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celinrocha/Box/ELP/ELP CURRENT DATABASES/ELP Bilingualism_Transfer2/ELP Longitudinal study/Tasks/Robots/Manuscript/2021/data/"/>
    </mc:Choice>
  </mc:AlternateContent>
  <xr:revisionPtr revIDLastSave="0" documentId="13_ncr:1_{E6BACEF0-2972-D34A-9D67-A5B4F615D9D6}" xr6:coauthVersionLast="47" xr6:coauthVersionMax="47" xr10:uidLastSave="{00000000-0000-0000-0000-000000000000}"/>
  <bookViews>
    <workbookView xWindow="0" yWindow="460" windowWidth="25600" windowHeight="15540" activeTab="5" xr2:uid="{D9CFF19E-78B8-7349-9197-1DBD4D54592E}"/>
  </bookViews>
  <sheets>
    <sheet name="18mo" sheetId="4" state="hidden" r:id="rId1"/>
    <sheet name="18mo LEATS" sheetId="12" state="hidden" r:id="rId2"/>
    <sheet name="Income" sheetId="11" r:id="rId3"/>
    <sheet name="24mo" sheetId="5" state="hidden" r:id="rId4"/>
    <sheet name="36mo" sheetId="6" r:id="rId5"/>
    <sheet name="36mo LEATS" sheetId="13" r:id="rId6"/>
    <sheet name="18mo_demo" sheetId="8" state="hidden" r:id="rId7"/>
    <sheet name="24mo_demo" sheetId="9" state="hidden" r:id="rId8"/>
    <sheet name="36mo_demo" sheetId="10" r:id="rId9"/>
    <sheet name="count" sheetId="2" r:id="rId10"/>
    <sheet name="unique codes" sheetId="3" r:id="rId11"/>
  </sheets>
  <definedNames>
    <definedName name="_xlnm._FilterDatabase" localSheetId="6" hidden="1">'18mo_demo'!$A$1:$GPI$203</definedName>
    <definedName name="_xlnm._FilterDatabase" localSheetId="7" hidden="1">'24mo_demo'!$A$1:$GPI$183</definedName>
    <definedName name="_xlnm._FilterDatabase" localSheetId="4" hidden="1">'36mo'!$B$1:$AM$161</definedName>
    <definedName name="_xlnm._FilterDatabase" localSheetId="8" hidden="1">'36mo_demo'!$A$1:$KOH$159</definedName>
    <definedName name="_xlnm._FilterDatabase" localSheetId="9" hidden="1">count!$A$1:$O$249</definedName>
    <definedName name="_xlnm._FilterDatabase" localSheetId="10" hidden="1">'unique codes'!$A:$A</definedName>
    <definedName name="_xlnm.Extract" localSheetId="10">'unique codes'!$D:$D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58" i="6" l="1"/>
  <c r="AJ158" i="6"/>
  <c r="AK158" i="6"/>
  <c r="AL158" i="6"/>
  <c r="AM158" i="6"/>
  <c r="AI159" i="6"/>
  <c r="AJ159" i="6"/>
  <c r="AK159" i="6"/>
  <c r="AL159" i="6"/>
  <c r="AM159" i="6"/>
  <c r="AI160" i="6"/>
  <c r="AJ160" i="6"/>
  <c r="AK160" i="6"/>
  <c r="AL160" i="6"/>
  <c r="AM160" i="6"/>
  <c r="AI161" i="6"/>
  <c r="AJ161" i="6"/>
  <c r="AK161" i="6"/>
  <c r="AL161" i="6"/>
  <c r="AM161" i="6"/>
  <c r="AI153" i="6"/>
  <c r="AJ153" i="6"/>
  <c r="AK153" i="6"/>
  <c r="AL153" i="6"/>
  <c r="AM153" i="6"/>
  <c r="AI154" i="6"/>
  <c r="AJ154" i="6"/>
  <c r="AK154" i="6"/>
  <c r="AL154" i="6"/>
  <c r="AM154" i="6"/>
  <c r="AI155" i="6"/>
  <c r="AJ155" i="6"/>
  <c r="AK155" i="6"/>
  <c r="AL155" i="6"/>
  <c r="AM155" i="6"/>
  <c r="AI156" i="6"/>
  <c r="AJ156" i="6"/>
  <c r="AK156" i="6"/>
  <c r="AL156" i="6"/>
  <c r="AM156" i="6"/>
  <c r="AI157" i="6"/>
  <c r="AJ157" i="6"/>
  <c r="AK157" i="6"/>
  <c r="AL157" i="6"/>
  <c r="AM157" i="6"/>
  <c r="K161" i="6"/>
  <c r="L161" i="6"/>
  <c r="M161" i="6"/>
  <c r="N161" i="6"/>
  <c r="O161" i="6"/>
  <c r="P161" i="6"/>
  <c r="Q161" i="6"/>
  <c r="R161" i="6"/>
  <c r="S161" i="6"/>
  <c r="U161" i="6" s="1"/>
  <c r="T161" i="6"/>
  <c r="V161" i="6" s="1"/>
  <c r="W161" i="6"/>
  <c r="X161" i="6" s="1"/>
  <c r="C161" i="6"/>
  <c r="F161" i="6" s="1"/>
  <c r="A181" i="4"/>
  <c r="Z181" i="4"/>
  <c r="AA181" i="4"/>
  <c r="AB181" i="4"/>
  <c r="AC181" i="4"/>
  <c r="AD181" i="4"/>
  <c r="Y181" i="4"/>
  <c r="E181" i="4"/>
  <c r="J161" i="6" l="1"/>
  <c r="I161" i="6" s="1"/>
  <c r="AI202" i="4"/>
  <c r="AJ202" i="4"/>
  <c r="AK202" i="4"/>
  <c r="AL202" i="4"/>
  <c r="AM202" i="4"/>
  <c r="AI198" i="4"/>
  <c r="AJ198" i="4"/>
  <c r="AK198" i="4"/>
  <c r="AL198" i="4"/>
  <c r="AM198" i="4"/>
  <c r="AI199" i="4"/>
  <c r="AJ199" i="4"/>
  <c r="AK199" i="4"/>
  <c r="AL199" i="4"/>
  <c r="AM199" i="4"/>
  <c r="AI200" i="4"/>
  <c r="AJ200" i="4"/>
  <c r="AK200" i="4"/>
  <c r="AL200" i="4"/>
  <c r="AM200" i="4"/>
  <c r="AI201" i="4"/>
  <c r="AJ201" i="4"/>
  <c r="AK201" i="4"/>
  <c r="AL201" i="4"/>
  <c r="AM201" i="4"/>
  <c r="K202" i="4"/>
  <c r="L202" i="4"/>
  <c r="M202" i="4"/>
  <c r="N202" i="4"/>
  <c r="O202" i="4"/>
  <c r="P202" i="4"/>
  <c r="Q202" i="4"/>
  <c r="R202" i="4"/>
  <c r="S202" i="4"/>
  <c r="U202" i="4" s="1"/>
  <c r="T202" i="4"/>
  <c r="V202" i="4" s="1"/>
  <c r="W202" i="4"/>
  <c r="X202" i="4" s="1"/>
  <c r="C275" i="2"/>
  <c r="C276" i="2"/>
  <c r="C277" i="2"/>
  <c r="C278" i="2"/>
  <c r="C279" i="2"/>
  <c r="C199" i="4"/>
  <c r="C200" i="4"/>
  <c r="C201" i="4"/>
  <c r="C202" i="4"/>
  <c r="F202" i="4" s="1"/>
  <c r="A202" i="4"/>
  <c r="G205" i="8"/>
  <c r="G206" i="8"/>
  <c r="G207" i="8"/>
  <c r="G208" i="8"/>
  <c r="G204" i="8"/>
  <c r="F204" i="8"/>
  <c r="F205" i="8"/>
  <c r="M208" i="8"/>
  <c r="N208" i="8" s="1"/>
  <c r="F208" i="8"/>
  <c r="M207" i="8"/>
  <c r="N207" i="8" s="1"/>
  <c r="F207" i="8"/>
  <c r="M206" i="8"/>
  <c r="N206" i="8" s="1"/>
  <c r="F206" i="8"/>
  <c r="AB202" i="4" l="1"/>
  <c r="Y202" i="4"/>
  <c r="AC202" i="4"/>
  <c r="Z202" i="4"/>
  <c r="AD202" i="4"/>
  <c r="AA202" i="4"/>
  <c r="E202" i="4"/>
  <c r="J202" i="4"/>
  <c r="I202" i="4" s="1"/>
  <c r="K279" i="2"/>
  <c r="K278" i="2"/>
  <c r="K277" i="2"/>
  <c r="K276" i="2"/>
  <c r="K275" i="2"/>
  <c r="A198" i="4"/>
  <c r="A199" i="4"/>
  <c r="A200" i="4"/>
  <c r="A201" i="4"/>
  <c r="K198" i="4"/>
  <c r="L198" i="4"/>
  <c r="M198" i="4"/>
  <c r="N198" i="4"/>
  <c r="O198" i="4"/>
  <c r="P198" i="4"/>
  <c r="Q198" i="4"/>
  <c r="R198" i="4"/>
  <c r="S198" i="4"/>
  <c r="U198" i="4" s="1"/>
  <c r="T198" i="4"/>
  <c r="V198" i="4" s="1"/>
  <c r="W198" i="4"/>
  <c r="X198" i="4" s="1"/>
  <c r="K199" i="4"/>
  <c r="L199" i="4"/>
  <c r="M199" i="4"/>
  <c r="N199" i="4"/>
  <c r="O199" i="4"/>
  <c r="P199" i="4"/>
  <c r="Q199" i="4"/>
  <c r="R199" i="4"/>
  <c r="S199" i="4"/>
  <c r="U199" i="4" s="1"/>
  <c r="T199" i="4"/>
  <c r="V199" i="4" s="1"/>
  <c r="W199" i="4"/>
  <c r="X199" i="4" s="1"/>
  <c r="K200" i="4"/>
  <c r="L200" i="4"/>
  <c r="M200" i="4"/>
  <c r="N200" i="4"/>
  <c r="O200" i="4"/>
  <c r="P200" i="4"/>
  <c r="Q200" i="4"/>
  <c r="R200" i="4"/>
  <c r="S200" i="4"/>
  <c r="U200" i="4" s="1"/>
  <c r="T200" i="4"/>
  <c r="V200" i="4" s="1"/>
  <c r="W200" i="4"/>
  <c r="X200" i="4" s="1"/>
  <c r="K201" i="4"/>
  <c r="L201" i="4"/>
  <c r="M201" i="4"/>
  <c r="N201" i="4"/>
  <c r="O201" i="4"/>
  <c r="P201" i="4"/>
  <c r="Q201" i="4"/>
  <c r="R201" i="4"/>
  <c r="S201" i="4"/>
  <c r="U201" i="4" s="1"/>
  <c r="T201" i="4"/>
  <c r="V201" i="4" s="1"/>
  <c r="W201" i="4"/>
  <c r="X201" i="4" s="1"/>
  <c r="C198" i="4"/>
  <c r="F198" i="4" s="1"/>
  <c r="F199" i="4"/>
  <c r="F200" i="4"/>
  <c r="F201" i="4"/>
  <c r="K183" i="5"/>
  <c r="L183" i="5"/>
  <c r="M183" i="5"/>
  <c r="N183" i="5"/>
  <c r="J183" i="5" s="1"/>
  <c r="I183" i="5" s="1"/>
  <c r="O183" i="5"/>
  <c r="P183" i="5"/>
  <c r="Q183" i="5"/>
  <c r="R183" i="5"/>
  <c r="S183" i="5"/>
  <c r="U183" i="5" s="1"/>
  <c r="T183" i="5"/>
  <c r="V183" i="5"/>
  <c r="W183" i="5"/>
  <c r="K184" i="5"/>
  <c r="J184" i="5" s="1"/>
  <c r="I184" i="5" s="1"/>
  <c r="L184" i="5"/>
  <c r="M184" i="5"/>
  <c r="N184" i="5"/>
  <c r="O184" i="5"/>
  <c r="P184" i="5"/>
  <c r="Q184" i="5"/>
  <c r="R184" i="5"/>
  <c r="S184" i="5"/>
  <c r="T184" i="5"/>
  <c r="U184" i="5"/>
  <c r="V184" i="5"/>
  <c r="W184" i="5"/>
  <c r="F184" i="5"/>
  <c r="A184" i="5"/>
  <c r="A160" i="6"/>
  <c r="A161" i="6"/>
  <c r="C272" i="2"/>
  <c r="C273" i="2"/>
  <c r="C274" i="2"/>
  <c r="K274" i="2" s="1"/>
  <c r="C178" i="5"/>
  <c r="F178" i="5" s="1"/>
  <c r="K178" i="5"/>
  <c r="L178" i="5"/>
  <c r="M178" i="5"/>
  <c r="N178" i="5"/>
  <c r="O178" i="5"/>
  <c r="P178" i="5"/>
  <c r="Q178" i="5"/>
  <c r="R178" i="5"/>
  <c r="S178" i="5"/>
  <c r="U178" i="5" s="1"/>
  <c r="T178" i="5"/>
  <c r="V178" i="5" s="1"/>
  <c r="W178" i="5"/>
  <c r="AI178" i="5"/>
  <c r="AJ178" i="5"/>
  <c r="AK178" i="5"/>
  <c r="AL178" i="5"/>
  <c r="AM178" i="5"/>
  <c r="C179" i="5"/>
  <c r="F179" i="5" s="1"/>
  <c r="K179" i="5"/>
  <c r="L179" i="5"/>
  <c r="M179" i="5"/>
  <c r="N179" i="5"/>
  <c r="O179" i="5"/>
  <c r="P179" i="5"/>
  <c r="Q179" i="5"/>
  <c r="R179" i="5"/>
  <c r="S179" i="5"/>
  <c r="U179" i="5" s="1"/>
  <c r="T179" i="5"/>
  <c r="V179" i="5" s="1"/>
  <c r="W179" i="5"/>
  <c r="AI179" i="5"/>
  <c r="AJ179" i="5"/>
  <c r="AK179" i="5"/>
  <c r="AL179" i="5"/>
  <c r="AM179" i="5"/>
  <c r="C180" i="5"/>
  <c r="F180" i="5" s="1"/>
  <c r="K180" i="5"/>
  <c r="L180" i="5"/>
  <c r="M180" i="5"/>
  <c r="N180" i="5"/>
  <c r="O180" i="5"/>
  <c r="P180" i="5"/>
  <c r="Q180" i="5"/>
  <c r="R180" i="5"/>
  <c r="S180" i="5"/>
  <c r="U180" i="5" s="1"/>
  <c r="T180" i="5"/>
  <c r="V180" i="5" s="1"/>
  <c r="W180" i="5"/>
  <c r="AI180" i="5"/>
  <c r="AJ180" i="5"/>
  <c r="AK180" i="5"/>
  <c r="AL180" i="5"/>
  <c r="AM180" i="5"/>
  <c r="C181" i="5"/>
  <c r="F181" i="5" s="1"/>
  <c r="K181" i="5"/>
  <c r="L181" i="5"/>
  <c r="M181" i="5"/>
  <c r="N181" i="5"/>
  <c r="O181" i="5"/>
  <c r="P181" i="5"/>
  <c r="Q181" i="5"/>
  <c r="R181" i="5"/>
  <c r="S181" i="5"/>
  <c r="U181" i="5" s="1"/>
  <c r="T181" i="5"/>
  <c r="V181" i="5" s="1"/>
  <c r="W181" i="5"/>
  <c r="AI181" i="5"/>
  <c r="AJ181" i="5"/>
  <c r="AK181" i="5"/>
  <c r="AL181" i="5"/>
  <c r="AM181" i="5"/>
  <c r="C182" i="5"/>
  <c r="F182" i="5" s="1"/>
  <c r="K182" i="5"/>
  <c r="L182" i="5"/>
  <c r="M182" i="5"/>
  <c r="N182" i="5"/>
  <c r="O182" i="5"/>
  <c r="P182" i="5"/>
  <c r="Q182" i="5"/>
  <c r="R182" i="5"/>
  <c r="S182" i="5"/>
  <c r="U182" i="5" s="1"/>
  <c r="T182" i="5"/>
  <c r="V182" i="5" s="1"/>
  <c r="W182" i="5"/>
  <c r="AI182" i="5"/>
  <c r="AJ182" i="5"/>
  <c r="AK182" i="5"/>
  <c r="AL182" i="5"/>
  <c r="AM182" i="5"/>
  <c r="C183" i="5"/>
  <c r="F183" i="5" s="1"/>
  <c r="AI183" i="5"/>
  <c r="AJ183" i="5"/>
  <c r="AK183" i="5"/>
  <c r="AL183" i="5"/>
  <c r="AM183" i="5"/>
  <c r="A178" i="5"/>
  <c r="A179" i="5"/>
  <c r="A180" i="5"/>
  <c r="A181" i="5"/>
  <c r="C6" i="2" s="1"/>
  <c r="A182" i="5"/>
  <c r="A183" i="5"/>
  <c r="C5" i="2"/>
  <c r="C9" i="2"/>
  <c r="C13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K251" i="2" s="1"/>
  <c r="C252" i="2"/>
  <c r="C253" i="2"/>
  <c r="C254" i="2"/>
  <c r="C255" i="2"/>
  <c r="K255" i="2" s="1"/>
  <c r="C256" i="2"/>
  <c r="K256" i="2" s="1"/>
  <c r="C257" i="2"/>
  <c r="K257" i="2" s="1"/>
  <c r="C258" i="2"/>
  <c r="C259" i="2"/>
  <c r="C260" i="2"/>
  <c r="C261" i="2"/>
  <c r="K261" i="2" s="1"/>
  <c r="C262" i="2"/>
  <c r="K262" i="2" s="1"/>
  <c r="C263" i="2"/>
  <c r="K263" i="2" s="1"/>
  <c r="C264" i="2"/>
  <c r="C265" i="2"/>
  <c r="C266" i="2"/>
  <c r="K266" i="2" s="1"/>
  <c r="C267" i="2"/>
  <c r="K267" i="2" s="1"/>
  <c r="C268" i="2"/>
  <c r="K268" i="2" s="1"/>
  <c r="C269" i="2"/>
  <c r="K269" i="2" s="1"/>
  <c r="C270" i="2"/>
  <c r="C271" i="2"/>
  <c r="C2" i="2"/>
  <c r="AI193" i="4"/>
  <c r="AJ193" i="4"/>
  <c r="AK193" i="4"/>
  <c r="AL193" i="4"/>
  <c r="AM193" i="4"/>
  <c r="AI194" i="4"/>
  <c r="AJ194" i="4"/>
  <c r="AK194" i="4"/>
  <c r="AL194" i="4"/>
  <c r="AM194" i="4"/>
  <c r="AI195" i="4"/>
  <c r="AJ195" i="4"/>
  <c r="AK195" i="4"/>
  <c r="AL195" i="4"/>
  <c r="AM195" i="4"/>
  <c r="AI196" i="4"/>
  <c r="AJ196" i="4"/>
  <c r="AK196" i="4"/>
  <c r="AL196" i="4"/>
  <c r="AM196" i="4"/>
  <c r="AI197" i="4"/>
  <c r="AJ197" i="4"/>
  <c r="AK197" i="4"/>
  <c r="AL197" i="4"/>
  <c r="AM197" i="4"/>
  <c r="C195" i="4"/>
  <c r="F195" i="4" s="1"/>
  <c r="K195" i="4"/>
  <c r="L195" i="4"/>
  <c r="M195" i="4"/>
  <c r="N195" i="4"/>
  <c r="O195" i="4"/>
  <c r="P195" i="4"/>
  <c r="Q195" i="4"/>
  <c r="R195" i="4"/>
  <c r="S195" i="4"/>
  <c r="U195" i="4" s="1"/>
  <c r="T195" i="4"/>
  <c r="V195" i="4" s="1"/>
  <c r="W195" i="4"/>
  <c r="X195" i="4" s="1"/>
  <c r="C196" i="4"/>
  <c r="F196" i="4" s="1"/>
  <c r="K196" i="4"/>
  <c r="L196" i="4"/>
  <c r="M196" i="4"/>
  <c r="N196" i="4"/>
  <c r="O196" i="4"/>
  <c r="P196" i="4"/>
  <c r="Q196" i="4"/>
  <c r="R196" i="4"/>
  <c r="S196" i="4"/>
  <c r="U196" i="4" s="1"/>
  <c r="T196" i="4"/>
  <c r="V196" i="4" s="1"/>
  <c r="W196" i="4"/>
  <c r="X196" i="4" s="1"/>
  <c r="C197" i="4"/>
  <c r="F197" i="4" s="1"/>
  <c r="K197" i="4"/>
  <c r="L197" i="4"/>
  <c r="M197" i="4"/>
  <c r="N197" i="4"/>
  <c r="O197" i="4"/>
  <c r="P197" i="4"/>
  <c r="Q197" i="4"/>
  <c r="R197" i="4"/>
  <c r="S197" i="4"/>
  <c r="U197" i="4" s="1"/>
  <c r="T197" i="4"/>
  <c r="V197" i="4" s="1"/>
  <c r="W197" i="4"/>
  <c r="X197" i="4" s="1"/>
  <c r="A195" i="4"/>
  <c r="A196" i="4"/>
  <c r="A197" i="4"/>
  <c r="A194" i="4"/>
  <c r="C194" i="4"/>
  <c r="F194" i="4" s="1"/>
  <c r="K194" i="4"/>
  <c r="L194" i="4"/>
  <c r="M194" i="4"/>
  <c r="N194" i="4"/>
  <c r="O194" i="4"/>
  <c r="P194" i="4"/>
  <c r="Q194" i="4"/>
  <c r="R194" i="4"/>
  <c r="S194" i="4"/>
  <c r="U194" i="4" s="1"/>
  <c r="T194" i="4"/>
  <c r="V194" i="4" s="1"/>
  <c r="W194" i="4"/>
  <c r="X194" i="4" s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2" i="8"/>
  <c r="G160" i="10"/>
  <c r="G175" i="9"/>
  <c r="G176" i="9"/>
  <c r="G177" i="9"/>
  <c r="G178" i="9"/>
  <c r="G179" i="9"/>
  <c r="G180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2" i="9"/>
  <c r="A159" i="6"/>
  <c r="C160" i="6"/>
  <c r="F160" i="6" s="1"/>
  <c r="K160" i="6"/>
  <c r="L160" i="6"/>
  <c r="M160" i="6"/>
  <c r="N160" i="6"/>
  <c r="O160" i="6"/>
  <c r="P160" i="6"/>
  <c r="Q160" i="6"/>
  <c r="R160" i="6"/>
  <c r="S160" i="6"/>
  <c r="U160" i="6" s="1"/>
  <c r="T160" i="6"/>
  <c r="V160" i="6" s="1"/>
  <c r="W160" i="6"/>
  <c r="X160" i="6" s="1"/>
  <c r="C159" i="6"/>
  <c r="F159" i="6" s="1"/>
  <c r="K159" i="6"/>
  <c r="L159" i="6"/>
  <c r="M159" i="6"/>
  <c r="N159" i="6"/>
  <c r="O159" i="6"/>
  <c r="P159" i="6"/>
  <c r="Q159" i="6"/>
  <c r="R159" i="6"/>
  <c r="S159" i="6"/>
  <c r="U159" i="6" s="1"/>
  <c r="T159" i="6"/>
  <c r="V159" i="6" s="1"/>
  <c r="W159" i="6"/>
  <c r="X159" i="6" s="1"/>
  <c r="C158" i="6"/>
  <c r="F158" i="6" s="1"/>
  <c r="K158" i="6"/>
  <c r="L158" i="6"/>
  <c r="M158" i="6"/>
  <c r="N158" i="6"/>
  <c r="O158" i="6"/>
  <c r="P158" i="6"/>
  <c r="Q158" i="6"/>
  <c r="R158" i="6"/>
  <c r="S158" i="6"/>
  <c r="U158" i="6" s="1"/>
  <c r="T158" i="6"/>
  <c r="V158" i="6" s="1"/>
  <c r="W158" i="6"/>
  <c r="X158" i="6" s="1"/>
  <c r="C156" i="6"/>
  <c r="F156" i="6" s="1"/>
  <c r="K156" i="6"/>
  <c r="L156" i="6"/>
  <c r="M156" i="6"/>
  <c r="N156" i="6"/>
  <c r="O156" i="6"/>
  <c r="P156" i="6"/>
  <c r="Q156" i="6"/>
  <c r="R156" i="6"/>
  <c r="S156" i="6"/>
  <c r="U156" i="6" s="1"/>
  <c r="T156" i="6"/>
  <c r="V156" i="6" s="1"/>
  <c r="W156" i="6"/>
  <c r="X156" i="6" s="1"/>
  <c r="C157" i="6"/>
  <c r="F157" i="6" s="1"/>
  <c r="K157" i="6"/>
  <c r="L157" i="6"/>
  <c r="M157" i="6"/>
  <c r="N157" i="6"/>
  <c r="O157" i="6"/>
  <c r="P157" i="6"/>
  <c r="Q157" i="6"/>
  <c r="R157" i="6"/>
  <c r="S157" i="6"/>
  <c r="U157" i="6" s="1"/>
  <c r="T157" i="6"/>
  <c r="V157" i="6" s="1"/>
  <c r="W157" i="6"/>
  <c r="X157" i="6" s="1"/>
  <c r="A156" i="6"/>
  <c r="A157" i="6"/>
  <c r="A158" i="6"/>
  <c r="C155" i="6"/>
  <c r="F155" i="6" s="1"/>
  <c r="K155" i="6"/>
  <c r="L155" i="6"/>
  <c r="M155" i="6"/>
  <c r="N155" i="6"/>
  <c r="O155" i="6"/>
  <c r="P155" i="6"/>
  <c r="Q155" i="6"/>
  <c r="R155" i="6"/>
  <c r="S155" i="6"/>
  <c r="U155" i="6" s="1"/>
  <c r="T155" i="6"/>
  <c r="V155" i="6" s="1"/>
  <c r="W155" i="6"/>
  <c r="X155" i="6" s="1"/>
  <c r="A155" i="6"/>
  <c r="C154" i="6"/>
  <c r="F154" i="6" s="1"/>
  <c r="K154" i="6"/>
  <c r="L154" i="6"/>
  <c r="M154" i="6"/>
  <c r="N154" i="6"/>
  <c r="O154" i="6"/>
  <c r="P154" i="6"/>
  <c r="Q154" i="6"/>
  <c r="R154" i="6"/>
  <c r="S154" i="6"/>
  <c r="U154" i="6" s="1"/>
  <c r="T154" i="6"/>
  <c r="V154" i="6" s="1"/>
  <c r="W154" i="6"/>
  <c r="X154" i="6" s="1"/>
  <c r="A154" i="6"/>
  <c r="C153" i="6"/>
  <c r="F153" i="6" s="1"/>
  <c r="K153" i="6"/>
  <c r="L153" i="6"/>
  <c r="M153" i="6"/>
  <c r="N153" i="6"/>
  <c r="O153" i="6"/>
  <c r="P153" i="6"/>
  <c r="Q153" i="6"/>
  <c r="R153" i="6"/>
  <c r="S153" i="6"/>
  <c r="U153" i="6" s="1"/>
  <c r="T153" i="6"/>
  <c r="V153" i="6" s="1"/>
  <c r="W153" i="6"/>
  <c r="X153" i="6" s="1"/>
  <c r="A153" i="6"/>
  <c r="AI3" i="4"/>
  <c r="AJ3" i="4"/>
  <c r="AK3" i="4"/>
  <c r="AL3" i="4"/>
  <c r="AM3" i="4"/>
  <c r="AI4" i="4"/>
  <c r="AJ4" i="4"/>
  <c r="AK4" i="4"/>
  <c r="AL4" i="4"/>
  <c r="AM4" i="4"/>
  <c r="AI5" i="4"/>
  <c r="AJ5" i="4"/>
  <c r="AK5" i="4"/>
  <c r="AL5" i="4"/>
  <c r="AM5" i="4"/>
  <c r="AI6" i="4"/>
  <c r="AJ6" i="4"/>
  <c r="AK6" i="4"/>
  <c r="AL6" i="4"/>
  <c r="AM6" i="4"/>
  <c r="AI7" i="4"/>
  <c r="AJ7" i="4"/>
  <c r="AK7" i="4"/>
  <c r="AL7" i="4"/>
  <c r="AM7" i="4"/>
  <c r="AI8" i="4"/>
  <c r="AJ8" i="4"/>
  <c r="AK8" i="4"/>
  <c r="AL8" i="4"/>
  <c r="AM8" i="4"/>
  <c r="AI9" i="4"/>
  <c r="AJ9" i="4"/>
  <c r="AK9" i="4"/>
  <c r="AL9" i="4"/>
  <c r="AM9" i="4"/>
  <c r="AI10" i="4"/>
  <c r="AJ10" i="4"/>
  <c r="AK10" i="4"/>
  <c r="AL10" i="4"/>
  <c r="AM10" i="4"/>
  <c r="AI11" i="4"/>
  <c r="AJ11" i="4"/>
  <c r="AK11" i="4"/>
  <c r="AL11" i="4"/>
  <c r="AM11" i="4"/>
  <c r="AI12" i="4"/>
  <c r="AJ12" i="4"/>
  <c r="AK12" i="4"/>
  <c r="AL12" i="4"/>
  <c r="AM12" i="4"/>
  <c r="AI13" i="4"/>
  <c r="AJ13" i="4"/>
  <c r="AK13" i="4"/>
  <c r="AL13" i="4"/>
  <c r="AM13" i="4"/>
  <c r="AI14" i="4"/>
  <c r="AJ14" i="4"/>
  <c r="AK14" i="4"/>
  <c r="AL14" i="4"/>
  <c r="AM14" i="4"/>
  <c r="AI15" i="4"/>
  <c r="AJ15" i="4"/>
  <c r="AK15" i="4"/>
  <c r="AL15" i="4"/>
  <c r="AM15" i="4"/>
  <c r="AI16" i="4"/>
  <c r="AJ16" i="4"/>
  <c r="AK16" i="4"/>
  <c r="AL16" i="4"/>
  <c r="AM16" i="4"/>
  <c r="AI17" i="4"/>
  <c r="AJ17" i="4"/>
  <c r="AK17" i="4"/>
  <c r="AL17" i="4"/>
  <c r="AM17" i="4"/>
  <c r="AI18" i="4"/>
  <c r="AJ18" i="4"/>
  <c r="AK18" i="4"/>
  <c r="AL18" i="4"/>
  <c r="AM18" i="4"/>
  <c r="AI19" i="4"/>
  <c r="AJ19" i="4"/>
  <c r="AK19" i="4"/>
  <c r="AL19" i="4"/>
  <c r="AM19" i="4"/>
  <c r="AI20" i="4"/>
  <c r="AJ20" i="4"/>
  <c r="AK20" i="4"/>
  <c r="AL20" i="4"/>
  <c r="AM20" i="4"/>
  <c r="AI21" i="4"/>
  <c r="AJ21" i="4"/>
  <c r="AK21" i="4"/>
  <c r="AL21" i="4"/>
  <c r="AM21" i="4"/>
  <c r="AI22" i="4"/>
  <c r="AJ22" i="4"/>
  <c r="AK22" i="4"/>
  <c r="AL22" i="4"/>
  <c r="AM22" i="4"/>
  <c r="AI23" i="4"/>
  <c r="AJ23" i="4"/>
  <c r="AK23" i="4"/>
  <c r="AL23" i="4"/>
  <c r="AM23" i="4"/>
  <c r="AI24" i="4"/>
  <c r="AJ24" i="4"/>
  <c r="AK24" i="4"/>
  <c r="AL24" i="4"/>
  <c r="AM24" i="4"/>
  <c r="AI25" i="4"/>
  <c r="AJ25" i="4"/>
  <c r="AK25" i="4"/>
  <c r="AL25" i="4"/>
  <c r="AM25" i="4"/>
  <c r="AI26" i="4"/>
  <c r="AJ26" i="4"/>
  <c r="AK26" i="4"/>
  <c r="AL26" i="4"/>
  <c r="AM26" i="4"/>
  <c r="AI27" i="4"/>
  <c r="AJ27" i="4"/>
  <c r="AK27" i="4"/>
  <c r="AL27" i="4"/>
  <c r="AM27" i="4"/>
  <c r="AI28" i="4"/>
  <c r="AJ28" i="4"/>
  <c r="AK28" i="4"/>
  <c r="AL28" i="4"/>
  <c r="AM28" i="4"/>
  <c r="AI29" i="4"/>
  <c r="AJ29" i="4"/>
  <c r="AK29" i="4"/>
  <c r="AL29" i="4"/>
  <c r="AM29" i="4"/>
  <c r="AI30" i="4"/>
  <c r="AJ30" i="4"/>
  <c r="AK30" i="4"/>
  <c r="AL30" i="4"/>
  <c r="AM30" i="4"/>
  <c r="AI31" i="4"/>
  <c r="AJ31" i="4"/>
  <c r="AK31" i="4"/>
  <c r="AL31" i="4"/>
  <c r="AM31" i="4"/>
  <c r="AI32" i="4"/>
  <c r="AJ32" i="4"/>
  <c r="AK32" i="4"/>
  <c r="AL32" i="4"/>
  <c r="AM32" i="4"/>
  <c r="AI33" i="4"/>
  <c r="AJ33" i="4"/>
  <c r="AK33" i="4"/>
  <c r="AL33" i="4"/>
  <c r="AM33" i="4"/>
  <c r="AI34" i="4"/>
  <c r="AJ34" i="4"/>
  <c r="AK34" i="4"/>
  <c r="AL34" i="4"/>
  <c r="AM34" i="4"/>
  <c r="AI35" i="4"/>
  <c r="AJ35" i="4"/>
  <c r="AK35" i="4"/>
  <c r="AL35" i="4"/>
  <c r="AM35" i="4"/>
  <c r="AI36" i="4"/>
  <c r="AJ36" i="4"/>
  <c r="AK36" i="4"/>
  <c r="AL36" i="4"/>
  <c r="AM36" i="4"/>
  <c r="AI37" i="4"/>
  <c r="AJ37" i="4"/>
  <c r="AK37" i="4"/>
  <c r="AL37" i="4"/>
  <c r="AM37" i="4"/>
  <c r="AI38" i="4"/>
  <c r="AJ38" i="4"/>
  <c r="AK38" i="4"/>
  <c r="AL38" i="4"/>
  <c r="AM38" i="4"/>
  <c r="AI39" i="4"/>
  <c r="AJ39" i="4"/>
  <c r="AK39" i="4"/>
  <c r="AL39" i="4"/>
  <c r="AM39" i="4"/>
  <c r="AI40" i="4"/>
  <c r="AJ40" i="4"/>
  <c r="AK40" i="4"/>
  <c r="AL40" i="4"/>
  <c r="AM40" i="4"/>
  <c r="AI41" i="4"/>
  <c r="AJ41" i="4"/>
  <c r="AK41" i="4"/>
  <c r="AL41" i="4"/>
  <c r="AM41" i="4"/>
  <c r="AI42" i="4"/>
  <c r="AJ42" i="4"/>
  <c r="AK42" i="4"/>
  <c r="AL42" i="4"/>
  <c r="AM42" i="4"/>
  <c r="AI43" i="4"/>
  <c r="AJ43" i="4"/>
  <c r="AK43" i="4"/>
  <c r="AL43" i="4"/>
  <c r="AM43" i="4"/>
  <c r="AI44" i="4"/>
  <c r="AJ44" i="4"/>
  <c r="AK44" i="4"/>
  <c r="AL44" i="4"/>
  <c r="AM44" i="4"/>
  <c r="AI45" i="4"/>
  <c r="AJ45" i="4"/>
  <c r="AK45" i="4"/>
  <c r="AL45" i="4"/>
  <c r="AM45" i="4"/>
  <c r="AI46" i="4"/>
  <c r="AJ46" i="4"/>
  <c r="AK46" i="4"/>
  <c r="AL46" i="4"/>
  <c r="AM46" i="4"/>
  <c r="AI47" i="4"/>
  <c r="AJ47" i="4"/>
  <c r="AK47" i="4"/>
  <c r="AL47" i="4"/>
  <c r="AM47" i="4"/>
  <c r="AI48" i="4"/>
  <c r="AJ48" i="4"/>
  <c r="AK48" i="4"/>
  <c r="AL48" i="4"/>
  <c r="AM48" i="4"/>
  <c r="AI49" i="4"/>
  <c r="AJ49" i="4"/>
  <c r="AK49" i="4"/>
  <c r="AL49" i="4"/>
  <c r="AM49" i="4"/>
  <c r="AI50" i="4"/>
  <c r="AJ50" i="4"/>
  <c r="AK50" i="4"/>
  <c r="AL50" i="4"/>
  <c r="AM50" i="4"/>
  <c r="AI51" i="4"/>
  <c r="AJ51" i="4"/>
  <c r="AK51" i="4"/>
  <c r="AL51" i="4"/>
  <c r="AM51" i="4"/>
  <c r="AI52" i="4"/>
  <c r="AJ52" i="4"/>
  <c r="AK52" i="4"/>
  <c r="AL52" i="4"/>
  <c r="AM52" i="4"/>
  <c r="AI53" i="4"/>
  <c r="AJ53" i="4"/>
  <c r="AK53" i="4"/>
  <c r="AL53" i="4"/>
  <c r="AM53" i="4"/>
  <c r="AI54" i="4"/>
  <c r="AJ54" i="4"/>
  <c r="AK54" i="4"/>
  <c r="AL54" i="4"/>
  <c r="AM54" i="4"/>
  <c r="AI55" i="4"/>
  <c r="AJ55" i="4"/>
  <c r="AK55" i="4"/>
  <c r="AL55" i="4"/>
  <c r="AM55" i="4"/>
  <c r="AI56" i="4"/>
  <c r="AJ56" i="4"/>
  <c r="AK56" i="4"/>
  <c r="AL56" i="4"/>
  <c r="AM56" i="4"/>
  <c r="AI57" i="4"/>
  <c r="AJ57" i="4"/>
  <c r="AK57" i="4"/>
  <c r="AL57" i="4"/>
  <c r="AM57" i="4"/>
  <c r="AI58" i="4"/>
  <c r="AJ58" i="4"/>
  <c r="AK58" i="4"/>
  <c r="AL58" i="4"/>
  <c r="AM58" i="4"/>
  <c r="AI59" i="4"/>
  <c r="AJ59" i="4"/>
  <c r="AK59" i="4"/>
  <c r="AL59" i="4"/>
  <c r="AM59" i="4"/>
  <c r="AI60" i="4"/>
  <c r="AJ60" i="4"/>
  <c r="AK60" i="4"/>
  <c r="AL60" i="4"/>
  <c r="AM60" i="4"/>
  <c r="AI61" i="4"/>
  <c r="AJ61" i="4"/>
  <c r="AK61" i="4"/>
  <c r="AL61" i="4"/>
  <c r="AM61" i="4"/>
  <c r="AI62" i="4"/>
  <c r="AJ62" i="4"/>
  <c r="AK62" i="4"/>
  <c r="AL62" i="4"/>
  <c r="AM62" i="4"/>
  <c r="AI63" i="4"/>
  <c r="AJ63" i="4"/>
  <c r="AK63" i="4"/>
  <c r="AL63" i="4"/>
  <c r="AM63" i="4"/>
  <c r="AI64" i="4"/>
  <c r="AJ64" i="4"/>
  <c r="AK64" i="4"/>
  <c r="AL64" i="4"/>
  <c r="AM64" i="4"/>
  <c r="AI65" i="4"/>
  <c r="AJ65" i="4"/>
  <c r="AK65" i="4"/>
  <c r="AL65" i="4"/>
  <c r="AM65" i="4"/>
  <c r="AI66" i="4"/>
  <c r="AJ66" i="4"/>
  <c r="AK66" i="4"/>
  <c r="AL66" i="4"/>
  <c r="AM66" i="4"/>
  <c r="AI67" i="4"/>
  <c r="AJ67" i="4"/>
  <c r="AK67" i="4"/>
  <c r="AL67" i="4"/>
  <c r="AM67" i="4"/>
  <c r="AI68" i="4"/>
  <c r="AJ68" i="4"/>
  <c r="AK68" i="4"/>
  <c r="AL68" i="4"/>
  <c r="AM68" i="4"/>
  <c r="AI69" i="4"/>
  <c r="AJ69" i="4"/>
  <c r="AK69" i="4"/>
  <c r="AL69" i="4"/>
  <c r="AM69" i="4"/>
  <c r="AI70" i="4"/>
  <c r="AJ70" i="4"/>
  <c r="AK70" i="4"/>
  <c r="AL70" i="4"/>
  <c r="AM70" i="4"/>
  <c r="AI71" i="4"/>
  <c r="AJ71" i="4"/>
  <c r="AK71" i="4"/>
  <c r="AL71" i="4"/>
  <c r="AM71" i="4"/>
  <c r="AI72" i="4"/>
  <c r="AJ72" i="4"/>
  <c r="AK72" i="4"/>
  <c r="AL72" i="4"/>
  <c r="AM72" i="4"/>
  <c r="AI73" i="4"/>
  <c r="AJ73" i="4"/>
  <c r="AK73" i="4"/>
  <c r="AL73" i="4"/>
  <c r="AM73" i="4"/>
  <c r="AI74" i="4"/>
  <c r="AJ74" i="4"/>
  <c r="AK74" i="4"/>
  <c r="AL74" i="4"/>
  <c r="AM74" i="4"/>
  <c r="AI75" i="4"/>
  <c r="AJ75" i="4"/>
  <c r="AK75" i="4"/>
  <c r="AL75" i="4"/>
  <c r="AM75" i="4"/>
  <c r="AI76" i="4"/>
  <c r="AJ76" i="4"/>
  <c r="AK76" i="4"/>
  <c r="AL76" i="4"/>
  <c r="AM76" i="4"/>
  <c r="AI77" i="4"/>
  <c r="AJ77" i="4"/>
  <c r="AK77" i="4"/>
  <c r="AL77" i="4"/>
  <c r="AM77" i="4"/>
  <c r="AI78" i="4"/>
  <c r="AJ78" i="4"/>
  <c r="AK78" i="4"/>
  <c r="AL78" i="4"/>
  <c r="AM78" i="4"/>
  <c r="AI79" i="4"/>
  <c r="AJ79" i="4"/>
  <c r="AK79" i="4"/>
  <c r="AL79" i="4"/>
  <c r="AM79" i="4"/>
  <c r="AI80" i="4"/>
  <c r="AJ80" i="4"/>
  <c r="AK80" i="4"/>
  <c r="AL80" i="4"/>
  <c r="AM80" i="4"/>
  <c r="AI81" i="4"/>
  <c r="AJ81" i="4"/>
  <c r="AK81" i="4"/>
  <c r="AL81" i="4"/>
  <c r="AM81" i="4"/>
  <c r="AI82" i="4"/>
  <c r="AJ82" i="4"/>
  <c r="AK82" i="4"/>
  <c r="AL82" i="4"/>
  <c r="AM82" i="4"/>
  <c r="AI83" i="4"/>
  <c r="AJ83" i="4"/>
  <c r="AK83" i="4"/>
  <c r="AL83" i="4"/>
  <c r="AM83" i="4"/>
  <c r="AI84" i="4"/>
  <c r="AJ84" i="4"/>
  <c r="AK84" i="4"/>
  <c r="AL84" i="4"/>
  <c r="AM84" i="4"/>
  <c r="AI85" i="4"/>
  <c r="AJ85" i="4"/>
  <c r="AK85" i="4"/>
  <c r="AL85" i="4"/>
  <c r="AM85" i="4"/>
  <c r="AI86" i="4"/>
  <c r="AJ86" i="4"/>
  <c r="AK86" i="4"/>
  <c r="AL86" i="4"/>
  <c r="AM86" i="4"/>
  <c r="AI87" i="4"/>
  <c r="AJ87" i="4"/>
  <c r="AK87" i="4"/>
  <c r="AL87" i="4"/>
  <c r="AM87" i="4"/>
  <c r="AI88" i="4"/>
  <c r="AJ88" i="4"/>
  <c r="AK88" i="4"/>
  <c r="AL88" i="4"/>
  <c r="AM88" i="4"/>
  <c r="AI89" i="4"/>
  <c r="AJ89" i="4"/>
  <c r="AK89" i="4"/>
  <c r="AL89" i="4"/>
  <c r="AM89" i="4"/>
  <c r="AI90" i="4"/>
  <c r="AJ90" i="4"/>
  <c r="AK90" i="4"/>
  <c r="AL90" i="4"/>
  <c r="AM90" i="4"/>
  <c r="AI91" i="4"/>
  <c r="AJ91" i="4"/>
  <c r="AK91" i="4"/>
  <c r="AL91" i="4"/>
  <c r="AM91" i="4"/>
  <c r="AI92" i="4"/>
  <c r="AJ92" i="4"/>
  <c r="AK92" i="4"/>
  <c r="AL92" i="4"/>
  <c r="AM92" i="4"/>
  <c r="AI93" i="4"/>
  <c r="AJ93" i="4"/>
  <c r="AK93" i="4"/>
  <c r="AL93" i="4"/>
  <c r="AM93" i="4"/>
  <c r="AI94" i="4"/>
  <c r="AJ94" i="4"/>
  <c r="AK94" i="4"/>
  <c r="AL94" i="4"/>
  <c r="AM94" i="4"/>
  <c r="AI95" i="4"/>
  <c r="AJ95" i="4"/>
  <c r="AK95" i="4"/>
  <c r="AL95" i="4"/>
  <c r="AM95" i="4"/>
  <c r="AI96" i="4"/>
  <c r="AJ96" i="4"/>
  <c r="AK96" i="4"/>
  <c r="AL96" i="4"/>
  <c r="AM96" i="4"/>
  <c r="AI97" i="4"/>
  <c r="AJ97" i="4"/>
  <c r="AK97" i="4"/>
  <c r="AL97" i="4"/>
  <c r="AM97" i="4"/>
  <c r="AI98" i="4"/>
  <c r="AJ98" i="4"/>
  <c r="AK98" i="4"/>
  <c r="AL98" i="4"/>
  <c r="AM98" i="4"/>
  <c r="AI99" i="4"/>
  <c r="AJ99" i="4"/>
  <c r="AK99" i="4"/>
  <c r="AL99" i="4"/>
  <c r="AM99" i="4"/>
  <c r="AI100" i="4"/>
  <c r="AJ100" i="4"/>
  <c r="AK100" i="4"/>
  <c r="AL100" i="4"/>
  <c r="AM100" i="4"/>
  <c r="AI101" i="4"/>
  <c r="AJ101" i="4"/>
  <c r="AK101" i="4"/>
  <c r="AL101" i="4"/>
  <c r="AM101" i="4"/>
  <c r="AI102" i="4"/>
  <c r="AJ102" i="4"/>
  <c r="AK102" i="4"/>
  <c r="AL102" i="4"/>
  <c r="AM102" i="4"/>
  <c r="AI103" i="4"/>
  <c r="AJ103" i="4"/>
  <c r="AK103" i="4"/>
  <c r="AL103" i="4"/>
  <c r="AM103" i="4"/>
  <c r="AI104" i="4"/>
  <c r="AJ104" i="4"/>
  <c r="AK104" i="4"/>
  <c r="AL104" i="4"/>
  <c r="AM104" i="4"/>
  <c r="AI105" i="4"/>
  <c r="AJ105" i="4"/>
  <c r="AK105" i="4"/>
  <c r="AL105" i="4"/>
  <c r="AM105" i="4"/>
  <c r="AI106" i="4"/>
  <c r="AJ106" i="4"/>
  <c r="AK106" i="4"/>
  <c r="AL106" i="4"/>
  <c r="AM106" i="4"/>
  <c r="AI107" i="4"/>
  <c r="AJ107" i="4"/>
  <c r="AK107" i="4"/>
  <c r="AL107" i="4"/>
  <c r="AM107" i="4"/>
  <c r="AI108" i="4"/>
  <c r="AJ108" i="4"/>
  <c r="AK108" i="4"/>
  <c r="AL108" i="4"/>
  <c r="AM108" i="4"/>
  <c r="AI109" i="4"/>
  <c r="AJ109" i="4"/>
  <c r="AK109" i="4"/>
  <c r="AL109" i="4"/>
  <c r="AM109" i="4"/>
  <c r="AI110" i="4"/>
  <c r="AJ110" i="4"/>
  <c r="AK110" i="4"/>
  <c r="AL110" i="4"/>
  <c r="AM110" i="4"/>
  <c r="AI111" i="4"/>
  <c r="AJ111" i="4"/>
  <c r="AK111" i="4"/>
  <c r="AL111" i="4"/>
  <c r="AM111" i="4"/>
  <c r="AI112" i="4"/>
  <c r="AJ112" i="4"/>
  <c r="AK112" i="4"/>
  <c r="AL112" i="4"/>
  <c r="AM112" i="4"/>
  <c r="AI113" i="4"/>
  <c r="AJ113" i="4"/>
  <c r="AK113" i="4"/>
  <c r="AL113" i="4"/>
  <c r="AM113" i="4"/>
  <c r="AI114" i="4"/>
  <c r="AJ114" i="4"/>
  <c r="AK114" i="4"/>
  <c r="AL114" i="4"/>
  <c r="AM114" i="4"/>
  <c r="AI115" i="4"/>
  <c r="AJ115" i="4"/>
  <c r="AK115" i="4"/>
  <c r="AL115" i="4"/>
  <c r="AM115" i="4"/>
  <c r="AI116" i="4"/>
  <c r="AJ116" i="4"/>
  <c r="AK116" i="4"/>
  <c r="AL116" i="4"/>
  <c r="AM116" i="4"/>
  <c r="AI117" i="4"/>
  <c r="AJ117" i="4"/>
  <c r="AK117" i="4"/>
  <c r="AL117" i="4"/>
  <c r="AM117" i="4"/>
  <c r="AI118" i="4"/>
  <c r="AJ118" i="4"/>
  <c r="AK118" i="4"/>
  <c r="AL118" i="4"/>
  <c r="AM118" i="4"/>
  <c r="AI119" i="4"/>
  <c r="AJ119" i="4"/>
  <c r="AK119" i="4"/>
  <c r="AL119" i="4"/>
  <c r="AM119" i="4"/>
  <c r="AI120" i="4"/>
  <c r="AJ120" i="4"/>
  <c r="AK120" i="4"/>
  <c r="AL120" i="4"/>
  <c r="AM120" i="4"/>
  <c r="AI121" i="4"/>
  <c r="AJ121" i="4"/>
  <c r="AK121" i="4"/>
  <c r="AL121" i="4"/>
  <c r="AM121" i="4"/>
  <c r="AI122" i="4"/>
  <c r="AJ122" i="4"/>
  <c r="AK122" i="4"/>
  <c r="AL122" i="4"/>
  <c r="AM122" i="4"/>
  <c r="AI123" i="4"/>
  <c r="AJ123" i="4"/>
  <c r="AK123" i="4"/>
  <c r="AL123" i="4"/>
  <c r="AM123" i="4"/>
  <c r="AI124" i="4"/>
  <c r="AJ124" i="4"/>
  <c r="AK124" i="4"/>
  <c r="AL124" i="4"/>
  <c r="AM124" i="4"/>
  <c r="AI125" i="4"/>
  <c r="AJ125" i="4"/>
  <c r="AK125" i="4"/>
  <c r="AL125" i="4"/>
  <c r="AM125" i="4"/>
  <c r="AI126" i="4"/>
  <c r="AJ126" i="4"/>
  <c r="AK126" i="4"/>
  <c r="AL126" i="4"/>
  <c r="AM126" i="4"/>
  <c r="AI127" i="4"/>
  <c r="AJ127" i="4"/>
  <c r="AK127" i="4"/>
  <c r="AL127" i="4"/>
  <c r="AM127" i="4"/>
  <c r="AI128" i="4"/>
  <c r="AJ128" i="4"/>
  <c r="AK128" i="4"/>
  <c r="AL128" i="4"/>
  <c r="AM128" i="4"/>
  <c r="AI129" i="4"/>
  <c r="AJ129" i="4"/>
  <c r="AK129" i="4"/>
  <c r="AL129" i="4"/>
  <c r="AM129" i="4"/>
  <c r="AI130" i="4"/>
  <c r="AJ130" i="4"/>
  <c r="AK130" i="4"/>
  <c r="AL130" i="4"/>
  <c r="AM130" i="4"/>
  <c r="AI131" i="4"/>
  <c r="AJ131" i="4"/>
  <c r="AK131" i="4"/>
  <c r="AL131" i="4"/>
  <c r="AM131" i="4"/>
  <c r="AI132" i="4"/>
  <c r="AJ132" i="4"/>
  <c r="AK132" i="4"/>
  <c r="AL132" i="4"/>
  <c r="AM132" i="4"/>
  <c r="AI133" i="4"/>
  <c r="AJ133" i="4"/>
  <c r="AK133" i="4"/>
  <c r="AL133" i="4"/>
  <c r="AM133" i="4"/>
  <c r="AI134" i="4"/>
  <c r="AJ134" i="4"/>
  <c r="AK134" i="4"/>
  <c r="AL134" i="4"/>
  <c r="AM134" i="4"/>
  <c r="AI135" i="4"/>
  <c r="AJ135" i="4"/>
  <c r="AK135" i="4"/>
  <c r="AL135" i="4"/>
  <c r="AM135" i="4"/>
  <c r="AI136" i="4"/>
  <c r="AJ136" i="4"/>
  <c r="AK136" i="4"/>
  <c r="AL136" i="4"/>
  <c r="AM136" i="4"/>
  <c r="AI137" i="4"/>
  <c r="AJ137" i="4"/>
  <c r="AK137" i="4"/>
  <c r="AL137" i="4"/>
  <c r="AM137" i="4"/>
  <c r="AI138" i="4"/>
  <c r="AJ138" i="4"/>
  <c r="AK138" i="4"/>
  <c r="AL138" i="4"/>
  <c r="AM138" i="4"/>
  <c r="AI139" i="4"/>
  <c r="AJ139" i="4"/>
  <c r="AK139" i="4"/>
  <c r="AL139" i="4"/>
  <c r="AM139" i="4"/>
  <c r="AI140" i="4"/>
  <c r="AJ140" i="4"/>
  <c r="AK140" i="4"/>
  <c r="AL140" i="4"/>
  <c r="AM140" i="4"/>
  <c r="AI141" i="4"/>
  <c r="AJ141" i="4"/>
  <c r="AK141" i="4"/>
  <c r="AL141" i="4"/>
  <c r="AM141" i="4"/>
  <c r="AI142" i="4"/>
  <c r="AJ142" i="4"/>
  <c r="AK142" i="4"/>
  <c r="AL142" i="4"/>
  <c r="AM142" i="4"/>
  <c r="AI143" i="4"/>
  <c r="AJ143" i="4"/>
  <c r="AK143" i="4"/>
  <c r="AL143" i="4"/>
  <c r="AM143" i="4"/>
  <c r="AI144" i="4"/>
  <c r="AJ144" i="4"/>
  <c r="AK144" i="4"/>
  <c r="AL144" i="4"/>
  <c r="AM144" i="4"/>
  <c r="AI145" i="4"/>
  <c r="AJ145" i="4"/>
  <c r="AK145" i="4"/>
  <c r="AL145" i="4"/>
  <c r="AM145" i="4"/>
  <c r="AI146" i="4"/>
  <c r="AJ146" i="4"/>
  <c r="AK146" i="4"/>
  <c r="AL146" i="4"/>
  <c r="AM146" i="4"/>
  <c r="AI147" i="4"/>
  <c r="AJ147" i="4"/>
  <c r="AK147" i="4"/>
  <c r="AL147" i="4"/>
  <c r="AM147" i="4"/>
  <c r="AI148" i="4"/>
  <c r="AJ148" i="4"/>
  <c r="AK148" i="4"/>
  <c r="AL148" i="4"/>
  <c r="AM148" i="4"/>
  <c r="AI149" i="4"/>
  <c r="AJ149" i="4"/>
  <c r="AK149" i="4"/>
  <c r="AL149" i="4"/>
  <c r="AM149" i="4"/>
  <c r="AI150" i="4"/>
  <c r="AJ150" i="4"/>
  <c r="AK150" i="4"/>
  <c r="AL150" i="4"/>
  <c r="AM150" i="4"/>
  <c r="AI151" i="4"/>
  <c r="AJ151" i="4"/>
  <c r="AK151" i="4"/>
  <c r="AL151" i="4"/>
  <c r="AM151" i="4"/>
  <c r="AI152" i="4"/>
  <c r="AJ152" i="4"/>
  <c r="AK152" i="4"/>
  <c r="AL152" i="4"/>
  <c r="AM152" i="4"/>
  <c r="AI153" i="4"/>
  <c r="AJ153" i="4"/>
  <c r="AK153" i="4"/>
  <c r="AL153" i="4"/>
  <c r="AM153" i="4"/>
  <c r="AI154" i="4"/>
  <c r="AJ154" i="4"/>
  <c r="AK154" i="4"/>
  <c r="AL154" i="4"/>
  <c r="AM154" i="4"/>
  <c r="AI155" i="4"/>
  <c r="AJ155" i="4"/>
  <c r="AK155" i="4"/>
  <c r="AL155" i="4"/>
  <c r="AM155" i="4"/>
  <c r="AI156" i="4"/>
  <c r="AJ156" i="4"/>
  <c r="AK156" i="4"/>
  <c r="AL156" i="4"/>
  <c r="AM156" i="4"/>
  <c r="AI157" i="4"/>
  <c r="AJ157" i="4"/>
  <c r="AK157" i="4"/>
  <c r="AL157" i="4"/>
  <c r="AM157" i="4"/>
  <c r="AI158" i="4"/>
  <c r="AJ158" i="4"/>
  <c r="AK158" i="4"/>
  <c r="AL158" i="4"/>
  <c r="AM158" i="4"/>
  <c r="AI159" i="4"/>
  <c r="AJ159" i="4"/>
  <c r="AK159" i="4"/>
  <c r="AL159" i="4"/>
  <c r="AM159" i="4"/>
  <c r="AI160" i="4"/>
  <c r="AJ160" i="4"/>
  <c r="AK160" i="4"/>
  <c r="AL160" i="4"/>
  <c r="AM160" i="4"/>
  <c r="AI161" i="4"/>
  <c r="AJ161" i="4"/>
  <c r="AK161" i="4"/>
  <c r="AL161" i="4"/>
  <c r="AM161" i="4"/>
  <c r="AI162" i="4"/>
  <c r="AJ162" i="4"/>
  <c r="AK162" i="4"/>
  <c r="AL162" i="4"/>
  <c r="AM162" i="4"/>
  <c r="AI163" i="4"/>
  <c r="AJ163" i="4"/>
  <c r="AK163" i="4"/>
  <c r="AL163" i="4"/>
  <c r="AM163" i="4"/>
  <c r="AI164" i="4"/>
  <c r="AJ164" i="4"/>
  <c r="AK164" i="4"/>
  <c r="AL164" i="4"/>
  <c r="AM164" i="4"/>
  <c r="AI165" i="4"/>
  <c r="AJ165" i="4"/>
  <c r="AK165" i="4"/>
  <c r="AL165" i="4"/>
  <c r="AM165" i="4"/>
  <c r="AI166" i="4"/>
  <c r="AJ166" i="4"/>
  <c r="AK166" i="4"/>
  <c r="AL166" i="4"/>
  <c r="AM166" i="4"/>
  <c r="AI167" i="4"/>
  <c r="AJ167" i="4"/>
  <c r="AK167" i="4"/>
  <c r="AL167" i="4"/>
  <c r="AM167" i="4"/>
  <c r="AI168" i="4"/>
  <c r="AJ168" i="4"/>
  <c r="AK168" i="4"/>
  <c r="AL168" i="4"/>
  <c r="AM168" i="4"/>
  <c r="AI169" i="4"/>
  <c r="AJ169" i="4"/>
  <c r="AK169" i="4"/>
  <c r="AL169" i="4"/>
  <c r="AM169" i="4"/>
  <c r="AI170" i="4"/>
  <c r="AJ170" i="4"/>
  <c r="AK170" i="4"/>
  <c r="AL170" i="4"/>
  <c r="AM170" i="4"/>
  <c r="AI171" i="4"/>
  <c r="AJ171" i="4"/>
  <c r="AK171" i="4"/>
  <c r="AL171" i="4"/>
  <c r="AM171" i="4"/>
  <c r="AI172" i="4"/>
  <c r="AJ172" i="4"/>
  <c r="AK172" i="4"/>
  <c r="AL172" i="4"/>
  <c r="AM172" i="4"/>
  <c r="AI173" i="4"/>
  <c r="AJ173" i="4"/>
  <c r="AK173" i="4"/>
  <c r="AL173" i="4"/>
  <c r="AM173" i="4"/>
  <c r="AI174" i="4"/>
  <c r="AJ174" i="4"/>
  <c r="AK174" i="4"/>
  <c r="AL174" i="4"/>
  <c r="AM174" i="4"/>
  <c r="AI175" i="4"/>
  <c r="AJ175" i="4"/>
  <c r="AK175" i="4"/>
  <c r="AL175" i="4"/>
  <c r="AM175" i="4"/>
  <c r="AI176" i="4"/>
  <c r="AJ176" i="4"/>
  <c r="AK176" i="4"/>
  <c r="AL176" i="4"/>
  <c r="AM176" i="4"/>
  <c r="AI177" i="4"/>
  <c r="AJ177" i="4"/>
  <c r="AK177" i="4"/>
  <c r="AL177" i="4"/>
  <c r="AM177" i="4"/>
  <c r="AI178" i="4"/>
  <c r="AJ178" i="4"/>
  <c r="AK178" i="4"/>
  <c r="AL178" i="4"/>
  <c r="AM178" i="4"/>
  <c r="AI179" i="4"/>
  <c r="AJ179" i="4"/>
  <c r="AK179" i="4"/>
  <c r="AL179" i="4"/>
  <c r="AM179" i="4"/>
  <c r="AI180" i="4"/>
  <c r="AJ180" i="4"/>
  <c r="AK180" i="4"/>
  <c r="AL180" i="4"/>
  <c r="AM180" i="4"/>
  <c r="AI181" i="4"/>
  <c r="AJ181" i="4"/>
  <c r="AK181" i="4"/>
  <c r="AL181" i="4"/>
  <c r="AM181" i="4"/>
  <c r="AI182" i="4"/>
  <c r="AJ182" i="4"/>
  <c r="AK182" i="4"/>
  <c r="AL182" i="4"/>
  <c r="AM182" i="4"/>
  <c r="AI183" i="4"/>
  <c r="AJ183" i="4"/>
  <c r="AK183" i="4"/>
  <c r="AL183" i="4"/>
  <c r="AM183" i="4"/>
  <c r="AI184" i="4"/>
  <c r="AJ184" i="4"/>
  <c r="AK184" i="4"/>
  <c r="AL184" i="4"/>
  <c r="AM184" i="4"/>
  <c r="AI185" i="4"/>
  <c r="AJ185" i="4"/>
  <c r="AK185" i="4"/>
  <c r="AL185" i="4"/>
  <c r="AM185" i="4"/>
  <c r="AI186" i="4"/>
  <c r="AJ186" i="4"/>
  <c r="AK186" i="4"/>
  <c r="AL186" i="4"/>
  <c r="AM186" i="4"/>
  <c r="AI187" i="4"/>
  <c r="AJ187" i="4"/>
  <c r="AK187" i="4"/>
  <c r="AL187" i="4"/>
  <c r="AM187" i="4"/>
  <c r="AI188" i="4"/>
  <c r="AJ188" i="4"/>
  <c r="AK188" i="4"/>
  <c r="AL188" i="4"/>
  <c r="AM188" i="4"/>
  <c r="AI189" i="4"/>
  <c r="AJ189" i="4"/>
  <c r="AK189" i="4"/>
  <c r="AL189" i="4"/>
  <c r="AM189" i="4"/>
  <c r="AI190" i="4"/>
  <c r="AJ190" i="4"/>
  <c r="AK190" i="4"/>
  <c r="AL190" i="4"/>
  <c r="AM190" i="4"/>
  <c r="AI191" i="4"/>
  <c r="AJ191" i="4"/>
  <c r="AK191" i="4"/>
  <c r="AL191" i="4"/>
  <c r="AM191" i="4"/>
  <c r="AI192" i="4"/>
  <c r="AJ192" i="4"/>
  <c r="AK192" i="4"/>
  <c r="AL192" i="4"/>
  <c r="AM192" i="4"/>
  <c r="K3" i="4"/>
  <c r="L3" i="4"/>
  <c r="M3" i="4"/>
  <c r="N3" i="4"/>
  <c r="O3" i="4"/>
  <c r="P3" i="4"/>
  <c r="Q3" i="4"/>
  <c r="R3" i="4"/>
  <c r="S3" i="4"/>
  <c r="U3" i="4" s="1"/>
  <c r="T3" i="4"/>
  <c r="V3" i="4" s="1"/>
  <c r="W3" i="4"/>
  <c r="X3" i="4" s="1"/>
  <c r="K4" i="4"/>
  <c r="L4" i="4"/>
  <c r="M4" i="4"/>
  <c r="N4" i="4"/>
  <c r="O4" i="4"/>
  <c r="P4" i="4"/>
  <c r="Q4" i="4"/>
  <c r="R4" i="4"/>
  <c r="S4" i="4"/>
  <c r="U4" i="4" s="1"/>
  <c r="T4" i="4"/>
  <c r="V4" i="4" s="1"/>
  <c r="W4" i="4"/>
  <c r="X4" i="4" s="1"/>
  <c r="K5" i="4"/>
  <c r="L5" i="4"/>
  <c r="M5" i="4"/>
  <c r="N5" i="4"/>
  <c r="O5" i="4"/>
  <c r="P5" i="4"/>
  <c r="Q5" i="4"/>
  <c r="R5" i="4"/>
  <c r="S5" i="4"/>
  <c r="U5" i="4" s="1"/>
  <c r="T5" i="4"/>
  <c r="V5" i="4" s="1"/>
  <c r="W5" i="4"/>
  <c r="X5" i="4" s="1"/>
  <c r="K6" i="4"/>
  <c r="L6" i="4"/>
  <c r="M6" i="4"/>
  <c r="N6" i="4"/>
  <c r="O6" i="4"/>
  <c r="P6" i="4"/>
  <c r="Q6" i="4"/>
  <c r="R6" i="4"/>
  <c r="S6" i="4"/>
  <c r="U6" i="4" s="1"/>
  <c r="T6" i="4"/>
  <c r="V6" i="4" s="1"/>
  <c r="W6" i="4"/>
  <c r="X6" i="4" s="1"/>
  <c r="K7" i="4"/>
  <c r="L7" i="4"/>
  <c r="M7" i="4"/>
  <c r="N7" i="4"/>
  <c r="O7" i="4"/>
  <c r="P7" i="4"/>
  <c r="Q7" i="4"/>
  <c r="R7" i="4"/>
  <c r="S7" i="4"/>
  <c r="U7" i="4" s="1"/>
  <c r="T7" i="4"/>
  <c r="V7" i="4" s="1"/>
  <c r="W7" i="4"/>
  <c r="X7" i="4" s="1"/>
  <c r="K8" i="4"/>
  <c r="L8" i="4"/>
  <c r="M8" i="4"/>
  <c r="N8" i="4"/>
  <c r="O8" i="4"/>
  <c r="P8" i="4"/>
  <c r="Q8" i="4"/>
  <c r="R8" i="4"/>
  <c r="S8" i="4"/>
  <c r="U8" i="4" s="1"/>
  <c r="T8" i="4"/>
  <c r="V8" i="4" s="1"/>
  <c r="W8" i="4"/>
  <c r="X8" i="4" s="1"/>
  <c r="K9" i="4"/>
  <c r="L9" i="4"/>
  <c r="M9" i="4"/>
  <c r="N9" i="4"/>
  <c r="O9" i="4"/>
  <c r="P9" i="4"/>
  <c r="Q9" i="4"/>
  <c r="R9" i="4"/>
  <c r="S9" i="4"/>
  <c r="U9" i="4" s="1"/>
  <c r="T9" i="4"/>
  <c r="V9" i="4" s="1"/>
  <c r="W9" i="4"/>
  <c r="X9" i="4" s="1"/>
  <c r="K10" i="4"/>
  <c r="L10" i="4"/>
  <c r="M10" i="4"/>
  <c r="N10" i="4"/>
  <c r="O10" i="4"/>
  <c r="P10" i="4"/>
  <c r="Q10" i="4"/>
  <c r="R10" i="4"/>
  <c r="S10" i="4"/>
  <c r="U10" i="4" s="1"/>
  <c r="T10" i="4"/>
  <c r="V10" i="4" s="1"/>
  <c r="W10" i="4"/>
  <c r="X10" i="4" s="1"/>
  <c r="K11" i="4"/>
  <c r="L11" i="4"/>
  <c r="M11" i="4"/>
  <c r="N11" i="4"/>
  <c r="O11" i="4"/>
  <c r="P11" i="4"/>
  <c r="Q11" i="4"/>
  <c r="R11" i="4"/>
  <c r="S11" i="4"/>
  <c r="U11" i="4" s="1"/>
  <c r="T11" i="4"/>
  <c r="V11" i="4" s="1"/>
  <c r="W11" i="4"/>
  <c r="X11" i="4" s="1"/>
  <c r="K12" i="4"/>
  <c r="L12" i="4"/>
  <c r="M12" i="4"/>
  <c r="N12" i="4"/>
  <c r="O12" i="4"/>
  <c r="P12" i="4"/>
  <c r="Q12" i="4"/>
  <c r="R12" i="4"/>
  <c r="S12" i="4"/>
  <c r="U12" i="4" s="1"/>
  <c r="T12" i="4"/>
  <c r="V12" i="4" s="1"/>
  <c r="W12" i="4"/>
  <c r="X12" i="4" s="1"/>
  <c r="K13" i="4"/>
  <c r="L13" i="4"/>
  <c r="M13" i="4"/>
  <c r="N13" i="4"/>
  <c r="O13" i="4"/>
  <c r="P13" i="4"/>
  <c r="Q13" i="4"/>
  <c r="R13" i="4"/>
  <c r="S13" i="4"/>
  <c r="U13" i="4" s="1"/>
  <c r="T13" i="4"/>
  <c r="V13" i="4" s="1"/>
  <c r="W13" i="4"/>
  <c r="X13" i="4" s="1"/>
  <c r="K14" i="4"/>
  <c r="L14" i="4"/>
  <c r="M14" i="4"/>
  <c r="N14" i="4"/>
  <c r="O14" i="4"/>
  <c r="P14" i="4"/>
  <c r="Q14" i="4"/>
  <c r="R14" i="4"/>
  <c r="S14" i="4"/>
  <c r="U14" i="4" s="1"/>
  <c r="T14" i="4"/>
  <c r="V14" i="4" s="1"/>
  <c r="W14" i="4"/>
  <c r="X14" i="4" s="1"/>
  <c r="K15" i="4"/>
  <c r="L15" i="4"/>
  <c r="M15" i="4"/>
  <c r="N15" i="4"/>
  <c r="O15" i="4"/>
  <c r="P15" i="4"/>
  <c r="Q15" i="4"/>
  <c r="R15" i="4"/>
  <c r="S15" i="4"/>
  <c r="U15" i="4" s="1"/>
  <c r="T15" i="4"/>
  <c r="V15" i="4" s="1"/>
  <c r="W15" i="4"/>
  <c r="X15" i="4" s="1"/>
  <c r="K16" i="4"/>
  <c r="L16" i="4"/>
  <c r="M16" i="4"/>
  <c r="N16" i="4"/>
  <c r="O16" i="4"/>
  <c r="P16" i="4"/>
  <c r="Q16" i="4"/>
  <c r="R16" i="4"/>
  <c r="S16" i="4"/>
  <c r="U16" i="4" s="1"/>
  <c r="T16" i="4"/>
  <c r="V16" i="4" s="1"/>
  <c r="W16" i="4"/>
  <c r="X16" i="4" s="1"/>
  <c r="K17" i="4"/>
  <c r="L17" i="4"/>
  <c r="M17" i="4"/>
  <c r="N17" i="4"/>
  <c r="O17" i="4"/>
  <c r="P17" i="4"/>
  <c r="Q17" i="4"/>
  <c r="R17" i="4"/>
  <c r="S17" i="4"/>
  <c r="U17" i="4" s="1"/>
  <c r="T17" i="4"/>
  <c r="V17" i="4" s="1"/>
  <c r="W17" i="4"/>
  <c r="X17" i="4" s="1"/>
  <c r="K18" i="4"/>
  <c r="L18" i="4"/>
  <c r="M18" i="4"/>
  <c r="N18" i="4"/>
  <c r="O18" i="4"/>
  <c r="P18" i="4"/>
  <c r="Q18" i="4"/>
  <c r="R18" i="4"/>
  <c r="S18" i="4"/>
  <c r="U18" i="4" s="1"/>
  <c r="T18" i="4"/>
  <c r="V18" i="4" s="1"/>
  <c r="W18" i="4"/>
  <c r="X18" i="4" s="1"/>
  <c r="K19" i="4"/>
  <c r="L19" i="4"/>
  <c r="M19" i="4"/>
  <c r="N19" i="4"/>
  <c r="O19" i="4"/>
  <c r="P19" i="4"/>
  <c r="Q19" i="4"/>
  <c r="R19" i="4"/>
  <c r="S19" i="4"/>
  <c r="U19" i="4" s="1"/>
  <c r="T19" i="4"/>
  <c r="V19" i="4" s="1"/>
  <c r="W19" i="4"/>
  <c r="X19" i="4" s="1"/>
  <c r="K20" i="4"/>
  <c r="L20" i="4"/>
  <c r="M20" i="4"/>
  <c r="N20" i="4"/>
  <c r="O20" i="4"/>
  <c r="P20" i="4"/>
  <c r="Q20" i="4"/>
  <c r="R20" i="4"/>
  <c r="S20" i="4"/>
  <c r="U20" i="4" s="1"/>
  <c r="T20" i="4"/>
  <c r="V20" i="4" s="1"/>
  <c r="W20" i="4"/>
  <c r="X20" i="4" s="1"/>
  <c r="K21" i="4"/>
  <c r="L21" i="4"/>
  <c r="M21" i="4"/>
  <c r="N21" i="4"/>
  <c r="O21" i="4"/>
  <c r="P21" i="4"/>
  <c r="Q21" i="4"/>
  <c r="R21" i="4"/>
  <c r="S21" i="4"/>
  <c r="U21" i="4" s="1"/>
  <c r="T21" i="4"/>
  <c r="V21" i="4" s="1"/>
  <c r="W21" i="4"/>
  <c r="X21" i="4" s="1"/>
  <c r="K22" i="4"/>
  <c r="L22" i="4"/>
  <c r="M22" i="4"/>
  <c r="N22" i="4"/>
  <c r="O22" i="4"/>
  <c r="P22" i="4"/>
  <c r="Q22" i="4"/>
  <c r="R22" i="4"/>
  <c r="S22" i="4"/>
  <c r="U22" i="4" s="1"/>
  <c r="T22" i="4"/>
  <c r="V22" i="4" s="1"/>
  <c r="W22" i="4"/>
  <c r="X22" i="4" s="1"/>
  <c r="K23" i="4"/>
  <c r="L23" i="4"/>
  <c r="M23" i="4"/>
  <c r="N23" i="4"/>
  <c r="O23" i="4"/>
  <c r="P23" i="4"/>
  <c r="Q23" i="4"/>
  <c r="R23" i="4"/>
  <c r="S23" i="4"/>
  <c r="U23" i="4" s="1"/>
  <c r="T23" i="4"/>
  <c r="V23" i="4" s="1"/>
  <c r="W23" i="4"/>
  <c r="X23" i="4" s="1"/>
  <c r="K24" i="4"/>
  <c r="L24" i="4"/>
  <c r="M24" i="4"/>
  <c r="N24" i="4"/>
  <c r="O24" i="4"/>
  <c r="P24" i="4"/>
  <c r="Q24" i="4"/>
  <c r="R24" i="4"/>
  <c r="S24" i="4"/>
  <c r="U24" i="4" s="1"/>
  <c r="T24" i="4"/>
  <c r="V24" i="4" s="1"/>
  <c r="W24" i="4"/>
  <c r="X24" i="4" s="1"/>
  <c r="K25" i="4"/>
  <c r="L25" i="4"/>
  <c r="M25" i="4"/>
  <c r="N25" i="4"/>
  <c r="O25" i="4"/>
  <c r="P25" i="4"/>
  <c r="Q25" i="4"/>
  <c r="R25" i="4"/>
  <c r="S25" i="4"/>
  <c r="U25" i="4" s="1"/>
  <c r="T25" i="4"/>
  <c r="V25" i="4" s="1"/>
  <c r="W25" i="4"/>
  <c r="X25" i="4" s="1"/>
  <c r="K26" i="4"/>
  <c r="L26" i="4"/>
  <c r="M26" i="4"/>
  <c r="N26" i="4"/>
  <c r="O26" i="4"/>
  <c r="P26" i="4"/>
  <c r="Q26" i="4"/>
  <c r="R26" i="4"/>
  <c r="S26" i="4"/>
  <c r="U26" i="4" s="1"/>
  <c r="T26" i="4"/>
  <c r="V26" i="4" s="1"/>
  <c r="W26" i="4"/>
  <c r="X26" i="4" s="1"/>
  <c r="K27" i="4"/>
  <c r="L27" i="4"/>
  <c r="M27" i="4"/>
  <c r="N27" i="4"/>
  <c r="O27" i="4"/>
  <c r="P27" i="4"/>
  <c r="Q27" i="4"/>
  <c r="R27" i="4"/>
  <c r="S27" i="4"/>
  <c r="U27" i="4" s="1"/>
  <c r="T27" i="4"/>
  <c r="V27" i="4" s="1"/>
  <c r="W27" i="4"/>
  <c r="X27" i="4" s="1"/>
  <c r="K28" i="4"/>
  <c r="L28" i="4"/>
  <c r="M28" i="4"/>
  <c r="N28" i="4"/>
  <c r="O28" i="4"/>
  <c r="P28" i="4"/>
  <c r="Q28" i="4"/>
  <c r="R28" i="4"/>
  <c r="S28" i="4"/>
  <c r="U28" i="4" s="1"/>
  <c r="T28" i="4"/>
  <c r="V28" i="4" s="1"/>
  <c r="W28" i="4"/>
  <c r="X28" i="4" s="1"/>
  <c r="K29" i="4"/>
  <c r="L29" i="4"/>
  <c r="M29" i="4"/>
  <c r="N29" i="4"/>
  <c r="O29" i="4"/>
  <c r="P29" i="4"/>
  <c r="Q29" i="4"/>
  <c r="R29" i="4"/>
  <c r="S29" i="4"/>
  <c r="U29" i="4" s="1"/>
  <c r="T29" i="4"/>
  <c r="V29" i="4" s="1"/>
  <c r="W29" i="4"/>
  <c r="X29" i="4" s="1"/>
  <c r="K30" i="4"/>
  <c r="L30" i="4"/>
  <c r="M30" i="4"/>
  <c r="N30" i="4"/>
  <c r="O30" i="4"/>
  <c r="P30" i="4"/>
  <c r="Q30" i="4"/>
  <c r="R30" i="4"/>
  <c r="S30" i="4"/>
  <c r="U30" i="4" s="1"/>
  <c r="T30" i="4"/>
  <c r="V30" i="4" s="1"/>
  <c r="W30" i="4"/>
  <c r="X30" i="4" s="1"/>
  <c r="K31" i="4"/>
  <c r="L31" i="4"/>
  <c r="M31" i="4"/>
  <c r="N31" i="4"/>
  <c r="O31" i="4"/>
  <c r="P31" i="4"/>
  <c r="Q31" i="4"/>
  <c r="R31" i="4"/>
  <c r="S31" i="4"/>
  <c r="U31" i="4" s="1"/>
  <c r="T31" i="4"/>
  <c r="V31" i="4" s="1"/>
  <c r="W31" i="4"/>
  <c r="X31" i="4" s="1"/>
  <c r="K32" i="4"/>
  <c r="L32" i="4"/>
  <c r="M32" i="4"/>
  <c r="N32" i="4"/>
  <c r="O32" i="4"/>
  <c r="P32" i="4"/>
  <c r="Q32" i="4"/>
  <c r="R32" i="4"/>
  <c r="S32" i="4"/>
  <c r="U32" i="4" s="1"/>
  <c r="T32" i="4"/>
  <c r="V32" i="4" s="1"/>
  <c r="W32" i="4"/>
  <c r="X32" i="4" s="1"/>
  <c r="K33" i="4"/>
  <c r="L33" i="4"/>
  <c r="M33" i="4"/>
  <c r="N33" i="4"/>
  <c r="O33" i="4"/>
  <c r="P33" i="4"/>
  <c r="Q33" i="4"/>
  <c r="R33" i="4"/>
  <c r="S33" i="4"/>
  <c r="U33" i="4" s="1"/>
  <c r="T33" i="4"/>
  <c r="V33" i="4" s="1"/>
  <c r="W33" i="4"/>
  <c r="X33" i="4" s="1"/>
  <c r="K34" i="4"/>
  <c r="L34" i="4"/>
  <c r="M34" i="4"/>
  <c r="N34" i="4"/>
  <c r="O34" i="4"/>
  <c r="P34" i="4"/>
  <c r="Q34" i="4"/>
  <c r="R34" i="4"/>
  <c r="S34" i="4"/>
  <c r="U34" i="4" s="1"/>
  <c r="T34" i="4"/>
  <c r="V34" i="4" s="1"/>
  <c r="W34" i="4"/>
  <c r="X34" i="4" s="1"/>
  <c r="K35" i="4"/>
  <c r="L35" i="4"/>
  <c r="M35" i="4"/>
  <c r="N35" i="4"/>
  <c r="O35" i="4"/>
  <c r="P35" i="4"/>
  <c r="Q35" i="4"/>
  <c r="R35" i="4"/>
  <c r="S35" i="4"/>
  <c r="U35" i="4" s="1"/>
  <c r="T35" i="4"/>
  <c r="V35" i="4" s="1"/>
  <c r="W35" i="4"/>
  <c r="X35" i="4" s="1"/>
  <c r="K36" i="4"/>
  <c r="L36" i="4"/>
  <c r="M36" i="4"/>
  <c r="N36" i="4"/>
  <c r="O36" i="4"/>
  <c r="P36" i="4"/>
  <c r="Q36" i="4"/>
  <c r="R36" i="4"/>
  <c r="S36" i="4"/>
  <c r="U36" i="4" s="1"/>
  <c r="T36" i="4"/>
  <c r="V36" i="4" s="1"/>
  <c r="W36" i="4"/>
  <c r="X36" i="4" s="1"/>
  <c r="K37" i="4"/>
  <c r="L37" i="4"/>
  <c r="M37" i="4"/>
  <c r="N37" i="4"/>
  <c r="O37" i="4"/>
  <c r="P37" i="4"/>
  <c r="Q37" i="4"/>
  <c r="R37" i="4"/>
  <c r="S37" i="4"/>
  <c r="U37" i="4" s="1"/>
  <c r="T37" i="4"/>
  <c r="V37" i="4" s="1"/>
  <c r="W37" i="4"/>
  <c r="X37" i="4" s="1"/>
  <c r="K38" i="4"/>
  <c r="L38" i="4"/>
  <c r="M38" i="4"/>
  <c r="N38" i="4"/>
  <c r="O38" i="4"/>
  <c r="P38" i="4"/>
  <c r="Q38" i="4"/>
  <c r="R38" i="4"/>
  <c r="S38" i="4"/>
  <c r="U38" i="4" s="1"/>
  <c r="T38" i="4"/>
  <c r="V38" i="4" s="1"/>
  <c r="W38" i="4"/>
  <c r="X38" i="4" s="1"/>
  <c r="K39" i="4"/>
  <c r="L39" i="4"/>
  <c r="M39" i="4"/>
  <c r="N39" i="4"/>
  <c r="O39" i="4"/>
  <c r="P39" i="4"/>
  <c r="Q39" i="4"/>
  <c r="R39" i="4"/>
  <c r="S39" i="4"/>
  <c r="U39" i="4" s="1"/>
  <c r="T39" i="4"/>
  <c r="V39" i="4" s="1"/>
  <c r="W39" i="4"/>
  <c r="X39" i="4" s="1"/>
  <c r="K40" i="4"/>
  <c r="L40" i="4"/>
  <c r="M40" i="4"/>
  <c r="N40" i="4"/>
  <c r="O40" i="4"/>
  <c r="P40" i="4"/>
  <c r="Q40" i="4"/>
  <c r="R40" i="4"/>
  <c r="S40" i="4"/>
  <c r="U40" i="4" s="1"/>
  <c r="T40" i="4"/>
  <c r="V40" i="4" s="1"/>
  <c r="W40" i="4"/>
  <c r="X40" i="4" s="1"/>
  <c r="K41" i="4"/>
  <c r="L41" i="4"/>
  <c r="M41" i="4"/>
  <c r="N41" i="4"/>
  <c r="O41" i="4"/>
  <c r="P41" i="4"/>
  <c r="Q41" i="4"/>
  <c r="R41" i="4"/>
  <c r="S41" i="4"/>
  <c r="U41" i="4" s="1"/>
  <c r="T41" i="4"/>
  <c r="V41" i="4" s="1"/>
  <c r="W41" i="4"/>
  <c r="X41" i="4" s="1"/>
  <c r="K42" i="4"/>
  <c r="L42" i="4"/>
  <c r="M42" i="4"/>
  <c r="N42" i="4"/>
  <c r="O42" i="4"/>
  <c r="P42" i="4"/>
  <c r="Q42" i="4"/>
  <c r="R42" i="4"/>
  <c r="S42" i="4"/>
  <c r="U42" i="4" s="1"/>
  <c r="T42" i="4"/>
  <c r="V42" i="4" s="1"/>
  <c r="W42" i="4"/>
  <c r="X42" i="4" s="1"/>
  <c r="K43" i="4"/>
  <c r="L43" i="4"/>
  <c r="M43" i="4"/>
  <c r="N43" i="4"/>
  <c r="O43" i="4"/>
  <c r="P43" i="4"/>
  <c r="Q43" i="4"/>
  <c r="R43" i="4"/>
  <c r="S43" i="4"/>
  <c r="U43" i="4" s="1"/>
  <c r="T43" i="4"/>
  <c r="V43" i="4" s="1"/>
  <c r="W43" i="4"/>
  <c r="X43" i="4" s="1"/>
  <c r="K44" i="4"/>
  <c r="L44" i="4"/>
  <c r="M44" i="4"/>
  <c r="N44" i="4"/>
  <c r="O44" i="4"/>
  <c r="P44" i="4"/>
  <c r="Q44" i="4"/>
  <c r="R44" i="4"/>
  <c r="S44" i="4"/>
  <c r="U44" i="4" s="1"/>
  <c r="T44" i="4"/>
  <c r="V44" i="4" s="1"/>
  <c r="W44" i="4"/>
  <c r="X44" i="4" s="1"/>
  <c r="K45" i="4"/>
  <c r="L45" i="4"/>
  <c r="M45" i="4"/>
  <c r="N45" i="4"/>
  <c r="O45" i="4"/>
  <c r="P45" i="4"/>
  <c r="Q45" i="4"/>
  <c r="R45" i="4"/>
  <c r="S45" i="4"/>
  <c r="U45" i="4" s="1"/>
  <c r="T45" i="4"/>
  <c r="V45" i="4" s="1"/>
  <c r="W45" i="4"/>
  <c r="X45" i="4" s="1"/>
  <c r="K46" i="4"/>
  <c r="L46" i="4"/>
  <c r="M46" i="4"/>
  <c r="N46" i="4"/>
  <c r="O46" i="4"/>
  <c r="P46" i="4"/>
  <c r="Q46" i="4"/>
  <c r="R46" i="4"/>
  <c r="S46" i="4"/>
  <c r="U46" i="4" s="1"/>
  <c r="T46" i="4"/>
  <c r="V46" i="4" s="1"/>
  <c r="W46" i="4"/>
  <c r="X46" i="4" s="1"/>
  <c r="K47" i="4"/>
  <c r="L47" i="4"/>
  <c r="M47" i="4"/>
  <c r="N47" i="4"/>
  <c r="O47" i="4"/>
  <c r="P47" i="4"/>
  <c r="Q47" i="4"/>
  <c r="R47" i="4"/>
  <c r="S47" i="4"/>
  <c r="U47" i="4" s="1"/>
  <c r="T47" i="4"/>
  <c r="V47" i="4" s="1"/>
  <c r="W47" i="4"/>
  <c r="X47" i="4" s="1"/>
  <c r="K48" i="4"/>
  <c r="L48" i="4"/>
  <c r="M48" i="4"/>
  <c r="N48" i="4"/>
  <c r="O48" i="4"/>
  <c r="P48" i="4"/>
  <c r="Q48" i="4"/>
  <c r="R48" i="4"/>
  <c r="S48" i="4"/>
  <c r="U48" i="4" s="1"/>
  <c r="T48" i="4"/>
  <c r="V48" i="4" s="1"/>
  <c r="W48" i="4"/>
  <c r="X48" i="4" s="1"/>
  <c r="K49" i="4"/>
  <c r="L49" i="4"/>
  <c r="M49" i="4"/>
  <c r="N49" i="4"/>
  <c r="O49" i="4"/>
  <c r="P49" i="4"/>
  <c r="Q49" i="4"/>
  <c r="R49" i="4"/>
  <c r="S49" i="4"/>
  <c r="U49" i="4" s="1"/>
  <c r="T49" i="4"/>
  <c r="V49" i="4" s="1"/>
  <c r="W49" i="4"/>
  <c r="X49" i="4" s="1"/>
  <c r="K50" i="4"/>
  <c r="L50" i="4"/>
  <c r="M50" i="4"/>
  <c r="N50" i="4"/>
  <c r="O50" i="4"/>
  <c r="P50" i="4"/>
  <c r="Q50" i="4"/>
  <c r="R50" i="4"/>
  <c r="S50" i="4"/>
  <c r="U50" i="4" s="1"/>
  <c r="T50" i="4"/>
  <c r="V50" i="4" s="1"/>
  <c r="W50" i="4"/>
  <c r="X50" i="4" s="1"/>
  <c r="K51" i="4"/>
  <c r="L51" i="4"/>
  <c r="M51" i="4"/>
  <c r="N51" i="4"/>
  <c r="O51" i="4"/>
  <c r="P51" i="4"/>
  <c r="Q51" i="4"/>
  <c r="R51" i="4"/>
  <c r="S51" i="4"/>
  <c r="U51" i="4" s="1"/>
  <c r="T51" i="4"/>
  <c r="V51" i="4" s="1"/>
  <c r="W51" i="4"/>
  <c r="X51" i="4" s="1"/>
  <c r="K52" i="4"/>
  <c r="L52" i="4"/>
  <c r="M52" i="4"/>
  <c r="N52" i="4"/>
  <c r="O52" i="4"/>
  <c r="P52" i="4"/>
  <c r="Q52" i="4"/>
  <c r="R52" i="4"/>
  <c r="S52" i="4"/>
  <c r="U52" i="4" s="1"/>
  <c r="T52" i="4"/>
  <c r="V52" i="4" s="1"/>
  <c r="W52" i="4"/>
  <c r="X52" i="4" s="1"/>
  <c r="K53" i="4"/>
  <c r="L53" i="4"/>
  <c r="M53" i="4"/>
  <c r="N53" i="4"/>
  <c r="O53" i="4"/>
  <c r="P53" i="4"/>
  <c r="Q53" i="4"/>
  <c r="R53" i="4"/>
  <c r="S53" i="4"/>
  <c r="U53" i="4" s="1"/>
  <c r="T53" i="4"/>
  <c r="V53" i="4" s="1"/>
  <c r="W53" i="4"/>
  <c r="X53" i="4" s="1"/>
  <c r="K54" i="4"/>
  <c r="L54" i="4"/>
  <c r="M54" i="4"/>
  <c r="N54" i="4"/>
  <c r="O54" i="4"/>
  <c r="P54" i="4"/>
  <c r="Q54" i="4"/>
  <c r="R54" i="4"/>
  <c r="S54" i="4"/>
  <c r="U54" i="4" s="1"/>
  <c r="T54" i="4"/>
  <c r="V54" i="4" s="1"/>
  <c r="W54" i="4"/>
  <c r="X54" i="4" s="1"/>
  <c r="K55" i="4"/>
  <c r="L55" i="4"/>
  <c r="M55" i="4"/>
  <c r="N55" i="4"/>
  <c r="O55" i="4"/>
  <c r="P55" i="4"/>
  <c r="Q55" i="4"/>
  <c r="R55" i="4"/>
  <c r="S55" i="4"/>
  <c r="U55" i="4" s="1"/>
  <c r="T55" i="4"/>
  <c r="V55" i="4" s="1"/>
  <c r="W55" i="4"/>
  <c r="X55" i="4" s="1"/>
  <c r="K56" i="4"/>
  <c r="L56" i="4"/>
  <c r="M56" i="4"/>
  <c r="N56" i="4"/>
  <c r="O56" i="4"/>
  <c r="P56" i="4"/>
  <c r="Q56" i="4"/>
  <c r="R56" i="4"/>
  <c r="S56" i="4"/>
  <c r="U56" i="4" s="1"/>
  <c r="T56" i="4"/>
  <c r="V56" i="4" s="1"/>
  <c r="W56" i="4"/>
  <c r="X56" i="4" s="1"/>
  <c r="K57" i="4"/>
  <c r="L57" i="4"/>
  <c r="M57" i="4"/>
  <c r="N57" i="4"/>
  <c r="O57" i="4"/>
  <c r="P57" i="4"/>
  <c r="Q57" i="4"/>
  <c r="R57" i="4"/>
  <c r="S57" i="4"/>
  <c r="U57" i="4" s="1"/>
  <c r="T57" i="4"/>
  <c r="V57" i="4" s="1"/>
  <c r="W57" i="4"/>
  <c r="X57" i="4" s="1"/>
  <c r="K58" i="4"/>
  <c r="L58" i="4"/>
  <c r="M58" i="4"/>
  <c r="N58" i="4"/>
  <c r="O58" i="4"/>
  <c r="P58" i="4"/>
  <c r="Q58" i="4"/>
  <c r="R58" i="4"/>
  <c r="S58" i="4"/>
  <c r="U58" i="4" s="1"/>
  <c r="T58" i="4"/>
  <c r="V58" i="4" s="1"/>
  <c r="W58" i="4"/>
  <c r="X58" i="4" s="1"/>
  <c r="K59" i="4"/>
  <c r="L59" i="4"/>
  <c r="M59" i="4"/>
  <c r="N59" i="4"/>
  <c r="O59" i="4"/>
  <c r="P59" i="4"/>
  <c r="Q59" i="4"/>
  <c r="R59" i="4"/>
  <c r="S59" i="4"/>
  <c r="U59" i="4" s="1"/>
  <c r="T59" i="4"/>
  <c r="V59" i="4" s="1"/>
  <c r="W59" i="4"/>
  <c r="X59" i="4" s="1"/>
  <c r="K60" i="4"/>
  <c r="L60" i="4"/>
  <c r="M60" i="4"/>
  <c r="N60" i="4"/>
  <c r="O60" i="4"/>
  <c r="P60" i="4"/>
  <c r="Q60" i="4"/>
  <c r="R60" i="4"/>
  <c r="S60" i="4"/>
  <c r="U60" i="4" s="1"/>
  <c r="T60" i="4"/>
  <c r="V60" i="4" s="1"/>
  <c r="W60" i="4"/>
  <c r="X60" i="4" s="1"/>
  <c r="K61" i="4"/>
  <c r="L61" i="4"/>
  <c r="M61" i="4"/>
  <c r="N61" i="4"/>
  <c r="O61" i="4"/>
  <c r="P61" i="4"/>
  <c r="Q61" i="4"/>
  <c r="R61" i="4"/>
  <c r="S61" i="4"/>
  <c r="U61" i="4" s="1"/>
  <c r="T61" i="4"/>
  <c r="V61" i="4" s="1"/>
  <c r="W61" i="4"/>
  <c r="X61" i="4" s="1"/>
  <c r="K62" i="4"/>
  <c r="L62" i="4"/>
  <c r="M62" i="4"/>
  <c r="N62" i="4"/>
  <c r="O62" i="4"/>
  <c r="P62" i="4"/>
  <c r="Q62" i="4"/>
  <c r="R62" i="4"/>
  <c r="S62" i="4"/>
  <c r="U62" i="4" s="1"/>
  <c r="T62" i="4"/>
  <c r="V62" i="4" s="1"/>
  <c r="W62" i="4"/>
  <c r="X62" i="4" s="1"/>
  <c r="K63" i="4"/>
  <c r="L63" i="4"/>
  <c r="M63" i="4"/>
  <c r="N63" i="4"/>
  <c r="O63" i="4"/>
  <c r="P63" i="4"/>
  <c r="Q63" i="4"/>
  <c r="R63" i="4"/>
  <c r="S63" i="4"/>
  <c r="U63" i="4" s="1"/>
  <c r="T63" i="4"/>
  <c r="V63" i="4" s="1"/>
  <c r="W63" i="4"/>
  <c r="X63" i="4" s="1"/>
  <c r="K64" i="4"/>
  <c r="L64" i="4"/>
  <c r="M64" i="4"/>
  <c r="N64" i="4"/>
  <c r="O64" i="4"/>
  <c r="P64" i="4"/>
  <c r="Q64" i="4"/>
  <c r="R64" i="4"/>
  <c r="S64" i="4"/>
  <c r="U64" i="4" s="1"/>
  <c r="T64" i="4"/>
  <c r="V64" i="4" s="1"/>
  <c r="W64" i="4"/>
  <c r="X64" i="4" s="1"/>
  <c r="K65" i="4"/>
  <c r="L65" i="4"/>
  <c r="M65" i="4"/>
  <c r="N65" i="4"/>
  <c r="O65" i="4"/>
  <c r="P65" i="4"/>
  <c r="Q65" i="4"/>
  <c r="R65" i="4"/>
  <c r="S65" i="4"/>
  <c r="U65" i="4" s="1"/>
  <c r="T65" i="4"/>
  <c r="V65" i="4" s="1"/>
  <c r="W65" i="4"/>
  <c r="X65" i="4" s="1"/>
  <c r="K66" i="4"/>
  <c r="L66" i="4"/>
  <c r="M66" i="4"/>
  <c r="N66" i="4"/>
  <c r="O66" i="4"/>
  <c r="P66" i="4"/>
  <c r="Q66" i="4"/>
  <c r="R66" i="4"/>
  <c r="S66" i="4"/>
  <c r="U66" i="4" s="1"/>
  <c r="T66" i="4"/>
  <c r="V66" i="4" s="1"/>
  <c r="W66" i="4"/>
  <c r="X66" i="4" s="1"/>
  <c r="K67" i="4"/>
  <c r="L67" i="4"/>
  <c r="M67" i="4"/>
  <c r="N67" i="4"/>
  <c r="O67" i="4"/>
  <c r="P67" i="4"/>
  <c r="Q67" i="4"/>
  <c r="R67" i="4"/>
  <c r="S67" i="4"/>
  <c r="U67" i="4" s="1"/>
  <c r="T67" i="4"/>
  <c r="V67" i="4" s="1"/>
  <c r="W67" i="4"/>
  <c r="X67" i="4" s="1"/>
  <c r="K68" i="4"/>
  <c r="L68" i="4"/>
  <c r="M68" i="4"/>
  <c r="N68" i="4"/>
  <c r="O68" i="4"/>
  <c r="P68" i="4"/>
  <c r="Q68" i="4"/>
  <c r="R68" i="4"/>
  <c r="S68" i="4"/>
  <c r="U68" i="4" s="1"/>
  <c r="T68" i="4"/>
  <c r="V68" i="4" s="1"/>
  <c r="W68" i="4"/>
  <c r="X68" i="4" s="1"/>
  <c r="K69" i="4"/>
  <c r="L69" i="4"/>
  <c r="M69" i="4"/>
  <c r="N69" i="4"/>
  <c r="O69" i="4"/>
  <c r="P69" i="4"/>
  <c r="Q69" i="4"/>
  <c r="R69" i="4"/>
  <c r="S69" i="4"/>
  <c r="U69" i="4" s="1"/>
  <c r="T69" i="4"/>
  <c r="V69" i="4" s="1"/>
  <c r="W69" i="4"/>
  <c r="X69" i="4" s="1"/>
  <c r="K70" i="4"/>
  <c r="L70" i="4"/>
  <c r="M70" i="4"/>
  <c r="N70" i="4"/>
  <c r="O70" i="4"/>
  <c r="P70" i="4"/>
  <c r="Q70" i="4"/>
  <c r="R70" i="4"/>
  <c r="S70" i="4"/>
  <c r="U70" i="4" s="1"/>
  <c r="T70" i="4"/>
  <c r="V70" i="4" s="1"/>
  <c r="W70" i="4"/>
  <c r="X70" i="4" s="1"/>
  <c r="K71" i="4"/>
  <c r="L71" i="4"/>
  <c r="M71" i="4"/>
  <c r="N71" i="4"/>
  <c r="O71" i="4"/>
  <c r="P71" i="4"/>
  <c r="Q71" i="4"/>
  <c r="R71" i="4"/>
  <c r="S71" i="4"/>
  <c r="U71" i="4" s="1"/>
  <c r="T71" i="4"/>
  <c r="V71" i="4" s="1"/>
  <c r="W71" i="4"/>
  <c r="X71" i="4" s="1"/>
  <c r="K72" i="4"/>
  <c r="L72" i="4"/>
  <c r="M72" i="4"/>
  <c r="N72" i="4"/>
  <c r="O72" i="4"/>
  <c r="P72" i="4"/>
  <c r="Q72" i="4"/>
  <c r="R72" i="4"/>
  <c r="S72" i="4"/>
  <c r="U72" i="4" s="1"/>
  <c r="T72" i="4"/>
  <c r="V72" i="4" s="1"/>
  <c r="W72" i="4"/>
  <c r="X72" i="4" s="1"/>
  <c r="K73" i="4"/>
  <c r="L73" i="4"/>
  <c r="M73" i="4"/>
  <c r="N73" i="4"/>
  <c r="O73" i="4"/>
  <c r="P73" i="4"/>
  <c r="Q73" i="4"/>
  <c r="R73" i="4"/>
  <c r="S73" i="4"/>
  <c r="U73" i="4" s="1"/>
  <c r="T73" i="4"/>
  <c r="V73" i="4" s="1"/>
  <c r="W73" i="4"/>
  <c r="X73" i="4" s="1"/>
  <c r="K74" i="4"/>
  <c r="L74" i="4"/>
  <c r="M74" i="4"/>
  <c r="N74" i="4"/>
  <c r="O74" i="4"/>
  <c r="P74" i="4"/>
  <c r="Q74" i="4"/>
  <c r="R74" i="4"/>
  <c r="S74" i="4"/>
  <c r="U74" i="4" s="1"/>
  <c r="T74" i="4"/>
  <c r="V74" i="4" s="1"/>
  <c r="W74" i="4"/>
  <c r="X74" i="4" s="1"/>
  <c r="K75" i="4"/>
  <c r="L75" i="4"/>
  <c r="M75" i="4"/>
  <c r="N75" i="4"/>
  <c r="O75" i="4"/>
  <c r="P75" i="4"/>
  <c r="Q75" i="4"/>
  <c r="R75" i="4"/>
  <c r="S75" i="4"/>
  <c r="U75" i="4" s="1"/>
  <c r="T75" i="4"/>
  <c r="V75" i="4" s="1"/>
  <c r="W75" i="4"/>
  <c r="X75" i="4" s="1"/>
  <c r="K76" i="4"/>
  <c r="L76" i="4"/>
  <c r="M76" i="4"/>
  <c r="N76" i="4"/>
  <c r="O76" i="4"/>
  <c r="P76" i="4"/>
  <c r="Q76" i="4"/>
  <c r="R76" i="4"/>
  <c r="S76" i="4"/>
  <c r="U76" i="4" s="1"/>
  <c r="T76" i="4"/>
  <c r="V76" i="4" s="1"/>
  <c r="W76" i="4"/>
  <c r="X76" i="4" s="1"/>
  <c r="K77" i="4"/>
  <c r="L77" i="4"/>
  <c r="M77" i="4"/>
  <c r="N77" i="4"/>
  <c r="O77" i="4"/>
  <c r="P77" i="4"/>
  <c r="Q77" i="4"/>
  <c r="R77" i="4"/>
  <c r="S77" i="4"/>
  <c r="U77" i="4" s="1"/>
  <c r="T77" i="4"/>
  <c r="V77" i="4" s="1"/>
  <c r="W77" i="4"/>
  <c r="X77" i="4" s="1"/>
  <c r="K78" i="4"/>
  <c r="L78" i="4"/>
  <c r="M78" i="4"/>
  <c r="N78" i="4"/>
  <c r="O78" i="4"/>
  <c r="P78" i="4"/>
  <c r="Q78" i="4"/>
  <c r="R78" i="4"/>
  <c r="S78" i="4"/>
  <c r="U78" i="4" s="1"/>
  <c r="T78" i="4"/>
  <c r="V78" i="4" s="1"/>
  <c r="W78" i="4"/>
  <c r="X78" i="4" s="1"/>
  <c r="K79" i="4"/>
  <c r="L79" i="4"/>
  <c r="M79" i="4"/>
  <c r="N79" i="4"/>
  <c r="O79" i="4"/>
  <c r="P79" i="4"/>
  <c r="Q79" i="4"/>
  <c r="R79" i="4"/>
  <c r="S79" i="4"/>
  <c r="U79" i="4" s="1"/>
  <c r="T79" i="4"/>
  <c r="V79" i="4" s="1"/>
  <c r="W79" i="4"/>
  <c r="X79" i="4" s="1"/>
  <c r="K80" i="4"/>
  <c r="L80" i="4"/>
  <c r="M80" i="4"/>
  <c r="N80" i="4"/>
  <c r="O80" i="4"/>
  <c r="P80" i="4"/>
  <c r="Q80" i="4"/>
  <c r="R80" i="4"/>
  <c r="S80" i="4"/>
  <c r="U80" i="4" s="1"/>
  <c r="T80" i="4"/>
  <c r="V80" i="4" s="1"/>
  <c r="W80" i="4"/>
  <c r="X80" i="4" s="1"/>
  <c r="K81" i="4"/>
  <c r="L81" i="4"/>
  <c r="M81" i="4"/>
  <c r="N81" i="4"/>
  <c r="O81" i="4"/>
  <c r="P81" i="4"/>
  <c r="Q81" i="4"/>
  <c r="R81" i="4"/>
  <c r="S81" i="4"/>
  <c r="U81" i="4" s="1"/>
  <c r="T81" i="4"/>
  <c r="V81" i="4" s="1"/>
  <c r="W81" i="4"/>
  <c r="X81" i="4" s="1"/>
  <c r="K82" i="4"/>
  <c r="L82" i="4"/>
  <c r="M82" i="4"/>
  <c r="N82" i="4"/>
  <c r="O82" i="4"/>
  <c r="P82" i="4"/>
  <c r="Q82" i="4"/>
  <c r="R82" i="4"/>
  <c r="S82" i="4"/>
  <c r="U82" i="4" s="1"/>
  <c r="T82" i="4"/>
  <c r="V82" i="4" s="1"/>
  <c r="W82" i="4"/>
  <c r="X82" i="4" s="1"/>
  <c r="K83" i="4"/>
  <c r="L83" i="4"/>
  <c r="M83" i="4"/>
  <c r="N83" i="4"/>
  <c r="O83" i="4"/>
  <c r="P83" i="4"/>
  <c r="Q83" i="4"/>
  <c r="R83" i="4"/>
  <c r="S83" i="4"/>
  <c r="U83" i="4" s="1"/>
  <c r="T83" i="4"/>
  <c r="V83" i="4" s="1"/>
  <c r="W83" i="4"/>
  <c r="X83" i="4" s="1"/>
  <c r="K84" i="4"/>
  <c r="L84" i="4"/>
  <c r="M84" i="4"/>
  <c r="N84" i="4"/>
  <c r="O84" i="4"/>
  <c r="P84" i="4"/>
  <c r="Q84" i="4"/>
  <c r="R84" i="4"/>
  <c r="S84" i="4"/>
  <c r="U84" i="4" s="1"/>
  <c r="T84" i="4"/>
  <c r="V84" i="4" s="1"/>
  <c r="W84" i="4"/>
  <c r="X84" i="4" s="1"/>
  <c r="K85" i="4"/>
  <c r="L85" i="4"/>
  <c r="M85" i="4"/>
  <c r="N85" i="4"/>
  <c r="O85" i="4"/>
  <c r="P85" i="4"/>
  <c r="Q85" i="4"/>
  <c r="R85" i="4"/>
  <c r="S85" i="4"/>
  <c r="U85" i="4" s="1"/>
  <c r="T85" i="4"/>
  <c r="V85" i="4" s="1"/>
  <c r="W85" i="4"/>
  <c r="X85" i="4" s="1"/>
  <c r="K86" i="4"/>
  <c r="L86" i="4"/>
  <c r="M86" i="4"/>
  <c r="N86" i="4"/>
  <c r="O86" i="4"/>
  <c r="P86" i="4"/>
  <c r="Q86" i="4"/>
  <c r="R86" i="4"/>
  <c r="S86" i="4"/>
  <c r="U86" i="4" s="1"/>
  <c r="T86" i="4"/>
  <c r="V86" i="4" s="1"/>
  <c r="W86" i="4"/>
  <c r="X86" i="4" s="1"/>
  <c r="K87" i="4"/>
  <c r="L87" i="4"/>
  <c r="M87" i="4"/>
  <c r="N87" i="4"/>
  <c r="O87" i="4"/>
  <c r="P87" i="4"/>
  <c r="Q87" i="4"/>
  <c r="R87" i="4"/>
  <c r="S87" i="4"/>
  <c r="U87" i="4" s="1"/>
  <c r="T87" i="4"/>
  <c r="V87" i="4" s="1"/>
  <c r="W87" i="4"/>
  <c r="X87" i="4" s="1"/>
  <c r="K88" i="4"/>
  <c r="L88" i="4"/>
  <c r="M88" i="4"/>
  <c r="N88" i="4"/>
  <c r="O88" i="4"/>
  <c r="P88" i="4"/>
  <c r="Q88" i="4"/>
  <c r="R88" i="4"/>
  <c r="S88" i="4"/>
  <c r="U88" i="4" s="1"/>
  <c r="T88" i="4"/>
  <c r="V88" i="4" s="1"/>
  <c r="W88" i="4"/>
  <c r="X88" i="4" s="1"/>
  <c r="K89" i="4"/>
  <c r="L89" i="4"/>
  <c r="M89" i="4"/>
  <c r="N89" i="4"/>
  <c r="O89" i="4"/>
  <c r="P89" i="4"/>
  <c r="Q89" i="4"/>
  <c r="R89" i="4"/>
  <c r="S89" i="4"/>
  <c r="U89" i="4" s="1"/>
  <c r="T89" i="4"/>
  <c r="V89" i="4" s="1"/>
  <c r="W89" i="4"/>
  <c r="X89" i="4" s="1"/>
  <c r="K90" i="4"/>
  <c r="L90" i="4"/>
  <c r="M90" i="4"/>
  <c r="N90" i="4"/>
  <c r="O90" i="4"/>
  <c r="P90" i="4"/>
  <c r="Q90" i="4"/>
  <c r="R90" i="4"/>
  <c r="S90" i="4"/>
  <c r="U90" i="4" s="1"/>
  <c r="T90" i="4"/>
  <c r="V90" i="4" s="1"/>
  <c r="W90" i="4"/>
  <c r="X90" i="4" s="1"/>
  <c r="K91" i="4"/>
  <c r="L91" i="4"/>
  <c r="M91" i="4"/>
  <c r="N91" i="4"/>
  <c r="O91" i="4"/>
  <c r="P91" i="4"/>
  <c r="Q91" i="4"/>
  <c r="R91" i="4"/>
  <c r="S91" i="4"/>
  <c r="U91" i="4" s="1"/>
  <c r="T91" i="4"/>
  <c r="V91" i="4" s="1"/>
  <c r="W91" i="4"/>
  <c r="X91" i="4" s="1"/>
  <c r="K92" i="4"/>
  <c r="L92" i="4"/>
  <c r="M92" i="4"/>
  <c r="N92" i="4"/>
  <c r="O92" i="4"/>
  <c r="P92" i="4"/>
  <c r="Q92" i="4"/>
  <c r="R92" i="4"/>
  <c r="S92" i="4"/>
  <c r="U92" i="4" s="1"/>
  <c r="T92" i="4"/>
  <c r="V92" i="4" s="1"/>
  <c r="W92" i="4"/>
  <c r="X92" i="4" s="1"/>
  <c r="K93" i="4"/>
  <c r="L93" i="4"/>
  <c r="M93" i="4"/>
  <c r="N93" i="4"/>
  <c r="O93" i="4"/>
  <c r="P93" i="4"/>
  <c r="Q93" i="4"/>
  <c r="R93" i="4"/>
  <c r="S93" i="4"/>
  <c r="U93" i="4" s="1"/>
  <c r="T93" i="4"/>
  <c r="V93" i="4" s="1"/>
  <c r="W93" i="4"/>
  <c r="X93" i="4" s="1"/>
  <c r="K94" i="4"/>
  <c r="L94" i="4"/>
  <c r="M94" i="4"/>
  <c r="N94" i="4"/>
  <c r="O94" i="4"/>
  <c r="P94" i="4"/>
  <c r="Q94" i="4"/>
  <c r="R94" i="4"/>
  <c r="S94" i="4"/>
  <c r="U94" i="4" s="1"/>
  <c r="T94" i="4"/>
  <c r="V94" i="4" s="1"/>
  <c r="W94" i="4"/>
  <c r="X94" i="4" s="1"/>
  <c r="K95" i="4"/>
  <c r="L95" i="4"/>
  <c r="M95" i="4"/>
  <c r="N95" i="4"/>
  <c r="O95" i="4"/>
  <c r="P95" i="4"/>
  <c r="Q95" i="4"/>
  <c r="R95" i="4"/>
  <c r="S95" i="4"/>
  <c r="U95" i="4" s="1"/>
  <c r="T95" i="4"/>
  <c r="V95" i="4" s="1"/>
  <c r="W95" i="4"/>
  <c r="X95" i="4" s="1"/>
  <c r="K96" i="4"/>
  <c r="L96" i="4"/>
  <c r="M96" i="4"/>
  <c r="N96" i="4"/>
  <c r="O96" i="4"/>
  <c r="P96" i="4"/>
  <c r="Q96" i="4"/>
  <c r="R96" i="4"/>
  <c r="S96" i="4"/>
  <c r="U96" i="4" s="1"/>
  <c r="T96" i="4"/>
  <c r="V96" i="4" s="1"/>
  <c r="W96" i="4"/>
  <c r="X96" i="4" s="1"/>
  <c r="K97" i="4"/>
  <c r="L97" i="4"/>
  <c r="M97" i="4"/>
  <c r="N97" i="4"/>
  <c r="O97" i="4"/>
  <c r="P97" i="4"/>
  <c r="Q97" i="4"/>
  <c r="R97" i="4"/>
  <c r="S97" i="4"/>
  <c r="U97" i="4" s="1"/>
  <c r="T97" i="4"/>
  <c r="V97" i="4" s="1"/>
  <c r="W97" i="4"/>
  <c r="X97" i="4" s="1"/>
  <c r="K98" i="4"/>
  <c r="L98" i="4"/>
  <c r="M98" i="4"/>
  <c r="N98" i="4"/>
  <c r="O98" i="4"/>
  <c r="P98" i="4"/>
  <c r="Q98" i="4"/>
  <c r="R98" i="4"/>
  <c r="S98" i="4"/>
  <c r="U98" i="4" s="1"/>
  <c r="T98" i="4"/>
  <c r="V98" i="4" s="1"/>
  <c r="W98" i="4"/>
  <c r="X98" i="4" s="1"/>
  <c r="K99" i="4"/>
  <c r="L99" i="4"/>
  <c r="M99" i="4"/>
  <c r="N99" i="4"/>
  <c r="O99" i="4"/>
  <c r="P99" i="4"/>
  <c r="Q99" i="4"/>
  <c r="R99" i="4"/>
  <c r="S99" i="4"/>
  <c r="U99" i="4" s="1"/>
  <c r="T99" i="4"/>
  <c r="V99" i="4" s="1"/>
  <c r="W99" i="4"/>
  <c r="X99" i="4" s="1"/>
  <c r="K100" i="4"/>
  <c r="L100" i="4"/>
  <c r="M100" i="4"/>
  <c r="N100" i="4"/>
  <c r="O100" i="4"/>
  <c r="P100" i="4"/>
  <c r="Q100" i="4"/>
  <c r="R100" i="4"/>
  <c r="S100" i="4"/>
  <c r="U100" i="4" s="1"/>
  <c r="T100" i="4"/>
  <c r="V100" i="4" s="1"/>
  <c r="W100" i="4"/>
  <c r="X100" i="4" s="1"/>
  <c r="K101" i="4"/>
  <c r="L101" i="4"/>
  <c r="M101" i="4"/>
  <c r="N101" i="4"/>
  <c r="O101" i="4"/>
  <c r="P101" i="4"/>
  <c r="Q101" i="4"/>
  <c r="R101" i="4"/>
  <c r="S101" i="4"/>
  <c r="U101" i="4" s="1"/>
  <c r="T101" i="4"/>
  <c r="V101" i="4" s="1"/>
  <c r="W101" i="4"/>
  <c r="X101" i="4" s="1"/>
  <c r="K102" i="4"/>
  <c r="L102" i="4"/>
  <c r="M102" i="4"/>
  <c r="N102" i="4"/>
  <c r="O102" i="4"/>
  <c r="P102" i="4"/>
  <c r="Q102" i="4"/>
  <c r="R102" i="4"/>
  <c r="S102" i="4"/>
  <c r="U102" i="4" s="1"/>
  <c r="T102" i="4"/>
  <c r="V102" i="4" s="1"/>
  <c r="W102" i="4"/>
  <c r="X102" i="4" s="1"/>
  <c r="K103" i="4"/>
  <c r="L103" i="4"/>
  <c r="M103" i="4"/>
  <c r="N103" i="4"/>
  <c r="O103" i="4"/>
  <c r="P103" i="4"/>
  <c r="Q103" i="4"/>
  <c r="R103" i="4"/>
  <c r="S103" i="4"/>
  <c r="U103" i="4" s="1"/>
  <c r="T103" i="4"/>
  <c r="V103" i="4" s="1"/>
  <c r="W103" i="4"/>
  <c r="X103" i="4" s="1"/>
  <c r="K104" i="4"/>
  <c r="L104" i="4"/>
  <c r="M104" i="4"/>
  <c r="N104" i="4"/>
  <c r="O104" i="4"/>
  <c r="P104" i="4"/>
  <c r="Q104" i="4"/>
  <c r="R104" i="4"/>
  <c r="S104" i="4"/>
  <c r="U104" i="4" s="1"/>
  <c r="T104" i="4"/>
  <c r="V104" i="4" s="1"/>
  <c r="W104" i="4"/>
  <c r="X104" i="4" s="1"/>
  <c r="K105" i="4"/>
  <c r="L105" i="4"/>
  <c r="M105" i="4"/>
  <c r="N105" i="4"/>
  <c r="O105" i="4"/>
  <c r="P105" i="4"/>
  <c r="Q105" i="4"/>
  <c r="R105" i="4"/>
  <c r="S105" i="4"/>
  <c r="U105" i="4" s="1"/>
  <c r="T105" i="4"/>
  <c r="V105" i="4" s="1"/>
  <c r="W105" i="4"/>
  <c r="X105" i="4" s="1"/>
  <c r="K106" i="4"/>
  <c r="L106" i="4"/>
  <c r="M106" i="4"/>
  <c r="N106" i="4"/>
  <c r="O106" i="4"/>
  <c r="P106" i="4"/>
  <c r="Q106" i="4"/>
  <c r="R106" i="4"/>
  <c r="S106" i="4"/>
  <c r="U106" i="4" s="1"/>
  <c r="T106" i="4"/>
  <c r="V106" i="4" s="1"/>
  <c r="W106" i="4"/>
  <c r="X106" i="4" s="1"/>
  <c r="K107" i="4"/>
  <c r="L107" i="4"/>
  <c r="M107" i="4"/>
  <c r="N107" i="4"/>
  <c r="O107" i="4"/>
  <c r="P107" i="4"/>
  <c r="Q107" i="4"/>
  <c r="R107" i="4"/>
  <c r="S107" i="4"/>
  <c r="U107" i="4" s="1"/>
  <c r="T107" i="4"/>
  <c r="V107" i="4" s="1"/>
  <c r="W107" i="4"/>
  <c r="X107" i="4" s="1"/>
  <c r="K108" i="4"/>
  <c r="L108" i="4"/>
  <c r="M108" i="4"/>
  <c r="N108" i="4"/>
  <c r="O108" i="4"/>
  <c r="P108" i="4"/>
  <c r="Q108" i="4"/>
  <c r="R108" i="4"/>
  <c r="S108" i="4"/>
  <c r="U108" i="4" s="1"/>
  <c r="T108" i="4"/>
  <c r="V108" i="4" s="1"/>
  <c r="W108" i="4"/>
  <c r="X108" i="4" s="1"/>
  <c r="K109" i="4"/>
  <c r="L109" i="4"/>
  <c r="M109" i="4"/>
  <c r="N109" i="4"/>
  <c r="O109" i="4"/>
  <c r="P109" i="4"/>
  <c r="Q109" i="4"/>
  <c r="R109" i="4"/>
  <c r="S109" i="4"/>
  <c r="U109" i="4" s="1"/>
  <c r="T109" i="4"/>
  <c r="V109" i="4" s="1"/>
  <c r="W109" i="4"/>
  <c r="X109" i="4" s="1"/>
  <c r="K110" i="4"/>
  <c r="L110" i="4"/>
  <c r="M110" i="4"/>
  <c r="N110" i="4"/>
  <c r="O110" i="4"/>
  <c r="P110" i="4"/>
  <c r="Q110" i="4"/>
  <c r="R110" i="4"/>
  <c r="S110" i="4"/>
  <c r="U110" i="4" s="1"/>
  <c r="T110" i="4"/>
  <c r="V110" i="4" s="1"/>
  <c r="W110" i="4"/>
  <c r="X110" i="4" s="1"/>
  <c r="K111" i="4"/>
  <c r="L111" i="4"/>
  <c r="M111" i="4"/>
  <c r="N111" i="4"/>
  <c r="O111" i="4"/>
  <c r="P111" i="4"/>
  <c r="Q111" i="4"/>
  <c r="R111" i="4"/>
  <c r="S111" i="4"/>
  <c r="U111" i="4" s="1"/>
  <c r="T111" i="4"/>
  <c r="V111" i="4" s="1"/>
  <c r="W111" i="4"/>
  <c r="X111" i="4" s="1"/>
  <c r="K112" i="4"/>
  <c r="L112" i="4"/>
  <c r="M112" i="4"/>
  <c r="N112" i="4"/>
  <c r="O112" i="4"/>
  <c r="P112" i="4"/>
  <c r="Q112" i="4"/>
  <c r="R112" i="4"/>
  <c r="S112" i="4"/>
  <c r="U112" i="4" s="1"/>
  <c r="T112" i="4"/>
  <c r="V112" i="4" s="1"/>
  <c r="W112" i="4"/>
  <c r="X112" i="4" s="1"/>
  <c r="K113" i="4"/>
  <c r="L113" i="4"/>
  <c r="M113" i="4"/>
  <c r="N113" i="4"/>
  <c r="O113" i="4"/>
  <c r="P113" i="4"/>
  <c r="Q113" i="4"/>
  <c r="R113" i="4"/>
  <c r="S113" i="4"/>
  <c r="U113" i="4" s="1"/>
  <c r="T113" i="4"/>
  <c r="V113" i="4" s="1"/>
  <c r="W113" i="4"/>
  <c r="X113" i="4" s="1"/>
  <c r="K114" i="4"/>
  <c r="L114" i="4"/>
  <c r="M114" i="4"/>
  <c r="N114" i="4"/>
  <c r="O114" i="4"/>
  <c r="P114" i="4"/>
  <c r="Q114" i="4"/>
  <c r="R114" i="4"/>
  <c r="S114" i="4"/>
  <c r="U114" i="4" s="1"/>
  <c r="T114" i="4"/>
  <c r="V114" i="4" s="1"/>
  <c r="W114" i="4"/>
  <c r="X114" i="4" s="1"/>
  <c r="K115" i="4"/>
  <c r="L115" i="4"/>
  <c r="M115" i="4"/>
  <c r="N115" i="4"/>
  <c r="O115" i="4"/>
  <c r="P115" i="4"/>
  <c r="Q115" i="4"/>
  <c r="R115" i="4"/>
  <c r="S115" i="4"/>
  <c r="U115" i="4" s="1"/>
  <c r="T115" i="4"/>
  <c r="V115" i="4" s="1"/>
  <c r="W115" i="4"/>
  <c r="X115" i="4" s="1"/>
  <c r="K116" i="4"/>
  <c r="L116" i="4"/>
  <c r="M116" i="4"/>
  <c r="N116" i="4"/>
  <c r="O116" i="4"/>
  <c r="P116" i="4"/>
  <c r="Q116" i="4"/>
  <c r="R116" i="4"/>
  <c r="S116" i="4"/>
  <c r="U116" i="4" s="1"/>
  <c r="T116" i="4"/>
  <c r="V116" i="4" s="1"/>
  <c r="W116" i="4"/>
  <c r="X116" i="4" s="1"/>
  <c r="K117" i="4"/>
  <c r="L117" i="4"/>
  <c r="M117" i="4"/>
  <c r="N117" i="4"/>
  <c r="O117" i="4"/>
  <c r="P117" i="4"/>
  <c r="Q117" i="4"/>
  <c r="R117" i="4"/>
  <c r="S117" i="4"/>
  <c r="U117" i="4" s="1"/>
  <c r="T117" i="4"/>
  <c r="V117" i="4" s="1"/>
  <c r="W117" i="4"/>
  <c r="X117" i="4" s="1"/>
  <c r="K118" i="4"/>
  <c r="L118" i="4"/>
  <c r="M118" i="4"/>
  <c r="N118" i="4"/>
  <c r="O118" i="4"/>
  <c r="P118" i="4"/>
  <c r="Q118" i="4"/>
  <c r="R118" i="4"/>
  <c r="S118" i="4"/>
  <c r="U118" i="4" s="1"/>
  <c r="T118" i="4"/>
  <c r="V118" i="4" s="1"/>
  <c r="W118" i="4"/>
  <c r="X118" i="4" s="1"/>
  <c r="K119" i="4"/>
  <c r="L119" i="4"/>
  <c r="M119" i="4"/>
  <c r="N119" i="4"/>
  <c r="O119" i="4"/>
  <c r="P119" i="4"/>
  <c r="Q119" i="4"/>
  <c r="R119" i="4"/>
  <c r="S119" i="4"/>
  <c r="U119" i="4" s="1"/>
  <c r="T119" i="4"/>
  <c r="V119" i="4" s="1"/>
  <c r="W119" i="4"/>
  <c r="X119" i="4" s="1"/>
  <c r="K120" i="4"/>
  <c r="L120" i="4"/>
  <c r="M120" i="4"/>
  <c r="N120" i="4"/>
  <c r="O120" i="4"/>
  <c r="P120" i="4"/>
  <c r="Q120" i="4"/>
  <c r="R120" i="4"/>
  <c r="S120" i="4"/>
  <c r="U120" i="4" s="1"/>
  <c r="T120" i="4"/>
  <c r="V120" i="4" s="1"/>
  <c r="W120" i="4"/>
  <c r="X120" i="4" s="1"/>
  <c r="K121" i="4"/>
  <c r="L121" i="4"/>
  <c r="M121" i="4"/>
  <c r="N121" i="4"/>
  <c r="O121" i="4"/>
  <c r="P121" i="4"/>
  <c r="Q121" i="4"/>
  <c r="R121" i="4"/>
  <c r="S121" i="4"/>
  <c r="U121" i="4" s="1"/>
  <c r="T121" i="4"/>
  <c r="V121" i="4" s="1"/>
  <c r="W121" i="4"/>
  <c r="X121" i="4" s="1"/>
  <c r="K122" i="4"/>
  <c r="L122" i="4"/>
  <c r="M122" i="4"/>
  <c r="N122" i="4"/>
  <c r="O122" i="4"/>
  <c r="P122" i="4"/>
  <c r="Q122" i="4"/>
  <c r="R122" i="4"/>
  <c r="S122" i="4"/>
  <c r="U122" i="4" s="1"/>
  <c r="T122" i="4"/>
  <c r="V122" i="4" s="1"/>
  <c r="W122" i="4"/>
  <c r="X122" i="4" s="1"/>
  <c r="K123" i="4"/>
  <c r="L123" i="4"/>
  <c r="M123" i="4"/>
  <c r="N123" i="4"/>
  <c r="O123" i="4"/>
  <c r="P123" i="4"/>
  <c r="Q123" i="4"/>
  <c r="R123" i="4"/>
  <c r="S123" i="4"/>
  <c r="U123" i="4" s="1"/>
  <c r="T123" i="4"/>
  <c r="V123" i="4" s="1"/>
  <c r="W123" i="4"/>
  <c r="X123" i="4" s="1"/>
  <c r="K124" i="4"/>
  <c r="L124" i="4"/>
  <c r="M124" i="4"/>
  <c r="N124" i="4"/>
  <c r="O124" i="4"/>
  <c r="P124" i="4"/>
  <c r="Q124" i="4"/>
  <c r="R124" i="4"/>
  <c r="S124" i="4"/>
  <c r="U124" i="4" s="1"/>
  <c r="T124" i="4"/>
  <c r="V124" i="4" s="1"/>
  <c r="W124" i="4"/>
  <c r="X124" i="4" s="1"/>
  <c r="K125" i="4"/>
  <c r="L125" i="4"/>
  <c r="M125" i="4"/>
  <c r="N125" i="4"/>
  <c r="O125" i="4"/>
  <c r="P125" i="4"/>
  <c r="Q125" i="4"/>
  <c r="R125" i="4"/>
  <c r="S125" i="4"/>
  <c r="U125" i="4" s="1"/>
  <c r="T125" i="4"/>
  <c r="V125" i="4" s="1"/>
  <c r="W125" i="4"/>
  <c r="X125" i="4" s="1"/>
  <c r="K126" i="4"/>
  <c r="L126" i="4"/>
  <c r="M126" i="4"/>
  <c r="N126" i="4"/>
  <c r="O126" i="4"/>
  <c r="P126" i="4"/>
  <c r="Q126" i="4"/>
  <c r="R126" i="4"/>
  <c r="S126" i="4"/>
  <c r="U126" i="4" s="1"/>
  <c r="T126" i="4"/>
  <c r="V126" i="4" s="1"/>
  <c r="W126" i="4"/>
  <c r="X126" i="4" s="1"/>
  <c r="K127" i="4"/>
  <c r="L127" i="4"/>
  <c r="M127" i="4"/>
  <c r="N127" i="4"/>
  <c r="O127" i="4"/>
  <c r="P127" i="4"/>
  <c r="Q127" i="4"/>
  <c r="R127" i="4"/>
  <c r="S127" i="4"/>
  <c r="U127" i="4" s="1"/>
  <c r="T127" i="4"/>
  <c r="V127" i="4" s="1"/>
  <c r="W127" i="4"/>
  <c r="X127" i="4" s="1"/>
  <c r="K128" i="4"/>
  <c r="L128" i="4"/>
  <c r="M128" i="4"/>
  <c r="N128" i="4"/>
  <c r="O128" i="4"/>
  <c r="P128" i="4"/>
  <c r="Q128" i="4"/>
  <c r="R128" i="4"/>
  <c r="S128" i="4"/>
  <c r="U128" i="4" s="1"/>
  <c r="T128" i="4"/>
  <c r="V128" i="4" s="1"/>
  <c r="W128" i="4"/>
  <c r="X128" i="4" s="1"/>
  <c r="K129" i="4"/>
  <c r="L129" i="4"/>
  <c r="M129" i="4"/>
  <c r="N129" i="4"/>
  <c r="O129" i="4"/>
  <c r="P129" i="4"/>
  <c r="Q129" i="4"/>
  <c r="R129" i="4"/>
  <c r="S129" i="4"/>
  <c r="U129" i="4" s="1"/>
  <c r="T129" i="4"/>
  <c r="V129" i="4" s="1"/>
  <c r="W129" i="4"/>
  <c r="X129" i="4" s="1"/>
  <c r="K130" i="4"/>
  <c r="L130" i="4"/>
  <c r="M130" i="4"/>
  <c r="N130" i="4"/>
  <c r="O130" i="4"/>
  <c r="P130" i="4"/>
  <c r="Q130" i="4"/>
  <c r="R130" i="4"/>
  <c r="S130" i="4"/>
  <c r="U130" i="4" s="1"/>
  <c r="T130" i="4"/>
  <c r="V130" i="4" s="1"/>
  <c r="W130" i="4"/>
  <c r="X130" i="4" s="1"/>
  <c r="K131" i="4"/>
  <c r="L131" i="4"/>
  <c r="M131" i="4"/>
  <c r="N131" i="4"/>
  <c r="O131" i="4"/>
  <c r="P131" i="4"/>
  <c r="Q131" i="4"/>
  <c r="R131" i="4"/>
  <c r="S131" i="4"/>
  <c r="U131" i="4" s="1"/>
  <c r="T131" i="4"/>
  <c r="V131" i="4" s="1"/>
  <c r="W131" i="4"/>
  <c r="X131" i="4" s="1"/>
  <c r="K132" i="4"/>
  <c r="L132" i="4"/>
  <c r="M132" i="4"/>
  <c r="N132" i="4"/>
  <c r="O132" i="4"/>
  <c r="P132" i="4"/>
  <c r="Q132" i="4"/>
  <c r="R132" i="4"/>
  <c r="S132" i="4"/>
  <c r="U132" i="4" s="1"/>
  <c r="T132" i="4"/>
  <c r="V132" i="4" s="1"/>
  <c r="W132" i="4"/>
  <c r="X132" i="4" s="1"/>
  <c r="K133" i="4"/>
  <c r="L133" i="4"/>
  <c r="M133" i="4"/>
  <c r="N133" i="4"/>
  <c r="O133" i="4"/>
  <c r="P133" i="4"/>
  <c r="Q133" i="4"/>
  <c r="R133" i="4"/>
  <c r="S133" i="4"/>
  <c r="U133" i="4" s="1"/>
  <c r="T133" i="4"/>
  <c r="V133" i="4" s="1"/>
  <c r="W133" i="4"/>
  <c r="X133" i="4" s="1"/>
  <c r="K134" i="4"/>
  <c r="L134" i="4"/>
  <c r="M134" i="4"/>
  <c r="N134" i="4"/>
  <c r="O134" i="4"/>
  <c r="P134" i="4"/>
  <c r="Q134" i="4"/>
  <c r="R134" i="4"/>
  <c r="S134" i="4"/>
  <c r="U134" i="4" s="1"/>
  <c r="T134" i="4"/>
  <c r="V134" i="4" s="1"/>
  <c r="W134" i="4"/>
  <c r="X134" i="4" s="1"/>
  <c r="K135" i="4"/>
  <c r="L135" i="4"/>
  <c r="M135" i="4"/>
  <c r="N135" i="4"/>
  <c r="O135" i="4"/>
  <c r="P135" i="4"/>
  <c r="Q135" i="4"/>
  <c r="R135" i="4"/>
  <c r="S135" i="4"/>
  <c r="U135" i="4" s="1"/>
  <c r="T135" i="4"/>
  <c r="V135" i="4" s="1"/>
  <c r="W135" i="4"/>
  <c r="X135" i="4" s="1"/>
  <c r="K136" i="4"/>
  <c r="L136" i="4"/>
  <c r="M136" i="4"/>
  <c r="N136" i="4"/>
  <c r="O136" i="4"/>
  <c r="P136" i="4"/>
  <c r="Q136" i="4"/>
  <c r="R136" i="4"/>
  <c r="S136" i="4"/>
  <c r="U136" i="4" s="1"/>
  <c r="T136" i="4"/>
  <c r="V136" i="4" s="1"/>
  <c r="W136" i="4"/>
  <c r="X136" i="4" s="1"/>
  <c r="K137" i="4"/>
  <c r="L137" i="4"/>
  <c r="M137" i="4"/>
  <c r="N137" i="4"/>
  <c r="O137" i="4"/>
  <c r="P137" i="4"/>
  <c r="Q137" i="4"/>
  <c r="R137" i="4"/>
  <c r="S137" i="4"/>
  <c r="U137" i="4" s="1"/>
  <c r="T137" i="4"/>
  <c r="V137" i="4" s="1"/>
  <c r="W137" i="4"/>
  <c r="X137" i="4" s="1"/>
  <c r="K138" i="4"/>
  <c r="L138" i="4"/>
  <c r="M138" i="4"/>
  <c r="N138" i="4"/>
  <c r="O138" i="4"/>
  <c r="P138" i="4"/>
  <c r="Q138" i="4"/>
  <c r="R138" i="4"/>
  <c r="S138" i="4"/>
  <c r="U138" i="4" s="1"/>
  <c r="T138" i="4"/>
  <c r="V138" i="4" s="1"/>
  <c r="W138" i="4"/>
  <c r="X138" i="4" s="1"/>
  <c r="K139" i="4"/>
  <c r="L139" i="4"/>
  <c r="M139" i="4"/>
  <c r="N139" i="4"/>
  <c r="O139" i="4"/>
  <c r="P139" i="4"/>
  <c r="Q139" i="4"/>
  <c r="R139" i="4"/>
  <c r="S139" i="4"/>
  <c r="U139" i="4" s="1"/>
  <c r="T139" i="4"/>
  <c r="V139" i="4" s="1"/>
  <c r="W139" i="4"/>
  <c r="X139" i="4" s="1"/>
  <c r="K140" i="4"/>
  <c r="L140" i="4"/>
  <c r="M140" i="4"/>
  <c r="N140" i="4"/>
  <c r="O140" i="4"/>
  <c r="P140" i="4"/>
  <c r="Q140" i="4"/>
  <c r="R140" i="4"/>
  <c r="S140" i="4"/>
  <c r="U140" i="4" s="1"/>
  <c r="T140" i="4"/>
  <c r="V140" i="4" s="1"/>
  <c r="W140" i="4"/>
  <c r="X140" i="4" s="1"/>
  <c r="K141" i="4"/>
  <c r="L141" i="4"/>
  <c r="M141" i="4"/>
  <c r="N141" i="4"/>
  <c r="O141" i="4"/>
  <c r="P141" i="4"/>
  <c r="Q141" i="4"/>
  <c r="R141" i="4"/>
  <c r="S141" i="4"/>
  <c r="U141" i="4" s="1"/>
  <c r="T141" i="4"/>
  <c r="V141" i="4" s="1"/>
  <c r="W141" i="4"/>
  <c r="X141" i="4" s="1"/>
  <c r="K142" i="4"/>
  <c r="L142" i="4"/>
  <c r="M142" i="4"/>
  <c r="N142" i="4"/>
  <c r="O142" i="4"/>
  <c r="P142" i="4"/>
  <c r="Q142" i="4"/>
  <c r="R142" i="4"/>
  <c r="S142" i="4"/>
  <c r="U142" i="4" s="1"/>
  <c r="T142" i="4"/>
  <c r="V142" i="4" s="1"/>
  <c r="W142" i="4"/>
  <c r="X142" i="4" s="1"/>
  <c r="K143" i="4"/>
  <c r="L143" i="4"/>
  <c r="M143" i="4"/>
  <c r="N143" i="4"/>
  <c r="O143" i="4"/>
  <c r="P143" i="4"/>
  <c r="Q143" i="4"/>
  <c r="R143" i="4"/>
  <c r="S143" i="4"/>
  <c r="U143" i="4" s="1"/>
  <c r="T143" i="4"/>
  <c r="V143" i="4" s="1"/>
  <c r="W143" i="4"/>
  <c r="X143" i="4" s="1"/>
  <c r="K144" i="4"/>
  <c r="L144" i="4"/>
  <c r="M144" i="4"/>
  <c r="N144" i="4"/>
  <c r="O144" i="4"/>
  <c r="P144" i="4"/>
  <c r="Q144" i="4"/>
  <c r="R144" i="4"/>
  <c r="S144" i="4"/>
  <c r="U144" i="4" s="1"/>
  <c r="T144" i="4"/>
  <c r="V144" i="4" s="1"/>
  <c r="W144" i="4"/>
  <c r="X144" i="4" s="1"/>
  <c r="K145" i="4"/>
  <c r="L145" i="4"/>
  <c r="M145" i="4"/>
  <c r="N145" i="4"/>
  <c r="O145" i="4"/>
  <c r="P145" i="4"/>
  <c r="Q145" i="4"/>
  <c r="R145" i="4"/>
  <c r="S145" i="4"/>
  <c r="U145" i="4" s="1"/>
  <c r="T145" i="4"/>
  <c r="V145" i="4" s="1"/>
  <c r="W145" i="4"/>
  <c r="X145" i="4" s="1"/>
  <c r="K146" i="4"/>
  <c r="L146" i="4"/>
  <c r="M146" i="4"/>
  <c r="N146" i="4"/>
  <c r="O146" i="4"/>
  <c r="P146" i="4"/>
  <c r="Q146" i="4"/>
  <c r="R146" i="4"/>
  <c r="S146" i="4"/>
  <c r="U146" i="4" s="1"/>
  <c r="T146" i="4"/>
  <c r="V146" i="4" s="1"/>
  <c r="W146" i="4"/>
  <c r="X146" i="4" s="1"/>
  <c r="K147" i="4"/>
  <c r="L147" i="4"/>
  <c r="M147" i="4"/>
  <c r="N147" i="4"/>
  <c r="O147" i="4"/>
  <c r="P147" i="4"/>
  <c r="Q147" i="4"/>
  <c r="R147" i="4"/>
  <c r="S147" i="4"/>
  <c r="U147" i="4" s="1"/>
  <c r="T147" i="4"/>
  <c r="V147" i="4" s="1"/>
  <c r="W147" i="4"/>
  <c r="X147" i="4" s="1"/>
  <c r="K148" i="4"/>
  <c r="L148" i="4"/>
  <c r="M148" i="4"/>
  <c r="N148" i="4"/>
  <c r="O148" i="4"/>
  <c r="P148" i="4"/>
  <c r="Q148" i="4"/>
  <c r="R148" i="4"/>
  <c r="S148" i="4"/>
  <c r="U148" i="4" s="1"/>
  <c r="T148" i="4"/>
  <c r="V148" i="4" s="1"/>
  <c r="W148" i="4"/>
  <c r="X148" i="4" s="1"/>
  <c r="K149" i="4"/>
  <c r="L149" i="4"/>
  <c r="M149" i="4"/>
  <c r="N149" i="4"/>
  <c r="O149" i="4"/>
  <c r="P149" i="4"/>
  <c r="Q149" i="4"/>
  <c r="R149" i="4"/>
  <c r="S149" i="4"/>
  <c r="U149" i="4" s="1"/>
  <c r="T149" i="4"/>
  <c r="V149" i="4" s="1"/>
  <c r="W149" i="4"/>
  <c r="X149" i="4" s="1"/>
  <c r="K150" i="4"/>
  <c r="L150" i="4"/>
  <c r="M150" i="4"/>
  <c r="N150" i="4"/>
  <c r="O150" i="4"/>
  <c r="P150" i="4"/>
  <c r="Q150" i="4"/>
  <c r="R150" i="4"/>
  <c r="S150" i="4"/>
  <c r="U150" i="4" s="1"/>
  <c r="T150" i="4"/>
  <c r="V150" i="4" s="1"/>
  <c r="W150" i="4"/>
  <c r="X150" i="4" s="1"/>
  <c r="K151" i="4"/>
  <c r="L151" i="4"/>
  <c r="M151" i="4"/>
  <c r="N151" i="4"/>
  <c r="O151" i="4"/>
  <c r="P151" i="4"/>
  <c r="Q151" i="4"/>
  <c r="R151" i="4"/>
  <c r="S151" i="4"/>
  <c r="U151" i="4" s="1"/>
  <c r="T151" i="4"/>
  <c r="V151" i="4" s="1"/>
  <c r="W151" i="4"/>
  <c r="X151" i="4" s="1"/>
  <c r="K152" i="4"/>
  <c r="L152" i="4"/>
  <c r="M152" i="4"/>
  <c r="N152" i="4"/>
  <c r="O152" i="4"/>
  <c r="P152" i="4"/>
  <c r="Q152" i="4"/>
  <c r="R152" i="4"/>
  <c r="S152" i="4"/>
  <c r="U152" i="4" s="1"/>
  <c r="T152" i="4"/>
  <c r="V152" i="4" s="1"/>
  <c r="W152" i="4"/>
  <c r="X152" i="4" s="1"/>
  <c r="K153" i="4"/>
  <c r="L153" i="4"/>
  <c r="M153" i="4"/>
  <c r="N153" i="4"/>
  <c r="O153" i="4"/>
  <c r="P153" i="4"/>
  <c r="Q153" i="4"/>
  <c r="R153" i="4"/>
  <c r="S153" i="4"/>
  <c r="U153" i="4" s="1"/>
  <c r="T153" i="4"/>
  <c r="V153" i="4" s="1"/>
  <c r="W153" i="4"/>
  <c r="X153" i="4" s="1"/>
  <c r="K154" i="4"/>
  <c r="L154" i="4"/>
  <c r="M154" i="4"/>
  <c r="N154" i="4"/>
  <c r="O154" i="4"/>
  <c r="P154" i="4"/>
  <c r="Q154" i="4"/>
  <c r="R154" i="4"/>
  <c r="S154" i="4"/>
  <c r="U154" i="4" s="1"/>
  <c r="T154" i="4"/>
  <c r="V154" i="4" s="1"/>
  <c r="W154" i="4"/>
  <c r="X154" i="4" s="1"/>
  <c r="K155" i="4"/>
  <c r="L155" i="4"/>
  <c r="M155" i="4"/>
  <c r="N155" i="4"/>
  <c r="O155" i="4"/>
  <c r="P155" i="4"/>
  <c r="Q155" i="4"/>
  <c r="R155" i="4"/>
  <c r="S155" i="4"/>
  <c r="U155" i="4" s="1"/>
  <c r="T155" i="4"/>
  <c r="V155" i="4" s="1"/>
  <c r="W155" i="4"/>
  <c r="X155" i="4" s="1"/>
  <c r="K156" i="4"/>
  <c r="L156" i="4"/>
  <c r="M156" i="4"/>
  <c r="N156" i="4"/>
  <c r="O156" i="4"/>
  <c r="P156" i="4"/>
  <c r="Q156" i="4"/>
  <c r="R156" i="4"/>
  <c r="S156" i="4"/>
  <c r="U156" i="4" s="1"/>
  <c r="T156" i="4"/>
  <c r="V156" i="4" s="1"/>
  <c r="W156" i="4"/>
  <c r="X156" i="4" s="1"/>
  <c r="K157" i="4"/>
  <c r="L157" i="4"/>
  <c r="M157" i="4"/>
  <c r="N157" i="4"/>
  <c r="O157" i="4"/>
  <c r="P157" i="4"/>
  <c r="Q157" i="4"/>
  <c r="R157" i="4"/>
  <c r="S157" i="4"/>
  <c r="U157" i="4" s="1"/>
  <c r="T157" i="4"/>
  <c r="V157" i="4" s="1"/>
  <c r="W157" i="4"/>
  <c r="X157" i="4" s="1"/>
  <c r="K158" i="4"/>
  <c r="L158" i="4"/>
  <c r="M158" i="4"/>
  <c r="N158" i="4"/>
  <c r="O158" i="4"/>
  <c r="P158" i="4"/>
  <c r="Q158" i="4"/>
  <c r="R158" i="4"/>
  <c r="S158" i="4"/>
  <c r="U158" i="4" s="1"/>
  <c r="T158" i="4"/>
  <c r="V158" i="4" s="1"/>
  <c r="W158" i="4"/>
  <c r="X158" i="4" s="1"/>
  <c r="K159" i="4"/>
  <c r="L159" i="4"/>
  <c r="M159" i="4"/>
  <c r="N159" i="4"/>
  <c r="O159" i="4"/>
  <c r="P159" i="4"/>
  <c r="Q159" i="4"/>
  <c r="R159" i="4"/>
  <c r="S159" i="4"/>
  <c r="U159" i="4" s="1"/>
  <c r="T159" i="4"/>
  <c r="V159" i="4" s="1"/>
  <c r="W159" i="4"/>
  <c r="X159" i="4" s="1"/>
  <c r="K160" i="4"/>
  <c r="L160" i="4"/>
  <c r="M160" i="4"/>
  <c r="N160" i="4"/>
  <c r="O160" i="4"/>
  <c r="P160" i="4"/>
  <c r="Q160" i="4"/>
  <c r="R160" i="4"/>
  <c r="S160" i="4"/>
  <c r="U160" i="4" s="1"/>
  <c r="T160" i="4"/>
  <c r="V160" i="4" s="1"/>
  <c r="W160" i="4"/>
  <c r="X160" i="4" s="1"/>
  <c r="K161" i="4"/>
  <c r="L161" i="4"/>
  <c r="M161" i="4"/>
  <c r="N161" i="4"/>
  <c r="O161" i="4"/>
  <c r="P161" i="4"/>
  <c r="Q161" i="4"/>
  <c r="R161" i="4"/>
  <c r="S161" i="4"/>
  <c r="U161" i="4" s="1"/>
  <c r="T161" i="4"/>
  <c r="V161" i="4" s="1"/>
  <c r="W161" i="4"/>
  <c r="X161" i="4" s="1"/>
  <c r="K162" i="4"/>
  <c r="L162" i="4"/>
  <c r="M162" i="4"/>
  <c r="N162" i="4"/>
  <c r="O162" i="4"/>
  <c r="P162" i="4"/>
  <c r="Q162" i="4"/>
  <c r="R162" i="4"/>
  <c r="S162" i="4"/>
  <c r="U162" i="4" s="1"/>
  <c r="T162" i="4"/>
  <c r="V162" i="4" s="1"/>
  <c r="W162" i="4"/>
  <c r="X162" i="4" s="1"/>
  <c r="K163" i="4"/>
  <c r="L163" i="4"/>
  <c r="M163" i="4"/>
  <c r="N163" i="4"/>
  <c r="O163" i="4"/>
  <c r="P163" i="4"/>
  <c r="Q163" i="4"/>
  <c r="R163" i="4"/>
  <c r="S163" i="4"/>
  <c r="U163" i="4" s="1"/>
  <c r="T163" i="4"/>
  <c r="V163" i="4" s="1"/>
  <c r="W163" i="4"/>
  <c r="X163" i="4" s="1"/>
  <c r="K164" i="4"/>
  <c r="L164" i="4"/>
  <c r="M164" i="4"/>
  <c r="N164" i="4"/>
  <c r="O164" i="4"/>
  <c r="P164" i="4"/>
  <c r="Q164" i="4"/>
  <c r="R164" i="4"/>
  <c r="S164" i="4"/>
  <c r="U164" i="4" s="1"/>
  <c r="T164" i="4"/>
  <c r="V164" i="4" s="1"/>
  <c r="W164" i="4"/>
  <c r="X164" i="4" s="1"/>
  <c r="K165" i="4"/>
  <c r="L165" i="4"/>
  <c r="M165" i="4"/>
  <c r="N165" i="4"/>
  <c r="O165" i="4"/>
  <c r="P165" i="4"/>
  <c r="Q165" i="4"/>
  <c r="R165" i="4"/>
  <c r="S165" i="4"/>
  <c r="U165" i="4" s="1"/>
  <c r="T165" i="4"/>
  <c r="V165" i="4" s="1"/>
  <c r="W165" i="4"/>
  <c r="X165" i="4" s="1"/>
  <c r="K166" i="4"/>
  <c r="L166" i="4"/>
  <c r="M166" i="4"/>
  <c r="N166" i="4"/>
  <c r="O166" i="4"/>
  <c r="P166" i="4"/>
  <c r="Q166" i="4"/>
  <c r="R166" i="4"/>
  <c r="S166" i="4"/>
  <c r="U166" i="4" s="1"/>
  <c r="T166" i="4"/>
  <c r="V166" i="4" s="1"/>
  <c r="W166" i="4"/>
  <c r="X166" i="4" s="1"/>
  <c r="K167" i="4"/>
  <c r="L167" i="4"/>
  <c r="M167" i="4"/>
  <c r="N167" i="4"/>
  <c r="O167" i="4"/>
  <c r="P167" i="4"/>
  <c r="Q167" i="4"/>
  <c r="R167" i="4"/>
  <c r="S167" i="4"/>
  <c r="U167" i="4" s="1"/>
  <c r="T167" i="4"/>
  <c r="V167" i="4" s="1"/>
  <c r="W167" i="4"/>
  <c r="X167" i="4" s="1"/>
  <c r="K168" i="4"/>
  <c r="L168" i="4"/>
  <c r="M168" i="4"/>
  <c r="N168" i="4"/>
  <c r="O168" i="4"/>
  <c r="P168" i="4"/>
  <c r="Q168" i="4"/>
  <c r="R168" i="4"/>
  <c r="S168" i="4"/>
  <c r="U168" i="4" s="1"/>
  <c r="T168" i="4"/>
  <c r="V168" i="4" s="1"/>
  <c r="W168" i="4"/>
  <c r="X168" i="4" s="1"/>
  <c r="K169" i="4"/>
  <c r="L169" i="4"/>
  <c r="M169" i="4"/>
  <c r="N169" i="4"/>
  <c r="O169" i="4"/>
  <c r="P169" i="4"/>
  <c r="Q169" i="4"/>
  <c r="R169" i="4"/>
  <c r="S169" i="4"/>
  <c r="U169" i="4" s="1"/>
  <c r="T169" i="4"/>
  <c r="V169" i="4" s="1"/>
  <c r="W169" i="4"/>
  <c r="X169" i="4" s="1"/>
  <c r="K170" i="4"/>
  <c r="L170" i="4"/>
  <c r="M170" i="4"/>
  <c r="N170" i="4"/>
  <c r="O170" i="4"/>
  <c r="P170" i="4"/>
  <c r="Q170" i="4"/>
  <c r="R170" i="4"/>
  <c r="S170" i="4"/>
  <c r="U170" i="4" s="1"/>
  <c r="T170" i="4"/>
  <c r="V170" i="4" s="1"/>
  <c r="W170" i="4"/>
  <c r="X170" i="4" s="1"/>
  <c r="K171" i="4"/>
  <c r="L171" i="4"/>
  <c r="M171" i="4"/>
  <c r="N171" i="4"/>
  <c r="O171" i="4"/>
  <c r="P171" i="4"/>
  <c r="Q171" i="4"/>
  <c r="R171" i="4"/>
  <c r="S171" i="4"/>
  <c r="U171" i="4" s="1"/>
  <c r="T171" i="4"/>
  <c r="V171" i="4" s="1"/>
  <c r="W171" i="4"/>
  <c r="X171" i="4" s="1"/>
  <c r="K172" i="4"/>
  <c r="L172" i="4"/>
  <c r="M172" i="4"/>
  <c r="N172" i="4"/>
  <c r="O172" i="4"/>
  <c r="P172" i="4"/>
  <c r="Q172" i="4"/>
  <c r="R172" i="4"/>
  <c r="S172" i="4"/>
  <c r="U172" i="4" s="1"/>
  <c r="T172" i="4"/>
  <c r="V172" i="4" s="1"/>
  <c r="W172" i="4"/>
  <c r="X172" i="4" s="1"/>
  <c r="K173" i="4"/>
  <c r="L173" i="4"/>
  <c r="M173" i="4"/>
  <c r="N173" i="4"/>
  <c r="O173" i="4"/>
  <c r="P173" i="4"/>
  <c r="Q173" i="4"/>
  <c r="R173" i="4"/>
  <c r="S173" i="4"/>
  <c r="U173" i="4" s="1"/>
  <c r="T173" i="4"/>
  <c r="V173" i="4" s="1"/>
  <c r="W173" i="4"/>
  <c r="X173" i="4" s="1"/>
  <c r="K174" i="4"/>
  <c r="L174" i="4"/>
  <c r="M174" i="4"/>
  <c r="N174" i="4"/>
  <c r="O174" i="4"/>
  <c r="P174" i="4"/>
  <c r="Q174" i="4"/>
  <c r="R174" i="4"/>
  <c r="S174" i="4"/>
  <c r="U174" i="4" s="1"/>
  <c r="T174" i="4"/>
  <c r="V174" i="4" s="1"/>
  <c r="W174" i="4"/>
  <c r="X174" i="4" s="1"/>
  <c r="K175" i="4"/>
  <c r="L175" i="4"/>
  <c r="M175" i="4"/>
  <c r="N175" i="4"/>
  <c r="O175" i="4"/>
  <c r="P175" i="4"/>
  <c r="Q175" i="4"/>
  <c r="R175" i="4"/>
  <c r="S175" i="4"/>
  <c r="U175" i="4" s="1"/>
  <c r="T175" i="4"/>
  <c r="V175" i="4" s="1"/>
  <c r="W175" i="4"/>
  <c r="X175" i="4" s="1"/>
  <c r="K176" i="4"/>
  <c r="L176" i="4"/>
  <c r="M176" i="4"/>
  <c r="N176" i="4"/>
  <c r="O176" i="4"/>
  <c r="P176" i="4"/>
  <c r="Q176" i="4"/>
  <c r="R176" i="4"/>
  <c r="S176" i="4"/>
  <c r="U176" i="4" s="1"/>
  <c r="T176" i="4"/>
  <c r="V176" i="4" s="1"/>
  <c r="W176" i="4"/>
  <c r="X176" i="4" s="1"/>
  <c r="K177" i="4"/>
  <c r="L177" i="4"/>
  <c r="M177" i="4"/>
  <c r="N177" i="4"/>
  <c r="O177" i="4"/>
  <c r="P177" i="4"/>
  <c r="Q177" i="4"/>
  <c r="R177" i="4"/>
  <c r="S177" i="4"/>
  <c r="U177" i="4" s="1"/>
  <c r="T177" i="4"/>
  <c r="V177" i="4" s="1"/>
  <c r="W177" i="4"/>
  <c r="X177" i="4" s="1"/>
  <c r="K178" i="4"/>
  <c r="L178" i="4"/>
  <c r="M178" i="4"/>
  <c r="N178" i="4"/>
  <c r="O178" i="4"/>
  <c r="P178" i="4"/>
  <c r="Q178" i="4"/>
  <c r="R178" i="4"/>
  <c r="S178" i="4"/>
  <c r="U178" i="4" s="1"/>
  <c r="T178" i="4"/>
  <c r="V178" i="4" s="1"/>
  <c r="W178" i="4"/>
  <c r="X178" i="4" s="1"/>
  <c r="K179" i="4"/>
  <c r="L179" i="4"/>
  <c r="M179" i="4"/>
  <c r="N179" i="4"/>
  <c r="O179" i="4"/>
  <c r="P179" i="4"/>
  <c r="Q179" i="4"/>
  <c r="R179" i="4"/>
  <c r="S179" i="4"/>
  <c r="U179" i="4" s="1"/>
  <c r="T179" i="4"/>
  <c r="V179" i="4" s="1"/>
  <c r="W179" i="4"/>
  <c r="X179" i="4" s="1"/>
  <c r="K180" i="4"/>
  <c r="L180" i="4"/>
  <c r="M180" i="4"/>
  <c r="N180" i="4"/>
  <c r="O180" i="4"/>
  <c r="P180" i="4"/>
  <c r="Q180" i="4"/>
  <c r="R180" i="4"/>
  <c r="S180" i="4"/>
  <c r="U180" i="4" s="1"/>
  <c r="T180" i="4"/>
  <c r="V180" i="4" s="1"/>
  <c r="W180" i="4"/>
  <c r="X180" i="4" s="1"/>
  <c r="K181" i="4"/>
  <c r="L181" i="4"/>
  <c r="M181" i="4"/>
  <c r="N181" i="4"/>
  <c r="O181" i="4"/>
  <c r="P181" i="4"/>
  <c r="Q181" i="4"/>
  <c r="R181" i="4"/>
  <c r="S181" i="4"/>
  <c r="U181" i="4" s="1"/>
  <c r="T181" i="4"/>
  <c r="V181" i="4" s="1"/>
  <c r="W181" i="4"/>
  <c r="X181" i="4" s="1"/>
  <c r="K182" i="4"/>
  <c r="L182" i="4"/>
  <c r="M182" i="4"/>
  <c r="N182" i="4"/>
  <c r="O182" i="4"/>
  <c r="P182" i="4"/>
  <c r="Q182" i="4"/>
  <c r="R182" i="4"/>
  <c r="S182" i="4"/>
  <c r="U182" i="4" s="1"/>
  <c r="T182" i="4"/>
  <c r="V182" i="4" s="1"/>
  <c r="W182" i="4"/>
  <c r="X182" i="4" s="1"/>
  <c r="K183" i="4"/>
  <c r="L183" i="4"/>
  <c r="M183" i="4"/>
  <c r="N183" i="4"/>
  <c r="O183" i="4"/>
  <c r="P183" i="4"/>
  <c r="Q183" i="4"/>
  <c r="R183" i="4"/>
  <c r="S183" i="4"/>
  <c r="U183" i="4" s="1"/>
  <c r="T183" i="4"/>
  <c r="V183" i="4" s="1"/>
  <c r="W183" i="4"/>
  <c r="X183" i="4" s="1"/>
  <c r="K184" i="4"/>
  <c r="L184" i="4"/>
  <c r="M184" i="4"/>
  <c r="N184" i="4"/>
  <c r="O184" i="4"/>
  <c r="P184" i="4"/>
  <c r="Q184" i="4"/>
  <c r="R184" i="4"/>
  <c r="S184" i="4"/>
  <c r="U184" i="4" s="1"/>
  <c r="T184" i="4"/>
  <c r="V184" i="4" s="1"/>
  <c r="W184" i="4"/>
  <c r="X184" i="4" s="1"/>
  <c r="K185" i="4"/>
  <c r="L185" i="4"/>
  <c r="M185" i="4"/>
  <c r="N185" i="4"/>
  <c r="O185" i="4"/>
  <c r="P185" i="4"/>
  <c r="Q185" i="4"/>
  <c r="R185" i="4"/>
  <c r="S185" i="4"/>
  <c r="U185" i="4" s="1"/>
  <c r="T185" i="4"/>
  <c r="V185" i="4" s="1"/>
  <c r="W185" i="4"/>
  <c r="X185" i="4" s="1"/>
  <c r="K186" i="4"/>
  <c r="L186" i="4"/>
  <c r="M186" i="4"/>
  <c r="N186" i="4"/>
  <c r="O186" i="4"/>
  <c r="P186" i="4"/>
  <c r="Q186" i="4"/>
  <c r="R186" i="4"/>
  <c r="S186" i="4"/>
  <c r="U186" i="4" s="1"/>
  <c r="T186" i="4"/>
  <c r="V186" i="4" s="1"/>
  <c r="W186" i="4"/>
  <c r="X186" i="4" s="1"/>
  <c r="K187" i="4"/>
  <c r="L187" i="4"/>
  <c r="M187" i="4"/>
  <c r="N187" i="4"/>
  <c r="O187" i="4"/>
  <c r="P187" i="4"/>
  <c r="Q187" i="4"/>
  <c r="R187" i="4"/>
  <c r="S187" i="4"/>
  <c r="U187" i="4" s="1"/>
  <c r="T187" i="4"/>
  <c r="V187" i="4" s="1"/>
  <c r="W187" i="4"/>
  <c r="X187" i="4" s="1"/>
  <c r="K188" i="4"/>
  <c r="L188" i="4"/>
  <c r="M188" i="4"/>
  <c r="N188" i="4"/>
  <c r="O188" i="4"/>
  <c r="P188" i="4"/>
  <c r="Q188" i="4"/>
  <c r="R188" i="4"/>
  <c r="S188" i="4"/>
  <c r="U188" i="4" s="1"/>
  <c r="T188" i="4"/>
  <c r="V188" i="4" s="1"/>
  <c r="W188" i="4"/>
  <c r="X188" i="4" s="1"/>
  <c r="K189" i="4"/>
  <c r="L189" i="4"/>
  <c r="M189" i="4"/>
  <c r="N189" i="4"/>
  <c r="O189" i="4"/>
  <c r="P189" i="4"/>
  <c r="Q189" i="4"/>
  <c r="R189" i="4"/>
  <c r="S189" i="4"/>
  <c r="U189" i="4" s="1"/>
  <c r="T189" i="4"/>
  <c r="V189" i="4" s="1"/>
  <c r="W189" i="4"/>
  <c r="X189" i="4" s="1"/>
  <c r="K190" i="4"/>
  <c r="L190" i="4"/>
  <c r="M190" i="4"/>
  <c r="N190" i="4"/>
  <c r="O190" i="4"/>
  <c r="P190" i="4"/>
  <c r="Q190" i="4"/>
  <c r="R190" i="4"/>
  <c r="S190" i="4"/>
  <c r="U190" i="4" s="1"/>
  <c r="T190" i="4"/>
  <c r="V190" i="4" s="1"/>
  <c r="W190" i="4"/>
  <c r="X190" i="4" s="1"/>
  <c r="K191" i="4"/>
  <c r="L191" i="4"/>
  <c r="M191" i="4"/>
  <c r="N191" i="4"/>
  <c r="O191" i="4"/>
  <c r="P191" i="4"/>
  <c r="Q191" i="4"/>
  <c r="R191" i="4"/>
  <c r="S191" i="4"/>
  <c r="U191" i="4" s="1"/>
  <c r="T191" i="4"/>
  <c r="V191" i="4" s="1"/>
  <c r="W191" i="4"/>
  <c r="X191" i="4" s="1"/>
  <c r="K192" i="4"/>
  <c r="L192" i="4"/>
  <c r="M192" i="4"/>
  <c r="N192" i="4"/>
  <c r="O192" i="4"/>
  <c r="P192" i="4"/>
  <c r="Q192" i="4"/>
  <c r="R192" i="4"/>
  <c r="S192" i="4"/>
  <c r="U192" i="4" s="1"/>
  <c r="T192" i="4"/>
  <c r="V192" i="4" s="1"/>
  <c r="W192" i="4"/>
  <c r="X192" i="4" s="1"/>
  <c r="K193" i="4"/>
  <c r="L193" i="4"/>
  <c r="M193" i="4"/>
  <c r="N193" i="4"/>
  <c r="O193" i="4"/>
  <c r="P193" i="4"/>
  <c r="Q193" i="4"/>
  <c r="R193" i="4"/>
  <c r="S193" i="4"/>
  <c r="U193" i="4" s="1"/>
  <c r="T193" i="4"/>
  <c r="V193" i="4" s="1"/>
  <c r="W193" i="4"/>
  <c r="X193" i="4" s="1"/>
  <c r="C103" i="4"/>
  <c r="F103" i="4" s="1"/>
  <c r="C104" i="4"/>
  <c r="F104" i="4" s="1"/>
  <c r="C105" i="4"/>
  <c r="F105" i="4" s="1"/>
  <c r="C106" i="4"/>
  <c r="F106" i="4" s="1"/>
  <c r="C107" i="4"/>
  <c r="F107" i="4" s="1"/>
  <c r="C108" i="4"/>
  <c r="F108" i="4" s="1"/>
  <c r="C109" i="4"/>
  <c r="F109" i="4" s="1"/>
  <c r="C110" i="4"/>
  <c r="F110" i="4" s="1"/>
  <c r="C111" i="4"/>
  <c r="F111" i="4" s="1"/>
  <c r="C112" i="4"/>
  <c r="F112" i="4" s="1"/>
  <c r="C113" i="4"/>
  <c r="F113" i="4" s="1"/>
  <c r="C114" i="4"/>
  <c r="F114" i="4" s="1"/>
  <c r="C115" i="4"/>
  <c r="F115" i="4" s="1"/>
  <c r="C116" i="4"/>
  <c r="F116" i="4" s="1"/>
  <c r="C117" i="4"/>
  <c r="F117" i="4" s="1"/>
  <c r="C118" i="4"/>
  <c r="F118" i="4" s="1"/>
  <c r="C119" i="4"/>
  <c r="F119" i="4" s="1"/>
  <c r="C120" i="4"/>
  <c r="F120" i="4" s="1"/>
  <c r="C121" i="4"/>
  <c r="F121" i="4" s="1"/>
  <c r="C122" i="4"/>
  <c r="F122" i="4" s="1"/>
  <c r="C123" i="4"/>
  <c r="F123" i="4" s="1"/>
  <c r="C124" i="4"/>
  <c r="F124" i="4" s="1"/>
  <c r="C125" i="4"/>
  <c r="F125" i="4" s="1"/>
  <c r="C126" i="4"/>
  <c r="F126" i="4" s="1"/>
  <c r="C127" i="4"/>
  <c r="F127" i="4" s="1"/>
  <c r="C128" i="4"/>
  <c r="F128" i="4" s="1"/>
  <c r="C129" i="4"/>
  <c r="F129" i="4" s="1"/>
  <c r="C130" i="4"/>
  <c r="F130" i="4" s="1"/>
  <c r="C131" i="4"/>
  <c r="F131" i="4" s="1"/>
  <c r="C132" i="4"/>
  <c r="F132" i="4" s="1"/>
  <c r="C133" i="4"/>
  <c r="F133" i="4" s="1"/>
  <c r="C134" i="4"/>
  <c r="F134" i="4" s="1"/>
  <c r="C135" i="4"/>
  <c r="F135" i="4" s="1"/>
  <c r="C136" i="4"/>
  <c r="F136" i="4" s="1"/>
  <c r="C137" i="4"/>
  <c r="F137" i="4" s="1"/>
  <c r="C138" i="4"/>
  <c r="F138" i="4" s="1"/>
  <c r="C139" i="4"/>
  <c r="F139" i="4" s="1"/>
  <c r="C140" i="4"/>
  <c r="F140" i="4" s="1"/>
  <c r="C141" i="4"/>
  <c r="F141" i="4" s="1"/>
  <c r="C142" i="4"/>
  <c r="F142" i="4" s="1"/>
  <c r="C143" i="4"/>
  <c r="F143" i="4" s="1"/>
  <c r="C144" i="4"/>
  <c r="F144" i="4" s="1"/>
  <c r="C145" i="4"/>
  <c r="F145" i="4" s="1"/>
  <c r="C146" i="4"/>
  <c r="F146" i="4" s="1"/>
  <c r="C147" i="4"/>
  <c r="F147" i="4" s="1"/>
  <c r="C148" i="4"/>
  <c r="F148" i="4" s="1"/>
  <c r="C149" i="4"/>
  <c r="F149" i="4" s="1"/>
  <c r="C150" i="4"/>
  <c r="F150" i="4" s="1"/>
  <c r="C151" i="4"/>
  <c r="F151" i="4" s="1"/>
  <c r="C152" i="4"/>
  <c r="F152" i="4" s="1"/>
  <c r="C153" i="4"/>
  <c r="F153" i="4" s="1"/>
  <c r="C154" i="4"/>
  <c r="F154" i="4" s="1"/>
  <c r="C155" i="4"/>
  <c r="F155" i="4" s="1"/>
  <c r="C156" i="4"/>
  <c r="F156" i="4" s="1"/>
  <c r="C157" i="4"/>
  <c r="F157" i="4" s="1"/>
  <c r="C158" i="4"/>
  <c r="F158" i="4" s="1"/>
  <c r="C159" i="4"/>
  <c r="F159" i="4" s="1"/>
  <c r="C160" i="4"/>
  <c r="F160" i="4" s="1"/>
  <c r="C161" i="4"/>
  <c r="F161" i="4" s="1"/>
  <c r="C162" i="4"/>
  <c r="F162" i="4" s="1"/>
  <c r="C163" i="4"/>
  <c r="F163" i="4" s="1"/>
  <c r="C164" i="4"/>
  <c r="F164" i="4" s="1"/>
  <c r="C165" i="4"/>
  <c r="F165" i="4" s="1"/>
  <c r="C166" i="4"/>
  <c r="F166" i="4" s="1"/>
  <c r="C167" i="4"/>
  <c r="F167" i="4" s="1"/>
  <c r="C168" i="4"/>
  <c r="F168" i="4" s="1"/>
  <c r="C169" i="4"/>
  <c r="F169" i="4" s="1"/>
  <c r="C170" i="4"/>
  <c r="F170" i="4" s="1"/>
  <c r="C171" i="4"/>
  <c r="F171" i="4" s="1"/>
  <c r="C172" i="4"/>
  <c r="F172" i="4" s="1"/>
  <c r="C173" i="4"/>
  <c r="F173" i="4" s="1"/>
  <c r="C174" i="4"/>
  <c r="F174" i="4" s="1"/>
  <c r="C175" i="4"/>
  <c r="F175" i="4" s="1"/>
  <c r="C176" i="4"/>
  <c r="F176" i="4" s="1"/>
  <c r="C177" i="4"/>
  <c r="F177" i="4" s="1"/>
  <c r="C178" i="4"/>
  <c r="F178" i="4" s="1"/>
  <c r="C179" i="4"/>
  <c r="F179" i="4" s="1"/>
  <c r="C180" i="4"/>
  <c r="F180" i="4" s="1"/>
  <c r="C181" i="4"/>
  <c r="F181" i="4" s="1"/>
  <c r="C182" i="4"/>
  <c r="F182" i="4" s="1"/>
  <c r="C183" i="4"/>
  <c r="F183" i="4" s="1"/>
  <c r="C184" i="4"/>
  <c r="F184" i="4" s="1"/>
  <c r="C185" i="4"/>
  <c r="F185" i="4" s="1"/>
  <c r="C186" i="4"/>
  <c r="F186" i="4" s="1"/>
  <c r="C187" i="4"/>
  <c r="F187" i="4" s="1"/>
  <c r="C188" i="4"/>
  <c r="F188" i="4" s="1"/>
  <c r="C189" i="4"/>
  <c r="F189" i="4" s="1"/>
  <c r="C190" i="4"/>
  <c r="F190" i="4" s="1"/>
  <c r="C191" i="4"/>
  <c r="F191" i="4" s="1"/>
  <c r="C192" i="4"/>
  <c r="F192" i="4" s="1"/>
  <c r="C193" i="4"/>
  <c r="F193" i="4" s="1"/>
  <c r="C88" i="4"/>
  <c r="F88" i="4" s="1"/>
  <c r="C89" i="4"/>
  <c r="F89" i="4" s="1"/>
  <c r="C90" i="4"/>
  <c r="F90" i="4" s="1"/>
  <c r="C91" i="4"/>
  <c r="F91" i="4" s="1"/>
  <c r="C92" i="4"/>
  <c r="F92" i="4" s="1"/>
  <c r="C93" i="4"/>
  <c r="F93" i="4" s="1"/>
  <c r="C94" i="4"/>
  <c r="F94" i="4" s="1"/>
  <c r="C95" i="4"/>
  <c r="F95" i="4" s="1"/>
  <c r="C96" i="4"/>
  <c r="F96" i="4" s="1"/>
  <c r="C97" i="4"/>
  <c r="F97" i="4" s="1"/>
  <c r="C98" i="4"/>
  <c r="F98" i="4" s="1"/>
  <c r="C99" i="4"/>
  <c r="F99" i="4" s="1"/>
  <c r="C100" i="4"/>
  <c r="F100" i="4" s="1"/>
  <c r="C101" i="4"/>
  <c r="F101" i="4" s="1"/>
  <c r="C102" i="4"/>
  <c r="F102" i="4" s="1"/>
  <c r="C87" i="4"/>
  <c r="F87" i="4" s="1"/>
  <c r="C3" i="4"/>
  <c r="F3" i="4" s="1"/>
  <c r="C4" i="4"/>
  <c r="F4" i="4" s="1"/>
  <c r="C5" i="4"/>
  <c r="F5" i="4" s="1"/>
  <c r="C6" i="4"/>
  <c r="F6" i="4" s="1"/>
  <c r="C7" i="4"/>
  <c r="F7" i="4" s="1"/>
  <c r="C8" i="4"/>
  <c r="F8" i="4" s="1"/>
  <c r="C9" i="4"/>
  <c r="F9" i="4" s="1"/>
  <c r="C10" i="4"/>
  <c r="F10" i="4" s="1"/>
  <c r="C11" i="4"/>
  <c r="F11" i="4" s="1"/>
  <c r="C12" i="4"/>
  <c r="F12" i="4" s="1"/>
  <c r="C13" i="4"/>
  <c r="F13" i="4" s="1"/>
  <c r="C14" i="4"/>
  <c r="F14" i="4" s="1"/>
  <c r="C15" i="4"/>
  <c r="F15" i="4" s="1"/>
  <c r="C16" i="4"/>
  <c r="F16" i="4" s="1"/>
  <c r="C17" i="4"/>
  <c r="F17" i="4" s="1"/>
  <c r="C18" i="4"/>
  <c r="F18" i="4" s="1"/>
  <c r="C19" i="4"/>
  <c r="F19" i="4" s="1"/>
  <c r="C20" i="4"/>
  <c r="F20" i="4" s="1"/>
  <c r="C21" i="4"/>
  <c r="F21" i="4" s="1"/>
  <c r="C22" i="4"/>
  <c r="F22" i="4" s="1"/>
  <c r="C23" i="4"/>
  <c r="F23" i="4" s="1"/>
  <c r="C24" i="4"/>
  <c r="F24" i="4" s="1"/>
  <c r="C25" i="4"/>
  <c r="F25" i="4" s="1"/>
  <c r="C26" i="4"/>
  <c r="F26" i="4" s="1"/>
  <c r="C27" i="4"/>
  <c r="F27" i="4" s="1"/>
  <c r="C28" i="4"/>
  <c r="F28" i="4" s="1"/>
  <c r="C29" i="4"/>
  <c r="F29" i="4" s="1"/>
  <c r="C30" i="4"/>
  <c r="F30" i="4" s="1"/>
  <c r="C31" i="4"/>
  <c r="F31" i="4" s="1"/>
  <c r="C32" i="4"/>
  <c r="F32" i="4" s="1"/>
  <c r="C33" i="4"/>
  <c r="F33" i="4" s="1"/>
  <c r="C34" i="4"/>
  <c r="F34" i="4" s="1"/>
  <c r="C35" i="4"/>
  <c r="F35" i="4" s="1"/>
  <c r="C36" i="4"/>
  <c r="F36" i="4" s="1"/>
  <c r="C37" i="4"/>
  <c r="F37" i="4" s="1"/>
  <c r="C38" i="4"/>
  <c r="F38" i="4" s="1"/>
  <c r="C39" i="4"/>
  <c r="F39" i="4" s="1"/>
  <c r="C40" i="4"/>
  <c r="F40" i="4" s="1"/>
  <c r="C41" i="4"/>
  <c r="F41" i="4" s="1"/>
  <c r="C42" i="4"/>
  <c r="F42" i="4" s="1"/>
  <c r="C43" i="4"/>
  <c r="F43" i="4" s="1"/>
  <c r="C44" i="4"/>
  <c r="F44" i="4" s="1"/>
  <c r="C45" i="4"/>
  <c r="F45" i="4" s="1"/>
  <c r="C46" i="4"/>
  <c r="F46" i="4" s="1"/>
  <c r="C47" i="4"/>
  <c r="F47" i="4" s="1"/>
  <c r="C48" i="4"/>
  <c r="F48" i="4" s="1"/>
  <c r="C49" i="4"/>
  <c r="F49" i="4" s="1"/>
  <c r="C50" i="4"/>
  <c r="F50" i="4" s="1"/>
  <c r="C51" i="4"/>
  <c r="F51" i="4" s="1"/>
  <c r="C52" i="4"/>
  <c r="F52" i="4" s="1"/>
  <c r="C53" i="4"/>
  <c r="F53" i="4" s="1"/>
  <c r="C54" i="4"/>
  <c r="F54" i="4" s="1"/>
  <c r="C55" i="4"/>
  <c r="F55" i="4" s="1"/>
  <c r="C56" i="4"/>
  <c r="F56" i="4" s="1"/>
  <c r="C57" i="4"/>
  <c r="F57" i="4" s="1"/>
  <c r="C58" i="4"/>
  <c r="F58" i="4" s="1"/>
  <c r="C59" i="4"/>
  <c r="F59" i="4" s="1"/>
  <c r="C60" i="4"/>
  <c r="F60" i="4" s="1"/>
  <c r="C61" i="4"/>
  <c r="F61" i="4" s="1"/>
  <c r="C62" i="4"/>
  <c r="F62" i="4" s="1"/>
  <c r="C63" i="4"/>
  <c r="F63" i="4" s="1"/>
  <c r="C64" i="4"/>
  <c r="F64" i="4" s="1"/>
  <c r="C65" i="4"/>
  <c r="F65" i="4" s="1"/>
  <c r="C66" i="4"/>
  <c r="F66" i="4" s="1"/>
  <c r="C67" i="4"/>
  <c r="F67" i="4" s="1"/>
  <c r="C68" i="4"/>
  <c r="F68" i="4" s="1"/>
  <c r="C69" i="4"/>
  <c r="F69" i="4" s="1"/>
  <c r="C70" i="4"/>
  <c r="F70" i="4" s="1"/>
  <c r="C71" i="4"/>
  <c r="F71" i="4" s="1"/>
  <c r="C72" i="4"/>
  <c r="F72" i="4" s="1"/>
  <c r="C73" i="4"/>
  <c r="F73" i="4" s="1"/>
  <c r="C74" i="4"/>
  <c r="F74" i="4" s="1"/>
  <c r="C75" i="4"/>
  <c r="F75" i="4" s="1"/>
  <c r="C76" i="4"/>
  <c r="F76" i="4" s="1"/>
  <c r="C77" i="4"/>
  <c r="F77" i="4" s="1"/>
  <c r="C78" i="4"/>
  <c r="F78" i="4" s="1"/>
  <c r="C79" i="4"/>
  <c r="F79" i="4" s="1"/>
  <c r="C80" i="4"/>
  <c r="F80" i="4" s="1"/>
  <c r="C81" i="4"/>
  <c r="F81" i="4" s="1"/>
  <c r="C82" i="4"/>
  <c r="F82" i="4" s="1"/>
  <c r="C83" i="4"/>
  <c r="F83" i="4" s="1"/>
  <c r="C84" i="4"/>
  <c r="F84" i="4" s="1"/>
  <c r="C85" i="4"/>
  <c r="F85" i="4" s="1"/>
  <c r="C86" i="4"/>
  <c r="F86" i="4" s="1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M2" i="4"/>
  <c r="AL2" i="4"/>
  <c r="AK2" i="4"/>
  <c r="AJ2" i="4"/>
  <c r="AI2" i="4"/>
  <c r="W2" i="4"/>
  <c r="X2" i="4" s="1"/>
  <c r="T2" i="4"/>
  <c r="V2" i="4" s="1"/>
  <c r="S2" i="4"/>
  <c r="U2" i="4" s="1"/>
  <c r="R2" i="4"/>
  <c r="Q2" i="4"/>
  <c r="P2" i="4"/>
  <c r="O2" i="4"/>
  <c r="N2" i="4"/>
  <c r="M2" i="4"/>
  <c r="L2" i="4"/>
  <c r="K2" i="4"/>
  <c r="C2" i="4"/>
  <c r="F2" i="4" s="1"/>
  <c r="A2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2" i="5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2" i="6"/>
  <c r="C3" i="5"/>
  <c r="F3" i="5" s="1"/>
  <c r="C4" i="5"/>
  <c r="F4" i="5" s="1"/>
  <c r="C5" i="5"/>
  <c r="F5" i="5" s="1"/>
  <c r="C6" i="5"/>
  <c r="F6" i="5" s="1"/>
  <c r="C7" i="5"/>
  <c r="F7" i="5" s="1"/>
  <c r="C8" i="5"/>
  <c r="F8" i="5" s="1"/>
  <c r="C9" i="5"/>
  <c r="F9" i="5" s="1"/>
  <c r="C10" i="5"/>
  <c r="F10" i="5" s="1"/>
  <c r="C11" i="5"/>
  <c r="F11" i="5" s="1"/>
  <c r="C12" i="5"/>
  <c r="F12" i="5" s="1"/>
  <c r="C13" i="5"/>
  <c r="F13" i="5" s="1"/>
  <c r="C14" i="5"/>
  <c r="F14" i="5" s="1"/>
  <c r="C15" i="5"/>
  <c r="F15" i="5" s="1"/>
  <c r="C16" i="5"/>
  <c r="F16" i="5" s="1"/>
  <c r="C17" i="5"/>
  <c r="F17" i="5" s="1"/>
  <c r="C18" i="5"/>
  <c r="F18" i="5" s="1"/>
  <c r="C19" i="5"/>
  <c r="F19" i="5" s="1"/>
  <c r="C20" i="5"/>
  <c r="F20" i="5" s="1"/>
  <c r="C21" i="5"/>
  <c r="F21" i="5" s="1"/>
  <c r="C22" i="5"/>
  <c r="F22" i="5" s="1"/>
  <c r="C23" i="5"/>
  <c r="F23" i="5" s="1"/>
  <c r="C24" i="5"/>
  <c r="F24" i="5" s="1"/>
  <c r="C25" i="5"/>
  <c r="F25" i="5" s="1"/>
  <c r="C26" i="5"/>
  <c r="F26" i="5" s="1"/>
  <c r="C27" i="5"/>
  <c r="F27" i="5" s="1"/>
  <c r="C28" i="5"/>
  <c r="F28" i="5" s="1"/>
  <c r="C29" i="5"/>
  <c r="F29" i="5" s="1"/>
  <c r="C30" i="5"/>
  <c r="F30" i="5" s="1"/>
  <c r="C31" i="5"/>
  <c r="F31" i="5" s="1"/>
  <c r="C32" i="5"/>
  <c r="F32" i="5" s="1"/>
  <c r="C33" i="5"/>
  <c r="F33" i="5" s="1"/>
  <c r="C34" i="5"/>
  <c r="F34" i="5" s="1"/>
  <c r="C35" i="5"/>
  <c r="F35" i="5" s="1"/>
  <c r="C36" i="5"/>
  <c r="F36" i="5" s="1"/>
  <c r="C37" i="5"/>
  <c r="F37" i="5" s="1"/>
  <c r="C38" i="5"/>
  <c r="F38" i="5" s="1"/>
  <c r="C39" i="5"/>
  <c r="F39" i="5" s="1"/>
  <c r="C40" i="5"/>
  <c r="F40" i="5" s="1"/>
  <c r="C41" i="5"/>
  <c r="F41" i="5" s="1"/>
  <c r="C42" i="5"/>
  <c r="F42" i="5" s="1"/>
  <c r="C43" i="5"/>
  <c r="F43" i="5" s="1"/>
  <c r="C44" i="5"/>
  <c r="F44" i="5" s="1"/>
  <c r="C45" i="5"/>
  <c r="F45" i="5" s="1"/>
  <c r="C46" i="5"/>
  <c r="F46" i="5" s="1"/>
  <c r="C47" i="5"/>
  <c r="F47" i="5" s="1"/>
  <c r="C48" i="5"/>
  <c r="F48" i="5" s="1"/>
  <c r="C49" i="5"/>
  <c r="F49" i="5" s="1"/>
  <c r="C50" i="5"/>
  <c r="F50" i="5" s="1"/>
  <c r="C51" i="5"/>
  <c r="F51" i="5" s="1"/>
  <c r="C52" i="5"/>
  <c r="F52" i="5" s="1"/>
  <c r="C53" i="5"/>
  <c r="F53" i="5" s="1"/>
  <c r="C54" i="5"/>
  <c r="F54" i="5" s="1"/>
  <c r="C55" i="5"/>
  <c r="F55" i="5" s="1"/>
  <c r="C56" i="5"/>
  <c r="F56" i="5" s="1"/>
  <c r="C57" i="5"/>
  <c r="F57" i="5" s="1"/>
  <c r="C58" i="5"/>
  <c r="F58" i="5" s="1"/>
  <c r="C59" i="5"/>
  <c r="F59" i="5" s="1"/>
  <c r="C60" i="5"/>
  <c r="F60" i="5" s="1"/>
  <c r="C61" i="5"/>
  <c r="F61" i="5" s="1"/>
  <c r="C62" i="5"/>
  <c r="F62" i="5" s="1"/>
  <c r="C63" i="5"/>
  <c r="F63" i="5" s="1"/>
  <c r="C64" i="5"/>
  <c r="F64" i="5" s="1"/>
  <c r="C65" i="5"/>
  <c r="F65" i="5" s="1"/>
  <c r="C66" i="5"/>
  <c r="F66" i="5" s="1"/>
  <c r="C67" i="5"/>
  <c r="F67" i="5" s="1"/>
  <c r="C68" i="5"/>
  <c r="F68" i="5" s="1"/>
  <c r="C69" i="5"/>
  <c r="F69" i="5" s="1"/>
  <c r="C70" i="5"/>
  <c r="F70" i="5" s="1"/>
  <c r="C71" i="5"/>
  <c r="F71" i="5" s="1"/>
  <c r="C72" i="5"/>
  <c r="F72" i="5" s="1"/>
  <c r="C73" i="5"/>
  <c r="F73" i="5" s="1"/>
  <c r="C74" i="5"/>
  <c r="F74" i="5" s="1"/>
  <c r="C75" i="5"/>
  <c r="F75" i="5" s="1"/>
  <c r="C76" i="5"/>
  <c r="F76" i="5" s="1"/>
  <c r="C77" i="5"/>
  <c r="F77" i="5" s="1"/>
  <c r="C78" i="5"/>
  <c r="F78" i="5" s="1"/>
  <c r="C79" i="5"/>
  <c r="F79" i="5" s="1"/>
  <c r="C80" i="5"/>
  <c r="F80" i="5" s="1"/>
  <c r="C81" i="5"/>
  <c r="F81" i="5" s="1"/>
  <c r="C82" i="5"/>
  <c r="F82" i="5" s="1"/>
  <c r="C83" i="5"/>
  <c r="F83" i="5" s="1"/>
  <c r="C84" i="5"/>
  <c r="F84" i="5" s="1"/>
  <c r="C85" i="5"/>
  <c r="F85" i="5" s="1"/>
  <c r="C86" i="5"/>
  <c r="F86" i="5" s="1"/>
  <c r="C87" i="5"/>
  <c r="F87" i="5" s="1"/>
  <c r="C88" i="5"/>
  <c r="F88" i="5" s="1"/>
  <c r="C89" i="5"/>
  <c r="F89" i="5" s="1"/>
  <c r="C90" i="5"/>
  <c r="F90" i="5" s="1"/>
  <c r="C91" i="5"/>
  <c r="F91" i="5" s="1"/>
  <c r="C92" i="5"/>
  <c r="F92" i="5" s="1"/>
  <c r="C93" i="5"/>
  <c r="F93" i="5" s="1"/>
  <c r="C94" i="5"/>
  <c r="F94" i="5" s="1"/>
  <c r="C95" i="5"/>
  <c r="F95" i="5" s="1"/>
  <c r="C96" i="5"/>
  <c r="F96" i="5" s="1"/>
  <c r="C97" i="5"/>
  <c r="F97" i="5" s="1"/>
  <c r="C98" i="5"/>
  <c r="F98" i="5" s="1"/>
  <c r="C99" i="5"/>
  <c r="F99" i="5" s="1"/>
  <c r="C100" i="5"/>
  <c r="F100" i="5" s="1"/>
  <c r="C101" i="5"/>
  <c r="F101" i="5" s="1"/>
  <c r="C102" i="5"/>
  <c r="F102" i="5" s="1"/>
  <c r="C103" i="5"/>
  <c r="F103" i="5" s="1"/>
  <c r="C104" i="5"/>
  <c r="F104" i="5" s="1"/>
  <c r="C105" i="5"/>
  <c r="F105" i="5" s="1"/>
  <c r="C106" i="5"/>
  <c r="F106" i="5" s="1"/>
  <c r="C107" i="5"/>
  <c r="F107" i="5" s="1"/>
  <c r="C108" i="5"/>
  <c r="F108" i="5" s="1"/>
  <c r="C109" i="5"/>
  <c r="F109" i="5" s="1"/>
  <c r="C110" i="5"/>
  <c r="F110" i="5" s="1"/>
  <c r="C111" i="5"/>
  <c r="F111" i="5" s="1"/>
  <c r="C112" i="5"/>
  <c r="F112" i="5" s="1"/>
  <c r="C113" i="5"/>
  <c r="F113" i="5" s="1"/>
  <c r="C114" i="5"/>
  <c r="F114" i="5" s="1"/>
  <c r="C115" i="5"/>
  <c r="F115" i="5" s="1"/>
  <c r="C116" i="5"/>
  <c r="F116" i="5" s="1"/>
  <c r="C117" i="5"/>
  <c r="F117" i="5" s="1"/>
  <c r="C118" i="5"/>
  <c r="F118" i="5" s="1"/>
  <c r="C119" i="5"/>
  <c r="F119" i="5" s="1"/>
  <c r="C120" i="5"/>
  <c r="F120" i="5" s="1"/>
  <c r="C121" i="5"/>
  <c r="F121" i="5" s="1"/>
  <c r="C122" i="5"/>
  <c r="F122" i="5" s="1"/>
  <c r="C123" i="5"/>
  <c r="F123" i="5" s="1"/>
  <c r="C124" i="5"/>
  <c r="F124" i="5" s="1"/>
  <c r="C125" i="5"/>
  <c r="F125" i="5" s="1"/>
  <c r="C126" i="5"/>
  <c r="F126" i="5" s="1"/>
  <c r="C127" i="5"/>
  <c r="F127" i="5" s="1"/>
  <c r="C128" i="5"/>
  <c r="F128" i="5" s="1"/>
  <c r="C129" i="5"/>
  <c r="F129" i="5" s="1"/>
  <c r="C130" i="5"/>
  <c r="F130" i="5" s="1"/>
  <c r="C131" i="5"/>
  <c r="F131" i="5" s="1"/>
  <c r="C132" i="5"/>
  <c r="F132" i="5" s="1"/>
  <c r="C133" i="5"/>
  <c r="F133" i="5" s="1"/>
  <c r="C134" i="5"/>
  <c r="F134" i="5" s="1"/>
  <c r="C135" i="5"/>
  <c r="F135" i="5" s="1"/>
  <c r="C136" i="5"/>
  <c r="F136" i="5" s="1"/>
  <c r="C137" i="5"/>
  <c r="F137" i="5" s="1"/>
  <c r="C138" i="5"/>
  <c r="F138" i="5" s="1"/>
  <c r="C139" i="5"/>
  <c r="F139" i="5" s="1"/>
  <c r="C140" i="5"/>
  <c r="F140" i="5" s="1"/>
  <c r="C141" i="5"/>
  <c r="F141" i="5" s="1"/>
  <c r="C142" i="5"/>
  <c r="F142" i="5" s="1"/>
  <c r="C143" i="5"/>
  <c r="F143" i="5" s="1"/>
  <c r="C144" i="5"/>
  <c r="F144" i="5" s="1"/>
  <c r="C145" i="5"/>
  <c r="F145" i="5" s="1"/>
  <c r="C146" i="5"/>
  <c r="F146" i="5" s="1"/>
  <c r="C147" i="5"/>
  <c r="F147" i="5" s="1"/>
  <c r="C148" i="5"/>
  <c r="F148" i="5" s="1"/>
  <c r="C149" i="5"/>
  <c r="F149" i="5" s="1"/>
  <c r="C150" i="5"/>
  <c r="F150" i="5" s="1"/>
  <c r="C151" i="5"/>
  <c r="F151" i="5" s="1"/>
  <c r="C152" i="5"/>
  <c r="F152" i="5" s="1"/>
  <c r="C153" i="5"/>
  <c r="F153" i="5" s="1"/>
  <c r="C154" i="5"/>
  <c r="F154" i="5" s="1"/>
  <c r="C155" i="5"/>
  <c r="F155" i="5" s="1"/>
  <c r="C156" i="5"/>
  <c r="F156" i="5" s="1"/>
  <c r="C157" i="5"/>
  <c r="F157" i="5" s="1"/>
  <c r="C158" i="5"/>
  <c r="F158" i="5" s="1"/>
  <c r="C159" i="5"/>
  <c r="F159" i="5" s="1"/>
  <c r="C160" i="5"/>
  <c r="F160" i="5" s="1"/>
  <c r="C161" i="5"/>
  <c r="F161" i="5" s="1"/>
  <c r="C162" i="5"/>
  <c r="F162" i="5" s="1"/>
  <c r="C163" i="5"/>
  <c r="F163" i="5" s="1"/>
  <c r="C164" i="5"/>
  <c r="F164" i="5" s="1"/>
  <c r="C165" i="5"/>
  <c r="F165" i="5" s="1"/>
  <c r="C166" i="5"/>
  <c r="F166" i="5" s="1"/>
  <c r="C167" i="5"/>
  <c r="F167" i="5" s="1"/>
  <c r="C168" i="5"/>
  <c r="F168" i="5" s="1"/>
  <c r="C169" i="5"/>
  <c r="F169" i="5" s="1"/>
  <c r="C170" i="5"/>
  <c r="F170" i="5" s="1"/>
  <c r="C171" i="5"/>
  <c r="F171" i="5" s="1"/>
  <c r="C172" i="5"/>
  <c r="F172" i="5" s="1"/>
  <c r="C173" i="5"/>
  <c r="F173" i="5" s="1"/>
  <c r="C174" i="5"/>
  <c r="F174" i="5" s="1"/>
  <c r="C175" i="5"/>
  <c r="F175" i="5" s="1"/>
  <c r="C176" i="5"/>
  <c r="F176" i="5" s="1"/>
  <c r="C177" i="5"/>
  <c r="F177" i="5" s="1"/>
  <c r="C2" i="5"/>
  <c r="F2" i="5" s="1"/>
  <c r="C2" i="6"/>
  <c r="F2" i="6" s="1"/>
  <c r="K3" i="5"/>
  <c r="L3" i="5"/>
  <c r="M3" i="5"/>
  <c r="N3" i="5"/>
  <c r="O3" i="5"/>
  <c r="P3" i="5"/>
  <c r="Q3" i="5"/>
  <c r="R3" i="5"/>
  <c r="S3" i="5"/>
  <c r="U3" i="5" s="1"/>
  <c r="T3" i="5"/>
  <c r="V3" i="5" s="1"/>
  <c r="W3" i="5"/>
  <c r="AI3" i="5"/>
  <c r="AJ3" i="5"/>
  <c r="AK3" i="5"/>
  <c r="AL3" i="5"/>
  <c r="AM3" i="5"/>
  <c r="K4" i="5"/>
  <c r="L4" i="5"/>
  <c r="M4" i="5"/>
  <c r="N4" i="5"/>
  <c r="O4" i="5"/>
  <c r="P4" i="5"/>
  <c r="Q4" i="5"/>
  <c r="R4" i="5"/>
  <c r="S4" i="5"/>
  <c r="U4" i="5" s="1"/>
  <c r="T4" i="5"/>
  <c r="V4" i="5" s="1"/>
  <c r="W4" i="5"/>
  <c r="AI4" i="5"/>
  <c r="AJ4" i="5"/>
  <c r="AK4" i="5"/>
  <c r="AL4" i="5"/>
  <c r="AM4" i="5"/>
  <c r="K5" i="5"/>
  <c r="L5" i="5"/>
  <c r="M5" i="5"/>
  <c r="N5" i="5"/>
  <c r="O5" i="5"/>
  <c r="P5" i="5"/>
  <c r="Q5" i="5"/>
  <c r="R5" i="5"/>
  <c r="S5" i="5"/>
  <c r="U5" i="5" s="1"/>
  <c r="T5" i="5"/>
  <c r="V5" i="5" s="1"/>
  <c r="W5" i="5"/>
  <c r="AI5" i="5"/>
  <c r="AJ5" i="5"/>
  <c r="AK5" i="5"/>
  <c r="AL5" i="5"/>
  <c r="AM5" i="5"/>
  <c r="K6" i="5"/>
  <c r="L6" i="5"/>
  <c r="M6" i="5"/>
  <c r="N6" i="5"/>
  <c r="O6" i="5"/>
  <c r="P6" i="5"/>
  <c r="Q6" i="5"/>
  <c r="R6" i="5"/>
  <c r="S6" i="5"/>
  <c r="U6" i="5" s="1"/>
  <c r="T6" i="5"/>
  <c r="V6" i="5" s="1"/>
  <c r="W6" i="5"/>
  <c r="AI6" i="5"/>
  <c r="AJ6" i="5"/>
  <c r="AK6" i="5"/>
  <c r="AL6" i="5"/>
  <c r="AM6" i="5"/>
  <c r="K7" i="5"/>
  <c r="L7" i="5"/>
  <c r="M7" i="5"/>
  <c r="N7" i="5"/>
  <c r="O7" i="5"/>
  <c r="P7" i="5"/>
  <c r="Q7" i="5"/>
  <c r="R7" i="5"/>
  <c r="S7" i="5"/>
  <c r="U7" i="5" s="1"/>
  <c r="T7" i="5"/>
  <c r="V7" i="5" s="1"/>
  <c r="W7" i="5"/>
  <c r="AI7" i="5"/>
  <c r="AJ7" i="5"/>
  <c r="AK7" i="5"/>
  <c r="AL7" i="5"/>
  <c r="AM7" i="5"/>
  <c r="K8" i="5"/>
  <c r="L8" i="5"/>
  <c r="M8" i="5"/>
  <c r="N8" i="5"/>
  <c r="O8" i="5"/>
  <c r="P8" i="5"/>
  <c r="Q8" i="5"/>
  <c r="R8" i="5"/>
  <c r="S8" i="5"/>
  <c r="U8" i="5" s="1"/>
  <c r="T8" i="5"/>
  <c r="V8" i="5" s="1"/>
  <c r="W8" i="5"/>
  <c r="AI8" i="5"/>
  <c r="AJ8" i="5"/>
  <c r="AK8" i="5"/>
  <c r="AL8" i="5"/>
  <c r="AM8" i="5"/>
  <c r="K9" i="5"/>
  <c r="L9" i="5"/>
  <c r="M9" i="5"/>
  <c r="N9" i="5"/>
  <c r="O9" i="5"/>
  <c r="P9" i="5"/>
  <c r="Q9" i="5"/>
  <c r="R9" i="5"/>
  <c r="S9" i="5"/>
  <c r="U9" i="5" s="1"/>
  <c r="T9" i="5"/>
  <c r="V9" i="5" s="1"/>
  <c r="W9" i="5"/>
  <c r="AI9" i="5"/>
  <c r="AJ9" i="5"/>
  <c r="AK9" i="5"/>
  <c r="AL9" i="5"/>
  <c r="AM9" i="5"/>
  <c r="K10" i="5"/>
  <c r="L10" i="5"/>
  <c r="M10" i="5"/>
  <c r="N10" i="5"/>
  <c r="O10" i="5"/>
  <c r="P10" i="5"/>
  <c r="Q10" i="5"/>
  <c r="R10" i="5"/>
  <c r="S10" i="5"/>
  <c r="U10" i="5" s="1"/>
  <c r="T10" i="5"/>
  <c r="V10" i="5" s="1"/>
  <c r="W10" i="5"/>
  <c r="AI10" i="5"/>
  <c r="AJ10" i="5"/>
  <c r="AK10" i="5"/>
  <c r="AL10" i="5"/>
  <c r="AM10" i="5"/>
  <c r="K11" i="5"/>
  <c r="L11" i="5"/>
  <c r="M11" i="5"/>
  <c r="N11" i="5"/>
  <c r="O11" i="5"/>
  <c r="P11" i="5"/>
  <c r="Q11" i="5"/>
  <c r="R11" i="5"/>
  <c r="S11" i="5"/>
  <c r="U11" i="5" s="1"/>
  <c r="T11" i="5"/>
  <c r="V11" i="5" s="1"/>
  <c r="W11" i="5"/>
  <c r="AI11" i="5"/>
  <c r="AJ11" i="5"/>
  <c r="AK11" i="5"/>
  <c r="AL11" i="5"/>
  <c r="AM11" i="5"/>
  <c r="K12" i="5"/>
  <c r="L12" i="5"/>
  <c r="M12" i="5"/>
  <c r="N12" i="5"/>
  <c r="O12" i="5"/>
  <c r="P12" i="5"/>
  <c r="Q12" i="5"/>
  <c r="R12" i="5"/>
  <c r="S12" i="5"/>
  <c r="U12" i="5" s="1"/>
  <c r="T12" i="5"/>
  <c r="V12" i="5" s="1"/>
  <c r="W12" i="5"/>
  <c r="AI12" i="5"/>
  <c r="AJ12" i="5"/>
  <c r="AK12" i="5"/>
  <c r="AL12" i="5"/>
  <c r="AM12" i="5"/>
  <c r="K13" i="5"/>
  <c r="L13" i="5"/>
  <c r="M13" i="5"/>
  <c r="N13" i="5"/>
  <c r="O13" i="5"/>
  <c r="P13" i="5"/>
  <c r="Q13" i="5"/>
  <c r="R13" i="5"/>
  <c r="S13" i="5"/>
  <c r="U13" i="5" s="1"/>
  <c r="T13" i="5"/>
  <c r="V13" i="5" s="1"/>
  <c r="W13" i="5"/>
  <c r="AI13" i="5"/>
  <c r="AJ13" i="5"/>
  <c r="AK13" i="5"/>
  <c r="AL13" i="5"/>
  <c r="AM13" i="5"/>
  <c r="K14" i="5"/>
  <c r="L14" i="5"/>
  <c r="M14" i="5"/>
  <c r="N14" i="5"/>
  <c r="O14" i="5"/>
  <c r="P14" i="5"/>
  <c r="Q14" i="5"/>
  <c r="R14" i="5"/>
  <c r="S14" i="5"/>
  <c r="U14" i="5" s="1"/>
  <c r="T14" i="5"/>
  <c r="V14" i="5" s="1"/>
  <c r="W14" i="5"/>
  <c r="AI14" i="5"/>
  <c r="AJ14" i="5"/>
  <c r="AK14" i="5"/>
  <c r="AL14" i="5"/>
  <c r="AM14" i="5"/>
  <c r="K15" i="5"/>
  <c r="L15" i="5"/>
  <c r="M15" i="5"/>
  <c r="N15" i="5"/>
  <c r="O15" i="5"/>
  <c r="P15" i="5"/>
  <c r="Q15" i="5"/>
  <c r="R15" i="5"/>
  <c r="S15" i="5"/>
  <c r="U15" i="5" s="1"/>
  <c r="T15" i="5"/>
  <c r="V15" i="5" s="1"/>
  <c r="W15" i="5"/>
  <c r="AI15" i="5"/>
  <c r="AJ15" i="5"/>
  <c r="AK15" i="5"/>
  <c r="AL15" i="5"/>
  <c r="AM15" i="5"/>
  <c r="K16" i="5"/>
  <c r="L16" i="5"/>
  <c r="M16" i="5"/>
  <c r="N16" i="5"/>
  <c r="O16" i="5"/>
  <c r="P16" i="5"/>
  <c r="Q16" i="5"/>
  <c r="R16" i="5"/>
  <c r="S16" i="5"/>
  <c r="U16" i="5" s="1"/>
  <c r="T16" i="5"/>
  <c r="V16" i="5" s="1"/>
  <c r="W16" i="5"/>
  <c r="AI16" i="5"/>
  <c r="AJ16" i="5"/>
  <c r="AK16" i="5"/>
  <c r="AL16" i="5"/>
  <c r="AM16" i="5"/>
  <c r="K17" i="5"/>
  <c r="L17" i="5"/>
  <c r="M17" i="5"/>
  <c r="N17" i="5"/>
  <c r="O17" i="5"/>
  <c r="P17" i="5"/>
  <c r="Q17" i="5"/>
  <c r="R17" i="5"/>
  <c r="S17" i="5"/>
  <c r="U17" i="5" s="1"/>
  <c r="T17" i="5"/>
  <c r="V17" i="5" s="1"/>
  <c r="W17" i="5"/>
  <c r="AI17" i="5"/>
  <c r="AJ17" i="5"/>
  <c r="AK17" i="5"/>
  <c r="AL17" i="5"/>
  <c r="AM17" i="5"/>
  <c r="K18" i="5"/>
  <c r="L18" i="5"/>
  <c r="M18" i="5"/>
  <c r="N18" i="5"/>
  <c r="O18" i="5"/>
  <c r="P18" i="5"/>
  <c r="Q18" i="5"/>
  <c r="R18" i="5"/>
  <c r="S18" i="5"/>
  <c r="U18" i="5" s="1"/>
  <c r="T18" i="5"/>
  <c r="V18" i="5" s="1"/>
  <c r="W18" i="5"/>
  <c r="AI18" i="5"/>
  <c r="AJ18" i="5"/>
  <c r="AK18" i="5"/>
  <c r="AL18" i="5"/>
  <c r="AM18" i="5"/>
  <c r="K19" i="5"/>
  <c r="L19" i="5"/>
  <c r="M19" i="5"/>
  <c r="N19" i="5"/>
  <c r="O19" i="5"/>
  <c r="P19" i="5"/>
  <c r="Q19" i="5"/>
  <c r="R19" i="5"/>
  <c r="S19" i="5"/>
  <c r="U19" i="5" s="1"/>
  <c r="T19" i="5"/>
  <c r="V19" i="5" s="1"/>
  <c r="W19" i="5"/>
  <c r="AI19" i="5"/>
  <c r="AJ19" i="5"/>
  <c r="AK19" i="5"/>
  <c r="AL19" i="5"/>
  <c r="AM19" i="5"/>
  <c r="K20" i="5"/>
  <c r="L20" i="5"/>
  <c r="M20" i="5"/>
  <c r="N20" i="5"/>
  <c r="O20" i="5"/>
  <c r="P20" i="5"/>
  <c r="Q20" i="5"/>
  <c r="R20" i="5"/>
  <c r="S20" i="5"/>
  <c r="U20" i="5" s="1"/>
  <c r="T20" i="5"/>
  <c r="V20" i="5" s="1"/>
  <c r="W20" i="5"/>
  <c r="AI20" i="5"/>
  <c r="AJ20" i="5"/>
  <c r="AK20" i="5"/>
  <c r="AL20" i="5"/>
  <c r="AM20" i="5"/>
  <c r="K21" i="5"/>
  <c r="L21" i="5"/>
  <c r="M21" i="5"/>
  <c r="N21" i="5"/>
  <c r="O21" i="5"/>
  <c r="P21" i="5"/>
  <c r="Q21" i="5"/>
  <c r="R21" i="5"/>
  <c r="S21" i="5"/>
  <c r="U21" i="5" s="1"/>
  <c r="T21" i="5"/>
  <c r="V21" i="5" s="1"/>
  <c r="W21" i="5"/>
  <c r="AI21" i="5"/>
  <c r="AJ21" i="5"/>
  <c r="AK21" i="5"/>
  <c r="AL21" i="5"/>
  <c r="AM21" i="5"/>
  <c r="K22" i="5"/>
  <c r="L22" i="5"/>
  <c r="M22" i="5"/>
  <c r="N22" i="5"/>
  <c r="O22" i="5"/>
  <c r="P22" i="5"/>
  <c r="Q22" i="5"/>
  <c r="R22" i="5"/>
  <c r="S22" i="5"/>
  <c r="U22" i="5" s="1"/>
  <c r="T22" i="5"/>
  <c r="V22" i="5" s="1"/>
  <c r="W22" i="5"/>
  <c r="AI22" i="5"/>
  <c r="AJ22" i="5"/>
  <c r="AK22" i="5"/>
  <c r="AL22" i="5"/>
  <c r="AM22" i="5"/>
  <c r="K23" i="5"/>
  <c r="L23" i="5"/>
  <c r="M23" i="5"/>
  <c r="N23" i="5"/>
  <c r="O23" i="5"/>
  <c r="P23" i="5"/>
  <c r="Q23" i="5"/>
  <c r="R23" i="5"/>
  <c r="S23" i="5"/>
  <c r="U23" i="5" s="1"/>
  <c r="T23" i="5"/>
  <c r="V23" i="5" s="1"/>
  <c r="W23" i="5"/>
  <c r="AI23" i="5"/>
  <c r="AJ23" i="5"/>
  <c r="AK23" i="5"/>
  <c r="AL23" i="5"/>
  <c r="AM23" i="5"/>
  <c r="K24" i="5"/>
  <c r="L24" i="5"/>
  <c r="M24" i="5"/>
  <c r="N24" i="5"/>
  <c r="O24" i="5"/>
  <c r="P24" i="5"/>
  <c r="Q24" i="5"/>
  <c r="R24" i="5"/>
  <c r="S24" i="5"/>
  <c r="U24" i="5" s="1"/>
  <c r="T24" i="5"/>
  <c r="V24" i="5" s="1"/>
  <c r="W24" i="5"/>
  <c r="AI24" i="5"/>
  <c r="AJ24" i="5"/>
  <c r="AK24" i="5"/>
  <c r="AL24" i="5"/>
  <c r="AM24" i="5"/>
  <c r="K25" i="5"/>
  <c r="L25" i="5"/>
  <c r="M25" i="5"/>
  <c r="N25" i="5"/>
  <c r="O25" i="5"/>
  <c r="P25" i="5"/>
  <c r="Q25" i="5"/>
  <c r="R25" i="5"/>
  <c r="S25" i="5"/>
  <c r="U25" i="5" s="1"/>
  <c r="T25" i="5"/>
  <c r="V25" i="5" s="1"/>
  <c r="W25" i="5"/>
  <c r="AI25" i="5"/>
  <c r="AJ25" i="5"/>
  <c r="AK25" i="5"/>
  <c r="AL25" i="5"/>
  <c r="AM25" i="5"/>
  <c r="K26" i="5"/>
  <c r="L26" i="5"/>
  <c r="M26" i="5"/>
  <c r="N26" i="5"/>
  <c r="O26" i="5"/>
  <c r="P26" i="5"/>
  <c r="Q26" i="5"/>
  <c r="R26" i="5"/>
  <c r="S26" i="5"/>
  <c r="U26" i="5" s="1"/>
  <c r="T26" i="5"/>
  <c r="V26" i="5" s="1"/>
  <c r="W26" i="5"/>
  <c r="AI26" i="5"/>
  <c r="AJ26" i="5"/>
  <c r="AK26" i="5"/>
  <c r="AL26" i="5"/>
  <c r="AM26" i="5"/>
  <c r="K27" i="5"/>
  <c r="L27" i="5"/>
  <c r="M27" i="5"/>
  <c r="N27" i="5"/>
  <c r="O27" i="5"/>
  <c r="P27" i="5"/>
  <c r="Q27" i="5"/>
  <c r="R27" i="5"/>
  <c r="S27" i="5"/>
  <c r="U27" i="5" s="1"/>
  <c r="T27" i="5"/>
  <c r="V27" i="5" s="1"/>
  <c r="W27" i="5"/>
  <c r="AI27" i="5"/>
  <c r="AJ27" i="5"/>
  <c r="AK27" i="5"/>
  <c r="AL27" i="5"/>
  <c r="AM27" i="5"/>
  <c r="K28" i="5"/>
  <c r="L28" i="5"/>
  <c r="M28" i="5"/>
  <c r="N28" i="5"/>
  <c r="O28" i="5"/>
  <c r="P28" i="5"/>
  <c r="Q28" i="5"/>
  <c r="R28" i="5"/>
  <c r="S28" i="5"/>
  <c r="U28" i="5" s="1"/>
  <c r="T28" i="5"/>
  <c r="V28" i="5" s="1"/>
  <c r="W28" i="5"/>
  <c r="AI28" i="5"/>
  <c r="AJ28" i="5"/>
  <c r="AK28" i="5"/>
  <c r="AL28" i="5"/>
  <c r="AM28" i="5"/>
  <c r="K29" i="5"/>
  <c r="L29" i="5"/>
  <c r="M29" i="5"/>
  <c r="N29" i="5"/>
  <c r="O29" i="5"/>
  <c r="P29" i="5"/>
  <c r="Q29" i="5"/>
  <c r="R29" i="5"/>
  <c r="S29" i="5"/>
  <c r="U29" i="5" s="1"/>
  <c r="T29" i="5"/>
  <c r="V29" i="5" s="1"/>
  <c r="W29" i="5"/>
  <c r="AI29" i="5"/>
  <c r="AJ29" i="5"/>
  <c r="AK29" i="5"/>
  <c r="AL29" i="5"/>
  <c r="AM29" i="5"/>
  <c r="K30" i="5"/>
  <c r="L30" i="5"/>
  <c r="M30" i="5"/>
  <c r="N30" i="5"/>
  <c r="O30" i="5"/>
  <c r="P30" i="5"/>
  <c r="Q30" i="5"/>
  <c r="R30" i="5"/>
  <c r="S30" i="5"/>
  <c r="U30" i="5" s="1"/>
  <c r="T30" i="5"/>
  <c r="V30" i="5" s="1"/>
  <c r="W30" i="5"/>
  <c r="AI30" i="5"/>
  <c r="AJ30" i="5"/>
  <c r="AK30" i="5"/>
  <c r="AL30" i="5"/>
  <c r="AM30" i="5"/>
  <c r="K31" i="5"/>
  <c r="L31" i="5"/>
  <c r="M31" i="5"/>
  <c r="N31" i="5"/>
  <c r="O31" i="5"/>
  <c r="P31" i="5"/>
  <c r="Q31" i="5"/>
  <c r="R31" i="5"/>
  <c r="S31" i="5"/>
  <c r="U31" i="5" s="1"/>
  <c r="T31" i="5"/>
  <c r="V31" i="5" s="1"/>
  <c r="W31" i="5"/>
  <c r="AI31" i="5"/>
  <c r="AJ31" i="5"/>
  <c r="AK31" i="5"/>
  <c r="AL31" i="5"/>
  <c r="AM31" i="5"/>
  <c r="K32" i="5"/>
  <c r="L32" i="5"/>
  <c r="M32" i="5"/>
  <c r="N32" i="5"/>
  <c r="O32" i="5"/>
  <c r="P32" i="5"/>
  <c r="Q32" i="5"/>
  <c r="R32" i="5"/>
  <c r="S32" i="5"/>
  <c r="U32" i="5" s="1"/>
  <c r="T32" i="5"/>
  <c r="V32" i="5" s="1"/>
  <c r="W32" i="5"/>
  <c r="AI32" i="5"/>
  <c r="AJ32" i="5"/>
  <c r="AK32" i="5"/>
  <c r="AL32" i="5"/>
  <c r="AM32" i="5"/>
  <c r="K33" i="5"/>
  <c r="L33" i="5"/>
  <c r="M33" i="5"/>
  <c r="N33" i="5"/>
  <c r="O33" i="5"/>
  <c r="P33" i="5"/>
  <c r="Q33" i="5"/>
  <c r="R33" i="5"/>
  <c r="S33" i="5"/>
  <c r="U33" i="5" s="1"/>
  <c r="T33" i="5"/>
  <c r="V33" i="5" s="1"/>
  <c r="W33" i="5"/>
  <c r="AI33" i="5"/>
  <c r="AJ33" i="5"/>
  <c r="AK33" i="5"/>
  <c r="AL33" i="5"/>
  <c r="AM33" i="5"/>
  <c r="K34" i="5"/>
  <c r="L34" i="5"/>
  <c r="M34" i="5"/>
  <c r="N34" i="5"/>
  <c r="O34" i="5"/>
  <c r="P34" i="5"/>
  <c r="Q34" i="5"/>
  <c r="R34" i="5"/>
  <c r="S34" i="5"/>
  <c r="U34" i="5" s="1"/>
  <c r="T34" i="5"/>
  <c r="V34" i="5" s="1"/>
  <c r="W34" i="5"/>
  <c r="AI34" i="5"/>
  <c r="AJ34" i="5"/>
  <c r="AK34" i="5"/>
  <c r="AL34" i="5"/>
  <c r="AM34" i="5"/>
  <c r="K35" i="5"/>
  <c r="L35" i="5"/>
  <c r="M35" i="5"/>
  <c r="N35" i="5"/>
  <c r="O35" i="5"/>
  <c r="P35" i="5"/>
  <c r="Q35" i="5"/>
  <c r="R35" i="5"/>
  <c r="S35" i="5"/>
  <c r="U35" i="5" s="1"/>
  <c r="T35" i="5"/>
  <c r="V35" i="5" s="1"/>
  <c r="W35" i="5"/>
  <c r="AI35" i="5"/>
  <c r="AJ35" i="5"/>
  <c r="AK35" i="5"/>
  <c r="AL35" i="5"/>
  <c r="AM35" i="5"/>
  <c r="K36" i="5"/>
  <c r="L36" i="5"/>
  <c r="M36" i="5"/>
  <c r="N36" i="5"/>
  <c r="O36" i="5"/>
  <c r="P36" i="5"/>
  <c r="Q36" i="5"/>
  <c r="R36" i="5"/>
  <c r="S36" i="5"/>
  <c r="U36" i="5" s="1"/>
  <c r="T36" i="5"/>
  <c r="V36" i="5" s="1"/>
  <c r="W36" i="5"/>
  <c r="AI36" i="5"/>
  <c r="AJ36" i="5"/>
  <c r="AK36" i="5"/>
  <c r="AL36" i="5"/>
  <c r="AM36" i="5"/>
  <c r="K37" i="5"/>
  <c r="L37" i="5"/>
  <c r="M37" i="5"/>
  <c r="N37" i="5"/>
  <c r="O37" i="5"/>
  <c r="P37" i="5"/>
  <c r="Q37" i="5"/>
  <c r="R37" i="5"/>
  <c r="S37" i="5"/>
  <c r="U37" i="5" s="1"/>
  <c r="T37" i="5"/>
  <c r="V37" i="5" s="1"/>
  <c r="W37" i="5"/>
  <c r="AI37" i="5"/>
  <c r="AJ37" i="5"/>
  <c r="AK37" i="5"/>
  <c r="AL37" i="5"/>
  <c r="AM37" i="5"/>
  <c r="K38" i="5"/>
  <c r="L38" i="5"/>
  <c r="M38" i="5"/>
  <c r="N38" i="5"/>
  <c r="O38" i="5"/>
  <c r="P38" i="5"/>
  <c r="Q38" i="5"/>
  <c r="R38" i="5"/>
  <c r="S38" i="5"/>
  <c r="U38" i="5" s="1"/>
  <c r="T38" i="5"/>
  <c r="V38" i="5" s="1"/>
  <c r="W38" i="5"/>
  <c r="AI38" i="5"/>
  <c r="AJ38" i="5"/>
  <c r="AK38" i="5"/>
  <c r="AL38" i="5"/>
  <c r="AM38" i="5"/>
  <c r="K39" i="5"/>
  <c r="L39" i="5"/>
  <c r="M39" i="5"/>
  <c r="N39" i="5"/>
  <c r="O39" i="5"/>
  <c r="P39" i="5"/>
  <c r="Q39" i="5"/>
  <c r="R39" i="5"/>
  <c r="S39" i="5"/>
  <c r="U39" i="5" s="1"/>
  <c r="T39" i="5"/>
  <c r="V39" i="5" s="1"/>
  <c r="W39" i="5"/>
  <c r="AI39" i="5"/>
  <c r="AJ39" i="5"/>
  <c r="AK39" i="5"/>
  <c r="AL39" i="5"/>
  <c r="AM39" i="5"/>
  <c r="K40" i="5"/>
  <c r="L40" i="5"/>
  <c r="M40" i="5"/>
  <c r="N40" i="5"/>
  <c r="O40" i="5"/>
  <c r="P40" i="5"/>
  <c r="Q40" i="5"/>
  <c r="R40" i="5"/>
  <c r="S40" i="5"/>
  <c r="U40" i="5" s="1"/>
  <c r="T40" i="5"/>
  <c r="V40" i="5" s="1"/>
  <c r="W40" i="5"/>
  <c r="AI40" i="5"/>
  <c r="AJ40" i="5"/>
  <c r="AK40" i="5"/>
  <c r="AL40" i="5"/>
  <c r="AM40" i="5"/>
  <c r="K41" i="5"/>
  <c r="L41" i="5"/>
  <c r="M41" i="5"/>
  <c r="N41" i="5"/>
  <c r="O41" i="5"/>
  <c r="P41" i="5"/>
  <c r="Q41" i="5"/>
  <c r="R41" i="5"/>
  <c r="S41" i="5"/>
  <c r="U41" i="5" s="1"/>
  <c r="T41" i="5"/>
  <c r="V41" i="5" s="1"/>
  <c r="W41" i="5"/>
  <c r="AI41" i="5"/>
  <c r="AJ41" i="5"/>
  <c r="AK41" i="5"/>
  <c r="AL41" i="5"/>
  <c r="AM41" i="5"/>
  <c r="K42" i="5"/>
  <c r="L42" i="5"/>
  <c r="M42" i="5"/>
  <c r="N42" i="5"/>
  <c r="O42" i="5"/>
  <c r="P42" i="5"/>
  <c r="Q42" i="5"/>
  <c r="R42" i="5"/>
  <c r="S42" i="5"/>
  <c r="U42" i="5" s="1"/>
  <c r="T42" i="5"/>
  <c r="V42" i="5" s="1"/>
  <c r="W42" i="5"/>
  <c r="AI42" i="5"/>
  <c r="AJ42" i="5"/>
  <c r="AK42" i="5"/>
  <c r="AL42" i="5"/>
  <c r="AM42" i="5"/>
  <c r="K43" i="5"/>
  <c r="L43" i="5"/>
  <c r="M43" i="5"/>
  <c r="N43" i="5"/>
  <c r="O43" i="5"/>
  <c r="P43" i="5"/>
  <c r="Q43" i="5"/>
  <c r="R43" i="5"/>
  <c r="S43" i="5"/>
  <c r="U43" i="5" s="1"/>
  <c r="T43" i="5"/>
  <c r="V43" i="5" s="1"/>
  <c r="W43" i="5"/>
  <c r="AI43" i="5"/>
  <c r="AJ43" i="5"/>
  <c r="AK43" i="5"/>
  <c r="AL43" i="5"/>
  <c r="AM43" i="5"/>
  <c r="K44" i="5"/>
  <c r="L44" i="5"/>
  <c r="M44" i="5"/>
  <c r="N44" i="5"/>
  <c r="O44" i="5"/>
  <c r="P44" i="5"/>
  <c r="Q44" i="5"/>
  <c r="R44" i="5"/>
  <c r="S44" i="5"/>
  <c r="U44" i="5" s="1"/>
  <c r="T44" i="5"/>
  <c r="V44" i="5" s="1"/>
  <c r="W44" i="5"/>
  <c r="AI44" i="5"/>
  <c r="AJ44" i="5"/>
  <c r="AK44" i="5"/>
  <c r="AL44" i="5"/>
  <c r="AM44" i="5"/>
  <c r="K45" i="5"/>
  <c r="L45" i="5"/>
  <c r="M45" i="5"/>
  <c r="N45" i="5"/>
  <c r="O45" i="5"/>
  <c r="P45" i="5"/>
  <c r="Q45" i="5"/>
  <c r="R45" i="5"/>
  <c r="S45" i="5"/>
  <c r="U45" i="5" s="1"/>
  <c r="T45" i="5"/>
  <c r="V45" i="5" s="1"/>
  <c r="W45" i="5"/>
  <c r="AI45" i="5"/>
  <c r="AJ45" i="5"/>
  <c r="AK45" i="5"/>
  <c r="AL45" i="5"/>
  <c r="AM45" i="5"/>
  <c r="K46" i="5"/>
  <c r="L46" i="5"/>
  <c r="M46" i="5"/>
  <c r="N46" i="5"/>
  <c r="O46" i="5"/>
  <c r="P46" i="5"/>
  <c r="Q46" i="5"/>
  <c r="R46" i="5"/>
  <c r="S46" i="5"/>
  <c r="U46" i="5" s="1"/>
  <c r="T46" i="5"/>
  <c r="V46" i="5" s="1"/>
  <c r="W46" i="5"/>
  <c r="AI46" i="5"/>
  <c r="AJ46" i="5"/>
  <c r="AK46" i="5"/>
  <c r="AL46" i="5"/>
  <c r="AM46" i="5"/>
  <c r="K47" i="5"/>
  <c r="L47" i="5"/>
  <c r="M47" i="5"/>
  <c r="N47" i="5"/>
  <c r="O47" i="5"/>
  <c r="P47" i="5"/>
  <c r="Q47" i="5"/>
  <c r="R47" i="5"/>
  <c r="S47" i="5"/>
  <c r="U47" i="5" s="1"/>
  <c r="T47" i="5"/>
  <c r="V47" i="5" s="1"/>
  <c r="W47" i="5"/>
  <c r="AI47" i="5"/>
  <c r="AJ47" i="5"/>
  <c r="AK47" i="5"/>
  <c r="AL47" i="5"/>
  <c r="AM47" i="5"/>
  <c r="K48" i="5"/>
  <c r="L48" i="5"/>
  <c r="M48" i="5"/>
  <c r="N48" i="5"/>
  <c r="O48" i="5"/>
  <c r="P48" i="5"/>
  <c r="Q48" i="5"/>
  <c r="R48" i="5"/>
  <c r="S48" i="5"/>
  <c r="U48" i="5" s="1"/>
  <c r="T48" i="5"/>
  <c r="V48" i="5" s="1"/>
  <c r="W48" i="5"/>
  <c r="AI48" i="5"/>
  <c r="AJ48" i="5"/>
  <c r="AK48" i="5"/>
  <c r="AL48" i="5"/>
  <c r="AM48" i="5"/>
  <c r="K49" i="5"/>
  <c r="L49" i="5"/>
  <c r="M49" i="5"/>
  <c r="N49" i="5"/>
  <c r="O49" i="5"/>
  <c r="P49" i="5"/>
  <c r="Q49" i="5"/>
  <c r="R49" i="5"/>
  <c r="S49" i="5"/>
  <c r="U49" i="5" s="1"/>
  <c r="T49" i="5"/>
  <c r="V49" i="5" s="1"/>
  <c r="W49" i="5"/>
  <c r="AI49" i="5"/>
  <c r="AJ49" i="5"/>
  <c r="AK49" i="5"/>
  <c r="AL49" i="5"/>
  <c r="AM49" i="5"/>
  <c r="K50" i="5"/>
  <c r="L50" i="5"/>
  <c r="M50" i="5"/>
  <c r="N50" i="5"/>
  <c r="O50" i="5"/>
  <c r="P50" i="5"/>
  <c r="Q50" i="5"/>
  <c r="R50" i="5"/>
  <c r="S50" i="5"/>
  <c r="U50" i="5" s="1"/>
  <c r="T50" i="5"/>
  <c r="V50" i="5" s="1"/>
  <c r="W50" i="5"/>
  <c r="AI50" i="5"/>
  <c r="AJ50" i="5"/>
  <c r="AK50" i="5"/>
  <c r="AL50" i="5"/>
  <c r="AM50" i="5"/>
  <c r="K51" i="5"/>
  <c r="L51" i="5"/>
  <c r="M51" i="5"/>
  <c r="N51" i="5"/>
  <c r="O51" i="5"/>
  <c r="P51" i="5"/>
  <c r="Q51" i="5"/>
  <c r="R51" i="5"/>
  <c r="S51" i="5"/>
  <c r="U51" i="5" s="1"/>
  <c r="T51" i="5"/>
  <c r="V51" i="5" s="1"/>
  <c r="W51" i="5"/>
  <c r="AI51" i="5"/>
  <c r="AJ51" i="5"/>
  <c r="AK51" i="5"/>
  <c r="AL51" i="5"/>
  <c r="AM51" i="5"/>
  <c r="K52" i="5"/>
  <c r="L52" i="5"/>
  <c r="M52" i="5"/>
  <c r="N52" i="5"/>
  <c r="O52" i="5"/>
  <c r="P52" i="5"/>
  <c r="Q52" i="5"/>
  <c r="R52" i="5"/>
  <c r="S52" i="5"/>
  <c r="U52" i="5" s="1"/>
  <c r="T52" i="5"/>
  <c r="V52" i="5" s="1"/>
  <c r="W52" i="5"/>
  <c r="AI52" i="5"/>
  <c r="AJ52" i="5"/>
  <c r="AK52" i="5"/>
  <c r="AL52" i="5"/>
  <c r="AM52" i="5"/>
  <c r="K53" i="5"/>
  <c r="L53" i="5"/>
  <c r="M53" i="5"/>
  <c r="N53" i="5"/>
  <c r="O53" i="5"/>
  <c r="P53" i="5"/>
  <c r="Q53" i="5"/>
  <c r="R53" i="5"/>
  <c r="S53" i="5"/>
  <c r="U53" i="5" s="1"/>
  <c r="T53" i="5"/>
  <c r="V53" i="5" s="1"/>
  <c r="W53" i="5"/>
  <c r="AI53" i="5"/>
  <c r="AJ53" i="5"/>
  <c r="AK53" i="5"/>
  <c r="AL53" i="5"/>
  <c r="AM53" i="5"/>
  <c r="K54" i="5"/>
  <c r="L54" i="5"/>
  <c r="M54" i="5"/>
  <c r="N54" i="5"/>
  <c r="O54" i="5"/>
  <c r="P54" i="5"/>
  <c r="Q54" i="5"/>
  <c r="R54" i="5"/>
  <c r="S54" i="5"/>
  <c r="U54" i="5" s="1"/>
  <c r="T54" i="5"/>
  <c r="V54" i="5" s="1"/>
  <c r="W54" i="5"/>
  <c r="AI54" i="5"/>
  <c r="AJ54" i="5"/>
  <c r="AK54" i="5"/>
  <c r="AL54" i="5"/>
  <c r="AM54" i="5"/>
  <c r="K55" i="5"/>
  <c r="L55" i="5"/>
  <c r="M55" i="5"/>
  <c r="N55" i="5"/>
  <c r="O55" i="5"/>
  <c r="P55" i="5"/>
  <c r="Q55" i="5"/>
  <c r="R55" i="5"/>
  <c r="S55" i="5"/>
  <c r="U55" i="5" s="1"/>
  <c r="T55" i="5"/>
  <c r="V55" i="5" s="1"/>
  <c r="W55" i="5"/>
  <c r="AI55" i="5"/>
  <c r="AJ55" i="5"/>
  <c r="AK55" i="5"/>
  <c r="AL55" i="5"/>
  <c r="AM55" i="5"/>
  <c r="K56" i="5"/>
  <c r="L56" i="5"/>
  <c r="M56" i="5"/>
  <c r="N56" i="5"/>
  <c r="O56" i="5"/>
  <c r="P56" i="5"/>
  <c r="Q56" i="5"/>
  <c r="R56" i="5"/>
  <c r="S56" i="5"/>
  <c r="U56" i="5" s="1"/>
  <c r="T56" i="5"/>
  <c r="V56" i="5" s="1"/>
  <c r="W56" i="5"/>
  <c r="AI56" i="5"/>
  <c r="AJ56" i="5"/>
  <c r="AK56" i="5"/>
  <c r="AL56" i="5"/>
  <c r="AM56" i="5"/>
  <c r="K57" i="5"/>
  <c r="L57" i="5"/>
  <c r="M57" i="5"/>
  <c r="N57" i="5"/>
  <c r="O57" i="5"/>
  <c r="P57" i="5"/>
  <c r="Q57" i="5"/>
  <c r="R57" i="5"/>
  <c r="S57" i="5"/>
  <c r="U57" i="5" s="1"/>
  <c r="T57" i="5"/>
  <c r="V57" i="5" s="1"/>
  <c r="W57" i="5"/>
  <c r="AI57" i="5"/>
  <c r="AJ57" i="5"/>
  <c r="AK57" i="5"/>
  <c r="AL57" i="5"/>
  <c r="AM57" i="5"/>
  <c r="K58" i="5"/>
  <c r="L58" i="5"/>
  <c r="M58" i="5"/>
  <c r="N58" i="5"/>
  <c r="O58" i="5"/>
  <c r="P58" i="5"/>
  <c r="Q58" i="5"/>
  <c r="R58" i="5"/>
  <c r="S58" i="5"/>
  <c r="U58" i="5" s="1"/>
  <c r="T58" i="5"/>
  <c r="V58" i="5" s="1"/>
  <c r="W58" i="5"/>
  <c r="AI58" i="5"/>
  <c r="AJ58" i="5"/>
  <c r="AK58" i="5"/>
  <c r="AL58" i="5"/>
  <c r="AM58" i="5"/>
  <c r="K59" i="5"/>
  <c r="L59" i="5"/>
  <c r="M59" i="5"/>
  <c r="N59" i="5"/>
  <c r="O59" i="5"/>
  <c r="P59" i="5"/>
  <c r="Q59" i="5"/>
  <c r="R59" i="5"/>
  <c r="S59" i="5"/>
  <c r="U59" i="5" s="1"/>
  <c r="T59" i="5"/>
  <c r="V59" i="5" s="1"/>
  <c r="W59" i="5"/>
  <c r="AI59" i="5"/>
  <c r="AJ59" i="5"/>
  <c r="AK59" i="5"/>
  <c r="AL59" i="5"/>
  <c r="AM59" i="5"/>
  <c r="K60" i="5"/>
  <c r="L60" i="5"/>
  <c r="M60" i="5"/>
  <c r="N60" i="5"/>
  <c r="O60" i="5"/>
  <c r="P60" i="5"/>
  <c r="Q60" i="5"/>
  <c r="R60" i="5"/>
  <c r="S60" i="5"/>
  <c r="U60" i="5" s="1"/>
  <c r="T60" i="5"/>
  <c r="V60" i="5" s="1"/>
  <c r="W60" i="5"/>
  <c r="AI60" i="5"/>
  <c r="AJ60" i="5"/>
  <c r="AK60" i="5"/>
  <c r="AL60" i="5"/>
  <c r="AM60" i="5"/>
  <c r="K61" i="5"/>
  <c r="L61" i="5"/>
  <c r="M61" i="5"/>
  <c r="N61" i="5"/>
  <c r="O61" i="5"/>
  <c r="P61" i="5"/>
  <c r="Q61" i="5"/>
  <c r="R61" i="5"/>
  <c r="S61" i="5"/>
  <c r="U61" i="5" s="1"/>
  <c r="T61" i="5"/>
  <c r="V61" i="5" s="1"/>
  <c r="W61" i="5"/>
  <c r="AI61" i="5"/>
  <c r="AJ61" i="5"/>
  <c r="AK61" i="5"/>
  <c r="AL61" i="5"/>
  <c r="AM61" i="5"/>
  <c r="K62" i="5"/>
  <c r="L62" i="5"/>
  <c r="M62" i="5"/>
  <c r="N62" i="5"/>
  <c r="O62" i="5"/>
  <c r="P62" i="5"/>
  <c r="Q62" i="5"/>
  <c r="R62" i="5"/>
  <c r="S62" i="5"/>
  <c r="U62" i="5" s="1"/>
  <c r="T62" i="5"/>
  <c r="V62" i="5" s="1"/>
  <c r="W62" i="5"/>
  <c r="AI62" i="5"/>
  <c r="AJ62" i="5"/>
  <c r="AK62" i="5"/>
  <c r="AL62" i="5"/>
  <c r="AM62" i="5"/>
  <c r="K63" i="5"/>
  <c r="L63" i="5"/>
  <c r="M63" i="5"/>
  <c r="N63" i="5"/>
  <c r="O63" i="5"/>
  <c r="P63" i="5"/>
  <c r="Q63" i="5"/>
  <c r="R63" i="5"/>
  <c r="S63" i="5"/>
  <c r="U63" i="5" s="1"/>
  <c r="T63" i="5"/>
  <c r="V63" i="5" s="1"/>
  <c r="W63" i="5"/>
  <c r="AI63" i="5"/>
  <c r="AJ63" i="5"/>
  <c r="AK63" i="5"/>
  <c r="AL63" i="5"/>
  <c r="AM63" i="5"/>
  <c r="K64" i="5"/>
  <c r="L64" i="5"/>
  <c r="M64" i="5"/>
  <c r="N64" i="5"/>
  <c r="O64" i="5"/>
  <c r="P64" i="5"/>
  <c r="Q64" i="5"/>
  <c r="R64" i="5"/>
  <c r="S64" i="5"/>
  <c r="U64" i="5" s="1"/>
  <c r="T64" i="5"/>
  <c r="V64" i="5" s="1"/>
  <c r="W64" i="5"/>
  <c r="AI64" i="5"/>
  <c r="AJ64" i="5"/>
  <c r="AK64" i="5"/>
  <c r="AL64" i="5"/>
  <c r="AM64" i="5"/>
  <c r="K65" i="5"/>
  <c r="L65" i="5"/>
  <c r="M65" i="5"/>
  <c r="N65" i="5"/>
  <c r="O65" i="5"/>
  <c r="P65" i="5"/>
  <c r="Q65" i="5"/>
  <c r="R65" i="5"/>
  <c r="S65" i="5"/>
  <c r="U65" i="5" s="1"/>
  <c r="T65" i="5"/>
  <c r="V65" i="5" s="1"/>
  <c r="W65" i="5"/>
  <c r="AI65" i="5"/>
  <c r="AJ65" i="5"/>
  <c r="AK65" i="5"/>
  <c r="AL65" i="5"/>
  <c r="AM65" i="5"/>
  <c r="K66" i="5"/>
  <c r="L66" i="5"/>
  <c r="M66" i="5"/>
  <c r="N66" i="5"/>
  <c r="O66" i="5"/>
  <c r="P66" i="5"/>
  <c r="Q66" i="5"/>
  <c r="R66" i="5"/>
  <c r="S66" i="5"/>
  <c r="U66" i="5" s="1"/>
  <c r="T66" i="5"/>
  <c r="V66" i="5" s="1"/>
  <c r="W66" i="5"/>
  <c r="AI66" i="5"/>
  <c r="AJ66" i="5"/>
  <c r="AK66" i="5"/>
  <c r="AL66" i="5"/>
  <c r="AM66" i="5"/>
  <c r="K67" i="5"/>
  <c r="L67" i="5"/>
  <c r="M67" i="5"/>
  <c r="N67" i="5"/>
  <c r="O67" i="5"/>
  <c r="P67" i="5"/>
  <c r="Q67" i="5"/>
  <c r="R67" i="5"/>
  <c r="S67" i="5"/>
  <c r="U67" i="5" s="1"/>
  <c r="T67" i="5"/>
  <c r="V67" i="5" s="1"/>
  <c r="W67" i="5"/>
  <c r="AI67" i="5"/>
  <c r="AJ67" i="5"/>
  <c r="AK67" i="5"/>
  <c r="AL67" i="5"/>
  <c r="AM67" i="5"/>
  <c r="K68" i="5"/>
  <c r="L68" i="5"/>
  <c r="M68" i="5"/>
  <c r="N68" i="5"/>
  <c r="O68" i="5"/>
  <c r="P68" i="5"/>
  <c r="Q68" i="5"/>
  <c r="R68" i="5"/>
  <c r="S68" i="5"/>
  <c r="U68" i="5" s="1"/>
  <c r="T68" i="5"/>
  <c r="V68" i="5" s="1"/>
  <c r="W68" i="5"/>
  <c r="AI68" i="5"/>
  <c r="AJ68" i="5"/>
  <c r="AK68" i="5"/>
  <c r="AL68" i="5"/>
  <c r="AM68" i="5"/>
  <c r="K69" i="5"/>
  <c r="L69" i="5"/>
  <c r="M69" i="5"/>
  <c r="N69" i="5"/>
  <c r="O69" i="5"/>
  <c r="P69" i="5"/>
  <c r="Q69" i="5"/>
  <c r="R69" i="5"/>
  <c r="S69" i="5"/>
  <c r="U69" i="5" s="1"/>
  <c r="T69" i="5"/>
  <c r="V69" i="5" s="1"/>
  <c r="W69" i="5"/>
  <c r="AI69" i="5"/>
  <c r="AJ69" i="5"/>
  <c r="AK69" i="5"/>
  <c r="AL69" i="5"/>
  <c r="AM69" i="5"/>
  <c r="K70" i="5"/>
  <c r="L70" i="5"/>
  <c r="M70" i="5"/>
  <c r="N70" i="5"/>
  <c r="O70" i="5"/>
  <c r="P70" i="5"/>
  <c r="Q70" i="5"/>
  <c r="R70" i="5"/>
  <c r="S70" i="5"/>
  <c r="U70" i="5" s="1"/>
  <c r="T70" i="5"/>
  <c r="V70" i="5" s="1"/>
  <c r="W70" i="5"/>
  <c r="AI70" i="5"/>
  <c r="AJ70" i="5"/>
  <c r="AK70" i="5"/>
  <c r="AL70" i="5"/>
  <c r="AM70" i="5"/>
  <c r="K71" i="5"/>
  <c r="L71" i="5"/>
  <c r="M71" i="5"/>
  <c r="N71" i="5"/>
  <c r="O71" i="5"/>
  <c r="P71" i="5"/>
  <c r="Q71" i="5"/>
  <c r="R71" i="5"/>
  <c r="S71" i="5"/>
  <c r="U71" i="5" s="1"/>
  <c r="T71" i="5"/>
  <c r="V71" i="5" s="1"/>
  <c r="W71" i="5"/>
  <c r="AI71" i="5"/>
  <c r="AJ71" i="5"/>
  <c r="AK71" i="5"/>
  <c r="AL71" i="5"/>
  <c r="AM71" i="5"/>
  <c r="K72" i="5"/>
  <c r="L72" i="5"/>
  <c r="M72" i="5"/>
  <c r="N72" i="5"/>
  <c r="O72" i="5"/>
  <c r="P72" i="5"/>
  <c r="Q72" i="5"/>
  <c r="R72" i="5"/>
  <c r="S72" i="5"/>
  <c r="U72" i="5" s="1"/>
  <c r="T72" i="5"/>
  <c r="V72" i="5" s="1"/>
  <c r="W72" i="5"/>
  <c r="AI72" i="5"/>
  <c r="AJ72" i="5"/>
  <c r="AK72" i="5"/>
  <c r="AL72" i="5"/>
  <c r="AM72" i="5"/>
  <c r="K73" i="5"/>
  <c r="L73" i="5"/>
  <c r="M73" i="5"/>
  <c r="N73" i="5"/>
  <c r="O73" i="5"/>
  <c r="P73" i="5"/>
  <c r="Q73" i="5"/>
  <c r="R73" i="5"/>
  <c r="S73" i="5"/>
  <c r="U73" i="5" s="1"/>
  <c r="T73" i="5"/>
  <c r="V73" i="5" s="1"/>
  <c r="W73" i="5"/>
  <c r="AI73" i="5"/>
  <c r="AJ73" i="5"/>
  <c r="AK73" i="5"/>
  <c r="AL73" i="5"/>
  <c r="AM73" i="5"/>
  <c r="K74" i="5"/>
  <c r="L74" i="5"/>
  <c r="M74" i="5"/>
  <c r="N74" i="5"/>
  <c r="O74" i="5"/>
  <c r="P74" i="5"/>
  <c r="Q74" i="5"/>
  <c r="R74" i="5"/>
  <c r="S74" i="5"/>
  <c r="U74" i="5" s="1"/>
  <c r="T74" i="5"/>
  <c r="V74" i="5" s="1"/>
  <c r="W74" i="5"/>
  <c r="AI74" i="5"/>
  <c r="AJ74" i="5"/>
  <c r="AK74" i="5"/>
  <c r="AL74" i="5"/>
  <c r="AM74" i="5"/>
  <c r="K75" i="5"/>
  <c r="L75" i="5"/>
  <c r="M75" i="5"/>
  <c r="N75" i="5"/>
  <c r="O75" i="5"/>
  <c r="P75" i="5"/>
  <c r="Q75" i="5"/>
  <c r="R75" i="5"/>
  <c r="S75" i="5"/>
  <c r="U75" i="5" s="1"/>
  <c r="T75" i="5"/>
  <c r="V75" i="5" s="1"/>
  <c r="W75" i="5"/>
  <c r="AI75" i="5"/>
  <c r="AJ75" i="5"/>
  <c r="AK75" i="5"/>
  <c r="AL75" i="5"/>
  <c r="AM75" i="5"/>
  <c r="K76" i="5"/>
  <c r="L76" i="5"/>
  <c r="M76" i="5"/>
  <c r="N76" i="5"/>
  <c r="O76" i="5"/>
  <c r="P76" i="5"/>
  <c r="Q76" i="5"/>
  <c r="R76" i="5"/>
  <c r="S76" i="5"/>
  <c r="U76" i="5" s="1"/>
  <c r="T76" i="5"/>
  <c r="V76" i="5" s="1"/>
  <c r="W76" i="5"/>
  <c r="AI76" i="5"/>
  <c r="AJ76" i="5"/>
  <c r="AK76" i="5"/>
  <c r="AL76" i="5"/>
  <c r="AM76" i="5"/>
  <c r="K77" i="5"/>
  <c r="L77" i="5"/>
  <c r="M77" i="5"/>
  <c r="N77" i="5"/>
  <c r="O77" i="5"/>
  <c r="P77" i="5"/>
  <c r="Q77" i="5"/>
  <c r="R77" i="5"/>
  <c r="S77" i="5"/>
  <c r="U77" i="5" s="1"/>
  <c r="T77" i="5"/>
  <c r="V77" i="5" s="1"/>
  <c r="W77" i="5"/>
  <c r="AI77" i="5"/>
  <c r="AJ77" i="5"/>
  <c r="AK77" i="5"/>
  <c r="AL77" i="5"/>
  <c r="AM77" i="5"/>
  <c r="K78" i="5"/>
  <c r="L78" i="5"/>
  <c r="M78" i="5"/>
  <c r="N78" i="5"/>
  <c r="O78" i="5"/>
  <c r="P78" i="5"/>
  <c r="Q78" i="5"/>
  <c r="R78" i="5"/>
  <c r="S78" i="5"/>
  <c r="U78" i="5" s="1"/>
  <c r="T78" i="5"/>
  <c r="V78" i="5" s="1"/>
  <c r="W78" i="5"/>
  <c r="AI78" i="5"/>
  <c r="AJ78" i="5"/>
  <c r="AK78" i="5"/>
  <c r="AL78" i="5"/>
  <c r="AM78" i="5"/>
  <c r="K79" i="5"/>
  <c r="L79" i="5"/>
  <c r="M79" i="5"/>
  <c r="N79" i="5"/>
  <c r="O79" i="5"/>
  <c r="P79" i="5"/>
  <c r="Q79" i="5"/>
  <c r="R79" i="5"/>
  <c r="S79" i="5"/>
  <c r="U79" i="5" s="1"/>
  <c r="T79" i="5"/>
  <c r="V79" i="5" s="1"/>
  <c r="W79" i="5"/>
  <c r="AI79" i="5"/>
  <c r="AJ79" i="5"/>
  <c r="AK79" i="5"/>
  <c r="AL79" i="5"/>
  <c r="AM79" i="5"/>
  <c r="K80" i="5"/>
  <c r="L80" i="5"/>
  <c r="M80" i="5"/>
  <c r="N80" i="5"/>
  <c r="O80" i="5"/>
  <c r="P80" i="5"/>
  <c r="Q80" i="5"/>
  <c r="R80" i="5"/>
  <c r="S80" i="5"/>
  <c r="U80" i="5" s="1"/>
  <c r="T80" i="5"/>
  <c r="V80" i="5" s="1"/>
  <c r="W80" i="5"/>
  <c r="AI80" i="5"/>
  <c r="AJ80" i="5"/>
  <c r="AK80" i="5"/>
  <c r="AL80" i="5"/>
  <c r="AM80" i="5"/>
  <c r="K81" i="5"/>
  <c r="L81" i="5"/>
  <c r="M81" i="5"/>
  <c r="N81" i="5"/>
  <c r="O81" i="5"/>
  <c r="P81" i="5"/>
  <c r="Q81" i="5"/>
  <c r="R81" i="5"/>
  <c r="S81" i="5"/>
  <c r="U81" i="5" s="1"/>
  <c r="T81" i="5"/>
  <c r="V81" i="5" s="1"/>
  <c r="W81" i="5"/>
  <c r="AI81" i="5"/>
  <c r="AJ81" i="5"/>
  <c r="AK81" i="5"/>
  <c r="AL81" i="5"/>
  <c r="AM81" i="5"/>
  <c r="K82" i="5"/>
  <c r="L82" i="5"/>
  <c r="M82" i="5"/>
  <c r="N82" i="5"/>
  <c r="O82" i="5"/>
  <c r="P82" i="5"/>
  <c r="Q82" i="5"/>
  <c r="R82" i="5"/>
  <c r="S82" i="5"/>
  <c r="U82" i="5" s="1"/>
  <c r="T82" i="5"/>
  <c r="V82" i="5" s="1"/>
  <c r="W82" i="5"/>
  <c r="AI82" i="5"/>
  <c r="AJ82" i="5"/>
  <c r="AK82" i="5"/>
  <c r="AL82" i="5"/>
  <c r="AM82" i="5"/>
  <c r="K83" i="5"/>
  <c r="L83" i="5"/>
  <c r="M83" i="5"/>
  <c r="N83" i="5"/>
  <c r="O83" i="5"/>
  <c r="P83" i="5"/>
  <c r="Q83" i="5"/>
  <c r="R83" i="5"/>
  <c r="S83" i="5"/>
  <c r="U83" i="5" s="1"/>
  <c r="T83" i="5"/>
  <c r="V83" i="5" s="1"/>
  <c r="W83" i="5"/>
  <c r="AI83" i="5"/>
  <c r="AJ83" i="5"/>
  <c r="AK83" i="5"/>
  <c r="AL83" i="5"/>
  <c r="AM83" i="5"/>
  <c r="K84" i="5"/>
  <c r="L84" i="5"/>
  <c r="M84" i="5"/>
  <c r="N84" i="5"/>
  <c r="O84" i="5"/>
  <c r="P84" i="5"/>
  <c r="Q84" i="5"/>
  <c r="R84" i="5"/>
  <c r="S84" i="5"/>
  <c r="U84" i="5" s="1"/>
  <c r="T84" i="5"/>
  <c r="V84" i="5" s="1"/>
  <c r="W84" i="5"/>
  <c r="AI84" i="5"/>
  <c r="AJ84" i="5"/>
  <c r="AK84" i="5"/>
  <c r="AL84" i="5"/>
  <c r="AM84" i="5"/>
  <c r="K85" i="5"/>
  <c r="L85" i="5"/>
  <c r="M85" i="5"/>
  <c r="N85" i="5"/>
  <c r="O85" i="5"/>
  <c r="P85" i="5"/>
  <c r="Q85" i="5"/>
  <c r="R85" i="5"/>
  <c r="S85" i="5"/>
  <c r="U85" i="5" s="1"/>
  <c r="T85" i="5"/>
  <c r="V85" i="5" s="1"/>
  <c r="W85" i="5"/>
  <c r="AI85" i="5"/>
  <c r="AJ85" i="5"/>
  <c r="AK85" i="5"/>
  <c r="AL85" i="5"/>
  <c r="AM85" i="5"/>
  <c r="K86" i="5"/>
  <c r="L86" i="5"/>
  <c r="M86" i="5"/>
  <c r="N86" i="5"/>
  <c r="O86" i="5"/>
  <c r="P86" i="5"/>
  <c r="Q86" i="5"/>
  <c r="R86" i="5"/>
  <c r="S86" i="5"/>
  <c r="U86" i="5" s="1"/>
  <c r="T86" i="5"/>
  <c r="V86" i="5" s="1"/>
  <c r="W86" i="5"/>
  <c r="AI86" i="5"/>
  <c r="AJ86" i="5"/>
  <c r="AK86" i="5"/>
  <c r="AL86" i="5"/>
  <c r="AM86" i="5"/>
  <c r="K87" i="5"/>
  <c r="L87" i="5"/>
  <c r="M87" i="5"/>
  <c r="N87" i="5"/>
  <c r="O87" i="5"/>
  <c r="P87" i="5"/>
  <c r="Q87" i="5"/>
  <c r="R87" i="5"/>
  <c r="S87" i="5"/>
  <c r="U87" i="5" s="1"/>
  <c r="T87" i="5"/>
  <c r="V87" i="5" s="1"/>
  <c r="W87" i="5"/>
  <c r="AI87" i="5"/>
  <c r="AJ87" i="5"/>
  <c r="AK87" i="5"/>
  <c r="AL87" i="5"/>
  <c r="AM87" i="5"/>
  <c r="K88" i="5"/>
  <c r="L88" i="5"/>
  <c r="M88" i="5"/>
  <c r="N88" i="5"/>
  <c r="O88" i="5"/>
  <c r="P88" i="5"/>
  <c r="Q88" i="5"/>
  <c r="R88" i="5"/>
  <c r="S88" i="5"/>
  <c r="U88" i="5" s="1"/>
  <c r="T88" i="5"/>
  <c r="V88" i="5" s="1"/>
  <c r="W88" i="5"/>
  <c r="AI88" i="5"/>
  <c r="AJ88" i="5"/>
  <c r="AK88" i="5"/>
  <c r="AL88" i="5"/>
  <c r="AM88" i="5"/>
  <c r="K89" i="5"/>
  <c r="L89" i="5"/>
  <c r="M89" i="5"/>
  <c r="N89" i="5"/>
  <c r="O89" i="5"/>
  <c r="P89" i="5"/>
  <c r="Q89" i="5"/>
  <c r="R89" i="5"/>
  <c r="S89" i="5"/>
  <c r="U89" i="5" s="1"/>
  <c r="T89" i="5"/>
  <c r="V89" i="5" s="1"/>
  <c r="W89" i="5"/>
  <c r="AI89" i="5"/>
  <c r="AJ89" i="5"/>
  <c r="AK89" i="5"/>
  <c r="AL89" i="5"/>
  <c r="AM89" i="5"/>
  <c r="K90" i="5"/>
  <c r="L90" i="5"/>
  <c r="M90" i="5"/>
  <c r="N90" i="5"/>
  <c r="O90" i="5"/>
  <c r="P90" i="5"/>
  <c r="Q90" i="5"/>
  <c r="R90" i="5"/>
  <c r="S90" i="5"/>
  <c r="U90" i="5" s="1"/>
  <c r="T90" i="5"/>
  <c r="V90" i="5" s="1"/>
  <c r="W90" i="5"/>
  <c r="AI90" i="5"/>
  <c r="AJ90" i="5"/>
  <c r="AK90" i="5"/>
  <c r="AL90" i="5"/>
  <c r="AM90" i="5"/>
  <c r="K91" i="5"/>
  <c r="L91" i="5"/>
  <c r="M91" i="5"/>
  <c r="N91" i="5"/>
  <c r="O91" i="5"/>
  <c r="P91" i="5"/>
  <c r="Q91" i="5"/>
  <c r="R91" i="5"/>
  <c r="S91" i="5"/>
  <c r="U91" i="5" s="1"/>
  <c r="T91" i="5"/>
  <c r="V91" i="5" s="1"/>
  <c r="W91" i="5"/>
  <c r="AI91" i="5"/>
  <c r="AJ91" i="5"/>
  <c r="AK91" i="5"/>
  <c r="AL91" i="5"/>
  <c r="AM91" i="5"/>
  <c r="K92" i="5"/>
  <c r="L92" i="5"/>
  <c r="M92" i="5"/>
  <c r="N92" i="5"/>
  <c r="O92" i="5"/>
  <c r="P92" i="5"/>
  <c r="Q92" i="5"/>
  <c r="R92" i="5"/>
  <c r="S92" i="5"/>
  <c r="U92" i="5" s="1"/>
  <c r="T92" i="5"/>
  <c r="V92" i="5" s="1"/>
  <c r="W92" i="5"/>
  <c r="AI92" i="5"/>
  <c r="AJ92" i="5"/>
  <c r="AK92" i="5"/>
  <c r="AL92" i="5"/>
  <c r="AM92" i="5"/>
  <c r="K93" i="5"/>
  <c r="L93" i="5"/>
  <c r="M93" i="5"/>
  <c r="N93" i="5"/>
  <c r="O93" i="5"/>
  <c r="P93" i="5"/>
  <c r="Q93" i="5"/>
  <c r="R93" i="5"/>
  <c r="S93" i="5"/>
  <c r="U93" i="5" s="1"/>
  <c r="T93" i="5"/>
  <c r="V93" i="5" s="1"/>
  <c r="W93" i="5"/>
  <c r="AI93" i="5"/>
  <c r="AJ93" i="5"/>
  <c r="AK93" i="5"/>
  <c r="AL93" i="5"/>
  <c r="AM93" i="5"/>
  <c r="K94" i="5"/>
  <c r="L94" i="5"/>
  <c r="M94" i="5"/>
  <c r="N94" i="5"/>
  <c r="O94" i="5"/>
  <c r="P94" i="5"/>
  <c r="Q94" i="5"/>
  <c r="R94" i="5"/>
  <c r="S94" i="5"/>
  <c r="U94" i="5" s="1"/>
  <c r="T94" i="5"/>
  <c r="V94" i="5" s="1"/>
  <c r="W94" i="5"/>
  <c r="AI94" i="5"/>
  <c r="AJ94" i="5"/>
  <c r="AK94" i="5"/>
  <c r="AL94" i="5"/>
  <c r="AM94" i="5"/>
  <c r="K95" i="5"/>
  <c r="L95" i="5"/>
  <c r="M95" i="5"/>
  <c r="N95" i="5"/>
  <c r="O95" i="5"/>
  <c r="P95" i="5"/>
  <c r="Q95" i="5"/>
  <c r="R95" i="5"/>
  <c r="S95" i="5"/>
  <c r="U95" i="5" s="1"/>
  <c r="T95" i="5"/>
  <c r="V95" i="5" s="1"/>
  <c r="W95" i="5"/>
  <c r="AI95" i="5"/>
  <c r="AJ95" i="5"/>
  <c r="AK95" i="5"/>
  <c r="AL95" i="5"/>
  <c r="AM95" i="5"/>
  <c r="K96" i="5"/>
  <c r="L96" i="5"/>
  <c r="M96" i="5"/>
  <c r="N96" i="5"/>
  <c r="O96" i="5"/>
  <c r="P96" i="5"/>
  <c r="Q96" i="5"/>
  <c r="R96" i="5"/>
  <c r="S96" i="5"/>
  <c r="U96" i="5" s="1"/>
  <c r="T96" i="5"/>
  <c r="V96" i="5" s="1"/>
  <c r="W96" i="5"/>
  <c r="AI96" i="5"/>
  <c r="AJ96" i="5"/>
  <c r="AK96" i="5"/>
  <c r="AL96" i="5"/>
  <c r="AM96" i="5"/>
  <c r="K97" i="5"/>
  <c r="L97" i="5"/>
  <c r="M97" i="5"/>
  <c r="N97" i="5"/>
  <c r="O97" i="5"/>
  <c r="P97" i="5"/>
  <c r="Q97" i="5"/>
  <c r="R97" i="5"/>
  <c r="S97" i="5"/>
  <c r="U97" i="5" s="1"/>
  <c r="T97" i="5"/>
  <c r="V97" i="5" s="1"/>
  <c r="W97" i="5"/>
  <c r="AI97" i="5"/>
  <c r="AJ97" i="5"/>
  <c r="AK97" i="5"/>
  <c r="AL97" i="5"/>
  <c r="AM97" i="5"/>
  <c r="K98" i="5"/>
  <c r="L98" i="5"/>
  <c r="M98" i="5"/>
  <c r="N98" i="5"/>
  <c r="O98" i="5"/>
  <c r="P98" i="5"/>
  <c r="Q98" i="5"/>
  <c r="R98" i="5"/>
  <c r="S98" i="5"/>
  <c r="U98" i="5" s="1"/>
  <c r="T98" i="5"/>
  <c r="V98" i="5" s="1"/>
  <c r="W98" i="5"/>
  <c r="AI98" i="5"/>
  <c r="AJ98" i="5"/>
  <c r="AK98" i="5"/>
  <c r="AL98" i="5"/>
  <c r="AM98" i="5"/>
  <c r="K99" i="5"/>
  <c r="L99" i="5"/>
  <c r="M99" i="5"/>
  <c r="N99" i="5"/>
  <c r="O99" i="5"/>
  <c r="P99" i="5"/>
  <c r="Q99" i="5"/>
  <c r="R99" i="5"/>
  <c r="S99" i="5"/>
  <c r="U99" i="5" s="1"/>
  <c r="T99" i="5"/>
  <c r="V99" i="5" s="1"/>
  <c r="W99" i="5"/>
  <c r="AI99" i="5"/>
  <c r="AJ99" i="5"/>
  <c r="AK99" i="5"/>
  <c r="AL99" i="5"/>
  <c r="AM99" i="5"/>
  <c r="K100" i="5"/>
  <c r="L100" i="5"/>
  <c r="M100" i="5"/>
  <c r="N100" i="5"/>
  <c r="O100" i="5"/>
  <c r="P100" i="5"/>
  <c r="Q100" i="5"/>
  <c r="R100" i="5"/>
  <c r="S100" i="5"/>
  <c r="U100" i="5" s="1"/>
  <c r="T100" i="5"/>
  <c r="V100" i="5" s="1"/>
  <c r="W100" i="5"/>
  <c r="AI100" i="5"/>
  <c r="AJ100" i="5"/>
  <c r="AK100" i="5"/>
  <c r="AL100" i="5"/>
  <c r="AM100" i="5"/>
  <c r="K101" i="5"/>
  <c r="L101" i="5"/>
  <c r="M101" i="5"/>
  <c r="N101" i="5"/>
  <c r="O101" i="5"/>
  <c r="P101" i="5"/>
  <c r="Q101" i="5"/>
  <c r="R101" i="5"/>
  <c r="S101" i="5"/>
  <c r="U101" i="5" s="1"/>
  <c r="T101" i="5"/>
  <c r="V101" i="5" s="1"/>
  <c r="W101" i="5"/>
  <c r="AI101" i="5"/>
  <c r="AJ101" i="5"/>
  <c r="AK101" i="5"/>
  <c r="AL101" i="5"/>
  <c r="AM101" i="5"/>
  <c r="K102" i="5"/>
  <c r="L102" i="5"/>
  <c r="M102" i="5"/>
  <c r="N102" i="5"/>
  <c r="O102" i="5"/>
  <c r="P102" i="5"/>
  <c r="Q102" i="5"/>
  <c r="R102" i="5"/>
  <c r="S102" i="5"/>
  <c r="U102" i="5" s="1"/>
  <c r="T102" i="5"/>
  <c r="V102" i="5" s="1"/>
  <c r="W102" i="5"/>
  <c r="AI102" i="5"/>
  <c r="AJ102" i="5"/>
  <c r="AK102" i="5"/>
  <c r="AL102" i="5"/>
  <c r="AM102" i="5"/>
  <c r="K103" i="5"/>
  <c r="L103" i="5"/>
  <c r="M103" i="5"/>
  <c r="N103" i="5"/>
  <c r="O103" i="5"/>
  <c r="P103" i="5"/>
  <c r="Q103" i="5"/>
  <c r="R103" i="5"/>
  <c r="S103" i="5"/>
  <c r="U103" i="5" s="1"/>
  <c r="T103" i="5"/>
  <c r="V103" i="5" s="1"/>
  <c r="W103" i="5"/>
  <c r="AI103" i="5"/>
  <c r="AJ103" i="5"/>
  <c r="AK103" i="5"/>
  <c r="AL103" i="5"/>
  <c r="AM103" i="5"/>
  <c r="K104" i="5"/>
  <c r="L104" i="5"/>
  <c r="M104" i="5"/>
  <c r="N104" i="5"/>
  <c r="O104" i="5"/>
  <c r="P104" i="5"/>
  <c r="Q104" i="5"/>
  <c r="R104" i="5"/>
  <c r="S104" i="5"/>
  <c r="U104" i="5" s="1"/>
  <c r="T104" i="5"/>
  <c r="V104" i="5" s="1"/>
  <c r="W104" i="5"/>
  <c r="AI104" i="5"/>
  <c r="AJ104" i="5"/>
  <c r="AK104" i="5"/>
  <c r="AL104" i="5"/>
  <c r="AM104" i="5"/>
  <c r="K105" i="5"/>
  <c r="L105" i="5"/>
  <c r="M105" i="5"/>
  <c r="N105" i="5"/>
  <c r="O105" i="5"/>
  <c r="P105" i="5"/>
  <c r="Q105" i="5"/>
  <c r="R105" i="5"/>
  <c r="S105" i="5"/>
  <c r="U105" i="5" s="1"/>
  <c r="T105" i="5"/>
  <c r="V105" i="5" s="1"/>
  <c r="W105" i="5"/>
  <c r="AI105" i="5"/>
  <c r="AJ105" i="5"/>
  <c r="AK105" i="5"/>
  <c r="AL105" i="5"/>
  <c r="AM105" i="5"/>
  <c r="K106" i="5"/>
  <c r="L106" i="5"/>
  <c r="M106" i="5"/>
  <c r="N106" i="5"/>
  <c r="O106" i="5"/>
  <c r="P106" i="5"/>
  <c r="Q106" i="5"/>
  <c r="R106" i="5"/>
  <c r="S106" i="5"/>
  <c r="U106" i="5" s="1"/>
  <c r="T106" i="5"/>
  <c r="V106" i="5" s="1"/>
  <c r="W106" i="5"/>
  <c r="AI106" i="5"/>
  <c r="AJ106" i="5"/>
  <c r="AK106" i="5"/>
  <c r="AL106" i="5"/>
  <c r="AM106" i="5"/>
  <c r="K107" i="5"/>
  <c r="L107" i="5"/>
  <c r="M107" i="5"/>
  <c r="N107" i="5"/>
  <c r="O107" i="5"/>
  <c r="P107" i="5"/>
  <c r="Q107" i="5"/>
  <c r="R107" i="5"/>
  <c r="S107" i="5"/>
  <c r="U107" i="5" s="1"/>
  <c r="T107" i="5"/>
  <c r="V107" i="5" s="1"/>
  <c r="W107" i="5"/>
  <c r="AI107" i="5"/>
  <c r="AJ107" i="5"/>
  <c r="AK107" i="5"/>
  <c r="AL107" i="5"/>
  <c r="AM107" i="5"/>
  <c r="K108" i="5"/>
  <c r="L108" i="5"/>
  <c r="M108" i="5"/>
  <c r="N108" i="5"/>
  <c r="O108" i="5"/>
  <c r="P108" i="5"/>
  <c r="Q108" i="5"/>
  <c r="R108" i="5"/>
  <c r="S108" i="5"/>
  <c r="U108" i="5" s="1"/>
  <c r="T108" i="5"/>
  <c r="V108" i="5" s="1"/>
  <c r="W108" i="5"/>
  <c r="AI108" i="5"/>
  <c r="AJ108" i="5"/>
  <c r="AK108" i="5"/>
  <c r="AL108" i="5"/>
  <c r="AM108" i="5"/>
  <c r="K109" i="5"/>
  <c r="L109" i="5"/>
  <c r="M109" i="5"/>
  <c r="N109" i="5"/>
  <c r="O109" i="5"/>
  <c r="P109" i="5"/>
  <c r="Q109" i="5"/>
  <c r="R109" i="5"/>
  <c r="S109" i="5"/>
  <c r="U109" i="5" s="1"/>
  <c r="T109" i="5"/>
  <c r="V109" i="5" s="1"/>
  <c r="W109" i="5"/>
  <c r="AI109" i="5"/>
  <c r="AJ109" i="5"/>
  <c r="AK109" i="5"/>
  <c r="AL109" i="5"/>
  <c r="AM109" i="5"/>
  <c r="K110" i="5"/>
  <c r="L110" i="5"/>
  <c r="M110" i="5"/>
  <c r="N110" i="5"/>
  <c r="O110" i="5"/>
  <c r="P110" i="5"/>
  <c r="Q110" i="5"/>
  <c r="R110" i="5"/>
  <c r="S110" i="5"/>
  <c r="U110" i="5" s="1"/>
  <c r="T110" i="5"/>
  <c r="V110" i="5" s="1"/>
  <c r="W110" i="5"/>
  <c r="AI110" i="5"/>
  <c r="AJ110" i="5"/>
  <c r="AK110" i="5"/>
  <c r="AL110" i="5"/>
  <c r="AM110" i="5"/>
  <c r="K111" i="5"/>
  <c r="L111" i="5"/>
  <c r="M111" i="5"/>
  <c r="N111" i="5"/>
  <c r="O111" i="5"/>
  <c r="P111" i="5"/>
  <c r="Q111" i="5"/>
  <c r="R111" i="5"/>
  <c r="S111" i="5"/>
  <c r="U111" i="5" s="1"/>
  <c r="T111" i="5"/>
  <c r="V111" i="5" s="1"/>
  <c r="W111" i="5"/>
  <c r="AI111" i="5"/>
  <c r="AJ111" i="5"/>
  <c r="AK111" i="5"/>
  <c r="AL111" i="5"/>
  <c r="AM111" i="5"/>
  <c r="K112" i="5"/>
  <c r="L112" i="5"/>
  <c r="M112" i="5"/>
  <c r="N112" i="5"/>
  <c r="O112" i="5"/>
  <c r="P112" i="5"/>
  <c r="Q112" i="5"/>
  <c r="R112" i="5"/>
  <c r="S112" i="5"/>
  <c r="U112" i="5" s="1"/>
  <c r="T112" i="5"/>
  <c r="V112" i="5" s="1"/>
  <c r="W112" i="5"/>
  <c r="AI112" i="5"/>
  <c r="AJ112" i="5"/>
  <c r="AK112" i="5"/>
  <c r="AL112" i="5"/>
  <c r="AM112" i="5"/>
  <c r="K113" i="5"/>
  <c r="L113" i="5"/>
  <c r="M113" i="5"/>
  <c r="N113" i="5"/>
  <c r="O113" i="5"/>
  <c r="P113" i="5"/>
  <c r="Q113" i="5"/>
  <c r="R113" i="5"/>
  <c r="S113" i="5"/>
  <c r="U113" i="5" s="1"/>
  <c r="T113" i="5"/>
  <c r="V113" i="5" s="1"/>
  <c r="W113" i="5"/>
  <c r="AI113" i="5"/>
  <c r="AJ113" i="5"/>
  <c r="AK113" i="5"/>
  <c r="AL113" i="5"/>
  <c r="AM113" i="5"/>
  <c r="K114" i="5"/>
  <c r="L114" i="5"/>
  <c r="M114" i="5"/>
  <c r="N114" i="5"/>
  <c r="O114" i="5"/>
  <c r="P114" i="5"/>
  <c r="Q114" i="5"/>
  <c r="R114" i="5"/>
  <c r="S114" i="5"/>
  <c r="U114" i="5" s="1"/>
  <c r="T114" i="5"/>
  <c r="V114" i="5" s="1"/>
  <c r="W114" i="5"/>
  <c r="AI114" i="5"/>
  <c r="AJ114" i="5"/>
  <c r="AK114" i="5"/>
  <c r="AL114" i="5"/>
  <c r="AM114" i="5"/>
  <c r="K115" i="5"/>
  <c r="L115" i="5"/>
  <c r="M115" i="5"/>
  <c r="N115" i="5"/>
  <c r="O115" i="5"/>
  <c r="P115" i="5"/>
  <c r="Q115" i="5"/>
  <c r="R115" i="5"/>
  <c r="S115" i="5"/>
  <c r="U115" i="5" s="1"/>
  <c r="T115" i="5"/>
  <c r="V115" i="5" s="1"/>
  <c r="W115" i="5"/>
  <c r="AI115" i="5"/>
  <c r="AJ115" i="5"/>
  <c r="AK115" i="5"/>
  <c r="AL115" i="5"/>
  <c r="AM115" i="5"/>
  <c r="K116" i="5"/>
  <c r="L116" i="5"/>
  <c r="M116" i="5"/>
  <c r="N116" i="5"/>
  <c r="O116" i="5"/>
  <c r="P116" i="5"/>
  <c r="Q116" i="5"/>
  <c r="R116" i="5"/>
  <c r="S116" i="5"/>
  <c r="U116" i="5" s="1"/>
  <c r="T116" i="5"/>
  <c r="V116" i="5" s="1"/>
  <c r="W116" i="5"/>
  <c r="AI116" i="5"/>
  <c r="AJ116" i="5"/>
  <c r="AK116" i="5"/>
  <c r="AL116" i="5"/>
  <c r="AM116" i="5"/>
  <c r="K117" i="5"/>
  <c r="L117" i="5"/>
  <c r="M117" i="5"/>
  <c r="N117" i="5"/>
  <c r="O117" i="5"/>
  <c r="P117" i="5"/>
  <c r="Q117" i="5"/>
  <c r="R117" i="5"/>
  <c r="S117" i="5"/>
  <c r="U117" i="5" s="1"/>
  <c r="T117" i="5"/>
  <c r="V117" i="5" s="1"/>
  <c r="W117" i="5"/>
  <c r="AI117" i="5"/>
  <c r="AJ117" i="5"/>
  <c r="AK117" i="5"/>
  <c r="AL117" i="5"/>
  <c r="AM117" i="5"/>
  <c r="K118" i="5"/>
  <c r="L118" i="5"/>
  <c r="M118" i="5"/>
  <c r="N118" i="5"/>
  <c r="O118" i="5"/>
  <c r="P118" i="5"/>
  <c r="Q118" i="5"/>
  <c r="R118" i="5"/>
  <c r="S118" i="5"/>
  <c r="U118" i="5" s="1"/>
  <c r="T118" i="5"/>
  <c r="V118" i="5" s="1"/>
  <c r="W118" i="5"/>
  <c r="AI118" i="5"/>
  <c r="AJ118" i="5"/>
  <c r="AK118" i="5"/>
  <c r="AL118" i="5"/>
  <c r="AM118" i="5"/>
  <c r="K119" i="5"/>
  <c r="L119" i="5"/>
  <c r="M119" i="5"/>
  <c r="N119" i="5"/>
  <c r="O119" i="5"/>
  <c r="P119" i="5"/>
  <c r="Q119" i="5"/>
  <c r="R119" i="5"/>
  <c r="S119" i="5"/>
  <c r="U119" i="5" s="1"/>
  <c r="T119" i="5"/>
  <c r="V119" i="5" s="1"/>
  <c r="W119" i="5"/>
  <c r="AI119" i="5"/>
  <c r="AJ119" i="5"/>
  <c r="AK119" i="5"/>
  <c r="AL119" i="5"/>
  <c r="AM119" i="5"/>
  <c r="K120" i="5"/>
  <c r="L120" i="5"/>
  <c r="M120" i="5"/>
  <c r="N120" i="5"/>
  <c r="O120" i="5"/>
  <c r="P120" i="5"/>
  <c r="Q120" i="5"/>
  <c r="R120" i="5"/>
  <c r="S120" i="5"/>
  <c r="U120" i="5" s="1"/>
  <c r="T120" i="5"/>
  <c r="V120" i="5" s="1"/>
  <c r="W120" i="5"/>
  <c r="AI120" i="5"/>
  <c r="AJ120" i="5"/>
  <c r="AK120" i="5"/>
  <c r="AL120" i="5"/>
  <c r="AM120" i="5"/>
  <c r="K121" i="5"/>
  <c r="L121" i="5"/>
  <c r="M121" i="5"/>
  <c r="N121" i="5"/>
  <c r="O121" i="5"/>
  <c r="P121" i="5"/>
  <c r="Q121" i="5"/>
  <c r="R121" i="5"/>
  <c r="S121" i="5"/>
  <c r="U121" i="5" s="1"/>
  <c r="T121" i="5"/>
  <c r="V121" i="5" s="1"/>
  <c r="W121" i="5"/>
  <c r="AI121" i="5"/>
  <c r="AJ121" i="5"/>
  <c r="AK121" i="5"/>
  <c r="AL121" i="5"/>
  <c r="AM121" i="5"/>
  <c r="K122" i="5"/>
  <c r="L122" i="5"/>
  <c r="M122" i="5"/>
  <c r="N122" i="5"/>
  <c r="O122" i="5"/>
  <c r="P122" i="5"/>
  <c r="Q122" i="5"/>
  <c r="R122" i="5"/>
  <c r="S122" i="5"/>
  <c r="U122" i="5" s="1"/>
  <c r="T122" i="5"/>
  <c r="V122" i="5" s="1"/>
  <c r="W122" i="5"/>
  <c r="AI122" i="5"/>
  <c r="AJ122" i="5"/>
  <c r="AK122" i="5"/>
  <c r="AL122" i="5"/>
  <c r="AM122" i="5"/>
  <c r="K123" i="5"/>
  <c r="L123" i="5"/>
  <c r="M123" i="5"/>
  <c r="N123" i="5"/>
  <c r="O123" i="5"/>
  <c r="P123" i="5"/>
  <c r="Q123" i="5"/>
  <c r="R123" i="5"/>
  <c r="S123" i="5"/>
  <c r="U123" i="5" s="1"/>
  <c r="T123" i="5"/>
  <c r="V123" i="5" s="1"/>
  <c r="W123" i="5"/>
  <c r="AI123" i="5"/>
  <c r="AJ123" i="5"/>
  <c r="AK123" i="5"/>
  <c r="AL123" i="5"/>
  <c r="AM123" i="5"/>
  <c r="K124" i="5"/>
  <c r="L124" i="5"/>
  <c r="M124" i="5"/>
  <c r="N124" i="5"/>
  <c r="O124" i="5"/>
  <c r="P124" i="5"/>
  <c r="Q124" i="5"/>
  <c r="R124" i="5"/>
  <c r="S124" i="5"/>
  <c r="U124" i="5" s="1"/>
  <c r="T124" i="5"/>
  <c r="V124" i="5" s="1"/>
  <c r="W124" i="5"/>
  <c r="AI124" i="5"/>
  <c r="AJ124" i="5"/>
  <c r="AK124" i="5"/>
  <c r="AL124" i="5"/>
  <c r="AM124" i="5"/>
  <c r="K125" i="5"/>
  <c r="L125" i="5"/>
  <c r="M125" i="5"/>
  <c r="N125" i="5"/>
  <c r="O125" i="5"/>
  <c r="P125" i="5"/>
  <c r="Q125" i="5"/>
  <c r="R125" i="5"/>
  <c r="S125" i="5"/>
  <c r="U125" i="5" s="1"/>
  <c r="T125" i="5"/>
  <c r="V125" i="5" s="1"/>
  <c r="W125" i="5"/>
  <c r="AI125" i="5"/>
  <c r="AJ125" i="5"/>
  <c r="AK125" i="5"/>
  <c r="AL125" i="5"/>
  <c r="AM125" i="5"/>
  <c r="K126" i="5"/>
  <c r="L126" i="5"/>
  <c r="M126" i="5"/>
  <c r="N126" i="5"/>
  <c r="O126" i="5"/>
  <c r="P126" i="5"/>
  <c r="Q126" i="5"/>
  <c r="R126" i="5"/>
  <c r="S126" i="5"/>
  <c r="U126" i="5" s="1"/>
  <c r="T126" i="5"/>
  <c r="V126" i="5" s="1"/>
  <c r="W126" i="5"/>
  <c r="AI126" i="5"/>
  <c r="AJ126" i="5"/>
  <c r="AK126" i="5"/>
  <c r="AL126" i="5"/>
  <c r="AM126" i="5"/>
  <c r="K127" i="5"/>
  <c r="L127" i="5"/>
  <c r="M127" i="5"/>
  <c r="N127" i="5"/>
  <c r="O127" i="5"/>
  <c r="P127" i="5"/>
  <c r="Q127" i="5"/>
  <c r="R127" i="5"/>
  <c r="S127" i="5"/>
  <c r="U127" i="5" s="1"/>
  <c r="T127" i="5"/>
  <c r="V127" i="5" s="1"/>
  <c r="W127" i="5"/>
  <c r="AI127" i="5"/>
  <c r="AJ127" i="5"/>
  <c r="AK127" i="5"/>
  <c r="AL127" i="5"/>
  <c r="AM127" i="5"/>
  <c r="K128" i="5"/>
  <c r="L128" i="5"/>
  <c r="M128" i="5"/>
  <c r="N128" i="5"/>
  <c r="O128" i="5"/>
  <c r="P128" i="5"/>
  <c r="Q128" i="5"/>
  <c r="R128" i="5"/>
  <c r="S128" i="5"/>
  <c r="U128" i="5" s="1"/>
  <c r="T128" i="5"/>
  <c r="V128" i="5" s="1"/>
  <c r="W128" i="5"/>
  <c r="AI128" i="5"/>
  <c r="AJ128" i="5"/>
  <c r="AK128" i="5"/>
  <c r="AL128" i="5"/>
  <c r="AM128" i="5"/>
  <c r="K129" i="5"/>
  <c r="L129" i="5"/>
  <c r="M129" i="5"/>
  <c r="N129" i="5"/>
  <c r="O129" i="5"/>
  <c r="P129" i="5"/>
  <c r="Q129" i="5"/>
  <c r="R129" i="5"/>
  <c r="S129" i="5"/>
  <c r="U129" i="5" s="1"/>
  <c r="T129" i="5"/>
  <c r="V129" i="5" s="1"/>
  <c r="W129" i="5"/>
  <c r="AI129" i="5"/>
  <c r="AJ129" i="5"/>
  <c r="AK129" i="5"/>
  <c r="AL129" i="5"/>
  <c r="AM129" i="5"/>
  <c r="K130" i="5"/>
  <c r="L130" i="5"/>
  <c r="M130" i="5"/>
  <c r="N130" i="5"/>
  <c r="O130" i="5"/>
  <c r="P130" i="5"/>
  <c r="Q130" i="5"/>
  <c r="R130" i="5"/>
  <c r="S130" i="5"/>
  <c r="U130" i="5" s="1"/>
  <c r="T130" i="5"/>
  <c r="V130" i="5" s="1"/>
  <c r="W130" i="5"/>
  <c r="AI130" i="5"/>
  <c r="AJ130" i="5"/>
  <c r="AK130" i="5"/>
  <c r="AL130" i="5"/>
  <c r="AM130" i="5"/>
  <c r="K131" i="5"/>
  <c r="L131" i="5"/>
  <c r="M131" i="5"/>
  <c r="N131" i="5"/>
  <c r="O131" i="5"/>
  <c r="P131" i="5"/>
  <c r="Q131" i="5"/>
  <c r="R131" i="5"/>
  <c r="S131" i="5"/>
  <c r="U131" i="5" s="1"/>
  <c r="T131" i="5"/>
  <c r="V131" i="5" s="1"/>
  <c r="W131" i="5"/>
  <c r="AI131" i="5"/>
  <c r="AJ131" i="5"/>
  <c r="AK131" i="5"/>
  <c r="AL131" i="5"/>
  <c r="AM131" i="5"/>
  <c r="K132" i="5"/>
  <c r="L132" i="5"/>
  <c r="M132" i="5"/>
  <c r="N132" i="5"/>
  <c r="O132" i="5"/>
  <c r="P132" i="5"/>
  <c r="Q132" i="5"/>
  <c r="R132" i="5"/>
  <c r="S132" i="5"/>
  <c r="U132" i="5" s="1"/>
  <c r="T132" i="5"/>
  <c r="V132" i="5" s="1"/>
  <c r="W132" i="5"/>
  <c r="AI132" i="5"/>
  <c r="AJ132" i="5"/>
  <c r="AK132" i="5"/>
  <c r="AL132" i="5"/>
  <c r="AM132" i="5"/>
  <c r="K133" i="5"/>
  <c r="L133" i="5"/>
  <c r="M133" i="5"/>
  <c r="N133" i="5"/>
  <c r="O133" i="5"/>
  <c r="P133" i="5"/>
  <c r="Q133" i="5"/>
  <c r="R133" i="5"/>
  <c r="S133" i="5"/>
  <c r="U133" i="5" s="1"/>
  <c r="T133" i="5"/>
  <c r="V133" i="5" s="1"/>
  <c r="W133" i="5"/>
  <c r="AI133" i="5"/>
  <c r="AJ133" i="5"/>
  <c r="AK133" i="5"/>
  <c r="AL133" i="5"/>
  <c r="AM133" i="5"/>
  <c r="K134" i="5"/>
  <c r="L134" i="5"/>
  <c r="M134" i="5"/>
  <c r="N134" i="5"/>
  <c r="O134" i="5"/>
  <c r="P134" i="5"/>
  <c r="Q134" i="5"/>
  <c r="R134" i="5"/>
  <c r="S134" i="5"/>
  <c r="U134" i="5" s="1"/>
  <c r="T134" i="5"/>
  <c r="V134" i="5" s="1"/>
  <c r="W134" i="5"/>
  <c r="AI134" i="5"/>
  <c r="AJ134" i="5"/>
  <c r="AK134" i="5"/>
  <c r="AL134" i="5"/>
  <c r="AM134" i="5"/>
  <c r="K135" i="5"/>
  <c r="L135" i="5"/>
  <c r="M135" i="5"/>
  <c r="N135" i="5"/>
  <c r="O135" i="5"/>
  <c r="P135" i="5"/>
  <c r="Q135" i="5"/>
  <c r="R135" i="5"/>
  <c r="S135" i="5"/>
  <c r="U135" i="5" s="1"/>
  <c r="T135" i="5"/>
  <c r="V135" i="5" s="1"/>
  <c r="W135" i="5"/>
  <c r="AI135" i="5"/>
  <c r="AJ135" i="5"/>
  <c r="AK135" i="5"/>
  <c r="AL135" i="5"/>
  <c r="AM135" i="5"/>
  <c r="K136" i="5"/>
  <c r="L136" i="5"/>
  <c r="M136" i="5"/>
  <c r="N136" i="5"/>
  <c r="O136" i="5"/>
  <c r="P136" i="5"/>
  <c r="Q136" i="5"/>
  <c r="R136" i="5"/>
  <c r="S136" i="5"/>
  <c r="U136" i="5" s="1"/>
  <c r="T136" i="5"/>
  <c r="V136" i="5" s="1"/>
  <c r="W136" i="5"/>
  <c r="AI136" i="5"/>
  <c r="AJ136" i="5"/>
  <c r="AK136" i="5"/>
  <c r="AL136" i="5"/>
  <c r="AM136" i="5"/>
  <c r="K137" i="5"/>
  <c r="L137" i="5"/>
  <c r="M137" i="5"/>
  <c r="N137" i="5"/>
  <c r="O137" i="5"/>
  <c r="P137" i="5"/>
  <c r="Q137" i="5"/>
  <c r="R137" i="5"/>
  <c r="S137" i="5"/>
  <c r="U137" i="5" s="1"/>
  <c r="T137" i="5"/>
  <c r="V137" i="5" s="1"/>
  <c r="W137" i="5"/>
  <c r="AI137" i="5"/>
  <c r="AJ137" i="5"/>
  <c r="AK137" i="5"/>
  <c r="AL137" i="5"/>
  <c r="AM137" i="5"/>
  <c r="K138" i="5"/>
  <c r="L138" i="5"/>
  <c r="M138" i="5"/>
  <c r="N138" i="5"/>
  <c r="O138" i="5"/>
  <c r="P138" i="5"/>
  <c r="Q138" i="5"/>
  <c r="R138" i="5"/>
  <c r="S138" i="5"/>
  <c r="U138" i="5" s="1"/>
  <c r="T138" i="5"/>
  <c r="V138" i="5" s="1"/>
  <c r="W138" i="5"/>
  <c r="AI138" i="5"/>
  <c r="AJ138" i="5"/>
  <c r="AK138" i="5"/>
  <c r="AL138" i="5"/>
  <c r="AM138" i="5"/>
  <c r="K139" i="5"/>
  <c r="L139" i="5"/>
  <c r="M139" i="5"/>
  <c r="N139" i="5"/>
  <c r="O139" i="5"/>
  <c r="P139" i="5"/>
  <c r="Q139" i="5"/>
  <c r="R139" i="5"/>
  <c r="S139" i="5"/>
  <c r="U139" i="5" s="1"/>
  <c r="T139" i="5"/>
  <c r="V139" i="5" s="1"/>
  <c r="W139" i="5"/>
  <c r="AI139" i="5"/>
  <c r="AJ139" i="5"/>
  <c r="AK139" i="5"/>
  <c r="AL139" i="5"/>
  <c r="AM139" i="5"/>
  <c r="K140" i="5"/>
  <c r="L140" i="5"/>
  <c r="M140" i="5"/>
  <c r="N140" i="5"/>
  <c r="O140" i="5"/>
  <c r="P140" i="5"/>
  <c r="Q140" i="5"/>
  <c r="R140" i="5"/>
  <c r="S140" i="5"/>
  <c r="U140" i="5" s="1"/>
  <c r="T140" i="5"/>
  <c r="V140" i="5" s="1"/>
  <c r="W140" i="5"/>
  <c r="AI140" i="5"/>
  <c r="AJ140" i="5"/>
  <c r="AK140" i="5"/>
  <c r="AL140" i="5"/>
  <c r="AM140" i="5"/>
  <c r="K141" i="5"/>
  <c r="L141" i="5"/>
  <c r="M141" i="5"/>
  <c r="N141" i="5"/>
  <c r="O141" i="5"/>
  <c r="P141" i="5"/>
  <c r="Q141" i="5"/>
  <c r="R141" i="5"/>
  <c r="S141" i="5"/>
  <c r="U141" i="5" s="1"/>
  <c r="T141" i="5"/>
  <c r="V141" i="5" s="1"/>
  <c r="W141" i="5"/>
  <c r="AI141" i="5"/>
  <c r="AJ141" i="5"/>
  <c r="AK141" i="5"/>
  <c r="AL141" i="5"/>
  <c r="AM141" i="5"/>
  <c r="K142" i="5"/>
  <c r="L142" i="5"/>
  <c r="M142" i="5"/>
  <c r="N142" i="5"/>
  <c r="O142" i="5"/>
  <c r="P142" i="5"/>
  <c r="Q142" i="5"/>
  <c r="R142" i="5"/>
  <c r="S142" i="5"/>
  <c r="U142" i="5" s="1"/>
  <c r="T142" i="5"/>
  <c r="V142" i="5" s="1"/>
  <c r="W142" i="5"/>
  <c r="AI142" i="5"/>
  <c r="AJ142" i="5"/>
  <c r="AK142" i="5"/>
  <c r="AL142" i="5"/>
  <c r="AM142" i="5"/>
  <c r="K143" i="5"/>
  <c r="L143" i="5"/>
  <c r="M143" i="5"/>
  <c r="N143" i="5"/>
  <c r="O143" i="5"/>
  <c r="P143" i="5"/>
  <c r="Q143" i="5"/>
  <c r="R143" i="5"/>
  <c r="S143" i="5"/>
  <c r="U143" i="5" s="1"/>
  <c r="T143" i="5"/>
  <c r="V143" i="5" s="1"/>
  <c r="W143" i="5"/>
  <c r="AI143" i="5"/>
  <c r="AJ143" i="5"/>
  <c r="AK143" i="5"/>
  <c r="AL143" i="5"/>
  <c r="AM143" i="5"/>
  <c r="K144" i="5"/>
  <c r="L144" i="5"/>
  <c r="M144" i="5"/>
  <c r="N144" i="5"/>
  <c r="O144" i="5"/>
  <c r="P144" i="5"/>
  <c r="Q144" i="5"/>
  <c r="R144" i="5"/>
  <c r="S144" i="5"/>
  <c r="U144" i="5" s="1"/>
  <c r="T144" i="5"/>
  <c r="V144" i="5" s="1"/>
  <c r="W144" i="5"/>
  <c r="AI144" i="5"/>
  <c r="AJ144" i="5"/>
  <c r="AK144" i="5"/>
  <c r="AL144" i="5"/>
  <c r="AM144" i="5"/>
  <c r="K145" i="5"/>
  <c r="L145" i="5"/>
  <c r="M145" i="5"/>
  <c r="N145" i="5"/>
  <c r="O145" i="5"/>
  <c r="P145" i="5"/>
  <c r="Q145" i="5"/>
  <c r="R145" i="5"/>
  <c r="S145" i="5"/>
  <c r="U145" i="5" s="1"/>
  <c r="T145" i="5"/>
  <c r="V145" i="5" s="1"/>
  <c r="W145" i="5"/>
  <c r="AI145" i="5"/>
  <c r="AJ145" i="5"/>
  <c r="AK145" i="5"/>
  <c r="AL145" i="5"/>
  <c r="AM145" i="5"/>
  <c r="K146" i="5"/>
  <c r="L146" i="5"/>
  <c r="M146" i="5"/>
  <c r="N146" i="5"/>
  <c r="O146" i="5"/>
  <c r="P146" i="5"/>
  <c r="Q146" i="5"/>
  <c r="R146" i="5"/>
  <c r="S146" i="5"/>
  <c r="U146" i="5" s="1"/>
  <c r="T146" i="5"/>
  <c r="V146" i="5" s="1"/>
  <c r="W146" i="5"/>
  <c r="AI146" i="5"/>
  <c r="AJ146" i="5"/>
  <c r="AK146" i="5"/>
  <c r="AL146" i="5"/>
  <c r="AM146" i="5"/>
  <c r="K147" i="5"/>
  <c r="L147" i="5"/>
  <c r="M147" i="5"/>
  <c r="N147" i="5"/>
  <c r="O147" i="5"/>
  <c r="P147" i="5"/>
  <c r="Q147" i="5"/>
  <c r="R147" i="5"/>
  <c r="S147" i="5"/>
  <c r="U147" i="5" s="1"/>
  <c r="T147" i="5"/>
  <c r="V147" i="5" s="1"/>
  <c r="W147" i="5"/>
  <c r="AI147" i="5"/>
  <c r="AJ147" i="5"/>
  <c r="AK147" i="5"/>
  <c r="AL147" i="5"/>
  <c r="AM147" i="5"/>
  <c r="K148" i="5"/>
  <c r="L148" i="5"/>
  <c r="M148" i="5"/>
  <c r="N148" i="5"/>
  <c r="O148" i="5"/>
  <c r="P148" i="5"/>
  <c r="Q148" i="5"/>
  <c r="R148" i="5"/>
  <c r="S148" i="5"/>
  <c r="U148" i="5" s="1"/>
  <c r="T148" i="5"/>
  <c r="V148" i="5" s="1"/>
  <c r="W148" i="5"/>
  <c r="AI148" i="5"/>
  <c r="AJ148" i="5"/>
  <c r="AK148" i="5"/>
  <c r="AL148" i="5"/>
  <c r="AM148" i="5"/>
  <c r="K149" i="5"/>
  <c r="L149" i="5"/>
  <c r="M149" i="5"/>
  <c r="N149" i="5"/>
  <c r="O149" i="5"/>
  <c r="P149" i="5"/>
  <c r="Q149" i="5"/>
  <c r="R149" i="5"/>
  <c r="S149" i="5"/>
  <c r="U149" i="5" s="1"/>
  <c r="T149" i="5"/>
  <c r="V149" i="5" s="1"/>
  <c r="W149" i="5"/>
  <c r="AI149" i="5"/>
  <c r="AJ149" i="5"/>
  <c r="AK149" i="5"/>
  <c r="AL149" i="5"/>
  <c r="AM149" i="5"/>
  <c r="K150" i="5"/>
  <c r="L150" i="5"/>
  <c r="M150" i="5"/>
  <c r="N150" i="5"/>
  <c r="O150" i="5"/>
  <c r="P150" i="5"/>
  <c r="Q150" i="5"/>
  <c r="R150" i="5"/>
  <c r="S150" i="5"/>
  <c r="U150" i="5" s="1"/>
  <c r="T150" i="5"/>
  <c r="V150" i="5" s="1"/>
  <c r="W150" i="5"/>
  <c r="AI150" i="5"/>
  <c r="AJ150" i="5"/>
  <c r="AK150" i="5"/>
  <c r="AL150" i="5"/>
  <c r="AM150" i="5"/>
  <c r="K151" i="5"/>
  <c r="L151" i="5"/>
  <c r="M151" i="5"/>
  <c r="N151" i="5"/>
  <c r="O151" i="5"/>
  <c r="P151" i="5"/>
  <c r="Q151" i="5"/>
  <c r="R151" i="5"/>
  <c r="S151" i="5"/>
  <c r="U151" i="5" s="1"/>
  <c r="T151" i="5"/>
  <c r="V151" i="5" s="1"/>
  <c r="W151" i="5"/>
  <c r="AI151" i="5"/>
  <c r="AJ151" i="5"/>
  <c r="AK151" i="5"/>
  <c r="AL151" i="5"/>
  <c r="AM151" i="5"/>
  <c r="K152" i="5"/>
  <c r="L152" i="5"/>
  <c r="M152" i="5"/>
  <c r="N152" i="5"/>
  <c r="O152" i="5"/>
  <c r="P152" i="5"/>
  <c r="Q152" i="5"/>
  <c r="R152" i="5"/>
  <c r="S152" i="5"/>
  <c r="U152" i="5" s="1"/>
  <c r="T152" i="5"/>
  <c r="V152" i="5" s="1"/>
  <c r="W152" i="5"/>
  <c r="AI152" i="5"/>
  <c r="AJ152" i="5"/>
  <c r="AK152" i="5"/>
  <c r="AL152" i="5"/>
  <c r="AM152" i="5"/>
  <c r="K153" i="5"/>
  <c r="L153" i="5"/>
  <c r="M153" i="5"/>
  <c r="N153" i="5"/>
  <c r="O153" i="5"/>
  <c r="P153" i="5"/>
  <c r="Q153" i="5"/>
  <c r="R153" i="5"/>
  <c r="S153" i="5"/>
  <c r="U153" i="5" s="1"/>
  <c r="T153" i="5"/>
  <c r="V153" i="5" s="1"/>
  <c r="W153" i="5"/>
  <c r="AI153" i="5"/>
  <c r="AJ153" i="5"/>
  <c r="AK153" i="5"/>
  <c r="AL153" i="5"/>
  <c r="AM153" i="5"/>
  <c r="K154" i="5"/>
  <c r="L154" i="5"/>
  <c r="M154" i="5"/>
  <c r="N154" i="5"/>
  <c r="O154" i="5"/>
  <c r="P154" i="5"/>
  <c r="Q154" i="5"/>
  <c r="R154" i="5"/>
  <c r="S154" i="5"/>
  <c r="U154" i="5" s="1"/>
  <c r="T154" i="5"/>
  <c r="V154" i="5" s="1"/>
  <c r="W154" i="5"/>
  <c r="AI154" i="5"/>
  <c r="AJ154" i="5"/>
  <c r="AK154" i="5"/>
  <c r="AL154" i="5"/>
  <c r="AM154" i="5"/>
  <c r="K155" i="5"/>
  <c r="L155" i="5"/>
  <c r="M155" i="5"/>
  <c r="N155" i="5"/>
  <c r="O155" i="5"/>
  <c r="P155" i="5"/>
  <c r="Q155" i="5"/>
  <c r="R155" i="5"/>
  <c r="S155" i="5"/>
  <c r="U155" i="5" s="1"/>
  <c r="T155" i="5"/>
  <c r="V155" i="5" s="1"/>
  <c r="W155" i="5"/>
  <c r="AI155" i="5"/>
  <c r="AJ155" i="5"/>
  <c r="AK155" i="5"/>
  <c r="AL155" i="5"/>
  <c r="AM155" i="5"/>
  <c r="K156" i="5"/>
  <c r="L156" i="5"/>
  <c r="M156" i="5"/>
  <c r="N156" i="5"/>
  <c r="O156" i="5"/>
  <c r="P156" i="5"/>
  <c r="Q156" i="5"/>
  <c r="R156" i="5"/>
  <c r="S156" i="5"/>
  <c r="U156" i="5" s="1"/>
  <c r="T156" i="5"/>
  <c r="V156" i="5" s="1"/>
  <c r="W156" i="5"/>
  <c r="AI156" i="5"/>
  <c r="AJ156" i="5"/>
  <c r="AK156" i="5"/>
  <c r="AL156" i="5"/>
  <c r="AM156" i="5"/>
  <c r="K157" i="5"/>
  <c r="L157" i="5"/>
  <c r="M157" i="5"/>
  <c r="N157" i="5"/>
  <c r="O157" i="5"/>
  <c r="P157" i="5"/>
  <c r="Q157" i="5"/>
  <c r="R157" i="5"/>
  <c r="S157" i="5"/>
  <c r="U157" i="5" s="1"/>
  <c r="T157" i="5"/>
  <c r="V157" i="5" s="1"/>
  <c r="W157" i="5"/>
  <c r="AI157" i="5"/>
  <c r="AJ157" i="5"/>
  <c r="AK157" i="5"/>
  <c r="AL157" i="5"/>
  <c r="AM157" i="5"/>
  <c r="K158" i="5"/>
  <c r="L158" i="5"/>
  <c r="M158" i="5"/>
  <c r="N158" i="5"/>
  <c r="O158" i="5"/>
  <c r="P158" i="5"/>
  <c r="Q158" i="5"/>
  <c r="R158" i="5"/>
  <c r="S158" i="5"/>
  <c r="U158" i="5" s="1"/>
  <c r="T158" i="5"/>
  <c r="V158" i="5" s="1"/>
  <c r="W158" i="5"/>
  <c r="AI158" i="5"/>
  <c r="AJ158" i="5"/>
  <c r="AK158" i="5"/>
  <c r="AL158" i="5"/>
  <c r="AM158" i="5"/>
  <c r="K159" i="5"/>
  <c r="L159" i="5"/>
  <c r="M159" i="5"/>
  <c r="N159" i="5"/>
  <c r="O159" i="5"/>
  <c r="P159" i="5"/>
  <c r="Q159" i="5"/>
  <c r="R159" i="5"/>
  <c r="S159" i="5"/>
  <c r="U159" i="5" s="1"/>
  <c r="T159" i="5"/>
  <c r="V159" i="5" s="1"/>
  <c r="W159" i="5"/>
  <c r="AI159" i="5"/>
  <c r="AJ159" i="5"/>
  <c r="AK159" i="5"/>
  <c r="AL159" i="5"/>
  <c r="AM159" i="5"/>
  <c r="K160" i="5"/>
  <c r="L160" i="5"/>
  <c r="M160" i="5"/>
  <c r="N160" i="5"/>
  <c r="O160" i="5"/>
  <c r="P160" i="5"/>
  <c r="Q160" i="5"/>
  <c r="R160" i="5"/>
  <c r="S160" i="5"/>
  <c r="U160" i="5" s="1"/>
  <c r="T160" i="5"/>
  <c r="V160" i="5" s="1"/>
  <c r="W160" i="5"/>
  <c r="AI160" i="5"/>
  <c r="AJ160" i="5"/>
  <c r="AK160" i="5"/>
  <c r="AL160" i="5"/>
  <c r="AM160" i="5"/>
  <c r="K161" i="5"/>
  <c r="L161" i="5"/>
  <c r="M161" i="5"/>
  <c r="N161" i="5"/>
  <c r="O161" i="5"/>
  <c r="P161" i="5"/>
  <c r="Q161" i="5"/>
  <c r="R161" i="5"/>
  <c r="S161" i="5"/>
  <c r="U161" i="5" s="1"/>
  <c r="T161" i="5"/>
  <c r="V161" i="5" s="1"/>
  <c r="W161" i="5"/>
  <c r="AI161" i="5"/>
  <c r="AJ161" i="5"/>
  <c r="AK161" i="5"/>
  <c r="AL161" i="5"/>
  <c r="AM161" i="5"/>
  <c r="K162" i="5"/>
  <c r="L162" i="5"/>
  <c r="M162" i="5"/>
  <c r="N162" i="5"/>
  <c r="O162" i="5"/>
  <c r="P162" i="5"/>
  <c r="Q162" i="5"/>
  <c r="R162" i="5"/>
  <c r="S162" i="5"/>
  <c r="U162" i="5" s="1"/>
  <c r="T162" i="5"/>
  <c r="V162" i="5" s="1"/>
  <c r="W162" i="5"/>
  <c r="AI162" i="5"/>
  <c r="AJ162" i="5"/>
  <c r="AK162" i="5"/>
  <c r="AL162" i="5"/>
  <c r="AM162" i="5"/>
  <c r="K163" i="5"/>
  <c r="L163" i="5"/>
  <c r="M163" i="5"/>
  <c r="N163" i="5"/>
  <c r="O163" i="5"/>
  <c r="P163" i="5"/>
  <c r="Q163" i="5"/>
  <c r="R163" i="5"/>
  <c r="S163" i="5"/>
  <c r="U163" i="5" s="1"/>
  <c r="T163" i="5"/>
  <c r="V163" i="5" s="1"/>
  <c r="W163" i="5"/>
  <c r="AI163" i="5"/>
  <c r="AJ163" i="5"/>
  <c r="AK163" i="5"/>
  <c r="AL163" i="5"/>
  <c r="AM163" i="5"/>
  <c r="K164" i="5"/>
  <c r="L164" i="5"/>
  <c r="M164" i="5"/>
  <c r="N164" i="5"/>
  <c r="O164" i="5"/>
  <c r="P164" i="5"/>
  <c r="Q164" i="5"/>
  <c r="R164" i="5"/>
  <c r="S164" i="5"/>
  <c r="U164" i="5" s="1"/>
  <c r="T164" i="5"/>
  <c r="V164" i="5" s="1"/>
  <c r="W164" i="5"/>
  <c r="AI164" i="5"/>
  <c r="AJ164" i="5"/>
  <c r="AK164" i="5"/>
  <c r="AL164" i="5"/>
  <c r="AM164" i="5"/>
  <c r="K165" i="5"/>
  <c r="L165" i="5"/>
  <c r="M165" i="5"/>
  <c r="N165" i="5"/>
  <c r="O165" i="5"/>
  <c r="P165" i="5"/>
  <c r="Q165" i="5"/>
  <c r="R165" i="5"/>
  <c r="S165" i="5"/>
  <c r="U165" i="5" s="1"/>
  <c r="T165" i="5"/>
  <c r="V165" i="5" s="1"/>
  <c r="W165" i="5"/>
  <c r="AI165" i="5"/>
  <c r="AJ165" i="5"/>
  <c r="AK165" i="5"/>
  <c r="AL165" i="5"/>
  <c r="AM165" i="5"/>
  <c r="K166" i="5"/>
  <c r="L166" i="5"/>
  <c r="M166" i="5"/>
  <c r="N166" i="5"/>
  <c r="O166" i="5"/>
  <c r="P166" i="5"/>
  <c r="Q166" i="5"/>
  <c r="R166" i="5"/>
  <c r="S166" i="5"/>
  <c r="U166" i="5" s="1"/>
  <c r="T166" i="5"/>
  <c r="V166" i="5" s="1"/>
  <c r="W166" i="5"/>
  <c r="AI166" i="5"/>
  <c r="AJ166" i="5"/>
  <c r="AK166" i="5"/>
  <c r="AL166" i="5"/>
  <c r="AM166" i="5"/>
  <c r="K167" i="5"/>
  <c r="L167" i="5"/>
  <c r="M167" i="5"/>
  <c r="N167" i="5"/>
  <c r="O167" i="5"/>
  <c r="P167" i="5"/>
  <c r="Q167" i="5"/>
  <c r="R167" i="5"/>
  <c r="S167" i="5"/>
  <c r="U167" i="5" s="1"/>
  <c r="T167" i="5"/>
  <c r="V167" i="5" s="1"/>
  <c r="W167" i="5"/>
  <c r="AI167" i="5"/>
  <c r="AJ167" i="5"/>
  <c r="AK167" i="5"/>
  <c r="AL167" i="5"/>
  <c r="AM167" i="5"/>
  <c r="K168" i="5"/>
  <c r="L168" i="5"/>
  <c r="M168" i="5"/>
  <c r="N168" i="5"/>
  <c r="O168" i="5"/>
  <c r="P168" i="5"/>
  <c r="Q168" i="5"/>
  <c r="R168" i="5"/>
  <c r="S168" i="5"/>
  <c r="U168" i="5" s="1"/>
  <c r="T168" i="5"/>
  <c r="V168" i="5" s="1"/>
  <c r="W168" i="5"/>
  <c r="AI168" i="5"/>
  <c r="AJ168" i="5"/>
  <c r="AK168" i="5"/>
  <c r="AL168" i="5"/>
  <c r="AM168" i="5"/>
  <c r="K169" i="5"/>
  <c r="L169" i="5"/>
  <c r="M169" i="5"/>
  <c r="N169" i="5"/>
  <c r="O169" i="5"/>
  <c r="P169" i="5"/>
  <c r="Q169" i="5"/>
  <c r="R169" i="5"/>
  <c r="S169" i="5"/>
  <c r="U169" i="5" s="1"/>
  <c r="T169" i="5"/>
  <c r="V169" i="5" s="1"/>
  <c r="W169" i="5"/>
  <c r="AI169" i="5"/>
  <c r="AJ169" i="5"/>
  <c r="AK169" i="5"/>
  <c r="AL169" i="5"/>
  <c r="AM169" i="5"/>
  <c r="K170" i="5"/>
  <c r="L170" i="5"/>
  <c r="M170" i="5"/>
  <c r="N170" i="5"/>
  <c r="O170" i="5"/>
  <c r="P170" i="5"/>
  <c r="Q170" i="5"/>
  <c r="R170" i="5"/>
  <c r="S170" i="5"/>
  <c r="U170" i="5" s="1"/>
  <c r="T170" i="5"/>
  <c r="V170" i="5" s="1"/>
  <c r="W170" i="5"/>
  <c r="AI170" i="5"/>
  <c r="AJ170" i="5"/>
  <c r="AK170" i="5"/>
  <c r="AL170" i="5"/>
  <c r="AM170" i="5"/>
  <c r="K171" i="5"/>
  <c r="L171" i="5"/>
  <c r="M171" i="5"/>
  <c r="N171" i="5"/>
  <c r="O171" i="5"/>
  <c r="P171" i="5"/>
  <c r="Q171" i="5"/>
  <c r="R171" i="5"/>
  <c r="S171" i="5"/>
  <c r="U171" i="5" s="1"/>
  <c r="T171" i="5"/>
  <c r="V171" i="5" s="1"/>
  <c r="W171" i="5"/>
  <c r="AI171" i="5"/>
  <c r="AJ171" i="5"/>
  <c r="AK171" i="5"/>
  <c r="AL171" i="5"/>
  <c r="AM171" i="5"/>
  <c r="K172" i="5"/>
  <c r="L172" i="5"/>
  <c r="M172" i="5"/>
  <c r="N172" i="5"/>
  <c r="O172" i="5"/>
  <c r="P172" i="5"/>
  <c r="Q172" i="5"/>
  <c r="R172" i="5"/>
  <c r="S172" i="5"/>
  <c r="U172" i="5" s="1"/>
  <c r="T172" i="5"/>
  <c r="V172" i="5" s="1"/>
  <c r="W172" i="5"/>
  <c r="AI172" i="5"/>
  <c r="AJ172" i="5"/>
  <c r="AK172" i="5"/>
  <c r="AL172" i="5"/>
  <c r="AM172" i="5"/>
  <c r="K173" i="5"/>
  <c r="L173" i="5"/>
  <c r="M173" i="5"/>
  <c r="N173" i="5"/>
  <c r="O173" i="5"/>
  <c r="P173" i="5"/>
  <c r="Q173" i="5"/>
  <c r="R173" i="5"/>
  <c r="S173" i="5"/>
  <c r="U173" i="5" s="1"/>
  <c r="T173" i="5"/>
  <c r="V173" i="5" s="1"/>
  <c r="W173" i="5"/>
  <c r="AI173" i="5"/>
  <c r="AJ173" i="5"/>
  <c r="AK173" i="5"/>
  <c r="AL173" i="5"/>
  <c r="AM173" i="5"/>
  <c r="K174" i="5"/>
  <c r="L174" i="5"/>
  <c r="M174" i="5"/>
  <c r="N174" i="5"/>
  <c r="O174" i="5"/>
  <c r="P174" i="5"/>
  <c r="Q174" i="5"/>
  <c r="R174" i="5"/>
  <c r="S174" i="5"/>
  <c r="U174" i="5" s="1"/>
  <c r="T174" i="5"/>
  <c r="V174" i="5" s="1"/>
  <c r="W174" i="5"/>
  <c r="AI174" i="5"/>
  <c r="AJ174" i="5"/>
  <c r="AK174" i="5"/>
  <c r="AL174" i="5"/>
  <c r="AM174" i="5"/>
  <c r="K175" i="5"/>
  <c r="L175" i="5"/>
  <c r="M175" i="5"/>
  <c r="N175" i="5"/>
  <c r="O175" i="5"/>
  <c r="P175" i="5"/>
  <c r="Q175" i="5"/>
  <c r="R175" i="5"/>
  <c r="S175" i="5"/>
  <c r="U175" i="5" s="1"/>
  <c r="T175" i="5"/>
  <c r="V175" i="5" s="1"/>
  <c r="W175" i="5"/>
  <c r="AI175" i="5"/>
  <c r="AJ175" i="5"/>
  <c r="AK175" i="5"/>
  <c r="AL175" i="5"/>
  <c r="AM175" i="5"/>
  <c r="K176" i="5"/>
  <c r="L176" i="5"/>
  <c r="M176" i="5"/>
  <c r="N176" i="5"/>
  <c r="O176" i="5"/>
  <c r="P176" i="5"/>
  <c r="Q176" i="5"/>
  <c r="R176" i="5"/>
  <c r="S176" i="5"/>
  <c r="U176" i="5" s="1"/>
  <c r="T176" i="5"/>
  <c r="V176" i="5" s="1"/>
  <c r="W176" i="5"/>
  <c r="AI176" i="5"/>
  <c r="AJ176" i="5"/>
  <c r="AK176" i="5"/>
  <c r="AL176" i="5"/>
  <c r="AM176" i="5"/>
  <c r="K177" i="5"/>
  <c r="L177" i="5"/>
  <c r="M177" i="5"/>
  <c r="N177" i="5"/>
  <c r="O177" i="5"/>
  <c r="P177" i="5"/>
  <c r="Q177" i="5"/>
  <c r="R177" i="5"/>
  <c r="S177" i="5"/>
  <c r="U177" i="5" s="1"/>
  <c r="T177" i="5"/>
  <c r="V177" i="5" s="1"/>
  <c r="W177" i="5"/>
  <c r="AI177" i="5"/>
  <c r="AJ177" i="5"/>
  <c r="AK177" i="5"/>
  <c r="AL177" i="5"/>
  <c r="AM177" i="5"/>
  <c r="AM2" i="5"/>
  <c r="AL2" i="5"/>
  <c r="AK2" i="5"/>
  <c r="AJ2" i="5"/>
  <c r="AI2" i="5"/>
  <c r="W2" i="5"/>
  <c r="T2" i="5"/>
  <c r="V2" i="5" s="1"/>
  <c r="S2" i="5"/>
  <c r="U2" i="5" s="1"/>
  <c r="R2" i="5"/>
  <c r="Q2" i="5"/>
  <c r="P2" i="5"/>
  <c r="O2" i="5"/>
  <c r="N2" i="5"/>
  <c r="M2" i="5"/>
  <c r="L2" i="5"/>
  <c r="K2" i="5"/>
  <c r="K2" i="6"/>
  <c r="L2" i="6"/>
  <c r="M2" i="6"/>
  <c r="N2" i="6"/>
  <c r="O2" i="6"/>
  <c r="P2" i="6"/>
  <c r="Q2" i="6"/>
  <c r="K3" i="6"/>
  <c r="L3" i="6"/>
  <c r="M3" i="6"/>
  <c r="N3" i="6"/>
  <c r="O3" i="6"/>
  <c r="P3" i="6"/>
  <c r="Q3" i="6"/>
  <c r="K4" i="6"/>
  <c r="L4" i="6"/>
  <c r="M4" i="6"/>
  <c r="N4" i="6"/>
  <c r="O4" i="6"/>
  <c r="P4" i="6"/>
  <c r="Q4" i="6"/>
  <c r="K5" i="6"/>
  <c r="L5" i="6"/>
  <c r="M5" i="6"/>
  <c r="N5" i="6"/>
  <c r="O5" i="6"/>
  <c r="P5" i="6"/>
  <c r="Q5" i="6"/>
  <c r="K6" i="6"/>
  <c r="L6" i="6"/>
  <c r="M6" i="6"/>
  <c r="N6" i="6"/>
  <c r="O6" i="6"/>
  <c r="P6" i="6"/>
  <c r="Q6" i="6"/>
  <c r="K7" i="6"/>
  <c r="L7" i="6"/>
  <c r="M7" i="6"/>
  <c r="N7" i="6"/>
  <c r="O7" i="6"/>
  <c r="P7" i="6"/>
  <c r="Q7" i="6"/>
  <c r="K8" i="6"/>
  <c r="L8" i="6"/>
  <c r="M8" i="6"/>
  <c r="N8" i="6"/>
  <c r="O8" i="6"/>
  <c r="P8" i="6"/>
  <c r="Q8" i="6"/>
  <c r="K9" i="6"/>
  <c r="L9" i="6"/>
  <c r="M9" i="6"/>
  <c r="N9" i="6"/>
  <c r="O9" i="6"/>
  <c r="P9" i="6"/>
  <c r="Q9" i="6"/>
  <c r="K10" i="6"/>
  <c r="L10" i="6"/>
  <c r="M10" i="6"/>
  <c r="N10" i="6"/>
  <c r="O10" i="6"/>
  <c r="P10" i="6"/>
  <c r="Q10" i="6"/>
  <c r="K11" i="6"/>
  <c r="L11" i="6"/>
  <c r="M11" i="6"/>
  <c r="N11" i="6"/>
  <c r="O11" i="6"/>
  <c r="P11" i="6"/>
  <c r="Q11" i="6"/>
  <c r="K12" i="6"/>
  <c r="L12" i="6"/>
  <c r="M12" i="6"/>
  <c r="N12" i="6"/>
  <c r="O12" i="6"/>
  <c r="P12" i="6"/>
  <c r="Q12" i="6"/>
  <c r="K13" i="6"/>
  <c r="L13" i="6"/>
  <c r="M13" i="6"/>
  <c r="N13" i="6"/>
  <c r="O13" i="6"/>
  <c r="P13" i="6"/>
  <c r="Q13" i="6"/>
  <c r="K14" i="6"/>
  <c r="L14" i="6"/>
  <c r="M14" i="6"/>
  <c r="N14" i="6"/>
  <c r="O14" i="6"/>
  <c r="P14" i="6"/>
  <c r="Q14" i="6"/>
  <c r="K15" i="6"/>
  <c r="L15" i="6"/>
  <c r="M15" i="6"/>
  <c r="N15" i="6"/>
  <c r="O15" i="6"/>
  <c r="P15" i="6"/>
  <c r="Q15" i="6"/>
  <c r="K16" i="6"/>
  <c r="L16" i="6"/>
  <c r="M16" i="6"/>
  <c r="N16" i="6"/>
  <c r="O16" i="6"/>
  <c r="P16" i="6"/>
  <c r="Q16" i="6"/>
  <c r="K17" i="6"/>
  <c r="L17" i="6"/>
  <c r="M17" i="6"/>
  <c r="N17" i="6"/>
  <c r="O17" i="6"/>
  <c r="P17" i="6"/>
  <c r="Q17" i="6"/>
  <c r="K141" i="6"/>
  <c r="L141" i="6"/>
  <c r="M141" i="6"/>
  <c r="N141" i="6"/>
  <c r="O141" i="6"/>
  <c r="P141" i="6"/>
  <c r="Q141" i="6"/>
  <c r="R141" i="6"/>
  <c r="S141" i="6"/>
  <c r="U141" i="6" s="1"/>
  <c r="T141" i="6"/>
  <c r="V141" i="6" s="1"/>
  <c r="W141" i="6"/>
  <c r="X141" i="6" s="1"/>
  <c r="AI141" i="6"/>
  <c r="AJ141" i="6"/>
  <c r="AK141" i="6"/>
  <c r="AL141" i="6"/>
  <c r="AM141" i="6"/>
  <c r="K142" i="6"/>
  <c r="L142" i="6"/>
  <c r="M142" i="6"/>
  <c r="N142" i="6"/>
  <c r="O142" i="6"/>
  <c r="P142" i="6"/>
  <c r="Q142" i="6"/>
  <c r="R142" i="6"/>
  <c r="S142" i="6"/>
  <c r="U142" i="6" s="1"/>
  <c r="T142" i="6"/>
  <c r="V142" i="6" s="1"/>
  <c r="W142" i="6"/>
  <c r="X142" i="6" s="1"/>
  <c r="AI142" i="6"/>
  <c r="AJ142" i="6"/>
  <c r="AK142" i="6"/>
  <c r="AL142" i="6"/>
  <c r="AM142" i="6"/>
  <c r="K143" i="6"/>
  <c r="L143" i="6"/>
  <c r="M143" i="6"/>
  <c r="N143" i="6"/>
  <c r="O143" i="6"/>
  <c r="P143" i="6"/>
  <c r="Q143" i="6"/>
  <c r="R143" i="6"/>
  <c r="S143" i="6"/>
  <c r="U143" i="6" s="1"/>
  <c r="T143" i="6"/>
  <c r="V143" i="6" s="1"/>
  <c r="W143" i="6"/>
  <c r="X143" i="6" s="1"/>
  <c r="AI143" i="6"/>
  <c r="AJ143" i="6"/>
  <c r="AK143" i="6"/>
  <c r="AL143" i="6"/>
  <c r="AM143" i="6"/>
  <c r="K144" i="6"/>
  <c r="L144" i="6"/>
  <c r="M144" i="6"/>
  <c r="N144" i="6"/>
  <c r="O144" i="6"/>
  <c r="P144" i="6"/>
  <c r="Q144" i="6"/>
  <c r="R144" i="6"/>
  <c r="S144" i="6"/>
  <c r="U144" i="6" s="1"/>
  <c r="T144" i="6"/>
  <c r="V144" i="6" s="1"/>
  <c r="W144" i="6"/>
  <c r="X144" i="6" s="1"/>
  <c r="AI144" i="6"/>
  <c r="AJ144" i="6"/>
  <c r="AK144" i="6"/>
  <c r="AL144" i="6"/>
  <c r="AM144" i="6"/>
  <c r="K145" i="6"/>
  <c r="L145" i="6"/>
  <c r="M145" i="6"/>
  <c r="N145" i="6"/>
  <c r="O145" i="6"/>
  <c r="P145" i="6"/>
  <c r="Q145" i="6"/>
  <c r="R145" i="6"/>
  <c r="S145" i="6"/>
  <c r="U145" i="6" s="1"/>
  <c r="T145" i="6"/>
  <c r="V145" i="6" s="1"/>
  <c r="W145" i="6"/>
  <c r="X145" i="6" s="1"/>
  <c r="AI145" i="6"/>
  <c r="AJ145" i="6"/>
  <c r="AK145" i="6"/>
  <c r="AL145" i="6"/>
  <c r="AM145" i="6"/>
  <c r="K146" i="6"/>
  <c r="L146" i="6"/>
  <c r="M146" i="6"/>
  <c r="N146" i="6"/>
  <c r="O146" i="6"/>
  <c r="P146" i="6"/>
  <c r="Q146" i="6"/>
  <c r="R146" i="6"/>
  <c r="S146" i="6"/>
  <c r="U146" i="6" s="1"/>
  <c r="T146" i="6"/>
  <c r="V146" i="6" s="1"/>
  <c r="W146" i="6"/>
  <c r="X146" i="6" s="1"/>
  <c r="AI146" i="6"/>
  <c r="AJ146" i="6"/>
  <c r="AK146" i="6"/>
  <c r="AL146" i="6"/>
  <c r="AM146" i="6"/>
  <c r="K147" i="6"/>
  <c r="L147" i="6"/>
  <c r="M147" i="6"/>
  <c r="N147" i="6"/>
  <c r="O147" i="6"/>
  <c r="P147" i="6"/>
  <c r="Q147" i="6"/>
  <c r="R147" i="6"/>
  <c r="S147" i="6"/>
  <c r="U147" i="6" s="1"/>
  <c r="T147" i="6"/>
  <c r="V147" i="6" s="1"/>
  <c r="W147" i="6"/>
  <c r="X147" i="6" s="1"/>
  <c r="AI147" i="6"/>
  <c r="AJ147" i="6"/>
  <c r="AK147" i="6"/>
  <c r="AL147" i="6"/>
  <c r="AM147" i="6"/>
  <c r="K148" i="6"/>
  <c r="L148" i="6"/>
  <c r="M148" i="6"/>
  <c r="N148" i="6"/>
  <c r="O148" i="6"/>
  <c r="P148" i="6"/>
  <c r="Q148" i="6"/>
  <c r="R148" i="6"/>
  <c r="S148" i="6"/>
  <c r="U148" i="6" s="1"/>
  <c r="T148" i="6"/>
  <c r="V148" i="6" s="1"/>
  <c r="W148" i="6"/>
  <c r="X148" i="6" s="1"/>
  <c r="AI148" i="6"/>
  <c r="AJ148" i="6"/>
  <c r="AK148" i="6"/>
  <c r="AL148" i="6"/>
  <c r="AM148" i="6"/>
  <c r="K149" i="6"/>
  <c r="L149" i="6"/>
  <c r="M149" i="6"/>
  <c r="N149" i="6"/>
  <c r="O149" i="6"/>
  <c r="P149" i="6"/>
  <c r="Q149" i="6"/>
  <c r="R149" i="6"/>
  <c r="S149" i="6"/>
  <c r="U149" i="6" s="1"/>
  <c r="T149" i="6"/>
  <c r="V149" i="6" s="1"/>
  <c r="W149" i="6"/>
  <c r="X149" i="6" s="1"/>
  <c r="AI149" i="6"/>
  <c r="AJ149" i="6"/>
  <c r="AK149" i="6"/>
  <c r="AL149" i="6"/>
  <c r="AM149" i="6"/>
  <c r="K150" i="6"/>
  <c r="L150" i="6"/>
  <c r="M150" i="6"/>
  <c r="N150" i="6"/>
  <c r="O150" i="6"/>
  <c r="P150" i="6"/>
  <c r="Q150" i="6"/>
  <c r="R150" i="6"/>
  <c r="S150" i="6"/>
  <c r="U150" i="6" s="1"/>
  <c r="T150" i="6"/>
  <c r="V150" i="6" s="1"/>
  <c r="W150" i="6"/>
  <c r="X150" i="6" s="1"/>
  <c r="AI150" i="6"/>
  <c r="AJ150" i="6"/>
  <c r="AK150" i="6"/>
  <c r="AL150" i="6"/>
  <c r="AM150" i="6"/>
  <c r="K151" i="6"/>
  <c r="L151" i="6"/>
  <c r="M151" i="6"/>
  <c r="N151" i="6"/>
  <c r="O151" i="6"/>
  <c r="P151" i="6"/>
  <c r="Q151" i="6"/>
  <c r="R151" i="6"/>
  <c r="S151" i="6"/>
  <c r="U151" i="6" s="1"/>
  <c r="T151" i="6"/>
  <c r="V151" i="6" s="1"/>
  <c r="W151" i="6"/>
  <c r="X151" i="6" s="1"/>
  <c r="AI151" i="6"/>
  <c r="AJ151" i="6"/>
  <c r="AK151" i="6"/>
  <c r="AL151" i="6"/>
  <c r="AM151" i="6"/>
  <c r="K152" i="6"/>
  <c r="L152" i="6"/>
  <c r="M152" i="6"/>
  <c r="N152" i="6"/>
  <c r="O152" i="6"/>
  <c r="P152" i="6"/>
  <c r="Q152" i="6"/>
  <c r="R152" i="6"/>
  <c r="S152" i="6"/>
  <c r="U152" i="6" s="1"/>
  <c r="T152" i="6"/>
  <c r="V152" i="6" s="1"/>
  <c r="W152" i="6"/>
  <c r="X152" i="6" s="1"/>
  <c r="AI152" i="6"/>
  <c r="AJ152" i="6"/>
  <c r="AK152" i="6"/>
  <c r="AL152" i="6"/>
  <c r="AM152" i="6"/>
  <c r="C141" i="6"/>
  <c r="F141" i="6" s="1"/>
  <c r="C142" i="6"/>
  <c r="F142" i="6" s="1"/>
  <c r="C143" i="6"/>
  <c r="F143" i="6" s="1"/>
  <c r="C144" i="6"/>
  <c r="F144" i="6" s="1"/>
  <c r="C145" i="6"/>
  <c r="F145" i="6" s="1"/>
  <c r="C146" i="6"/>
  <c r="F146" i="6" s="1"/>
  <c r="C147" i="6"/>
  <c r="F147" i="6" s="1"/>
  <c r="C148" i="6"/>
  <c r="F148" i="6" s="1"/>
  <c r="C149" i="6"/>
  <c r="F149" i="6" s="1"/>
  <c r="C150" i="6"/>
  <c r="F150" i="6" s="1"/>
  <c r="C151" i="6"/>
  <c r="F151" i="6" s="1"/>
  <c r="C152" i="6"/>
  <c r="F152" i="6" s="1"/>
  <c r="C139" i="6"/>
  <c r="F139" i="6" s="1"/>
  <c r="K139" i="6"/>
  <c r="L139" i="6"/>
  <c r="M139" i="6"/>
  <c r="N139" i="6"/>
  <c r="O139" i="6"/>
  <c r="P139" i="6"/>
  <c r="Q139" i="6"/>
  <c r="R139" i="6"/>
  <c r="S139" i="6"/>
  <c r="U139" i="6" s="1"/>
  <c r="T139" i="6"/>
  <c r="V139" i="6" s="1"/>
  <c r="W139" i="6"/>
  <c r="X139" i="6" s="1"/>
  <c r="AI139" i="6"/>
  <c r="AJ139" i="6"/>
  <c r="AK139" i="6"/>
  <c r="AL139" i="6"/>
  <c r="AM139" i="6"/>
  <c r="C140" i="6"/>
  <c r="F140" i="6" s="1"/>
  <c r="K140" i="6"/>
  <c r="L140" i="6"/>
  <c r="M140" i="6"/>
  <c r="N140" i="6"/>
  <c r="O140" i="6"/>
  <c r="P140" i="6"/>
  <c r="Q140" i="6"/>
  <c r="R140" i="6"/>
  <c r="S140" i="6"/>
  <c r="U140" i="6" s="1"/>
  <c r="T140" i="6"/>
  <c r="V140" i="6" s="1"/>
  <c r="W140" i="6"/>
  <c r="X140" i="6" s="1"/>
  <c r="AI140" i="6"/>
  <c r="AJ140" i="6"/>
  <c r="AK140" i="6"/>
  <c r="AL140" i="6"/>
  <c r="AM140" i="6"/>
  <c r="K138" i="6"/>
  <c r="L138" i="6"/>
  <c r="M138" i="6"/>
  <c r="N138" i="6"/>
  <c r="O138" i="6"/>
  <c r="P138" i="6"/>
  <c r="Q138" i="6"/>
  <c r="R138" i="6"/>
  <c r="S138" i="6"/>
  <c r="U138" i="6" s="1"/>
  <c r="T138" i="6"/>
  <c r="V138" i="6" s="1"/>
  <c r="W138" i="6"/>
  <c r="X138" i="6" s="1"/>
  <c r="AI138" i="6"/>
  <c r="AJ138" i="6"/>
  <c r="AK138" i="6"/>
  <c r="AL138" i="6"/>
  <c r="AM138" i="6"/>
  <c r="C138" i="6"/>
  <c r="F138" i="6" s="1"/>
  <c r="C137" i="6"/>
  <c r="F137" i="6" s="1"/>
  <c r="K137" i="6"/>
  <c r="L137" i="6"/>
  <c r="M137" i="6"/>
  <c r="N137" i="6"/>
  <c r="O137" i="6"/>
  <c r="P137" i="6"/>
  <c r="Q137" i="6"/>
  <c r="R137" i="6"/>
  <c r="S137" i="6"/>
  <c r="U137" i="6" s="1"/>
  <c r="T137" i="6"/>
  <c r="V137" i="6" s="1"/>
  <c r="W137" i="6"/>
  <c r="X137" i="6" s="1"/>
  <c r="AI137" i="6"/>
  <c r="AJ137" i="6"/>
  <c r="AK137" i="6"/>
  <c r="AL137" i="6"/>
  <c r="AM137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56" i="6"/>
  <c r="Q57" i="6"/>
  <c r="Q58" i="6"/>
  <c r="Q59" i="6"/>
  <c r="Q60" i="6"/>
  <c r="Q61" i="6"/>
  <c r="Q62" i="6"/>
  <c r="Q44" i="6"/>
  <c r="Q45" i="6"/>
  <c r="Q46" i="6"/>
  <c r="Q47" i="6"/>
  <c r="Q48" i="6"/>
  <c r="Q49" i="6"/>
  <c r="Q50" i="6"/>
  <c r="Q51" i="6"/>
  <c r="Q52" i="6"/>
  <c r="Q53" i="6"/>
  <c r="Q54" i="6"/>
  <c r="Q55" i="6"/>
  <c r="Q38" i="6"/>
  <c r="Q39" i="6"/>
  <c r="Q40" i="6"/>
  <c r="Q41" i="6"/>
  <c r="Q42" i="6"/>
  <c r="Q43" i="6"/>
  <c r="Q28" i="6"/>
  <c r="Q29" i="6"/>
  <c r="Q30" i="6"/>
  <c r="Q31" i="6"/>
  <c r="Q32" i="6"/>
  <c r="Q33" i="6"/>
  <c r="Q34" i="6"/>
  <c r="Q35" i="6"/>
  <c r="Q36" i="6"/>
  <c r="Q37" i="6"/>
  <c r="Q25" i="6"/>
  <c r="Q26" i="6"/>
  <c r="Q27" i="6"/>
  <c r="Q20" i="6"/>
  <c r="Q21" i="6"/>
  <c r="Q22" i="6"/>
  <c r="Q23" i="6"/>
  <c r="Q24" i="6"/>
  <c r="Q18" i="6"/>
  <c r="Q19" i="6"/>
  <c r="R2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K19" i="6"/>
  <c r="M19" i="6"/>
  <c r="K56" i="6"/>
  <c r="C132" i="6"/>
  <c r="C133" i="6"/>
  <c r="C134" i="6"/>
  <c r="C135" i="6"/>
  <c r="C136" i="6"/>
  <c r="C121" i="6"/>
  <c r="C122" i="6"/>
  <c r="C123" i="6"/>
  <c r="C124" i="6"/>
  <c r="C125" i="6"/>
  <c r="C126" i="6"/>
  <c r="C127" i="6"/>
  <c r="C128" i="6"/>
  <c r="C129" i="6"/>
  <c r="C130" i="6"/>
  <c r="C131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96" i="6"/>
  <c r="C97" i="6"/>
  <c r="C98" i="6"/>
  <c r="C99" i="6"/>
  <c r="C100" i="6"/>
  <c r="C101" i="6"/>
  <c r="C102" i="6"/>
  <c r="C103" i="6"/>
  <c r="C104" i="6"/>
  <c r="C105" i="6"/>
  <c r="C106" i="6"/>
  <c r="C84" i="6"/>
  <c r="C85" i="6"/>
  <c r="C86" i="6"/>
  <c r="C87" i="6"/>
  <c r="C88" i="6"/>
  <c r="C89" i="6"/>
  <c r="C90" i="6"/>
  <c r="C91" i="6"/>
  <c r="C92" i="6"/>
  <c r="C93" i="6"/>
  <c r="C94" i="6"/>
  <c r="C95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" i="6"/>
  <c r="AC97" i="4" l="1"/>
  <c r="Z97" i="4"/>
  <c r="AD97" i="4"/>
  <c r="AA97" i="4"/>
  <c r="AB97" i="4"/>
  <c r="Y97" i="4"/>
  <c r="E97" i="4"/>
  <c r="Z85" i="4"/>
  <c r="AD85" i="4"/>
  <c r="AB85" i="4"/>
  <c r="AC85" i="4"/>
  <c r="AA85" i="4"/>
  <c r="E85" i="4"/>
  <c r="Y85" i="4"/>
  <c r="Z77" i="4"/>
  <c r="AD77" i="4"/>
  <c r="AA77" i="4"/>
  <c r="AB77" i="4"/>
  <c r="AC77" i="4"/>
  <c r="E77" i="4"/>
  <c r="Y77" i="4"/>
  <c r="AC61" i="4"/>
  <c r="Z61" i="4"/>
  <c r="AD61" i="4"/>
  <c r="AA61" i="4"/>
  <c r="AB61" i="4"/>
  <c r="E61" i="4"/>
  <c r="Y61" i="4"/>
  <c r="AC53" i="4"/>
  <c r="AB53" i="4"/>
  <c r="AA53" i="4"/>
  <c r="AD53" i="4"/>
  <c r="Z53" i="4"/>
  <c r="Y53" i="4"/>
  <c r="E53" i="4"/>
  <c r="AC37" i="4"/>
  <c r="AB37" i="4"/>
  <c r="AD37" i="4"/>
  <c r="Z37" i="4"/>
  <c r="AA37" i="4"/>
  <c r="E37" i="4"/>
  <c r="Y37" i="4"/>
  <c r="AC29" i="4"/>
  <c r="Z29" i="4"/>
  <c r="AA29" i="4"/>
  <c r="AB29" i="4"/>
  <c r="AD29" i="4"/>
  <c r="E29" i="4"/>
  <c r="Y29" i="4"/>
  <c r="AB13" i="4"/>
  <c r="AC13" i="4"/>
  <c r="Z13" i="4"/>
  <c r="AA13" i="4"/>
  <c r="AD13" i="4"/>
  <c r="E13" i="4"/>
  <c r="Y13" i="4"/>
  <c r="Z192" i="4"/>
  <c r="AD192" i="4"/>
  <c r="AA192" i="4"/>
  <c r="AB192" i="4"/>
  <c r="AC192" i="4"/>
  <c r="Y192" i="4"/>
  <c r="E192" i="4"/>
  <c r="AA179" i="4"/>
  <c r="Z179" i="4"/>
  <c r="AD179" i="4"/>
  <c r="AB179" i="4"/>
  <c r="AC179" i="4"/>
  <c r="E179" i="4"/>
  <c r="Y179" i="4"/>
  <c r="AA171" i="4"/>
  <c r="Z171" i="4"/>
  <c r="AD171" i="4"/>
  <c r="AB171" i="4"/>
  <c r="AC171" i="4"/>
  <c r="Y171" i="4"/>
  <c r="E171" i="4"/>
  <c r="AA155" i="4"/>
  <c r="Z155" i="4"/>
  <c r="AD155" i="4"/>
  <c r="AB155" i="4"/>
  <c r="AC155" i="4"/>
  <c r="E155" i="4"/>
  <c r="Y155" i="4"/>
  <c r="AA147" i="4"/>
  <c r="Z147" i="4"/>
  <c r="AD147" i="4"/>
  <c r="AB147" i="4"/>
  <c r="AC147" i="4"/>
  <c r="E147" i="4"/>
  <c r="Y147" i="4"/>
  <c r="AA139" i="4"/>
  <c r="Z139" i="4"/>
  <c r="AD139" i="4"/>
  <c r="AB139" i="4"/>
  <c r="AC139" i="4"/>
  <c r="Y139" i="4"/>
  <c r="E139" i="4"/>
  <c r="AA127" i="4"/>
  <c r="Z127" i="4"/>
  <c r="AD127" i="4"/>
  <c r="AC127" i="4"/>
  <c r="AB127" i="4"/>
  <c r="E127" i="4"/>
  <c r="Y127" i="4"/>
  <c r="AA111" i="4"/>
  <c r="AB111" i="4"/>
  <c r="AC111" i="4"/>
  <c r="Z111" i="4"/>
  <c r="AD111" i="4"/>
  <c r="E111" i="4"/>
  <c r="Y111" i="4"/>
  <c r="AC2" i="4"/>
  <c r="Y2" i="4"/>
  <c r="AB2" i="4"/>
  <c r="AA2" i="4"/>
  <c r="E2" i="4"/>
  <c r="AD2" i="4"/>
  <c r="Z2" i="4"/>
  <c r="B277" i="2"/>
  <c r="B278" i="2"/>
  <c r="B275" i="2"/>
  <c r="B279" i="2"/>
  <c r="B276" i="2"/>
  <c r="Z100" i="4"/>
  <c r="AD100" i="4"/>
  <c r="AA100" i="4"/>
  <c r="AB100" i="4"/>
  <c r="AC100" i="4"/>
  <c r="E100" i="4"/>
  <c r="Y100" i="4"/>
  <c r="AA92" i="4"/>
  <c r="AD92" i="4"/>
  <c r="Z92" i="4"/>
  <c r="AB92" i="4"/>
  <c r="AC92" i="4"/>
  <c r="Y92" i="4"/>
  <c r="E92" i="4"/>
  <c r="AA84" i="4"/>
  <c r="AB84" i="4"/>
  <c r="AC84" i="4"/>
  <c r="AD84" i="4"/>
  <c r="Z84" i="4"/>
  <c r="E84" i="4"/>
  <c r="Y84" i="4"/>
  <c r="AA76" i="4"/>
  <c r="AD76" i="4"/>
  <c r="Z76" i="4"/>
  <c r="AB76" i="4"/>
  <c r="AC76" i="4"/>
  <c r="Y76" i="4"/>
  <c r="E76" i="4"/>
  <c r="Z68" i="4"/>
  <c r="AD68" i="4"/>
  <c r="AB68" i="4"/>
  <c r="AA68" i="4"/>
  <c r="AC68" i="4"/>
  <c r="Y68" i="4"/>
  <c r="E68" i="4"/>
  <c r="Z56" i="4"/>
  <c r="AD56" i="4"/>
  <c r="AC56" i="4"/>
  <c r="AA56" i="4"/>
  <c r="AB56" i="4"/>
  <c r="Y56" i="4"/>
  <c r="E56" i="4"/>
  <c r="Z48" i="4"/>
  <c r="AD48" i="4"/>
  <c r="AA48" i="4"/>
  <c r="AB48" i="4"/>
  <c r="AC48" i="4"/>
  <c r="Y48" i="4"/>
  <c r="E48" i="4"/>
  <c r="Z40" i="4"/>
  <c r="AD40" i="4"/>
  <c r="AC40" i="4"/>
  <c r="AA40" i="4"/>
  <c r="AB40" i="4"/>
  <c r="Y40" i="4"/>
  <c r="E40" i="4"/>
  <c r="Z32" i="4"/>
  <c r="AD32" i="4"/>
  <c r="AA32" i="4"/>
  <c r="AB32" i="4"/>
  <c r="AC32" i="4"/>
  <c r="Y32" i="4"/>
  <c r="E32" i="4"/>
  <c r="Z24" i="4"/>
  <c r="AD24" i="4"/>
  <c r="AC24" i="4"/>
  <c r="AA24" i="4"/>
  <c r="AB24" i="4"/>
  <c r="Y24" i="4"/>
  <c r="E24" i="4"/>
  <c r="AC16" i="4"/>
  <c r="Z16" i="4"/>
  <c r="AD16" i="4"/>
  <c r="AA16" i="4"/>
  <c r="AB16" i="4"/>
  <c r="Y16" i="4"/>
  <c r="E16" i="4"/>
  <c r="AC8" i="4"/>
  <c r="Z8" i="4"/>
  <c r="AD8" i="4"/>
  <c r="AA8" i="4"/>
  <c r="AB8" i="4"/>
  <c r="Y8" i="4"/>
  <c r="E8" i="4"/>
  <c r="AA191" i="4"/>
  <c r="AB191" i="4"/>
  <c r="AC191" i="4"/>
  <c r="E191" i="4"/>
  <c r="Z191" i="4"/>
  <c r="Y191" i="4"/>
  <c r="AD191" i="4"/>
  <c r="AB178" i="4"/>
  <c r="AA178" i="4"/>
  <c r="AD178" i="4"/>
  <c r="Y178" i="4"/>
  <c r="E178" i="4"/>
  <c r="Z178" i="4"/>
  <c r="AC178" i="4"/>
  <c r="AB170" i="4"/>
  <c r="AA170" i="4"/>
  <c r="AD170" i="4"/>
  <c r="Y170" i="4"/>
  <c r="E170" i="4"/>
  <c r="Z170" i="4"/>
  <c r="AC170" i="4"/>
  <c r="AB162" i="4"/>
  <c r="AA162" i="4"/>
  <c r="AD162" i="4"/>
  <c r="Y162" i="4"/>
  <c r="E162" i="4"/>
  <c r="Z162" i="4"/>
  <c r="AC162" i="4"/>
  <c r="AB154" i="4"/>
  <c r="AA154" i="4"/>
  <c r="AD154" i="4"/>
  <c r="Y154" i="4"/>
  <c r="E154" i="4"/>
  <c r="Z154" i="4"/>
  <c r="AC154" i="4"/>
  <c r="AB146" i="4"/>
  <c r="AA146" i="4"/>
  <c r="AD146" i="4"/>
  <c r="Y146" i="4"/>
  <c r="E146" i="4"/>
  <c r="Z146" i="4"/>
  <c r="AC146" i="4"/>
  <c r="AB138" i="4"/>
  <c r="AA138" i="4"/>
  <c r="AD138" i="4"/>
  <c r="Y138" i="4"/>
  <c r="E138" i="4"/>
  <c r="Z138" i="4"/>
  <c r="AC138" i="4"/>
  <c r="AB130" i="4"/>
  <c r="AA130" i="4"/>
  <c r="AD130" i="4"/>
  <c r="Y130" i="4"/>
  <c r="E130" i="4"/>
  <c r="Z130" i="4"/>
  <c r="AC130" i="4"/>
  <c r="AB122" i="4"/>
  <c r="AA122" i="4"/>
  <c r="AD122" i="4"/>
  <c r="Y122" i="4"/>
  <c r="E122" i="4"/>
  <c r="Z122" i="4"/>
  <c r="AC122" i="4"/>
  <c r="AB114" i="4"/>
  <c r="AC114" i="4"/>
  <c r="Z114" i="4"/>
  <c r="AD114" i="4"/>
  <c r="AA114" i="4"/>
  <c r="Y114" i="4"/>
  <c r="E114" i="4"/>
  <c r="AB110" i="4"/>
  <c r="AC110" i="4"/>
  <c r="Z110" i="4"/>
  <c r="AD110" i="4"/>
  <c r="AA110" i="4"/>
  <c r="Y110" i="4"/>
  <c r="E110" i="4"/>
  <c r="AC197" i="4"/>
  <c r="Z197" i="4"/>
  <c r="AD197" i="4"/>
  <c r="AA197" i="4"/>
  <c r="Y197" i="4"/>
  <c r="E197" i="4"/>
  <c r="AB197" i="4"/>
  <c r="B268" i="2"/>
  <c r="J268" i="2" s="1"/>
  <c r="B264" i="2"/>
  <c r="J264" i="2" s="1"/>
  <c r="B260" i="2"/>
  <c r="J260" i="2" s="1"/>
  <c r="B256" i="2"/>
  <c r="J256" i="2" s="1"/>
  <c r="B252" i="2"/>
  <c r="J252" i="2" s="1"/>
  <c r="B248" i="2"/>
  <c r="B244" i="2"/>
  <c r="B240" i="2"/>
  <c r="B236" i="2"/>
  <c r="B232" i="2"/>
  <c r="B228" i="2"/>
  <c r="B224" i="2"/>
  <c r="B220" i="2"/>
  <c r="B216" i="2"/>
  <c r="B212" i="2"/>
  <c r="B208" i="2"/>
  <c r="B204" i="2"/>
  <c r="B200" i="2"/>
  <c r="B196" i="2"/>
  <c r="B192" i="2"/>
  <c r="B188" i="2"/>
  <c r="B184" i="2"/>
  <c r="B180" i="2"/>
  <c r="B176" i="2"/>
  <c r="B172" i="2"/>
  <c r="B168" i="2"/>
  <c r="B164" i="2"/>
  <c r="B160" i="2"/>
  <c r="B156" i="2"/>
  <c r="B152" i="2"/>
  <c r="B148" i="2"/>
  <c r="B144" i="2"/>
  <c r="B140" i="2"/>
  <c r="B136" i="2"/>
  <c r="B132" i="2"/>
  <c r="B128" i="2"/>
  <c r="B124" i="2"/>
  <c r="B120" i="2"/>
  <c r="B116" i="2"/>
  <c r="B112" i="2"/>
  <c r="B108" i="2"/>
  <c r="B104" i="2"/>
  <c r="B100" i="2"/>
  <c r="B96" i="2"/>
  <c r="B92" i="2"/>
  <c r="B88" i="2"/>
  <c r="B84" i="2"/>
  <c r="B80" i="2"/>
  <c r="B76" i="2"/>
  <c r="B72" i="2"/>
  <c r="B68" i="2"/>
  <c r="B64" i="2"/>
  <c r="B60" i="2"/>
  <c r="B56" i="2"/>
  <c r="B52" i="2"/>
  <c r="B48" i="2"/>
  <c r="B44" i="2"/>
  <c r="B40" i="2"/>
  <c r="B36" i="2"/>
  <c r="B32" i="2"/>
  <c r="B28" i="2"/>
  <c r="B24" i="2"/>
  <c r="B20" i="2"/>
  <c r="B16" i="2"/>
  <c r="B12" i="2"/>
  <c r="B8" i="2"/>
  <c r="B4" i="2"/>
  <c r="B274" i="2"/>
  <c r="J274" i="2" s="1"/>
  <c r="B272" i="2"/>
  <c r="G272" i="2" s="1"/>
  <c r="AA199" i="4"/>
  <c r="AB199" i="4"/>
  <c r="AC199" i="4"/>
  <c r="Z199" i="4"/>
  <c r="Y199" i="4"/>
  <c r="E199" i="4"/>
  <c r="AD199" i="4"/>
  <c r="AC93" i="4"/>
  <c r="Z93" i="4"/>
  <c r="AD93" i="4"/>
  <c r="AA93" i="4"/>
  <c r="AB93" i="4"/>
  <c r="E93" i="4"/>
  <c r="Y93" i="4"/>
  <c r="Z81" i="4"/>
  <c r="AD81" i="4"/>
  <c r="AA81" i="4"/>
  <c r="AB81" i="4"/>
  <c r="AC81" i="4"/>
  <c r="Y81" i="4"/>
  <c r="E81" i="4"/>
  <c r="AC69" i="4"/>
  <c r="AB69" i="4"/>
  <c r="Z69" i="4"/>
  <c r="AA69" i="4"/>
  <c r="AD69" i="4"/>
  <c r="E69" i="4"/>
  <c r="Y69" i="4"/>
  <c r="AC57" i="4"/>
  <c r="AD57" i="4"/>
  <c r="AB57" i="4"/>
  <c r="Z57" i="4"/>
  <c r="AA57" i="4"/>
  <c r="Y57" i="4"/>
  <c r="E57" i="4"/>
  <c r="AC45" i="4"/>
  <c r="Z45" i="4"/>
  <c r="AA45" i="4"/>
  <c r="AB45" i="4"/>
  <c r="AD45" i="4"/>
  <c r="E45" i="4"/>
  <c r="Y45" i="4"/>
  <c r="AC33" i="4"/>
  <c r="AA33" i="4"/>
  <c r="AB33" i="4"/>
  <c r="AD33" i="4"/>
  <c r="Z33" i="4"/>
  <c r="Y33" i="4"/>
  <c r="E33" i="4"/>
  <c r="AC21" i="4"/>
  <c r="AB21" i="4"/>
  <c r="AD21" i="4"/>
  <c r="Z21" i="4"/>
  <c r="AA21" i="4"/>
  <c r="E21" i="4"/>
  <c r="Y21" i="4"/>
  <c r="AB9" i="4"/>
  <c r="AC9" i="4"/>
  <c r="AA9" i="4"/>
  <c r="AD9" i="4"/>
  <c r="Z9" i="4"/>
  <c r="Y9" i="4"/>
  <c r="E9" i="4"/>
  <c r="Z188" i="4"/>
  <c r="AD188" i="4"/>
  <c r="AA188" i="4"/>
  <c r="AB188" i="4"/>
  <c r="Y188" i="4"/>
  <c r="AC188" i="4"/>
  <c r="E188" i="4"/>
  <c r="AA175" i="4"/>
  <c r="Z175" i="4"/>
  <c r="AD175" i="4"/>
  <c r="AC175" i="4"/>
  <c r="E175" i="4"/>
  <c r="AB175" i="4"/>
  <c r="Y175" i="4"/>
  <c r="AA163" i="4"/>
  <c r="Z163" i="4"/>
  <c r="AD163" i="4"/>
  <c r="AB163" i="4"/>
  <c r="AC163" i="4"/>
  <c r="Y163" i="4"/>
  <c r="E163" i="4"/>
  <c r="AA151" i="4"/>
  <c r="Z151" i="4"/>
  <c r="AD151" i="4"/>
  <c r="AC151" i="4"/>
  <c r="Y151" i="4"/>
  <c r="E151" i="4"/>
  <c r="AB151" i="4"/>
  <c r="AA135" i="4"/>
  <c r="Z135" i="4"/>
  <c r="AD135" i="4"/>
  <c r="AC135" i="4"/>
  <c r="Y135" i="4"/>
  <c r="AB135" i="4"/>
  <c r="E135" i="4"/>
  <c r="AA119" i="4"/>
  <c r="Z119" i="4"/>
  <c r="AD119" i="4"/>
  <c r="AC119" i="4"/>
  <c r="Y119" i="4"/>
  <c r="E119" i="4"/>
  <c r="AB119" i="4"/>
  <c r="AA107" i="4"/>
  <c r="AB107" i="4"/>
  <c r="AC107" i="4"/>
  <c r="Z107" i="4"/>
  <c r="AD107" i="4"/>
  <c r="Y107" i="4"/>
  <c r="E107" i="4"/>
  <c r="Z96" i="4"/>
  <c r="AD96" i="4"/>
  <c r="AA96" i="4"/>
  <c r="AB96" i="4"/>
  <c r="AC96" i="4"/>
  <c r="Y96" i="4"/>
  <c r="E96" i="4"/>
  <c r="AA88" i="4"/>
  <c r="AC88" i="4"/>
  <c r="AD88" i="4"/>
  <c r="Z88" i="4"/>
  <c r="AB88" i="4"/>
  <c r="E88" i="4"/>
  <c r="Y88" i="4"/>
  <c r="AA80" i="4"/>
  <c r="Z80" i="4"/>
  <c r="AB80" i="4"/>
  <c r="AC80" i="4"/>
  <c r="AD80" i="4"/>
  <c r="Y80" i="4"/>
  <c r="E80" i="4"/>
  <c r="AA72" i="4"/>
  <c r="AC72" i="4"/>
  <c r="AD72" i="4"/>
  <c r="Z72" i="4"/>
  <c r="AB72" i="4"/>
  <c r="Y72" i="4"/>
  <c r="E72" i="4"/>
  <c r="Z64" i="4"/>
  <c r="AD64" i="4"/>
  <c r="AA64" i="4"/>
  <c r="AC64" i="4"/>
  <c r="AB64" i="4"/>
  <c r="Y64" i="4"/>
  <c r="E64" i="4"/>
  <c r="Z60" i="4"/>
  <c r="AD60" i="4"/>
  <c r="AB60" i="4"/>
  <c r="AC60" i="4"/>
  <c r="AA60" i="4"/>
  <c r="Y60" i="4"/>
  <c r="E60" i="4"/>
  <c r="Z52" i="4"/>
  <c r="AD52" i="4"/>
  <c r="AB52" i="4"/>
  <c r="AA52" i="4"/>
  <c r="AC52" i="4"/>
  <c r="Y52" i="4"/>
  <c r="E52" i="4"/>
  <c r="Z44" i="4"/>
  <c r="AD44" i="4"/>
  <c r="AA44" i="4"/>
  <c r="AB44" i="4"/>
  <c r="AC44" i="4"/>
  <c r="Y44" i="4"/>
  <c r="E44" i="4"/>
  <c r="Z36" i="4"/>
  <c r="AD36" i="4"/>
  <c r="AB36" i="4"/>
  <c r="AC36" i="4"/>
  <c r="AA36" i="4"/>
  <c r="Y36" i="4"/>
  <c r="E36" i="4"/>
  <c r="Z28" i="4"/>
  <c r="AD28" i="4"/>
  <c r="AA28" i="4"/>
  <c r="AB28" i="4"/>
  <c r="AC28" i="4"/>
  <c r="Y28" i="4"/>
  <c r="E28" i="4"/>
  <c r="Z20" i="4"/>
  <c r="AD20" i="4"/>
  <c r="AB20" i="4"/>
  <c r="AC20" i="4"/>
  <c r="AA20" i="4"/>
  <c r="Y20" i="4"/>
  <c r="E20" i="4"/>
  <c r="AC12" i="4"/>
  <c r="Z12" i="4"/>
  <c r="AD12" i="4"/>
  <c r="AB12" i="4"/>
  <c r="AA12" i="4"/>
  <c r="Y12" i="4"/>
  <c r="E12" i="4"/>
  <c r="AC4" i="4"/>
  <c r="Z4" i="4"/>
  <c r="AD4" i="4"/>
  <c r="AB4" i="4"/>
  <c r="AA4" i="4"/>
  <c r="Y4" i="4"/>
  <c r="E4" i="4"/>
  <c r="AA187" i="4"/>
  <c r="AB187" i="4"/>
  <c r="AC187" i="4"/>
  <c r="E187" i="4"/>
  <c r="Y187" i="4"/>
  <c r="Z187" i="4"/>
  <c r="AD187" i="4"/>
  <c r="AA183" i="4"/>
  <c r="AB183" i="4"/>
  <c r="AC183" i="4"/>
  <c r="Z183" i="4"/>
  <c r="Y183" i="4"/>
  <c r="AD183" i="4"/>
  <c r="E183" i="4"/>
  <c r="AB174" i="4"/>
  <c r="AA174" i="4"/>
  <c r="Z174" i="4"/>
  <c r="Y174" i="4"/>
  <c r="E174" i="4"/>
  <c r="AC174" i="4"/>
  <c r="AD174" i="4"/>
  <c r="AB166" i="4"/>
  <c r="AA166" i="4"/>
  <c r="Z166" i="4"/>
  <c r="Y166" i="4"/>
  <c r="E166" i="4"/>
  <c r="AC166" i="4"/>
  <c r="AD166" i="4"/>
  <c r="AB158" i="4"/>
  <c r="AA158" i="4"/>
  <c r="Z158" i="4"/>
  <c r="Y158" i="4"/>
  <c r="E158" i="4"/>
  <c r="AC158" i="4"/>
  <c r="AD158" i="4"/>
  <c r="AB150" i="4"/>
  <c r="AA150" i="4"/>
  <c r="Z150" i="4"/>
  <c r="Y150" i="4"/>
  <c r="E150" i="4"/>
  <c r="AC150" i="4"/>
  <c r="AD150" i="4"/>
  <c r="AB142" i="4"/>
  <c r="AA142" i="4"/>
  <c r="Z142" i="4"/>
  <c r="Y142" i="4"/>
  <c r="E142" i="4"/>
  <c r="AC142" i="4"/>
  <c r="AD142" i="4"/>
  <c r="AB134" i="4"/>
  <c r="AA134" i="4"/>
  <c r="Z134" i="4"/>
  <c r="Y134" i="4"/>
  <c r="E134" i="4"/>
  <c r="AC134" i="4"/>
  <c r="AD134" i="4"/>
  <c r="AB126" i="4"/>
  <c r="AA126" i="4"/>
  <c r="Z126" i="4"/>
  <c r="Y126" i="4"/>
  <c r="E126" i="4"/>
  <c r="AC126" i="4"/>
  <c r="AD126" i="4"/>
  <c r="AB118" i="4"/>
  <c r="AA118" i="4"/>
  <c r="Z118" i="4"/>
  <c r="Y118" i="4"/>
  <c r="E118" i="4"/>
  <c r="AC118" i="4"/>
  <c r="AD118" i="4"/>
  <c r="AB106" i="4"/>
  <c r="AC106" i="4"/>
  <c r="Z106" i="4"/>
  <c r="AD106" i="4"/>
  <c r="AA106" i="4"/>
  <c r="Y106" i="4"/>
  <c r="E106" i="4"/>
  <c r="AA99" i="4"/>
  <c r="AB99" i="4"/>
  <c r="AC99" i="4"/>
  <c r="Z99" i="4"/>
  <c r="AD99" i="4"/>
  <c r="Y99" i="4"/>
  <c r="E99" i="4"/>
  <c r="AA95" i="4"/>
  <c r="AB95" i="4"/>
  <c r="AC95" i="4"/>
  <c r="Z95" i="4"/>
  <c r="AD95" i="4"/>
  <c r="E95" i="4"/>
  <c r="Y95" i="4"/>
  <c r="AB91" i="4"/>
  <c r="AD91" i="4"/>
  <c r="Z91" i="4"/>
  <c r="AA91" i="4"/>
  <c r="AC91" i="4"/>
  <c r="Y91" i="4"/>
  <c r="E91" i="4"/>
  <c r="AB87" i="4"/>
  <c r="AC87" i="4"/>
  <c r="AD87" i="4"/>
  <c r="Z87" i="4"/>
  <c r="AA87" i="4"/>
  <c r="Y87" i="4"/>
  <c r="E87" i="4"/>
  <c r="AB83" i="4"/>
  <c r="AA83" i="4"/>
  <c r="AC83" i="4"/>
  <c r="AD83" i="4"/>
  <c r="Z83" i="4"/>
  <c r="E83" i="4"/>
  <c r="Y83" i="4"/>
  <c r="AB79" i="4"/>
  <c r="Z79" i="4"/>
  <c r="AA79" i="4"/>
  <c r="AC79" i="4"/>
  <c r="AD79" i="4"/>
  <c r="E79" i="4"/>
  <c r="Y79" i="4"/>
  <c r="AB75" i="4"/>
  <c r="AD75" i="4"/>
  <c r="Z75" i="4"/>
  <c r="AA75" i="4"/>
  <c r="AC75" i="4"/>
  <c r="Y75" i="4"/>
  <c r="E75" i="4"/>
  <c r="AB71" i="4"/>
  <c r="AC71" i="4"/>
  <c r="AD71" i="4"/>
  <c r="Z71" i="4"/>
  <c r="AA71" i="4"/>
  <c r="Y71" i="4"/>
  <c r="E71" i="4"/>
  <c r="AA67" i="4"/>
  <c r="AB67" i="4"/>
  <c r="AC67" i="4"/>
  <c r="AD67" i="4"/>
  <c r="Z67" i="4"/>
  <c r="Y67" i="4"/>
  <c r="E67" i="4"/>
  <c r="AA63" i="4"/>
  <c r="Z63" i="4"/>
  <c r="AB63" i="4"/>
  <c r="AC63" i="4"/>
  <c r="AD63" i="4"/>
  <c r="Y63" i="4"/>
  <c r="E63" i="4"/>
  <c r="AA59" i="4"/>
  <c r="AD59" i="4"/>
  <c r="Z59" i="4"/>
  <c r="AB59" i="4"/>
  <c r="AC59" i="4"/>
  <c r="Y59" i="4"/>
  <c r="E59" i="4"/>
  <c r="AA55" i="4"/>
  <c r="AC55" i="4"/>
  <c r="Z55" i="4"/>
  <c r="AB55" i="4"/>
  <c r="AD55" i="4"/>
  <c r="Y55" i="4"/>
  <c r="E55" i="4"/>
  <c r="AA51" i="4"/>
  <c r="AB51" i="4"/>
  <c r="AD51" i="4"/>
  <c r="Z51" i="4"/>
  <c r="AC51" i="4"/>
  <c r="Y51" i="4"/>
  <c r="E51" i="4"/>
  <c r="AA47" i="4"/>
  <c r="Z47" i="4"/>
  <c r="AB47" i="4"/>
  <c r="AC47" i="4"/>
  <c r="AD47" i="4"/>
  <c r="Y47" i="4"/>
  <c r="E47" i="4"/>
  <c r="AA43" i="4"/>
  <c r="AD43" i="4"/>
  <c r="Z43" i="4"/>
  <c r="AB43" i="4"/>
  <c r="AC43" i="4"/>
  <c r="Y43" i="4"/>
  <c r="E43" i="4"/>
  <c r="AA39" i="4"/>
  <c r="AC39" i="4"/>
  <c r="AD39" i="4"/>
  <c r="Z39" i="4"/>
  <c r="AB39" i="4"/>
  <c r="Y39" i="4"/>
  <c r="E39" i="4"/>
  <c r="AA35" i="4"/>
  <c r="AB35" i="4"/>
  <c r="AC35" i="4"/>
  <c r="AD35" i="4"/>
  <c r="Z35" i="4"/>
  <c r="Y35" i="4"/>
  <c r="E35" i="4"/>
  <c r="AA31" i="4"/>
  <c r="Z31" i="4"/>
  <c r="AB31" i="4"/>
  <c r="AC31" i="4"/>
  <c r="AD31" i="4"/>
  <c r="Y31" i="4"/>
  <c r="E31" i="4"/>
  <c r="AA27" i="4"/>
  <c r="AD27" i="4"/>
  <c r="Z27" i="4"/>
  <c r="AB27" i="4"/>
  <c r="AC27" i="4"/>
  <c r="Y27" i="4"/>
  <c r="E27" i="4"/>
  <c r="AA23" i="4"/>
  <c r="AC23" i="4"/>
  <c r="AD23" i="4"/>
  <c r="Z23" i="4"/>
  <c r="AB23" i="4"/>
  <c r="Y23" i="4"/>
  <c r="E23" i="4"/>
  <c r="Z19" i="4"/>
  <c r="AD19" i="4"/>
  <c r="AA19" i="4"/>
  <c r="AB19" i="4"/>
  <c r="AC19" i="4"/>
  <c r="Y19" i="4"/>
  <c r="E19" i="4"/>
  <c r="Z15" i="4"/>
  <c r="AD15" i="4"/>
  <c r="AA15" i="4"/>
  <c r="AC15" i="4"/>
  <c r="AB15" i="4"/>
  <c r="Y15" i="4"/>
  <c r="E15" i="4"/>
  <c r="Z11" i="4"/>
  <c r="AD11" i="4"/>
  <c r="AA11" i="4"/>
  <c r="AB11" i="4"/>
  <c r="AC11" i="4"/>
  <c r="Y11" i="4"/>
  <c r="E11" i="4"/>
  <c r="Z7" i="4"/>
  <c r="AD7" i="4"/>
  <c r="AA7" i="4"/>
  <c r="AC7" i="4"/>
  <c r="AB7" i="4"/>
  <c r="Y7" i="4"/>
  <c r="E7" i="4"/>
  <c r="AB3" i="4"/>
  <c r="Z3" i="4"/>
  <c r="AD3" i="4"/>
  <c r="AA3" i="4"/>
  <c r="AC3" i="4"/>
  <c r="Y3" i="4"/>
  <c r="E3" i="4"/>
  <c r="AB190" i="4"/>
  <c r="Y190" i="4"/>
  <c r="AC190" i="4"/>
  <c r="Z190" i="4"/>
  <c r="AD190" i="4"/>
  <c r="E190" i="4"/>
  <c r="AA190" i="4"/>
  <c r="AB186" i="4"/>
  <c r="Y186" i="4"/>
  <c r="E186" i="4"/>
  <c r="AC186" i="4"/>
  <c r="Z186" i="4"/>
  <c r="AD186" i="4"/>
  <c r="AA186" i="4"/>
  <c r="AB182" i="4"/>
  <c r="Y182" i="4"/>
  <c r="E182" i="4"/>
  <c r="AC182" i="4"/>
  <c r="Z182" i="4"/>
  <c r="AD182" i="4"/>
  <c r="AA182" i="4"/>
  <c r="AC177" i="4"/>
  <c r="AB177" i="4"/>
  <c r="AA177" i="4"/>
  <c r="AD177" i="4"/>
  <c r="Y177" i="4"/>
  <c r="E177" i="4"/>
  <c r="Z177" i="4"/>
  <c r="AC173" i="4"/>
  <c r="AB173" i="4"/>
  <c r="Z173" i="4"/>
  <c r="AA173" i="4"/>
  <c r="AD173" i="4"/>
  <c r="Y173" i="4"/>
  <c r="E173" i="4"/>
  <c r="AC169" i="4"/>
  <c r="AB169" i="4"/>
  <c r="AA169" i="4"/>
  <c r="AD169" i="4"/>
  <c r="E169" i="4"/>
  <c r="Z169" i="4"/>
  <c r="Y169" i="4"/>
  <c r="AC165" i="4"/>
  <c r="AB165" i="4"/>
  <c r="Z165" i="4"/>
  <c r="AA165" i="4"/>
  <c r="AD165" i="4"/>
  <c r="E165" i="4"/>
  <c r="Y165" i="4"/>
  <c r="AC161" i="4"/>
  <c r="AB161" i="4"/>
  <c r="AA161" i="4"/>
  <c r="AD161" i="4"/>
  <c r="Y161" i="4"/>
  <c r="Z161" i="4"/>
  <c r="E161" i="4"/>
  <c r="AC157" i="4"/>
  <c r="AB157" i="4"/>
  <c r="Z157" i="4"/>
  <c r="AA157" i="4"/>
  <c r="E157" i="4"/>
  <c r="Y157" i="4"/>
  <c r="AD157" i="4"/>
  <c r="AC153" i="4"/>
  <c r="AB153" i="4"/>
  <c r="AA153" i="4"/>
  <c r="AD153" i="4"/>
  <c r="Z153" i="4"/>
  <c r="E153" i="4"/>
  <c r="Y153" i="4"/>
  <c r="AC149" i="4"/>
  <c r="AB149" i="4"/>
  <c r="Z149" i="4"/>
  <c r="AA149" i="4"/>
  <c r="Y149" i="4"/>
  <c r="E149" i="4"/>
  <c r="AD149" i="4"/>
  <c r="AC145" i="4"/>
  <c r="AB145" i="4"/>
  <c r="AA145" i="4"/>
  <c r="AD145" i="4"/>
  <c r="Y145" i="4"/>
  <c r="E145" i="4"/>
  <c r="Z145" i="4"/>
  <c r="AC141" i="4"/>
  <c r="AB141" i="4"/>
  <c r="Z141" i="4"/>
  <c r="AA141" i="4"/>
  <c r="AD141" i="4"/>
  <c r="Y141" i="4"/>
  <c r="E141" i="4"/>
  <c r="AC137" i="4"/>
  <c r="AB137" i="4"/>
  <c r="AA137" i="4"/>
  <c r="AD137" i="4"/>
  <c r="E137" i="4"/>
  <c r="Z137" i="4"/>
  <c r="Y137" i="4"/>
  <c r="AC133" i="4"/>
  <c r="AB133" i="4"/>
  <c r="Z133" i="4"/>
  <c r="AA133" i="4"/>
  <c r="AD133" i="4"/>
  <c r="E133" i="4"/>
  <c r="Y133" i="4"/>
  <c r="AC129" i="4"/>
  <c r="AB129" i="4"/>
  <c r="AA129" i="4"/>
  <c r="AD129" i="4"/>
  <c r="Y129" i="4"/>
  <c r="Z129" i="4"/>
  <c r="E129" i="4"/>
  <c r="AC125" i="4"/>
  <c r="AB125" i="4"/>
  <c r="Z125" i="4"/>
  <c r="AA125" i="4"/>
  <c r="AD125" i="4"/>
  <c r="E125" i="4"/>
  <c r="Y125" i="4"/>
  <c r="AC121" i="4"/>
  <c r="AB121" i="4"/>
  <c r="AA121" i="4"/>
  <c r="AD121" i="4"/>
  <c r="Z121" i="4"/>
  <c r="E121" i="4"/>
  <c r="Y121" i="4"/>
  <c r="AC117" i="4"/>
  <c r="Z117" i="4"/>
  <c r="AB117" i="4"/>
  <c r="AA117" i="4"/>
  <c r="Y117" i="4"/>
  <c r="E117" i="4"/>
  <c r="AD117" i="4"/>
  <c r="AC113" i="4"/>
  <c r="Z113" i="4"/>
  <c r="AD113" i="4"/>
  <c r="AA113" i="4"/>
  <c r="AB113" i="4"/>
  <c r="Y113" i="4"/>
  <c r="E113" i="4"/>
  <c r="AC109" i="4"/>
  <c r="Z109" i="4"/>
  <c r="AD109" i="4"/>
  <c r="AA109" i="4"/>
  <c r="AB109" i="4"/>
  <c r="Y109" i="4"/>
  <c r="E109" i="4"/>
  <c r="AC105" i="4"/>
  <c r="Z105" i="4"/>
  <c r="AD105" i="4"/>
  <c r="AA105" i="4"/>
  <c r="AB105" i="4"/>
  <c r="E105" i="4"/>
  <c r="Y105" i="4"/>
  <c r="Z196" i="4"/>
  <c r="AD196" i="4"/>
  <c r="AA196" i="4"/>
  <c r="AB196" i="4"/>
  <c r="AC196" i="4"/>
  <c r="Y196" i="4"/>
  <c r="E196" i="4"/>
  <c r="B271" i="2"/>
  <c r="J271" i="2" s="1"/>
  <c r="B267" i="2"/>
  <c r="J267" i="2" s="1"/>
  <c r="B263" i="2"/>
  <c r="J263" i="2" s="1"/>
  <c r="B259" i="2"/>
  <c r="G259" i="2" s="1"/>
  <c r="B255" i="2"/>
  <c r="J255" i="2" s="1"/>
  <c r="B251" i="2"/>
  <c r="J251" i="2" s="1"/>
  <c r="B247" i="2"/>
  <c r="B243" i="2"/>
  <c r="B239" i="2"/>
  <c r="B235" i="2"/>
  <c r="B231" i="2"/>
  <c r="B227" i="2"/>
  <c r="B223" i="2"/>
  <c r="B219" i="2"/>
  <c r="B215" i="2"/>
  <c r="B211" i="2"/>
  <c r="B207" i="2"/>
  <c r="B203" i="2"/>
  <c r="B199" i="2"/>
  <c r="B195" i="2"/>
  <c r="B191" i="2"/>
  <c r="B187" i="2"/>
  <c r="B183" i="2"/>
  <c r="B179" i="2"/>
  <c r="B175" i="2"/>
  <c r="B171" i="2"/>
  <c r="B167" i="2"/>
  <c r="B163" i="2"/>
  <c r="B159" i="2"/>
  <c r="B155" i="2"/>
  <c r="B151" i="2"/>
  <c r="B147" i="2"/>
  <c r="B143" i="2"/>
  <c r="B139" i="2"/>
  <c r="B135" i="2"/>
  <c r="B131" i="2"/>
  <c r="B127" i="2"/>
  <c r="B123" i="2"/>
  <c r="B119" i="2"/>
  <c r="B115" i="2"/>
  <c r="B111" i="2"/>
  <c r="B107" i="2"/>
  <c r="B103" i="2"/>
  <c r="B99" i="2"/>
  <c r="B95" i="2"/>
  <c r="B91" i="2"/>
  <c r="B87" i="2"/>
  <c r="B83" i="2"/>
  <c r="B79" i="2"/>
  <c r="B75" i="2"/>
  <c r="B71" i="2"/>
  <c r="B67" i="2"/>
  <c r="B63" i="2"/>
  <c r="B59" i="2"/>
  <c r="B55" i="2"/>
  <c r="B51" i="2"/>
  <c r="B47" i="2"/>
  <c r="B43" i="2"/>
  <c r="B39" i="2"/>
  <c r="B35" i="2"/>
  <c r="B31" i="2"/>
  <c r="B27" i="2"/>
  <c r="B23" i="2"/>
  <c r="B19" i="2"/>
  <c r="B15" i="2"/>
  <c r="B11" i="2"/>
  <c r="B7" i="2"/>
  <c r="B3" i="2"/>
  <c r="AB198" i="4"/>
  <c r="Y198" i="4"/>
  <c r="AC198" i="4"/>
  <c r="Z198" i="4"/>
  <c r="AD198" i="4"/>
  <c r="E198" i="4"/>
  <c r="AA198" i="4"/>
  <c r="AB102" i="4"/>
  <c r="AC102" i="4"/>
  <c r="Z102" i="4"/>
  <c r="AD102" i="4"/>
  <c r="AA102" i="4"/>
  <c r="Y102" i="4"/>
  <c r="E102" i="4"/>
  <c r="AB98" i="4"/>
  <c r="AC98" i="4"/>
  <c r="Z98" i="4"/>
  <c r="AD98" i="4"/>
  <c r="AA98" i="4"/>
  <c r="Y98" i="4"/>
  <c r="E98" i="4"/>
  <c r="AB94" i="4"/>
  <c r="AC94" i="4"/>
  <c r="Z94" i="4"/>
  <c r="AD94" i="4"/>
  <c r="AA94" i="4"/>
  <c r="Y94" i="4"/>
  <c r="E94" i="4"/>
  <c r="AC90" i="4"/>
  <c r="AD90" i="4"/>
  <c r="Z90" i="4"/>
  <c r="AA90" i="4"/>
  <c r="AB90" i="4"/>
  <c r="Y90" i="4"/>
  <c r="E90" i="4"/>
  <c r="AC86" i="4"/>
  <c r="AB86" i="4"/>
  <c r="AD86" i="4"/>
  <c r="Z86" i="4"/>
  <c r="AA86" i="4"/>
  <c r="Y86" i="4"/>
  <c r="E86" i="4"/>
  <c r="AC82" i="4"/>
  <c r="AA82" i="4"/>
  <c r="AB82" i="4"/>
  <c r="AD82" i="4"/>
  <c r="Z82" i="4"/>
  <c r="Y82" i="4"/>
  <c r="E82" i="4"/>
  <c r="AC78" i="4"/>
  <c r="Z78" i="4"/>
  <c r="AA78" i="4"/>
  <c r="AB78" i="4"/>
  <c r="AD78" i="4"/>
  <c r="Y78" i="4"/>
  <c r="E78" i="4"/>
  <c r="AC74" i="4"/>
  <c r="AD74" i="4"/>
  <c r="Z74" i="4"/>
  <c r="AA74" i="4"/>
  <c r="AB74" i="4"/>
  <c r="Y74" i="4"/>
  <c r="E74" i="4"/>
  <c r="AB70" i="4"/>
  <c r="AC70" i="4"/>
  <c r="AA70" i="4"/>
  <c r="AD70" i="4"/>
  <c r="Z70" i="4"/>
  <c r="Y70" i="4"/>
  <c r="E70" i="4"/>
  <c r="AB66" i="4"/>
  <c r="AA66" i="4"/>
  <c r="Z66" i="4"/>
  <c r="AC66" i="4"/>
  <c r="AD66" i="4"/>
  <c r="Y66" i="4"/>
  <c r="E66" i="4"/>
  <c r="AB62" i="4"/>
  <c r="Z62" i="4"/>
  <c r="AA62" i="4"/>
  <c r="AC62" i="4"/>
  <c r="AD62" i="4"/>
  <c r="Y62" i="4"/>
  <c r="E62" i="4"/>
  <c r="AB58" i="4"/>
  <c r="AD58" i="4"/>
  <c r="Z58" i="4"/>
  <c r="AA58" i="4"/>
  <c r="AC58" i="4"/>
  <c r="Y58" i="4"/>
  <c r="E58" i="4"/>
  <c r="AB54" i="4"/>
  <c r="AC54" i="4"/>
  <c r="AD54" i="4"/>
  <c r="Z54" i="4"/>
  <c r="AA54" i="4"/>
  <c r="Y54" i="4"/>
  <c r="E54" i="4"/>
  <c r="AB50" i="4"/>
  <c r="AA50" i="4"/>
  <c r="AC50" i="4"/>
  <c r="AD50" i="4"/>
  <c r="Z50" i="4"/>
  <c r="Y50" i="4"/>
  <c r="E50" i="4"/>
  <c r="AB46" i="4"/>
  <c r="Z46" i="4"/>
  <c r="AA46" i="4"/>
  <c r="AC46" i="4"/>
  <c r="AD46" i="4"/>
  <c r="Y46" i="4"/>
  <c r="E46" i="4"/>
  <c r="AB42" i="4"/>
  <c r="AD42" i="4"/>
  <c r="Z42" i="4"/>
  <c r="AA42" i="4"/>
  <c r="AC42" i="4"/>
  <c r="Y42" i="4"/>
  <c r="E42" i="4"/>
  <c r="AB38" i="4"/>
  <c r="AC38" i="4"/>
  <c r="AD38" i="4"/>
  <c r="Z38" i="4"/>
  <c r="AA38" i="4"/>
  <c r="Y38" i="4"/>
  <c r="E38" i="4"/>
  <c r="AB34" i="4"/>
  <c r="AA34" i="4"/>
  <c r="AC34" i="4"/>
  <c r="Z34" i="4"/>
  <c r="AD34" i="4"/>
  <c r="Y34" i="4"/>
  <c r="E34" i="4"/>
  <c r="AB30" i="4"/>
  <c r="Z30" i="4"/>
  <c r="AA30" i="4"/>
  <c r="AC30" i="4"/>
  <c r="AD30" i="4"/>
  <c r="Y30" i="4"/>
  <c r="E30" i="4"/>
  <c r="AB26" i="4"/>
  <c r="AD26" i="4"/>
  <c r="Z26" i="4"/>
  <c r="AA26" i="4"/>
  <c r="AC26" i="4"/>
  <c r="Y26" i="4"/>
  <c r="E26" i="4"/>
  <c r="AB22" i="4"/>
  <c r="AC22" i="4"/>
  <c r="AD22" i="4"/>
  <c r="Z22" i="4"/>
  <c r="AA22" i="4"/>
  <c r="Y22" i="4"/>
  <c r="E22" i="4"/>
  <c r="AA18" i="4"/>
  <c r="AB18" i="4"/>
  <c r="AD18" i="4"/>
  <c r="Z18" i="4"/>
  <c r="AC18" i="4"/>
  <c r="Y18" i="4"/>
  <c r="E18" i="4"/>
  <c r="AA14" i="4"/>
  <c r="AB14" i="4"/>
  <c r="Z14" i="4"/>
  <c r="AC14" i="4"/>
  <c r="AD14" i="4"/>
  <c r="Y14" i="4"/>
  <c r="E14" i="4"/>
  <c r="AA10" i="4"/>
  <c r="AB10" i="4"/>
  <c r="AD10" i="4"/>
  <c r="Z10" i="4"/>
  <c r="AC10" i="4"/>
  <c r="Y10" i="4"/>
  <c r="E10" i="4"/>
  <c r="AA6" i="4"/>
  <c r="AB6" i="4"/>
  <c r="Z6" i="4"/>
  <c r="AC6" i="4"/>
  <c r="AD6" i="4"/>
  <c r="Y6" i="4"/>
  <c r="E6" i="4"/>
  <c r="AC193" i="4"/>
  <c r="Z193" i="4"/>
  <c r="AD193" i="4"/>
  <c r="AA193" i="4"/>
  <c r="Y193" i="4"/>
  <c r="AB193" i="4"/>
  <c r="E193" i="4"/>
  <c r="AC189" i="4"/>
  <c r="Z189" i="4"/>
  <c r="AD189" i="4"/>
  <c r="AA189" i="4"/>
  <c r="AB189" i="4"/>
  <c r="E189" i="4"/>
  <c r="Y189" i="4"/>
  <c r="AC185" i="4"/>
  <c r="Z185" i="4"/>
  <c r="AD185" i="4"/>
  <c r="AA185" i="4"/>
  <c r="E185" i="4"/>
  <c r="Y185" i="4"/>
  <c r="AB185" i="4"/>
  <c r="Z180" i="4"/>
  <c r="AD180" i="4"/>
  <c r="AC180" i="4"/>
  <c r="AB180" i="4"/>
  <c r="E180" i="4"/>
  <c r="AA180" i="4"/>
  <c r="Y180" i="4"/>
  <c r="Z176" i="4"/>
  <c r="AD176" i="4"/>
  <c r="AC176" i="4"/>
  <c r="AA176" i="4"/>
  <c r="AB176" i="4"/>
  <c r="E176" i="4"/>
  <c r="Y176" i="4"/>
  <c r="Z172" i="4"/>
  <c r="AD172" i="4"/>
  <c r="AC172" i="4"/>
  <c r="AB172" i="4"/>
  <c r="AA172" i="4"/>
  <c r="Y172" i="4"/>
  <c r="E172" i="4"/>
  <c r="Z168" i="4"/>
  <c r="AD168" i="4"/>
  <c r="AC168" i="4"/>
  <c r="AA168" i="4"/>
  <c r="AB168" i="4"/>
  <c r="E168" i="4"/>
  <c r="Y168" i="4"/>
  <c r="Z164" i="4"/>
  <c r="AD164" i="4"/>
  <c r="AC164" i="4"/>
  <c r="AB164" i="4"/>
  <c r="E164" i="4"/>
  <c r="Y164" i="4"/>
  <c r="AA164" i="4"/>
  <c r="Z160" i="4"/>
  <c r="AD160" i="4"/>
  <c r="AC160" i="4"/>
  <c r="AA160" i="4"/>
  <c r="AB160" i="4"/>
  <c r="Y160" i="4"/>
  <c r="E160" i="4"/>
  <c r="Z156" i="4"/>
  <c r="AD156" i="4"/>
  <c r="AC156" i="4"/>
  <c r="AB156" i="4"/>
  <c r="Y156" i="4"/>
  <c r="AA156" i="4"/>
  <c r="E156" i="4"/>
  <c r="Z152" i="4"/>
  <c r="AD152" i="4"/>
  <c r="AC152" i="4"/>
  <c r="AA152" i="4"/>
  <c r="AB152" i="4"/>
  <c r="Y152" i="4"/>
  <c r="E152" i="4"/>
  <c r="Z148" i="4"/>
  <c r="AD148" i="4"/>
  <c r="AC148" i="4"/>
  <c r="AB148" i="4"/>
  <c r="E148" i="4"/>
  <c r="AA148" i="4"/>
  <c r="Y148" i="4"/>
  <c r="Z144" i="4"/>
  <c r="AD144" i="4"/>
  <c r="AC144" i="4"/>
  <c r="AA144" i="4"/>
  <c r="AB144" i="4"/>
  <c r="E144" i="4"/>
  <c r="Y144" i="4"/>
  <c r="Z140" i="4"/>
  <c r="AD140" i="4"/>
  <c r="AC140" i="4"/>
  <c r="AB140" i="4"/>
  <c r="AA140" i="4"/>
  <c r="Y140" i="4"/>
  <c r="E140" i="4"/>
  <c r="Z136" i="4"/>
  <c r="AD136" i="4"/>
  <c r="AC136" i="4"/>
  <c r="AA136" i="4"/>
  <c r="AB136" i="4"/>
  <c r="E136" i="4"/>
  <c r="Y136" i="4"/>
  <c r="Z132" i="4"/>
  <c r="AD132" i="4"/>
  <c r="AC132" i="4"/>
  <c r="AB132" i="4"/>
  <c r="E132" i="4"/>
  <c r="Y132" i="4"/>
  <c r="AA132" i="4"/>
  <c r="Z128" i="4"/>
  <c r="AD128" i="4"/>
  <c r="AC128" i="4"/>
  <c r="AA128" i="4"/>
  <c r="AB128" i="4"/>
  <c r="Y128" i="4"/>
  <c r="E128" i="4"/>
  <c r="Z124" i="4"/>
  <c r="AD124" i="4"/>
  <c r="AC124" i="4"/>
  <c r="AB124" i="4"/>
  <c r="Y124" i="4"/>
  <c r="AA124" i="4"/>
  <c r="E124" i="4"/>
  <c r="Z120" i="4"/>
  <c r="AD120" i="4"/>
  <c r="AC120" i="4"/>
  <c r="AA120" i="4"/>
  <c r="AB120" i="4"/>
  <c r="Y120" i="4"/>
  <c r="E120" i="4"/>
  <c r="Z116" i="4"/>
  <c r="AD116" i="4"/>
  <c r="AA116" i="4"/>
  <c r="AB116" i="4"/>
  <c r="AC116" i="4"/>
  <c r="E116" i="4"/>
  <c r="Y116" i="4"/>
  <c r="Z112" i="4"/>
  <c r="AD112" i="4"/>
  <c r="AA112" i="4"/>
  <c r="AB112" i="4"/>
  <c r="AC112" i="4"/>
  <c r="E112" i="4"/>
  <c r="Y112" i="4"/>
  <c r="Z108" i="4"/>
  <c r="AD108" i="4"/>
  <c r="AA108" i="4"/>
  <c r="AB108" i="4"/>
  <c r="AC108" i="4"/>
  <c r="Y108" i="4"/>
  <c r="E108" i="4"/>
  <c r="Z104" i="4"/>
  <c r="AD104" i="4"/>
  <c r="AA104" i="4"/>
  <c r="AB104" i="4"/>
  <c r="AC104" i="4"/>
  <c r="E104" i="4"/>
  <c r="Y104" i="4"/>
  <c r="AA195" i="4"/>
  <c r="AB195" i="4"/>
  <c r="AC195" i="4"/>
  <c r="AD195" i="4"/>
  <c r="E195" i="4"/>
  <c r="Z195" i="4"/>
  <c r="Y195" i="4"/>
  <c r="G254" i="2"/>
  <c r="G250" i="2"/>
  <c r="B270" i="2"/>
  <c r="J270" i="2" s="1"/>
  <c r="B266" i="2"/>
  <c r="J266" i="2" s="1"/>
  <c r="B262" i="2"/>
  <c r="J262" i="2" s="1"/>
  <c r="B258" i="2"/>
  <c r="J258" i="2" s="1"/>
  <c r="B254" i="2"/>
  <c r="J254" i="2" s="1"/>
  <c r="B250" i="2"/>
  <c r="J250" i="2" s="1"/>
  <c r="B246" i="2"/>
  <c r="B242" i="2"/>
  <c r="B238" i="2"/>
  <c r="B234" i="2"/>
  <c r="B230" i="2"/>
  <c r="B226" i="2"/>
  <c r="B222" i="2"/>
  <c r="B218" i="2"/>
  <c r="B214" i="2"/>
  <c r="B210" i="2"/>
  <c r="B206" i="2"/>
  <c r="B202" i="2"/>
  <c r="B198" i="2"/>
  <c r="B194" i="2"/>
  <c r="B190" i="2"/>
  <c r="B186" i="2"/>
  <c r="B182" i="2"/>
  <c r="B178" i="2"/>
  <c r="B174" i="2"/>
  <c r="B170" i="2"/>
  <c r="B166" i="2"/>
  <c r="B162" i="2"/>
  <c r="B158" i="2"/>
  <c r="B154" i="2"/>
  <c r="B150" i="2"/>
  <c r="B146" i="2"/>
  <c r="B142" i="2"/>
  <c r="B138" i="2"/>
  <c r="B134" i="2"/>
  <c r="B130" i="2"/>
  <c r="B126" i="2"/>
  <c r="B122" i="2"/>
  <c r="B118" i="2"/>
  <c r="B114" i="2"/>
  <c r="B110" i="2"/>
  <c r="B106" i="2"/>
  <c r="B102" i="2"/>
  <c r="B98" i="2"/>
  <c r="B94" i="2"/>
  <c r="B90" i="2"/>
  <c r="B86" i="2"/>
  <c r="B82" i="2"/>
  <c r="B78" i="2"/>
  <c r="B74" i="2"/>
  <c r="B70" i="2"/>
  <c r="B66" i="2"/>
  <c r="B62" i="2"/>
  <c r="B58" i="2"/>
  <c r="B54" i="2"/>
  <c r="B50" i="2"/>
  <c r="B46" i="2"/>
  <c r="B42" i="2"/>
  <c r="B38" i="2"/>
  <c r="B34" i="2"/>
  <c r="B30" i="2"/>
  <c r="B26" i="2"/>
  <c r="B22" i="2"/>
  <c r="B18" i="2"/>
  <c r="B14" i="2"/>
  <c r="B10" i="2"/>
  <c r="B6" i="2"/>
  <c r="B273" i="2"/>
  <c r="J273" i="2" s="1"/>
  <c r="AC201" i="4"/>
  <c r="Z201" i="4"/>
  <c r="AD201" i="4"/>
  <c r="AA201" i="4"/>
  <c r="E201" i="4"/>
  <c r="Y201" i="4"/>
  <c r="AB201" i="4"/>
  <c r="AC101" i="4"/>
  <c r="Z101" i="4"/>
  <c r="AD101" i="4"/>
  <c r="AA101" i="4"/>
  <c r="AB101" i="4"/>
  <c r="E101" i="4"/>
  <c r="Y101" i="4"/>
  <c r="Z89" i="4"/>
  <c r="AD89" i="4"/>
  <c r="AC89" i="4"/>
  <c r="AA89" i="4"/>
  <c r="AB89" i="4"/>
  <c r="E89" i="4"/>
  <c r="Y89" i="4"/>
  <c r="Z73" i="4"/>
  <c r="AD73" i="4"/>
  <c r="AC73" i="4"/>
  <c r="AA73" i="4"/>
  <c r="AB73" i="4"/>
  <c r="Y73" i="4"/>
  <c r="E73" i="4"/>
  <c r="AC65" i="4"/>
  <c r="AA65" i="4"/>
  <c r="Z65" i="4"/>
  <c r="AB65" i="4"/>
  <c r="AD65" i="4"/>
  <c r="Y65" i="4"/>
  <c r="E65" i="4"/>
  <c r="AC49" i="4"/>
  <c r="AA49" i="4"/>
  <c r="AB49" i="4"/>
  <c r="Z49" i="4"/>
  <c r="AD49" i="4"/>
  <c r="Y49" i="4"/>
  <c r="E49" i="4"/>
  <c r="AC41" i="4"/>
  <c r="AD41" i="4"/>
  <c r="Z41" i="4"/>
  <c r="AA41" i="4"/>
  <c r="AB41" i="4"/>
  <c r="Y41" i="4"/>
  <c r="E41" i="4"/>
  <c r="AC25" i="4"/>
  <c r="AD25" i="4"/>
  <c r="Z25" i="4"/>
  <c r="AA25" i="4"/>
  <c r="AB25" i="4"/>
  <c r="Y25" i="4"/>
  <c r="E25" i="4"/>
  <c r="AB17" i="4"/>
  <c r="AC17" i="4"/>
  <c r="AA17" i="4"/>
  <c r="AD17" i="4"/>
  <c r="Z17" i="4"/>
  <c r="Y17" i="4"/>
  <c r="E17" i="4"/>
  <c r="AB5" i="4"/>
  <c r="AC5" i="4"/>
  <c r="Z5" i="4"/>
  <c r="AA5" i="4"/>
  <c r="AD5" i="4"/>
  <c r="Y5" i="4"/>
  <c r="E5" i="4"/>
  <c r="Z184" i="4"/>
  <c r="AD184" i="4"/>
  <c r="AA184" i="4"/>
  <c r="AB184" i="4"/>
  <c r="Y184" i="4"/>
  <c r="E184" i="4"/>
  <c r="AC184" i="4"/>
  <c r="AA167" i="4"/>
  <c r="Z167" i="4"/>
  <c r="AD167" i="4"/>
  <c r="AC167" i="4"/>
  <c r="Y167" i="4"/>
  <c r="AB167" i="4"/>
  <c r="E167" i="4"/>
  <c r="AA159" i="4"/>
  <c r="Z159" i="4"/>
  <c r="AD159" i="4"/>
  <c r="AC159" i="4"/>
  <c r="AB159" i="4"/>
  <c r="E159" i="4"/>
  <c r="Y159" i="4"/>
  <c r="AA143" i="4"/>
  <c r="Z143" i="4"/>
  <c r="AD143" i="4"/>
  <c r="AC143" i="4"/>
  <c r="E143" i="4"/>
  <c r="AB143" i="4"/>
  <c r="Y143" i="4"/>
  <c r="AA131" i="4"/>
  <c r="Z131" i="4"/>
  <c r="AD131" i="4"/>
  <c r="AB131" i="4"/>
  <c r="AC131" i="4"/>
  <c r="Y131" i="4"/>
  <c r="E131" i="4"/>
  <c r="AA123" i="4"/>
  <c r="Z123" i="4"/>
  <c r="AD123" i="4"/>
  <c r="AB123" i="4"/>
  <c r="AC123" i="4"/>
  <c r="E123" i="4"/>
  <c r="Y123" i="4"/>
  <c r="AA115" i="4"/>
  <c r="AB115" i="4"/>
  <c r="AC115" i="4"/>
  <c r="Z115" i="4"/>
  <c r="AD115" i="4"/>
  <c r="E115" i="4"/>
  <c r="Y115" i="4"/>
  <c r="AA103" i="4"/>
  <c r="AB103" i="4"/>
  <c r="AC103" i="4"/>
  <c r="Z103" i="4"/>
  <c r="AD103" i="4"/>
  <c r="Y103" i="4"/>
  <c r="E103" i="4"/>
  <c r="AB194" i="4"/>
  <c r="Y194" i="4"/>
  <c r="AC194" i="4"/>
  <c r="Z194" i="4"/>
  <c r="AD194" i="4"/>
  <c r="E194" i="4"/>
  <c r="AA194" i="4"/>
  <c r="G265" i="2"/>
  <c r="B269" i="2"/>
  <c r="J269" i="2" s="1"/>
  <c r="B265" i="2"/>
  <c r="J265" i="2" s="1"/>
  <c r="B261" i="2"/>
  <c r="J261" i="2" s="1"/>
  <c r="B257" i="2"/>
  <c r="J257" i="2" s="1"/>
  <c r="B253" i="2"/>
  <c r="J253" i="2" s="1"/>
  <c r="B249" i="2"/>
  <c r="B245" i="2"/>
  <c r="B241" i="2"/>
  <c r="B237" i="2"/>
  <c r="B233" i="2"/>
  <c r="B229" i="2"/>
  <c r="B225" i="2"/>
  <c r="B221" i="2"/>
  <c r="B217" i="2"/>
  <c r="B213" i="2"/>
  <c r="B209" i="2"/>
  <c r="B205" i="2"/>
  <c r="B201" i="2"/>
  <c r="B197" i="2"/>
  <c r="B193" i="2"/>
  <c r="B189" i="2"/>
  <c r="B185" i="2"/>
  <c r="B181" i="2"/>
  <c r="B177" i="2"/>
  <c r="B173" i="2"/>
  <c r="B169" i="2"/>
  <c r="B165" i="2"/>
  <c r="B161" i="2"/>
  <c r="B157" i="2"/>
  <c r="B153" i="2"/>
  <c r="B149" i="2"/>
  <c r="B145" i="2"/>
  <c r="B141" i="2"/>
  <c r="B137" i="2"/>
  <c r="B133" i="2"/>
  <c r="B129" i="2"/>
  <c r="B125" i="2"/>
  <c r="B121" i="2"/>
  <c r="B117" i="2"/>
  <c r="B113" i="2"/>
  <c r="B109" i="2"/>
  <c r="B105" i="2"/>
  <c r="B101" i="2"/>
  <c r="B97" i="2"/>
  <c r="B93" i="2"/>
  <c r="B89" i="2"/>
  <c r="B85" i="2"/>
  <c r="B81" i="2"/>
  <c r="B77" i="2"/>
  <c r="B73" i="2"/>
  <c r="B69" i="2"/>
  <c r="B65" i="2"/>
  <c r="B61" i="2"/>
  <c r="B57" i="2"/>
  <c r="B53" i="2"/>
  <c r="B49" i="2"/>
  <c r="B45" i="2"/>
  <c r="B41" i="2"/>
  <c r="B37" i="2"/>
  <c r="B33" i="2"/>
  <c r="B29" i="2"/>
  <c r="B25" i="2"/>
  <c r="B21" i="2"/>
  <c r="B17" i="2"/>
  <c r="B13" i="2"/>
  <c r="B9" i="2"/>
  <c r="B5" i="2"/>
  <c r="Z200" i="4"/>
  <c r="AD200" i="4"/>
  <c r="AA200" i="4"/>
  <c r="AB200" i="4"/>
  <c r="Y200" i="4"/>
  <c r="AC200" i="4"/>
  <c r="E200" i="4"/>
  <c r="AA151" i="6"/>
  <c r="AB151" i="6"/>
  <c r="Y151" i="6"/>
  <c r="AC151" i="6"/>
  <c r="Z151" i="6"/>
  <c r="AD151" i="6"/>
  <c r="E151" i="6"/>
  <c r="AA147" i="6"/>
  <c r="AB147" i="6"/>
  <c r="Y147" i="6"/>
  <c r="AC147" i="6"/>
  <c r="Z147" i="6"/>
  <c r="AD147" i="6"/>
  <c r="E147" i="6"/>
  <c r="AA143" i="6"/>
  <c r="AB143" i="6"/>
  <c r="Y143" i="6"/>
  <c r="AC143" i="6"/>
  <c r="Z143" i="6"/>
  <c r="AD143" i="6"/>
  <c r="E143" i="6"/>
  <c r="AA139" i="6"/>
  <c r="AB139" i="6"/>
  <c r="Y139" i="6"/>
  <c r="AC139" i="6"/>
  <c r="Z139" i="6"/>
  <c r="AD139" i="6"/>
  <c r="E139" i="6"/>
  <c r="AA135" i="6"/>
  <c r="AB135" i="6"/>
  <c r="Y135" i="6"/>
  <c r="AC135" i="6"/>
  <c r="Z135" i="6"/>
  <c r="AD135" i="6"/>
  <c r="E135" i="6"/>
  <c r="AA131" i="6"/>
  <c r="AB131" i="6"/>
  <c r="Y131" i="6"/>
  <c r="AC131" i="6"/>
  <c r="Z131" i="6"/>
  <c r="AD131" i="6"/>
  <c r="E131" i="6"/>
  <c r="AA127" i="6"/>
  <c r="AB127" i="6"/>
  <c r="Y127" i="6"/>
  <c r="AC127" i="6"/>
  <c r="Z127" i="6"/>
  <c r="AD127" i="6"/>
  <c r="E127" i="6"/>
  <c r="AA123" i="6"/>
  <c r="AB123" i="6"/>
  <c r="Y123" i="6"/>
  <c r="AC123" i="6"/>
  <c r="Z123" i="6"/>
  <c r="AD123" i="6"/>
  <c r="E123" i="6"/>
  <c r="AB119" i="6"/>
  <c r="Y119" i="6"/>
  <c r="AC119" i="6"/>
  <c r="Z119" i="6"/>
  <c r="AA119" i="6"/>
  <c r="AD119" i="6"/>
  <c r="E119" i="6"/>
  <c r="AB115" i="6"/>
  <c r="Y115" i="6"/>
  <c r="AC115" i="6"/>
  <c r="Z115" i="6"/>
  <c r="AA115" i="6"/>
  <c r="AD115" i="6"/>
  <c r="E115" i="6"/>
  <c r="AB111" i="6"/>
  <c r="Y111" i="6"/>
  <c r="AC111" i="6"/>
  <c r="Z111" i="6"/>
  <c r="AA111" i="6"/>
  <c r="AD111" i="6"/>
  <c r="E111" i="6"/>
  <c r="AB107" i="6"/>
  <c r="Y107" i="6"/>
  <c r="AC107" i="6"/>
  <c r="Z107" i="6"/>
  <c r="AA107" i="6"/>
  <c r="AD107" i="6"/>
  <c r="E107" i="6"/>
  <c r="AB103" i="6"/>
  <c r="Y103" i="6"/>
  <c r="AC103" i="6"/>
  <c r="Z103" i="6"/>
  <c r="AA103" i="6"/>
  <c r="AD103" i="6"/>
  <c r="E103" i="6"/>
  <c r="AA99" i="6"/>
  <c r="AB99" i="6"/>
  <c r="Y99" i="6"/>
  <c r="AC99" i="6"/>
  <c r="Z99" i="6"/>
  <c r="AD99" i="6"/>
  <c r="E99" i="6"/>
  <c r="AA95" i="6"/>
  <c r="AB95" i="6"/>
  <c r="Y95" i="6"/>
  <c r="AC95" i="6"/>
  <c r="Z95" i="6"/>
  <c r="AD95" i="6"/>
  <c r="E95" i="6"/>
  <c r="AA91" i="6"/>
  <c r="AB91" i="6"/>
  <c r="Y91" i="6"/>
  <c r="AC91" i="6"/>
  <c r="Z91" i="6"/>
  <c r="AD91" i="6"/>
  <c r="E91" i="6"/>
  <c r="AA87" i="6"/>
  <c r="AB87" i="6"/>
  <c r="Y87" i="6"/>
  <c r="AC87" i="6"/>
  <c r="Z87" i="6"/>
  <c r="AD87" i="6"/>
  <c r="E87" i="6"/>
  <c r="AA83" i="6"/>
  <c r="AB83" i="6"/>
  <c r="Y83" i="6"/>
  <c r="AC83" i="6"/>
  <c r="Z83" i="6"/>
  <c r="AD83" i="6"/>
  <c r="E83" i="6"/>
  <c r="AA79" i="6"/>
  <c r="AB79" i="6"/>
  <c r="Y79" i="6"/>
  <c r="AC79" i="6"/>
  <c r="Z79" i="6"/>
  <c r="AD79" i="6"/>
  <c r="E79" i="6"/>
  <c r="AA75" i="6"/>
  <c r="AB75" i="6"/>
  <c r="Y75" i="6"/>
  <c r="AC75" i="6"/>
  <c r="Z75" i="6"/>
  <c r="AD75" i="6"/>
  <c r="E75" i="6"/>
  <c r="AA71" i="6"/>
  <c r="AB71" i="6"/>
  <c r="Y71" i="6"/>
  <c r="AC71" i="6"/>
  <c r="Z71" i="6"/>
  <c r="AD71" i="6"/>
  <c r="E71" i="6"/>
  <c r="AA67" i="6"/>
  <c r="AB67" i="6"/>
  <c r="Y67" i="6"/>
  <c r="AC67" i="6"/>
  <c r="Z67" i="6"/>
  <c r="AD67" i="6"/>
  <c r="E67" i="6"/>
  <c r="AA63" i="6"/>
  <c r="AB63" i="6"/>
  <c r="Y63" i="6"/>
  <c r="AC63" i="6"/>
  <c r="Z63" i="6"/>
  <c r="AD63" i="6"/>
  <c r="E63" i="6"/>
  <c r="Y59" i="6"/>
  <c r="Z59" i="6"/>
  <c r="AA59" i="6"/>
  <c r="AB59" i="6"/>
  <c r="AC59" i="6"/>
  <c r="AD59" i="6"/>
  <c r="E59" i="6"/>
  <c r="Y55" i="6"/>
  <c r="AC55" i="6"/>
  <c r="Z55" i="6"/>
  <c r="AD55" i="6"/>
  <c r="AA55" i="6"/>
  <c r="AB55" i="6"/>
  <c r="E55" i="6"/>
  <c r="Y51" i="6"/>
  <c r="AC51" i="6"/>
  <c r="Z51" i="6"/>
  <c r="AD51" i="6"/>
  <c r="AA51" i="6"/>
  <c r="AB51" i="6"/>
  <c r="E51" i="6"/>
  <c r="Y47" i="6"/>
  <c r="AC47" i="6"/>
  <c r="Z47" i="6"/>
  <c r="AD47" i="6"/>
  <c r="AA47" i="6"/>
  <c r="AB47" i="6"/>
  <c r="E47" i="6"/>
  <c r="Y43" i="6"/>
  <c r="AC43" i="6"/>
  <c r="Z43" i="6"/>
  <c r="AD43" i="6"/>
  <c r="AA43" i="6"/>
  <c r="AB43" i="6"/>
  <c r="E43" i="6"/>
  <c r="Y39" i="6"/>
  <c r="AC39" i="6"/>
  <c r="Z39" i="6"/>
  <c r="AD39" i="6"/>
  <c r="AA39" i="6"/>
  <c r="AB39" i="6"/>
  <c r="E39" i="6"/>
  <c r="Y35" i="6"/>
  <c r="AC35" i="6"/>
  <c r="Z35" i="6"/>
  <c r="AD35" i="6"/>
  <c r="AA35" i="6"/>
  <c r="AB35" i="6"/>
  <c r="E35" i="6"/>
  <c r="Y31" i="6"/>
  <c r="AC31" i="6"/>
  <c r="Z31" i="6"/>
  <c r="AD31" i="6"/>
  <c r="AA31" i="6"/>
  <c r="AB31" i="6"/>
  <c r="E31" i="6"/>
  <c r="Y27" i="6"/>
  <c r="AC27" i="6"/>
  <c r="Z27" i="6"/>
  <c r="AD27" i="6"/>
  <c r="AA27" i="6"/>
  <c r="AB27" i="6"/>
  <c r="E27" i="6"/>
  <c r="Y23" i="6"/>
  <c r="AC23" i="6"/>
  <c r="Z23" i="6"/>
  <c r="AD23" i="6"/>
  <c r="AA23" i="6"/>
  <c r="AB23" i="6"/>
  <c r="E23" i="6"/>
  <c r="Y19" i="6"/>
  <c r="AC19" i="6"/>
  <c r="Z19" i="6"/>
  <c r="AD19" i="6"/>
  <c r="AA19" i="6"/>
  <c r="AB19" i="6"/>
  <c r="E19" i="6"/>
  <c r="Y15" i="6"/>
  <c r="AC15" i="6"/>
  <c r="Z15" i="6"/>
  <c r="AD15" i="6"/>
  <c r="AA15" i="6"/>
  <c r="AB15" i="6"/>
  <c r="E15" i="6"/>
  <c r="Y11" i="6"/>
  <c r="AC11" i="6"/>
  <c r="Z11" i="6"/>
  <c r="AD11" i="6"/>
  <c r="AA11" i="6"/>
  <c r="AB11" i="6"/>
  <c r="E11" i="6"/>
  <c r="Y7" i="6"/>
  <c r="AC7" i="6"/>
  <c r="Z7" i="6"/>
  <c r="AD7" i="6"/>
  <c r="AA7" i="6"/>
  <c r="AB7" i="6"/>
  <c r="E7" i="6"/>
  <c r="Y3" i="6"/>
  <c r="AC3" i="6"/>
  <c r="Z3" i="6"/>
  <c r="AD3" i="6"/>
  <c r="AA3" i="6"/>
  <c r="AB3" i="6"/>
  <c r="E3" i="6"/>
  <c r="Y158" i="6"/>
  <c r="AC158" i="6"/>
  <c r="Z158" i="6"/>
  <c r="AD158" i="6"/>
  <c r="AA158" i="6"/>
  <c r="AB158" i="6"/>
  <c r="E158" i="6"/>
  <c r="AA161" i="6"/>
  <c r="AB161" i="6"/>
  <c r="Y161" i="6"/>
  <c r="AC161" i="6"/>
  <c r="Z161" i="6"/>
  <c r="AD161" i="6"/>
  <c r="E161" i="6"/>
  <c r="Y150" i="6"/>
  <c r="AC150" i="6"/>
  <c r="Z150" i="6"/>
  <c r="AD150" i="6"/>
  <c r="AA150" i="6"/>
  <c r="AB150" i="6"/>
  <c r="E150" i="6"/>
  <c r="Y146" i="6"/>
  <c r="AC146" i="6"/>
  <c r="Z146" i="6"/>
  <c r="AD146" i="6"/>
  <c r="AA146" i="6"/>
  <c r="AB146" i="6"/>
  <c r="E146" i="6"/>
  <c r="Y142" i="6"/>
  <c r="AC142" i="6"/>
  <c r="Z142" i="6"/>
  <c r="AD142" i="6"/>
  <c r="AA142" i="6"/>
  <c r="AB142" i="6"/>
  <c r="E142" i="6"/>
  <c r="Y138" i="6"/>
  <c r="AC138" i="6"/>
  <c r="Z138" i="6"/>
  <c r="AD138" i="6"/>
  <c r="AA138" i="6"/>
  <c r="AB138" i="6"/>
  <c r="E138" i="6"/>
  <c r="Y134" i="6"/>
  <c r="AC134" i="6"/>
  <c r="Z134" i="6"/>
  <c r="AD134" i="6"/>
  <c r="AA134" i="6"/>
  <c r="AB134" i="6"/>
  <c r="E134" i="6"/>
  <c r="Y130" i="6"/>
  <c r="AC130" i="6"/>
  <c r="Z130" i="6"/>
  <c r="AD130" i="6"/>
  <c r="AA130" i="6"/>
  <c r="AB130" i="6"/>
  <c r="E130" i="6"/>
  <c r="Y126" i="6"/>
  <c r="AC126" i="6"/>
  <c r="Z126" i="6"/>
  <c r="AD126" i="6"/>
  <c r="AA126" i="6"/>
  <c r="AB126" i="6"/>
  <c r="E126" i="6"/>
  <c r="Z122" i="6"/>
  <c r="AD122" i="6"/>
  <c r="AB122" i="6"/>
  <c r="AC122" i="6"/>
  <c r="Y122" i="6"/>
  <c r="AA122" i="6"/>
  <c r="E122" i="6"/>
  <c r="Z118" i="6"/>
  <c r="AD118" i="6"/>
  <c r="AA118" i="6"/>
  <c r="AC118" i="6"/>
  <c r="Y118" i="6"/>
  <c r="AB118" i="6"/>
  <c r="E118" i="6"/>
  <c r="Z114" i="6"/>
  <c r="AD114" i="6"/>
  <c r="AA114" i="6"/>
  <c r="AC114" i="6"/>
  <c r="Y114" i="6"/>
  <c r="AB114" i="6"/>
  <c r="E114" i="6"/>
  <c r="Z110" i="6"/>
  <c r="AD110" i="6"/>
  <c r="AA110" i="6"/>
  <c r="AC110" i="6"/>
  <c r="Y110" i="6"/>
  <c r="AB110" i="6"/>
  <c r="E110" i="6"/>
  <c r="Z106" i="6"/>
  <c r="AD106" i="6"/>
  <c r="AA106" i="6"/>
  <c r="AC106" i="6"/>
  <c r="Y106" i="6"/>
  <c r="AB106" i="6"/>
  <c r="E106" i="6"/>
  <c r="Y102" i="6"/>
  <c r="Z102" i="6"/>
  <c r="AD102" i="6"/>
  <c r="AA102" i="6"/>
  <c r="AB102" i="6"/>
  <c r="AC102" i="6"/>
  <c r="E102" i="6"/>
  <c r="Y98" i="6"/>
  <c r="AC98" i="6"/>
  <c r="Z98" i="6"/>
  <c r="AD98" i="6"/>
  <c r="AA98" i="6"/>
  <c r="AB98" i="6"/>
  <c r="E98" i="6"/>
  <c r="Y94" i="6"/>
  <c r="AC94" i="6"/>
  <c r="Z94" i="6"/>
  <c r="AD94" i="6"/>
  <c r="AA94" i="6"/>
  <c r="AB94" i="6"/>
  <c r="E94" i="6"/>
  <c r="Y90" i="6"/>
  <c r="AC90" i="6"/>
  <c r="Z90" i="6"/>
  <c r="AD90" i="6"/>
  <c r="AA90" i="6"/>
  <c r="AB90" i="6"/>
  <c r="E90" i="6"/>
  <c r="Y86" i="6"/>
  <c r="AC86" i="6"/>
  <c r="Z86" i="6"/>
  <c r="AD86" i="6"/>
  <c r="AA86" i="6"/>
  <c r="AB86" i="6"/>
  <c r="E86" i="6"/>
  <c r="Y82" i="6"/>
  <c r="AC82" i="6"/>
  <c r="Z82" i="6"/>
  <c r="AD82" i="6"/>
  <c r="AA82" i="6"/>
  <c r="AB82" i="6"/>
  <c r="E82" i="6"/>
  <c r="Y78" i="6"/>
  <c r="AC78" i="6"/>
  <c r="Z78" i="6"/>
  <c r="AD78" i="6"/>
  <c r="AA78" i="6"/>
  <c r="AB78" i="6"/>
  <c r="E78" i="6"/>
  <c r="Y74" i="6"/>
  <c r="AC74" i="6"/>
  <c r="Z74" i="6"/>
  <c r="AD74" i="6"/>
  <c r="AA74" i="6"/>
  <c r="AB74" i="6"/>
  <c r="E74" i="6"/>
  <c r="Y70" i="6"/>
  <c r="AC70" i="6"/>
  <c r="Z70" i="6"/>
  <c r="AD70" i="6"/>
  <c r="AA70" i="6"/>
  <c r="AB70" i="6"/>
  <c r="E70" i="6"/>
  <c r="Y66" i="6"/>
  <c r="AC66" i="6"/>
  <c r="Z66" i="6"/>
  <c r="AD66" i="6"/>
  <c r="AA66" i="6"/>
  <c r="AB66" i="6"/>
  <c r="E66" i="6"/>
  <c r="Y62" i="6"/>
  <c r="AC62" i="6"/>
  <c r="Z62" i="6"/>
  <c r="AD62" i="6"/>
  <c r="AA62" i="6"/>
  <c r="AB62" i="6"/>
  <c r="E62" i="6"/>
  <c r="AA58" i="6"/>
  <c r="AB58" i="6"/>
  <c r="Y58" i="6"/>
  <c r="AC58" i="6"/>
  <c r="AD58" i="6"/>
  <c r="Z58" i="6"/>
  <c r="E58" i="6"/>
  <c r="AA54" i="6"/>
  <c r="AB54" i="6"/>
  <c r="Y54" i="6"/>
  <c r="AC54" i="6"/>
  <c r="Z54" i="6"/>
  <c r="AD54" i="6"/>
  <c r="E54" i="6"/>
  <c r="AA50" i="6"/>
  <c r="AB50" i="6"/>
  <c r="Y50" i="6"/>
  <c r="AC50" i="6"/>
  <c r="AD50" i="6"/>
  <c r="Z50" i="6"/>
  <c r="E50" i="6"/>
  <c r="AA46" i="6"/>
  <c r="AB46" i="6"/>
  <c r="Y46" i="6"/>
  <c r="AC46" i="6"/>
  <c r="Z46" i="6"/>
  <c r="AD46" i="6"/>
  <c r="E46" i="6"/>
  <c r="AA42" i="6"/>
  <c r="AB42" i="6"/>
  <c r="Y42" i="6"/>
  <c r="AC42" i="6"/>
  <c r="AD42" i="6"/>
  <c r="Z42" i="6"/>
  <c r="E42" i="6"/>
  <c r="AA38" i="6"/>
  <c r="AB38" i="6"/>
  <c r="Y38" i="6"/>
  <c r="AC38" i="6"/>
  <c r="Z38" i="6"/>
  <c r="AD38" i="6"/>
  <c r="E38" i="6"/>
  <c r="AA34" i="6"/>
  <c r="AB34" i="6"/>
  <c r="Y34" i="6"/>
  <c r="AC34" i="6"/>
  <c r="AD34" i="6"/>
  <c r="Z34" i="6"/>
  <c r="E34" i="6"/>
  <c r="AA30" i="6"/>
  <c r="AB30" i="6"/>
  <c r="Y30" i="6"/>
  <c r="AC30" i="6"/>
  <c r="Z30" i="6"/>
  <c r="AD30" i="6"/>
  <c r="E30" i="6"/>
  <c r="AA26" i="6"/>
  <c r="AB26" i="6"/>
  <c r="Y26" i="6"/>
  <c r="AC26" i="6"/>
  <c r="AD26" i="6"/>
  <c r="Z26" i="6"/>
  <c r="E26" i="6"/>
  <c r="AA22" i="6"/>
  <c r="AB22" i="6"/>
  <c r="Y22" i="6"/>
  <c r="AC22" i="6"/>
  <c r="Z22" i="6"/>
  <c r="AD22" i="6"/>
  <c r="E22" i="6"/>
  <c r="AA18" i="6"/>
  <c r="AB18" i="6"/>
  <c r="Y18" i="6"/>
  <c r="AC18" i="6"/>
  <c r="AD18" i="6"/>
  <c r="Z18" i="6"/>
  <c r="E18" i="6"/>
  <c r="AA14" i="6"/>
  <c r="AB14" i="6"/>
  <c r="Y14" i="6"/>
  <c r="AC14" i="6"/>
  <c r="Z14" i="6"/>
  <c r="AD14" i="6"/>
  <c r="E14" i="6"/>
  <c r="AA10" i="6"/>
  <c r="AB10" i="6"/>
  <c r="Y10" i="6"/>
  <c r="AC10" i="6"/>
  <c r="AD10" i="6"/>
  <c r="Z10" i="6"/>
  <c r="E10" i="6"/>
  <c r="AA6" i="6"/>
  <c r="AB6" i="6"/>
  <c r="Y6" i="6"/>
  <c r="AC6" i="6"/>
  <c r="Z6" i="6"/>
  <c r="AD6" i="6"/>
  <c r="E6" i="6"/>
  <c r="AA153" i="6"/>
  <c r="AB153" i="6"/>
  <c r="Y153" i="6"/>
  <c r="AC153" i="6"/>
  <c r="Z153" i="6"/>
  <c r="AD153" i="6"/>
  <c r="E153" i="6"/>
  <c r="AA157" i="6"/>
  <c r="AB157" i="6"/>
  <c r="Y157" i="6"/>
  <c r="AC157" i="6"/>
  <c r="Z157" i="6"/>
  <c r="AD157" i="6"/>
  <c r="E157" i="6"/>
  <c r="Y160" i="6"/>
  <c r="AC160" i="6"/>
  <c r="Z160" i="6"/>
  <c r="AD160" i="6"/>
  <c r="AA160" i="6"/>
  <c r="AB160" i="6"/>
  <c r="E160" i="6"/>
  <c r="D4" i="2"/>
  <c r="AD2" i="6"/>
  <c r="Z2" i="6"/>
  <c r="AC2" i="6"/>
  <c r="Y2" i="6"/>
  <c r="AB2" i="6"/>
  <c r="AA2" i="6"/>
  <c r="E2" i="6"/>
  <c r="AA149" i="6"/>
  <c r="AB149" i="6"/>
  <c r="Y149" i="6"/>
  <c r="AC149" i="6"/>
  <c r="Z149" i="6"/>
  <c r="AD149" i="6"/>
  <c r="E149" i="6"/>
  <c r="AA145" i="6"/>
  <c r="AB145" i="6"/>
  <c r="Y145" i="6"/>
  <c r="AC145" i="6"/>
  <c r="Z145" i="6"/>
  <c r="AD145" i="6"/>
  <c r="E145" i="6"/>
  <c r="AA141" i="6"/>
  <c r="AB141" i="6"/>
  <c r="Y141" i="6"/>
  <c r="AC141" i="6"/>
  <c r="Z141" i="6"/>
  <c r="AD141" i="6"/>
  <c r="E141" i="6"/>
  <c r="AA137" i="6"/>
  <c r="AB137" i="6"/>
  <c r="Y137" i="6"/>
  <c r="AC137" i="6"/>
  <c r="Z137" i="6"/>
  <c r="AD137" i="6"/>
  <c r="E137" i="6"/>
  <c r="AA133" i="6"/>
  <c r="AB133" i="6"/>
  <c r="Y133" i="6"/>
  <c r="AC133" i="6"/>
  <c r="Z133" i="6"/>
  <c r="AD133" i="6"/>
  <c r="E133" i="6"/>
  <c r="AA129" i="6"/>
  <c r="AB129" i="6"/>
  <c r="Y129" i="6"/>
  <c r="AC129" i="6"/>
  <c r="Z129" i="6"/>
  <c r="AD129" i="6"/>
  <c r="E129" i="6"/>
  <c r="AA125" i="6"/>
  <c r="AB125" i="6"/>
  <c r="Y125" i="6"/>
  <c r="AC125" i="6"/>
  <c r="Z125" i="6"/>
  <c r="AD125" i="6"/>
  <c r="E125" i="6"/>
  <c r="AB121" i="6"/>
  <c r="Y121" i="6"/>
  <c r="AC121" i="6"/>
  <c r="AA121" i="6"/>
  <c r="AD121" i="6"/>
  <c r="Z121" i="6"/>
  <c r="E121" i="6"/>
  <c r="AB117" i="6"/>
  <c r="Y117" i="6"/>
  <c r="AC117" i="6"/>
  <c r="AA117" i="6"/>
  <c r="AD117" i="6"/>
  <c r="Z117" i="6"/>
  <c r="E117" i="6"/>
  <c r="AB113" i="6"/>
  <c r="Y113" i="6"/>
  <c r="AC113" i="6"/>
  <c r="AA113" i="6"/>
  <c r="AD113" i="6"/>
  <c r="Z113" i="6"/>
  <c r="E113" i="6"/>
  <c r="AB109" i="6"/>
  <c r="Y109" i="6"/>
  <c r="AC109" i="6"/>
  <c r="AA109" i="6"/>
  <c r="AD109" i="6"/>
  <c r="Z109" i="6"/>
  <c r="E109" i="6"/>
  <c r="AB105" i="6"/>
  <c r="Y105" i="6"/>
  <c r="AC105" i="6"/>
  <c r="AA105" i="6"/>
  <c r="AD105" i="6"/>
  <c r="Z105" i="6"/>
  <c r="E105" i="6"/>
  <c r="AA101" i="6"/>
  <c r="AB101" i="6"/>
  <c r="Y101" i="6"/>
  <c r="AC101" i="6"/>
  <c r="Z101" i="6"/>
  <c r="AD101" i="6"/>
  <c r="E101" i="6"/>
  <c r="AA97" i="6"/>
  <c r="AB97" i="6"/>
  <c r="Y97" i="6"/>
  <c r="AC97" i="6"/>
  <c r="Z97" i="6"/>
  <c r="AD97" i="6"/>
  <c r="E97" i="6"/>
  <c r="AA93" i="6"/>
  <c r="AB93" i="6"/>
  <c r="Y93" i="6"/>
  <c r="AC93" i="6"/>
  <c r="Z93" i="6"/>
  <c r="AD93" i="6"/>
  <c r="E93" i="6"/>
  <c r="AA89" i="6"/>
  <c r="AB89" i="6"/>
  <c r="Y89" i="6"/>
  <c r="AC89" i="6"/>
  <c r="Z89" i="6"/>
  <c r="AD89" i="6"/>
  <c r="E89" i="6"/>
  <c r="AA85" i="6"/>
  <c r="AB85" i="6"/>
  <c r="Y85" i="6"/>
  <c r="AC85" i="6"/>
  <c r="Z85" i="6"/>
  <c r="AD85" i="6"/>
  <c r="E85" i="6"/>
  <c r="AA81" i="6"/>
  <c r="AB81" i="6"/>
  <c r="Y81" i="6"/>
  <c r="AC81" i="6"/>
  <c r="Z81" i="6"/>
  <c r="AD81" i="6"/>
  <c r="E81" i="6"/>
  <c r="AA77" i="6"/>
  <c r="AB77" i="6"/>
  <c r="Y77" i="6"/>
  <c r="AC77" i="6"/>
  <c r="Z77" i="6"/>
  <c r="AD77" i="6"/>
  <c r="E77" i="6"/>
  <c r="AA73" i="6"/>
  <c r="AB73" i="6"/>
  <c r="Y73" i="6"/>
  <c r="AC73" i="6"/>
  <c r="Z73" i="6"/>
  <c r="AD73" i="6"/>
  <c r="E73" i="6"/>
  <c r="AA69" i="6"/>
  <c r="AB69" i="6"/>
  <c r="Y69" i="6"/>
  <c r="AC69" i="6"/>
  <c r="Z69" i="6"/>
  <c r="AD69" i="6"/>
  <c r="E69" i="6"/>
  <c r="AA65" i="6"/>
  <c r="AB65" i="6"/>
  <c r="Y65" i="6"/>
  <c r="AC65" i="6"/>
  <c r="Z65" i="6"/>
  <c r="AD65" i="6"/>
  <c r="E65" i="6"/>
  <c r="AA61" i="6"/>
  <c r="AB61" i="6"/>
  <c r="Y61" i="6"/>
  <c r="AC61" i="6"/>
  <c r="Z61" i="6"/>
  <c r="AD61" i="6"/>
  <c r="E61" i="6"/>
  <c r="Y57" i="6"/>
  <c r="AC57" i="6"/>
  <c r="Z57" i="6"/>
  <c r="AD57" i="6"/>
  <c r="AA57" i="6"/>
  <c r="AB57" i="6"/>
  <c r="E57" i="6"/>
  <c r="Y53" i="6"/>
  <c r="AC53" i="6"/>
  <c r="Z53" i="6"/>
  <c r="AD53" i="6"/>
  <c r="AA53" i="6"/>
  <c r="AB53" i="6"/>
  <c r="E53" i="6"/>
  <c r="Y49" i="6"/>
  <c r="AC49" i="6"/>
  <c r="Z49" i="6"/>
  <c r="AD49" i="6"/>
  <c r="AA49" i="6"/>
  <c r="AB49" i="6"/>
  <c r="E49" i="6"/>
  <c r="Y45" i="6"/>
  <c r="AC45" i="6"/>
  <c r="Z45" i="6"/>
  <c r="AD45" i="6"/>
  <c r="AA45" i="6"/>
  <c r="AB45" i="6"/>
  <c r="E45" i="6"/>
  <c r="Y41" i="6"/>
  <c r="AC41" i="6"/>
  <c r="Z41" i="6"/>
  <c r="AD41" i="6"/>
  <c r="AA41" i="6"/>
  <c r="AB41" i="6"/>
  <c r="E41" i="6"/>
  <c r="Y37" i="6"/>
  <c r="AC37" i="6"/>
  <c r="Z37" i="6"/>
  <c r="AD37" i="6"/>
  <c r="AA37" i="6"/>
  <c r="AB37" i="6"/>
  <c r="E37" i="6"/>
  <c r="Y33" i="6"/>
  <c r="AC33" i="6"/>
  <c r="Z33" i="6"/>
  <c r="AD33" i="6"/>
  <c r="AA33" i="6"/>
  <c r="AB33" i="6"/>
  <c r="E33" i="6"/>
  <c r="Y29" i="6"/>
  <c r="AC29" i="6"/>
  <c r="Z29" i="6"/>
  <c r="AD29" i="6"/>
  <c r="AA29" i="6"/>
  <c r="AB29" i="6"/>
  <c r="E29" i="6"/>
  <c r="Y25" i="6"/>
  <c r="AC25" i="6"/>
  <c r="Z25" i="6"/>
  <c r="AD25" i="6"/>
  <c r="AA25" i="6"/>
  <c r="AB25" i="6"/>
  <c r="E25" i="6"/>
  <c r="Y21" i="6"/>
  <c r="AC21" i="6"/>
  <c r="Z21" i="6"/>
  <c r="AD21" i="6"/>
  <c r="AA21" i="6"/>
  <c r="AB21" i="6"/>
  <c r="E21" i="6"/>
  <c r="Y17" i="6"/>
  <c r="AC17" i="6"/>
  <c r="Z17" i="6"/>
  <c r="AD17" i="6"/>
  <c r="AA17" i="6"/>
  <c r="AB17" i="6"/>
  <c r="E17" i="6"/>
  <c r="Y13" i="6"/>
  <c r="AC13" i="6"/>
  <c r="Z13" i="6"/>
  <c r="AD13" i="6"/>
  <c r="AA13" i="6"/>
  <c r="AB13" i="6"/>
  <c r="E13" i="6"/>
  <c r="Y9" i="6"/>
  <c r="AC9" i="6"/>
  <c r="Z9" i="6"/>
  <c r="AD9" i="6"/>
  <c r="AA9" i="6"/>
  <c r="AB9" i="6"/>
  <c r="E9" i="6"/>
  <c r="Y5" i="6"/>
  <c r="AC5" i="6"/>
  <c r="Z5" i="6"/>
  <c r="AD5" i="6"/>
  <c r="AA5" i="6"/>
  <c r="AB5" i="6"/>
  <c r="E5" i="6"/>
  <c r="Y154" i="6"/>
  <c r="AC154" i="6"/>
  <c r="Z154" i="6"/>
  <c r="AD154" i="6"/>
  <c r="AA154" i="6"/>
  <c r="AB154" i="6"/>
  <c r="E154" i="6"/>
  <c r="Y156" i="6"/>
  <c r="AC156" i="6"/>
  <c r="Z156" i="6"/>
  <c r="AD156" i="6"/>
  <c r="AA156" i="6"/>
  <c r="AB156" i="6"/>
  <c r="E156" i="6"/>
  <c r="Y152" i="6"/>
  <c r="AC152" i="6"/>
  <c r="Z152" i="6"/>
  <c r="AD152" i="6"/>
  <c r="AA152" i="6"/>
  <c r="AB152" i="6"/>
  <c r="Y148" i="6"/>
  <c r="AC148" i="6"/>
  <c r="Z148" i="6"/>
  <c r="AD148" i="6"/>
  <c r="AA148" i="6"/>
  <c r="AB148" i="6"/>
  <c r="E148" i="6"/>
  <c r="Y144" i="6"/>
  <c r="AC144" i="6"/>
  <c r="Z144" i="6"/>
  <c r="AD144" i="6"/>
  <c r="AA144" i="6"/>
  <c r="AB144" i="6"/>
  <c r="E144" i="6"/>
  <c r="Y140" i="6"/>
  <c r="AC140" i="6"/>
  <c r="Z140" i="6"/>
  <c r="AD140" i="6"/>
  <c r="AA140" i="6"/>
  <c r="AB140" i="6"/>
  <c r="E140" i="6"/>
  <c r="Y136" i="6"/>
  <c r="AC136" i="6"/>
  <c r="Z136" i="6"/>
  <c r="AD136" i="6"/>
  <c r="AA136" i="6"/>
  <c r="AB136" i="6"/>
  <c r="E136" i="6"/>
  <c r="Y132" i="6"/>
  <c r="AC132" i="6"/>
  <c r="Z132" i="6"/>
  <c r="AD132" i="6"/>
  <c r="AA132" i="6"/>
  <c r="AB132" i="6"/>
  <c r="E132" i="6"/>
  <c r="Y128" i="6"/>
  <c r="AC128" i="6"/>
  <c r="Z128" i="6"/>
  <c r="AD128" i="6"/>
  <c r="AA128" i="6"/>
  <c r="AB128" i="6"/>
  <c r="E128" i="6"/>
  <c r="Y124" i="6"/>
  <c r="AC124" i="6"/>
  <c r="Z124" i="6"/>
  <c r="AD124" i="6"/>
  <c r="AA124" i="6"/>
  <c r="AB124" i="6"/>
  <c r="E124" i="6"/>
  <c r="Z120" i="6"/>
  <c r="AD120" i="6"/>
  <c r="AA120" i="6"/>
  <c r="Y120" i="6"/>
  <c r="AB120" i="6"/>
  <c r="AC120" i="6"/>
  <c r="E120" i="6"/>
  <c r="Z116" i="6"/>
  <c r="AD116" i="6"/>
  <c r="AA116" i="6"/>
  <c r="Y116" i="6"/>
  <c r="AB116" i="6"/>
  <c r="AC116" i="6"/>
  <c r="E116" i="6"/>
  <c r="Z112" i="6"/>
  <c r="AD112" i="6"/>
  <c r="AA112" i="6"/>
  <c r="Y112" i="6"/>
  <c r="AB112" i="6"/>
  <c r="AC112" i="6"/>
  <c r="E112" i="6"/>
  <c r="Z108" i="6"/>
  <c r="AD108" i="6"/>
  <c r="AA108" i="6"/>
  <c r="Y108" i="6"/>
  <c r="AB108" i="6"/>
  <c r="AC108" i="6"/>
  <c r="E108" i="6"/>
  <c r="Z104" i="6"/>
  <c r="AD104" i="6"/>
  <c r="AA104" i="6"/>
  <c r="Y104" i="6"/>
  <c r="AB104" i="6"/>
  <c r="AC104" i="6"/>
  <c r="E104" i="6"/>
  <c r="Y100" i="6"/>
  <c r="AC100" i="6"/>
  <c r="Z100" i="6"/>
  <c r="AD100" i="6"/>
  <c r="AA100" i="6"/>
  <c r="AB100" i="6"/>
  <c r="E100" i="6"/>
  <c r="Y96" i="6"/>
  <c r="AC96" i="6"/>
  <c r="Z96" i="6"/>
  <c r="AD96" i="6"/>
  <c r="AA96" i="6"/>
  <c r="AB96" i="6"/>
  <c r="E96" i="6"/>
  <c r="Y92" i="6"/>
  <c r="AC92" i="6"/>
  <c r="Z92" i="6"/>
  <c r="AD92" i="6"/>
  <c r="AA92" i="6"/>
  <c r="AB92" i="6"/>
  <c r="E92" i="6"/>
  <c r="Y88" i="6"/>
  <c r="AC88" i="6"/>
  <c r="Z88" i="6"/>
  <c r="AD88" i="6"/>
  <c r="AA88" i="6"/>
  <c r="AB88" i="6"/>
  <c r="E88" i="6"/>
  <c r="Y84" i="6"/>
  <c r="AC84" i="6"/>
  <c r="Z84" i="6"/>
  <c r="AD84" i="6"/>
  <c r="AA84" i="6"/>
  <c r="AB84" i="6"/>
  <c r="E84" i="6"/>
  <c r="Y80" i="6"/>
  <c r="AC80" i="6"/>
  <c r="Z80" i="6"/>
  <c r="AD80" i="6"/>
  <c r="AA80" i="6"/>
  <c r="AB80" i="6"/>
  <c r="E80" i="6"/>
  <c r="Y76" i="6"/>
  <c r="AC76" i="6"/>
  <c r="Z76" i="6"/>
  <c r="AD76" i="6"/>
  <c r="AA76" i="6"/>
  <c r="AB76" i="6"/>
  <c r="E76" i="6"/>
  <c r="Y72" i="6"/>
  <c r="AC72" i="6"/>
  <c r="Z72" i="6"/>
  <c r="AD72" i="6"/>
  <c r="AA72" i="6"/>
  <c r="AB72" i="6"/>
  <c r="E72" i="6"/>
  <c r="Y68" i="6"/>
  <c r="AC68" i="6"/>
  <c r="Z68" i="6"/>
  <c r="AD68" i="6"/>
  <c r="AA68" i="6"/>
  <c r="AB68" i="6"/>
  <c r="E68" i="6"/>
  <c r="Y64" i="6"/>
  <c r="AC64" i="6"/>
  <c r="Z64" i="6"/>
  <c r="AD64" i="6"/>
  <c r="AA64" i="6"/>
  <c r="AB64" i="6"/>
  <c r="E64" i="6"/>
  <c r="Y60" i="6"/>
  <c r="AC60" i="6"/>
  <c r="Z60" i="6"/>
  <c r="AD60" i="6"/>
  <c r="AA60" i="6"/>
  <c r="AB60" i="6"/>
  <c r="E60" i="6"/>
  <c r="AA56" i="6"/>
  <c r="AB56" i="6"/>
  <c r="Y56" i="6"/>
  <c r="AC56" i="6"/>
  <c r="Z56" i="6"/>
  <c r="AD56" i="6"/>
  <c r="E56" i="6"/>
  <c r="AA52" i="6"/>
  <c r="AB52" i="6"/>
  <c r="Y52" i="6"/>
  <c r="AC52" i="6"/>
  <c r="Z52" i="6"/>
  <c r="AD52" i="6"/>
  <c r="E52" i="6"/>
  <c r="AA48" i="6"/>
  <c r="AB48" i="6"/>
  <c r="Y48" i="6"/>
  <c r="AC48" i="6"/>
  <c r="Z48" i="6"/>
  <c r="AD48" i="6"/>
  <c r="E48" i="6"/>
  <c r="AA44" i="6"/>
  <c r="AB44" i="6"/>
  <c r="Y44" i="6"/>
  <c r="AC44" i="6"/>
  <c r="Z44" i="6"/>
  <c r="AD44" i="6"/>
  <c r="E44" i="6"/>
  <c r="AA40" i="6"/>
  <c r="AB40" i="6"/>
  <c r="Y40" i="6"/>
  <c r="AC40" i="6"/>
  <c r="Z40" i="6"/>
  <c r="AD40" i="6"/>
  <c r="E40" i="6"/>
  <c r="AA36" i="6"/>
  <c r="AB36" i="6"/>
  <c r="Y36" i="6"/>
  <c r="AC36" i="6"/>
  <c r="Z36" i="6"/>
  <c r="AD36" i="6"/>
  <c r="E36" i="6"/>
  <c r="AA32" i="6"/>
  <c r="AB32" i="6"/>
  <c r="Y32" i="6"/>
  <c r="AC32" i="6"/>
  <c r="Z32" i="6"/>
  <c r="AD32" i="6"/>
  <c r="E32" i="6"/>
  <c r="AA28" i="6"/>
  <c r="AB28" i="6"/>
  <c r="Y28" i="6"/>
  <c r="AC28" i="6"/>
  <c r="Z28" i="6"/>
  <c r="AD28" i="6"/>
  <c r="E28" i="6"/>
  <c r="AA24" i="6"/>
  <c r="AB24" i="6"/>
  <c r="Y24" i="6"/>
  <c r="AC24" i="6"/>
  <c r="Z24" i="6"/>
  <c r="AD24" i="6"/>
  <c r="E24" i="6"/>
  <c r="AA20" i="6"/>
  <c r="AB20" i="6"/>
  <c r="Y20" i="6"/>
  <c r="AC20" i="6"/>
  <c r="Z20" i="6"/>
  <c r="AD20" i="6"/>
  <c r="E20" i="6"/>
  <c r="AA16" i="6"/>
  <c r="AB16" i="6"/>
  <c r="Y16" i="6"/>
  <c r="AC16" i="6"/>
  <c r="Z16" i="6"/>
  <c r="AD16" i="6"/>
  <c r="E16" i="6"/>
  <c r="AA12" i="6"/>
  <c r="AB12" i="6"/>
  <c r="Y12" i="6"/>
  <c r="AC12" i="6"/>
  <c r="Z12" i="6"/>
  <c r="AD12" i="6"/>
  <c r="E12" i="6"/>
  <c r="AA8" i="6"/>
  <c r="AB8" i="6"/>
  <c r="Y8" i="6"/>
  <c r="AC8" i="6"/>
  <c r="Z8" i="6"/>
  <c r="AD8" i="6"/>
  <c r="E8" i="6"/>
  <c r="AA4" i="6"/>
  <c r="AB4" i="6"/>
  <c r="Y4" i="6"/>
  <c r="AC4" i="6"/>
  <c r="Z4" i="6"/>
  <c r="AD4" i="6"/>
  <c r="E4" i="6"/>
  <c r="AA155" i="6"/>
  <c r="AB155" i="6"/>
  <c r="Y155" i="6"/>
  <c r="AC155" i="6"/>
  <c r="Z155" i="6"/>
  <c r="AD155" i="6"/>
  <c r="E155" i="6"/>
  <c r="AA159" i="6"/>
  <c r="AB159" i="6"/>
  <c r="Y159" i="6"/>
  <c r="AC159" i="6"/>
  <c r="Z159" i="6"/>
  <c r="AD159" i="6"/>
  <c r="E159" i="6"/>
  <c r="E152" i="6"/>
  <c r="D278" i="2"/>
  <c r="D275" i="2"/>
  <c r="D277" i="2"/>
  <c r="D279" i="2"/>
  <c r="D276" i="2"/>
  <c r="D273" i="2"/>
  <c r="L273" i="2" s="1"/>
  <c r="J201" i="4"/>
  <c r="I201" i="4" s="1"/>
  <c r="J198" i="4"/>
  <c r="I198" i="4" s="1"/>
  <c r="J199" i="4"/>
  <c r="I199" i="4" s="1"/>
  <c r="J200" i="4"/>
  <c r="I200" i="4" s="1"/>
  <c r="K273" i="2"/>
  <c r="G274" i="2"/>
  <c r="D272" i="2"/>
  <c r="D274" i="2"/>
  <c r="I274" i="2" s="1"/>
  <c r="J195" i="4"/>
  <c r="I195" i="4" s="1"/>
  <c r="J196" i="4"/>
  <c r="I196" i="4" s="1"/>
  <c r="J197" i="4"/>
  <c r="I197" i="4" s="1"/>
  <c r="J182" i="5"/>
  <c r="I182" i="5" s="1"/>
  <c r="J178" i="5"/>
  <c r="I178" i="5" s="1"/>
  <c r="J181" i="5"/>
  <c r="I181" i="5" s="1"/>
  <c r="J180" i="5"/>
  <c r="I180" i="5" s="1"/>
  <c r="J179" i="5"/>
  <c r="I179" i="5" s="1"/>
  <c r="J272" i="2"/>
  <c r="K272" i="2"/>
  <c r="G261" i="2"/>
  <c r="G268" i="2"/>
  <c r="K250" i="2"/>
  <c r="K264" i="2"/>
  <c r="G256" i="2"/>
  <c r="K271" i="2"/>
  <c r="K259" i="2"/>
  <c r="K258" i="2"/>
  <c r="K270" i="2"/>
  <c r="G263" i="2"/>
  <c r="C12" i="2"/>
  <c r="C8" i="2"/>
  <c r="C4" i="2"/>
  <c r="G266" i="2"/>
  <c r="G255" i="2"/>
  <c r="C11" i="2"/>
  <c r="C7" i="2"/>
  <c r="C3" i="2"/>
  <c r="C14" i="2"/>
  <c r="C10" i="2"/>
  <c r="D2" i="2"/>
  <c r="D138" i="2"/>
  <c r="D269" i="2"/>
  <c r="D254" i="2"/>
  <c r="D238" i="2"/>
  <c r="D222" i="2"/>
  <c r="D206" i="2"/>
  <c r="D190" i="2"/>
  <c r="D174" i="2"/>
  <c r="D158" i="2"/>
  <c r="D142" i="2"/>
  <c r="D126" i="2"/>
  <c r="D265" i="2"/>
  <c r="D250" i="2"/>
  <c r="D234" i="2"/>
  <c r="D218" i="2"/>
  <c r="D202" i="2"/>
  <c r="D186" i="2"/>
  <c r="D170" i="2"/>
  <c r="D154" i="2"/>
  <c r="D82" i="2"/>
  <c r="D98" i="2"/>
  <c r="D114" i="2"/>
  <c r="D86" i="2"/>
  <c r="D102" i="2"/>
  <c r="D118" i="2"/>
  <c r="D78" i="2"/>
  <c r="D90" i="2"/>
  <c r="D94" i="2"/>
  <c r="D106" i="2"/>
  <c r="D110" i="2"/>
  <c r="D122" i="2"/>
  <c r="D261" i="2"/>
  <c r="D246" i="2"/>
  <c r="D230" i="2"/>
  <c r="D214" i="2"/>
  <c r="D198" i="2"/>
  <c r="D182" i="2"/>
  <c r="D166" i="2"/>
  <c r="D150" i="2"/>
  <c r="D134" i="2"/>
  <c r="D257" i="2"/>
  <c r="D242" i="2"/>
  <c r="D226" i="2"/>
  <c r="D210" i="2"/>
  <c r="D194" i="2"/>
  <c r="D178" i="2"/>
  <c r="D162" i="2"/>
  <c r="D146" i="2"/>
  <c r="D130" i="2"/>
  <c r="D270" i="2"/>
  <c r="H270" i="2" s="1"/>
  <c r="D266" i="2"/>
  <c r="L266" i="2" s="1"/>
  <c r="D262" i="2"/>
  <c r="I262" i="2" s="1"/>
  <c r="D258" i="2"/>
  <c r="D255" i="2"/>
  <c r="F255" i="2" s="1"/>
  <c r="D251" i="2"/>
  <c r="L251" i="2" s="1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3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I269" i="2"/>
  <c r="I257" i="2"/>
  <c r="I250" i="2"/>
  <c r="D271" i="2"/>
  <c r="F271" i="2" s="1"/>
  <c r="D268" i="2"/>
  <c r="F268" i="2" s="1"/>
  <c r="D264" i="2"/>
  <c r="F264" i="2" s="1"/>
  <c r="D260" i="2"/>
  <c r="I260" i="2" s="1"/>
  <c r="D256" i="2"/>
  <c r="L256" i="2" s="1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267" i="2"/>
  <c r="F267" i="2" s="1"/>
  <c r="D263" i="2"/>
  <c r="D259" i="2"/>
  <c r="H259" i="2" s="1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J259" i="2"/>
  <c r="F250" i="2"/>
  <c r="K254" i="2"/>
  <c r="K253" i="2"/>
  <c r="I254" i="2"/>
  <c r="K260" i="2"/>
  <c r="I261" i="2"/>
  <c r="K265" i="2"/>
  <c r="F265" i="2"/>
  <c r="K252" i="2"/>
  <c r="J194" i="4"/>
  <c r="I194" i="4" s="1"/>
  <c r="J160" i="6"/>
  <c r="I160" i="6" s="1"/>
  <c r="J159" i="6"/>
  <c r="I159" i="6" s="1"/>
  <c r="J158" i="6"/>
  <c r="I158" i="6" s="1"/>
  <c r="J156" i="6"/>
  <c r="I156" i="6" s="1"/>
  <c r="J157" i="6"/>
  <c r="I157" i="6" s="1"/>
  <c r="J155" i="6"/>
  <c r="I155" i="6" s="1"/>
  <c r="J154" i="6"/>
  <c r="I154" i="6" s="1"/>
  <c r="J153" i="6"/>
  <c r="I153" i="6" s="1"/>
  <c r="J172" i="4"/>
  <c r="I172" i="4" s="1"/>
  <c r="J150" i="4"/>
  <c r="I150" i="4" s="1"/>
  <c r="J157" i="4"/>
  <c r="I157" i="4" s="1"/>
  <c r="J189" i="4"/>
  <c r="I189" i="4" s="1"/>
  <c r="J164" i="4"/>
  <c r="I164" i="4" s="1"/>
  <c r="J39" i="4"/>
  <c r="I39" i="4" s="1"/>
  <c r="J193" i="4"/>
  <c r="I193" i="4" s="1"/>
  <c r="J108" i="4"/>
  <c r="I108" i="4" s="1"/>
  <c r="J90" i="4"/>
  <c r="I90" i="4" s="1"/>
  <c r="J74" i="4"/>
  <c r="I74" i="4" s="1"/>
  <c r="J68" i="4"/>
  <c r="I68" i="4" s="1"/>
  <c r="J58" i="4"/>
  <c r="I58" i="4" s="1"/>
  <c r="J54" i="4"/>
  <c r="I54" i="4" s="1"/>
  <c r="J29" i="4"/>
  <c r="I29" i="4" s="1"/>
  <c r="J6" i="4"/>
  <c r="I6" i="4" s="1"/>
  <c r="J4" i="4"/>
  <c r="J180" i="4"/>
  <c r="I180" i="4" s="1"/>
  <c r="J168" i="4"/>
  <c r="I168" i="4" s="1"/>
  <c r="J161" i="4"/>
  <c r="I161" i="4" s="1"/>
  <c r="J94" i="4"/>
  <c r="I94" i="4" s="1"/>
  <c r="J93" i="4"/>
  <c r="I93" i="4" s="1"/>
  <c r="J80" i="4"/>
  <c r="I80" i="4" s="1"/>
  <c r="J42" i="4"/>
  <c r="J25" i="4"/>
  <c r="I25" i="4" s="1"/>
  <c r="J15" i="4"/>
  <c r="I15" i="4" s="1"/>
  <c r="J185" i="4"/>
  <c r="J176" i="4"/>
  <c r="I176" i="4" s="1"/>
  <c r="J163" i="4"/>
  <c r="I163" i="4" s="1"/>
  <c r="J144" i="4"/>
  <c r="I144" i="4" s="1"/>
  <c r="J97" i="4"/>
  <c r="I97" i="4" s="1"/>
  <c r="J51" i="4"/>
  <c r="I51" i="4" s="1"/>
  <c r="J48" i="4"/>
  <c r="I48" i="4" s="1"/>
  <c r="J21" i="4"/>
  <c r="I21" i="4" s="1"/>
  <c r="J19" i="4"/>
  <c r="I19" i="4" s="1"/>
  <c r="J10" i="4"/>
  <c r="I10" i="4" s="1"/>
  <c r="J181" i="4"/>
  <c r="I181" i="4" s="1"/>
  <c r="J177" i="4"/>
  <c r="I177" i="4" s="1"/>
  <c r="J173" i="4"/>
  <c r="I173" i="4" s="1"/>
  <c r="J169" i="4"/>
  <c r="I169" i="4" s="1"/>
  <c r="J165" i="4"/>
  <c r="I165" i="4" s="1"/>
  <c r="J162" i="4"/>
  <c r="I162" i="4" s="1"/>
  <c r="J154" i="4"/>
  <c r="I154" i="4" s="1"/>
  <c r="J148" i="4"/>
  <c r="I148" i="4" s="1"/>
  <c r="J145" i="4"/>
  <c r="I145" i="4" s="1"/>
  <c r="J143" i="4"/>
  <c r="I143" i="4" s="1"/>
  <c r="J140" i="4"/>
  <c r="I140" i="4" s="1"/>
  <c r="J139" i="4"/>
  <c r="I139" i="4" s="1"/>
  <c r="J136" i="4"/>
  <c r="I136" i="4" s="1"/>
  <c r="J135" i="4"/>
  <c r="I135" i="4" s="1"/>
  <c r="J132" i="4"/>
  <c r="I132" i="4" s="1"/>
  <c r="J131" i="4"/>
  <c r="I131" i="4" s="1"/>
  <c r="J127" i="4"/>
  <c r="I127" i="4" s="1"/>
  <c r="J123" i="4"/>
  <c r="I123" i="4" s="1"/>
  <c r="J119" i="4"/>
  <c r="I119" i="4" s="1"/>
  <c r="J115" i="4"/>
  <c r="I115" i="4" s="1"/>
  <c r="J111" i="4"/>
  <c r="I111" i="4" s="1"/>
  <c r="J104" i="4"/>
  <c r="I104" i="4" s="1"/>
  <c r="J100" i="4"/>
  <c r="I100" i="4" s="1"/>
  <c r="J87" i="4"/>
  <c r="I87" i="4" s="1"/>
  <c r="J84" i="4"/>
  <c r="I84" i="4" s="1"/>
  <c r="J78" i="4"/>
  <c r="I78" i="4" s="1"/>
  <c r="J75" i="4"/>
  <c r="I75" i="4" s="1"/>
  <c r="J72" i="4"/>
  <c r="I72" i="4" s="1"/>
  <c r="J66" i="4"/>
  <c r="I66" i="4" s="1"/>
  <c r="J62" i="4"/>
  <c r="I62" i="4" s="1"/>
  <c r="J59" i="4"/>
  <c r="I59" i="4" s="1"/>
  <c r="J55" i="4"/>
  <c r="I55" i="4" s="1"/>
  <c r="J44" i="4"/>
  <c r="I44" i="4" s="1"/>
  <c r="J38" i="4"/>
  <c r="I38" i="4" s="1"/>
  <c r="J35" i="4"/>
  <c r="I35" i="4" s="1"/>
  <c r="J34" i="4"/>
  <c r="I34" i="4" s="1"/>
  <c r="J28" i="4"/>
  <c r="I28" i="4" s="1"/>
  <c r="J24" i="4"/>
  <c r="I24" i="4" s="1"/>
  <c r="J18" i="4"/>
  <c r="I18" i="4" s="1"/>
  <c r="J14" i="4"/>
  <c r="I14" i="4" s="1"/>
  <c r="J9" i="4"/>
  <c r="I9" i="4" s="1"/>
  <c r="J192" i="4"/>
  <c r="J188" i="4"/>
  <c r="I188" i="4" s="1"/>
  <c r="J184" i="4"/>
  <c r="I184" i="4" s="1"/>
  <c r="J50" i="4"/>
  <c r="I50" i="4" s="1"/>
  <c r="J47" i="4"/>
  <c r="I47" i="4" s="1"/>
  <c r="J40" i="4"/>
  <c r="I40" i="4" s="1"/>
  <c r="J33" i="4"/>
  <c r="I33" i="4" s="1"/>
  <c r="J27" i="4"/>
  <c r="I27" i="4" s="1"/>
  <c r="J23" i="4"/>
  <c r="I23" i="4" s="1"/>
  <c r="J20" i="4"/>
  <c r="I20" i="4" s="1"/>
  <c r="J17" i="4"/>
  <c r="I17" i="4" s="1"/>
  <c r="J13" i="4"/>
  <c r="I13" i="4" s="1"/>
  <c r="J12" i="4"/>
  <c r="I12" i="4" s="1"/>
  <c r="J8" i="4"/>
  <c r="I8" i="4" s="1"/>
  <c r="J5" i="4"/>
  <c r="I5" i="4" s="1"/>
  <c r="J3" i="4"/>
  <c r="I3" i="4" s="1"/>
  <c r="J191" i="4"/>
  <c r="I191" i="4" s="1"/>
  <c r="J187" i="4"/>
  <c r="I187" i="4" s="1"/>
  <c r="J183" i="4"/>
  <c r="J179" i="4"/>
  <c r="I179" i="4" s="1"/>
  <c r="J175" i="4"/>
  <c r="I175" i="4" s="1"/>
  <c r="J171" i="4"/>
  <c r="I171" i="4" s="1"/>
  <c r="J167" i="4"/>
  <c r="I167" i="4" s="1"/>
  <c r="J160" i="4"/>
  <c r="I160" i="4" s="1"/>
  <c r="J156" i="4"/>
  <c r="I156" i="4" s="1"/>
  <c r="J153" i="4"/>
  <c r="I153" i="4" s="1"/>
  <c r="J146" i="4"/>
  <c r="I146" i="4" s="1"/>
  <c r="J109" i="4"/>
  <c r="J96" i="4"/>
  <c r="I96" i="4" s="1"/>
  <c r="J92" i="4"/>
  <c r="I92" i="4" s="1"/>
  <c r="J88" i="4"/>
  <c r="I88" i="4" s="1"/>
  <c r="J86" i="4"/>
  <c r="I86" i="4" s="1"/>
  <c r="J83" i="4"/>
  <c r="I83" i="4" s="1"/>
  <c r="J76" i="4"/>
  <c r="I76" i="4" s="1"/>
  <c r="J71" i="4"/>
  <c r="I71" i="4" s="1"/>
  <c r="J64" i="4"/>
  <c r="I64" i="4" s="1"/>
  <c r="J60" i="4"/>
  <c r="I60" i="4" s="1"/>
  <c r="J46" i="4"/>
  <c r="I46" i="4" s="1"/>
  <c r="J43" i="4"/>
  <c r="I43" i="4" s="1"/>
  <c r="J36" i="4"/>
  <c r="I36" i="4" s="1"/>
  <c r="J32" i="4"/>
  <c r="I32" i="4" s="1"/>
  <c r="J31" i="4"/>
  <c r="I31" i="4" s="1"/>
  <c r="J30" i="4"/>
  <c r="I30" i="4" s="1"/>
  <c r="J26" i="4"/>
  <c r="I26" i="4" s="1"/>
  <c r="J22" i="4"/>
  <c r="I22" i="4" s="1"/>
  <c r="J16" i="4"/>
  <c r="I16" i="4" s="1"/>
  <c r="J11" i="4"/>
  <c r="I11" i="4" s="1"/>
  <c r="J7" i="4"/>
  <c r="I7" i="4" s="1"/>
  <c r="J190" i="4"/>
  <c r="I190" i="4" s="1"/>
  <c r="J186" i="4"/>
  <c r="I186" i="4" s="1"/>
  <c r="J182" i="4"/>
  <c r="I182" i="4" s="1"/>
  <c r="J178" i="4"/>
  <c r="I178" i="4" s="1"/>
  <c r="J174" i="4"/>
  <c r="I174" i="4" s="1"/>
  <c r="J170" i="4"/>
  <c r="I170" i="4" s="1"/>
  <c r="J166" i="4"/>
  <c r="I166" i="4" s="1"/>
  <c r="J158" i="4"/>
  <c r="I158" i="4" s="1"/>
  <c r="J152" i="4"/>
  <c r="I152" i="4" s="1"/>
  <c r="J149" i="4"/>
  <c r="I149" i="4" s="1"/>
  <c r="J141" i="4"/>
  <c r="I141" i="4" s="1"/>
  <c r="J137" i="4"/>
  <c r="I137" i="4" s="1"/>
  <c r="J133" i="4"/>
  <c r="I133" i="4" s="1"/>
  <c r="J129" i="4"/>
  <c r="I129" i="4" s="1"/>
  <c r="J128" i="4"/>
  <c r="I128" i="4" s="1"/>
  <c r="J125" i="4"/>
  <c r="I125" i="4" s="1"/>
  <c r="J124" i="4"/>
  <c r="I124" i="4" s="1"/>
  <c r="J121" i="4"/>
  <c r="I121" i="4" s="1"/>
  <c r="J120" i="4"/>
  <c r="I120" i="4" s="1"/>
  <c r="J117" i="4"/>
  <c r="I117" i="4" s="1"/>
  <c r="J116" i="4"/>
  <c r="I116" i="4" s="1"/>
  <c r="J113" i="4"/>
  <c r="I113" i="4" s="1"/>
  <c r="J112" i="4"/>
  <c r="I112" i="4" s="1"/>
  <c r="J106" i="4"/>
  <c r="I106" i="4" s="1"/>
  <c r="J105" i="4"/>
  <c r="I105" i="4" s="1"/>
  <c r="J102" i="4"/>
  <c r="I102" i="4" s="1"/>
  <c r="J101" i="4"/>
  <c r="I101" i="4" s="1"/>
  <c r="J98" i="4"/>
  <c r="I98" i="4" s="1"/>
  <c r="J82" i="4"/>
  <c r="I82" i="4" s="1"/>
  <c r="J79" i="4"/>
  <c r="I79" i="4" s="1"/>
  <c r="J70" i="4"/>
  <c r="I70" i="4" s="1"/>
  <c r="J67" i="4"/>
  <c r="I67" i="4" s="1"/>
  <c r="J63" i="4"/>
  <c r="I63" i="4" s="1"/>
  <c r="J56" i="4"/>
  <c r="I56" i="4" s="1"/>
  <c r="J52" i="4"/>
  <c r="I52" i="4" s="1"/>
  <c r="J159" i="4"/>
  <c r="I159" i="4" s="1"/>
  <c r="J155" i="4"/>
  <c r="I155" i="4" s="1"/>
  <c r="J151" i="4"/>
  <c r="I151" i="4" s="1"/>
  <c r="J147" i="4"/>
  <c r="I147" i="4" s="1"/>
  <c r="J142" i="4"/>
  <c r="I142" i="4" s="1"/>
  <c r="J138" i="4"/>
  <c r="I138" i="4" s="1"/>
  <c r="J134" i="4"/>
  <c r="I134" i="4" s="1"/>
  <c r="J130" i="4"/>
  <c r="I130" i="4" s="1"/>
  <c r="J126" i="4"/>
  <c r="I126" i="4" s="1"/>
  <c r="J122" i="4"/>
  <c r="I122" i="4" s="1"/>
  <c r="J118" i="4"/>
  <c r="I118" i="4" s="1"/>
  <c r="J114" i="4"/>
  <c r="I114" i="4" s="1"/>
  <c r="J110" i="4"/>
  <c r="I110" i="4" s="1"/>
  <c r="J107" i="4"/>
  <c r="I107" i="4" s="1"/>
  <c r="J103" i="4"/>
  <c r="I103" i="4" s="1"/>
  <c r="J99" i="4"/>
  <c r="I99" i="4" s="1"/>
  <c r="J95" i="4"/>
  <c r="I95" i="4" s="1"/>
  <c r="J91" i="4"/>
  <c r="I91" i="4" s="1"/>
  <c r="J89" i="4"/>
  <c r="I89" i="4" s="1"/>
  <c r="J85" i="4"/>
  <c r="I85" i="4" s="1"/>
  <c r="J81" i="4"/>
  <c r="I81" i="4" s="1"/>
  <c r="J77" i="4"/>
  <c r="I77" i="4" s="1"/>
  <c r="J73" i="4"/>
  <c r="I73" i="4" s="1"/>
  <c r="J69" i="4"/>
  <c r="I69" i="4" s="1"/>
  <c r="J65" i="4"/>
  <c r="I65" i="4" s="1"/>
  <c r="J61" i="4"/>
  <c r="I61" i="4" s="1"/>
  <c r="J57" i="4"/>
  <c r="I57" i="4" s="1"/>
  <c r="J53" i="4"/>
  <c r="I53" i="4" s="1"/>
  <c r="J49" i="4"/>
  <c r="I49" i="4" s="1"/>
  <c r="J45" i="4"/>
  <c r="I45" i="4" s="1"/>
  <c r="J41" i="4"/>
  <c r="I41" i="4" s="1"/>
  <c r="J37" i="4"/>
  <c r="I37" i="4" s="1"/>
  <c r="J2" i="4"/>
  <c r="I2" i="4" s="1"/>
  <c r="J44" i="5"/>
  <c r="I44" i="5" s="1"/>
  <c r="J79" i="5"/>
  <c r="I79" i="5" s="1"/>
  <c r="J78" i="5"/>
  <c r="I78" i="5" s="1"/>
  <c r="J77" i="5"/>
  <c r="I77" i="5" s="1"/>
  <c r="J76" i="5"/>
  <c r="I76" i="5" s="1"/>
  <c r="J75" i="5"/>
  <c r="I75" i="5" s="1"/>
  <c r="J74" i="5"/>
  <c r="I74" i="5" s="1"/>
  <c r="J73" i="5"/>
  <c r="I73" i="5" s="1"/>
  <c r="J72" i="5"/>
  <c r="I72" i="5" s="1"/>
  <c r="J71" i="5"/>
  <c r="I71" i="5" s="1"/>
  <c r="J70" i="5"/>
  <c r="I70" i="5" s="1"/>
  <c r="J69" i="5"/>
  <c r="I69" i="5" s="1"/>
  <c r="J68" i="5"/>
  <c r="I68" i="5" s="1"/>
  <c r="J67" i="5"/>
  <c r="I67" i="5" s="1"/>
  <c r="J66" i="5"/>
  <c r="I66" i="5" s="1"/>
  <c r="J65" i="5"/>
  <c r="I65" i="5" s="1"/>
  <c r="J64" i="5"/>
  <c r="I64" i="5" s="1"/>
  <c r="J63" i="5"/>
  <c r="I63" i="5" s="1"/>
  <c r="J12" i="5"/>
  <c r="I12" i="5" s="1"/>
  <c r="J10" i="5"/>
  <c r="I10" i="5" s="1"/>
  <c r="J28" i="5"/>
  <c r="I28" i="5" s="1"/>
  <c r="J62" i="5"/>
  <c r="I62" i="5" s="1"/>
  <c r="J61" i="5"/>
  <c r="I61" i="5" s="1"/>
  <c r="J60" i="5"/>
  <c r="I60" i="5" s="1"/>
  <c r="J59" i="5"/>
  <c r="I59" i="5" s="1"/>
  <c r="J58" i="5"/>
  <c r="I58" i="5" s="1"/>
  <c r="J57" i="5"/>
  <c r="I57" i="5" s="1"/>
  <c r="J56" i="5"/>
  <c r="I56" i="5" s="1"/>
  <c r="J55" i="5"/>
  <c r="I55" i="5" s="1"/>
  <c r="J54" i="5"/>
  <c r="I54" i="5" s="1"/>
  <c r="J53" i="5"/>
  <c r="I53" i="5" s="1"/>
  <c r="J52" i="5"/>
  <c r="I52" i="5" s="1"/>
  <c r="J51" i="5"/>
  <c r="I51" i="5" s="1"/>
  <c r="J50" i="5"/>
  <c r="I50" i="5" s="1"/>
  <c r="J87" i="5"/>
  <c r="I87" i="5" s="1"/>
  <c r="J173" i="5"/>
  <c r="I173" i="5" s="1"/>
  <c r="J146" i="5"/>
  <c r="I146" i="5" s="1"/>
  <c r="J138" i="5"/>
  <c r="I138" i="5" s="1"/>
  <c r="J130" i="5"/>
  <c r="I130" i="5" s="1"/>
  <c r="J174" i="5"/>
  <c r="I174" i="5" s="1"/>
  <c r="J83" i="5"/>
  <c r="I83" i="5" s="1"/>
  <c r="J47" i="5"/>
  <c r="I47" i="5" s="1"/>
  <c r="J36" i="5"/>
  <c r="I36" i="5" s="1"/>
  <c r="J20" i="5"/>
  <c r="I20" i="5" s="1"/>
  <c r="J177" i="5"/>
  <c r="I177" i="5" s="1"/>
  <c r="J150" i="5"/>
  <c r="I150" i="5" s="1"/>
  <c r="J142" i="5"/>
  <c r="I142" i="5" s="1"/>
  <c r="J134" i="5"/>
  <c r="I134" i="5" s="1"/>
  <c r="J126" i="5"/>
  <c r="I126" i="5" s="1"/>
  <c r="J5" i="5"/>
  <c r="I5" i="5" s="1"/>
  <c r="J125" i="5"/>
  <c r="I125" i="5" s="1"/>
  <c r="J121" i="5"/>
  <c r="I121" i="5" s="1"/>
  <c r="J117" i="5"/>
  <c r="I117" i="5" s="1"/>
  <c r="J113" i="5"/>
  <c r="I113" i="5" s="1"/>
  <c r="J109" i="5"/>
  <c r="I109" i="5" s="1"/>
  <c r="J105" i="5"/>
  <c r="I105" i="5" s="1"/>
  <c r="J101" i="5"/>
  <c r="I101" i="5" s="1"/>
  <c r="J97" i="5"/>
  <c r="I97" i="5" s="1"/>
  <c r="J93" i="5"/>
  <c r="I93" i="5" s="1"/>
  <c r="J49" i="5"/>
  <c r="I49" i="5" s="1"/>
  <c r="J42" i="5"/>
  <c r="I42" i="5" s="1"/>
  <c r="J34" i="5"/>
  <c r="I34" i="5" s="1"/>
  <c r="J26" i="5"/>
  <c r="I26" i="5" s="1"/>
  <c r="J18" i="5"/>
  <c r="I18" i="5" s="1"/>
  <c r="J4" i="5"/>
  <c r="I4" i="5" s="1"/>
  <c r="J152" i="5"/>
  <c r="I152" i="5" s="1"/>
  <c r="J148" i="5"/>
  <c r="I148" i="5" s="1"/>
  <c r="J144" i="5"/>
  <c r="I144" i="5" s="1"/>
  <c r="J140" i="5"/>
  <c r="I140" i="5" s="1"/>
  <c r="J136" i="5"/>
  <c r="I136" i="5" s="1"/>
  <c r="J132" i="5"/>
  <c r="I132" i="5" s="1"/>
  <c r="J128" i="5"/>
  <c r="I128" i="5" s="1"/>
  <c r="J124" i="5"/>
  <c r="I124" i="5" s="1"/>
  <c r="J89" i="5"/>
  <c r="I89" i="5" s="1"/>
  <c r="J85" i="5"/>
  <c r="I85" i="5" s="1"/>
  <c r="J81" i="5"/>
  <c r="I81" i="5" s="1"/>
  <c r="J48" i="5"/>
  <c r="I48" i="5" s="1"/>
  <c r="J46" i="5"/>
  <c r="I46" i="5" s="1"/>
  <c r="J40" i="5"/>
  <c r="I40" i="5" s="1"/>
  <c r="J32" i="5"/>
  <c r="I32" i="5" s="1"/>
  <c r="J24" i="5"/>
  <c r="I24" i="5" s="1"/>
  <c r="J16" i="5"/>
  <c r="I16" i="5" s="1"/>
  <c r="J8" i="5"/>
  <c r="I8" i="5" s="1"/>
  <c r="J7" i="5"/>
  <c r="I7" i="5" s="1"/>
  <c r="J3" i="5"/>
  <c r="I3" i="5" s="1"/>
  <c r="J175" i="5"/>
  <c r="I175" i="5" s="1"/>
  <c r="J172" i="5"/>
  <c r="I172" i="5" s="1"/>
  <c r="J153" i="5"/>
  <c r="I153" i="5" s="1"/>
  <c r="J149" i="5"/>
  <c r="I149" i="5" s="1"/>
  <c r="J145" i="5"/>
  <c r="I145" i="5" s="1"/>
  <c r="J141" i="5"/>
  <c r="I141" i="5" s="1"/>
  <c r="J137" i="5"/>
  <c r="I137" i="5" s="1"/>
  <c r="J133" i="5"/>
  <c r="I133" i="5" s="1"/>
  <c r="J129" i="5"/>
  <c r="I129" i="5" s="1"/>
  <c r="J176" i="5"/>
  <c r="I176" i="5" s="1"/>
  <c r="J151" i="5"/>
  <c r="I151" i="5" s="1"/>
  <c r="J147" i="5"/>
  <c r="I147" i="5" s="1"/>
  <c r="J143" i="5"/>
  <c r="I143" i="5" s="1"/>
  <c r="J139" i="5"/>
  <c r="I139" i="5" s="1"/>
  <c r="J135" i="5"/>
  <c r="I135" i="5" s="1"/>
  <c r="J131" i="5"/>
  <c r="I131" i="5" s="1"/>
  <c r="J127" i="5"/>
  <c r="I127" i="5" s="1"/>
  <c r="J123" i="5"/>
  <c r="I123" i="5" s="1"/>
  <c r="J119" i="5"/>
  <c r="I119" i="5" s="1"/>
  <c r="J115" i="5"/>
  <c r="I115" i="5" s="1"/>
  <c r="J111" i="5"/>
  <c r="I111" i="5" s="1"/>
  <c r="J107" i="5"/>
  <c r="I107" i="5" s="1"/>
  <c r="J103" i="5"/>
  <c r="I103" i="5" s="1"/>
  <c r="J99" i="5"/>
  <c r="I99" i="5" s="1"/>
  <c r="J95" i="5"/>
  <c r="I95" i="5" s="1"/>
  <c r="J91" i="5"/>
  <c r="I91" i="5" s="1"/>
  <c r="J38" i="5"/>
  <c r="I38" i="5" s="1"/>
  <c r="J30" i="5"/>
  <c r="I30" i="5" s="1"/>
  <c r="J22" i="5"/>
  <c r="I22" i="5" s="1"/>
  <c r="J14" i="5"/>
  <c r="I14" i="5" s="1"/>
  <c r="J6" i="5"/>
  <c r="I6" i="5" s="1"/>
  <c r="J168" i="5"/>
  <c r="I168" i="5" s="1"/>
  <c r="J166" i="5"/>
  <c r="I166" i="5" s="1"/>
  <c r="J165" i="5"/>
  <c r="I165" i="5" s="1"/>
  <c r="J163" i="5"/>
  <c r="I163" i="5" s="1"/>
  <c r="J161" i="5"/>
  <c r="I161" i="5" s="1"/>
  <c r="J160" i="5"/>
  <c r="I160" i="5" s="1"/>
  <c r="J159" i="5"/>
  <c r="I159" i="5" s="1"/>
  <c r="J158" i="5"/>
  <c r="I158" i="5" s="1"/>
  <c r="J157" i="5"/>
  <c r="I157" i="5" s="1"/>
  <c r="J156" i="5"/>
  <c r="I156" i="5" s="1"/>
  <c r="J155" i="5"/>
  <c r="I155" i="5" s="1"/>
  <c r="J154" i="5"/>
  <c r="I154" i="5" s="1"/>
  <c r="J171" i="5"/>
  <c r="I171" i="5" s="1"/>
  <c r="J170" i="5"/>
  <c r="I170" i="5" s="1"/>
  <c r="J169" i="5"/>
  <c r="I169" i="5" s="1"/>
  <c r="J167" i="5"/>
  <c r="I167" i="5" s="1"/>
  <c r="J164" i="5"/>
  <c r="I164" i="5" s="1"/>
  <c r="J162" i="5"/>
  <c r="I162" i="5" s="1"/>
  <c r="J122" i="5"/>
  <c r="I122" i="5" s="1"/>
  <c r="J120" i="5"/>
  <c r="I120" i="5" s="1"/>
  <c r="J118" i="5"/>
  <c r="I118" i="5" s="1"/>
  <c r="J116" i="5"/>
  <c r="I116" i="5" s="1"/>
  <c r="J114" i="5"/>
  <c r="I114" i="5" s="1"/>
  <c r="J112" i="5"/>
  <c r="I112" i="5" s="1"/>
  <c r="J110" i="5"/>
  <c r="I110" i="5" s="1"/>
  <c r="J108" i="5"/>
  <c r="I108" i="5" s="1"/>
  <c r="J106" i="5"/>
  <c r="I106" i="5" s="1"/>
  <c r="J104" i="5"/>
  <c r="I104" i="5" s="1"/>
  <c r="J102" i="5"/>
  <c r="I102" i="5" s="1"/>
  <c r="J100" i="5"/>
  <c r="I100" i="5" s="1"/>
  <c r="J98" i="5"/>
  <c r="I98" i="5" s="1"/>
  <c r="J96" i="5"/>
  <c r="I96" i="5" s="1"/>
  <c r="J94" i="5"/>
  <c r="I94" i="5" s="1"/>
  <c r="J92" i="5"/>
  <c r="I92" i="5" s="1"/>
  <c r="J90" i="5"/>
  <c r="I90" i="5" s="1"/>
  <c r="J88" i="5"/>
  <c r="I88" i="5" s="1"/>
  <c r="J86" i="5"/>
  <c r="I86" i="5" s="1"/>
  <c r="J84" i="5"/>
  <c r="I84" i="5" s="1"/>
  <c r="J82" i="5"/>
  <c r="I82" i="5" s="1"/>
  <c r="J80" i="5"/>
  <c r="I80" i="5" s="1"/>
  <c r="J45" i="5"/>
  <c r="I45" i="5" s="1"/>
  <c r="J43" i="5"/>
  <c r="I43" i="5" s="1"/>
  <c r="J41" i="5"/>
  <c r="I41" i="5" s="1"/>
  <c r="J39" i="5"/>
  <c r="I39" i="5" s="1"/>
  <c r="J37" i="5"/>
  <c r="I37" i="5" s="1"/>
  <c r="J35" i="5"/>
  <c r="I35" i="5" s="1"/>
  <c r="J33" i="5"/>
  <c r="I33" i="5" s="1"/>
  <c r="J31" i="5"/>
  <c r="I31" i="5" s="1"/>
  <c r="J29" i="5"/>
  <c r="I29" i="5" s="1"/>
  <c r="J27" i="5"/>
  <c r="I27" i="5" s="1"/>
  <c r="J25" i="5"/>
  <c r="I25" i="5" s="1"/>
  <c r="J23" i="5"/>
  <c r="I23" i="5" s="1"/>
  <c r="J21" i="5"/>
  <c r="I21" i="5" s="1"/>
  <c r="J19" i="5"/>
  <c r="I19" i="5" s="1"/>
  <c r="J17" i="5"/>
  <c r="I17" i="5" s="1"/>
  <c r="J15" i="5"/>
  <c r="I15" i="5" s="1"/>
  <c r="J13" i="5"/>
  <c r="I13" i="5" s="1"/>
  <c r="J11" i="5"/>
  <c r="I11" i="5" s="1"/>
  <c r="J9" i="5"/>
  <c r="I9" i="5" s="1"/>
  <c r="J2" i="5"/>
  <c r="I2" i="5" s="1"/>
  <c r="J152" i="6"/>
  <c r="I152" i="6" s="1"/>
  <c r="J151" i="6"/>
  <c r="I151" i="6" s="1"/>
  <c r="J149" i="6"/>
  <c r="I149" i="6" s="1"/>
  <c r="J148" i="6"/>
  <c r="I148" i="6" s="1"/>
  <c r="J147" i="6"/>
  <c r="I147" i="6" s="1"/>
  <c r="J145" i="6"/>
  <c r="I145" i="6" s="1"/>
  <c r="J144" i="6"/>
  <c r="I144" i="6" s="1"/>
  <c r="J143" i="6"/>
  <c r="I143" i="6" s="1"/>
  <c r="J141" i="6"/>
  <c r="I141" i="6" s="1"/>
  <c r="J150" i="6"/>
  <c r="I150" i="6" s="1"/>
  <c r="J146" i="6"/>
  <c r="I146" i="6" s="1"/>
  <c r="J142" i="6"/>
  <c r="I142" i="6" s="1"/>
  <c r="J138" i="6"/>
  <c r="I138" i="6" s="1"/>
  <c r="J140" i="6"/>
  <c r="I140" i="6" s="1"/>
  <c r="J139" i="6"/>
  <c r="I139" i="6" s="1"/>
  <c r="J137" i="6"/>
  <c r="I137" i="6" s="1"/>
  <c r="J276" i="2" l="1"/>
  <c r="G276" i="2"/>
  <c r="J277" i="2"/>
  <c r="G277" i="2"/>
  <c r="G252" i="2"/>
  <c r="J279" i="2"/>
  <c r="G279" i="2"/>
  <c r="G269" i="2"/>
  <c r="G262" i="2"/>
  <c r="G260" i="2"/>
  <c r="J275" i="2"/>
  <c r="G275" i="2"/>
  <c r="G253" i="2"/>
  <c r="G257" i="2"/>
  <c r="F258" i="2"/>
  <c r="G273" i="2"/>
  <c r="G258" i="2"/>
  <c r="F262" i="2"/>
  <c r="G267" i="2"/>
  <c r="G251" i="2"/>
  <c r="F272" i="2"/>
  <c r="G270" i="2"/>
  <c r="G271" i="2"/>
  <c r="G264" i="2"/>
  <c r="J278" i="2"/>
  <c r="G278" i="2"/>
  <c r="H258" i="2"/>
  <c r="I273" i="2"/>
  <c r="I258" i="2"/>
  <c r="L258" i="2"/>
  <c r="H255" i="2"/>
  <c r="L277" i="2"/>
  <c r="F277" i="2"/>
  <c r="I277" i="2"/>
  <c r="H277" i="2"/>
  <c r="F270" i="2"/>
  <c r="I275" i="2"/>
  <c r="F275" i="2"/>
  <c r="H275" i="2"/>
  <c r="L275" i="2"/>
  <c r="F276" i="2"/>
  <c r="H276" i="2"/>
  <c r="L276" i="2"/>
  <c r="I276" i="2"/>
  <c r="L278" i="2"/>
  <c r="F278" i="2"/>
  <c r="H278" i="2"/>
  <c r="I278" i="2"/>
  <c r="H273" i="2"/>
  <c r="F273" i="2"/>
  <c r="M273" i="2" s="1"/>
  <c r="F279" i="2"/>
  <c r="L279" i="2"/>
  <c r="I279" i="2"/>
  <c r="H279" i="2"/>
  <c r="I272" i="2"/>
  <c r="L262" i="2"/>
  <c r="H262" i="2"/>
  <c r="N262" i="2" s="1"/>
  <c r="G83" i="4" s="1"/>
  <c r="F266" i="2"/>
  <c r="I251" i="2"/>
  <c r="H251" i="2"/>
  <c r="F251" i="2"/>
  <c r="M251" i="2" s="1"/>
  <c r="O273" i="2"/>
  <c r="H196" i="4" s="1"/>
  <c r="F274" i="2"/>
  <c r="L274" i="2"/>
  <c r="L272" i="2"/>
  <c r="H272" i="2"/>
  <c r="H274" i="2"/>
  <c r="F256" i="2"/>
  <c r="I267" i="2"/>
  <c r="N258" i="2"/>
  <c r="G56" i="4" s="1"/>
  <c r="H263" i="2"/>
  <c r="I263" i="2"/>
  <c r="L263" i="2"/>
  <c r="L253" i="2"/>
  <c r="F253" i="2"/>
  <c r="I253" i="2"/>
  <c r="I268" i="2"/>
  <c r="L268" i="2"/>
  <c r="H257" i="2"/>
  <c r="F257" i="2"/>
  <c r="L257" i="2"/>
  <c r="L250" i="2"/>
  <c r="H250" i="2"/>
  <c r="F261" i="2"/>
  <c r="L261" i="2"/>
  <c r="H261" i="2"/>
  <c r="I265" i="2"/>
  <c r="L265" i="2"/>
  <c r="H265" i="2"/>
  <c r="H252" i="2"/>
  <c r="I252" i="2"/>
  <c r="F252" i="2"/>
  <c r="L252" i="2"/>
  <c r="L267" i="2"/>
  <c r="H267" i="2"/>
  <c r="H256" i="2"/>
  <c r="I256" i="2"/>
  <c r="I271" i="2"/>
  <c r="L271" i="2"/>
  <c r="H271" i="2"/>
  <c r="O262" i="2"/>
  <c r="H83" i="4" s="1"/>
  <c r="H253" i="2"/>
  <c r="F263" i="2"/>
  <c r="F260" i="2"/>
  <c r="L260" i="2"/>
  <c r="H260" i="2"/>
  <c r="H268" i="2"/>
  <c r="I266" i="2"/>
  <c r="H266" i="2"/>
  <c r="F254" i="2"/>
  <c r="L254" i="2"/>
  <c r="H254" i="2"/>
  <c r="L259" i="2"/>
  <c r="I259" i="2"/>
  <c r="F259" i="2"/>
  <c r="I264" i="2"/>
  <c r="H264" i="2"/>
  <c r="L264" i="2"/>
  <c r="L255" i="2"/>
  <c r="I255" i="2"/>
  <c r="N255" i="2" s="1"/>
  <c r="G35" i="4" s="1"/>
  <c r="L270" i="2"/>
  <c r="I270" i="2"/>
  <c r="N270" i="2" s="1"/>
  <c r="G144" i="4" s="1"/>
  <c r="L269" i="2"/>
  <c r="F269" i="2"/>
  <c r="H269" i="2"/>
  <c r="M258" i="2"/>
  <c r="O258" i="2"/>
  <c r="H56" i="4" s="1"/>
  <c r="M262" i="2"/>
  <c r="AI126" i="6"/>
  <c r="AJ126" i="6"/>
  <c r="AK126" i="6"/>
  <c r="AL126" i="6"/>
  <c r="AM126" i="6"/>
  <c r="AI127" i="6"/>
  <c r="AJ127" i="6"/>
  <c r="AK127" i="6"/>
  <c r="AL127" i="6"/>
  <c r="AM127" i="6"/>
  <c r="AI128" i="6"/>
  <c r="AJ128" i="6"/>
  <c r="AK128" i="6"/>
  <c r="AL128" i="6"/>
  <c r="AM128" i="6"/>
  <c r="AI129" i="6"/>
  <c r="AJ129" i="6"/>
  <c r="AK129" i="6"/>
  <c r="AL129" i="6"/>
  <c r="AM129" i="6"/>
  <c r="AI130" i="6"/>
  <c r="AJ130" i="6"/>
  <c r="AK130" i="6"/>
  <c r="AL130" i="6"/>
  <c r="AM130" i="6"/>
  <c r="AI131" i="6"/>
  <c r="AJ131" i="6"/>
  <c r="AK131" i="6"/>
  <c r="AL131" i="6"/>
  <c r="AM131" i="6"/>
  <c r="AI132" i="6"/>
  <c r="AJ132" i="6"/>
  <c r="AK132" i="6"/>
  <c r="AL132" i="6"/>
  <c r="AM132" i="6"/>
  <c r="AI133" i="6"/>
  <c r="AJ133" i="6"/>
  <c r="AK133" i="6"/>
  <c r="AL133" i="6"/>
  <c r="AM133" i="6"/>
  <c r="AI134" i="6"/>
  <c r="AJ134" i="6"/>
  <c r="AK134" i="6"/>
  <c r="AL134" i="6"/>
  <c r="AM134" i="6"/>
  <c r="AI135" i="6"/>
  <c r="AJ135" i="6"/>
  <c r="AK135" i="6"/>
  <c r="AL135" i="6"/>
  <c r="AM135" i="6"/>
  <c r="AI136" i="6"/>
  <c r="AJ136" i="6"/>
  <c r="AK136" i="6"/>
  <c r="AL136" i="6"/>
  <c r="AM136" i="6"/>
  <c r="AI3" i="6"/>
  <c r="AJ3" i="6"/>
  <c r="AK3" i="6"/>
  <c r="AL3" i="6"/>
  <c r="AM3" i="6"/>
  <c r="AI4" i="6"/>
  <c r="AJ4" i="6"/>
  <c r="AK4" i="6"/>
  <c r="AL4" i="6"/>
  <c r="AM4" i="6"/>
  <c r="AI5" i="6"/>
  <c r="AJ5" i="6"/>
  <c r="AK5" i="6"/>
  <c r="AL5" i="6"/>
  <c r="AM5" i="6"/>
  <c r="AI6" i="6"/>
  <c r="AJ6" i="6"/>
  <c r="AK6" i="6"/>
  <c r="AL6" i="6"/>
  <c r="AM6" i="6"/>
  <c r="AI7" i="6"/>
  <c r="AJ7" i="6"/>
  <c r="AK7" i="6"/>
  <c r="AL7" i="6"/>
  <c r="AM7" i="6"/>
  <c r="AI8" i="6"/>
  <c r="AJ8" i="6"/>
  <c r="AK8" i="6"/>
  <c r="AL8" i="6"/>
  <c r="AM8" i="6"/>
  <c r="AI9" i="6"/>
  <c r="AJ9" i="6"/>
  <c r="AK9" i="6"/>
  <c r="AL9" i="6"/>
  <c r="AM9" i="6"/>
  <c r="AI10" i="6"/>
  <c r="AJ10" i="6"/>
  <c r="AK10" i="6"/>
  <c r="AL10" i="6"/>
  <c r="AM10" i="6"/>
  <c r="AI11" i="6"/>
  <c r="AJ11" i="6"/>
  <c r="AK11" i="6"/>
  <c r="AL11" i="6"/>
  <c r="AM11" i="6"/>
  <c r="AI12" i="6"/>
  <c r="AJ12" i="6"/>
  <c r="AK12" i="6"/>
  <c r="AL12" i="6"/>
  <c r="AM12" i="6"/>
  <c r="AI13" i="6"/>
  <c r="AJ13" i="6"/>
  <c r="AK13" i="6"/>
  <c r="AL13" i="6"/>
  <c r="AM13" i="6"/>
  <c r="AI14" i="6"/>
  <c r="AJ14" i="6"/>
  <c r="AK14" i="6"/>
  <c r="AL14" i="6"/>
  <c r="AM14" i="6"/>
  <c r="AI15" i="6"/>
  <c r="AJ15" i="6"/>
  <c r="AK15" i="6"/>
  <c r="AL15" i="6"/>
  <c r="AM15" i="6"/>
  <c r="AI16" i="6"/>
  <c r="AJ16" i="6"/>
  <c r="AK16" i="6"/>
  <c r="AL16" i="6"/>
  <c r="AM16" i="6"/>
  <c r="AI17" i="6"/>
  <c r="AJ17" i="6"/>
  <c r="AK17" i="6"/>
  <c r="AL17" i="6"/>
  <c r="AM17" i="6"/>
  <c r="AI18" i="6"/>
  <c r="AJ18" i="6"/>
  <c r="AK18" i="6"/>
  <c r="AL18" i="6"/>
  <c r="AM18" i="6"/>
  <c r="AI19" i="6"/>
  <c r="AJ19" i="6"/>
  <c r="AK19" i="6"/>
  <c r="AL19" i="6"/>
  <c r="AM19" i="6"/>
  <c r="AI20" i="6"/>
  <c r="AJ20" i="6"/>
  <c r="AK20" i="6"/>
  <c r="AL20" i="6"/>
  <c r="AM20" i="6"/>
  <c r="AI21" i="6"/>
  <c r="AJ21" i="6"/>
  <c r="AK21" i="6"/>
  <c r="AL21" i="6"/>
  <c r="AM21" i="6"/>
  <c r="AI22" i="6"/>
  <c r="AJ22" i="6"/>
  <c r="AK22" i="6"/>
  <c r="AL22" i="6"/>
  <c r="AM22" i="6"/>
  <c r="AI23" i="6"/>
  <c r="AJ23" i="6"/>
  <c r="AK23" i="6"/>
  <c r="AL23" i="6"/>
  <c r="AM23" i="6"/>
  <c r="AI24" i="6"/>
  <c r="AJ24" i="6"/>
  <c r="AK24" i="6"/>
  <c r="AL24" i="6"/>
  <c r="AM24" i="6"/>
  <c r="AI25" i="6"/>
  <c r="AJ25" i="6"/>
  <c r="AK25" i="6"/>
  <c r="AL25" i="6"/>
  <c r="AM25" i="6"/>
  <c r="AI26" i="6"/>
  <c r="AJ26" i="6"/>
  <c r="AK26" i="6"/>
  <c r="AL26" i="6"/>
  <c r="AM26" i="6"/>
  <c r="AI27" i="6"/>
  <c r="AJ27" i="6"/>
  <c r="AK27" i="6"/>
  <c r="AL27" i="6"/>
  <c r="AM27" i="6"/>
  <c r="AI28" i="6"/>
  <c r="AJ28" i="6"/>
  <c r="AK28" i="6"/>
  <c r="AL28" i="6"/>
  <c r="AM28" i="6"/>
  <c r="AI29" i="6"/>
  <c r="AJ29" i="6"/>
  <c r="AK29" i="6"/>
  <c r="AL29" i="6"/>
  <c r="AM29" i="6"/>
  <c r="AI30" i="6"/>
  <c r="AJ30" i="6"/>
  <c r="AK30" i="6"/>
  <c r="AL30" i="6"/>
  <c r="AM30" i="6"/>
  <c r="AI31" i="6"/>
  <c r="AJ31" i="6"/>
  <c r="AK31" i="6"/>
  <c r="AL31" i="6"/>
  <c r="AM31" i="6"/>
  <c r="AI32" i="6"/>
  <c r="AJ32" i="6"/>
  <c r="AK32" i="6"/>
  <c r="AL32" i="6"/>
  <c r="AM32" i="6"/>
  <c r="AI33" i="6"/>
  <c r="AJ33" i="6"/>
  <c r="AK33" i="6"/>
  <c r="AL33" i="6"/>
  <c r="AM33" i="6"/>
  <c r="AI34" i="6"/>
  <c r="AJ34" i="6"/>
  <c r="AK34" i="6"/>
  <c r="AL34" i="6"/>
  <c r="AM34" i="6"/>
  <c r="AI35" i="6"/>
  <c r="AJ35" i="6"/>
  <c r="AK35" i="6"/>
  <c r="AL35" i="6"/>
  <c r="AM35" i="6"/>
  <c r="AI36" i="6"/>
  <c r="AJ36" i="6"/>
  <c r="AK36" i="6"/>
  <c r="AL36" i="6"/>
  <c r="AM36" i="6"/>
  <c r="AI37" i="6"/>
  <c r="AJ37" i="6"/>
  <c r="AK37" i="6"/>
  <c r="AL37" i="6"/>
  <c r="AM37" i="6"/>
  <c r="AI38" i="6"/>
  <c r="AJ38" i="6"/>
  <c r="AK38" i="6"/>
  <c r="AL38" i="6"/>
  <c r="AM38" i="6"/>
  <c r="AI39" i="6"/>
  <c r="AJ39" i="6"/>
  <c r="AK39" i="6"/>
  <c r="AL39" i="6"/>
  <c r="AM39" i="6"/>
  <c r="AI40" i="6"/>
  <c r="AJ40" i="6"/>
  <c r="AK40" i="6"/>
  <c r="AL40" i="6"/>
  <c r="AM40" i="6"/>
  <c r="AI41" i="6"/>
  <c r="AJ41" i="6"/>
  <c r="AK41" i="6"/>
  <c r="AL41" i="6"/>
  <c r="AM41" i="6"/>
  <c r="AI42" i="6"/>
  <c r="AJ42" i="6"/>
  <c r="AK42" i="6"/>
  <c r="AL42" i="6"/>
  <c r="AM42" i="6"/>
  <c r="AI43" i="6"/>
  <c r="AJ43" i="6"/>
  <c r="AK43" i="6"/>
  <c r="AL43" i="6"/>
  <c r="AM43" i="6"/>
  <c r="AI44" i="6"/>
  <c r="AJ44" i="6"/>
  <c r="AK44" i="6"/>
  <c r="AL44" i="6"/>
  <c r="AM44" i="6"/>
  <c r="AI45" i="6"/>
  <c r="AJ45" i="6"/>
  <c r="AK45" i="6"/>
  <c r="AL45" i="6"/>
  <c r="AM45" i="6"/>
  <c r="AI46" i="6"/>
  <c r="AJ46" i="6"/>
  <c r="AK46" i="6"/>
  <c r="AL46" i="6"/>
  <c r="AM46" i="6"/>
  <c r="AI47" i="6"/>
  <c r="AJ47" i="6"/>
  <c r="AK47" i="6"/>
  <c r="AL47" i="6"/>
  <c r="AM47" i="6"/>
  <c r="AI48" i="6"/>
  <c r="AJ48" i="6"/>
  <c r="AK48" i="6"/>
  <c r="AL48" i="6"/>
  <c r="AM48" i="6"/>
  <c r="AI49" i="6"/>
  <c r="AJ49" i="6"/>
  <c r="AK49" i="6"/>
  <c r="AL49" i="6"/>
  <c r="AM49" i="6"/>
  <c r="AI50" i="6"/>
  <c r="AJ50" i="6"/>
  <c r="AK50" i="6"/>
  <c r="AL50" i="6"/>
  <c r="AM50" i="6"/>
  <c r="AI51" i="6"/>
  <c r="AJ51" i="6"/>
  <c r="AK51" i="6"/>
  <c r="AL51" i="6"/>
  <c r="AM51" i="6"/>
  <c r="AI52" i="6"/>
  <c r="AJ52" i="6"/>
  <c r="AK52" i="6"/>
  <c r="AL52" i="6"/>
  <c r="AM52" i="6"/>
  <c r="AI53" i="6"/>
  <c r="AJ53" i="6"/>
  <c r="AK53" i="6"/>
  <c r="AL53" i="6"/>
  <c r="AM53" i="6"/>
  <c r="AI54" i="6"/>
  <c r="AJ54" i="6"/>
  <c r="AK54" i="6"/>
  <c r="AL54" i="6"/>
  <c r="AM54" i="6"/>
  <c r="AI55" i="6"/>
  <c r="AJ55" i="6"/>
  <c r="AK55" i="6"/>
  <c r="AL55" i="6"/>
  <c r="AM55" i="6"/>
  <c r="AI56" i="6"/>
  <c r="AJ56" i="6"/>
  <c r="AK56" i="6"/>
  <c r="AL56" i="6"/>
  <c r="AM56" i="6"/>
  <c r="AI57" i="6"/>
  <c r="AJ57" i="6"/>
  <c r="AK57" i="6"/>
  <c r="AL57" i="6"/>
  <c r="AM57" i="6"/>
  <c r="AI58" i="6"/>
  <c r="AJ58" i="6"/>
  <c r="AK58" i="6"/>
  <c r="AL58" i="6"/>
  <c r="AM58" i="6"/>
  <c r="AI59" i="6"/>
  <c r="AJ59" i="6"/>
  <c r="AK59" i="6"/>
  <c r="AL59" i="6"/>
  <c r="AM59" i="6"/>
  <c r="AI60" i="6"/>
  <c r="AJ60" i="6"/>
  <c r="AK60" i="6"/>
  <c r="AL60" i="6"/>
  <c r="AM60" i="6"/>
  <c r="AI61" i="6"/>
  <c r="AJ61" i="6"/>
  <c r="AK61" i="6"/>
  <c r="AL61" i="6"/>
  <c r="AM61" i="6"/>
  <c r="AI62" i="6"/>
  <c r="AJ62" i="6"/>
  <c r="AK62" i="6"/>
  <c r="AL62" i="6"/>
  <c r="AM62" i="6"/>
  <c r="AI63" i="6"/>
  <c r="AJ63" i="6"/>
  <c r="AK63" i="6"/>
  <c r="AL63" i="6"/>
  <c r="AM63" i="6"/>
  <c r="AI64" i="6"/>
  <c r="AJ64" i="6"/>
  <c r="AK64" i="6"/>
  <c r="AL64" i="6"/>
  <c r="AM64" i="6"/>
  <c r="AI65" i="6"/>
  <c r="AJ65" i="6"/>
  <c r="AK65" i="6"/>
  <c r="AL65" i="6"/>
  <c r="AM65" i="6"/>
  <c r="AI66" i="6"/>
  <c r="AJ66" i="6"/>
  <c r="AK66" i="6"/>
  <c r="AL66" i="6"/>
  <c r="AM66" i="6"/>
  <c r="AI67" i="6"/>
  <c r="AJ67" i="6"/>
  <c r="AK67" i="6"/>
  <c r="AL67" i="6"/>
  <c r="AM67" i="6"/>
  <c r="AI68" i="6"/>
  <c r="AJ68" i="6"/>
  <c r="AK68" i="6"/>
  <c r="AL68" i="6"/>
  <c r="AM68" i="6"/>
  <c r="AI69" i="6"/>
  <c r="AJ69" i="6"/>
  <c r="AK69" i="6"/>
  <c r="AL69" i="6"/>
  <c r="AM69" i="6"/>
  <c r="AI70" i="6"/>
  <c r="AJ70" i="6"/>
  <c r="AK70" i="6"/>
  <c r="AL70" i="6"/>
  <c r="AM70" i="6"/>
  <c r="AI71" i="6"/>
  <c r="AJ71" i="6"/>
  <c r="AK71" i="6"/>
  <c r="AL71" i="6"/>
  <c r="AM71" i="6"/>
  <c r="AI72" i="6"/>
  <c r="AJ72" i="6"/>
  <c r="AK72" i="6"/>
  <c r="AL72" i="6"/>
  <c r="AM72" i="6"/>
  <c r="AI73" i="6"/>
  <c r="AJ73" i="6"/>
  <c r="AK73" i="6"/>
  <c r="AL73" i="6"/>
  <c r="AM73" i="6"/>
  <c r="AI74" i="6"/>
  <c r="AJ74" i="6"/>
  <c r="AK74" i="6"/>
  <c r="AL74" i="6"/>
  <c r="AM74" i="6"/>
  <c r="AI75" i="6"/>
  <c r="AJ75" i="6"/>
  <c r="AK75" i="6"/>
  <c r="AL75" i="6"/>
  <c r="AM75" i="6"/>
  <c r="AI76" i="6"/>
  <c r="AJ76" i="6"/>
  <c r="AK76" i="6"/>
  <c r="AL76" i="6"/>
  <c r="AM76" i="6"/>
  <c r="AI77" i="6"/>
  <c r="AJ77" i="6"/>
  <c r="AK77" i="6"/>
  <c r="AL77" i="6"/>
  <c r="AM77" i="6"/>
  <c r="AI78" i="6"/>
  <c r="AJ78" i="6"/>
  <c r="AK78" i="6"/>
  <c r="AL78" i="6"/>
  <c r="AM78" i="6"/>
  <c r="AI79" i="6"/>
  <c r="AJ79" i="6"/>
  <c r="AK79" i="6"/>
  <c r="AL79" i="6"/>
  <c r="AM79" i="6"/>
  <c r="AI80" i="6"/>
  <c r="AJ80" i="6"/>
  <c r="AK80" i="6"/>
  <c r="AL80" i="6"/>
  <c r="AM80" i="6"/>
  <c r="AI81" i="6"/>
  <c r="AJ81" i="6"/>
  <c r="AK81" i="6"/>
  <c r="AL81" i="6"/>
  <c r="AM81" i="6"/>
  <c r="AI82" i="6"/>
  <c r="AJ82" i="6"/>
  <c r="AK82" i="6"/>
  <c r="AL82" i="6"/>
  <c r="AM82" i="6"/>
  <c r="AI83" i="6"/>
  <c r="AJ83" i="6"/>
  <c r="AK83" i="6"/>
  <c r="AL83" i="6"/>
  <c r="AM83" i="6"/>
  <c r="AI84" i="6"/>
  <c r="AJ84" i="6"/>
  <c r="AK84" i="6"/>
  <c r="AL84" i="6"/>
  <c r="AM84" i="6"/>
  <c r="AI85" i="6"/>
  <c r="AJ85" i="6"/>
  <c r="AK85" i="6"/>
  <c r="AL85" i="6"/>
  <c r="AM85" i="6"/>
  <c r="AI86" i="6"/>
  <c r="AJ86" i="6"/>
  <c r="AK86" i="6"/>
  <c r="AL86" i="6"/>
  <c r="AM86" i="6"/>
  <c r="AI87" i="6"/>
  <c r="AJ87" i="6"/>
  <c r="AK87" i="6"/>
  <c r="AL87" i="6"/>
  <c r="AM87" i="6"/>
  <c r="AI88" i="6"/>
  <c r="AJ88" i="6"/>
  <c r="AK88" i="6"/>
  <c r="AL88" i="6"/>
  <c r="AM88" i="6"/>
  <c r="AI89" i="6"/>
  <c r="AJ89" i="6"/>
  <c r="AK89" i="6"/>
  <c r="AL89" i="6"/>
  <c r="AM89" i="6"/>
  <c r="AI90" i="6"/>
  <c r="AJ90" i="6"/>
  <c r="AK90" i="6"/>
  <c r="AL90" i="6"/>
  <c r="AM90" i="6"/>
  <c r="AI91" i="6"/>
  <c r="AJ91" i="6"/>
  <c r="AK91" i="6"/>
  <c r="AL91" i="6"/>
  <c r="AM91" i="6"/>
  <c r="AI92" i="6"/>
  <c r="AJ92" i="6"/>
  <c r="AK92" i="6"/>
  <c r="AL92" i="6"/>
  <c r="AM92" i="6"/>
  <c r="AI93" i="6"/>
  <c r="AJ93" i="6"/>
  <c r="AK93" i="6"/>
  <c r="AL93" i="6"/>
  <c r="AM93" i="6"/>
  <c r="AI94" i="6"/>
  <c r="AJ94" i="6"/>
  <c r="AK94" i="6"/>
  <c r="AL94" i="6"/>
  <c r="AM94" i="6"/>
  <c r="AI95" i="6"/>
  <c r="AJ95" i="6"/>
  <c r="AK95" i="6"/>
  <c r="AL95" i="6"/>
  <c r="AM95" i="6"/>
  <c r="AI96" i="6"/>
  <c r="AJ96" i="6"/>
  <c r="AK96" i="6"/>
  <c r="AL96" i="6"/>
  <c r="AM96" i="6"/>
  <c r="AI97" i="6"/>
  <c r="AJ97" i="6"/>
  <c r="AK97" i="6"/>
  <c r="AL97" i="6"/>
  <c r="AM97" i="6"/>
  <c r="AI98" i="6"/>
  <c r="AJ98" i="6"/>
  <c r="AK98" i="6"/>
  <c r="AL98" i="6"/>
  <c r="AM98" i="6"/>
  <c r="AI99" i="6"/>
  <c r="AJ99" i="6"/>
  <c r="AK99" i="6"/>
  <c r="AL99" i="6"/>
  <c r="AM99" i="6"/>
  <c r="AI100" i="6"/>
  <c r="AJ100" i="6"/>
  <c r="AK100" i="6"/>
  <c r="AL100" i="6"/>
  <c r="AM100" i="6"/>
  <c r="AI101" i="6"/>
  <c r="AJ101" i="6"/>
  <c r="AK101" i="6"/>
  <c r="AL101" i="6"/>
  <c r="AM101" i="6"/>
  <c r="AI102" i="6"/>
  <c r="AJ102" i="6"/>
  <c r="AK102" i="6"/>
  <c r="AL102" i="6"/>
  <c r="AM102" i="6"/>
  <c r="AI103" i="6"/>
  <c r="AJ103" i="6"/>
  <c r="AK103" i="6"/>
  <c r="AL103" i="6"/>
  <c r="AM103" i="6"/>
  <c r="AI104" i="6"/>
  <c r="AJ104" i="6"/>
  <c r="AK104" i="6"/>
  <c r="AL104" i="6"/>
  <c r="AM104" i="6"/>
  <c r="AI105" i="6"/>
  <c r="AJ105" i="6"/>
  <c r="AK105" i="6"/>
  <c r="AL105" i="6"/>
  <c r="AM105" i="6"/>
  <c r="AI106" i="6"/>
  <c r="AJ106" i="6"/>
  <c r="AK106" i="6"/>
  <c r="AL106" i="6"/>
  <c r="AM106" i="6"/>
  <c r="AI107" i="6"/>
  <c r="AJ107" i="6"/>
  <c r="AK107" i="6"/>
  <c r="AL107" i="6"/>
  <c r="AM107" i="6"/>
  <c r="AI108" i="6"/>
  <c r="AJ108" i="6"/>
  <c r="AK108" i="6"/>
  <c r="AL108" i="6"/>
  <c r="AM108" i="6"/>
  <c r="AI109" i="6"/>
  <c r="AJ109" i="6"/>
  <c r="AK109" i="6"/>
  <c r="AL109" i="6"/>
  <c r="AM109" i="6"/>
  <c r="AI110" i="6"/>
  <c r="AJ110" i="6"/>
  <c r="AK110" i="6"/>
  <c r="AL110" i="6"/>
  <c r="AM110" i="6"/>
  <c r="AI111" i="6"/>
  <c r="AJ111" i="6"/>
  <c r="AK111" i="6"/>
  <c r="AL111" i="6"/>
  <c r="AM111" i="6"/>
  <c r="AI112" i="6"/>
  <c r="AJ112" i="6"/>
  <c r="AK112" i="6"/>
  <c r="AL112" i="6"/>
  <c r="AM112" i="6"/>
  <c r="AI113" i="6"/>
  <c r="AJ113" i="6"/>
  <c r="AK113" i="6"/>
  <c r="AL113" i="6"/>
  <c r="AM113" i="6"/>
  <c r="AI114" i="6"/>
  <c r="AJ114" i="6"/>
  <c r="AK114" i="6"/>
  <c r="AL114" i="6"/>
  <c r="AM114" i="6"/>
  <c r="AI115" i="6"/>
  <c r="AJ115" i="6"/>
  <c r="AK115" i="6"/>
  <c r="AL115" i="6"/>
  <c r="AM115" i="6"/>
  <c r="AI116" i="6"/>
  <c r="AJ116" i="6"/>
  <c r="AK116" i="6"/>
  <c r="AL116" i="6"/>
  <c r="AM116" i="6"/>
  <c r="AI117" i="6"/>
  <c r="AJ117" i="6"/>
  <c r="AK117" i="6"/>
  <c r="AL117" i="6"/>
  <c r="AM117" i="6"/>
  <c r="AI118" i="6"/>
  <c r="AJ118" i="6"/>
  <c r="AK118" i="6"/>
  <c r="AL118" i="6"/>
  <c r="AM118" i="6"/>
  <c r="AI119" i="6"/>
  <c r="AJ119" i="6"/>
  <c r="AK119" i="6"/>
  <c r="AL119" i="6"/>
  <c r="AM119" i="6"/>
  <c r="AI120" i="6"/>
  <c r="AJ120" i="6"/>
  <c r="AK120" i="6"/>
  <c r="AL120" i="6"/>
  <c r="AM120" i="6"/>
  <c r="AI121" i="6"/>
  <c r="AJ121" i="6"/>
  <c r="AK121" i="6"/>
  <c r="AL121" i="6"/>
  <c r="AM121" i="6"/>
  <c r="AI122" i="6"/>
  <c r="AJ122" i="6"/>
  <c r="AK122" i="6"/>
  <c r="AL122" i="6"/>
  <c r="AM122" i="6"/>
  <c r="AI123" i="6"/>
  <c r="AJ123" i="6"/>
  <c r="AK123" i="6"/>
  <c r="AL123" i="6"/>
  <c r="AM123" i="6"/>
  <c r="AI124" i="6"/>
  <c r="AJ124" i="6"/>
  <c r="AK124" i="6"/>
  <c r="AL124" i="6"/>
  <c r="AM124" i="6"/>
  <c r="AI125" i="6"/>
  <c r="AJ125" i="6"/>
  <c r="AK125" i="6"/>
  <c r="AL125" i="6"/>
  <c r="AM125" i="6"/>
  <c r="AM2" i="6"/>
  <c r="AL2" i="6"/>
  <c r="AK2" i="6"/>
  <c r="AJ2" i="6"/>
  <c r="AI2" i="6"/>
  <c r="W3" i="6"/>
  <c r="X3" i="6" s="1"/>
  <c r="W4" i="6"/>
  <c r="X4" i="6" s="1"/>
  <c r="W5" i="6"/>
  <c r="X5" i="6" s="1"/>
  <c r="W6" i="6"/>
  <c r="X6" i="6" s="1"/>
  <c r="W7" i="6"/>
  <c r="X7" i="6" s="1"/>
  <c r="W8" i="6"/>
  <c r="X8" i="6" s="1"/>
  <c r="W9" i="6"/>
  <c r="X9" i="6" s="1"/>
  <c r="W10" i="6"/>
  <c r="X10" i="6" s="1"/>
  <c r="W11" i="6"/>
  <c r="X11" i="6" s="1"/>
  <c r="W12" i="6"/>
  <c r="X12" i="6" s="1"/>
  <c r="W13" i="6"/>
  <c r="X13" i="6" s="1"/>
  <c r="W14" i="6"/>
  <c r="X14" i="6" s="1"/>
  <c r="W15" i="6"/>
  <c r="X15" i="6" s="1"/>
  <c r="W16" i="6"/>
  <c r="X16" i="6" s="1"/>
  <c r="W17" i="6"/>
  <c r="X17" i="6" s="1"/>
  <c r="W18" i="6"/>
  <c r="X18" i="6" s="1"/>
  <c r="W19" i="6"/>
  <c r="X19" i="6" s="1"/>
  <c r="W20" i="6"/>
  <c r="X20" i="6" s="1"/>
  <c r="W21" i="6"/>
  <c r="X21" i="6" s="1"/>
  <c r="W22" i="6"/>
  <c r="X22" i="6" s="1"/>
  <c r="W23" i="6"/>
  <c r="X23" i="6" s="1"/>
  <c r="W24" i="6"/>
  <c r="X24" i="6" s="1"/>
  <c r="W25" i="6"/>
  <c r="X25" i="6" s="1"/>
  <c r="W26" i="6"/>
  <c r="X26" i="6" s="1"/>
  <c r="W27" i="6"/>
  <c r="X27" i="6" s="1"/>
  <c r="W28" i="6"/>
  <c r="X28" i="6" s="1"/>
  <c r="W29" i="6"/>
  <c r="X29" i="6" s="1"/>
  <c r="W30" i="6"/>
  <c r="X30" i="6" s="1"/>
  <c r="W31" i="6"/>
  <c r="X31" i="6" s="1"/>
  <c r="W32" i="6"/>
  <c r="X32" i="6" s="1"/>
  <c r="W33" i="6"/>
  <c r="X33" i="6" s="1"/>
  <c r="W34" i="6"/>
  <c r="X34" i="6" s="1"/>
  <c r="W35" i="6"/>
  <c r="X35" i="6" s="1"/>
  <c r="W36" i="6"/>
  <c r="X36" i="6" s="1"/>
  <c r="W37" i="6"/>
  <c r="X37" i="6" s="1"/>
  <c r="W38" i="6"/>
  <c r="X38" i="6" s="1"/>
  <c r="W39" i="6"/>
  <c r="X39" i="6" s="1"/>
  <c r="W40" i="6"/>
  <c r="X40" i="6" s="1"/>
  <c r="W41" i="6"/>
  <c r="X41" i="6" s="1"/>
  <c r="W42" i="6"/>
  <c r="X42" i="6" s="1"/>
  <c r="W43" i="6"/>
  <c r="X43" i="6" s="1"/>
  <c r="W44" i="6"/>
  <c r="X44" i="6" s="1"/>
  <c r="W45" i="6"/>
  <c r="X45" i="6" s="1"/>
  <c r="W46" i="6"/>
  <c r="X46" i="6" s="1"/>
  <c r="W47" i="6"/>
  <c r="X47" i="6" s="1"/>
  <c r="W48" i="6"/>
  <c r="X48" i="6" s="1"/>
  <c r="W49" i="6"/>
  <c r="X49" i="6" s="1"/>
  <c r="W50" i="6"/>
  <c r="X50" i="6" s="1"/>
  <c r="W51" i="6"/>
  <c r="X51" i="6" s="1"/>
  <c r="W52" i="6"/>
  <c r="X52" i="6" s="1"/>
  <c r="W53" i="6"/>
  <c r="X53" i="6" s="1"/>
  <c r="W54" i="6"/>
  <c r="X54" i="6" s="1"/>
  <c r="W55" i="6"/>
  <c r="X55" i="6" s="1"/>
  <c r="W56" i="6"/>
  <c r="X56" i="6" s="1"/>
  <c r="W57" i="6"/>
  <c r="X57" i="6" s="1"/>
  <c r="W58" i="6"/>
  <c r="X58" i="6" s="1"/>
  <c r="W59" i="6"/>
  <c r="X59" i="6" s="1"/>
  <c r="W60" i="6"/>
  <c r="X60" i="6" s="1"/>
  <c r="W61" i="6"/>
  <c r="X61" i="6" s="1"/>
  <c r="W62" i="6"/>
  <c r="X62" i="6" s="1"/>
  <c r="W63" i="6"/>
  <c r="X63" i="6" s="1"/>
  <c r="W64" i="6"/>
  <c r="X64" i="6" s="1"/>
  <c r="W65" i="6"/>
  <c r="X65" i="6" s="1"/>
  <c r="W66" i="6"/>
  <c r="X66" i="6" s="1"/>
  <c r="W67" i="6"/>
  <c r="X67" i="6" s="1"/>
  <c r="W68" i="6"/>
  <c r="X68" i="6" s="1"/>
  <c r="W69" i="6"/>
  <c r="X69" i="6" s="1"/>
  <c r="W70" i="6"/>
  <c r="X70" i="6" s="1"/>
  <c r="W71" i="6"/>
  <c r="X71" i="6" s="1"/>
  <c r="W72" i="6"/>
  <c r="X72" i="6" s="1"/>
  <c r="W73" i="6"/>
  <c r="X73" i="6" s="1"/>
  <c r="W74" i="6"/>
  <c r="X74" i="6" s="1"/>
  <c r="W75" i="6"/>
  <c r="X75" i="6" s="1"/>
  <c r="W76" i="6"/>
  <c r="X76" i="6" s="1"/>
  <c r="W77" i="6"/>
  <c r="X77" i="6" s="1"/>
  <c r="W78" i="6"/>
  <c r="X78" i="6" s="1"/>
  <c r="W79" i="6"/>
  <c r="X79" i="6" s="1"/>
  <c r="W80" i="6"/>
  <c r="X80" i="6" s="1"/>
  <c r="W81" i="6"/>
  <c r="X81" i="6" s="1"/>
  <c r="W82" i="6"/>
  <c r="X82" i="6" s="1"/>
  <c r="W83" i="6"/>
  <c r="X83" i="6" s="1"/>
  <c r="W84" i="6"/>
  <c r="X84" i="6" s="1"/>
  <c r="W85" i="6"/>
  <c r="X85" i="6" s="1"/>
  <c r="W86" i="6"/>
  <c r="X86" i="6" s="1"/>
  <c r="W87" i="6"/>
  <c r="X87" i="6" s="1"/>
  <c r="W88" i="6"/>
  <c r="X88" i="6" s="1"/>
  <c r="W89" i="6"/>
  <c r="X89" i="6" s="1"/>
  <c r="W90" i="6"/>
  <c r="X90" i="6" s="1"/>
  <c r="W91" i="6"/>
  <c r="X91" i="6" s="1"/>
  <c r="W92" i="6"/>
  <c r="X92" i="6" s="1"/>
  <c r="W93" i="6"/>
  <c r="X93" i="6" s="1"/>
  <c r="W94" i="6"/>
  <c r="X94" i="6" s="1"/>
  <c r="W95" i="6"/>
  <c r="X95" i="6" s="1"/>
  <c r="W96" i="6"/>
  <c r="X96" i="6" s="1"/>
  <c r="W97" i="6"/>
  <c r="X97" i="6" s="1"/>
  <c r="W98" i="6"/>
  <c r="X98" i="6" s="1"/>
  <c r="W99" i="6"/>
  <c r="X99" i="6" s="1"/>
  <c r="W100" i="6"/>
  <c r="X100" i="6" s="1"/>
  <c r="W101" i="6"/>
  <c r="X101" i="6" s="1"/>
  <c r="W102" i="6"/>
  <c r="X102" i="6" s="1"/>
  <c r="W103" i="6"/>
  <c r="X103" i="6" s="1"/>
  <c r="W104" i="6"/>
  <c r="X104" i="6" s="1"/>
  <c r="W105" i="6"/>
  <c r="X105" i="6" s="1"/>
  <c r="W106" i="6"/>
  <c r="X106" i="6" s="1"/>
  <c r="W107" i="6"/>
  <c r="X107" i="6" s="1"/>
  <c r="W108" i="6"/>
  <c r="X108" i="6" s="1"/>
  <c r="W109" i="6"/>
  <c r="X109" i="6" s="1"/>
  <c r="W110" i="6"/>
  <c r="X110" i="6" s="1"/>
  <c r="W111" i="6"/>
  <c r="X111" i="6" s="1"/>
  <c r="W112" i="6"/>
  <c r="X112" i="6" s="1"/>
  <c r="W113" i="6"/>
  <c r="X113" i="6" s="1"/>
  <c r="W114" i="6"/>
  <c r="X114" i="6" s="1"/>
  <c r="W115" i="6"/>
  <c r="X115" i="6" s="1"/>
  <c r="W116" i="6"/>
  <c r="X116" i="6" s="1"/>
  <c r="W117" i="6"/>
  <c r="X117" i="6" s="1"/>
  <c r="W118" i="6"/>
  <c r="X118" i="6" s="1"/>
  <c r="W119" i="6"/>
  <c r="X119" i="6" s="1"/>
  <c r="W120" i="6"/>
  <c r="X120" i="6" s="1"/>
  <c r="W121" i="6"/>
  <c r="X121" i="6" s="1"/>
  <c r="W122" i="6"/>
  <c r="X122" i="6" s="1"/>
  <c r="W123" i="6"/>
  <c r="X123" i="6" s="1"/>
  <c r="W124" i="6"/>
  <c r="X124" i="6" s="1"/>
  <c r="W125" i="6"/>
  <c r="X125" i="6" s="1"/>
  <c r="W126" i="6"/>
  <c r="X126" i="6" s="1"/>
  <c r="W127" i="6"/>
  <c r="X127" i="6" s="1"/>
  <c r="W128" i="6"/>
  <c r="X128" i="6" s="1"/>
  <c r="W129" i="6"/>
  <c r="X129" i="6" s="1"/>
  <c r="W130" i="6"/>
  <c r="X130" i="6" s="1"/>
  <c r="W131" i="6"/>
  <c r="X131" i="6" s="1"/>
  <c r="W132" i="6"/>
  <c r="X132" i="6" s="1"/>
  <c r="W133" i="6"/>
  <c r="X133" i="6" s="1"/>
  <c r="W134" i="6"/>
  <c r="X134" i="6" s="1"/>
  <c r="W135" i="6"/>
  <c r="X135" i="6" s="1"/>
  <c r="W136" i="6"/>
  <c r="X136" i="6" s="1"/>
  <c r="W2" i="6"/>
  <c r="X2" i="6" s="1"/>
  <c r="K18" i="6"/>
  <c r="L18" i="6"/>
  <c r="M18" i="6"/>
  <c r="N18" i="6"/>
  <c r="O18" i="6"/>
  <c r="P18" i="6"/>
  <c r="L19" i="6"/>
  <c r="N19" i="6"/>
  <c r="O19" i="6"/>
  <c r="P19" i="6"/>
  <c r="K20" i="6"/>
  <c r="L20" i="6"/>
  <c r="M20" i="6"/>
  <c r="N20" i="6"/>
  <c r="O20" i="6"/>
  <c r="P20" i="6"/>
  <c r="K21" i="6"/>
  <c r="L21" i="6"/>
  <c r="M21" i="6"/>
  <c r="N21" i="6"/>
  <c r="O21" i="6"/>
  <c r="P21" i="6"/>
  <c r="K22" i="6"/>
  <c r="L22" i="6"/>
  <c r="M22" i="6"/>
  <c r="N22" i="6"/>
  <c r="O22" i="6"/>
  <c r="P22" i="6"/>
  <c r="K23" i="6"/>
  <c r="L23" i="6"/>
  <c r="M23" i="6"/>
  <c r="N23" i="6"/>
  <c r="O23" i="6"/>
  <c r="P23" i="6"/>
  <c r="K24" i="6"/>
  <c r="L24" i="6"/>
  <c r="M24" i="6"/>
  <c r="N24" i="6"/>
  <c r="O24" i="6"/>
  <c r="P24" i="6"/>
  <c r="K25" i="6"/>
  <c r="L25" i="6"/>
  <c r="M25" i="6"/>
  <c r="N25" i="6"/>
  <c r="O25" i="6"/>
  <c r="P25" i="6"/>
  <c r="K26" i="6"/>
  <c r="L26" i="6"/>
  <c r="M26" i="6"/>
  <c r="N26" i="6"/>
  <c r="O26" i="6"/>
  <c r="P26" i="6"/>
  <c r="K27" i="6"/>
  <c r="L27" i="6"/>
  <c r="M27" i="6"/>
  <c r="N27" i="6"/>
  <c r="O27" i="6"/>
  <c r="P27" i="6"/>
  <c r="K28" i="6"/>
  <c r="L28" i="6"/>
  <c r="M28" i="6"/>
  <c r="N28" i="6"/>
  <c r="O28" i="6"/>
  <c r="P28" i="6"/>
  <c r="K29" i="6"/>
  <c r="L29" i="6"/>
  <c r="M29" i="6"/>
  <c r="N29" i="6"/>
  <c r="O29" i="6"/>
  <c r="P29" i="6"/>
  <c r="K30" i="6"/>
  <c r="L30" i="6"/>
  <c r="M30" i="6"/>
  <c r="N30" i="6"/>
  <c r="O30" i="6"/>
  <c r="P30" i="6"/>
  <c r="K31" i="6"/>
  <c r="L31" i="6"/>
  <c r="M31" i="6"/>
  <c r="N31" i="6"/>
  <c r="O31" i="6"/>
  <c r="P31" i="6"/>
  <c r="K32" i="6"/>
  <c r="L32" i="6"/>
  <c r="M32" i="6"/>
  <c r="N32" i="6"/>
  <c r="O32" i="6"/>
  <c r="P32" i="6"/>
  <c r="K33" i="6"/>
  <c r="L33" i="6"/>
  <c r="M33" i="6"/>
  <c r="N33" i="6"/>
  <c r="O33" i="6"/>
  <c r="P33" i="6"/>
  <c r="K34" i="6"/>
  <c r="L34" i="6"/>
  <c r="M34" i="6"/>
  <c r="N34" i="6"/>
  <c r="O34" i="6"/>
  <c r="P34" i="6"/>
  <c r="K35" i="6"/>
  <c r="L35" i="6"/>
  <c r="M35" i="6"/>
  <c r="N35" i="6"/>
  <c r="O35" i="6"/>
  <c r="P35" i="6"/>
  <c r="K36" i="6"/>
  <c r="L36" i="6"/>
  <c r="M36" i="6"/>
  <c r="N36" i="6"/>
  <c r="O36" i="6"/>
  <c r="P36" i="6"/>
  <c r="K37" i="6"/>
  <c r="L37" i="6"/>
  <c r="M37" i="6"/>
  <c r="N37" i="6"/>
  <c r="O37" i="6"/>
  <c r="P37" i="6"/>
  <c r="K38" i="6"/>
  <c r="L38" i="6"/>
  <c r="M38" i="6"/>
  <c r="N38" i="6"/>
  <c r="O38" i="6"/>
  <c r="P38" i="6"/>
  <c r="K39" i="6"/>
  <c r="L39" i="6"/>
  <c r="M39" i="6"/>
  <c r="N39" i="6"/>
  <c r="O39" i="6"/>
  <c r="P39" i="6"/>
  <c r="K40" i="6"/>
  <c r="L40" i="6"/>
  <c r="M40" i="6"/>
  <c r="N40" i="6"/>
  <c r="O40" i="6"/>
  <c r="P40" i="6"/>
  <c r="K41" i="6"/>
  <c r="L41" i="6"/>
  <c r="M41" i="6"/>
  <c r="N41" i="6"/>
  <c r="O41" i="6"/>
  <c r="P41" i="6"/>
  <c r="K42" i="6"/>
  <c r="L42" i="6"/>
  <c r="M42" i="6"/>
  <c r="N42" i="6"/>
  <c r="O42" i="6"/>
  <c r="P42" i="6"/>
  <c r="K43" i="6"/>
  <c r="L43" i="6"/>
  <c r="M43" i="6"/>
  <c r="N43" i="6"/>
  <c r="O43" i="6"/>
  <c r="P43" i="6"/>
  <c r="K44" i="6"/>
  <c r="L44" i="6"/>
  <c r="M44" i="6"/>
  <c r="N44" i="6"/>
  <c r="O44" i="6"/>
  <c r="P44" i="6"/>
  <c r="K45" i="6"/>
  <c r="L45" i="6"/>
  <c r="M45" i="6"/>
  <c r="N45" i="6"/>
  <c r="O45" i="6"/>
  <c r="P45" i="6"/>
  <c r="K46" i="6"/>
  <c r="L46" i="6"/>
  <c r="M46" i="6"/>
  <c r="N46" i="6"/>
  <c r="O46" i="6"/>
  <c r="P46" i="6"/>
  <c r="K47" i="6"/>
  <c r="L47" i="6"/>
  <c r="M47" i="6"/>
  <c r="N47" i="6"/>
  <c r="O47" i="6"/>
  <c r="P47" i="6"/>
  <c r="K48" i="6"/>
  <c r="L48" i="6"/>
  <c r="M48" i="6"/>
  <c r="N48" i="6"/>
  <c r="O48" i="6"/>
  <c r="P48" i="6"/>
  <c r="K49" i="6"/>
  <c r="L49" i="6"/>
  <c r="M49" i="6"/>
  <c r="N49" i="6"/>
  <c r="O49" i="6"/>
  <c r="P49" i="6"/>
  <c r="K50" i="6"/>
  <c r="L50" i="6"/>
  <c r="M50" i="6"/>
  <c r="N50" i="6"/>
  <c r="O50" i="6"/>
  <c r="P50" i="6"/>
  <c r="K51" i="6"/>
  <c r="L51" i="6"/>
  <c r="M51" i="6"/>
  <c r="N51" i="6"/>
  <c r="O51" i="6"/>
  <c r="P51" i="6"/>
  <c r="K52" i="6"/>
  <c r="L52" i="6"/>
  <c r="M52" i="6"/>
  <c r="N52" i="6"/>
  <c r="O52" i="6"/>
  <c r="P52" i="6"/>
  <c r="K53" i="6"/>
  <c r="L53" i="6"/>
  <c r="M53" i="6"/>
  <c r="N53" i="6"/>
  <c r="O53" i="6"/>
  <c r="P53" i="6"/>
  <c r="K54" i="6"/>
  <c r="L54" i="6"/>
  <c r="M54" i="6"/>
  <c r="N54" i="6"/>
  <c r="O54" i="6"/>
  <c r="P54" i="6"/>
  <c r="K55" i="6"/>
  <c r="L55" i="6"/>
  <c r="M55" i="6"/>
  <c r="N55" i="6"/>
  <c r="O55" i="6"/>
  <c r="P55" i="6"/>
  <c r="L56" i="6"/>
  <c r="M56" i="6"/>
  <c r="N56" i="6"/>
  <c r="O56" i="6"/>
  <c r="P56" i="6"/>
  <c r="K57" i="6"/>
  <c r="L57" i="6"/>
  <c r="M57" i="6"/>
  <c r="N57" i="6"/>
  <c r="O57" i="6"/>
  <c r="P57" i="6"/>
  <c r="K58" i="6"/>
  <c r="L58" i="6"/>
  <c r="M58" i="6"/>
  <c r="N58" i="6"/>
  <c r="O58" i="6"/>
  <c r="P58" i="6"/>
  <c r="K59" i="6"/>
  <c r="L59" i="6"/>
  <c r="M59" i="6"/>
  <c r="N59" i="6"/>
  <c r="O59" i="6"/>
  <c r="P59" i="6"/>
  <c r="K60" i="6"/>
  <c r="L60" i="6"/>
  <c r="M60" i="6"/>
  <c r="N60" i="6"/>
  <c r="O60" i="6"/>
  <c r="P60" i="6"/>
  <c r="K61" i="6"/>
  <c r="L61" i="6"/>
  <c r="M61" i="6"/>
  <c r="N61" i="6"/>
  <c r="O61" i="6"/>
  <c r="P61" i="6"/>
  <c r="K62" i="6"/>
  <c r="L62" i="6"/>
  <c r="M62" i="6"/>
  <c r="N62" i="6"/>
  <c r="O62" i="6"/>
  <c r="P62" i="6"/>
  <c r="K63" i="6"/>
  <c r="L63" i="6"/>
  <c r="M63" i="6"/>
  <c r="N63" i="6"/>
  <c r="O63" i="6"/>
  <c r="P63" i="6"/>
  <c r="K64" i="6"/>
  <c r="L64" i="6"/>
  <c r="M64" i="6"/>
  <c r="N64" i="6"/>
  <c r="O64" i="6"/>
  <c r="P64" i="6"/>
  <c r="K65" i="6"/>
  <c r="L65" i="6"/>
  <c r="M65" i="6"/>
  <c r="N65" i="6"/>
  <c r="O65" i="6"/>
  <c r="P65" i="6"/>
  <c r="K66" i="6"/>
  <c r="L66" i="6"/>
  <c r="M66" i="6"/>
  <c r="N66" i="6"/>
  <c r="O66" i="6"/>
  <c r="P66" i="6"/>
  <c r="K67" i="6"/>
  <c r="L67" i="6"/>
  <c r="M67" i="6"/>
  <c r="N67" i="6"/>
  <c r="O67" i="6"/>
  <c r="P67" i="6"/>
  <c r="K68" i="6"/>
  <c r="L68" i="6"/>
  <c r="M68" i="6"/>
  <c r="N68" i="6"/>
  <c r="O68" i="6"/>
  <c r="P68" i="6"/>
  <c r="K69" i="6"/>
  <c r="L69" i="6"/>
  <c r="M69" i="6"/>
  <c r="N69" i="6"/>
  <c r="O69" i="6"/>
  <c r="P69" i="6"/>
  <c r="K70" i="6"/>
  <c r="L70" i="6"/>
  <c r="M70" i="6"/>
  <c r="N70" i="6"/>
  <c r="O70" i="6"/>
  <c r="P70" i="6"/>
  <c r="K71" i="6"/>
  <c r="L71" i="6"/>
  <c r="M71" i="6"/>
  <c r="N71" i="6"/>
  <c r="O71" i="6"/>
  <c r="P71" i="6"/>
  <c r="K72" i="6"/>
  <c r="L72" i="6"/>
  <c r="M72" i="6"/>
  <c r="N72" i="6"/>
  <c r="O72" i="6"/>
  <c r="P72" i="6"/>
  <c r="K73" i="6"/>
  <c r="L73" i="6"/>
  <c r="M73" i="6"/>
  <c r="N73" i="6"/>
  <c r="O73" i="6"/>
  <c r="P73" i="6"/>
  <c r="K74" i="6"/>
  <c r="L74" i="6"/>
  <c r="M74" i="6"/>
  <c r="N74" i="6"/>
  <c r="O74" i="6"/>
  <c r="P74" i="6"/>
  <c r="K75" i="6"/>
  <c r="L75" i="6"/>
  <c r="M75" i="6"/>
  <c r="N75" i="6"/>
  <c r="O75" i="6"/>
  <c r="P75" i="6"/>
  <c r="K76" i="6"/>
  <c r="L76" i="6"/>
  <c r="M76" i="6"/>
  <c r="N76" i="6"/>
  <c r="O76" i="6"/>
  <c r="P76" i="6"/>
  <c r="K77" i="6"/>
  <c r="L77" i="6"/>
  <c r="M77" i="6"/>
  <c r="N77" i="6"/>
  <c r="O77" i="6"/>
  <c r="P77" i="6"/>
  <c r="K78" i="6"/>
  <c r="L78" i="6"/>
  <c r="M78" i="6"/>
  <c r="N78" i="6"/>
  <c r="O78" i="6"/>
  <c r="P78" i="6"/>
  <c r="K79" i="6"/>
  <c r="L79" i="6"/>
  <c r="M79" i="6"/>
  <c r="N79" i="6"/>
  <c r="O79" i="6"/>
  <c r="P79" i="6"/>
  <c r="K80" i="6"/>
  <c r="L80" i="6"/>
  <c r="M80" i="6"/>
  <c r="N80" i="6"/>
  <c r="O80" i="6"/>
  <c r="P80" i="6"/>
  <c r="K81" i="6"/>
  <c r="L81" i="6"/>
  <c r="M81" i="6"/>
  <c r="N81" i="6"/>
  <c r="O81" i="6"/>
  <c r="P81" i="6"/>
  <c r="K82" i="6"/>
  <c r="L82" i="6"/>
  <c r="M82" i="6"/>
  <c r="N82" i="6"/>
  <c r="O82" i="6"/>
  <c r="P82" i="6"/>
  <c r="K83" i="6"/>
  <c r="L83" i="6"/>
  <c r="M83" i="6"/>
  <c r="N83" i="6"/>
  <c r="O83" i="6"/>
  <c r="P83" i="6"/>
  <c r="K84" i="6"/>
  <c r="L84" i="6"/>
  <c r="M84" i="6"/>
  <c r="N84" i="6"/>
  <c r="O84" i="6"/>
  <c r="P84" i="6"/>
  <c r="K85" i="6"/>
  <c r="L85" i="6"/>
  <c r="M85" i="6"/>
  <c r="N85" i="6"/>
  <c r="O85" i="6"/>
  <c r="P85" i="6"/>
  <c r="K86" i="6"/>
  <c r="L86" i="6"/>
  <c r="M86" i="6"/>
  <c r="N86" i="6"/>
  <c r="O86" i="6"/>
  <c r="P86" i="6"/>
  <c r="K87" i="6"/>
  <c r="L87" i="6"/>
  <c r="M87" i="6"/>
  <c r="N87" i="6"/>
  <c r="O87" i="6"/>
  <c r="P87" i="6"/>
  <c r="K88" i="6"/>
  <c r="L88" i="6"/>
  <c r="M88" i="6"/>
  <c r="N88" i="6"/>
  <c r="O88" i="6"/>
  <c r="P88" i="6"/>
  <c r="K89" i="6"/>
  <c r="L89" i="6"/>
  <c r="M89" i="6"/>
  <c r="N89" i="6"/>
  <c r="O89" i="6"/>
  <c r="P89" i="6"/>
  <c r="K90" i="6"/>
  <c r="L90" i="6"/>
  <c r="M90" i="6"/>
  <c r="N90" i="6"/>
  <c r="O90" i="6"/>
  <c r="P90" i="6"/>
  <c r="K91" i="6"/>
  <c r="L91" i="6"/>
  <c r="M91" i="6"/>
  <c r="N91" i="6"/>
  <c r="O91" i="6"/>
  <c r="P91" i="6"/>
  <c r="K92" i="6"/>
  <c r="L92" i="6"/>
  <c r="M92" i="6"/>
  <c r="N92" i="6"/>
  <c r="O92" i="6"/>
  <c r="P92" i="6"/>
  <c r="K93" i="6"/>
  <c r="L93" i="6"/>
  <c r="M93" i="6"/>
  <c r="N93" i="6"/>
  <c r="O93" i="6"/>
  <c r="P93" i="6"/>
  <c r="K94" i="6"/>
  <c r="L94" i="6"/>
  <c r="M94" i="6"/>
  <c r="N94" i="6"/>
  <c r="O94" i="6"/>
  <c r="P94" i="6"/>
  <c r="K95" i="6"/>
  <c r="L95" i="6"/>
  <c r="M95" i="6"/>
  <c r="N95" i="6"/>
  <c r="O95" i="6"/>
  <c r="P95" i="6"/>
  <c r="K96" i="6"/>
  <c r="L96" i="6"/>
  <c r="M96" i="6"/>
  <c r="N96" i="6"/>
  <c r="O96" i="6"/>
  <c r="P96" i="6"/>
  <c r="K97" i="6"/>
  <c r="L97" i="6"/>
  <c r="M97" i="6"/>
  <c r="N97" i="6"/>
  <c r="O97" i="6"/>
  <c r="P97" i="6"/>
  <c r="K98" i="6"/>
  <c r="L98" i="6"/>
  <c r="M98" i="6"/>
  <c r="N98" i="6"/>
  <c r="O98" i="6"/>
  <c r="P98" i="6"/>
  <c r="K99" i="6"/>
  <c r="L99" i="6"/>
  <c r="M99" i="6"/>
  <c r="N99" i="6"/>
  <c r="O99" i="6"/>
  <c r="P99" i="6"/>
  <c r="K100" i="6"/>
  <c r="L100" i="6"/>
  <c r="M100" i="6"/>
  <c r="N100" i="6"/>
  <c r="O100" i="6"/>
  <c r="P100" i="6"/>
  <c r="K101" i="6"/>
  <c r="L101" i="6"/>
  <c r="M101" i="6"/>
  <c r="N101" i="6"/>
  <c r="O101" i="6"/>
  <c r="P101" i="6"/>
  <c r="K102" i="6"/>
  <c r="L102" i="6"/>
  <c r="M102" i="6"/>
  <c r="N102" i="6"/>
  <c r="O102" i="6"/>
  <c r="P102" i="6"/>
  <c r="K103" i="6"/>
  <c r="L103" i="6"/>
  <c r="M103" i="6"/>
  <c r="N103" i="6"/>
  <c r="O103" i="6"/>
  <c r="P103" i="6"/>
  <c r="K104" i="6"/>
  <c r="L104" i="6"/>
  <c r="M104" i="6"/>
  <c r="N104" i="6"/>
  <c r="O104" i="6"/>
  <c r="P104" i="6"/>
  <c r="K105" i="6"/>
  <c r="L105" i="6"/>
  <c r="M105" i="6"/>
  <c r="N105" i="6"/>
  <c r="O105" i="6"/>
  <c r="P105" i="6"/>
  <c r="K106" i="6"/>
  <c r="L106" i="6"/>
  <c r="M106" i="6"/>
  <c r="N106" i="6"/>
  <c r="O106" i="6"/>
  <c r="P106" i="6"/>
  <c r="K107" i="6"/>
  <c r="L107" i="6"/>
  <c r="M107" i="6"/>
  <c r="N107" i="6"/>
  <c r="O107" i="6"/>
  <c r="P107" i="6"/>
  <c r="K108" i="6"/>
  <c r="L108" i="6"/>
  <c r="M108" i="6"/>
  <c r="N108" i="6"/>
  <c r="O108" i="6"/>
  <c r="P108" i="6"/>
  <c r="K109" i="6"/>
  <c r="L109" i="6"/>
  <c r="M109" i="6"/>
  <c r="N109" i="6"/>
  <c r="O109" i="6"/>
  <c r="P109" i="6"/>
  <c r="K110" i="6"/>
  <c r="L110" i="6"/>
  <c r="M110" i="6"/>
  <c r="N110" i="6"/>
  <c r="O110" i="6"/>
  <c r="P110" i="6"/>
  <c r="K111" i="6"/>
  <c r="L111" i="6"/>
  <c r="M111" i="6"/>
  <c r="N111" i="6"/>
  <c r="O111" i="6"/>
  <c r="P111" i="6"/>
  <c r="K112" i="6"/>
  <c r="L112" i="6"/>
  <c r="M112" i="6"/>
  <c r="N112" i="6"/>
  <c r="O112" i="6"/>
  <c r="P112" i="6"/>
  <c r="K113" i="6"/>
  <c r="L113" i="6"/>
  <c r="M113" i="6"/>
  <c r="N113" i="6"/>
  <c r="O113" i="6"/>
  <c r="P113" i="6"/>
  <c r="K114" i="6"/>
  <c r="L114" i="6"/>
  <c r="M114" i="6"/>
  <c r="N114" i="6"/>
  <c r="O114" i="6"/>
  <c r="P114" i="6"/>
  <c r="K115" i="6"/>
  <c r="L115" i="6"/>
  <c r="M115" i="6"/>
  <c r="N115" i="6"/>
  <c r="O115" i="6"/>
  <c r="P115" i="6"/>
  <c r="K116" i="6"/>
  <c r="L116" i="6"/>
  <c r="M116" i="6"/>
  <c r="N116" i="6"/>
  <c r="O116" i="6"/>
  <c r="P116" i="6"/>
  <c r="K117" i="6"/>
  <c r="L117" i="6"/>
  <c r="M117" i="6"/>
  <c r="N117" i="6"/>
  <c r="O117" i="6"/>
  <c r="P117" i="6"/>
  <c r="K118" i="6"/>
  <c r="L118" i="6"/>
  <c r="M118" i="6"/>
  <c r="N118" i="6"/>
  <c r="O118" i="6"/>
  <c r="P118" i="6"/>
  <c r="K119" i="6"/>
  <c r="L119" i="6"/>
  <c r="M119" i="6"/>
  <c r="N119" i="6"/>
  <c r="O119" i="6"/>
  <c r="P119" i="6"/>
  <c r="K120" i="6"/>
  <c r="L120" i="6"/>
  <c r="M120" i="6"/>
  <c r="N120" i="6"/>
  <c r="O120" i="6"/>
  <c r="P120" i="6"/>
  <c r="K121" i="6"/>
  <c r="L121" i="6"/>
  <c r="M121" i="6"/>
  <c r="N121" i="6"/>
  <c r="O121" i="6"/>
  <c r="P121" i="6"/>
  <c r="K122" i="6"/>
  <c r="L122" i="6"/>
  <c r="M122" i="6"/>
  <c r="N122" i="6"/>
  <c r="O122" i="6"/>
  <c r="P122" i="6"/>
  <c r="K123" i="6"/>
  <c r="L123" i="6"/>
  <c r="M123" i="6"/>
  <c r="N123" i="6"/>
  <c r="O123" i="6"/>
  <c r="P123" i="6"/>
  <c r="K124" i="6"/>
  <c r="L124" i="6"/>
  <c r="M124" i="6"/>
  <c r="N124" i="6"/>
  <c r="O124" i="6"/>
  <c r="P124" i="6"/>
  <c r="K125" i="6"/>
  <c r="L125" i="6"/>
  <c r="M125" i="6"/>
  <c r="N125" i="6"/>
  <c r="O125" i="6"/>
  <c r="P125" i="6"/>
  <c r="K126" i="6"/>
  <c r="L126" i="6"/>
  <c r="M126" i="6"/>
  <c r="N126" i="6"/>
  <c r="O126" i="6"/>
  <c r="P126" i="6"/>
  <c r="K127" i="6"/>
  <c r="L127" i="6"/>
  <c r="M127" i="6"/>
  <c r="N127" i="6"/>
  <c r="O127" i="6"/>
  <c r="P127" i="6"/>
  <c r="K128" i="6"/>
  <c r="L128" i="6"/>
  <c r="M128" i="6"/>
  <c r="N128" i="6"/>
  <c r="O128" i="6"/>
  <c r="P128" i="6"/>
  <c r="K129" i="6"/>
  <c r="L129" i="6"/>
  <c r="M129" i="6"/>
  <c r="N129" i="6"/>
  <c r="O129" i="6"/>
  <c r="P129" i="6"/>
  <c r="K130" i="6"/>
  <c r="L130" i="6"/>
  <c r="M130" i="6"/>
  <c r="N130" i="6"/>
  <c r="O130" i="6"/>
  <c r="P130" i="6"/>
  <c r="K131" i="6"/>
  <c r="L131" i="6"/>
  <c r="M131" i="6"/>
  <c r="N131" i="6"/>
  <c r="O131" i="6"/>
  <c r="P131" i="6"/>
  <c r="K132" i="6"/>
  <c r="L132" i="6"/>
  <c r="M132" i="6"/>
  <c r="N132" i="6"/>
  <c r="O132" i="6"/>
  <c r="P132" i="6"/>
  <c r="K133" i="6"/>
  <c r="L133" i="6"/>
  <c r="M133" i="6"/>
  <c r="N133" i="6"/>
  <c r="O133" i="6"/>
  <c r="P133" i="6"/>
  <c r="K134" i="6"/>
  <c r="L134" i="6"/>
  <c r="M134" i="6"/>
  <c r="N134" i="6"/>
  <c r="O134" i="6"/>
  <c r="P134" i="6"/>
  <c r="K135" i="6"/>
  <c r="L135" i="6"/>
  <c r="M135" i="6"/>
  <c r="N135" i="6"/>
  <c r="O135" i="6"/>
  <c r="P135" i="6"/>
  <c r="K136" i="6"/>
  <c r="L136" i="6"/>
  <c r="M136" i="6"/>
  <c r="N136" i="6"/>
  <c r="O136" i="6"/>
  <c r="P136" i="6"/>
  <c r="N273" i="2" l="1"/>
  <c r="G196" i="4" s="1"/>
  <c r="N251" i="2"/>
  <c r="G4" i="4" s="1"/>
  <c r="O279" i="2"/>
  <c r="H202" i="4" s="1"/>
  <c r="M279" i="2"/>
  <c r="N279" i="2"/>
  <c r="G202" i="4" s="1"/>
  <c r="M276" i="2"/>
  <c r="N278" i="2"/>
  <c r="G201" i="4" s="1"/>
  <c r="O278" i="2"/>
  <c r="H201" i="4" s="1"/>
  <c r="M278" i="2"/>
  <c r="O275" i="2"/>
  <c r="H198" i="4" s="1"/>
  <c r="N275" i="2"/>
  <c r="G198" i="4" s="1"/>
  <c r="M275" i="2"/>
  <c r="N276" i="2"/>
  <c r="G199" i="4" s="1"/>
  <c r="O276" i="2"/>
  <c r="H199" i="4" s="1"/>
  <c r="M277" i="2"/>
  <c r="O277" i="2"/>
  <c r="H200" i="4" s="1"/>
  <c r="N277" i="2"/>
  <c r="G200" i="4" s="1"/>
  <c r="O251" i="2"/>
  <c r="H4" i="4" s="1"/>
  <c r="O272" i="2"/>
  <c r="H195" i="4" s="1"/>
  <c r="N272" i="2"/>
  <c r="G195" i="4" s="1"/>
  <c r="N274" i="2"/>
  <c r="G197" i="4" s="1"/>
  <c r="O274" i="2"/>
  <c r="H197" i="4" s="1"/>
  <c r="M274" i="2"/>
  <c r="M272" i="2"/>
  <c r="M271" i="2"/>
  <c r="O257" i="2"/>
  <c r="H51" i="4" s="1"/>
  <c r="O253" i="2"/>
  <c r="H29" i="4" s="1"/>
  <c r="M264" i="2"/>
  <c r="O256" i="2"/>
  <c r="N265" i="2"/>
  <c r="O270" i="2"/>
  <c r="H144" i="4" s="1"/>
  <c r="O260" i="2"/>
  <c r="H73" i="4" s="1"/>
  <c r="N271" i="2"/>
  <c r="G194" i="4" s="1"/>
  <c r="N264" i="2"/>
  <c r="G98" i="4" s="1"/>
  <c r="M266" i="2"/>
  <c r="M250" i="2"/>
  <c r="M270" i="2"/>
  <c r="M256" i="2"/>
  <c r="O250" i="2"/>
  <c r="H3" i="4" s="1"/>
  <c r="N260" i="2"/>
  <c r="G73" i="4" s="1"/>
  <c r="N250" i="2"/>
  <c r="G3" i="4" s="1"/>
  <c r="O265" i="2"/>
  <c r="O266" i="2"/>
  <c r="H108" i="4" s="1"/>
  <c r="M260" i="2"/>
  <c r="O268" i="2"/>
  <c r="H111" i="4" s="1"/>
  <c r="M265" i="2"/>
  <c r="N268" i="2"/>
  <c r="G111" i="4" s="1"/>
  <c r="O264" i="2"/>
  <c r="H98" i="4" s="1"/>
  <c r="M269" i="2"/>
  <c r="O269" i="2"/>
  <c r="H140" i="4" s="1"/>
  <c r="M254" i="2"/>
  <c r="O254" i="2"/>
  <c r="H31" i="4" s="1"/>
  <c r="O252" i="2"/>
  <c r="H13" i="4" s="1"/>
  <c r="N252" i="2"/>
  <c r="G13" i="4" s="1"/>
  <c r="N254" i="2"/>
  <c r="G31" i="4" s="1"/>
  <c r="N256" i="2"/>
  <c r="N253" i="2"/>
  <c r="G29" i="4" s="1"/>
  <c r="O255" i="2"/>
  <c r="H35" i="4" s="1"/>
  <c r="M259" i="2"/>
  <c r="N259" i="2"/>
  <c r="G64" i="4" s="1"/>
  <c r="O259" i="2"/>
  <c r="H64" i="4" s="1"/>
  <c r="O271" i="2"/>
  <c r="H194" i="4" s="1"/>
  <c r="O267" i="2"/>
  <c r="H109" i="4" s="1"/>
  <c r="M267" i="2"/>
  <c r="N267" i="2"/>
  <c r="G109" i="4" s="1"/>
  <c r="O261" i="2"/>
  <c r="H74" i="4" s="1"/>
  <c r="N261" i="2"/>
  <c r="G74" i="4" s="1"/>
  <c r="M261" i="2"/>
  <c r="M257" i="2"/>
  <c r="N257" i="2"/>
  <c r="G51" i="4" s="1"/>
  <c r="M252" i="2"/>
  <c r="M253" i="2"/>
  <c r="M255" i="2"/>
  <c r="N263" i="2"/>
  <c r="G95" i="4" s="1"/>
  <c r="O263" i="2"/>
  <c r="H95" i="4" s="1"/>
  <c r="M263" i="2"/>
  <c r="N269" i="2"/>
  <c r="G140" i="4" s="1"/>
  <c r="N266" i="2"/>
  <c r="G108" i="4" s="1"/>
  <c r="M268" i="2"/>
  <c r="J55" i="6"/>
  <c r="I55" i="6" s="1"/>
  <c r="J53" i="6"/>
  <c r="I53" i="6" s="1"/>
  <c r="J51" i="6"/>
  <c r="I51" i="6" s="1"/>
  <c r="J49" i="6"/>
  <c r="I49" i="6" s="1"/>
  <c r="J47" i="6"/>
  <c r="I47" i="6" s="1"/>
  <c r="J45" i="6"/>
  <c r="I45" i="6" s="1"/>
  <c r="J43" i="6"/>
  <c r="I43" i="6" s="1"/>
  <c r="J41" i="6"/>
  <c r="I41" i="6" s="1"/>
  <c r="J39" i="6"/>
  <c r="I39" i="6" s="1"/>
  <c r="J37" i="6"/>
  <c r="I37" i="6" s="1"/>
  <c r="J35" i="6"/>
  <c r="I35" i="6" s="1"/>
  <c r="J33" i="6"/>
  <c r="I33" i="6" s="1"/>
  <c r="J31" i="6"/>
  <c r="I31" i="6" s="1"/>
  <c r="J29" i="6"/>
  <c r="I29" i="6" s="1"/>
  <c r="J27" i="6"/>
  <c r="I27" i="6" s="1"/>
  <c r="J25" i="6"/>
  <c r="I25" i="6" s="1"/>
  <c r="J23" i="6"/>
  <c r="I23" i="6" s="1"/>
  <c r="J21" i="6"/>
  <c r="I21" i="6" s="1"/>
  <c r="J18" i="6"/>
  <c r="I18" i="6" s="1"/>
  <c r="J16" i="6"/>
  <c r="I16" i="6" s="1"/>
  <c r="J14" i="6"/>
  <c r="I14" i="6" s="1"/>
  <c r="J12" i="6"/>
  <c r="I12" i="6" s="1"/>
  <c r="J10" i="6"/>
  <c r="I10" i="6" s="1"/>
  <c r="J9" i="6"/>
  <c r="I9" i="6" s="1"/>
  <c r="J7" i="6"/>
  <c r="I7" i="6" s="1"/>
  <c r="J5" i="6"/>
  <c r="I5" i="6" s="1"/>
  <c r="J3" i="6"/>
  <c r="I3" i="6" s="1"/>
  <c r="J133" i="6"/>
  <c r="I133" i="6" s="1"/>
  <c r="J131" i="6"/>
  <c r="I131" i="6" s="1"/>
  <c r="J129" i="6"/>
  <c r="I129" i="6" s="1"/>
  <c r="J111" i="6"/>
  <c r="I111" i="6" s="1"/>
  <c r="J109" i="6"/>
  <c r="I109" i="6" s="1"/>
  <c r="J107" i="6"/>
  <c r="I107" i="6" s="1"/>
  <c r="J105" i="6"/>
  <c r="I105" i="6" s="1"/>
  <c r="J103" i="6"/>
  <c r="I103" i="6" s="1"/>
  <c r="J101" i="6"/>
  <c r="I101" i="6" s="1"/>
  <c r="J99" i="6"/>
  <c r="I99" i="6" s="1"/>
  <c r="J97" i="6"/>
  <c r="I97" i="6" s="1"/>
  <c r="J95" i="6"/>
  <c r="I95" i="6" s="1"/>
  <c r="J93" i="6"/>
  <c r="I93" i="6" s="1"/>
  <c r="J91" i="6"/>
  <c r="I91" i="6" s="1"/>
  <c r="J89" i="6"/>
  <c r="I89" i="6" s="1"/>
  <c r="J87" i="6"/>
  <c r="I87" i="6" s="1"/>
  <c r="J85" i="6"/>
  <c r="I85" i="6" s="1"/>
  <c r="J83" i="6"/>
  <c r="I83" i="6" s="1"/>
  <c r="J81" i="6"/>
  <c r="I81" i="6" s="1"/>
  <c r="J79" i="6"/>
  <c r="I79" i="6" s="1"/>
  <c r="J77" i="6"/>
  <c r="I77" i="6" s="1"/>
  <c r="J75" i="6"/>
  <c r="I75" i="6" s="1"/>
  <c r="J73" i="6"/>
  <c r="I73" i="6" s="1"/>
  <c r="J71" i="6"/>
  <c r="I71" i="6" s="1"/>
  <c r="J69" i="6"/>
  <c r="I69" i="6" s="1"/>
  <c r="J67" i="6"/>
  <c r="I67" i="6" s="1"/>
  <c r="J65" i="6"/>
  <c r="I65" i="6" s="1"/>
  <c r="J63" i="6"/>
  <c r="I63" i="6" s="1"/>
  <c r="J61" i="6"/>
  <c r="I61" i="6" s="1"/>
  <c r="J59" i="6"/>
  <c r="I59" i="6" s="1"/>
  <c r="J57" i="6"/>
  <c r="I57" i="6" s="1"/>
  <c r="J56" i="6"/>
  <c r="I56" i="6" s="1"/>
  <c r="J54" i="6"/>
  <c r="I54" i="6" s="1"/>
  <c r="J52" i="6"/>
  <c r="I52" i="6" s="1"/>
  <c r="J50" i="6"/>
  <c r="I50" i="6" s="1"/>
  <c r="J48" i="6"/>
  <c r="I48" i="6" s="1"/>
  <c r="J46" i="6"/>
  <c r="I46" i="6" s="1"/>
  <c r="J44" i="6"/>
  <c r="I44" i="6" s="1"/>
  <c r="J42" i="6"/>
  <c r="I42" i="6" s="1"/>
  <c r="J40" i="6"/>
  <c r="I40" i="6" s="1"/>
  <c r="J38" i="6"/>
  <c r="I38" i="6" s="1"/>
  <c r="J36" i="6"/>
  <c r="I36" i="6" s="1"/>
  <c r="J34" i="6"/>
  <c r="I34" i="6" s="1"/>
  <c r="J32" i="6"/>
  <c r="I32" i="6" s="1"/>
  <c r="J30" i="6"/>
  <c r="I30" i="6" s="1"/>
  <c r="J28" i="6"/>
  <c r="I28" i="6" s="1"/>
  <c r="J26" i="6"/>
  <c r="I26" i="6" s="1"/>
  <c r="J24" i="6"/>
  <c r="I24" i="6" s="1"/>
  <c r="J22" i="6"/>
  <c r="I22" i="6" s="1"/>
  <c r="J20" i="6"/>
  <c r="I20" i="6" s="1"/>
  <c r="J19" i="6"/>
  <c r="I19" i="6" s="1"/>
  <c r="J17" i="6"/>
  <c r="I17" i="6" s="1"/>
  <c r="J15" i="6"/>
  <c r="I15" i="6" s="1"/>
  <c r="J13" i="6"/>
  <c r="I13" i="6" s="1"/>
  <c r="J11" i="6"/>
  <c r="I11" i="6" s="1"/>
  <c r="J135" i="6"/>
  <c r="I135" i="6" s="1"/>
  <c r="J127" i="6"/>
  <c r="I127" i="6" s="1"/>
  <c r="J125" i="6"/>
  <c r="I125" i="6" s="1"/>
  <c r="J123" i="6"/>
  <c r="I123" i="6" s="1"/>
  <c r="J121" i="6"/>
  <c r="I121" i="6" s="1"/>
  <c r="J119" i="6"/>
  <c r="I119" i="6" s="1"/>
  <c r="J117" i="6"/>
  <c r="I117" i="6" s="1"/>
  <c r="J115" i="6"/>
  <c r="I115" i="6" s="1"/>
  <c r="J113" i="6"/>
  <c r="I113" i="6" s="1"/>
  <c r="J136" i="6"/>
  <c r="I136" i="6" s="1"/>
  <c r="J134" i="6"/>
  <c r="I134" i="6" s="1"/>
  <c r="J132" i="6"/>
  <c r="I132" i="6" s="1"/>
  <c r="J130" i="6"/>
  <c r="I130" i="6" s="1"/>
  <c r="J128" i="6"/>
  <c r="I128" i="6" s="1"/>
  <c r="J126" i="6"/>
  <c r="I126" i="6" s="1"/>
  <c r="J124" i="6"/>
  <c r="I124" i="6" s="1"/>
  <c r="J122" i="6"/>
  <c r="I122" i="6" s="1"/>
  <c r="J120" i="6"/>
  <c r="I120" i="6" s="1"/>
  <c r="J118" i="6"/>
  <c r="I118" i="6" s="1"/>
  <c r="J116" i="6"/>
  <c r="I116" i="6" s="1"/>
  <c r="J114" i="6"/>
  <c r="I114" i="6" s="1"/>
  <c r="J112" i="6"/>
  <c r="I112" i="6" s="1"/>
  <c r="J110" i="6"/>
  <c r="I110" i="6" s="1"/>
  <c r="J108" i="6"/>
  <c r="I108" i="6" s="1"/>
  <c r="J106" i="6"/>
  <c r="I106" i="6" s="1"/>
  <c r="J104" i="6"/>
  <c r="I104" i="6" s="1"/>
  <c r="J102" i="6"/>
  <c r="I102" i="6" s="1"/>
  <c r="I100" i="6"/>
  <c r="J98" i="6"/>
  <c r="I98" i="6" s="1"/>
  <c r="J96" i="6"/>
  <c r="I96" i="6" s="1"/>
  <c r="J94" i="6"/>
  <c r="I94" i="6" s="1"/>
  <c r="J92" i="6"/>
  <c r="I92" i="6" s="1"/>
  <c r="J90" i="6"/>
  <c r="I90" i="6" s="1"/>
  <c r="J88" i="6"/>
  <c r="I88" i="6" s="1"/>
  <c r="J86" i="6"/>
  <c r="I86" i="6" s="1"/>
  <c r="J84" i="6"/>
  <c r="I84" i="6" s="1"/>
  <c r="J82" i="6"/>
  <c r="I82" i="6" s="1"/>
  <c r="J80" i="6"/>
  <c r="I80" i="6" s="1"/>
  <c r="J78" i="6"/>
  <c r="I78" i="6" s="1"/>
  <c r="J76" i="6"/>
  <c r="I76" i="6" s="1"/>
  <c r="J74" i="6"/>
  <c r="I74" i="6" s="1"/>
  <c r="J72" i="6"/>
  <c r="I72" i="6" s="1"/>
  <c r="J70" i="6"/>
  <c r="I70" i="6" s="1"/>
  <c r="J68" i="6"/>
  <c r="I68" i="6" s="1"/>
  <c r="J66" i="6"/>
  <c r="I66" i="6" s="1"/>
  <c r="J64" i="6"/>
  <c r="I64" i="6" s="1"/>
  <c r="J62" i="6"/>
  <c r="I62" i="6" s="1"/>
  <c r="J60" i="6"/>
  <c r="I60" i="6" s="1"/>
  <c r="J58" i="6"/>
  <c r="I58" i="6" s="1"/>
  <c r="J8" i="6"/>
  <c r="I8" i="6" s="1"/>
  <c r="J6" i="6"/>
  <c r="I6" i="6" s="1"/>
  <c r="J4" i="6"/>
  <c r="I4" i="6" s="1"/>
  <c r="S3" i="6"/>
  <c r="U3" i="6" s="1"/>
  <c r="T3" i="6"/>
  <c r="S4" i="6"/>
  <c r="U4" i="6" s="1"/>
  <c r="T4" i="6"/>
  <c r="S5" i="6"/>
  <c r="T5" i="6"/>
  <c r="V5" i="6" s="1"/>
  <c r="S6" i="6"/>
  <c r="T6" i="6"/>
  <c r="V6" i="6" s="1"/>
  <c r="S7" i="6"/>
  <c r="T7" i="6"/>
  <c r="V7" i="6" s="1"/>
  <c r="S8" i="6"/>
  <c r="T8" i="6"/>
  <c r="V8" i="6" s="1"/>
  <c r="S9" i="6"/>
  <c r="T9" i="6"/>
  <c r="S10" i="6"/>
  <c r="T10" i="6"/>
  <c r="V10" i="6" s="1"/>
  <c r="S11" i="6"/>
  <c r="T11" i="6"/>
  <c r="V11" i="6" s="1"/>
  <c r="S12" i="6"/>
  <c r="T12" i="6"/>
  <c r="V12" i="6" s="1"/>
  <c r="S13" i="6"/>
  <c r="T13" i="6"/>
  <c r="S14" i="6"/>
  <c r="T14" i="6"/>
  <c r="V14" i="6" s="1"/>
  <c r="S15" i="6"/>
  <c r="T15" i="6"/>
  <c r="S16" i="6"/>
  <c r="T16" i="6"/>
  <c r="V16" i="6" s="1"/>
  <c r="S17" i="6"/>
  <c r="T17" i="6"/>
  <c r="V17" i="6" s="1"/>
  <c r="S18" i="6"/>
  <c r="T18" i="6"/>
  <c r="V18" i="6" s="1"/>
  <c r="S19" i="6"/>
  <c r="T19" i="6"/>
  <c r="V19" i="6" s="1"/>
  <c r="S20" i="6"/>
  <c r="T20" i="6"/>
  <c r="V20" i="6" s="1"/>
  <c r="S21" i="6"/>
  <c r="U21" i="6" s="1"/>
  <c r="T21" i="6"/>
  <c r="V21" i="6" s="1"/>
  <c r="S22" i="6"/>
  <c r="U22" i="6" s="1"/>
  <c r="T22" i="6"/>
  <c r="V22" i="6" s="1"/>
  <c r="S23" i="6"/>
  <c r="U23" i="6" s="1"/>
  <c r="T23" i="6"/>
  <c r="V23" i="6" s="1"/>
  <c r="S24" i="6"/>
  <c r="U24" i="6" s="1"/>
  <c r="T24" i="6"/>
  <c r="V24" i="6" s="1"/>
  <c r="S25" i="6"/>
  <c r="U25" i="6" s="1"/>
  <c r="T25" i="6"/>
  <c r="V25" i="6" s="1"/>
  <c r="S26" i="6"/>
  <c r="U26" i="6" s="1"/>
  <c r="T26" i="6"/>
  <c r="V26" i="6" s="1"/>
  <c r="S27" i="6"/>
  <c r="U27" i="6" s="1"/>
  <c r="T27" i="6"/>
  <c r="V27" i="6" s="1"/>
  <c r="S28" i="6"/>
  <c r="U28" i="6" s="1"/>
  <c r="T28" i="6"/>
  <c r="V28" i="6" s="1"/>
  <c r="S29" i="6"/>
  <c r="U29" i="6" s="1"/>
  <c r="T29" i="6"/>
  <c r="V29" i="6" s="1"/>
  <c r="S30" i="6"/>
  <c r="U30" i="6" s="1"/>
  <c r="T30" i="6"/>
  <c r="V30" i="6" s="1"/>
  <c r="S31" i="6"/>
  <c r="U31" i="6" s="1"/>
  <c r="T31" i="6"/>
  <c r="V31" i="6" s="1"/>
  <c r="S32" i="6"/>
  <c r="U32" i="6" s="1"/>
  <c r="T32" i="6"/>
  <c r="V32" i="6" s="1"/>
  <c r="S33" i="6"/>
  <c r="U33" i="6" s="1"/>
  <c r="T33" i="6"/>
  <c r="V33" i="6" s="1"/>
  <c r="S34" i="6"/>
  <c r="U34" i="6" s="1"/>
  <c r="T34" i="6"/>
  <c r="V34" i="6" s="1"/>
  <c r="S35" i="6"/>
  <c r="U35" i="6" s="1"/>
  <c r="T35" i="6"/>
  <c r="V35" i="6" s="1"/>
  <c r="S36" i="6"/>
  <c r="U36" i="6" s="1"/>
  <c r="T36" i="6"/>
  <c r="V36" i="6" s="1"/>
  <c r="S37" i="6"/>
  <c r="U37" i="6" s="1"/>
  <c r="T37" i="6"/>
  <c r="V37" i="6" s="1"/>
  <c r="S38" i="6"/>
  <c r="U38" i="6" s="1"/>
  <c r="T38" i="6"/>
  <c r="V38" i="6" s="1"/>
  <c r="S39" i="6"/>
  <c r="U39" i="6" s="1"/>
  <c r="T39" i="6"/>
  <c r="V39" i="6" s="1"/>
  <c r="S40" i="6"/>
  <c r="U40" i="6" s="1"/>
  <c r="T40" i="6"/>
  <c r="V40" i="6" s="1"/>
  <c r="S41" i="6"/>
  <c r="U41" i="6" s="1"/>
  <c r="T41" i="6"/>
  <c r="V41" i="6" s="1"/>
  <c r="S42" i="6"/>
  <c r="U42" i="6" s="1"/>
  <c r="T42" i="6"/>
  <c r="V42" i="6" s="1"/>
  <c r="S43" i="6"/>
  <c r="U43" i="6" s="1"/>
  <c r="T43" i="6"/>
  <c r="V43" i="6" s="1"/>
  <c r="S44" i="6"/>
  <c r="U44" i="6" s="1"/>
  <c r="T44" i="6"/>
  <c r="V44" i="6" s="1"/>
  <c r="S45" i="6"/>
  <c r="U45" i="6" s="1"/>
  <c r="T45" i="6"/>
  <c r="V45" i="6" s="1"/>
  <c r="S46" i="6"/>
  <c r="U46" i="6" s="1"/>
  <c r="T46" i="6"/>
  <c r="V46" i="6" s="1"/>
  <c r="S47" i="6"/>
  <c r="U47" i="6" s="1"/>
  <c r="T47" i="6"/>
  <c r="V47" i="6" s="1"/>
  <c r="S48" i="6"/>
  <c r="U48" i="6" s="1"/>
  <c r="T48" i="6"/>
  <c r="V48" i="6" s="1"/>
  <c r="S49" i="6"/>
  <c r="U49" i="6" s="1"/>
  <c r="T49" i="6"/>
  <c r="V49" i="6" s="1"/>
  <c r="S50" i="6"/>
  <c r="U50" i="6" s="1"/>
  <c r="T50" i="6"/>
  <c r="V50" i="6" s="1"/>
  <c r="S51" i="6"/>
  <c r="U51" i="6" s="1"/>
  <c r="T51" i="6"/>
  <c r="V51" i="6" s="1"/>
  <c r="S52" i="6"/>
  <c r="U52" i="6" s="1"/>
  <c r="T52" i="6"/>
  <c r="V52" i="6" s="1"/>
  <c r="S53" i="6"/>
  <c r="U53" i="6" s="1"/>
  <c r="T53" i="6"/>
  <c r="V53" i="6" s="1"/>
  <c r="S54" i="6"/>
  <c r="U54" i="6" s="1"/>
  <c r="T54" i="6"/>
  <c r="V54" i="6" s="1"/>
  <c r="S55" i="6"/>
  <c r="U55" i="6" s="1"/>
  <c r="T55" i="6"/>
  <c r="V55" i="6" s="1"/>
  <c r="S56" i="6"/>
  <c r="U56" i="6" s="1"/>
  <c r="T56" i="6"/>
  <c r="V56" i="6" s="1"/>
  <c r="S57" i="6"/>
  <c r="U57" i="6" s="1"/>
  <c r="T57" i="6"/>
  <c r="V57" i="6" s="1"/>
  <c r="S58" i="6"/>
  <c r="U58" i="6" s="1"/>
  <c r="T58" i="6"/>
  <c r="V58" i="6" s="1"/>
  <c r="S59" i="6"/>
  <c r="U59" i="6" s="1"/>
  <c r="T59" i="6"/>
  <c r="V59" i="6" s="1"/>
  <c r="S60" i="6"/>
  <c r="U60" i="6" s="1"/>
  <c r="T60" i="6"/>
  <c r="V60" i="6" s="1"/>
  <c r="S61" i="6"/>
  <c r="U61" i="6" s="1"/>
  <c r="T61" i="6"/>
  <c r="V61" i="6" s="1"/>
  <c r="S62" i="6"/>
  <c r="U62" i="6" s="1"/>
  <c r="T62" i="6"/>
  <c r="V62" i="6" s="1"/>
  <c r="S63" i="6"/>
  <c r="U63" i="6" s="1"/>
  <c r="T63" i="6"/>
  <c r="V63" i="6" s="1"/>
  <c r="S64" i="6"/>
  <c r="U64" i="6" s="1"/>
  <c r="T64" i="6"/>
  <c r="V64" i="6" s="1"/>
  <c r="S65" i="6"/>
  <c r="U65" i="6" s="1"/>
  <c r="T65" i="6"/>
  <c r="V65" i="6" s="1"/>
  <c r="S66" i="6"/>
  <c r="U66" i="6" s="1"/>
  <c r="T66" i="6"/>
  <c r="V66" i="6" s="1"/>
  <c r="S67" i="6"/>
  <c r="U67" i="6" s="1"/>
  <c r="T67" i="6"/>
  <c r="V67" i="6" s="1"/>
  <c r="S68" i="6"/>
  <c r="U68" i="6" s="1"/>
  <c r="T68" i="6"/>
  <c r="V68" i="6" s="1"/>
  <c r="S69" i="6"/>
  <c r="U69" i="6" s="1"/>
  <c r="T69" i="6"/>
  <c r="V69" i="6" s="1"/>
  <c r="S70" i="6"/>
  <c r="U70" i="6" s="1"/>
  <c r="T70" i="6"/>
  <c r="V70" i="6" s="1"/>
  <c r="S71" i="6"/>
  <c r="U71" i="6" s="1"/>
  <c r="T71" i="6"/>
  <c r="V71" i="6" s="1"/>
  <c r="S72" i="6"/>
  <c r="U72" i="6" s="1"/>
  <c r="T72" i="6"/>
  <c r="V72" i="6" s="1"/>
  <c r="S73" i="6"/>
  <c r="U73" i="6" s="1"/>
  <c r="T73" i="6"/>
  <c r="V73" i="6" s="1"/>
  <c r="S74" i="6"/>
  <c r="U74" i="6" s="1"/>
  <c r="T74" i="6"/>
  <c r="V74" i="6" s="1"/>
  <c r="S75" i="6"/>
  <c r="U75" i="6" s="1"/>
  <c r="T75" i="6"/>
  <c r="V75" i="6" s="1"/>
  <c r="S76" i="6"/>
  <c r="U76" i="6" s="1"/>
  <c r="T76" i="6"/>
  <c r="V76" i="6" s="1"/>
  <c r="S77" i="6"/>
  <c r="U77" i="6" s="1"/>
  <c r="T77" i="6"/>
  <c r="V77" i="6" s="1"/>
  <c r="S78" i="6"/>
  <c r="U78" i="6" s="1"/>
  <c r="T78" i="6"/>
  <c r="V78" i="6" s="1"/>
  <c r="S79" i="6"/>
  <c r="U79" i="6" s="1"/>
  <c r="T79" i="6"/>
  <c r="V79" i="6" s="1"/>
  <c r="S80" i="6"/>
  <c r="U80" i="6" s="1"/>
  <c r="T80" i="6"/>
  <c r="V80" i="6" s="1"/>
  <c r="S81" i="6"/>
  <c r="U81" i="6" s="1"/>
  <c r="T81" i="6"/>
  <c r="V81" i="6" s="1"/>
  <c r="S82" i="6"/>
  <c r="U82" i="6" s="1"/>
  <c r="T82" i="6"/>
  <c r="V82" i="6" s="1"/>
  <c r="S83" i="6"/>
  <c r="U83" i="6" s="1"/>
  <c r="T83" i="6"/>
  <c r="V83" i="6" s="1"/>
  <c r="S84" i="6"/>
  <c r="U84" i="6" s="1"/>
  <c r="T84" i="6"/>
  <c r="V84" i="6" s="1"/>
  <c r="S85" i="6"/>
  <c r="U85" i="6" s="1"/>
  <c r="T85" i="6"/>
  <c r="V85" i="6" s="1"/>
  <c r="S86" i="6"/>
  <c r="U86" i="6" s="1"/>
  <c r="T86" i="6"/>
  <c r="V86" i="6" s="1"/>
  <c r="S87" i="6"/>
  <c r="U87" i="6" s="1"/>
  <c r="T87" i="6"/>
  <c r="V87" i="6" s="1"/>
  <c r="S88" i="6"/>
  <c r="U88" i="6" s="1"/>
  <c r="T88" i="6"/>
  <c r="V88" i="6" s="1"/>
  <c r="S89" i="6"/>
  <c r="U89" i="6" s="1"/>
  <c r="T89" i="6"/>
  <c r="V89" i="6" s="1"/>
  <c r="S90" i="6"/>
  <c r="U90" i="6" s="1"/>
  <c r="T90" i="6"/>
  <c r="V90" i="6" s="1"/>
  <c r="S91" i="6"/>
  <c r="U91" i="6" s="1"/>
  <c r="T91" i="6"/>
  <c r="V91" i="6" s="1"/>
  <c r="S92" i="6"/>
  <c r="U92" i="6" s="1"/>
  <c r="T92" i="6"/>
  <c r="V92" i="6" s="1"/>
  <c r="S93" i="6"/>
  <c r="U93" i="6" s="1"/>
  <c r="T93" i="6"/>
  <c r="V93" i="6" s="1"/>
  <c r="S94" i="6"/>
  <c r="U94" i="6" s="1"/>
  <c r="T94" i="6"/>
  <c r="V94" i="6" s="1"/>
  <c r="S95" i="6"/>
  <c r="U95" i="6" s="1"/>
  <c r="T95" i="6"/>
  <c r="V95" i="6" s="1"/>
  <c r="S96" i="6"/>
  <c r="U96" i="6" s="1"/>
  <c r="T96" i="6"/>
  <c r="V96" i="6" s="1"/>
  <c r="S97" i="6"/>
  <c r="U97" i="6" s="1"/>
  <c r="T97" i="6"/>
  <c r="V97" i="6" s="1"/>
  <c r="S98" i="6"/>
  <c r="U98" i="6" s="1"/>
  <c r="T98" i="6"/>
  <c r="V98" i="6" s="1"/>
  <c r="S99" i="6"/>
  <c r="U99" i="6" s="1"/>
  <c r="T99" i="6"/>
  <c r="V99" i="6" s="1"/>
  <c r="S100" i="6"/>
  <c r="U100" i="6" s="1"/>
  <c r="T100" i="6"/>
  <c r="V100" i="6" s="1"/>
  <c r="S101" i="6"/>
  <c r="U101" i="6" s="1"/>
  <c r="T101" i="6"/>
  <c r="V101" i="6" s="1"/>
  <c r="S102" i="6"/>
  <c r="U102" i="6" s="1"/>
  <c r="T102" i="6"/>
  <c r="V102" i="6" s="1"/>
  <c r="S103" i="6"/>
  <c r="U103" i="6" s="1"/>
  <c r="T103" i="6"/>
  <c r="V103" i="6" s="1"/>
  <c r="S104" i="6"/>
  <c r="U104" i="6" s="1"/>
  <c r="T104" i="6"/>
  <c r="V104" i="6" s="1"/>
  <c r="S105" i="6"/>
  <c r="U105" i="6" s="1"/>
  <c r="T105" i="6"/>
  <c r="V105" i="6" s="1"/>
  <c r="S106" i="6"/>
  <c r="U106" i="6" s="1"/>
  <c r="T106" i="6"/>
  <c r="V106" i="6" s="1"/>
  <c r="S107" i="6"/>
  <c r="U107" i="6" s="1"/>
  <c r="T107" i="6"/>
  <c r="V107" i="6" s="1"/>
  <c r="S108" i="6"/>
  <c r="U108" i="6" s="1"/>
  <c r="T108" i="6"/>
  <c r="V108" i="6" s="1"/>
  <c r="S109" i="6"/>
  <c r="U109" i="6" s="1"/>
  <c r="T109" i="6"/>
  <c r="V109" i="6" s="1"/>
  <c r="S110" i="6"/>
  <c r="U110" i="6" s="1"/>
  <c r="T110" i="6"/>
  <c r="V110" i="6" s="1"/>
  <c r="S111" i="6"/>
  <c r="U111" i="6" s="1"/>
  <c r="T111" i="6"/>
  <c r="V111" i="6" s="1"/>
  <c r="S112" i="6"/>
  <c r="U112" i="6" s="1"/>
  <c r="T112" i="6"/>
  <c r="V112" i="6" s="1"/>
  <c r="S113" i="6"/>
  <c r="U113" i="6" s="1"/>
  <c r="T113" i="6"/>
  <c r="V113" i="6" s="1"/>
  <c r="S114" i="6"/>
  <c r="U114" i="6" s="1"/>
  <c r="T114" i="6"/>
  <c r="V114" i="6" s="1"/>
  <c r="S115" i="6"/>
  <c r="U115" i="6" s="1"/>
  <c r="T115" i="6"/>
  <c r="V115" i="6" s="1"/>
  <c r="S116" i="6"/>
  <c r="U116" i="6" s="1"/>
  <c r="T116" i="6"/>
  <c r="V116" i="6" s="1"/>
  <c r="S117" i="6"/>
  <c r="U117" i="6" s="1"/>
  <c r="T117" i="6"/>
  <c r="V117" i="6" s="1"/>
  <c r="S118" i="6"/>
  <c r="U118" i="6" s="1"/>
  <c r="T118" i="6"/>
  <c r="V118" i="6" s="1"/>
  <c r="S119" i="6"/>
  <c r="U119" i="6" s="1"/>
  <c r="T119" i="6"/>
  <c r="V119" i="6" s="1"/>
  <c r="S120" i="6"/>
  <c r="U120" i="6" s="1"/>
  <c r="T120" i="6"/>
  <c r="V120" i="6" s="1"/>
  <c r="S121" i="6"/>
  <c r="U121" i="6" s="1"/>
  <c r="T121" i="6"/>
  <c r="V121" i="6" s="1"/>
  <c r="S122" i="6"/>
  <c r="U122" i="6" s="1"/>
  <c r="T122" i="6"/>
  <c r="V122" i="6" s="1"/>
  <c r="S123" i="6"/>
  <c r="U123" i="6" s="1"/>
  <c r="T123" i="6"/>
  <c r="V123" i="6" s="1"/>
  <c r="S124" i="6"/>
  <c r="U124" i="6" s="1"/>
  <c r="T124" i="6"/>
  <c r="V124" i="6" s="1"/>
  <c r="S125" i="6"/>
  <c r="U125" i="6" s="1"/>
  <c r="T125" i="6"/>
  <c r="V125" i="6" s="1"/>
  <c r="S126" i="6"/>
  <c r="U126" i="6" s="1"/>
  <c r="T126" i="6"/>
  <c r="V126" i="6" s="1"/>
  <c r="S127" i="6"/>
  <c r="U127" i="6" s="1"/>
  <c r="T127" i="6"/>
  <c r="V127" i="6" s="1"/>
  <c r="S128" i="6"/>
  <c r="U128" i="6" s="1"/>
  <c r="T128" i="6"/>
  <c r="S129" i="6"/>
  <c r="U129" i="6" s="1"/>
  <c r="T129" i="6"/>
  <c r="S130" i="6"/>
  <c r="U130" i="6" s="1"/>
  <c r="T130" i="6"/>
  <c r="V130" i="6" s="1"/>
  <c r="S131" i="6"/>
  <c r="U131" i="6" s="1"/>
  <c r="T131" i="6"/>
  <c r="S132" i="6"/>
  <c r="U132" i="6" s="1"/>
  <c r="T132" i="6"/>
  <c r="V132" i="6" s="1"/>
  <c r="S133" i="6"/>
  <c r="U133" i="6" s="1"/>
  <c r="T133" i="6"/>
  <c r="S134" i="6"/>
  <c r="U134" i="6" s="1"/>
  <c r="T134" i="6"/>
  <c r="V134" i="6" s="1"/>
  <c r="S135" i="6"/>
  <c r="U135" i="6" s="1"/>
  <c r="T135" i="6"/>
  <c r="S136" i="6"/>
  <c r="U136" i="6" s="1"/>
  <c r="T136" i="6"/>
  <c r="V136" i="6" s="1"/>
  <c r="T2" i="6"/>
  <c r="V2" i="6" s="1"/>
  <c r="S2" i="6"/>
  <c r="U2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L4" i="2"/>
  <c r="L5" i="2"/>
  <c r="L8" i="2"/>
  <c r="L9" i="2"/>
  <c r="L10" i="2"/>
  <c r="L12" i="2"/>
  <c r="L13" i="2"/>
  <c r="L15" i="2"/>
  <c r="L24" i="2"/>
  <c r="L25" i="2"/>
  <c r="L30" i="2"/>
  <c r="L33" i="2"/>
  <c r="L37" i="2"/>
  <c r="L38" i="2"/>
  <c r="L40" i="2"/>
  <c r="L41" i="2"/>
  <c r="L42" i="2"/>
  <c r="L43" i="2"/>
  <c r="L45" i="2"/>
  <c r="L48" i="2"/>
  <c r="L52" i="2"/>
  <c r="L54" i="2"/>
  <c r="L56" i="2"/>
  <c r="L58" i="2"/>
  <c r="L59" i="2"/>
  <c r="L61" i="2"/>
  <c r="L63" i="2"/>
  <c r="L64" i="2"/>
  <c r="L65" i="2"/>
  <c r="L66" i="2"/>
  <c r="L67" i="2"/>
  <c r="L68" i="2"/>
  <c r="L69" i="2"/>
  <c r="L70" i="2"/>
  <c r="L73" i="2"/>
  <c r="L74" i="2"/>
  <c r="L76" i="2"/>
  <c r="L77" i="2"/>
  <c r="L78" i="2"/>
  <c r="L79" i="2"/>
  <c r="L80" i="2"/>
  <c r="L81" i="2"/>
  <c r="L82" i="2"/>
  <c r="L83" i="2"/>
  <c r="L84" i="2"/>
  <c r="L85" i="2"/>
  <c r="L86" i="2"/>
  <c r="L88" i="2"/>
  <c r="L89" i="2"/>
  <c r="L90" i="2"/>
  <c r="L91" i="2"/>
  <c r="L92" i="2"/>
  <c r="L93" i="2"/>
  <c r="L94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2" i="2"/>
  <c r="L113" i="2"/>
  <c r="L114" i="2"/>
  <c r="L115" i="2"/>
  <c r="L116" i="2"/>
  <c r="L117" i="2"/>
  <c r="L118" i="2"/>
  <c r="L119" i="2"/>
  <c r="L120" i="2"/>
  <c r="L121" i="2"/>
  <c r="L122" i="2"/>
  <c r="L124" i="2"/>
  <c r="L125" i="2"/>
  <c r="L126" i="2"/>
  <c r="L127" i="2"/>
  <c r="L128" i="2"/>
  <c r="L129" i="2"/>
  <c r="L130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2" i="2"/>
  <c r="L173" i="2"/>
  <c r="L174" i="2"/>
  <c r="L176" i="2"/>
  <c r="L177" i="2"/>
  <c r="L178" i="2"/>
  <c r="L180" i="2"/>
  <c r="L181" i="2"/>
  <c r="L182" i="2"/>
  <c r="L183" i="2"/>
  <c r="L184" i="2"/>
  <c r="L185" i="2"/>
  <c r="L186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9" i="2"/>
  <c r="L210" i="2"/>
  <c r="L211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5" i="2"/>
  <c r="L246" i="2"/>
  <c r="L247" i="2"/>
  <c r="L248" i="2"/>
  <c r="L249" i="2"/>
  <c r="L2" i="2"/>
  <c r="K4" i="2"/>
  <c r="K5" i="2"/>
  <c r="I8" i="2"/>
  <c r="K10" i="2"/>
  <c r="I12" i="2"/>
  <c r="K19" i="2"/>
  <c r="K22" i="2"/>
  <c r="I25" i="2"/>
  <c r="K26" i="2"/>
  <c r="K27" i="2"/>
  <c r="K29" i="2"/>
  <c r="K32" i="2"/>
  <c r="K33" i="2"/>
  <c r="I34" i="2"/>
  <c r="K35" i="2"/>
  <c r="I38" i="2"/>
  <c r="K39" i="2"/>
  <c r="K40" i="2"/>
  <c r="K41" i="2"/>
  <c r="I42" i="2"/>
  <c r="I45" i="2"/>
  <c r="K46" i="2"/>
  <c r="K47" i="2"/>
  <c r="I48" i="2"/>
  <c r="I49" i="2"/>
  <c r="K50" i="2"/>
  <c r="K51" i="2"/>
  <c r="I53" i="2"/>
  <c r="K54" i="2"/>
  <c r="K55" i="2"/>
  <c r="K58" i="2"/>
  <c r="K59" i="2"/>
  <c r="I61" i="2"/>
  <c r="I62" i="2"/>
  <c r="K63" i="2"/>
  <c r="K64" i="2"/>
  <c r="K65" i="2"/>
  <c r="K67" i="2"/>
  <c r="K68" i="2"/>
  <c r="I69" i="2"/>
  <c r="K71" i="2"/>
  <c r="K72" i="2"/>
  <c r="K73" i="2"/>
  <c r="K75" i="2"/>
  <c r="I76" i="2"/>
  <c r="I77" i="2"/>
  <c r="K79" i="2"/>
  <c r="K80" i="2"/>
  <c r="K83" i="2"/>
  <c r="K84" i="2"/>
  <c r="K87" i="2"/>
  <c r="K88" i="2"/>
  <c r="I90" i="2"/>
  <c r="K91" i="2"/>
  <c r="I92" i="2"/>
  <c r="I95" i="2"/>
  <c r="K96" i="2"/>
  <c r="K99" i="2"/>
  <c r="K100" i="2"/>
  <c r="K102" i="2"/>
  <c r="K104" i="2"/>
  <c r="I108" i="2"/>
  <c r="K109" i="2"/>
  <c r="I110" i="2"/>
  <c r="K112" i="2"/>
  <c r="I113" i="2"/>
  <c r="K116" i="2"/>
  <c r="K120" i="2"/>
  <c r="I121" i="2"/>
  <c r="K123" i="2"/>
  <c r="I124" i="2"/>
  <c r="I125" i="2"/>
  <c r="K127" i="2"/>
  <c r="K128" i="2"/>
  <c r="K130" i="2"/>
  <c r="K131" i="2"/>
  <c r="K132" i="2"/>
  <c r="K135" i="2"/>
  <c r="K136" i="2"/>
  <c r="K138" i="2"/>
  <c r="I140" i="2"/>
  <c r="K141" i="2"/>
  <c r="I144" i="2"/>
  <c r="K146" i="2"/>
  <c r="K147" i="2"/>
  <c r="I148" i="2"/>
  <c r="K150" i="2"/>
  <c r="K151" i="2"/>
  <c r="K152" i="2"/>
  <c r="I153" i="2"/>
  <c r="K154" i="2"/>
  <c r="K156" i="2"/>
  <c r="I157" i="2"/>
  <c r="K158" i="2"/>
  <c r="K160" i="2"/>
  <c r="I164" i="2"/>
  <c r="I166" i="2"/>
  <c r="K168" i="2"/>
  <c r="K171" i="2"/>
  <c r="I172" i="2"/>
  <c r="K174" i="2"/>
  <c r="K176" i="2"/>
  <c r="K177" i="2"/>
  <c r="I180" i="2"/>
  <c r="K183" i="2"/>
  <c r="I184" i="2"/>
  <c r="K186" i="2"/>
  <c r="K187" i="2"/>
  <c r="K189" i="2"/>
  <c r="K192" i="2"/>
  <c r="K193" i="2"/>
  <c r="K195" i="2"/>
  <c r="K196" i="2"/>
  <c r="K197" i="2"/>
  <c r="I198" i="2"/>
  <c r="K200" i="2"/>
  <c r="K202" i="2"/>
  <c r="K207" i="2"/>
  <c r="K208" i="2"/>
  <c r="I210" i="2"/>
  <c r="I214" i="2"/>
  <c r="I216" i="2"/>
  <c r="K217" i="2"/>
  <c r="I218" i="2"/>
  <c r="K219" i="2"/>
  <c r="K220" i="2"/>
  <c r="K221" i="2"/>
  <c r="K222" i="2"/>
  <c r="K224" i="2"/>
  <c r="K227" i="2"/>
  <c r="K231" i="2"/>
  <c r="K232" i="2"/>
  <c r="K234" i="2"/>
  <c r="K235" i="2"/>
  <c r="I236" i="2"/>
  <c r="I237" i="2"/>
  <c r="K239" i="2"/>
  <c r="I240" i="2"/>
  <c r="K241" i="2"/>
  <c r="K244" i="2"/>
  <c r="K245" i="2"/>
  <c r="K247" i="2"/>
  <c r="K248" i="2"/>
  <c r="B2" i="2"/>
  <c r="J15" i="2"/>
  <c r="J43" i="2"/>
  <c r="J51" i="2"/>
  <c r="J62" i="2"/>
  <c r="J63" i="2"/>
  <c r="J65" i="2"/>
  <c r="J71" i="2"/>
  <c r="J76" i="2"/>
  <c r="J79" i="2"/>
  <c r="J83" i="2"/>
  <c r="J85" i="2"/>
  <c r="J87" i="2"/>
  <c r="J89" i="2"/>
  <c r="J91" i="2"/>
  <c r="J95" i="2"/>
  <c r="J96" i="2"/>
  <c r="J101" i="2"/>
  <c r="J103" i="2"/>
  <c r="J104" i="2"/>
  <c r="J109" i="2"/>
  <c r="J111" i="2"/>
  <c r="J113" i="2"/>
  <c r="J114" i="2"/>
  <c r="J115" i="2"/>
  <c r="J117" i="2"/>
  <c r="J119" i="2"/>
  <c r="J121" i="2"/>
  <c r="J123" i="2"/>
  <c r="J125" i="2"/>
  <c r="J127" i="2"/>
  <c r="J129" i="2"/>
  <c r="J131" i="2"/>
  <c r="J133" i="2"/>
  <c r="J135" i="2"/>
  <c r="J136" i="2"/>
  <c r="J139" i="2"/>
  <c r="J141" i="2"/>
  <c r="J143" i="2"/>
  <c r="J147" i="2"/>
  <c r="J148" i="2"/>
  <c r="J151" i="2"/>
  <c r="J152" i="2"/>
  <c r="J153" i="2"/>
  <c r="J155" i="2"/>
  <c r="J157" i="2"/>
  <c r="J159" i="2"/>
  <c r="J161" i="2"/>
  <c r="J164" i="2"/>
  <c r="J165" i="2"/>
  <c r="J167" i="2"/>
  <c r="J168" i="2"/>
  <c r="J170" i="2"/>
  <c r="J171" i="2"/>
  <c r="J173" i="2"/>
  <c r="J175" i="2"/>
  <c r="J179" i="2"/>
  <c r="J181" i="2"/>
  <c r="J184" i="2"/>
  <c r="J187" i="2"/>
  <c r="J191" i="2"/>
  <c r="J193" i="2"/>
  <c r="J195" i="2"/>
  <c r="J197" i="2"/>
  <c r="J199" i="2"/>
  <c r="J201" i="2"/>
  <c r="J203" i="2"/>
  <c r="J209" i="2"/>
  <c r="J213" i="2"/>
  <c r="J215" i="2"/>
  <c r="J217" i="2"/>
  <c r="J220" i="2"/>
  <c r="J221" i="2"/>
  <c r="J223" i="2"/>
  <c r="J226" i="2"/>
  <c r="J227" i="2"/>
  <c r="J229" i="2"/>
  <c r="J231" i="2"/>
  <c r="J232" i="2"/>
  <c r="J233" i="2"/>
  <c r="J235" i="2"/>
  <c r="J236" i="2"/>
  <c r="J237" i="2"/>
  <c r="J239" i="2"/>
  <c r="J243" i="2"/>
  <c r="J247" i="2"/>
  <c r="J47" i="2"/>
  <c r="J55" i="2"/>
  <c r="J59" i="2"/>
  <c r="J30" i="2"/>
  <c r="J32" i="2"/>
  <c r="J34" i="2"/>
  <c r="J36" i="2"/>
  <c r="J38" i="2"/>
  <c r="J40" i="2"/>
  <c r="J42" i="2"/>
  <c r="J2" i="2"/>
  <c r="J3" i="2"/>
  <c r="J5" i="2"/>
  <c r="J6" i="2"/>
  <c r="J7" i="2"/>
  <c r="J8" i="2"/>
  <c r="J9" i="2"/>
  <c r="J10" i="2"/>
  <c r="J11" i="2"/>
  <c r="J12" i="2"/>
  <c r="J13" i="2"/>
  <c r="J14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1" i="2"/>
  <c r="J35" i="2"/>
  <c r="J37" i="2"/>
  <c r="J39" i="2"/>
  <c r="J44" i="2"/>
  <c r="J45" i="2"/>
  <c r="J46" i="2"/>
  <c r="J48" i="2"/>
  <c r="J49" i="2"/>
  <c r="J50" i="2"/>
  <c r="J52" i="2"/>
  <c r="J53" i="2"/>
  <c r="J54" i="2"/>
  <c r="J56" i="2"/>
  <c r="J57" i="2"/>
  <c r="J58" i="2"/>
  <c r="J60" i="2"/>
  <c r="J61" i="2"/>
  <c r="G42" i="4" l="1"/>
  <c r="G180" i="5"/>
  <c r="H42" i="4"/>
  <c r="H180" i="5"/>
  <c r="G30" i="2"/>
  <c r="G22" i="2"/>
  <c r="G2" i="2"/>
  <c r="F30" i="2"/>
  <c r="F18" i="2"/>
  <c r="G14" i="2"/>
  <c r="G6" i="2"/>
  <c r="H50" i="2"/>
  <c r="H26" i="2"/>
  <c r="H14" i="2"/>
  <c r="G37" i="2"/>
  <c r="G21" i="2"/>
  <c r="F17" i="2"/>
  <c r="G13" i="2"/>
  <c r="G9" i="2"/>
  <c r="H57" i="2"/>
  <c r="H53" i="2"/>
  <c r="H49" i="2"/>
  <c r="H29" i="2"/>
  <c r="H21" i="2"/>
  <c r="H17" i="2"/>
  <c r="G60" i="2"/>
  <c r="G56" i="2"/>
  <c r="F52" i="2"/>
  <c r="G44" i="2"/>
  <c r="G36" i="2"/>
  <c r="G28" i="2"/>
  <c r="F24" i="2"/>
  <c r="G20" i="2"/>
  <c r="G16" i="2"/>
  <c r="H60" i="2"/>
  <c r="H36" i="2"/>
  <c r="H28" i="2"/>
  <c r="H20" i="2"/>
  <c r="H16" i="2"/>
  <c r="G43" i="2"/>
  <c r="G23" i="2"/>
  <c r="G15" i="2"/>
  <c r="G11" i="2"/>
  <c r="G7" i="2"/>
  <c r="K172" i="2"/>
  <c r="G12" i="2"/>
  <c r="K8" i="2"/>
  <c r="K60" i="2"/>
  <c r="K24" i="2"/>
  <c r="I244" i="2"/>
  <c r="I44" i="2"/>
  <c r="K236" i="2"/>
  <c r="K164" i="2"/>
  <c r="K76" i="2"/>
  <c r="G48" i="2"/>
  <c r="G40" i="2"/>
  <c r="K148" i="2"/>
  <c r="G24" i="2"/>
  <c r="K12" i="2"/>
  <c r="G8" i="2"/>
  <c r="I72" i="2"/>
  <c r="I32" i="2"/>
  <c r="K48" i="2"/>
  <c r="J2" i="6"/>
  <c r="I2" i="6" s="1"/>
  <c r="V4" i="6"/>
  <c r="V135" i="6"/>
  <c r="V133" i="6"/>
  <c r="V131" i="6"/>
  <c r="V129" i="6"/>
  <c r="U20" i="6"/>
  <c r="U18" i="6"/>
  <c r="U16" i="6"/>
  <c r="U14" i="6"/>
  <c r="U12" i="6"/>
  <c r="U10" i="6"/>
  <c r="U8" i="6"/>
  <c r="U6" i="6"/>
  <c r="V15" i="6"/>
  <c r="V13" i="6"/>
  <c r="V9" i="6"/>
  <c r="V3" i="6"/>
  <c r="V128" i="6"/>
  <c r="U19" i="6"/>
  <c r="U17" i="6"/>
  <c r="U15" i="6"/>
  <c r="U13" i="6"/>
  <c r="U11" i="6"/>
  <c r="U9" i="6"/>
  <c r="U7" i="6"/>
  <c r="U5" i="6"/>
  <c r="I60" i="2"/>
  <c r="I3" i="2"/>
  <c r="I228" i="2"/>
  <c r="H42" i="2"/>
  <c r="H32" i="2"/>
  <c r="L28" i="2"/>
  <c r="H44" i="2"/>
  <c r="H12" i="2"/>
  <c r="H10" i="2"/>
  <c r="H8" i="2"/>
  <c r="H2" i="2"/>
  <c r="F60" i="2"/>
  <c r="I56" i="2"/>
  <c r="L16" i="2"/>
  <c r="F20" i="2"/>
  <c r="L72" i="2"/>
  <c r="L60" i="2"/>
  <c r="H56" i="2"/>
  <c r="H48" i="2"/>
  <c r="L44" i="2"/>
  <c r="L36" i="2"/>
  <c r="F8" i="2"/>
  <c r="H24" i="2"/>
  <c r="H58" i="2"/>
  <c r="H248" i="2"/>
  <c r="H228" i="2"/>
  <c r="H224" i="2"/>
  <c r="H216" i="2"/>
  <c r="H204" i="2"/>
  <c r="H188" i="2"/>
  <c r="H116" i="2"/>
  <c r="H72" i="2"/>
  <c r="F44" i="2"/>
  <c r="I52" i="2"/>
  <c r="H40" i="2"/>
  <c r="H25" i="2"/>
  <c r="H4" i="2"/>
  <c r="F25" i="2"/>
  <c r="L53" i="2"/>
  <c r="H52" i="2"/>
  <c r="L32" i="2"/>
  <c r="L20" i="2"/>
  <c r="L26" i="2"/>
  <c r="H45" i="2"/>
  <c r="L29" i="2"/>
  <c r="L14" i="2"/>
  <c r="H13" i="2"/>
  <c r="H66" i="2"/>
  <c r="L50" i="2"/>
  <c r="L17" i="2"/>
  <c r="F40" i="2"/>
  <c r="I176" i="2"/>
  <c r="H61" i="2"/>
  <c r="L21" i="2"/>
  <c r="H9" i="2"/>
  <c r="H19" i="2"/>
  <c r="L49" i="2"/>
  <c r="I100" i="2"/>
  <c r="L57" i="2"/>
  <c r="H241" i="2"/>
  <c r="H225" i="2"/>
  <c r="H145" i="2"/>
  <c r="H105" i="2"/>
  <c r="H93" i="2"/>
  <c r="H77" i="2"/>
  <c r="I88" i="2"/>
  <c r="F56" i="2"/>
  <c r="F36" i="2"/>
  <c r="F16" i="2"/>
  <c r="K92" i="2"/>
  <c r="K52" i="2"/>
  <c r="G52" i="2"/>
  <c r="K44" i="2"/>
  <c r="I40" i="2"/>
  <c r="K36" i="2"/>
  <c r="G32" i="2"/>
  <c r="I20" i="2"/>
  <c r="I4" i="2"/>
  <c r="F28" i="2"/>
  <c r="F12" i="2"/>
  <c r="I160" i="2"/>
  <c r="K56" i="2"/>
  <c r="I36" i="2"/>
  <c r="I28" i="2"/>
  <c r="I24" i="2"/>
  <c r="I16" i="2"/>
  <c r="K43" i="2"/>
  <c r="G39" i="2"/>
  <c r="K3" i="2"/>
  <c r="F10" i="2"/>
  <c r="K23" i="2"/>
  <c r="K15" i="2"/>
  <c r="F26" i="2"/>
  <c r="K30" i="2"/>
  <c r="G18" i="2"/>
  <c r="I14" i="2"/>
  <c r="F50" i="2"/>
  <c r="F5" i="2"/>
  <c r="I18" i="2"/>
  <c r="K6" i="2"/>
  <c r="G35" i="2"/>
  <c r="G27" i="2"/>
  <c r="G19" i="2"/>
  <c r="K11" i="2"/>
  <c r="K7" i="2"/>
  <c r="F58" i="2"/>
  <c r="F48" i="2"/>
  <c r="F32" i="2"/>
  <c r="F14" i="2"/>
  <c r="F6" i="2"/>
  <c r="K240" i="2"/>
  <c r="I208" i="2"/>
  <c r="I156" i="2"/>
  <c r="I136" i="2"/>
  <c r="I128" i="2"/>
  <c r="I112" i="2"/>
  <c r="I58" i="2"/>
  <c r="K38" i="2"/>
  <c r="K34" i="2"/>
  <c r="K28" i="2"/>
  <c r="G26" i="2"/>
  <c r="K20" i="2"/>
  <c r="K18" i="2"/>
  <c r="K16" i="2"/>
  <c r="G244" i="2"/>
  <c r="G240" i="2"/>
  <c r="F212" i="2"/>
  <c r="F208" i="2"/>
  <c r="G200" i="2"/>
  <c r="G196" i="2"/>
  <c r="G192" i="2"/>
  <c r="G180" i="2"/>
  <c r="G176" i="2"/>
  <c r="F172" i="2"/>
  <c r="F160" i="2"/>
  <c r="G156" i="2"/>
  <c r="G144" i="2"/>
  <c r="G140" i="2"/>
  <c r="G132" i="2"/>
  <c r="G128" i="2"/>
  <c r="G124" i="2"/>
  <c r="G120" i="2"/>
  <c r="G112" i="2"/>
  <c r="G108" i="2"/>
  <c r="G100" i="2"/>
  <c r="G92" i="2"/>
  <c r="G88" i="2"/>
  <c r="G84" i="2"/>
  <c r="G80" i="2"/>
  <c r="G68" i="2"/>
  <c r="F64" i="2"/>
  <c r="F22" i="2"/>
  <c r="G42" i="2"/>
  <c r="G38" i="2"/>
  <c r="G34" i="2"/>
  <c r="K14" i="2"/>
  <c r="G10" i="2"/>
  <c r="G219" i="2"/>
  <c r="G99" i="2"/>
  <c r="F75" i="2"/>
  <c r="G67" i="2"/>
  <c r="F31" i="2"/>
  <c r="G3" i="2"/>
  <c r="K216" i="2"/>
  <c r="I132" i="2"/>
  <c r="G25" i="2"/>
  <c r="I17" i="2"/>
  <c r="I9" i="2"/>
  <c r="F21" i="2"/>
  <c r="G29" i="2"/>
  <c r="K25" i="2"/>
  <c r="F9" i="2"/>
  <c r="K61" i="2"/>
  <c r="I21" i="2"/>
  <c r="I13" i="2"/>
  <c r="F13" i="2"/>
  <c r="K237" i="2"/>
  <c r="K53" i="2"/>
  <c r="K17" i="2"/>
  <c r="G17" i="2"/>
  <c r="G5" i="2"/>
  <c r="G149" i="2"/>
  <c r="F73" i="2"/>
  <c r="K45" i="2"/>
  <c r="I33" i="2"/>
  <c r="K21" i="2"/>
  <c r="K13" i="2"/>
  <c r="K9" i="2"/>
  <c r="I5" i="2"/>
  <c r="H235" i="2"/>
  <c r="J75" i="2"/>
  <c r="H233" i="2"/>
  <c r="H109" i="2"/>
  <c r="K144" i="2"/>
  <c r="F84" i="2"/>
  <c r="H213" i="2"/>
  <c r="F43" i="2"/>
  <c r="F3" i="2"/>
  <c r="K108" i="2"/>
  <c r="F83" i="2"/>
  <c r="F239" i="2"/>
  <c r="H219" i="2"/>
  <c r="G187" i="2"/>
  <c r="H65" i="2"/>
  <c r="J219" i="2"/>
  <c r="F203" i="2"/>
  <c r="G231" i="2"/>
  <c r="G215" i="2"/>
  <c r="J67" i="2"/>
  <c r="J99" i="2"/>
  <c r="F204" i="2"/>
  <c r="H172" i="2"/>
  <c r="J172" i="2"/>
  <c r="F128" i="2"/>
  <c r="G104" i="2"/>
  <c r="H76" i="2"/>
  <c r="J100" i="2"/>
  <c r="F120" i="2"/>
  <c r="F132" i="2"/>
  <c r="F240" i="2"/>
  <c r="G248" i="2"/>
  <c r="J244" i="2"/>
  <c r="G232" i="2"/>
  <c r="J228" i="2"/>
  <c r="J200" i="2"/>
  <c r="H148" i="2"/>
  <c r="H112" i="2"/>
  <c r="J105" i="2"/>
  <c r="J93" i="2"/>
  <c r="J77" i="2"/>
  <c r="G72" i="2"/>
  <c r="G66" i="2"/>
  <c r="J156" i="2"/>
  <c r="H89" i="2"/>
  <c r="F104" i="2"/>
  <c r="N104" i="2" s="1"/>
  <c r="G26" i="4" s="1"/>
  <c r="F80" i="2"/>
  <c r="F156" i="2"/>
  <c r="F192" i="2"/>
  <c r="J188" i="2"/>
  <c r="G96" i="2"/>
  <c r="J132" i="2"/>
  <c r="J88" i="2"/>
  <c r="F92" i="2"/>
  <c r="F224" i="2"/>
  <c r="F176" i="2"/>
  <c r="J240" i="2"/>
  <c r="H236" i="2"/>
  <c r="J196" i="2"/>
  <c r="J192" i="2"/>
  <c r="H168" i="2"/>
  <c r="H156" i="2"/>
  <c r="H120" i="2"/>
  <c r="H84" i="2"/>
  <c r="J72" i="2"/>
  <c r="F124" i="2"/>
  <c r="F96" i="2"/>
  <c r="F72" i="2"/>
  <c r="F168" i="2"/>
  <c r="O168" i="2" s="1"/>
  <c r="H80" i="4" s="1"/>
  <c r="G236" i="2"/>
  <c r="G216" i="2"/>
  <c r="J212" i="2"/>
  <c r="H192" i="2"/>
  <c r="H124" i="2"/>
  <c r="G76" i="2"/>
  <c r="J160" i="2"/>
  <c r="J120" i="2"/>
  <c r="J68" i="2"/>
  <c r="F108" i="2"/>
  <c r="F88" i="2"/>
  <c r="F144" i="2"/>
  <c r="N144" i="2" s="1"/>
  <c r="G66" i="4" s="1"/>
  <c r="F152" i="2"/>
  <c r="F248" i="2"/>
  <c r="F216" i="2"/>
  <c r="F188" i="2"/>
  <c r="H232" i="2"/>
  <c r="G224" i="2"/>
  <c r="J208" i="2"/>
  <c r="J204" i="2"/>
  <c r="G171" i="2"/>
  <c r="G168" i="2"/>
  <c r="H160" i="2"/>
  <c r="H128" i="2"/>
  <c r="H92" i="2"/>
  <c r="H64" i="2"/>
  <c r="J176" i="2"/>
  <c r="J144" i="2"/>
  <c r="J108" i="2"/>
  <c r="J80" i="2"/>
  <c r="H129" i="2"/>
  <c r="H237" i="2"/>
  <c r="H121" i="2"/>
  <c r="H101" i="2"/>
  <c r="J249" i="2"/>
  <c r="H249" i="2"/>
  <c r="J245" i="2"/>
  <c r="F245" i="2"/>
  <c r="J177" i="2"/>
  <c r="H177" i="2"/>
  <c r="H97" i="2"/>
  <c r="J97" i="2"/>
  <c r="H85" i="2"/>
  <c r="F85" i="2"/>
  <c r="H81" i="2"/>
  <c r="J81" i="2"/>
  <c r="H73" i="2"/>
  <c r="J73" i="2"/>
  <c r="F116" i="2"/>
  <c r="F100" i="2"/>
  <c r="F76" i="2"/>
  <c r="F68" i="2"/>
  <c r="F140" i="2"/>
  <c r="F164" i="2"/>
  <c r="N164" i="2" s="1"/>
  <c r="G81" i="4" s="1"/>
  <c r="F148" i="2"/>
  <c r="F232" i="2"/>
  <c r="F200" i="2"/>
  <c r="F184" i="2"/>
  <c r="J248" i="2"/>
  <c r="J224" i="2"/>
  <c r="J216" i="2"/>
  <c r="G208" i="2"/>
  <c r="H196" i="2"/>
  <c r="G148" i="2"/>
  <c r="H140" i="2"/>
  <c r="H136" i="2"/>
  <c r="H108" i="2"/>
  <c r="H100" i="2"/>
  <c r="H88" i="2"/>
  <c r="H80" i="2"/>
  <c r="H68" i="2"/>
  <c r="J66" i="2"/>
  <c r="J140" i="2"/>
  <c r="J128" i="2"/>
  <c r="J116" i="2"/>
  <c r="J64" i="2"/>
  <c r="G228" i="2"/>
  <c r="G116" i="2"/>
  <c r="G64" i="2"/>
  <c r="G164" i="2"/>
  <c r="F225" i="2"/>
  <c r="F217" i="2"/>
  <c r="G213" i="2"/>
  <c r="G201" i="2"/>
  <c r="F197" i="2"/>
  <c r="F161" i="2"/>
  <c r="G145" i="2"/>
  <c r="F133" i="2"/>
  <c r="F129" i="2"/>
  <c r="F105" i="2"/>
  <c r="F101" i="2"/>
  <c r="N101" i="2" s="1"/>
  <c r="G25" i="4" s="1"/>
  <c r="F97" i="2"/>
  <c r="N97" i="2" s="1"/>
  <c r="G22" i="4" s="1"/>
  <c r="F81" i="2"/>
  <c r="G41" i="2"/>
  <c r="F29" i="2"/>
  <c r="H138" i="2"/>
  <c r="H62" i="2"/>
  <c r="I50" i="2"/>
  <c r="F38" i="2"/>
  <c r="H34" i="2"/>
  <c r="H30" i="2"/>
  <c r="I26" i="2"/>
  <c r="H22" i="2"/>
  <c r="H18" i="2"/>
  <c r="I10" i="2"/>
  <c r="H6" i="2"/>
  <c r="F112" i="2"/>
  <c r="F136" i="2"/>
  <c r="O136" i="2" s="1"/>
  <c r="H94" i="4" s="1"/>
  <c r="F244" i="2"/>
  <c r="F228" i="2"/>
  <c r="F196" i="2"/>
  <c r="F180" i="2"/>
  <c r="J180" i="2"/>
  <c r="H164" i="2"/>
  <c r="H104" i="2"/>
  <c r="J124" i="2"/>
  <c r="J112" i="2"/>
  <c r="J92" i="2"/>
  <c r="J84" i="2"/>
  <c r="K198" i="2"/>
  <c r="K77" i="2"/>
  <c r="H229" i="2"/>
  <c r="H221" i="2"/>
  <c r="H217" i="2"/>
  <c r="H165" i="2"/>
  <c r="H117" i="2"/>
  <c r="I109" i="2"/>
  <c r="G235" i="2"/>
  <c r="G203" i="2"/>
  <c r="G179" i="2"/>
  <c r="G175" i="2"/>
  <c r="G135" i="2"/>
  <c r="G103" i="2"/>
  <c r="G95" i="2"/>
  <c r="H240" i="2"/>
  <c r="H220" i="2"/>
  <c r="H212" i="2"/>
  <c r="H208" i="2"/>
  <c r="H184" i="2"/>
  <c r="H180" i="2"/>
  <c r="H176" i="2"/>
  <c r="H152" i="2"/>
  <c r="H144" i="2"/>
  <c r="H132" i="2"/>
  <c r="G230" i="2"/>
  <c r="G58" i="2"/>
  <c r="G54" i="2"/>
  <c r="G50" i="2"/>
  <c r="H243" i="2"/>
  <c r="F231" i="2"/>
  <c r="H179" i="2"/>
  <c r="H175" i="2"/>
  <c r="H171" i="2"/>
  <c r="H131" i="2"/>
  <c r="H111" i="2"/>
  <c r="H83" i="2"/>
  <c r="I75" i="2"/>
  <c r="F71" i="2"/>
  <c r="F63" i="2"/>
  <c r="I55" i="2"/>
  <c r="I51" i="2"/>
  <c r="I47" i="2"/>
  <c r="H39" i="2"/>
  <c r="H31" i="2"/>
  <c r="I27" i="2"/>
  <c r="I23" i="2"/>
  <c r="I19" i="2"/>
  <c r="I15" i="2"/>
  <c r="I11" i="2"/>
  <c r="I7" i="2"/>
  <c r="H147" i="2"/>
  <c r="I147" i="2"/>
  <c r="L123" i="2"/>
  <c r="H123" i="2"/>
  <c r="H95" i="2"/>
  <c r="L95" i="2"/>
  <c r="L87" i="2"/>
  <c r="I87" i="2"/>
  <c r="H35" i="2"/>
  <c r="L35" i="2"/>
  <c r="F111" i="2"/>
  <c r="F95" i="2"/>
  <c r="F87" i="2"/>
  <c r="F35" i="2"/>
  <c r="F235" i="2"/>
  <c r="F227" i="2"/>
  <c r="L171" i="2"/>
  <c r="I99" i="2"/>
  <c r="I59" i="2"/>
  <c r="L51" i="2"/>
  <c r="L47" i="2"/>
  <c r="L31" i="2"/>
  <c r="L19" i="2"/>
  <c r="H67" i="2"/>
  <c r="H54" i="2"/>
  <c r="I54" i="2"/>
  <c r="H46" i="2"/>
  <c r="I46" i="2"/>
  <c r="F34" i="2"/>
  <c r="F243" i="2"/>
  <c r="F171" i="2"/>
  <c r="O171" i="2" s="1"/>
  <c r="H154" i="4" s="1"/>
  <c r="I195" i="2"/>
  <c r="L62" i="2"/>
  <c r="L187" i="2"/>
  <c r="I187" i="2"/>
  <c r="F119" i="2"/>
  <c r="F103" i="2"/>
  <c r="F67" i="2"/>
  <c r="L179" i="2"/>
  <c r="L147" i="2"/>
  <c r="L111" i="2"/>
  <c r="I39" i="2"/>
  <c r="I35" i="2"/>
  <c r="H23" i="2"/>
  <c r="H7" i="2"/>
  <c r="F123" i="2"/>
  <c r="F79" i="2"/>
  <c r="F39" i="2"/>
  <c r="F163" i="2"/>
  <c r="F151" i="2"/>
  <c r="O151" i="2" s="1"/>
  <c r="H69" i="4" s="1"/>
  <c r="L243" i="2"/>
  <c r="I179" i="2"/>
  <c r="L175" i="2"/>
  <c r="L75" i="2"/>
  <c r="L46" i="2"/>
  <c r="H43" i="2"/>
  <c r="L39" i="2"/>
  <c r="H38" i="2"/>
  <c r="I30" i="2"/>
  <c r="H27" i="2"/>
  <c r="L23" i="2"/>
  <c r="I22" i="2"/>
  <c r="L18" i="2"/>
  <c r="H11" i="2"/>
  <c r="L7" i="2"/>
  <c r="I6" i="2"/>
  <c r="F121" i="2"/>
  <c r="F115" i="2"/>
  <c r="F107" i="2"/>
  <c r="F99" i="2"/>
  <c r="F91" i="2"/>
  <c r="F54" i="2"/>
  <c r="F27" i="2"/>
  <c r="F23" i="2"/>
  <c r="F19" i="2"/>
  <c r="F15" i="2"/>
  <c r="F11" i="2"/>
  <c r="F7" i="2"/>
  <c r="F223" i="2"/>
  <c r="F195" i="2"/>
  <c r="I235" i="2"/>
  <c r="L131" i="2"/>
  <c r="I67" i="2"/>
  <c r="L55" i="2"/>
  <c r="L34" i="2"/>
  <c r="I31" i="2"/>
  <c r="L27" i="2"/>
  <c r="L22" i="2"/>
  <c r="H15" i="2"/>
  <c r="L11" i="2"/>
  <c r="L6" i="2"/>
  <c r="H119" i="2"/>
  <c r="H227" i="2"/>
  <c r="H211" i="2"/>
  <c r="H203" i="2"/>
  <c r="H195" i="2"/>
  <c r="H163" i="2"/>
  <c r="H159" i="2"/>
  <c r="H143" i="2"/>
  <c r="H135" i="2"/>
  <c r="H127" i="2"/>
  <c r="H79" i="2"/>
  <c r="H63" i="2"/>
  <c r="I169" i="2"/>
  <c r="I123" i="2"/>
  <c r="H3" i="2"/>
  <c r="L3" i="2"/>
  <c r="H245" i="2"/>
  <c r="H209" i="2"/>
  <c r="H189" i="2"/>
  <c r="H185" i="2"/>
  <c r="H133" i="2"/>
  <c r="H113" i="2"/>
  <c r="I2" i="2"/>
  <c r="F247" i="2"/>
  <c r="I223" i="2"/>
  <c r="I211" i="2"/>
  <c r="F207" i="2"/>
  <c r="I191" i="2"/>
  <c r="I171" i="2"/>
  <c r="I151" i="2"/>
  <c r="F143" i="2"/>
  <c r="F139" i="2"/>
  <c r="I107" i="2"/>
  <c r="I43" i="2"/>
  <c r="G209" i="2"/>
  <c r="I209" i="2"/>
  <c r="K205" i="2"/>
  <c r="I205" i="2"/>
  <c r="F181" i="2"/>
  <c r="I181" i="2"/>
  <c r="I89" i="2"/>
  <c r="K89" i="2"/>
  <c r="I57" i="2"/>
  <c r="F57" i="2"/>
  <c r="K37" i="2"/>
  <c r="F37" i="2"/>
  <c r="F61" i="2"/>
  <c r="F49" i="2"/>
  <c r="F147" i="2"/>
  <c r="F237" i="2"/>
  <c r="F219" i="2"/>
  <c r="O219" i="2" s="1"/>
  <c r="F187" i="2"/>
  <c r="I247" i="2"/>
  <c r="I225" i="2"/>
  <c r="I219" i="2"/>
  <c r="I207" i="2"/>
  <c r="I183" i="2"/>
  <c r="I130" i="2"/>
  <c r="K107" i="2"/>
  <c r="G89" i="2"/>
  <c r="G65" i="2"/>
  <c r="G57" i="2"/>
  <c r="G49" i="2"/>
  <c r="I41" i="2"/>
  <c r="I245" i="2"/>
  <c r="F183" i="2"/>
  <c r="I73" i="2"/>
  <c r="I249" i="2"/>
  <c r="K249" i="2"/>
  <c r="F65" i="2"/>
  <c r="F53" i="2"/>
  <c r="F249" i="2"/>
  <c r="K57" i="2"/>
  <c r="K49" i="2"/>
  <c r="I29" i="2"/>
  <c r="K161" i="2"/>
  <c r="K125" i="2"/>
  <c r="K2" i="2"/>
  <c r="F2" i="2"/>
  <c r="K243" i="2"/>
  <c r="I243" i="2"/>
  <c r="K215" i="2"/>
  <c r="F215" i="2"/>
  <c r="K199" i="2"/>
  <c r="F199" i="2"/>
  <c r="K179" i="2"/>
  <c r="F179" i="2"/>
  <c r="O179" i="2" s="1"/>
  <c r="H99" i="4" s="1"/>
  <c r="K167" i="2"/>
  <c r="F167" i="2"/>
  <c r="I163" i="2"/>
  <c r="G163" i="2"/>
  <c r="K163" i="2"/>
  <c r="G159" i="2"/>
  <c r="F159" i="2"/>
  <c r="I155" i="2"/>
  <c r="K155" i="2"/>
  <c r="I135" i="2"/>
  <c r="F135" i="2"/>
  <c r="I131" i="2"/>
  <c r="G131" i="2"/>
  <c r="K119" i="2"/>
  <c r="I119" i="2"/>
  <c r="K115" i="2"/>
  <c r="I115" i="2"/>
  <c r="G111" i="2"/>
  <c r="K111" i="2"/>
  <c r="I83" i="2"/>
  <c r="G83" i="2"/>
  <c r="I79" i="2"/>
  <c r="G79" i="2"/>
  <c r="G71" i="2"/>
  <c r="I71" i="2"/>
  <c r="G31" i="2"/>
  <c r="K31" i="2"/>
  <c r="F69" i="2"/>
  <c r="F45" i="2"/>
  <c r="F213" i="2"/>
  <c r="I65" i="2"/>
  <c r="G61" i="2"/>
  <c r="G53" i="2"/>
  <c r="G45" i="2"/>
  <c r="I37" i="2"/>
  <c r="G33" i="2"/>
  <c r="G121" i="2"/>
  <c r="I201" i="2"/>
  <c r="K66" i="2"/>
  <c r="F66" i="2"/>
  <c r="G62" i="2"/>
  <c r="K62" i="2"/>
  <c r="F62" i="2"/>
  <c r="G46" i="2"/>
  <c r="F46" i="2"/>
  <c r="K42" i="2"/>
  <c r="F42" i="2"/>
  <c r="I66" i="2"/>
  <c r="I248" i="2"/>
  <c r="I232" i="2"/>
  <c r="I224" i="2"/>
  <c r="I204" i="2"/>
  <c r="I200" i="2"/>
  <c r="I196" i="2"/>
  <c r="I192" i="2"/>
  <c r="I188" i="2"/>
  <c r="I168" i="2"/>
  <c r="I116" i="2"/>
  <c r="I104" i="2"/>
  <c r="I84" i="2"/>
  <c r="I80" i="2"/>
  <c r="I68" i="2"/>
  <c r="I64" i="2"/>
  <c r="I239" i="2"/>
  <c r="I231" i="2"/>
  <c r="I199" i="2"/>
  <c r="I143" i="2"/>
  <c r="I139" i="2"/>
  <c r="I111" i="2"/>
  <c r="I103" i="2"/>
  <c r="I63" i="2"/>
  <c r="L212" i="2"/>
  <c r="L208" i="2"/>
  <c r="H200" i="2"/>
  <c r="H139" i="2"/>
  <c r="H99" i="2"/>
  <c r="I152" i="2"/>
  <c r="H244" i="2"/>
  <c r="L244" i="2"/>
  <c r="I220" i="2"/>
  <c r="L220" i="2"/>
  <c r="I96" i="2"/>
  <c r="H96" i="2"/>
  <c r="H167" i="2"/>
  <c r="I167" i="2"/>
  <c r="H71" i="2"/>
  <c r="L71" i="2"/>
  <c r="K246" i="2"/>
  <c r="I246" i="2"/>
  <c r="K238" i="2"/>
  <c r="I238" i="2"/>
  <c r="I230" i="2"/>
  <c r="K230" i="2"/>
  <c r="K194" i="2"/>
  <c r="I194" i="2"/>
  <c r="K142" i="2"/>
  <c r="I142" i="2"/>
  <c r="I134" i="2"/>
  <c r="F134" i="2"/>
  <c r="I126" i="2"/>
  <c r="K126" i="2"/>
  <c r="K118" i="2"/>
  <c r="I118" i="2"/>
  <c r="I82" i="2"/>
  <c r="K82" i="2"/>
  <c r="K70" i="2"/>
  <c r="I70" i="2"/>
  <c r="I222" i="2"/>
  <c r="K218" i="2"/>
  <c r="K210" i="2"/>
  <c r="I186" i="2"/>
  <c r="K134" i="2"/>
  <c r="I102" i="2"/>
  <c r="I202" i="2"/>
  <c r="K166" i="2"/>
  <c r="K110" i="2"/>
  <c r="K90" i="2"/>
  <c r="I150" i="2"/>
  <c r="I242" i="2"/>
  <c r="K242" i="2"/>
  <c r="K226" i="2"/>
  <c r="I226" i="2"/>
  <c r="I206" i="2"/>
  <c r="K206" i="2"/>
  <c r="K190" i="2"/>
  <c r="I190" i="2"/>
  <c r="I182" i="2"/>
  <c r="K182" i="2"/>
  <c r="I178" i="2"/>
  <c r="K178" i="2"/>
  <c r="K170" i="2"/>
  <c r="I170" i="2"/>
  <c r="I162" i="2"/>
  <c r="K162" i="2"/>
  <c r="I146" i="2"/>
  <c r="F146" i="2"/>
  <c r="K122" i="2"/>
  <c r="I122" i="2"/>
  <c r="K114" i="2"/>
  <c r="I114" i="2"/>
  <c r="I106" i="2"/>
  <c r="K106" i="2"/>
  <c r="I98" i="2"/>
  <c r="K98" i="2"/>
  <c r="K94" i="2"/>
  <c r="I94" i="2"/>
  <c r="I86" i="2"/>
  <c r="K86" i="2"/>
  <c r="K78" i="2"/>
  <c r="I78" i="2"/>
  <c r="I74" i="2"/>
  <c r="K74" i="2"/>
  <c r="I234" i="2"/>
  <c r="I158" i="2"/>
  <c r="I185" i="2"/>
  <c r="K185" i="2"/>
  <c r="I165" i="2"/>
  <c r="K165" i="2"/>
  <c r="K117" i="2"/>
  <c r="I117" i="2"/>
  <c r="F113" i="2"/>
  <c r="F89" i="2"/>
  <c r="K153" i="2"/>
  <c r="G77" i="2"/>
  <c r="F175" i="2"/>
  <c r="K209" i="2"/>
  <c r="K223" i="2"/>
  <c r="I215" i="2"/>
  <c r="I193" i="2"/>
  <c r="K181" i="2"/>
  <c r="I229" i="2"/>
  <c r="G229" i="2"/>
  <c r="F117" i="2"/>
  <c r="I189" i="2"/>
  <c r="I127" i="2"/>
  <c r="G127" i="2"/>
  <c r="G91" i="2"/>
  <c r="I91" i="2"/>
  <c r="F241" i="2"/>
  <c r="I241" i="2"/>
  <c r="K233" i="2"/>
  <c r="G233" i="2"/>
  <c r="I233" i="2"/>
  <c r="I213" i="2"/>
  <c r="K213" i="2"/>
  <c r="G177" i="2"/>
  <c r="I177" i="2"/>
  <c r="F177" i="2"/>
  <c r="I173" i="2"/>
  <c r="K173" i="2"/>
  <c r="K137" i="2"/>
  <c r="I137" i="2"/>
  <c r="K133" i="2"/>
  <c r="I133" i="2"/>
  <c r="G129" i="2"/>
  <c r="K129" i="2"/>
  <c r="K113" i="2"/>
  <c r="G113" i="2"/>
  <c r="I105" i="2"/>
  <c r="K105" i="2"/>
  <c r="G101" i="2"/>
  <c r="K101" i="2"/>
  <c r="I97" i="2"/>
  <c r="G97" i="2"/>
  <c r="K93" i="2"/>
  <c r="G93" i="2"/>
  <c r="I93" i="2"/>
  <c r="K85" i="2"/>
  <c r="I85" i="2"/>
  <c r="K81" i="2"/>
  <c r="G81" i="2"/>
  <c r="I81" i="2"/>
  <c r="G69" i="2"/>
  <c r="K69" i="2"/>
  <c r="F229" i="2"/>
  <c r="F209" i="2"/>
  <c r="K229" i="2"/>
  <c r="I221" i="2"/>
  <c r="K149" i="2"/>
  <c r="K145" i="2"/>
  <c r="K121" i="2"/>
  <c r="G109" i="2"/>
  <c r="F109" i="2"/>
  <c r="F93" i="2"/>
  <c r="F77" i="2"/>
  <c r="F137" i="2"/>
  <c r="F157" i="2"/>
  <c r="F233" i="2"/>
  <c r="F221" i="2"/>
  <c r="F193" i="2"/>
  <c r="G249" i="2"/>
  <c r="K225" i="2"/>
  <c r="I217" i="2"/>
  <c r="K201" i="2"/>
  <c r="I197" i="2"/>
  <c r="K157" i="2"/>
  <c r="I145" i="2"/>
  <c r="I141" i="2"/>
  <c r="I129" i="2"/>
  <c r="I101" i="2"/>
  <c r="K97" i="2"/>
  <c r="I227" i="2"/>
  <c r="G227" i="2"/>
  <c r="K211" i="2"/>
  <c r="F211" i="2"/>
  <c r="I203" i="2"/>
  <c r="K203" i="2"/>
  <c r="F191" i="2"/>
  <c r="K191" i="2"/>
  <c r="K175" i="2"/>
  <c r="I175" i="2"/>
  <c r="K159" i="2"/>
  <c r="I159" i="2"/>
  <c r="G143" i="2"/>
  <c r="K143" i="2"/>
  <c r="G139" i="2"/>
  <c r="K139" i="2"/>
  <c r="G123" i="2"/>
  <c r="K103" i="2"/>
  <c r="K95" i="2"/>
  <c r="G115" i="2"/>
  <c r="G247" i="2"/>
  <c r="G199" i="2"/>
  <c r="G191" i="2"/>
  <c r="G183" i="2"/>
  <c r="G155" i="2"/>
  <c r="G151" i="2"/>
  <c r="G147" i="2"/>
  <c r="F131" i="2"/>
  <c r="G119" i="2"/>
  <c r="G212" i="2"/>
  <c r="K212" i="2"/>
  <c r="G204" i="2"/>
  <c r="K204" i="2"/>
  <c r="G188" i="2"/>
  <c r="K188" i="2"/>
  <c r="G184" i="2"/>
  <c r="K184" i="2"/>
  <c r="F236" i="2"/>
  <c r="F220" i="2"/>
  <c r="K228" i="2"/>
  <c r="G220" i="2"/>
  <c r="G217" i="2"/>
  <c r="K214" i="2"/>
  <c r="I212" i="2"/>
  <c r="K180" i="2"/>
  <c r="I174" i="2"/>
  <c r="G172" i="2"/>
  <c r="K169" i="2"/>
  <c r="I161" i="2"/>
  <c r="G160" i="2"/>
  <c r="I154" i="2"/>
  <c r="G152" i="2"/>
  <c r="I149" i="2"/>
  <c r="K140" i="2"/>
  <c r="I138" i="2"/>
  <c r="G137" i="2"/>
  <c r="G136" i="2"/>
  <c r="K124" i="2"/>
  <c r="I120" i="2"/>
  <c r="G241" i="2"/>
  <c r="G225" i="2"/>
  <c r="G205" i="2"/>
  <c r="G181" i="2"/>
  <c r="G169" i="2"/>
  <c r="G117" i="2"/>
  <c r="G105" i="2"/>
  <c r="G85" i="2"/>
  <c r="G73" i="2"/>
  <c r="H157" i="2"/>
  <c r="G157" i="2"/>
  <c r="H69" i="2"/>
  <c r="J69" i="2"/>
  <c r="G245" i="2"/>
  <c r="J241" i="2"/>
  <c r="G239" i="2"/>
  <c r="G237" i="2"/>
  <c r="J225" i="2"/>
  <c r="G223" i="2"/>
  <c r="G221" i="2"/>
  <c r="G211" i="2"/>
  <c r="J205" i="2"/>
  <c r="H187" i="2"/>
  <c r="H181" i="2"/>
  <c r="H151" i="2"/>
  <c r="J211" i="2"/>
  <c r="J183" i="2"/>
  <c r="H103" i="2"/>
  <c r="G133" i="2"/>
  <c r="J207" i="2"/>
  <c r="G207" i="2"/>
  <c r="J107" i="2"/>
  <c r="H107" i="2"/>
  <c r="G107" i="2"/>
  <c r="H87" i="2"/>
  <c r="G87" i="2"/>
  <c r="H75" i="2"/>
  <c r="G75" i="2"/>
  <c r="G63" i="2"/>
  <c r="H205" i="2"/>
  <c r="F205" i="2"/>
  <c r="H201" i="2"/>
  <c r="F201" i="2"/>
  <c r="G197" i="2"/>
  <c r="H197" i="2"/>
  <c r="G193" i="2"/>
  <c r="H193" i="2"/>
  <c r="J189" i="2"/>
  <c r="F189" i="2"/>
  <c r="G189" i="2"/>
  <c r="J185" i="2"/>
  <c r="G185" i="2"/>
  <c r="F185" i="2"/>
  <c r="H173" i="2"/>
  <c r="G173" i="2"/>
  <c r="F173" i="2"/>
  <c r="F169" i="2"/>
  <c r="H169" i="2"/>
  <c r="J169" i="2"/>
  <c r="G165" i="2"/>
  <c r="F165" i="2"/>
  <c r="H161" i="2"/>
  <c r="G161" i="2"/>
  <c r="H153" i="2"/>
  <c r="F153" i="2"/>
  <c r="G153" i="2"/>
  <c r="H149" i="2"/>
  <c r="J149" i="2"/>
  <c r="F149" i="2"/>
  <c r="J145" i="2"/>
  <c r="F145" i="2"/>
  <c r="H141" i="2"/>
  <c r="G141" i="2"/>
  <c r="F141" i="2"/>
  <c r="J137" i="2"/>
  <c r="H137" i="2"/>
  <c r="H125" i="2"/>
  <c r="G125" i="2"/>
  <c r="F125" i="2"/>
  <c r="F127" i="2"/>
  <c r="F155" i="2"/>
  <c r="G195" i="2"/>
  <c r="G167" i="2"/>
  <c r="J163" i="2"/>
  <c r="H59" i="2"/>
  <c r="H55" i="2"/>
  <c r="H51" i="2"/>
  <c r="H47" i="2"/>
  <c r="G59" i="2"/>
  <c r="G55" i="2"/>
  <c r="G51" i="2"/>
  <c r="G47" i="2"/>
  <c r="F59" i="2"/>
  <c r="F55" i="2"/>
  <c r="F51" i="2"/>
  <c r="F47" i="2"/>
  <c r="F41" i="2"/>
  <c r="F33" i="2"/>
  <c r="J41" i="2"/>
  <c r="J33" i="2"/>
  <c r="H41" i="2"/>
  <c r="H37" i="2"/>
  <c r="H33" i="2"/>
  <c r="G4" i="2"/>
  <c r="F4" i="2"/>
  <c r="J4" i="2"/>
  <c r="H5" i="2"/>
  <c r="H242" i="2"/>
  <c r="G242" i="2"/>
  <c r="F242" i="2"/>
  <c r="J242" i="2"/>
  <c r="H226" i="2"/>
  <c r="G226" i="2"/>
  <c r="F226" i="2"/>
  <c r="H210" i="2"/>
  <c r="G210" i="2"/>
  <c r="F210" i="2"/>
  <c r="J210" i="2"/>
  <c r="H198" i="2"/>
  <c r="J198" i="2"/>
  <c r="F198" i="2"/>
  <c r="H182" i="2"/>
  <c r="J182" i="2"/>
  <c r="F182" i="2"/>
  <c r="G182" i="2"/>
  <c r="H166" i="2"/>
  <c r="G166" i="2"/>
  <c r="J166" i="2"/>
  <c r="G154" i="2"/>
  <c r="H154" i="2"/>
  <c r="J154" i="2"/>
  <c r="J142" i="2"/>
  <c r="G142" i="2"/>
  <c r="H142" i="2"/>
  <c r="J130" i="2"/>
  <c r="G130" i="2"/>
  <c r="H130" i="2"/>
  <c r="H102" i="2"/>
  <c r="G102" i="2"/>
  <c r="J102" i="2"/>
  <c r="H238" i="2"/>
  <c r="J238" i="2"/>
  <c r="G238" i="2"/>
  <c r="F238" i="2"/>
  <c r="H222" i="2"/>
  <c r="J222" i="2"/>
  <c r="F222" i="2"/>
  <c r="G222" i="2"/>
  <c r="H214" i="2"/>
  <c r="J214" i="2"/>
  <c r="F214" i="2"/>
  <c r="G214" i="2"/>
  <c r="H206" i="2"/>
  <c r="J206" i="2"/>
  <c r="G206" i="2"/>
  <c r="F206" i="2"/>
  <c r="H194" i="2"/>
  <c r="G194" i="2"/>
  <c r="F194" i="2"/>
  <c r="H186" i="2"/>
  <c r="G186" i="2"/>
  <c r="F186" i="2"/>
  <c r="J186" i="2"/>
  <c r="J174" i="2"/>
  <c r="H174" i="2"/>
  <c r="G174" i="2"/>
  <c r="F174" i="2"/>
  <c r="G162" i="2"/>
  <c r="H162" i="2"/>
  <c r="J162" i="2"/>
  <c r="H150" i="2"/>
  <c r="G150" i="2"/>
  <c r="G138" i="2"/>
  <c r="J138" i="2"/>
  <c r="J126" i="2"/>
  <c r="G126" i="2"/>
  <c r="H126" i="2"/>
  <c r="H118" i="2"/>
  <c r="J118" i="2"/>
  <c r="G118" i="2"/>
  <c r="J110" i="2"/>
  <c r="H110" i="2"/>
  <c r="G110" i="2"/>
  <c r="G98" i="2"/>
  <c r="H98" i="2"/>
  <c r="J98" i="2"/>
  <c r="G90" i="2"/>
  <c r="H90" i="2"/>
  <c r="J90" i="2"/>
  <c r="J78" i="2"/>
  <c r="G78" i="2"/>
  <c r="H70" i="2"/>
  <c r="J70" i="2"/>
  <c r="G70" i="2"/>
  <c r="F142" i="2"/>
  <c r="F138" i="2"/>
  <c r="F130" i="2"/>
  <c r="G198" i="2"/>
  <c r="J194" i="2"/>
  <c r="J150" i="2"/>
  <c r="H78" i="2"/>
  <c r="H246" i="2"/>
  <c r="J246" i="2"/>
  <c r="G246" i="2"/>
  <c r="F246" i="2"/>
  <c r="H234" i="2"/>
  <c r="G234" i="2"/>
  <c r="J234" i="2"/>
  <c r="F234" i="2"/>
  <c r="H230" i="2"/>
  <c r="J230" i="2"/>
  <c r="F230" i="2"/>
  <c r="H218" i="2"/>
  <c r="G218" i="2"/>
  <c r="F218" i="2"/>
  <c r="J218" i="2"/>
  <c r="H202" i="2"/>
  <c r="G202" i="2"/>
  <c r="J202" i="2"/>
  <c r="F202" i="2"/>
  <c r="H190" i="2"/>
  <c r="J190" i="2"/>
  <c r="F190" i="2"/>
  <c r="G190" i="2"/>
  <c r="H178" i="2"/>
  <c r="G178" i="2"/>
  <c r="F178" i="2"/>
  <c r="J178" i="2"/>
  <c r="G170" i="2"/>
  <c r="H170" i="2"/>
  <c r="J158" i="2"/>
  <c r="G158" i="2"/>
  <c r="H158" i="2"/>
  <c r="J146" i="2"/>
  <c r="G146" i="2"/>
  <c r="H146" i="2"/>
  <c r="H134" i="2"/>
  <c r="J134" i="2"/>
  <c r="G134" i="2"/>
  <c r="G122" i="2"/>
  <c r="J122" i="2"/>
  <c r="H114" i="2"/>
  <c r="G114" i="2"/>
  <c r="G106" i="2"/>
  <c r="H106" i="2"/>
  <c r="J106" i="2"/>
  <c r="J94" i="2"/>
  <c r="G94" i="2"/>
  <c r="H94" i="2"/>
  <c r="H86" i="2"/>
  <c r="G86" i="2"/>
  <c r="J86" i="2"/>
  <c r="J82" i="2"/>
  <c r="G82" i="2"/>
  <c r="H82" i="2"/>
  <c r="G74" i="2"/>
  <c r="J74" i="2"/>
  <c r="H74" i="2"/>
  <c r="F126" i="2"/>
  <c r="F122" i="2"/>
  <c r="F118" i="2"/>
  <c r="F114" i="2"/>
  <c r="F110" i="2"/>
  <c r="F106" i="2"/>
  <c r="F102" i="2"/>
  <c r="F98" i="2"/>
  <c r="F94" i="2"/>
  <c r="F90" i="2"/>
  <c r="F86" i="2"/>
  <c r="F82" i="2"/>
  <c r="F78" i="2"/>
  <c r="F74" i="2"/>
  <c r="F70" i="2"/>
  <c r="F170" i="2"/>
  <c r="F166" i="2"/>
  <c r="F162" i="2"/>
  <c r="F158" i="2"/>
  <c r="F154" i="2"/>
  <c r="F150" i="2"/>
  <c r="H122" i="2"/>
  <c r="G243" i="2"/>
  <c r="H247" i="2"/>
  <c r="H239" i="2"/>
  <c r="H231" i="2"/>
  <c r="H223" i="2"/>
  <c r="H215" i="2"/>
  <c r="H207" i="2"/>
  <c r="H199" i="2"/>
  <c r="H191" i="2"/>
  <c r="H183" i="2"/>
  <c r="H155" i="2"/>
  <c r="H115" i="2"/>
  <c r="H91" i="2"/>
  <c r="H131" i="6" l="1"/>
  <c r="H173" i="4"/>
  <c r="O197" i="2"/>
  <c r="H107" i="4" s="1"/>
  <c r="N156" i="2"/>
  <c r="G148" i="4" s="1"/>
  <c r="N54" i="2"/>
  <c r="G36" i="4" s="1"/>
  <c r="G103" i="6"/>
  <c r="G123" i="5"/>
  <c r="G73" i="6"/>
  <c r="G68" i="5"/>
  <c r="H99" i="6"/>
  <c r="H110" i="5"/>
  <c r="H91" i="6"/>
  <c r="H96" i="5"/>
  <c r="G70" i="6"/>
  <c r="G65" i="5"/>
  <c r="G95" i="6"/>
  <c r="G104" i="5"/>
  <c r="H107" i="6"/>
  <c r="H127" i="5"/>
  <c r="H127" i="6"/>
  <c r="H130" i="5"/>
  <c r="H111" i="6"/>
  <c r="H137" i="5"/>
  <c r="G71" i="6"/>
  <c r="G66" i="5"/>
  <c r="O92" i="2"/>
  <c r="O48" i="2"/>
  <c r="O8" i="2"/>
  <c r="H8" i="6" s="1"/>
  <c r="M12" i="2"/>
  <c r="O52" i="2"/>
  <c r="H40" i="6" s="1"/>
  <c r="N8" i="2"/>
  <c r="G8" i="6" s="1"/>
  <c r="N60" i="2"/>
  <c r="G5" i="4" s="1"/>
  <c r="M52" i="2"/>
  <c r="O12" i="2"/>
  <c r="H12" i="6" s="1"/>
  <c r="N12" i="2"/>
  <c r="G12" i="6" s="1"/>
  <c r="M60" i="2"/>
  <c r="O42" i="2"/>
  <c r="H20" i="4" s="1"/>
  <c r="O60" i="2"/>
  <c r="H5" i="4" s="1"/>
  <c r="O54" i="2"/>
  <c r="H36" i="4" s="1"/>
  <c r="N48" i="2"/>
  <c r="M25" i="2"/>
  <c r="M16" i="2"/>
  <c r="N40" i="2"/>
  <c r="G31" i="6" s="1"/>
  <c r="N52" i="2"/>
  <c r="G40" i="6" s="1"/>
  <c r="N45" i="2"/>
  <c r="G92" i="4" s="1"/>
  <c r="M17" i="2"/>
  <c r="O36" i="2"/>
  <c r="H15" i="5" s="1"/>
  <c r="N28" i="2"/>
  <c r="G8" i="5" s="1"/>
  <c r="M9" i="2"/>
  <c r="O40" i="2"/>
  <c r="H31" i="6" s="1"/>
  <c r="M24" i="2"/>
  <c r="O44" i="2"/>
  <c r="H22" i="5" s="1"/>
  <c r="N13" i="2"/>
  <c r="G13" i="6" s="1"/>
  <c r="M8" i="2"/>
  <c r="M48" i="2"/>
  <c r="M28" i="2"/>
  <c r="N36" i="2"/>
  <c r="G15" i="5" s="1"/>
  <c r="N9" i="2"/>
  <c r="G9" i="6" s="1"/>
  <c r="O13" i="2"/>
  <c r="H13" i="6" s="1"/>
  <c r="N212" i="2"/>
  <c r="O17" i="2"/>
  <c r="H17" i="6" s="1"/>
  <c r="M40" i="2"/>
  <c r="M21" i="2"/>
  <c r="N58" i="2"/>
  <c r="G124" i="4" s="1"/>
  <c r="M26" i="2"/>
  <c r="N24" i="2"/>
  <c r="G8" i="4" s="1"/>
  <c r="O16" i="2"/>
  <c r="M44" i="2"/>
  <c r="M56" i="2"/>
  <c r="N32" i="2"/>
  <c r="O2" i="2"/>
  <c r="H2" i="6" s="1"/>
  <c r="O32" i="2"/>
  <c r="N16" i="2"/>
  <c r="M36" i="2"/>
  <c r="O56" i="2"/>
  <c r="H31" i="5" s="1"/>
  <c r="M32" i="2"/>
  <c r="N56" i="2"/>
  <c r="G31" i="5" s="1"/>
  <c r="N44" i="2"/>
  <c r="G22" i="5" s="1"/>
  <c r="N17" i="2"/>
  <c r="G17" i="6" s="1"/>
  <c r="O9" i="2"/>
  <c r="H9" i="6" s="1"/>
  <c r="M13" i="2"/>
  <c r="O24" i="2"/>
  <c r="H8" i="4" s="1"/>
  <c r="O46" i="2"/>
  <c r="H24" i="5" s="1"/>
  <c r="O20" i="2"/>
  <c r="H20" i="6" s="1"/>
  <c r="O28" i="2"/>
  <c r="H8" i="5" s="1"/>
  <c r="M236" i="2"/>
  <c r="O224" i="2"/>
  <c r="M45" i="2"/>
  <c r="O6" i="2"/>
  <c r="H6" i="6" s="1"/>
  <c r="M58" i="2"/>
  <c r="O10" i="2"/>
  <c r="H10" i="6" s="1"/>
  <c r="O21" i="2"/>
  <c r="H3" i="5" s="1"/>
  <c r="N14" i="2"/>
  <c r="G14" i="6" s="1"/>
  <c r="N26" i="2"/>
  <c r="G7" i="5" s="1"/>
  <c r="M20" i="2"/>
  <c r="N20" i="2"/>
  <c r="G20" i="6" s="1"/>
  <c r="M10" i="2"/>
  <c r="O14" i="2"/>
  <c r="H14" i="6" s="1"/>
  <c r="N10" i="2"/>
  <c r="G10" i="6" s="1"/>
  <c r="N5" i="2"/>
  <c r="G5" i="6" s="1"/>
  <c r="N21" i="2"/>
  <c r="G3" i="5" s="1"/>
  <c r="O58" i="2"/>
  <c r="H124" i="4" s="1"/>
  <c r="O26" i="2"/>
  <c r="H7" i="5" s="1"/>
  <c r="M14" i="2"/>
  <c r="O25" i="2"/>
  <c r="H24" i="6" s="1"/>
  <c r="N25" i="2"/>
  <c r="G24" i="6" s="1"/>
  <c r="N92" i="2"/>
  <c r="M46" i="2"/>
  <c r="M49" i="2"/>
  <c r="M6" i="2"/>
  <c r="M54" i="2"/>
  <c r="M50" i="2"/>
  <c r="N180" i="2"/>
  <c r="G103" i="4" s="1"/>
  <c r="O18" i="2"/>
  <c r="H18" i="6" s="1"/>
  <c r="M240" i="2"/>
  <c r="N108" i="2"/>
  <c r="G44" i="4" s="1"/>
  <c r="M76" i="2"/>
  <c r="O216" i="2"/>
  <c r="M42" i="2"/>
  <c r="O62" i="2"/>
  <c r="O30" i="2"/>
  <c r="N66" i="2"/>
  <c r="N22" i="2"/>
  <c r="N6" i="2"/>
  <c r="G6" i="6" s="1"/>
  <c r="O22" i="2"/>
  <c r="N233" i="2"/>
  <c r="G178" i="4" s="1"/>
  <c r="N67" i="2"/>
  <c r="G6" i="4" s="1"/>
  <c r="M224" i="2"/>
  <c r="M22" i="2"/>
  <c r="N42" i="2"/>
  <c r="G20" i="4" s="1"/>
  <c r="M101" i="2"/>
  <c r="O101" i="2"/>
  <c r="H25" i="4" s="1"/>
  <c r="O43" i="2"/>
  <c r="H15" i="4" s="1"/>
  <c r="O156" i="2"/>
  <c r="H148" i="4" s="1"/>
  <c r="M172" i="2"/>
  <c r="N62" i="2"/>
  <c r="O209" i="2"/>
  <c r="N38" i="2"/>
  <c r="O34" i="2"/>
  <c r="H28" i="6" s="1"/>
  <c r="N240" i="2"/>
  <c r="G183" i="4" s="1"/>
  <c r="O192" i="2"/>
  <c r="H91" i="4" s="1"/>
  <c r="O38" i="2"/>
  <c r="N192" i="2"/>
  <c r="G91" i="4" s="1"/>
  <c r="O233" i="2"/>
  <c r="H178" i="4" s="1"/>
  <c r="O85" i="2"/>
  <c r="H72" i="4" s="1"/>
  <c r="M120" i="2"/>
  <c r="O249" i="2"/>
  <c r="H193" i="4" s="1"/>
  <c r="N109" i="2"/>
  <c r="G70" i="4" s="1"/>
  <c r="O121" i="2"/>
  <c r="H171" i="4" s="1"/>
  <c r="N176" i="2"/>
  <c r="M244" i="2"/>
  <c r="M62" i="2"/>
  <c r="M129" i="2"/>
  <c r="N225" i="2"/>
  <c r="G169" i="4" s="1"/>
  <c r="O88" i="2"/>
  <c r="H48" i="4" s="1"/>
  <c r="O200" i="2"/>
  <c r="H115" i="4" s="1"/>
  <c r="M156" i="2"/>
  <c r="M30" i="2"/>
  <c r="M38" i="2"/>
  <c r="N197" i="2"/>
  <c r="G107" i="4" s="1"/>
  <c r="N30" i="2"/>
  <c r="N34" i="2"/>
  <c r="G28" i="6" s="1"/>
  <c r="N18" i="2"/>
  <c r="G18" i="6" s="1"/>
  <c r="O176" i="2"/>
  <c r="M151" i="2"/>
  <c r="M180" i="2"/>
  <c r="O144" i="2"/>
  <c r="H66" i="4" s="1"/>
  <c r="M176" i="2"/>
  <c r="N53" i="2"/>
  <c r="M2" i="2"/>
  <c r="O204" i="2"/>
  <c r="N88" i="2"/>
  <c r="G48" i="4" s="1"/>
  <c r="N171" i="2"/>
  <c r="G154" i="4" s="1"/>
  <c r="O244" i="2"/>
  <c r="H188" i="4" s="1"/>
  <c r="O180" i="2"/>
  <c r="H103" i="4" s="1"/>
  <c r="N2" i="2"/>
  <c r="G2" i="6" s="1"/>
  <c r="M18" i="2"/>
  <c r="M34" i="2"/>
  <c r="O50" i="2"/>
  <c r="H38" i="6" s="1"/>
  <c r="M64" i="2"/>
  <c r="M192" i="2"/>
  <c r="O96" i="2"/>
  <c r="H64" i="5" s="1"/>
  <c r="N46" i="2"/>
  <c r="G24" i="5" s="1"/>
  <c r="O66" i="2"/>
  <c r="M61" i="2"/>
  <c r="O29" i="2"/>
  <c r="H9" i="5" s="1"/>
  <c r="N224" i="2"/>
  <c r="M31" i="2"/>
  <c r="M65" i="2"/>
  <c r="O132" i="2"/>
  <c r="H153" i="6" s="1"/>
  <c r="M66" i="2"/>
  <c r="N50" i="2"/>
  <c r="G38" i="6" s="1"/>
  <c r="M132" i="2"/>
  <c r="M88" i="2"/>
  <c r="N236" i="2"/>
  <c r="G180" i="4" s="1"/>
  <c r="N132" i="2"/>
  <c r="G153" i="6" s="1"/>
  <c r="M53" i="2"/>
  <c r="M113" i="2"/>
  <c r="O240" i="2"/>
  <c r="H183" i="4" s="1"/>
  <c r="M29" i="2"/>
  <c r="M148" i="2"/>
  <c r="M171" i="2"/>
  <c r="M108" i="2"/>
  <c r="O68" i="2"/>
  <c r="H40" i="4" s="1"/>
  <c r="N135" i="2"/>
  <c r="M3" i="2"/>
  <c r="N15" i="2"/>
  <c r="G15" i="6" s="1"/>
  <c r="N99" i="2"/>
  <c r="G121" i="4" s="1"/>
  <c r="M235" i="2"/>
  <c r="O95" i="2"/>
  <c r="H138" i="4" s="1"/>
  <c r="O23" i="2"/>
  <c r="M100" i="2"/>
  <c r="N76" i="2"/>
  <c r="N216" i="2"/>
  <c r="N29" i="2"/>
  <c r="G9" i="5" s="1"/>
  <c r="M147" i="2"/>
  <c r="N179" i="2"/>
  <c r="G99" i="4" s="1"/>
  <c r="M67" i="2"/>
  <c r="N3" i="2"/>
  <c r="G3" i="6" s="1"/>
  <c r="O100" i="2"/>
  <c r="H28" i="4" s="1"/>
  <c r="O221" i="2"/>
  <c r="M135" i="2"/>
  <c r="N100" i="2"/>
  <c r="G28" i="4" s="1"/>
  <c r="N61" i="2"/>
  <c r="G46" i="6" s="1"/>
  <c r="M68" i="2"/>
  <c r="M89" i="2"/>
  <c r="N244" i="2"/>
  <c r="G188" i="4" s="1"/>
  <c r="N43" i="2"/>
  <c r="G15" i="4" s="1"/>
  <c r="M97" i="2"/>
  <c r="M177" i="2"/>
  <c r="O39" i="2"/>
  <c r="M219" i="2"/>
  <c r="O135" i="2"/>
  <c r="N49" i="2"/>
  <c r="G27" i="5" s="1"/>
  <c r="N57" i="2"/>
  <c r="G10" i="4" s="1"/>
  <c r="O143" i="2"/>
  <c r="H57" i="4" s="1"/>
  <c r="O3" i="2"/>
  <c r="H3" i="6" s="1"/>
  <c r="N219" i="2"/>
  <c r="O45" i="2"/>
  <c r="H92" i="4" s="1"/>
  <c r="O83" i="2"/>
  <c r="H12" i="4" s="1"/>
  <c r="N65" i="2"/>
  <c r="G17" i="4" s="1"/>
  <c r="M99" i="2"/>
  <c r="M121" i="2"/>
  <c r="O69" i="2"/>
  <c r="H71" i="4" s="1"/>
  <c r="N203" i="2"/>
  <c r="G119" i="4" s="1"/>
  <c r="O123" i="2"/>
  <c r="H96" i="4" s="1"/>
  <c r="O116" i="2"/>
  <c r="O84" i="2"/>
  <c r="M72" i="2"/>
  <c r="O112" i="2"/>
  <c r="H90" i="4" s="1"/>
  <c r="O79" i="2"/>
  <c r="H50" i="5" s="1"/>
  <c r="M208" i="2"/>
  <c r="M128" i="2"/>
  <c r="M216" i="2"/>
  <c r="O53" i="2"/>
  <c r="M163" i="2"/>
  <c r="O203" i="2"/>
  <c r="H119" i="4" s="1"/>
  <c r="N143" i="2"/>
  <c r="G57" i="4" s="1"/>
  <c r="N116" i="2"/>
  <c r="M164" i="2"/>
  <c r="O67" i="2"/>
  <c r="H6" i="4" s="1"/>
  <c r="M73" i="2"/>
  <c r="M123" i="2"/>
  <c r="O164" i="2"/>
  <c r="H81" i="4" s="1"/>
  <c r="M112" i="2"/>
  <c r="O235" i="2"/>
  <c r="H179" i="4" s="1"/>
  <c r="M200" i="2"/>
  <c r="N19" i="2"/>
  <c r="G19" i="6" s="1"/>
  <c r="N112" i="2"/>
  <c r="G90" i="4" s="1"/>
  <c r="N79" i="2"/>
  <c r="G50" i="5" s="1"/>
  <c r="O104" i="2"/>
  <c r="H26" i="4" s="1"/>
  <c r="N128" i="2"/>
  <c r="O72" i="2"/>
  <c r="O49" i="2"/>
  <c r="H27" i="5" s="1"/>
  <c r="N64" i="2"/>
  <c r="O128" i="2"/>
  <c r="N72" i="2"/>
  <c r="O152" i="2"/>
  <c r="H85" i="4" s="1"/>
  <c r="M228" i="2"/>
  <c r="M159" i="2"/>
  <c r="O57" i="2"/>
  <c r="H10" i="4" s="1"/>
  <c r="O15" i="2"/>
  <c r="H15" i="6" s="1"/>
  <c r="O27" i="2"/>
  <c r="H25" i="6" s="1"/>
  <c r="M23" i="2"/>
  <c r="O35" i="2"/>
  <c r="H14" i="5" s="1"/>
  <c r="M144" i="2"/>
  <c r="M84" i="2"/>
  <c r="M104" i="2"/>
  <c r="N196" i="2"/>
  <c r="O64" i="2"/>
  <c r="M116" i="2"/>
  <c r="N68" i="2"/>
  <c r="G40" i="4" s="1"/>
  <c r="N148" i="2"/>
  <c r="G62" i="4" s="1"/>
  <c r="O76" i="2"/>
  <c r="M92" i="2"/>
  <c r="M232" i="2"/>
  <c r="O108" i="2"/>
  <c r="H44" i="4" s="1"/>
  <c r="M39" i="2"/>
  <c r="M196" i="2"/>
  <c r="O232" i="2"/>
  <c r="H175" i="5" s="1"/>
  <c r="N158" i="2"/>
  <c r="O205" i="2"/>
  <c r="M237" i="2"/>
  <c r="M96" i="2"/>
  <c r="M203" i="2"/>
  <c r="N227" i="2"/>
  <c r="G172" i="5" s="1"/>
  <c r="N213" i="2"/>
  <c r="M27" i="2"/>
  <c r="O208" i="2"/>
  <c r="N80" i="2"/>
  <c r="N168" i="2"/>
  <c r="G80" i="4" s="1"/>
  <c r="M248" i="2"/>
  <c r="O65" i="2"/>
  <c r="H17" i="4" s="1"/>
  <c r="M83" i="2"/>
  <c r="M69" i="2"/>
  <c r="N161" i="2"/>
  <c r="G120" i="5" s="1"/>
  <c r="O193" i="2"/>
  <c r="H93" i="4" s="1"/>
  <c r="M79" i="2"/>
  <c r="O184" i="2"/>
  <c r="H162" i="4" s="1"/>
  <c r="N84" i="2"/>
  <c r="M90" i="2"/>
  <c r="O170" i="2"/>
  <c r="H82" i="4" s="1"/>
  <c r="N185" i="2"/>
  <c r="N189" i="2"/>
  <c r="N205" i="2"/>
  <c r="O241" i="2"/>
  <c r="H184" i="4" s="1"/>
  <c r="M175" i="2"/>
  <c r="M229" i="2"/>
  <c r="M80" i="2"/>
  <c r="N232" i="2"/>
  <c r="G175" i="5" s="1"/>
  <c r="N193" i="2"/>
  <c r="G93" i="4" s="1"/>
  <c r="N83" i="2"/>
  <c r="G12" i="4" s="1"/>
  <c r="O227" i="2"/>
  <c r="H172" i="5" s="1"/>
  <c r="O148" i="2"/>
  <c r="H62" i="4" s="1"/>
  <c r="O212" i="2"/>
  <c r="N147" i="2"/>
  <c r="G67" i="4" s="1"/>
  <c r="M109" i="2"/>
  <c r="M168" i="2"/>
  <c r="O147" i="2"/>
  <c r="H67" i="4" s="1"/>
  <c r="O61" i="2"/>
  <c r="H46" i="6" s="1"/>
  <c r="M57" i="2"/>
  <c r="N31" i="2"/>
  <c r="O11" i="2"/>
  <c r="H11" i="6" s="1"/>
  <c r="N27" i="2"/>
  <c r="G25" i="6" s="1"/>
  <c r="M43" i="2"/>
  <c r="N35" i="2"/>
  <c r="G14" i="5" s="1"/>
  <c r="N235" i="2"/>
  <c r="G179" i="4" s="1"/>
  <c r="N95" i="2"/>
  <c r="G138" i="4" s="1"/>
  <c r="O225" i="2"/>
  <c r="H169" i="4" s="1"/>
  <c r="O175" i="2"/>
  <c r="H176" i="5" s="1"/>
  <c r="O248" i="2"/>
  <c r="H192" i="4" s="1"/>
  <c r="N200" i="2"/>
  <c r="G115" i="4" s="1"/>
  <c r="M15" i="2"/>
  <c r="N7" i="2"/>
  <c r="G7" i="6" s="1"/>
  <c r="N23" i="2"/>
  <c r="O99" i="2"/>
  <c r="H121" i="4" s="1"/>
  <c r="N39" i="2"/>
  <c r="N111" i="2"/>
  <c r="N204" i="2"/>
  <c r="O19" i="2"/>
  <c r="H19" i="6" s="1"/>
  <c r="N133" i="2"/>
  <c r="G49" i="4" s="1"/>
  <c r="O187" i="2"/>
  <c r="N188" i="2"/>
  <c r="G158" i="6" s="1"/>
  <c r="N96" i="2"/>
  <c r="G64" i="5" s="1"/>
  <c r="N11" i="2"/>
  <c r="G11" i="6" s="1"/>
  <c r="M19" i="2"/>
  <c r="N248" i="2"/>
  <c r="G192" i="4" s="1"/>
  <c r="M11" i="2"/>
  <c r="O80" i="2"/>
  <c r="N71" i="2"/>
  <c r="G18" i="4" s="1"/>
  <c r="M35" i="2"/>
  <c r="N151" i="2"/>
  <c r="G69" i="4" s="1"/>
  <c r="M111" i="2"/>
  <c r="O245" i="2"/>
  <c r="H189" i="4" s="1"/>
  <c r="O111" i="2"/>
  <c r="M204" i="2"/>
  <c r="O31" i="2"/>
  <c r="M95" i="2"/>
  <c r="N139" i="2"/>
  <c r="G53" i="4" s="1"/>
  <c r="M179" i="2"/>
  <c r="M249" i="2"/>
  <c r="M7" i="2"/>
  <c r="O7" i="2"/>
  <c r="H7" i="6" s="1"/>
  <c r="N217" i="2"/>
  <c r="G163" i="4" s="1"/>
  <c r="N221" i="2"/>
  <c r="O185" i="2"/>
  <c r="N123" i="2"/>
  <c r="G96" i="4" s="1"/>
  <c r="N119" i="2"/>
  <c r="N159" i="2"/>
  <c r="N121" i="2"/>
  <c r="G171" i="4" s="1"/>
  <c r="O166" i="2"/>
  <c r="H76" i="4" s="1"/>
  <c r="M141" i="2"/>
  <c r="N73" i="2"/>
  <c r="O129" i="2"/>
  <c r="M209" i="2"/>
  <c r="O81" i="2"/>
  <c r="O97" i="2"/>
  <c r="H22" i="4" s="1"/>
  <c r="N105" i="2"/>
  <c r="G63" i="4" s="1"/>
  <c r="O177" i="2"/>
  <c r="H157" i="6" s="1"/>
  <c r="N89" i="2"/>
  <c r="G58" i="5" s="1"/>
  <c r="O196" i="2"/>
  <c r="N106" i="2"/>
  <c r="N187" i="2"/>
  <c r="M217" i="2"/>
  <c r="N208" i="2"/>
  <c r="M71" i="2"/>
  <c r="M191" i="2"/>
  <c r="M150" i="2"/>
  <c r="N146" i="2"/>
  <c r="G68" i="4" s="1"/>
  <c r="O71" i="2"/>
  <c r="H18" i="4" s="1"/>
  <c r="M161" i="2"/>
  <c r="M187" i="2"/>
  <c r="M221" i="2"/>
  <c r="O137" i="2"/>
  <c r="N229" i="2"/>
  <c r="M81" i="2"/>
  <c r="N241" i="2"/>
  <c r="G184" i="4" s="1"/>
  <c r="N77" i="2"/>
  <c r="G14" i="4" s="1"/>
  <c r="N152" i="2"/>
  <c r="G85" i="4" s="1"/>
  <c r="N209" i="2"/>
  <c r="M126" i="2"/>
  <c r="M212" i="2"/>
  <c r="O213" i="2"/>
  <c r="N177" i="2"/>
  <c r="G157" i="6" s="1"/>
  <c r="O229" i="2"/>
  <c r="O133" i="2"/>
  <c r="H49" i="4" s="1"/>
  <c r="M152" i="2"/>
  <c r="O89" i="2"/>
  <c r="H58" i="5" s="1"/>
  <c r="O109" i="2"/>
  <c r="H70" i="4" s="1"/>
  <c r="N137" i="2"/>
  <c r="M105" i="2"/>
  <c r="N175" i="2"/>
  <c r="G176" i="5" s="1"/>
  <c r="N249" i="2"/>
  <c r="G193" i="4" s="1"/>
  <c r="O190" i="2"/>
  <c r="H114" i="4" s="1"/>
  <c r="O73" i="2"/>
  <c r="O242" i="2"/>
  <c r="H185" i="4" s="1"/>
  <c r="M106" i="2"/>
  <c r="M91" i="2"/>
  <c r="M183" i="2"/>
  <c r="O236" i="2"/>
  <c r="H180" i="4" s="1"/>
  <c r="O120" i="2"/>
  <c r="H61" i="4" s="1"/>
  <c r="N117" i="2"/>
  <c r="G55" i="4" s="1"/>
  <c r="M227" i="2"/>
  <c r="M77" i="2"/>
  <c r="N93" i="2"/>
  <c r="G11" i="4" s="1"/>
  <c r="N113" i="2"/>
  <c r="G33" i="4" s="1"/>
  <c r="M85" i="2"/>
  <c r="O93" i="2"/>
  <c r="H11" i="4" s="1"/>
  <c r="O113" i="2"/>
  <c r="H33" i="4" s="1"/>
  <c r="N81" i="2"/>
  <c r="N129" i="2"/>
  <c r="M233" i="2"/>
  <c r="N90" i="2"/>
  <c r="O119" i="2"/>
  <c r="N69" i="2"/>
  <c r="G71" i="4" s="1"/>
  <c r="M119" i="2"/>
  <c r="M143" i="2"/>
  <c r="O77" i="2"/>
  <c r="H14" i="4" s="1"/>
  <c r="M139" i="2"/>
  <c r="O159" i="2"/>
  <c r="M213" i="2"/>
  <c r="N131" i="2"/>
  <c r="O131" i="2"/>
  <c r="M131" i="2"/>
  <c r="M140" i="2"/>
  <c r="O140" i="2"/>
  <c r="N70" i="2"/>
  <c r="G128" i="4" s="1"/>
  <c r="O105" i="2"/>
  <c r="H63" i="4" s="1"/>
  <c r="O117" i="2"/>
  <c r="H55" i="4" s="1"/>
  <c r="N125" i="2"/>
  <c r="G43" i="4" s="1"/>
  <c r="M137" i="2"/>
  <c r="M145" i="2"/>
  <c r="N173" i="2"/>
  <c r="G156" i="6" s="1"/>
  <c r="N172" i="2"/>
  <c r="G157" i="4" s="1"/>
  <c r="M188" i="2"/>
  <c r="N120" i="2"/>
  <c r="G61" i="4" s="1"/>
  <c r="O139" i="2"/>
  <c r="H53" i="4" s="1"/>
  <c r="O188" i="2"/>
  <c r="H158" i="6" s="1"/>
  <c r="M157" i="2"/>
  <c r="N140" i="2"/>
  <c r="N228" i="2"/>
  <c r="G175" i="4" s="1"/>
  <c r="M93" i="2"/>
  <c r="O172" i="2"/>
  <c r="H157" i="4" s="1"/>
  <c r="M225" i="2"/>
  <c r="N85" i="2"/>
  <c r="G72" i="4" s="1"/>
  <c r="O228" i="2"/>
  <c r="H175" i="4" s="1"/>
  <c r="M190" i="2"/>
  <c r="N126" i="2"/>
  <c r="G46" i="4" s="1"/>
  <c r="M117" i="2"/>
  <c r="M184" i="2"/>
  <c r="N150" i="2"/>
  <c r="N184" i="2"/>
  <c r="G162" i="4" s="1"/>
  <c r="O217" i="2"/>
  <c r="H163" i="4" s="1"/>
  <c r="M133" i="2"/>
  <c r="O78" i="2"/>
  <c r="H75" i="4" s="1"/>
  <c r="N86" i="2"/>
  <c r="G56" i="5" s="1"/>
  <c r="N141" i="2"/>
  <c r="G125" i="4" s="1"/>
  <c r="M153" i="2"/>
  <c r="M211" i="2"/>
  <c r="N211" i="2"/>
  <c r="O124" i="2"/>
  <c r="H84" i="5" s="1"/>
  <c r="N124" i="2"/>
  <c r="G84" i="5" s="1"/>
  <c r="M124" i="2"/>
  <c r="O160" i="2"/>
  <c r="N160" i="2"/>
  <c r="M160" i="2"/>
  <c r="N118" i="2"/>
  <c r="G39" i="4" s="1"/>
  <c r="N136" i="2"/>
  <c r="G94" i="4" s="1"/>
  <c r="M136" i="2"/>
  <c r="N220" i="2"/>
  <c r="G174" i="4" s="1"/>
  <c r="O220" i="2"/>
  <c r="H174" i="4" s="1"/>
  <c r="M220" i="2"/>
  <c r="N98" i="2"/>
  <c r="M241" i="2"/>
  <c r="O211" i="2"/>
  <c r="O231" i="2"/>
  <c r="N231" i="2"/>
  <c r="M231" i="2"/>
  <c r="O94" i="2"/>
  <c r="H86" i="4" s="1"/>
  <c r="M94" i="2"/>
  <c r="O110" i="2"/>
  <c r="H54" i="4" s="1"/>
  <c r="N110" i="2"/>
  <c r="G54" i="4" s="1"/>
  <c r="O134" i="2"/>
  <c r="M134" i="2"/>
  <c r="N102" i="2"/>
  <c r="G32" i="4" s="1"/>
  <c r="M102" i="2"/>
  <c r="O102" i="2"/>
  <c r="H32" i="4" s="1"/>
  <c r="N37" i="2"/>
  <c r="G16" i="5" s="1"/>
  <c r="O37" i="2"/>
  <c r="H16" i="5" s="1"/>
  <c r="M37" i="2"/>
  <c r="M201" i="2"/>
  <c r="O201" i="2"/>
  <c r="H160" i="6" s="1"/>
  <c r="O91" i="2"/>
  <c r="M63" i="2"/>
  <c r="N63" i="2"/>
  <c r="G47" i="6" s="1"/>
  <c r="N103" i="2"/>
  <c r="G37" i="4" s="1"/>
  <c r="M103" i="2"/>
  <c r="O103" i="2"/>
  <c r="H37" i="4" s="1"/>
  <c r="M181" i="2"/>
  <c r="O181" i="2"/>
  <c r="N78" i="2"/>
  <c r="G75" i="4" s="1"/>
  <c r="O86" i="2"/>
  <c r="H56" i="5" s="1"/>
  <c r="O5" i="2"/>
  <c r="H5" i="6" s="1"/>
  <c r="M5" i="2"/>
  <c r="M167" i="2"/>
  <c r="O167" i="2"/>
  <c r="H77" i="4" s="1"/>
  <c r="N166" i="2"/>
  <c r="G76" i="4" s="1"/>
  <c r="M110" i="2"/>
  <c r="O173" i="2"/>
  <c r="H156" i="6" s="1"/>
  <c r="N201" i="2"/>
  <c r="G160" i="6" s="1"/>
  <c r="O237" i="2"/>
  <c r="H186" i="4" s="1"/>
  <c r="O145" i="2"/>
  <c r="H102" i="4" s="1"/>
  <c r="M78" i="2"/>
  <c r="M166" i="2"/>
  <c r="M86" i="2"/>
  <c r="M173" i="2"/>
  <c r="O126" i="2"/>
  <c r="H46" i="4" s="1"/>
  <c r="N181" i="2"/>
  <c r="N237" i="2"/>
  <c r="G186" i="4" s="1"/>
  <c r="N145" i="2"/>
  <c r="G102" i="4" s="1"/>
  <c r="O162" i="2"/>
  <c r="M162" i="2"/>
  <c r="O74" i="2"/>
  <c r="M74" i="2"/>
  <c r="O90" i="2"/>
  <c r="M122" i="2"/>
  <c r="O122" i="2"/>
  <c r="N94" i="2"/>
  <c r="G86" i="4" s="1"/>
  <c r="O146" i="2"/>
  <c r="H68" i="4" s="1"/>
  <c r="M158" i="2"/>
  <c r="N190" i="2"/>
  <c r="G114" i="4" s="1"/>
  <c r="O70" i="2"/>
  <c r="H128" i="4" s="1"/>
  <c r="M70" i="2"/>
  <c r="M118" i="2"/>
  <c r="M242" i="2"/>
  <c r="O63" i="2"/>
  <c r="H47" i="6" s="1"/>
  <c r="N75" i="2"/>
  <c r="G30" i="4" s="1"/>
  <c r="O75" i="2"/>
  <c r="H30" i="4" s="1"/>
  <c r="M75" i="2"/>
  <c r="M107" i="2"/>
  <c r="O107" i="2"/>
  <c r="H60" i="4" s="1"/>
  <c r="N107" i="2"/>
  <c r="G60" i="4" s="1"/>
  <c r="M207" i="2"/>
  <c r="N207" i="2"/>
  <c r="O207" i="2"/>
  <c r="M245" i="2"/>
  <c r="N245" i="2"/>
  <c r="G189" i="4" s="1"/>
  <c r="N157" i="2"/>
  <c r="G155" i="6" s="1"/>
  <c r="O157" i="2"/>
  <c r="H155" i="6" s="1"/>
  <c r="M243" i="2"/>
  <c r="N243" i="2"/>
  <c r="G187" i="4" s="1"/>
  <c r="N82" i="2"/>
  <c r="G23" i="4" s="1"/>
  <c r="O98" i="2"/>
  <c r="O114" i="2"/>
  <c r="H34" i="4" s="1"/>
  <c r="N218" i="2"/>
  <c r="N87" i="2"/>
  <c r="G45" i="4" s="1"/>
  <c r="O87" i="2"/>
  <c r="H45" i="4" s="1"/>
  <c r="M87" i="2"/>
  <c r="O239" i="2"/>
  <c r="H182" i="4" s="1"/>
  <c r="N239" i="2"/>
  <c r="G182" i="4" s="1"/>
  <c r="M239" i="2"/>
  <c r="M214" i="2"/>
  <c r="M33" i="2"/>
  <c r="O41" i="2"/>
  <c r="H19" i="4" s="1"/>
  <c r="O141" i="2"/>
  <c r="H125" i="4" s="1"/>
  <c r="N153" i="2"/>
  <c r="G154" i="6" s="1"/>
  <c r="M185" i="2"/>
  <c r="O189" i="2"/>
  <c r="M197" i="2"/>
  <c r="O223" i="2"/>
  <c r="H166" i="5" s="1"/>
  <c r="N223" i="2"/>
  <c r="G166" i="5" s="1"/>
  <c r="M223" i="2"/>
  <c r="O243" i="2"/>
  <c r="H187" i="4" s="1"/>
  <c r="N115" i="2"/>
  <c r="O115" i="2"/>
  <c r="M115" i="2"/>
  <c r="O155" i="2"/>
  <c r="H87" i="4" s="1"/>
  <c r="N155" i="2"/>
  <c r="G87" i="4" s="1"/>
  <c r="M155" i="2"/>
  <c r="O183" i="2"/>
  <c r="N122" i="2"/>
  <c r="N74" i="2"/>
  <c r="O118" i="2"/>
  <c r="H39" i="4" s="1"/>
  <c r="O150" i="2"/>
  <c r="N134" i="2"/>
  <c r="O127" i="2"/>
  <c r="N127" i="2"/>
  <c r="M127" i="2"/>
  <c r="O125" i="2"/>
  <c r="H43" i="4" s="1"/>
  <c r="M125" i="2"/>
  <c r="O161" i="2"/>
  <c r="H120" i="5" s="1"/>
  <c r="N163" i="2"/>
  <c r="G78" i="4" s="1"/>
  <c r="O106" i="2"/>
  <c r="O154" i="2"/>
  <c r="M178" i="2"/>
  <c r="M146" i="2"/>
  <c r="M193" i="2"/>
  <c r="N191" i="2"/>
  <c r="O163" i="2"/>
  <c r="H78" i="4" s="1"/>
  <c r="N162" i="2"/>
  <c r="N114" i="2"/>
  <c r="G34" i="4" s="1"/>
  <c r="M199" i="2"/>
  <c r="O199" i="2"/>
  <c r="H159" i="6" s="1"/>
  <c r="O158" i="2"/>
  <c r="O195" i="2"/>
  <c r="H150" i="5" s="1"/>
  <c r="N195" i="2"/>
  <c r="G150" i="5" s="1"/>
  <c r="M195" i="2"/>
  <c r="O149" i="2"/>
  <c r="N149" i="2"/>
  <c r="M149" i="2"/>
  <c r="O153" i="2"/>
  <c r="H154" i="6" s="1"/>
  <c r="N165" i="2"/>
  <c r="G89" i="4" s="1"/>
  <c r="M165" i="2"/>
  <c r="O165" i="2"/>
  <c r="H89" i="4" s="1"/>
  <c r="O169" i="2"/>
  <c r="H79" i="4" s="1"/>
  <c r="N169" i="2"/>
  <c r="G79" i="4" s="1"/>
  <c r="M169" i="2"/>
  <c r="M189" i="2"/>
  <c r="M205" i="2"/>
  <c r="N167" i="2"/>
  <c r="G77" i="4" s="1"/>
  <c r="N91" i="2"/>
  <c r="O191" i="2"/>
  <c r="N183" i="2"/>
  <c r="N199" i="2"/>
  <c r="G159" i="6" s="1"/>
  <c r="O47" i="2"/>
  <c r="N47" i="2"/>
  <c r="M47" i="2"/>
  <c r="M51" i="2"/>
  <c r="O51" i="2"/>
  <c r="H39" i="6" s="1"/>
  <c r="N51" i="2"/>
  <c r="G39" i="6" s="1"/>
  <c r="O55" i="2"/>
  <c r="H30" i="5" s="1"/>
  <c r="M55" i="2"/>
  <c r="N55" i="2"/>
  <c r="G30" i="5" s="1"/>
  <c r="N59" i="2"/>
  <c r="M59" i="2"/>
  <c r="O59" i="2"/>
  <c r="N33" i="2"/>
  <c r="G13" i="5" s="1"/>
  <c r="O33" i="2"/>
  <c r="H13" i="5" s="1"/>
  <c r="M41" i="2"/>
  <c r="N41" i="2"/>
  <c r="G19" i="4" s="1"/>
  <c r="N4" i="2"/>
  <c r="G4" i="6" s="1"/>
  <c r="M4" i="2"/>
  <c r="O4" i="2"/>
  <c r="H4" i="6" s="1"/>
  <c r="M154" i="2"/>
  <c r="M82" i="2"/>
  <c r="M98" i="2"/>
  <c r="M114" i="2"/>
  <c r="O215" i="2"/>
  <c r="H161" i="6" s="1"/>
  <c r="M215" i="2"/>
  <c r="N215" i="2"/>
  <c r="G161" i="6" s="1"/>
  <c r="N178" i="2"/>
  <c r="G100" i="4" s="1"/>
  <c r="O178" i="2"/>
  <c r="H100" i="4" s="1"/>
  <c r="N138" i="2"/>
  <c r="M138" i="2"/>
  <c r="O138" i="2"/>
  <c r="O174" i="2"/>
  <c r="M174" i="2"/>
  <c r="N174" i="2"/>
  <c r="O194" i="2"/>
  <c r="H106" i="4" s="1"/>
  <c r="N194" i="2"/>
  <c r="G106" i="4" s="1"/>
  <c r="M206" i="2"/>
  <c r="N214" i="2"/>
  <c r="G151" i="4" s="1"/>
  <c r="O214" i="2"/>
  <c r="H151" i="4" s="1"/>
  <c r="M222" i="2"/>
  <c r="O222" i="2"/>
  <c r="H182" i="5" s="1"/>
  <c r="N222" i="2"/>
  <c r="G182" i="5" s="1"/>
  <c r="N226" i="2"/>
  <c r="G183" i="5" s="1"/>
  <c r="M226" i="2"/>
  <c r="O226" i="2"/>
  <c r="H183" i="5" s="1"/>
  <c r="O142" i="2"/>
  <c r="N142" i="2"/>
  <c r="M142" i="2"/>
  <c r="O186" i="2"/>
  <c r="N186" i="2"/>
  <c r="M194" i="2"/>
  <c r="N198" i="2"/>
  <c r="G112" i="4" s="1"/>
  <c r="O198" i="2"/>
  <c r="H112" i="4" s="1"/>
  <c r="M198" i="2"/>
  <c r="O210" i="2"/>
  <c r="H160" i="4" s="1"/>
  <c r="N210" i="2"/>
  <c r="G160" i="4" s="1"/>
  <c r="N242" i="2"/>
  <c r="G185" i="4" s="1"/>
  <c r="M170" i="2"/>
  <c r="O218" i="2"/>
  <c r="M218" i="2"/>
  <c r="O82" i="2"/>
  <c r="H23" i="4" s="1"/>
  <c r="O234" i="2"/>
  <c r="N234" i="2"/>
  <c r="M234" i="2"/>
  <c r="N246" i="2"/>
  <c r="G190" i="4" s="1"/>
  <c r="O246" i="2"/>
  <c r="H190" i="4" s="1"/>
  <c r="M246" i="2"/>
  <c r="M186" i="2"/>
  <c r="O182" i="2"/>
  <c r="H137" i="4" s="1"/>
  <c r="N182" i="2"/>
  <c r="G137" i="4" s="1"/>
  <c r="M182" i="2"/>
  <c r="M210" i="2"/>
  <c r="N154" i="2"/>
  <c r="N170" i="2"/>
  <c r="G82" i="4" s="1"/>
  <c r="M247" i="2"/>
  <c r="O247" i="2"/>
  <c r="H191" i="4" s="1"/>
  <c r="N247" i="2"/>
  <c r="G191" i="4" s="1"/>
  <c r="N202" i="2"/>
  <c r="G164" i="4" s="1"/>
  <c r="M202" i="2"/>
  <c r="O202" i="2"/>
  <c r="H164" i="4" s="1"/>
  <c r="M230" i="2"/>
  <c r="O230" i="2"/>
  <c r="N230" i="2"/>
  <c r="O130" i="2"/>
  <c r="N130" i="2"/>
  <c r="M130" i="2"/>
  <c r="N206" i="2"/>
  <c r="G169" i="5" s="1"/>
  <c r="O206" i="2"/>
  <c r="H169" i="5" s="1"/>
  <c r="N238" i="2"/>
  <c r="G181" i="4" s="1"/>
  <c r="M238" i="2"/>
  <c r="O238" i="2"/>
  <c r="H181" i="4" s="1"/>
  <c r="G177" i="4" l="1"/>
  <c r="G184" i="5"/>
  <c r="H177" i="4"/>
  <c r="H184" i="5"/>
  <c r="G38" i="4"/>
  <c r="G179" i="5"/>
  <c r="G16" i="4"/>
  <c r="G178" i="5"/>
  <c r="H16" i="4"/>
  <c r="H178" i="5"/>
  <c r="H38" i="4"/>
  <c r="H179" i="5"/>
  <c r="G166" i="4"/>
  <c r="G181" i="5"/>
  <c r="H166" i="4"/>
  <c r="H181" i="5"/>
  <c r="H114" i="6"/>
  <c r="G133" i="6"/>
  <c r="H108" i="5"/>
  <c r="H147" i="4"/>
  <c r="G121" i="5"/>
  <c r="G118" i="4"/>
  <c r="H109" i="5"/>
  <c r="H131" i="4"/>
  <c r="H147" i="5"/>
  <c r="H132" i="4"/>
  <c r="G100" i="5"/>
  <c r="G123" i="4"/>
  <c r="G147" i="5"/>
  <c r="G132" i="4"/>
  <c r="H164" i="5"/>
  <c r="H158" i="4"/>
  <c r="H34" i="5"/>
  <c r="H21" i="4"/>
  <c r="G154" i="5"/>
  <c r="G127" i="4"/>
  <c r="H117" i="5"/>
  <c r="H84" i="4"/>
  <c r="H139" i="5"/>
  <c r="H113" i="4"/>
  <c r="H156" i="5"/>
  <c r="H136" i="4"/>
  <c r="G135" i="5"/>
  <c r="G126" i="4"/>
  <c r="H134" i="5"/>
  <c r="H139" i="4"/>
  <c r="G162" i="5"/>
  <c r="G145" i="4"/>
  <c r="H117" i="6"/>
  <c r="H170" i="4"/>
  <c r="G141" i="5"/>
  <c r="G156" i="4"/>
  <c r="H112" i="5"/>
  <c r="H152" i="4"/>
  <c r="H154" i="5"/>
  <c r="H127" i="4"/>
  <c r="G87" i="5"/>
  <c r="G47" i="4"/>
  <c r="G117" i="6"/>
  <c r="G170" i="4"/>
  <c r="H94" i="5"/>
  <c r="H130" i="4"/>
  <c r="H161" i="5"/>
  <c r="H146" i="4"/>
  <c r="G109" i="5"/>
  <c r="G131" i="4"/>
  <c r="H91" i="5"/>
  <c r="H101" i="4"/>
  <c r="G145" i="5"/>
  <c r="G120" i="4"/>
  <c r="H135" i="5"/>
  <c r="H126" i="4"/>
  <c r="H75" i="5"/>
  <c r="H52" i="4"/>
  <c r="G146" i="5"/>
  <c r="G161" i="4"/>
  <c r="G118" i="6"/>
  <c r="G167" i="4"/>
  <c r="H162" i="5"/>
  <c r="H145" i="4"/>
  <c r="G143" i="5"/>
  <c r="G105" i="4"/>
  <c r="G79" i="5"/>
  <c r="G41" i="4"/>
  <c r="H79" i="5"/>
  <c r="H41" i="4"/>
  <c r="G126" i="6"/>
  <c r="G168" i="4"/>
  <c r="H118" i="6"/>
  <c r="H167" i="4"/>
  <c r="G61" i="5"/>
  <c r="G27" i="4"/>
  <c r="H126" i="6"/>
  <c r="H168" i="4"/>
  <c r="H90" i="5"/>
  <c r="H50" i="4"/>
  <c r="H133" i="5"/>
  <c r="H88" i="4"/>
  <c r="H141" i="5"/>
  <c r="H156" i="4"/>
  <c r="G116" i="5"/>
  <c r="G134" i="4"/>
  <c r="G158" i="5"/>
  <c r="G141" i="4"/>
  <c r="H122" i="6"/>
  <c r="H176" i="4"/>
  <c r="H119" i="5"/>
  <c r="H150" i="4"/>
  <c r="G161" i="5"/>
  <c r="G146" i="4"/>
  <c r="H118" i="5"/>
  <c r="H153" i="4"/>
  <c r="G160" i="5"/>
  <c r="G142" i="4"/>
  <c r="H39" i="5"/>
  <c r="H24" i="4"/>
  <c r="G36" i="5"/>
  <c r="G7" i="4"/>
  <c r="G102" i="5"/>
  <c r="G110" i="4"/>
  <c r="G135" i="6"/>
  <c r="G172" i="4"/>
  <c r="G144" i="5"/>
  <c r="G117" i="4"/>
  <c r="H102" i="5"/>
  <c r="H110" i="4"/>
  <c r="G124" i="6"/>
  <c r="G165" i="4"/>
  <c r="G133" i="5"/>
  <c r="G88" i="4"/>
  <c r="G164" i="5"/>
  <c r="G158" i="4"/>
  <c r="G34" i="5"/>
  <c r="G21" i="4"/>
  <c r="H148" i="5"/>
  <c r="H155" i="4"/>
  <c r="G148" i="5"/>
  <c r="G155" i="4"/>
  <c r="H113" i="5"/>
  <c r="H116" i="4"/>
  <c r="H87" i="5"/>
  <c r="H47" i="4"/>
  <c r="G112" i="5"/>
  <c r="G152" i="4"/>
  <c r="G139" i="5"/>
  <c r="G113" i="4"/>
  <c r="G156" i="5"/>
  <c r="G136" i="4"/>
  <c r="H146" i="5"/>
  <c r="H161" i="4"/>
  <c r="H100" i="5"/>
  <c r="H123" i="4"/>
  <c r="G91" i="5"/>
  <c r="G101" i="4"/>
  <c r="G97" i="5"/>
  <c r="G58" i="4"/>
  <c r="H97" i="5"/>
  <c r="H58" i="4"/>
  <c r="G70" i="5"/>
  <c r="G129" i="4"/>
  <c r="H143" i="5"/>
  <c r="H105" i="4"/>
  <c r="H145" i="5"/>
  <c r="H120" i="4"/>
  <c r="G75" i="5"/>
  <c r="G52" i="4"/>
  <c r="H157" i="5"/>
  <c r="H143" i="4"/>
  <c r="G131" i="6"/>
  <c r="G173" i="4"/>
  <c r="G165" i="5"/>
  <c r="G159" i="4"/>
  <c r="H92" i="5"/>
  <c r="H133" i="4"/>
  <c r="G134" i="5"/>
  <c r="G139" i="4"/>
  <c r="G39" i="5"/>
  <c r="G24" i="4"/>
  <c r="H165" i="5"/>
  <c r="H159" i="4"/>
  <c r="H61" i="5"/>
  <c r="H27" i="4"/>
  <c r="G92" i="5"/>
  <c r="G133" i="4"/>
  <c r="H36" i="5"/>
  <c r="H7" i="4"/>
  <c r="H98" i="5"/>
  <c r="H59" i="4"/>
  <c r="G90" i="5"/>
  <c r="G50" i="4"/>
  <c r="G113" i="5"/>
  <c r="G116" i="4"/>
  <c r="H144" i="5"/>
  <c r="H117" i="4"/>
  <c r="H135" i="6"/>
  <c r="H172" i="4"/>
  <c r="H124" i="6"/>
  <c r="H165" i="4"/>
  <c r="G98" i="5"/>
  <c r="G59" i="4"/>
  <c r="G108" i="5"/>
  <c r="G147" i="4"/>
  <c r="H70" i="5"/>
  <c r="H129" i="4"/>
  <c r="G94" i="5"/>
  <c r="G130" i="4"/>
  <c r="H170" i="5"/>
  <c r="H104" i="4"/>
  <c r="H116" i="5"/>
  <c r="H134" i="4"/>
  <c r="H158" i="5"/>
  <c r="H141" i="4"/>
  <c r="H121" i="5"/>
  <c r="H118" i="4"/>
  <c r="H132" i="5"/>
  <c r="H122" i="4"/>
  <c r="G122" i="6"/>
  <c r="G176" i="4"/>
  <c r="G170" i="5"/>
  <c r="G104" i="4"/>
  <c r="G119" i="5"/>
  <c r="G150" i="4"/>
  <c r="G132" i="5"/>
  <c r="G122" i="4"/>
  <c r="G159" i="5"/>
  <c r="G149" i="4"/>
  <c r="H151" i="5"/>
  <c r="H135" i="4"/>
  <c r="G118" i="5"/>
  <c r="G153" i="4"/>
  <c r="G157" i="5"/>
  <c r="G143" i="4"/>
  <c r="H159" i="5"/>
  <c r="H149" i="4"/>
  <c r="G117" i="5"/>
  <c r="G84" i="4"/>
  <c r="G151" i="5"/>
  <c r="G135" i="4"/>
  <c r="G43" i="5"/>
  <c r="G65" i="4"/>
  <c r="H43" i="5"/>
  <c r="H65" i="4"/>
  <c r="H95" i="5"/>
  <c r="H97" i="4"/>
  <c r="G95" i="5"/>
  <c r="G97" i="4"/>
  <c r="G10" i="5"/>
  <c r="G9" i="4"/>
  <c r="H160" i="5"/>
  <c r="H142" i="4"/>
  <c r="H10" i="5"/>
  <c r="H9" i="4"/>
  <c r="G115" i="5"/>
  <c r="H152" i="5"/>
  <c r="H123" i="6"/>
  <c r="H177" i="5"/>
  <c r="H120" i="6"/>
  <c r="H173" i="5"/>
  <c r="H110" i="6"/>
  <c r="H136" i="5"/>
  <c r="G32" i="6"/>
  <c r="G19" i="5"/>
  <c r="G106" i="6"/>
  <c r="G126" i="5"/>
  <c r="G108" i="6"/>
  <c r="G128" i="5"/>
  <c r="G104" i="6"/>
  <c r="G124" i="5"/>
  <c r="G102" i="6"/>
  <c r="G122" i="5"/>
  <c r="H32" i="6"/>
  <c r="H19" i="5"/>
  <c r="G64" i="6"/>
  <c r="G57" i="5"/>
  <c r="G61" i="6"/>
  <c r="G53" i="5"/>
  <c r="G69" i="6"/>
  <c r="G168" i="5"/>
  <c r="G96" i="6"/>
  <c r="G105" i="5"/>
  <c r="H96" i="6"/>
  <c r="H105" i="5"/>
  <c r="G72" i="6"/>
  <c r="G67" i="5"/>
  <c r="G91" i="6"/>
  <c r="G96" i="5"/>
  <c r="G129" i="6"/>
  <c r="G142" i="5"/>
  <c r="G87" i="6"/>
  <c r="G86" i="5"/>
  <c r="G84" i="6"/>
  <c r="G82" i="5"/>
  <c r="H74" i="6"/>
  <c r="H69" i="5"/>
  <c r="H68" i="6"/>
  <c r="H62" i="5"/>
  <c r="H60" i="6"/>
  <c r="H52" i="5"/>
  <c r="G136" i="6"/>
  <c r="G171" i="5"/>
  <c r="G99" i="6"/>
  <c r="G110" i="5"/>
  <c r="G134" i="6"/>
  <c r="G155" i="5"/>
  <c r="G119" i="6"/>
  <c r="G63" i="5"/>
  <c r="G62" i="6"/>
  <c r="G54" i="5"/>
  <c r="H88" i="6"/>
  <c r="H88" i="5"/>
  <c r="G88" i="6"/>
  <c r="G88" i="5"/>
  <c r="H103" i="6"/>
  <c r="H123" i="5"/>
  <c r="H51" i="6"/>
  <c r="H41" i="5"/>
  <c r="H62" i="6"/>
  <c r="H54" i="5"/>
  <c r="H94" i="6"/>
  <c r="H103" i="5"/>
  <c r="G34" i="6"/>
  <c r="G21" i="5"/>
  <c r="G65" i="6"/>
  <c r="G167" i="5"/>
  <c r="G114" i="6"/>
  <c r="G152" i="5"/>
  <c r="H134" i="6"/>
  <c r="H155" i="5"/>
  <c r="G77" i="6"/>
  <c r="G73" i="5"/>
  <c r="H71" i="6"/>
  <c r="H66" i="5"/>
  <c r="G76" i="6"/>
  <c r="G72" i="5"/>
  <c r="H27" i="6"/>
  <c r="H12" i="5"/>
  <c r="G44" i="6"/>
  <c r="G33" i="5"/>
  <c r="G37" i="6"/>
  <c r="G26" i="5"/>
  <c r="G45" i="6"/>
  <c r="G35" i="5"/>
  <c r="G120" i="6"/>
  <c r="G173" i="5"/>
  <c r="G128" i="6"/>
  <c r="G140" i="5"/>
  <c r="G115" i="6"/>
  <c r="G153" i="5"/>
  <c r="G113" i="6"/>
  <c r="G149" i="5"/>
  <c r="G123" i="6"/>
  <c r="G177" i="5"/>
  <c r="H113" i="6"/>
  <c r="H149" i="5"/>
  <c r="G110" i="6"/>
  <c r="G136" i="5"/>
  <c r="H108" i="6"/>
  <c r="H128" i="5"/>
  <c r="H102" i="6"/>
  <c r="H122" i="5"/>
  <c r="H83" i="6"/>
  <c r="H81" i="5"/>
  <c r="H81" i="6"/>
  <c r="H78" i="5"/>
  <c r="H85" i="6"/>
  <c r="H83" i="5"/>
  <c r="H54" i="6"/>
  <c r="H45" i="5"/>
  <c r="G105" i="6"/>
  <c r="G125" i="5"/>
  <c r="H69" i="6"/>
  <c r="H168" i="5"/>
  <c r="G83" i="6"/>
  <c r="G81" i="5"/>
  <c r="H58" i="6"/>
  <c r="H49" i="5"/>
  <c r="H121" i="6"/>
  <c r="H131" i="5"/>
  <c r="G51" i="6"/>
  <c r="G41" i="5"/>
  <c r="G89" i="6"/>
  <c r="G89" i="5"/>
  <c r="H53" i="6"/>
  <c r="H44" i="5"/>
  <c r="H116" i="6"/>
  <c r="H163" i="5"/>
  <c r="G100" i="6"/>
  <c r="G111" i="5"/>
  <c r="G132" i="6"/>
  <c r="G174" i="5"/>
  <c r="H105" i="6"/>
  <c r="H125" i="5"/>
  <c r="G92" i="6"/>
  <c r="G99" i="5"/>
  <c r="G22" i="6"/>
  <c r="G5" i="5"/>
  <c r="H129" i="6"/>
  <c r="H142" i="5"/>
  <c r="G107" i="6"/>
  <c r="G127" i="5"/>
  <c r="G116" i="6"/>
  <c r="G163" i="5"/>
  <c r="G48" i="6"/>
  <c r="G37" i="5"/>
  <c r="H73" i="6"/>
  <c r="H68" i="5"/>
  <c r="H41" i="6"/>
  <c r="H28" i="5"/>
  <c r="H35" i="6"/>
  <c r="H23" i="5"/>
  <c r="G43" i="6"/>
  <c r="G32" i="5"/>
  <c r="H30" i="6"/>
  <c r="H18" i="5"/>
  <c r="H22" i="6"/>
  <c r="H5" i="5"/>
  <c r="H112" i="6"/>
  <c r="H138" i="5"/>
  <c r="H95" i="6"/>
  <c r="H104" i="5"/>
  <c r="H65" i="6"/>
  <c r="H167" i="5"/>
  <c r="G50" i="6"/>
  <c r="G40" i="5"/>
  <c r="G21" i="6"/>
  <c r="G4" i="5"/>
  <c r="H16" i="6"/>
  <c r="H2" i="5"/>
  <c r="H2" i="4"/>
  <c r="H42" i="6"/>
  <c r="H29" i="5"/>
  <c r="H37" i="6"/>
  <c r="H26" i="5"/>
  <c r="G109" i="6"/>
  <c r="G129" i="5"/>
  <c r="G36" i="6"/>
  <c r="G25" i="5"/>
  <c r="H104" i="6"/>
  <c r="H124" i="5"/>
  <c r="G54" i="6"/>
  <c r="G45" i="5"/>
  <c r="G101" i="6"/>
  <c r="G114" i="5"/>
  <c r="G81" i="6"/>
  <c r="G78" i="5"/>
  <c r="H80" i="6"/>
  <c r="H77" i="5"/>
  <c r="G75" i="6"/>
  <c r="G71" i="5"/>
  <c r="H55" i="6"/>
  <c r="H46" i="5"/>
  <c r="H106" i="6"/>
  <c r="H126" i="5"/>
  <c r="H72" i="6"/>
  <c r="H67" i="5"/>
  <c r="G78" i="6"/>
  <c r="G74" i="5"/>
  <c r="G121" i="6"/>
  <c r="G131" i="5"/>
  <c r="G86" i="6"/>
  <c r="G85" i="5"/>
  <c r="H57" i="6"/>
  <c r="H48" i="5"/>
  <c r="G60" i="6"/>
  <c r="G52" i="5"/>
  <c r="G79" i="6"/>
  <c r="G76" i="5"/>
  <c r="G82" i="6"/>
  <c r="G80" i="5"/>
  <c r="H90" i="6"/>
  <c r="H93" i="5"/>
  <c r="G57" i="6"/>
  <c r="G48" i="5"/>
  <c r="H52" i="6"/>
  <c r="H42" i="5"/>
  <c r="G74" i="6"/>
  <c r="G69" i="5"/>
  <c r="H89" i="6"/>
  <c r="H89" i="5"/>
  <c r="G52" i="6"/>
  <c r="G42" i="5"/>
  <c r="G26" i="6"/>
  <c r="G11" i="5"/>
  <c r="H98" i="6"/>
  <c r="H107" i="5"/>
  <c r="H109" i="6"/>
  <c r="H129" i="5"/>
  <c r="G59" i="6"/>
  <c r="G51" i="5"/>
  <c r="H56" i="6"/>
  <c r="H47" i="5"/>
  <c r="H48" i="6"/>
  <c r="H37" i="5"/>
  <c r="H100" i="6"/>
  <c r="H111" i="5"/>
  <c r="G94" i="6"/>
  <c r="G103" i="5"/>
  <c r="H119" i="6"/>
  <c r="H63" i="5"/>
  <c r="H29" i="6"/>
  <c r="H17" i="5"/>
  <c r="G29" i="6"/>
  <c r="G17" i="5"/>
  <c r="H133" i="6"/>
  <c r="H115" i="5"/>
  <c r="G33" i="6"/>
  <c r="G20" i="5"/>
  <c r="H44" i="6"/>
  <c r="H33" i="5"/>
  <c r="H23" i="6"/>
  <c r="H6" i="5"/>
  <c r="G27" i="6"/>
  <c r="G12" i="5"/>
  <c r="G23" i="6"/>
  <c r="G6" i="5"/>
  <c r="H45" i="6"/>
  <c r="H35" i="5"/>
  <c r="H128" i="6"/>
  <c r="H140" i="5"/>
  <c r="H61" i="6"/>
  <c r="H53" i="5"/>
  <c r="H115" i="6"/>
  <c r="H153" i="5"/>
  <c r="H36" i="6"/>
  <c r="H25" i="5"/>
  <c r="G67" i="6"/>
  <c r="G60" i="5"/>
  <c r="G80" i="6"/>
  <c r="G77" i="5"/>
  <c r="H86" i="6"/>
  <c r="H85" i="5"/>
  <c r="G85" i="6"/>
  <c r="G83" i="5"/>
  <c r="H101" i="6"/>
  <c r="H114" i="5"/>
  <c r="H93" i="6"/>
  <c r="H101" i="5"/>
  <c r="H64" i="6"/>
  <c r="H57" i="5"/>
  <c r="H75" i="6"/>
  <c r="H71" i="5"/>
  <c r="G55" i="6"/>
  <c r="G46" i="5"/>
  <c r="H97" i="6"/>
  <c r="H106" i="5"/>
  <c r="H66" i="6"/>
  <c r="H59" i="5"/>
  <c r="H87" i="6"/>
  <c r="H86" i="5"/>
  <c r="G58" i="6"/>
  <c r="G49" i="5"/>
  <c r="H67" i="6"/>
  <c r="H60" i="5"/>
  <c r="H78" i="6"/>
  <c r="H74" i="5"/>
  <c r="G93" i="6"/>
  <c r="G101" i="5"/>
  <c r="H136" i="6"/>
  <c r="H171" i="5"/>
  <c r="G63" i="6"/>
  <c r="G55" i="5"/>
  <c r="H92" i="6"/>
  <c r="H99" i="5"/>
  <c r="H82" i="6"/>
  <c r="H80" i="5"/>
  <c r="G66" i="6"/>
  <c r="G59" i="5"/>
  <c r="H79" i="6"/>
  <c r="H76" i="5"/>
  <c r="G68" i="6"/>
  <c r="G62" i="5"/>
  <c r="H84" i="6"/>
  <c r="H82" i="5"/>
  <c r="H77" i="6"/>
  <c r="H73" i="5"/>
  <c r="H132" i="6"/>
  <c r="H174" i="5"/>
  <c r="G97" i="6"/>
  <c r="G106" i="5"/>
  <c r="H70" i="6"/>
  <c r="H65" i="5"/>
  <c r="G53" i="6"/>
  <c r="G44" i="5"/>
  <c r="H26" i="6"/>
  <c r="H11" i="5"/>
  <c r="H59" i="6"/>
  <c r="H51" i="5"/>
  <c r="G90" i="6"/>
  <c r="G93" i="5"/>
  <c r="G30" i="6"/>
  <c r="G18" i="5"/>
  <c r="H49" i="6"/>
  <c r="H38" i="5"/>
  <c r="H76" i="6"/>
  <c r="H72" i="5"/>
  <c r="G98" i="6"/>
  <c r="G107" i="5"/>
  <c r="H43" i="6"/>
  <c r="H32" i="5"/>
  <c r="H50" i="6"/>
  <c r="H40" i="5"/>
  <c r="G49" i="6"/>
  <c r="G38" i="5"/>
  <c r="G111" i="6"/>
  <c r="G137" i="5"/>
  <c r="G56" i="6"/>
  <c r="G47" i="5"/>
  <c r="G127" i="6"/>
  <c r="G130" i="5"/>
  <c r="G41" i="6"/>
  <c r="G28" i="5"/>
  <c r="H63" i="6"/>
  <c r="H55" i="5"/>
  <c r="H34" i="6"/>
  <c r="H21" i="5"/>
  <c r="H21" i="6"/>
  <c r="H4" i="5"/>
  <c r="G112" i="6"/>
  <c r="G138" i="5"/>
  <c r="G16" i="6"/>
  <c r="G2" i="5"/>
  <c r="G2" i="4"/>
  <c r="G35" i="6"/>
  <c r="G23" i="5"/>
  <c r="H33" i="6"/>
  <c r="H20" i="5"/>
  <c r="G42" i="6"/>
  <c r="G29" i="5"/>
  <c r="H137" i="6"/>
  <c r="H130" i="6"/>
  <c r="G149" i="6"/>
  <c r="G150" i="6"/>
  <c r="G147" i="6"/>
  <c r="G148" i="6"/>
  <c r="G145" i="6"/>
  <c r="G146" i="6"/>
  <c r="H139" i="6"/>
  <c r="H140" i="6"/>
  <c r="G137" i="6"/>
  <c r="G130" i="6"/>
  <c r="H149" i="6"/>
  <c r="H150" i="6"/>
  <c r="G125" i="6"/>
  <c r="G138" i="6"/>
  <c r="H125" i="6"/>
  <c r="H138" i="6"/>
  <c r="G143" i="6"/>
  <c r="G144" i="6"/>
  <c r="H141" i="6"/>
  <c r="H142" i="6"/>
  <c r="G151" i="6"/>
  <c r="G152" i="6"/>
  <c r="G139" i="6"/>
  <c r="G140" i="6"/>
  <c r="H145" i="6"/>
  <c r="H146" i="6"/>
  <c r="H143" i="6"/>
  <c r="H144" i="6"/>
  <c r="G141" i="6"/>
  <c r="G142" i="6"/>
  <c r="H147" i="6"/>
  <c r="H148" i="6"/>
  <c r="H151" i="6"/>
  <c r="H152" i="6"/>
</calcChain>
</file>

<file path=xl/sharedStrings.xml><?xml version="1.0" encoding="utf-8"?>
<sst xmlns="http://schemas.openxmlformats.org/spreadsheetml/2006/main" count="151616" uniqueCount="7202">
  <si>
    <t>code</t>
  </si>
  <si>
    <t>age</t>
  </si>
  <si>
    <t>gender</t>
  </si>
  <si>
    <t>zipcode</t>
  </si>
  <si>
    <t>income</t>
  </si>
  <si>
    <t>L1</t>
  </si>
  <si>
    <t>L2</t>
  </si>
  <si>
    <t>L3</t>
  </si>
  <si>
    <t>L1_exp</t>
  </si>
  <si>
    <t>L3_exp</t>
  </si>
  <si>
    <t>L2_exp</t>
  </si>
  <si>
    <t>Code</t>
  </si>
  <si>
    <t>18mo</t>
  </si>
  <si>
    <t>24mo</t>
  </si>
  <si>
    <t>36mo</t>
  </si>
  <si>
    <t>60mo</t>
  </si>
  <si>
    <t>keep</t>
  </si>
  <si>
    <t>dob</t>
  </si>
  <si>
    <t>English</t>
  </si>
  <si>
    <t>Portuguese</t>
  </si>
  <si>
    <t>Spanish</t>
  </si>
  <si>
    <t>German</t>
  </si>
  <si>
    <t>Mandarin</t>
  </si>
  <si>
    <t>French</t>
  </si>
  <si>
    <t>Urdu</t>
  </si>
  <si>
    <t>Hebrew</t>
  </si>
  <si>
    <t>Hindi</t>
  </si>
  <si>
    <t>Farsi</t>
  </si>
  <si>
    <t>Tagalog</t>
  </si>
  <si>
    <t>Sinhala</t>
  </si>
  <si>
    <t>Italian</t>
  </si>
  <si>
    <t>Hungarian</t>
  </si>
  <si>
    <t>Russian</t>
  </si>
  <si>
    <t>Turkish</t>
  </si>
  <si>
    <t>Amharic</t>
  </si>
  <si>
    <t>Arabic</t>
  </si>
  <si>
    <t>Korean</t>
  </si>
  <si>
    <t>Polish</t>
  </si>
  <si>
    <t>Vietnamese</t>
  </si>
  <si>
    <t>Bulgarian</t>
  </si>
  <si>
    <t>Afrikaans</t>
  </si>
  <si>
    <t>Indonesian</t>
  </si>
  <si>
    <t>Cantonese</t>
  </si>
  <si>
    <t>Japanese</t>
  </si>
  <si>
    <t>Slovak</t>
  </si>
  <si>
    <t>p1_edu</t>
  </si>
  <si>
    <t>p2_edu</t>
  </si>
  <si>
    <t>p1_edu_yr</t>
  </si>
  <si>
    <t>p2_edu_yr</t>
  </si>
  <si>
    <t>visit</t>
  </si>
  <si>
    <t>race</t>
  </si>
  <si>
    <t>latinx</t>
  </si>
  <si>
    <t>Mixed</t>
  </si>
  <si>
    <t>Other</t>
  </si>
  <si>
    <t>ENG_per</t>
  </si>
  <si>
    <t>ENG_raw</t>
  </si>
  <si>
    <t>mcdi_status</t>
  </si>
  <si>
    <t>visit_num</t>
  </si>
  <si>
    <t>which</t>
  </si>
  <si>
    <t>tes</t>
  </si>
  <si>
    <t>Serbian</t>
  </si>
  <si>
    <t>Danish</t>
  </si>
  <si>
    <t>Greek</t>
  </si>
  <si>
    <t>No</t>
  </si>
  <si>
    <t>Chinese</t>
  </si>
  <si>
    <t>cs_1</t>
  </si>
  <si>
    <t>cs_2</t>
  </si>
  <si>
    <t>cs_3</t>
  </si>
  <si>
    <t>cs_4</t>
  </si>
  <si>
    <t>cs_5</t>
  </si>
  <si>
    <t>IP Address</t>
  </si>
  <si>
    <t>Start Date</t>
  </si>
  <si>
    <t>End Date</t>
  </si>
  <si>
    <t xml:space="preserve"> contact name</t>
  </si>
  <si>
    <t>Contact name</t>
  </si>
  <si>
    <t>email</t>
  </si>
  <si>
    <t>code_group</t>
  </si>
  <si>
    <t>Finished</t>
  </si>
  <si>
    <t>status</t>
  </si>
  <si>
    <t>Total Duration</t>
  </si>
  <si>
    <t>mcdi_age</t>
  </si>
  <si>
    <t>nkids</t>
  </si>
  <si>
    <t>Main Language at home</t>
  </si>
  <si>
    <t>Languages chosen for MCDI Bilingual</t>
  </si>
  <si>
    <t>Consent</t>
  </si>
  <si>
    <t>First Name</t>
  </si>
  <si>
    <t>Middle Name</t>
  </si>
  <si>
    <t>Last Name</t>
  </si>
  <si>
    <t xml:space="preserve"> Date of Birth </t>
  </si>
  <si>
    <t>Premature (weeks)</t>
  </si>
  <si>
    <t>Home Phone</t>
  </si>
  <si>
    <t>Work Phone</t>
  </si>
  <si>
    <t>Cell Phone</t>
  </si>
  <si>
    <t xml:space="preserve"> Email Address</t>
  </si>
  <si>
    <t xml:space="preserve"> Address Line 1 (Street address, P.O. box)</t>
  </si>
  <si>
    <t>Address Line 2 (Apartment #, suite, unit, building, floor, etc.)</t>
  </si>
  <si>
    <t>City</t>
  </si>
  <si>
    <t>State</t>
  </si>
  <si>
    <t>ZIP Code</t>
  </si>
  <si>
    <t xml:space="preserve"> Race-Caucasian</t>
  </si>
  <si>
    <t>Race-African/ African American</t>
  </si>
  <si>
    <t>Race-Asian/ Asian American</t>
  </si>
  <si>
    <t>Race-Native American</t>
  </si>
  <si>
    <t>Race-Other (please specify)</t>
  </si>
  <si>
    <t>Child's Race - Other (please specify)</t>
  </si>
  <si>
    <t xml:space="preserve"> Latino?</t>
  </si>
  <si>
    <t>How many siblings does  your child have?</t>
  </si>
  <si>
    <t xml:space="preserve">Date of Birth-Sibling 1 </t>
  </si>
  <si>
    <t>Sibling 1 Name</t>
  </si>
  <si>
    <t>Date of Birth-Sibling 2</t>
  </si>
  <si>
    <t>Sibling 2 Name</t>
  </si>
  <si>
    <t>Date of Birth-Sibling 3</t>
  </si>
  <si>
    <t>Sibling 3 Name</t>
  </si>
  <si>
    <t>Date of Birth-Sibling 4</t>
  </si>
  <si>
    <t>Sibling 4 Name</t>
  </si>
  <si>
    <t>Date of Birth-Sibling 5</t>
  </si>
  <si>
    <t>Sibling 5 Name</t>
  </si>
  <si>
    <t>Date of Birth-Sibling 6</t>
  </si>
  <si>
    <t>Sibling 6 Name</t>
  </si>
  <si>
    <t xml:space="preserve">Gender-Sibling 1 </t>
  </si>
  <si>
    <t>Gender-Sibling 2</t>
  </si>
  <si>
    <t>Gender-Sibling 3</t>
  </si>
  <si>
    <t>Gender-Sibling 4</t>
  </si>
  <si>
    <t>Gender-Sibling 5</t>
  </si>
  <si>
    <t>Gender-Sibling 6</t>
  </si>
  <si>
    <t>Calculating the age of your child/children. Please wait (this may take up to a minute).</t>
  </si>
  <si>
    <t xml:space="preserve"> First Name</t>
  </si>
  <si>
    <t xml:space="preserve"> Last Name</t>
  </si>
  <si>
    <t>Gender</t>
  </si>
  <si>
    <t>primary caregiver?</t>
  </si>
  <si>
    <t> Race of PARENT 1-Caucasian</t>
  </si>
  <si>
    <t> Race of PARENT 1-African/ African American</t>
  </si>
  <si>
    <t> Race of PARENT 1-Asian/ Asian American</t>
  </si>
  <si>
    <t> Race of PARENT 1-Native American</t>
  </si>
  <si>
    <t> Race of PARENT 1-Other (please specify)</t>
  </si>
  <si>
    <t>Race Other. TEXT ENTERED</t>
  </si>
  <si>
    <t>Latino?</t>
  </si>
  <si>
    <t>Education Level</t>
  </si>
  <si>
    <t xml:space="preserve"> Employment Status</t>
  </si>
  <si>
    <t>Occupation(s)</t>
  </si>
  <si>
    <t>Race of PARENT 2-Caucasian</t>
  </si>
  <si>
    <t>Race of PARENT 2-African/ African American</t>
  </si>
  <si>
    <t>Race of PARENT 2-Asian/ Asian American</t>
  </si>
  <si>
    <t>Race of PARENT 2-Native American</t>
  </si>
  <si>
    <t>Race of PARENT 2-Other (please specify)</t>
  </si>
  <si>
    <t>Race Other (TEXT ENTERED)</t>
  </si>
  <si>
    <t>Type of childcare</t>
  </si>
  <si>
    <t>Age when he/she started childcare?</t>
  </si>
  <si>
    <t>Hours per week in childcare</t>
  </si>
  <si>
    <t>Television</t>
  </si>
  <si>
    <t>DVR or DVD player</t>
  </si>
  <si>
    <t>Personal Computer</t>
  </si>
  <si>
    <t xml:space="preserve"> Regular mobile phone</t>
  </si>
  <si>
    <t>Smart phone</t>
  </si>
  <si>
    <t>Ipad or other tablet device (e.g., Kindle, Nook, etc.)</t>
  </si>
  <si>
    <t>Cable</t>
  </si>
  <si>
    <t>Streaming Service (e.g. netflix, hulu, etc.)</t>
  </si>
  <si>
    <t>None</t>
  </si>
  <si>
    <t>Television_YES</t>
  </si>
  <si>
    <t>Television_NO</t>
  </si>
  <si>
    <t>Personal Computer_YES</t>
  </si>
  <si>
    <t>Personal Computer_NO</t>
  </si>
  <si>
    <t xml:space="preserve"> Regular mobile phone_YES</t>
  </si>
  <si>
    <t xml:space="preserve"> Regular mobile phone_NO</t>
  </si>
  <si>
    <t>Smart phone_YES</t>
  </si>
  <si>
    <t>Smart phone_NO</t>
  </si>
  <si>
    <t>Ipad or other tablet device_Yes</t>
  </si>
  <si>
    <t>Ipad or other tablet device_No</t>
  </si>
  <si>
    <t xml:space="preserve">Ipad or other tablet device </t>
  </si>
  <si>
    <t>HOURS</t>
  </si>
  <si>
    <t>MINUTES</t>
  </si>
  <si>
    <r>
      <t xml:space="preserve">Age for child's first word   </t>
    </r>
    <r>
      <rPr>
        <b/>
        <sz val="11"/>
        <color theme="1"/>
        <rFont val="Calibri"/>
        <family val="2"/>
        <scheme val="minor"/>
      </rPr>
      <t>MONTHS</t>
    </r>
  </si>
  <si>
    <t>Child first Word</t>
  </si>
  <si>
    <t>Main language spoken at home</t>
  </si>
  <si>
    <t>Main language spoken at home. OTHER</t>
  </si>
  <si>
    <t>Main language spoken at home. OTHER2</t>
  </si>
  <si>
    <t>Main language spoken at home. OTHER3</t>
  </si>
  <si>
    <t>% time  spoken at  home</t>
  </si>
  <si>
    <t>Who speaks the main language? MOM</t>
  </si>
  <si>
    <t>Who speaks the main language? DAD</t>
  </si>
  <si>
    <t>Who speaks the main language? GRANDFATHER</t>
  </si>
  <si>
    <t>Who speaks the main language? GRANDMOTHER</t>
  </si>
  <si>
    <t>Who speaks the main language? CHILDCARE</t>
  </si>
  <si>
    <t>Who speaks the main language? SIBLING(S)</t>
  </si>
  <si>
    <t>Who speaks the main language?    OTHER</t>
  </si>
  <si>
    <t>Who speaks the main language?    OTHERTEXT ENTRY</t>
  </si>
  <si>
    <t>Has your child been exposed to 2 or more languages?</t>
  </si>
  <si>
    <t xml:space="preserve"> OTHER1</t>
  </si>
  <si>
    <t xml:space="preserve"> OTHER2</t>
  </si>
  <si>
    <t xml:space="preserve"> OTHER3</t>
  </si>
  <si>
    <t>OTHER1 text entry</t>
  </si>
  <si>
    <t>OTHER2 text entry</t>
  </si>
  <si>
    <t>OTHER3 text entry</t>
  </si>
  <si>
    <t>Who speaks the other language(S)?    MOM</t>
  </si>
  <si>
    <t>Who speaks the other language(S)?    DAD</t>
  </si>
  <si>
    <t>Who speaks the other language(S)?    GRANDFATHER</t>
  </si>
  <si>
    <t>Who speaks the other language(S)?    GRANDMOTHER</t>
  </si>
  <si>
    <t>Who speaks the other language(S)?    CHILDCARE</t>
  </si>
  <si>
    <t>Who speaks the other language(S)?   SIBLING(S)</t>
  </si>
  <si>
    <t>Who speaks the other language(S)?       OTHER</t>
  </si>
  <si>
    <t>Who speaks the other language(S)?    OTHERTEXT ENTRY</t>
  </si>
  <si>
    <t>Language child prefers or understands better</t>
  </si>
  <si>
    <t>Language child prefers or understands better OTHER TEXT</t>
  </si>
  <si>
    <t>Language child prefers or understands better OTHER TEXT2</t>
  </si>
  <si>
    <t>Language child prefers or understands better OTHER TEXT3</t>
  </si>
  <si>
    <t xml:space="preserve"> Primary caregiver's most used language</t>
  </si>
  <si>
    <t xml:space="preserve"> English to another language</t>
  </si>
  <si>
    <t>another language to English</t>
  </si>
  <si>
    <t xml:space="preserve"> borrow a word from another language when speaking English</t>
  </si>
  <si>
    <t>borrow an English word  when speaking another language</t>
  </si>
  <si>
    <t xml:space="preserve"> I often mix English and another language</t>
  </si>
  <si>
    <t>Hours</t>
  </si>
  <si>
    <t>Minutes</t>
  </si>
  <si>
    <t>how many puzzles child plays with per day</t>
  </si>
  <si>
    <t>Type of puzzle  child plays with most often</t>
  </si>
  <si>
    <t xml:space="preserve"> Frequency  parent- child play with puzzles together</t>
  </si>
  <si>
    <t>Lego/Duplo Blocks</t>
  </si>
  <si>
    <t>Stacking toys</t>
  </si>
  <si>
    <t>Magnatiles</t>
  </si>
  <si>
    <t>Lincoln Logs</t>
  </si>
  <si>
    <t>Gear Toys</t>
  </si>
  <si>
    <t>Goldie Blox Toys</t>
  </si>
  <si>
    <t>Other (TEXT ENTRY)</t>
  </si>
  <si>
    <t>How often does your child play with this toy?-Frequency-Other (Please specify)</t>
  </si>
  <si>
    <t>HOUR</t>
  </si>
  <si>
    <t>AM/PM</t>
  </si>
  <si>
    <t>Frequency child woke up last night</t>
  </si>
  <si>
    <t>Did child nap yesterday?</t>
  </si>
  <si>
    <t>Frequency of naps during the day</t>
  </si>
  <si>
    <t>Hour(s)</t>
  </si>
  <si>
    <t>Minute(s)</t>
  </si>
  <si>
    <t xml:space="preserve"> Was yesterday and today's sleep pattern typical?</t>
  </si>
  <si>
    <t>How old is your child?</t>
  </si>
  <si>
    <t>know_child_BRIEF-P</t>
  </si>
  <si>
    <t>item01_BRIEF-P</t>
  </si>
  <si>
    <t>item02_BRIEF-P</t>
  </si>
  <si>
    <t>item03_BRIEF-P</t>
  </si>
  <si>
    <t>item04_BRIEF-P</t>
  </si>
  <si>
    <t>item05_BRIEF-P</t>
  </si>
  <si>
    <t>item06_BRIEF-P</t>
  </si>
  <si>
    <t>item07_BRIEF-P</t>
  </si>
  <si>
    <t>item08_BRIEF-P</t>
  </si>
  <si>
    <t>item09_BRIEF-P</t>
  </si>
  <si>
    <t>item10_BRIEF-P</t>
  </si>
  <si>
    <t>item11_BRIEF-P</t>
  </si>
  <si>
    <t>item12_BRIEF-P</t>
  </si>
  <si>
    <t>item13_BRIEF-P</t>
  </si>
  <si>
    <t>item14_BRIEF-P</t>
  </si>
  <si>
    <t>item15_BRIEF-P</t>
  </si>
  <si>
    <t>item16_BRIEF-P</t>
  </si>
  <si>
    <t>item17_BRIEF-P</t>
  </si>
  <si>
    <t>item18_BRIEF-P</t>
  </si>
  <si>
    <t>item19_BRIEF-P</t>
  </si>
  <si>
    <t>item20_BRIEF-P</t>
  </si>
  <si>
    <t>item21_BRIEF-P</t>
  </si>
  <si>
    <t>item22_BRIEF-P</t>
  </si>
  <si>
    <t>item23_BRIEF-P</t>
  </si>
  <si>
    <t>item24_BRIEF-P</t>
  </si>
  <si>
    <t>item25_BRIEF-P</t>
  </si>
  <si>
    <t>item26_BRIEF-P</t>
  </si>
  <si>
    <t>item27_BRIEF-P</t>
  </si>
  <si>
    <t>item28_BRIEF-P</t>
  </si>
  <si>
    <t>item29_BRIEF-P</t>
  </si>
  <si>
    <t>item30_BRIEF-P</t>
  </si>
  <si>
    <t>item31_BRIEF-P</t>
  </si>
  <si>
    <t>item32_BRIEF-P</t>
  </si>
  <si>
    <t>item33_BRIEF-P</t>
  </si>
  <si>
    <t>item34_BRIEF-P</t>
  </si>
  <si>
    <t>item35_BRIEF-P</t>
  </si>
  <si>
    <t>item36_BRIEF-P</t>
  </si>
  <si>
    <t>item37_BRIEF-P</t>
  </si>
  <si>
    <t>item38_BRIEF-P</t>
  </si>
  <si>
    <t>item39_BRIEF-P</t>
  </si>
  <si>
    <t>item40_BRIEF-P</t>
  </si>
  <si>
    <t>item41_BRIEF-P</t>
  </si>
  <si>
    <t>item42_BRIEF-P</t>
  </si>
  <si>
    <t>item43_BRIEF-P</t>
  </si>
  <si>
    <t>item44_BRIEF-P</t>
  </si>
  <si>
    <t>item45_BRIEF-P</t>
  </si>
  <si>
    <t>item46_BRIEF-P</t>
  </si>
  <si>
    <t>item47_BRIEF-P</t>
  </si>
  <si>
    <t>item48_BRIEF-P</t>
  </si>
  <si>
    <t>item49_BRIEF-P</t>
  </si>
  <si>
    <t>item50_BRIEF-P</t>
  </si>
  <si>
    <t>item51_BRIEF-P</t>
  </si>
  <si>
    <t>item52_BRIEF-P</t>
  </si>
  <si>
    <t>item53_BRIEF-P</t>
  </si>
  <si>
    <t>item54_BRIEF-P</t>
  </si>
  <si>
    <t>item55_BRIEF-P</t>
  </si>
  <si>
    <t>item56_BRIEF-P</t>
  </si>
  <si>
    <t>item57_BRIEF-P</t>
  </si>
  <si>
    <t>item58_BRIEF-P</t>
  </si>
  <si>
    <t>item59_BRIEF-P</t>
  </si>
  <si>
    <t>item60_BRIEF-P</t>
  </si>
  <si>
    <t>item61_BRIEF-P</t>
  </si>
  <si>
    <t>item62_BRIEF-P</t>
  </si>
  <si>
    <t>item63_BRIEF-P</t>
  </si>
  <si>
    <t>item001_7-17mo_mainlang</t>
  </si>
  <si>
    <t>item002_7-17mo_mainlang</t>
  </si>
  <si>
    <t>item003_7-17mo_mainlang</t>
  </si>
  <si>
    <t>item004_7-17mo_mainlang</t>
  </si>
  <si>
    <t>item005_7-17mo_mainlang</t>
  </si>
  <si>
    <t>item006_7-17mo_mainlang</t>
  </si>
  <si>
    <t>item007_7-17mo_mainlang</t>
  </si>
  <si>
    <t>item008_7-17mo_mainlang</t>
  </si>
  <si>
    <t>item009_7-17mo_mainlang</t>
  </si>
  <si>
    <t>item010_7-17mo_mainlang</t>
  </si>
  <si>
    <t>item011_7-17mo_mainlang</t>
  </si>
  <si>
    <t>item012_7-17mo_mainlang</t>
  </si>
  <si>
    <t>item013_7-17mo_mainlang</t>
  </si>
  <si>
    <t>item014_7-17mo_mainlang</t>
  </si>
  <si>
    <t>item015_7-17mo_mainlang</t>
  </si>
  <si>
    <t>item016_7-17mo_mainlang</t>
  </si>
  <si>
    <t>item017_7-17mo_mainlang</t>
  </si>
  <si>
    <t>item018_7-17mo_mainlang</t>
  </si>
  <si>
    <t>item019_7-17mo_mainlang</t>
  </si>
  <si>
    <t>item020_7-17mo_mainlang</t>
  </si>
  <si>
    <t>item021_7-17mo_mainlang</t>
  </si>
  <si>
    <t>item022_7-17mo_mainlang</t>
  </si>
  <si>
    <t>item023_7-17mo_mainlang</t>
  </si>
  <si>
    <t>item024_7-17mo_mainlang</t>
  </si>
  <si>
    <t>item025_7-17mo_mainlang</t>
  </si>
  <si>
    <t>item026_7-17mo_mainlang</t>
  </si>
  <si>
    <t>item027_7-17mo_mainlang</t>
  </si>
  <si>
    <t>item028_7-17mo_mainlang</t>
  </si>
  <si>
    <t>item029_7-17mo_mainlang</t>
  </si>
  <si>
    <t>item030_7-17mo_mainlang</t>
  </si>
  <si>
    <t>item031_7-17mo_mainlang</t>
  </si>
  <si>
    <t>item032_7-17mo_mainlang</t>
  </si>
  <si>
    <t>item033_7-17mo_mainlang</t>
  </si>
  <si>
    <t>item034_7-17mo_mainlang</t>
  </si>
  <si>
    <t>item035_7-17mo_mainlang</t>
  </si>
  <si>
    <t>item036_7-17mo_mainlang</t>
  </si>
  <si>
    <t>item037_7-17mo_mainlang</t>
  </si>
  <si>
    <t>item038_7-17mo_mainlang</t>
  </si>
  <si>
    <t>item039_7-17mo_mainlang</t>
  </si>
  <si>
    <t>item040_7-17mo_mainlang</t>
  </si>
  <si>
    <t>item041_7-17mo_mainlang</t>
  </si>
  <si>
    <t>item042_7-17mo_mainlang</t>
  </si>
  <si>
    <t>item043_7-17mo_mainlang</t>
  </si>
  <si>
    <t>item044_7-17mo_mainlang</t>
  </si>
  <si>
    <t>item045_7-17mo_mainlang</t>
  </si>
  <si>
    <t>item046_7-17mo_mainlang</t>
  </si>
  <si>
    <t>item047_7-17mo_mainlang</t>
  </si>
  <si>
    <t>item048_7-17mo_mainlang</t>
  </si>
  <si>
    <t>item049_7-17mo_mainlang</t>
  </si>
  <si>
    <t>item050_7-17mo_mainlang</t>
  </si>
  <si>
    <t>item051_7-17mo_mainlang</t>
  </si>
  <si>
    <t>item052_7-17mo_mainlang</t>
  </si>
  <si>
    <t>item053_7-17mo_mainlang</t>
  </si>
  <si>
    <t>item054_7-17mo_mainlang</t>
  </si>
  <si>
    <t>item055_7-17mo_mainlang</t>
  </si>
  <si>
    <t>item056_7-17mo_mainlang</t>
  </si>
  <si>
    <t>item057_7-17mo_mainlang</t>
  </si>
  <si>
    <t>item058_7-17mo_mainlang</t>
  </si>
  <si>
    <t>item059_7-17mo_mainlang</t>
  </si>
  <si>
    <t>item060_7-17mo_mainlang</t>
  </si>
  <si>
    <t>item061_7-17mo_mainlang</t>
  </si>
  <si>
    <t>item062_7-17mo_mainlang</t>
  </si>
  <si>
    <t>item063_7-17mo_mainlang</t>
  </si>
  <si>
    <t>item064_7-17mo_mainlang</t>
  </si>
  <si>
    <t>item065_7-17mo_mainlang</t>
  </si>
  <si>
    <t>item066_7-17mo_mainlang</t>
  </si>
  <si>
    <t>item067_7-17mo_mainlang</t>
  </si>
  <si>
    <t>item068_7-17mo_mainlang</t>
  </si>
  <si>
    <t>item069_7-17mo_mainlang</t>
  </si>
  <si>
    <t>item070_7-17mo_mainlang</t>
  </si>
  <si>
    <t>item071_7-17mo_mainlang</t>
  </si>
  <si>
    <t>item072_7-17mo_mainlang</t>
  </si>
  <si>
    <t>item073_7-17mo_mainlang</t>
  </si>
  <si>
    <t>item074_7-17mo_mainlang</t>
  </si>
  <si>
    <t>item075_7-17mo_mainlang</t>
  </si>
  <si>
    <t>item076_7-17mo_mainlang</t>
  </si>
  <si>
    <t>item077_7-17mo_mainlang</t>
  </si>
  <si>
    <t>item078_7-17mo_mainlang</t>
  </si>
  <si>
    <t>item079_7-17mo_mainlang</t>
  </si>
  <si>
    <t>item080_7-17mo_mainlang</t>
  </si>
  <si>
    <t>item081_7-17mo_mainlang</t>
  </si>
  <si>
    <t>item082_7-17mo_mainlang</t>
  </si>
  <si>
    <t>item083_7-17mo_mainlang</t>
  </si>
  <si>
    <t>item084_7-17mo_mainlang</t>
  </si>
  <si>
    <t>item085_7-17mo_mainlang</t>
  </si>
  <si>
    <t>item086_7-17mo_mainlang</t>
  </si>
  <si>
    <t>item087_7-17mo_mainlang</t>
  </si>
  <si>
    <t>item088_7-17mo_mainlang</t>
  </si>
  <si>
    <t>item089_7-17mo_mainlang</t>
  </si>
  <si>
    <t>elp_item01_7-17mo_mainlang</t>
  </si>
  <si>
    <t>elp_item02_7-17mo_mainlang</t>
  </si>
  <si>
    <t>elp_item03_7-17mo_mainlang</t>
  </si>
  <si>
    <t>elp_item04_7-17mo_mainlang</t>
  </si>
  <si>
    <t>elp_item05_7-17mo_mainlang</t>
  </si>
  <si>
    <t>elp_item06_7-17mo_mainlang</t>
  </si>
  <si>
    <t>elp_item07_7-17mo_mainlang</t>
  </si>
  <si>
    <t>elp_item08_7-17mo_mainlang</t>
  </si>
  <si>
    <t>elp_item09_7-17mo_mainlang</t>
  </si>
  <si>
    <t>elp_item10_7-17mo_mainlang</t>
  </si>
  <si>
    <t>elp_item11_7-17mo_mainlang</t>
  </si>
  <si>
    <t>elp_item12_7-17mo_mainlang</t>
  </si>
  <si>
    <t>item001_18-29mo_mainlang</t>
  </si>
  <si>
    <t>item002_18-29mo_mainlang</t>
  </si>
  <si>
    <t>item003_18-29mo_mainlang</t>
  </si>
  <si>
    <t>item004_18-29mo_mainlang</t>
  </si>
  <si>
    <t>item005_18-29mo_mainlang</t>
  </si>
  <si>
    <t>item006_18-29mo_mainlang</t>
  </si>
  <si>
    <t>item007_18-29mo_mainlang</t>
  </si>
  <si>
    <t>item008_18-29mo_mainlang</t>
  </si>
  <si>
    <t>item009_18-29mo_mainlang</t>
  </si>
  <si>
    <t>item010_18-29mo_mainlang</t>
  </si>
  <si>
    <t>item011_18-29mo_mainlang</t>
  </si>
  <si>
    <t>item012_18-29mo_mainlang</t>
  </si>
  <si>
    <t>item013_18-29mo_mainlang</t>
  </si>
  <si>
    <t>item014_18-29mo_mainlang</t>
  </si>
  <si>
    <t>item015_18-29mo_mainlang</t>
  </si>
  <si>
    <t>item016_18-29mo_mainlang</t>
  </si>
  <si>
    <t>item017_18-29mo_mainlang</t>
  </si>
  <si>
    <t>item018_18-29mo_mainlang</t>
  </si>
  <si>
    <t>item019_18-29mo_mainlang</t>
  </si>
  <si>
    <t>item020_18-29mo_mainlang</t>
  </si>
  <si>
    <t>item021_18-29mo_mainlang</t>
  </si>
  <si>
    <t>item022_18-29mo_mainlang</t>
  </si>
  <si>
    <t>item023_18-29mo_mainlang</t>
  </si>
  <si>
    <t>item024_18-29mo_mainlang</t>
  </si>
  <si>
    <t>item025_18-29mo_mainlang</t>
  </si>
  <si>
    <t>item026_18-29mo_mainlang</t>
  </si>
  <si>
    <t>item027_18-29mo_mainlang</t>
  </si>
  <si>
    <t>item028_18-29mo_mainlang</t>
  </si>
  <si>
    <t>item029_18-29mo_mainlang</t>
  </si>
  <si>
    <t>item030_18-29mo_mainlang</t>
  </si>
  <si>
    <t>item031_18-29mo_mainlang</t>
  </si>
  <si>
    <t>item032_18-29mo_mainlang</t>
  </si>
  <si>
    <t>item033_18-29mo_mainlang</t>
  </si>
  <si>
    <t>item034_18-29mo_mainlang</t>
  </si>
  <si>
    <t>item035_18-29mo_mainlang</t>
  </si>
  <si>
    <t>item036_18-29mo_mainlang</t>
  </si>
  <si>
    <t>item037_18-29mo_mainlang</t>
  </si>
  <si>
    <t>item038_18-29mo_mainlang</t>
  </si>
  <si>
    <t>item039_18-29mo_mainlang</t>
  </si>
  <si>
    <t>item040_18-29mo_mainlang</t>
  </si>
  <si>
    <t>item041_18-29mo_mainlang</t>
  </si>
  <si>
    <t>item042_18-29mo_mainlang</t>
  </si>
  <si>
    <t>item043_18-29mo_mainlang</t>
  </si>
  <si>
    <t>item044_18-29mo_mainlang</t>
  </si>
  <si>
    <t>item045_18-29mo_mainlang</t>
  </si>
  <si>
    <t>item046_18-29mo_mainlang</t>
  </si>
  <si>
    <t>item047_18-29mo_mainlang</t>
  </si>
  <si>
    <t>item048_18-29mo_mainlang</t>
  </si>
  <si>
    <t>item049_18-29mo_mainlang</t>
  </si>
  <si>
    <t>item050_18-29mo_mainlang</t>
  </si>
  <si>
    <t>item051_18-29mo_mainlang</t>
  </si>
  <si>
    <t>item052_18-29mo_mainlang</t>
  </si>
  <si>
    <t>item053_18-29mo_mainlang</t>
  </si>
  <si>
    <t>item054_18-29mo_mainlang</t>
  </si>
  <si>
    <t>item055_18-29mo_mainlang</t>
  </si>
  <si>
    <t>item056_18-29mo_mainlang</t>
  </si>
  <si>
    <t>item057_18-29mo_mainlang</t>
  </si>
  <si>
    <t>item058_18-29mo_mainlang</t>
  </si>
  <si>
    <t>item059_18-29mo_mainlang</t>
  </si>
  <si>
    <t>item060_18-29mo_mainlang</t>
  </si>
  <si>
    <t>item061_18-29mo_mainlang</t>
  </si>
  <si>
    <t>item062_18-29mo_mainlang</t>
  </si>
  <si>
    <t>item063_18-29mo_mainlang</t>
  </si>
  <si>
    <t>item064_18-29mo_mainlang</t>
  </si>
  <si>
    <t>item065_18-29mo_mainlang</t>
  </si>
  <si>
    <t>item066_18-29mo_mainlang</t>
  </si>
  <si>
    <t>item067_18-29mo_mainlang</t>
  </si>
  <si>
    <t>item068_18-29mo_mainlang</t>
  </si>
  <si>
    <t>item069_18-29mo_mainlang</t>
  </si>
  <si>
    <t>item070_18-29mo_mainlang</t>
  </si>
  <si>
    <t>item071_18-29mo_mainlang</t>
  </si>
  <si>
    <t>item072_18-29mo_mainlang</t>
  </si>
  <si>
    <t>item073_18-29mo_mainlang</t>
  </si>
  <si>
    <t>item074_18-29mo_mainlang</t>
  </si>
  <si>
    <t>item075_18-29mo_mainlang</t>
  </si>
  <si>
    <t>item076_18-29mo_mainlang</t>
  </si>
  <si>
    <t>item077_18-29mo_mainlang</t>
  </si>
  <si>
    <t>item078_18-29mo_mainlang</t>
  </si>
  <si>
    <t>item079_18-29mo_mainlang</t>
  </si>
  <si>
    <t>item080_18-29mo_mainlang</t>
  </si>
  <si>
    <t>item081_18-29mo_mainlang</t>
  </si>
  <si>
    <t>item082_18-29mo_mainlang</t>
  </si>
  <si>
    <t>item083_18-29mo_mainlang</t>
  </si>
  <si>
    <t>item084_18-29mo_mainlang</t>
  </si>
  <si>
    <t>item085_18-29mo_mainlang</t>
  </si>
  <si>
    <t>item086_18-29mo_mainlang</t>
  </si>
  <si>
    <t>item087_18-29mo_mainlang</t>
  </si>
  <si>
    <t>item088_18-29mo_mainlang</t>
  </si>
  <si>
    <t>item089_18-29mo_mainlang</t>
  </si>
  <si>
    <t>item090_18-29mo_mainlang</t>
  </si>
  <si>
    <t>item091_18-29mo_mainlang</t>
  </si>
  <si>
    <t>item092_18-29mo_mainlang</t>
  </si>
  <si>
    <t>item093_18-29mo_mainlang</t>
  </si>
  <si>
    <t>item094_18-29mo_mainlang</t>
  </si>
  <si>
    <t>item095_18-29mo_mainlang</t>
  </si>
  <si>
    <t>item096_18-29mo_mainlang</t>
  </si>
  <si>
    <t>item097_18-29mo_mainlang</t>
  </si>
  <si>
    <t>item098_18-29mo_mainlang</t>
  </si>
  <si>
    <t>item099_18-29mo_mainlang</t>
  </si>
  <si>
    <t>item100_18-29mo_mainlang</t>
  </si>
  <si>
    <t>elp_item01_18-29mo_mainlang</t>
  </si>
  <si>
    <t>elp_item02_18-29mo_mainlang</t>
  </si>
  <si>
    <t>elp_item03_18-29mo_mainlang</t>
  </si>
  <si>
    <t>elp_item04_18-29mo_mainlang</t>
  </si>
  <si>
    <t>elp_item05_18-29mo_mainlang</t>
  </si>
  <si>
    <t>elp_item06_18-29mo_mainlang</t>
  </si>
  <si>
    <t>elp_item07_18-29mo_mainlang</t>
  </si>
  <si>
    <t>elp_item08_18-29mo_mainlang</t>
  </si>
  <si>
    <t>elp_item09_18-29mo_mainlang</t>
  </si>
  <si>
    <t>elp_item10_18-29mo_mainlang</t>
  </si>
  <si>
    <t>elp_item11_18-29mo_mainlang</t>
  </si>
  <si>
    <t>item001_30-50mo_mainlang</t>
  </si>
  <si>
    <t>item002_30-50mo_mainlang</t>
  </si>
  <si>
    <t>item003_30-50mo_mainlang</t>
  </si>
  <si>
    <t>item004_30-50mo_mainlang</t>
  </si>
  <si>
    <t>item005_30-50mo_mainlang</t>
  </si>
  <si>
    <t>item006_30-50mo_mainlang</t>
  </si>
  <si>
    <t>item007_30-50mo_mainlang</t>
  </si>
  <si>
    <t>item008_30-50mo_mainlang</t>
  </si>
  <si>
    <t>item009_30-50mo_mainlang</t>
  </si>
  <si>
    <t>item010_30-50mo_mainlang</t>
  </si>
  <si>
    <t>item011_30-50mo_mainlang</t>
  </si>
  <si>
    <t>item012_30-50mo_mainlang</t>
  </si>
  <si>
    <t>item013_30-50mo_mainlang</t>
  </si>
  <si>
    <t>item014_30-50mo_mainlang</t>
  </si>
  <si>
    <t>item015_30-50mo_mainlang</t>
  </si>
  <si>
    <t>item016_30-50mo_mainlang</t>
  </si>
  <si>
    <t>item017_30-50mo_mainlang</t>
  </si>
  <si>
    <t>item018_30-50mo_mainlang</t>
  </si>
  <si>
    <t>item019_30-50mo_mainlang</t>
  </si>
  <si>
    <t>item020_30-50mo_mainlang</t>
  </si>
  <si>
    <t>item021_30-50mo_mainlang</t>
  </si>
  <si>
    <t>item022_30-50mo_mainlang</t>
  </si>
  <si>
    <t>item023_30-50mo_mainlang</t>
  </si>
  <si>
    <t>item024_30-50mo_mainlang</t>
  </si>
  <si>
    <t>item025_30-50mo_mainlang</t>
  </si>
  <si>
    <t>item026_30-50mo_mainlang</t>
  </si>
  <si>
    <t>item027_30-50mo_mainlang</t>
  </si>
  <si>
    <t>item028_30-50mo_mainlang</t>
  </si>
  <si>
    <t>item029_30-50mo_mainlang</t>
  </si>
  <si>
    <t>item030_30-50mo_mainlang</t>
  </si>
  <si>
    <t>item031_30-50mo_mainlang</t>
  </si>
  <si>
    <t>item032_30-50mo_mainlang</t>
  </si>
  <si>
    <t>item033_30-50mo_mainlang</t>
  </si>
  <si>
    <t>item034_30-50mo_mainlang</t>
  </si>
  <si>
    <t>item035_30-50mo_mainlang</t>
  </si>
  <si>
    <t>item036_30-50mo_mainlang</t>
  </si>
  <si>
    <t>item037_30-50mo_mainlang</t>
  </si>
  <si>
    <t>item038_30-50mo_mainlang</t>
  </si>
  <si>
    <t>item039_30-50mo_mainlang</t>
  </si>
  <si>
    <t>item040_30-50mo_mainlang</t>
  </si>
  <si>
    <t>item041_30-50mo_mainlang</t>
  </si>
  <si>
    <t>item042_30-50mo_mainlang</t>
  </si>
  <si>
    <t>item043_30-50mo_mainlang</t>
  </si>
  <si>
    <t>item044_30-50mo_mainlang</t>
  </si>
  <si>
    <t>item045_30-50mo_mainlang</t>
  </si>
  <si>
    <t>item046_30-50mo_mainlang</t>
  </si>
  <si>
    <t>item047_30-50mo_mainlang</t>
  </si>
  <si>
    <t>item048_30-50mo_mainlang</t>
  </si>
  <si>
    <t>item049_30-50mo_mainlang</t>
  </si>
  <si>
    <t>item050_30-50mo_mainlang</t>
  </si>
  <si>
    <t>item051_30-50mo_mainlang</t>
  </si>
  <si>
    <t>item052_30-50mo_mainlang</t>
  </si>
  <si>
    <t>item053_30-50mo_mainlang</t>
  </si>
  <si>
    <t>item054_30-50mo_mainlang</t>
  </si>
  <si>
    <t>item055_30-50mo_mainlang</t>
  </si>
  <si>
    <t>item056_30-50mo_mainlang</t>
  </si>
  <si>
    <t>item057_30-50mo_mainlang</t>
  </si>
  <si>
    <t>item058_30-50mo_mainlang</t>
  </si>
  <si>
    <t>item059_30-50mo_mainlang</t>
  </si>
  <si>
    <t>item060_30-50mo_mainlang</t>
  </si>
  <si>
    <t>item061_30-50mo_mainlang</t>
  </si>
  <si>
    <t>item062_30-50mo_mainlang</t>
  </si>
  <si>
    <t>item063_30-50mo_mainlang</t>
  </si>
  <si>
    <t>item064_30-50mo_mainlang</t>
  </si>
  <si>
    <t>item065_30-50mo_mainlang</t>
  </si>
  <si>
    <t>item066_30-50mo_mainlang</t>
  </si>
  <si>
    <t>item067_30-50mo_mainlang</t>
  </si>
  <si>
    <t>item068_30-50mo_mainlang</t>
  </si>
  <si>
    <t>item069_30-50mo_mainlang</t>
  </si>
  <si>
    <t>item070_30-50mo_mainlang</t>
  </si>
  <si>
    <t>item071_30-50mo_mainlang</t>
  </si>
  <si>
    <t>item072_30-50mo_mainlang</t>
  </si>
  <si>
    <t>item073_30-50mo_mainlang</t>
  </si>
  <si>
    <t>item074_30-50mo_mainlang</t>
  </si>
  <si>
    <t>item075_30-50mo_mainlang</t>
  </si>
  <si>
    <t>item076_30-50mo_mainlang</t>
  </si>
  <si>
    <t>item077_30-50mo_mainlang</t>
  </si>
  <si>
    <t>item078_30-50mo_mainlang</t>
  </si>
  <si>
    <t>item079_30-50mo_mainlang</t>
  </si>
  <si>
    <t>item080_30-50mo_mainlang</t>
  </si>
  <si>
    <t>item081_30-50mo_mainlang</t>
  </si>
  <si>
    <t>item082_30-50mo_mainlang</t>
  </si>
  <si>
    <t>item083_30-50mo_mainlang</t>
  </si>
  <si>
    <t>item084_30-50mo_mainlang</t>
  </si>
  <si>
    <t>item085_30-50mo_mainlang</t>
  </si>
  <si>
    <t>item086_30-50mo_mainlang</t>
  </si>
  <si>
    <t>item087_30-50mo_mainlang</t>
  </si>
  <si>
    <t>item088_30-50mo_mainlang</t>
  </si>
  <si>
    <t>item089_30-50mo_mainlang</t>
  </si>
  <si>
    <t>item090_30-50mo_mainlang</t>
  </si>
  <si>
    <t>item091_30-50mo_mainlang</t>
  </si>
  <si>
    <t>item092_30-50mo_mainlang</t>
  </si>
  <si>
    <t>item093_30-50mo_mainlang</t>
  </si>
  <si>
    <t>item094_30-50mo_mainlang</t>
  </si>
  <si>
    <t>item095_30-50mo_mainlang</t>
  </si>
  <si>
    <t>item096_30-50mo_mainlang</t>
  </si>
  <si>
    <t>item097_30-50mo_mainlang</t>
  </si>
  <si>
    <t>item098_30-50mo_mainlang</t>
  </si>
  <si>
    <t>item099_30-50mo_mainlang</t>
  </si>
  <si>
    <t>item100_30-50mo_mainlang</t>
  </si>
  <si>
    <t>item001_30-50mo_prep_mainlang</t>
  </si>
  <si>
    <t>item002_30-50mo_prep_mainlang</t>
  </si>
  <si>
    <t>item003_30-50mo_prep_mainlang</t>
  </si>
  <si>
    <t>item004_30-50mo_prep_mainlang</t>
  </si>
  <si>
    <t>item005_30-50mo_prep_mainlang</t>
  </si>
  <si>
    <t>item006_30-50mo_prep_mainlang</t>
  </si>
  <si>
    <t>item007_30-50mo_prep_mainlang</t>
  </si>
  <si>
    <t>item008_30-50mo_prep_mainlang</t>
  </si>
  <si>
    <t>item009_30-50mo_prep_mainlang</t>
  </si>
  <si>
    <t>item010_30-50mo_prep_mainlang</t>
  </si>
  <si>
    <t>item011_30-50mo_prep_mainlang</t>
  </si>
  <si>
    <t>item012_30-50mo_prep_mainlang</t>
  </si>
  <si>
    <t>item013_30-50mo_prep_mainlang</t>
  </si>
  <si>
    <t>item014_30-50mo_prep_mainlang</t>
  </si>
  <si>
    <t>item015_30-50mo_prep_mainlang</t>
  </si>
  <si>
    <t>item016_30-50mo_prep_mainlang</t>
  </si>
  <si>
    <t>item017_30-50mo_prep_mainlang</t>
  </si>
  <si>
    <t>item018_30-50mo_prep_mainlang</t>
  </si>
  <si>
    <t>item019_30-50mo_prep_mainlang</t>
  </si>
  <si>
    <t>item020_30-50mo_prep_mainlang</t>
  </si>
  <si>
    <t>item021_30-50mo_prep_mainlang</t>
  </si>
  <si>
    <t>item022_30-50mo_prep_mainlang</t>
  </si>
  <si>
    <t>item023_30-50mo_prep_mainlang</t>
  </si>
  <si>
    <t>item024_30-50mo_prep_mainlang</t>
  </si>
  <si>
    <t>item025_30-50mo_prep_mainlang</t>
  </si>
  <si>
    <t>item026_30-50mo_prep_mainlang</t>
  </si>
  <si>
    <t>item001_30-50mo_verb_mainlang</t>
  </si>
  <si>
    <t>item002_30-50mo_verb_mainlang</t>
  </si>
  <si>
    <t>item003_30-50mo_verb_mainlang</t>
  </si>
  <si>
    <t>item004_30-50mo_verb_mainlang</t>
  </si>
  <si>
    <t>item005_30-50mo_verb_mainlang</t>
  </si>
  <si>
    <t>item006_30-50mo_verb_mainlang</t>
  </si>
  <si>
    <t>item007_30-50mo_verb_mainlang</t>
  </si>
  <si>
    <t>item008_30-50mo_verb_mainlang</t>
  </si>
  <si>
    <t>item009_30-50mo_verb_mainlang</t>
  </si>
  <si>
    <t>item010_30-50mo_verb_mainlang</t>
  </si>
  <si>
    <t>item011_30-50mo_verb_mainlang</t>
  </si>
  <si>
    <t>item012_30-50mo_verb_mainlang</t>
  </si>
  <si>
    <t>item013_30-50mo_verb_mainlang</t>
  </si>
  <si>
    <t>item014_30-50mo_verb_mainlang</t>
  </si>
  <si>
    <t>item015_30-50mo_verb_mainlang</t>
  </si>
  <si>
    <t>item016_30-50mo_verb_mainlang</t>
  </si>
  <si>
    <t>item017_30-50mo_verb_mainlang</t>
  </si>
  <si>
    <t>item018_30-50mo_verb_mainlang</t>
  </si>
  <si>
    <t>item019_30-50mo_verb_mainlang</t>
  </si>
  <si>
    <t>item020_30-50mo_verb_mainlang</t>
  </si>
  <si>
    <t>item021_30-50mo_verb_mainlang</t>
  </si>
  <si>
    <t>item022_30-50mo_verb_mainlang</t>
  </si>
  <si>
    <t>item023_30-50mo_verb_mainlang</t>
  </si>
  <si>
    <t>item024_30-50mo_verb_mainlang</t>
  </si>
  <si>
    <t>item025_30-50mo_verb_mainlang</t>
  </si>
  <si>
    <t>item026_30-50mo_verb_mainlang</t>
  </si>
  <si>
    <t>item027_30-50mo_verb_mainlang</t>
  </si>
  <si>
    <t>item028_30-50mo_verb_mainlang</t>
  </si>
  <si>
    <t>item029_30-50mo_verb_mainlang</t>
  </si>
  <si>
    <t>item030_30-50mo_verb_mainlang</t>
  </si>
  <si>
    <t>item031_30-50mo_verb_mainlang</t>
  </si>
  <si>
    <t>item032_30-50mo_verb_mainlang</t>
  </si>
  <si>
    <t>item033_30-50mo_verb_mainlang</t>
  </si>
  <si>
    <t>item034_30-50mo_verb_mainlang</t>
  </si>
  <si>
    <t>item035_30-50mo_verb_mainlang</t>
  </si>
  <si>
    <t>item036_30-50mo_verb_mainlang</t>
  </si>
  <si>
    <t>item037_30-50mo_verb_mainlang</t>
  </si>
  <si>
    <t>item038_30-50mo_verb_mainlang</t>
  </si>
  <si>
    <t>item039_30-50mo_verb_mainlang</t>
  </si>
  <si>
    <t>item040_30-50mo_verb_mainlang</t>
  </si>
  <si>
    <t>item041_30-50mo_verb_mainlang</t>
  </si>
  <si>
    <t>item042_30-50mo_verb_mainlang</t>
  </si>
  <si>
    <t>item043_30-50mo_verb_mainlang</t>
  </si>
  <si>
    <t>item044_30-50mo_verb_mainlang</t>
  </si>
  <si>
    <t>item045_30-50mo_verb_mainlang</t>
  </si>
  <si>
    <t>item046_30-50mo_verb_mainlang</t>
  </si>
  <si>
    <t>item047_30-50mo_verb_mainlang</t>
  </si>
  <si>
    <t>item048_30-50mo_verb_mainlang</t>
  </si>
  <si>
    <t>item049_30-50mo_verb_mainlang</t>
  </si>
  <si>
    <t>item050_30-50mo_verb_mainlang</t>
  </si>
  <si>
    <t>item051_30-50mo_verb_mainlang</t>
  </si>
  <si>
    <t>item052_30-50mo_verb_mainlang</t>
  </si>
  <si>
    <t>item053_30-50mo_verb_mainlang</t>
  </si>
  <si>
    <t>item054_30-50mo_verb_mainlang</t>
  </si>
  <si>
    <t>item055_30-50mo_verb_mainlang</t>
  </si>
  <si>
    <t>item056_30-50mo_verb_mainlang</t>
  </si>
  <si>
    <t>item057_30-50mo_verb_mainlang</t>
  </si>
  <si>
    <t>item058_30-50mo_verb_mainlang</t>
  </si>
  <si>
    <t>item059_30-50mo_verb_mainlang</t>
  </si>
  <si>
    <t>item060_30-50mo_verb_mainlang</t>
  </si>
  <si>
    <t>item061_30-50mo_verb_mainlang</t>
  </si>
  <si>
    <t>item062_30-50mo_verb_mainlang</t>
  </si>
  <si>
    <t>item063_30-50mo_verb_mainlang</t>
  </si>
  <si>
    <t>item064_30-50mo_verb_mainlang</t>
  </si>
  <si>
    <t>item065_30-50mo_verb_mainlang</t>
  </si>
  <si>
    <t>item066_30-50mo_verb_mainlang</t>
  </si>
  <si>
    <t>item067_30-50mo_verb_mainlang</t>
  </si>
  <si>
    <t>item068_30-50mo_verb_mainlang</t>
  </si>
  <si>
    <t>item069_30-50mo_verb_mainlang</t>
  </si>
  <si>
    <t>item070_30-50mo_verb_mainlang</t>
  </si>
  <si>
    <t>item071_30-50mo_verb_mainlang</t>
  </si>
  <si>
    <t>item072_30-50mo_verb_mainlang</t>
  </si>
  <si>
    <t>item073_30-50mo_verb_mainlang</t>
  </si>
  <si>
    <t>item074_30-50mo_verb_mainlang</t>
  </si>
  <si>
    <t>item075_30-50mo_verb_mainlang</t>
  </si>
  <si>
    <t>item076_30-50mo_verb_mainlang</t>
  </si>
  <si>
    <t>item077_30-50mo_verb_mainlang</t>
  </si>
  <si>
    <t>item078_30-50mo_verb_mainlang</t>
  </si>
  <si>
    <t>item079_30-50mo_verb_mainlang</t>
  </si>
  <si>
    <t>item080_30-50mo_verb_mainlang</t>
  </si>
  <si>
    <t>item081_30-50mo_verb_mainlang</t>
  </si>
  <si>
    <t>item082_30-50mo_verb_mainlang</t>
  </si>
  <si>
    <t>item083_30-50mo_verb_mainlang</t>
  </si>
  <si>
    <t>item084_30-50mo_verb_mainlang</t>
  </si>
  <si>
    <t>item085_30-50mo_verb_mainlang</t>
  </si>
  <si>
    <t>item086_30-50mo_verb_mainlang</t>
  </si>
  <si>
    <t>item087_30-50mo_verb_mainlang</t>
  </si>
  <si>
    <t>item088_30-50mo_verb_mainlang</t>
  </si>
  <si>
    <t>item089_30-50mo_verb_mainlang</t>
  </si>
  <si>
    <t>item090_30-50mo_verb_mainlang</t>
  </si>
  <si>
    <t>item091_30-50mo_verb_mainlang</t>
  </si>
  <si>
    <t>item092_30-50mo_verb_mainlang</t>
  </si>
  <si>
    <t>item093_30-50mo_verb_mainlang</t>
  </si>
  <si>
    <t>item094_30-50mo_verb_mainlang</t>
  </si>
  <si>
    <t>item095_30-50mo_verb_mainlang</t>
  </si>
  <si>
    <t>item096_30-50mo_verb_mainlang</t>
  </si>
  <si>
    <t>item097_30-50mo_verb_mainlang</t>
  </si>
  <si>
    <t>item098_30-50mo_verb_mainlang</t>
  </si>
  <si>
    <t>item099_30-50mo_verb_mainlang</t>
  </si>
  <si>
    <t>item100_30-50mo_verb_mainlang</t>
  </si>
  <si>
    <t>item101_30-50mo_verb_mainlang</t>
  </si>
  <si>
    <t>item102_30-50mo_verb_mainlang</t>
  </si>
  <si>
    <t>item103_30-50mo_verb_mainlang</t>
  </si>
  <si>
    <t>item104_30-50mo_verb_mainlang</t>
  </si>
  <si>
    <t>combine_words_mainlang</t>
  </si>
  <si>
    <t>item001_7-17mo_eng</t>
  </si>
  <si>
    <t>item002_7-17mo_eng</t>
  </si>
  <si>
    <t>item003_7-17mo_eng</t>
  </si>
  <si>
    <t>item004_7-17mo_eng</t>
  </si>
  <si>
    <t>item005_7-17mo_eng</t>
  </si>
  <si>
    <t>item006_7-17mo_eng</t>
  </si>
  <si>
    <t>item007_7-17mo_eng</t>
  </si>
  <si>
    <t>item008_7-17mo_eng</t>
  </si>
  <si>
    <t>item009_7-17mo_eng</t>
  </si>
  <si>
    <t>item010_7-17mo_eng</t>
  </si>
  <si>
    <t>item011_7-17mo_eng</t>
  </si>
  <si>
    <t>item012_7-17mo_eng</t>
  </si>
  <si>
    <t>item013_7-17mo_eng</t>
  </si>
  <si>
    <t>item014_7-17mo_eng</t>
  </si>
  <si>
    <t>item015_7-17mo_eng</t>
  </si>
  <si>
    <t>item016_7-17mo_eng</t>
  </si>
  <si>
    <t>item017_7-17mo_eng</t>
  </si>
  <si>
    <t>item018_7-17mo_eng</t>
  </si>
  <si>
    <t>item019_7-17mo_eng</t>
  </si>
  <si>
    <t>item020_7-17mo_eng</t>
  </si>
  <si>
    <t>item021_7-17mo_eng</t>
  </si>
  <si>
    <t>item022_7-17mo_eng</t>
  </si>
  <si>
    <t>item023_7-17mo_eng</t>
  </si>
  <si>
    <t>item024_7-17mo_eng</t>
  </si>
  <si>
    <t>item025_7-17mo_eng</t>
  </si>
  <si>
    <t>item026_7-17mo_eng</t>
  </si>
  <si>
    <t>item027_7-17mo_eng</t>
  </si>
  <si>
    <t>item028_7-17mo_eng</t>
  </si>
  <si>
    <t>item029_7-17mo_eng</t>
  </si>
  <si>
    <t>item030_7-17mo_eng</t>
  </si>
  <si>
    <t>item031_7-17mo_eng</t>
  </si>
  <si>
    <t>item032_7-17mo_eng</t>
  </si>
  <si>
    <t>item033_7-17mo_eng</t>
  </si>
  <si>
    <t>item034_7-17mo_eng</t>
  </si>
  <si>
    <t>item035_7-17mo_eng</t>
  </si>
  <si>
    <t>item036_7-17mo_eng</t>
  </si>
  <si>
    <t>item037_7-17mo_eng</t>
  </si>
  <si>
    <t>item038_7-17mo_eng</t>
  </si>
  <si>
    <t>item039_7-17mo_eng</t>
  </si>
  <si>
    <t>item040_7-17mo_eng</t>
  </si>
  <si>
    <t>item041_7-17mo_eng</t>
  </si>
  <si>
    <t>item042_7-17mo_eng</t>
  </si>
  <si>
    <t>item043_7-17mo_eng</t>
  </si>
  <si>
    <t>item044_7-17mo_eng</t>
  </si>
  <si>
    <t>item045_7-17mo_eng</t>
  </si>
  <si>
    <t>item046_7-17mo_eng</t>
  </si>
  <si>
    <t>item047_7-17mo_eng</t>
  </si>
  <si>
    <t>item048_7-17mo_eng</t>
  </si>
  <si>
    <t>item049_7-17mo_eng</t>
  </si>
  <si>
    <t>item050_7-17mo_eng</t>
  </si>
  <si>
    <t>item051_7-17mo_eng</t>
  </si>
  <si>
    <t>item052_7-17mo_eng</t>
  </si>
  <si>
    <t>item053_7-17mo_eng</t>
  </si>
  <si>
    <t>item054_7-17mo_eng</t>
  </si>
  <si>
    <t>item055_7-17mo_eng</t>
  </si>
  <si>
    <t>item056_7-17mo_eng</t>
  </si>
  <si>
    <t>item057_7-17mo_eng</t>
  </si>
  <si>
    <t>item058_7-17mo_eng</t>
  </si>
  <si>
    <t>item059_7-17mo_eng</t>
  </si>
  <si>
    <t>item060_7-17mo_eng</t>
  </si>
  <si>
    <t>item061_7-17mo_eng</t>
  </si>
  <si>
    <t>item062_7-17mo_eng</t>
  </si>
  <si>
    <t>item063_7-17mo_eng</t>
  </si>
  <si>
    <t>item064_7-17mo_eng</t>
  </si>
  <si>
    <t>item065_7-17mo_eng</t>
  </si>
  <si>
    <t>item066_7-17mo_eng</t>
  </si>
  <si>
    <t>item067_7-17mo_eng</t>
  </si>
  <si>
    <t>item068_7-17mo_eng</t>
  </si>
  <si>
    <t>item069_7-17mo_eng</t>
  </si>
  <si>
    <t>item070_7-17mo_eng</t>
  </si>
  <si>
    <t>item071_7-17mo_eng</t>
  </si>
  <si>
    <t>item072_7-17mo_eng</t>
  </si>
  <si>
    <t>item073_7-17mo_eng</t>
  </si>
  <si>
    <t>item074_7-17mo_eng</t>
  </si>
  <si>
    <t>item075_7-17mo_eng</t>
  </si>
  <si>
    <t>item076_7-17mo_eng</t>
  </si>
  <si>
    <t>item077_7-17mo_eng</t>
  </si>
  <si>
    <t>item078_7-17mo_eng</t>
  </si>
  <si>
    <t>item079_7-17mo_eng</t>
  </si>
  <si>
    <t>item080_7-17mo_eng</t>
  </si>
  <si>
    <t>item081_7-17mo_eng</t>
  </si>
  <si>
    <t>item082_7-17mo_eng</t>
  </si>
  <si>
    <t>item083_7-17mo_eng</t>
  </si>
  <si>
    <t>item084_7-17mo_eng</t>
  </si>
  <si>
    <t>item085_7-17mo_eng</t>
  </si>
  <si>
    <t>item086_7-17mo_eng</t>
  </si>
  <si>
    <t>item087_7-17mo_eng</t>
  </si>
  <si>
    <t>item088_7-17mo_eng</t>
  </si>
  <si>
    <t>item089_7-17mo_eng</t>
  </si>
  <si>
    <t>elp_item01_7-17mo_eng</t>
  </si>
  <si>
    <t>elp_item02_7-17mo_eng</t>
  </si>
  <si>
    <t>elp_item03_7-17mo_eng</t>
  </si>
  <si>
    <t>elp_item04_7-17mo_eng</t>
  </si>
  <si>
    <t>elp_item05_7-17mo_eng</t>
  </si>
  <si>
    <t>elp_item06_7-17mo_eng</t>
  </si>
  <si>
    <t>elp_item07_7-17mo_eng</t>
  </si>
  <si>
    <t>elp_item08_7-17mo_eng</t>
  </si>
  <si>
    <t>elp_item09_7-17mo_eng</t>
  </si>
  <si>
    <t>elp_item10_7-17mo_eng</t>
  </si>
  <si>
    <t>elp_item11_7-17mo_eng</t>
  </si>
  <si>
    <t>elp_item12_7-17mo_eng</t>
  </si>
  <si>
    <t>item001_18-29mo_eng</t>
  </si>
  <si>
    <t>item002_18-29mo_eng</t>
  </si>
  <si>
    <t>item003_18-29mo_eng</t>
  </si>
  <si>
    <t>item004_18-29mo_eng</t>
  </si>
  <si>
    <t>item005_18-29mo_eng</t>
  </si>
  <si>
    <t>item006_18-29mo_eng</t>
  </si>
  <si>
    <t>item007_18-29mo_eng</t>
  </si>
  <si>
    <t>item008_18-29mo_eng</t>
  </si>
  <si>
    <t>item009_18-29mo_eng</t>
  </si>
  <si>
    <t>item010_18-29mo_eng</t>
  </si>
  <si>
    <t>item011_18-29mo_eng</t>
  </si>
  <si>
    <t>item012_18-29mo_eng</t>
  </si>
  <si>
    <t>item013_18-29mo_eng</t>
  </si>
  <si>
    <t>item014_18-29mo_eng</t>
  </si>
  <si>
    <t>item015_18-29mo_eng</t>
  </si>
  <si>
    <t>item016_18-29mo_eng</t>
  </si>
  <si>
    <t>item017_18-29mo_eng</t>
  </si>
  <si>
    <t>item018_18-29mo_eng</t>
  </si>
  <si>
    <t>item019_18-29mo_eng</t>
  </si>
  <si>
    <t>item020_18-29mo_eng</t>
  </si>
  <si>
    <t>item021_18-29mo_eng</t>
  </si>
  <si>
    <t>item022_18-29mo_eng</t>
  </si>
  <si>
    <t>item023_18-29mo_eng</t>
  </si>
  <si>
    <t>item024_18-29mo_eng</t>
  </si>
  <si>
    <t>item025_18-29mo_eng</t>
  </si>
  <si>
    <t>item026_18-29mo_eng</t>
  </si>
  <si>
    <t>item027_18-29mo_eng</t>
  </si>
  <si>
    <t>item028_18-29mo_eng</t>
  </si>
  <si>
    <t>item029_18-29mo_eng</t>
  </si>
  <si>
    <t>item030_18-29mo_eng</t>
  </si>
  <si>
    <t>item031_18-29mo_eng</t>
  </si>
  <si>
    <t>item032_18-29mo_eng</t>
  </si>
  <si>
    <t>item033_18-29mo_eng</t>
  </si>
  <si>
    <t>item034_18-29mo_eng</t>
  </si>
  <si>
    <t>item035_18-29mo_eng</t>
  </si>
  <si>
    <t>item036_18-29mo_eng</t>
  </si>
  <si>
    <t>item037_18-29mo_eng</t>
  </si>
  <si>
    <t>item038_18-29mo_eng</t>
  </si>
  <si>
    <t>item039_18-29mo_eng</t>
  </si>
  <si>
    <t>item040_18-29mo_eng</t>
  </si>
  <si>
    <t>item041_18-29mo_eng</t>
  </si>
  <si>
    <t>item042_18-29mo_eng</t>
  </si>
  <si>
    <t>item043_18-29mo_eng</t>
  </si>
  <si>
    <t>item044_18-29mo_eng</t>
  </si>
  <si>
    <t>item045_18-29mo_eng</t>
  </si>
  <si>
    <t>item046_18-29mo_eng</t>
  </si>
  <si>
    <t>item047_18-29mo_eng</t>
  </si>
  <si>
    <t>item048_18-29mo_eng</t>
  </si>
  <si>
    <t>item049_18-29mo_eng</t>
  </si>
  <si>
    <t>item050_18-29mo_eng</t>
  </si>
  <si>
    <t>item051_18-29mo_eng</t>
  </si>
  <si>
    <t>item052_18-29mo_eng</t>
  </si>
  <si>
    <t>item053_18-29mo_eng</t>
  </si>
  <si>
    <t>item054_18-29mo_eng</t>
  </si>
  <si>
    <t>item055_18-29mo_eng</t>
  </si>
  <si>
    <t>item056_18-29mo_eng</t>
  </si>
  <si>
    <t>item057_18-29mo_eng</t>
  </si>
  <si>
    <t>item058_18-29mo_eng</t>
  </si>
  <si>
    <t>item059_18-29mo_eng</t>
  </si>
  <si>
    <t>item060_18-29mo_eng</t>
  </si>
  <si>
    <t>item061_18-29mo_eng</t>
  </si>
  <si>
    <t>item062_18-29mo_eng</t>
  </si>
  <si>
    <t>item063_18-29mo_eng</t>
  </si>
  <si>
    <t>item064_18-29mo_eng</t>
  </si>
  <si>
    <t>item065_18-29mo_eng</t>
  </si>
  <si>
    <t>item066_18-29mo_eng</t>
  </si>
  <si>
    <t>item067_18-29mo_eng</t>
  </si>
  <si>
    <t>item068_18-29mo_eng</t>
  </si>
  <si>
    <t>item069_18-29mo_eng</t>
  </si>
  <si>
    <t>item070_18-29mo_eng</t>
  </si>
  <si>
    <t>item071_18-29mo_eng</t>
  </si>
  <si>
    <t>item072_18-29mo_eng</t>
  </si>
  <si>
    <t>item073_18-29mo_eng</t>
  </si>
  <si>
    <t>item074_18-29mo_eng</t>
  </si>
  <si>
    <t>item075_18-29mo_eng</t>
  </si>
  <si>
    <t>item076_18-29mo_eng</t>
  </si>
  <si>
    <t>item077_18-29mo_eng</t>
  </si>
  <si>
    <t>item078_18-29mo_eng</t>
  </si>
  <si>
    <t>item079_18-29mo_eng</t>
  </si>
  <si>
    <t>item080_18-29mo_eng</t>
  </si>
  <si>
    <t>item081_18-29mo_eng</t>
  </si>
  <si>
    <t>item082_18-29mo_eng</t>
  </si>
  <si>
    <t>item083_18-29mo_eng</t>
  </si>
  <si>
    <t>item084_18-29mo_eng</t>
  </si>
  <si>
    <t>item085_18-29mo_eng</t>
  </si>
  <si>
    <t>item086_18-29mo_eng</t>
  </si>
  <si>
    <t>item087_18-29mo_eng</t>
  </si>
  <si>
    <t>item088_18-29mo_eng</t>
  </si>
  <si>
    <t>item089_18-29mo_eng</t>
  </si>
  <si>
    <t>item090_18-29mo_eng</t>
  </si>
  <si>
    <t>item091_18-29mo_eng</t>
  </si>
  <si>
    <t>item092_18-29mo_eng</t>
  </si>
  <si>
    <t>item093_18-29mo_eng</t>
  </si>
  <si>
    <t>item094_18-29mo_eng</t>
  </si>
  <si>
    <t>item095_18-29mo_eng</t>
  </si>
  <si>
    <t>item096_18-29mo_eng</t>
  </si>
  <si>
    <t>item097_18-29mo_eng</t>
  </si>
  <si>
    <t>item098_18-29mo_eng</t>
  </si>
  <si>
    <t>item099_18-29mo_eng</t>
  </si>
  <si>
    <t>item100_18-29mo_eng</t>
  </si>
  <si>
    <t>elp_item01_18-29mo_eng</t>
  </si>
  <si>
    <t>elp_item02_18-29mo_eng</t>
  </si>
  <si>
    <t>elp_item03_18-29mo_eng</t>
  </si>
  <si>
    <t>elp_item04_18-29mo_eng</t>
  </si>
  <si>
    <t>elp_item05_18-29mo_eng</t>
  </si>
  <si>
    <t>elp_item06_18-29mo_eng</t>
  </si>
  <si>
    <t>elp_item07_18-29mo_eng</t>
  </si>
  <si>
    <t>elp_item08_18-29mo_eng</t>
  </si>
  <si>
    <t>elp_item09_18-29mo_eng</t>
  </si>
  <si>
    <t>elp_item10_18-29mo_eng</t>
  </si>
  <si>
    <t>elp_item11_18-29mo_eng</t>
  </si>
  <si>
    <t>item001_30-50mo_eng</t>
  </si>
  <si>
    <t>item002_30-50mo_eng</t>
  </si>
  <si>
    <t>item003_30-50mo_eng</t>
  </si>
  <si>
    <t>item004_30-50mo_eng</t>
  </si>
  <si>
    <t>item005_30-50mo_eng</t>
  </si>
  <si>
    <t>item006_30-50mo_eng</t>
  </si>
  <si>
    <t>item007_30-50mo_eng</t>
  </si>
  <si>
    <t>item008_30-50mo_eng</t>
  </si>
  <si>
    <t>item009_30-50mo_eng</t>
  </si>
  <si>
    <t>item010_30-50mo_eng</t>
  </si>
  <si>
    <t>item011_30-50mo_eng</t>
  </si>
  <si>
    <t>item012_30-50mo_eng</t>
  </si>
  <si>
    <t>item013_30-50mo_eng</t>
  </si>
  <si>
    <t>item014_30-50mo_eng</t>
  </si>
  <si>
    <t>item015_30-50mo_eng</t>
  </si>
  <si>
    <t>item016_30-50mo_eng</t>
  </si>
  <si>
    <t>item017_30-50mo_eng</t>
  </si>
  <si>
    <t>item018_30-50mo_eng</t>
  </si>
  <si>
    <t>item019_30-50mo_eng</t>
  </si>
  <si>
    <t>item020_30-50mo_eng</t>
  </si>
  <si>
    <t>item021_30-50mo_eng</t>
  </si>
  <si>
    <t>item022_30-50mo_eng</t>
  </si>
  <si>
    <t>item023_30-50mo_eng</t>
  </si>
  <si>
    <t>item024_30-50mo_eng</t>
  </si>
  <si>
    <t>item025_30-50mo_eng</t>
  </si>
  <si>
    <t>item026_30-50mo_eng</t>
  </si>
  <si>
    <t>item027_30-50mo_eng</t>
  </si>
  <si>
    <t>item028_30-50mo_eng</t>
  </si>
  <si>
    <t>item029_30-50mo_eng</t>
  </si>
  <si>
    <t>item030_30-50mo_eng</t>
  </si>
  <si>
    <t>item031_30-50mo_eng</t>
  </si>
  <si>
    <t>item032_30-50mo_eng</t>
  </si>
  <si>
    <t>item033_30-50mo_eng</t>
  </si>
  <si>
    <t>item034_30-50mo_eng</t>
  </si>
  <si>
    <t>item035_30-50mo_eng</t>
  </si>
  <si>
    <t>item036_30-50mo_eng</t>
  </si>
  <si>
    <t>item037_30-50mo_eng</t>
  </si>
  <si>
    <t>item038_30-50mo_eng</t>
  </si>
  <si>
    <t>item039_30-50mo_eng</t>
  </si>
  <si>
    <t>item040_30-50mo_eng</t>
  </si>
  <si>
    <t>item041_30-50mo_eng</t>
  </si>
  <si>
    <t>item042_30-50mo_eng</t>
  </si>
  <si>
    <t>item043_30-50mo_eng</t>
  </si>
  <si>
    <t>item044_30-50mo_eng</t>
  </si>
  <si>
    <t>item045_30-50mo_eng</t>
  </si>
  <si>
    <t>item046_30-50mo_eng</t>
  </si>
  <si>
    <t>item047_30-50mo_eng</t>
  </si>
  <si>
    <t>item048_30-50mo_eng</t>
  </si>
  <si>
    <t>item049_30-50mo_eng</t>
  </si>
  <si>
    <t>item050_30-50mo_eng</t>
  </si>
  <si>
    <t>item051_30-50mo_eng</t>
  </si>
  <si>
    <t>item052_30-50mo_eng</t>
  </si>
  <si>
    <t>item053_30-50mo_eng</t>
  </si>
  <si>
    <t>item054_30-50mo_eng</t>
  </si>
  <si>
    <t>item055_30-50mo_eng</t>
  </si>
  <si>
    <t>item056_30-50mo_eng</t>
  </si>
  <si>
    <t>item057_30-50mo_eng</t>
  </si>
  <si>
    <t>item058_30-50mo_eng</t>
  </si>
  <si>
    <t>item059_30-50mo_eng</t>
  </si>
  <si>
    <t>item060_30-50mo_eng</t>
  </si>
  <si>
    <t>item061_30-50mo_eng</t>
  </si>
  <si>
    <t>item062_30-50mo_eng</t>
  </si>
  <si>
    <t>item063_30-50mo_eng</t>
  </si>
  <si>
    <t>item064_30-50mo_eng</t>
  </si>
  <si>
    <t>item065_30-50mo_eng</t>
  </si>
  <si>
    <t>item066_30-50mo_eng</t>
  </si>
  <si>
    <t>item067_30-50mo_eng</t>
  </si>
  <si>
    <t>item068_30-50mo_eng</t>
  </si>
  <si>
    <t>item069_30-50mo_eng</t>
  </si>
  <si>
    <t>item070_30-50mo_eng</t>
  </si>
  <si>
    <t>item071_30-50mo_eng</t>
  </si>
  <si>
    <t>item072_30-50mo_eng</t>
  </si>
  <si>
    <t>item073_30-50mo_eng</t>
  </si>
  <si>
    <t>item074_30-50mo_eng</t>
  </si>
  <si>
    <t>item075_30-50mo_eng</t>
  </si>
  <si>
    <t>item076_30-50mo_eng</t>
  </si>
  <si>
    <t>item077_30-50mo_eng</t>
  </si>
  <si>
    <t>item078_30-50mo_eng</t>
  </si>
  <si>
    <t>item079_30-50mo_eng</t>
  </si>
  <si>
    <t>item080_30-50mo_eng</t>
  </si>
  <si>
    <t>item081_30-50mo_eng</t>
  </si>
  <si>
    <t>item082_30-50mo_eng</t>
  </si>
  <si>
    <t>item083_30-50mo_eng</t>
  </si>
  <si>
    <t>item084_30-50mo_eng</t>
  </si>
  <si>
    <t>item085_30-50mo_eng</t>
  </si>
  <si>
    <t>item086_30-50mo_eng</t>
  </si>
  <si>
    <t>item087_30-50mo_eng</t>
  </si>
  <si>
    <t>item088_30-50mo_eng</t>
  </si>
  <si>
    <t>item089_30-50mo_eng</t>
  </si>
  <si>
    <t>item090_30-50mo_eng</t>
  </si>
  <si>
    <t>item091_30-50mo_eng</t>
  </si>
  <si>
    <t>item092_30-50mo_eng</t>
  </si>
  <si>
    <t>item093_30-50mo_eng</t>
  </si>
  <si>
    <t>item094_30-50mo_eng</t>
  </si>
  <si>
    <t>item095_30-50mo_eng</t>
  </si>
  <si>
    <t>item096_30-50mo_eng</t>
  </si>
  <si>
    <t>item097_30-50mo_eng</t>
  </si>
  <si>
    <t>item098_30-50mo_eng</t>
  </si>
  <si>
    <t>item099_30-50mo_eng</t>
  </si>
  <si>
    <t>item100_30-50mo_eng</t>
  </si>
  <si>
    <t>item001_30-50mo_prep_eng</t>
  </si>
  <si>
    <t>item002_30-50mo_prep_eng</t>
  </si>
  <si>
    <t>item003_30-50mo_prep_eng</t>
  </si>
  <si>
    <t>item004_30-50mo_prep_eng</t>
  </si>
  <si>
    <t>item005_30-50mo_prep_eng</t>
  </si>
  <si>
    <t>item006_30-50mo_prep_eng</t>
  </si>
  <si>
    <t>item007_30-50mo_prep_eng</t>
  </si>
  <si>
    <t>item008_30-50mo_prep_eng</t>
  </si>
  <si>
    <t>item009_30-50mo_prep_eng</t>
  </si>
  <si>
    <t>item010_30-50mo_prep_eng</t>
  </si>
  <si>
    <t>item011_30-50mo_prep_eng</t>
  </si>
  <si>
    <t>item012_30-50mo_prep_eng</t>
  </si>
  <si>
    <t>item013_30-50mo_prep_eng</t>
  </si>
  <si>
    <t>item014_30-50mo_prep_eng</t>
  </si>
  <si>
    <t>item015_30-50mo_prep_eng</t>
  </si>
  <si>
    <t>item016_30-50mo_prep_eng</t>
  </si>
  <si>
    <t>item017_30-50mo_prep_eng</t>
  </si>
  <si>
    <t>item018_30-50mo_prep_eng</t>
  </si>
  <si>
    <t>item019_30-50mo_prep_eng</t>
  </si>
  <si>
    <t>item020_30-50mo_prep_eng</t>
  </si>
  <si>
    <t>item021_30-50mo_prep_eng</t>
  </si>
  <si>
    <t>item022_30-50mo_prep_eng</t>
  </si>
  <si>
    <t>item023_30-50mo_prep_eng</t>
  </si>
  <si>
    <t>item024_30-50mo_prep_eng</t>
  </si>
  <si>
    <t>item025_30-50mo_prep_eng</t>
  </si>
  <si>
    <t>item026_30-50mo_prep_eng</t>
  </si>
  <si>
    <t>item001_30-50mo_verb_eng</t>
  </si>
  <si>
    <t>item002_30-50mo_verb_eng</t>
  </si>
  <si>
    <t>item003_30-50mo_verb_eng</t>
  </si>
  <si>
    <t>item004_30-50mo_verb_eng</t>
  </si>
  <si>
    <t>item005_30-50mo_verb_eng</t>
  </si>
  <si>
    <t>item006_30-50mo_verb_eng</t>
  </si>
  <si>
    <t>item007_30-50mo_verb_eng</t>
  </si>
  <si>
    <t>item008_30-50mo_verb_eng</t>
  </si>
  <si>
    <t>item009_30-50mo_verb_eng</t>
  </si>
  <si>
    <t>item010_30-50mo_verb_eng</t>
  </si>
  <si>
    <t>item011_30-50mo_verb_eng</t>
  </si>
  <si>
    <t>item012_30-50mo_verb_eng</t>
  </si>
  <si>
    <t>item013_30-50mo_verb_eng</t>
  </si>
  <si>
    <t>item014_30-50mo_verb_eng</t>
  </si>
  <si>
    <t>item015_30-50mo_verb_eng</t>
  </si>
  <si>
    <t>item016_30-50mo_verb_eng</t>
  </si>
  <si>
    <t>item017_30-50mo_verb_eng</t>
  </si>
  <si>
    <t>item018_30-50mo_verb_eng</t>
  </si>
  <si>
    <t>item019_30-50mo_verb_eng</t>
  </si>
  <si>
    <t>item020_30-50mo_verb_eng</t>
  </si>
  <si>
    <t>item021_30-50mo_verb_eng</t>
  </si>
  <si>
    <t>item022_30-50mo_verb_eng</t>
  </si>
  <si>
    <t>item023_30-50mo_verb_eng</t>
  </si>
  <si>
    <t>item024_30-50mo_verb_eng</t>
  </si>
  <si>
    <t>item025_30-50mo_verb_eng</t>
  </si>
  <si>
    <t>item026_30-50mo_verb_eng</t>
  </si>
  <si>
    <t>item027_30-50mo_verb_eng</t>
  </si>
  <si>
    <t>item028_30-50mo_verb_eng</t>
  </si>
  <si>
    <t>item029_30-50mo_verb_eng</t>
  </si>
  <si>
    <t>item030_30-50mo_verb_eng</t>
  </si>
  <si>
    <t>item031_30-50mo_verb_eng</t>
  </si>
  <si>
    <t>item032_30-50mo_verb_eng</t>
  </si>
  <si>
    <t>item033_30-50mo_verb_eng</t>
  </si>
  <si>
    <t>item034_30-50mo_verb_eng</t>
  </si>
  <si>
    <t>item035_30-50mo_verb_eng</t>
  </si>
  <si>
    <t>item036_30-50mo_verb_eng</t>
  </si>
  <si>
    <t>item037_30-50mo_verb_eng</t>
  </si>
  <si>
    <t>item038_30-50mo_verb_eng</t>
  </si>
  <si>
    <t>item039_30-50mo_verb_eng</t>
  </si>
  <si>
    <t>item040_30-50mo_verb_eng</t>
  </si>
  <si>
    <t>item041_30-50mo_verb_eng</t>
  </si>
  <si>
    <t>item042_30-50mo_verb_eng</t>
  </si>
  <si>
    <t>item043_30-50mo_verb_eng</t>
  </si>
  <si>
    <t>item044_30-50mo_verb_eng</t>
  </si>
  <si>
    <t>item045_30-50mo_verb_eng</t>
  </si>
  <si>
    <t>item046_30-50mo_verb_eng</t>
  </si>
  <si>
    <t>item047_30-50mo_verb_eng</t>
  </si>
  <si>
    <t>item048_30-50mo_verb_eng</t>
  </si>
  <si>
    <t>item049_30-50mo_verb_eng</t>
  </si>
  <si>
    <t>item050_30-50mo_verb_eng</t>
  </si>
  <si>
    <t>item051_30-50mo_verb_eng</t>
  </si>
  <si>
    <t>item052_30-50mo_verb_eng</t>
  </si>
  <si>
    <t>item053_30-50mo_verb_eng</t>
  </si>
  <si>
    <t>item054_30-50mo_verb_eng</t>
  </si>
  <si>
    <t>item055_30-50mo_verb_eng</t>
  </si>
  <si>
    <t>item056_30-50mo_verb_eng</t>
  </si>
  <si>
    <t>item057_30-50mo_verb_eng</t>
  </si>
  <si>
    <t>item058_30-50mo_verb_eng</t>
  </si>
  <si>
    <t>item059_30-50mo_verb_eng</t>
  </si>
  <si>
    <t>item060_30-50mo_verb_eng</t>
  </si>
  <si>
    <t>item061_30-50mo_verb_eng</t>
  </si>
  <si>
    <t>item062_30-50mo_verb_eng</t>
  </si>
  <si>
    <t>item063_30-50mo_verb_eng</t>
  </si>
  <si>
    <t>item064_30-50mo_verb_eng</t>
  </si>
  <si>
    <t>item065_30-50mo_verb_eng</t>
  </si>
  <si>
    <t>item066_30-50mo_verb_eng</t>
  </si>
  <si>
    <t>item067_30-50mo_verb_eng</t>
  </si>
  <si>
    <t>item068_30-50mo_verb_eng</t>
  </si>
  <si>
    <t>item069_30-50mo_verb_eng</t>
  </si>
  <si>
    <t>item070_30-50mo_verb_eng</t>
  </si>
  <si>
    <t>item071_30-50mo_verb_eng</t>
  </si>
  <si>
    <t>item072_30-50mo_verb_eng</t>
  </si>
  <si>
    <t>item073_30-50mo_verb_eng</t>
  </si>
  <si>
    <t>item074_30-50mo_verb_eng</t>
  </si>
  <si>
    <t>item075_30-50mo_verb_eng</t>
  </si>
  <si>
    <t>item076_30-50mo_verb_eng</t>
  </si>
  <si>
    <t>item077_30-50mo_verb_eng</t>
  </si>
  <si>
    <t>item078_30-50mo_verb_eng</t>
  </si>
  <si>
    <t>item079_30-50mo_verb_eng</t>
  </si>
  <si>
    <t>item080_30-50mo_verb_eng</t>
  </si>
  <si>
    <t>item081_30-50mo_verb_eng</t>
  </si>
  <si>
    <t>item082_30-50mo_verb_eng</t>
  </si>
  <si>
    <t>item083_30-50mo_verb_eng</t>
  </si>
  <si>
    <t>item084_30-50mo_verb_eng</t>
  </si>
  <si>
    <t>item085_30-50mo_verb_eng</t>
  </si>
  <si>
    <t>item086_30-50mo_verb_eng</t>
  </si>
  <si>
    <t>item087_30-50mo_verb_eng</t>
  </si>
  <si>
    <t>item088_30-50mo_verb_eng</t>
  </si>
  <si>
    <t>item089_30-50mo_verb_eng</t>
  </si>
  <si>
    <t>item090_30-50mo_verb_eng</t>
  </si>
  <si>
    <t>item091_30-50mo_verb_eng</t>
  </si>
  <si>
    <t>item092_30-50mo_verb_eng</t>
  </si>
  <si>
    <t>item093_30-50mo_verb_eng</t>
  </si>
  <si>
    <t>item094_30-50mo_verb_eng</t>
  </si>
  <si>
    <t>item095_30-50mo_verb_eng</t>
  </si>
  <si>
    <t>item096_30-50mo_verb_eng</t>
  </si>
  <si>
    <t>item097_30-50mo_verb_eng</t>
  </si>
  <si>
    <t>item098_30-50mo_verb_eng</t>
  </si>
  <si>
    <t>item099_30-50mo_verb_eng</t>
  </si>
  <si>
    <t>item100_30-50mo_verb_eng</t>
  </si>
  <si>
    <t>item101_30-50mo_verb_eng</t>
  </si>
  <si>
    <t>item102_30-50mo_verb_eng</t>
  </si>
  <si>
    <t>item103_30-50mo_verb_eng</t>
  </si>
  <si>
    <t>item104_30-50mo_verb_eng</t>
  </si>
  <si>
    <t>combine_words_eng</t>
  </si>
  <si>
    <t>item001_7-17mo_spn</t>
  </si>
  <si>
    <t>item002_7-17mo_spn</t>
  </si>
  <si>
    <t>item003_7-17mo_spn</t>
  </si>
  <si>
    <t>item004_7-17mo_spn</t>
  </si>
  <si>
    <t>item005_7-17mo_spn</t>
  </si>
  <si>
    <t>item006_7-17mo_spn</t>
  </si>
  <si>
    <t>item007_7-17mo_spn</t>
  </si>
  <si>
    <t>item008_7-17mo_spn</t>
  </si>
  <si>
    <t>item009_7-17mo_spn</t>
  </si>
  <si>
    <t>item010_7-17mo_spn</t>
  </si>
  <si>
    <t>item011_7-17mo_spn</t>
  </si>
  <si>
    <t>item012_7-17mo_spn</t>
  </si>
  <si>
    <t>item013_7-17mo_spn</t>
  </si>
  <si>
    <t>item014_7-17mo_spn</t>
  </si>
  <si>
    <t>item015_7-17mo_spn</t>
  </si>
  <si>
    <t>item016_7-17mo_spn</t>
  </si>
  <si>
    <t>item017_7-17mo_spn</t>
  </si>
  <si>
    <t>item018_7-17mo_spn</t>
  </si>
  <si>
    <t>item019_7-17mo_spn</t>
  </si>
  <si>
    <t>item020_7-17mo_spn</t>
  </si>
  <si>
    <t>item021_7-17mo_spn</t>
  </si>
  <si>
    <t>item022_7-17mo_spn</t>
  </si>
  <si>
    <t>item023_7-17mo_spn</t>
  </si>
  <si>
    <t>item024_7-17mo_spn</t>
  </si>
  <si>
    <t>item025_7-17mo_spn</t>
  </si>
  <si>
    <t>item026_7-17mo_spn</t>
  </si>
  <si>
    <t>item027_7-17mo_spn</t>
  </si>
  <si>
    <t>item028_7-17mo_spn</t>
  </si>
  <si>
    <t>item029_7-17mo_spn</t>
  </si>
  <si>
    <t>item030_7-17mo_spn</t>
  </si>
  <si>
    <t>item031_7-17mo_spn</t>
  </si>
  <si>
    <t>item032_7-17mo_spn</t>
  </si>
  <si>
    <t>item033_7-17mo_spn</t>
  </si>
  <si>
    <t>item034_7-17mo_spn</t>
  </si>
  <si>
    <t>item035_7-17mo_spn</t>
  </si>
  <si>
    <t>item036_7-17mo_spn</t>
  </si>
  <si>
    <t>item037_7-17mo_spn</t>
  </si>
  <si>
    <t>item038_7-17mo_spn</t>
  </si>
  <si>
    <t>item039_7-17mo_spn</t>
  </si>
  <si>
    <t>item040_7-17mo_spn</t>
  </si>
  <si>
    <t>item041_7-17mo_spn</t>
  </si>
  <si>
    <t>item042_7-17mo_spn</t>
  </si>
  <si>
    <t>item043_7-17mo_spn</t>
  </si>
  <si>
    <t>item044_7-17mo_spn</t>
  </si>
  <si>
    <t>item045_7-17mo_spn</t>
  </si>
  <si>
    <t>item046_7-17mo_spn</t>
  </si>
  <si>
    <t>item047_7-17mo_spn</t>
  </si>
  <si>
    <t>item048_7-17mo_spn</t>
  </si>
  <si>
    <t>item049_7-17mo_spn</t>
  </si>
  <si>
    <t>item050_7-17mo_spn</t>
  </si>
  <si>
    <t>item051_7-17mo_spn</t>
  </si>
  <si>
    <t>item052_7-17mo_spn</t>
  </si>
  <si>
    <t>item053_7-17mo_spn</t>
  </si>
  <si>
    <t>item054_7-17mo_spn</t>
  </si>
  <si>
    <t>item055_7-17mo_spn</t>
  </si>
  <si>
    <t>item056_7-17mo_spn</t>
  </si>
  <si>
    <t>item057_7-17mo_spn</t>
  </si>
  <si>
    <t>item058_7-17mo_spn</t>
  </si>
  <si>
    <t>item059_7-17mo_spn</t>
  </si>
  <si>
    <t>item060_7-17mo_spn</t>
  </si>
  <si>
    <t>item061_7-17mo_spn</t>
  </si>
  <si>
    <t>item062_7-17mo_spn</t>
  </si>
  <si>
    <t>item063_7-17mo_spn</t>
  </si>
  <si>
    <t>item064_7-17mo_spn</t>
  </si>
  <si>
    <t>item065_7-17mo_spn</t>
  </si>
  <si>
    <t>item066_7-17mo_spn</t>
  </si>
  <si>
    <t>item067_7-17mo_spn</t>
  </si>
  <si>
    <t>item068_7-17mo_spn</t>
  </si>
  <si>
    <t>item069_7-17mo_spn</t>
  </si>
  <si>
    <t>item070_7-17mo_spn</t>
  </si>
  <si>
    <t>item071_7-17mo_spn</t>
  </si>
  <si>
    <t>item072_7-17mo_spn</t>
  </si>
  <si>
    <t>item073_7-17mo_spn</t>
  </si>
  <si>
    <t>item074_7-17mo_spn</t>
  </si>
  <si>
    <t>item075_7-17mo_spn</t>
  </si>
  <si>
    <t>item076_7-17mo_spn</t>
  </si>
  <si>
    <t>item077_7-17mo_spn</t>
  </si>
  <si>
    <t>item078_7-17mo_spn</t>
  </si>
  <si>
    <t>item079_7-17mo_spn</t>
  </si>
  <si>
    <t>item080_7-17mo_spn</t>
  </si>
  <si>
    <t>item081_7-17mo_spn</t>
  </si>
  <si>
    <t>item082_7-17mo_spn</t>
  </si>
  <si>
    <t>item083_7-17mo_spn</t>
  </si>
  <si>
    <t>item084_7-17mo_spn</t>
  </si>
  <si>
    <t>item085_7-17mo_spn</t>
  </si>
  <si>
    <t>item086_7-17mo_spn</t>
  </si>
  <si>
    <t>item087_7-17mo_spn</t>
  </si>
  <si>
    <t>item088_7-17mo_spn</t>
  </si>
  <si>
    <t>item089_7-17mo_spn</t>
  </si>
  <si>
    <t>elp_item01_7-17mo_spn</t>
  </si>
  <si>
    <t>elp_item02_7-17mo_spn</t>
  </si>
  <si>
    <t>elp_item03_7-17mo_spn</t>
  </si>
  <si>
    <t>elp_item04_7-17mo_spn</t>
  </si>
  <si>
    <t>elp_item05_7-17mo_spn</t>
  </si>
  <si>
    <t>elp_item06_7-17mo_spn</t>
  </si>
  <si>
    <t>elp_item07_7-17mo_spn</t>
  </si>
  <si>
    <t>elp_item08_7-17mo_spn</t>
  </si>
  <si>
    <t>elp_item09_7-17mo_spn</t>
  </si>
  <si>
    <t>elp_item10_7-17mo_spn</t>
  </si>
  <si>
    <t>elp_item11_7-17mo_spn</t>
  </si>
  <si>
    <t>elp_item12_7-17mo_spn</t>
  </si>
  <si>
    <t>item001_18-29mo_spn</t>
  </si>
  <si>
    <t>item002_18-29mo_spn</t>
  </si>
  <si>
    <t>item003_18-29mo_spn</t>
  </si>
  <si>
    <t>item004_18-29mo_spn</t>
  </si>
  <si>
    <t>item005_18-29mo_spn</t>
  </si>
  <si>
    <t>item006_18-29mo_spn</t>
  </si>
  <si>
    <t>item007_18-29mo_spn</t>
  </si>
  <si>
    <t>item008_18-29mo_spn</t>
  </si>
  <si>
    <t>item009_18-29mo_spn</t>
  </si>
  <si>
    <t>item010_18-29mo_spn</t>
  </si>
  <si>
    <t>item011_18-29mo_spn</t>
  </si>
  <si>
    <t>item012_18-29mo_spn</t>
  </si>
  <si>
    <t>item013_18-29mo_spn</t>
  </si>
  <si>
    <t>item014_18-29mo_spn</t>
  </si>
  <si>
    <t>item015_18-29mo_spn</t>
  </si>
  <si>
    <t>item016_18-29mo_spn</t>
  </si>
  <si>
    <t>item017_18-29mo_spn</t>
  </si>
  <si>
    <t>item018_18-29mo_spn</t>
  </si>
  <si>
    <t>item019_18-29mo_spn</t>
  </si>
  <si>
    <t>item020_18-29mo_spn</t>
  </si>
  <si>
    <t>item021_18-29mo_spn</t>
  </si>
  <si>
    <t>item022_18-29mo_spn</t>
  </si>
  <si>
    <t>item023_18-29mo_spn</t>
  </si>
  <si>
    <t>item024_18-29mo_spn</t>
  </si>
  <si>
    <t>item025_18-29mo_spn</t>
  </si>
  <si>
    <t>item026_18-29mo_spn</t>
  </si>
  <si>
    <t>item027_18-29mo_spn</t>
  </si>
  <si>
    <t>item028_18-29mo_spn</t>
  </si>
  <si>
    <t>item029_18-29mo_spn</t>
  </si>
  <si>
    <t>item030_18-29mo_spn</t>
  </si>
  <si>
    <t>item031_18-29mo_spn</t>
  </si>
  <si>
    <t>item032_18-29mo_spn</t>
  </si>
  <si>
    <t>item033_18-29mo_spn</t>
  </si>
  <si>
    <t>item034_18-29mo_spn</t>
  </si>
  <si>
    <t>item035_18-29mo_spn</t>
  </si>
  <si>
    <t>item036_18-29mo_spn</t>
  </si>
  <si>
    <t>item037_18-29mo_spn</t>
  </si>
  <si>
    <t>item038_18-29mo_spn</t>
  </si>
  <si>
    <t>item039_18-29mo_spn</t>
  </si>
  <si>
    <t>item040_18-29mo_spn</t>
  </si>
  <si>
    <t>item041_18-29mo_spn</t>
  </si>
  <si>
    <t>item042_18-29mo_spn</t>
  </si>
  <si>
    <t>item043_18-29mo_spn</t>
  </si>
  <si>
    <t>item044_18-29mo_spn</t>
  </si>
  <si>
    <t>item045_18-29mo_spn</t>
  </si>
  <si>
    <t>item046_18-29mo_spn</t>
  </si>
  <si>
    <t>item047_18-29mo_spn</t>
  </si>
  <si>
    <t>item048_18-29mo_spn</t>
  </si>
  <si>
    <t>item049_18-29mo_spn</t>
  </si>
  <si>
    <t>item050_18-29mo_spn</t>
  </si>
  <si>
    <t>item051_18-29mo_spn</t>
  </si>
  <si>
    <t>item052_18-29mo_spn</t>
  </si>
  <si>
    <t>item053_18-29mo_spn</t>
  </si>
  <si>
    <t>item054_18-29mo_spn</t>
  </si>
  <si>
    <t>item055_18-29mo_spn</t>
  </si>
  <si>
    <t>item056_18-29mo_spn</t>
  </si>
  <si>
    <t>item057_18-29mo_spn</t>
  </si>
  <si>
    <t>item058_18-29mo_spn</t>
  </si>
  <si>
    <t>item059_18-29mo_spn</t>
  </si>
  <si>
    <t>item060_18-29mo_spn</t>
  </si>
  <si>
    <t>item061_18-29mo_spn</t>
  </si>
  <si>
    <t>item062_18-29mo_spn</t>
  </si>
  <si>
    <t>item063_18-29mo_spn</t>
  </si>
  <si>
    <t>item064_18-29mo_spn</t>
  </si>
  <si>
    <t>item065_18-29mo_spn</t>
  </si>
  <si>
    <t>item066_18-29mo_spn</t>
  </si>
  <si>
    <t>item067_18-29mo_spn</t>
  </si>
  <si>
    <t>item068_18-29mo_spn</t>
  </si>
  <si>
    <t>item069_18-29mo_spn</t>
  </si>
  <si>
    <t>item070_18-29mo_spn</t>
  </si>
  <si>
    <t>item071_18-29mo_spn</t>
  </si>
  <si>
    <t>item072_18-29mo_spn</t>
  </si>
  <si>
    <t>item073_18-29mo_spn</t>
  </si>
  <si>
    <t>item074_18-29mo_spn</t>
  </si>
  <si>
    <t>item075_18-29mo_spn</t>
  </si>
  <si>
    <t>item076_18-29mo_spn</t>
  </si>
  <si>
    <t>item077_18-29mo_spn</t>
  </si>
  <si>
    <t>item078_18-29mo_spn</t>
  </si>
  <si>
    <t>item079_18-29mo_spn</t>
  </si>
  <si>
    <t>item080_18-29mo_spn</t>
  </si>
  <si>
    <t>item081_18-29mo_spn</t>
  </si>
  <si>
    <t>item082_18-29mo_spn</t>
  </si>
  <si>
    <t>item083_18-29mo_spn</t>
  </si>
  <si>
    <t>item084_18-29mo_spn</t>
  </si>
  <si>
    <t>item085_18-29mo_spn</t>
  </si>
  <si>
    <t>item086_18-29mo_spn</t>
  </si>
  <si>
    <t>item087_18-29mo_spn</t>
  </si>
  <si>
    <t>item088_18-29mo_spn</t>
  </si>
  <si>
    <t>item089_18-29mo_spn</t>
  </si>
  <si>
    <t>item090_18-29mo_spn</t>
  </si>
  <si>
    <t>item091_18-29mo_spn</t>
  </si>
  <si>
    <t>item092_18-29mo_spn</t>
  </si>
  <si>
    <t>item093_18-29mo_spn</t>
  </si>
  <si>
    <t>item094_18-29mo_spn</t>
  </si>
  <si>
    <t>item095_18-29mo_spn</t>
  </si>
  <si>
    <t>item096_18-29mo_spn</t>
  </si>
  <si>
    <t>item097_18-29mo_spn</t>
  </si>
  <si>
    <t>item098_18-29mo_spn</t>
  </si>
  <si>
    <t>item099_18-29mo_spn</t>
  </si>
  <si>
    <t>item100_18-29mo_spn</t>
  </si>
  <si>
    <t>elp_item01_18-29mo_spn</t>
  </si>
  <si>
    <t>elp_item02_18-29mo_spn</t>
  </si>
  <si>
    <t>elp_item03_18-29mo_spn</t>
  </si>
  <si>
    <t>elp_item04_18-29mo_spn</t>
  </si>
  <si>
    <t>elp_item05_18-29mo_spn</t>
  </si>
  <si>
    <t>elp_item06_18-29mo_spn</t>
  </si>
  <si>
    <t>elp_item07_18-29mo_spn</t>
  </si>
  <si>
    <t>elp_item08_18-29mo_spn</t>
  </si>
  <si>
    <t>elp_item09_18-29mo_spn</t>
  </si>
  <si>
    <t>elp_item10_18-29mo_spn</t>
  </si>
  <si>
    <t>elp_item11_18-29mo_spn</t>
  </si>
  <si>
    <t>item001_30-50mo_spn</t>
  </si>
  <si>
    <t>item002_30-50mo_spn</t>
  </si>
  <si>
    <t>item003_30-50mo_spn</t>
  </si>
  <si>
    <t>item004_30-50mo_spn</t>
  </si>
  <si>
    <t>item005_30-50mo_spn</t>
  </si>
  <si>
    <t>item006_30-50mo_spn</t>
  </si>
  <si>
    <t>item007_30-50mo_spn</t>
  </si>
  <si>
    <t>item008_30-50mo_spn</t>
  </si>
  <si>
    <t>item009_30-50mo_spn</t>
  </si>
  <si>
    <t>item010_30-50mo_spn</t>
  </si>
  <si>
    <t>item011_30-50mo_spn</t>
  </si>
  <si>
    <t>item012_30-50mo_spn</t>
  </si>
  <si>
    <t>item013_30-50mo_spn</t>
  </si>
  <si>
    <t>item014_30-50mo_spn</t>
  </si>
  <si>
    <t>item015_30-50mo_spn</t>
  </si>
  <si>
    <t>item016_30-50mo_spn</t>
  </si>
  <si>
    <t>item017_30-50mo_spn</t>
  </si>
  <si>
    <t>item018_30-50mo_spn</t>
  </si>
  <si>
    <t>item019_30-50mo_spn</t>
  </si>
  <si>
    <t>item020_30-50mo_spn</t>
  </si>
  <si>
    <t>item021_30-50mo_spn</t>
  </si>
  <si>
    <t>item022_30-50mo_spn</t>
  </si>
  <si>
    <t>item023_30-50mo_spn</t>
  </si>
  <si>
    <t>item024_30-50mo_spn</t>
  </si>
  <si>
    <t>item025_30-50mo_spn</t>
  </si>
  <si>
    <t>item026_30-50mo_spn</t>
  </si>
  <si>
    <t>item027_30-50mo_spn</t>
  </si>
  <si>
    <t>item028_30-50mo_spn</t>
  </si>
  <si>
    <t>item029_30-50mo_spn</t>
  </si>
  <si>
    <t>item030_30-50mo_spn</t>
  </si>
  <si>
    <t>item031_30-50mo_spn</t>
  </si>
  <si>
    <t>item032_30-50mo_spn</t>
  </si>
  <si>
    <t>item033_30-50mo_spn</t>
  </si>
  <si>
    <t>item034_30-50mo_spn</t>
  </si>
  <si>
    <t>item035_30-50mo_spn</t>
  </si>
  <si>
    <t>item036_30-50mo_spn</t>
  </si>
  <si>
    <t>item037_30-50mo_spn</t>
  </si>
  <si>
    <t>item038_30-50mo_spn</t>
  </si>
  <si>
    <t>item039_30-50mo_spn</t>
  </si>
  <si>
    <t>item040_30-50mo_spn</t>
  </si>
  <si>
    <t>item041_30-50mo_spn</t>
  </si>
  <si>
    <t>item042_30-50mo_spn</t>
  </si>
  <si>
    <t>item043_30-50mo_spn</t>
  </si>
  <si>
    <t>item044_30-50mo_spn</t>
  </si>
  <si>
    <t>item045_30-50mo_spn</t>
  </si>
  <si>
    <t>item046_30-50mo_spn</t>
  </si>
  <si>
    <t>item047_30-50mo_spn</t>
  </si>
  <si>
    <t>item048_30-50mo_spn</t>
  </si>
  <si>
    <t>item049_30-50mo_spn</t>
  </si>
  <si>
    <t>item050_30-50mo_spn</t>
  </si>
  <si>
    <t>item051_30-50mo_spn</t>
  </si>
  <si>
    <t>item052_30-50mo_spn</t>
  </si>
  <si>
    <t>item053_30-50mo_spn</t>
  </si>
  <si>
    <t>item054_30-50mo_spn</t>
  </si>
  <si>
    <t>item055_30-50mo_spn</t>
  </si>
  <si>
    <t>item056_30-50mo_spn</t>
  </si>
  <si>
    <t>item057_30-50mo_spn</t>
  </si>
  <si>
    <t>item058_30-50mo_spn</t>
  </si>
  <si>
    <t>item059_30-50mo_spn</t>
  </si>
  <si>
    <t>item060_30-50mo_spn</t>
  </si>
  <si>
    <t>item061_30-50mo_spn</t>
  </si>
  <si>
    <t>item062_30-50mo_spn</t>
  </si>
  <si>
    <t>item063_30-50mo_spn</t>
  </si>
  <si>
    <t>item064_30-50mo_spn</t>
  </si>
  <si>
    <t>item065_30-50mo_spn</t>
  </si>
  <si>
    <t>item066_30-50mo_spn</t>
  </si>
  <si>
    <t>item067_30-50mo_spn</t>
  </si>
  <si>
    <t>item068_30-50mo_spn</t>
  </si>
  <si>
    <t>item069_30-50mo_spn</t>
  </si>
  <si>
    <t>item070_30-50mo_spn</t>
  </si>
  <si>
    <t>item071_30-50mo_spn</t>
  </si>
  <si>
    <t>item072_30-50mo_spn</t>
  </si>
  <si>
    <t>item073_30-50mo_spn</t>
  </si>
  <si>
    <t>item074_30-50mo_spn</t>
  </si>
  <si>
    <t>item075_30-50mo_spn</t>
  </si>
  <si>
    <t>item076_30-50mo_spn</t>
  </si>
  <si>
    <t>item077_30-50mo_spn</t>
  </si>
  <si>
    <t>item078_30-50mo_spn</t>
  </si>
  <si>
    <t>item079_30-50mo_spn</t>
  </si>
  <si>
    <t>item080_30-50mo_spn</t>
  </si>
  <si>
    <t>item081_30-50mo_spn</t>
  </si>
  <si>
    <t>item082_30-50mo_spn</t>
  </si>
  <si>
    <t>item083_30-50mo_spn</t>
  </si>
  <si>
    <t>item084_30-50mo_spn</t>
  </si>
  <si>
    <t>item085_30-50mo_spn</t>
  </si>
  <si>
    <t>item086_30-50mo_spn</t>
  </si>
  <si>
    <t>item087_30-50mo_spn</t>
  </si>
  <si>
    <t>item088_30-50mo_spn</t>
  </si>
  <si>
    <t>item089_30-50mo_spn</t>
  </si>
  <si>
    <t>item090_30-50mo_spn</t>
  </si>
  <si>
    <t>item091_30-50mo_spn</t>
  </si>
  <si>
    <t>item092_30-50mo_spn</t>
  </si>
  <si>
    <t>item093_30-50mo_spn</t>
  </si>
  <si>
    <t>item094_30-50mo_spn</t>
  </si>
  <si>
    <t>item095_30-50mo_spn</t>
  </si>
  <si>
    <t>item096_30-50mo_spn</t>
  </si>
  <si>
    <t>item097_30-50mo_spn</t>
  </si>
  <si>
    <t>item098_30-50mo_spn</t>
  </si>
  <si>
    <t>item099_30-50mo_spn</t>
  </si>
  <si>
    <t>item100_30-50mo_spn</t>
  </si>
  <si>
    <t>item001_30-50mo_prep_spn</t>
  </si>
  <si>
    <t>item002_30-50mo_prep_spn</t>
  </si>
  <si>
    <t>item003_30-50mo_prep_spn</t>
  </si>
  <si>
    <t>item004_30-50mo_prep_spn</t>
  </si>
  <si>
    <t>item005_30-50mo_prep_spn</t>
  </si>
  <si>
    <t>item006_30-50mo_prep_spn</t>
  </si>
  <si>
    <t>item007_30-50mo_prep_spn</t>
  </si>
  <si>
    <t>item008_30-50mo_prep_spn</t>
  </si>
  <si>
    <t>item009_30-50mo_prep_spn</t>
  </si>
  <si>
    <t>item010_30-50mo_prep_spn</t>
  </si>
  <si>
    <t>item011_30-50mo_prep_spn</t>
  </si>
  <si>
    <t>item012_30-50mo_prep_spn</t>
  </si>
  <si>
    <t>item013_30-50mo_prep_spn</t>
  </si>
  <si>
    <t>item014_30-50mo_prep_spn</t>
  </si>
  <si>
    <t>item015_30-50mo_prep_spn</t>
  </si>
  <si>
    <t>item016_30-50mo_prep_spn</t>
  </si>
  <si>
    <t>item017_30-50mo_prep_spn</t>
  </si>
  <si>
    <t>item018_30-50mo_prep_spn</t>
  </si>
  <si>
    <t>item019_30-50mo_prep_spn</t>
  </si>
  <si>
    <t>item020_30-50mo_prep_spn</t>
  </si>
  <si>
    <t>item021_30-50mo_prep_spn</t>
  </si>
  <si>
    <t>item022_30-50mo_prep_spn</t>
  </si>
  <si>
    <t>item023_30-50mo_prep_spn</t>
  </si>
  <si>
    <t>item024_30-50mo_prep_spn</t>
  </si>
  <si>
    <t>item025_30-50mo_prep_spn</t>
  </si>
  <si>
    <t>item026_30-50mo_prep_spn</t>
  </si>
  <si>
    <t>item001_30-50mo_verb_spn</t>
  </si>
  <si>
    <t>item002_30-50mo_verb_spn</t>
  </si>
  <si>
    <t>item003_30-50mo_verb_spn</t>
  </si>
  <si>
    <t>item004_30-50mo_verb_spn</t>
  </si>
  <si>
    <t>item005_30-50mo_verb_spn</t>
  </si>
  <si>
    <t>item006_30-50mo_verb_spn</t>
  </si>
  <si>
    <t>item007_30-50mo_verb_spn</t>
  </si>
  <si>
    <t>item008_30-50mo_verb_spn</t>
  </si>
  <si>
    <t>item009_30-50mo_verb_spn</t>
  </si>
  <si>
    <t>item010_30-50mo_verb_spn</t>
  </si>
  <si>
    <t>item011_30-50mo_verb_spn</t>
  </si>
  <si>
    <t>item012_30-50mo_verb_spn</t>
  </si>
  <si>
    <t>item013_30-50mo_verb_spn</t>
  </si>
  <si>
    <t>item014_30-50mo_verb_spn</t>
  </si>
  <si>
    <t>item015_30-50mo_verb_spn</t>
  </si>
  <si>
    <t>item016_30-50mo_verb_spn</t>
  </si>
  <si>
    <t>item017_30-50mo_verb_spn</t>
  </si>
  <si>
    <t>item018_30-50mo_verb_spn</t>
  </si>
  <si>
    <t>item019_30-50mo_verb_spn</t>
  </si>
  <si>
    <t>item020_30-50mo_verb_spn</t>
  </si>
  <si>
    <t>item021_30-50mo_verb_spn</t>
  </si>
  <si>
    <t>item022_30-50mo_verb_spn</t>
  </si>
  <si>
    <t>item023_30-50mo_verb_spn</t>
  </si>
  <si>
    <t>item024_30-50mo_verb_spn</t>
  </si>
  <si>
    <t>item025_30-50mo_verb_spn</t>
  </si>
  <si>
    <t>item026_30-50mo_verb_spn</t>
  </si>
  <si>
    <t>item027_30-50mo_verb_spn</t>
  </si>
  <si>
    <t>item028_30-50mo_verb_spn</t>
  </si>
  <si>
    <t>item029_30-50mo_verb_spn</t>
  </si>
  <si>
    <t>item030_30-50mo_verb_spn</t>
  </si>
  <si>
    <t>item031_30-50mo_verb_spn</t>
  </si>
  <si>
    <t>item032_30-50mo_verb_spn</t>
  </si>
  <si>
    <t>item033_30-50mo_verb_spn</t>
  </si>
  <si>
    <t>item034_30-50mo_verb_spn</t>
  </si>
  <si>
    <t>item035_30-50mo_verb_spn</t>
  </si>
  <si>
    <t>item036_30-50mo_verb_spn</t>
  </si>
  <si>
    <t>item037_30-50mo_verb_spn</t>
  </si>
  <si>
    <t>item038_30-50mo_verb_spn</t>
  </si>
  <si>
    <t>item039_30-50mo_verb_spn</t>
  </si>
  <si>
    <t>item040_30-50mo_verb_spn</t>
  </si>
  <si>
    <t>item041_30-50mo_verb_spn</t>
  </si>
  <si>
    <t>item042_30-50mo_verb_spn</t>
  </si>
  <si>
    <t>item043_30-50mo_verb_spn</t>
  </si>
  <si>
    <t>item044_30-50mo_verb_spn</t>
  </si>
  <si>
    <t>item045_30-50mo_verb_spn</t>
  </si>
  <si>
    <t>item046_30-50mo_verb_spn</t>
  </si>
  <si>
    <t>item047_30-50mo_verb_spn</t>
  </si>
  <si>
    <t>item048_30-50mo_verb_spn</t>
  </si>
  <si>
    <t>item049_30-50mo_verb_spn</t>
  </si>
  <si>
    <t>item050_30-50mo_verb_spn</t>
  </si>
  <si>
    <t>item051_30-50mo_verb_spn</t>
  </si>
  <si>
    <t>item052_30-50mo_verb_spn</t>
  </si>
  <si>
    <t>item053_30-50mo_verb_spn</t>
  </si>
  <si>
    <t>item054_30-50mo_verb_spn</t>
  </si>
  <si>
    <t>item055_30-50mo_verb_spn</t>
  </si>
  <si>
    <t>item056_30-50mo_verb_spn</t>
  </si>
  <si>
    <t>item057_30-50mo_verb_spn</t>
  </si>
  <si>
    <t>item058_30-50mo_verb_spn</t>
  </si>
  <si>
    <t>item059_30-50mo_verb_spn</t>
  </si>
  <si>
    <t>item060_30-50mo_verb_spn</t>
  </si>
  <si>
    <t>item061_30-50mo_verb_spn</t>
  </si>
  <si>
    <t>item062_30-50mo_verb_spn</t>
  </si>
  <si>
    <t>item063_30-50mo_verb_spn</t>
  </si>
  <si>
    <t>item064_30-50mo_verb_spn</t>
  </si>
  <si>
    <t>item065_30-50mo_verb_spn</t>
  </si>
  <si>
    <t>item066_30-50mo_verb_spn</t>
  </si>
  <si>
    <t>item067_30-50mo_verb_spn</t>
  </si>
  <si>
    <t>item068_30-50mo_verb_spn</t>
  </si>
  <si>
    <t>item069_30-50mo_verb_spn</t>
  </si>
  <si>
    <t>item070_30-50mo_verb_spn</t>
  </si>
  <si>
    <t>item071_30-50mo_verb_spn</t>
  </si>
  <si>
    <t>item072_30-50mo_verb_spn</t>
  </si>
  <si>
    <t>item073_30-50mo_verb_spn</t>
  </si>
  <si>
    <t>item074_30-50mo_verb_spn</t>
  </si>
  <si>
    <t>item075_30-50mo_verb_spn</t>
  </si>
  <si>
    <t>item076_30-50mo_verb_spn</t>
  </si>
  <si>
    <t>item077_30-50mo_verb_spn</t>
  </si>
  <si>
    <t>item078_30-50mo_verb_spn</t>
  </si>
  <si>
    <t>item079_30-50mo_verb_spn</t>
  </si>
  <si>
    <t>item080_30-50mo_verb_spn</t>
  </si>
  <si>
    <t>item081_30-50mo_verb_spn</t>
  </si>
  <si>
    <t>item082_30-50mo_verb_spn</t>
  </si>
  <si>
    <t>item083_30-50mo_verb_spn</t>
  </si>
  <si>
    <t>item084_30-50mo_verb_spn</t>
  </si>
  <si>
    <t>item085_30-50mo_verb_spn</t>
  </si>
  <si>
    <t>item086_30-50mo_verb_spn</t>
  </si>
  <si>
    <t>item087_30-50mo_verb_spn</t>
  </si>
  <si>
    <t>item088_30-50mo_verb_spn</t>
  </si>
  <si>
    <t>item089_30-50mo_verb_spn</t>
  </si>
  <si>
    <t>item090_30-50mo_verb_spn</t>
  </si>
  <si>
    <t>item091_30-50mo_verb_spn</t>
  </si>
  <si>
    <t>item092_30-50mo_verb_spn</t>
  </si>
  <si>
    <t>item093_30-50mo_verb_spn</t>
  </si>
  <si>
    <t>item094_30-50mo_verb_spn</t>
  </si>
  <si>
    <t>item095_30-50mo_verb_spn</t>
  </si>
  <si>
    <t>item096_30-50mo_verb_spn</t>
  </si>
  <si>
    <t>item097_30-50mo_verb_spn</t>
  </si>
  <si>
    <t>item098_30-50mo_verb_spn</t>
  </si>
  <si>
    <t>item099_30-50mo_verb_spn</t>
  </si>
  <si>
    <t>item100_30-50mo_verb_spn</t>
  </si>
  <si>
    <t>item101_30-50mo_verb_spn</t>
  </si>
  <si>
    <t>item102_30-50mo_verb_spn</t>
  </si>
  <si>
    <t>item103_30-50mo_verb_spn</t>
  </si>
  <si>
    <t>item104_30-50mo_verb_spn</t>
  </si>
  <si>
    <t>combine_words_spn</t>
  </si>
  <si>
    <t>item001_7-17mo_ger</t>
  </si>
  <si>
    <t>item002_7-17mo_ger</t>
  </si>
  <si>
    <t>item003_7-17mo_ger</t>
  </si>
  <si>
    <t>item004_7-17mo_ger</t>
  </si>
  <si>
    <t>item005_7-17mo_ger</t>
  </si>
  <si>
    <t>item006_7-17mo_ger</t>
  </si>
  <si>
    <t>item007_7-17mo_ger</t>
  </si>
  <si>
    <t>item008_7-17mo_ger</t>
  </si>
  <si>
    <t>item009_7-17mo_ger</t>
  </si>
  <si>
    <t>item010_7-17mo_ger</t>
  </si>
  <si>
    <t>item011_7-17mo_ger</t>
  </si>
  <si>
    <t>item012_7-17mo_ger</t>
  </si>
  <si>
    <t>item013_7-17mo_ger</t>
  </si>
  <si>
    <t>item014_7-17mo_ger</t>
  </si>
  <si>
    <t>item015_7-17mo_ger</t>
  </si>
  <si>
    <t>item016_7-17mo_ger</t>
  </si>
  <si>
    <t>item017_7-17mo_ger</t>
  </si>
  <si>
    <t>item018_7-17mo_ger</t>
  </si>
  <si>
    <t>item019_7-17mo_ger</t>
  </si>
  <si>
    <t>item020_7-17mo_ger</t>
  </si>
  <si>
    <t>item021_7-17mo_ger</t>
  </si>
  <si>
    <t>item022_7-17mo_ger</t>
  </si>
  <si>
    <t>item023_7-17mo_ger</t>
  </si>
  <si>
    <t>item024_7-17mo_ger</t>
  </si>
  <si>
    <t>item025_7-17mo_ger</t>
  </si>
  <si>
    <t>item026_7-17mo_ger</t>
  </si>
  <si>
    <t>item027_7-17mo_ger</t>
  </si>
  <si>
    <t>item028_7-17mo_ger</t>
  </si>
  <si>
    <t>item029_7-17mo_ger</t>
  </si>
  <si>
    <t>item030_7-17mo_ger</t>
  </si>
  <si>
    <t>item031_7-17mo_ger</t>
  </si>
  <si>
    <t>item032_7-17mo_ger</t>
  </si>
  <si>
    <t>item033_7-17mo_ger</t>
  </si>
  <si>
    <t>item034_7-17mo_ger</t>
  </si>
  <si>
    <t>item035_7-17mo_ger</t>
  </si>
  <si>
    <t>item036_7-17mo_ger</t>
  </si>
  <si>
    <t>item037_7-17mo_ger</t>
  </si>
  <si>
    <t>item038_7-17mo_ger</t>
  </si>
  <si>
    <t>item039_7-17mo_ger</t>
  </si>
  <si>
    <t>item040_7-17mo_ger</t>
  </si>
  <si>
    <t>item041_7-17mo_ger</t>
  </si>
  <si>
    <t>item042_7-17mo_ger</t>
  </si>
  <si>
    <t>item043_7-17mo_ger</t>
  </si>
  <si>
    <t>item044_7-17mo_ger</t>
  </si>
  <si>
    <t>item045_7-17mo_ger</t>
  </si>
  <si>
    <t>item046_7-17mo_ger</t>
  </si>
  <si>
    <t>item047_7-17mo_ger</t>
  </si>
  <si>
    <t>item048_7-17mo_ger</t>
  </si>
  <si>
    <t>item049_7-17mo_ger</t>
  </si>
  <si>
    <t>item050_7-17mo_ger</t>
  </si>
  <si>
    <t>item051_7-17mo_ger</t>
  </si>
  <si>
    <t>item052_7-17mo_ger</t>
  </si>
  <si>
    <t>item053_7-17mo_ger</t>
  </si>
  <si>
    <t>item054_7-17mo_ger</t>
  </si>
  <si>
    <t>item055_7-17mo_ger</t>
  </si>
  <si>
    <t>item056_7-17mo_ger</t>
  </si>
  <si>
    <t>item057_7-17mo_ger</t>
  </si>
  <si>
    <t>item058_7-17mo_ger</t>
  </si>
  <si>
    <t>item059_7-17mo_ger</t>
  </si>
  <si>
    <t>item060_7-17mo_ger</t>
  </si>
  <si>
    <t>item061_7-17mo_ger</t>
  </si>
  <si>
    <t>item062_7-17mo_ger</t>
  </si>
  <si>
    <t>item063_7-17mo_ger</t>
  </si>
  <si>
    <t>item064_7-17mo_ger</t>
  </si>
  <si>
    <t>item065_7-17mo_ger</t>
  </si>
  <si>
    <t>item066_7-17mo_ger</t>
  </si>
  <si>
    <t>item067_7-17mo_ger</t>
  </si>
  <si>
    <t>item068_7-17mo_ger</t>
  </si>
  <si>
    <t>item069_7-17mo_ger</t>
  </si>
  <si>
    <t>item070_7-17mo_ger</t>
  </si>
  <si>
    <t>item071_7-17mo_ger</t>
  </si>
  <si>
    <t>item072_7-17mo_ger</t>
  </si>
  <si>
    <t>item073_7-17mo_ger</t>
  </si>
  <si>
    <t>item074_7-17mo_ger</t>
  </si>
  <si>
    <t>item075_7-17mo_ger</t>
  </si>
  <si>
    <t>item076_7-17mo_ger</t>
  </si>
  <si>
    <t>item077_7-17mo_ger</t>
  </si>
  <si>
    <t>item078_7-17mo_ger</t>
  </si>
  <si>
    <t>item079_7-17mo_ger</t>
  </si>
  <si>
    <t>item080_7-17mo_ger</t>
  </si>
  <si>
    <t>item081_7-17mo_ger</t>
  </si>
  <si>
    <t>item082_7-17mo_ger</t>
  </si>
  <si>
    <t>item083_7-17mo_ger</t>
  </si>
  <si>
    <t>item084_7-17mo_ger</t>
  </si>
  <si>
    <t>item085_7-17mo_ger</t>
  </si>
  <si>
    <t>item086_7-17mo_ger</t>
  </si>
  <si>
    <t>item087_7-17mo_ger</t>
  </si>
  <si>
    <t>item088_7-17mo_ger</t>
  </si>
  <si>
    <t>item089_7-17mo_ger</t>
  </si>
  <si>
    <t>elp_item01_7-17mo_ger</t>
  </si>
  <si>
    <t>elp_item02_7-17mo_ger</t>
  </si>
  <si>
    <t>elp_item03_7-17mo_ger</t>
  </si>
  <si>
    <t>elp_item04_7-17mo_ger</t>
  </si>
  <si>
    <t>elp_item05_7-17mo_ger</t>
  </si>
  <si>
    <t>elp_item06_7-17mo_ger</t>
  </si>
  <si>
    <t>elp_item07_7-17mo_ger</t>
  </si>
  <si>
    <t>elp_item08_7-17mo_ger</t>
  </si>
  <si>
    <t>elp_item09_7-17mo_ger</t>
  </si>
  <si>
    <t>elp_item10_7-17mo_ger</t>
  </si>
  <si>
    <t>elp_item11_7-17mo_ger</t>
  </si>
  <si>
    <t>elp_item12_7-17mo_ger</t>
  </si>
  <si>
    <t>item001_18-29mo_ger</t>
  </si>
  <si>
    <t>item002_18-29mo_ger</t>
  </si>
  <si>
    <t>item003_18-29mo_ger</t>
  </si>
  <si>
    <t>item004_18-29mo_ger</t>
  </si>
  <si>
    <t>item005_18-29mo_ger</t>
  </si>
  <si>
    <t>item006_18-29mo_ger</t>
  </si>
  <si>
    <t>item007_18-29mo_ger</t>
  </si>
  <si>
    <t>item008_18-29mo_ger</t>
  </si>
  <si>
    <t>item009_18-29mo_ger</t>
  </si>
  <si>
    <t>item010_18-29mo_ger</t>
  </si>
  <si>
    <t>item011_18-29mo_ger</t>
  </si>
  <si>
    <t>item012_18-29mo_ger</t>
  </si>
  <si>
    <t>item013_18-29mo_ger</t>
  </si>
  <si>
    <t>item014_18-29mo_ger</t>
  </si>
  <si>
    <t>item015_18-29mo_ger</t>
  </si>
  <si>
    <t>item016_18-29mo_ger</t>
  </si>
  <si>
    <t>item017_18-29mo_ger</t>
  </si>
  <si>
    <t>item018_18-29mo_ger</t>
  </si>
  <si>
    <t>item019_18-29mo_ger</t>
  </si>
  <si>
    <t>item020_18-29mo_ger</t>
  </si>
  <si>
    <t>item021_18-29mo_ger</t>
  </si>
  <si>
    <t>item022_18-29mo_ger</t>
  </si>
  <si>
    <t>item023_18-29mo_ger</t>
  </si>
  <si>
    <t>item024_18-29mo_ger</t>
  </si>
  <si>
    <t>item025_18-29mo_ger</t>
  </si>
  <si>
    <t>item026_18-29mo_ger</t>
  </si>
  <si>
    <t>item027_18-29mo_ger</t>
  </si>
  <si>
    <t>item028_18-29mo_ger</t>
  </si>
  <si>
    <t>item029_18-29mo_ger</t>
  </si>
  <si>
    <t>item030_18-29mo_ger</t>
  </si>
  <si>
    <t>item031_18-29mo_ger</t>
  </si>
  <si>
    <t>item032_18-29mo_ger</t>
  </si>
  <si>
    <t>item033_18-29mo_ger</t>
  </si>
  <si>
    <t>item034_18-29mo_ger</t>
  </si>
  <si>
    <t>item035_18-29mo_ger</t>
  </si>
  <si>
    <t>item036_18-29mo_ger</t>
  </si>
  <si>
    <t>item037_18-29mo_ger</t>
  </si>
  <si>
    <t>item038_18-29mo_ger</t>
  </si>
  <si>
    <t>item039_18-29mo_ger</t>
  </si>
  <si>
    <t>item040_18-29mo_ger</t>
  </si>
  <si>
    <t>item041_18-29mo_ger</t>
  </si>
  <si>
    <t>item042_18-29mo_ger</t>
  </si>
  <si>
    <t>item043_18-29mo_ger</t>
  </si>
  <si>
    <t>item044_18-29mo_ger</t>
  </si>
  <si>
    <t>item045_18-29mo_ger</t>
  </si>
  <si>
    <t>item046_18-29mo_ger</t>
  </si>
  <si>
    <t>item047_18-29mo_ger</t>
  </si>
  <si>
    <t>item048_18-29mo_ger</t>
  </si>
  <si>
    <t>item049_18-29mo_ger</t>
  </si>
  <si>
    <t>item050_18-29mo_ger</t>
  </si>
  <si>
    <t>item051_18-29mo_ger</t>
  </si>
  <si>
    <t>item052_18-29mo_ger</t>
  </si>
  <si>
    <t>item053_18-29mo_ger</t>
  </si>
  <si>
    <t>item054_18-29mo_ger</t>
  </si>
  <si>
    <t>item055_18-29mo_ger</t>
  </si>
  <si>
    <t>item056_18-29mo_ger</t>
  </si>
  <si>
    <t>item057_18-29mo_ger</t>
  </si>
  <si>
    <t>item058_18-29mo_ger</t>
  </si>
  <si>
    <t>item059_18-29mo_ger</t>
  </si>
  <si>
    <t>item060_18-29mo_ger</t>
  </si>
  <si>
    <t>item061_18-29mo_ger</t>
  </si>
  <si>
    <t>item062_18-29mo_ger</t>
  </si>
  <si>
    <t>item063_18-29mo_ger</t>
  </si>
  <si>
    <t>item064_18-29mo_ger</t>
  </si>
  <si>
    <t>item065_18-29mo_ger</t>
  </si>
  <si>
    <t>item066_18-29mo_ger</t>
  </si>
  <si>
    <t>item067_18-29mo_ger</t>
  </si>
  <si>
    <t>item068_18-29mo_ger</t>
  </si>
  <si>
    <t>item069_18-29mo_ger</t>
  </si>
  <si>
    <t>item070_18-29mo_ger</t>
  </si>
  <si>
    <t>item071_18-29mo_ger</t>
  </si>
  <si>
    <t>item072_18-29mo_ger</t>
  </si>
  <si>
    <t>item073_18-29mo_ger</t>
  </si>
  <si>
    <t>item074_18-29mo_ger</t>
  </si>
  <si>
    <t>item075_18-29mo_ger</t>
  </si>
  <si>
    <t>item076_18-29mo_ger</t>
  </si>
  <si>
    <t>item077_18-29mo_ger</t>
  </si>
  <si>
    <t>item078_18-29mo_ger</t>
  </si>
  <si>
    <t>item079_18-29mo_ger</t>
  </si>
  <si>
    <t>item080_18-29mo_ger</t>
  </si>
  <si>
    <t>item081_18-29mo_ger</t>
  </si>
  <si>
    <t>item082_18-29mo_ger</t>
  </si>
  <si>
    <t>item083_18-29mo_ger</t>
  </si>
  <si>
    <t>item084_18-29mo_ger</t>
  </si>
  <si>
    <t>item085_18-29mo_ger</t>
  </si>
  <si>
    <t>item086_18-29mo_ger</t>
  </si>
  <si>
    <t>item087_18-29mo_ger</t>
  </si>
  <si>
    <t>item088_18-29mo_ger</t>
  </si>
  <si>
    <t>item089_18-29mo_ger</t>
  </si>
  <si>
    <t>item090_18-29mo_ger</t>
  </si>
  <si>
    <t>item091_18-29mo_ger</t>
  </si>
  <si>
    <t>item092_18-29mo_ger</t>
  </si>
  <si>
    <t>item093_18-29mo_ger</t>
  </si>
  <si>
    <t>item094_18-29mo_ger</t>
  </si>
  <si>
    <t>item095_18-29mo_ger</t>
  </si>
  <si>
    <t>item096_18-29mo_ger</t>
  </si>
  <si>
    <t>item097_18-29mo_ger</t>
  </si>
  <si>
    <t>item098_18-29mo_ger</t>
  </si>
  <si>
    <t>item099_18-29mo_ger</t>
  </si>
  <si>
    <t>item100_18-29mo_ger</t>
  </si>
  <si>
    <t>elp_item01_18-29mo_ger</t>
  </si>
  <si>
    <t>elp_item02_18-29mo_ger</t>
  </si>
  <si>
    <t>elp_item03_18-29mo_ger</t>
  </si>
  <si>
    <t>elp_item04_18-29mo_ger</t>
  </si>
  <si>
    <t>elp_item05_18-29mo_ger</t>
  </si>
  <si>
    <t>elp_item06_18-29mo_ger</t>
  </si>
  <si>
    <t>elp_item07_18-29mo_ger</t>
  </si>
  <si>
    <t>elp_item08_18-29mo_ger</t>
  </si>
  <si>
    <t>elp_item09_18-29mo_ger</t>
  </si>
  <si>
    <t>elp_item10_18-29mo_ger</t>
  </si>
  <si>
    <t>elp_item11_18-29mo_ger</t>
  </si>
  <si>
    <t>item001_30-50mo_ger</t>
  </si>
  <si>
    <t>item002_30-50mo_ger</t>
  </si>
  <si>
    <t>item003_30-50mo_ger</t>
  </si>
  <si>
    <t>item004_30-50mo_ger</t>
  </si>
  <si>
    <t>item005_30-50mo_ger</t>
  </si>
  <si>
    <t>item006_30-50mo_ger</t>
  </si>
  <si>
    <t>item007_30-50mo_ger</t>
  </si>
  <si>
    <t>item008_30-50mo_ger</t>
  </si>
  <si>
    <t>item009_30-50mo_ger</t>
  </si>
  <si>
    <t>item010_30-50mo_ger</t>
  </si>
  <si>
    <t>item011_30-50mo_ger</t>
  </si>
  <si>
    <t>item012_30-50mo_ger</t>
  </si>
  <si>
    <t>item013_30-50mo_ger</t>
  </si>
  <si>
    <t>item014_30-50mo_ger</t>
  </si>
  <si>
    <t>item015_30-50mo_ger</t>
  </si>
  <si>
    <t>item016_30-50mo_ger</t>
  </si>
  <si>
    <t>item017_30-50mo_ger</t>
  </si>
  <si>
    <t>item018_30-50mo_ger</t>
  </si>
  <si>
    <t>item019_30-50mo_ger</t>
  </si>
  <si>
    <t>item020_30-50mo_ger</t>
  </si>
  <si>
    <t>item021_30-50mo_ger</t>
  </si>
  <si>
    <t>item022_30-50mo_ger</t>
  </si>
  <si>
    <t>item023_30-50mo_ger</t>
  </si>
  <si>
    <t>item024_30-50mo_ger</t>
  </si>
  <si>
    <t>item025_30-50mo_ger</t>
  </si>
  <si>
    <t>item026_30-50mo_ger</t>
  </si>
  <si>
    <t>item027_30-50mo_ger</t>
  </si>
  <si>
    <t>item028_30-50mo_ger</t>
  </si>
  <si>
    <t>item029_30-50mo_ger</t>
  </si>
  <si>
    <t>item030_30-50mo_ger</t>
  </si>
  <si>
    <t>item031_30-50mo_ger</t>
  </si>
  <si>
    <t>item032_30-50mo_ger</t>
  </si>
  <si>
    <t>item033_30-50mo_ger</t>
  </si>
  <si>
    <t>item034_30-50mo_ger</t>
  </si>
  <si>
    <t>item035_30-50mo_ger</t>
  </si>
  <si>
    <t>item036_30-50mo_ger</t>
  </si>
  <si>
    <t>item037_30-50mo_ger</t>
  </si>
  <si>
    <t>item038_30-50mo_ger</t>
  </si>
  <si>
    <t>item039_30-50mo_ger</t>
  </si>
  <si>
    <t>item040_30-50mo_ger</t>
  </si>
  <si>
    <t>item041_30-50mo_ger</t>
  </si>
  <si>
    <t>item042_30-50mo_ger</t>
  </si>
  <si>
    <t>item043_30-50mo_ger</t>
  </si>
  <si>
    <t>item044_30-50mo_ger</t>
  </si>
  <si>
    <t>item045_30-50mo_ger</t>
  </si>
  <si>
    <t>item046_30-50mo_ger</t>
  </si>
  <si>
    <t>item047_30-50mo_ger</t>
  </si>
  <si>
    <t>item048_30-50mo_ger</t>
  </si>
  <si>
    <t>item049_30-50mo_ger</t>
  </si>
  <si>
    <t>item050_30-50mo_ger</t>
  </si>
  <si>
    <t>item051_30-50mo_ger</t>
  </si>
  <si>
    <t>item052_30-50mo_ger</t>
  </si>
  <si>
    <t>item053_30-50mo_ger</t>
  </si>
  <si>
    <t>item054_30-50mo_ger</t>
  </si>
  <si>
    <t>item055_30-50mo_ger</t>
  </si>
  <si>
    <t>item056_30-50mo_ger</t>
  </si>
  <si>
    <t>item057_30-50mo_ger</t>
  </si>
  <si>
    <t>item058_30-50mo_ger</t>
  </si>
  <si>
    <t>item059_30-50mo_ger</t>
  </si>
  <si>
    <t>item060_30-50mo_ger</t>
  </si>
  <si>
    <t>item061_30-50mo_ger</t>
  </si>
  <si>
    <t>item062_30-50mo_ger</t>
  </si>
  <si>
    <t>item063_30-50mo_ger</t>
  </si>
  <si>
    <t>item064_30-50mo_ger</t>
  </si>
  <si>
    <t>item065_30-50mo_ger</t>
  </si>
  <si>
    <t>item066_30-50mo_ger</t>
  </si>
  <si>
    <t>item067_30-50mo_ger</t>
  </si>
  <si>
    <t>item068_30-50mo_ger</t>
  </si>
  <si>
    <t>item069_30-50mo_ger</t>
  </si>
  <si>
    <t>item070_30-50mo_ger</t>
  </si>
  <si>
    <t>item071_30-50mo_ger</t>
  </si>
  <si>
    <t>item072_30-50mo_ger</t>
  </si>
  <si>
    <t>item073_30-50mo_ger</t>
  </si>
  <si>
    <t>item074_30-50mo_ger</t>
  </si>
  <si>
    <t>item075_30-50mo_ger</t>
  </si>
  <si>
    <t>item076_30-50mo_ger</t>
  </si>
  <si>
    <t>item077_30-50mo_ger</t>
  </si>
  <si>
    <t>item078_30-50mo_ger</t>
  </si>
  <si>
    <t>item079_30-50mo_ger</t>
  </si>
  <si>
    <t>item080_30-50mo_ger</t>
  </si>
  <si>
    <t>item081_30-50mo_ger</t>
  </si>
  <si>
    <t>item082_30-50mo_ger</t>
  </si>
  <si>
    <t>item083_30-50mo_ger</t>
  </si>
  <si>
    <t>item084_30-50mo_ger</t>
  </si>
  <si>
    <t>item085_30-50mo_ger</t>
  </si>
  <si>
    <t>item086_30-50mo_ger</t>
  </si>
  <si>
    <t>item087_30-50mo_ger</t>
  </si>
  <si>
    <t>item088_30-50mo_ger</t>
  </si>
  <si>
    <t>item089_30-50mo_ger</t>
  </si>
  <si>
    <t>item090_30-50mo_ger</t>
  </si>
  <si>
    <t>item091_30-50mo_ger</t>
  </si>
  <si>
    <t>item092_30-50mo_ger</t>
  </si>
  <si>
    <t>item093_30-50mo_ger</t>
  </si>
  <si>
    <t>item094_30-50mo_ger</t>
  </si>
  <si>
    <t>item095_30-50mo_ger</t>
  </si>
  <si>
    <t>item096_30-50mo_ger</t>
  </si>
  <si>
    <t>item097_30-50mo_ger</t>
  </si>
  <si>
    <t>item098_30-50mo_ger</t>
  </si>
  <si>
    <t>item099_30-50mo_ger</t>
  </si>
  <si>
    <t>item100_30-50mo_ger</t>
  </si>
  <si>
    <t>item001_30-50mo_prep_ger</t>
  </si>
  <si>
    <t>item002_30-50mo_prep_ger</t>
  </si>
  <si>
    <t>item003_30-50mo_prep_ger</t>
  </si>
  <si>
    <t>item004_30-50mo_prep_ger</t>
  </si>
  <si>
    <t>item005_30-50mo_prep_ger</t>
  </si>
  <si>
    <t>item006_30-50mo_prep_ger</t>
  </si>
  <si>
    <t>item007_30-50mo_prep_ger</t>
  </si>
  <si>
    <t>item008_30-50mo_prep_ger</t>
  </si>
  <si>
    <t>item009_30-50mo_prep_ger</t>
  </si>
  <si>
    <t>item010_30-50mo_prep_ger</t>
  </si>
  <si>
    <t>item011_30-50mo_prep_ger</t>
  </si>
  <si>
    <t>item012_30-50mo_prep_ger</t>
  </si>
  <si>
    <t>item013_30-50mo_prep_ger</t>
  </si>
  <si>
    <t>item014_30-50mo_prep_ger</t>
  </si>
  <si>
    <t>item015_30-50mo_prep_ger</t>
  </si>
  <si>
    <t>item016_30-50mo_prep_ger</t>
  </si>
  <si>
    <t>item017_30-50mo_prep_ger</t>
  </si>
  <si>
    <t>item018_30-50mo_prep_ger</t>
  </si>
  <si>
    <t>item019_30-50mo_prep_ger</t>
  </si>
  <si>
    <t>item020_30-50mo_prep_ger</t>
  </si>
  <si>
    <t>item021_30-50mo_prep_ger</t>
  </si>
  <si>
    <t>item022_30-50mo_prep_ger</t>
  </si>
  <si>
    <t>item023_30-50mo_prep_ger</t>
  </si>
  <si>
    <t>item024_30-50mo_prep_ger</t>
  </si>
  <si>
    <t>item025_30-50mo_prep_ger</t>
  </si>
  <si>
    <t>item026_30-50mo_prep_ger</t>
  </si>
  <si>
    <t>item001_30-50mo_verb_ger</t>
  </si>
  <si>
    <t>item002_30-50mo_verb_ger</t>
  </si>
  <si>
    <t>item003_30-50mo_verb_ger</t>
  </si>
  <si>
    <t>item004_30-50mo_verb_ger</t>
  </si>
  <si>
    <t>item005_30-50mo_verb_ger</t>
  </si>
  <si>
    <t>item006_30-50mo_verb_ger</t>
  </si>
  <si>
    <t>item007_30-50mo_verb_ger</t>
  </si>
  <si>
    <t>item008_30-50mo_verb_ger</t>
  </si>
  <si>
    <t>item009_30-50mo_verb_ger</t>
  </si>
  <si>
    <t>item010_30-50mo_verb_ger</t>
  </si>
  <si>
    <t>item011_30-50mo_verb_ger</t>
  </si>
  <si>
    <t>item012_30-50mo_verb_ger</t>
  </si>
  <si>
    <t>item013_30-50mo_verb_ger</t>
  </si>
  <si>
    <t>item014_30-50mo_verb_ger</t>
  </si>
  <si>
    <t>item015_30-50mo_verb_ger</t>
  </si>
  <si>
    <t>item016_30-50mo_verb_ger</t>
  </si>
  <si>
    <t>item017_30-50mo_verb_ger</t>
  </si>
  <si>
    <t>item018_30-50mo_verb_ger</t>
  </si>
  <si>
    <t>item019_30-50mo_verb_ger</t>
  </si>
  <si>
    <t>item020_30-50mo_verb_ger</t>
  </si>
  <si>
    <t>item021_30-50mo_verb_ger</t>
  </si>
  <si>
    <t>item022_30-50mo_verb_ger</t>
  </si>
  <si>
    <t>item023_30-50mo_verb_ger</t>
  </si>
  <si>
    <t>item024_30-50mo_verb_ger</t>
  </si>
  <si>
    <t>item025_30-50mo_verb_ger</t>
  </si>
  <si>
    <t>item026_30-50mo_verb_ger</t>
  </si>
  <si>
    <t>item027_30-50mo_verb_ger</t>
  </si>
  <si>
    <t>item028_30-50mo_verb_ger</t>
  </si>
  <si>
    <t>item029_30-50mo_verb_ger</t>
  </si>
  <si>
    <t>item030_30-50mo_verb_ger</t>
  </si>
  <si>
    <t>item031_30-50mo_verb_ger</t>
  </si>
  <si>
    <t>item032_30-50mo_verb_ger</t>
  </si>
  <si>
    <t>item033_30-50mo_verb_ger</t>
  </si>
  <si>
    <t>item034_30-50mo_verb_ger</t>
  </si>
  <si>
    <t>item035_30-50mo_verb_ger</t>
  </si>
  <si>
    <t>item036_30-50mo_verb_ger</t>
  </si>
  <si>
    <t>item037_30-50mo_verb_ger</t>
  </si>
  <si>
    <t>item038_30-50mo_verb_ger</t>
  </si>
  <si>
    <t>item039_30-50mo_verb_ger</t>
  </si>
  <si>
    <t>item040_30-50mo_verb_ger</t>
  </si>
  <si>
    <t>item041_30-50mo_verb_ger</t>
  </si>
  <si>
    <t>item042_30-50mo_verb_ger</t>
  </si>
  <si>
    <t>item043_30-50mo_verb_ger</t>
  </si>
  <si>
    <t>item044_30-50mo_verb_ger</t>
  </si>
  <si>
    <t>item045_30-50mo_verb_ger</t>
  </si>
  <si>
    <t>item046_30-50mo_verb_ger</t>
  </si>
  <si>
    <t>item047_30-50mo_verb_ger</t>
  </si>
  <si>
    <t>item048_30-50mo_verb_ger</t>
  </si>
  <si>
    <t>item049_30-50mo_verb_ger</t>
  </si>
  <si>
    <t>item050_30-50mo_verb_ger</t>
  </si>
  <si>
    <t>item051_30-50mo_verb_ger</t>
  </si>
  <si>
    <t>item052_30-50mo_verb_ger</t>
  </si>
  <si>
    <t>item053_30-50mo_verb_ger</t>
  </si>
  <si>
    <t>item054_30-50mo_verb_ger</t>
  </si>
  <si>
    <t>item055_30-50mo_verb_ger</t>
  </si>
  <si>
    <t>item056_30-50mo_verb_ger</t>
  </si>
  <si>
    <t>item057_30-50mo_verb_ger</t>
  </si>
  <si>
    <t>item058_30-50mo_verb_ger</t>
  </si>
  <si>
    <t>item059_30-50mo_verb_ger</t>
  </si>
  <si>
    <t>item060_30-50mo_verb_ger</t>
  </si>
  <si>
    <t>item061_30-50mo_verb_ger</t>
  </si>
  <si>
    <t>item062_30-50mo_verb_ger</t>
  </si>
  <si>
    <t>item063_30-50mo_verb_ger</t>
  </si>
  <si>
    <t>item064_30-50mo_verb_ger</t>
  </si>
  <si>
    <t>item065_30-50mo_verb_ger</t>
  </si>
  <si>
    <t>item066_30-50mo_verb_ger</t>
  </si>
  <si>
    <t>item067_30-50mo_verb_ger</t>
  </si>
  <si>
    <t>item068_30-50mo_verb_ger</t>
  </si>
  <si>
    <t>item069_30-50mo_verb_ger</t>
  </si>
  <si>
    <t>item070_30-50mo_verb_ger</t>
  </si>
  <si>
    <t>item071_30-50mo_verb_ger</t>
  </si>
  <si>
    <t>item072_30-50mo_verb_ger</t>
  </si>
  <si>
    <t>item073_30-50mo_verb_ger</t>
  </si>
  <si>
    <t>item074_30-50mo_verb_ger</t>
  </si>
  <si>
    <t>item075_30-50mo_verb_ger</t>
  </si>
  <si>
    <t>item076_30-50mo_verb_ger</t>
  </si>
  <si>
    <t>item077_30-50mo_verb_ger</t>
  </si>
  <si>
    <t>item078_30-50mo_verb_ger</t>
  </si>
  <si>
    <t>item079_30-50mo_verb_ger</t>
  </si>
  <si>
    <t>item080_30-50mo_verb_ger</t>
  </si>
  <si>
    <t>item081_30-50mo_verb_ger</t>
  </si>
  <si>
    <t>item082_30-50mo_verb_ger</t>
  </si>
  <si>
    <t>item083_30-50mo_verb_ger</t>
  </si>
  <si>
    <t>item084_30-50mo_verb_ger</t>
  </si>
  <si>
    <t>item085_30-50mo_verb_ger</t>
  </si>
  <si>
    <t>item086_30-50mo_verb_ger</t>
  </si>
  <si>
    <t>item087_30-50mo_verb_ger</t>
  </si>
  <si>
    <t>item088_30-50mo_verb_ger</t>
  </si>
  <si>
    <t>item089_30-50mo_verb_ger</t>
  </si>
  <si>
    <t>item090_30-50mo_verb_ger</t>
  </si>
  <si>
    <t>item091_30-50mo_verb_ger</t>
  </si>
  <si>
    <t>item092_30-50mo_verb_ger</t>
  </si>
  <si>
    <t>item093_30-50mo_verb_ger</t>
  </si>
  <si>
    <t>item094_30-50mo_verb_ger</t>
  </si>
  <si>
    <t>item095_30-50mo_verb_ger</t>
  </si>
  <si>
    <t>item096_30-50mo_verb_ger</t>
  </si>
  <si>
    <t>item097_30-50mo_verb_ger</t>
  </si>
  <si>
    <t>item098_30-50mo_verb_ger</t>
  </si>
  <si>
    <t>item099_30-50mo_verb_ger</t>
  </si>
  <si>
    <t>item100_30-50mo_verb_ger</t>
  </si>
  <si>
    <t>item101_30-50mo_verb_ger</t>
  </si>
  <si>
    <t>item102_30-50mo_verb_ger</t>
  </si>
  <si>
    <t>item103_30-50mo_verb_ger</t>
  </si>
  <si>
    <t>item104_30-50mo_verb_ger</t>
  </si>
  <si>
    <t>combine_words_ger</t>
  </si>
  <si>
    <t>item001_7-17mo_chi</t>
  </si>
  <si>
    <t>item002_7-17mo_chi</t>
  </si>
  <si>
    <t>item003_7-17mo_chi</t>
  </si>
  <si>
    <t>item004_7-17mo_chi</t>
  </si>
  <si>
    <t>item005_7-17mo_chi</t>
  </si>
  <si>
    <t>item006_7-17mo_chi</t>
  </si>
  <si>
    <t>item007_7-17mo_chi</t>
  </si>
  <si>
    <t>item008_7-17mo_chi</t>
  </si>
  <si>
    <t>item009_7-17mo_chi</t>
  </si>
  <si>
    <t>item010_7-17mo_chi</t>
  </si>
  <si>
    <t>item011_7-17mo_chi</t>
  </si>
  <si>
    <t>item012_7-17mo_chi</t>
  </si>
  <si>
    <t>item013_7-17mo_chi</t>
  </si>
  <si>
    <t>item014_7-17mo_chi</t>
  </si>
  <si>
    <t>item015_7-17mo_chi</t>
  </si>
  <si>
    <t>item016_7-17mo_chi</t>
  </si>
  <si>
    <t>item017_7-17mo_chi</t>
  </si>
  <si>
    <t>item018_7-17mo_chi</t>
  </si>
  <si>
    <t>item019_7-17mo_chi</t>
  </si>
  <si>
    <t>item020_7-17mo_chi</t>
  </si>
  <si>
    <t>item021_7-17mo_chi</t>
  </si>
  <si>
    <t>item022_7-17mo_chi</t>
  </si>
  <si>
    <t>item023_7-17mo_chi</t>
  </si>
  <si>
    <t>item024_7-17mo_chi</t>
  </si>
  <si>
    <t>item025_7-17mo_chi</t>
  </si>
  <si>
    <t>item026_7-17mo_chi</t>
  </si>
  <si>
    <t>item027_7-17mo_chi</t>
  </si>
  <si>
    <t>item028_7-17mo_chi</t>
  </si>
  <si>
    <t>item029_7-17mo_chi</t>
  </si>
  <si>
    <t>item030_7-17mo_chi</t>
  </si>
  <si>
    <t>item031_7-17mo_chi</t>
  </si>
  <si>
    <t>item032_7-17mo_chi</t>
  </si>
  <si>
    <t>item033_7-17mo_chi</t>
  </si>
  <si>
    <t>item034_7-17mo_chi</t>
  </si>
  <si>
    <t>item035_7-17mo_chi</t>
  </si>
  <si>
    <t>item036_7-17mo_chi</t>
  </si>
  <si>
    <t>item037_7-17mo_chi</t>
  </si>
  <si>
    <t>item038_7-17mo_chi</t>
  </si>
  <si>
    <t>item039_7-17mo_chi</t>
  </si>
  <si>
    <t>item040_7-17mo_chi</t>
  </si>
  <si>
    <t>item041_7-17mo_chi</t>
  </si>
  <si>
    <t>item042_7-17mo_chi</t>
  </si>
  <si>
    <t>item043_7-17mo_chi</t>
  </si>
  <si>
    <t>item044_7-17mo_chi</t>
  </si>
  <si>
    <t>item045_7-17mo_chi</t>
  </si>
  <si>
    <t>item046_7-17mo_chi</t>
  </si>
  <si>
    <t>item047_7-17mo_chi</t>
  </si>
  <si>
    <t>item048_7-17mo_chi</t>
  </si>
  <si>
    <t>item049_7-17mo_chi</t>
  </si>
  <si>
    <t>item050_7-17mo_chi</t>
  </si>
  <si>
    <t>item051_7-17mo_chi</t>
  </si>
  <si>
    <t>item052_7-17mo_chi</t>
  </si>
  <si>
    <t>item053_7-17mo_chi</t>
  </si>
  <si>
    <t>item054_7-17mo_chi</t>
  </si>
  <si>
    <t>item055_7-17mo_chi</t>
  </si>
  <si>
    <t>item056_7-17mo_chi</t>
  </si>
  <si>
    <t>item057_7-17mo_chi</t>
  </si>
  <si>
    <t>item058_7-17mo_chi</t>
  </si>
  <si>
    <t>item059_7-17mo_chi</t>
  </si>
  <si>
    <t>item060_7-17mo_chi</t>
  </si>
  <si>
    <t>item061_7-17mo_chi</t>
  </si>
  <si>
    <t>item062_7-17mo_chi</t>
  </si>
  <si>
    <t>item063_7-17mo_chi</t>
  </si>
  <si>
    <t>item064_7-17mo_chi</t>
  </si>
  <si>
    <t>item065_7-17mo_chi</t>
  </si>
  <si>
    <t>item066_7-17mo_chi</t>
  </si>
  <si>
    <t>item067_7-17mo_chi</t>
  </si>
  <si>
    <t>item068_7-17mo_chi</t>
  </si>
  <si>
    <t>item069_7-17mo_chi</t>
  </si>
  <si>
    <t>item070_7-17mo_chi</t>
  </si>
  <si>
    <t>item071_7-17mo_chi</t>
  </si>
  <si>
    <t>item072_7-17mo_chi</t>
  </si>
  <si>
    <t>item073_7-17mo_chi</t>
  </si>
  <si>
    <t>item074_7-17mo_chi</t>
  </si>
  <si>
    <t>item075_7-17mo_chi</t>
  </si>
  <si>
    <t>item076_7-17mo_chi</t>
  </si>
  <si>
    <t>item077_7-17mo_chi</t>
  </si>
  <si>
    <t>item078_7-17mo_chi</t>
  </si>
  <si>
    <t>item079_7-17mo_chi</t>
  </si>
  <si>
    <t>item080_7-17mo_chi</t>
  </si>
  <si>
    <t>item081_7-17mo_chi</t>
  </si>
  <si>
    <t>item082_7-17mo_chi</t>
  </si>
  <si>
    <t>item083_7-17mo_chi</t>
  </si>
  <si>
    <t>item084_7-17mo_chi</t>
  </si>
  <si>
    <t>item085_7-17mo_chi</t>
  </si>
  <si>
    <t>item086_7-17mo_chi</t>
  </si>
  <si>
    <t>item087_7-17mo_chi</t>
  </si>
  <si>
    <t>item088_7-17mo_chi</t>
  </si>
  <si>
    <t>item089_7-17mo_chi</t>
  </si>
  <si>
    <t>elp_item01_7-17mo_chi</t>
  </si>
  <si>
    <t>elp_item02_7-17mo_chi</t>
  </si>
  <si>
    <t>elp_item03_7-17mo_chi</t>
  </si>
  <si>
    <t>elp_item04_7-17mo_chi</t>
  </si>
  <si>
    <t>elp_item05_7-17mo_chi</t>
  </si>
  <si>
    <t>elp_item06_7-17mo_chi</t>
  </si>
  <si>
    <t>elp_item07_7-17mo_chi</t>
  </si>
  <si>
    <t>elp_item08_7-17mo_chi</t>
  </si>
  <si>
    <t>elp_item09_7-17mo_chi</t>
  </si>
  <si>
    <t>elp_item10_7-17mo_chi</t>
  </si>
  <si>
    <t>elp_item11_7-17mo_chi</t>
  </si>
  <si>
    <t>elp_item12_7-17mo_chi</t>
  </si>
  <si>
    <t>item001_18-29mo_chi</t>
  </si>
  <si>
    <t>item002_18-29mo_chi</t>
  </si>
  <si>
    <t>item003_18-29mo_chi</t>
  </si>
  <si>
    <t>item004_18-29mo_chi</t>
  </si>
  <si>
    <t>item005_18-29mo_chi</t>
  </si>
  <si>
    <t>item006_18-29mo_chi</t>
  </si>
  <si>
    <t>item007_18-29mo_chi</t>
  </si>
  <si>
    <t>item008_18-29mo_chi</t>
  </si>
  <si>
    <t>item009_18-29mo_chi</t>
  </si>
  <si>
    <t>item010_18-29mo_chi</t>
  </si>
  <si>
    <t>item011_18-29mo_chi</t>
  </si>
  <si>
    <t>item012_18-29mo_chi</t>
  </si>
  <si>
    <t>item013_18-29mo_chi</t>
  </si>
  <si>
    <t>item014_18-29mo_chi</t>
  </si>
  <si>
    <t>item015_18-29mo_chi</t>
  </si>
  <si>
    <t>item016_18-29mo_chi</t>
  </si>
  <si>
    <t>item017_18-29mo_chi</t>
  </si>
  <si>
    <t>item018_18-29mo_chi</t>
  </si>
  <si>
    <t>item019_18-29mo_chi</t>
  </si>
  <si>
    <t>item020_18-29mo_chi</t>
  </si>
  <si>
    <t>item021_18-29mo_chi</t>
  </si>
  <si>
    <t>item022_18-29mo_chi</t>
  </si>
  <si>
    <t>item023_18-29mo_chi</t>
  </si>
  <si>
    <t>item024_18-29mo_chi</t>
  </si>
  <si>
    <t>item025_18-29mo_chi</t>
  </si>
  <si>
    <t>item026_18-29mo_chi</t>
  </si>
  <si>
    <t>item027_18-29mo_chi</t>
  </si>
  <si>
    <t>item028_18-29mo_chi</t>
  </si>
  <si>
    <t>item029_18-29mo_chi</t>
  </si>
  <si>
    <t>item030_18-29mo_chi</t>
  </si>
  <si>
    <t>item031_18-29mo_chi</t>
  </si>
  <si>
    <t>item032_18-29mo_chi</t>
  </si>
  <si>
    <t>item033_18-29mo_chi</t>
  </si>
  <si>
    <t>item034_18-29mo_chi</t>
  </si>
  <si>
    <t>item035_18-29mo_chi</t>
  </si>
  <si>
    <t>item036_18-29mo_chi</t>
  </si>
  <si>
    <t>item037_18-29mo_chi</t>
  </si>
  <si>
    <t>item038_18-29mo_chi</t>
  </si>
  <si>
    <t>item039_18-29mo_chi</t>
  </si>
  <si>
    <t>item040_18-29mo_chi</t>
  </si>
  <si>
    <t>item041_18-29mo_chi</t>
  </si>
  <si>
    <t>item042_18-29mo_chi</t>
  </si>
  <si>
    <t>item043_18-29mo_chi</t>
  </si>
  <si>
    <t>item044_18-29mo_chi</t>
  </si>
  <si>
    <t>item045_18-29mo_chi</t>
  </si>
  <si>
    <t>item046_18-29mo_chi</t>
  </si>
  <si>
    <t>item047_18-29mo_chi</t>
  </si>
  <si>
    <t>item048_18-29mo_chi</t>
  </si>
  <si>
    <t>item049_18-29mo_chi</t>
  </si>
  <si>
    <t>item050_18-29mo_chi</t>
  </si>
  <si>
    <t>item051_18-29mo_chi</t>
  </si>
  <si>
    <t>item052_18-29mo_chi</t>
  </si>
  <si>
    <t>item053_18-29mo_chi</t>
  </si>
  <si>
    <t>item054_18-29mo_chi</t>
  </si>
  <si>
    <t>item055_18-29mo_chi</t>
  </si>
  <si>
    <t>item056_18-29mo_chi</t>
  </si>
  <si>
    <t>item057_18-29mo_chi</t>
  </si>
  <si>
    <t>item058_18-29mo_chi</t>
  </si>
  <si>
    <t>item059_18-29mo_chi</t>
  </si>
  <si>
    <t>item060_18-29mo_chi</t>
  </si>
  <si>
    <t>item061_18-29mo_chi</t>
  </si>
  <si>
    <t>item062_18-29mo_chi</t>
  </si>
  <si>
    <t>item063_18-29mo_chi</t>
  </si>
  <si>
    <t>item064_18-29mo_chi</t>
  </si>
  <si>
    <t>item065_18-29mo_chi</t>
  </si>
  <si>
    <t>item066_18-29mo_chi</t>
  </si>
  <si>
    <t>item067_18-29mo_chi</t>
  </si>
  <si>
    <t>item068_18-29mo_chi</t>
  </si>
  <si>
    <t>item069_18-29mo_chi</t>
  </si>
  <si>
    <t>item070_18-29mo_chi</t>
  </si>
  <si>
    <t>item071_18-29mo_chi</t>
  </si>
  <si>
    <t>item072_18-29mo_chi</t>
  </si>
  <si>
    <t>item073_18-29mo_chi</t>
  </si>
  <si>
    <t>item074_18-29mo_chi</t>
  </si>
  <si>
    <t>item075_18-29mo_chi</t>
  </si>
  <si>
    <t>item076_18-29mo_chi</t>
  </si>
  <si>
    <t>item077_18-29mo_chi</t>
  </si>
  <si>
    <t>item078_18-29mo_chi</t>
  </si>
  <si>
    <t>item079_18-29mo_chi</t>
  </si>
  <si>
    <t>item080_18-29mo_chi</t>
  </si>
  <si>
    <t>item081_18-29mo_chi</t>
  </si>
  <si>
    <t>item082_18-29mo_chi</t>
  </si>
  <si>
    <t>item083_18-29mo_chi</t>
  </si>
  <si>
    <t>item084_18-29mo_chi</t>
  </si>
  <si>
    <t>item085_18-29mo_chi</t>
  </si>
  <si>
    <t>item086_18-29mo_chi</t>
  </si>
  <si>
    <t>item087_18-29mo_chi</t>
  </si>
  <si>
    <t>item088_18-29mo_chi</t>
  </si>
  <si>
    <t>item089_18-29mo_chi</t>
  </si>
  <si>
    <t>item090_18-29mo_chi</t>
  </si>
  <si>
    <t>item091_18-29mo_chi</t>
  </si>
  <si>
    <t>item092_18-29mo_chi</t>
  </si>
  <si>
    <t>item093_18-29mo_chi</t>
  </si>
  <si>
    <t>item094_18-29mo_chi</t>
  </si>
  <si>
    <t>item095_18-29mo_chi</t>
  </si>
  <si>
    <t>item096_18-29mo_chi</t>
  </si>
  <si>
    <t>item097_18-29mo_chi</t>
  </si>
  <si>
    <t>item098_18-29mo_chi</t>
  </si>
  <si>
    <t>item099_18-29mo_chi</t>
  </si>
  <si>
    <t>item100_18-29mo_chi</t>
  </si>
  <si>
    <t>elp_item01_18-29mo_chi</t>
  </si>
  <si>
    <t>elp_item02_18-29mo_chi</t>
  </si>
  <si>
    <t>elp_item03_18-29mo_chi</t>
  </si>
  <si>
    <t>elp_item04_18-29mo_chi</t>
  </si>
  <si>
    <t>elp_item05_18-29mo_chi</t>
  </si>
  <si>
    <t>elp_item06_18-29mo_chi</t>
  </si>
  <si>
    <t>elp_item07_18-29mo_chi</t>
  </si>
  <si>
    <t>elp_item08_18-29mo_chi</t>
  </si>
  <si>
    <t>elp_item09_18-29mo_chi</t>
  </si>
  <si>
    <t>elp_item10_18-29mo_chi</t>
  </si>
  <si>
    <t>elp_item11_18-29mo_chi</t>
  </si>
  <si>
    <t>item001_30-50mo_chi</t>
  </si>
  <si>
    <t>item002_30-50mo_chi</t>
  </si>
  <si>
    <t>item003_30-50mo_chi</t>
  </si>
  <si>
    <t>item004_30-50mo_chi</t>
  </si>
  <si>
    <t>item005_30-50mo_chi</t>
  </si>
  <si>
    <t>item006_30-50mo_chi</t>
  </si>
  <si>
    <t>item007_30-50mo_chi</t>
  </si>
  <si>
    <t>item008_30-50mo_chi</t>
  </si>
  <si>
    <t>item009_30-50mo_chi</t>
  </si>
  <si>
    <t>item010_30-50mo_chi</t>
  </si>
  <si>
    <t>item011_30-50mo_chi</t>
  </si>
  <si>
    <t>item012_30-50mo_chi</t>
  </si>
  <si>
    <t>item013_30-50mo_chi</t>
  </si>
  <si>
    <t>item014_30-50mo_chi</t>
  </si>
  <si>
    <t>item015_30-50mo_chi</t>
  </si>
  <si>
    <t>item016_30-50mo_chi</t>
  </si>
  <si>
    <t>item017_30-50mo_chi</t>
  </si>
  <si>
    <t>item018_30-50mo_chi</t>
  </si>
  <si>
    <t>item019_30-50mo_chi</t>
  </si>
  <si>
    <t>item020_30-50mo_chi</t>
  </si>
  <si>
    <t>item021_30-50mo_chi</t>
  </si>
  <si>
    <t>item022_30-50mo_chi</t>
  </si>
  <si>
    <t>item023_30-50mo_chi</t>
  </si>
  <si>
    <t>item024_30-50mo_chi</t>
  </si>
  <si>
    <t>item025_30-50mo_chi</t>
  </si>
  <si>
    <t>item026_30-50mo_chi</t>
  </si>
  <si>
    <t>item027_30-50mo_chi</t>
  </si>
  <si>
    <t>item028_30-50mo_chi</t>
  </si>
  <si>
    <t>item029_30-50mo_chi</t>
  </si>
  <si>
    <t>item030_30-50mo_chi</t>
  </si>
  <si>
    <t>item031_30-50mo_chi</t>
  </si>
  <si>
    <t>item032_30-50mo_chi</t>
  </si>
  <si>
    <t>item033_30-50mo_chi</t>
  </si>
  <si>
    <t>item034_30-50mo_chi</t>
  </si>
  <si>
    <t>item035_30-50mo_chi</t>
  </si>
  <si>
    <t>item036_30-50mo_chi</t>
  </si>
  <si>
    <t>item037_30-50mo_chi</t>
  </si>
  <si>
    <t>item038_30-50mo_chi</t>
  </si>
  <si>
    <t>item039_30-50mo_chi</t>
  </si>
  <si>
    <t>item040_30-50mo_chi</t>
  </si>
  <si>
    <t>item041_30-50mo_chi</t>
  </si>
  <si>
    <t>item042_30-50mo_chi</t>
  </si>
  <si>
    <t>item043_30-50mo_chi</t>
  </si>
  <si>
    <t>item044_30-50mo_chi</t>
  </si>
  <si>
    <t>item045_30-50mo_chi</t>
  </si>
  <si>
    <t>item046_30-50mo_chi</t>
  </si>
  <si>
    <t>item047_30-50mo_chi</t>
  </si>
  <si>
    <t>item048_30-50mo_chi</t>
  </si>
  <si>
    <t>item049_30-50mo_chi</t>
  </si>
  <si>
    <t>item050_30-50mo_chi</t>
  </si>
  <si>
    <t>item051_30-50mo_chi</t>
  </si>
  <si>
    <t>item052_30-50mo_chi</t>
  </si>
  <si>
    <t>item053_30-50mo_chi</t>
  </si>
  <si>
    <t>item054_30-50mo_chi</t>
  </si>
  <si>
    <t>item055_30-50mo_chi</t>
  </si>
  <si>
    <t>item056_30-50mo_chi</t>
  </si>
  <si>
    <t>item057_30-50mo_chi</t>
  </si>
  <si>
    <t>item058_30-50mo_chi</t>
  </si>
  <si>
    <t>item059_30-50mo_chi</t>
  </si>
  <si>
    <t>item060_30-50mo_chi</t>
  </si>
  <si>
    <t>item061_30-50mo_chi</t>
  </si>
  <si>
    <t>item062_30-50mo_chi</t>
  </si>
  <si>
    <t>item063_30-50mo_chi</t>
  </si>
  <si>
    <t>item064_30-50mo_chi</t>
  </si>
  <si>
    <t>item065_30-50mo_chi</t>
  </si>
  <si>
    <t>item066_30-50mo_chi</t>
  </si>
  <si>
    <t>item067_30-50mo_chi</t>
  </si>
  <si>
    <t>item068_30-50mo_chi</t>
  </si>
  <si>
    <t>item069_30-50mo_chi</t>
  </si>
  <si>
    <t>item070_30-50mo_chi</t>
  </si>
  <si>
    <t>item071_30-50mo_chi</t>
  </si>
  <si>
    <t>item072_30-50mo_chi</t>
  </si>
  <si>
    <t>item073_30-50mo_chi</t>
  </si>
  <si>
    <t>item074_30-50mo_chi</t>
  </si>
  <si>
    <t>item075_30-50mo_chi</t>
  </si>
  <si>
    <t>item076_30-50mo_chi</t>
  </si>
  <si>
    <t>item077_30-50mo_chi</t>
  </si>
  <si>
    <t>item078_30-50mo_chi</t>
  </si>
  <si>
    <t>item079_30-50mo_chi</t>
  </si>
  <si>
    <t>item080_30-50mo_chi</t>
  </si>
  <si>
    <t>item081_30-50mo_chi</t>
  </si>
  <si>
    <t>item082_30-50mo_chi</t>
  </si>
  <si>
    <t>item083_30-50mo_chi</t>
  </si>
  <si>
    <t>item084_30-50mo_chi</t>
  </si>
  <si>
    <t>item085_30-50mo_chi</t>
  </si>
  <si>
    <t>item086_30-50mo_chi</t>
  </si>
  <si>
    <t>item087_30-50mo_chi</t>
  </si>
  <si>
    <t>item088_30-50mo_chi</t>
  </si>
  <si>
    <t>item089_30-50mo_chi</t>
  </si>
  <si>
    <t>item090_30-50mo_chi</t>
  </si>
  <si>
    <t>item091_30-50mo_chi</t>
  </si>
  <si>
    <t>item092_30-50mo_chi</t>
  </si>
  <si>
    <t>item093_30-50mo_chi</t>
  </si>
  <si>
    <t>item094_30-50mo_chi</t>
  </si>
  <si>
    <t>item095_30-50mo_chi</t>
  </si>
  <si>
    <t>item096_30-50mo_chi</t>
  </si>
  <si>
    <t>item097_30-50mo_chi</t>
  </si>
  <si>
    <t>item098_30-50mo_chi</t>
  </si>
  <si>
    <t>item099_30-50mo_chi</t>
  </si>
  <si>
    <t>item100_30-50mo_chi</t>
  </si>
  <si>
    <t>item001_30-50mo_prep_chi</t>
  </si>
  <si>
    <t>item002_30-50mo_prep_chi</t>
  </si>
  <si>
    <t>item003_30-50mo_prep_chi</t>
  </si>
  <si>
    <t>item004_30-50mo_prep_chi</t>
  </si>
  <si>
    <t>item005_30-50mo_prep_chi</t>
  </si>
  <si>
    <t>item006_30-50mo_prep_chi</t>
  </si>
  <si>
    <t>item007_30-50mo_prep_chi</t>
  </si>
  <si>
    <t>item008_30-50mo_prep_chi</t>
  </si>
  <si>
    <t>item009_30-50mo_prep_chi</t>
  </si>
  <si>
    <t>item010_30-50mo_prep_chi</t>
  </si>
  <si>
    <t>item011_30-50mo_prep_chi</t>
  </si>
  <si>
    <t>item012_30-50mo_prep_chi</t>
  </si>
  <si>
    <t>item013_30-50mo_prep_chi</t>
  </si>
  <si>
    <t>item014_30-50mo_prep_chi</t>
  </si>
  <si>
    <t>item015_30-50mo_prep_chi</t>
  </si>
  <si>
    <t>item016_30-50mo_prep_chi</t>
  </si>
  <si>
    <t>item017_30-50mo_prep_chi</t>
  </si>
  <si>
    <t>item018_30-50mo_prep_chi</t>
  </si>
  <si>
    <t>item019_30-50mo_prep_chi</t>
  </si>
  <si>
    <t>item020_30-50mo_prep_chi</t>
  </si>
  <si>
    <t>item021_30-50mo_prep_chi</t>
  </si>
  <si>
    <t>item022_30-50mo_prep_chi</t>
  </si>
  <si>
    <t>item023_30-50mo_prep_chi</t>
  </si>
  <si>
    <t>item024_30-50mo_prep_chi</t>
  </si>
  <si>
    <t>item025_30-50mo_prep_chi</t>
  </si>
  <si>
    <t>item026_30-50mo_prep_chi</t>
  </si>
  <si>
    <t>item001_30-50mo_verb_chi</t>
  </si>
  <si>
    <t>item002_30-50mo_verb_chi</t>
  </si>
  <si>
    <t>item003_30-50mo_verb_chi</t>
  </si>
  <si>
    <t>item004_30-50mo_verb_chi</t>
  </si>
  <si>
    <t>item005_30-50mo_verb_chi</t>
  </si>
  <si>
    <t>item006_30-50mo_verb_chi</t>
  </si>
  <si>
    <t>item007_30-50mo_verb_chi</t>
  </si>
  <si>
    <t>item008_30-50mo_verb_chi</t>
  </si>
  <si>
    <t>item009_30-50mo_verb_chi</t>
  </si>
  <si>
    <t>item010_30-50mo_verb_chi</t>
  </si>
  <si>
    <t>item011_30-50mo_verb_chi</t>
  </si>
  <si>
    <t>item012_30-50mo_verb_chi</t>
  </si>
  <si>
    <t>item013_30-50mo_verb_chi</t>
  </si>
  <si>
    <t>item014_30-50mo_verb_chi</t>
  </si>
  <si>
    <t>item015_30-50mo_verb_chi</t>
  </si>
  <si>
    <t>item016_30-50mo_verb_chi</t>
  </si>
  <si>
    <t>item017_30-50mo_verb_chi</t>
  </si>
  <si>
    <t>item018_30-50mo_verb_chi</t>
  </si>
  <si>
    <t>item019_30-50mo_verb_chi</t>
  </si>
  <si>
    <t>item020_30-50mo_verb_chi</t>
  </si>
  <si>
    <t>item021_30-50mo_verb_chi</t>
  </si>
  <si>
    <t>item022_30-50mo_verb_chi</t>
  </si>
  <si>
    <t>item023_30-50mo_verb_chi</t>
  </si>
  <si>
    <t>item024_30-50mo_verb_chi</t>
  </si>
  <si>
    <t>item025_30-50mo_verb_chi</t>
  </si>
  <si>
    <t>item026_30-50mo_verb_chi</t>
  </si>
  <si>
    <t>item027_30-50mo_verb_chi</t>
  </si>
  <si>
    <t>item028_30-50mo_verb_chi</t>
  </si>
  <si>
    <t>item029_30-50mo_verb_chi</t>
  </si>
  <si>
    <t>item030_30-50mo_verb_chi</t>
  </si>
  <si>
    <t>item031_30-50mo_verb_chi</t>
  </si>
  <si>
    <t>item032_30-50mo_verb_chi</t>
  </si>
  <si>
    <t>item033_30-50mo_verb_chi</t>
  </si>
  <si>
    <t>item034_30-50mo_verb_chi</t>
  </si>
  <si>
    <t>item035_30-50mo_verb_chi</t>
  </si>
  <si>
    <t>item036_30-50mo_verb_chi</t>
  </si>
  <si>
    <t>item037_30-50mo_verb_chi</t>
  </si>
  <si>
    <t>item038_30-50mo_verb_chi</t>
  </si>
  <si>
    <t>item039_30-50mo_verb_chi</t>
  </si>
  <si>
    <t>item040_30-50mo_verb_chi</t>
  </si>
  <si>
    <t>item041_30-50mo_verb_chi</t>
  </si>
  <si>
    <t>item042_30-50mo_verb_chi</t>
  </si>
  <si>
    <t>item043_30-50mo_verb_chi</t>
  </si>
  <si>
    <t>item044_30-50mo_verb_chi</t>
  </si>
  <si>
    <t>item045_30-50mo_verb_chi</t>
  </si>
  <si>
    <t>item046_30-50mo_verb_chi</t>
  </si>
  <si>
    <t>item047_30-50mo_verb_chi</t>
  </si>
  <si>
    <t>item048_30-50mo_verb_chi</t>
  </si>
  <si>
    <t>item049_30-50mo_verb_chi</t>
  </si>
  <si>
    <t>item050_30-50mo_verb_chi</t>
  </si>
  <si>
    <t>item051_30-50mo_verb_chi</t>
  </si>
  <si>
    <t>item052_30-50mo_verb_chi</t>
  </si>
  <si>
    <t>item053_30-50mo_verb_chi</t>
  </si>
  <si>
    <t>item054_30-50mo_verb_chi</t>
  </si>
  <si>
    <t>item055_30-50mo_verb_chi</t>
  </si>
  <si>
    <t>item056_30-50mo_verb_chi</t>
  </si>
  <si>
    <t>item057_30-50mo_verb_chi</t>
  </si>
  <si>
    <t>item058_30-50mo_verb_chi</t>
  </si>
  <si>
    <t>item059_30-50mo_verb_chi</t>
  </si>
  <si>
    <t>item060_30-50mo_verb_chi</t>
  </si>
  <si>
    <t>item061_30-50mo_verb_chi</t>
  </si>
  <si>
    <t>item062_30-50mo_verb_chi</t>
  </si>
  <si>
    <t>item063_30-50mo_verb_chi</t>
  </si>
  <si>
    <t>item064_30-50mo_verb_chi</t>
  </si>
  <si>
    <t>item065_30-50mo_verb_chi</t>
  </si>
  <si>
    <t>item066_30-50mo_verb_chi</t>
  </si>
  <si>
    <t>item067_30-50mo_verb_chi</t>
  </si>
  <si>
    <t>item068_30-50mo_verb_chi</t>
  </si>
  <si>
    <t>item069_30-50mo_verb_chi</t>
  </si>
  <si>
    <t>item070_30-50mo_verb_chi</t>
  </si>
  <si>
    <t>item071_30-50mo_verb_chi</t>
  </si>
  <si>
    <t>item072_30-50mo_verb_chi</t>
  </si>
  <si>
    <t>item073_30-50mo_verb_chi</t>
  </si>
  <si>
    <t>item074_30-50mo_verb_chi</t>
  </si>
  <si>
    <t>item075_30-50mo_verb_chi</t>
  </si>
  <si>
    <t>item076_30-50mo_verb_chi</t>
  </si>
  <si>
    <t>item077_30-50mo_verb_chi</t>
  </si>
  <si>
    <t>item078_30-50mo_verb_chi</t>
  </si>
  <si>
    <t>item079_30-50mo_verb_chi</t>
  </si>
  <si>
    <t>item080_30-50mo_verb_chi</t>
  </si>
  <si>
    <t>item081_30-50mo_verb_chi</t>
  </si>
  <si>
    <t>item082_30-50mo_verb_chi</t>
  </si>
  <si>
    <t>item083_30-50mo_verb_chi</t>
  </si>
  <si>
    <t>item084_30-50mo_verb_chi</t>
  </si>
  <si>
    <t>item085_30-50mo_verb_chi</t>
  </si>
  <si>
    <t>item086_30-50mo_verb_chi</t>
  </si>
  <si>
    <t>item087_30-50mo_verb_chi</t>
  </si>
  <si>
    <t>item088_30-50mo_verb_chi</t>
  </si>
  <si>
    <t>item089_30-50mo_verb_chi</t>
  </si>
  <si>
    <t>item090_30-50mo_verb_chi</t>
  </si>
  <si>
    <t>item091_30-50mo_verb_chi</t>
  </si>
  <si>
    <t>item092_30-50mo_verb_chi</t>
  </si>
  <si>
    <t>item093_30-50mo_verb_chi</t>
  </si>
  <si>
    <t>item094_30-50mo_verb_chi</t>
  </si>
  <si>
    <t>item095_30-50mo_verb_chi</t>
  </si>
  <si>
    <t>item096_30-50mo_verb_chi</t>
  </si>
  <si>
    <t>item097_30-50mo_verb_chi</t>
  </si>
  <si>
    <t>item098_30-50mo_verb_chi</t>
  </si>
  <si>
    <t>item099_30-50mo_verb_chi</t>
  </si>
  <si>
    <t>item100_30-50mo_verb_chi</t>
  </si>
  <si>
    <t>item101_30-50mo_verb_chi</t>
  </si>
  <si>
    <t>item102_30-50mo_verb_chi</t>
  </si>
  <si>
    <t>item103_30-50mo_verb_chi</t>
  </si>
  <si>
    <t>item104_30-50mo_verb_chi</t>
  </si>
  <si>
    <t>combine_words_chi</t>
  </si>
  <si>
    <t>item001_7-17mo_ara</t>
  </si>
  <si>
    <t>item002_7-17mo_ara</t>
  </si>
  <si>
    <t>item003_7-17mo_ara</t>
  </si>
  <si>
    <t>item004_7-17mo_ara</t>
  </si>
  <si>
    <t>item005_7-17mo_ara</t>
  </si>
  <si>
    <t>item006_7-17mo_ara</t>
  </si>
  <si>
    <t>item007_7-17mo_ara</t>
  </si>
  <si>
    <t>item008_7-17mo_ara</t>
  </si>
  <si>
    <t>item009_7-17mo_ara</t>
  </si>
  <si>
    <t>item010_7-17mo_ara</t>
  </si>
  <si>
    <t>item011_7-17mo_ara</t>
  </si>
  <si>
    <t>item012_7-17mo_ara</t>
  </si>
  <si>
    <t>item013_7-17mo_ara</t>
  </si>
  <si>
    <t>item014_7-17mo_ara</t>
  </si>
  <si>
    <t>item015_7-17mo_ara</t>
  </si>
  <si>
    <t>item016_7-17mo_ara</t>
  </si>
  <si>
    <t>item017_7-17mo_ara</t>
  </si>
  <si>
    <t>item018_7-17mo_ara</t>
  </si>
  <si>
    <t>item019_7-17mo_ara</t>
  </si>
  <si>
    <t>item020_7-17mo_ara</t>
  </si>
  <si>
    <t>item021_7-17mo_ara</t>
  </si>
  <si>
    <t>item022_7-17mo_ara</t>
  </si>
  <si>
    <t>item023_7-17mo_ara</t>
  </si>
  <si>
    <t>item024_7-17mo_ara</t>
  </si>
  <si>
    <t>item025_7-17mo_ara</t>
  </si>
  <si>
    <t>item026_7-17mo_ara</t>
  </si>
  <si>
    <t>item027_7-17mo_ara</t>
  </si>
  <si>
    <t>item028_7-17mo_ara</t>
  </si>
  <si>
    <t>item029_7-17mo_ara</t>
  </si>
  <si>
    <t>item030_7-17mo_ara</t>
  </si>
  <si>
    <t>item031_7-17mo_ara</t>
  </si>
  <si>
    <t>item032_7-17mo_ara</t>
  </si>
  <si>
    <t>item033_7-17mo_ara</t>
  </si>
  <si>
    <t>item034_7-17mo_ara</t>
  </si>
  <si>
    <t>item035_7-17mo_ara</t>
  </si>
  <si>
    <t>item036_7-17mo_ara</t>
  </si>
  <si>
    <t>item037_7-17mo_ara</t>
  </si>
  <si>
    <t>item038_7-17mo_ara</t>
  </si>
  <si>
    <t>item039_7-17mo_ara</t>
  </si>
  <si>
    <t>item040_7-17mo_ara</t>
  </si>
  <si>
    <t>item041_7-17mo_ara</t>
  </si>
  <si>
    <t>item042_7-17mo_ara</t>
  </si>
  <si>
    <t>item043_7-17mo_ara</t>
  </si>
  <si>
    <t>item044_7-17mo_ara</t>
  </si>
  <si>
    <t>item045_7-17mo_ara</t>
  </si>
  <si>
    <t>item046_7-17mo_ara</t>
  </si>
  <si>
    <t>item047_7-17mo_ara</t>
  </si>
  <si>
    <t>item048_7-17mo_ara</t>
  </si>
  <si>
    <t>item049_7-17mo_ara</t>
  </si>
  <si>
    <t>item050_7-17mo_ara</t>
  </si>
  <si>
    <t>item051_7-17mo_ara</t>
  </si>
  <si>
    <t>item052_7-17mo_ara</t>
  </si>
  <si>
    <t>item053_7-17mo_ara</t>
  </si>
  <si>
    <t>item054_7-17mo_ara</t>
  </si>
  <si>
    <t>item055_7-17mo_ara</t>
  </si>
  <si>
    <t>item056_7-17mo_ara</t>
  </si>
  <si>
    <t>item057_7-17mo_ara</t>
  </si>
  <si>
    <t>item058_7-17mo_ara</t>
  </si>
  <si>
    <t>item059_7-17mo_ara</t>
  </si>
  <si>
    <t>item060_7-17mo_ara</t>
  </si>
  <si>
    <t>item061_7-17mo_ara</t>
  </si>
  <si>
    <t>item062_7-17mo_ara</t>
  </si>
  <si>
    <t>item063_7-17mo_ara</t>
  </si>
  <si>
    <t>item064_7-17mo_ara</t>
  </si>
  <si>
    <t>item065_7-17mo_ara</t>
  </si>
  <si>
    <t>item066_7-17mo_ara</t>
  </si>
  <si>
    <t>item067_7-17mo_ara</t>
  </si>
  <si>
    <t>item068_7-17mo_ara</t>
  </si>
  <si>
    <t>item069_7-17mo_ara</t>
  </si>
  <si>
    <t>item070_7-17mo_ara</t>
  </si>
  <si>
    <t>item071_7-17mo_ara</t>
  </si>
  <si>
    <t>item072_7-17mo_ara</t>
  </si>
  <si>
    <t>item073_7-17mo_ara</t>
  </si>
  <si>
    <t>item074_7-17mo_ara</t>
  </si>
  <si>
    <t>item075_7-17mo_ara</t>
  </si>
  <si>
    <t>item076_7-17mo_ara</t>
  </si>
  <si>
    <t>item077_7-17mo_ara</t>
  </si>
  <si>
    <t>item078_7-17mo_ara</t>
  </si>
  <si>
    <t>item079_7-17mo_ara</t>
  </si>
  <si>
    <t>item080_7-17mo_ara</t>
  </si>
  <si>
    <t>item081_7-17mo_ara</t>
  </si>
  <si>
    <t>item082_7-17mo_ara</t>
  </si>
  <si>
    <t>item083_7-17mo_ara</t>
  </si>
  <si>
    <t>item084_7-17mo_ara</t>
  </si>
  <si>
    <t>item085_7-17mo_ara</t>
  </si>
  <si>
    <t>item086_7-17mo_ara</t>
  </si>
  <si>
    <t>item087_7-17mo_ara</t>
  </si>
  <si>
    <t>item088_7-17mo_ara</t>
  </si>
  <si>
    <t>item089_7-17mo_ara</t>
  </si>
  <si>
    <t>elp_item01_7-17mo_ara</t>
  </si>
  <si>
    <t>elp_item02_7-17mo_ara</t>
  </si>
  <si>
    <t>elp_item03_7-17mo_ara</t>
  </si>
  <si>
    <t>elp_item04_7-17mo_ara</t>
  </si>
  <si>
    <t>elp_item05_7-17mo_ara</t>
  </si>
  <si>
    <t>elp_item06_7-17mo_ara</t>
  </si>
  <si>
    <t>elp_item07_7-17mo_ara</t>
  </si>
  <si>
    <t>elp_item08_7-17mo_ara</t>
  </si>
  <si>
    <t>elp_item09_7-17mo_ara</t>
  </si>
  <si>
    <t>elp_item10_7-17mo_ara</t>
  </si>
  <si>
    <t>elp_item11_7-17mo_ara</t>
  </si>
  <si>
    <t>elp_item12_7-17mo_ara</t>
  </si>
  <si>
    <t>item001_18-29mo_ara</t>
  </si>
  <si>
    <t>item002_18-29mo_ara</t>
  </si>
  <si>
    <t>item003_18-29mo_ara</t>
  </si>
  <si>
    <t>item004_18-29mo_ara</t>
  </si>
  <si>
    <t>item005_18-29mo_ara</t>
  </si>
  <si>
    <t>item006_18-29mo_ara</t>
  </si>
  <si>
    <t>item007_18-29mo_ara</t>
  </si>
  <si>
    <t>item008_18-29mo_ara</t>
  </si>
  <si>
    <t>item009_18-29mo_ara</t>
  </si>
  <si>
    <t>item010_18-29mo_ara</t>
  </si>
  <si>
    <t>item011_18-29mo_ara</t>
  </si>
  <si>
    <t>item012_18-29mo_ara</t>
  </si>
  <si>
    <t>item013_18-29mo_ara</t>
  </si>
  <si>
    <t>item014_18-29mo_ara</t>
  </si>
  <si>
    <t>item015_18-29mo_ara</t>
  </si>
  <si>
    <t>item016_18-29mo_ara</t>
  </si>
  <si>
    <t>item017_18-29mo_ara</t>
  </si>
  <si>
    <t>item018_18-29mo_ara</t>
  </si>
  <si>
    <t>item019_18-29mo_ara</t>
  </si>
  <si>
    <t>item020_18-29mo_ara</t>
  </si>
  <si>
    <t>item021_18-29mo_ara</t>
  </si>
  <si>
    <t>item022_18-29mo_ara</t>
  </si>
  <si>
    <t>item023_18-29mo_ara</t>
  </si>
  <si>
    <t>item024_18-29mo_ara</t>
  </si>
  <si>
    <t>item025_18-29mo_ara</t>
  </si>
  <si>
    <t>item026_18-29mo_ara</t>
  </si>
  <si>
    <t>item027_18-29mo_ara</t>
  </si>
  <si>
    <t>item028_18-29mo_ara</t>
  </si>
  <si>
    <t>item029_18-29mo_ara</t>
  </si>
  <si>
    <t>item030_18-29mo_ara</t>
  </si>
  <si>
    <t>item031_18-29mo_ara</t>
  </si>
  <si>
    <t>item032_18-29mo_ara</t>
  </si>
  <si>
    <t>item033_18-29mo_ara</t>
  </si>
  <si>
    <t>item034_18-29mo_ara</t>
  </si>
  <si>
    <t>item035_18-29mo_ara</t>
  </si>
  <si>
    <t>item036_18-29mo_ara</t>
  </si>
  <si>
    <t>item037_18-29mo_ara</t>
  </si>
  <si>
    <t>item038_18-29mo_ara</t>
  </si>
  <si>
    <t>item039_18-29mo_ara</t>
  </si>
  <si>
    <t>item040_18-29mo_ara</t>
  </si>
  <si>
    <t>item041_18-29mo_ara</t>
  </si>
  <si>
    <t>item042_18-29mo_ara</t>
  </si>
  <si>
    <t>item043_18-29mo_ara</t>
  </si>
  <si>
    <t>item044_18-29mo_ara</t>
  </si>
  <si>
    <t>item045_18-29mo_ara</t>
  </si>
  <si>
    <t>item046_18-29mo_ara</t>
  </si>
  <si>
    <t>item047_18-29mo_ara</t>
  </si>
  <si>
    <t>item048_18-29mo_ara</t>
  </si>
  <si>
    <t>item049_18-29mo_ara</t>
  </si>
  <si>
    <t>item050_18-29mo_ara</t>
  </si>
  <si>
    <t>item051_18-29mo_ara</t>
  </si>
  <si>
    <t>item052_18-29mo_ara</t>
  </si>
  <si>
    <t>item053_18-29mo_ara</t>
  </si>
  <si>
    <t>item054_18-29mo_ara</t>
  </si>
  <si>
    <t>item055_18-29mo_ara</t>
  </si>
  <si>
    <t>item056_18-29mo_ara</t>
  </si>
  <si>
    <t>item057_18-29mo_ara</t>
  </si>
  <si>
    <t>item058_18-29mo_ara</t>
  </si>
  <si>
    <t>item059_18-29mo_ara</t>
  </si>
  <si>
    <t>item060_18-29mo_ara</t>
  </si>
  <si>
    <t>item061_18-29mo_ara</t>
  </si>
  <si>
    <t>item062_18-29mo_ara</t>
  </si>
  <si>
    <t>item063_18-29mo_ara</t>
  </si>
  <si>
    <t>item064_18-29mo_ara</t>
  </si>
  <si>
    <t>item065_18-29mo_ara</t>
  </si>
  <si>
    <t>item066_18-29mo_ara</t>
  </si>
  <si>
    <t>item067_18-29mo_ara</t>
  </si>
  <si>
    <t>item068_18-29mo_ara</t>
  </si>
  <si>
    <t>item069_18-29mo_ara</t>
  </si>
  <si>
    <t>item070_18-29mo_ara</t>
  </si>
  <si>
    <t>item071_18-29mo_ara</t>
  </si>
  <si>
    <t>item072_18-29mo_ara</t>
  </si>
  <si>
    <t>item073_18-29mo_ara</t>
  </si>
  <si>
    <t>item074_18-29mo_ara</t>
  </si>
  <si>
    <t>item075_18-29mo_ara</t>
  </si>
  <si>
    <t>item076_18-29mo_ara</t>
  </si>
  <si>
    <t>item077_18-29mo_ara</t>
  </si>
  <si>
    <t>item078_18-29mo_ara</t>
  </si>
  <si>
    <t>item079_18-29mo_ara</t>
  </si>
  <si>
    <t>item080_18-29mo_ara</t>
  </si>
  <si>
    <t>item081_18-29mo_ara</t>
  </si>
  <si>
    <t>item082_18-29mo_ara</t>
  </si>
  <si>
    <t>item083_18-29mo_ara</t>
  </si>
  <si>
    <t>item084_18-29mo_ara</t>
  </si>
  <si>
    <t>item085_18-29mo_ara</t>
  </si>
  <si>
    <t>item086_18-29mo_ara</t>
  </si>
  <si>
    <t>item087_18-29mo_ara</t>
  </si>
  <si>
    <t>item088_18-29mo_ara</t>
  </si>
  <si>
    <t>item089_18-29mo_ara</t>
  </si>
  <si>
    <t>item090_18-29mo_ara</t>
  </si>
  <si>
    <t>item091_18-29mo_ara</t>
  </si>
  <si>
    <t>item092_18-29mo_ara</t>
  </si>
  <si>
    <t>item093_18-29mo_ara</t>
  </si>
  <si>
    <t>item094_18-29mo_ara</t>
  </si>
  <si>
    <t>item095_18-29mo_ara</t>
  </si>
  <si>
    <t>item096_18-29mo_ara</t>
  </si>
  <si>
    <t>item097_18-29mo_ara</t>
  </si>
  <si>
    <t>item098_18-29mo_ara</t>
  </si>
  <si>
    <t>item099_18-29mo_ara</t>
  </si>
  <si>
    <t>item100_18-29mo_ara</t>
  </si>
  <si>
    <t>elp_item01_18-29mo_ara</t>
  </si>
  <si>
    <t>elp_item02_18-29mo_ara</t>
  </si>
  <si>
    <t>elp_item03_18-29mo_ara</t>
  </si>
  <si>
    <t>elp_item04_18-29mo_ara</t>
  </si>
  <si>
    <t>elp_item05_18-29mo_ara</t>
  </si>
  <si>
    <t>elp_item06_18-29mo_ara</t>
  </si>
  <si>
    <t>elp_item07_18-29mo_ara</t>
  </si>
  <si>
    <t>elp_item08_18-29mo_ara</t>
  </si>
  <si>
    <t>elp_item09_18-29mo_ara</t>
  </si>
  <si>
    <t>elp_item10_18-29mo_ara</t>
  </si>
  <si>
    <t>elp_item11_18-29mo_ara</t>
  </si>
  <si>
    <t>item001_30-50mo_ara</t>
  </si>
  <si>
    <t>item002_30-50mo_ara</t>
  </si>
  <si>
    <t>item003_30-50mo_ara</t>
  </si>
  <si>
    <t>item004_30-50mo_ara</t>
  </si>
  <si>
    <t>item005_30-50mo_ara</t>
  </si>
  <si>
    <t>item006_30-50mo_ara</t>
  </si>
  <si>
    <t>item007_30-50mo_ara</t>
  </si>
  <si>
    <t>item008_30-50mo_ara</t>
  </si>
  <si>
    <t>item009_30-50mo_ara</t>
  </si>
  <si>
    <t>item010_30-50mo_ara</t>
  </si>
  <si>
    <t>item011_30-50mo_ara</t>
  </si>
  <si>
    <t>item012_30-50mo_ara</t>
  </si>
  <si>
    <t>item013_30-50mo_ara</t>
  </si>
  <si>
    <t>item014_30-50mo_ara</t>
  </si>
  <si>
    <t>item015_30-50mo_ara</t>
  </si>
  <si>
    <t>item016_30-50mo_ara</t>
  </si>
  <si>
    <t>item017_30-50mo_ara</t>
  </si>
  <si>
    <t>item018_30-50mo_ara</t>
  </si>
  <si>
    <t>item019_30-50mo_ara</t>
  </si>
  <si>
    <t>item020_30-50mo_ara</t>
  </si>
  <si>
    <t>item021_30-50mo_ara</t>
  </si>
  <si>
    <t>item022_30-50mo_ara</t>
  </si>
  <si>
    <t>item023_30-50mo_ara</t>
  </si>
  <si>
    <t>item024_30-50mo_ara</t>
  </si>
  <si>
    <t>item025_30-50mo_ara</t>
  </si>
  <si>
    <t>item026_30-50mo_ara</t>
  </si>
  <si>
    <t>item027_30-50mo_ara</t>
  </si>
  <si>
    <t>item028_30-50mo_ara</t>
  </si>
  <si>
    <t>item029_30-50mo_ara</t>
  </si>
  <si>
    <t>item030_30-50mo_ara</t>
  </si>
  <si>
    <t>item031_30-50mo_ara</t>
  </si>
  <si>
    <t>item032_30-50mo_ara</t>
  </si>
  <si>
    <t>item033_30-50mo_ara</t>
  </si>
  <si>
    <t>item034_30-50mo_ara</t>
  </si>
  <si>
    <t>item035_30-50mo_ara</t>
  </si>
  <si>
    <t>item036_30-50mo_ara</t>
  </si>
  <si>
    <t>item037_30-50mo_ara</t>
  </si>
  <si>
    <t>item038_30-50mo_ara</t>
  </si>
  <si>
    <t>item039_30-50mo_ara</t>
  </si>
  <si>
    <t>item040_30-50mo_ara</t>
  </si>
  <si>
    <t>item041_30-50mo_ara</t>
  </si>
  <si>
    <t>item042_30-50mo_ara</t>
  </si>
  <si>
    <t>item043_30-50mo_ara</t>
  </si>
  <si>
    <t>item044_30-50mo_ara</t>
  </si>
  <si>
    <t>item045_30-50mo_ara</t>
  </si>
  <si>
    <t>item046_30-50mo_ara</t>
  </si>
  <si>
    <t>item047_30-50mo_ara</t>
  </si>
  <si>
    <t>item048_30-50mo_ara</t>
  </si>
  <si>
    <t>item049_30-50mo_ara</t>
  </si>
  <si>
    <t>item050_30-50mo_ara</t>
  </si>
  <si>
    <t>item051_30-50mo_ara</t>
  </si>
  <si>
    <t>item052_30-50mo_ara</t>
  </si>
  <si>
    <t>item053_30-50mo_ara</t>
  </si>
  <si>
    <t>item054_30-50mo_ara</t>
  </si>
  <si>
    <t>item055_30-50mo_ara</t>
  </si>
  <si>
    <t>item056_30-50mo_ara</t>
  </si>
  <si>
    <t>item057_30-50mo_ara</t>
  </si>
  <si>
    <t>item058_30-50mo_ara</t>
  </si>
  <si>
    <t>item059_30-50mo_ara</t>
  </si>
  <si>
    <t>item060_30-50mo_ara</t>
  </si>
  <si>
    <t>item061_30-50mo_ara</t>
  </si>
  <si>
    <t>item062_30-50mo_ara</t>
  </si>
  <si>
    <t>item063_30-50mo_ara</t>
  </si>
  <si>
    <t>item064_30-50mo_ara</t>
  </si>
  <si>
    <t>item065_30-50mo_ara</t>
  </si>
  <si>
    <t>item066_30-50mo_ara</t>
  </si>
  <si>
    <t>item067_30-50mo_ara</t>
  </si>
  <si>
    <t>item068_30-50mo_ara</t>
  </si>
  <si>
    <t>item069_30-50mo_ara</t>
  </si>
  <si>
    <t>item070_30-50mo_ara</t>
  </si>
  <si>
    <t>item071_30-50mo_ara</t>
  </si>
  <si>
    <t>item072_30-50mo_ara</t>
  </si>
  <si>
    <t>item073_30-50mo_ara</t>
  </si>
  <si>
    <t>item074_30-50mo_ara</t>
  </si>
  <si>
    <t>item075_30-50mo_ara</t>
  </si>
  <si>
    <t>item076_30-50mo_ara</t>
  </si>
  <si>
    <t>item077_30-50mo_ara</t>
  </si>
  <si>
    <t>item078_30-50mo_ara</t>
  </si>
  <si>
    <t>item079_30-50mo_ara</t>
  </si>
  <si>
    <t>item080_30-50mo_ara</t>
  </si>
  <si>
    <t>item081_30-50mo_ara</t>
  </si>
  <si>
    <t>item082_30-50mo_ara</t>
  </si>
  <si>
    <t>item083_30-50mo_ara</t>
  </si>
  <si>
    <t>item084_30-50mo_ara</t>
  </si>
  <si>
    <t>item085_30-50mo_ara</t>
  </si>
  <si>
    <t>item086_30-50mo_ara</t>
  </si>
  <si>
    <t>item087_30-50mo_ara</t>
  </si>
  <si>
    <t>item088_30-50mo_ara</t>
  </si>
  <si>
    <t>item089_30-50mo_ara</t>
  </si>
  <si>
    <t>item090_30-50mo_ara</t>
  </si>
  <si>
    <t>item091_30-50mo_ara</t>
  </si>
  <si>
    <t>item092_30-50mo_ara</t>
  </si>
  <si>
    <t>item093_30-50mo_ara</t>
  </si>
  <si>
    <t>item094_30-50mo_ara</t>
  </si>
  <si>
    <t>item095_30-50mo_ara</t>
  </si>
  <si>
    <t>item096_30-50mo_ara</t>
  </si>
  <si>
    <t>item097_30-50mo_ara</t>
  </si>
  <si>
    <t>item098_30-50mo_ara</t>
  </si>
  <si>
    <t>item099_30-50mo_ara</t>
  </si>
  <si>
    <t>item100_30-50mo_ara</t>
  </si>
  <si>
    <t>item001_30-50mo_prep_ara</t>
  </si>
  <si>
    <t>item002_30-50mo_prep_ara</t>
  </si>
  <si>
    <t>item003_30-50mo_prep_ara</t>
  </si>
  <si>
    <t>item004_30-50mo_prep_ara</t>
  </si>
  <si>
    <t>item005_30-50mo_prep_ara</t>
  </si>
  <si>
    <t>item006_30-50mo_prep_ara</t>
  </si>
  <si>
    <t>item007_30-50mo_prep_ara</t>
  </si>
  <si>
    <t>item008_30-50mo_prep_ara</t>
  </si>
  <si>
    <t>item009_30-50mo_prep_ara</t>
  </si>
  <si>
    <t>item010_30-50mo_prep_ara</t>
  </si>
  <si>
    <t>item011_30-50mo_prep_ara</t>
  </si>
  <si>
    <t>item012_30-50mo_prep_ara</t>
  </si>
  <si>
    <t>item013_30-50mo_prep_ara</t>
  </si>
  <si>
    <t>item014_30-50mo_prep_ara</t>
  </si>
  <si>
    <t>item015_30-50mo_prep_ara</t>
  </si>
  <si>
    <t>item016_30-50mo_prep_ara</t>
  </si>
  <si>
    <t>item017_30-50mo_prep_ara</t>
  </si>
  <si>
    <t>item018_30-50mo_prep_ara</t>
  </si>
  <si>
    <t>item019_30-50mo_prep_ara</t>
  </si>
  <si>
    <t>item020_30-50mo_prep_ara</t>
  </si>
  <si>
    <t>item021_30-50mo_prep_ara</t>
  </si>
  <si>
    <t>item022_30-50mo_prep_ara</t>
  </si>
  <si>
    <t>item023_30-50mo_prep_ara</t>
  </si>
  <si>
    <t>item024_30-50mo_prep_ara</t>
  </si>
  <si>
    <t>item025_30-50mo_prep_ara</t>
  </si>
  <si>
    <t>item026_30-50mo_prep_ara</t>
  </si>
  <si>
    <t>item001_30-50mo_verb_ara</t>
  </si>
  <si>
    <t>item002_30-50mo_verb_ara</t>
  </si>
  <si>
    <t>item003_30-50mo_verb_ara</t>
  </si>
  <si>
    <t>item004_30-50mo_verb_ara</t>
  </si>
  <si>
    <t>item005_30-50mo_verb_ara</t>
  </si>
  <si>
    <t>item006_30-50mo_verb_ara</t>
  </si>
  <si>
    <t>item007_30-50mo_verb_ara</t>
  </si>
  <si>
    <t>item008_30-50mo_verb_ara</t>
  </si>
  <si>
    <t>item009_30-50mo_verb_ara</t>
  </si>
  <si>
    <t>item010_30-50mo_verb_ara</t>
  </si>
  <si>
    <t>item011_30-50mo_verb_ara</t>
  </si>
  <si>
    <t>item012_30-50mo_verb_ara</t>
  </si>
  <si>
    <t>item013_30-50mo_verb_ara</t>
  </si>
  <si>
    <t>item014_30-50mo_verb_ara</t>
  </si>
  <si>
    <t>item015_30-50mo_verb_ara</t>
  </si>
  <si>
    <t>item016_30-50mo_verb_ara</t>
  </si>
  <si>
    <t>item017_30-50mo_verb_ara</t>
  </si>
  <si>
    <t>item018_30-50mo_verb_ara</t>
  </si>
  <si>
    <t>item019_30-50mo_verb_ara</t>
  </si>
  <si>
    <t>item020_30-50mo_verb_ara</t>
  </si>
  <si>
    <t>item021_30-50mo_verb_ara</t>
  </si>
  <si>
    <t>item022_30-50mo_verb_ara</t>
  </si>
  <si>
    <t>item023_30-50mo_verb_ara</t>
  </si>
  <si>
    <t>item024_30-50mo_verb_ara</t>
  </si>
  <si>
    <t>item025_30-50mo_verb_ara</t>
  </si>
  <si>
    <t>item026_30-50mo_verb_ara</t>
  </si>
  <si>
    <t>item027_30-50mo_verb_ara</t>
  </si>
  <si>
    <t>item028_30-50mo_verb_ara</t>
  </si>
  <si>
    <t>item029_30-50mo_verb_ara</t>
  </si>
  <si>
    <t>item030_30-50mo_verb_ara</t>
  </si>
  <si>
    <t>item031_30-50mo_verb_ara</t>
  </si>
  <si>
    <t>item032_30-50mo_verb_ara</t>
  </si>
  <si>
    <t>item033_30-50mo_verb_ara</t>
  </si>
  <si>
    <t>item034_30-50mo_verb_ara</t>
  </si>
  <si>
    <t>item035_30-50mo_verb_ara</t>
  </si>
  <si>
    <t>item036_30-50mo_verb_ara</t>
  </si>
  <si>
    <t>item037_30-50mo_verb_ara</t>
  </si>
  <si>
    <t>item038_30-50mo_verb_ara</t>
  </si>
  <si>
    <t>item039_30-50mo_verb_ara</t>
  </si>
  <si>
    <t>item040_30-50mo_verb_ara</t>
  </si>
  <si>
    <t>item041_30-50mo_verb_ara</t>
  </si>
  <si>
    <t>item042_30-50mo_verb_ara</t>
  </si>
  <si>
    <t>item043_30-50mo_verb_ara</t>
  </si>
  <si>
    <t>item044_30-50mo_verb_ara</t>
  </si>
  <si>
    <t>item045_30-50mo_verb_ara</t>
  </si>
  <si>
    <t>item046_30-50mo_verb_ara</t>
  </si>
  <si>
    <t>item047_30-50mo_verb_ara</t>
  </si>
  <si>
    <t>item048_30-50mo_verb_ara</t>
  </si>
  <si>
    <t>item049_30-50mo_verb_ara</t>
  </si>
  <si>
    <t>item050_30-50mo_verb_ara</t>
  </si>
  <si>
    <t>item051_30-50mo_verb_ara</t>
  </si>
  <si>
    <t>item052_30-50mo_verb_ara</t>
  </si>
  <si>
    <t>item053_30-50mo_verb_ara</t>
  </si>
  <si>
    <t>item054_30-50mo_verb_ara</t>
  </si>
  <si>
    <t>item055_30-50mo_verb_ara</t>
  </si>
  <si>
    <t>item056_30-50mo_verb_ara</t>
  </si>
  <si>
    <t>item057_30-50mo_verb_ara</t>
  </si>
  <si>
    <t>item058_30-50mo_verb_ara</t>
  </si>
  <si>
    <t>item059_30-50mo_verb_ara</t>
  </si>
  <si>
    <t>item060_30-50mo_verb_ara</t>
  </si>
  <si>
    <t>item061_30-50mo_verb_ara</t>
  </si>
  <si>
    <t>item062_30-50mo_verb_ara</t>
  </si>
  <si>
    <t>item063_30-50mo_verb_ara</t>
  </si>
  <si>
    <t>item064_30-50mo_verb_ara</t>
  </si>
  <si>
    <t>item065_30-50mo_verb_ara</t>
  </si>
  <si>
    <t>item066_30-50mo_verb_ara</t>
  </si>
  <si>
    <t>item067_30-50mo_verb_ara</t>
  </si>
  <si>
    <t>item068_30-50mo_verb_ara</t>
  </si>
  <si>
    <t>item069_30-50mo_verb_ara</t>
  </si>
  <si>
    <t>item070_30-50mo_verb_ara</t>
  </si>
  <si>
    <t>item071_30-50mo_verb_ara</t>
  </si>
  <si>
    <t>item072_30-50mo_verb_ara</t>
  </si>
  <si>
    <t>item073_30-50mo_verb_ara</t>
  </si>
  <si>
    <t>item074_30-50mo_verb_ara</t>
  </si>
  <si>
    <t>item075_30-50mo_verb_ara</t>
  </si>
  <si>
    <t>item076_30-50mo_verb_ara</t>
  </si>
  <si>
    <t>item077_30-50mo_verb_ara</t>
  </si>
  <si>
    <t>item078_30-50mo_verb_ara</t>
  </si>
  <si>
    <t>item079_30-50mo_verb_ara</t>
  </si>
  <si>
    <t>item080_30-50mo_verb_ara</t>
  </si>
  <si>
    <t>item081_30-50mo_verb_ara</t>
  </si>
  <si>
    <t>item082_30-50mo_verb_ara</t>
  </si>
  <si>
    <t>item083_30-50mo_verb_ara</t>
  </si>
  <si>
    <t>item084_30-50mo_verb_ara</t>
  </si>
  <si>
    <t>item085_30-50mo_verb_ara</t>
  </si>
  <si>
    <t>item086_30-50mo_verb_ara</t>
  </si>
  <si>
    <t>item087_30-50mo_verb_ara</t>
  </si>
  <si>
    <t>item088_30-50mo_verb_ara</t>
  </si>
  <si>
    <t>item089_30-50mo_verb_ara</t>
  </si>
  <si>
    <t>item090_30-50mo_verb_ara</t>
  </si>
  <si>
    <t>item091_30-50mo_verb_ara</t>
  </si>
  <si>
    <t>item092_30-50mo_verb_ara</t>
  </si>
  <si>
    <t>item093_30-50mo_verb_ara</t>
  </si>
  <si>
    <t>item094_30-50mo_verb_ara</t>
  </si>
  <si>
    <t>item095_30-50mo_verb_ara</t>
  </si>
  <si>
    <t>item096_30-50mo_verb_ara</t>
  </si>
  <si>
    <t>item097_30-50mo_verb_ara</t>
  </si>
  <si>
    <t>item098_30-50mo_verb_ara</t>
  </si>
  <si>
    <t>item099_30-50mo_verb_ara</t>
  </si>
  <si>
    <t>item100_30-50mo_verb_ara</t>
  </si>
  <si>
    <t>item101_30-50mo_verb_ara</t>
  </si>
  <si>
    <t>item102_30-50mo_verb_ara</t>
  </si>
  <si>
    <t>item103_30-50mo_verb_ara</t>
  </si>
  <si>
    <t>item104_30-50mo_verb_ara</t>
  </si>
  <si>
    <t>combine_words_ara</t>
  </si>
  <si>
    <t>item001_7-17mo_por</t>
  </si>
  <si>
    <t>item002_7-17mo_por</t>
  </si>
  <si>
    <t>item003_7-17mo_por</t>
  </si>
  <si>
    <t>item004_7-17mo_por</t>
  </si>
  <si>
    <t>item005_7-17mo_por</t>
  </si>
  <si>
    <t>item006_7-17mo_por</t>
  </si>
  <si>
    <t>item007_7-17mo_por</t>
  </si>
  <si>
    <t>item008_7-17mo_por</t>
  </si>
  <si>
    <t>item009_7-17mo_por</t>
  </si>
  <si>
    <t>item010_7-17mo_por</t>
  </si>
  <si>
    <t>item011_7-17mo_por</t>
  </si>
  <si>
    <t>item012_7-17mo_por</t>
  </si>
  <si>
    <t>item013_7-17mo_por</t>
  </si>
  <si>
    <t>item014_7-17mo_por</t>
  </si>
  <si>
    <t>item015_7-17mo_por</t>
  </si>
  <si>
    <t>item016_7-17mo_por</t>
  </si>
  <si>
    <t>item017_7-17mo_por</t>
  </si>
  <si>
    <t>item018_7-17mo_por</t>
  </si>
  <si>
    <t>item019_7-17mo_por</t>
  </si>
  <si>
    <t>item020_7-17mo_por</t>
  </si>
  <si>
    <t>item021_7-17mo_por</t>
  </si>
  <si>
    <t>item022_7-17mo_por</t>
  </si>
  <si>
    <t>item023_7-17mo_por</t>
  </si>
  <si>
    <t>item024_7-17mo_por</t>
  </si>
  <si>
    <t>item025_7-17mo_por</t>
  </si>
  <si>
    <t>item026_7-17mo_por</t>
  </si>
  <si>
    <t>item027_7-17mo_por</t>
  </si>
  <si>
    <t>item028_7-17mo_por</t>
  </si>
  <si>
    <t>item029_7-17mo_por</t>
  </si>
  <si>
    <t>item030_7-17mo_por</t>
  </si>
  <si>
    <t>item031_7-17mo_por</t>
  </si>
  <si>
    <t>item032_7-17mo_por</t>
  </si>
  <si>
    <t>item033_7-17mo_por</t>
  </si>
  <si>
    <t>item034_7-17mo_por</t>
  </si>
  <si>
    <t>item035_7-17mo_por</t>
  </si>
  <si>
    <t>item036_7-17mo_por</t>
  </si>
  <si>
    <t>item037_7-17mo_por</t>
  </si>
  <si>
    <t>item038_7-17mo_por</t>
  </si>
  <si>
    <t>item039_7-17mo_por</t>
  </si>
  <si>
    <t>item040_7-17mo_por</t>
  </si>
  <si>
    <t>item041_7-17mo_por</t>
  </si>
  <si>
    <t>item042_7-17mo_por</t>
  </si>
  <si>
    <t>item043_7-17mo_por</t>
  </si>
  <si>
    <t>item044_7-17mo_por</t>
  </si>
  <si>
    <t>item045_7-17mo_por</t>
  </si>
  <si>
    <t>item046_7-17mo_por</t>
  </si>
  <si>
    <t>item047_7-17mo_por</t>
  </si>
  <si>
    <t>item048_7-17mo_por</t>
  </si>
  <si>
    <t>item049_7-17mo_por</t>
  </si>
  <si>
    <t>item050_7-17mo_por</t>
  </si>
  <si>
    <t>item051_7-17mo_por</t>
  </si>
  <si>
    <t>item052_7-17mo_por</t>
  </si>
  <si>
    <t>item053_7-17mo_por</t>
  </si>
  <si>
    <t>item054_7-17mo_por</t>
  </si>
  <si>
    <t>item055_7-17mo_por</t>
  </si>
  <si>
    <t>item056_7-17mo_por</t>
  </si>
  <si>
    <t>item057_7-17mo_por</t>
  </si>
  <si>
    <t>item058_7-17mo_por</t>
  </si>
  <si>
    <t>item059_7-17mo_por</t>
  </si>
  <si>
    <t>item060_7-17mo_por</t>
  </si>
  <si>
    <t>item061_7-17mo_por</t>
  </si>
  <si>
    <t>item062_7-17mo_por</t>
  </si>
  <si>
    <t>item063_7-17mo_por</t>
  </si>
  <si>
    <t>item064_7-17mo_por</t>
  </si>
  <si>
    <t>item065_7-17mo_por</t>
  </si>
  <si>
    <t>item066_7-17mo_por</t>
  </si>
  <si>
    <t>item067_7-17mo_por</t>
  </si>
  <si>
    <t>item068_7-17mo_por</t>
  </si>
  <si>
    <t>item069_7-17mo_por</t>
  </si>
  <si>
    <t>item070_7-17mo_por</t>
  </si>
  <si>
    <t>item071_7-17mo_por</t>
  </si>
  <si>
    <t>item072_7-17mo_por</t>
  </si>
  <si>
    <t>item073_7-17mo_por</t>
  </si>
  <si>
    <t>item074_7-17mo_por</t>
  </si>
  <si>
    <t>item075_7-17mo_por</t>
  </si>
  <si>
    <t>item076_7-17mo_por</t>
  </si>
  <si>
    <t>item077_7-17mo_por</t>
  </si>
  <si>
    <t>item078_7-17mo_por</t>
  </si>
  <si>
    <t>item079_7-17mo_por</t>
  </si>
  <si>
    <t>item080_7-17mo_por</t>
  </si>
  <si>
    <t>item081_7-17mo_por</t>
  </si>
  <si>
    <t>item082_7-17mo_por</t>
  </si>
  <si>
    <t>item083_7-17mo_por</t>
  </si>
  <si>
    <t>item084_7-17mo_por</t>
  </si>
  <si>
    <t>item085_7-17mo_por</t>
  </si>
  <si>
    <t>item086_7-17mo_por</t>
  </si>
  <si>
    <t>item087_7-17mo_por</t>
  </si>
  <si>
    <t>item088_7-17mo_por</t>
  </si>
  <si>
    <t>item089_7-17mo_por</t>
  </si>
  <si>
    <t>elp_item01_7-17mo_por</t>
  </si>
  <si>
    <t>elp_item02_7-17mo_por</t>
  </si>
  <si>
    <t>elp_item03_7-17mo_por</t>
  </si>
  <si>
    <t>elp_item04_7-17mo_por</t>
  </si>
  <si>
    <t>elp_item05_7-17mo_por</t>
  </si>
  <si>
    <t>elp_item06_7-17mo_por</t>
  </si>
  <si>
    <t>elp_item07_7-17mo_por</t>
  </si>
  <si>
    <t>elp_item08_7-17mo_por</t>
  </si>
  <si>
    <t>elp_item09_7-17mo_por</t>
  </si>
  <si>
    <t>elp_item10_7-17mo_por</t>
  </si>
  <si>
    <t>elp_item11_7-17mo_por</t>
  </si>
  <si>
    <t>elp_item12_7-17mo_por</t>
  </si>
  <si>
    <t>item001_18-29mo_por</t>
  </si>
  <si>
    <t>item002_18-29mo_por</t>
  </si>
  <si>
    <t>item003_18-29mo_por</t>
  </si>
  <si>
    <t>item004_18-29mo_por</t>
  </si>
  <si>
    <t>item005_18-29mo_por</t>
  </si>
  <si>
    <t>item006_18-29mo_por</t>
  </si>
  <si>
    <t>item007_18-29mo_por</t>
  </si>
  <si>
    <t>item008_18-29mo_por</t>
  </si>
  <si>
    <t>item009_18-29mo_por</t>
  </si>
  <si>
    <t>item010_18-29mo_por</t>
  </si>
  <si>
    <t>item011_18-29mo_por</t>
  </si>
  <si>
    <t>item012_18-29mo_por</t>
  </si>
  <si>
    <t>item013_18-29mo_por</t>
  </si>
  <si>
    <t>item014_18-29mo_por</t>
  </si>
  <si>
    <t>item015_18-29mo_por</t>
  </si>
  <si>
    <t>item016_18-29mo_por</t>
  </si>
  <si>
    <t>item017_18-29mo_por</t>
  </si>
  <si>
    <t>item018_18-29mo_por</t>
  </si>
  <si>
    <t>item019_18-29mo_por</t>
  </si>
  <si>
    <t>item020_18-29mo_por</t>
  </si>
  <si>
    <t>item021_18-29mo_por</t>
  </si>
  <si>
    <t>item022_18-29mo_por</t>
  </si>
  <si>
    <t>item023_18-29mo_por</t>
  </si>
  <si>
    <t>item024_18-29mo_por</t>
  </si>
  <si>
    <t>item025_18-29mo_por</t>
  </si>
  <si>
    <t>item026_18-29mo_por</t>
  </si>
  <si>
    <t>item027_18-29mo_por</t>
  </si>
  <si>
    <t>item028_18-29mo_por</t>
  </si>
  <si>
    <t>item029_18-29mo_por</t>
  </si>
  <si>
    <t>item030_18-29mo_por</t>
  </si>
  <si>
    <t>item031_18-29mo_por</t>
  </si>
  <si>
    <t>item032_18-29mo_por</t>
  </si>
  <si>
    <t>item033_18-29mo_por</t>
  </si>
  <si>
    <t>item034_18-29mo_por</t>
  </si>
  <si>
    <t>item035_18-29mo_por</t>
  </si>
  <si>
    <t>item036_18-29mo_por</t>
  </si>
  <si>
    <t>item037_18-29mo_por</t>
  </si>
  <si>
    <t>item038_18-29mo_por</t>
  </si>
  <si>
    <t>item039_18-29mo_por</t>
  </si>
  <si>
    <t>item040_18-29mo_por</t>
  </si>
  <si>
    <t>item041_18-29mo_por</t>
  </si>
  <si>
    <t>item042_18-29mo_por</t>
  </si>
  <si>
    <t>item043_18-29mo_por</t>
  </si>
  <si>
    <t>item044_18-29mo_por</t>
  </si>
  <si>
    <t>item045_18-29mo_por</t>
  </si>
  <si>
    <t>item046_18-29mo_por</t>
  </si>
  <si>
    <t>item047_18-29mo_por</t>
  </si>
  <si>
    <t>item048_18-29mo_por</t>
  </si>
  <si>
    <t>item049_18-29mo_por</t>
  </si>
  <si>
    <t>item050_18-29mo_por</t>
  </si>
  <si>
    <t>item051_18-29mo_por</t>
  </si>
  <si>
    <t>item052_18-29mo_por</t>
  </si>
  <si>
    <t>item053_18-29mo_por</t>
  </si>
  <si>
    <t>item054_18-29mo_por</t>
  </si>
  <si>
    <t>item055_18-29mo_por</t>
  </si>
  <si>
    <t>item056_18-29mo_por</t>
  </si>
  <si>
    <t>item057_18-29mo_por</t>
  </si>
  <si>
    <t>item058_18-29mo_por</t>
  </si>
  <si>
    <t>item059_18-29mo_por</t>
  </si>
  <si>
    <t>item060_18-29mo_por</t>
  </si>
  <si>
    <t>item061_18-29mo_por</t>
  </si>
  <si>
    <t>item062_18-29mo_por</t>
  </si>
  <si>
    <t>item063_18-29mo_por</t>
  </si>
  <si>
    <t>item064_18-29mo_por</t>
  </si>
  <si>
    <t>item065_18-29mo_por</t>
  </si>
  <si>
    <t>item066_18-29mo_por</t>
  </si>
  <si>
    <t>item067_18-29mo_por</t>
  </si>
  <si>
    <t>item068_18-29mo_por</t>
  </si>
  <si>
    <t>item069_18-29mo_por</t>
  </si>
  <si>
    <t>item070_18-29mo_por</t>
  </si>
  <si>
    <t>item071_18-29mo_por</t>
  </si>
  <si>
    <t>item072_18-29mo_por</t>
  </si>
  <si>
    <t>item073_18-29mo_por</t>
  </si>
  <si>
    <t>item074_18-29mo_por</t>
  </si>
  <si>
    <t>item075_18-29mo_por</t>
  </si>
  <si>
    <t>item076_18-29mo_por</t>
  </si>
  <si>
    <t>item077_18-29mo_por</t>
  </si>
  <si>
    <t>item078_18-29mo_por</t>
  </si>
  <si>
    <t>item079_18-29mo_por</t>
  </si>
  <si>
    <t>item080_18-29mo_por</t>
  </si>
  <si>
    <t>item081_18-29mo_por</t>
  </si>
  <si>
    <t>item082_18-29mo_por</t>
  </si>
  <si>
    <t>item083_18-29mo_por</t>
  </si>
  <si>
    <t>item084_18-29mo_por</t>
  </si>
  <si>
    <t>item085_18-29mo_por</t>
  </si>
  <si>
    <t>item086_18-29mo_por</t>
  </si>
  <si>
    <t>item087_18-29mo_por</t>
  </si>
  <si>
    <t>item088_18-29mo_por</t>
  </si>
  <si>
    <t>item089_18-29mo_por</t>
  </si>
  <si>
    <t>item090_18-29mo_por</t>
  </si>
  <si>
    <t>item091_18-29mo_por</t>
  </si>
  <si>
    <t>item092_18-29mo_por</t>
  </si>
  <si>
    <t>item093_18-29mo_por</t>
  </si>
  <si>
    <t>item094_18-29mo_por</t>
  </si>
  <si>
    <t>item095_18-29mo_por</t>
  </si>
  <si>
    <t>item096_18-29mo_por</t>
  </si>
  <si>
    <t>item097_18-29mo_por</t>
  </si>
  <si>
    <t>item098_18-29mo_por</t>
  </si>
  <si>
    <t>item099_18-29mo_por</t>
  </si>
  <si>
    <t>item100_18-29mo_por</t>
  </si>
  <si>
    <t>elp_item01_18-29mo_por</t>
  </si>
  <si>
    <t>elp_item02_18-29mo_por</t>
  </si>
  <si>
    <t>elp_item03_18-29mo_por</t>
  </si>
  <si>
    <t>elp_item04_18-29mo_por</t>
  </si>
  <si>
    <t>elp_item05_18-29mo_por</t>
  </si>
  <si>
    <t>elp_item06_18-29mo_por</t>
  </si>
  <si>
    <t>elp_item07_18-29mo_por</t>
  </si>
  <si>
    <t>elp_item08_18-29mo_por</t>
  </si>
  <si>
    <t>elp_item09_18-29mo_por</t>
  </si>
  <si>
    <t>elp_item10_18-29mo_por</t>
  </si>
  <si>
    <t>elp_item11_18-29mo_por</t>
  </si>
  <si>
    <t>item001_30-50mo_por</t>
  </si>
  <si>
    <t>item002_30-50mo_por</t>
  </si>
  <si>
    <t>item003_30-50mo_por</t>
  </si>
  <si>
    <t>item004_30-50mo_por</t>
  </si>
  <si>
    <t>item005_30-50mo_por</t>
  </si>
  <si>
    <t>item006_30-50mo_por</t>
  </si>
  <si>
    <t>item007_30-50mo_por</t>
  </si>
  <si>
    <t>item008_30-50mo_por</t>
  </si>
  <si>
    <t>item009_30-50mo_por</t>
  </si>
  <si>
    <t>item010_30-50mo_por</t>
  </si>
  <si>
    <t>item011_30-50mo_por</t>
  </si>
  <si>
    <t>item012_30-50mo_por</t>
  </si>
  <si>
    <t>item013_30-50mo_por</t>
  </si>
  <si>
    <t>item014_30-50mo_por</t>
  </si>
  <si>
    <t>item015_30-50mo_por</t>
  </si>
  <si>
    <t>item016_30-50mo_por</t>
  </si>
  <si>
    <t>item017_30-50mo_por</t>
  </si>
  <si>
    <t>item018_30-50mo_por</t>
  </si>
  <si>
    <t>item019_30-50mo_por</t>
  </si>
  <si>
    <t>item020_30-50mo_por</t>
  </si>
  <si>
    <t>item021_30-50mo_por</t>
  </si>
  <si>
    <t>item022_30-50mo_por</t>
  </si>
  <si>
    <t>item023_30-50mo_por</t>
  </si>
  <si>
    <t>item024_30-50mo_por</t>
  </si>
  <si>
    <t>item025_30-50mo_por</t>
  </si>
  <si>
    <t>item026_30-50mo_por</t>
  </si>
  <si>
    <t>item027_30-50mo_por</t>
  </si>
  <si>
    <t>item028_30-50mo_por</t>
  </si>
  <si>
    <t>item029_30-50mo_por</t>
  </si>
  <si>
    <t>item030_30-50mo_por</t>
  </si>
  <si>
    <t>item031_30-50mo_por</t>
  </si>
  <si>
    <t>item032_30-50mo_por</t>
  </si>
  <si>
    <t>item033_30-50mo_por</t>
  </si>
  <si>
    <t>item034_30-50mo_por</t>
  </si>
  <si>
    <t>item035_30-50mo_por</t>
  </si>
  <si>
    <t>item036_30-50mo_por</t>
  </si>
  <si>
    <t>item037_30-50mo_por</t>
  </si>
  <si>
    <t>item038_30-50mo_por</t>
  </si>
  <si>
    <t>item039_30-50mo_por</t>
  </si>
  <si>
    <t>item040_30-50mo_por</t>
  </si>
  <si>
    <t>item041_30-50mo_por</t>
  </si>
  <si>
    <t>item042_30-50mo_por</t>
  </si>
  <si>
    <t>item043_30-50mo_por</t>
  </si>
  <si>
    <t>item044_30-50mo_por</t>
  </si>
  <si>
    <t>item045_30-50mo_por</t>
  </si>
  <si>
    <t>item046_30-50mo_por</t>
  </si>
  <si>
    <t>item047_30-50mo_por</t>
  </si>
  <si>
    <t>item048_30-50mo_por</t>
  </si>
  <si>
    <t>item049_30-50mo_por</t>
  </si>
  <si>
    <t>item050_30-50mo_por</t>
  </si>
  <si>
    <t>item051_30-50mo_por</t>
  </si>
  <si>
    <t>item052_30-50mo_por</t>
  </si>
  <si>
    <t>item053_30-50mo_por</t>
  </si>
  <si>
    <t>item054_30-50mo_por</t>
  </si>
  <si>
    <t>item055_30-50mo_por</t>
  </si>
  <si>
    <t>item056_30-50mo_por</t>
  </si>
  <si>
    <t>item057_30-50mo_por</t>
  </si>
  <si>
    <t>item058_30-50mo_por</t>
  </si>
  <si>
    <t>item059_30-50mo_por</t>
  </si>
  <si>
    <t>item060_30-50mo_por</t>
  </si>
  <si>
    <t>item061_30-50mo_por</t>
  </si>
  <si>
    <t>item062_30-50mo_por</t>
  </si>
  <si>
    <t>item063_30-50mo_por</t>
  </si>
  <si>
    <t>item064_30-50mo_por</t>
  </si>
  <si>
    <t>item065_30-50mo_por</t>
  </si>
  <si>
    <t>item066_30-50mo_por</t>
  </si>
  <si>
    <t>item067_30-50mo_por</t>
  </si>
  <si>
    <t>item068_30-50mo_por</t>
  </si>
  <si>
    <t>item069_30-50mo_por</t>
  </si>
  <si>
    <t>item070_30-50mo_por</t>
  </si>
  <si>
    <t>item071_30-50mo_por</t>
  </si>
  <si>
    <t>item072_30-50mo_por</t>
  </si>
  <si>
    <t>item073_30-50mo_por</t>
  </si>
  <si>
    <t>item074_30-50mo_por</t>
  </si>
  <si>
    <t>item075_30-50mo_por</t>
  </si>
  <si>
    <t>item076_30-50mo_por</t>
  </si>
  <si>
    <t>item077_30-50mo_por</t>
  </si>
  <si>
    <t>item078_30-50mo_por</t>
  </si>
  <si>
    <t>item079_30-50mo_por</t>
  </si>
  <si>
    <t>item080_30-50mo_por</t>
  </si>
  <si>
    <t>item081_30-50mo_por</t>
  </si>
  <si>
    <t>item082_30-50mo_por</t>
  </si>
  <si>
    <t>item083_30-50mo_por</t>
  </si>
  <si>
    <t>item084_30-50mo_por</t>
  </si>
  <si>
    <t>item085_30-50mo_por</t>
  </si>
  <si>
    <t>item086_30-50mo_por</t>
  </si>
  <si>
    <t>item087_30-50mo_por</t>
  </si>
  <si>
    <t>item088_30-50mo_por</t>
  </si>
  <si>
    <t>item089_30-50mo_por</t>
  </si>
  <si>
    <t>item090_30-50mo_por</t>
  </si>
  <si>
    <t>item091_30-50mo_por</t>
  </si>
  <si>
    <t>item092_30-50mo_por</t>
  </si>
  <si>
    <t>item093_30-50mo_por</t>
  </si>
  <si>
    <t>item094_30-50mo_por</t>
  </si>
  <si>
    <t>item095_30-50mo_por</t>
  </si>
  <si>
    <t>item096_30-50mo_por</t>
  </si>
  <si>
    <t>item097_30-50mo_por</t>
  </si>
  <si>
    <t>item098_30-50mo_por</t>
  </si>
  <si>
    <t>item099_30-50mo_por</t>
  </si>
  <si>
    <t>item100_30-50mo_por</t>
  </si>
  <si>
    <t>item001_30-50mo_prep_por</t>
  </si>
  <si>
    <t>item002_30-50mo_prep_por</t>
  </si>
  <si>
    <t>item003_30-50mo_prep_por</t>
  </si>
  <si>
    <t>item004_30-50mo_prep_por</t>
  </si>
  <si>
    <t>item005_30-50mo_prep_por</t>
  </si>
  <si>
    <t>item006_30-50mo_prep_por</t>
  </si>
  <si>
    <t>item007_30-50mo_prep_por</t>
  </si>
  <si>
    <t>item008_30-50mo_prep_por</t>
  </si>
  <si>
    <t>item009_30-50mo_prep_por</t>
  </si>
  <si>
    <t>item010_30-50mo_prep_por</t>
  </si>
  <si>
    <t>item011_30-50mo_prep_por</t>
  </si>
  <si>
    <t>item012_30-50mo_prep_por</t>
  </si>
  <si>
    <t>item013_30-50mo_prep_por</t>
  </si>
  <si>
    <t>item014_30-50mo_prep_por</t>
  </si>
  <si>
    <t>item015_30-50mo_prep_por</t>
  </si>
  <si>
    <t>item016_30-50mo_prep_por</t>
  </si>
  <si>
    <t>item017_30-50mo_prep_por</t>
  </si>
  <si>
    <t>item018_30-50mo_prep_por</t>
  </si>
  <si>
    <t>item019_30-50mo_prep_por</t>
  </si>
  <si>
    <t>item020_30-50mo_prep_por</t>
  </si>
  <si>
    <t>item021_30-50mo_prep_por</t>
  </si>
  <si>
    <t>item022_30-50mo_prep_por</t>
  </si>
  <si>
    <t>item023_30-50mo_prep_por</t>
  </si>
  <si>
    <t>item024_30-50mo_prep_por</t>
  </si>
  <si>
    <t>item025_30-50mo_prep_por</t>
  </si>
  <si>
    <t>item026_30-50mo_prep_por</t>
  </si>
  <si>
    <t>item001_30-50mo_verb_por</t>
  </si>
  <si>
    <t>item002_30-50mo_verb_por</t>
  </si>
  <si>
    <t>item003_30-50mo_verb_por</t>
  </si>
  <si>
    <t>item004_30-50mo_verb_por</t>
  </si>
  <si>
    <t>item005_30-50mo_verb_por</t>
  </si>
  <si>
    <t>item006_30-50mo_verb_por</t>
  </si>
  <si>
    <t>item007_30-50mo_verb_por</t>
  </si>
  <si>
    <t>item008_30-50mo_verb_por</t>
  </si>
  <si>
    <t>item009_30-50mo_verb_por</t>
  </si>
  <si>
    <t>item010_30-50mo_verb_por</t>
  </si>
  <si>
    <t>item011_30-50mo_verb_por</t>
  </si>
  <si>
    <t>item012_30-50mo_verb_por</t>
  </si>
  <si>
    <t>item013_30-50mo_verb_por</t>
  </si>
  <si>
    <t>item014_30-50mo_verb_por</t>
  </si>
  <si>
    <t>item015_30-50mo_verb_por</t>
  </si>
  <si>
    <t>item016_30-50mo_verb_por</t>
  </si>
  <si>
    <t>item017_30-50mo_verb_por</t>
  </si>
  <si>
    <t>item018_30-50mo_verb_por</t>
  </si>
  <si>
    <t>item019_30-50mo_verb_por</t>
  </si>
  <si>
    <t>item020_30-50mo_verb_por</t>
  </si>
  <si>
    <t>item021_30-50mo_verb_por</t>
  </si>
  <si>
    <t>item022_30-50mo_verb_por</t>
  </si>
  <si>
    <t>item023_30-50mo_verb_por</t>
  </si>
  <si>
    <t>item024_30-50mo_verb_por</t>
  </si>
  <si>
    <t>item025_30-50mo_verb_por</t>
  </si>
  <si>
    <t>item026_30-50mo_verb_por</t>
  </si>
  <si>
    <t>item027_30-50mo_verb_por</t>
  </si>
  <si>
    <t>item028_30-50mo_verb_por</t>
  </si>
  <si>
    <t>item029_30-50mo_verb_por</t>
  </si>
  <si>
    <t>item030_30-50mo_verb_por</t>
  </si>
  <si>
    <t>item031_30-50mo_verb_por</t>
  </si>
  <si>
    <t>item032_30-50mo_verb_por</t>
  </si>
  <si>
    <t>item033_30-50mo_verb_por</t>
  </si>
  <si>
    <t>item034_30-50mo_verb_por</t>
  </si>
  <si>
    <t>item035_30-50mo_verb_por</t>
  </si>
  <si>
    <t>item036_30-50mo_verb_por</t>
  </si>
  <si>
    <t>item037_30-50mo_verb_por</t>
  </si>
  <si>
    <t>item038_30-50mo_verb_por</t>
  </si>
  <si>
    <t>item039_30-50mo_verb_por</t>
  </si>
  <si>
    <t>item040_30-50mo_verb_por</t>
  </si>
  <si>
    <t>item041_30-50mo_verb_por</t>
  </si>
  <si>
    <t>item042_30-50mo_verb_por</t>
  </si>
  <si>
    <t>item043_30-50mo_verb_por</t>
  </si>
  <si>
    <t>item044_30-50mo_verb_por</t>
  </si>
  <si>
    <t>item045_30-50mo_verb_por</t>
  </si>
  <si>
    <t>item046_30-50mo_verb_por</t>
  </si>
  <si>
    <t>item047_30-50mo_verb_por</t>
  </si>
  <si>
    <t>item048_30-50mo_verb_por</t>
  </si>
  <si>
    <t>item049_30-50mo_verb_por</t>
  </si>
  <si>
    <t>item050_30-50mo_verb_por</t>
  </si>
  <si>
    <t>item051_30-50mo_verb_por</t>
  </si>
  <si>
    <t>item052_30-50mo_verb_por</t>
  </si>
  <si>
    <t>item053_30-50mo_verb_por</t>
  </si>
  <si>
    <t>item054_30-50mo_verb_por</t>
  </si>
  <si>
    <t>item055_30-50mo_verb_por</t>
  </si>
  <si>
    <t>item056_30-50mo_verb_por</t>
  </si>
  <si>
    <t>item057_30-50mo_verb_por</t>
  </si>
  <si>
    <t>item058_30-50mo_verb_por</t>
  </si>
  <si>
    <t>item059_30-50mo_verb_por</t>
  </si>
  <si>
    <t>item060_30-50mo_verb_por</t>
  </si>
  <si>
    <t>item061_30-50mo_verb_por</t>
  </si>
  <si>
    <t>item062_30-50mo_verb_por</t>
  </si>
  <si>
    <t>item063_30-50mo_verb_por</t>
  </si>
  <si>
    <t>item064_30-50mo_verb_por</t>
  </si>
  <si>
    <t>item065_30-50mo_verb_por</t>
  </si>
  <si>
    <t>item066_30-50mo_verb_por</t>
  </si>
  <si>
    <t>item067_30-50mo_verb_por</t>
  </si>
  <si>
    <t>item068_30-50mo_verb_por</t>
  </si>
  <si>
    <t>item069_30-50mo_verb_por</t>
  </si>
  <si>
    <t>item070_30-50mo_verb_por</t>
  </si>
  <si>
    <t>item071_30-50mo_verb_por</t>
  </si>
  <si>
    <t>item072_30-50mo_verb_por</t>
  </si>
  <si>
    <t>item073_30-50mo_verb_por</t>
  </si>
  <si>
    <t>item074_30-50mo_verb_por</t>
  </si>
  <si>
    <t>item075_30-50mo_verb_por</t>
  </si>
  <si>
    <t>item076_30-50mo_verb_por</t>
  </si>
  <si>
    <t>item077_30-50mo_verb_por</t>
  </si>
  <si>
    <t>item078_30-50mo_verb_por</t>
  </si>
  <si>
    <t>item079_30-50mo_verb_por</t>
  </si>
  <si>
    <t>item080_30-50mo_verb_por</t>
  </si>
  <si>
    <t>item081_30-50mo_verb_por</t>
  </si>
  <si>
    <t>item082_30-50mo_verb_por</t>
  </si>
  <si>
    <t>item083_30-50mo_verb_por</t>
  </si>
  <si>
    <t>item084_30-50mo_verb_por</t>
  </si>
  <si>
    <t>item085_30-50mo_verb_por</t>
  </si>
  <si>
    <t>item086_30-50mo_verb_por</t>
  </si>
  <si>
    <t>item087_30-50mo_verb_por</t>
  </si>
  <si>
    <t>item088_30-50mo_verb_por</t>
  </si>
  <si>
    <t>item089_30-50mo_verb_por</t>
  </si>
  <si>
    <t>item090_30-50mo_verb_por</t>
  </si>
  <si>
    <t>item091_30-50mo_verb_por</t>
  </si>
  <si>
    <t>item092_30-50mo_verb_por</t>
  </si>
  <si>
    <t>item093_30-50mo_verb_por</t>
  </si>
  <si>
    <t>item094_30-50mo_verb_por</t>
  </si>
  <si>
    <t>item095_30-50mo_verb_por</t>
  </si>
  <si>
    <t>item096_30-50mo_verb_por</t>
  </si>
  <si>
    <t>item097_30-50mo_verb_por</t>
  </si>
  <si>
    <t>item098_30-50mo_verb_por</t>
  </si>
  <si>
    <t>item099_30-50mo_verb_por</t>
  </si>
  <si>
    <t>item100_30-50mo_verb_por</t>
  </si>
  <si>
    <t>item101_30-50mo_verb_por</t>
  </si>
  <si>
    <t>item102_30-50mo_verb_por</t>
  </si>
  <si>
    <t>item103_30-50mo_verb_por</t>
  </si>
  <si>
    <t>item104_30-50mo_verb_por</t>
  </si>
  <si>
    <t>combine_words_por</t>
  </si>
  <si>
    <t>item001_7-17mo_fre</t>
  </si>
  <si>
    <t>item002_7-17mo_fre</t>
  </si>
  <si>
    <t>item003_7-17mo_fre</t>
  </si>
  <si>
    <t>item004_7-17mo_fre</t>
  </si>
  <si>
    <t>item005_7-17mo_fre</t>
  </si>
  <si>
    <t>item006_7-17mo_fre</t>
  </si>
  <si>
    <t>item007_7-17mo_fre</t>
  </si>
  <si>
    <t>item008_7-17mo_fre</t>
  </si>
  <si>
    <t>item009_7-17mo_fre</t>
  </si>
  <si>
    <t>item010_7-17mo_fre</t>
  </si>
  <si>
    <t>item011_7-17mo_fre</t>
  </si>
  <si>
    <t>item012_7-17mo_fre</t>
  </si>
  <si>
    <t>item013_7-17mo_fre</t>
  </si>
  <si>
    <t>item014_7-17mo_fre</t>
  </si>
  <si>
    <t>item015_7-17mo_fre</t>
  </si>
  <si>
    <t>item016_7-17mo_fre</t>
  </si>
  <si>
    <t>item017_7-17mo_fre</t>
  </si>
  <si>
    <t>item018_7-17mo_fre</t>
  </si>
  <si>
    <t>item019_7-17mo_fre</t>
  </si>
  <si>
    <t>item020_7-17mo_fre</t>
  </si>
  <si>
    <t>item021_7-17mo_fre</t>
  </si>
  <si>
    <t>item022_7-17mo_fre</t>
  </si>
  <si>
    <t>item023_7-17mo_fre</t>
  </si>
  <si>
    <t>item024_7-17mo_fre</t>
  </si>
  <si>
    <t>item025_7-17mo_fre</t>
  </si>
  <si>
    <t>item026_7-17mo_fre</t>
  </si>
  <si>
    <t>item027_7-17mo_fre</t>
  </si>
  <si>
    <t>item028_7-17mo_fre</t>
  </si>
  <si>
    <t>item029_7-17mo_fre</t>
  </si>
  <si>
    <t>item030_7-17mo_fre</t>
  </si>
  <si>
    <t>item031_7-17mo_fre</t>
  </si>
  <si>
    <t>item032_7-17mo_fre</t>
  </si>
  <si>
    <t>item033_7-17mo_fre</t>
  </si>
  <si>
    <t>item034_7-17mo_fre</t>
  </si>
  <si>
    <t>item035_7-17mo_fre</t>
  </si>
  <si>
    <t>item036_7-17mo_fre</t>
  </si>
  <si>
    <t>item037_7-17mo_fre</t>
  </si>
  <si>
    <t>item038_7-17mo_fre</t>
  </si>
  <si>
    <t>item039_7-17mo_fre</t>
  </si>
  <si>
    <t>item040_7-17mo_fre</t>
  </si>
  <si>
    <t>item041_7-17mo_fre</t>
  </si>
  <si>
    <t>item042_7-17mo_fre</t>
  </si>
  <si>
    <t>item043_7-17mo_fre</t>
  </si>
  <si>
    <t>item044_7-17mo_fre</t>
  </si>
  <si>
    <t>item045_7-17mo_fre</t>
  </si>
  <si>
    <t>item046_7-17mo_fre</t>
  </si>
  <si>
    <t>item047_7-17mo_fre</t>
  </si>
  <si>
    <t>item048_7-17mo_fre</t>
  </si>
  <si>
    <t>item049_7-17mo_fre</t>
  </si>
  <si>
    <t>item050_7-17mo_fre</t>
  </si>
  <si>
    <t>item051_7-17mo_fre</t>
  </si>
  <si>
    <t>item052_7-17mo_fre</t>
  </si>
  <si>
    <t>item053_7-17mo_fre</t>
  </si>
  <si>
    <t>item054_7-17mo_fre</t>
  </si>
  <si>
    <t>item055_7-17mo_fre</t>
  </si>
  <si>
    <t>item056_7-17mo_fre</t>
  </si>
  <si>
    <t>item057_7-17mo_fre</t>
  </si>
  <si>
    <t>item058_7-17mo_fre</t>
  </si>
  <si>
    <t>item059_7-17mo_fre</t>
  </si>
  <si>
    <t>item060_7-17mo_fre</t>
  </si>
  <si>
    <t>item061_7-17mo_fre</t>
  </si>
  <si>
    <t>item062_7-17mo_fre</t>
  </si>
  <si>
    <t>item063_7-17mo_fre</t>
  </si>
  <si>
    <t>item064_7-17mo_fre</t>
  </si>
  <si>
    <t>item065_7-17mo_fre</t>
  </si>
  <si>
    <t>item066_7-17mo_fre</t>
  </si>
  <si>
    <t>item067_7-17mo_fre</t>
  </si>
  <si>
    <t>item068_7-17mo_fre</t>
  </si>
  <si>
    <t>item069_7-17mo_fre</t>
  </si>
  <si>
    <t>item070_7-17mo_fre</t>
  </si>
  <si>
    <t>item071_7-17mo_fre</t>
  </si>
  <si>
    <t>item072_7-17mo_fre</t>
  </si>
  <si>
    <t>item073_7-17mo_fre</t>
  </si>
  <si>
    <t>item074_7-17mo_fre</t>
  </si>
  <si>
    <t>item075_7-17mo_fre</t>
  </si>
  <si>
    <t>item076_7-17mo_fre</t>
  </si>
  <si>
    <t>item077_7-17mo_fre</t>
  </si>
  <si>
    <t>item078_7-17mo_fre</t>
  </si>
  <si>
    <t>item079_7-17mo_fre</t>
  </si>
  <si>
    <t>item080_7-17mo_fre</t>
  </si>
  <si>
    <t>item081_7-17mo_fre</t>
  </si>
  <si>
    <t>item082_7-17mo_fre</t>
  </si>
  <si>
    <t>item083_7-17mo_fre</t>
  </si>
  <si>
    <t>item084_7-17mo_fre</t>
  </si>
  <si>
    <t>item085_7-17mo_fre</t>
  </si>
  <si>
    <t>item086_7-17mo_fre</t>
  </si>
  <si>
    <t>item087_7-17mo_fre</t>
  </si>
  <si>
    <t>item088_7-17mo_fre</t>
  </si>
  <si>
    <t>item089_7-17mo_fre</t>
  </si>
  <si>
    <t>elp_item01_7-17mo_fre</t>
  </si>
  <si>
    <t>elp_item02_7-17mo_fre</t>
  </si>
  <si>
    <t>elp_item03_7-17mo_fre</t>
  </si>
  <si>
    <t>elp_item04_7-17mo_fre</t>
  </si>
  <si>
    <t>elp_item05_7-17mo_fre</t>
  </si>
  <si>
    <t>elp_item06_7-17mo_fre</t>
  </si>
  <si>
    <t>elp_item07_7-17mo_fre</t>
  </si>
  <si>
    <t>elp_item08_7-17mo_fre</t>
  </si>
  <si>
    <t>elp_item09_7-17mo_fre</t>
  </si>
  <si>
    <t>elp_item10_7-17mo_fre</t>
  </si>
  <si>
    <t>elp_item11_7-17mo_fre</t>
  </si>
  <si>
    <t>elp_item12_7-17mo_fre</t>
  </si>
  <si>
    <t>item001_18-29mo_fre</t>
  </si>
  <si>
    <t>item002_18-29mo_fre</t>
  </si>
  <si>
    <t>item003_18-29mo_fre</t>
  </si>
  <si>
    <t>item004_18-29mo_fre</t>
  </si>
  <si>
    <t>item005_18-29mo_fre</t>
  </si>
  <si>
    <t>item006_18-29mo_fre</t>
  </si>
  <si>
    <t>item007_18-29mo_fre</t>
  </si>
  <si>
    <t>item008_18-29mo_fre</t>
  </si>
  <si>
    <t>item009_18-29mo_fre</t>
  </si>
  <si>
    <t>item010_18-29mo_fre</t>
  </si>
  <si>
    <t>item011_18-29mo_fre</t>
  </si>
  <si>
    <t>item012_18-29mo_fre</t>
  </si>
  <si>
    <t>item013_18-29mo_fre</t>
  </si>
  <si>
    <t>item014_18-29mo_fre</t>
  </si>
  <si>
    <t>item015_18-29mo_fre</t>
  </si>
  <si>
    <t>item016_18-29mo_fre</t>
  </si>
  <si>
    <t>item017_18-29mo_fre</t>
  </si>
  <si>
    <t>item018_18-29mo_fre</t>
  </si>
  <si>
    <t>item019_18-29mo_fre</t>
  </si>
  <si>
    <t>item020_18-29mo_fre</t>
  </si>
  <si>
    <t>item021_18-29mo_fre</t>
  </si>
  <si>
    <t>item022_18-29mo_fre</t>
  </si>
  <si>
    <t>item023_18-29mo_fre</t>
  </si>
  <si>
    <t>item024_18-29mo_fre</t>
  </si>
  <si>
    <t>item025_18-29mo_fre</t>
  </si>
  <si>
    <t>item026_18-29mo_fre</t>
  </si>
  <si>
    <t>item027_18-29mo_fre</t>
  </si>
  <si>
    <t>item028_18-29mo_fre</t>
  </si>
  <si>
    <t>item029_18-29mo_fre</t>
  </si>
  <si>
    <t>item030_18-29mo_fre</t>
  </si>
  <si>
    <t>item031_18-29mo_fre</t>
  </si>
  <si>
    <t>item032_18-29mo_fre</t>
  </si>
  <si>
    <t>item033_18-29mo_fre</t>
  </si>
  <si>
    <t>item034_18-29mo_fre</t>
  </si>
  <si>
    <t>item035_18-29mo_fre</t>
  </si>
  <si>
    <t>item036_18-29mo_fre</t>
  </si>
  <si>
    <t>item037_18-29mo_fre</t>
  </si>
  <si>
    <t>item038_18-29mo_fre</t>
  </si>
  <si>
    <t>item039_18-29mo_fre</t>
  </si>
  <si>
    <t>item040_18-29mo_fre</t>
  </si>
  <si>
    <t>item041_18-29mo_fre</t>
  </si>
  <si>
    <t>item042_18-29mo_fre</t>
  </si>
  <si>
    <t>item043_18-29mo_fre</t>
  </si>
  <si>
    <t>item044_18-29mo_fre</t>
  </si>
  <si>
    <t>item045_18-29mo_fre</t>
  </si>
  <si>
    <t>item046_18-29mo_fre</t>
  </si>
  <si>
    <t>item047_18-29mo_fre</t>
  </si>
  <si>
    <t>item048_18-29mo_fre</t>
  </si>
  <si>
    <t>item049_18-29mo_fre</t>
  </si>
  <si>
    <t>item050_18-29mo_fre</t>
  </si>
  <si>
    <t>item051_18-29mo_fre</t>
  </si>
  <si>
    <t>item052_18-29mo_fre</t>
  </si>
  <si>
    <t>item053_18-29mo_fre</t>
  </si>
  <si>
    <t>item054_18-29mo_fre</t>
  </si>
  <si>
    <t>item055_18-29mo_fre</t>
  </si>
  <si>
    <t>item056_18-29mo_fre</t>
  </si>
  <si>
    <t>item057_18-29mo_fre</t>
  </si>
  <si>
    <t>item058_18-29mo_fre</t>
  </si>
  <si>
    <t>item059_18-29mo_fre</t>
  </si>
  <si>
    <t>item060_18-29mo_fre</t>
  </si>
  <si>
    <t>item061_18-29mo_fre</t>
  </si>
  <si>
    <t>item062_18-29mo_fre</t>
  </si>
  <si>
    <t>item063_18-29mo_fre</t>
  </si>
  <si>
    <t>item064_18-29mo_fre</t>
  </si>
  <si>
    <t>item065_18-29mo_fre</t>
  </si>
  <si>
    <t>item066_18-29mo_fre</t>
  </si>
  <si>
    <t>item067_18-29mo_fre</t>
  </si>
  <si>
    <t>item068_18-29mo_fre</t>
  </si>
  <si>
    <t>item069_18-29mo_fre</t>
  </si>
  <si>
    <t>item070_18-29mo_fre</t>
  </si>
  <si>
    <t>item071_18-29mo_fre</t>
  </si>
  <si>
    <t>item072_18-29mo_fre</t>
  </si>
  <si>
    <t>item073_18-29mo_fre</t>
  </si>
  <si>
    <t>item074_18-29mo_fre</t>
  </si>
  <si>
    <t>item075_18-29mo_fre</t>
  </si>
  <si>
    <t>item076_18-29mo_fre</t>
  </si>
  <si>
    <t>item077_18-29mo_fre</t>
  </si>
  <si>
    <t>item078_18-29mo_fre</t>
  </si>
  <si>
    <t>item079_18-29mo_fre</t>
  </si>
  <si>
    <t>item080_18-29mo_fre</t>
  </si>
  <si>
    <t>item081_18-29mo_fre</t>
  </si>
  <si>
    <t>item082_18-29mo_fre</t>
  </si>
  <si>
    <t>item083_18-29mo_fre</t>
  </si>
  <si>
    <t>item084_18-29mo_fre</t>
  </si>
  <si>
    <t>item085_18-29mo_fre</t>
  </si>
  <si>
    <t>item086_18-29mo_fre</t>
  </si>
  <si>
    <t>item087_18-29mo_fre</t>
  </si>
  <si>
    <t>item088_18-29mo_fre</t>
  </si>
  <si>
    <t>item089_18-29mo_fre</t>
  </si>
  <si>
    <t>item090_18-29mo_fre</t>
  </si>
  <si>
    <t>item091_18-29mo_fre</t>
  </si>
  <si>
    <t>item092_18-29mo_fre</t>
  </si>
  <si>
    <t>item093_18-29mo_fre</t>
  </si>
  <si>
    <t>item094_18-29mo_fre</t>
  </si>
  <si>
    <t>item095_18-29mo_fre</t>
  </si>
  <si>
    <t>item096_18-29mo_fre</t>
  </si>
  <si>
    <t>item097_18-29mo_fre</t>
  </si>
  <si>
    <t>item098_18-29mo_fre</t>
  </si>
  <si>
    <t>item099_18-29mo_fre</t>
  </si>
  <si>
    <t>item100_18-29mo_fre</t>
  </si>
  <si>
    <t>elp_item01_18-29mo_fre</t>
  </si>
  <si>
    <t>elp_item02_18-29mo_fre</t>
  </si>
  <si>
    <t>elp_item03_18-29mo_fre</t>
  </si>
  <si>
    <t>elp_item04_18-29mo_fre</t>
  </si>
  <si>
    <t>elp_item05_18-29mo_fre</t>
  </si>
  <si>
    <t>elp_item06_18-29mo_fre</t>
  </si>
  <si>
    <t>elp_item07_18-29mo_fre</t>
  </si>
  <si>
    <t>elp_item08_18-29mo_fre</t>
  </si>
  <si>
    <t>elp_item09_18-29mo_fre</t>
  </si>
  <si>
    <t>elp_item10_18-29mo_fre</t>
  </si>
  <si>
    <t>elp_item11_18-29mo_fre</t>
  </si>
  <si>
    <t>item001_30-50mo_fre</t>
  </si>
  <si>
    <t>item002_30-50mo_fre</t>
  </si>
  <si>
    <t>item003_30-50mo_fre</t>
  </si>
  <si>
    <t>item004_30-50mo_fre</t>
  </si>
  <si>
    <t>item005_30-50mo_fre</t>
  </si>
  <si>
    <t>item006_30-50mo_fre</t>
  </si>
  <si>
    <t>item007_30-50mo_fre</t>
  </si>
  <si>
    <t>item008_30-50mo_fre</t>
  </si>
  <si>
    <t>item009_30-50mo_fre</t>
  </si>
  <si>
    <t>item010_30-50mo_fre</t>
  </si>
  <si>
    <t>item011_30-50mo_fre</t>
  </si>
  <si>
    <t>item012_30-50mo_fre</t>
  </si>
  <si>
    <t>item013_30-50mo_fre</t>
  </si>
  <si>
    <t>item014_30-50mo_fre</t>
  </si>
  <si>
    <t>item015_30-50mo_fre</t>
  </si>
  <si>
    <t>item016_30-50mo_fre</t>
  </si>
  <si>
    <t>item017_30-50mo_fre</t>
  </si>
  <si>
    <t>item018_30-50mo_fre</t>
  </si>
  <si>
    <t>item019_30-50mo_fre</t>
  </si>
  <si>
    <t>item020_30-50mo_fre</t>
  </si>
  <si>
    <t>item021_30-50mo_fre</t>
  </si>
  <si>
    <t>item022_30-50mo_fre</t>
  </si>
  <si>
    <t>item023_30-50mo_fre</t>
  </si>
  <si>
    <t>item024_30-50mo_fre</t>
  </si>
  <si>
    <t>item025_30-50mo_fre</t>
  </si>
  <si>
    <t>item026_30-50mo_fre</t>
  </si>
  <si>
    <t>item027_30-50mo_fre</t>
  </si>
  <si>
    <t>item028_30-50mo_fre</t>
  </si>
  <si>
    <t>item029_30-50mo_fre</t>
  </si>
  <si>
    <t>item030_30-50mo_fre</t>
  </si>
  <si>
    <t>item031_30-50mo_fre</t>
  </si>
  <si>
    <t>item032_30-50mo_fre</t>
  </si>
  <si>
    <t>item033_30-50mo_fre</t>
  </si>
  <si>
    <t>item034_30-50mo_fre</t>
  </si>
  <si>
    <t>item035_30-50mo_fre</t>
  </si>
  <si>
    <t>item036_30-50mo_fre</t>
  </si>
  <si>
    <t>item037_30-50mo_fre</t>
  </si>
  <si>
    <t>item038_30-50mo_fre</t>
  </si>
  <si>
    <t>item039_30-50mo_fre</t>
  </si>
  <si>
    <t>item040_30-50mo_fre</t>
  </si>
  <si>
    <t>item041_30-50mo_fre</t>
  </si>
  <si>
    <t>item042_30-50mo_fre</t>
  </si>
  <si>
    <t>item043_30-50mo_fre</t>
  </si>
  <si>
    <t>item044_30-50mo_fre</t>
  </si>
  <si>
    <t>item045_30-50mo_fre</t>
  </si>
  <si>
    <t>item046_30-50mo_fre</t>
  </si>
  <si>
    <t>item047_30-50mo_fre</t>
  </si>
  <si>
    <t>item048_30-50mo_fre</t>
  </si>
  <si>
    <t>item049_30-50mo_fre</t>
  </si>
  <si>
    <t>item050_30-50mo_fre</t>
  </si>
  <si>
    <t>item051_30-50mo_fre</t>
  </si>
  <si>
    <t>item052_30-50mo_fre</t>
  </si>
  <si>
    <t>item053_30-50mo_fre</t>
  </si>
  <si>
    <t>item054_30-50mo_fre</t>
  </si>
  <si>
    <t>item055_30-50mo_fre</t>
  </si>
  <si>
    <t>item056_30-50mo_fre</t>
  </si>
  <si>
    <t>item057_30-50mo_fre</t>
  </si>
  <si>
    <t>item058_30-50mo_fre</t>
  </si>
  <si>
    <t>item059_30-50mo_fre</t>
  </si>
  <si>
    <t>item060_30-50mo_fre</t>
  </si>
  <si>
    <t>item061_30-50mo_fre</t>
  </si>
  <si>
    <t>item062_30-50mo_fre</t>
  </si>
  <si>
    <t>item063_30-50mo_fre</t>
  </si>
  <si>
    <t>item064_30-50mo_fre</t>
  </si>
  <si>
    <t>item065_30-50mo_fre</t>
  </si>
  <si>
    <t>item066_30-50mo_fre</t>
  </si>
  <si>
    <t>item067_30-50mo_fre</t>
  </si>
  <si>
    <t>item068_30-50mo_fre</t>
  </si>
  <si>
    <t>item069_30-50mo_fre</t>
  </si>
  <si>
    <t>item070_30-50mo_fre</t>
  </si>
  <si>
    <t>item071_30-50mo_fre</t>
  </si>
  <si>
    <t>item072_30-50mo_fre</t>
  </si>
  <si>
    <t>item073_30-50mo_fre</t>
  </si>
  <si>
    <t>item074_30-50mo_fre</t>
  </si>
  <si>
    <t>item075_30-50mo_fre</t>
  </si>
  <si>
    <t>item076_30-50mo_fre</t>
  </si>
  <si>
    <t>item077_30-50mo_fre</t>
  </si>
  <si>
    <t>item078_30-50mo_fre</t>
  </si>
  <si>
    <t>item079_30-50mo_fre</t>
  </si>
  <si>
    <t>item080_30-50mo_fre</t>
  </si>
  <si>
    <t>item081_30-50mo_fre</t>
  </si>
  <si>
    <t>item082_30-50mo_fre</t>
  </si>
  <si>
    <t>item083_30-50mo_fre</t>
  </si>
  <si>
    <t>item084_30-50mo_fre</t>
  </si>
  <si>
    <t>item085_30-50mo_fre</t>
  </si>
  <si>
    <t>item086_30-50mo_fre</t>
  </si>
  <si>
    <t>item087_30-50mo_fre</t>
  </si>
  <si>
    <t>item088_30-50mo_fre</t>
  </si>
  <si>
    <t>item089_30-50mo_fre</t>
  </si>
  <si>
    <t>item090_30-50mo_fre</t>
  </si>
  <si>
    <t>item091_30-50mo_fre</t>
  </si>
  <si>
    <t>item092_30-50mo_fre</t>
  </si>
  <si>
    <t>item093_30-50mo_fre</t>
  </si>
  <si>
    <t>item094_30-50mo_fre</t>
  </si>
  <si>
    <t>item095_30-50mo_fre</t>
  </si>
  <si>
    <t>item096_30-50mo_fre</t>
  </si>
  <si>
    <t>item097_30-50mo_fre</t>
  </si>
  <si>
    <t>item098_30-50mo_fre</t>
  </si>
  <si>
    <t>item099_30-50mo_fre</t>
  </si>
  <si>
    <t>item100_30-50mo_fre</t>
  </si>
  <si>
    <t>item001_30-50mo_prep_fre</t>
  </si>
  <si>
    <t>item002_30-50mo_prep_fre</t>
  </si>
  <si>
    <t>item003_30-50mo_prep_fre</t>
  </si>
  <si>
    <t>item004_30-50mo_prep_fre</t>
  </si>
  <si>
    <t>item005_30-50mo_prep_fre</t>
  </si>
  <si>
    <t>item006_30-50mo_prep_fre</t>
  </si>
  <si>
    <t>item007_30-50mo_prep_fre</t>
  </si>
  <si>
    <t>item008_30-50mo_prep_fre</t>
  </si>
  <si>
    <t>item009_30-50mo_prep_fre</t>
  </si>
  <si>
    <t>item010_30-50mo_prep_fre</t>
  </si>
  <si>
    <t>item011_30-50mo_prep_fre</t>
  </si>
  <si>
    <t>item012_30-50mo_prep_fre</t>
  </si>
  <si>
    <t>item013_30-50mo_prep_fre</t>
  </si>
  <si>
    <t>item014_30-50mo_prep_fre</t>
  </si>
  <si>
    <t>item015_30-50mo_prep_fre</t>
  </si>
  <si>
    <t>item016_30-50mo_prep_fre</t>
  </si>
  <si>
    <t>item017_30-50mo_prep_fre</t>
  </si>
  <si>
    <t>item018_30-50mo_prep_fre</t>
  </si>
  <si>
    <t>item019_30-50mo_prep_fre</t>
  </si>
  <si>
    <t>item020_30-50mo_prep_fre</t>
  </si>
  <si>
    <t>item021_30-50mo_prep_fre</t>
  </si>
  <si>
    <t>item022_30-50mo_prep_fre</t>
  </si>
  <si>
    <t>item023_30-50mo_prep_fre</t>
  </si>
  <si>
    <t>item024_30-50mo_prep_fre</t>
  </si>
  <si>
    <t>item025_30-50mo_prep_fre</t>
  </si>
  <si>
    <t>item026_30-50mo_prep_fre</t>
  </si>
  <si>
    <t>item001_30-50mo_verb_fre</t>
  </si>
  <si>
    <t>item002_30-50mo_verb_fre</t>
  </si>
  <si>
    <t>item003_30-50mo_verb_fre</t>
  </si>
  <si>
    <t>item004_30-50mo_verb_fre</t>
  </si>
  <si>
    <t>item005_30-50mo_verb_fre</t>
  </si>
  <si>
    <t>item006_30-50mo_verb_fre</t>
  </si>
  <si>
    <t>item007_30-50mo_verb_fre</t>
  </si>
  <si>
    <t>item008_30-50mo_verb_fre</t>
  </si>
  <si>
    <t>item009_30-50mo_verb_fre</t>
  </si>
  <si>
    <t>item010_30-50mo_verb_fre</t>
  </si>
  <si>
    <t>item011_30-50mo_verb_fre</t>
  </si>
  <si>
    <t>item012_30-50mo_verb_fre</t>
  </si>
  <si>
    <t>item013_30-50mo_verb_fre</t>
  </si>
  <si>
    <t>item014_30-50mo_verb_fre</t>
  </si>
  <si>
    <t>item015_30-50mo_verb_fre</t>
  </si>
  <si>
    <t>item016_30-50mo_verb_fre</t>
  </si>
  <si>
    <t>item017_30-50mo_verb_fre</t>
  </si>
  <si>
    <t>item018_30-50mo_verb_fre</t>
  </si>
  <si>
    <t>item019_30-50mo_verb_fre</t>
  </si>
  <si>
    <t>item020_30-50mo_verb_fre</t>
  </si>
  <si>
    <t>item021_30-50mo_verb_fre</t>
  </si>
  <si>
    <t>item022_30-50mo_verb_fre</t>
  </si>
  <si>
    <t>item023_30-50mo_verb_fre</t>
  </si>
  <si>
    <t>item024_30-50mo_verb_fre</t>
  </si>
  <si>
    <t>item025_30-50mo_verb_fre</t>
  </si>
  <si>
    <t>item026_30-50mo_verb_fre</t>
  </si>
  <si>
    <t>item027_30-50mo_verb_fre</t>
  </si>
  <si>
    <t>item028_30-50mo_verb_fre</t>
  </si>
  <si>
    <t>item029_30-50mo_verb_fre</t>
  </si>
  <si>
    <t>item030_30-50mo_verb_fre</t>
  </si>
  <si>
    <t>item031_30-50mo_verb_fre</t>
  </si>
  <si>
    <t>item032_30-50mo_verb_fre</t>
  </si>
  <si>
    <t>item033_30-50mo_verb_fre</t>
  </si>
  <si>
    <t>item034_30-50mo_verb_fre</t>
  </si>
  <si>
    <t>item035_30-50mo_verb_fre</t>
  </si>
  <si>
    <t>item036_30-50mo_verb_fre</t>
  </si>
  <si>
    <t>item037_30-50mo_verb_fre</t>
  </si>
  <si>
    <t>item038_30-50mo_verb_fre</t>
  </si>
  <si>
    <t>item039_30-50mo_verb_fre</t>
  </si>
  <si>
    <t>item040_30-50mo_verb_fre</t>
  </si>
  <si>
    <t>item041_30-50mo_verb_fre</t>
  </si>
  <si>
    <t>item042_30-50mo_verb_fre</t>
  </si>
  <si>
    <t>item043_30-50mo_verb_fre</t>
  </si>
  <si>
    <t>item044_30-50mo_verb_fre</t>
  </si>
  <si>
    <t>item045_30-50mo_verb_fre</t>
  </si>
  <si>
    <t>item046_30-50mo_verb_fre</t>
  </si>
  <si>
    <t>item047_30-50mo_verb_fre</t>
  </si>
  <si>
    <t>item048_30-50mo_verb_fre</t>
  </si>
  <si>
    <t>item049_30-50mo_verb_fre</t>
  </si>
  <si>
    <t>item050_30-50mo_verb_fre</t>
  </si>
  <si>
    <t>item051_30-50mo_verb_fre</t>
  </si>
  <si>
    <t>item052_30-50mo_verb_fre</t>
  </si>
  <si>
    <t>item053_30-50mo_verb_fre</t>
  </si>
  <si>
    <t>item054_30-50mo_verb_fre</t>
  </si>
  <si>
    <t>item055_30-50mo_verb_fre</t>
  </si>
  <si>
    <t>item056_30-50mo_verb_fre</t>
  </si>
  <si>
    <t>item057_30-50mo_verb_fre</t>
  </si>
  <si>
    <t>item058_30-50mo_verb_fre</t>
  </si>
  <si>
    <t>item059_30-50mo_verb_fre</t>
  </si>
  <si>
    <t>item060_30-50mo_verb_fre</t>
  </si>
  <si>
    <t>item061_30-50mo_verb_fre</t>
  </si>
  <si>
    <t>item062_30-50mo_verb_fre</t>
  </si>
  <si>
    <t>item063_30-50mo_verb_fre</t>
  </si>
  <si>
    <t>item064_30-50mo_verb_fre</t>
  </si>
  <si>
    <t>item065_30-50mo_verb_fre</t>
  </si>
  <si>
    <t>item066_30-50mo_verb_fre</t>
  </si>
  <si>
    <t>item067_30-50mo_verb_fre</t>
  </si>
  <si>
    <t>item068_30-50mo_verb_fre</t>
  </si>
  <si>
    <t>item069_30-50mo_verb_fre</t>
  </si>
  <si>
    <t>item070_30-50mo_verb_fre</t>
  </si>
  <si>
    <t>item071_30-50mo_verb_fre</t>
  </si>
  <si>
    <t>item072_30-50mo_verb_fre</t>
  </si>
  <si>
    <t>item073_30-50mo_verb_fre</t>
  </si>
  <si>
    <t>item074_30-50mo_verb_fre</t>
  </si>
  <si>
    <t>item075_30-50mo_verb_fre</t>
  </si>
  <si>
    <t>item076_30-50mo_verb_fre</t>
  </si>
  <si>
    <t>item077_30-50mo_verb_fre</t>
  </si>
  <si>
    <t>item078_30-50mo_verb_fre</t>
  </si>
  <si>
    <t>item079_30-50mo_verb_fre</t>
  </si>
  <si>
    <t>item080_30-50mo_verb_fre</t>
  </si>
  <si>
    <t>item081_30-50mo_verb_fre</t>
  </si>
  <si>
    <t>item082_30-50mo_verb_fre</t>
  </si>
  <si>
    <t>item083_30-50mo_verb_fre</t>
  </si>
  <si>
    <t>item084_30-50mo_verb_fre</t>
  </si>
  <si>
    <t>item085_30-50mo_verb_fre</t>
  </si>
  <si>
    <t>item086_30-50mo_verb_fre</t>
  </si>
  <si>
    <t>item087_30-50mo_verb_fre</t>
  </si>
  <si>
    <t>item088_30-50mo_verb_fre</t>
  </si>
  <si>
    <t>item089_30-50mo_verb_fre</t>
  </si>
  <si>
    <t>item090_30-50mo_verb_fre</t>
  </si>
  <si>
    <t>item091_30-50mo_verb_fre</t>
  </si>
  <si>
    <t>item092_30-50mo_verb_fre</t>
  </si>
  <si>
    <t>item093_30-50mo_verb_fre</t>
  </si>
  <si>
    <t>item094_30-50mo_verb_fre</t>
  </si>
  <si>
    <t>item095_30-50mo_verb_fre</t>
  </si>
  <si>
    <t>item096_30-50mo_verb_fre</t>
  </si>
  <si>
    <t>item097_30-50mo_verb_fre</t>
  </si>
  <si>
    <t>item098_30-50mo_verb_fre</t>
  </si>
  <si>
    <t>item099_30-50mo_verb_fre</t>
  </si>
  <si>
    <t>item100_30-50mo_verb_fre</t>
  </si>
  <si>
    <t>item101_30-50mo_verb_fre</t>
  </si>
  <si>
    <t>item102_30-50mo_verb_fre</t>
  </si>
  <si>
    <t>item103_30-50mo_verb_fre</t>
  </si>
  <si>
    <t>item104_30-50mo_verb_fre</t>
  </si>
  <si>
    <t>combine_words_fre</t>
  </si>
  <si>
    <t>item001_7-17mo_other1</t>
  </si>
  <si>
    <t>item002_7-17mo_other1</t>
  </si>
  <si>
    <t>item003_7-17mo_other1</t>
  </si>
  <si>
    <t>item004_7-17mo_other1</t>
  </si>
  <si>
    <t>item005_7-17mo_other1</t>
  </si>
  <si>
    <t>item006_7-17mo_other1</t>
  </si>
  <si>
    <t>item007_7-17mo_other1</t>
  </si>
  <si>
    <t>item008_7-17mo_other1</t>
  </si>
  <si>
    <t>item009_7-17mo_other1</t>
  </si>
  <si>
    <t>item010_7-17mo_other1</t>
  </si>
  <si>
    <t>item011_7-17mo_other1</t>
  </si>
  <si>
    <t>item012_7-17mo_other1</t>
  </si>
  <si>
    <t>item013_7-17mo_other1</t>
  </si>
  <si>
    <t>item014_7-17mo_other1</t>
  </si>
  <si>
    <t>item015_7-17mo_other1</t>
  </si>
  <si>
    <t>item016_7-17mo_other1</t>
  </si>
  <si>
    <t>item017_7-17mo_other1</t>
  </si>
  <si>
    <t>item018_7-17mo_other1</t>
  </si>
  <si>
    <t>item019_7-17mo_other1</t>
  </si>
  <si>
    <t>item020_7-17mo_other1</t>
  </si>
  <si>
    <t>item021_7-17mo_other1</t>
  </si>
  <si>
    <t>item022_7-17mo_other1</t>
  </si>
  <si>
    <t>item023_7-17mo_other1</t>
  </si>
  <si>
    <t>item024_7-17mo_other1</t>
  </si>
  <si>
    <t>item025_7-17mo_other1</t>
  </si>
  <si>
    <t>item026_7-17mo_other1</t>
  </si>
  <si>
    <t>item027_7-17mo_other1</t>
  </si>
  <si>
    <t>item028_7-17mo_other1</t>
  </si>
  <si>
    <t>item029_7-17mo_other1</t>
  </si>
  <si>
    <t>item030_7-17mo_other1</t>
  </si>
  <si>
    <t>item031_7-17mo_other1</t>
  </si>
  <si>
    <t>item032_7-17mo_other1</t>
  </si>
  <si>
    <t>item033_7-17mo_other1</t>
  </si>
  <si>
    <t>item034_7-17mo_other1</t>
  </si>
  <si>
    <t>item035_7-17mo_other1</t>
  </si>
  <si>
    <t>item036_7-17mo_other1</t>
  </si>
  <si>
    <t>item037_7-17mo_other1</t>
  </si>
  <si>
    <t>item038_7-17mo_other1</t>
  </si>
  <si>
    <t>item039_7-17mo_other1</t>
  </si>
  <si>
    <t>item040_7-17mo_other1</t>
  </si>
  <si>
    <t>item041_7-17mo_other1</t>
  </si>
  <si>
    <t>item042_7-17mo_other1</t>
  </si>
  <si>
    <t>item043_7-17mo_other1</t>
  </si>
  <si>
    <t>item044_7-17mo_other1</t>
  </si>
  <si>
    <t>item045_7-17mo_other1</t>
  </si>
  <si>
    <t>item046_7-17mo_other1</t>
  </si>
  <si>
    <t>item047_7-17mo_other1</t>
  </si>
  <si>
    <t>item048_7-17mo_other1</t>
  </si>
  <si>
    <t>item049_7-17mo_other1</t>
  </si>
  <si>
    <t>item050_7-17mo_other1</t>
  </si>
  <si>
    <t>item051_7-17mo_other1</t>
  </si>
  <si>
    <t>item052_7-17mo_other1</t>
  </si>
  <si>
    <t>item053_7-17mo_other1</t>
  </si>
  <si>
    <t>item054_7-17mo_other1</t>
  </si>
  <si>
    <t>item055_7-17mo_other1</t>
  </si>
  <si>
    <t>item056_7-17mo_other1</t>
  </si>
  <si>
    <t>item057_7-17mo_other1</t>
  </si>
  <si>
    <t>item058_7-17mo_other1</t>
  </si>
  <si>
    <t>item059_7-17mo_other1</t>
  </si>
  <si>
    <t>item060_7-17mo_other1</t>
  </si>
  <si>
    <t>item061_7-17mo_other1</t>
  </si>
  <si>
    <t>item062_7-17mo_other1</t>
  </si>
  <si>
    <t>item063_7-17mo_other1</t>
  </si>
  <si>
    <t>item064_7-17mo_other1</t>
  </si>
  <si>
    <t>item065_7-17mo_other1</t>
  </si>
  <si>
    <t>item066_7-17mo_other1</t>
  </si>
  <si>
    <t>item067_7-17mo_other1</t>
  </si>
  <si>
    <t>item068_7-17mo_other1</t>
  </si>
  <si>
    <t>item069_7-17mo_other1</t>
  </si>
  <si>
    <t>item070_7-17mo_other1</t>
  </si>
  <si>
    <t>item071_7-17mo_other1</t>
  </si>
  <si>
    <t>item072_7-17mo_other1</t>
  </si>
  <si>
    <t>item073_7-17mo_other1</t>
  </si>
  <si>
    <t>item074_7-17mo_other1</t>
  </si>
  <si>
    <t>item075_7-17mo_other1</t>
  </si>
  <si>
    <t>item076_7-17mo_other1</t>
  </si>
  <si>
    <t>item077_7-17mo_other1</t>
  </si>
  <si>
    <t>item078_7-17mo_other1</t>
  </si>
  <si>
    <t>item079_7-17mo_other1</t>
  </si>
  <si>
    <t>item080_7-17mo_other1</t>
  </si>
  <si>
    <t>item081_7-17mo_other1</t>
  </si>
  <si>
    <t>item082_7-17mo_other1</t>
  </si>
  <si>
    <t>item083_7-17mo_other1</t>
  </si>
  <si>
    <t>item084_7-17mo_other1</t>
  </si>
  <si>
    <t>item085_7-17mo_other1</t>
  </si>
  <si>
    <t>item086_7-17mo_other1</t>
  </si>
  <si>
    <t>item087_7-17mo_other1</t>
  </si>
  <si>
    <t>item088_7-17mo_other1</t>
  </si>
  <si>
    <t>item089_7-17mo_other1</t>
  </si>
  <si>
    <t>elp_item01_7-17mo_other1</t>
  </si>
  <si>
    <t>elp_item02_7-17mo_other1</t>
  </si>
  <si>
    <t>elp_item03_7-17mo_other1</t>
  </si>
  <si>
    <t>elp_item04_7-17mo_other1</t>
  </si>
  <si>
    <t>elp_item05_7-17mo_other1</t>
  </si>
  <si>
    <t>elp_item06_7-17mo_other1</t>
  </si>
  <si>
    <t>elp_item07_7-17mo_other1</t>
  </si>
  <si>
    <t>elp_item08_7-17mo_other1</t>
  </si>
  <si>
    <t>elp_item09_7-17mo_other1</t>
  </si>
  <si>
    <t>elp_item10_7-17mo_other1</t>
  </si>
  <si>
    <t>elp_item11_7-17mo_other1</t>
  </si>
  <si>
    <t>elp_item12_7-17mo_other1</t>
  </si>
  <si>
    <t>item001_18-29mo_other1</t>
  </si>
  <si>
    <t>item002_18-29mo_other1</t>
  </si>
  <si>
    <t>item003_18-29mo_other1</t>
  </si>
  <si>
    <t>item004_18-29mo_other1</t>
  </si>
  <si>
    <t>item005_18-29mo_other1</t>
  </si>
  <si>
    <t>item006_18-29mo_other1</t>
  </si>
  <si>
    <t>item007_18-29mo_other1</t>
  </si>
  <si>
    <t>item008_18-29mo_other1</t>
  </si>
  <si>
    <t>item009_18-29mo_other1</t>
  </si>
  <si>
    <t>item010_18-29mo_other1</t>
  </si>
  <si>
    <t>item011_18-29mo_other1</t>
  </si>
  <si>
    <t>item012_18-29mo_other1</t>
  </si>
  <si>
    <t>item013_18-29mo_other1</t>
  </si>
  <si>
    <t>item014_18-29mo_other1</t>
  </si>
  <si>
    <t>item015_18-29mo_other1</t>
  </si>
  <si>
    <t>item016_18-29mo_other1</t>
  </si>
  <si>
    <t>item017_18-29mo_other1</t>
  </si>
  <si>
    <t>item018_18-29mo_other1</t>
  </si>
  <si>
    <t>item019_18-29mo_other1</t>
  </si>
  <si>
    <t>item020_18-29mo_other1</t>
  </si>
  <si>
    <t>item021_18-29mo_other1</t>
  </si>
  <si>
    <t>item022_18-29mo_other1</t>
  </si>
  <si>
    <t>item023_18-29mo_other1</t>
  </si>
  <si>
    <t>item024_18-29mo_other1</t>
  </si>
  <si>
    <t>item025_18-29mo_other1</t>
  </si>
  <si>
    <t>item026_18-29mo_other1</t>
  </si>
  <si>
    <t>item027_18-29mo_other1</t>
  </si>
  <si>
    <t>item028_18-29mo_other1</t>
  </si>
  <si>
    <t>item029_18-29mo_other1</t>
  </si>
  <si>
    <t>item030_18-29mo_other1</t>
  </si>
  <si>
    <t>item031_18-29mo_other1</t>
  </si>
  <si>
    <t>item032_18-29mo_other1</t>
  </si>
  <si>
    <t>item033_18-29mo_other1</t>
  </si>
  <si>
    <t>item034_18-29mo_other1</t>
  </si>
  <si>
    <t>item035_18-29mo_other1</t>
  </si>
  <si>
    <t>item036_18-29mo_other1</t>
  </si>
  <si>
    <t>item037_18-29mo_other1</t>
  </si>
  <si>
    <t>item038_18-29mo_other1</t>
  </si>
  <si>
    <t>item039_18-29mo_other1</t>
  </si>
  <si>
    <t>item040_18-29mo_other1</t>
  </si>
  <si>
    <t>item041_18-29mo_other1</t>
  </si>
  <si>
    <t>item042_18-29mo_other1</t>
  </si>
  <si>
    <t>item043_18-29mo_other1</t>
  </si>
  <si>
    <t>item044_18-29mo_other1</t>
  </si>
  <si>
    <t>item045_18-29mo_other1</t>
  </si>
  <si>
    <t>item046_18-29mo_other1</t>
  </si>
  <si>
    <t>item047_18-29mo_other1</t>
  </si>
  <si>
    <t>item048_18-29mo_other1</t>
  </si>
  <si>
    <t>item049_18-29mo_other1</t>
  </si>
  <si>
    <t>item050_18-29mo_other1</t>
  </si>
  <si>
    <t>item051_18-29mo_other1</t>
  </si>
  <si>
    <t>item052_18-29mo_other1</t>
  </si>
  <si>
    <t>item053_18-29mo_other1</t>
  </si>
  <si>
    <t>item054_18-29mo_other1</t>
  </si>
  <si>
    <t>item055_18-29mo_other1</t>
  </si>
  <si>
    <t>item056_18-29mo_other1</t>
  </si>
  <si>
    <t>item057_18-29mo_other1</t>
  </si>
  <si>
    <t>item058_18-29mo_other1</t>
  </si>
  <si>
    <t>item059_18-29mo_other1</t>
  </si>
  <si>
    <t>item060_18-29mo_other1</t>
  </si>
  <si>
    <t>item061_18-29mo_other1</t>
  </si>
  <si>
    <t>item062_18-29mo_other1</t>
  </si>
  <si>
    <t>item063_18-29mo_other1</t>
  </si>
  <si>
    <t>item064_18-29mo_other1</t>
  </si>
  <si>
    <t>item065_18-29mo_other1</t>
  </si>
  <si>
    <t>item066_18-29mo_other1</t>
  </si>
  <si>
    <t>item067_18-29mo_other1</t>
  </si>
  <si>
    <t>item068_18-29mo_other1</t>
  </si>
  <si>
    <t>item069_18-29mo_other1</t>
  </si>
  <si>
    <t>item070_18-29mo_other1</t>
  </si>
  <si>
    <t>item071_18-29mo_other1</t>
  </si>
  <si>
    <t>item072_18-29mo_other1</t>
  </si>
  <si>
    <t>item073_18-29mo_other1</t>
  </si>
  <si>
    <t>item074_18-29mo_other1</t>
  </si>
  <si>
    <t>item075_18-29mo_other1</t>
  </si>
  <si>
    <t>item076_18-29mo_other1</t>
  </si>
  <si>
    <t>item077_18-29mo_other1</t>
  </si>
  <si>
    <t>item078_18-29mo_other1</t>
  </si>
  <si>
    <t>item079_18-29mo_other1</t>
  </si>
  <si>
    <t>item080_18-29mo_other1</t>
  </si>
  <si>
    <t>item081_18-29mo_other1</t>
  </si>
  <si>
    <t>item082_18-29mo_other1</t>
  </si>
  <si>
    <t>item083_18-29mo_other1</t>
  </si>
  <si>
    <t>item084_18-29mo_other1</t>
  </si>
  <si>
    <t>item085_18-29mo_other1</t>
  </si>
  <si>
    <t>item086_18-29mo_other1</t>
  </si>
  <si>
    <t>item087_18-29mo_other1</t>
  </si>
  <si>
    <t>item088_18-29mo_other1</t>
  </si>
  <si>
    <t>item089_18-29mo_other1</t>
  </si>
  <si>
    <t>item090_18-29mo_other1</t>
  </si>
  <si>
    <t>item091_18-29mo_other1</t>
  </si>
  <si>
    <t>item092_18-29mo_other1</t>
  </si>
  <si>
    <t>item093_18-29mo_other1</t>
  </si>
  <si>
    <t>item094_18-29mo_other1</t>
  </si>
  <si>
    <t>item095_18-29mo_other1</t>
  </si>
  <si>
    <t>item096_18-29mo_other1</t>
  </si>
  <si>
    <t>item097_18-29mo_other1</t>
  </si>
  <si>
    <t>item098_18-29mo_other1</t>
  </si>
  <si>
    <t>item099_18-29mo_other1</t>
  </si>
  <si>
    <t>item100_18-29mo_other1</t>
  </si>
  <si>
    <t>elp_item01_18-29mo_other1</t>
  </si>
  <si>
    <t>elp_item02_18-29mo_other1</t>
  </si>
  <si>
    <t>elp_item03_18-29mo_other1</t>
  </si>
  <si>
    <t>elp_item04_18-29mo_other1</t>
  </si>
  <si>
    <t>elp_item05_18-29mo_other1</t>
  </si>
  <si>
    <t>elp_item06_18-29mo_other1</t>
  </si>
  <si>
    <t>elp_item07_18-29mo_other1</t>
  </si>
  <si>
    <t>elp_item08_18-29mo_other1</t>
  </si>
  <si>
    <t>elp_item09_18-29mo_other1</t>
  </si>
  <si>
    <t>elp_item10_18-29mo_other1</t>
  </si>
  <si>
    <t>elp_item11_18-29mo_other1</t>
  </si>
  <si>
    <t>item001_30-50mo_other1</t>
  </si>
  <si>
    <t>item002_30-50mo_other1</t>
  </si>
  <si>
    <t>item003_30-50mo_other1</t>
  </si>
  <si>
    <t>item004_30-50mo_other1</t>
  </si>
  <si>
    <t>item005_30-50mo_other1</t>
  </si>
  <si>
    <t>item006_30-50mo_other1</t>
  </si>
  <si>
    <t>item007_30-50mo_other1</t>
  </si>
  <si>
    <t>item008_30-50mo_other1</t>
  </si>
  <si>
    <t>item009_30-50mo_other1</t>
  </si>
  <si>
    <t>item010_30-50mo_other1</t>
  </si>
  <si>
    <t>item011_30-50mo_other1</t>
  </si>
  <si>
    <t>item012_30-50mo_other1</t>
  </si>
  <si>
    <t>item013_30-50mo_other1</t>
  </si>
  <si>
    <t>item014_30-50mo_other1</t>
  </si>
  <si>
    <t>item015_30-50mo_other1</t>
  </si>
  <si>
    <t>item016_30-50mo_other1</t>
  </si>
  <si>
    <t>item017_30-50mo_other1</t>
  </si>
  <si>
    <t>item018_30-50mo_other1</t>
  </si>
  <si>
    <t>item019_30-50mo_other1</t>
  </si>
  <si>
    <t>item020_30-50mo_other1</t>
  </si>
  <si>
    <t>item021_30-50mo_other1</t>
  </si>
  <si>
    <t>item022_30-50mo_other1</t>
  </si>
  <si>
    <t>item023_30-50mo_other1</t>
  </si>
  <si>
    <t>item024_30-50mo_other1</t>
  </si>
  <si>
    <t>item025_30-50mo_other1</t>
  </si>
  <si>
    <t>item026_30-50mo_other1</t>
  </si>
  <si>
    <t>item027_30-50mo_other1</t>
  </si>
  <si>
    <t>item028_30-50mo_other1</t>
  </si>
  <si>
    <t>item029_30-50mo_other1</t>
  </si>
  <si>
    <t>item030_30-50mo_other1</t>
  </si>
  <si>
    <t>item031_30-50mo_other1</t>
  </si>
  <si>
    <t>item032_30-50mo_other1</t>
  </si>
  <si>
    <t>item033_30-50mo_other1</t>
  </si>
  <si>
    <t>item034_30-50mo_other1</t>
  </si>
  <si>
    <t>item035_30-50mo_other1</t>
  </si>
  <si>
    <t>item036_30-50mo_other1</t>
  </si>
  <si>
    <t>item037_30-50mo_other1</t>
  </si>
  <si>
    <t>item038_30-50mo_other1</t>
  </si>
  <si>
    <t>item039_30-50mo_other1</t>
  </si>
  <si>
    <t>item040_30-50mo_other1</t>
  </si>
  <si>
    <t>item041_30-50mo_other1</t>
  </si>
  <si>
    <t>item042_30-50mo_other1</t>
  </si>
  <si>
    <t>item043_30-50mo_other1</t>
  </si>
  <si>
    <t>item044_30-50mo_other1</t>
  </si>
  <si>
    <t>item045_30-50mo_other1</t>
  </si>
  <si>
    <t>item046_30-50mo_other1</t>
  </si>
  <si>
    <t>item047_30-50mo_other1</t>
  </si>
  <si>
    <t>item048_30-50mo_other1</t>
  </si>
  <si>
    <t>item049_30-50mo_other1</t>
  </si>
  <si>
    <t>item050_30-50mo_other1</t>
  </si>
  <si>
    <t>item051_30-50mo_other1</t>
  </si>
  <si>
    <t>item052_30-50mo_other1</t>
  </si>
  <si>
    <t>item053_30-50mo_other1</t>
  </si>
  <si>
    <t>item054_30-50mo_other1</t>
  </si>
  <si>
    <t>item055_30-50mo_other1</t>
  </si>
  <si>
    <t>item056_30-50mo_other1</t>
  </si>
  <si>
    <t>item057_30-50mo_other1</t>
  </si>
  <si>
    <t>item058_30-50mo_other1</t>
  </si>
  <si>
    <t>item059_30-50mo_other1</t>
  </si>
  <si>
    <t>item060_30-50mo_other1</t>
  </si>
  <si>
    <t>item061_30-50mo_other1</t>
  </si>
  <si>
    <t>item062_30-50mo_other1</t>
  </si>
  <si>
    <t>item063_30-50mo_other1</t>
  </si>
  <si>
    <t>item064_30-50mo_other1</t>
  </si>
  <si>
    <t>item065_30-50mo_other1</t>
  </si>
  <si>
    <t>item066_30-50mo_other1</t>
  </si>
  <si>
    <t>item067_30-50mo_other1</t>
  </si>
  <si>
    <t>item068_30-50mo_other1</t>
  </si>
  <si>
    <t>item069_30-50mo_other1</t>
  </si>
  <si>
    <t>item070_30-50mo_other1</t>
  </si>
  <si>
    <t>item071_30-50mo_other1</t>
  </si>
  <si>
    <t>item072_30-50mo_other1</t>
  </si>
  <si>
    <t>item073_30-50mo_other1</t>
  </si>
  <si>
    <t>item074_30-50mo_other1</t>
  </si>
  <si>
    <t>item075_30-50mo_other1</t>
  </si>
  <si>
    <t>item076_30-50mo_other1</t>
  </si>
  <si>
    <t>item077_30-50mo_other1</t>
  </si>
  <si>
    <t>item078_30-50mo_other1</t>
  </si>
  <si>
    <t>item079_30-50mo_other1</t>
  </si>
  <si>
    <t>item080_30-50mo_other1</t>
  </si>
  <si>
    <t>item081_30-50mo_other1</t>
  </si>
  <si>
    <t>item082_30-50mo_other1</t>
  </si>
  <si>
    <t>item083_30-50mo_other1</t>
  </si>
  <si>
    <t>item084_30-50mo_other1</t>
  </si>
  <si>
    <t>item085_30-50mo_other1</t>
  </si>
  <si>
    <t>item086_30-50mo_other1</t>
  </si>
  <si>
    <t>item087_30-50mo_other1</t>
  </si>
  <si>
    <t>item088_30-50mo_other1</t>
  </si>
  <si>
    <t>item089_30-50mo_other1</t>
  </si>
  <si>
    <t>item090_30-50mo_other1</t>
  </si>
  <si>
    <t>item091_30-50mo_other1</t>
  </si>
  <si>
    <t>item092_30-50mo_other1</t>
  </si>
  <si>
    <t>item093_30-50mo_other1</t>
  </si>
  <si>
    <t>item094_30-50mo_other1</t>
  </si>
  <si>
    <t>item095_30-50mo_other1</t>
  </si>
  <si>
    <t>item096_30-50mo_other1</t>
  </si>
  <si>
    <t>item097_30-50mo_other1</t>
  </si>
  <si>
    <t>item098_30-50mo_other1</t>
  </si>
  <si>
    <t>item099_30-50mo_other1</t>
  </si>
  <si>
    <t>item100_30-50mo_other1</t>
  </si>
  <si>
    <t>item001_30-50mo_prep_other1</t>
  </si>
  <si>
    <t>item002_30-50mo_prep_other1</t>
  </si>
  <si>
    <t>item003_30-50mo_prep_other1</t>
  </si>
  <si>
    <t>item004_30-50mo_prep_other1</t>
  </si>
  <si>
    <t>item005_30-50mo_prep_other1</t>
  </si>
  <si>
    <t>item006_30-50mo_prep_other1</t>
  </si>
  <si>
    <t>item007_30-50mo_prep_other1</t>
  </si>
  <si>
    <t>item008_30-50mo_prep_other1</t>
  </si>
  <si>
    <t>item009_30-50mo_prep_other1</t>
  </si>
  <si>
    <t>item010_30-50mo_prep_other1</t>
  </si>
  <si>
    <t>item011_30-50mo_prep_other1</t>
  </si>
  <si>
    <t>item012_30-50mo_prep_other1</t>
  </si>
  <si>
    <t>item013_30-50mo_prep_other1</t>
  </si>
  <si>
    <t>item014_30-50mo_prep_other1</t>
  </si>
  <si>
    <t>item015_30-50mo_prep_other1</t>
  </si>
  <si>
    <t>item016_30-50mo_prep_other1</t>
  </si>
  <si>
    <t>item017_30-50mo_prep_other1</t>
  </si>
  <si>
    <t>item018_30-50mo_prep_other1</t>
  </si>
  <si>
    <t>item019_30-50mo_prep_other1</t>
  </si>
  <si>
    <t>item020_30-50mo_prep_other1</t>
  </si>
  <si>
    <t>item021_30-50mo_prep_other1</t>
  </si>
  <si>
    <t>item022_30-50mo_prep_other1</t>
  </si>
  <si>
    <t>item023_30-50mo_prep_other1</t>
  </si>
  <si>
    <t>item024_30-50mo_prep_other1</t>
  </si>
  <si>
    <t>item025_30-50mo_prep_other1</t>
  </si>
  <si>
    <t>item026_30-50mo_prep_other1</t>
  </si>
  <si>
    <t>item001_30-50mo_verb_other1</t>
  </si>
  <si>
    <t>item002_30-50mo_verb_other1</t>
  </si>
  <si>
    <t>item003_30-50mo_verb_other1</t>
  </si>
  <si>
    <t>item004_30-50mo_verb_other1</t>
  </si>
  <si>
    <t>item005_30-50mo_verb_other1</t>
  </si>
  <si>
    <t>item006_30-50mo_verb_other1</t>
  </si>
  <si>
    <t>item007_30-50mo_verb_other1</t>
  </si>
  <si>
    <t>item008_30-50mo_verb_other1</t>
  </si>
  <si>
    <t>item009_30-50mo_verb_other1</t>
  </si>
  <si>
    <t>item010_30-50mo_verb_other1</t>
  </si>
  <si>
    <t>item011_30-50mo_verb_other1</t>
  </si>
  <si>
    <t>item012_30-50mo_verb_other1</t>
  </si>
  <si>
    <t>item013_30-50mo_verb_other1</t>
  </si>
  <si>
    <t>item014_30-50mo_verb_other1</t>
  </si>
  <si>
    <t>item015_30-50mo_verb_other1</t>
  </si>
  <si>
    <t>item016_30-50mo_verb_other1</t>
  </si>
  <si>
    <t>item017_30-50mo_verb_other1</t>
  </si>
  <si>
    <t>item018_30-50mo_verb_other1</t>
  </si>
  <si>
    <t>item019_30-50mo_verb_other1</t>
  </si>
  <si>
    <t>item020_30-50mo_verb_other1</t>
  </si>
  <si>
    <t>item021_30-50mo_verb_other1</t>
  </si>
  <si>
    <t>item022_30-50mo_verb_other1</t>
  </si>
  <si>
    <t>item023_30-50mo_verb_other1</t>
  </si>
  <si>
    <t>item024_30-50mo_verb_other1</t>
  </si>
  <si>
    <t>item025_30-50mo_verb_other1</t>
  </si>
  <si>
    <t>item026_30-50mo_verb_other1</t>
  </si>
  <si>
    <t>item027_30-50mo_verb_other1</t>
  </si>
  <si>
    <t>item028_30-50mo_verb_other1</t>
  </si>
  <si>
    <t>item029_30-50mo_verb_other1</t>
  </si>
  <si>
    <t>item030_30-50mo_verb_other1</t>
  </si>
  <si>
    <t>item031_30-50mo_verb_other1</t>
  </si>
  <si>
    <t>item032_30-50mo_verb_other1</t>
  </si>
  <si>
    <t>item033_30-50mo_verb_other1</t>
  </si>
  <si>
    <t>item034_30-50mo_verb_other1</t>
  </si>
  <si>
    <t>item035_30-50mo_verb_other1</t>
  </si>
  <si>
    <t>item036_30-50mo_verb_other1</t>
  </si>
  <si>
    <t>item037_30-50mo_verb_other1</t>
  </si>
  <si>
    <t>item038_30-50mo_verb_other1</t>
  </si>
  <si>
    <t>item039_30-50mo_verb_other1</t>
  </si>
  <si>
    <t>item040_30-50mo_verb_other1</t>
  </si>
  <si>
    <t>item041_30-50mo_verb_other1</t>
  </si>
  <si>
    <t>item042_30-50mo_verb_other1</t>
  </si>
  <si>
    <t>item043_30-50mo_verb_other1</t>
  </si>
  <si>
    <t>item044_30-50mo_verb_other1</t>
  </si>
  <si>
    <t>item045_30-50mo_verb_other1</t>
  </si>
  <si>
    <t>item046_30-50mo_verb_other1</t>
  </si>
  <si>
    <t>item047_30-50mo_verb_other1</t>
  </si>
  <si>
    <t>item048_30-50mo_verb_other1</t>
  </si>
  <si>
    <t>item049_30-50mo_verb_other1</t>
  </si>
  <si>
    <t>item050_30-50mo_verb_other1</t>
  </si>
  <si>
    <t>item051_30-50mo_verb_other1</t>
  </si>
  <si>
    <t>item052_30-50mo_verb_other1</t>
  </si>
  <si>
    <t>item053_30-50mo_verb_other1</t>
  </si>
  <si>
    <t>item054_30-50mo_verb_other1</t>
  </si>
  <si>
    <t>item055_30-50mo_verb_other1</t>
  </si>
  <si>
    <t>item056_30-50mo_verb_other1</t>
  </si>
  <si>
    <t>item057_30-50mo_verb_other1</t>
  </si>
  <si>
    <t>item058_30-50mo_verb_other1</t>
  </si>
  <si>
    <t>item059_30-50mo_verb_other1</t>
  </si>
  <si>
    <t>item060_30-50mo_verb_other1</t>
  </si>
  <si>
    <t>item061_30-50mo_verb_other1</t>
  </si>
  <si>
    <t>item062_30-50mo_verb_other1</t>
  </si>
  <si>
    <t>item063_30-50mo_verb_other1</t>
  </si>
  <si>
    <t>item064_30-50mo_verb_other1</t>
  </si>
  <si>
    <t>item065_30-50mo_verb_other1</t>
  </si>
  <si>
    <t>item066_30-50mo_verb_other1</t>
  </si>
  <si>
    <t>item067_30-50mo_verb_other1</t>
  </si>
  <si>
    <t>item068_30-50mo_verb_other1</t>
  </si>
  <si>
    <t>item069_30-50mo_verb_other1</t>
  </si>
  <si>
    <t>item070_30-50mo_verb_other1</t>
  </si>
  <si>
    <t>item071_30-50mo_verb_other1</t>
  </si>
  <si>
    <t>item072_30-50mo_verb_other1</t>
  </si>
  <si>
    <t>item073_30-50mo_verb_other1</t>
  </si>
  <si>
    <t>item074_30-50mo_verb_other1</t>
  </si>
  <si>
    <t>item075_30-50mo_verb_other1</t>
  </si>
  <si>
    <t>item076_30-50mo_verb_other1</t>
  </si>
  <si>
    <t>item077_30-50mo_verb_other1</t>
  </si>
  <si>
    <t>item078_30-50mo_verb_other1</t>
  </si>
  <si>
    <t>item079_30-50mo_verb_other1</t>
  </si>
  <si>
    <t>item080_30-50mo_verb_other1</t>
  </si>
  <si>
    <t>item081_30-50mo_verb_other1</t>
  </si>
  <si>
    <t>item082_30-50mo_verb_other1</t>
  </si>
  <si>
    <t>item083_30-50mo_verb_other1</t>
  </si>
  <si>
    <t>item084_30-50mo_verb_other1</t>
  </si>
  <si>
    <t>item085_30-50mo_verb_other1</t>
  </si>
  <si>
    <t>item086_30-50mo_verb_other1</t>
  </si>
  <si>
    <t>item087_30-50mo_verb_other1</t>
  </si>
  <si>
    <t>item088_30-50mo_verb_other1</t>
  </si>
  <si>
    <t>item089_30-50mo_verb_other1</t>
  </si>
  <si>
    <t>item090_30-50mo_verb_other1</t>
  </si>
  <si>
    <t>item091_30-50mo_verb_other1</t>
  </si>
  <si>
    <t>item092_30-50mo_verb_other1</t>
  </si>
  <si>
    <t>item093_30-50mo_verb_other1</t>
  </si>
  <si>
    <t>item094_30-50mo_verb_other1</t>
  </si>
  <si>
    <t>item095_30-50mo_verb_other1</t>
  </si>
  <si>
    <t>item096_30-50mo_verb_other1</t>
  </si>
  <si>
    <t>item097_30-50mo_verb_other1</t>
  </si>
  <si>
    <t>item098_30-50mo_verb_other1</t>
  </si>
  <si>
    <t>item099_30-50mo_verb_other1</t>
  </si>
  <si>
    <t>item100_30-50mo_verb_other1</t>
  </si>
  <si>
    <t>item101_30-50mo_verb_other1</t>
  </si>
  <si>
    <t>item102_30-50mo_verb_other1</t>
  </si>
  <si>
    <t>item103_30-50mo_verb_other1</t>
  </si>
  <si>
    <t>item104_30-50mo_verb_other1</t>
  </si>
  <si>
    <t>combine_words_other1</t>
  </si>
  <si>
    <t>item001_7-17mo_other2</t>
  </si>
  <si>
    <t>item002_7-17mo_other2</t>
  </si>
  <si>
    <t>item003_7-17mo_other2</t>
  </si>
  <si>
    <t>item004_7-17mo_other2</t>
  </si>
  <si>
    <t>item005_7-17mo_other2</t>
  </si>
  <si>
    <t>item006_7-17mo_other2</t>
  </si>
  <si>
    <t>item007_7-17mo_other2</t>
  </si>
  <si>
    <t>item008_7-17mo_other2</t>
  </si>
  <si>
    <t>item009_7-17mo_other2</t>
  </si>
  <si>
    <t>item010_7-17mo_other2</t>
  </si>
  <si>
    <t>item011_7-17mo_other2</t>
  </si>
  <si>
    <t>item012_7-17mo_other2</t>
  </si>
  <si>
    <t>item013_7-17mo_other2</t>
  </si>
  <si>
    <t>item014_7-17mo_other2</t>
  </si>
  <si>
    <t>item015_7-17mo_other2</t>
  </si>
  <si>
    <t>item016_7-17mo_other2</t>
  </si>
  <si>
    <t>item017_7-17mo_other2</t>
  </si>
  <si>
    <t>item018_7-17mo_other2</t>
  </si>
  <si>
    <t>item019_7-17mo_other2</t>
  </si>
  <si>
    <t>item020_7-17mo_other2</t>
  </si>
  <si>
    <t>item021_7-17mo_other2</t>
  </si>
  <si>
    <t>item022_7-17mo_other2</t>
  </si>
  <si>
    <t>item023_7-17mo_other2</t>
  </si>
  <si>
    <t>item024_7-17mo_other2</t>
  </si>
  <si>
    <t>item025_7-17mo_other2</t>
  </si>
  <si>
    <t>item026_7-17mo_other2</t>
  </si>
  <si>
    <t>item027_7-17mo_other2</t>
  </si>
  <si>
    <t>item028_7-17mo_other2</t>
  </si>
  <si>
    <t>item029_7-17mo_other2</t>
  </si>
  <si>
    <t>item030_7-17mo_other2</t>
  </si>
  <si>
    <t>item031_7-17mo_other2</t>
  </si>
  <si>
    <t>item032_7-17mo_other2</t>
  </si>
  <si>
    <t>item033_7-17mo_other2</t>
  </si>
  <si>
    <t>item034_7-17mo_other2</t>
  </si>
  <si>
    <t>item035_7-17mo_other2</t>
  </si>
  <si>
    <t>item036_7-17mo_other2</t>
  </si>
  <si>
    <t>item037_7-17mo_other2</t>
  </si>
  <si>
    <t>item038_7-17mo_other2</t>
  </si>
  <si>
    <t>item039_7-17mo_other2</t>
  </si>
  <si>
    <t>item040_7-17mo_other2</t>
  </si>
  <si>
    <t>item041_7-17mo_other2</t>
  </si>
  <si>
    <t>item042_7-17mo_other2</t>
  </si>
  <si>
    <t>item043_7-17mo_other2</t>
  </si>
  <si>
    <t>item044_7-17mo_other2</t>
  </si>
  <si>
    <t>item045_7-17mo_other2</t>
  </si>
  <si>
    <t>item046_7-17mo_other2</t>
  </si>
  <si>
    <t>item047_7-17mo_other2</t>
  </si>
  <si>
    <t>item048_7-17mo_other2</t>
  </si>
  <si>
    <t>item049_7-17mo_other2</t>
  </si>
  <si>
    <t>item050_7-17mo_other2</t>
  </si>
  <si>
    <t>item051_7-17mo_other2</t>
  </si>
  <si>
    <t>item052_7-17mo_other2</t>
  </si>
  <si>
    <t>item053_7-17mo_other2</t>
  </si>
  <si>
    <t>item054_7-17mo_other2</t>
  </si>
  <si>
    <t>item055_7-17mo_other2</t>
  </si>
  <si>
    <t>item056_7-17mo_other2</t>
  </si>
  <si>
    <t>item057_7-17mo_other2</t>
  </si>
  <si>
    <t>item058_7-17mo_other2</t>
  </si>
  <si>
    <t>item059_7-17mo_other2</t>
  </si>
  <si>
    <t>item060_7-17mo_other2</t>
  </si>
  <si>
    <t>item061_7-17mo_other2</t>
  </si>
  <si>
    <t>item062_7-17mo_other2</t>
  </si>
  <si>
    <t>item063_7-17mo_other2</t>
  </si>
  <si>
    <t>item064_7-17mo_other2</t>
  </si>
  <si>
    <t>item065_7-17mo_other2</t>
  </si>
  <si>
    <t>item066_7-17mo_other2</t>
  </si>
  <si>
    <t>item067_7-17mo_other2</t>
  </si>
  <si>
    <t>item068_7-17mo_other2</t>
  </si>
  <si>
    <t>item069_7-17mo_other2</t>
  </si>
  <si>
    <t>item070_7-17mo_other2</t>
  </si>
  <si>
    <t>item071_7-17mo_other2</t>
  </si>
  <si>
    <t>item072_7-17mo_other2</t>
  </si>
  <si>
    <t>item073_7-17mo_other2</t>
  </si>
  <si>
    <t>item074_7-17mo_other2</t>
  </si>
  <si>
    <t>item075_7-17mo_other2</t>
  </si>
  <si>
    <t>item076_7-17mo_other2</t>
  </si>
  <si>
    <t>item077_7-17mo_other2</t>
  </si>
  <si>
    <t>item078_7-17mo_other2</t>
  </si>
  <si>
    <t>item079_7-17mo_other2</t>
  </si>
  <si>
    <t>item080_7-17mo_other2</t>
  </si>
  <si>
    <t>item081_7-17mo_other2</t>
  </si>
  <si>
    <t>item082_7-17mo_other2</t>
  </si>
  <si>
    <t>item083_7-17mo_other2</t>
  </si>
  <si>
    <t>item084_7-17mo_other2</t>
  </si>
  <si>
    <t>item085_7-17mo_other2</t>
  </si>
  <si>
    <t>item086_7-17mo_other2</t>
  </si>
  <si>
    <t>item087_7-17mo_other2</t>
  </si>
  <si>
    <t>item088_7-17mo_other2</t>
  </si>
  <si>
    <t>item089_7-17mo_other2</t>
  </si>
  <si>
    <t>elp_item01_7-17mo_other2</t>
  </si>
  <si>
    <t>elp_item02_7-17mo_other2</t>
  </si>
  <si>
    <t>elp_item03_7-17mo_other2</t>
  </si>
  <si>
    <t>elp_item04_7-17mo_other2</t>
  </si>
  <si>
    <t>elp_item05_7-17mo_other2</t>
  </si>
  <si>
    <t>elp_item06_7-17mo_other2</t>
  </si>
  <si>
    <t>elp_item07_7-17mo_other2</t>
  </si>
  <si>
    <t>elp_item08_7-17mo_other2</t>
  </si>
  <si>
    <t>elp_item09_7-17mo_other2</t>
  </si>
  <si>
    <t>elp_item10_7-17mo_other2</t>
  </si>
  <si>
    <t>elp_item11_7-17mo_other2</t>
  </si>
  <si>
    <t>elp_item12_7-17mo_other2</t>
  </si>
  <si>
    <t>item001_18-29mo_other2</t>
  </si>
  <si>
    <t>item002_18-29mo_other2</t>
  </si>
  <si>
    <t>item003_18-29mo_other2</t>
  </si>
  <si>
    <t>item004_18-29mo_other2</t>
  </si>
  <si>
    <t>item005_18-29mo_other2</t>
  </si>
  <si>
    <t>item006_18-29mo_other2</t>
  </si>
  <si>
    <t>item007_18-29mo_other2</t>
  </si>
  <si>
    <t>item008_18-29mo_other2</t>
  </si>
  <si>
    <t>item009_18-29mo_other2</t>
  </si>
  <si>
    <t>item010_18-29mo_other2</t>
  </si>
  <si>
    <t>item011_18-29mo_other2</t>
  </si>
  <si>
    <t>item012_18-29mo_other2</t>
  </si>
  <si>
    <t>item013_18-29mo_other2</t>
  </si>
  <si>
    <t>item014_18-29mo_other2</t>
  </si>
  <si>
    <t>item015_18-29mo_other2</t>
  </si>
  <si>
    <t>item016_18-29mo_other2</t>
  </si>
  <si>
    <t>item017_18-29mo_other2</t>
  </si>
  <si>
    <t>item018_18-29mo_other2</t>
  </si>
  <si>
    <t>item019_18-29mo_other2</t>
  </si>
  <si>
    <t>item020_18-29mo_other2</t>
  </si>
  <si>
    <t>item021_18-29mo_other2</t>
  </si>
  <si>
    <t>item022_18-29mo_other2</t>
  </si>
  <si>
    <t>item023_18-29mo_other2</t>
  </si>
  <si>
    <t>item024_18-29mo_other2</t>
  </si>
  <si>
    <t>item025_18-29mo_other2</t>
  </si>
  <si>
    <t>item026_18-29mo_other2</t>
  </si>
  <si>
    <t>item027_18-29mo_other2</t>
  </si>
  <si>
    <t>item028_18-29mo_other2</t>
  </si>
  <si>
    <t>item029_18-29mo_other2</t>
  </si>
  <si>
    <t>item030_18-29mo_other2</t>
  </si>
  <si>
    <t>item031_18-29mo_other2</t>
  </si>
  <si>
    <t>item032_18-29mo_other2</t>
  </si>
  <si>
    <t>item033_18-29mo_other2</t>
  </si>
  <si>
    <t>item034_18-29mo_other2</t>
  </si>
  <si>
    <t>item035_18-29mo_other2</t>
  </si>
  <si>
    <t>item036_18-29mo_other2</t>
  </si>
  <si>
    <t>item037_18-29mo_other2</t>
  </si>
  <si>
    <t>item038_18-29mo_other2</t>
  </si>
  <si>
    <t>item039_18-29mo_other2</t>
  </si>
  <si>
    <t>item040_18-29mo_other2</t>
  </si>
  <si>
    <t>item041_18-29mo_other2</t>
  </si>
  <si>
    <t>item042_18-29mo_other2</t>
  </si>
  <si>
    <t>item043_18-29mo_other2</t>
  </si>
  <si>
    <t>item044_18-29mo_other2</t>
  </si>
  <si>
    <t>item045_18-29mo_other2</t>
  </si>
  <si>
    <t>item046_18-29mo_other2</t>
  </si>
  <si>
    <t>item047_18-29mo_other2</t>
  </si>
  <si>
    <t>item048_18-29mo_other2</t>
  </si>
  <si>
    <t>item049_18-29mo_other2</t>
  </si>
  <si>
    <t>item050_18-29mo_other2</t>
  </si>
  <si>
    <t>item051_18-29mo_other2</t>
  </si>
  <si>
    <t>item052_18-29mo_other2</t>
  </si>
  <si>
    <t>item053_18-29mo_other2</t>
  </si>
  <si>
    <t>item054_18-29mo_other2</t>
  </si>
  <si>
    <t>item055_18-29mo_other2</t>
  </si>
  <si>
    <t>item056_18-29mo_other2</t>
  </si>
  <si>
    <t>item057_18-29mo_other2</t>
  </si>
  <si>
    <t>item058_18-29mo_other2</t>
  </si>
  <si>
    <t>item059_18-29mo_other2</t>
  </si>
  <si>
    <t>item060_18-29mo_other2</t>
  </si>
  <si>
    <t>item061_18-29mo_other2</t>
  </si>
  <si>
    <t>item062_18-29mo_other2</t>
  </si>
  <si>
    <t>item063_18-29mo_other2</t>
  </si>
  <si>
    <t>item064_18-29mo_other2</t>
  </si>
  <si>
    <t>item065_18-29mo_other2</t>
  </si>
  <si>
    <t>item066_18-29mo_other2</t>
  </si>
  <si>
    <t>item067_18-29mo_other2</t>
  </si>
  <si>
    <t>item068_18-29mo_other2</t>
  </si>
  <si>
    <t>item069_18-29mo_other2</t>
  </si>
  <si>
    <t>item070_18-29mo_other2</t>
  </si>
  <si>
    <t>item071_18-29mo_other2</t>
  </si>
  <si>
    <t>item072_18-29mo_other2</t>
  </si>
  <si>
    <t>item073_18-29mo_other2</t>
  </si>
  <si>
    <t>item074_18-29mo_other2</t>
  </si>
  <si>
    <t>item075_18-29mo_other2</t>
  </si>
  <si>
    <t>item076_18-29mo_other2</t>
  </si>
  <si>
    <t>item077_18-29mo_other2</t>
  </si>
  <si>
    <t>item078_18-29mo_other2</t>
  </si>
  <si>
    <t>item079_18-29mo_other2</t>
  </si>
  <si>
    <t>item080_18-29mo_other2</t>
  </si>
  <si>
    <t>item081_18-29mo_other2</t>
  </si>
  <si>
    <t>item082_18-29mo_other2</t>
  </si>
  <si>
    <t>item083_18-29mo_other2</t>
  </si>
  <si>
    <t>item084_18-29mo_other2</t>
  </si>
  <si>
    <t>item085_18-29mo_other2</t>
  </si>
  <si>
    <t>item086_18-29mo_other2</t>
  </si>
  <si>
    <t>item087_18-29mo_other2</t>
  </si>
  <si>
    <t>item088_18-29mo_other2</t>
  </si>
  <si>
    <t>item089_18-29mo_other2</t>
  </si>
  <si>
    <t>item090_18-29mo_other2</t>
  </si>
  <si>
    <t>item091_18-29mo_other2</t>
  </si>
  <si>
    <t>item092_18-29mo_other2</t>
  </si>
  <si>
    <t>item093_18-29mo_other2</t>
  </si>
  <si>
    <t>item094_18-29mo_other2</t>
  </si>
  <si>
    <t>item095_18-29mo_other2</t>
  </si>
  <si>
    <t>item096_18-29mo_other2</t>
  </si>
  <si>
    <t>item097_18-29mo_other2</t>
  </si>
  <si>
    <t>item098_18-29mo_other2</t>
  </si>
  <si>
    <t>item099_18-29mo_other2</t>
  </si>
  <si>
    <t>item100_18-29mo_other2</t>
  </si>
  <si>
    <t>elp_item01_18-29mo_other2</t>
  </si>
  <si>
    <t>elp_item02_18-29mo_other2</t>
  </si>
  <si>
    <t>elp_item03_18-29mo_other2</t>
  </si>
  <si>
    <t>elp_item04_18-29mo_other2</t>
  </si>
  <si>
    <t>elp_item05_18-29mo_other2</t>
  </si>
  <si>
    <t>elp_item06_18-29mo_other2</t>
  </si>
  <si>
    <t>elp_item07_18-29mo_other2</t>
  </si>
  <si>
    <t>elp_item08_18-29mo_other2</t>
  </si>
  <si>
    <t>elp_item09_18-29mo_other2</t>
  </si>
  <si>
    <t>elp_item10_18-29mo_other2</t>
  </si>
  <si>
    <t>elp_item11_18-29mo_other2</t>
  </si>
  <si>
    <t>item001_30-50mo_other2</t>
  </si>
  <si>
    <t>item002_30-50mo_other2</t>
  </si>
  <si>
    <t>item003_30-50mo_other2</t>
  </si>
  <si>
    <t>item004_30-50mo_other2</t>
  </si>
  <si>
    <t>item005_30-50mo_other2</t>
  </si>
  <si>
    <t>item006_30-50mo_other2</t>
  </si>
  <si>
    <t>item007_30-50mo_other2</t>
  </si>
  <si>
    <t>item008_30-50mo_other2</t>
  </si>
  <si>
    <t>item009_30-50mo_other2</t>
  </si>
  <si>
    <t>item010_30-50mo_other2</t>
  </si>
  <si>
    <t>item011_30-50mo_other2</t>
  </si>
  <si>
    <t>item012_30-50mo_other2</t>
  </si>
  <si>
    <t>item013_30-50mo_other2</t>
  </si>
  <si>
    <t>item014_30-50mo_other2</t>
  </si>
  <si>
    <t>item015_30-50mo_other2</t>
  </si>
  <si>
    <t>item016_30-50mo_other2</t>
  </si>
  <si>
    <t>item017_30-50mo_other2</t>
  </si>
  <si>
    <t>item018_30-50mo_other2</t>
  </si>
  <si>
    <t>item019_30-50mo_other2</t>
  </si>
  <si>
    <t>item020_30-50mo_other2</t>
  </si>
  <si>
    <t>item021_30-50mo_other2</t>
  </si>
  <si>
    <t>item022_30-50mo_other2</t>
  </si>
  <si>
    <t>item023_30-50mo_other2</t>
  </si>
  <si>
    <t>item024_30-50mo_other2</t>
  </si>
  <si>
    <t>item025_30-50mo_other2</t>
  </si>
  <si>
    <t>item026_30-50mo_other2</t>
  </si>
  <si>
    <t>item027_30-50mo_other2</t>
  </si>
  <si>
    <t>item028_30-50mo_other2</t>
  </si>
  <si>
    <t>item029_30-50mo_other2</t>
  </si>
  <si>
    <t>item030_30-50mo_other2</t>
  </si>
  <si>
    <t>item031_30-50mo_other2</t>
  </si>
  <si>
    <t>item032_30-50mo_other2</t>
  </si>
  <si>
    <t>item033_30-50mo_other2</t>
  </si>
  <si>
    <t>item034_30-50mo_other2</t>
  </si>
  <si>
    <t>item035_30-50mo_other2</t>
  </si>
  <si>
    <t>item036_30-50mo_other2</t>
  </si>
  <si>
    <t>item037_30-50mo_other2</t>
  </si>
  <si>
    <t>item038_30-50mo_other2</t>
  </si>
  <si>
    <t>item039_30-50mo_other2</t>
  </si>
  <si>
    <t>item040_30-50mo_other2</t>
  </si>
  <si>
    <t>item041_30-50mo_other2</t>
  </si>
  <si>
    <t>item042_30-50mo_other2</t>
  </si>
  <si>
    <t>item043_30-50mo_other2</t>
  </si>
  <si>
    <t>item044_30-50mo_other2</t>
  </si>
  <si>
    <t>item045_30-50mo_other2</t>
  </si>
  <si>
    <t>item046_30-50mo_other2</t>
  </si>
  <si>
    <t>item047_30-50mo_other2</t>
  </si>
  <si>
    <t>item048_30-50mo_other2</t>
  </si>
  <si>
    <t>item049_30-50mo_other2</t>
  </si>
  <si>
    <t>item050_30-50mo_other2</t>
  </si>
  <si>
    <t>item051_30-50mo_other2</t>
  </si>
  <si>
    <t>item052_30-50mo_other2</t>
  </si>
  <si>
    <t>item053_30-50mo_other2</t>
  </si>
  <si>
    <t>item054_30-50mo_other2</t>
  </si>
  <si>
    <t>item055_30-50mo_other2</t>
  </si>
  <si>
    <t>item056_30-50mo_other2</t>
  </si>
  <si>
    <t>item057_30-50mo_other2</t>
  </si>
  <si>
    <t>item058_30-50mo_other2</t>
  </si>
  <si>
    <t>item059_30-50mo_other2</t>
  </si>
  <si>
    <t>item060_30-50mo_other2</t>
  </si>
  <si>
    <t>item061_30-50mo_other2</t>
  </si>
  <si>
    <t>item062_30-50mo_other2</t>
  </si>
  <si>
    <t>item063_30-50mo_other2</t>
  </si>
  <si>
    <t>item064_30-50mo_other2</t>
  </si>
  <si>
    <t>item065_30-50mo_other2</t>
  </si>
  <si>
    <t>item066_30-50mo_other2</t>
  </si>
  <si>
    <t>item067_30-50mo_other2</t>
  </si>
  <si>
    <t>item068_30-50mo_other2</t>
  </si>
  <si>
    <t>item069_30-50mo_other2</t>
  </si>
  <si>
    <t>item070_30-50mo_other2</t>
  </si>
  <si>
    <t>item071_30-50mo_other2</t>
  </si>
  <si>
    <t>item072_30-50mo_other2</t>
  </si>
  <si>
    <t>item073_30-50mo_other2</t>
  </si>
  <si>
    <t>item074_30-50mo_other2</t>
  </si>
  <si>
    <t>item075_30-50mo_other2</t>
  </si>
  <si>
    <t>item076_30-50mo_other2</t>
  </si>
  <si>
    <t>item077_30-50mo_other2</t>
  </si>
  <si>
    <t>item078_30-50mo_other2</t>
  </si>
  <si>
    <t>item079_30-50mo_other2</t>
  </si>
  <si>
    <t>item080_30-50mo_other2</t>
  </si>
  <si>
    <t>item081_30-50mo_other2</t>
  </si>
  <si>
    <t>item082_30-50mo_other2</t>
  </si>
  <si>
    <t>item083_30-50mo_other2</t>
  </si>
  <si>
    <t>item084_30-50mo_other2</t>
  </si>
  <si>
    <t>item085_30-50mo_other2</t>
  </si>
  <si>
    <t>item086_30-50mo_other2</t>
  </si>
  <si>
    <t>item087_30-50mo_other2</t>
  </si>
  <si>
    <t>item088_30-50mo_other2</t>
  </si>
  <si>
    <t>item089_30-50mo_other2</t>
  </si>
  <si>
    <t>item090_30-50mo_other2</t>
  </si>
  <si>
    <t>item091_30-50mo_other2</t>
  </si>
  <si>
    <t>item092_30-50mo_other2</t>
  </si>
  <si>
    <t>item093_30-50mo_other2</t>
  </si>
  <si>
    <t>item094_30-50mo_other2</t>
  </si>
  <si>
    <t>item095_30-50mo_other2</t>
  </si>
  <si>
    <t>item096_30-50mo_other2</t>
  </si>
  <si>
    <t>item097_30-50mo_other2</t>
  </si>
  <si>
    <t>item098_30-50mo_other2</t>
  </si>
  <si>
    <t>item099_30-50mo_other2</t>
  </si>
  <si>
    <t>item100_30-50mo_other2</t>
  </si>
  <si>
    <t>item001_30-50mo_prep_other2</t>
  </si>
  <si>
    <t>item002_30-50mo_prep_other2</t>
  </si>
  <si>
    <t>item003_30-50mo_prep_other2</t>
  </si>
  <si>
    <t>item004_30-50mo_prep_other2</t>
  </si>
  <si>
    <t>item005_30-50mo_prep_other2</t>
  </si>
  <si>
    <t>item006_30-50mo_prep_other2</t>
  </si>
  <si>
    <t>item007_30-50mo_prep_other2</t>
  </si>
  <si>
    <t>item008_30-50mo_prep_other2</t>
  </si>
  <si>
    <t>item009_30-50mo_prep_other2</t>
  </si>
  <si>
    <t>item010_30-50mo_prep_other2</t>
  </si>
  <si>
    <t>item011_30-50mo_prep_other2</t>
  </si>
  <si>
    <t>item012_30-50mo_prep_other2</t>
  </si>
  <si>
    <t>item013_30-50mo_prep_other2</t>
  </si>
  <si>
    <t>item014_30-50mo_prep_other2</t>
  </si>
  <si>
    <t>item015_30-50mo_prep_other2</t>
  </si>
  <si>
    <t>item016_30-50mo_prep_other2</t>
  </si>
  <si>
    <t>item017_30-50mo_prep_other2</t>
  </si>
  <si>
    <t>item018_30-50mo_prep_other2</t>
  </si>
  <si>
    <t>item019_30-50mo_prep_other2</t>
  </si>
  <si>
    <t>item020_30-50mo_prep_other2</t>
  </si>
  <si>
    <t>item021_30-50mo_prep_other2</t>
  </si>
  <si>
    <t>item022_30-50mo_prep_other2</t>
  </si>
  <si>
    <t>item023_30-50mo_prep_other2</t>
  </si>
  <si>
    <t>item024_30-50mo_prep_other2</t>
  </si>
  <si>
    <t>item025_30-50mo_prep_other2</t>
  </si>
  <si>
    <t>item026_30-50mo_prep_other2</t>
  </si>
  <si>
    <t>item001_30-50mo_verb_other2</t>
  </si>
  <si>
    <t>item002_30-50mo_verb_other2</t>
  </si>
  <si>
    <t>item003_30-50mo_verb_other2</t>
  </si>
  <si>
    <t>item004_30-50mo_verb_other2</t>
  </si>
  <si>
    <t>item005_30-50mo_verb_other2</t>
  </si>
  <si>
    <t>item006_30-50mo_verb_other2</t>
  </si>
  <si>
    <t>item007_30-50mo_verb_other2</t>
  </si>
  <si>
    <t>item008_30-50mo_verb_other2</t>
  </si>
  <si>
    <t>item009_30-50mo_verb_other2</t>
  </si>
  <si>
    <t>item010_30-50mo_verb_other2</t>
  </si>
  <si>
    <t>item011_30-50mo_verb_other2</t>
  </si>
  <si>
    <t>item012_30-50mo_verb_other2</t>
  </si>
  <si>
    <t>item013_30-50mo_verb_other2</t>
  </si>
  <si>
    <t>item014_30-50mo_verb_other2</t>
  </si>
  <si>
    <t>item015_30-50mo_verb_other2</t>
  </si>
  <si>
    <t>item016_30-50mo_verb_other2</t>
  </si>
  <si>
    <t>item017_30-50mo_verb_other2</t>
  </si>
  <si>
    <t>item018_30-50mo_verb_other2</t>
  </si>
  <si>
    <t>item019_30-50mo_verb_other2</t>
  </si>
  <si>
    <t>item020_30-50mo_verb_other2</t>
  </si>
  <si>
    <t>item021_30-50mo_verb_other2</t>
  </si>
  <si>
    <t>item022_30-50mo_verb_other2</t>
  </si>
  <si>
    <t>item023_30-50mo_verb_other2</t>
  </si>
  <si>
    <t>item024_30-50mo_verb_other2</t>
  </si>
  <si>
    <t>item025_30-50mo_verb_other2</t>
  </si>
  <si>
    <t>item026_30-50mo_verb_other2</t>
  </si>
  <si>
    <t>item027_30-50mo_verb_other2</t>
  </si>
  <si>
    <t>item028_30-50mo_verb_other2</t>
  </si>
  <si>
    <t>item029_30-50mo_verb_other2</t>
  </si>
  <si>
    <t>item030_30-50mo_verb_other2</t>
  </si>
  <si>
    <t>item031_30-50mo_verb_other2</t>
  </si>
  <si>
    <t>item032_30-50mo_verb_other2</t>
  </si>
  <si>
    <t>item033_30-50mo_verb_other2</t>
  </si>
  <si>
    <t>item034_30-50mo_verb_other2</t>
  </si>
  <si>
    <t>item035_30-50mo_verb_other2</t>
  </si>
  <si>
    <t>item036_30-50mo_verb_other2</t>
  </si>
  <si>
    <t>item037_30-50mo_verb_other2</t>
  </si>
  <si>
    <t>item038_30-50mo_verb_other2</t>
  </si>
  <si>
    <t>item039_30-50mo_verb_other2</t>
  </si>
  <si>
    <t>item040_30-50mo_verb_other2</t>
  </si>
  <si>
    <t>item041_30-50mo_verb_other2</t>
  </si>
  <si>
    <t>item042_30-50mo_verb_other2</t>
  </si>
  <si>
    <t>item043_30-50mo_verb_other2</t>
  </si>
  <si>
    <t>item044_30-50mo_verb_other2</t>
  </si>
  <si>
    <t>item045_30-50mo_verb_other2</t>
  </si>
  <si>
    <t>item046_30-50mo_verb_other2</t>
  </si>
  <si>
    <t>item047_30-50mo_verb_other2</t>
  </si>
  <si>
    <t>item048_30-50mo_verb_other2</t>
  </si>
  <si>
    <t>item049_30-50mo_verb_other2</t>
  </si>
  <si>
    <t>item050_30-50mo_verb_other2</t>
  </si>
  <si>
    <t>item051_30-50mo_verb_other2</t>
  </si>
  <si>
    <t>item052_30-50mo_verb_other2</t>
  </si>
  <si>
    <t>item053_30-50mo_verb_other2</t>
  </si>
  <si>
    <t>item054_30-50mo_verb_other2</t>
  </si>
  <si>
    <t>item055_30-50mo_verb_other2</t>
  </si>
  <si>
    <t>item056_30-50mo_verb_other2</t>
  </si>
  <si>
    <t>item057_30-50mo_verb_other2</t>
  </si>
  <si>
    <t>item058_30-50mo_verb_other2</t>
  </si>
  <si>
    <t>item059_30-50mo_verb_other2</t>
  </si>
  <si>
    <t>item060_30-50mo_verb_other2</t>
  </si>
  <si>
    <t>item061_30-50mo_verb_other2</t>
  </si>
  <si>
    <t>item062_30-50mo_verb_other2</t>
  </si>
  <si>
    <t>item063_30-50mo_verb_other2</t>
  </si>
  <si>
    <t>item064_30-50mo_verb_other2</t>
  </si>
  <si>
    <t>item065_30-50mo_verb_other2</t>
  </si>
  <si>
    <t>item066_30-50mo_verb_other2</t>
  </si>
  <si>
    <t>item067_30-50mo_verb_other2</t>
  </si>
  <si>
    <t>item068_30-50mo_verb_other2</t>
  </si>
  <si>
    <t>item069_30-50mo_verb_other2</t>
  </si>
  <si>
    <t>item070_30-50mo_verb_other2</t>
  </si>
  <si>
    <t>item071_30-50mo_verb_other2</t>
  </si>
  <si>
    <t>item072_30-50mo_verb_other2</t>
  </si>
  <si>
    <t>item073_30-50mo_verb_other2</t>
  </si>
  <si>
    <t>item074_30-50mo_verb_other2</t>
  </si>
  <si>
    <t>item075_30-50mo_verb_other2</t>
  </si>
  <si>
    <t>item076_30-50mo_verb_other2</t>
  </si>
  <si>
    <t>item077_30-50mo_verb_other2</t>
  </si>
  <si>
    <t>item078_30-50mo_verb_other2</t>
  </si>
  <si>
    <t>item079_30-50mo_verb_other2</t>
  </si>
  <si>
    <t>item080_30-50mo_verb_other2</t>
  </si>
  <si>
    <t>item081_30-50mo_verb_other2</t>
  </si>
  <si>
    <t>item082_30-50mo_verb_other2</t>
  </si>
  <si>
    <t>item083_30-50mo_verb_other2</t>
  </si>
  <si>
    <t>item084_30-50mo_verb_other2</t>
  </si>
  <si>
    <t>item085_30-50mo_verb_other2</t>
  </si>
  <si>
    <t>item086_30-50mo_verb_other2</t>
  </si>
  <si>
    <t>item087_30-50mo_verb_other2</t>
  </si>
  <si>
    <t>item088_30-50mo_verb_other2</t>
  </si>
  <si>
    <t>item089_30-50mo_verb_other2</t>
  </si>
  <si>
    <t>item090_30-50mo_verb_other2</t>
  </si>
  <si>
    <t>item091_30-50mo_verb_other2</t>
  </si>
  <si>
    <t>item092_30-50mo_verb_other2</t>
  </si>
  <si>
    <t>item093_30-50mo_verb_other2</t>
  </si>
  <si>
    <t>item094_30-50mo_verb_other2</t>
  </si>
  <si>
    <t>item095_30-50mo_verb_other2</t>
  </si>
  <si>
    <t>item096_30-50mo_verb_other2</t>
  </si>
  <si>
    <t>item097_30-50mo_verb_other2</t>
  </si>
  <si>
    <t>item098_30-50mo_verb_other2</t>
  </si>
  <si>
    <t>item099_30-50mo_verb_other2</t>
  </si>
  <si>
    <t>item100_30-50mo_verb_other2</t>
  </si>
  <si>
    <t>item101_30-50mo_verb_other2</t>
  </si>
  <si>
    <t>item102_30-50mo_verb_other2</t>
  </si>
  <si>
    <t>item103_30-50mo_verb_other2</t>
  </si>
  <si>
    <t>item104_30-50mo_verb_other2</t>
  </si>
  <si>
    <t>combine_words_other2</t>
  </si>
  <si>
    <t>item001_7-17mo_other3</t>
  </si>
  <si>
    <t>item002_7-17mo_other3</t>
  </si>
  <si>
    <t>item003_7-17mo_other3</t>
  </si>
  <si>
    <t>item004_7-17mo_other3</t>
  </si>
  <si>
    <t>item005_7-17mo_other3</t>
  </si>
  <si>
    <t>item006_7-17mo_other3</t>
  </si>
  <si>
    <t>item007_7-17mo_other3</t>
  </si>
  <si>
    <t>item008_7-17mo_other3</t>
  </si>
  <si>
    <t>item009_7-17mo_other3</t>
  </si>
  <si>
    <t>item010_7-17mo_other3</t>
  </si>
  <si>
    <t>item011_7-17mo_other3</t>
  </si>
  <si>
    <t>item012_7-17mo_other3</t>
  </si>
  <si>
    <t>item013_7-17mo_other3</t>
  </si>
  <si>
    <t>item014_7-17mo_other3</t>
  </si>
  <si>
    <t>item015_7-17mo_other3</t>
  </si>
  <si>
    <t>item016_7-17mo_other3</t>
  </si>
  <si>
    <t>item017_7-17mo_other3</t>
  </si>
  <si>
    <t>item018_7-17mo_other3</t>
  </si>
  <si>
    <t>item019_7-17mo_other3</t>
  </si>
  <si>
    <t>item020_7-17mo_other3</t>
  </si>
  <si>
    <t>item021_7-17mo_other3</t>
  </si>
  <si>
    <t>item022_7-17mo_other3</t>
  </si>
  <si>
    <t>item023_7-17mo_other3</t>
  </si>
  <si>
    <t>item024_7-17mo_other3</t>
  </si>
  <si>
    <t>item025_7-17mo_other3</t>
  </si>
  <si>
    <t>item026_7-17mo_other3</t>
  </si>
  <si>
    <t>item027_7-17mo_other3</t>
  </si>
  <si>
    <t>item028_7-17mo_other3</t>
  </si>
  <si>
    <t>item029_7-17mo_other3</t>
  </si>
  <si>
    <t>item030_7-17mo_other3</t>
  </si>
  <si>
    <t>item031_7-17mo_other3</t>
  </si>
  <si>
    <t>item032_7-17mo_other3</t>
  </si>
  <si>
    <t>item033_7-17mo_other3</t>
  </si>
  <si>
    <t>item034_7-17mo_other3</t>
  </si>
  <si>
    <t>item035_7-17mo_other3</t>
  </si>
  <si>
    <t>item036_7-17mo_other3</t>
  </si>
  <si>
    <t>item037_7-17mo_other3</t>
  </si>
  <si>
    <t>item038_7-17mo_other3</t>
  </si>
  <si>
    <t>item039_7-17mo_other3</t>
  </si>
  <si>
    <t>item040_7-17mo_other3</t>
  </si>
  <si>
    <t>item041_7-17mo_other3</t>
  </si>
  <si>
    <t>item042_7-17mo_other3</t>
  </si>
  <si>
    <t>item043_7-17mo_other3</t>
  </si>
  <si>
    <t>item044_7-17mo_other3</t>
  </si>
  <si>
    <t>item045_7-17mo_other3</t>
  </si>
  <si>
    <t>item046_7-17mo_other3</t>
  </si>
  <si>
    <t>item047_7-17mo_other3</t>
  </si>
  <si>
    <t>item048_7-17mo_other3</t>
  </si>
  <si>
    <t>item049_7-17mo_other3</t>
  </si>
  <si>
    <t>item050_7-17mo_other3</t>
  </si>
  <si>
    <t>item051_7-17mo_other3</t>
  </si>
  <si>
    <t>item052_7-17mo_other3</t>
  </si>
  <si>
    <t>item053_7-17mo_other3</t>
  </si>
  <si>
    <t>item054_7-17mo_other3</t>
  </si>
  <si>
    <t>item055_7-17mo_other3</t>
  </si>
  <si>
    <t>item056_7-17mo_other3</t>
  </si>
  <si>
    <t>item057_7-17mo_other3</t>
  </si>
  <si>
    <t>item058_7-17mo_other3</t>
  </si>
  <si>
    <t>item059_7-17mo_other3</t>
  </si>
  <si>
    <t>item060_7-17mo_other3</t>
  </si>
  <si>
    <t>item061_7-17mo_other3</t>
  </si>
  <si>
    <t>item062_7-17mo_other3</t>
  </si>
  <si>
    <t>item063_7-17mo_other3</t>
  </si>
  <si>
    <t>item064_7-17mo_other3</t>
  </si>
  <si>
    <t>item065_7-17mo_other3</t>
  </si>
  <si>
    <t>item066_7-17mo_other3</t>
  </si>
  <si>
    <t>item067_7-17mo_other3</t>
  </si>
  <si>
    <t>item068_7-17mo_other3</t>
  </si>
  <si>
    <t>item069_7-17mo_other3</t>
  </si>
  <si>
    <t>item070_7-17mo_other3</t>
  </si>
  <si>
    <t>item071_7-17mo_other3</t>
  </si>
  <si>
    <t>item072_7-17mo_other3</t>
  </si>
  <si>
    <t>item073_7-17mo_other3</t>
  </si>
  <si>
    <t>item074_7-17mo_other3</t>
  </si>
  <si>
    <t>item075_7-17mo_other3</t>
  </si>
  <si>
    <t>item076_7-17mo_other3</t>
  </si>
  <si>
    <t>item077_7-17mo_other3</t>
  </si>
  <si>
    <t>item078_7-17mo_other3</t>
  </si>
  <si>
    <t>item079_7-17mo_other3</t>
  </si>
  <si>
    <t>item080_7-17mo_other3</t>
  </si>
  <si>
    <t>item081_7-17mo_other3</t>
  </si>
  <si>
    <t>item082_7-17mo_other3</t>
  </si>
  <si>
    <t>item083_7-17mo_other3</t>
  </si>
  <si>
    <t>item084_7-17mo_other3</t>
  </si>
  <si>
    <t>item085_7-17mo_other3</t>
  </si>
  <si>
    <t>item086_7-17mo_other3</t>
  </si>
  <si>
    <t>item087_7-17mo_other3</t>
  </si>
  <si>
    <t>item088_7-17mo_other3</t>
  </si>
  <si>
    <t>item089_7-17mo_other3</t>
  </si>
  <si>
    <t>elp_item01_7-17mo_other3</t>
  </si>
  <si>
    <t>elp_item02_7-17mo_other3</t>
  </si>
  <si>
    <t>elp_item03_7-17mo_other3</t>
  </si>
  <si>
    <t>elp_item04_7-17mo_other3</t>
  </si>
  <si>
    <t>elp_item05_7-17mo_other3</t>
  </si>
  <si>
    <t>elp_item06_7-17mo_other3</t>
  </si>
  <si>
    <t>elp_item07_7-17mo_other3</t>
  </si>
  <si>
    <t>elp_item08_7-17mo_other3</t>
  </si>
  <si>
    <t>elp_item09_7-17mo_other3</t>
  </si>
  <si>
    <t>elp_item10_7-17mo_other3</t>
  </si>
  <si>
    <t>elp_item11_7-17mo_other3</t>
  </si>
  <si>
    <t>elp_item12_7-17mo_other3</t>
  </si>
  <si>
    <t>item001_18-29mo_other3</t>
  </si>
  <si>
    <t>item002_18-29mo_other3</t>
  </si>
  <si>
    <t>item003_18-29mo_other3</t>
  </si>
  <si>
    <t>item004_18-29mo_other3</t>
  </si>
  <si>
    <t>item005_18-29mo_other3</t>
  </si>
  <si>
    <t>item006_18-29mo_other3</t>
  </si>
  <si>
    <t>item007_18-29mo_other3</t>
  </si>
  <si>
    <t>item008_18-29mo_other3</t>
  </si>
  <si>
    <t>item009_18-29mo_other3</t>
  </si>
  <si>
    <t>item010_18-29mo_other3</t>
  </si>
  <si>
    <t>item011_18-29mo_other3</t>
  </si>
  <si>
    <t>item012_18-29mo_other3</t>
  </si>
  <si>
    <t>item013_18-29mo_other3</t>
  </si>
  <si>
    <t>item014_18-29mo_other3</t>
  </si>
  <si>
    <t>item015_18-29mo_other3</t>
  </si>
  <si>
    <t>item016_18-29mo_other3</t>
  </si>
  <si>
    <t>item017_18-29mo_other3</t>
  </si>
  <si>
    <t>item018_18-29mo_other3</t>
  </si>
  <si>
    <t>item019_18-29mo_other3</t>
  </si>
  <si>
    <t>item020_18-29mo_other3</t>
  </si>
  <si>
    <t>item021_18-29mo_other3</t>
  </si>
  <si>
    <t>item022_18-29mo_other3</t>
  </si>
  <si>
    <t>item023_18-29mo_other3</t>
  </si>
  <si>
    <t>item024_18-29mo_other3</t>
  </si>
  <si>
    <t>item025_18-29mo_other3</t>
  </si>
  <si>
    <t>item026_18-29mo_other3</t>
  </si>
  <si>
    <t>item027_18-29mo_other3</t>
  </si>
  <si>
    <t>item028_18-29mo_other3</t>
  </si>
  <si>
    <t>item029_18-29mo_other3</t>
  </si>
  <si>
    <t>item030_18-29mo_other3</t>
  </si>
  <si>
    <t>item031_18-29mo_other3</t>
  </si>
  <si>
    <t>item032_18-29mo_other3</t>
  </si>
  <si>
    <t>item033_18-29mo_other3</t>
  </si>
  <si>
    <t>item034_18-29mo_other3</t>
  </si>
  <si>
    <t>item035_18-29mo_other3</t>
  </si>
  <si>
    <t>item036_18-29mo_other3</t>
  </si>
  <si>
    <t>item037_18-29mo_other3</t>
  </si>
  <si>
    <t>item038_18-29mo_other3</t>
  </si>
  <si>
    <t>item039_18-29mo_other3</t>
  </si>
  <si>
    <t>item040_18-29mo_other3</t>
  </si>
  <si>
    <t>item041_18-29mo_other3</t>
  </si>
  <si>
    <t>item042_18-29mo_other3</t>
  </si>
  <si>
    <t>item043_18-29mo_other3</t>
  </si>
  <si>
    <t>item044_18-29mo_other3</t>
  </si>
  <si>
    <t>item045_18-29mo_other3</t>
  </si>
  <si>
    <t>item046_18-29mo_other3</t>
  </si>
  <si>
    <t>item047_18-29mo_other3</t>
  </si>
  <si>
    <t>item048_18-29mo_other3</t>
  </si>
  <si>
    <t>item049_18-29mo_other3</t>
  </si>
  <si>
    <t>item050_18-29mo_other3</t>
  </si>
  <si>
    <t>item051_18-29mo_other3</t>
  </si>
  <si>
    <t>item052_18-29mo_other3</t>
  </si>
  <si>
    <t>item053_18-29mo_other3</t>
  </si>
  <si>
    <t>item054_18-29mo_other3</t>
  </si>
  <si>
    <t>item055_18-29mo_other3</t>
  </si>
  <si>
    <t>item056_18-29mo_other3</t>
  </si>
  <si>
    <t>item057_18-29mo_other3</t>
  </si>
  <si>
    <t>item058_18-29mo_other3</t>
  </si>
  <si>
    <t>item059_18-29mo_other3</t>
  </si>
  <si>
    <t>item060_18-29mo_other3</t>
  </si>
  <si>
    <t>item061_18-29mo_other3</t>
  </si>
  <si>
    <t>item062_18-29mo_other3</t>
  </si>
  <si>
    <t>item063_18-29mo_other3</t>
  </si>
  <si>
    <t>item064_18-29mo_other3</t>
  </si>
  <si>
    <t>item065_18-29mo_other3</t>
  </si>
  <si>
    <t>item066_18-29mo_other3</t>
  </si>
  <si>
    <t>item067_18-29mo_other3</t>
  </si>
  <si>
    <t>item068_18-29mo_other3</t>
  </si>
  <si>
    <t>item069_18-29mo_other3</t>
  </si>
  <si>
    <t>item070_18-29mo_other3</t>
  </si>
  <si>
    <t>item071_18-29mo_other3</t>
  </si>
  <si>
    <t>item072_18-29mo_other3</t>
  </si>
  <si>
    <t>item073_18-29mo_other3</t>
  </si>
  <si>
    <t>item074_18-29mo_other3</t>
  </si>
  <si>
    <t>item075_18-29mo_other3</t>
  </si>
  <si>
    <t>item076_18-29mo_other3</t>
  </si>
  <si>
    <t>item077_18-29mo_other3</t>
  </si>
  <si>
    <t>item078_18-29mo_other3</t>
  </si>
  <si>
    <t>item079_18-29mo_other3</t>
  </si>
  <si>
    <t>item080_18-29mo_other3</t>
  </si>
  <si>
    <t>item081_18-29mo_other3</t>
  </si>
  <si>
    <t>item082_18-29mo_other3</t>
  </si>
  <si>
    <t>item083_18-29mo_other3</t>
  </si>
  <si>
    <t>item084_18-29mo_other3</t>
  </si>
  <si>
    <t>item085_18-29mo_other3</t>
  </si>
  <si>
    <t>item086_18-29mo_other3</t>
  </si>
  <si>
    <t>item087_18-29mo_other3</t>
  </si>
  <si>
    <t>item088_18-29mo_other3</t>
  </si>
  <si>
    <t>item089_18-29mo_other3</t>
  </si>
  <si>
    <t>item090_18-29mo_other3</t>
  </si>
  <si>
    <t>item091_18-29mo_other3</t>
  </si>
  <si>
    <t>item092_18-29mo_other3</t>
  </si>
  <si>
    <t>item093_18-29mo_other3</t>
  </si>
  <si>
    <t>item094_18-29mo_other3</t>
  </si>
  <si>
    <t>item095_18-29mo_other3</t>
  </si>
  <si>
    <t>item096_18-29mo_other3</t>
  </si>
  <si>
    <t>item097_18-29mo_other3</t>
  </si>
  <si>
    <t>item098_18-29mo_other3</t>
  </si>
  <si>
    <t>item099_18-29mo_other3</t>
  </si>
  <si>
    <t>item100_18-29mo_other3</t>
  </si>
  <si>
    <t>elp_item01_18-29mo_other3</t>
  </si>
  <si>
    <t>elp_item02_18-29mo_other3</t>
  </si>
  <si>
    <t>elp_item03_18-29mo_other3</t>
  </si>
  <si>
    <t>elp_item04_18-29mo_other3</t>
  </si>
  <si>
    <t>elp_item05_18-29mo_other3</t>
  </si>
  <si>
    <t>elp_item06_18-29mo_other3</t>
  </si>
  <si>
    <t>elp_item07_18-29mo_other3</t>
  </si>
  <si>
    <t>elp_item08_18-29mo_other3</t>
  </si>
  <si>
    <t>elp_item09_18-29mo_other3</t>
  </si>
  <si>
    <t>elp_item10_18-29mo_other3</t>
  </si>
  <si>
    <t>elp_item11_18-29mo_other3</t>
  </si>
  <si>
    <t>item001_30-50mo_other3</t>
  </si>
  <si>
    <t>item002_30-50mo_other3</t>
  </si>
  <si>
    <t>item003_30-50mo_other3</t>
  </si>
  <si>
    <t>item004_30-50mo_other3</t>
  </si>
  <si>
    <t>item005_30-50mo_other3</t>
  </si>
  <si>
    <t>item006_30-50mo_other3</t>
  </si>
  <si>
    <t>item007_30-50mo_other3</t>
  </si>
  <si>
    <t>item008_30-50mo_other3</t>
  </si>
  <si>
    <t>item009_30-50mo_other3</t>
  </si>
  <si>
    <t>item010_30-50mo_other3</t>
  </si>
  <si>
    <t>item011_30-50mo_other3</t>
  </si>
  <si>
    <t>item012_30-50mo_other3</t>
  </si>
  <si>
    <t>item013_30-50mo_other3</t>
  </si>
  <si>
    <t>item014_30-50mo_other3</t>
  </si>
  <si>
    <t>item015_30-50mo_other3</t>
  </si>
  <si>
    <t>item016_30-50mo_other3</t>
  </si>
  <si>
    <t>item017_30-50mo_other3</t>
  </si>
  <si>
    <t>item018_30-50mo_other3</t>
  </si>
  <si>
    <t>item019_30-50mo_other3</t>
  </si>
  <si>
    <t>item020_30-50mo_other3</t>
  </si>
  <si>
    <t>item021_30-50mo_other3</t>
  </si>
  <si>
    <t>item022_30-50mo_other3</t>
  </si>
  <si>
    <t>item023_30-50mo_other3</t>
  </si>
  <si>
    <t>item024_30-50mo_other3</t>
  </si>
  <si>
    <t>item025_30-50mo_other3</t>
  </si>
  <si>
    <t>item026_30-50mo_other3</t>
  </si>
  <si>
    <t>item027_30-50mo_other3</t>
  </si>
  <si>
    <t>item028_30-50mo_other3</t>
  </si>
  <si>
    <t>item029_30-50mo_other3</t>
  </si>
  <si>
    <t>item030_30-50mo_other3</t>
  </si>
  <si>
    <t>item031_30-50mo_other3</t>
  </si>
  <si>
    <t>item032_30-50mo_other3</t>
  </si>
  <si>
    <t>item033_30-50mo_other3</t>
  </si>
  <si>
    <t>item034_30-50mo_other3</t>
  </si>
  <si>
    <t>item035_30-50mo_other3</t>
  </si>
  <si>
    <t>item036_30-50mo_other3</t>
  </si>
  <si>
    <t>item037_30-50mo_other3</t>
  </si>
  <si>
    <t>item038_30-50mo_other3</t>
  </si>
  <si>
    <t>item039_30-50mo_other3</t>
  </si>
  <si>
    <t>item040_30-50mo_other3</t>
  </si>
  <si>
    <t>item041_30-50mo_other3</t>
  </si>
  <si>
    <t>item042_30-50mo_other3</t>
  </si>
  <si>
    <t>item043_30-50mo_other3</t>
  </si>
  <si>
    <t>item044_30-50mo_other3</t>
  </si>
  <si>
    <t>item045_30-50mo_other3</t>
  </si>
  <si>
    <t>item046_30-50mo_other3</t>
  </si>
  <si>
    <t>item047_30-50mo_other3</t>
  </si>
  <si>
    <t>item048_30-50mo_other3</t>
  </si>
  <si>
    <t>item049_30-50mo_other3</t>
  </si>
  <si>
    <t>item050_30-50mo_other3</t>
  </si>
  <si>
    <t>item051_30-50mo_other3</t>
  </si>
  <si>
    <t>item052_30-50mo_other3</t>
  </si>
  <si>
    <t>item053_30-50mo_other3</t>
  </si>
  <si>
    <t>item054_30-50mo_other3</t>
  </si>
  <si>
    <t>item055_30-50mo_other3</t>
  </si>
  <si>
    <t>item056_30-50mo_other3</t>
  </si>
  <si>
    <t>item057_30-50mo_other3</t>
  </si>
  <si>
    <t>item058_30-50mo_other3</t>
  </si>
  <si>
    <t>item059_30-50mo_other3</t>
  </si>
  <si>
    <t>item060_30-50mo_other3</t>
  </si>
  <si>
    <t>item061_30-50mo_other3</t>
  </si>
  <si>
    <t>item062_30-50mo_other3</t>
  </si>
  <si>
    <t>item063_30-50mo_other3</t>
  </si>
  <si>
    <t>item064_30-50mo_other3</t>
  </si>
  <si>
    <t>item065_30-50mo_other3</t>
  </si>
  <si>
    <t>item066_30-50mo_other3</t>
  </si>
  <si>
    <t>item067_30-50mo_other3</t>
  </si>
  <si>
    <t>item068_30-50mo_other3</t>
  </si>
  <si>
    <t>item069_30-50mo_other3</t>
  </si>
  <si>
    <t>item070_30-50mo_other3</t>
  </si>
  <si>
    <t>item071_30-50mo_other3</t>
  </si>
  <si>
    <t>item072_30-50mo_other3</t>
  </si>
  <si>
    <t>item073_30-50mo_other3</t>
  </si>
  <si>
    <t>item074_30-50mo_other3</t>
  </si>
  <si>
    <t>item075_30-50mo_other3</t>
  </si>
  <si>
    <t>item076_30-50mo_other3</t>
  </si>
  <si>
    <t>item077_30-50mo_other3</t>
  </si>
  <si>
    <t>item078_30-50mo_other3</t>
  </si>
  <si>
    <t>item079_30-50mo_other3</t>
  </si>
  <si>
    <t>item080_30-50mo_other3</t>
  </si>
  <si>
    <t>item081_30-50mo_other3</t>
  </si>
  <si>
    <t>item082_30-50mo_other3</t>
  </si>
  <si>
    <t>item083_30-50mo_other3</t>
  </si>
  <si>
    <t>item084_30-50mo_other3</t>
  </si>
  <si>
    <t>item085_30-50mo_other3</t>
  </si>
  <si>
    <t>item086_30-50mo_other3</t>
  </si>
  <si>
    <t>item087_30-50mo_other3</t>
  </si>
  <si>
    <t>item088_30-50mo_other3</t>
  </si>
  <si>
    <t>item089_30-50mo_other3</t>
  </si>
  <si>
    <t>item090_30-50mo_other3</t>
  </si>
  <si>
    <t>item091_30-50mo_other3</t>
  </si>
  <si>
    <t>item092_30-50mo_other3</t>
  </si>
  <si>
    <t>item093_30-50mo_other3</t>
  </si>
  <si>
    <t>item094_30-50mo_other3</t>
  </si>
  <si>
    <t>item095_30-50mo_other3</t>
  </si>
  <si>
    <t>item096_30-50mo_other3</t>
  </si>
  <si>
    <t>item097_30-50mo_other3</t>
  </si>
  <si>
    <t>item098_30-50mo_other3</t>
  </si>
  <si>
    <t>item099_30-50mo_other3</t>
  </si>
  <si>
    <t>item100_30-50mo_other3</t>
  </si>
  <si>
    <t>item001_30-50mo_prep_other3</t>
  </si>
  <si>
    <t>item002_30-50mo_prep_other3</t>
  </si>
  <si>
    <t>item003_30-50mo_prep_other3</t>
  </si>
  <si>
    <t>item004_30-50mo_prep_other3</t>
  </si>
  <si>
    <t>item005_30-50mo_prep_other3</t>
  </si>
  <si>
    <t>item006_30-50mo_prep_other3</t>
  </si>
  <si>
    <t>item007_30-50mo_prep_other3</t>
  </si>
  <si>
    <t>item008_30-50mo_prep_other3</t>
  </si>
  <si>
    <t>item009_30-50mo_prep_other3</t>
  </si>
  <si>
    <t>item010_30-50mo_prep_other3</t>
  </si>
  <si>
    <t>item011_30-50mo_prep_other3</t>
  </si>
  <si>
    <t>item012_30-50mo_prep_other3</t>
  </si>
  <si>
    <t>item013_30-50mo_prep_other3</t>
  </si>
  <si>
    <t>item014_30-50mo_prep_other3</t>
  </si>
  <si>
    <t>item015_30-50mo_prep_other3</t>
  </si>
  <si>
    <t>item016_30-50mo_prep_other3</t>
  </si>
  <si>
    <t>item017_30-50mo_prep_other3</t>
  </si>
  <si>
    <t>item018_30-50mo_prep_other3</t>
  </si>
  <si>
    <t>item019_30-50mo_prep_other3</t>
  </si>
  <si>
    <t>item020_30-50mo_prep_other3</t>
  </si>
  <si>
    <t>item021_30-50mo_prep_other3</t>
  </si>
  <si>
    <t>item022_30-50mo_prep_other3</t>
  </si>
  <si>
    <t>item023_30-50mo_prep_other3</t>
  </si>
  <si>
    <t>item024_30-50mo_prep_other3</t>
  </si>
  <si>
    <t>item025_30-50mo_prep_other3</t>
  </si>
  <si>
    <t>item026_30-50mo_prep_other3</t>
  </si>
  <si>
    <t>item001_30-50mo_verb_other3</t>
  </si>
  <si>
    <t>item002_30-50mo_verb_other3</t>
  </si>
  <si>
    <t>item003_30-50mo_verb_other3</t>
  </si>
  <si>
    <t>item004_30-50mo_verb_other3</t>
  </si>
  <si>
    <t>item005_30-50mo_verb_other3</t>
  </si>
  <si>
    <t>item006_30-50mo_verb_other3</t>
  </si>
  <si>
    <t>item007_30-50mo_verb_other3</t>
  </si>
  <si>
    <t>item008_30-50mo_verb_other3</t>
  </si>
  <si>
    <t>item009_30-50mo_verb_other3</t>
  </si>
  <si>
    <t>item010_30-50mo_verb_other3</t>
  </si>
  <si>
    <t>item011_30-50mo_verb_other3</t>
  </si>
  <si>
    <t>item012_30-50mo_verb_other3</t>
  </si>
  <si>
    <t>item013_30-50mo_verb_other3</t>
  </si>
  <si>
    <t>item014_30-50mo_verb_other3</t>
  </si>
  <si>
    <t>item015_30-50mo_verb_other3</t>
  </si>
  <si>
    <t>item016_30-50mo_verb_other3</t>
  </si>
  <si>
    <t>item017_30-50mo_verb_other3</t>
  </si>
  <si>
    <t>item018_30-50mo_verb_other3</t>
  </si>
  <si>
    <t>item019_30-50mo_verb_other3</t>
  </si>
  <si>
    <t>item020_30-50mo_verb_other3</t>
  </si>
  <si>
    <t>item021_30-50mo_verb_other3</t>
  </si>
  <si>
    <t>item022_30-50mo_verb_other3</t>
  </si>
  <si>
    <t>item023_30-50mo_verb_other3</t>
  </si>
  <si>
    <t>item024_30-50mo_verb_other3</t>
  </si>
  <si>
    <t>item025_30-50mo_verb_other3</t>
  </si>
  <si>
    <t>item026_30-50mo_verb_other3</t>
  </si>
  <si>
    <t>item027_30-50mo_verb_other3</t>
  </si>
  <si>
    <t>item028_30-50mo_verb_other3</t>
  </si>
  <si>
    <t>item029_30-50mo_verb_other3</t>
  </si>
  <si>
    <t>item030_30-50mo_verb_other3</t>
  </si>
  <si>
    <t>item031_30-50mo_verb_other3</t>
  </si>
  <si>
    <t>item032_30-50mo_verb_other3</t>
  </si>
  <si>
    <t>item033_30-50mo_verb_other3</t>
  </si>
  <si>
    <t>item034_30-50mo_verb_other3</t>
  </si>
  <si>
    <t>item035_30-50mo_verb_other3</t>
  </si>
  <si>
    <t>item036_30-50mo_verb_other3</t>
  </si>
  <si>
    <t>item037_30-50mo_verb_other3</t>
  </si>
  <si>
    <t>item038_30-50mo_verb_other3</t>
  </si>
  <si>
    <t>item039_30-50mo_verb_other3</t>
  </si>
  <si>
    <t>item040_30-50mo_verb_other3</t>
  </si>
  <si>
    <t>item041_30-50mo_verb_other3</t>
  </si>
  <si>
    <t>item042_30-50mo_verb_other3</t>
  </si>
  <si>
    <t>item043_30-50mo_verb_other3</t>
  </si>
  <si>
    <t>item044_30-50mo_verb_other3</t>
  </si>
  <si>
    <t>item045_30-50mo_verb_other3</t>
  </si>
  <si>
    <t>item046_30-50mo_verb_other3</t>
  </si>
  <si>
    <t>item047_30-50mo_verb_other3</t>
  </si>
  <si>
    <t>item048_30-50mo_verb_other3</t>
  </si>
  <si>
    <t>item049_30-50mo_verb_other3</t>
  </si>
  <si>
    <t>item050_30-50mo_verb_other3</t>
  </si>
  <si>
    <t>item051_30-50mo_verb_other3</t>
  </si>
  <si>
    <t>item052_30-50mo_verb_other3</t>
  </si>
  <si>
    <t>item053_30-50mo_verb_other3</t>
  </si>
  <si>
    <t>item054_30-50mo_verb_other3</t>
  </si>
  <si>
    <t>item055_30-50mo_verb_other3</t>
  </si>
  <si>
    <t>item056_30-50mo_verb_other3</t>
  </si>
  <si>
    <t>item057_30-50mo_verb_other3</t>
  </si>
  <si>
    <t>item058_30-50mo_verb_other3</t>
  </si>
  <si>
    <t>item059_30-50mo_verb_other3</t>
  </si>
  <si>
    <t>item060_30-50mo_verb_other3</t>
  </si>
  <si>
    <t>item061_30-50mo_verb_other3</t>
  </si>
  <si>
    <t>item062_30-50mo_verb_other3</t>
  </si>
  <si>
    <t>item063_30-50mo_verb_other3</t>
  </si>
  <si>
    <t>item064_30-50mo_verb_other3</t>
  </si>
  <si>
    <t>item065_30-50mo_verb_other3</t>
  </si>
  <si>
    <t>item066_30-50mo_verb_other3</t>
  </si>
  <si>
    <t>item067_30-50mo_verb_other3</t>
  </si>
  <si>
    <t>item068_30-50mo_verb_other3</t>
  </si>
  <si>
    <t>item069_30-50mo_verb_other3</t>
  </si>
  <si>
    <t>item070_30-50mo_verb_other3</t>
  </si>
  <si>
    <t>item071_30-50mo_verb_other3</t>
  </si>
  <si>
    <t>item072_30-50mo_verb_other3</t>
  </si>
  <si>
    <t>item073_30-50mo_verb_other3</t>
  </si>
  <si>
    <t>item074_30-50mo_verb_other3</t>
  </si>
  <si>
    <t>item075_30-50mo_verb_other3</t>
  </si>
  <si>
    <t>item076_30-50mo_verb_other3</t>
  </si>
  <si>
    <t>item077_30-50mo_verb_other3</t>
  </si>
  <si>
    <t>item078_30-50mo_verb_other3</t>
  </si>
  <si>
    <t>item079_30-50mo_verb_other3</t>
  </si>
  <si>
    <t>item080_30-50mo_verb_other3</t>
  </si>
  <si>
    <t>item081_30-50mo_verb_other3</t>
  </si>
  <si>
    <t>item082_30-50mo_verb_other3</t>
  </si>
  <si>
    <t>item083_30-50mo_verb_other3</t>
  </si>
  <si>
    <t>item084_30-50mo_verb_other3</t>
  </si>
  <si>
    <t>item085_30-50mo_verb_other3</t>
  </si>
  <si>
    <t>item086_30-50mo_verb_other3</t>
  </si>
  <si>
    <t>item087_30-50mo_verb_other3</t>
  </si>
  <si>
    <t>item088_30-50mo_verb_other3</t>
  </si>
  <si>
    <t>item089_30-50mo_verb_other3</t>
  </si>
  <si>
    <t>item090_30-50mo_verb_other3</t>
  </si>
  <si>
    <t>item091_30-50mo_verb_other3</t>
  </si>
  <si>
    <t>item092_30-50mo_verb_other3</t>
  </si>
  <si>
    <t>item093_30-50mo_verb_other3</t>
  </si>
  <si>
    <t>item094_30-50mo_verb_other3</t>
  </si>
  <si>
    <t>item095_30-50mo_verb_other3</t>
  </si>
  <si>
    <t>item096_30-50mo_verb_other3</t>
  </si>
  <si>
    <t>item097_30-50mo_verb_other3</t>
  </si>
  <si>
    <t>item098_30-50mo_verb_other3</t>
  </si>
  <si>
    <t>item099_30-50mo_verb_other3</t>
  </si>
  <si>
    <t>item100_30-50mo_verb_other3</t>
  </si>
  <si>
    <t>item101_30-50mo_verb_other3</t>
  </si>
  <si>
    <t>item102_30-50mo_verb_other3</t>
  </si>
  <si>
    <t>item103_30-50mo_verb_other3</t>
  </si>
  <si>
    <t>item104_30-50mo_verb_other3</t>
  </si>
  <si>
    <t>combine_words_other3</t>
  </si>
  <si>
    <t>LocationLatitude</t>
  </si>
  <si>
    <t>LocationLongitude</t>
  </si>
  <si>
    <t>LocationAccuracy</t>
  </si>
  <si>
    <t>CF_18mos</t>
  </si>
  <si>
    <t>Q_TotalDuration</t>
  </si>
  <si>
    <t>Settlement Company Employee</t>
  </si>
  <si>
    <t>Adoption Assistant/Translator</t>
  </si>
  <si>
    <t>Mama</t>
  </si>
  <si>
    <t>Guest</t>
  </si>
  <si>
    <t>Stay at home parent</t>
  </si>
  <si>
    <t>Analyst</t>
  </si>
  <si>
    <t>stay at home mom</t>
  </si>
  <si>
    <t>Strategy Director</t>
  </si>
  <si>
    <t>woof</t>
  </si>
  <si>
    <t>Journalist</t>
  </si>
  <si>
    <t>Cameraman</t>
  </si>
  <si>
    <t>Dog</t>
  </si>
  <si>
    <t>english</t>
  </si>
  <si>
    <t>Hindi, Gujrathi, Farsi, Kurdish</t>
  </si>
  <si>
    <t>Attorney</t>
  </si>
  <si>
    <t>Supervisor</t>
  </si>
  <si>
    <t>Socks</t>
  </si>
  <si>
    <t>Megablocks</t>
  </si>
  <si>
    <t>Professor</t>
  </si>
  <si>
    <t>Professor and consultant</t>
  </si>
  <si>
    <t>dada</t>
  </si>
  <si>
    <t>Stay at Home Mom</t>
  </si>
  <si>
    <t>President</t>
  </si>
  <si>
    <t>Mama (I can't remember what month, sorry!)</t>
  </si>
  <si>
    <t>English, Chinese, French</t>
  </si>
  <si>
    <t>Economist</t>
  </si>
  <si>
    <t>Technology Specialist</t>
  </si>
  <si>
    <t>BOBO (pacifier)</t>
  </si>
  <si>
    <t>Dada</t>
  </si>
  <si>
    <t>Portuguese, Tagalog</t>
  </si>
  <si>
    <t>Program officer</t>
  </si>
  <si>
    <t>Senior UX Lead</t>
  </si>
  <si>
    <t>Friends</t>
  </si>
  <si>
    <t>Cars</t>
  </si>
  <si>
    <t>Spanish, German</t>
  </si>
  <si>
    <t>Engineer</t>
  </si>
  <si>
    <t>Teacher and editor</t>
  </si>
  <si>
    <t>This</t>
  </si>
  <si>
    <t>development</t>
  </si>
  <si>
    <t>mama</t>
  </si>
  <si>
    <t>Aunt</t>
  </si>
  <si>
    <t>uncle</t>
  </si>
  <si>
    <t>Assistant Professor</t>
  </si>
  <si>
    <t>Medical Director</t>
  </si>
  <si>
    <t>lawyer</t>
  </si>
  <si>
    <t>policy adviser</t>
  </si>
  <si>
    <t>blocks</t>
  </si>
  <si>
    <t>Epidemiologist</t>
  </si>
  <si>
    <t>Systems Analyst</t>
  </si>
  <si>
    <t>Bristle Blocks</t>
  </si>
  <si>
    <t>Full time parent</t>
  </si>
  <si>
    <t>Agua (water)</t>
  </si>
  <si>
    <t>People outside our home</t>
  </si>
  <si>
    <t>Forensic Scientist</t>
  </si>
  <si>
    <t>Video Production Manager</t>
  </si>
  <si>
    <t>cracker</t>
  </si>
  <si>
    <t>Human Resources</t>
  </si>
  <si>
    <t>Business analyst</t>
  </si>
  <si>
    <t>Done</t>
  </si>
  <si>
    <t>T2</t>
  </si>
  <si>
    <t>Kindermusic teacher/Stay at home mom</t>
  </si>
  <si>
    <t>Risk Management Officer</t>
  </si>
  <si>
    <t>Duck</t>
  </si>
  <si>
    <t>Attorney/Social Worker</t>
  </si>
  <si>
    <t>Researcher/Consultant</t>
  </si>
  <si>
    <t>HABA pegs and squares, Tegu blocks, wooden train tracks</t>
  </si>
  <si>
    <t>Tutor</t>
  </si>
  <si>
    <t>Special Assistant</t>
  </si>
  <si>
    <t>Caucasian and Asian</t>
  </si>
  <si>
    <t>IT Software Engineer</t>
  </si>
  <si>
    <t>Procurement Analyst</t>
  </si>
  <si>
    <t>up</t>
  </si>
  <si>
    <t>Physician</t>
  </si>
  <si>
    <t>banker</t>
  </si>
  <si>
    <t>more</t>
  </si>
  <si>
    <t>Seems to understand English and Spanish equally</t>
  </si>
  <si>
    <t>Editor</t>
  </si>
  <si>
    <t>Research director</t>
  </si>
  <si>
    <t>What is this</t>
  </si>
  <si>
    <t>Deputy Director at mental health agency</t>
  </si>
  <si>
    <t>nana</t>
  </si>
  <si>
    <t>blocks, shape sorters, cars</t>
  </si>
  <si>
    <t>Elementary teacher</t>
  </si>
  <si>
    <t>Public health</t>
  </si>
  <si>
    <t>Momma</t>
  </si>
  <si>
    <t>homemaker</t>
  </si>
  <si>
    <t>Officer</t>
  </si>
  <si>
    <t>Shape sorters</t>
  </si>
  <si>
    <t>Massage therapist</t>
  </si>
  <si>
    <t>Teacher</t>
  </si>
  <si>
    <t>Dad</t>
  </si>
  <si>
    <t>Gymnastics</t>
  </si>
  <si>
    <t>Spanish, Chinese, French</t>
  </si>
  <si>
    <t>Director of Outreach, Non-profit</t>
  </si>
  <si>
    <t>Statistician</t>
  </si>
  <si>
    <t>book</t>
  </si>
  <si>
    <t>Homemaker</t>
  </si>
  <si>
    <t>Patent examiner</t>
  </si>
  <si>
    <t>Dog dog</t>
  </si>
  <si>
    <t>Counselor (social work)</t>
  </si>
  <si>
    <t>More  (Besides Mom or Dad. Mom was first. Then Dad. Then "More")</t>
  </si>
  <si>
    <t>Mother - English.  Childcare - spanish</t>
  </si>
  <si>
    <t>University Professor</t>
  </si>
  <si>
    <t>Spanish, Korean</t>
  </si>
  <si>
    <t>LCPS teacher and Nursery School Business Owner</t>
  </si>
  <si>
    <t>social worker</t>
  </si>
  <si>
    <t>uh oh</t>
  </si>
  <si>
    <t>korean</t>
  </si>
  <si>
    <t>Childcare and Godmother</t>
  </si>
  <si>
    <t>wooden blocks</t>
  </si>
  <si>
    <t>Mom</t>
  </si>
  <si>
    <t>Lawyer</t>
  </si>
  <si>
    <t>Mexican</t>
  </si>
  <si>
    <t>Consulting</t>
  </si>
  <si>
    <t>Intelligence</t>
  </si>
  <si>
    <t>Higher Education</t>
  </si>
  <si>
    <t>U.S. Govt</t>
  </si>
  <si>
    <t>Spanish, German, Turkish</t>
  </si>
  <si>
    <t>Gyn surgeon</t>
  </si>
  <si>
    <t>Scientist</t>
  </si>
  <si>
    <t>Baba</t>
  </si>
  <si>
    <t>Hello</t>
  </si>
  <si>
    <t>Both Korean and English</t>
  </si>
  <si>
    <t>Computer Programming</t>
  </si>
  <si>
    <t>race cars</t>
  </si>
  <si>
    <t>Architect</t>
  </si>
  <si>
    <t>Georgetown graduate student (MS)</t>
  </si>
  <si>
    <t>Global Strategic Partnership Director at Flex(tech company based in San Jose, CA)</t>
  </si>
  <si>
    <t>mommy (In Korean)</t>
  </si>
  <si>
    <t>I only use Korean with Jeremy.  But he spends more time with his caregivers at daycare during the week and they only speak English</t>
  </si>
  <si>
    <t>Pharmacist</t>
  </si>
  <si>
    <t>Program Analyst at EPA</t>
  </si>
  <si>
    <t>uh-oh</t>
  </si>
  <si>
    <t>Commercial Real Estate</t>
  </si>
  <si>
    <t>Financial Services</t>
  </si>
  <si>
    <t>what's this</t>
  </si>
  <si>
    <t>US Federal Government</t>
  </si>
  <si>
    <t>Doggie</t>
  </si>
  <si>
    <t>Spanish teacher at childcare</t>
  </si>
  <si>
    <t>Manufacturing supervisor</t>
  </si>
  <si>
    <t>Abbah= father in Korean</t>
  </si>
  <si>
    <t>Arabic, Urdu</t>
  </si>
  <si>
    <t>attorney</t>
  </si>
  <si>
    <t>sales</t>
  </si>
  <si>
    <t>Spanish, Hindi, Telugu</t>
  </si>
  <si>
    <t>Mama or Bye-bye</t>
  </si>
  <si>
    <t>Hindi, Telugu</t>
  </si>
  <si>
    <t>Music</t>
  </si>
  <si>
    <t>Shape sorter blocks and ABC blocks</t>
  </si>
  <si>
    <t>Business Operations Manager</t>
  </si>
  <si>
    <t>Senior Director of IT</t>
  </si>
  <si>
    <t>Tegu blocks, wood blocks</t>
  </si>
  <si>
    <t>Watch Officer</t>
  </si>
  <si>
    <t>Egg</t>
  </si>
  <si>
    <t>teacher</t>
  </si>
  <si>
    <t>software engineer</t>
  </si>
  <si>
    <t>bottle</t>
  </si>
  <si>
    <t>bristle blocks</t>
  </si>
  <si>
    <t>English, Spanish, Vietnamese</t>
  </si>
  <si>
    <t>Consultant</t>
  </si>
  <si>
    <t>Supervisory patent exaaminer</t>
  </si>
  <si>
    <t>Army</t>
  </si>
  <si>
    <t>German, French, Greek, ASL, Korean, Pashtu</t>
  </si>
  <si>
    <t>Greek, ASL, Korean, Pashtu</t>
  </si>
  <si>
    <t>English, Chinese, Turkish</t>
  </si>
  <si>
    <t>IT Manager</t>
  </si>
  <si>
    <t>Construction</t>
  </si>
  <si>
    <t>agua</t>
  </si>
  <si>
    <t>nanny</t>
  </si>
  <si>
    <t>Agua</t>
  </si>
  <si>
    <t>Program Manager</t>
  </si>
  <si>
    <t>Director of Business Development</t>
  </si>
  <si>
    <t>Product Manager</t>
  </si>
  <si>
    <t>Da Da</t>
  </si>
  <si>
    <t>Spanish, French</t>
  </si>
  <si>
    <t>Managing Grants Officer</t>
  </si>
  <si>
    <t>Maman Dada</t>
  </si>
  <si>
    <t>Nanny (Spanish) from 4-18 months</t>
  </si>
  <si>
    <t>French/English</t>
  </si>
  <si>
    <t>Farsi/Dari</t>
  </si>
  <si>
    <t>English, Dutch</t>
  </si>
  <si>
    <t>Genetic Counselor at NIH</t>
  </si>
  <si>
    <t>Financial advisor</t>
  </si>
  <si>
    <t>Dutch</t>
  </si>
  <si>
    <t>SPANISH</t>
  </si>
  <si>
    <t>Spanish, Italian</t>
  </si>
  <si>
    <t>Neuroscientist and global development practitioner</t>
  </si>
  <si>
    <t>Mechanical Engineer</t>
  </si>
  <si>
    <t>bye bye</t>
  </si>
  <si>
    <t>Spanish, ASL</t>
  </si>
  <si>
    <t>Accountant</t>
  </si>
  <si>
    <t>Bubbles (bubba)</t>
  </si>
  <si>
    <t>ASL</t>
  </si>
  <si>
    <t>Nanny</t>
  </si>
  <si>
    <t>Sr. Proposal Manager</t>
  </si>
  <si>
    <t>Kitty</t>
  </si>
  <si>
    <t>Government contractor</t>
  </si>
  <si>
    <t>Government</t>
  </si>
  <si>
    <t>Train track, marble factory</t>
  </si>
  <si>
    <t>Portuguese, French, Amharic</t>
  </si>
  <si>
    <t>Caucasian and Ethiopian</t>
  </si>
  <si>
    <t>Marketing &amp; Events Management</t>
  </si>
  <si>
    <t>Ethiopian who became american.</t>
  </si>
  <si>
    <t>Electrical Engineer</t>
  </si>
  <si>
    <t>French, Amharic</t>
  </si>
  <si>
    <t>Vietnamese and Tagalog and sign language</t>
  </si>
  <si>
    <t>Cost Analyst</t>
  </si>
  <si>
    <t>Nepali, but she speaks English to the kids</t>
  </si>
  <si>
    <t>Nonprofit administration/program management</t>
  </si>
  <si>
    <t>Paternal grandparents, activites outside home</t>
  </si>
  <si>
    <t>rubber blocks</t>
  </si>
  <si>
    <t>Arabic, Greek</t>
  </si>
  <si>
    <t>Palestinian (Arab ethnicity)</t>
  </si>
  <si>
    <t>Public Affairs Specialist Federal Government</t>
  </si>
  <si>
    <t>Disaster Relief Specialist, USAID</t>
  </si>
  <si>
    <t>I go</t>
  </si>
  <si>
    <t>Speech Language Pathologist</t>
  </si>
  <si>
    <t>Regional Director for non-profit</t>
  </si>
  <si>
    <t>Soft blocks</t>
  </si>
  <si>
    <t>Video Production</t>
  </si>
  <si>
    <t>Dada or Teddy</t>
  </si>
  <si>
    <t>Mother</t>
  </si>
  <si>
    <t>Executive</t>
  </si>
  <si>
    <t>wooden train tracks</t>
  </si>
  <si>
    <t>English, Spanish</t>
  </si>
  <si>
    <t>Research Director</t>
  </si>
  <si>
    <t>Dental assistant</t>
  </si>
  <si>
    <t>Papa'</t>
  </si>
  <si>
    <t>Rest of the family, friends on playdates, etc.</t>
  </si>
  <si>
    <t>I think equally between English and Italian</t>
  </si>
  <si>
    <t>Space</t>
  </si>
  <si>
    <t>English, French</t>
  </si>
  <si>
    <t>Translator</t>
  </si>
  <si>
    <t>Regarde ("look", in French)</t>
  </si>
  <si>
    <t>Story times, playground</t>
  </si>
  <si>
    <t>In a normal week, she is 50/50 with mother who speaks French to her, and nanny who speaks Spanish to her.</t>
  </si>
  <si>
    <t>Mr Potato head</t>
  </si>
  <si>
    <t>Special Education Teacher</t>
  </si>
  <si>
    <t>Hotel Real Estate</t>
  </si>
  <si>
    <t>Spanish, French, Minimal sign language</t>
  </si>
  <si>
    <t>Deputy Director, Georgetown Center for Juvenile Justice Reform</t>
  </si>
  <si>
    <t>Attorney, Hogan Lovells LLC</t>
  </si>
  <si>
    <t>" Daaa" for dog, mama, and "bubble" for apple</t>
  </si>
  <si>
    <t>Minimal sign language</t>
  </si>
  <si>
    <t>tools set, shapes sorter</t>
  </si>
  <si>
    <t>Doctor</t>
  </si>
  <si>
    <t>Department of State</t>
  </si>
  <si>
    <t>spanish</t>
  </si>
  <si>
    <t>Federal employee</t>
  </si>
  <si>
    <t>Hi</t>
  </si>
  <si>
    <t>Transport Specialist (Civil Engineer)</t>
  </si>
  <si>
    <t>shoe</t>
  </si>
  <si>
    <t>English/Spanish</t>
  </si>
  <si>
    <t>Homemaker, tutor</t>
  </si>
  <si>
    <t>Data Engineer</t>
  </si>
  <si>
    <t>Uncles, extended family</t>
  </si>
  <si>
    <t>Spanish, hebrew</t>
  </si>
  <si>
    <t>Music Teacher</t>
  </si>
  <si>
    <t>hebrew</t>
  </si>
  <si>
    <t>Policy analyst</t>
  </si>
  <si>
    <t>Historian/analyst</t>
  </si>
  <si>
    <t>Russian to understand, English to speak</t>
  </si>
  <si>
    <t>Unknown</t>
  </si>
  <si>
    <t>Uh oh</t>
  </si>
  <si>
    <t>Software engineer</t>
  </si>
  <si>
    <t>Speech-Language Pathologist</t>
  </si>
  <si>
    <t>Government Analyst</t>
  </si>
  <si>
    <t>"gie" (her word for dog)</t>
  </si>
  <si>
    <t>megablocks, wooden blocks</t>
  </si>
  <si>
    <t>Computer programmer</t>
  </si>
  <si>
    <t>Up</t>
  </si>
  <si>
    <t>Property Management Professional</t>
  </si>
  <si>
    <t>Mul (Water in korean)</t>
  </si>
  <si>
    <t>Uncles</t>
  </si>
  <si>
    <t>both equally</t>
  </si>
  <si>
    <t>potato head</t>
  </si>
  <si>
    <t>Sales</t>
  </si>
  <si>
    <t>Hispanic</t>
  </si>
  <si>
    <t>Higher Ed - Finance &amp; Administration</t>
  </si>
  <si>
    <t>Higher Ed - Administration</t>
  </si>
  <si>
    <t>Aunts, Uncle, Friends</t>
  </si>
  <si>
    <t>I don't have a clear indicator of which language she understands better</t>
  </si>
  <si>
    <t>nonprofit program director</t>
  </si>
  <si>
    <t>government attorney</t>
  </si>
  <si>
    <t>tools, blocks</t>
  </si>
  <si>
    <t>Spanish, Chinese</t>
  </si>
  <si>
    <t>Stage Manager</t>
  </si>
  <si>
    <t>GIS specialist</t>
  </si>
  <si>
    <t>writer</t>
  </si>
  <si>
    <t>consultant</t>
  </si>
  <si>
    <t>dog</t>
  </si>
  <si>
    <t>Office worker</t>
  </si>
  <si>
    <t>Chef</t>
  </si>
  <si>
    <t>Nanny, Tinkergarten leader, mom</t>
  </si>
  <si>
    <t>Systems engineer</t>
  </si>
  <si>
    <t>Cat (tat) or mama not entirely sure which one came first that actually meant something</t>
  </si>
  <si>
    <t>Sakkuro blocks, other blocks, magnet men, buckles</t>
  </si>
  <si>
    <t>Clinical Psychologist</t>
  </si>
  <si>
    <t>CFO</t>
  </si>
  <si>
    <t>Spanish, Tagalog</t>
  </si>
  <si>
    <t>Sales Management</t>
  </si>
  <si>
    <t>1st grade teacher</t>
  </si>
  <si>
    <t>Medical device sales</t>
  </si>
  <si>
    <t>Stay at home mom, artist</t>
  </si>
  <si>
    <t>Staff Counsel MLS Players Association</t>
  </si>
  <si>
    <t>Friends visiting/ people working in home</t>
  </si>
  <si>
    <t>Teacher now staying at home</t>
  </si>
  <si>
    <t>Library management</t>
  </si>
  <si>
    <t>Stuffed animals, magnets, books,</t>
  </si>
  <si>
    <t>Spanish, Sign Language</t>
  </si>
  <si>
    <t>Government consulting</t>
  </si>
  <si>
    <t>IT Sales</t>
  </si>
  <si>
    <t>daddy</t>
  </si>
  <si>
    <t>Sign Language</t>
  </si>
  <si>
    <t>IT</t>
  </si>
  <si>
    <t>ball</t>
  </si>
  <si>
    <t>Facility manager</t>
  </si>
  <si>
    <t>Former teacher now stay at home</t>
  </si>
  <si>
    <t>License Veterinary Technician</t>
  </si>
  <si>
    <t>Navy</t>
  </si>
  <si>
    <t>Financial analyst</t>
  </si>
  <si>
    <t>Adapted PE teacher</t>
  </si>
  <si>
    <t>School Counselor</t>
  </si>
  <si>
    <t>Gifted Resource Teacher</t>
  </si>
  <si>
    <t>Government Contractor</t>
  </si>
  <si>
    <t>Spanish, Vietnamese</t>
  </si>
  <si>
    <t>Naval officer</t>
  </si>
  <si>
    <t>Bar</t>
  </si>
  <si>
    <t>Firefighter</t>
  </si>
  <si>
    <t>Program manager</t>
  </si>
  <si>
    <t>External Affairs</t>
  </si>
  <si>
    <t>Sahm</t>
  </si>
  <si>
    <t>Recruiter</t>
  </si>
  <si>
    <t>Contracts</t>
  </si>
  <si>
    <t>Loan Processor</t>
  </si>
  <si>
    <t>Daycare</t>
  </si>
  <si>
    <t>Franchise Owner</t>
  </si>
  <si>
    <t>Ball</t>
  </si>
  <si>
    <t>Electrical Lineman</t>
  </si>
  <si>
    <t>Pegs</t>
  </si>
  <si>
    <t>Emergency management</t>
  </si>
  <si>
    <t>School counselor</t>
  </si>
  <si>
    <t>English, Urdu</t>
  </si>
  <si>
    <t>Federal Government</t>
  </si>
  <si>
    <t>Mixed race from Central America</t>
  </si>
  <si>
    <t>Handyman</t>
  </si>
  <si>
    <t>African American &amp; White</t>
  </si>
  <si>
    <t>Fundraising</t>
  </si>
  <si>
    <t>Technical Program Manager</t>
  </si>
  <si>
    <t>Condom Coordinator</t>
  </si>
  <si>
    <t>Administrative Secretary/Nursing Student</t>
  </si>
  <si>
    <t>Program director</t>
  </si>
  <si>
    <t>Registered nurse</t>
  </si>
  <si>
    <t>Finance</t>
  </si>
  <si>
    <t>Leeu</t>
  </si>
  <si>
    <t>Spanish, Arabic, French</t>
  </si>
  <si>
    <t>Program coordinator</t>
  </si>
  <si>
    <t>Spanish, Indonesian</t>
  </si>
  <si>
    <t>Physician Assistant/Clinical Research Manager</t>
  </si>
  <si>
    <t>Higher education administration</t>
  </si>
  <si>
    <t>Support Desk Tech</t>
  </si>
  <si>
    <t>Doggy</t>
  </si>
  <si>
    <t>Parents, day care friends, other family members</t>
  </si>
  <si>
    <t>Stacking buckets, stack a doos</t>
  </si>
  <si>
    <t>Latina</t>
  </si>
  <si>
    <t>International Program Management</t>
  </si>
  <si>
    <t>Latino</t>
  </si>
  <si>
    <t>Teacher, playmates and their parents, strangers</t>
  </si>
  <si>
    <t>Greek Language and Litterature Professor</t>
  </si>
  <si>
    <t>Doctor of Immunology</t>
  </si>
  <si>
    <t>Mika</t>
  </si>
  <si>
    <t>Cars, bottles, soft toys, baloons, interactive toys</t>
  </si>
  <si>
    <t>Doctoral Student</t>
  </si>
  <si>
    <t>Pastor at Christian church</t>
  </si>
  <si>
    <t>Communications Officer</t>
  </si>
  <si>
    <t>â€œJasâ€ (catâ€™s name)</t>
  </si>
  <si>
    <t>Mummy (non-gestational mum)</t>
  </si>
  <si>
    <t>English &amp; French equally</t>
  </si>
  <si>
    <t>Stay at home dad/caregiver</t>
  </si>
  <si>
    <t>Other(Please specify):</t>
  </si>
  <si>
    <t>Asian/Caucasian</t>
  </si>
  <si>
    <t>former business/legal; current single mother by choice</t>
  </si>
  <si>
    <t>N/A</t>
  </si>
  <si>
    <t>abita (name) intermixed with uh-oh</t>
  </si>
  <si>
    <t>Everyone</t>
  </si>
  <si>
    <t>Both languages</t>
  </si>
  <si>
    <t>Mega Bloks</t>
  </si>
  <si>
    <t>Korean, Tagalog</t>
  </si>
  <si>
    <t>Dietitian</t>
  </si>
  <si>
    <t>Budget Analyst</t>
  </si>
  <si>
    <t>Velcro Kitchen toys, alphabet blocks,</t>
  </si>
  <si>
    <t>nurse</t>
  </si>
  <si>
    <t>Umma</t>
  </si>
  <si>
    <t>Friend</t>
  </si>
  <si>
    <t>Kitchen set, bubble, ball</t>
  </si>
  <si>
    <t>German, Japanese</t>
  </si>
  <si>
    <t>Caucasian and Japanese</t>
  </si>
  <si>
    <t>World Bank</t>
  </si>
  <si>
    <t>IFC</t>
  </si>
  <si>
    <t>English, German</t>
  </si>
  <si>
    <t>System Analyst</t>
  </si>
  <si>
    <t>Papa</t>
  </si>
  <si>
    <t>Story time, play date</t>
  </si>
  <si>
    <t>Research Assistant Professor</t>
  </si>
  <si>
    <t>Program Officer</t>
  </si>
  <si>
    <t>Dada (referring to daddy)</t>
  </si>
  <si>
    <t>Baby Connects</t>
  </si>
  <si>
    <t>Manager, Graphic Design</t>
  </si>
  <si>
    <t>papa</t>
  </si>
  <si>
    <t>Family</t>
  </si>
  <si>
    <t>Histotechnologist</t>
  </si>
  <si>
    <t>Business Analyst</t>
  </si>
  <si>
    <t>Porcupine with pegs</t>
  </si>
  <si>
    <t>Government affairs at the Kennedy Center</t>
  </si>
  <si>
    <t>Owner/operator of two swimming schools for children</t>
  </si>
  <si>
    <t>Bye bye</t>
  </si>
  <si>
    <t>Spanish and English</t>
  </si>
  <si>
    <t>Monitoring and evaluation at an non-profit</t>
  </si>
  <si>
    <t>Stay home mom</t>
  </si>
  <si>
    <t>Al (his brother's name)</t>
  </si>
  <si>
    <t>Ride cars, doctor set</t>
  </si>
  <si>
    <t>Spanish, French, Italiano</t>
  </si>
  <si>
    <t>Cyber Security Consultant</t>
  </si>
  <si>
    <t>Communications Director</t>
  </si>
  <si>
    <t>Italiano</t>
  </si>
  <si>
    <t>Foam blocks</t>
  </si>
  <si>
    <t>Social Secretary to the German Ambassador</t>
  </si>
  <si>
    <t>Investment Advisor</t>
  </si>
  <si>
    <t>wau wau (germn baby language for dog)</t>
  </si>
  <si>
    <t>Spanish, Hungarian</t>
  </si>
  <si>
    <t>Aunts and Uncles</t>
  </si>
  <si>
    <t>About equal English, Hungarian</t>
  </si>
  <si>
    <t>Hungarian spoken to her</t>
  </si>
  <si>
    <t>Matching game</t>
  </si>
  <si>
    <t>Educator- Bilingual Family Support Specialist</t>
  </si>
  <si>
    <t>DADA</t>
  </si>
  <si>
    <t>Musical toys</t>
  </si>
  <si>
    <t>Sales director</t>
  </si>
  <si>
    <t>Maman</t>
  </si>
  <si>
    <t>Bertha</t>
  </si>
  <si>
    <t>Friends and coop</t>
  </si>
  <si>
    <t>No idea</t>
  </si>
  <si>
    <t>Marketing coordinator</t>
  </si>
  <si>
    <t>Uncles &amp; aunts</t>
  </si>
  <si>
    <t>Spanish, Arabic</t>
  </si>
  <si>
    <t>Patent Examiner</t>
  </si>
  <si>
    <t>oota (arabic for cat)</t>
  </si>
  <si>
    <t>shape matching</t>
  </si>
  <si>
    <t>Spanish, Bulgarian</t>
  </si>
  <si>
    <t>Business manager</t>
  </si>
  <si>
    <t>household items</t>
  </si>
  <si>
    <t>198.50.64.253</t>
  </si>
  <si>
    <t>Washington</t>
  </si>
  <si>
    <t>Clinical Director/Social Worker</t>
  </si>
  <si>
    <t>Community Manager</t>
  </si>
  <si>
    <t>gl</t>
  </si>
  <si>
    <t>96.240.132.211</t>
  </si>
  <si>
    <t>Kensington</t>
  </si>
  <si>
    <t>Real Estate</t>
  </si>
  <si>
    <t>Financial Service</t>
  </si>
  <si>
    <t>gato (cat in Spanish)</t>
  </si>
  <si>
    <t>English (Mom) Spanish (Day Care)</t>
  </si>
  <si>
    <t>174.192.214.128</t>
  </si>
  <si>
    <t>Aldie</t>
  </si>
  <si>
    <t xml:space="preserve">Dada </t>
  </si>
  <si>
    <t xml:space="preserve">Pegboards </t>
  </si>
  <si>
    <t>199.159.232.19</t>
  </si>
  <si>
    <t>73.134.32.52</t>
  </si>
  <si>
    <t>College Park</t>
  </si>
  <si>
    <t>Honduran</t>
  </si>
  <si>
    <t>Respiratory Therapist</t>
  </si>
  <si>
    <t>Carpenter</t>
  </si>
  <si>
    <t>Mamamama</t>
  </si>
  <si>
    <t>Aunt, uncle, friends of father</t>
  </si>
  <si>
    <t>166.67.66.241</t>
  </si>
  <si>
    <t>Centreville</t>
  </si>
  <si>
    <t>74.96.192.173</t>
  </si>
  <si>
    <t>Spanish, German, Portuguese</t>
  </si>
  <si>
    <t>Chevy Chase</t>
  </si>
  <si>
    <t>ESL educator (former ESL community college professor; now ESL tutor)</t>
  </si>
  <si>
    <t>US Government employee</t>
  </si>
  <si>
    <t>traditional blocks and others I will show you</t>
  </si>
  <si>
    <t>71.191.182.65</t>
  </si>
  <si>
    <t>Bethesda</t>
  </si>
  <si>
    <t>interior designer</t>
  </si>
  <si>
    <t>vp technology</t>
  </si>
  <si>
    <t>portuguese</t>
  </si>
  <si>
    <t>73.251.127.67</t>
  </si>
  <si>
    <t>Sterling</t>
  </si>
  <si>
    <t xml:space="preserve">Stay at home mom </t>
  </si>
  <si>
    <t>Puppup (puhpuh) - the name of her lovey</t>
  </si>
  <si>
    <t xml:space="preserve">A couple of her toys and Sesame Street </t>
  </si>
  <si>
    <t>Tegu blocks</t>
  </si>
  <si>
    <t>199.16.64.3</t>
  </si>
  <si>
    <t>Alexandria</t>
  </si>
  <si>
    <t>Image Librarian</t>
  </si>
  <si>
    <t>Self-employed entrepreneur</t>
  </si>
  <si>
    <t>Mas</t>
  </si>
  <si>
    <t>98.218.245.187</t>
  </si>
  <si>
    <t>Spanish, Hebrew</t>
  </si>
  <si>
    <t>Director of Research at a non-profit</t>
  </si>
  <si>
    <t>Senior Transport Specialist</t>
  </si>
  <si>
    <t>Agua (not sure about age)</t>
  </si>
  <si>
    <t>Daniel mostly hears English when we speak to each other</t>
  </si>
  <si>
    <t>We don't really have a primary caregiver, both parents spend time with him each speaking a different language. He probably spends a bit more time with his mother (Hebrew), but hears Spanish more since it is the primary language of his daycare.</t>
  </si>
  <si>
    <t>108.18.231.123</t>
  </si>
  <si>
    <t>Spanish, Hebrew , ASL</t>
  </si>
  <si>
    <t>Silver Spring</t>
  </si>
  <si>
    <t xml:space="preserve">Psychotherapist </t>
  </si>
  <si>
    <t xml:space="preserve">Research Scientist </t>
  </si>
  <si>
    <t>Aba (dad in Hebrew)</t>
  </si>
  <si>
    <t xml:space="preserve">Hebrew </t>
  </si>
  <si>
    <t xml:space="preserve">Spanish </t>
  </si>
  <si>
    <t>73.87.242.113</t>
  </si>
  <si>
    <t xml:space="preserve">Washington </t>
  </si>
  <si>
    <t>–ü–æ–∫–∞-–ø–æ–∫–∞</t>
  </si>
  <si>
    <t xml:space="preserve">Russian </t>
  </si>
  <si>
    <t>73.212.223.190</t>
  </si>
  <si>
    <t>Special Investigator</t>
  </si>
  <si>
    <t>Special Agent</t>
  </si>
  <si>
    <t>anonymous</t>
  </si>
  <si>
    <t>96.255.71.45</t>
  </si>
  <si>
    <t>Herndon</t>
  </si>
  <si>
    <t>CEO</t>
  </si>
  <si>
    <t>Business Strategy</t>
  </si>
  <si>
    <t>In our home English, but primary language is Portuguese</t>
  </si>
  <si>
    <t>73.135.232.151</t>
  </si>
  <si>
    <t>clinical psychologist</t>
  </si>
  <si>
    <t xml:space="preserve">civil engineer/ transportation planner </t>
  </si>
  <si>
    <t>71.246.251.117</t>
  </si>
  <si>
    <t xml:space="preserve">Contract Specialist </t>
  </si>
  <si>
    <t>73.250.78.132</t>
  </si>
  <si>
    <t>Mandarin, Taiwanese</t>
  </si>
  <si>
    <t>Rockville</t>
  </si>
  <si>
    <t>US GOV</t>
  </si>
  <si>
    <t>Taiwanese</t>
  </si>
  <si>
    <t>4.16.245.130</t>
  </si>
  <si>
    <t>138.88.131.164</t>
  </si>
  <si>
    <t>Portuguese, French</t>
  </si>
  <si>
    <t>Nokesville</t>
  </si>
  <si>
    <t>Analyst (starting in a few weeks)</t>
  </si>
  <si>
    <t>We have a subscription to Lovevery and it comes with various types of toys aimed to work on object of permanence, pincer grasp, opposites, etc.</t>
  </si>
  <si>
    <t>108.48.85.37</t>
  </si>
  <si>
    <t>Biracial</t>
  </si>
  <si>
    <t xml:space="preserve">Resident Physician </t>
  </si>
  <si>
    <t>Spanish at home</t>
  </si>
  <si>
    <t>72.83.10.159</t>
  </si>
  <si>
    <t>Arabic, Gujrathi</t>
  </si>
  <si>
    <t>Auditor</t>
  </si>
  <si>
    <t>Gujrathi</t>
  </si>
  <si>
    <t>71.200.110.17</t>
  </si>
  <si>
    <t>south american/american</t>
  </si>
  <si>
    <t>smartax magnet set</t>
  </si>
  <si>
    <t>158.71.148.168</t>
  </si>
  <si>
    <t>white, Armenian, Native American</t>
  </si>
  <si>
    <t>Analyst, Office of the Assistant Secretary of Health for Preparedness and Response, Department of Health and Human Services</t>
  </si>
  <si>
    <t>I use English and his nanny, who is with him 8 hours a day, speaks Spanish.  He seems equally comfortable in both.</t>
  </si>
  <si>
    <t>138.88.244.141</t>
  </si>
  <si>
    <t>Haymarket</t>
  </si>
  <si>
    <t>Stay at home mom</t>
  </si>
  <si>
    <t>Don‚Äôt remeber</t>
  </si>
  <si>
    <t>100.15.173.25</t>
  </si>
  <si>
    <t>Spanish, French, Farsi, Marathi</t>
  </si>
  <si>
    <t>Public health program manager</t>
  </si>
  <si>
    <t>Solar energy development and finance</t>
  </si>
  <si>
    <t>Marathi</t>
  </si>
  <si>
    <t xml:space="preserve">Farsi with Ryahn; English with everyone else </t>
  </si>
  <si>
    <t>98.169.135.107</t>
  </si>
  <si>
    <t>Mixed English/Cantonese</t>
  </si>
  <si>
    <t>100% Cantonese</t>
  </si>
  <si>
    <t>Oakton</t>
  </si>
  <si>
    <t>Mixed White/Caucasian</t>
  </si>
  <si>
    <t>Mommy</t>
  </si>
  <si>
    <t>Grandparents</t>
  </si>
  <si>
    <t>136.226.50.209</t>
  </si>
  <si>
    <t xml:space="preserve">Kensington </t>
  </si>
  <si>
    <t xml:space="preserve">Civil Engineer </t>
  </si>
  <si>
    <t>172.58.187.231</t>
  </si>
  <si>
    <t>Montgomery village</t>
  </si>
  <si>
    <t>Healthcare</t>
  </si>
  <si>
    <t xml:space="preserve">Construction </t>
  </si>
  <si>
    <t xml:space="preserve">Hern√°n </t>
  </si>
  <si>
    <t xml:space="preserve">English </t>
  </si>
  <si>
    <t xml:space="preserve">Cups </t>
  </si>
  <si>
    <t>73.87.154.30</t>
  </si>
  <si>
    <t>Arlington</t>
  </si>
  <si>
    <t xml:space="preserve">Technology </t>
  </si>
  <si>
    <t>Immigration Law</t>
  </si>
  <si>
    <t>Animals</t>
  </si>
  <si>
    <t>71.178.175.223</t>
  </si>
  <si>
    <t>Scientist (research professor)</t>
  </si>
  <si>
    <t>Clee (dog's name, Cleo)</t>
  </si>
  <si>
    <t>CF_2yo</t>
  </si>
  <si>
    <t>Chielf marketing officer</t>
  </si>
  <si>
    <t>IT manager</t>
  </si>
  <si>
    <t>21-35 hours</t>
  </si>
  <si>
    <t>0-6 months</t>
  </si>
  <si>
    <t>Adjunct professor of biology</t>
  </si>
  <si>
    <t>10 hours or less</t>
  </si>
  <si>
    <t>Government Contractor/Consultant</t>
  </si>
  <si>
    <t>graphic designer</t>
  </si>
  <si>
    <t>Small business owner</t>
  </si>
  <si>
    <t>Jenga</t>
  </si>
  <si>
    <t>English, Taiwanese</t>
  </si>
  <si>
    <t>Translator/Adoption assistant</t>
  </si>
  <si>
    <t>Settlement processor</t>
  </si>
  <si>
    <t>educational researcher, teacher</t>
  </si>
  <si>
    <t xml:space="preserve">US Diplomat </t>
  </si>
  <si>
    <t>Aunts/Uncles</t>
  </si>
  <si>
    <t>Wooden blocks</t>
  </si>
  <si>
    <t>Director of Strategy</t>
  </si>
  <si>
    <t>Woof</t>
  </si>
  <si>
    <t>Marble Run, trains and tracks, cars, basketball</t>
  </si>
  <si>
    <t>DC, CCSP</t>
  </si>
  <si>
    <t>Was just laid off - Talent Management (HR), currently consulting for husband's sports chiropractic practice</t>
  </si>
  <si>
    <t>playdoh</t>
  </si>
  <si>
    <t>blocks, train tracks</t>
  </si>
  <si>
    <t>Fundraiser</t>
  </si>
  <si>
    <t>Business Director</t>
  </si>
  <si>
    <t>Bye</t>
  </si>
  <si>
    <t>I am willing to complete this survey</t>
  </si>
  <si>
    <t>Licensed clinical social worker</t>
  </si>
  <si>
    <t>Branch manager at Federal Aviation Administration</t>
  </si>
  <si>
    <t>Controller/ VP Finance and Accounting</t>
  </si>
  <si>
    <t>IT/ Project Management</t>
  </si>
  <si>
    <t>Spanish, German, Arabic, French, Italian, Hungarian</t>
  </si>
  <si>
    <t>Proposal Director</t>
  </si>
  <si>
    <t>Italian, Hungarian</t>
  </si>
  <si>
    <t>Project manager</t>
  </si>
  <si>
    <t>Playgroup</t>
  </si>
  <si>
    <t>Clinical research</t>
  </si>
  <si>
    <t>government</t>
  </si>
  <si>
    <t xml:space="preserve">1  ,2  </t>
  </si>
  <si>
    <t>Stay at Home Mom / Active Community &amp; School Volunteer</t>
  </si>
  <si>
    <t>Blocks</t>
  </si>
  <si>
    <t>Program Officer, NIMH</t>
  </si>
  <si>
    <t>Health Policy Analyst</t>
  </si>
  <si>
    <t>night-night</t>
  </si>
  <si>
    <t>Civil Servant, U.S. Department of State</t>
  </si>
  <si>
    <t>Lawyer, U.S. Department of State</t>
  </si>
  <si>
    <t>cat</t>
  </si>
  <si>
    <t>track sets for cars</t>
  </si>
  <si>
    <t>Psychology Professor at Lafayette College</t>
  </si>
  <si>
    <t>Researcher at Moss Rehabilitation Research Institute</t>
  </si>
  <si>
    <t>Federal government</t>
  </si>
  <si>
    <t>moma, dada</t>
  </si>
  <si>
    <t>TECHNOLOGY SPECIALIST</t>
  </si>
  <si>
    <t>ECONOMIST</t>
  </si>
  <si>
    <t>MAMA</t>
  </si>
  <si>
    <t>THE NANNY SPEAKS FRENCH, AS DO THE OTHER CHILDREN IN THE NANNY SHARE.  PARENTS SPEAK SPANISH.</t>
  </si>
  <si>
    <t>Stacking rings and cups</t>
  </si>
  <si>
    <t>exercise instructor</t>
  </si>
  <si>
    <t>Senior User Experience Manager</t>
  </si>
  <si>
    <t>friends, neighbors</t>
  </si>
  <si>
    <t>matchbox cars, trains</t>
  </si>
  <si>
    <t>Professor (biological sciences)</t>
  </si>
  <si>
    <t>Senior director</t>
  </si>
  <si>
    <t>diplomat</t>
  </si>
  <si>
    <t>Dadda</t>
  </si>
  <si>
    <t>IT tech</t>
  </si>
  <si>
    <t>mama (or dada if you ask daddy)</t>
  </si>
  <si>
    <t>Forensic scientist</t>
  </si>
  <si>
    <t>Video producer</t>
  </si>
  <si>
    <t>Cracker</t>
  </si>
  <si>
    <t>HR Generalist</t>
  </si>
  <si>
    <t>Pop</t>
  </si>
  <si>
    <t>Hr manager</t>
  </si>
  <si>
    <t>Consultant/Researcher</t>
  </si>
  <si>
    <t>Pegboard</t>
  </si>
  <si>
    <t>Stay at home Mom</t>
  </si>
  <si>
    <t>Spanish, Samoan</t>
  </si>
  <si>
    <t>Special assistant</t>
  </si>
  <si>
    <t>Daddy</t>
  </si>
  <si>
    <t>Samoan</t>
  </si>
  <si>
    <t>We listen to music or read books in the other languages</t>
  </si>
  <si>
    <t>Mixed white and hispanic</t>
  </si>
  <si>
    <t>Hispanic peruvian</t>
  </si>
  <si>
    <t>Aunt uncle</t>
  </si>
  <si>
    <t>Causasian and Asian</t>
  </si>
  <si>
    <t>Information Technology</t>
  </si>
  <si>
    <t>Food/Cooking toys</t>
  </si>
  <si>
    <t>Banker</t>
  </si>
  <si>
    <t>"mas"</t>
  </si>
  <si>
    <t>Uh-oh</t>
  </si>
  <si>
    <t>Public Relations</t>
  </si>
  <si>
    <t>Business Owner/Farmer</t>
  </si>
  <si>
    <t>kitty</t>
  </si>
  <si>
    <t>social work</t>
  </si>
  <si>
    <t>Foreign Service Officer</t>
  </si>
  <si>
    <t>what is this</t>
  </si>
  <si>
    <t xml:space="preserve">Homemaker </t>
  </si>
  <si>
    <t>US Navy</t>
  </si>
  <si>
    <t>LMT, Yoga Instructor, Grad Student</t>
  </si>
  <si>
    <t>Diplomat</t>
  </si>
  <si>
    <t>Daycare between 8-18 months</t>
  </si>
  <si>
    <t>Brio train set</t>
  </si>
  <si>
    <t>Family Program Specialist</t>
  </si>
  <si>
    <t>Spanish, Farsi</t>
  </si>
  <si>
    <t>Cultural Arts &amp; Marketing Specialist</t>
  </si>
  <si>
    <t>Teacher - Social Studies</t>
  </si>
  <si>
    <t>Uncle</t>
  </si>
  <si>
    <t>Dept of state</t>
  </si>
  <si>
    <t>Mama dada</t>
  </si>
  <si>
    <t>registered nurse</t>
  </si>
  <si>
    <t>Pharmacist in the US Army</t>
  </si>
  <si>
    <t>mom</t>
  </si>
  <si>
    <t>video</t>
  </si>
  <si>
    <t>Social worker</t>
  </si>
  <si>
    <t>More</t>
  </si>
  <si>
    <t>Research economist</t>
  </si>
  <si>
    <t>Profesor</t>
  </si>
  <si>
    <t>wood blocks</t>
  </si>
  <si>
    <t>Government contractor/program analyst</t>
  </si>
  <si>
    <t>System administrator</t>
  </si>
  <si>
    <t>Car tracks</t>
  </si>
  <si>
    <t>DoD Contractor</t>
  </si>
  <si>
    <t>filipino</t>
  </si>
  <si>
    <t>USG</t>
  </si>
  <si>
    <t>all done</t>
  </si>
  <si>
    <t>Educator</t>
  </si>
  <si>
    <t>Tegu blocks, train tracks</t>
  </si>
  <si>
    <t>Non-profit</t>
  </si>
  <si>
    <t>Program analyst</t>
  </si>
  <si>
    <t>Financial</t>
  </si>
  <si>
    <t>Real Estate Construction</t>
  </si>
  <si>
    <t>What's this</t>
  </si>
  <si>
    <t>mama or bye-bye</t>
  </si>
  <si>
    <t>Telugu</t>
  </si>
  <si>
    <t>Wood bloks</t>
  </si>
  <si>
    <t>Russian, Hungarian</t>
  </si>
  <si>
    <t>cardboard bricks and bristle blocks</t>
  </si>
  <si>
    <t>Supervisor Patent Examiner</t>
  </si>
  <si>
    <t>Snr Project Manager</t>
  </si>
  <si>
    <t>Self employed</t>
  </si>
  <si>
    <t>plastic food</t>
  </si>
  <si>
    <t>Campaigns Specialist (nonprofit)</t>
  </si>
  <si>
    <t>Project Director, Conservation Science Program (nonprofit)</t>
  </si>
  <si>
    <t>jumbo cardboard building blocks; play kitchen and food (builds/compiles meals)</t>
  </si>
  <si>
    <t>Spanish, Dari/Farsi</t>
  </si>
  <si>
    <t>Senior Volunteer Engagement Manager at non-profit association</t>
  </si>
  <si>
    <t>Director, Business Development at non-profit association</t>
  </si>
  <si>
    <t>Dari/Farsi</t>
  </si>
  <si>
    <t>English and Farsi</t>
  </si>
  <si>
    <t>foam pieces</t>
  </si>
  <si>
    <t>Manager</t>
  </si>
  <si>
    <t>Mama Dada (unclear to be honest)</t>
  </si>
  <si>
    <t>Staff Attorney</t>
  </si>
  <si>
    <t>Managing Attorney</t>
  </si>
  <si>
    <t>este</t>
  </si>
  <si>
    <t>English, but speaks only Spanish with Joaquin</t>
  </si>
  <si>
    <t>train tracks</t>
  </si>
  <si>
    <t>Regulatory Specialist (IRB) at Childrens National Medical Center</t>
  </si>
  <si>
    <t>Law faculty at George Mason Law School</t>
  </si>
  <si>
    <t>Extended family</t>
  </si>
  <si>
    <t>wooden plates, train tracks</t>
  </si>
  <si>
    <t>Proposal manager</t>
  </si>
  <si>
    <t>SAHD</t>
  </si>
  <si>
    <t>Train set</t>
  </si>
  <si>
    <t>French, Amharic, ASL</t>
  </si>
  <si>
    <t>African/ Caucasian</t>
  </si>
  <si>
    <t>Event Planner</t>
  </si>
  <si>
    <t>French- Togolese</t>
  </si>
  <si>
    <t>Spanish, French, Russian</t>
  </si>
  <si>
    <t>International development</t>
  </si>
  <si>
    <t>International finance</t>
  </si>
  <si>
    <t>Other Mother</t>
  </si>
  <si>
    <t>Palestinian</t>
  </si>
  <si>
    <t>Public Affairs for Federal Government</t>
  </si>
  <si>
    <t>Aid Disaster Specialist Federal Government</t>
  </si>
  <si>
    <t>hot</t>
  </si>
  <si>
    <t>Family and friends</t>
  </si>
  <si>
    <t>Speech Language Patholgist</t>
  </si>
  <si>
    <t>Regional Director of non profit</t>
  </si>
  <si>
    <t>Media Production</t>
  </si>
  <si>
    <t>Teddy</t>
  </si>
  <si>
    <t>stay at home parent</t>
  </si>
  <si>
    <t>bus</t>
  </si>
  <si>
    <t>Mother- English but daycare is Spanish</t>
  </si>
  <si>
    <t>Strategy Manager</t>
  </si>
  <si>
    <t>encore</t>
  </si>
  <si>
    <t>dadda</t>
  </si>
  <si>
    <t>Lawyer/Policy Advisor</t>
  </si>
  <si>
    <t>mama, dada, ball, bubble</t>
  </si>
  <si>
    <t>Blind rehabilitation</t>
  </si>
  <si>
    <t>Federal Employee</t>
  </si>
  <si>
    <t>Transport Specialist</t>
  </si>
  <si>
    <t>Gato</t>
  </si>
  <si>
    <t>SAHM</t>
  </si>
  <si>
    <t>Cloud Engineer</t>
  </si>
  <si>
    <t>Papa (dad in Russian)</t>
  </si>
  <si>
    <t>Trucks, hand puppets; scissors, drawing</t>
  </si>
  <si>
    <t>Spanish, Sinhala</t>
  </si>
  <si>
    <t>PROGRAM OFFICER</t>
  </si>
  <si>
    <t>unknown</t>
  </si>
  <si>
    <t>U.S. Government Analyst</t>
  </si>
  <si>
    <t>"gie" for Doggie</t>
  </si>
  <si>
    <t>English (her teachers are Phillipino and native speakers of Tagalong but speak to each other and children in class in only English)</t>
  </si>
  <si>
    <t>Brio Trains</t>
  </si>
  <si>
    <t>Go</t>
  </si>
  <si>
    <t>Car that he puts together with screws</t>
  </si>
  <si>
    <t>Property Manager</t>
  </si>
  <si>
    <t>Mul (Water in Korean)</t>
  </si>
  <si>
    <t>Uncles, friends</t>
  </si>
  <si>
    <t>Both Equally</t>
  </si>
  <si>
    <t>Latina Caucasian</t>
  </si>
  <si>
    <t>Higher Education Administrator</t>
  </si>
  <si>
    <t>friends and family</t>
  </si>
  <si>
    <t>Aunts/Uncle, other relatives</t>
  </si>
  <si>
    <t>Program Director</t>
  </si>
  <si>
    <t>Class</t>
  </si>
  <si>
    <t>Management</t>
  </si>
  <si>
    <t>Electricians Union apprentice</t>
  </si>
  <si>
    <t>Tinkergarten leader</t>
  </si>
  <si>
    <t>Kitty cat (khee) or mama, not sure which one was said with intent first</t>
  </si>
  <si>
    <t>Aunt, Uncle, and close friends of the family</t>
  </si>
  <si>
    <t>Went to a Spanish music together class, just a little exposure</t>
  </si>
  <si>
    <t>Portuguese, Philippine</t>
  </si>
  <si>
    <t>Philippine</t>
  </si>
  <si>
    <t>Former child care</t>
  </si>
  <si>
    <t>Sales rep</t>
  </si>
  <si>
    <t>General manager auto dealership</t>
  </si>
  <si>
    <t>Baba (dad)</t>
  </si>
  <si>
    <t>Public</t>
  </si>
  <si>
    <t>mother/ artist</t>
  </si>
  <si>
    <t>visiting friends</t>
  </si>
  <si>
    <t>IT Admin</t>
  </si>
  <si>
    <t>First grade teacher</t>
  </si>
  <si>
    <t>facilities manager/teacher</t>
  </si>
  <si>
    <t>Former teacher</t>
  </si>
  <si>
    <t>Software Engineer</t>
  </si>
  <si>
    <t>Dada? Can't remember and can't consullt the baby book because she 's sleeping</t>
  </si>
  <si>
    <t>Licensed Veterinary Technician</t>
  </si>
  <si>
    <t>Military</t>
  </si>
  <si>
    <t>Financial Analyst</t>
  </si>
  <si>
    <t>Hi/hello</t>
  </si>
  <si>
    <t>Aunts/ Uncles</t>
  </si>
  <si>
    <t>Aunts/uncle</t>
  </si>
  <si>
    <t>GIS</t>
  </si>
  <si>
    <t>I can't remember</t>
  </si>
  <si>
    <t>Pretend Kitchen Toys</t>
  </si>
  <si>
    <t>Military officer</t>
  </si>
  <si>
    <t>Bristle blocks</t>
  </si>
  <si>
    <t>Program Development Manager</t>
  </si>
  <si>
    <t>Stephen Joseph Building blocks to match picture card</t>
  </si>
  <si>
    <t>98.169.5.209</t>
  </si>
  <si>
    <t>French, American Sign Language</t>
  </si>
  <si>
    <t>Lorton</t>
  </si>
  <si>
    <t>Generally full time caregiver/home-maker, part time retail employee (weekends only).  Currently recovering from spinal surgery so out on medical leave for the next month.</t>
  </si>
  <si>
    <t>Government Information Specialist (currently home on medical leave to care for children while Parent 1 is temporarily disabled)</t>
  </si>
  <si>
    <t>American Sign Language</t>
  </si>
  <si>
    <t>Race track toy</t>
  </si>
  <si>
    <t>Several types of blocks</t>
  </si>
  <si>
    <t>Contracts lead</t>
  </si>
  <si>
    <t>Mortgages</t>
  </si>
  <si>
    <t>Italia</t>
  </si>
  <si>
    <t>Italian, Bulgarian</t>
  </si>
  <si>
    <t>Restaurant owner</t>
  </si>
  <si>
    <t>Bulgarian and English</t>
  </si>
  <si>
    <t>HR Specialist</t>
  </si>
  <si>
    <t>Popsicles, bolts and nuts, pegs</t>
  </si>
  <si>
    <t>Emergency management specialist</t>
  </si>
  <si>
    <t>Management Analyst</t>
  </si>
  <si>
    <t>128.231.234.2</t>
  </si>
  <si>
    <t>Communications</t>
  </si>
  <si>
    <t>I'm not sure but I'm guessing it's Spanish</t>
  </si>
  <si>
    <t>Spanish, French, Polish</t>
  </si>
  <si>
    <t>Teacher (special education)</t>
  </si>
  <si>
    <t>aunt and uncle</t>
  </si>
  <si>
    <t>Lion (in Afrikaans)</t>
  </si>
  <si>
    <t>Operations Manager</t>
  </si>
  <si>
    <t>74.95.86.25</t>
  </si>
  <si>
    <t>Physician Assistant</t>
  </si>
  <si>
    <t>bye</t>
  </si>
  <si>
    <t>White</t>
  </si>
  <si>
    <t>Human resources</t>
  </si>
  <si>
    <t>Dady, mommy, nana</t>
  </si>
  <si>
    <t>No one, the parents speak english to each other and speak an other language to Sammy</t>
  </si>
  <si>
    <t>Network adminstrator - Stay at home dad</t>
  </si>
  <si>
    <t>Banana</t>
  </si>
  <si>
    <t>Strangers, teachers</t>
  </si>
  <si>
    <t>Communications Consultant</t>
  </si>
  <si>
    <t>Communications Specialist</t>
  </si>
  <si>
    <t>Car</t>
  </si>
  <si>
    <t>English (but speaks to Julien in French)</t>
  </si>
  <si>
    <t>Jewish</t>
  </si>
  <si>
    <t>Research Scientist and childrenâ€™s yoga teacher</t>
  </si>
  <si>
    <t>Dietitian/Diabetes Educator</t>
  </si>
  <si>
    <t>appa</t>
  </si>
  <si>
    <t>Registered Nurse</t>
  </si>
  <si>
    <t>Caucasian/Asian</t>
  </si>
  <si>
    <t>Gender Specialist</t>
  </si>
  <si>
    <t>Building blocks and wooden railroad</t>
  </si>
  <si>
    <t>Visual merchandiser</t>
  </si>
  <si>
    <t>IT Analyst</t>
  </si>
  <si>
    <t>Aunt and Uncle</t>
  </si>
  <si>
    <t>100.36.135.136</t>
  </si>
  <si>
    <t>Fairfax</t>
  </si>
  <si>
    <t>Histologist</t>
  </si>
  <si>
    <t>Education</t>
  </si>
  <si>
    <t>Technology product manager</t>
  </si>
  <si>
    <t>Spanish, French, Italian</t>
  </si>
  <si>
    <t>Cyber security consultant</t>
  </si>
  <si>
    <t>Social secretary to the german ambassador</t>
  </si>
  <si>
    <t>Wau wau</t>
  </si>
  <si>
    <t>Both equally</t>
  </si>
  <si>
    <t>Felt food toys</t>
  </si>
  <si>
    <t>Admissions Associate at French International School</t>
  </si>
  <si>
    <t>"oota" (cat in arabic)</t>
  </si>
  <si>
    <t>96.241.42.142</t>
  </si>
  <si>
    <t>Falls Church</t>
  </si>
  <si>
    <t>financial industry</t>
  </si>
  <si>
    <t>construction management</t>
  </si>
  <si>
    <t>97.34.192.30</t>
  </si>
  <si>
    <t>Maternal Aunt</t>
  </si>
  <si>
    <t>96.255.176.8</t>
  </si>
  <si>
    <t>Doctor of Physical Therapy</t>
  </si>
  <si>
    <t>US Army</t>
  </si>
  <si>
    <t>68.33.37.205</t>
  </si>
  <si>
    <t>Art historian</t>
  </si>
  <si>
    <t>Merchandiser</t>
  </si>
  <si>
    <t>100.15.182.77</t>
  </si>
  <si>
    <t xml:space="preserve">Regional Affairs Analyst </t>
  </si>
  <si>
    <t xml:space="preserve">Senior UX Designer </t>
  </si>
  <si>
    <t>Hola</t>
  </si>
  <si>
    <t>98.178.246.199</t>
  </si>
  <si>
    <t>Farmer</t>
  </si>
  <si>
    <t>kitty cat</t>
  </si>
  <si>
    <t>107.77.202.94</t>
  </si>
  <si>
    <t xml:space="preserve">Engineering </t>
  </si>
  <si>
    <t>Da-da</t>
  </si>
  <si>
    <t>23.31.213.154</t>
  </si>
  <si>
    <t>Vice President</t>
  </si>
  <si>
    <t>Bath</t>
  </si>
  <si>
    <t>CF_3yo</t>
  </si>
  <si>
    <t>Writer/Photographer</t>
  </si>
  <si>
    <t>Teachers</t>
  </si>
  <si>
    <t>Au Pair Consultant and Personal Trainer</t>
  </si>
  <si>
    <t>IT Project Manager</t>
  </si>
  <si>
    <t>Personal Trainer and Au Pair Consultant</t>
  </si>
  <si>
    <t>Assistant Director for International Safety, Security and Programs</t>
  </si>
  <si>
    <t>Research Analyst</t>
  </si>
  <si>
    <t>Public Relations Director</t>
  </si>
  <si>
    <t>Economists</t>
  </si>
  <si>
    <t>Fitness Instructor</t>
  </si>
  <si>
    <t>Data/Research</t>
  </si>
  <si>
    <t>Elementary Librarian</t>
  </si>
  <si>
    <t>I don't recall but he said "uh oh" "dada" "mama" and "bro bro"</t>
  </si>
  <si>
    <t xml:space="preserve">English  </t>
  </si>
  <si>
    <t xml:space="preserve">Spanish  </t>
  </si>
  <si>
    <t>if primary caregiver is nanny, then Spanish</t>
  </si>
  <si>
    <t>marble runs, train tracks</t>
  </si>
  <si>
    <t>Citi Group Corporate - Fraud Analyst</t>
  </si>
  <si>
    <t>11-20 hours</t>
  </si>
  <si>
    <t>English with Spanish lessons</t>
  </si>
  <si>
    <t>marine scientist</t>
  </si>
  <si>
    <t>financial analyst</t>
  </si>
  <si>
    <t>Light</t>
  </si>
  <si>
    <t>Eamon was with our German-speaking au pair from 1 month to 37 months and seemed to have an understanding of basic German</t>
  </si>
  <si>
    <t>Train tracks</t>
  </si>
  <si>
    <t>Happy</t>
  </si>
  <si>
    <t>Board games</t>
  </si>
  <si>
    <t>Policy Advisor</t>
  </si>
  <si>
    <t>Caucasian; 1/8 Asian</t>
  </si>
  <si>
    <t>Caucasian; 1/4 Asian</t>
  </si>
  <si>
    <t>wood blocks, train tracks, but rarely does anything but trains</t>
  </si>
  <si>
    <t>Mestiza</t>
  </si>
  <si>
    <t>Restaurant Manager</t>
  </si>
  <si>
    <t>IT Consultant</t>
  </si>
  <si>
    <t>Small Business Owner</t>
  </si>
  <si>
    <t>marble run</t>
  </si>
  <si>
    <t>Adoption Agency Employee</t>
  </si>
  <si>
    <t>English and Philipino</t>
  </si>
  <si>
    <t>trains and cars</t>
  </si>
  <si>
    <t>HRIS</t>
  </si>
  <si>
    <t>Sports Chiropractor</t>
  </si>
  <si>
    <t>Aunts</t>
  </si>
  <si>
    <t>proposal manager</t>
  </si>
  <si>
    <t>former caregivers, occasional friends</t>
  </si>
  <si>
    <t>Leadership coach</t>
  </si>
  <si>
    <t>Dada, mama, Woofi</t>
  </si>
  <si>
    <t>Completing PhD dissertation</t>
  </si>
  <si>
    <t>Arabic, Hindi, Gujarati</t>
  </si>
  <si>
    <t>Gujarati</t>
  </si>
  <si>
    <t>69.140.227.102</t>
  </si>
  <si>
    <t>Stay at Home Mom &amp; Community Volunteer</t>
  </si>
  <si>
    <t>stay-at-home parent</t>
  </si>
  <si>
    <t>community members and librarian</t>
  </si>
  <si>
    <t>Spanish, Chinese, Cantonese</t>
  </si>
  <si>
    <t>Optometrist</t>
  </si>
  <si>
    <t>physician assistant</t>
  </si>
  <si>
    <t>church, nursery, community class</t>
  </si>
  <si>
    <t>1  , 4</t>
  </si>
  <si>
    <t>spanish language aftercare</t>
  </si>
  <si>
    <t>English, Mandarin, French</t>
  </si>
  <si>
    <t>Mama?</t>
  </si>
  <si>
    <t>100.36.172.11</t>
  </si>
  <si>
    <t>Burke</t>
  </si>
  <si>
    <t>?</t>
  </si>
  <si>
    <t>balloon</t>
  </si>
  <si>
    <t>Technology specialist</t>
  </si>
  <si>
    <t>Guau guau ("woof" in Spanish)</t>
  </si>
  <si>
    <t xml:space="preserve">Library and other community activities </t>
  </si>
  <si>
    <t xml:space="preserve">Mom: spanish; nanny: French </t>
  </si>
  <si>
    <t>finance</t>
  </si>
  <si>
    <t>Ball?</t>
  </si>
  <si>
    <t>50.197.6.122</t>
  </si>
  <si>
    <t>Human Resources Generalist</t>
  </si>
  <si>
    <t xml:space="preserve">I don't remember :( </t>
  </si>
  <si>
    <t>Human Resources Manager</t>
  </si>
  <si>
    <t>Risk Management</t>
  </si>
  <si>
    <t>Assistant Director at a learning center</t>
  </si>
  <si>
    <t>Government employee</t>
  </si>
  <si>
    <t>Half caucasian half Hispanic</t>
  </si>
  <si>
    <t>Program Analyst</t>
  </si>
  <si>
    <t>IT Engineer</t>
  </si>
  <si>
    <t>Language used is 50/50.</t>
  </si>
  <si>
    <t>cars/vehciles</t>
  </si>
  <si>
    <t>216.15.9.201</t>
  </si>
  <si>
    <t>Kevin and I truly co-parent and we both speak English exclusively with her</t>
  </si>
  <si>
    <t>Public Relations/Communications</t>
  </si>
  <si>
    <t>Social Worker</t>
  </si>
  <si>
    <t>Foreign Service officer</t>
  </si>
  <si>
    <t>Senior Director of Content Strategy, Georgetown University McDonough School of Business</t>
  </si>
  <si>
    <t>Director of Customer Success, TechnoMile</t>
  </si>
  <si>
    <t>what is this?</t>
  </si>
  <si>
    <t>Supervisor, Insurance (Social Worker)</t>
  </si>
  <si>
    <t>School</t>
  </si>
  <si>
    <t>72.192.213.115</t>
  </si>
  <si>
    <t>Massage therapist, yoga instructor</t>
  </si>
  <si>
    <t>Teacher, barber</t>
  </si>
  <si>
    <t>Cars, dinosaurs, STEM activites</t>
  </si>
  <si>
    <t>Spanish, Mandarin</t>
  </si>
  <si>
    <t>Hispanics</t>
  </si>
  <si>
    <t>Works part-time at a venture capital fund, and serves on several boards and commissions</t>
  </si>
  <si>
    <t>Babysitter</t>
  </si>
  <si>
    <t>108.31.67.188</t>
  </si>
  <si>
    <t xml:space="preserve">Alexandria </t>
  </si>
  <si>
    <t>Poverty and Workforce Solutions Consultant (Federal Contractor)</t>
  </si>
  <si>
    <t>Analyst at the State Department (also an attorney)</t>
  </si>
  <si>
    <t>Army Officer Pharmacist</t>
  </si>
  <si>
    <t>barbie</t>
  </si>
  <si>
    <t>Spanish, italian</t>
  </si>
  <si>
    <t>university professor</t>
  </si>
  <si>
    <t>I don't remember. It would be interesting to see what I wrote when we started this study</t>
  </si>
  <si>
    <t>italian</t>
  </si>
  <si>
    <t>96.255.6.114</t>
  </si>
  <si>
    <t xml:space="preserve">Vienna </t>
  </si>
  <si>
    <t xml:space="preserve">Lawyer </t>
  </si>
  <si>
    <t xml:space="preserve">Mama </t>
  </si>
  <si>
    <t>Educator &amp; Administrator</t>
  </si>
  <si>
    <t>dada, mama, whoa, tickle tickle tickle</t>
  </si>
  <si>
    <t>tegu blocks</t>
  </si>
  <si>
    <t>System analyst EPA</t>
  </si>
  <si>
    <t>duck</t>
  </si>
  <si>
    <t>What's this?</t>
  </si>
  <si>
    <t>Dress Up</t>
  </si>
  <si>
    <t>12.14.14.122</t>
  </si>
  <si>
    <t xml:space="preserve">US Federal Government </t>
  </si>
  <si>
    <t xml:space="preserve">Doggie </t>
  </si>
  <si>
    <t>96.241.109.176</t>
  </si>
  <si>
    <t>Spanish, German, Urdu</t>
  </si>
  <si>
    <t>Dada, egg</t>
  </si>
  <si>
    <t>174.204.26.219</t>
  </si>
  <si>
    <t>Vienna</t>
  </si>
  <si>
    <t>Bottle (but his dad would disagree)</t>
  </si>
  <si>
    <t>Some other family members</t>
  </si>
  <si>
    <t>173.66.5.108</t>
  </si>
  <si>
    <t>Ma</t>
  </si>
  <si>
    <t>Spanish, Mandarin, Turkish</t>
  </si>
  <si>
    <t>IT Infrastructure Project Manager</t>
  </si>
  <si>
    <t>Medical device toys</t>
  </si>
  <si>
    <t>Communications and Policy Specialist</t>
  </si>
  <si>
    <t>Ecologist</t>
  </si>
  <si>
    <t>Animal Upon Animal</t>
  </si>
  <si>
    <t>108.51.99.220</t>
  </si>
  <si>
    <t>ALEXANDRIA</t>
  </si>
  <si>
    <t>Policy advisor</t>
  </si>
  <si>
    <t>Product manager</t>
  </si>
  <si>
    <t>Da da</t>
  </si>
  <si>
    <t>71.163.32.253</t>
  </si>
  <si>
    <t>Cousins, aunts, uncles</t>
  </si>
  <si>
    <t>"doggy"</t>
  </si>
  <si>
    <t>neighbors, friends</t>
  </si>
  <si>
    <t>Spanish, Russian</t>
  </si>
  <si>
    <t>International development financing</t>
  </si>
  <si>
    <t>snack</t>
  </si>
  <si>
    <t>69.143.85.127</t>
  </si>
  <si>
    <t xml:space="preserve">Pastor </t>
  </si>
  <si>
    <t>Trains</t>
  </si>
  <si>
    <t>173.73.209.56</t>
  </si>
  <si>
    <t>Currently on maternity leave (October 2019-March 2020). - Occupation: Translator</t>
  </si>
  <si>
    <t>Manager/Engineer</t>
  </si>
  <si>
    <t>Regarde (look, in French)</t>
  </si>
  <si>
    <t>214.38.151.180</t>
  </si>
  <si>
    <t xml:space="preserve">Subject Matter Expert; Analyst </t>
  </si>
  <si>
    <t xml:space="preserve">Blind Rehabilitation Specialist; Small Business Owner </t>
  </si>
  <si>
    <t>38.134.105.10</t>
  </si>
  <si>
    <t>Equally Comfortable</t>
  </si>
  <si>
    <t>108.31.146.109</t>
  </si>
  <si>
    <t>Software Engineering Manager</t>
  </si>
  <si>
    <t>199.159.232.116</t>
  </si>
  <si>
    <t>166.91.253.18</t>
  </si>
  <si>
    <t xml:space="preserve">Speech-Language Pathologist </t>
  </si>
  <si>
    <t xml:space="preserve">Government Analyst </t>
  </si>
  <si>
    <t>"gie" for "doggie"</t>
  </si>
  <si>
    <t>trains</t>
  </si>
  <si>
    <t>108.51.163.175</t>
  </si>
  <si>
    <t>BBB</t>
  </si>
  <si>
    <t>Cardboard building blocks</t>
  </si>
  <si>
    <t>71.191.145.32</t>
  </si>
  <si>
    <t>SILVER SPRING</t>
  </si>
  <si>
    <t xml:space="preserve">Teacher </t>
  </si>
  <si>
    <t>Programmer</t>
  </si>
  <si>
    <t>Book</t>
  </si>
  <si>
    <t>71.126.189.88</t>
  </si>
  <si>
    <t>141.161.133.246</t>
  </si>
  <si>
    <t>Higher Ed Administrator</t>
  </si>
  <si>
    <t>FRIENDS</t>
  </si>
  <si>
    <t>108.28.185.95</t>
  </si>
  <si>
    <t>takoma park</t>
  </si>
  <si>
    <t>lawyer at FCC</t>
  </si>
  <si>
    <t>It used to be spanish now english</t>
  </si>
  <si>
    <t>construction toys</t>
  </si>
  <si>
    <t>4.30.97.246</t>
  </si>
  <si>
    <t>Data analyst</t>
  </si>
  <si>
    <t>107.77.203.138</t>
  </si>
  <si>
    <t>Stage manager</t>
  </si>
  <si>
    <t>Blocks, tracks</t>
  </si>
  <si>
    <t>173.73.171.216</t>
  </si>
  <si>
    <t>Accreditation Manager</t>
  </si>
  <si>
    <t xml:space="preserve">Electrician Apprentice </t>
  </si>
  <si>
    <t>71.178.230.237</t>
  </si>
  <si>
    <t>108.48.157.153</t>
  </si>
  <si>
    <t>Annandale</t>
  </si>
  <si>
    <t>71.255.224.84</t>
  </si>
  <si>
    <t xml:space="preserve">Annandale </t>
  </si>
  <si>
    <t>Orthopedic sales</t>
  </si>
  <si>
    <t>108.56.75.47</t>
  </si>
  <si>
    <t>Artist</t>
  </si>
  <si>
    <t>friends</t>
  </si>
  <si>
    <t>216.164.60.11</t>
  </si>
  <si>
    <t>Silver spring</t>
  </si>
  <si>
    <t>Artist/home w kids</t>
  </si>
  <si>
    <t>Staff counsel mls players association</t>
  </si>
  <si>
    <t>70.106.199.217</t>
  </si>
  <si>
    <t xml:space="preserve">Ashburn </t>
  </si>
  <si>
    <t xml:space="preserve">Government consulting </t>
  </si>
  <si>
    <t xml:space="preserve">IT sales </t>
  </si>
  <si>
    <t>108.48.111.161</t>
  </si>
  <si>
    <t>First Grade Teacher</t>
  </si>
  <si>
    <t>Technology Teacher/Facility Manager</t>
  </si>
  <si>
    <t>70.106.238.53</t>
  </si>
  <si>
    <t>Ashburb</t>
  </si>
  <si>
    <t xml:space="preserve">Software engineer </t>
  </si>
  <si>
    <t xml:space="preserve">I don‚Äôt remember </t>
  </si>
  <si>
    <t>68.100.153.175</t>
  </si>
  <si>
    <t xml:space="preserve">Centreville </t>
  </si>
  <si>
    <t xml:space="preserve">Licensed veterinary technician </t>
  </si>
  <si>
    <t xml:space="preserve">Navy </t>
  </si>
  <si>
    <t>107.77.202.202</t>
  </si>
  <si>
    <t xml:space="preserve">Editor </t>
  </si>
  <si>
    <t xml:space="preserve">Writer </t>
  </si>
  <si>
    <t xml:space="preserve">Don‚Äôt remember </t>
  </si>
  <si>
    <t>70.106.203.20</t>
  </si>
  <si>
    <t>Ashburn</t>
  </si>
  <si>
    <t>96.5.125.189</t>
  </si>
  <si>
    <t>Leesburg</t>
  </si>
  <si>
    <t>204.122.113.159</t>
  </si>
  <si>
    <t>GIS Analyst; Roleplayer</t>
  </si>
  <si>
    <t>Don't remember</t>
  </si>
  <si>
    <t>Board Games</t>
  </si>
  <si>
    <t>108.56.192.149</t>
  </si>
  <si>
    <t>FAIRFAX</t>
  </si>
  <si>
    <t>173.73.110.223</t>
  </si>
  <si>
    <t>Springfield</t>
  </si>
  <si>
    <t>68.100.12.9</t>
  </si>
  <si>
    <t xml:space="preserve">Learning games and TV shows </t>
  </si>
  <si>
    <t>107.117.200.60</t>
  </si>
  <si>
    <t xml:space="preserve">Fairfax </t>
  </si>
  <si>
    <t xml:space="preserve">Emergency manager </t>
  </si>
  <si>
    <t xml:space="preserve">ESOL school counselor </t>
  </si>
  <si>
    <t>73.134.69.224</t>
  </si>
  <si>
    <t>Potomac</t>
  </si>
  <si>
    <t>69.255.44.175</t>
  </si>
  <si>
    <t>Reston</t>
  </si>
  <si>
    <t>Investment Officer</t>
  </si>
  <si>
    <t>Leeu (Lion in Afrikaans)</t>
  </si>
  <si>
    <t>family friends</t>
  </si>
  <si>
    <t>73.250.101.137</t>
  </si>
  <si>
    <t>Finance (portfolio manager)</t>
  </si>
  <si>
    <t>lieu (Afrikaans for lion)</t>
  </si>
  <si>
    <t>transformers</t>
  </si>
  <si>
    <t>50.198.35.137</t>
  </si>
  <si>
    <t>Chicago</t>
  </si>
  <si>
    <t>108.18.142.182</t>
  </si>
  <si>
    <t>Caregiver</t>
  </si>
  <si>
    <t>Professsor</t>
  </si>
  <si>
    <t>Tinker Toys</t>
  </si>
  <si>
    <t>141.156.165.162</t>
  </si>
  <si>
    <t>Caregiver/homemaker</t>
  </si>
  <si>
    <t>100.15.77.167</t>
  </si>
  <si>
    <t xml:space="preserve">Springfield </t>
  </si>
  <si>
    <t>Appa</t>
  </si>
  <si>
    <t>73.12.14.68</t>
  </si>
  <si>
    <t>ASHBURN</t>
  </si>
  <si>
    <t>69.136.235.120</t>
  </si>
  <si>
    <t>Mix of white and Japanese</t>
  </si>
  <si>
    <t>Food (in Japanese)</t>
  </si>
  <si>
    <t>Parents speak in English to each other</t>
  </si>
  <si>
    <t>72.73.16.222</t>
  </si>
  <si>
    <t xml:space="preserve">Cyber Security Specialist </t>
  </si>
  <si>
    <t xml:space="preserve">Friends </t>
  </si>
  <si>
    <t xml:space="preserve">Portuguese </t>
  </si>
  <si>
    <t>100.36.123.6</t>
  </si>
  <si>
    <t xml:space="preserve">Program Official </t>
  </si>
  <si>
    <t>108.51.192.162</t>
  </si>
  <si>
    <t>Woodbridge</t>
  </si>
  <si>
    <t>Background Investigator &amp; Functional Nutritional Therapy Practitioner</t>
  </si>
  <si>
    <t>Mom &amp; dad: English; au-pair/nanny/child-care provider: ESL, native Spanish-speaker</t>
  </si>
  <si>
    <t>108.28.178.132</t>
  </si>
  <si>
    <t xml:space="preserve">Gainesville </t>
  </si>
  <si>
    <t xml:space="preserve">Histotechnologist </t>
  </si>
  <si>
    <t xml:space="preserve">Business Analyst </t>
  </si>
  <si>
    <t>100.15.248.131</t>
  </si>
  <si>
    <t xml:space="preserve">Histotech </t>
  </si>
  <si>
    <t xml:space="preserve">Momma </t>
  </si>
  <si>
    <t>193.57.120.47</t>
  </si>
  <si>
    <t>Little people, animals toys</t>
  </si>
  <si>
    <t>108.183.146.132</t>
  </si>
  <si>
    <t>Yarmouth</t>
  </si>
  <si>
    <t>community manager</t>
  </si>
  <si>
    <t>VP global development, Marriott International</t>
  </si>
  <si>
    <t>maman</t>
  </si>
  <si>
    <t>74.96.153.80</t>
  </si>
  <si>
    <t>French, Slovak</t>
  </si>
  <si>
    <t>admissions at Rochambeau, The French International School</t>
  </si>
  <si>
    <t>NASA engineer</t>
  </si>
  <si>
    <t>a little bit at school</t>
  </si>
  <si>
    <t>71.163.61.186</t>
  </si>
  <si>
    <t>Talent Business Advisor</t>
  </si>
  <si>
    <t>173.66.170.122</t>
  </si>
  <si>
    <t xml:space="preserve">Government </t>
  </si>
  <si>
    <t>Umma (mom in korean)</t>
  </si>
  <si>
    <t xml:space="preserve">Korean </t>
  </si>
  <si>
    <t>174.244.243.124</t>
  </si>
  <si>
    <t>Foreign service officer</t>
  </si>
  <si>
    <t>Need to check with my husband on that</t>
  </si>
  <si>
    <t>Englush</t>
  </si>
  <si>
    <t>Business owner</t>
  </si>
  <si>
    <t>M√°s</t>
  </si>
  <si>
    <t>68.98.143.210</t>
  </si>
  <si>
    <t>Communication Manager</t>
  </si>
  <si>
    <t>ENglish</t>
  </si>
  <si>
    <t>108.48.148.57</t>
  </si>
  <si>
    <t>Information Technology Director</t>
  </si>
  <si>
    <t>8199/8018</t>
  </si>
  <si>
    <t>Previously French, per answers to phone survey</t>
  </si>
  <si>
    <t>Clinical psychologist</t>
  </si>
  <si>
    <t>Political scientist</t>
  </si>
  <si>
    <t>Bye-bye</t>
  </si>
  <si>
    <t>8334 (129)</t>
  </si>
  <si>
    <t>Hispanic Peruvian</t>
  </si>
  <si>
    <t>employed full time</t>
  </si>
  <si>
    <t>engineer</t>
  </si>
  <si>
    <t>no 36mo demo</t>
  </si>
  <si>
    <t>from_24</t>
  </si>
  <si>
    <t>from_18</t>
  </si>
  <si>
    <t>leat_date</t>
  </si>
  <si>
    <t>8552_leat</t>
  </si>
  <si>
    <t>8552_home</t>
  </si>
  <si>
    <t>8725_leat</t>
  </si>
  <si>
    <t>8725_home</t>
  </si>
  <si>
    <t>8736_leat</t>
  </si>
  <si>
    <t>8736_home</t>
  </si>
  <si>
    <t>8748_leat</t>
  </si>
  <si>
    <t>8748_home</t>
  </si>
  <si>
    <t>8751_home</t>
  </si>
  <si>
    <t>8751_leat</t>
  </si>
  <si>
    <t>8908_home</t>
  </si>
  <si>
    <t>8908_leat</t>
  </si>
  <si>
    <t>8971_home</t>
  </si>
  <si>
    <t>8971_leat</t>
  </si>
  <si>
    <t>9034_leat</t>
  </si>
  <si>
    <t>9034_home</t>
  </si>
  <si>
    <t>9045_leat</t>
  </si>
  <si>
    <t>mixed</t>
  </si>
  <si>
    <t>code_new</t>
  </si>
  <si>
    <t>newcode</t>
  </si>
  <si>
    <t>no 24mo demo</t>
  </si>
  <si>
    <t>x</t>
  </si>
  <si>
    <t>no 18mo demo</t>
  </si>
  <si>
    <t>none</t>
  </si>
  <si>
    <t>Orientation and Mobility Instructor/Specialist</t>
  </si>
  <si>
    <t>mamma</t>
  </si>
  <si>
    <t>Aunts and Uncles, Family friends</t>
  </si>
  <si>
    <t>from_14</t>
  </si>
  <si>
    <t>Background Investigator, Military Pilot, direct sales</t>
  </si>
  <si>
    <t>Airline Pilot, Miltary reservist</t>
  </si>
  <si>
    <t>NA</t>
  </si>
  <si>
    <t>8695_leat</t>
  </si>
  <si>
    <t>8735_leat</t>
  </si>
  <si>
    <t>8745_leat</t>
  </si>
  <si>
    <t>8795_leat</t>
  </si>
  <si>
    <t>8805_leat</t>
  </si>
  <si>
    <t>8921_leat</t>
  </si>
  <si>
    <t>8985_leat</t>
  </si>
  <si>
    <t>8989_leat</t>
  </si>
  <si>
    <t>8457_leat</t>
  </si>
  <si>
    <t>8671_leat</t>
  </si>
  <si>
    <t>9094_leat</t>
  </si>
  <si>
    <t>9095_leat</t>
  </si>
  <si>
    <t>9128_leat</t>
  </si>
  <si>
    <t>CF_36mo</t>
  </si>
  <si>
    <t>9062_leat</t>
  </si>
  <si>
    <t>9123_leat</t>
  </si>
  <si>
    <t>9211_leat</t>
  </si>
  <si>
    <t>Corporate Affairs Assoc. Director</t>
  </si>
  <si>
    <t>Account Executive</t>
  </si>
  <si>
    <t>parent is palestinian</t>
  </si>
  <si>
    <t>grandparents from afghanistan</t>
  </si>
  <si>
    <t xml:space="preserve">attorney </t>
  </si>
  <si>
    <t>friends and aids</t>
  </si>
  <si>
    <t>lacing beads</t>
  </si>
  <si>
    <t>Instructional Designer</t>
  </si>
  <si>
    <t>Trash</t>
  </si>
  <si>
    <t xml:space="preserve">Government employee </t>
  </si>
  <si>
    <t>ZIP-CODE</t>
  </si>
  <si>
    <t>STATE</t>
  </si>
  <si>
    <t>Median Income</t>
  </si>
  <si>
    <t>Average Adjusted Gross Income</t>
  </si>
  <si>
    <t>Official ZIP Code Name</t>
  </si>
  <si>
    <t>County (Primary County)</t>
  </si>
  <si>
    <t>Unemployment Rate:</t>
  </si>
  <si>
    <t>School Test Performance:</t>
  </si>
  <si>
    <t>Current Population (2010)</t>
  </si>
  <si>
    <t>VA</t>
  </si>
  <si>
    <t>Easton</t>
  </si>
  <si>
    <t>Pernsylvania</t>
  </si>
  <si>
    <t>Average</t>
  </si>
  <si>
    <t>DC</t>
  </si>
  <si>
    <t>District of Columbia</t>
  </si>
  <si>
    <t xml:space="preserve">District of Columbia </t>
  </si>
  <si>
    <t>Poor</t>
  </si>
  <si>
    <t>Above Average</t>
  </si>
  <si>
    <t>District of Columbia`</t>
  </si>
  <si>
    <t>Excellent</t>
  </si>
  <si>
    <t>Below Average</t>
  </si>
  <si>
    <t>Loudoun</t>
  </si>
  <si>
    <t>Amissville</t>
  </si>
  <si>
    <t>Rappahannock</t>
  </si>
  <si>
    <t>Manassas</t>
  </si>
  <si>
    <t>Prince William</t>
  </si>
  <si>
    <t>City of Manassas</t>
  </si>
  <si>
    <t>Marshall</t>
  </si>
  <si>
    <t>Fauquier</t>
  </si>
  <si>
    <t>Middleburg</t>
  </si>
  <si>
    <t>Catlett</t>
  </si>
  <si>
    <t>Clifton</t>
  </si>
  <si>
    <t>Bristow</t>
  </si>
  <si>
    <t>Broad Run</t>
  </si>
  <si>
    <t>Catharpin</t>
  </si>
  <si>
    <t>Chantilly</t>
  </si>
  <si>
    <t>Gainesville</t>
  </si>
  <si>
    <t>Warrenton</t>
  </si>
  <si>
    <t>MD</t>
  </si>
  <si>
    <t>Waldorf</t>
  </si>
  <si>
    <t>Charles</t>
  </si>
  <si>
    <t>Abell</t>
  </si>
  <si>
    <t>St. Marys</t>
  </si>
  <si>
    <t>Accokeek</t>
  </si>
  <si>
    <t>Prince Georges</t>
  </si>
  <si>
    <t>Aquasco</t>
  </si>
  <si>
    <t>Avenue</t>
  </si>
  <si>
    <t>Saint Marys</t>
  </si>
  <si>
    <t>Bel Alton</t>
  </si>
  <si>
    <t>Brandywine</t>
  </si>
  <si>
    <t>Broomes Island</t>
  </si>
  <si>
    <t>Calvert</t>
  </si>
  <si>
    <t>Bryans Road</t>
  </si>
  <si>
    <t>Bryantown</t>
  </si>
  <si>
    <t>Bushwood</t>
  </si>
  <si>
    <t>California</t>
  </si>
  <si>
    <t>Callaway</t>
  </si>
  <si>
    <t>Chaptico</t>
  </si>
  <si>
    <t>Charlotte Hall</t>
  </si>
  <si>
    <t>Cheltenham</t>
  </si>
  <si>
    <t>Clements</t>
  </si>
  <si>
    <t>Cobb Island</t>
  </si>
  <si>
    <t>Coltons Point</t>
  </si>
  <si>
    <t>Dameron</t>
  </si>
  <si>
    <t>Drayden</t>
  </si>
  <si>
    <t>Faulkner</t>
  </si>
  <si>
    <t>Great Mills</t>
  </si>
  <si>
    <t>Hollywood</t>
  </si>
  <si>
    <t>Hughesville</t>
  </si>
  <si>
    <t>Huntingtown</t>
  </si>
  <si>
    <t>Indian Head</t>
  </si>
  <si>
    <t>Issue</t>
  </si>
  <si>
    <t>La Plata</t>
  </si>
  <si>
    <t>Leonardtown</t>
  </si>
  <si>
    <t>Lexington Park</t>
  </si>
  <si>
    <t>Lusby</t>
  </si>
  <si>
    <t>Marbury</t>
  </si>
  <si>
    <t>Mechanicsville</t>
  </si>
  <si>
    <t>Nanjemoy</t>
  </si>
  <si>
    <t>Newburg</t>
  </si>
  <si>
    <t>Park Hall</t>
  </si>
  <si>
    <t>Patuxent River</t>
  </si>
  <si>
    <t>Piney Point</t>
  </si>
  <si>
    <t>Pomfret</t>
  </si>
  <si>
    <t>Port Republic</t>
  </si>
  <si>
    <t>Port Tobacco</t>
  </si>
  <si>
    <t>Prince Frederick</t>
  </si>
  <si>
    <t>Ridge</t>
  </si>
  <si>
    <t>Saint Inigoes</t>
  </si>
  <si>
    <t>Saint Leonard</t>
  </si>
  <si>
    <t>Scotland</t>
  </si>
  <si>
    <t>Solomons</t>
  </si>
  <si>
    <t>Sunderland</t>
  </si>
  <si>
    <t>Tall Timbers</t>
  </si>
  <si>
    <t xml:space="preserve">Above Average </t>
  </si>
  <si>
    <t>Valley Lee</t>
  </si>
  <si>
    <t>Welcome</t>
  </si>
  <si>
    <t>White Plaints</t>
  </si>
  <si>
    <t>Beltsville</t>
  </si>
  <si>
    <t>Lanham</t>
  </si>
  <si>
    <t>Laurel</t>
  </si>
  <si>
    <t>Bladensburg</t>
  </si>
  <si>
    <t>Lothian</t>
  </si>
  <si>
    <t>Anne Arundel</t>
  </si>
  <si>
    <t>Mount Rainier</t>
  </si>
  <si>
    <t>North Beach</t>
  </si>
  <si>
    <t>Bowie</t>
  </si>
  <si>
    <t>Brentwood</t>
  </si>
  <si>
    <t>Howard</t>
  </si>
  <si>
    <t>Chesapeake Beach</t>
  </si>
  <si>
    <t>Churchton</t>
  </si>
  <si>
    <t>Clinton</t>
  </si>
  <si>
    <t>Owings</t>
  </si>
  <si>
    <t>Riverdale</t>
  </si>
  <si>
    <t>Capitol Heights</t>
  </si>
  <si>
    <t>Fort Washington</t>
  </si>
  <si>
    <t>Oxon Hill</t>
  </si>
  <si>
    <t>Suitland</t>
  </si>
  <si>
    <t>District Heights</t>
  </si>
  <si>
    <t>Temple Hills</t>
  </si>
  <si>
    <t>Deale</t>
  </si>
  <si>
    <t>Dunkirk</t>
  </si>
  <si>
    <t>Fort George G Meade</t>
  </si>
  <si>
    <t>Friendship</t>
  </si>
  <si>
    <t>Fulton</t>
  </si>
  <si>
    <t>Andrews AFB</t>
  </si>
  <si>
    <t>Savage</t>
  </si>
  <si>
    <t>Shady Side</t>
  </si>
  <si>
    <t>Glenn Dale</t>
  </si>
  <si>
    <t>Greenbelt</t>
  </si>
  <si>
    <t>Upper Marlboro</t>
  </si>
  <si>
    <t xml:space="preserve">Below Average </t>
  </si>
  <si>
    <t>Harwood</t>
  </si>
  <si>
    <t>Highland</t>
  </si>
  <si>
    <t>West River</t>
  </si>
  <si>
    <t>Tracys Landing</t>
  </si>
  <si>
    <t>Hyattsville</t>
  </si>
  <si>
    <t>Jessup</t>
  </si>
  <si>
    <t>Glen Echo</t>
  </si>
  <si>
    <t>Mongtomery</t>
  </si>
  <si>
    <t>Montgomery</t>
  </si>
  <si>
    <t>Cabin John</t>
  </si>
  <si>
    <t>Olney</t>
  </si>
  <si>
    <t>Brookeville</t>
  </si>
  <si>
    <t>Poolesville</t>
  </si>
  <si>
    <t>Barnesville</t>
  </si>
  <si>
    <t>Beallsville</t>
  </si>
  <si>
    <t>Boyds</t>
  </si>
  <si>
    <t>Dickerson</t>
  </si>
  <si>
    <t>Derwood</t>
  </si>
  <si>
    <t>Sandy Spring</t>
  </si>
  <si>
    <t>Ashton</t>
  </si>
  <si>
    <t>Brinklow</t>
  </si>
  <si>
    <t>Burtonsville</t>
  </si>
  <si>
    <t>Spencerville</t>
  </si>
  <si>
    <t>Clarksburg</t>
  </si>
  <si>
    <t>Damascus</t>
  </si>
  <si>
    <t>Germantown</t>
  </si>
  <si>
    <t>Gaithersburg</t>
  </si>
  <si>
    <t>Montgomery Village</t>
  </si>
  <si>
    <t>Takoma Park</t>
  </si>
  <si>
    <t>Aberdeen</t>
  </si>
  <si>
    <t>Harford</t>
  </si>
  <si>
    <t>Aberdeen Proving Ground</t>
  </si>
  <si>
    <t>Abingdon</t>
  </si>
  <si>
    <t>Gunpowder</t>
  </si>
  <si>
    <t>Arnold</t>
  </si>
  <si>
    <t>Baldwin</t>
  </si>
  <si>
    <t>Baltimore</t>
  </si>
  <si>
    <t>Bel Air</t>
  </si>
  <si>
    <t>Belcamp</t>
  </si>
  <si>
    <t>Churchville</t>
  </si>
  <si>
    <t>Clarksville</t>
  </si>
  <si>
    <t>Cockeysville</t>
  </si>
  <si>
    <t>Crownsville</t>
  </si>
  <si>
    <t>Darlington</t>
  </si>
  <si>
    <t>Davidsonville</t>
  </si>
  <si>
    <t>Dayton</t>
  </si>
  <si>
    <t>Edgewater</t>
  </si>
  <si>
    <t>Edgewood</t>
  </si>
  <si>
    <t>Ellicott City</t>
  </si>
  <si>
    <t>Columbia</t>
  </si>
  <si>
    <t>Fallston</t>
  </si>
  <si>
    <t>Finksburg</t>
  </si>
  <si>
    <t>Carroll</t>
  </si>
  <si>
    <t>Forest Hill</t>
  </si>
  <si>
    <t>Fork</t>
  </si>
  <si>
    <t>Freeland</t>
  </si>
  <si>
    <t>Gambrills</t>
  </si>
  <si>
    <t>Gibson Island</t>
  </si>
  <si>
    <t>Glen Arm</t>
  </si>
  <si>
    <t>Glen Burnie</t>
  </si>
  <si>
    <t>Glyndon</t>
  </si>
  <si>
    <t>Hampstead</t>
  </si>
  <si>
    <t>Elkridge</t>
  </si>
  <si>
    <t>Hanover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</si>
  <si>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</si>
  <si>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</si>
  <si>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</si>
  <si>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</si>
  <si>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</si>
  <si>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</si>
  <si>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</si>
  <si>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Lutherville-Timonium</t>
  </si>
  <si>
    <t>Manchester</t>
  </si>
  <si>
    <t>Marriotsville</t>
  </si>
  <si>
    <t>Millersville</t>
  </si>
  <si>
    <t>Monkton</t>
  </si>
  <si>
    <t>Odenton</t>
  </si>
  <si>
    <t>Crofton</t>
  </si>
  <si>
    <t>Owings Mills</t>
  </si>
  <si>
    <t>Parkton</t>
  </si>
  <si>
    <t>Pasadena</t>
  </si>
  <si>
    <t>Perry Hall</t>
  </si>
  <si>
    <t>Phoenix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</si>
  <si>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</si>
  <si>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</si>
  <si>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</si>
  <si>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</si>
  <si>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</si>
  <si>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</si>
  <si>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</si>
  <si>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</si>
  <si>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</si>
  <si>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</si>
  <si>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</si>
  <si>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Westminster</t>
  </si>
  <si>
    <t>Whiteford</t>
  </si>
  <si>
    <t>White Hall</t>
  </si>
  <si>
    <t>White Marsh</t>
  </si>
  <si>
    <t>Woodstock</t>
  </si>
  <si>
    <t>Baltimore City</t>
  </si>
  <si>
    <t>Towson</t>
  </si>
  <si>
    <t>Gwynn Oak</t>
  </si>
  <si>
    <t>Pikesville</t>
  </si>
  <si>
    <t>Sparrows Point</t>
  </si>
  <si>
    <t>Middle River</t>
  </si>
  <si>
    <t>Essex</t>
  </si>
  <si>
    <t>Dundalk</t>
  </si>
  <si>
    <t>Brooklyn</t>
  </si>
  <si>
    <t>Curtis Bay</t>
  </si>
  <si>
    <t>Halthorpe</t>
  </si>
  <si>
    <t>Catonsville</t>
  </si>
  <si>
    <t>Parkville</t>
  </si>
  <si>
    <t>Nottingham</t>
  </si>
  <si>
    <t>Rosedale</t>
  </si>
  <si>
    <t>Windsor mill</t>
  </si>
  <si>
    <t>Annapolis</t>
  </si>
  <si>
    <t>Cumberland</t>
  </si>
  <si>
    <t>Allegany</t>
  </si>
  <si>
    <t>Accident</t>
  </si>
  <si>
    <t>Garrett</t>
  </si>
  <si>
    <t>Barton</t>
  </si>
  <si>
    <t>Bittinger</t>
  </si>
  <si>
    <t>Bloomington</t>
  </si>
  <si>
    <t>Flintstone</t>
  </si>
  <si>
    <t>Above Averae</t>
  </si>
  <si>
    <t>Friendsville</t>
  </si>
  <si>
    <t>Frostburg</t>
  </si>
  <si>
    <t>Grantsville</t>
  </si>
  <si>
    <t>Kitzmiller</t>
  </si>
  <si>
    <t>Lonaconing</t>
  </si>
  <si>
    <t>Luke</t>
  </si>
  <si>
    <t>McHenry</t>
  </si>
  <si>
    <t>Mount Savage</t>
  </si>
  <si>
    <t>Oakland</t>
  </si>
  <si>
    <t>Oldtown</t>
  </si>
  <si>
    <t>Rawlings</t>
  </si>
  <si>
    <t>Swanton</t>
  </si>
  <si>
    <t>Westernport</t>
  </si>
  <si>
    <t>Talbot</t>
  </si>
  <si>
    <t>Barclay</t>
  </si>
  <si>
    <t>Queen Annes</t>
  </si>
  <si>
    <t>Betterton</t>
  </si>
  <si>
    <t>Kent</t>
  </si>
  <si>
    <t>Bozman</t>
  </si>
  <si>
    <t>Cambridge</t>
  </si>
  <si>
    <t>Dorchester</t>
  </si>
  <si>
    <t>Chester</t>
  </si>
  <si>
    <t>Chestertown</t>
  </si>
  <si>
    <t>Church Creek</t>
  </si>
  <si>
    <t>Church Hill</t>
  </si>
  <si>
    <t>Cordova</t>
  </si>
  <si>
    <t>Crapo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</si>
  <si>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</si>
  <si>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</si>
  <si>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</si>
  <si>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</si>
  <si>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</si>
  <si>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</si>
  <si>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</si>
  <si>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</si>
  <si>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</si>
  <si>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Greensboro</t>
  </si>
  <si>
    <t>Henderson</t>
  </si>
  <si>
    <t>Hurlock</t>
  </si>
  <si>
    <t>Ingleside</t>
  </si>
  <si>
    <t>Kennedyville</t>
  </si>
  <si>
    <t>Mcdaniel</t>
  </si>
  <si>
    <t>Madison</t>
  </si>
  <si>
    <t>Marydel</t>
  </si>
  <si>
    <t>Massey</t>
  </si>
  <si>
    <t>Millington</t>
  </si>
  <si>
    <t>Oxford</t>
  </si>
  <si>
    <t>Preston</t>
  </si>
  <si>
    <t>Queen Anne</t>
  </si>
  <si>
    <t>Quenstown</t>
  </si>
  <si>
    <t>Rhodesdale</t>
  </si>
  <si>
    <t>Ridgely</t>
  </si>
  <si>
    <t>Rock Hall</t>
  </si>
  <si>
    <t>Royal Oak</t>
  </si>
  <si>
    <t>Saint Michaels</t>
  </si>
  <si>
    <t>Sherwood</t>
  </si>
  <si>
    <t>Stevensville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</si>
  <si>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</si>
  <si>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</si>
  <si>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</si>
  <si>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</si>
  <si>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</si>
  <si>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</si>
  <si>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</si>
  <si>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</si>
  <si>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</si>
  <si>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</si>
  <si>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</si>
  <si>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</t>
  </si>
  <si>
    <t>Big Pool</t>
  </si>
  <si>
    <t>Boonsboro</t>
  </si>
  <si>
    <t>Brunswick</t>
  </si>
  <si>
    <t>Burkittsville</t>
  </si>
  <si>
    <t>Cascade</t>
  </si>
  <si>
    <t>Clear Spring</t>
  </si>
  <si>
    <t>Cooksville</t>
  </si>
  <si>
    <t>Emmitsburg</t>
  </si>
  <si>
    <t>Fairplay</t>
  </si>
  <si>
    <t>Glenelg</t>
  </si>
  <si>
    <t>Hagerstown</t>
  </si>
  <si>
    <t>Hancock</t>
  </si>
  <si>
    <t>Ijamsville</t>
  </si>
  <si>
    <t>Jefferson</t>
  </si>
  <si>
    <t>Keedysville</t>
  </si>
  <si>
    <t>Keymar</t>
  </si>
  <si>
    <t>Knoxville</t>
  </si>
  <si>
    <t>Lisbon</t>
  </si>
  <si>
    <t>Little Orleans</t>
  </si>
  <si>
    <t>Maugansville</t>
  </si>
  <si>
    <t>Middletown</t>
  </si>
  <si>
    <t>Monrovia</t>
  </si>
  <si>
    <t>Mount Airy</t>
  </si>
  <si>
    <t>Myersville</t>
  </si>
  <si>
    <t>New Market</t>
  </si>
  <si>
    <t>New Windsor</t>
  </si>
  <si>
    <t>Point of Rocks</t>
  </si>
  <si>
    <t>Rocky Ridge</t>
  </si>
  <si>
    <t>Rohrersivlle</t>
  </si>
  <si>
    <t>Sabillasville</t>
  </si>
  <si>
    <t>Sharpsburg</t>
  </si>
  <si>
    <t>Smithsburg</t>
  </si>
  <si>
    <t>Sykesville</t>
  </si>
  <si>
    <t>Taneytown</t>
  </si>
  <si>
    <t>Thurmont</t>
  </si>
  <si>
    <t>Tuscarora</t>
  </si>
  <si>
    <t>Union Bridge</t>
  </si>
  <si>
    <t>Walkersville</t>
  </si>
  <si>
    <t>West Friendship</t>
  </si>
  <si>
    <t>Williamsport</t>
  </si>
  <si>
    <t>Woodbine</t>
  </si>
  <si>
    <t>Woodsboro</t>
  </si>
  <si>
    <t>Salisbury</t>
  </si>
  <si>
    <t>Wicomico</t>
  </si>
  <si>
    <t>Berlin</t>
  </si>
  <si>
    <t>Worcester</t>
  </si>
  <si>
    <t>Bishopville</t>
  </si>
  <si>
    <t>Bivalve</t>
  </si>
  <si>
    <t>Crisfield</t>
  </si>
  <si>
    <t>Somerset</t>
  </si>
  <si>
    <t>Deal Island</t>
  </si>
  <si>
    <t>Eden</t>
  </si>
  <si>
    <t>Ewell</t>
  </si>
  <si>
    <t>Fruitland</t>
  </si>
  <si>
    <t>Girdletree</t>
  </si>
  <si>
    <t>Hebron</t>
  </si>
  <si>
    <t>Linkwood</t>
  </si>
  <si>
    <t>Mardela Springs</t>
  </si>
  <si>
    <t>Marion Station</t>
  </si>
  <si>
    <t>Nanticoke</t>
  </si>
  <si>
    <t>Newark</t>
  </si>
  <si>
    <t>Ocean City</t>
  </si>
  <si>
    <t>Parsonburg</t>
  </si>
  <si>
    <t>Pittsville</t>
  </si>
  <si>
    <t>Pocomoke City</t>
  </si>
  <si>
    <t>Princess Anne</t>
  </si>
  <si>
    <t>Quantico</t>
  </si>
  <si>
    <t>Snow Hill</t>
  </si>
  <si>
    <t>Stockton</t>
  </si>
  <si>
    <t>Tyaskin</t>
  </si>
  <si>
    <t>Tylerton</t>
  </si>
  <si>
    <t>Westover</t>
  </si>
  <si>
    <t>Whaleyville</t>
  </si>
  <si>
    <t>Willards</t>
  </si>
  <si>
    <t>Delmar</t>
  </si>
  <si>
    <t>North East</t>
  </si>
  <si>
    <t>Cecil</t>
  </si>
  <si>
    <t>Perryville</t>
  </si>
  <si>
    <t>Port Deposit</t>
  </si>
  <si>
    <t>Rising Sun</t>
  </si>
  <si>
    <t>Warwick</t>
  </si>
  <si>
    <t>Cecilton</t>
  </si>
  <si>
    <t>Charlestown</t>
  </si>
  <si>
    <t>Chesapeake City</t>
  </si>
  <si>
    <t>Colora</t>
  </si>
  <si>
    <t>Conowingo</t>
  </si>
  <si>
    <t>Earleville</t>
  </si>
  <si>
    <t>Elkton</t>
  </si>
  <si>
    <t>Dumfries</t>
  </si>
  <si>
    <t>Dunn Loring</t>
  </si>
  <si>
    <t>Fairfax Station</t>
  </si>
  <si>
    <t>City of Falls Church</t>
  </si>
  <si>
    <t>Fort Belvoir</t>
  </si>
  <si>
    <t>Great Falls</t>
  </si>
  <si>
    <t>Greenway</t>
  </si>
  <si>
    <t xml:space="preserve">Lorton </t>
  </si>
  <si>
    <t xml:space="preserve">McLean </t>
  </si>
  <si>
    <t>Triangle</t>
  </si>
  <si>
    <t>Fort Meyer</t>
  </si>
  <si>
    <t>City of Alexandria</t>
  </si>
  <si>
    <t>Hamilton</t>
  </si>
  <si>
    <t>Loudon</t>
  </si>
  <si>
    <t>ID</t>
  </si>
  <si>
    <t>Cumulative or Current</t>
  </si>
  <si>
    <t>DOB</t>
  </si>
  <si>
    <t>Date_completed</t>
  </si>
  <si>
    <t>Age_mos</t>
  </si>
  <si>
    <t>Age_group</t>
  </si>
  <si>
    <t>L1_ParentEst</t>
  </si>
  <si>
    <t>L2_ParentEst</t>
  </si>
  <si>
    <t>L3_ParentEst</t>
  </si>
  <si>
    <t>L1_Hr_Wk</t>
  </si>
  <si>
    <t>L2_Hr_Wk</t>
  </si>
  <si>
    <t>L3_Hr_Wk</t>
  </si>
  <si>
    <t>L1_Hr_Day</t>
  </si>
  <si>
    <t>L2_Hr_Day</t>
  </si>
  <si>
    <t>L3_Hr_Day</t>
  </si>
  <si>
    <t>L1_overall</t>
  </si>
  <si>
    <t>L2_overall</t>
  </si>
  <si>
    <t>L3_overall</t>
  </si>
  <si>
    <t>PERSON 1</t>
  </si>
  <si>
    <t>Person 1-L1</t>
  </si>
  <si>
    <t>Person 1-L1 Region</t>
  </si>
  <si>
    <t>Person 1-L2</t>
  </si>
  <si>
    <t>Person 1-L2 Region</t>
  </si>
  <si>
    <t>Person 1-L3</t>
  </si>
  <si>
    <t>Person 1-L3 Region</t>
  </si>
  <si>
    <t>Parent1 native in child L2</t>
  </si>
  <si>
    <t>PERSON 2</t>
  </si>
  <si>
    <t>Person 2-L1</t>
  </si>
  <si>
    <t>Person 2-L1 Region</t>
  </si>
  <si>
    <t>Person 2-L2</t>
  </si>
  <si>
    <t>Person 2-L2 Region</t>
  </si>
  <si>
    <t>Person 2-L3</t>
  </si>
  <si>
    <t>Person 2-L3 Region</t>
  </si>
  <si>
    <t>Parent2 native in child L2</t>
  </si>
  <si>
    <t>Lang Spoken among caregivers</t>
  </si>
  <si>
    <t>Fluency L1</t>
  </si>
  <si>
    <t>Fluency L2</t>
  </si>
  <si>
    <t>Fluency L3</t>
  </si>
  <si>
    <t>Fluency L1_Parent 2</t>
  </si>
  <si>
    <t>Fluency L2_Parent 2</t>
  </si>
  <si>
    <t>Fluency L3_Parent 2</t>
  </si>
  <si>
    <t>Cumulative</t>
  </si>
  <si>
    <t>Taiwan</t>
  </si>
  <si>
    <t xml:space="preserve">Taiwan </t>
  </si>
  <si>
    <t>Father</t>
  </si>
  <si>
    <t>Mandarin &amp; English</t>
  </si>
  <si>
    <t>4(Very fluent)</t>
  </si>
  <si>
    <t>No L2</t>
  </si>
  <si>
    <t>No L3</t>
  </si>
  <si>
    <t>US</t>
  </si>
  <si>
    <t>US imilitart</t>
  </si>
  <si>
    <t>US &amp; Abroad</t>
  </si>
  <si>
    <t>OB</t>
  </si>
  <si>
    <t>UK</t>
  </si>
  <si>
    <t>UK and France</t>
  </si>
  <si>
    <t>Kurdish</t>
  </si>
  <si>
    <t>India</t>
  </si>
  <si>
    <t>Cuba</t>
  </si>
  <si>
    <t>South</t>
  </si>
  <si>
    <t>Puerto Rico</t>
  </si>
  <si>
    <t>Puerto</t>
  </si>
  <si>
    <t xml:space="preserve">Mother </t>
  </si>
  <si>
    <t>Canada</t>
  </si>
  <si>
    <t>Phil</t>
  </si>
  <si>
    <t>3(Quite fluent)</t>
  </si>
  <si>
    <t>Mexico</t>
  </si>
  <si>
    <t>Austria</t>
  </si>
  <si>
    <t>Colombia</t>
  </si>
  <si>
    <t>Argentina</t>
  </si>
  <si>
    <t>Israel</t>
  </si>
  <si>
    <t>US, abroad</t>
  </si>
  <si>
    <t>Brazil</t>
  </si>
  <si>
    <t>Spain/European</t>
  </si>
  <si>
    <t>Uruguay</t>
  </si>
  <si>
    <t>SR</t>
  </si>
  <si>
    <t xml:space="preserve">OB </t>
  </si>
  <si>
    <t>Central America, US</t>
  </si>
  <si>
    <t xml:space="preserve">Father </t>
  </si>
  <si>
    <t>Croatian</t>
  </si>
  <si>
    <t>US, Spain</t>
  </si>
  <si>
    <t>Latin America</t>
  </si>
  <si>
    <t>Italy</t>
  </si>
  <si>
    <t>Central America</t>
  </si>
  <si>
    <t>2(Somewhat fluent)</t>
  </si>
  <si>
    <t>uS</t>
  </si>
  <si>
    <t>Pashto</t>
  </si>
  <si>
    <t>Afghanistan</t>
  </si>
  <si>
    <t>South America</t>
  </si>
  <si>
    <t>Germany</t>
  </si>
  <si>
    <t>Turkey</t>
  </si>
  <si>
    <t>US korea</t>
  </si>
  <si>
    <t>US, Central America</t>
  </si>
  <si>
    <t>France</t>
  </si>
  <si>
    <t>Korea</t>
  </si>
  <si>
    <t>Canada, Korea, US</t>
  </si>
  <si>
    <t>Korea, US</t>
  </si>
  <si>
    <t>Pakistan</t>
  </si>
  <si>
    <t>Abroad</t>
  </si>
  <si>
    <t xml:space="preserve">Hindi </t>
  </si>
  <si>
    <t>Telegu</t>
  </si>
  <si>
    <t>Us</t>
  </si>
  <si>
    <t>Shanghainese</t>
  </si>
  <si>
    <t>China</t>
  </si>
  <si>
    <t>US, Italy</t>
  </si>
  <si>
    <t>Philippines</t>
  </si>
  <si>
    <t xml:space="preserve">Caribbean </t>
  </si>
  <si>
    <t>Netherlands</t>
  </si>
  <si>
    <t>Mother2</t>
  </si>
  <si>
    <t>south</t>
  </si>
  <si>
    <t>Ethipioa</t>
  </si>
  <si>
    <t>Nepali</t>
  </si>
  <si>
    <t>Vietnam</t>
  </si>
  <si>
    <t>Phillipines</t>
  </si>
  <si>
    <t>Central</t>
  </si>
  <si>
    <t>US/abroad</t>
  </si>
  <si>
    <t>dad</t>
  </si>
  <si>
    <t>Guatemala</t>
  </si>
  <si>
    <t>Bolivia</t>
  </si>
  <si>
    <t>France, US</t>
  </si>
  <si>
    <t>1(Limited fluency)</t>
  </si>
  <si>
    <t>Central and South America</t>
  </si>
  <si>
    <t>Germany, US</t>
  </si>
  <si>
    <t>British</t>
  </si>
  <si>
    <t>English and Hebrew</t>
  </si>
  <si>
    <t>Russia</t>
  </si>
  <si>
    <t>US, Russia</t>
  </si>
  <si>
    <t>English/Russian</t>
  </si>
  <si>
    <t>Sri Lanka</t>
  </si>
  <si>
    <t>US, Israel</t>
  </si>
  <si>
    <t xml:space="preserve">France </t>
  </si>
  <si>
    <t>South Korea</t>
  </si>
  <si>
    <t>Latin</t>
  </si>
  <si>
    <t>Spain and Costa Rica</t>
  </si>
  <si>
    <t>0(Not fluent)</t>
  </si>
  <si>
    <t>########</t>
  </si>
  <si>
    <t>US/Canada</t>
  </si>
  <si>
    <t>Chinese/ Taiwan</t>
  </si>
  <si>
    <t>Catalan</t>
  </si>
  <si>
    <t>Peru</t>
  </si>
  <si>
    <t>Peru, US</t>
  </si>
  <si>
    <t>English and Spanish</t>
  </si>
  <si>
    <t xml:space="preserve">UK </t>
  </si>
  <si>
    <t>Poland</t>
  </si>
  <si>
    <t>North America</t>
  </si>
  <si>
    <t>Austria, Germany</t>
  </si>
  <si>
    <t>Bulgaria</t>
  </si>
  <si>
    <t>mother</t>
  </si>
  <si>
    <t>Malaysia//US</t>
  </si>
  <si>
    <t>mainly Spanish, with some English</t>
  </si>
  <si>
    <t>France uk</t>
  </si>
  <si>
    <t>Yoruba</t>
  </si>
  <si>
    <t>US and abroad</t>
  </si>
  <si>
    <t>SA</t>
  </si>
  <si>
    <t>French Arabic</t>
  </si>
  <si>
    <t>Algeria</t>
  </si>
  <si>
    <t>Mother and Father</t>
  </si>
  <si>
    <t>Indonesia</t>
  </si>
  <si>
    <t>Moroccan Arabic</t>
  </si>
  <si>
    <t>Morrocco</t>
  </si>
  <si>
    <t>Morocco</t>
  </si>
  <si>
    <t>Indonesia, Malaysia, US</t>
  </si>
  <si>
    <t>Costa</t>
  </si>
  <si>
    <t>Costa Rica</t>
  </si>
  <si>
    <t>US/Puerto Rico</t>
  </si>
  <si>
    <t>Serbia</t>
  </si>
  <si>
    <t xml:space="preserve">Serbia </t>
  </si>
  <si>
    <t>Mandarin China</t>
  </si>
  <si>
    <t>Canada, France</t>
  </si>
  <si>
    <t>Australian</t>
  </si>
  <si>
    <t>Spain, Central America</t>
  </si>
  <si>
    <t>Hong Kong</t>
  </si>
  <si>
    <t>Childcare</t>
  </si>
  <si>
    <t>Middle East</t>
  </si>
  <si>
    <t>Japan</t>
  </si>
  <si>
    <t>Japan/US</t>
  </si>
  <si>
    <t>school</t>
  </si>
  <si>
    <t>English, but if in France then speak French</t>
  </si>
  <si>
    <t>US/Spain</t>
  </si>
  <si>
    <t>South America/Spain</t>
  </si>
  <si>
    <t>IDK</t>
  </si>
  <si>
    <t>South America, US</t>
  </si>
  <si>
    <t>US, South America</t>
  </si>
  <si>
    <t>Hungary</t>
  </si>
  <si>
    <t>mix of English and Hungarian</t>
  </si>
  <si>
    <t>English some Spanish</t>
  </si>
  <si>
    <t>Denmark</t>
  </si>
  <si>
    <t>France and US</t>
  </si>
  <si>
    <t xml:space="preserve">Learned in US </t>
  </si>
  <si>
    <t>US, Colombia</t>
  </si>
  <si>
    <t>Germany, Austria</t>
  </si>
  <si>
    <t>Honduras</t>
  </si>
  <si>
    <t>US/Korea</t>
  </si>
  <si>
    <t>dad speaks korean to mom, mom speaks 60%korean to dad</t>
  </si>
  <si>
    <t>US/Argentina</t>
  </si>
  <si>
    <t>Mexican or Central american</t>
  </si>
  <si>
    <t>Spain/Argentina</t>
  </si>
  <si>
    <t>Spain</t>
  </si>
  <si>
    <t>mainly English</t>
  </si>
  <si>
    <t>italy</t>
  </si>
  <si>
    <t>mexico</t>
  </si>
  <si>
    <t xml:space="preserve">No idea </t>
  </si>
  <si>
    <t>Israel/US</t>
  </si>
  <si>
    <t xml:space="preserve">U.S &amp; Iran </t>
  </si>
  <si>
    <t>U.S</t>
  </si>
  <si>
    <t>father</t>
  </si>
  <si>
    <t xml:space="preserve">Taiwan &amp; US when 19 </t>
  </si>
  <si>
    <t>US/Ecuador</t>
  </si>
  <si>
    <t>brother</t>
  </si>
  <si>
    <t>hong kong</t>
  </si>
  <si>
    <t>sister</t>
  </si>
  <si>
    <t>60% Cantonese, 40% English</t>
  </si>
  <si>
    <t>Iran</t>
  </si>
  <si>
    <t>Iran/US</t>
  </si>
  <si>
    <t>US/ Belgium</t>
  </si>
  <si>
    <t>Caregiver/coder</t>
  </si>
  <si>
    <t>Age_Group</t>
  </si>
  <si>
    <t>Syria, Middle east</t>
  </si>
  <si>
    <t>Latin American</t>
  </si>
  <si>
    <t>Spanish &amp; English</t>
  </si>
  <si>
    <t/>
  </si>
  <si>
    <t>brazil</t>
  </si>
  <si>
    <t>Paraguay</t>
  </si>
  <si>
    <t>arabic</t>
  </si>
  <si>
    <t>Classical</t>
  </si>
  <si>
    <t>USA</t>
  </si>
  <si>
    <t>central,US</t>
  </si>
  <si>
    <t>US, France</t>
  </si>
  <si>
    <t>Taiwan and US</t>
  </si>
  <si>
    <t>Belgium</t>
  </si>
  <si>
    <t>English and German</t>
  </si>
  <si>
    <t>France, UK</t>
  </si>
  <si>
    <t>Mother &amp; father</t>
  </si>
  <si>
    <t>Sanskrit</t>
  </si>
  <si>
    <t>china</t>
  </si>
  <si>
    <t>Central Americ</t>
  </si>
  <si>
    <t>Paissgen</t>
  </si>
  <si>
    <t>Cuba, Venezuela, Ecuador</t>
  </si>
  <si>
    <t>Puerto Rico &amp; US</t>
  </si>
  <si>
    <t>Spanish in front of kids</t>
  </si>
  <si>
    <t>Cuba/Venezuela/Ecuador</t>
  </si>
  <si>
    <t>Central America / Panama</t>
  </si>
  <si>
    <t>Panama</t>
  </si>
  <si>
    <t>KP</t>
  </si>
  <si>
    <t>Greece</t>
  </si>
  <si>
    <t>Mutliple places</t>
  </si>
  <si>
    <t>Aghanistan</t>
  </si>
  <si>
    <t>No longer applicable</t>
  </si>
  <si>
    <t>Mother1</t>
  </si>
  <si>
    <t>Chile</t>
  </si>
  <si>
    <t>English//some Spanish</t>
  </si>
  <si>
    <t>n/a</t>
  </si>
  <si>
    <t>Mid East</t>
  </si>
  <si>
    <t>german</t>
  </si>
  <si>
    <t>Paris</t>
  </si>
  <si>
    <t>NE</t>
  </si>
  <si>
    <t>Slovakia</t>
  </si>
  <si>
    <t>90% Korean, 10% English</t>
  </si>
  <si>
    <t>Ga</t>
  </si>
  <si>
    <t xml:space="preserve">US, abroad </t>
  </si>
  <si>
    <t>Speech therapist 2</t>
  </si>
  <si>
    <t>US,Israel</t>
  </si>
  <si>
    <t>20</t>
  </si>
  <si>
    <t>Japan &amp; US</t>
  </si>
  <si>
    <t>60%English, 40% Spanish</t>
  </si>
  <si>
    <t>9045_leat2</t>
  </si>
  <si>
    <t>missing</t>
  </si>
  <si>
    <t>Garrett Park</t>
  </si>
  <si>
    <t>IL</t>
  </si>
  <si>
    <t>Oak Park</t>
  </si>
  <si>
    <t xml:space="preserve">	Cook</t>
  </si>
  <si>
    <t>ME</t>
  </si>
  <si>
    <t>Pafhto</t>
  </si>
  <si>
    <t>US, Guatemala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</si>
</sst>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m/d/yy\ h:mm;@"/>
    <numFmt numFmtId="165" formatCode="&quot;$&quot;#,##0"/>
  </numFmts>
  <fonts count="25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33CC"/>
      <name val="Calibri"/>
      <family val="2"/>
      <scheme val="minor"/>
    </font>
    <font>
      <sz val="9"/>
      <color rgb="FF000000"/>
      <name val="Verdan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sz val="10"/>
      <color theme="1"/>
      <name val="Helvetic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</borders>
  <cellStyleXfs count="6">
    <xf numFmtId="0" fontId="0" fillId="0" borderId="0"/>
    <xf numFmtId="0" fontId="4" fillId="0" borderId="0" applyNumberFormat="0" applyFill="0" applyBorder="0" applyAlignment="0" applyProtection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24" fillId="0" borderId="0">
      <alignment vertical="center"/>
    </xf>
    <xf numFmtId="0" fontId="16" fillId="0" borderId="0"/>
  </cellStyleXfs>
  <cellXfs count="8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22" fontId="0" fillId="0" borderId="0" xfId="0" applyNumberFormat="1"/>
    <xf numFmtId="164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164" fontId="2" fillId="0" borderId="0" xfId="0" applyNumberFormat="1" applyFont="1"/>
    <xf numFmtId="0" fontId="4" fillId="0" borderId="0" xfId="1"/>
    <xf numFmtId="0" fontId="14" fillId="0" borderId="0" xfId="0" applyFont="1"/>
    <xf numFmtId="14" fontId="14" fillId="0" borderId="0" xfId="0" applyNumberFormat="1" applyFont="1"/>
    <xf numFmtId="22" fontId="10" fillId="0" borderId="0" xfId="0" applyNumberFormat="1" applyFont="1"/>
    <xf numFmtId="164" fontId="10" fillId="0" borderId="0" xfId="0" applyNumberFormat="1" applyFont="1"/>
    <xf numFmtId="14" fontId="10" fillId="0" borderId="0" xfId="0" applyNumberFormat="1" applyFont="1"/>
    <xf numFmtId="0" fontId="14" fillId="0" borderId="0" xfId="0" applyFont="1" applyAlignment="1">
      <alignment vertical="top" wrapText="1"/>
    </xf>
    <xf numFmtId="0" fontId="15" fillId="0" borderId="0" xfId="0" applyFont="1"/>
    <xf numFmtId="0" fontId="0" fillId="0" borderId="0" xfId="0" applyAlignment="1">
      <alignment vertical="top" wrapText="1"/>
    </xf>
    <xf numFmtId="0" fontId="0" fillId="2" borderId="0" xfId="0" applyFill="1"/>
    <xf numFmtId="14" fontId="15" fillId="0" borderId="0" xfId="0" applyNumberFormat="1" applyFont="1"/>
    <xf numFmtId="14" fontId="0" fillId="0" borderId="0" xfId="0" applyNumberFormat="1" applyAlignment="1">
      <alignment wrapText="1"/>
    </xf>
    <xf numFmtId="0" fontId="18" fillId="0" borderId="0" xfId="0" applyFont="1"/>
    <xf numFmtId="14" fontId="18" fillId="0" borderId="0" xfId="0" applyNumberFormat="1" applyFont="1"/>
    <xf numFmtId="0" fontId="18" fillId="0" borderId="0" xfId="0" applyFont="1" applyFill="1"/>
    <xf numFmtId="0" fontId="18" fillId="0" borderId="0" xfId="0" applyNumberFormat="1" applyFont="1"/>
    <xf numFmtId="14" fontId="18" fillId="0" borderId="0" xfId="0" applyNumberFormat="1" applyFont="1" applyFill="1"/>
    <xf numFmtId="2" fontId="18" fillId="0" borderId="0" xfId="0" applyNumberFormat="1" applyFont="1"/>
    <xf numFmtId="0" fontId="18" fillId="0" borderId="0" xfId="2" applyNumberFormat="1" applyFont="1"/>
    <xf numFmtId="0" fontId="19" fillId="0" borderId="0" xfId="0" applyFont="1"/>
    <xf numFmtId="14" fontId="19" fillId="0" borderId="0" xfId="0" applyNumberFormat="1" applyFont="1"/>
    <xf numFmtId="0" fontId="19" fillId="0" borderId="0" xfId="0" applyFont="1" applyFill="1"/>
    <xf numFmtId="0" fontId="19" fillId="0" borderId="0" xfId="0" applyFont="1" applyAlignment="1">
      <alignment wrapText="1"/>
    </xf>
    <xf numFmtId="0" fontId="19" fillId="0" borderId="0" xfId="0" applyNumberFormat="1" applyFont="1"/>
    <xf numFmtId="0" fontId="17" fillId="0" borderId="0" xfId="0" applyFont="1"/>
    <xf numFmtId="14" fontId="17" fillId="0" borderId="0" xfId="0" applyNumberFormat="1" applyFont="1"/>
    <xf numFmtId="0" fontId="17" fillId="0" borderId="0" xfId="0" applyFont="1" applyAlignment="1">
      <alignment wrapText="1"/>
    </xf>
    <xf numFmtId="14" fontId="3" fillId="0" borderId="0" xfId="0" applyNumberFormat="1" applyFont="1"/>
    <xf numFmtId="14" fontId="2" fillId="0" borderId="0" xfId="0" applyNumberFormat="1" applyFont="1"/>
    <xf numFmtId="0" fontId="20" fillId="0" borderId="0" xfId="0" applyFont="1"/>
    <xf numFmtId="0" fontId="9" fillId="0" borderId="1" xfId="0" applyFont="1" applyBorder="1" applyAlignment="1">
      <alignment horizontal="left" vertical="center" wrapText="1"/>
    </xf>
    <xf numFmtId="165" fontId="9" fillId="0" borderId="1" xfId="3" applyNumberFormat="1" applyFont="1" applyBorder="1" applyAlignment="1">
      <alignment horizontal="left" vertical="center" wrapText="1"/>
    </xf>
    <xf numFmtId="165" fontId="21" fillId="0" borderId="1" xfId="0" applyNumberFormat="1" applyFont="1" applyBorder="1" applyAlignment="1">
      <alignment horizontal="left" vertical="center" wrapText="1"/>
    </xf>
    <xf numFmtId="0" fontId="21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6" fontId="0" fillId="0" borderId="0" xfId="0" applyNumberFormat="1" applyAlignment="1">
      <alignment horizontal="left"/>
    </xf>
    <xf numFmtId="10" fontId="0" fillId="0" borderId="2" xfId="0" applyNumberFormat="1" applyBorder="1" applyAlignment="1">
      <alignment horizontal="left"/>
    </xf>
    <xf numFmtId="165" fontId="0" fillId="0" borderId="0" xfId="3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65" fontId="22" fillId="0" borderId="0" xfId="3" applyNumberFormat="1" applyFont="1" applyAlignment="1">
      <alignment horizontal="left"/>
    </xf>
    <xf numFmtId="165" fontId="22" fillId="0" borderId="0" xfId="0" applyNumberFormat="1" applyFont="1" applyAlignment="1">
      <alignment horizontal="left"/>
    </xf>
    <xf numFmtId="10" fontId="22" fillId="3" borderId="0" xfId="0" applyNumberFormat="1" applyFont="1" applyFill="1" applyAlignment="1">
      <alignment horizontal="left" vertical="top" wrapText="1"/>
    </xf>
    <xf numFmtId="0" fontId="22" fillId="0" borderId="0" xfId="0" applyFont="1" applyAlignment="1">
      <alignment horizontal="left"/>
    </xf>
    <xf numFmtId="6" fontId="22" fillId="0" borderId="0" xfId="0" applyNumberFormat="1" applyFont="1" applyAlignment="1">
      <alignment horizontal="left"/>
    </xf>
    <xf numFmtId="10" fontId="0" fillId="0" borderId="0" xfId="2" applyNumberFormat="1" applyFont="1" applyAlignment="1">
      <alignment horizontal="left"/>
    </xf>
    <xf numFmtId="165" fontId="0" fillId="0" borderId="0" xfId="3" applyNumberFormat="1" applyFont="1" applyFill="1" applyAlignment="1">
      <alignment horizontal="left"/>
    </xf>
    <xf numFmtId="0" fontId="18" fillId="0" borderId="0" xfId="0" applyFont="1" applyAlignment="1">
      <alignment horizontal="left"/>
    </xf>
    <xf numFmtId="0" fontId="3" fillId="0" borderId="0" xfId="0" applyFont="1" applyAlignment="1">
      <alignment wrapText="1"/>
    </xf>
    <xf numFmtId="19" fontId="3" fillId="0" borderId="0" xfId="0" applyNumberFormat="1" applyFont="1"/>
    <xf numFmtId="0" fontId="23" fillId="0" borderId="0" xfId="0" applyFont="1"/>
    <xf numFmtId="14" fontId="23" fillId="0" borderId="0" xfId="0" applyNumberFormat="1" applyFont="1"/>
    <xf numFmtId="0" fontId="24" fillId="0" borderId="0" xfId="4" applyAlignment="1">
      <alignment horizontal="center" vertical="center"/>
    </xf>
  </cellXfs>
  <cellStyles count="6">
    <cellStyle name="Currency" xfId="3" builtinId="4"/>
    <cellStyle name="Hyperlink" xfId="1" builtinId="8"/>
    <cellStyle name="Normal" xfId="0" builtinId="0"/>
    <cellStyle name="Normal 2" xfId="4" xr:uid="{A0585BEA-F854-4A48-9D0E-E499BCB2AB39}"/>
    <cellStyle name="Normal 3" xfId="5" xr:uid="{33AEF1CF-36FF-6548-9C19-8311A16946D2}"/>
    <cellStyle name="Percent" xfId="2" builtinId="5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6DFDE-BAAC-7D42-85A7-49A452B95E9D}">
  <dimension ref="A1:AM202"/>
  <sheetViews>
    <sheetView workbookViewId="0">
      <pane xSplit="1" ySplit="1" topLeftCell="M180" activePane="bottomRight" state="frozen"/>
      <selection pane="topRight" activeCell="B1" sqref="B1"/>
      <selection pane="bottomLeft" activeCell="A2" sqref="A2"/>
      <selection pane="bottomRight" activeCell="Y185" sqref="Y185"/>
    </sheetView>
  </sheetViews>
  <sheetFormatPr baseColWidth="10" defaultRowHeight="16" x14ac:dyDescent="0.2"/>
  <cols>
    <col min="1" max="3" width="10.83203125" style="41"/>
    <col min="4" max="4" width="10.83203125" style="42"/>
    <col min="5" max="5" width="10.83203125" style="43"/>
    <col min="6" max="15" width="10.83203125" style="44"/>
    <col min="16" max="34" width="10.83203125" style="41"/>
    <col min="35" max="39" width="10.83203125" style="44"/>
    <col min="40" max="16384" width="10.83203125" style="41"/>
  </cols>
  <sheetData>
    <row r="1" spans="1:39" s="48" customFormat="1" ht="85" x14ac:dyDescent="0.2">
      <c r="A1" s="48" t="s">
        <v>0</v>
      </c>
      <c r="B1" s="48" t="s">
        <v>6462</v>
      </c>
      <c r="C1" s="49" t="s">
        <v>17</v>
      </c>
      <c r="D1" s="49" t="s">
        <v>49</v>
      </c>
      <c r="E1" s="50" t="s">
        <v>6442</v>
      </c>
      <c r="F1" s="48" t="s">
        <v>1</v>
      </c>
      <c r="G1" s="48" t="s">
        <v>57</v>
      </c>
      <c r="H1" s="48" t="s">
        <v>58</v>
      </c>
      <c r="I1" s="48" t="s">
        <v>50</v>
      </c>
      <c r="J1" s="48" t="s">
        <v>6460</v>
      </c>
      <c r="K1" s="51" t="s">
        <v>99</v>
      </c>
      <c r="L1" s="51" t="s">
        <v>100</v>
      </c>
      <c r="M1" s="51" t="s">
        <v>101</v>
      </c>
      <c r="N1" s="51" t="s">
        <v>102</v>
      </c>
      <c r="O1" s="51" t="s">
        <v>103</v>
      </c>
      <c r="P1" s="51" t="s">
        <v>104</v>
      </c>
      <c r="Q1" s="48" t="s">
        <v>51</v>
      </c>
      <c r="R1" s="51" t="s">
        <v>2</v>
      </c>
      <c r="S1" s="48" t="s">
        <v>45</v>
      </c>
      <c r="T1" s="48" t="s">
        <v>46</v>
      </c>
      <c r="U1" s="48" t="s">
        <v>47</v>
      </c>
      <c r="V1" s="48" t="s">
        <v>48</v>
      </c>
      <c r="W1" s="48" t="s">
        <v>3</v>
      </c>
      <c r="X1" s="48" t="s">
        <v>4</v>
      </c>
      <c r="Y1" s="48" t="s">
        <v>5</v>
      </c>
      <c r="Z1" s="48" t="s">
        <v>6</v>
      </c>
      <c r="AA1" s="48" t="s">
        <v>7</v>
      </c>
      <c r="AB1" s="48" t="s">
        <v>8</v>
      </c>
      <c r="AC1" s="48" t="s">
        <v>10</v>
      </c>
      <c r="AD1" s="48" t="s">
        <v>9</v>
      </c>
      <c r="AE1" s="48" t="s">
        <v>54</v>
      </c>
      <c r="AF1" s="48" t="s">
        <v>55</v>
      </c>
      <c r="AG1" s="48" t="s">
        <v>56</v>
      </c>
      <c r="AH1" s="48" t="s">
        <v>59</v>
      </c>
      <c r="AI1" s="52" t="s">
        <v>65</v>
      </c>
      <c r="AJ1" s="52" t="s">
        <v>66</v>
      </c>
      <c r="AK1" s="52" t="s">
        <v>67</v>
      </c>
      <c r="AL1" s="52" t="s">
        <v>68</v>
      </c>
      <c r="AM1" s="52" t="s">
        <v>69</v>
      </c>
    </row>
    <row r="2" spans="1:39" x14ac:dyDescent="0.2">
      <c r="A2" s="41">
        <f>1*LEFT(B2,4)</f>
        <v>8152</v>
      </c>
      <c r="B2" s="41">
        <v>8152</v>
      </c>
      <c r="C2" s="42">
        <f>VLOOKUP(B2,'18mo_demo'!A:AW,21,FALSE)</f>
        <v>42238</v>
      </c>
      <c r="D2" s="42">
        <v>42794</v>
      </c>
      <c r="E2" s="45">
        <f>VLOOKUP(A2,'18mo LEATS'!A:D,4,FALSE)</f>
        <v>42794</v>
      </c>
      <c r="F2" s="41">
        <f>D2-C2</f>
        <v>556</v>
      </c>
      <c r="G2" s="41">
        <f>VLOOKUP(A2,count!A:O,14,FALSE)</f>
        <v>3</v>
      </c>
      <c r="H2" s="41">
        <f>VLOOKUP(A2,count!A:O,15,FALSE)</f>
        <v>123</v>
      </c>
      <c r="I2" s="41" t="str">
        <f>IF(J2=1,"mixed",IF(K2=1,"w",IF(L2=1,"aa",IF(M2=1,"am",IF(N2=1,"nat",IF(O2=1,"Look", "NA"))))))</f>
        <v>w</v>
      </c>
      <c r="J2" s="41">
        <f>IF(COUNTIF(K2:N2,1)&gt;1,1,0)</f>
        <v>0</v>
      </c>
      <c r="K2" s="41">
        <f>VLOOKUP(B2,'18mo_demo'!A:AP,32,FALSE)</f>
        <v>1</v>
      </c>
      <c r="L2" s="41">
        <f>VLOOKUP(B2,'18mo_demo'!A:AP,33,FALSE)</f>
        <v>0</v>
      </c>
      <c r="M2" s="41">
        <f>VLOOKUP(B2,'18mo_demo'!A:AP,34,FALSE)</f>
        <v>0</v>
      </c>
      <c r="N2" s="41">
        <f>VLOOKUP(B2,'18mo_demo'!A:AP,35,FALSE)</f>
        <v>0</v>
      </c>
      <c r="O2" s="41">
        <f>VLOOKUP(B2,'18mo_demo'!A:AP,36,FALSE)</f>
        <v>0</v>
      </c>
      <c r="P2" s="41">
        <f>VLOOKUP(B2,'18mo_demo'!A:AP,37,FALSE)</f>
        <v>0</v>
      </c>
      <c r="Q2" s="41">
        <f>VLOOKUP(B2,'18mo_demo'!A:AM,38,FALSE)</f>
        <v>0</v>
      </c>
      <c r="R2" s="41" t="str">
        <f>IF(VLOOKUP(B2,'18mo_demo'!A:AM,39,FALSE)=0,"Male", IF(VLOOKUP(B2,'18mo_demo'!A:AM,39,FALSE)=1, "Female",999))</f>
        <v>Male</v>
      </c>
      <c r="S2" s="41">
        <f>VLOOKUP(B2,'18mo_demo'!A:DP,78,FALSE)</f>
        <v>4</v>
      </c>
      <c r="T2" s="41">
        <f>VLOOKUP(B2,'18mo_demo'!A:DP,92,FALSE)</f>
        <v>5</v>
      </c>
      <c r="U2" s="41">
        <f>IF(S2=6,20,IF(S2=5,18,IF(S2=4,16,IF(S2=3,14,IF(S2=2,12,IF(S2=1,8,"not_provided"))))))</f>
        <v>16</v>
      </c>
      <c r="V2" s="41">
        <f>IF(T2=6,20,IF(T2=5,18,IF(T2=4,16,IF(T2=3,14,IF(T2=2,12,IF(T2=1,8,"not_provided"))))))</f>
        <v>18</v>
      </c>
      <c r="W2" s="41">
        <f>VLOOKUP(B2,'18mo_demo'!A:AO,31,FALSE)</f>
        <v>22206</v>
      </c>
      <c r="X2" s="41">
        <f>VLOOKUP(W2,Income!A:I,3,FALSE)</f>
        <v>79316</v>
      </c>
      <c r="Y2" s="41" t="str">
        <f>VLOOKUP(A2,'18mo LEATS'!A:AS,8,FALSE)</f>
        <v>English</v>
      </c>
      <c r="Z2" s="41" t="str">
        <f>VLOOKUP(A2,'18mo LEATS'!A:AS,9,FALSE)</f>
        <v>No L2</v>
      </c>
      <c r="AA2" s="41" t="str">
        <f>VLOOKUP(A2,'18mo LEATS'!A:AS,10,FALSE)</f>
        <v>No L3</v>
      </c>
      <c r="AB2" s="46">
        <f>VLOOKUP(A2,'18mo LEATS'!A:AS,20,FALSE)</f>
        <v>1</v>
      </c>
      <c r="AC2" s="46">
        <f>VLOOKUP(A2,'18mo LEATS'!A:AS,21,FALSE)</f>
        <v>0</v>
      </c>
      <c r="AD2" s="46">
        <f>VLOOKUP(A2,'18mo LEATS'!A:AS,22,FALSE)</f>
        <v>0</v>
      </c>
      <c r="AI2" s="44">
        <f>VLOOKUP(B2,'18mo_demo'!A:PP,177,FALSE)</f>
        <v>0</v>
      </c>
      <c r="AJ2" s="44">
        <f>VLOOKUP(B2,'18mo_demo'!A:PP,178,FALSE)</f>
        <v>0</v>
      </c>
      <c r="AK2" s="44">
        <f>VLOOKUP(B2,'18mo_demo'!A:PP,179,FALSE)</f>
        <v>0</v>
      </c>
      <c r="AL2" s="47">
        <f>VLOOKUP(B2,'18mo_demo'!A:PP,180,FALSE)</f>
        <v>0</v>
      </c>
      <c r="AM2" s="44">
        <f>VLOOKUP(B2,'18mo_demo'!A:PP,181,FALSE)</f>
        <v>0</v>
      </c>
    </row>
    <row r="3" spans="1:39" x14ac:dyDescent="0.2">
      <c r="A3" s="41">
        <f t="shared" ref="A3:A66" si="0">1*LEFT(B3,4)</f>
        <v>8377</v>
      </c>
      <c r="B3" s="41">
        <v>8377</v>
      </c>
      <c r="C3" s="42">
        <f>VLOOKUP(B3,'18mo_demo'!A:AW,21,FALSE)</f>
        <v>42238</v>
      </c>
      <c r="D3" s="42">
        <v>42847</v>
      </c>
      <c r="E3" s="45">
        <f>VLOOKUP(A3,'18mo LEATS'!A:D,4,FALSE)</f>
        <v>42842</v>
      </c>
      <c r="F3" s="41">
        <f t="shared" ref="F3:F66" si="1">D3-C3</f>
        <v>609</v>
      </c>
      <c r="G3" s="41">
        <f>VLOOKUP(A3,count!A:O,14,FALSE)</f>
        <v>1</v>
      </c>
      <c r="H3" s="41">
        <f>VLOOKUP(A3,count!A:O,15,FALSE)</f>
        <v>1</v>
      </c>
      <c r="I3" s="41" t="str">
        <f t="shared" ref="I3:I66" si="2">IF(J3=1,"mixed",IF(K3=1,"w",IF(L3=1,"aa",IF(M3=1,"am",IF(N3=1,"nat",IF(O3=1,"Look", "NA"))))))</f>
        <v>w</v>
      </c>
      <c r="J3" s="41">
        <f t="shared" ref="J3:J66" si="3">IF(COUNTIF(K3:N3,1)&gt;1,1,0)</f>
        <v>0</v>
      </c>
      <c r="K3" s="41">
        <f>VLOOKUP(B3,'18mo_demo'!A:AP,32,FALSE)</f>
        <v>1</v>
      </c>
      <c r="L3" s="41">
        <f>VLOOKUP(B3,'18mo_demo'!A:AP,33,FALSE)</f>
        <v>0</v>
      </c>
      <c r="M3" s="41">
        <f>VLOOKUP(B3,'18mo_demo'!A:AP,34,FALSE)</f>
        <v>0</v>
      </c>
      <c r="N3" s="41">
        <f>VLOOKUP(B3,'18mo_demo'!A:AP,35,FALSE)</f>
        <v>0</v>
      </c>
      <c r="O3" s="41">
        <f>VLOOKUP(B3,'18mo_demo'!A:AP,36,FALSE)</f>
        <v>0</v>
      </c>
      <c r="P3" s="41">
        <f>VLOOKUP(B3,'18mo_demo'!A:AP,37,FALSE)</f>
        <v>0</v>
      </c>
      <c r="Q3" s="41">
        <f>VLOOKUP(B3,'18mo_demo'!A:AM,38,FALSE)</f>
        <v>1</v>
      </c>
      <c r="R3" s="41" t="str">
        <f>IF(VLOOKUP(B3,'18mo_demo'!A:AM,39,FALSE)=0,"Male", IF(VLOOKUP(B3,'18mo_demo'!A:AM,39,FALSE)=1, "Female",999))</f>
        <v>Male</v>
      </c>
      <c r="S3" s="41">
        <f>VLOOKUP(B3,'18mo_demo'!A:DP,78,FALSE)</f>
        <v>6</v>
      </c>
      <c r="T3" s="41">
        <f>VLOOKUP(B3,'18mo_demo'!A:DP,92,FALSE)</f>
        <v>6</v>
      </c>
      <c r="U3" s="41">
        <f t="shared" ref="U3:U66" si="4">IF(S3=6,20,IF(S3=5,18,IF(S3=4,16,IF(S3=3,14,IF(S3=2,12,IF(S3=1,8,"not_provided"))))))</f>
        <v>20</v>
      </c>
      <c r="V3" s="41">
        <f t="shared" ref="V3:V66" si="5">IF(T3=6,20,IF(T3=5,18,IF(T3=4,16,IF(T3=3,14,IF(T3=2,12,IF(T3=1,8,"not_provided"))))))</f>
        <v>20</v>
      </c>
      <c r="W3" s="41">
        <f>VLOOKUP(B3,'18mo_demo'!A:AO,31,FALSE)</f>
        <v>22301</v>
      </c>
      <c r="X3" s="41">
        <f>VLOOKUP(W3,Income!A:I,3,FALSE)</f>
        <v>96320</v>
      </c>
      <c r="Y3" s="41" t="str">
        <f>VLOOKUP(A3,'18mo LEATS'!A:AS,8,FALSE)</f>
        <v>Spanish</v>
      </c>
      <c r="Z3" s="41" t="str">
        <f>VLOOKUP(A3,'18mo LEATS'!A:AS,9,FALSE)</f>
        <v>English</v>
      </c>
      <c r="AA3" s="41" t="str">
        <f>VLOOKUP(A3,'18mo LEATS'!A:AS,10,FALSE)</f>
        <v>French</v>
      </c>
      <c r="AB3" s="46">
        <f>VLOOKUP(A3,'18mo LEATS'!A:AS,20,FALSE)</f>
        <v>0.77500000000000002</v>
      </c>
      <c r="AC3" s="46">
        <f>VLOOKUP(A3,'18mo LEATS'!A:AS,21,FALSE)</f>
        <v>0.215</v>
      </c>
      <c r="AD3" s="46">
        <f>VLOOKUP(A3,'18mo LEATS'!A:AS,22,FALSE)</f>
        <v>0.01</v>
      </c>
      <c r="AI3" s="44">
        <f>VLOOKUP(B3,'18mo_demo'!A:PP,177,FALSE)</f>
        <v>1</v>
      </c>
      <c r="AJ3" s="44">
        <f>VLOOKUP(B3,'18mo_demo'!A:PP,178,FALSE)</f>
        <v>5</v>
      </c>
      <c r="AK3" s="44">
        <f>VLOOKUP(B3,'18mo_demo'!A:PP,179,FALSE)</f>
        <v>1</v>
      </c>
      <c r="AL3" s="47">
        <f>VLOOKUP(B3,'18mo_demo'!A:PP,180,FALSE)</f>
        <v>5</v>
      </c>
      <c r="AM3" s="44">
        <f>VLOOKUP(B3,'18mo_demo'!A:PP,181,FALSE)</f>
        <v>5</v>
      </c>
    </row>
    <row r="4" spans="1:39" x14ac:dyDescent="0.2">
      <c r="A4" s="41">
        <f t="shared" si="0"/>
        <v>8401</v>
      </c>
      <c r="B4" s="41">
        <v>8401</v>
      </c>
      <c r="C4" s="42">
        <f>VLOOKUP(B4,'18mo_demo'!A:AW,21,FALSE)</f>
        <v>42322</v>
      </c>
      <c r="D4" s="42">
        <v>42887</v>
      </c>
      <c r="E4" s="45">
        <f>VLOOKUP(A4,'18mo LEATS'!A:D,4,FALSE)</f>
        <v>42887</v>
      </c>
      <c r="F4" s="41">
        <f t="shared" si="1"/>
        <v>565</v>
      </c>
      <c r="G4" s="41">
        <f>VLOOKUP(A4,count!A:O,14,FALSE)</f>
        <v>1</v>
      </c>
      <c r="H4" s="41">
        <f>VLOOKUP(A4,count!A:O,15,FALSE)</f>
        <v>1</v>
      </c>
      <c r="I4" s="41" t="s">
        <v>6473</v>
      </c>
      <c r="J4" s="41">
        <f t="shared" si="3"/>
        <v>0</v>
      </c>
      <c r="K4" s="41">
        <f>VLOOKUP(B4,'18mo_demo'!A:AP,32,FALSE)</f>
        <v>0</v>
      </c>
      <c r="L4" s="41">
        <f>VLOOKUP(B4,'18mo_demo'!A:AP,33,FALSE)</f>
        <v>0</v>
      </c>
      <c r="M4" s="41">
        <f>VLOOKUP(B4,'18mo_demo'!A:AP,34,FALSE)</f>
        <v>0</v>
      </c>
      <c r="N4" s="41">
        <f>VLOOKUP(B4,'18mo_demo'!A:AP,35,FALSE)</f>
        <v>0</v>
      </c>
      <c r="O4" s="41">
        <f>VLOOKUP(B4,'18mo_demo'!A:AP,36,FALSE)</f>
        <v>1</v>
      </c>
      <c r="P4" s="41">
        <f>VLOOKUP(B4,'18mo_demo'!A:AP,37,FALSE)</f>
        <v>0</v>
      </c>
      <c r="Q4" s="41">
        <f>VLOOKUP(B4,'18mo_demo'!A:AM,38,FALSE)</f>
        <v>1</v>
      </c>
      <c r="R4" s="41" t="str">
        <f>IF(VLOOKUP(B4,'18mo_demo'!A:AM,39,FALSE)=0,"Male", IF(VLOOKUP(B4,'18mo_demo'!A:AM,39,FALSE)=1, "Female",999))</f>
        <v>Female</v>
      </c>
      <c r="S4" s="41">
        <f>VLOOKUP(B4,'18mo_demo'!A:DP,78,FALSE)</f>
        <v>5</v>
      </c>
      <c r="T4" s="41">
        <f>VLOOKUP(B4,'18mo_demo'!A:DP,92,FALSE)</f>
        <v>6</v>
      </c>
      <c r="U4" s="41">
        <f t="shared" si="4"/>
        <v>18</v>
      </c>
      <c r="V4" s="41">
        <f t="shared" si="5"/>
        <v>20</v>
      </c>
      <c r="W4" s="41">
        <f>VLOOKUP(B4,'18mo_demo'!A:AO,31,FALSE)</f>
        <v>20008</v>
      </c>
      <c r="X4" s="41">
        <f>VLOOKUP(W4,Income!A:I,3,FALSE)</f>
        <v>87678</v>
      </c>
      <c r="Y4" s="41" t="str">
        <f>VLOOKUP(A4,'18mo LEATS'!A:AS,8,FALSE)</f>
        <v>Portuguese</v>
      </c>
      <c r="Z4" s="41" t="str">
        <f>VLOOKUP(A4,'18mo LEATS'!A:AS,9,FALSE)</f>
        <v>English</v>
      </c>
      <c r="AA4" s="41" t="str">
        <f>VLOOKUP(A4,'18mo LEATS'!A:AS,10,FALSE)</f>
        <v>No L3</v>
      </c>
      <c r="AB4" s="46">
        <f>VLOOKUP(A4,'18mo LEATS'!A:AS,20,FALSE)</f>
        <v>0.999</v>
      </c>
      <c r="AC4" s="46">
        <f>VLOOKUP(A4,'18mo LEATS'!A:AS,21,FALSE)</f>
        <v>1E-3</v>
      </c>
      <c r="AD4" s="46">
        <f>VLOOKUP(A4,'18mo LEATS'!A:AS,22,FALSE)</f>
        <v>0</v>
      </c>
      <c r="AI4" s="44">
        <f>VLOOKUP(B4,'18mo_demo'!A:PP,177,FALSE)</f>
        <v>0</v>
      </c>
      <c r="AJ4" s="44">
        <f>VLOOKUP(B4,'18mo_demo'!A:PP,178,FALSE)</f>
        <v>0</v>
      </c>
      <c r="AK4" s="44">
        <f>VLOOKUP(B4,'18mo_demo'!A:PP,179,FALSE)</f>
        <v>0</v>
      </c>
      <c r="AL4" s="47">
        <f>VLOOKUP(B4,'18mo_demo'!A:PP,180,FALSE)</f>
        <v>3</v>
      </c>
      <c r="AM4" s="44">
        <f>VLOOKUP(B4,'18mo_demo'!A:PP,181,FALSE)</f>
        <v>0</v>
      </c>
    </row>
    <row r="5" spans="1:39" x14ac:dyDescent="0.2">
      <c r="A5" s="41">
        <f t="shared" si="0"/>
        <v>8376</v>
      </c>
      <c r="B5" s="41">
        <v>8376</v>
      </c>
      <c r="C5" s="42">
        <f>VLOOKUP(B5,'18mo_demo'!A:AW,21,FALSE)</f>
        <v>42334</v>
      </c>
      <c r="D5" s="42">
        <v>42888</v>
      </c>
      <c r="E5" s="45">
        <f>VLOOKUP(A5,'18mo LEATS'!A:D,4,FALSE)</f>
        <v>42885</v>
      </c>
      <c r="F5" s="41">
        <f t="shared" si="1"/>
        <v>554</v>
      </c>
      <c r="G5" s="41">
        <f>VLOOKUP(A5,count!A:O,14,FALSE)</f>
        <v>3</v>
      </c>
      <c r="H5" s="41">
        <f>VLOOKUP(A5,count!A:O,15,FALSE)</f>
        <v>123</v>
      </c>
      <c r="I5" s="41" t="str">
        <f t="shared" si="2"/>
        <v>w</v>
      </c>
      <c r="J5" s="41">
        <f t="shared" si="3"/>
        <v>0</v>
      </c>
      <c r="K5" s="41">
        <f>VLOOKUP(B5,'18mo_demo'!A:AP,32,FALSE)</f>
        <v>1</v>
      </c>
      <c r="L5" s="41">
        <f>VLOOKUP(B5,'18mo_demo'!A:AP,33,FALSE)</f>
        <v>0</v>
      </c>
      <c r="M5" s="41">
        <f>VLOOKUP(B5,'18mo_demo'!A:AP,34,FALSE)</f>
        <v>0</v>
      </c>
      <c r="N5" s="41">
        <f>VLOOKUP(B5,'18mo_demo'!A:AP,35,FALSE)</f>
        <v>0</v>
      </c>
      <c r="O5" s="41">
        <f>VLOOKUP(B5,'18mo_demo'!A:AP,36,FALSE)</f>
        <v>0</v>
      </c>
      <c r="P5" s="41">
        <f>VLOOKUP(B5,'18mo_demo'!A:AP,37,FALSE)</f>
        <v>0</v>
      </c>
      <c r="Q5" s="41">
        <f>VLOOKUP(B5,'18mo_demo'!A:AM,38,FALSE)</f>
        <v>1</v>
      </c>
      <c r="R5" s="41" t="str">
        <f>IF(VLOOKUP(B5,'18mo_demo'!A:AM,39,FALSE)=0,"Male", IF(VLOOKUP(B5,'18mo_demo'!A:AM,39,FALSE)=1, "Female",999))</f>
        <v>Male</v>
      </c>
      <c r="S5" s="41">
        <f>VLOOKUP(B5,'18mo_demo'!A:DP,78,FALSE)</f>
        <v>4</v>
      </c>
      <c r="T5" s="41">
        <f>VLOOKUP(B5,'18mo_demo'!A:DP,92,FALSE)</f>
        <v>4</v>
      </c>
      <c r="U5" s="41">
        <f t="shared" si="4"/>
        <v>16</v>
      </c>
      <c r="V5" s="41">
        <f t="shared" si="5"/>
        <v>16</v>
      </c>
      <c r="W5" s="41">
        <f>VLOOKUP(B5,'18mo_demo'!A:AO,31,FALSE)</f>
        <v>22213</v>
      </c>
      <c r="X5" s="41">
        <f>VLOOKUP(W5,Income!A:I,3,FALSE)</f>
        <v>126841</v>
      </c>
      <c r="Y5" s="41" t="str">
        <f>VLOOKUP(A5,'18mo LEATS'!A:AS,8,FALSE)</f>
        <v>English</v>
      </c>
      <c r="Z5" s="41" t="str">
        <f>VLOOKUP(A5,'18mo LEATS'!A:AS,9,FALSE)</f>
        <v>German</v>
      </c>
      <c r="AA5" s="41" t="str">
        <f>VLOOKUP(A5,'18mo LEATS'!A:AS,10,FALSE)</f>
        <v>No L3</v>
      </c>
      <c r="AB5" s="46">
        <f>VLOOKUP(A5,'18mo LEATS'!A:AS,20,FALSE)</f>
        <v>0.59</v>
      </c>
      <c r="AC5" s="46">
        <f>VLOOKUP(A5,'18mo LEATS'!A:AS,21,FALSE)</f>
        <v>0.41</v>
      </c>
      <c r="AD5" s="46">
        <f>VLOOKUP(A5,'18mo LEATS'!A:AS,22,FALSE)</f>
        <v>0</v>
      </c>
      <c r="AI5" s="44">
        <f>VLOOKUP(B5,'18mo_demo'!A:PP,177,FALSE)</f>
        <v>2</v>
      </c>
      <c r="AJ5" s="44">
        <f>VLOOKUP(B5,'18mo_demo'!A:PP,178,FALSE)</f>
        <v>0</v>
      </c>
      <c r="AK5" s="44">
        <f>VLOOKUP(B5,'18mo_demo'!A:PP,179,FALSE)</f>
        <v>6</v>
      </c>
      <c r="AL5" s="47">
        <f>VLOOKUP(B5,'18mo_demo'!A:PP,180,FALSE)</f>
        <v>0</v>
      </c>
      <c r="AM5" s="44">
        <f>VLOOKUP(B5,'18mo_demo'!A:PP,181,FALSE)</f>
        <v>3</v>
      </c>
    </row>
    <row r="6" spans="1:39" x14ac:dyDescent="0.2">
      <c r="A6" s="41">
        <f t="shared" si="0"/>
        <v>8402</v>
      </c>
      <c r="B6" s="41">
        <v>8402</v>
      </c>
      <c r="C6" s="42">
        <f>VLOOKUP(B6,'18mo_demo'!A:AW,21,FALSE)</f>
        <v>42327</v>
      </c>
      <c r="D6" s="42">
        <v>42888</v>
      </c>
      <c r="E6" s="45">
        <f>VLOOKUP(A6,'18mo LEATS'!A:D,4,FALSE)</f>
        <v>42881</v>
      </c>
      <c r="F6" s="41">
        <f t="shared" si="1"/>
        <v>561</v>
      </c>
      <c r="G6" s="41">
        <f>VLOOKUP(A6,count!A:O,14,FALSE)</f>
        <v>3</v>
      </c>
      <c r="H6" s="41">
        <f>VLOOKUP(A6,count!A:O,15,FALSE)</f>
        <v>123</v>
      </c>
      <c r="I6" s="41" t="str">
        <f t="shared" si="2"/>
        <v>w</v>
      </c>
      <c r="J6" s="41">
        <f t="shared" si="3"/>
        <v>0</v>
      </c>
      <c r="K6" s="41">
        <f>VLOOKUP(B6,'18mo_demo'!A:AP,32,FALSE)</f>
        <v>1</v>
      </c>
      <c r="L6" s="41">
        <f>VLOOKUP(B6,'18mo_demo'!A:AP,33,FALSE)</f>
        <v>0</v>
      </c>
      <c r="M6" s="41">
        <f>VLOOKUP(B6,'18mo_demo'!A:AP,34,FALSE)</f>
        <v>0</v>
      </c>
      <c r="N6" s="41">
        <f>VLOOKUP(B6,'18mo_demo'!A:AP,35,FALSE)</f>
        <v>0</v>
      </c>
      <c r="O6" s="41">
        <f>VLOOKUP(B6,'18mo_demo'!A:AP,36,FALSE)</f>
        <v>0</v>
      </c>
      <c r="P6" s="41">
        <f>VLOOKUP(B6,'18mo_demo'!A:AP,37,FALSE)</f>
        <v>0</v>
      </c>
      <c r="Q6" s="41">
        <f>VLOOKUP(B6,'18mo_demo'!A:AM,38,FALSE)</f>
        <v>0</v>
      </c>
      <c r="R6" s="41" t="str">
        <f>IF(VLOOKUP(B6,'18mo_demo'!A:AM,39,FALSE)=0,"Male", IF(VLOOKUP(B6,'18mo_demo'!A:AM,39,FALSE)=1, "Female",999))</f>
        <v>Female</v>
      </c>
      <c r="S6" s="41">
        <f>VLOOKUP(B6,'18mo_demo'!A:DP,78,FALSE)</f>
        <v>5</v>
      </c>
      <c r="T6" s="41">
        <f>VLOOKUP(B6,'18mo_demo'!A:DP,92,FALSE)</f>
        <v>4</v>
      </c>
      <c r="U6" s="41">
        <f t="shared" si="4"/>
        <v>18</v>
      </c>
      <c r="V6" s="41">
        <f t="shared" si="5"/>
        <v>16</v>
      </c>
      <c r="W6" s="41">
        <f>VLOOKUP(B6,'18mo_demo'!A:AO,31,FALSE)</f>
        <v>22015</v>
      </c>
      <c r="X6" s="41">
        <f>VLOOKUP(W6,Income!A:I,3,FALSE)</f>
        <v>116283</v>
      </c>
      <c r="Y6" s="41" t="str">
        <f>VLOOKUP(A6,'18mo LEATS'!A:AS,8,FALSE)</f>
        <v>English</v>
      </c>
      <c r="Z6" s="41" t="str">
        <f>VLOOKUP(A6,'18mo LEATS'!A:AS,9,FALSE)</f>
        <v>No L2</v>
      </c>
      <c r="AA6" s="41" t="str">
        <f>VLOOKUP(A6,'18mo LEATS'!A:AS,10,FALSE)</f>
        <v>No L3</v>
      </c>
      <c r="AB6" s="46">
        <f>VLOOKUP(A6,'18mo LEATS'!A:AS,20,FALSE)</f>
        <v>1</v>
      </c>
      <c r="AC6" s="46">
        <f>VLOOKUP(A6,'18mo LEATS'!A:AS,21,FALSE)</f>
        <v>0</v>
      </c>
      <c r="AD6" s="46">
        <f>VLOOKUP(A6,'18mo LEATS'!A:AS,22,FALSE)</f>
        <v>0</v>
      </c>
      <c r="AI6" s="44">
        <f>VLOOKUP(B6,'18mo_demo'!A:PP,177,FALSE)</f>
        <v>0</v>
      </c>
      <c r="AJ6" s="44">
        <f>VLOOKUP(B6,'18mo_demo'!A:PP,178,FALSE)</f>
        <v>0</v>
      </c>
      <c r="AK6" s="44">
        <f>VLOOKUP(B6,'18mo_demo'!A:PP,179,FALSE)</f>
        <v>0</v>
      </c>
      <c r="AL6" s="47">
        <f>VLOOKUP(B6,'18mo_demo'!A:PP,180,FALSE)</f>
        <v>0</v>
      </c>
      <c r="AM6" s="44">
        <f>VLOOKUP(B6,'18mo_demo'!A:PP,181,FALSE)</f>
        <v>0</v>
      </c>
    </row>
    <row r="7" spans="1:39" x14ac:dyDescent="0.2">
      <c r="A7" s="41">
        <f t="shared" si="0"/>
        <v>8379</v>
      </c>
      <c r="B7" s="41">
        <v>8379</v>
      </c>
      <c r="C7" s="42">
        <f>VLOOKUP(B7,'18mo_demo'!A:AW,21,FALSE)</f>
        <v>42303</v>
      </c>
      <c r="D7" s="42">
        <v>42890</v>
      </c>
      <c r="E7" s="45">
        <f>VLOOKUP(A7,'18mo LEATS'!A:D,4,FALSE)</f>
        <v>42890</v>
      </c>
      <c r="F7" s="41">
        <f t="shared" si="1"/>
        <v>587</v>
      </c>
      <c r="G7" s="41">
        <f>VLOOKUP(A7,count!A:O,14,FALSE)</f>
        <v>2</v>
      </c>
      <c r="H7" s="41">
        <f>VLOOKUP(A7,count!A:O,15,FALSE)</f>
        <v>12</v>
      </c>
      <c r="I7" s="41" t="str">
        <f t="shared" si="2"/>
        <v>w</v>
      </c>
      <c r="J7" s="41">
        <f t="shared" si="3"/>
        <v>0</v>
      </c>
      <c r="K7" s="41">
        <f>VLOOKUP(B7,'18mo_demo'!A:AP,32,FALSE)</f>
        <v>1</v>
      </c>
      <c r="L7" s="41">
        <f>VLOOKUP(B7,'18mo_demo'!A:AP,33,FALSE)</f>
        <v>0</v>
      </c>
      <c r="M7" s="41">
        <f>VLOOKUP(B7,'18mo_demo'!A:AP,34,FALSE)</f>
        <v>0</v>
      </c>
      <c r="N7" s="41">
        <f>VLOOKUP(B7,'18mo_demo'!A:AP,35,FALSE)</f>
        <v>0</v>
      </c>
      <c r="O7" s="41">
        <f>VLOOKUP(B7,'18mo_demo'!A:AP,36,FALSE)</f>
        <v>0</v>
      </c>
      <c r="P7" s="41">
        <f>VLOOKUP(B7,'18mo_demo'!A:AP,37,FALSE)</f>
        <v>0</v>
      </c>
      <c r="Q7" s="41">
        <f>VLOOKUP(B7,'18mo_demo'!A:AM,38,FALSE)</f>
        <v>0</v>
      </c>
      <c r="R7" s="41" t="str">
        <f>IF(VLOOKUP(B7,'18mo_demo'!A:AM,39,FALSE)=0,"Male", IF(VLOOKUP(B7,'18mo_demo'!A:AM,39,FALSE)=1, "Female",999))</f>
        <v>Female</v>
      </c>
      <c r="S7" s="41">
        <f>VLOOKUP(B7,'18mo_demo'!A:DP,78,FALSE)</f>
        <v>6</v>
      </c>
      <c r="T7" s="41">
        <f>VLOOKUP(B7,'18mo_demo'!A:DP,92,FALSE)</f>
        <v>6</v>
      </c>
      <c r="U7" s="41">
        <f t="shared" si="4"/>
        <v>20</v>
      </c>
      <c r="V7" s="41">
        <f t="shared" si="5"/>
        <v>20</v>
      </c>
      <c r="W7" s="41">
        <f>VLOOKUP(B7,'18mo_demo'!A:AO,31,FALSE)</f>
        <v>20007</v>
      </c>
      <c r="X7" s="41">
        <f>VLOOKUP(W7,Income!A:I,3,FALSE)</f>
        <v>93394</v>
      </c>
      <c r="Y7" s="41" t="str">
        <f>VLOOKUP(A7,'18mo LEATS'!A:AS,8,FALSE)</f>
        <v>English</v>
      </c>
      <c r="Z7" s="41" t="str">
        <f>VLOOKUP(A7,'18mo LEATS'!A:AS,9,FALSE)</f>
        <v>No L2</v>
      </c>
      <c r="AA7" s="41" t="str">
        <f>VLOOKUP(A7,'18mo LEATS'!A:AS,10,FALSE)</f>
        <v>No L3</v>
      </c>
      <c r="AB7" s="46">
        <f>VLOOKUP(A7,'18mo LEATS'!A:AS,20,FALSE)</f>
        <v>1</v>
      </c>
      <c r="AC7" s="46">
        <f>VLOOKUP(A7,'18mo LEATS'!A:AS,21,FALSE)</f>
        <v>0</v>
      </c>
      <c r="AD7" s="46">
        <f>VLOOKUP(A7,'18mo LEATS'!A:AS,22,FALSE)</f>
        <v>0</v>
      </c>
      <c r="AI7" s="44">
        <f>VLOOKUP(B7,'18mo_demo'!A:PP,177,FALSE)</f>
        <v>1</v>
      </c>
      <c r="AJ7" s="44">
        <f>VLOOKUP(B7,'18mo_demo'!A:PP,178,FALSE)</f>
        <v>1</v>
      </c>
      <c r="AK7" s="44">
        <f>VLOOKUP(B7,'18mo_demo'!A:PP,179,FALSE)</f>
        <v>1</v>
      </c>
      <c r="AL7" s="47">
        <f>VLOOKUP(B7,'18mo_demo'!A:PP,180,FALSE)</f>
        <v>0</v>
      </c>
      <c r="AM7" s="44">
        <f>VLOOKUP(B7,'18mo_demo'!A:PP,181,FALSE)</f>
        <v>0</v>
      </c>
    </row>
    <row r="8" spans="1:39" x14ac:dyDescent="0.2">
      <c r="A8" s="41">
        <f t="shared" si="0"/>
        <v>8097</v>
      </c>
      <c r="B8" s="41">
        <v>8097</v>
      </c>
      <c r="C8" s="42">
        <f>VLOOKUP(B8,'18mo_demo'!A:AW,21,FALSE)</f>
        <v>42320</v>
      </c>
      <c r="D8" s="42">
        <v>42895</v>
      </c>
      <c r="E8" s="45">
        <f>VLOOKUP(A8,'18mo LEATS'!A:D,4,FALSE)</f>
        <v>42894</v>
      </c>
      <c r="F8" s="41">
        <f t="shared" si="1"/>
        <v>575</v>
      </c>
      <c r="G8" s="41">
        <f>VLOOKUP(A8,count!A:O,14,FALSE)</f>
        <v>3</v>
      </c>
      <c r="H8" s="41">
        <f>VLOOKUP(A8,count!A:O,15,FALSE)</f>
        <v>123</v>
      </c>
      <c r="I8" s="41" t="str">
        <f t="shared" si="2"/>
        <v>am</v>
      </c>
      <c r="J8" s="41">
        <f t="shared" si="3"/>
        <v>0</v>
      </c>
      <c r="K8" s="41">
        <f>VLOOKUP(B8,'18mo_demo'!A:AP,32,FALSE)</f>
        <v>0</v>
      </c>
      <c r="L8" s="41">
        <f>VLOOKUP(B8,'18mo_demo'!A:AP,33,FALSE)</f>
        <v>0</v>
      </c>
      <c r="M8" s="41">
        <f>VLOOKUP(B8,'18mo_demo'!A:AP,34,FALSE)</f>
        <v>1</v>
      </c>
      <c r="N8" s="41">
        <f>VLOOKUP(B8,'18mo_demo'!A:AP,35,FALSE)</f>
        <v>0</v>
      </c>
      <c r="O8" s="41">
        <f>VLOOKUP(B8,'18mo_demo'!A:AP,36,FALSE)</f>
        <v>0</v>
      </c>
      <c r="P8" s="41">
        <f>VLOOKUP(B8,'18mo_demo'!A:AP,37,FALSE)</f>
        <v>0</v>
      </c>
      <c r="Q8" s="41">
        <f>VLOOKUP(B8,'18mo_demo'!A:AM,38,FALSE)</f>
        <v>0</v>
      </c>
      <c r="R8" s="41" t="str">
        <f>IF(VLOOKUP(B8,'18mo_demo'!A:AM,39,FALSE)=0,"Male", IF(VLOOKUP(B8,'18mo_demo'!A:AM,39,FALSE)=1, "Female",999))</f>
        <v>Female</v>
      </c>
      <c r="S8" s="41">
        <f>VLOOKUP(B8,'18mo_demo'!A:DP,78,FALSE)</f>
        <v>5</v>
      </c>
      <c r="T8" s="41">
        <f>VLOOKUP(B8,'18mo_demo'!A:DP,92,FALSE)</f>
        <v>6</v>
      </c>
      <c r="U8" s="41">
        <f t="shared" si="4"/>
        <v>18</v>
      </c>
      <c r="V8" s="41">
        <f t="shared" si="5"/>
        <v>20</v>
      </c>
      <c r="W8" s="41">
        <f>VLOOKUP(B8,'18mo_demo'!A:AO,31,FALSE)</f>
        <v>20902</v>
      </c>
      <c r="X8" s="41">
        <f>VLOOKUP(W8,Income!A:I,3,FALSE)</f>
        <v>75317</v>
      </c>
      <c r="Y8" s="41" t="str">
        <f>VLOOKUP(A8,'18mo LEATS'!A:AS,8,FALSE)</f>
        <v>English</v>
      </c>
      <c r="Z8" s="41" t="str">
        <f>VLOOKUP(A8,'18mo LEATS'!A:AS,9,FALSE)</f>
        <v>Mandarin</v>
      </c>
      <c r="AA8" s="41" t="str">
        <f>VLOOKUP(A8,'18mo LEATS'!A:AS,10,FALSE)</f>
        <v>Taiwanese</v>
      </c>
      <c r="AB8" s="46">
        <f>VLOOKUP(A8,'18mo LEATS'!A:AS,20,FALSE)</f>
        <v>0.58599999999999997</v>
      </c>
      <c r="AC8" s="46">
        <f>VLOOKUP(A8,'18mo LEATS'!A:AS,21,FALSE)</f>
        <v>0.39800000000000002</v>
      </c>
      <c r="AD8" s="46">
        <f>VLOOKUP(A8,'18mo LEATS'!A:AS,22,FALSE)</f>
        <v>1.7000000000000001E-2</v>
      </c>
      <c r="AI8" s="44">
        <f>VLOOKUP(B8,'18mo_demo'!A:PP,177,FALSE)</f>
        <v>0</v>
      </c>
      <c r="AJ8" s="44">
        <f>VLOOKUP(B8,'18mo_demo'!A:PP,178,FALSE)</f>
        <v>6</v>
      </c>
      <c r="AK8" s="44">
        <f>VLOOKUP(B8,'18mo_demo'!A:PP,179,FALSE)</f>
        <v>0</v>
      </c>
      <c r="AL8" s="47">
        <f>VLOOKUP(B8,'18mo_demo'!A:PP,180,FALSE)</f>
        <v>6</v>
      </c>
      <c r="AM8" s="44">
        <f>VLOOKUP(B8,'18mo_demo'!A:PP,181,FALSE)</f>
        <v>5</v>
      </c>
    </row>
    <row r="9" spans="1:39" x14ac:dyDescent="0.2">
      <c r="A9" s="41">
        <f t="shared" si="0"/>
        <v>8139</v>
      </c>
      <c r="B9" s="41">
        <v>8139</v>
      </c>
      <c r="C9" s="42">
        <f>VLOOKUP(B9,'18mo_demo'!A:AW,21,FALSE)</f>
        <v>42331</v>
      </c>
      <c r="D9" s="42">
        <v>42907</v>
      </c>
      <c r="E9" s="45">
        <f>VLOOKUP(A9,'18mo LEATS'!A:D,4,FALSE)</f>
        <v>42900</v>
      </c>
      <c r="F9" s="41">
        <f t="shared" si="1"/>
        <v>576</v>
      </c>
      <c r="G9" s="41">
        <f>VLOOKUP(A9,count!A:O,14,FALSE)</f>
        <v>2</v>
      </c>
      <c r="H9" s="41">
        <f>VLOOKUP(A9,count!A:O,15,FALSE)</f>
        <v>12</v>
      </c>
      <c r="I9" s="41" t="str">
        <f t="shared" si="2"/>
        <v>w</v>
      </c>
      <c r="J9" s="41">
        <f t="shared" si="3"/>
        <v>0</v>
      </c>
      <c r="K9" s="41">
        <f>VLOOKUP(B9,'18mo_demo'!A:AP,32,FALSE)</f>
        <v>1</v>
      </c>
      <c r="L9" s="41">
        <f>VLOOKUP(B9,'18mo_demo'!A:AP,33,FALSE)</f>
        <v>0</v>
      </c>
      <c r="M9" s="41">
        <f>VLOOKUP(B9,'18mo_demo'!A:AP,34,FALSE)</f>
        <v>0</v>
      </c>
      <c r="N9" s="41">
        <f>VLOOKUP(B9,'18mo_demo'!A:AP,35,FALSE)</f>
        <v>0</v>
      </c>
      <c r="O9" s="41">
        <f>VLOOKUP(B9,'18mo_demo'!A:AP,36,FALSE)</f>
        <v>0</v>
      </c>
      <c r="P9" s="41">
        <f>VLOOKUP(B9,'18mo_demo'!A:AP,37,FALSE)</f>
        <v>0</v>
      </c>
      <c r="Q9" s="41">
        <f>VLOOKUP(B9,'18mo_demo'!A:AM,38,FALSE)</f>
        <v>0</v>
      </c>
      <c r="R9" s="41" t="str">
        <f>IF(VLOOKUP(B9,'18mo_demo'!A:AM,39,FALSE)=0,"Male", IF(VLOOKUP(B9,'18mo_demo'!A:AM,39,FALSE)=1, "Female",999))</f>
        <v>Male</v>
      </c>
      <c r="S9" s="41">
        <f>VLOOKUP(B9,'18mo_demo'!A:DP,78,FALSE)</f>
        <v>5</v>
      </c>
      <c r="T9" s="41">
        <f>VLOOKUP(B9,'18mo_demo'!A:DP,92,FALSE)</f>
        <v>5</v>
      </c>
      <c r="U9" s="41">
        <f t="shared" si="4"/>
        <v>18</v>
      </c>
      <c r="V9" s="41">
        <f t="shared" si="5"/>
        <v>18</v>
      </c>
      <c r="W9" s="41">
        <f>VLOOKUP(B9,'18mo_demo'!A:AO,31,FALSE)</f>
        <v>22302</v>
      </c>
      <c r="X9" s="41">
        <f>VLOOKUP(W9,Income!A:I,3,FALSE)</f>
        <v>81092</v>
      </c>
      <c r="Y9" s="41" t="str">
        <f>VLOOKUP(A9,'18mo LEATS'!A:AS,8,FALSE)</f>
        <v>English</v>
      </c>
      <c r="Z9" s="41" t="str">
        <f>VLOOKUP(A9,'18mo LEATS'!A:AS,9,FALSE)</f>
        <v>No L2</v>
      </c>
      <c r="AA9" s="41" t="str">
        <f>VLOOKUP(A9,'18mo LEATS'!A:AS,10,FALSE)</f>
        <v>No L3</v>
      </c>
      <c r="AB9" s="46">
        <f>VLOOKUP(A9,'18mo LEATS'!A:AS,20,FALSE)</f>
        <v>1</v>
      </c>
      <c r="AC9" s="46">
        <f>VLOOKUP(A9,'18mo LEATS'!A:AS,21,FALSE)</f>
        <v>0</v>
      </c>
      <c r="AD9" s="46">
        <f>VLOOKUP(A9,'18mo LEATS'!A:AS,22,FALSE)</f>
        <v>0</v>
      </c>
      <c r="AI9" s="44">
        <f>VLOOKUP(B9,'18mo_demo'!A:PP,177,FALSE)</f>
        <v>0</v>
      </c>
      <c r="AJ9" s="44">
        <f>VLOOKUP(B9,'18mo_demo'!A:PP,178,FALSE)</f>
        <v>0</v>
      </c>
      <c r="AK9" s="44">
        <f>VLOOKUP(B9,'18mo_demo'!A:PP,179,FALSE)</f>
        <v>0</v>
      </c>
      <c r="AL9" s="47">
        <f>VLOOKUP(B9,'18mo_demo'!A:PP,180,FALSE)</f>
        <v>0</v>
      </c>
      <c r="AM9" s="44">
        <f>VLOOKUP(B9,'18mo_demo'!A:PP,181,FALSE)</f>
        <v>0</v>
      </c>
    </row>
    <row r="10" spans="1:39" x14ac:dyDescent="0.2">
      <c r="A10" s="41">
        <f t="shared" si="0"/>
        <v>8368</v>
      </c>
      <c r="B10" s="41">
        <v>8368</v>
      </c>
      <c r="C10" s="42">
        <f>VLOOKUP(B10,'18mo_demo'!A:AW,21,FALSE)</f>
        <v>42319</v>
      </c>
      <c r="D10" s="42">
        <v>42908</v>
      </c>
      <c r="E10" s="45">
        <f>VLOOKUP(A10,'18mo LEATS'!A:D,4,FALSE)</f>
        <v>42913</v>
      </c>
      <c r="F10" s="41">
        <f t="shared" si="1"/>
        <v>589</v>
      </c>
      <c r="G10" s="41">
        <f>VLOOKUP(A10,count!A:O,14,FALSE)</f>
        <v>3</v>
      </c>
      <c r="H10" s="41">
        <f>VLOOKUP(A10,count!A:O,15,FALSE)</f>
        <v>123</v>
      </c>
      <c r="I10" s="41" t="str">
        <f t="shared" si="2"/>
        <v>w</v>
      </c>
      <c r="J10" s="41">
        <f t="shared" si="3"/>
        <v>0</v>
      </c>
      <c r="K10" s="41">
        <f>VLOOKUP(B10,'18mo_demo'!A:AP,32,FALSE)</f>
        <v>1</v>
      </c>
      <c r="L10" s="41">
        <f>VLOOKUP(B10,'18mo_demo'!A:AP,33,FALSE)</f>
        <v>0</v>
      </c>
      <c r="M10" s="41">
        <f>VLOOKUP(B10,'18mo_demo'!A:AP,34,FALSE)</f>
        <v>0</v>
      </c>
      <c r="N10" s="41">
        <f>VLOOKUP(B10,'18mo_demo'!A:AP,35,FALSE)</f>
        <v>0</v>
      </c>
      <c r="O10" s="41">
        <f>VLOOKUP(B10,'18mo_demo'!A:AP,36,FALSE)</f>
        <v>0</v>
      </c>
      <c r="P10" s="41">
        <f>VLOOKUP(B10,'18mo_demo'!A:AP,37,FALSE)</f>
        <v>0</v>
      </c>
      <c r="Q10" s="41">
        <f>VLOOKUP(B10,'18mo_demo'!A:AM,38,FALSE)</f>
        <v>0</v>
      </c>
      <c r="R10" s="41" t="str">
        <f>IF(VLOOKUP(B10,'18mo_demo'!A:AM,39,FALSE)=0,"Male", IF(VLOOKUP(B10,'18mo_demo'!A:AM,39,FALSE)=1, "Female",999))</f>
        <v>Male</v>
      </c>
      <c r="S10" s="41">
        <f>VLOOKUP(B10,'18mo_demo'!A:DP,78,FALSE)</f>
        <v>6</v>
      </c>
      <c r="T10" s="41">
        <f>VLOOKUP(B10,'18mo_demo'!A:DP,92,FALSE)</f>
        <v>6</v>
      </c>
      <c r="U10" s="41">
        <f t="shared" si="4"/>
        <v>20</v>
      </c>
      <c r="V10" s="41">
        <f t="shared" si="5"/>
        <v>20</v>
      </c>
      <c r="W10" s="41">
        <f>VLOOKUP(B10,'18mo_demo'!A:AO,31,FALSE)</f>
        <v>22301</v>
      </c>
      <c r="X10" s="41">
        <f>VLOOKUP(W10,Income!A:I,3,FALSE)</f>
        <v>96320</v>
      </c>
      <c r="Y10" s="41" t="str">
        <f>VLOOKUP(A10,'18mo LEATS'!A:AS,8,FALSE)</f>
        <v>English</v>
      </c>
      <c r="Z10" s="41" t="str">
        <f>VLOOKUP(A10,'18mo LEATS'!A:AS,9,FALSE)</f>
        <v>Spanish</v>
      </c>
      <c r="AA10" s="41" t="str">
        <f>VLOOKUP(A10,'18mo LEATS'!A:AS,10,FALSE)</f>
        <v>No L3</v>
      </c>
      <c r="AB10" s="46">
        <f>VLOOKUP(A10,'18mo LEATS'!A:AS,20,FALSE)</f>
        <v>0.74</v>
      </c>
      <c r="AC10" s="46">
        <f>VLOOKUP(A10,'18mo LEATS'!A:AS,21,FALSE)</f>
        <v>0.26</v>
      </c>
      <c r="AD10" s="46">
        <f>VLOOKUP(A10,'18mo LEATS'!A:AS,22,FALSE)</f>
        <v>0</v>
      </c>
      <c r="AI10" s="44">
        <f>VLOOKUP(B10,'18mo_demo'!A:PP,177,FALSE)</f>
        <v>0</v>
      </c>
      <c r="AJ10" s="44">
        <f>VLOOKUP(B10,'18mo_demo'!A:PP,178,FALSE)</f>
        <v>0</v>
      </c>
      <c r="AK10" s="44">
        <f>VLOOKUP(B10,'18mo_demo'!A:PP,179,FALSE)</f>
        <v>0</v>
      </c>
      <c r="AL10" s="47">
        <f>VLOOKUP(B10,'18mo_demo'!A:PP,180,FALSE)</f>
        <v>0</v>
      </c>
      <c r="AM10" s="44">
        <f>VLOOKUP(B10,'18mo_demo'!A:PP,181,FALSE)</f>
        <v>0</v>
      </c>
    </row>
    <row r="11" spans="1:39" x14ac:dyDescent="0.2">
      <c r="A11" s="41">
        <f t="shared" si="0"/>
        <v>8498</v>
      </c>
      <c r="B11" s="41">
        <v>8498</v>
      </c>
      <c r="C11" s="42">
        <f>VLOOKUP(B11,'18mo_demo'!A:AW,21,FALSE)</f>
        <v>42363</v>
      </c>
      <c r="D11" s="42">
        <v>42909</v>
      </c>
      <c r="E11" s="45">
        <f>VLOOKUP(A11,'18mo LEATS'!A:D,4,FALSE)</f>
        <v>42909</v>
      </c>
      <c r="F11" s="41">
        <f t="shared" si="1"/>
        <v>546</v>
      </c>
      <c r="G11" s="41">
        <f>VLOOKUP(A11,count!A:O,14,FALSE)</f>
        <v>3</v>
      </c>
      <c r="H11" s="41">
        <f>VLOOKUP(A11,count!A:O,15,FALSE)</f>
        <v>123</v>
      </c>
      <c r="I11" s="41" t="str">
        <f t="shared" si="2"/>
        <v>w</v>
      </c>
      <c r="J11" s="41">
        <f t="shared" si="3"/>
        <v>0</v>
      </c>
      <c r="K11" s="41">
        <f>VLOOKUP(B11,'18mo_demo'!A:AP,32,FALSE)</f>
        <v>1</v>
      </c>
      <c r="L11" s="41">
        <f>VLOOKUP(B11,'18mo_demo'!A:AP,33,FALSE)</f>
        <v>0</v>
      </c>
      <c r="M11" s="41">
        <f>VLOOKUP(B11,'18mo_demo'!A:AP,34,FALSE)</f>
        <v>0</v>
      </c>
      <c r="N11" s="41">
        <f>VLOOKUP(B11,'18mo_demo'!A:AP,35,FALSE)</f>
        <v>0</v>
      </c>
      <c r="O11" s="41">
        <f>VLOOKUP(B11,'18mo_demo'!A:AP,36,FALSE)</f>
        <v>0</v>
      </c>
      <c r="P11" s="41">
        <f>VLOOKUP(B11,'18mo_demo'!A:AP,37,FALSE)</f>
        <v>0</v>
      </c>
      <c r="Q11" s="41">
        <f>VLOOKUP(B11,'18mo_demo'!A:AM,38,FALSE)</f>
        <v>1</v>
      </c>
      <c r="R11" s="41" t="str">
        <f>IF(VLOOKUP(B11,'18mo_demo'!A:AM,39,FALSE)=0,"Male", IF(VLOOKUP(B11,'18mo_demo'!A:AM,39,FALSE)=1, "Female",999))</f>
        <v>Female</v>
      </c>
      <c r="S11" s="41">
        <f>VLOOKUP(B11,'18mo_demo'!A:DP,78,FALSE)</f>
        <v>6</v>
      </c>
      <c r="T11" s="41">
        <f>VLOOKUP(B11,'18mo_demo'!A:DP,92,FALSE)</f>
        <v>6</v>
      </c>
      <c r="U11" s="41">
        <f t="shared" si="4"/>
        <v>20</v>
      </c>
      <c r="V11" s="41">
        <f t="shared" si="5"/>
        <v>20</v>
      </c>
      <c r="W11" s="41">
        <f>VLOOKUP(B11,'18mo_demo'!A:AO,31,FALSE)</f>
        <v>20016</v>
      </c>
      <c r="X11" s="41">
        <f>VLOOKUP(W11,Income!A:I,3,FALSE)</f>
        <v>101338</v>
      </c>
      <c r="Y11" s="41" t="str">
        <f>VLOOKUP(A11,'18mo LEATS'!A:AS,8,FALSE)</f>
        <v>English</v>
      </c>
      <c r="Z11" s="41" t="str">
        <f>VLOOKUP(A11,'18mo LEATS'!A:AS,9,FALSE)</f>
        <v>Spanish</v>
      </c>
      <c r="AA11" s="41" t="str">
        <f>VLOOKUP(A11,'18mo LEATS'!A:AS,10,FALSE)</f>
        <v>Italian</v>
      </c>
      <c r="AB11" s="46">
        <f>VLOOKUP(A11,'18mo LEATS'!A:AS,20,FALSE)</f>
        <v>0.97399999999999998</v>
      </c>
      <c r="AC11" s="46">
        <f>VLOOKUP(A11,'18mo LEATS'!A:AS,21,FALSE)</f>
        <v>1.2999999999999999E-2</v>
      </c>
      <c r="AD11" s="46">
        <f>VLOOKUP(A11,'18mo LEATS'!A:AS,22,FALSE)</f>
        <v>1.2999999999999999E-2</v>
      </c>
      <c r="AI11" s="44">
        <f>VLOOKUP(B11,'18mo_demo'!A:PP,177,FALSE)</f>
        <v>0</v>
      </c>
      <c r="AJ11" s="44">
        <f>VLOOKUP(B11,'18mo_demo'!A:PP,178,FALSE)</f>
        <v>6</v>
      </c>
      <c r="AK11" s="44">
        <f>VLOOKUP(B11,'18mo_demo'!A:PP,179,FALSE)</f>
        <v>1</v>
      </c>
      <c r="AL11" s="47">
        <f>VLOOKUP(B11,'18mo_demo'!A:PP,180,FALSE)</f>
        <v>0</v>
      </c>
      <c r="AM11" s="44">
        <f>VLOOKUP(B11,'18mo_demo'!A:PP,181,FALSE)</f>
        <v>1</v>
      </c>
    </row>
    <row r="12" spans="1:39" x14ac:dyDescent="0.2">
      <c r="A12" s="41">
        <f t="shared" si="0"/>
        <v>8437</v>
      </c>
      <c r="B12" s="41">
        <v>8437</v>
      </c>
      <c r="C12" s="42">
        <f>VLOOKUP(B12,'18mo_demo'!A:AW,21,FALSE)</f>
        <v>42371</v>
      </c>
      <c r="D12" s="42">
        <v>42910</v>
      </c>
      <c r="E12" s="45">
        <f>VLOOKUP(A12,'18mo LEATS'!A:D,4,FALSE)</f>
        <v>42899</v>
      </c>
      <c r="F12" s="41">
        <f t="shared" si="1"/>
        <v>539</v>
      </c>
      <c r="G12" s="41">
        <f>VLOOKUP(A12,count!A:O,14,FALSE)</f>
        <v>3</v>
      </c>
      <c r="H12" s="41">
        <f>VLOOKUP(A12,count!A:O,15,FALSE)</f>
        <v>123</v>
      </c>
      <c r="I12" s="41" t="str">
        <f t="shared" si="2"/>
        <v>w</v>
      </c>
      <c r="J12" s="41">
        <f t="shared" si="3"/>
        <v>0</v>
      </c>
      <c r="K12" s="41">
        <f>VLOOKUP(B12,'18mo_demo'!A:AP,32,FALSE)</f>
        <v>1</v>
      </c>
      <c r="L12" s="41">
        <f>VLOOKUP(B12,'18mo_demo'!A:AP,33,FALSE)</f>
        <v>0</v>
      </c>
      <c r="M12" s="41">
        <f>VLOOKUP(B12,'18mo_demo'!A:AP,34,FALSE)</f>
        <v>0</v>
      </c>
      <c r="N12" s="41">
        <f>VLOOKUP(B12,'18mo_demo'!A:AP,35,FALSE)</f>
        <v>0</v>
      </c>
      <c r="O12" s="41">
        <f>VLOOKUP(B12,'18mo_demo'!A:AP,36,FALSE)</f>
        <v>0</v>
      </c>
      <c r="P12" s="41">
        <f>VLOOKUP(B12,'18mo_demo'!A:AP,37,FALSE)</f>
        <v>0</v>
      </c>
      <c r="Q12" s="41">
        <f>VLOOKUP(B12,'18mo_demo'!A:AM,38,FALSE)</f>
        <v>0</v>
      </c>
      <c r="R12" s="41" t="str">
        <f>IF(VLOOKUP(B12,'18mo_demo'!A:AM,39,FALSE)=0,"Male", IF(VLOOKUP(B12,'18mo_demo'!A:AM,39,FALSE)=1, "Female",999))</f>
        <v>Female</v>
      </c>
      <c r="S12" s="41">
        <f>VLOOKUP(B12,'18mo_demo'!A:DP,78,FALSE)</f>
        <v>5</v>
      </c>
      <c r="T12" s="41">
        <f>VLOOKUP(B12,'18mo_demo'!A:DP,92,FALSE)</f>
        <v>6</v>
      </c>
      <c r="U12" s="41">
        <f t="shared" si="4"/>
        <v>18</v>
      </c>
      <c r="V12" s="41">
        <f t="shared" si="5"/>
        <v>20</v>
      </c>
      <c r="W12" s="41">
        <f>VLOOKUP(B12,'18mo_demo'!A:AO,31,FALSE)</f>
        <v>20003</v>
      </c>
      <c r="X12" s="41">
        <f>VLOOKUP(W12,Income!A:I,3,FALSE)</f>
        <v>65167</v>
      </c>
      <c r="Y12" s="41" t="str">
        <f>VLOOKUP(A12,'18mo LEATS'!A:AS,8,FALSE)</f>
        <v>English</v>
      </c>
      <c r="Z12" s="41" t="str">
        <f>VLOOKUP(A12,'18mo LEATS'!A:AS,9,FALSE)</f>
        <v>Spanish</v>
      </c>
      <c r="AA12" s="41" t="str">
        <f>VLOOKUP(A12,'18mo LEATS'!A:AS,10,FALSE)</f>
        <v>No L3</v>
      </c>
      <c r="AB12" s="46">
        <f>VLOOKUP(A12,'18mo LEATS'!A:AS,20,FALSE)</f>
        <v>0.76500000000000001</v>
      </c>
      <c r="AC12" s="46">
        <f>VLOOKUP(A12,'18mo LEATS'!A:AS,21,FALSE)</f>
        <v>0.23499999999999999</v>
      </c>
      <c r="AD12" s="46">
        <f>VLOOKUP(A12,'18mo LEATS'!A:AS,22,FALSE)</f>
        <v>0</v>
      </c>
      <c r="AI12" s="44">
        <f>VLOOKUP(B12,'18mo_demo'!A:PP,177,FALSE)</f>
        <v>3</v>
      </c>
      <c r="AJ12" s="44">
        <f>VLOOKUP(B12,'18mo_demo'!A:PP,178,FALSE)</f>
        <v>0</v>
      </c>
      <c r="AK12" s="44">
        <f>VLOOKUP(B12,'18mo_demo'!A:PP,179,FALSE)</f>
        <v>2</v>
      </c>
      <c r="AL12" s="47">
        <f>VLOOKUP(B12,'18mo_demo'!A:PP,180,FALSE)</f>
        <v>0</v>
      </c>
      <c r="AM12" s="44">
        <f>VLOOKUP(B12,'18mo_demo'!A:PP,181,FALSE)</f>
        <v>0</v>
      </c>
    </row>
    <row r="13" spans="1:39" x14ac:dyDescent="0.2">
      <c r="A13" s="41">
        <f t="shared" si="0"/>
        <v>8499</v>
      </c>
      <c r="B13" s="41">
        <v>8499</v>
      </c>
      <c r="C13" s="42">
        <f>VLOOKUP(B13,'18mo_demo'!A:AW,21,FALSE)</f>
        <v>42376</v>
      </c>
      <c r="D13" s="42">
        <v>42929</v>
      </c>
      <c r="E13" s="45">
        <f>VLOOKUP(A13,'18mo LEATS'!A:D,4,FALSE)</f>
        <v>42921</v>
      </c>
      <c r="F13" s="41">
        <f t="shared" si="1"/>
        <v>553</v>
      </c>
      <c r="G13" s="41">
        <f>VLOOKUP(A13,count!A:O,14,FALSE)</f>
        <v>1</v>
      </c>
      <c r="H13" s="41">
        <f>VLOOKUP(A13,count!A:O,15,FALSE)</f>
        <v>1</v>
      </c>
      <c r="I13" s="41" t="str">
        <f t="shared" si="2"/>
        <v>w</v>
      </c>
      <c r="J13" s="41">
        <f t="shared" si="3"/>
        <v>0</v>
      </c>
      <c r="K13" s="41">
        <f>VLOOKUP(B13,'18mo_demo'!A:AP,32,FALSE)</f>
        <v>1</v>
      </c>
      <c r="L13" s="41">
        <f>VLOOKUP(B13,'18mo_demo'!A:AP,33,FALSE)</f>
        <v>0</v>
      </c>
      <c r="M13" s="41">
        <f>VLOOKUP(B13,'18mo_demo'!A:AP,34,FALSE)</f>
        <v>0</v>
      </c>
      <c r="N13" s="41">
        <f>VLOOKUP(B13,'18mo_demo'!A:AP,35,FALSE)</f>
        <v>0</v>
      </c>
      <c r="O13" s="41">
        <f>VLOOKUP(B13,'18mo_demo'!A:AP,36,FALSE)</f>
        <v>0</v>
      </c>
      <c r="P13" s="41">
        <f>VLOOKUP(B13,'18mo_demo'!A:AP,37,FALSE)</f>
        <v>0</v>
      </c>
      <c r="Q13" s="41">
        <f>VLOOKUP(B13,'18mo_demo'!A:AM,38,FALSE)</f>
        <v>0</v>
      </c>
      <c r="R13" s="41" t="str">
        <f>IF(VLOOKUP(B13,'18mo_demo'!A:AM,39,FALSE)=0,"Male", IF(VLOOKUP(B13,'18mo_demo'!A:AM,39,FALSE)=1, "Female",999))</f>
        <v>Male</v>
      </c>
      <c r="S13" s="41">
        <f>VLOOKUP(B13,'18mo_demo'!A:DP,78,FALSE)</f>
        <v>5</v>
      </c>
      <c r="T13" s="41">
        <f>VLOOKUP(B13,'18mo_demo'!A:DP,92,FALSE)</f>
        <v>5</v>
      </c>
      <c r="U13" s="41">
        <f t="shared" si="4"/>
        <v>18</v>
      </c>
      <c r="V13" s="41">
        <f t="shared" si="5"/>
        <v>18</v>
      </c>
      <c r="W13" s="41">
        <f>VLOOKUP(B13,'18mo_demo'!A:AO,31,FALSE)</f>
        <v>20191</v>
      </c>
      <c r="X13" s="41">
        <f>VLOOKUP(W13,Income!A:I,3,FALSE)</f>
        <v>101472</v>
      </c>
      <c r="Y13" s="41" t="str">
        <f>VLOOKUP(A13,'18mo LEATS'!A:AS,8,FALSE)</f>
        <v>English</v>
      </c>
      <c r="Z13" s="41" t="str">
        <f>VLOOKUP(A13,'18mo LEATS'!A:AS,9,FALSE)</f>
        <v>Spanish</v>
      </c>
      <c r="AA13" s="41" t="str">
        <f>VLOOKUP(A13,'18mo LEATS'!A:AS,10,FALSE)</f>
        <v>Korean</v>
      </c>
      <c r="AB13" s="46">
        <f>VLOOKUP(A13,'18mo LEATS'!A:AS,20,FALSE)</f>
        <v>0.92500000000000004</v>
      </c>
      <c r="AC13" s="46">
        <f>VLOOKUP(A13,'18mo LEATS'!A:AS,21,FALSE)</f>
        <v>6.5000000000000002E-2</v>
      </c>
      <c r="AD13" s="46">
        <f>VLOOKUP(A13,'18mo LEATS'!A:AS,22,FALSE)</f>
        <v>0.01</v>
      </c>
      <c r="AI13" s="44">
        <f>VLOOKUP(B13,'18mo_demo'!A:PP,177,FALSE)</f>
        <v>3</v>
      </c>
      <c r="AJ13" s="44">
        <f>VLOOKUP(B13,'18mo_demo'!A:PP,178,FALSE)</f>
        <v>1</v>
      </c>
      <c r="AK13" s="44">
        <f>VLOOKUP(B13,'18mo_demo'!A:PP,179,FALSE)</f>
        <v>3</v>
      </c>
      <c r="AL13" s="47">
        <f>VLOOKUP(B13,'18mo_demo'!A:PP,180,FALSE)</f>
        <v>2</v>
      </c>
      <c r="AM13" s="44">
        <f>VLOOKUP(B13,'18mo_demo'!A:PP,181,FALSE)</f>
        <v>1</v>
      </c>
    </row>
    <row r="14" spans="1:39" x14ac:dyDescent="0.2">
      <c r="A14" s="41">
        <f t="shared" si="0"/>
        <v>8429</v>
      </c>
      <c r="B14" s="41">
        <v>8429</v>
      </c>
      <c r="C14" s="42">
        <f>VLOOKUP(B14,'18mo_demo'!A:AW,21,FALSE)</f>
        <v>42419</v>
      </c>
      <c r="D14" s="42">
        <v>42937</v>
      </c>
      <c r="E14" s="45">
        <f>VLOOKUP(A14,'18mo LEATS'!A:D,4,FALSE)</f>
        <v>42937</v>
      </c>
      <c r="F14" s="41">
        <f t="shared" si="1"/>
        <v>518</v>
      </c>
      <c r="G14" s="41">
        <f>VLOOKUP(A14,count!A:O,14,FALSE)</f>
        <v>3</v>
      </c>
      <c r="H14" s="41">
        <f>VLOOKUP(A14,count!A:O,15,FALSE)</f>
        <v>123</v>
      </c>
      <c r="I14" s="41" t="str">
        <f t="shared" si="2"/>
        <v>mixed</v>
      </c>
      <c r="J14" s="41">
        <f t="shared" si="3"/>
        <v>1</v>
      </c>
      <c r="K14" s="41">
        <f>VLOOKUP(B14,'18mo_demo'!A:AP,32,FALSE)</f>
        <v>1</v>
      </c>
      <c r="L14" s="41">
        <f>VLOOKUP(B14,'18mo_demo'!A:AP,33,FALSE)</f>
        <v>0</v>
      </c>
      <c r="M14" s="41">
        <f>VLOOKUP(B14,'18mo_demo'!A:AP,34,FALSE)</f>
        <v>1</v>
      </c>
      <c r="N14" s="41">
        <f>VLOOKUP(B14,'18mo_demo'!A:AP,35,FALSE)</f>
        <v>0</v>
      </c>
      <c r="O14" s="41">
        <f>VLOOKUP(B14,'18mo_demo'!A:AP,36,FALSE)</f>
        <v>1</v>
      </c>
      <c r="P14" s="41" t="str">
        <f>VLOOKUP(B14,'18mo_demo'!A:AP,37,FALSE)</f>
        <v>Caucasian and Asian</v>
      </c>
      <c r="Q14" s="41">
        <f>VLOOKUP(B14,'18mo_demo'!A:AM,38,FALSE)</f>
        <v>0</v>
      </c>
      <c r="R14" s="41" t="str">
        <f>IF(VLOOKUP(B14,'18mo_demo'!A:AM,39,FALSE)=0,"Male", IF(VLOOKUP(B14,'18mo_demo'!A:AM,39,FALSE)=1, "Female",999))</f>
        <v>Male</v>
      </c>
      <c r="S14" s="41">
        <f>VLOOKUP(B14,'18mo_demo'!A:DP,78,FALSE)</f>
        <v>4</v>
      </c>
      <c r="T14" s="41">
        <f>VLOOKUP(B14,'18mo_demo'!A:DP,92,FALSE)</f>
        <v>4</v>
      </c>
      <c r="U14" s="41">
        <f t="shared" si="4"/>
        <v>16</v>
      </c>
      <c r="V14" s="41">
        <f t="shared" si="5"/>
        <v>16</v>
      </c>
      <c r="W14" s="41">
        <f>VLOOKUP(B14,'18mo_demo'!A:AO,31,FALSE)</f>
        <v>22309</v>
      </c>
      <c r="X14" s="41">
        <f>VLOOKUP(W14,Income!A:I,3,FALSE)</f>
        <v>76020</v>
      </c>
      <c r="Y14" s="41" t="str">
        <f>VLOOKUP(A14,'18mo LEATS'!A:AS,8,FALSE)</f>
        <v>English</v>
      </c>
      <c r="Z14" s="41" t="str">
        <f>VLOOKUP(A14,'18mo LEATS'!A:AS,9,FALSE)</f>
        <v>Hindi</v>
      </c>
      <c r="AA14" s="41" t="str">
        <f>VLOOKUP(A14,'18mo LEATS'!A:AS,10,FALSE)</f>
        <v>Spanish</v>
      </c>
      <c r="AB14" s="46">
        <f>VLOOKUP(A14,'18mo LEATS'!A:AS,20,FALSE)</f>
        <v>0.51500000000000001</v>
      </c>
      <c r="AC14" s="46">
        <f>VLOOKUP(A14,'18mo LEATS'!A:AS,21,FALSE)</f>
        <v>0.45500000000000002</v>
      </c>
      <c r="AD14" s="46">
        <f>VLOOKUP(A14,'18mo LEATS'!A:AS,22,FALSE)</f>
        <v>0.03</v>
      </c>
      <c r="AI14" s="44">
        <f>VLOOKUP(B14,'18mo_demo'!A:PP,177,FALSE)</f>
        <v>4</v>
      </c>
      <c r="AJ14" s="44">
        <f>VLOOKUP(B14,'18mo_demo'!A:PP,178,FALSE)</f>
        <v>4</v>
      </c>
      <c r="AK14" s="44">
        <f>VLOOKUP(B14,'18mo_demo'!A:PP,179,FALSE)</f>
        <v>6</v>
      </c>
      <c r="AL14" s="47">
        <f>VLOOKUP(B14,'18mo_demo'!A:PP,180,FALSE)</f>
        <v>2</v>
      </c>
      <c r="AM14" s="44">
        <f>VLOOKUP(B14,'18mo_demo'!A:PP,181,FALSE)</f>
        <v>6</v>
      </c>
    </row>
    <row r="15" spans="1:39" x14ac:dyDescent="0.2">
      <c r="A15" s="41">
        <f t="shared" si="0"/>
        <v>8231</v>
      </c>
      <c r="B15" s="41">
        <v>8231</v>
      </c>
      <c r="C15" s="42">
        <f>VLOOKUP(B15,'18mo_demo'!A:AW,21,FALSE)</f>
        <v>42375</v>
      </c>
      <c r="D15" s="42">
        <v>42938</v>
      </c>
      <c r="E15" s="45">
        <f>VLOOKUP(A15,'18mo LEATS'!A:D,4,FALSE)</f>
        <v>42934</v>
      </c>
      <c r="F15" s="41">
        <f t="shared" si="1"/>
        <v>563</v>
      </c>
      <c r="G15" s="41">
        <f>VLOOKUP(A15,count!A:O,14,FALSE)</f>
        <v>3</v>
      </c>
      <c r="H15" s="41">
        <f>VLOOKUP(A15,count!A:O,15,FALSE)</f>
        <v>123</v>
      </c>
      <c r="I15" s="41" t="str">
        <f t="shared" si="2"/>
        <v>mixed</v>
      </c>
      <c r="J15" s="41">
        <f t="shared" si="3"/>
        <v>1</v>
      </c>
      <c r="K15" s="41">
        <f>VLOOKUP(B15,'18mo_demo'!A:AP,32,FALSE)</f>
        <v>1</v>
      </c>
      <c r="L15" s="41">
        <f>VLOOKUP(B15,'18mo_demo'!A:AP,33,FALSE)</f>
        <v>0</v>
      </c>
      <c r="M15" s="41">
        <f>VLOOKUP(B15,'18mo_demo'!A:AP,34,FALSE)</f>
        <v>1</v>
      </c>
      <c r="N15" s="41">
        <f>VLOOKUP(B15,'18mo_demo'!A:AP,35,FALSE)</f>
        <v>0</v>
      </c>
      <c r="O15" s="41">
        <f>VLOOKUP(B15,'18mo_demo'!A:AP,36,FALSE)</f>
        <v>0</v>
      </c>
      <c r="P15" s="41">
        <f>VLOOKUP(B15,'18mo_demo'!A:AP,37,FALSE)</f>
        <v>0</v>
      </c>
      <c r="Q15" s="41">
        <f>VLOOKUP(B15,'18mo_demo'!A:AM,38,FALSE)</f>
        <v>0</v>
      </c>
      <c r="R15" s="41" t="str">
        <f>IF(VLOOKUP(B15,'18mo_demo'!A:AM,39,FALSE)=0,"Male", IF(VLOOKUP(B15,'18mo_demo'!A:AM,39,FALSE)=1, "Female",999))</f>
        <v>Female</v>
      </c>
      <c r="S15" s="41">
        <f>VLOOKUP(B15,'18mo_demo'!A:DP,78,FALSE)</f>
        <v>6</v>
      </c>
      <c r="T15" s="41">
        <f>VLOOKUP(B15,'18mo_demo'!A:DP,92,FALSE)</f>
        <v>4</v>
      </c>
      <c r="U15" s="41">
        <f t="shared" si="4"/>
        <v>20</v>
      </c>
      <c r="V15" s="41">
        <f t="shared" si="5"/>
        <v>16</v>
      </c>
      <c r="W15" s="41">
        <f>VLOOKUP(B15,'18mo_demo'!A:AO,31,FALSE)</f>
        <v>22310</v>
      </c>
      <c r="X15" s="41">
        <f>VLOOKUP(W15,Income!A:I,3,FALSE)</f>
        <v>97077</v>
      </c>
      <c r="Y15" s="41" t="str">
        <f>VLOOKUP(A15,'18mo LEATS'!A:AS,8,FALSE)</f>
        <v>English</v>
      </c>
      <c r="Z15" s="41" t="str">
        <f>VLOOKUP(A15,'18mo LEATS'!A:AS,9,FALSE)</f>
        <v>Farsi</v>
      </c>
      <c r="AA15" s="41" t="str">
        <f>VLOOKUP(A15,'18mo LEATS'!A:AS,10,FALSE)</f>
        <v>Kurdish</v>
      </c>
      <c r="AB15" s="46">
        <f>VLOOKUP(A15,'18mo LEATS'!A:AS,20,FALSE)</f>
        <v>0.78100000000000003</v>
      </c>
      <c r="AC15" s="46">
        <f>VLOOKUP(A15,'18mo LEATS'!A:AS,21,FALSE)</f>
        <v>0.06</v>
      </c>
      <c r="AD15" s="46">
        <f>VLOOKUP(A15,'18mo LEATS'!A:AS,22,FALSE)</f>
        <v>0.06</v>
      </c>
      <c r="AI15" s="44">
        <f>VLOOKUP(B15,'18mo_demo'!A:PP,177,FALSE)</f>
        <v>0</v>
      </c>
      <c r="AJ15" s="44">
        <f>VLOOKUP(B15,'18mo_demo'!A:PP,178,FALSE)</f>
        <v>0</v>
      </c>
      <c r="AK15" s="44">
        <f>VLOOKUP(B15,'18mo_demo'!A:PP,179,FALSE)</f>
        <v>0</v>
      </c>
      <c r="AL15" s="47">
        <f>VLOOKUP(B15,'18mo_demo'!A:PP,180,FALSE)</f>
        <v>0</v>
      </c>
      <c r="AM15" s="44">
        <f>VLOOKUP(B15,'18mo_demo'!A:PP,181,FALSE)</f>
        <v>0</v>
      </c>
    </row>
    <row r="16" spans="1:39" x14ac:dyDescent="0.2">
      <c r="A16" s="41">
        <f t="shared" si="0"/>
        <v>8457</v>
      </c>
      <c r="B16" s="41">
        <v>8457</v>
      </c>
      <c r="C16" s="42">
        <f>VLOOKUP(B16,'18mo_demo'!A:AW,21,FALSE)</f>
        <v>42377</v>
      </c>
      <c r="D16" s="42">
        <v>42943</v>
      </c>
      <c r="E16" s="45">
        <f>VLOOKUP(A16,'18mo LEATS'!A:D,4,FALSE)</f>
        <v>42941</v>
      </c>
      <c r="F16" s="41">
        <f t="shared" si="1"/>
        <v>566</v>
      </c>
      <c r="G16" s="41">
        <f>VLOOKUP(A16,count!A:O,14,FALSE)</f>
        <v>2</v>
      </c>
      <c r="H16" s="41">
        <f>VLOOKUP(A16,count!A:O,15,FALSE)</f>
        <v>12</v>
      </c>
      <c r="I16" s="41" t="str">
        <f t="shared" si="2"/>
        <v>w</v>
      </c>
      <c r="J16" s="41">
        <f t="shared" si="3"/>
        <v>0</v>
      </c>
      <c r="K16" s="41">
        <f>VLOOKUP(B16,'18mo_demo'!A:AP,32,FALSE)</f>
        <v>1</v>
      </c>
      <c r="L16" s="41">
        <f>VLOOKUP(B16,'18mo_demo'!A:AP,33,FALSE)</f>
        <v>0</v>
      </c>
      <c r="M16" s="41">
        <f>VLOOKUP(B16,'18mo_demo'!A:AP,34,FALSE)</f>
        <v>0</v>
      </c>
      <c r="N16" s="41">
        <f>VLOOKUP(B16,'18mo_demo'!A:AP,35,FALSE)</f>
        <v>0</v>
      </c>
      <c r="O16" s="41">
        <f>VLOOKUP(B16,'18mo_demo'!A:AP,36,FALSE)</f>
        <v>0</v>
      </c>
      <c r="P16" s="41">
        <f>VLOOKUP(B16,'18mo_demo'!A:AP,37,FALSE)</f>
        <v>0</v>
      </c>
      <c r="Q16" s="41">
        <f>VLOOKUP(B16,'18mo_demo'!A:AM,38,FALSE)</f>
        <v>0</v>
      </c>
      <c r="R16" s="41" t="str">
        <f>IF(VLOOKUP(B16,'18mo_demo'!A:AM,39,FALSE)=0,"Male", IF(VLOOKUP(B16,'18mo_demo'!A:AM,39,FALSE)=1, "Female",999))</f>
        <v>Female</v>
      </c>
      <c r="S16" s="41">
        <f>VLOOKUP(B16,'18mo_demo'!A:DP,78,FALSE)</f>
        <v>4</v>
      </c>
      <c r="T16" s="41">
        <f>VLOOKUP(B16,'18mo_demo'!A:DP,92,FALSE)</f>
        <v>5</v>
      </c>
      <c r="U16" s="41">
        <f t="shared" si="4"/>
        <v>16</v>
      </c>
      <c r="V16" s="41">
        <f t="shared" si="5"/>
        <v>18</v>
      </c>
      <c r="W16" s="41">
        <f>VLOOKUP(B16,'18mo_demo'!A:AO,31,FALSE)</f>
        <v>22191</v>
      </c>
      <c r="X16" s="41">
        <f>VLOOKUP(W16,Income!A:I,3,FALSE)</f>
        <v>62551</v>
      </c>
      <c r="Y16" s="41" t="str">
        <f>VLOOKUP(A16,'18mo LEATS'!A:AS,8,FALSE)</f>
        <v>English</v>
      </c>
      <c r="Z16" s="41" t="str">
        <f>VLOOKUP(A16,'18mo LEATS'!A:AS,9,FALSE)</f>
        <v>No L2</v>
      </c>
      <c r="AA16" s="41" t="str">
        <f>VLOOKUP(A16,'18mo LEATS'!A:AS,10,FALSE)</f>
        <v>No L3</v>
      </c>
      <c r="AB16" s="46">
        <f>VLOOKUP(A16,'18mo LEATS'!A:AS,20,FALSE)</f>
        <v>1</v>
      </c>
      <c r="AC16" s="46">
        <f>VLOOKUP(A16,'18mo LEATS'!A:AS,21,FALSE)</f>
        <v>0</v>
      </c>
      <c r="AD16" s="46">
        <f>VLOOKUP(A16,'18mo LEATS'!A:AS,22,FALSE)</f>
        <v>0</v>
      </c>
      <c r="AI16" s="44">
        <f>VLOOKUP(B16,'18mo_demo'!A:PP,177,FALSE)</f>
        <v>0</v>
      </c>
      <c r="AJ16" s="44">
        <f>VLOOKUP(B16,'18mo_demo'!A:PP,178,FALSE)</f>
        <v>0</v>
      </c>
      <c r="AK16" s="44">
        <f>VLOOKUP(B16,'18mo_demo'!A:PP,179,FALSE)</f>
        <v>0</v>
      </c>
      <c r="AL16" s="47">
        <f>VLOOKUP(B16,'18mo_demo'!A:PP,180,FALSE)</f>
        <v>0</v>
      </c>
      <c r="AM16" s="44">
        <f>VLOOKUP(B16,'18mo_demo'!A:PP,181,FALSE)</f>
        <v>0</v>
      </c>
    </row>
    <row r="17" spans="1:39" x14ac:dyDescent="0.2">
      <c r="A17" s="41">
        <f t="shared" si="0"/>
        <v>8391</v>
      </c>
      <c r="B17" s="41">
        <v>8391</v>
      </c>
      <c r="C17" s="42">
        <f>VLOOKUP(B17,'18mo_demo'!A:AW,21,FALSE)</f>
        <v>42370</v>
      </c>
      <c r="D17" s="42">
        <v>42945</v>
      </c>
      <c r="E17" s="45">
        <f>VLOOKUP(A17,'18mo LEATS'!A:D,4,FALSE)</f>
        <v>42941</v>
      </c>
      <c r="F17" s="41">
        <f t="shared" si="1"/>
        <v>575</v>
      </c>
      <c r="G17" s="41">
        <f>VLOOKUP(A17,count!A:O,14,FALSE)</f>
        <v>3</v>
      </c>
      <c r="H17" s="41">
        <f>VLOOKUP(A17,count!A:O,15,FALSE)</f>
        <v>123</v>
      </c>
      <c r="I17" s="41" t="str">
        <f t="shared" si="2"/>
        <v>w</v>
      </c>
      <c r="J17" s="41">
        <f t="shared" si="3"/>
        <v>0</v>
      </c>
      <c r="K17" s="41">
        <f>VLOOKUP(B17,'18mo_demo'!A:AP,32,FALSE)</f>
        <v>1</v>
      </c>
      <c r="L17" s="41">
        <f>VLOOKUP(B17,'18mo_demo'!A:AP,33,FALSE)</f>
        <v>0</v>
      </c>
      <c r="M17" s="41">
        <f>VLOOKUP(B17,'18mo_demo'!A:AP,34,FALSE)</f>
        <v>0</v>
      </c>
      <c r="N17" s="41">
        <f>VLOOKUP(B17,'18mo_demo'!A:AP,35,FALSE)</f>
        <v>0</v>
      </c>
      <c r="O17" s="41">
        <f>VLOOKUP(B17,'18mo_demo'!A:AP,36,FALSE)</f>
        <v>0</v>
      </c>
      <c r="P17" s="41">
        <f>VLOOKUP(B17,'18mo_demo'!A:AP,37,FALSE)</f>
        <v>0</v>
      </c>
      <c r="Q17" s="41">
        <f>VLOOKUP(B17,'18mo_demo'!A:AM,38,FALSE)</f>
        <v>1</v>
      </c>
      <c r="R17" s="41" t="str">
        <f>IF(VLOOKUP(B17,'18mo_demo'!A:AM,39,FALSE)=0,"Male", IF(VLOOKUP(B17,'18mo_demo'!A:AM,39,FALSE)=1, "Female",999))</f>
        <v>Male</v>
      </c>
      <c r="S17" s="41">
        <f>VLOOKUP(B17,'18mo_demo'!A:DP,78,FALSE)</f>
        <v>6</v>
      </c>
      <c r="T17" s="41">
        <f>VLOOKUP(B17,'18mo_demo'!A:DP,92,FALSE)</f>
        <v>4</v>
      </c>
      <c r="U17" s="41">
        <f t="shared" si="4"/>
        <v>20</v>
      </c>
      <c r="V17" s="41">
        <f t="shared" si="5"/>
        <v>16</v>
      </c>
      <c r="W17" s="41">
        <f>VLOOKUP(B17,'18mo_demo'!A:AO,31,FALSE)</f>
        <v>22309</v>
      </c>
      <c r="X17" s="41">
        <f>VLOOKUP(W17,Income!A:I,3,FALSE)</f>
        <v>76020</v>
      </c>
      <c r="Y17" s="41" t="str">
        <f>VLOOKUP(A17,'18mo LEATS'!A:AS,8,FALSE)</f>
        <v>Spanish</v>
      </c>
      <c r="Z17" s="41" t="str">
        <f>VLOOKUP(A17,'18mo LEATS'!A:AS,9,FALSE)</f>
        <v>English</v>
      </c>
      <c r="AA17" s="41" t="str">
        <f>VLOOKUP(A17,'18mo LEATS'!A:AS,10,FALSE)</f>
        <v>No L3</v>
      </c>
      <c r="AB17" s="46">
        <f>VLOOKUP(A17,'18mo LEATS'!A:AS,20,FALSE)</f>
        <v>0.58499999999999996</v>
      </c>
      <c r="AC17" s="46">
        <f>VLOOKUP(A17,'18mo LEATS'!A:AS,21,FALSE)</f>
        <v>0.41499999999999998</v>
      </c>
      <c r="AD17" s="46">
        <f>VLOOKUP(A17,'18mo LEATS'!A:AS,22,FALSE)</f>
        <v>0</v>
      </c>
      <c r="AI17" s="44">
        <f>VLOOKUP(B17,'18mo_demo'!A:PP,177,FALSE)</f>
        <v>0</v>
      </c>
      <c r="AJ17" s="44">
        <f>VLOOKUP(B17,'18mo_demo'!A:PP,178,FALSE)</f>
        <v>0</v>
      </c>
      <c r="AK17" s="44">
        <f>VLOOKUP(B17,'18mo_demo'!A:PP,179,FALSE)</f>
        <v>0</v>
      </c>
      <c r="AL17" s="47">
        <f>VLOOKUP(B17,'18mo_demo'!A:PP,180,FALSE)</f>
        <v>0</v>
      </c>
      <c r="AM17" s="44">
        <f>VLOOKUP(B17,'18mo_demo'!A:PP,181,FALSE)</f>
        <v>0</v>
      </c>
    </row>
    <row r="18" spans="1:39" x14ac:dyDescent="0.2">
      <c r="A18" s="41">
        <f t="shared" si="0"/>
        <v>8419</v>
      </c>
      <c r="B18" s="41">
        <v>8419</v>
      </c>
      <c r="C18" s="42">
        <f>VLOOKUP(B18,'18mo_demo'!A:AW,21,FALSE)</f>
        <v>42397</v>
      </c>
      <c r="D18" s="42">
        <v>42945</v>
      </c>
      <c r="E18" s="45">
        <f>VLOOKUP(A18,'18mo LEATS'!A:D,4,FALSE)</f>
        <v>42921</v>
      </c>
      <c r="F18" s="41">
        <f t="shared" si="1"/>
        <v>548</v>
      </c>
      <c r="G18" s="41">
        <f>VLOOKUP(A18,count!A:O,14,FALSE)</f>
        <v>3</v>
      </c>
      <c r="H18" s="41">
        <f>VLOOKUP(A18,count!A:O,15,FALSE)</f>
        <v>123</v>
      </c>
      <c r="I18" s="41" t="str">
        <f t="shared" si="2"/>
        <v>w</v>
      </c>
      <c r="J18" s="41">
        <f t="shared" si="3"/>
        <v>0</v>
      </c>
      <c r="K18" s="41">
        <f>VLOOKUP(B18,'18mo_demo'!A:AP,32,FALSE)</f>
        <v>1</v>
      </c>
      <c r="L18" s="41">
        <f>VLOOKUP(B18,'18mo_demo'!A:AP,33,FALSE)</f>
        <v>0</v>
      </c>
      <c r="M18" s="41">
        <f>VLOOKUP(B18,'18mo_demo'!A:AP,34,FALSE)</f>
        <v>0</v>
      </c>
      <c r="N18" s="41">
        <f>VLOOKUP(B18,'18mo_demo'!A:AP,35,FALSE)</f>
        <v>0</v>
      </c>
      <c r="O18" s="41">
        <f>VLOOKUP(B18,'18mo_demo'!A:AP,36,FALSE)</f>
        <v>0</v>
      </c>
      <c r="P18" s="41">
        <f>VLOOKUP(B18,'18mo_demo'!A:AP,37,FALSE)</f>
        <v>0</v>
      </c>
      <c r="Q18" s="41">
        <f>VLOOKUP(B18,'18mo_demo'!A:AM,38,FALSE)</f>
        <v>0</v>
      </c>
      <c r="R18" s="41" t="str">
        <f>IF(VLOOKUP(B18,'18mo_demo'!A:AM,39,FALSE)=0,"Male", IF(VLOOKUP(B18,'18mo_demo'!A:AM,39,FALSE)=1, "Female",999))</f>
        <v>Female</v>
      </c>
      <c r="S18" s="41">
        <f>VLOOKUP(B18,'18mo_demo'!A:DP,78,FALSE)</f>
        <v>5</v>
      </c>
      <c r="T18" s="41">
        <f>VLOOKUP(B18,'18mo_demo'!A:DP,92,FALSE)</f>
        <v>5</v>
      </c>
      <c r="U18" s="41">
        <f t="shared" si="4"/>
        <v>18</v>
      </c>
      <c r="V18" s="41">
        <f t="shared" si="5"/>
        <v>18</v>
      </c>
      <c r="W18" s="41">
        <f>VLOOKUP(B18,'18mo_demo'!A:AO,31,FALSE)</f>
        <v>20011</v>
      </c>
      <c r="X18" s="41">
        <f>VLOOKUP(W18,Income!A:I,3,FALSE)</f>
        <v>48274</v>
      </c>
      <c r="Y18" s="41" t="str">
        <f>VLOOKUP(A18,'18mo LEATS'!A:AS,8,FALSE)</f>
        <v>English</v>
      </c>
      <c r="Z18" s="41" t="str">
        <f>VLOOKUP(A18,'18mo LEATS'!A:AS,9,FALSE)</f>
        <v>Spanish</v>
      </c>
      <c r="AA18" s="41" t="str">
        <f>VLOOKUP(A18,'18mo LEATS'!A:AS,10,FALSE)</f>
        <v>No L3</v>
      </c>
      <c r="AB18" s="46">
        <f>VLOOKUP(A18,'18mo LEATS'!A:AS,20,FALSE)</f>
        <v>0.99</v>
      </c>
      <c r="AC18" s="46">
        <f>VLOOKUP(A18,'18mo LEATS'!A:AS,21,FALSE)</f>
        <v>0.01</v>
      </c>
      <c r="AD18" s="46">
        <f>VLOOKUP(A18,'18mo LEATS'!A:AS,22,FALSE)</f>
        <v>0</v>
      </c>
      <c r="AI18" s="44">
        <f>VLOOKUP(B18,'18mo_demo'!A:PP,177,FALSE)</f>
        <v>0</v>
      </c>
      <c r="AJ18" s="44">
        <f>VLOOKUP(B18,'18mo_demo'!A:PP,178,FALSE)</f>
        <v>0</v>
      </c>
      <c r="AK18" s="44">
        <f>VLOOKUP(B18,'18mo_demo'!A:PP,179,FALSE)</f>
        <v>3</v>
      </c>
      <c r="AL18" s="47">
        <f>VLOOKUP(B18,'18mo_demo'!A:PP,180,FALSE)</f>
        <v>0</v>
      </c>
      <c r="AM18" s="44">
        <f>VLOOKUP(B18,'18mo_demo'!A:PP,181,FALSE)</f>
        <v>0</v>
      </c>
    </row>
    <row r="19" spans="1:39" x14ac:dyDescent="0.2">
      <c r="A19" s="41">
        <f t="shared" si="0"/>
        <v>8228</v>
      </c>
      <c r="B19" s="41">
        <v>8228</v>
      </c>
      <c r="C19" s="42">
        <f>VLOOKUP(B19,'18mo_demo'!A:AW,21,FALSE)</f>
        <v>42421</v>
      </c>
      <c r="D19" s="42">
        <v>42958</v>
      </c>
      <c r="E19" s="45">
        <f>VLOOKUP(A19,'18mo LEATS'!A:D,4,FALSE)</f>
        <v>42963</v>
      </c>
      <c r="F19" s="41">
        <f t="shared" si="1"/>
        <v>537</v>
      </c>
      <c r="G19" s="41">
        <f>VLOOKUP(A19,count!A:O,14,FALSE)</f>
        <v>3</v>
      </c>
      <c r="H19" s="41">
        <f>VLOOKUP(A19,count!A:O,15,FALSE)</f>
        <v>123</v>
      </c>
      <c r="I19" s="41" t="str">
        <f t="shared" si="2"/>
        <v>w</v>
      </c>
      <c r="J19" s="41">
        <f t="shared" si="3"/>
        <v>0</v>
      </c>
      <c r="K19" s="41">
        <f>VLOOKUP(B19,'18mo_demo'!A:AP,32,FALSE)</f>
        <v>1</v>
      </c>
      <c r="L19" s="41">
        <f>VLOOKUP(B19,'18mo_demo'!A:AP,33,FALSE)</f>
        <v>0</v>
      </c>
      <c r="M19" s="41">
        <f>VLOOKUP(B19,'18mo_demo'!A:AP,34,FALSE)</f>
        <v>0</v>
      </c>
      <c r="N19" s="41">
        <f>VLOOKUP(B19,'18mo_demo'!A:AP,35,FALSE)</f>
        <v>0</v>
      </c>
      <c r="O19" s="41">
        <f>VLOOKUP(B19,'18mo_demo'!A:AP,36,FALSE)</f>
        <v>0</v>
      </c>
      <c r="P19" s="41">
        <f>VLOOKUP(B19,'18mo_demo'!A:AP,37,FALSE)</f>
        <v>0</v>
      </c>
      <c r="Q19" s="41">
        <f>VLOOKUP(B19,'18mo_demo'!A:AM,38,FALSE)</f>
        <v>0</v>
      </c>
      <c r="R19" s="41" t="str">
        <f>IF(VLOOKUP(B19,'18mo_demo'!A:AM,39,FALSE)=0,"Male", IF(VLOOKUP(B19,'18mo_demo'!A:AM,39,FALSE)=1, "Female",999))</f>
        <v>Female</v>
      </c>
      <c r="S19" s="41">
        <f>VLOOKUP(B19,'18mo_demo'!A:DP,78,FALSE)</f>
        <v>4</v>
      </c>
      <c r="T19" s="41">
        <f>VLOOKUP(B19,'18mo_demo'!A:DP,92,FALSE)</f>
        <v>4</v>
      </c>
      <c r="U19" s="41">
        <f t="shared" si="4"/>
        <v>16</v>
      </c>
      <c r="V19" s="41">
        <f t="shared" si="5"/>
        <v>16</v>
      </c>
      <c r="W19" s="41">
        <f>VLOOKUP(B19,'18mo_demo'!A:AO,31,FALSE)</f>
        <v>20007</v>
      </c>
      <c r="X19" s="41">
        <f>VLOOKUP(W19,Income!A:I,3,FALSE)</f>
        <v>93394</v>
      </c>
      <c r="Y19" s="41" t="str">
        <f>VLOOKUP(A19,'18mo LEATS'!A:AS,8,FALSE)</f>
        <v>English</v>
      </c>
      <c r="Z19" s="41" t="str">
        <f>VLOOKUP(A19,'18mo LEATS'!A:AS,9,FALSE)</f>
        <v>Spanish</v>
      </c>
      <c r="AA19" s="41" t="str">
        <f>VLOOKUP(A19,'18mo LEATS'!A:AS,10,FALSE)</f>
        <v>No L3</v>
      </c>
      <c r="AB19" s="46">
        <f>VLOOKUP(A19,'18mo LEATS'!A:AS,20,FALSE)</f>
        <v>0.85499999999999998</v>
      </c>
      <c r="AC19" s="46">
        <f>VLOOKUP(A19,'18mo LEATS'!A:AS,21,FALSE)</f>
        <v>0.14499999999999999</v>
      </c>
      <c r="AD19" s="46">
        <f>VLOOKUP(A19,'18mo LEATS'!A:AS,22,FALSE)</f>
        <v>0</v>
      </c>
      <c r="AI19" s="44">
        <f>VLOOKUP(B19,'18mo_demo'!A:PP,177,FALSE)</f>
        <v>2</v>
      </c>
      <c r="AJ19" s="44">
        <f>VLOOKUP(B19,'18mo_demo'!A:PP,178,FALSE)</f>
        <v>2</v>
      </c>
      <c r="AK19" s="44">
        <f>VLOOKUP(B19,'18mo_demo'!A:PP,179,FALSE)</f>
        <v>3</v>
      </c>
      <c r="AL19" s="47">
        <f>VLOOKUP(B19,'18mo_demo'!A:PP,180,FALSE)</f>
        <v>4</v>
      </c>
      <c r="AM19" s="44">
        <f>VLOOKUP(B19,'18mo_demo'!A:PP,181,FALSE)</f>
        <v>1</v>
      </c>
    </row>
    <row r="20" spans="1:39" x14ac:dyDescent="0.2">
      <c r="A20" s="41">
        <f t="shared" si="0"/>
        <v>8229</v>
      </c>
      <c r="B20" s="41">
        <v>8229</v>
      </c>
      <c r="C20" s="42">
        <f>VLOOKUP(B20,'18mo_demo'!A:AW,21,FALSE)</f>
        <v>42421</v>
      </c>
      <c r="D20" s="42">
        <v>42958</v>
      </c>
      <c r="E20" s="45">
        <f>VLOOKUP(A20,'18mo LEATS'!A:D,4,FALSE)</f>
        <v>42963</v>
      </c>
      <c r="F20" s="41">
        <f t="shared" si="1"/>
        <v>537</v>
      </c>
      <c r="G20" s="41">
        <f>VLOOKUP(A20,count!A:O,14,FALSE)</f>
        <v>3</v>
      </c>
      <c r="H20" s="41">
        <f>VLOOKUP(A20,count!A:O,15,FALSE)</f>
        <v>123</v>
      </c>
      <c r="I20" s="41" t="str">
        <f t="shared" si="2"/>
        <v>w</v>
      </c>
      <c r="J20" s="41">
        <f t="shared" si="3"/>
        <v>0</v>
      </c>
      <c r="K20" s="41">
        <f>VLOOKUP(B20,'18mo_demo'!A:AP,32,FALSE)</f>
        <v>1</v>
      </c>
      <c r="L20" s="41">
        <f>VLOOKUP(B20,'18mo_demo'!A:AP,33,FALSE)</f>
        <v>0</v>
      </c>
      <c r="M20" s="41">
        <f>VLOOKUP(B20,'18mo_demo'!A:AP,34,FALSE)</f>
        <v>0</v>
      </c>
      <c r="N20" s="41">
        <f>VLOOKUP(B20,'18mo_demo'!A:AP,35,FALSE)</f>
        <v>0</v>
      </c>
      <c r="O20" s="41">
        <f>VLOOKUP(B20,'18mo_demo'!A:AP,36,FALSE)</f>
        <v>0</v>
      </c>
      <c r="P20" s="41">
        <f>VLOOKUP(B20,'18mo_demo'!A:AP,37,FALSE)</f>
        <v>0</v>
      </c>
      <c r="Q20" s="41">
        <f>VLOOKUP(B20,'18mo_demo'!A:AM,38,FALSE)</f>
        <v>0</v>
      </c>
      <c r="R20" s="41" t="str">
        <f>IF(VLOOKUP(B20,'18mo_demo'!A:AM,39,FALSE)=0,"Male", IF(VLOOKUP(B20,'18mo_demo'!A:AM,39,FALSE)=1, "Female",999))</f>
        <v>Female</v>
      </c>
      <c r="S20" s="41">
        <f>VLOOKUP(B20,'18mo_demo'!A:DP,78,FALSE)</f>
        <v>4</v>
      </c>
      <c r="T20" s="41">
        <f>VLOOKUP(B20,'18mo_demo'!A:DP,92,FALSE)</f>
        <v>4</v>
      </c>
      <c r="U20" s="41">
        <f t="shared" si="4"/>
        <v>16</v>
      </c>
      <c r="V20" s="41">
        <f t="shared" si="5"/>
        <v>16</v>
      </c>
      <c r="W20" s="41">
        <f>VLOOKUP(B20,'18mo_demo'!A:AO,31,FALSE)</f>
        <v>20007</v>
      </c>
      <c r="X20" s="41">
        <f>VLOOKUP(W20,Income!A:I,3,FALSE)</f>
        <v>93394</v>
      </c>
      <c r="Y20" s="41" t="str">
        <f>VLOOKUP(A20,'18mo LEATS'!A:AS,8,FALSE)</f>
        <v>English</v>
      </c>
      <c r="Z20" s="41" t="str">
        <f>VLOOKUP(A20,'18mo LEATS'!A:AS,9,FALSE)</f>
        <v>Spanish</v>
      </c>
      <c r="AA20" s="41" t="str">
        <f>VLOOKUP(A20,'18mo LEATS'!A:AS,10,FALSE)</f>
        <v>No L3</v>
      </c>
      <c r="AB20" s="46">
        <f>VLOOKUP(A20,'18mo LEATS'!A:AS,20,FALSE)</f>
        <v>0.85499999999999998</v>
      </c>
      <c r="AC20" s="46">
        <f>VLOOKUP(A20,'18mo LEATS'!A:AS,21,FALSE)</f>
        <v>0.14499999999999999</v>
      </c>
      <c r="AD20" s="46">
        <f>VLOOKUP(A20,'18mo LEATS'!A:AS,22,FALSE)</f>
        <v>0</v>
      </c>
      <c r="AI20" s="44">
        <f>VLOOKUP(B20,'18mo_demo'!A:PP,177,FALSE)</f>
        <v>2</v>
      </c>
      <c r="AJ20" s="44">
        <f>VLOOKUP(B20,'18mo_demo'!A:PP,178,FALSE)</f>
        <v>2</v>
      </c>
      <c r="AK20" s="44">
        <f>VLOOKUP(B20,'18mo_demo'!A:PP,179,FALSE)</f>
        <v>3</v>
      </c>
      <c r="AL20" s="47">
        <f>VLOOKUP(B20,'18mo_demo'!A:PP,180,FALSE)</f>
        <v>4</v>
      </c>
      <c r="AM20" s="44">
        <f>VLOOKUP(B20,'18mo_demo'!A:PP,181,FALSE)</f>
        <v>1</v>
      </c>
    </row>
    <row r="21" spans="1:39" x14ac:dyDescent="0.2">
      <c r="A21" s="41">
        <f t="shared" si="0"/>
        <v>8375</v>
      </c>
      <c r="B21" s="41">
        <v>8375</v>
      </c>
      <c r="C21" s="42">
        <f>VLOOKUP(B21,'18mo_demo'!A:AW,21,FALSE)</f>
        <v>42379</v>
      </c>
      <c r="D21" s="42">
        <v>42959</v>
      </c>
      <c r="E21" s="45">
        <f>VLOOKUP(A21,'18mo LEATS'!A:D,4,FALSE)</f>
        <v>42956</v>
      </c>
      <c r="F21" s="41">
        <f t="shared" si="1"/>
        <v>580</v>
      </c>
      <c r="G21" s="41">
        <f>VLOOKUP(A21,count!A:O,14,FALSE)</f>
        <v>2</v>
      </c>
      <c r="H21" s="41">
        <f>VLOOKUP(A21,count!A:O,15,FALSE)</f>
        <v>12</v>
      </c>
      <c r="I21" s="41" t="str">
        <f t="shared" si="2"/>
        <v>w</v>
      </c>
      <c r="J21" s="41">
        <f t="shared" si="3"/>
        <v>0</v>
      </c>
      <c r="K21" s="41">
        <f>VLOOKUP(B21,'18mo_demo'!A:AP,32,FALSE)</f>
        <v>1</v>
      </c>
      <c r="L21" s="41">
        <f>VLOOKUP(B21,'18mo_demo'!A:AP,33,FALSE)</f>
        <v>0</v>
      </c>
      <c r="M21" s="41">
        <f>VLOOKUP(B21,'18mo_demo'!A:AP,34,FALSE)</f>
        <v>0</v>
      </c>
      <c r="N21" s="41">
        <f>VLOOKUP(B21,'18mo_demo'!A:AP,35,FALSE)</f>
        <v>0</v>
      </c>
      <c r="O21" s="41">
        <f>VLOOKUP(B21,'18mo_demo'!A:AP,36,FALSE)</f>
        <v>0</v>
      </c>
      <c r="P21" s="41">
        <f>VLOOKUP(B21,'18mo_demo'!A:AP,37,FALSE)</f>
        <v>0</v>
      </c>
      <c r="Q21" s="41">
        <f>VLOOKUP(B21,'18mo_demo'!A:AM,38,FALSE)</f>
        <v>0</v>
      </c>
      <c r="R21" s="41" t="str">
        <f>IF(VLOOKUP(B21,'18mo_demo'!A:AM,39,FALSE)=0,"Male", IF(VLOOKUP(B21,'18mo_demo'!A:AM,39,FALSE)=1, "Female",999))</f>
        <v>Female</v>
      </c>
      <c r="S21" s="41">
        <f>VLOOKUP(B21,'18mo_demo'!A:DP,78,FALSE)</f>
        <v>4</v>
      </c>
      <c r="T21" s="41">
        <f>VLOOKUP(B21,'18mo_demo'!A:DP,92,FALSE)</f>
        <v>5</v>
      </c>
      <c r="U21" s="41">
        <f t="shared" si="4"/>
        <v>16</v>
      </c>
      <c r="V21" s="41">
        <f t="shared" si="5"/>
        <v>18</v>
      </c>
      <c r="W21" s="41">
        <f>VLOOKUP(B21,'18mo_demo'!A:AO,31,FALSE)</f>
        <v>22305</v>
      </c>
      <c r="X21" s="41">
        <f>VLOOKUP(W21,Income!A:I,3,FALSE)</f>
        <v>62839</v>
      </c>
      <c r="Y21" s="41" t="str">
        <f>VLOOKUP(A21,'18mo LEATS'!A:AS,8,FALSE)</f>
        <v>English</v>
      </c>
      <c r="Z21" s="41" t="str">
        <f>VLOOKUP(A21,'18mo LEATS'!A:AS,9,FALSE)</f>
        <v>Spanish</v>
      </c>
      <c r="AA21" s="41" t="str">
        <f>VLOOKUP(A21,'18mo LEATS'!A:AS,10,FALSE)</f>
        <v>No L3</v>
      </c>
      <c r="AB21" s="46">
        <f>VLOOKUP(A21,'18mo LEATS'!A:AS,20,FALSE)</f>
        <v>0.97499999999999998</v>
      </c>
      <c r="AC21" s="46">
        <f>VLOOKUP(A21,'18mo LEATS'!A:AS,21,FALSE)</f>
        <v>2.5000000000000001E-2</v>
      </c>
      <c r="AD21" s="46">
        <f>VLOOKUP(A21,'18mo LEATS'!A:AS,22,FALSE)</f>
        <v>0</v>
      </c>
      <c r="AI21" s="44">
        <f>VLOOKUP(B21,'18mo_demo'!A:PP,177,FALSE)</f>
        <v>0</v>
      </c>
      <c r="AJ21" s="44">
        <f>VLOOKUP(B21,'18mo_demo'!A:PP,178,FALSE)</f>
        <v>0</v>
      </c>
      <c r="AK21" s="44">
        <f>VLOOKUP(B21,'18mo_demo'!A:PP,179,FALSE)</f>
        <v>3</v>
      </c>
      <c r="AL21" s="47">
        <f>VLOOKUP(B21,'18mo_demo'!A:PP,180,FALSE)</f>
        <v>1</v>
      </c>
      <c r="AM21" s="44">
        <f>VLOOKUP(B21,'18mo_demo'!A:PP,181,FALSE)</f>
        <v>2</v>
      </c>
    </row>
    <row r="22" spans="1:39" x14ac:dyDescent="0.2">
      <c r="A22" s="41">
        <f t="shared" si="0"/>
        <v>8525</v>
      </c>
      <c r="B22" s="41">
        <v>8525</v>
      </c>
      <c r="C22" s="42">
        <f>VLOOKUP(B22,'18mo_demo'!A:AW,21,FALSE)</f>
        <v>42369</v>
      </c>
      <c r="D22" s="42">
        <v>42964</v>
      </c>
      <c r="E22" s="45">
        <f>VLOOKUP(A22,'18mo LEATS'!A:D,4,FALSE)</f>
        <v>42955</v>
      </c>
      <c r="F22" s="41">
        <f t="shared" si="1"/>
        <v>595</v>
      </c>
      <c r="G22" s="41">
        <f>VLOOKUP(A22,count!A:O,14,FALSE)</f>
        <v>3</v>
      </c>
      <c r="H22" s="41">
        <f>VLOOKUP(A22,count!A:O,15,FALSE)</f>
        <v>123</v>
      </c>
      <c r="I22" s="41" t="str">
        <f t="shared" si="2"/>
        <v>w</v>
      </c>
      <c r="J22" s="41">
        <f t="shared" si="3"/>
        <v>0</v>
      </c>
      <c r="K22" s="41">
        <f>VLOOKUP(B22,'18mo_demo'!A:AP,32,FALSE)</f>
        <v>1</v>
      </c>
      <c r="L22" s="41">
        <f>VLOOKUP(B22,'18mo_demo'!A:AP,33,FALSE)</f>
        <v>0</v>
      </c>
      <c r="M22" s="41">
        <f>VLOOKUP(B22,'18mo_demo'!A:AP,34,FALSE)</f>
        <v>0</v>
      </c>
      <c r="N22" s="41">
        <f>VLOOKUP(B22,'18mo_demo'!A:AP,35,FALSE)</f>
        <v>0</v>
      </c>
      <c r="O22" s="41">
        <f>VLOOKUP(B22,'18mo_demo'!A:AP,36,FALSE)</f>
        <v>0</v>
      </c>
      <c r="P22" s="41">
        <f>VLOOKUP(B22,'18mo_demo'!A:AP,37,FALSE)</f>
        <v>0</v>
      </c>
      <c r="Q22" s="41">
        <f>VLOOKUP(B22,'18mo_demo'!A:AM,38,FALSE)</f>
        <v>1</v>
      </c>
      <c r="R22" s="41" t="str">
        <f>IF(VLOOKUP(B22,'18mo_demo'!A:AM,39,FALSE)=0,"Male", IF(VLOOKUP(B22,'18mo_demo'!A:AM,39,FALSE)=1, "Female",999))</f>
        <v>Male</v>
      </c>
      <c r="S22" s="41">
        <f>VLOOKUP(B22,'18mo_demo'!A:DP,78,FALSE)</f>
        <v>5</v>
      </c>
      <c r="T22" s="41">
        <f>VLOOKUP(B22,'18mo_demo'!A:DP,92,FALSE)</f>
        <v>3</v>
      </c>
      <c r="U22" s="41">
        <f t="shared" si="4"/>
        <v>18</v>
      </c>
      <c r="V22" s="41">
        <f t="shared" si="5"/>
        <v>14</v>
      </c>
      <c r="W22" s="41">
        <f>VLOOKUP(B22,'18mo_demo'!A:AO,31,FALSE)</f>
        <v>21704</v>
      </c>
      <c r="X22" s="41">
        <f>VLOOKUP(W22,Income!A:I,3,FALSE)</f>
        <v>85098</v>
      </c>
      <c r="Y22" s="41" t="str">
        <f>VLOOKUP(A22,'18mo LEATS'!A:AS,8,FALSE)</f>
        <v>Spanish</v>
      </c>
      <c r="Z22" s="41" t="str">
        <f>VLOOKUP(A22,'18mo LEATS'!A:AS,9,FALSE)</f>
        <v>English</v>
      </c>
      <c r="AA22" s="41" t="str">
        <f>VLOOKUP(A22,'18mo LEATS'!A:AS,10,FALSE)</f>
        <v>No L3</v>
      </c>
      <c r="AB22" s="46">
        <f>VLOOKUP(A22,'18mo LEATS'!A:AS,20,FALSE)</f>
        <v>0.64500000000000002</v>
      </c>
      <c r="AC22" s="46">
        <f>VLOOKUP(A22,'18mo LEATS'!A:AS,21,FALSE)</f>
        <v>0.35499999999999998</v>
      </c>
      <c r="AD22" s="46">
        <f>VLOOKUP(A22,'18mo LEATS'!A:AS,22,FALSE)</f>
        <v>0</v>
      </c>
      <c r="AI22" s="44">
        <f>VLOOKUP(B22,'18mo_demo'!A:PP,177,FALSE)</f>
        <v>0</v>
      </c>
      <c r="AJ22" s="44">
        <f>VLOOKUP(B22,'18mo_demo'!A:PP,178,FALSE)</f>
        <v>0</v>
      </c>
      <c r="AK22" s="44">
        <f>VLOOKUP(B22,'18mo_demo'!A:PP,179,FALSE)</f>
        <v>1</v>
      </c>
      <c r="AL22" s="47">
        <f>VLOOKUP(B22,'18mo_demo'!A:PP,180,FALSE)</f>
        <v>2</v>
      </c>
      <c r="AM22" s="44">
        <f>VLOOKUP(B22,'18mo_demo'!A:PP,181,FALSE)</f>
        <v>0</v>
      </c>
    </row>
    <row r="23" spans="1:39" x14ac:dyDescent="0.2">
      <c r="A23" s="41">
        <f t="shared" si="0"/>
        <v>8436</v>
      </c>
      <c r="B23" s="41">
        <v>8436</v>
      </c>
      <c r="C23" s="42">
        <f>VLOOKUP(B23,'18mo_demo'!A:AW,21,FALSE)</f>
        <v>42432</v>
      </c>
      <c r="D23" s="42">
        <v>42973</v>
      </c>
      <c r="E23" s="45">
        <f>VLOOKUP(A23,'18mo LEATS'!A:D,4,FALSE)</f>
        <v>42962</v>
      </c>
      <c r="F23" s="41">
        <f t="shared" si="1"/>
        <v>541</v>
      </c>
      <c r="G23" s="41">
        <f>VLOOKUP(A23,count!A:O,14,FALSE)</f>
        <v>3</v>
      </c>
      <c r="H23" s="41">
        <f>VLOOKUP(A23,count!A:O,15,FALSE)</f>
        <v>123</v>
      </c>
      <c r="I23" s="41" t="str">
        <f t="shared" si="2"/>
        <v>w</v>
      </c>
      <c r="J23" s="41">
        <f t="shared" si="3"/>
        <v>0</v>
      </c>
      <c r="K23" s="41">
        <f>VLOOKUP(B23,'18mo_demo'!A:AP,32,FALSE)</f>
        <v>1</v>
      </c>
      <c r="L23" s="41">
        <f>VLOOKUP(B23,'18mo_demo'!A:AP,33,FALSE)</f>
        <v>0</v>
      </c>
      <c r="M23" s="41">
        <f>VLOOKUP(B23,'18mo_demo'!A:AP,34,FALSE)</f>
        <v>0</v>
      </c>
      <c r="N23" s="41">
        <f>VLOOKUP(B23,'18mo_demo'!A:AP,35,FALSE)</f>
        <v>0</v>
      </c>
      <c r="O23" s="41">
        <f>VLOOKUP(B23,'18mo_demo'!A:AP,36,FALSE)</f>
        <v>0</v>
      </c>
      <c r="P23" s="41">
        <f>VLOOKUP(B23,'18mo_demo'!A:AP,37,FALSE)</f>
        <v>0</v>
      </c>
      <c r="Q23" s="41">
        <f>VLOOKUP(B23,'18mo_demo'!A:AM,38,FALSE)</f>
        <v>0</v>
      </c>
      <c r="R23" s="41" t="str">
        <f>IF(VLOOKUP(B23,'18mo_demo'!A:AM,39,FALSE)=0,"Male", IF(VLOOKUP(B23,'18mo_demo'!A:AM,39,FALSE)=1, "Female",999))</f>
        <v>Male</v>
      </c>
      <c r="S23" s="41">
        <f>VLOOKUP(B23,'18mo_demo'!A:DP,78,FALSE)</f>
        <v>4</v>
      </c>
      <c r="T23" s="41">
        <f>VLOOKUP(B23,'18mo_demo'!A:DP,92,FALSE)</f>
        <v>4</v>
      </c>
      <c r="U23" s="41">
        <f t="shared" si="4"/>
        <v>16</v>
      </c>
      <c r="V23" s="41">
        <f t="shared" si="5"/>
        <v>16</v>
      </c>
      <c r="W23" s="41">
        <f>VLOOKUP(B23,'18mo_demo'!A:AO,31,FALSE)</f>
        <v>20003</v>
      </c>
      <c r="X23" s="41">
        <f>VLOOKUP(W23,Income!A:I,3,FALSE)</f>
        <v>65167</v>
      </c>
      <c r="Y23" s="41" t="str">
        <f>VLOOKUP(A23,'18mo LEATS'!A:AS,8,FALSE)</f>
        <v>English</v>
      </c>
      <c r="Z23" s="41" t="str">
        <f>VLOOKUP(A23,'18mo LEATS'!A:AS,9,FALSE)</f>
        <v>No L2</v>
      </c>
      <c r="AA23" s="41" t="str">
        <f>VLOOKUP(A23,'18mo LEATS'!A:AS,10,FALSE)</f>
        <v>No L3</v>
      </c>
      <c r="AB23" s="46">
        <f>VLOOKUP(A23,'18mo LEATS'!A:AS,20,FALSE)</f>
        <v>1</v>
      </c>
      <c r="AC23" s="46">
        <f>VLOOKUP(A23,'18mo LEATS'!A:AS,21,FALSE)</f>
        <v>0</v>
      </c>
      <c r="AD23" s="46">
        <f>VLOOKUP(A23,'18mo LEATS'!A:AS,22,FALSE)</f>
        <v>0</v>
      </c>
      <c r="AI23" s="44">
        <f>VLOOKUP(B23,'18mo_demo'!A:PP,177,FALSE)</f>
        <v>0</v>
      </c>
      <c r="AJ23" s="44">
        <f>VLOOKUP(B23,'18mo_demo'!A:PP,178,FALSE)</f>
        <v>0</v>
      </c>
      <c r="AK23" s="44">
        <f>VLOOKUP(B23,'18mo_demo'!A:PP,179,FALSE)</f>
        <v>0</v>
      </c>
      <c r="AL23" s="47">
        <f>VLOOKUP(B23,'18mo_demo'!A:PP,180,FALSE)</f>
        <v>0</v>
      </c>
      <c r="AM23" s="44">
        <f>VLOOKUP(B23,'18mo_demo'!A:PP,181,FALSE)</f>
        <v>0</v>
      </c>
    </row>
    <row r="24" spans="1:39" x14ac:dyDescent="0.2">
      <c r="A24" s="41">
        <f t="shared" si="0"/>
        <v>8397</v>
      </c>
      <c r="B24" s="41">
        <v>8397</v>
      </c>
      <c r="C24" s="42">
        <f>VLOOKUP(B24,'18mo_demo'!A:AW,21,FALSE)</f>
        <v>42434</v>
      </c>
      <c r="D24" s="42">
        <v>42977</v>
      </c>
      <c r="E24" s="45">
        <f>VLOOKUP(A24,'18mo LEATS'!A:D,4,FALSE)</f>
        <v>42970</v>
      </c>
      <c r="F24" s="41">
        <f t="shared" si="1"/>
        <v>543</v>
      </c>
      <c r="G24" s="41">
        <f>VLOOKUP(A24,count!A:O,14,FALSE)</f>
        <v>2</v>
      </c>
      <c r="H24" s="41">
        <f>VLOOKUP(A24,count!A:O,15,FALSE)</f>
        <v>12</v>
      </c>
      <c r="I24" s="41" t="str">
        <f t="shared" si="2"/>
        <v>aa</v>
      </c>
      <c r="J24" s="41">
        <f t="shared" si="3"/>
        <v>0</v>
      </c>
      <c r="K24" s="41">
        <f>VLOOKUP(B24,'18mo_demo'!A:AP,32,FALSE)</f>
        <v>0</v>
      </c>
      <c r="L24" s="41">
        <f>VLOOKUP(B24,'18mo_demo'!A:AP,33,FALSE)</f>
        <v>1</v>
      </c>
      <c r="M24" s="41">
        <f>VLOOKUP(B24,'18mo_demo'!A:AP,34,FALSE)</f>
        <v>0</v>
      </c>
      <c r="N24" s="41">
        <f>VLOOKUP(B24,'18mo_demo'!A:AP,35,FALSE)</f>
        <v>0</v>
      </c>
      <c r="O24" s="41">
        <f>VLOOKUP(B24,'18mo_demo'!A:AP,36,FALSE)</f>
        <v>0</v>
      </c>
      <c r="P24" s="41">
        <f>VLOOKUP(B24,'18mo_demo'!A:AP,37,FALSE)</f>
        <v>0</v>
      </c>
      <c r="Q24" s="41">
        <f>VLOOKUP(B24,'18mo_demo'!A:AM,38,FALSE)</f>
        <v>0</v>
      </c>
      <c r="R24" s="41" t="str">
        <f>IF(VLOOKUP(B24,'18mo_demo'!A:AM,39,FALSE)=0,"Male", IF(VLOOKUP(B24,'18mo_demo'!A:AM,39,FALSE)=1, "Female",999))</f>
        <v>Male</v>
      </c>
      <c r="S24" s="41">
        <f>VLOOKUP(B24,'18mo_demo'!A:DP,78,FALSE)</f>
        <v>6</v>
      </c>
      <c r="T24" s="41">
        <f>VLOOKUP(B24,'18mo_demo'!A:DP,92,FALSE)</f>
        <v>4</v>
      </c>
      <c r="U24" s="41">
        <f t="shared" si="4"/>
        <v>20</v>
      </c>
      <c r="V24" s="41">
        <f t="shared" si="5"/>
        <v>16</v>
      </c>
      <c r="W24" s="41">
        <f>VLOOKUP(B24,'18mo_demo'!A:AO,31,FALSE)</f>
        <v>20906</v>
      </c>
      <c r="X24" s="41">
        <f>VLOOKUP(W24,Income!A:I,3,FALSE)</f>
        <v>65452</v>
      </c>
      <c r="Y24" s="41" t="str">
        <f>VLOOKUP(A24,'18mo LEATS'!A:AS,8,FALSE)</f>
        <v>English</v>
      </c>
      <c r="Z24" s="41" t="str">
        <f>VLOOKUP(A24,'18mo LEATS'!A:AS,9,FALSE)</f>
        <v>Spanish</v>
      </c>
      <c r="AA24" s="41" t="str">
        <f>VLOOKUP(A24,'18mo LEATS'!A:AS,10,FALSE)</f>
        <v>No L3</v>
      </c>
      <c r="AB24" s="46">
        <f>VLOOKUP(A24,'18mo LEATS'!A:AS,20,FALSE)</f>
        <v>0.99</v>
      </c>
      <c r="AC24" s="46">
        <f>VLOOKUP(A24,'18mo LEATS'!A:AS,21,FALSE)</f>
        <v>0.02</v>
      </c>
      <c r="AD24" s="46">
        <f>VLOOKUP(A24,'18mo LEATS'!A:AS,22,FALSE)</f>
        <v>0</v>
      </c>
      <c r="AI24" s="44">
        <f>VLOOKUP(B24,'18mo_demo'!A:PP,177,FALSE)</f>
        <v>0</v>
      </c>
      <c r="AJ24" s="44">
        <f>VLOOKUP(B24,'18mo_demo'!A:PP,178,FALSE)</f>
        <v>0</v>
      </c>
      <c r="AK24" s="44">
        <f>VLOOKUP(B24,'18mo_demo'!A:PP,179,FALSE)</f>
        <v>3</v>
      </c>
      <c r="AL24" s="47">
        <f>VLOOKUP(B24,'18mo_demo'!A:PP,180,FALSE)</f>
        <v>0</v>
      </c>
      <c r="AM24" s="44">
        <f>VLOOKUP(B24,'18mo_demo'!A:PP,181,FALSE)</f>
        <v>0</v>
      </c>
    </row>
    <row r="25" spans="1:39" x14ac:dyDescent="0.2">
      <c r="A25" s="41">
        <f t="shared" si="0"/>
        <v>8541</v>
      </c>
      <c r="B25" s="41">
        <v>8541</v>
      </c>
      <c r="C25" s="42">
        <f>VLOOKUP(B25,'18mo_demo'!A:AW,21,FALSE)</f>
        <v>42405</v>
      </c>
      <c r="D25" s="42">
        <v>42984</v>
      </c>
      <c r="E25" s="45">
        <f>VLOOKUP(A25,'18mo LEATS'!A:D,4,FALSE)</f>
        <v>42979</v>
      </c>
      <c r="F25" s="41">
        <f t="shared" si="1"/>
        <v>579</v>
      </c>
      <c r="G25" s="41">
        <f>VLOOKUP(A25,count!A:O,14,FALSE)</f>
        <v>3</v>
      </c>
      <c r="H25" s="41">
        <f>VLOOKUP(A25,count!A:O,15,FALSE)</f>
        <v>123</v>
      </c>
      <c r="I25" s="41" t="str">
        <f t="shared" si="2"/>
        <v>w</v>
      </c>
      <c r="J25" s="41">
        <f t="shared" si="3"/>
        <v>0</v>
      </c>
      <c r="K25" s="41">
        <f>VLOOKUP(B25,'18mo_demo'!A:AP,32,FALSE)</f>
        <v>1</v>
      </c>
      <c r="L25" s="41">
        <f>VLOOKUP(B25,'18mo_demo'!A:AP,33,FALSE)</f>
        <v>0</v>
      </c>
      <c r="M25" s="41">
        <f>VLOOKUP(B25,'18mo_demo'!A:AP,34,FALSE)</f>
        <v>0</v>
      </c>
      <c r="N25" s="41">
        <f>VLOOKUP(B25,'18mo_demo'!A:AP,35,FALSE)</f>
        <v>0</v>
      </c>
      <c r="O25" s="41">
        <f>VLOOKUP(B25,'18mo_demo'!A:AP,36,FALSE)</f>
        <v>0</v>
      </c>
      <c r="P25" s="41">
        <f>VLOOKUP(B25,'18mo_demo'!A:AP,37,FALSE)</f>
        <v>0</v>
      </c>
      <c r="Q25" s="41">
        <f>VLOOKUP(B25,'18mo_demo'!A:AM,38,FALSE)</f>
        <v>0</v>
      </c>
      <c r="R25" s="41" t="str">
        <f>IF(VLOOKUP(B25,'18mo_demo'!A:AM,39,FALSE)=0,"Male", IF(VLOOKUP(B25,'18mo_demo'!A:AM,39,FALSE)=1, "Female",999))</f>
        <v>Male</v>
      </c>
      <c r="S25" s="41">
        <f>VLOOKUP(B25,'18mo_demo'!A:DP,78,FALSE)</f>
        <v>5</v>
      </c>
      <c r="T25" s="41">
        <f>VLOOKUP(B25,'18mo_demo'!A:DP,92,FALSE)</f>
        <v>5</v>
      </c>
      <c r="U25" s="41">
        <f t="shared" si="4"/>
        <v>18</v>
      </c>
      <c r="V25" s="41">
        <f t="shared" si="5"/>
        <v>18</v>
      </c>
      <c r="W25" s="41">
        <f>VLOOKUP(B25,'18mo_demo'!A:AO,31,FALSE)</f>
        <v>20002</v>
      </c>
      <c r="X25" s="41">
        <f>VLOOKUP(W25,Income!A:I,3,FALSE)</f>
        <v>44503</v>
      </c>
      <c r="Y25" s="41" t="str">
        <f>VLOOKUP(A25,'18mo LEATS'!A:AS,8,FALSE)</f>
        <v>English</v>
      </c>
      <c r="Z25" s="41" t="str">
        <f>VLOOKUP(A25,'18mo LEATS'!A:AS,9,FALSE)</f>
        <v>No L2</v>
      </c>
      <c r="AA25" s="41" t="str">
        <f>VLOOKUP(A25,'18mo LEATS'!A:AS,10,FALSE)</f>
        <v>No L3</v>
      </c>
      <c r="AB25" s="46">
        <f>VLOOKUP(A25,'18mo LEATS'!A:AS,20,FALSE)</f>
        <v>1</v>
      </c>
      <c r="AC25" s="46">
        <f>VLOOKUP(A25,'18mo LEATS'!A:AS,21,FALSE)</f>
        <v>0</v>
      </c>
      <c r="AD25" s="46">
        <f>VLOOKUP(A25,'18mo LEATS'!A:AS,22,FALSE)</f>
        <v>0</v>
      </c>
      <c r="AI25" s="44">
        <f>VLOOKUP(B25,'18mo_demo'!A:PP,177,FALSE)</f>
        <v>0</v>
      </c>
      <c r="AJ25" s="44">
        <f>VLOOKUP(B25,'18mo_demo'!A:PP,178,FALSE)</f>
        <v>0</v>
      </c>
      <c r="AK25" s="44">
        <f>VLOOKUP(B25,'18mo_demo'!A:PP,179,FALSE)</f>
        <v>0</v>
      </c>
      <c r="AL25" s="47">
        <f>VLOOKUP(B25,'18mo_demo'!A:PP,180,FALSE)</f>
        <v>0</v>
      </c>
      <c r="AM25" s="44">
        <f>VLOOKUP(B25,'18mo_demo'!A:PP,181,FALSE)</f>
        <v>0</v>
      </c>
    </row>
    <row r="26" spans="1:39" x14ac:dyDescent="0.2">
      <c r="A26" s="41">
        <f t="shared" si="0"/>
        <v>8544</v>
      </c>
      <c r="B26" s="41">
        <v>8544</v>
      </c>
      <c r="C26" s="42">
        <f>VLOOKUP(B26,'18mo_demo'!A:AW,21,FALSE)</f>
        <v>42449</v>
      </c>
      <c r="D26" s="42">
        <v>42989</v>
      </c>
      <c r="E26" s="45">
        <f>VLOOKUP(A26,'18mo LEATS'!A:D,4,FALSE)</f>
        <v>42984</v>
      </c>
      <c r="F26" s="41">
        <f t="shared" si="1"/>
        <v>540</v>
      </c>
      <c r="G26" s="41">
        <f>VLOOKUP(A26,count!A:O,14,FALSE)</f>
        <v>3</v>
      </c>
      <c r="H26" s="41">
        <f>VLOOKUP(A26,count!A:O,15,FALSE)</f>
        <v>123</v>
      </c>
      <c r="I26" s="41" t="str">
        <f t="shared" si="2"/>
        <v>w</v>
      </c>
      <c r="J26" s="41">
        <f t="shared" si="3"/>
        <v>0</v>
      </c>
      <c r="K26" s="41">
        <f>VLOOKUP(B26,'18mo_demo'!A:AP,32,FALSE)</f>
        <v>1</v>
      </c>
      <c r="L26" s="41">
        <f>VLOOKUP(B26,'18mo_demo'!A:AP,33,FALSE)</f>
        <v>0</v>
      </c>
      <c r="M26" s="41">
        <f>VLOOKUP(B26,'18mo_demo'!A:AP,34,FALSE)</f>
        <v>0</v>
      </c>
      <c r="N26" s="41">
        <f>VLOOKUP(B26,'18mo_demo'!A:AP,35,FALSE)</f>
        <v>0</v>
      </c>
      <c r="O26" s="41">
        <f>VLOOKUP(B26,'18mo_demo'!A:AP,36,FALSE)</f>
        <v>0</v>
      </c>
      <c r="P26" s="41">
        <f>VLOOKUP(B26,'18mo_demo'!A:AP,37,FALSE)</f>
        <v>0</v>
      </c>
      <c r="Q26" s="41">
        <f>VLOOKUP(B26,'18mo_demo'!A:AM,38,FALSE)</f>
        <v>0</v>
      </c>
      <c r="R26" s="41" t="str">
        <f>IF(VLOOKUP(B26,'18mo_demo'!A:AM,39,FALSE)=0,"Male", IF(VLOOKUP(B26,'18mo_demo'!A:AM,39,FALSE)=1, "Female",999))</f>
        <v>Female</v>
      </c>
      <c r="S26" s="41">
        <f>VLOOKUP(B26,'18mo_demo'!A:DP,78,FALSE)</f>
        <v>6</v>
      </c>
      <c r="T26" s="41">
        <f>VLOOKUP(B26,'18mo_demo'!A:DP,92,FALSE)</f>
        <v>5</v>
      </c>
      <c r="U26" s="41">
        <f t="shared" si="4"/>
        <v>20</v>
      </c>
      <c r="V26" s="41">
        <f t="shared" si="5"/>
        <v>18</v>
      </c>
      <c r="W26" s="41">
        <f>VLOOKUP(B26,'18mo_demo'!A:AO,31,FALSE)</f>
        <v>20002</v>
      </c>
      <c r="X26" s="41">
        <f>VLOOKUP(W26,Income!A:I,3,FALSE)</f>
        <v>44503</v>
      </c>
      <c r="Y26" s="41" t="str">
        <f>VLOOKUP(A26,'18mo LEATS'!A:AS,8,FALSE)</f>
        <v>English</v>
      </c>
      <c r="Z26" s="41" t="str">
        <f>VLOOKUP(A26,'18mo LEATS'!A:AS,9,FALSE)</f>
        <v>No L2</v>
      </c>
      <c r="AA26" s="41" t="str">
        <f>VLOOKUP(A26,'18mo LEATS'!A:AS,10,FALSE)</f>
        <v>No L3</v>
      </c>
      <c r="AB26" s="46">
        <f>VLOOKUP(A26,'18mo LEATS'!A:AS,20,FALSE)</f>
        <v>1</v>
      </c>
      <c r="AC26" s="46">
        <f>VLOOKUP(A26,'18mo LEATS'!A:AS,21,FALSE)</f>
        <v>0</v>
      </c>
      <c r="AD26" s="46">
        <f>VLOOKUP(A26,'18mo LEATS'!A:AS,22,FALSE)</f>
        <v>0</v>
      </c>
      <c r="AI26" s="44">
        <f>VLOOKUP(B26,'18mo_demo'!A:PP,177,FALSE)</f>
        <v>0</v>
      </c>
      <c r="AJ26" s="44">
        <f>VLOOKUP(B26,'18mo_demo'!A:PP,178,FALSE)</f>
        <v>0</v>
      </c>
      <c r="AK26" s="44">
        <f>VLOOKUP(B26,'18mo_demo'!A:PP,179,FALSE)</f>
        <v>0</v>
      </c>
      <c r="AL26" s="47">
        <f>VLOOKUP(B26,'18mo_demo'!A:PP,180,FALSE)</f>
        <v>0</v>
      </c>
      <c r="AM26" s="44">
        <f>VLOOKUP(B26,'18mo_demo'!A:PP,181,FALSE)</f>
        <v>0</v>
      </c>
    </row>
    <row r="27" spans="1:39" x14ac:dyDescent="0.2">
      <c r="A27" s="41">
        <f t="shared" si="0"/>
        <v>8493</v>
      </c>
      <c r="B27" s="41">
        <v>8493</v>
      </c>
      <c r="C27" s="42">
        <f>VLOOKUP(B27,'18mo_demo'!A:AW,21,FALSE)</f>
        <v>42411</v>
      </c>
      <c r="D27" s="42">
        <v>42993</v>
      </c>
      <c r="E27" s="45">
        <f>VLOOKUP(A27,'18mo LEATS'!A:D,4,FALSE)</f>
        <v>42972</v>
      </c>
      <c r="F27" s="41">
        <f t="shared" si="1"/>
        <v>582</v>
      </c>
      <c r="G27" s="41">
        <f>VLOOKUP(A27,count!A:O,14,FALSE)</f>
        <v>2</v>
      </c>
      <c r="H27" s="41">
        <f>VLOOKUP(A27,count!A:O,15,FALSE)</f>
        <v>12</v>
      </c>
      <c r="I27" s="41" t="str">
        <f t="shared" si="2"/>
        <v>w</v>
      </c>
      <c r="J27" s="41">
        <f t="shared" si="3"/>
        <v>0</v>
      </c>
      <c r="K27" s="41">
        <f>VLOOKUP(B27,'18mo_demo'!A:AP,32,FALSE)</f>
        <v>1</v>
      </c>
      <c r="L27" s="41">
        <f>VLOOKUP(B27,'18mo_demo'!A:AP,33,FALSE)</f>
        <v>0</v>
      </c>
      <c r="M27" s="41">
        <f>VLOOKUP(B27,'18mo_demo'!A:AP,34,FALSE)</f>
        <v>0</v>
      </c>
      <c r="N27" s="41">
        <f>VLOOKUP(B27,'18mo_demo'!A:AP,35,FALSE)</f>
        <v>0</v>
      </c>
      <c r="O27" s="41">
        <f>VLOOKUP(B27,'18mo_demo'!A:AP,36,FALSE)</f>
        <v>0</v>
      </c>
      <c r="P27" s="41">
        <f>VLOOKUP(B27,'18mo_demo'!A:AP,37,FALSE)</f>
        <v>0</v>
      </c>
      <c r="Q27" s="41">
        <f>VLOOKUP(B27,'18mo_demo'!A:AM,38,FALSE)</f>
        <v>0</v>
      </c>
      <c r="R27" s="41" t="str">
        <f>IF(VLOOKUP(B27,'18mo_demo'!A:AM,39,FALSE)=0,"Male", IF(VLOOKUP(B27,'18mo_demo'!A:AM,39,FALSE)=1, "Female",999))</f>
        <v>Male</v>
      </c>
      <c r="S27" s="41">
        <f>VLOOKUP(B27,'18mo_demo'!A:DP,78,FALSE)</f>
        <v>5</v>
      </c>
      <c r="T27" s="41">
        <f>VLOOKUP(B27,'18mo_demo'!A:DP,92,FALSE)</f>
        <v>6</v>
      </c>
      <c r="U27" s="41">
        <f t="shared" si="4"/>
        <v>18</v>
      </c>
      <c r="V27" s="41">
        <f t="shared" si="5"/>
        <v>20</v>
      </c>
      <c r="W27" s="41">
        <f>VLOOKUP(B27,'18mo_demo'!A:AO,31,FALSE)</f>
        <v>22153</v>
      </c>
      <c r="X27" s="41">
        <f>VLOOKUP(W27,Income!A:I,3,FALSE)</f>
        <v>121363</v>
      </c>
      <c r="Y27" s="41" t="str">
        <f>VLOOKUP(A27,'18mo LEATS'!A:AS,8,FALSE)</f>
        <v>English</v>
      </c>
      <c r="Z27" s="41" t="str">
        <f>VLOOKUP(A27,'18mo LEATS'!A:AS,9,FALSE)</f>
        <v>Spanish</v>
      </c>
      <c r="AA27" s="41" t="str">
        <f>VLOOKUP(A27,'18mo LEATS'!A:AS,10,FALSE)</f>
        <v>No L3</v>
      </c>
      <c r="AB27" s="46">
        <f>VLOOKUP(A27,'18mo LEATS'!A:AS,20,FALSE)</f>
        <v>0.78</v>
      </c>
      <c r="AC27" s="46">
        <f>VLOOKUP(A27,'18mo LEATS'!A:AS,21,FALSE)</f>
        <v>0.22</v>
      </c>
      <c r="AD27" s="46">
        <f>VLOOKUP(A27,'18mo LEATS'!A:AS,22,FALSE)</f>
        <v>0</v>
      </c>
      <c r="AI27" s="44">
        <f>VLOOKUP(B27,'18mo_demo'!A:PP,177,FALSE)</f>
        <v>0</v>
      </c>
      <c r="AJ27" s="44">
        <f>VLOOKUP(B27,'18mo_demo'!A:PP,178,FALSE)</f>
        <v>0</v>
      </c>
      <c r="AK27" s="44">
        <f>VLOOKUP(B27,'18mo_demo'!A:PP,179,FALSE)</f>
        <v>1</v>
      </c>
      <c r="AL27" s="47">
        <f>VLOOKUP(B27,'18mo_demo'!A:PP,180,FALSE)</f>
        <v>0</v>
      </c>
      <c r="AM27" s="44">
        <f>VLOOKUP(B27,'18mo_demo'!A:PP,181,FALSE)</f>
        <v>1</v>
      </c>
    </row>
    <row r="28" spans="1:39" x14ac:dyDescent="0.2">
      <c r="A28" s="41">
        <f t="shared" si="0"/>
        <v>8540</v>
      </c>
      <c r="B28" s="41">
        <v>8540</v>
      </c>
      <c r="C28" s="42">
        <f>VLOOKUP(B28,'18mo_demo'!A:AW,21,FALSE)</f>
        <v>42422</v>
      </c>
      <c r="D28" s="42">
        <v>42995</v>
      </c>
      <c r="E28" s="45">
        <f>VLOOKUP(A28,'18mo LEATS'!A:D,4,FALSE)</f>
        <v>42993</v>
      </c>
      <c r="F28" s="41">
        <f t="shared" si="1"/>
        <v>573</v>
      </c>
      <c r="G28" s="41">
        <f>VLOOKUP(A28,count!A:O,14,FALSE)</f>
        <v>1</v>
      </c>
      <c r="H28" s="41">
        <f>VLOOKUP(A28,count!A:O,15,FALSE)</f>
        <v>1</v>
      </c>
      <c r="I28" s="41" t="str">
        <f t="shared" si="2"/>
        <v>mixed</v>
      </c>
      <c r="J28" s="41">
        <f t="shared" si="3"/>
        <v>1</v>
      </c>
      <c r="K28" s="41">
        <f>VLOOKUP(B28,'18mo_demo'!A:AP,32,FALSE)</f>
        <v>1</v>
      </c>
      <c r="L28" s="41">
        <f>VLOOKUP(B28,'18mo_demo'!A:AP,33,FALSE)</f>
        <v>0</v>
      </c>
      <c r="M28" s="41">
        <f>VLOOKUP(B28,'18mo_demo'!A:AP,34,FALSE)</f>
        <v>1</v>
      </c>
      <c r="N28" s="41">
        <f>VLOOKUP(B28,'18mo_demo'!A:AP,35,FALSE)</f>
        <v>0</v>
      </c>
      <c r="O28" s="41">
        <f>VLOOKUP(B28,'18mo_demo'!A:AP,36,FALSE)</f>
        <v>0</v>
      </c>
      <c r="P28" s="41">
        <f>VLOOKUP(B28,'18mo_demo'!A:AP,37,FALSE)</f>
        <v>0</v>
      </c>
      <c r="Q28" s="41">
        <f>VLOOKUP(B28,'18mo_demo'!A:AM,38,FALSE)</f>
        <v>0</v>
      </c>
      <c r="R28" s="41" t="str">
        <f>IF(VLOOKUP(B28,'18mo_demo'!A:AM,39,FALSE)=0,"Male", IF(VLOOKUP(B28,'18mo_demo'!A:AM,39,FALSE)=1, "Female",999))</f>
        <v>Female</v>
      </c>
      <c r="S28" s="41">
        <f>VLOOKUP(B28,'18mo_demo'!A:DP,78,FALSE)</f>
        <v>6</v>
      </c>
      <c r="T28" s="41">
        <f>VLOOKUP(B28,'18mo_demo'!A:DP,92,FALSE)</f>
        <v>4</v>
      </c>
      <c r="U28" s="41">
        <f t="shared" si="4"/>
        <v>20</v>
      </c>
      <c r="V28" s="41">
        <f t="shared" si="5"/>
        <v>16</v>
      </c>
      <c r="W28" s="41">
        <f>VLOOKUP(B28,'18mo_demo'!A:AO,31,FALSE)</f>
        <v>20002</v>
      </c>
      <c r="X28" s="41">
        <f>VLOOKUP(W28,Income!A:I,3,FALSE)</f>
        <v>44503</v>
      </c>
      <c r="Y28" s="41" t="str">
        <f>VLOOKUP(A28,'18mo LEATS'!A:AS,8,FALSE)</f>
        <v>English</v>
      </c>
      <c r="Z28" s="41" t="str">
        <f>VLOOKUP(A28,'18mo LEATS'!A:AS,9,FALSE)</f>
        <v>Spanish</v>
      </c>
      <c r="AA28" s="41" t="str">
        <f>VLOOKUP(A28,'18mo LEATS'!A:AS,10,FALSE)</f>
        <v>No L3</v>
      </c>
      <c r="AB28" s="46">
        <f>VLOOKUP(A28,'18mo LEATS'!A:AS,20,FALSE)</f>
        <v>0.95</v>
      </c>
      <c r="AC28" s="46">
        <f>VLOOKUP(A28,'18mo LEATS'!A:AS,21,FALSE)</f>
        <v>0.05</v>
      </c>
      <c r="AD28" s="46">
        <f>VLOOKUP(A28,'18mo LEATS'!A:AS,22,FALSE)</f>
        <v>0</v>
      </c>
      <c r="AI28" s="44">
        <f>VLOOKUP(B28,'18mo_demo'!A:PP,177,FALSE)</f>
        <v>1</v>
      </c>
      <c r="AJ28" s="44">
        <f>VLOOKUP(B28,'18mo_demo'!A:PP,178,FALSE)</f>
        <v>0</v>
      </c>
      <c r="AK28" s="44">
        <f>VLOOKUP(B28,'18mo_demo'!A:PP,179,FALSE)</f>
        <v>3</v>
      </c>
      <c r="AL28" s="47">
        <f>VLOOKUP(B28,'18mo_demo'!A:PP,180,FALSE)</f>
        <v>2</v>
      </c>
      <c r="AM28" s="44">
        <f>VLOOKUP(B28,'18mo_demo'!A:PP,181,FALSE)</f>
        <v>1</v>
      </c>
    </row>
    <row r="29" spans="1:39" x14ac:dyDescent="0.2">
      <c r="A29" s="41">
        <f t="shared" si="0"/>
        <v>8486</v>
      </c>
      <c r="B29" s="41">
        <v>8486</v>
      </c>
      <c r="C29" s="42">
        <f>VLOOKUP(B29,'18mo_demo'!A:AW,21,FALSE)</f>
        <v>42447</v>
      </c>
      <c r="D29" s="42">
        <v>43000</v>
      </c>
      <c r="E29" s="45">
        <f>VLOOKUP(A29,'18mo LEATS'!A:D,4,FALSE)</f>
        <v>42996</v>
      </c>
      <c r="F29" s="41">
        <f t="shared" si="1"/>
        <v>553</v>
      </c>
      <c r="G29" s="41">
        <f>VLOOKUP(A29,count!A:O,14,FALSE)</f>
        <v>1</v>
      </c>
      <c r="H29" s="41">
        <f>VLOOKUP(A29,count!A:O,15,FALSE)</f>
        <v>1</v>
      </c>
      <c r="I29" s="41" t="str">
        <f t="shared" si="2"/>
        <v>w</v>
      </c>
      <c r="J29" s="41">
        <f t="shared" si="3"/>
        <v>0</v>
      </c>
      <c r="K29" s="41">
        <f>VLOOKUP(B29,'18mo_demo'!A:AP,32,FALSE)</f>
        <v>1</v>
      </c>
      <c r="L29" s="41">
        <f>VLOOKUP(B29,'18mo_demo'!A:AP,33,FALSE)</f>
        <v>0</v>
      </c>
      <c r="M29" s="41">
        <f>VLOOKUP(B29,'18mo_demo'!A:AP,34,FALSE)</f>
        <v>0</v>
      </c>
      <c r="N29" s="41">
        <f>VLOOKUP(B29,'18mo_demo'!A:AP,35,FALSE)</f>
        <v>0</v>
      </c>
      <c r="O29" s="41">
        <f>VLOOKUP(B29,'18mo_demo'!A:AP,36,FALSE)</f>
        <v>0</v>
      </c>
      <c r="P29" s="41">
        <f>VLOOKUP(B29,'18mo_demo'!A:AP,37,FALSE)</f>
        <v>0</v>
      </c>
      <c r="Q29" s="41">
        <f>VLOOKUP(B29,'18mo_demo'!A:AM,38,FALSE)</f>
        <v>0</v>
      </c>
      <c r="R29" s="41" t="str">
        <f>IF(VLOOKUP(B29,'18mo_demo'!A:AM,39,FALSE)=0,"Male", IF(VLOOKUP(B29,'18mo_demo'!A:AM,39,FALSE)=1, "Female",999))</f>
        <v>Male</v>
      </c>
      <c r="S29" s="41">
        <f>VLOOKUP(B29,'18mo_demo'!A:DP,78,FALSE)</f>
        <v>4</v>
      </c>
      <c r="T29" s="41">
        <f>VLOOKUP(B29,'18mo_demo'!A:DP,92,FALSE)</f>
        <v>4</v>
      </c>
      <c r="U29" s="41">
        <f t="shared" si="4"/>
        <v>16</v>
      </c>
      <c r="V29" s="41">
        <f t="shared" si="5"/>
        <v>16</v>
      </c>
      <c r="W29" s="41">
        <f>VLOOKUP(B29,'18mo_demo'!A:AO,31,FALSE)</f>
        <v>22153</v>
      </c>
      <c r="X29" s="41">
        <f>VLOOKUP(W29,Income!A:I,3,FALSE)</f>
        <v>121363</v>
      </c>
      <c r="Y29" s="41" t="str">
        <f>VLOOKUP(A29,'18mo LEATS'!A:AS,8,FALSE)</f>
        <v>English</v>
      </c>
      <c r="Z29" s="41" t="str">
        <f>VLOOKUP(A29,'18mo LEATS'!A:AS,9,FALSE)</f>
        <v>No L2</v>
      </c>
      <c r="AA29" s="41" t="str">
        <f>VLOOKUP(A29,'18mo LEATS'!A:AS,10,FALSE)</f>
        <v>No L3</v>
      </c>
      <c r="AB29" s="46">
        <f>VLOOKUP(A29,'18mo LEATS'!A:AS,20,FALSE)</f>
        <v>1</v>
      </c>
      <c r="AC29" s="46">
        <f>VLOOKUP(A29,'18mo LEATS'!A:AS,21,FALSE)</f>
        <v>0</v>
      </c>
      <c r="AD29" s="46">
        <f>VLOOKUP(A29,'18mo LEATS'!A:AS,22,FALSE)</f>
        <v>0</v>
      </c>
      <c r="AI29" s="44">
        <f>VLOOKUP(B29,'18mo_demo'!A:PP,177,FALSE)</f>
        <v>0</v>
      </c>
      <c r="AJ29" s="44">
        <f>VLOOKUP(B29,'18mo_demo'!A:PP,178,FALSE)</f>
        <v>0</v>
      </c>
      <c r="AK29" s="44">
        <f>VLOOKUP(B29,'18mo_demo'!A:PP,179,FALSE)</f>
        <v>0</v>
      </c>
      <c r="AL29" s="47">
        <f>VLOOKUP(B29,'18mo_demo'!A:PP,180,FALSE)</f>
        <v>0</v>
      </c>
      <c r="AM29" s="44">
        <f>VLOOKUP(B29,'18mo_demo'!A:PP,181,FALSE)</f>
        <v>0</v>
      </c>
    </row>
    <row r="30" spans="1:39" x14ac:dyDescent="0.2">
      <c r="A30" s="41">
        <f t="shared" si="0"/>
        <v>8423</v>
      </c>
      <c r="B30" s="41">
        <v>8423</v>
      </c>
      <c r="C30" s="42">
        <f>VLOOKUP(B30,'18mo_demo'!A:AW,21,FALSE)</f>
        <v>42460</v>
      </c>
      <c r="D30" s="42">
        <v>43013</v>
      </c>
      <c r="E30" s="45">
        <f>VLOOKUP(A30,'18mo LEATS'!A:D,4,FALSE)</f>
        <v>43011</v>
      </c>
      <c r="F30" s="41">
        <f t="shared" si="1"/>
        <v>553</v>
      </c>
      <c r="G30" s="41">
        <f>VLOOKUP(A30,count!A:O,14,FALSE)</f>
        <v>3</v>
      </c>
      <c r="H30" s="41">
        <f>VLOOKUP(A30,count!A:O,15,FALSE)</f>
        <v>123</v>
      </c>
      <c r="I30" s="41" t="str">
        <f t="shared" si="2"/>
        <v>w</v>
      </c>
      <c r="J30" s="41">
        <f t="shared" si="3"/>
        <v>0</v>
      </c>
      <c r="K30" s="41">
        <f>VLOOKUP(B30,'18mo_demo'!A:AP,32,FALSE)</f>
        <v>1</v>
      </c>
      <c r="L30" s="41">
        <f>VLOOKUP(B30,'18mo_demo'!A:AP,33,FALSE)</f>
        <v>0</v>
      </c>
      <c r="M30" s="41">
        <f>VLOOKUP(B30,'18mo_demo'!A:AP,34,FALSE)</f>
        <v>0</v>
      </c>
      <c r="N30" s="41">
        <f>VLOOKUP(B30,'18mo_demo'!A:AP,35,FALSE)</f>
        <v>0</v>
      </c>
      <c r="O30" s="41">
        <f>VLOOKUP(B30,'18mo_demo'!A:AP,36,FALSE)</f>
        <v>0</v>
      </c>
      <c r="P30" s="41">
        <f>VLOOKUP(B30,'18mo_demo'!A:AP,37,FALSE)</f>
        <v>0</v>
      </c>
      <c r="Q30" s="41">
        <f>VLOOKUP(B30,'18mo_demo'!A:AM,38,FALSE)</f>
        <v>0</v>
      </c>
      <c r="R30" s="41" t="str">
        <f>IF(VLOOKUP(B30,'18mo_demo'!A:AM,39,FALSE)=0,"Male", IF(VLOOKUP(B30,'18mo_demo'!A:AM,39,FALSE)=1, "Female",999))</f>
        <v>Female</v>
      </c>
      <c r="S30" s="41">
        <f>VLOOKUP(B30,'18mo_demo'!A:DP,78,FALSE)</f>
        <v>4</v>
      </c>
      <c r="T30" s="41">
        <f>VLOOKUP(B30,'18mo_demo'!A:DP,92,FALSE)</f>
        <v>5</v>
      </c>
      <c r="U30" s="41">
        <f t="shared" si="4"/>
        <v>16</v>
      </c>
      <c r="V30" s="41">
        <f t="shared" si="5"/>
        <v>18</v>
      </c>
      <c r="W30" s="41">
        <f>VLOOKUP(B30,'18mo_demo'!A:AO,31,FALSE)</f>
        <v>22015</v>
      </c>
      <c r="X30" s="41">
        <f>VLOOKUP(W30,Income!A:I,3,FALSE)</f>
        <v>116283</v>
      </c>
      <c r="Y30" s="41" t="str">
        <f>VLOOKUP(A30,'18mo LEATS'!A:AS,8,FALSE)</f>
        <v>English</v>
      </c>
      <c r="Z30" s="41" t="str">
        <f>VLOOKUP(A30,'18mo LEATS'!A:AS,9,FALSE)</f>
        <v>Spanish</v>
      </c>
      <c r="AA30" s="41" t="str">
        <f>VLOOKUP(A30,'18mo LEATS'!A:AS,10,FALSE)</f>
        <v>No L3</v>
      </c>
      <c r="AB30" s="46">
        <f>VLOOKUP(A30,'18mo LEATS'!A:AS,20,FALSE)</f>
        <v>0.98</v>
      </c>
      <c r="AC30" s="46">
        <f>VLOOKUP(A30,'18mo LEATS'!A:AS,21,FALSE)</f>
        <v>0.02</v>
      </c>
      <c r="AD30" s="46">
        <f>VLOOKUP(A30,'18mo LEATS'!A:AS,22,FALSE)</f>
        <v>0</v>
      </c>
      <c r="AI30" s="44">
        <f>VLOOKUP(B30,'18mo_demo'!A:PP,177,FALSE)</f>
        <v>2</v>
      </c>
      <c r="AJ30" s="44">
        <f>VLOOKUP(B30,'18mo_demo'!A:PP,178,FALSE)</f>
        <v>0</v>
      </c>
      <c r="AK30" s="44">
        <f>VLOOKUP(B30,'18mo_demo'!A:PP,179,FALSE)</f>
        <v>4</v>
      </c>
      <c r="AL30" s="47">
        <f>VLOOKUP(B30,'18mo_demo'!A:PP,180,FALSE)</f>
        <v>0</v>
      </c>
      <c r="AM30" s="44">
        <f>VLOOKUP(B30,'18mo_demo'!A:PP,181,FALSE)</f>
        <v>2</v>
      </c>
    </row>
    <row r="31" spans="1:39" x14ac:dyDescent="0.2">
      <c r="A31" s="41">
        <f t="shared" si="0"/>
        <v>8468</v>
      </c>
      <c r="B31" s="41">
        <v>8468</v>
      </c>
      <c r="C31" s="42">
        <f>VLOOKUP(B31,'18mo_demo'!A:AW,21,FALSE)</f>
        <v>42472</v>
      </c>
      <c r="D31" s="42">
        <v>43014</v>
      </c>
      <c r="E31" s="45">
        <f>VLOOKUP(A31,'18mo LEATS'!A:D,4,FALSE)</f>
        <v>43039</v>
      </c>
      <c r="F31" s="41">
        <f t="shared" si="1"/>
        <v>542</v>
      </c>
      <c r="G31" s="41">
        <f>VLOOKUP(A31,count!A:O,14,FALSE)</f>
        <v>1</v>
      </c>
      <c r="H31" s="41">
        <f>VLOOKUP(A31,count!A:O,15,FALSE)</f>
        <v>1</v>
      </c>
      <c r="I31" s="41" t="str">
        <f t="shared" si="2"/>
        <v>w</v>
      </c>
      <c r="J31" s="41">
        <f t="shared" si="3"/>
        <v>0</v>
      </c>
      <c r="K31" s="41">
        <f>VLOOKUP(B31,'18mo_demo'!A:AP,32,FALSE)</f>
        <v>1</v>
      </c>
      <c r="L31" s="41">
        <f>VLOOKUP(B31,'18mo_demo'!A:AP,33,FALSE)</f>
        <v>0</v>
      </c>
      <c r="M31" s="41">
        <f>VLOOKUP(B31,'18mo_demo'!A:AP,34,FALSE)</f>
        <v>0</v>
      </c>
      <c r="N31" s="41">
        <f>VLOOKUP(B31,'18mo_demo'!A:AP,35,FALSE)</f>
        <v>0</v>
      </c>
      <c r="O31" s="41">
        <f>VLOOKUP(B31,'18mo_demo'!A:AP,36,FALSE)</f>
        <v>0</v>
      </c>
      <c r="P31" s="41">
        <f>VLOOKUP(B31,'18mo_demo'!A:AP,37,FALSE)</f>
        <v>0</v>
      </c>
      <c r="Q31" s="41">
        <f>VLOOKUP(B31,'18mo_demo'!A:AM,38,FALSE)</f>
        <v>0</v>
      </c>
      <c r="R31" s="41" t="str">
        <f>IF(VLOOKUP(B31,'18mo_demo'!A:AM,39,FALSE)=0,"Male", IF(VLOOKUP(B31,'18mo_demo'!A:AM,39,FALSE)=1, "Female",999))</f>
        <v>Male</v>
      </c>
      <c r="S31" s="41">
        <f>VLOOKUP(B31,'18mo_demo'!A:DP,78,FALSE)</f>
        <v>5</v>
      </c>
      <c r="T31" s="41">
        <f>VLOOKUP(B31,'18mo_demo'!A:DP,92,FALSE)</f>
        <v>6</v>
      </c>
      <c r="U31" s="41">
        <f t="shared" si="4"/>
        <v>18</v>
      </c>
      <c r="V31" s="41">
        <f t="shared" si="5"/>
        <v>20</v>
      </c>
      <c r="W31" s="41">
        <f>VLOOKUP(B31,'18mo_demo'!A:AO,31,FALSE)</f>
        <v>22180</v>
      </c>
      <c r="X31" s="41">
        <f>VLOOKUP(W31,Income!A:I,3,FALSE)</f>
        <v>105988</v>
      </c>
      <c r="Y31" s="41" t="str">
        <f>VLOOKUP(A31,'18mo LEATS'!A:AS,8,FALSE)</f>
        <v>English</v>
      </c>
      <c r="Z31" s="41" t="str">
        <f>VLOOKUP(A31,'18mo LEATS'!A:AS,9,FALSE)</f>
        <v>Spanish</v>
      </c>
      <c r="AA31" s="41" t="str">
        <f>VLOOKUP(A31,'18mo LEATS'!A:AS,10,FALSE)</f>
        <v>No L3</v>
      </c>
      <c r="AB31" s="46">
        <f>VLOOKUP(A31,'18mo LEATS'!A:AS,20,FALSE)</f>
        <v>0.94</v>
      </c>
      <c r="AC31" s="46">
        <f>VLOOKUP(A31,'18mo LEATS'!A:AS,21,FALSE)</f>
        <v>0.06</v>
      </c>
      <c r="AD31" s="46">
        <f>VLOOKUP(A31,'18mo LEATS'!A:AS,22,FALSE)</f>
        <v>0</v>
      </c>
      <c r="AI31" s="44">
        <f>VLOOKUP(B31,'18mo_demo'!A:PP,177,FALSE)</f>
        <v>0</v>
      </c>
      <c r="AJ31" s="44">
        <f>VLOOKUP(B31,'18mo_demo'!A:PP,178,FALSE)</f>
        <v>0</v>
      </c>
      <c r="AK31" s="44">
        <f>VLOOKUP(B31,'18mo_demo'!A:PP,179,FALSE)</f>
        <v>1</v>
      </c>
      <c r="AL31" s="47">
        <f>VLOOKUP(B31,'18mo_demo'!A:PP,180,FALSE)</f>
        <v>0</v>
      </c>
      <c r="AM31" s="44">
        <f>VLOOKUP(B31,'18mo_demo'!A:PP,181,FALSE)</f>
        <v>0</v>
      </c>
    </row>
    <row r="32" spans="1:39" x14ac:dyDescent="0.2">
      <c r="A32" s="41">
        <f t="shared" si="0"/>
        <v>8542</v>
      </c>
      <c r="B32" s="41">
        <v>8542</v>
      </c>
      <c r="C32" s="42">
        <f>VLOOKUP(B32,'18mo_demo'!A:AW,21,FALSE)</f>
        <v>42448</v>
      </c>
      <c r="D32" s="42">
        <v>43022</v>
      </c>
      <c r="E32" s="45">
        <f>VLOOKUP(A32,'18mo LEATS'!A:D,4,FALSE)</f>
        <v>42983</v>
      </c>
      <c r="F32" s="41">
        <f t="shared" si="1"/>
        <v>574</v>
      </c>
      <c r="G32" s="41">
        <f>VLOOKUP(A32,count!A:O,14,FALSE)</f>
        <v>1</v>
      </c>
      <c r="H32" s="41">
        <f>VLOOKUP(A32,count!A:O,15,FALSE)</f>
        <v>1</v>
      </c>
      <c r="I32" s="41" t="str">
        <f t="shared" si="2"/>
        <v>am</v>
      </c>
      <c r="J32" s="41">
        <f t="shared" si="3"/>
        <v>0</v>
      </c>
      <c r="K32" s="41">
        <f>VLOOKUP(B32,'18mo_demo'!A:AP,32,FALSE)</f>
        <v>0</v>
      </c>
      <c r="L32" s="41">
        <f>VLOOKUP(B32,'18mo_demo'!A:AP,33,FALSE)</f>
        <v>0</v>
      </c>
      <c r="M32" s="41">
        <f>VLOOKUP(B32,'18mo_demo'!A:AP,34,FALSE)</f>
        <v>1</v>
      </c>
      <c r="N32" s="41">
        <f>VLOOKUP(B32,'18mo_demo'!A:AP,35,FALSE)</f>
        <v>0</v>
      </c>
      <c r="O32" s="41">
        <f>VLOOKUP(B32,'18mo_demo'!A:AP,36,FALSE)</f>
        <v>0</v>
      </c>
      <c r="P32" s="41">
        <f>VLOOKUP(B32,'18mo_demo'!A:AP,37,FALSE)</f>
        <v>0</v>
      </c>
      <c r="Q32" s="41">
        <f>VLOOKUP(B32,'18mo_demo'!A:AM,38,FALSE)</f>
        <v>0</v>
      </c>
      <c r="R32" s="41" t="str">
        <f>IF(VLOOKUP(B32,'18mo_demo'!A:AM,39,FALSE)=0,"Male", IF(VLOOKUP(B32,'18mo_demo'!A:AM,39,FALSE)=1, "Female",999))</f>
        <v>Male</v>
      </c>
      <c r="S32" s="41">
        <f>VLOOKUP(B32,'18mo_demo'!A:DP,78,FALSE)</f>
        <v>4</v>
      </c>
      <c r="T32" s="41">
        <f>VLOOKUP(B32,'18mo_demo'!A:DP,92,FALSE)</f>
        <v>5</v>
      </c>
      <c r="U32" s="41">
        <f t="shared" si="4"/>
        <v>16</v>
      </c>
      <c r="V32" s="41">
        <f t="shared" si="5"/>
        <v>18</v>
      </c>
      <c r="W32" s="41">
        <f>VLOOKUP(B32,'18mo_demo'!A:AO,31,FALSE)</f>
        <v>22206</v>
      </c>
      <c r="X32" s="41">
        <f>VLOOKUP(W32,Income!A:I,3,FALSE)</f>
        <v>79316</v>
      </c>
      <c r="Y32" s="41" t="str">
        <f>VLOOKUP(A32,'18mo LEATS'!A:AS,8,FALSE)</f>
        <v>Korean</v>
      </c>
      <c r="Z32" s="41" t="str">
        <f>VLOOKUP(A32,'18mo LEATS'!A:AS,9,FALSE)</f>
        <v>English</v>
      </c>
      <c r="AA32" s="41" t="str">
        <f>VLOOKUP(A32,'18mo LEATS'!A:AS,10,FALSE)</f>
        <v>No L3</v>
      </c>
      <c r="AB32" s="46">
        <f>VLOOKUP(A32,'18mo LEATS'!A:AS,20,FALSE)</f>
        <v>0.80500000000000005</v>
      </c>
      <c r="AC32" s="46">
        <f>VLOOKUP(A32,'18mo LEATS'!A:AS,21,FALSE)</f>
        <v>0.19500000000000001</v>
      </c>
      <c r="AD32" s="46">
        <f>VLOOKUP(A32,'18mo LEATS'!A:AS,22,FALSE)</f>
        <v>0</v>
      </c>
      <c r="AI32" s="44">
        <f>VLOOKUP(B32,'18mo_demo'!A:PP,177,FALSE)</f>
        <v>0</v>
      </c>
      <c r="AJ32" s="44">
        <f>VLOOKUP(B32,'18mo_demo'!A:PP,178,FALSE)</f>
        <v>3</v>
      </c>
      <c r="AK32" s="44">
        <f>VLOOKUP(B32,'18mo_demo'!A:PP,179,FALSE)</f>
        <v>0</v>
      </c>
      <c r="AL32" s="47">
        <f>VLOOKUP(B32,'18mo_demo'!A:PP,180,FALSE)</f>
        <v>6</v>
      </c>
      <c r="AM32" s="44">
        <f>VLOOKUP(B32,'18mo_demo'!A:PP,181,FALSE)</f>
        <v>3</v>
      </c>
    </row>
    <row r="33" spans="1:39" x14ac:dyDescent="0.2">
      <c r="A33" s="41">
        <f t="shared" si="0"/>
        <v>8580</v>
      </c>
      <c r="B33" s="41">
        <v>8580</v>
      </c>
      <c r="C33" s="42">
        <f>VLOOKUP(B33,'18mo_demo'!A:AW,21,FALSE)</f>
        <v>42411</v>
      </c>
      <c r="D33" s="42">
        <v>43023</v>
      </c>
      <c r="E33" s="45">
        <f>VLOOKUP(A33,'18mo LEATS'!A:D,4,FALSE)</f>
        <v>43012</v>
      </c>
      <c r="F33" s="41">
        <f t="shared" si="1"/>
        <v>612</v>
      </c>
      <c r="G33" s="41">
        <f>VLOOKUP(A33,count!A:O,14,FALSE)</f>
        <v>3</v>
      </c>
      <c r="H33" s="41">
        <f>VLOOKUP(A33,count!A:O,15,FALSE)</f>
        <v>123</v>
      </c>
      <c r="I33" s="41" t="str">
        <f t="shared" si="2"/>
        <v>w</v>
      </c>
      <c r="J33" s="41">
        <f t="shared" si="3"/>
        <v>0</v>
      </c>
      <c r="K33" s="41">
        <f>VLOOKUP(B33,'18mo_demo'!A:AP,32,FALSE)</f>
        <v>1</v>
      </c>
      <c r="L33" s="41">
        <f>VLOOKUP(B33,'18mo_demo'!A:AP,33,FALSE)</f>
        <v>0</v>
      </c>
      <c r="M33" s="41">
        <f>VLOOKUP(B33,'18mo_demo'!A:AP,34,FALSE)</f>
        <v>0</v>
      </c>
      <c r="N33" s="41">
        <f>VLOOKUP(B33,'18mo_demo'!A:AP,35,FALSE)</f>
        <v>0</v>
      </c>
      <c r="O33" s="41">
        <f>VLOOKUP(B33,'18mo_demo'!A:AP,36,FALSE)</f>
        <v>0</v>
      </c>
      <c r="P33" s="41">
        <f>VLOOKUP(B33,'18mo_demo'!A:AP,37,FALSE)</f>
        <v>0</v>
      </c>
      <c r="Q33" s="41">
        <f>VLOOKUP(B33,'18mo_demo'!A:AM,38,FALSE)</f>
        <v>0</v>
      </c>
      <c r="R33" s="41" t="str">
        <f>IF(VLOOKUP(B33,'18mo_demo'!A:AM,39,FALSE)=0,"Male", IF(VLOOKUP(B33,'18mo_demo'!A:AM,39,FALSE)=1, "Female",999))</f>
        <v>Male</v>
      </c>
      <c r="S33" s="41">
        <f>VLOOKUP(B33,'18mo_demo'!A:DP,78,FALSE)</f>
        <v>5</v>
      </c>
      <c r="T33" s="41">
        <f>VLOOKUP(B33,'18mo_demo'!A:DP,92,FALSE)</f>
        <v>5</v>
      </c>
      <c r="U33" s="41">
        <f t="shared" si="4"/>
        <v>18</v>
      </c>
      <c r="V33" s="41">
        <f t="shared" si="5"/>
        <v>18</v>
      </c>
      <c r="W33" s="41">
        <f>VLOOKUP(B33,'18mo_demo'!A:AO,31,FALSE)</f>
        <v>20912</v>
      </c>
      <c r="X33" s="41">
        <f>VLOOKUP(W33,Income!A:I,3,FALSE)</f>
        <v>54979</v>
      </c>
      <c r="Y33" s="41" t="str">
        <f>VLOOKUP(A33,'18mo LEATS'!A:AS,8,FALSE)</f>
        <v>Spanish</v>
      </c>
      <c r="Z33" s="41" t="str">
        <f>VLOOKUP(A33,'18mo LEATS'!A:AS,9,FALSE)</f>
        <v>English</v>
      </c>
      <c r="AA33" s="41" t="str">
        <f>VLOOKUP(A33,'18mo LEATS'!A:AS,10,FALSE)</f>
        <v>Turkish</v>
      </c>
      <c r="AB33" s="46">
        <f>VLOOKUP(A33,'18mo LEATS'!A:AS,20,FALSE)</f>
        <v>0.313</v>
      </c>
      <c r="AC33" s="46">
        <f>VLOOKUP(A33,'18mo LEATS'!A:AS,21,FALSE)</f>
        <v>0.28399999999999997</v>
      </c>
      <c r="AD33" s="46">
        <f>VLOOKUP(A33,'18mo LEATS'!A:AS,22,FALSE)</f>
        <v>0.219</v>
      </c>
      <c r="AI33" s="44">
        <f>VLOOKUP(B33,'18mo_demo'!A:PP,177,FALSE)</f>
        <v>0</v>
      </c>
      <c r="AJ33" s="44">
        <f>VLOOKUP(B33,'18mo_demo'!A:PP,178,FALSE)</f>
        <v>0</v>
      </c>
      <c r="AK33" s="44">
        <f>VLOOKUP(B33,'18mo_demo'!A:PP,179,FALSE)</f>
        <v>0</v>
      </c>
      <c r="AL33" s="47">
        <f>VLOOKUP(B33,'18mo_demo'!A:PP,180,FALSE)</f>
        <v>0</v>
      </c>
      <c r="AM33" s="44">
        <f>VLOOKUP(B33,'18mo_demo'!A:PP,181,FALSE)</f>
        <v>0</v>
      </c>
    </row>
    <row r="34" spans="1:39" x14ac:dyDescent="0.2">
      <c r="A34" s="41">
        <f t="shared" si="0"/>
        <v>8581</v>
      </c>
      <c r="B34" s="41">
        <v>8581</v>
      </c>
      <c r="C34" s="42">
        <f>VLOOKUP(B34,'18mo_demo'!A:AW,21,FALSE)</f>
        <v>42411</v>
      </c>
      <c r="D34" s="42">
        <v>43023</v>
      </c>
      <c r="E34" s="45">
        <f>VLOOKUP(A34,'18mo LEATS'!A:D,4,FALSE)</f>
        <v>43012</v>
      </c>
      <c r="F34" s="41">
        <f t="shared" si="1"/>
        <v>612</v>
      </c>
      <c r="G34" s="41">
        <f>VLOOKUP(A34,count!A:O,14,FALSE)</f>
        <v>3</v>
      </c>
      <c r="H34" s="41">
        <f>VLOOKUP(A34,count!A:O,15,FALSE)</f>
        <v>123</v>
      </c>
      <c r="I34" s="41" t="str">
        <f t="shared" si="2"/>
        <v>w</v>
      </c>
      <c r="J34" s="41">
        <f t="shared" si="3"/>
        <v>0</v>
      </c>
      <c r="K34" s="41">
        <f>VLOOKUP(B34,'18mo_demo'!A:AP,32,FALSE)</f>
        <v>1</v>
      </c>
      <c r="L34" s="41">
        <f>VLOOKUP(B34,'18mo_demo'!A:AP,33,FALSE)</f>
        <v>0</v>
      </c>
      <c r="M34" s="41">
        <f>VLOOKUP(B34,'18mo_demo'!A:AP,34,FALSE)</f>
        <v>0</v>
      </c>
      <c r="N34" s="41">
        <f>VLOOKUP(B34,'18mo_demo'!A:AP,35,FALSE)</f>
        <v>0</v>
      </c>
      <c r="O34" s="41">
        <f>VLOOKUP(B34,'18mo_demo'!A:AP,36,FALSE)</f>
        <v>0</v>
      </c>
      <c r="P34" s="41">
        <f>VLOOKUP(B34,'18mo_demo'!A:AP,37,FALSE)</f>
        <v>0</v>
      </c>
      <c r="Q34" s="41">
        <f>VLOOKUP(B34,'18mo_demo'!A:AM,38,FALSE)</f>
        <v>0</v>
      </c>
      <c r="R34" s="41" t="str">
        <f>IF(VLOOKUP(B34,'18mo_demo'!A:AM,39,FALSE)=0,"Male", IF(VLOOKUP(B34,'18mo_demo'!A:AM,39,FALSE)=1, "Female",999))</f>
        <v>Female</v>
      </c>
      <c r="S34" s="41">
        <f>VLOOKUP(B34,'18mo_demo'!A:DP,78,FALSE)</f>
        <v>5</v>
      </c>
      <c r="T34" s="41">
        <f>VLOOKUP(B34,'18mo_demo'!A:DP,92,FALSE)</f>
        <v>6</v>
      </c>
      <c r="U34" s="41">
        <f t="shared" si="4"/>
        <v>18</v>
      </c>
      <c r="V34" s="41">
        <f t="shared" si="5"/>
        <v>20</v>
      </c>
      <c r="W34" s="41">
        <f>VLOOKUP(B34,'18mo_demo'!A:AO,31,FALSE)</f>
        <v>20912</v>
      </c>
      <c r="X34" s="41">
        <f>VLOOKUP(W34,Income!A:I,3,FALSE)</f>
        <v>54979</v>
      </c>
      <c r="Y34" s="41" t="str">
        <f>VLOOKUP(A34,'18mo LEATS'!A:AS,8,FALSE)</f>
        <v>Spanish</v>
      </c>
      <c r="Z34" s="41" t="str">
        <f>VLOOKUP(A34,'18mo LEATS'!A:AS,9,FALSE)</f>
        <v>English</v>
      </c>
      <c r="AA34" s="41" t="str">
        <f>VLOOKUP(A34,'18mo LEATS'!A:AS,10,FALSE)</f>
        <v>Turkish</v>
      </c>
      <c r="AB34" s="46">
        <f>VLOOKUP(A34,'18mo LEATS'!A:AS,20,FALSE)</f>
        <v>0.31</v>
      </c>
      <c r="AC34" s="46">
        <f>VLOOKUP(A34,'18mo LEATS'!A:AS,21,FALSE)</f>
        <v>0.28000000000000003</v>
      </c>
      <c r="AD34" s="46">
        <f>VLOOKUP(A34,'18mo LEATS'!A:AS,22,FALSE)</f>
        <v>0.22</v>
      </c>
      <c r="AI34" s="44">
        <f>VLOOKUP(B34,'18mo_demo'!A:PP,177,FALSE)</f>
        <v>0</v>
      </c>
      <c r="AJ34" s="44">
        <f>VLOOKUP(B34,'18mo_demo'!A:PP,178,FALSE)</f>
        <v>0</v>
      </c>
      <c r="AK34" s="44">
        <f>VLOOKUP(B34,'18mo_demo'!A:PP,179,FALSE)</f>
        <v>0</v>
      </c>
      <c r="AL34" s="47">
        <f>VLOOKUP(B34,'18mo_demo'!A:PP,180,FALSE)</f>
        <v>0</v>
      </c>
      <c r="AM34" s="44">
        <f>VLOOKUP(B34,'18mo_demo'!A:PP,181,FALSE)</f>
        <v>0</v>
      </c>
    </row>
    <row r="35" spans="1:39" x14ac:dyDescent="0.2">
      <c r="A35" s="41">
        <f t="shared" si="0"/>
        <v>8565</v>
      </c>
      <c r="B35" s="41">
        <v>8565</v>
      </c>
      <c r="C35" s="42">
        <f>VLOOKUP(B35,'18mo_demo'!A:AW,21,FALSE)</f>
        <v>42484</v>
      </c>
      <c r="D35" s="42">
        <v>43027</v>
      </c>
      <c r="E35" s="45">
        <f>VLOOKUP(A35,'18mo LEATS'!A:D,4,FALSE)</f>
        <v>43026</v>
      </c>
      <c r="F35" s="41">
        <f t="shared" si="1"/>
        <v>543</v>
      </c>
      <c r="G35" s="41">
        <f>VLOOKUP(A35,count!A:O,14,FALSE)</f>
        <v>1</v>
      </c>
      <c r="H35" s="41">
        <f>VLOOKUP(A35,count!A:O,15,FALSE)</f>
        <v>1</v>
      </c>
      <c r="I35" s="41" t="str">
        <f t="shared" si="2"/>
        <v>w</v>
      </c>
      <c r="J35" s="41">
        <f t="shared" si="3"/>
        <v>0</v>
      </c>
      <c r="K35" s="41">
        <f>VLOOKUP(B35,'18mo_demo'!A:AP,32,FALSE)</f>
        <v>1</v>
      </c>
      <c r="L35" s="41">
        <f>VLOOKUP(B35,'18mo_demo'!A:AP,33,FALSE)</f>
        <v>0</v>
      </c>
      <c r="M35" s="41">
        <f>VLOOKUP(B35,'18mo_demo'!A:AP,34,FALSE)</f>
        <v>0</v>
      </c>
      <c r="N35" s="41">
        <f>VLOOKUP(B35,'18mo_demo'!A:AP,35,FALSE)</f>
        <v>0</v>
      </c>
      <c r="O35" s="41">
        <f>VLOOKUP(B35,'18mo_demo'!A:AP,36,FALSE)</f>
        <v>0</v>
      </c>
      <c r="P35" s="41">
        <f>VLOOKUP(B35,'18mo_demo'!A:AP,37,FALSE)</f>
        <v>0</v>
      </c>
      <c r="Q35" s="41">
        <f>VLOOKUP(B35,'18mo_demo'!A:AM,38,FALSE)</f>
        <v>0</v>
      </c>
      <c r="R35" s="41" t="str">
        <f>IF(VLOOKUP(B35,'18mo_demo'!A:AM,39,FALSE)=0,"Male", IF(VLOOKUP(B35,'18mo_demo'!A:AM,39,FALSE)=1, "Female",999))</f>
        <v>Male</v>
      </c>
      <c r="S35" s="41">
        <f>VLOOKUP(B35,'18mo_demo'!A:DP,78,FALSE)</f>
        <v>4</v>
      </c>
      <c r="T35" s="41">
        <f>VLOOKUP(B35,'18mo_demo'!A:DP,92,FALSE)</f>
        <v>4</v>
      </c>
      <c r="U35" s="41">
        <f t="shared" si="4"/>
        <v>16</v>
      </c>
      <c r="V35" s="41">
        <f t="shared" si="5"/>
        <v>16</v>
      </c>
      <c r="W35" s="41">
        <f>VLOOKUP(B35,'18mo_demo'!A:AO,31,FALSE)</f>
        <v>22042</v>
      </c>
      <c r="X35" s="41">
        <f>VLOOKUP(W35,Income!A:I,3,FALSE)</f>
        <v>81278</v>
      </c>
      <c r="Y35" s="41" t="str">
        <f>VLOOKUP(A35,'18mo LEATS'!A:AS,8,FALSE)</f>
        <v>English</v>
      </c>
      <c r="Z35" s="41" t="str">
        <f>VLOOKUP(A35,'18mo LEATS'!A:AS,9,FALSE)</f>
        <v>Portuguese</v>
      </c>
      <c r="AA35" s="41" t="str">
        <f>VLOOKUP(A35,'18mo LEATS'!A:AS,10,FALSE)</f>
        <v>No L3</v>
      </c>
      <c r="AB35" s="46">
        <f>VLOOKUP(A35,'18mo LEATS'!A:AS,20,FALSE)</f>
        <v>0.95</v>
      </c>
      <c r="AC35" s="46">
        <f>VLOOKUP(A35,'18mo LEATS'!A:AS,21,FALSE)</f>
        <v>0.05</v>
      </c>
      <c r="AD35" s="46">
        <f>VLOOKUP(A35,'18mo LEATS'!A:AS,22,FALSE)</f>
        <v>0</v>
      </c>
      <c r="AI35" s="44">
        <f>VLOOKUP(B35,'18mo_demo'!A:PP,177,FALSE)</f>
        <v>0</v>
      </c>
      <c r="AJ35" s="44">
        <f>VLOOKUP(B35,'18mo_demo'!A:PP,178,FALSE)</f>
        <v>0</v>
      </c>
      <c r="AK35" s="44">
        <f>VLOOKUP(B35,'18mo_demo'!A:PP,179,FALSE)</f>
        <v>0</v>
      </c>
      <c r="AL35" s="47">
        <f>VLOOKUP(B35,'18mo_demo'!A:PP,180,FALSE)</f>
        <v>0</v>
      </c>
      <c r="AM35" s="44">
        <f>VLOOKUP(B35,'18mo_demo'!A:PP,181,FALSE)</f>
        <v>0</v>
      </c>
    </row>
    <row r="36" spans="1:39" x14ac:dyDescent="0.2">
      <c r="A36" s="41">
        <f t="shared" si="0"/>
        <v>8360</v>
      </c>
      <c r="B36" s="41">
        <v>8360</v>
      </c>
      <c r="C36" s="42">
        <f>VLOOKUP(B36,'18mo_demo'!A:AW,21,FALSE)</f>
        <v>42455</v>
      </c>
      <c r="D36" s="42">
        <v>43028</v>
      </c>
      <c r="E36" s="45">
        <f>VLOOKUP(A36,'18mo LEATS'!A:D,4,FALSE)</f>
        <v>43024</v>
      </c>
      <c r="F36" s="41">
        <f t="shared" si="1"/>
        <v>573</v>
      </c>
      <c r="G36" s="41">
        <f>VLOOKUP(A36,count!A:O,14,FALSE)</f>
        <v>3</v>
      </c>
      <c r="H36" s="41">
        <f>VLOOKUP(A36,count!A:O,15,FALSE)</f>
        <v>123</v>
      </c>
      <c r="I36" s="41" t="str">
        <f t="shared" si="2"/>
        <v>w</v>
      </c>
      <c r="J36" s="41">
        <f t="shared" si="3"/>
        <v>0</v>
      </c>
      <c r="K36" s="41">
        <f>VLOOKUP(B36,'18mo_demo'!A:AP,32,FALSE)</f>
        <v>1</v>
      </c>
      <c r="L36" s="41">
        <f>VLOOKUP(B36,'18mo_demo'!A:AP,33,FALSE)</f>
        <v>0</v>
      </c>
      <c r="M36" s="41">
        <f>VLOOKUP(B36,'18mo_demo'!A:AP,34,FALSE)</f>
        <v>0</v>
      </c>
      <c r="N36" s="41">
        <f>VLOOKUP(B36,'18mo_demo'!A:AP,35,FALSE)</f>
        <v>0</v>
      </c>
      <c r="O36" s="41">
        <f>VLOOKUP(B36,'18mo_demo'!A:AP,36,FALSE)</f>
        <v>0</v>
      </c>
      <c r="P36" s="41">
        <f>VLOOKUP(B36,'18mo_demo'!A:AP,37,FALSE)</f>
        <v>0</v>
      </c>
      <c r="Q36" s="41">
        <f>VLOOKUP(B36,'18mo_demo'!A:AM,38,FALSE)</f>
        <v>1</v>
      </c>
      <c r="R36" s="41" t="str">
        <f>IF(VLOOKUP(B36,'18mo_demo'!A:AM,39,FALSE)=0,"Male", IF(VLOOKUP(B36,'18mo_demo'!A:AM,39,FALSE)=1, "Female",999))</f>
        <v>Female</v>
      </c>
      <c r="S36" s="41">
        <f>VLOOKUP(B36,'18mo_demo'!A:DP,78,FALSE)</f>
        <v>5</v>
      </c>
      <c r="T36" s="41">
        <f>VLOOKUP(B36,'18mo_demo'!A:DP,92,FALSE)</f>
        <v>4</v>
      </c>
      <c r="U36" s="41">
        <f t="shared" si="4"/>
        <v>18</v>
      </c>
      <c r="V36" s="41">
        <f t="shared" si="5"/>
        <v>16</v>
      </c>
      <c r="W36" s="41">
        <f>VLOOKUP(B36,'18mo_demo'!A:AO,31,FALSE)</f>
        <v>20012</v>
      </c>
      <c r="X36" s="41">
        <f>VLOOKUP(W36,Income!A:I,3,FALSE)</f>
        <v>72144</v>
      </c>
      <c r="Y36" s="41" t="str">
        <f>VLOOKUP(A36,'18mo LEATS'!A:AS,8,FALSE)</f>
        <v>Spanish</v>
      </c>
      <c r="Z36" s="41" t="str">
        <f>VLOOKUP(A36,'18mo LEATS'!A:AS,9,FALSE)</f>
        <v>French</v>
      </c>
      <c r="AA36" s="41" t="str">
        <f>VLOOKUP(A36,'18mo LEATS'!A:AS,10,FALSE)</f>
        <v>English</v>
      </c>
      <c r="AB36" s="46">
        <f>VLOOKUP(A36,'18mo LEATS'!A:AS,20,FALSE)</f>
        <v>0.745</v>
      </c>
      <c r="AC36" s="46">
        <f>VLOOKUP(A36,'18mo LEATS'!A:AS,21,FALSE)</f>
        <v>0.215</v>
      </c>
      <c r="AD36" s="46">
        <f>VLOOKUP(A36,'18mo LEATS'!A:AS,22,FALSE)</f>
        <v>0.04</v>
      </c>
      <c r="AI36" s="44">
        <f>VLOOKUP(B36,'18mo_demo'!A:PP,177,FALSE)</f>
        <v>0</v>
      </c>
      <c r="AJ36" s="44">
        <f>VLOOKUP(B36,'18mo_demo'!A:PP,178,FALSE)</f>
        <v>0</v>
      </c>
      <c r="AK36" s="44">
        <f>VLOOKUP(B36,'18mo_demo'!A:PP,179,FALSE)</f>
        <v>6</v>
      </c>
      <c r="AL36" s="47">
        <f>VLOOKUP(B36,'18mo_demo'!A:PP,180,FALSE)</f>
        <v>0</v>
      </c>
      <c r="AM36" s="44">
        <f>VLOOKUP(B36,'18mo_demo'!A:PP,181,FALSE)</f>
        <v>0</v>
      </c>
    </row>
    <row r="37" spans="1:39" x14ac:dyDescent="0.2">
      <c r="A37" s="41">
        <f t="shared" si="0"/>
        <v>8543</v>
      </c>
      <c r="B37" s="41">
        <v>8543</v>
      </c>
      <c r="C37" s="42">
        <f>VLOOKUP(B37,'18mo_demo'!A:AW,21,FALSE)</f>
        <v>42403</v>
      </c>
      <c r="D37" s="42">
        <v>43036</v>
      </c>
      <c r="E37" s="45">
        <f>VLOOKUP(A37,'18mo LEATS'!A:D,4,FALSE)</f>
        <v>43040</v>
      </c>
      <c r="F37" s="41">
        <f t="shared" si="1"/>
        <v>633</v>
      </c>
      <c r="G37" s="41">
        <f>VLOOKUP(A37,count!A:O,14,FALSE)</f>
        <v>3</v>
      </c>
      <c r="H37" s="41">
        <f>VLOOKUP(A37,count!A:O,15,FALSE)</f>
        <v>123</v>
      </c>
      <c r="I37" s="41" t="str">
        <f t="shared" si="2"/>
        <v>w</v>
      </c>
      <c r="J37" s="41">
        <f t="shared" si="3"/>
        <v>0</v>
      </c>
      <c r="K37" s="41">
        <f>VLOOKUP(B37,'18mo_demo'!A:AP,32,FALSE)</f>
        <v>1</v>
      </c>
      <c r="L37" s="41">
        <f>VLOOKUP(B37,'18mo_demo'!A:AP,33,FALSE)</f>
        <v>0</v>
      </c>
      <c r="M37" s="41">
        <f>VLOOKUP(B37,'18mo_demo'!A:AP,34,FALSE)</f>
        <v>0</v>
      </c>
      <c r="N37" s="41">
        <f>VLOOKUP(B37,'18mo_demo'!A:AP,35,FALSE)</f>
        <v>0</v>
      </c>
      <c r="O37" s="41">
        <f>VLOOKUP(B37,'18mo_demo'!A:AP,36,FALSE)</f>
        <v>0</v>
      </c>
      <c r="P37" s="41">
        <f>VLOOKUP(B37,'18mo_demo'!A:AP,37,FALSE)</f>
        <v>0</v>
      </c>
      <c r="Q37" s="41">
        <f>VLOOKUP(B37,'18mo_demo'!A:AM,38,FALSE)</f>
        <v>0</v>
      </c>
      <c r="R37" s="41" t="str">
        <f>IF(VLOOKUP(B37,'18mo_demo'!A:AM,39,FALSE)=0,"Male", IF(VLOOKUP(B37,'18mo_demo'!A:AM,39,FALSE)=1, "Female",999))</f>
        <v>Male</v>
      </c>
      <c r="S37" s="41">
        <f>VLOOKUP(B37,'18mo_demo'!A:DP,78,FALSE)</f>
        <v>5</v>
      </c>
      <c r="T37" s="41">
        <f>VLOOKUP(B37,'18mo_demo'!A:DP,92,FALSE)</f>
        <v>5</v>
      </c>
      <c r="U37" s="41">
        <f t="shared" si="4"/>
        <v>18</v>
      </c>
      <c r="V37" s="41">
        <f t="shared" si="5"/>
        <v>18</v>
      </c>
      <c r="W37" s="41">
        <f>VLOOKUP(B37,'18mo_demo'!A:AO,31,FALSE)</f>
        <v>20816</v>
      </c>
      <c r="X37" s="41">
        <f>VLOOKUP(W37,Income!A:I,3,FALSE)</f>
        <v>152038</v>
      </c>
      <c r="Y37" s="41" t="str">
        <f>VLOOKUP(A37,'18mo LEATS'!A:AS,8,FALSE)</f>
        <v>English</v>
      </c>
      <c r="Z37" s="41" t="str">
        <f>VLOOKUP(A37,'18mo LEATS'!A:AS,9,FALSE)</f>
        <v>Spanish</v>
      </c>
      <c r="AA37" s="41" t="str">
        <f>VLOOKUP(A37,'18mo LEATS'!A:AS,10,FALSE)</f>
        <v>No L3</v>
      </c>
      <c r="AB37" s="46">
        <f>VLOOKUP(A37,'18mo LEATS'!A:AS,20,FALSE)</f>
        <v>0.77</v>
      </c>
      <c r="AC37" s="46">
        <f>VLOOKUP(A37,'18mo LEATS'!A:AS,21,FALSE)</f>
        <v>0.23</v>
      </c>
      <c r="AD37" s="46">
        <f>VLOOKUP(A37,'18mo LEATS'!A:AS,22,FALSE)</f>
        <v>0</v>
      </c>
      <c r="AI37" s="44" t="str">
        <f>VLOOKUP(B37,'18mo_demo'!A:PP,177,FALSE)</f>
        <v>no 18mo demo</v>
      </c>
      <c r="AJ37" s="44" t="str">
        <f>VLOOKUP(B37,'18mo_demo'!A:PP,178,FALSE)</f>
        <v>no 18mo demo</v>
      </c>
      <c r="AK37" s="44" t="str">
        <f>VLOOKUP(B37,'18mo_demo'!A:PP,179,FALSE)</f>
        <v>no 18mo demo</v>
      </c>
      <c r="AL37" s="47" t="str">
        <f>VLOOKUP(B37,'18mo_demo'!A:PP,180,FALSE)</f>
        <v>no 18mo demo</v>
      </c>
      <c r="AM37" s="44" t="str">
        <f>VLOOKUP(B37,'18mo_demo'!A:PP,181,FALSE)</f>
        <v>no 18mo demo</v>
      </c>
    </row>
    <row r="38" spans="1:39" x14ac:dyDescent="0.2">
      <c r="A38" s="41">
        <f t="shared" si="0"/>
        <v>8609</v>
      </c>
      <c r="B38" s="41">
        <v>8609</v>
      </c>
      <c r="C38" s="42">
        <f>VLOOKUP(B38,'18mo_demo'!A:AW,21,FALSE)</f>
        <v>42431</v>
      </c>
      <c r="D38" s="42">
        <v>43044</v>
      </c>
      <c r="E38" s="45">
        <f>VLOOKUP(A38,'18mo LEATS'!A:D,4,FALSE)</f>
        <v>43039</v>
      </c>
      <c r="F38" s="41">
        <f t="shared" si="1"/>
        <v>613</v>
      </c>
      <c r="G38" s="41">
        <f>VLOOKUP(A38,count!A:O,14,FALSE)</f>
        <v>2</v>
      </c>
      <c r="H38" s="41">
        <f>VLOOKUP(A38,count!A:O,15,FALSE)</f>
        <v>12</v>
      </c>
      <c r="I38" s="41" t="str">
        <f t="shared" si="2"/>
        <v>w</v>
      </c>
      <c r="J38" s="41">
        <f t="shared" si="3"/>
        <v>0</v>
      </c>
      <c r="K38" s="41">
        <f>VLOOKUP(B38,'18mo_demo'!A:AP,32,FALSE)</f>
        <v>1</v>
      </c>
      <c r="L38" s="41">
        <f>VLOOKUP(B38,'18mo_demo'!A:AP,33,FALSE)</f>
        <v>0</v>
      </c>
      <c r="M38" s="41">
        <f>VLOOKUP(B38,'18mo_demo'!A:AP,34,FALSE)</f>
        <v>0</v>
      </c>
      <c r="N38" s="41">
        <f>VLOOKUP(B38,'18mo_demo'!A:AP,35,FALSE)</f>
        <v>0</v>
      </c>
      <c r="O38" s="41">
        <f>VLOOKUP(B38,'18mo_demo'!A:AP,36,FALSE)</f>
        <v>0</v>
      </c>
      <c r="P38" s="41">
        <f>VLOOKUP(B38,'18mo_demo'!A:AP,37,FALSE)</f>
        <v>0</v>
      </c>
      <c r="Q38" s="41">
        <f>VLOOKUP(B38,'18mo_demo'!A:AM,38,FALSE)</f>
        <v>0</v>
      </c>
      <c r="R38" s="41" t="str">
        <f>IF(VLOOKUP(B38,'18mo_demo'!A:AM,39,FALSE)=0,"Male", IF(VLOOKUP(B38,'18mo_demo'!A:AM,39,FALSE)=1, "Female",999))</f>
        <v>Female</v>
      </c>
      <c r="S38" s="41">
        <f>VLOOKUP(B38,'18mo_demo'!A:DP,78,FALSE)</f>
        <v>5</v>
      </c>
      <c r="T38" s="41">
        <f>VLOOKUP(B38,'18mo_demo'!A:DP,92,FALSE)</f>
        <v>6</v>
      </c>
      <c r="U38" s="41">
        <f t="shared" si="4"/>
        <v>18</v>
      </c>
      <c r="V38" s="41">
        <f t="shared" si="5"/>
        <v>20</v>
      </c>
      <c r="W38" s="41">
        <f>VLOOKUP(B38,'18mo_demo'!A:AO,31,FALSE)</f>
        <v>20910</v>
      </c>
      <c r="X38" s="41">
        <f>VLOOKUP(W38,Income!A:I,3,FALSE)</f>
        <v>61723</v>
      </c>
      <c r="Y38" s="41" t="str">
        <f>VLOOKUP(A38,'18mo LEATS'!A:AS,8,FALSE)</f>
        <v>English</v>
      </c>
      <c r="Z38" s="41" t="str">
        <f>VLOOKUP(A38,'18mo LEATS'!A:AS,9,FALSE)</f>
        <v>French</v>
      </c>
      <c r="AA38" s="41" t="str">
        <f>VLOOKUP(A38,'18mo LEATS'!A:AS,10,FALSE)</f>
        <v>Spanish</v>
      </c>
      <c r="AB38" s="46">
        <f>VLOOKUP(A38,'18mo LEATS'!A:AS,20,FALSE)</f>
        <v>0.4</v>
      </c>
      <c r="AC38" s="46">
        <f>VLOOKUP(A38,'18mo LEATS'!A:AS,21,FALSE)</f>
        <v>0.35499999999999998</v>
      </c>
      <c r="AD38" s="46">
        <f>VLOOKUP(A38,'18mo LEATS'!A:AS,22,FALSE)</f>
        <v>0.245</v>
      </c>
      <c r="AI38" s="44">
        <f>VLOOKUP(B38,'18mo_demo'!A:PP,177,FALSE)</f>
        <v>0</v>
      </c>
      <c r="AJ38" s="44">
        <f>VLOOKUP(B38,'18mo_demo'!A:PP,178,FALSE)</f>
        <v>1</v>
      </c>
      <c r="AK38" s="44">
        <f>VLOOKUP(B38,'18mo_demo'!A:PP,179,FALSE)</f>
        <v>0</v>
      </c>
      <c r="AL38" s="47">
        <f>VLOOKUP(B38,'18mo_demo'!A:PP,180,FALSE)</f>
        <v>3</v>
      </c>
      <c r="AM38" s="44">
        <f>VLOOKUP(B38,'18mo_demo'!A:PP,181,FALSE)</f>
        <v>1</v>
      </c>
    </row>
    <row r="39" spans="1:39" x14ac:dyDescent="0.2">
      <c r="A39" s="41">
        <f t="shared" si="0"/>
        <v>8605</v>
      </c>
      <c r="B39" s="41">
        <v>8605</v>
      </c>
      <c r="C39" s="42">
        <f>VLOOKUP(B39,'18mo_demo'!A:AW,21,FALSE)</f>
        <v>42528</v>
      </c>
      <c r="D39" s="42">
        <v>43075</v>
      </c>
      <c r="E39" s="45">
        <f>VLOOKUP(A39,'18mo LEATS'!A:D,4,FALSE)</f>
        <v>43070</v>
      </c>
      <c r="F39" s="41">
        <f t="shared" si="1"/>
        <v>547</v>
      </c>
      <c r="G39" s="41">
        <f>VLOOKUP(A39,count!A:O,14,FALSE)</f>
        <v>3</v>
      </c>
      <c r="H39" s="41">
        <f>VLOOKUP(A39,count!A:O,15,FALSE)</f>
        <v>123</v>
      </c>
      <c r="I39" s="41" t="str">
        <f t="shared" si="2"/>
        <v>w</v>
      </c>
      <c r="J39" s="41">
        <f t="shared" si="3"/>
        <v>0</v>
      </c>
      <c r="K39" s="41">
        <f>VLOOKUP(B39,'18mo_demo'!A:AP,32,FALSE)</f>
        <v>1</v>
      </c>
      <c r="L39" s="41">
        <f>VLOOKUP(B39,'18mo_demo'!A:AP,33,FALSE)</f>
        <v>0</v>
      </c>
      <c r="M39" s="41">
        <f>VLOOKUP(B39,'18mo_demo'!A:AP,34,FALSE)</f>
        <v>0</v>
      </c>
      <c r="N39" s="41">
        <f>VLOOKUP(B39,'18mo_demo'!A:AP,35,FALSE)</f>
        <v>0</v>
      </c>
      <c r="O39" s="41">
        <f>VLOOKUP(B39,'18mo_demo'!A:AP,36,FALSE)</f>
        <v>0</v>
      </c>
      <c r="P39" s="41">
        <f>VLOOKUP(B39,'18mo_demo'!A:AP,37,FALSE)</f>
        <v>0</v>
      </c>
      <c r="Q39" s="41">
        <f>VLOOKUP(B39,'18mo_demo'!A:AM,38,FALSE)</f>
        <v>0</v>
      </c>
      <c r="R39" s="41" t="str">
        <f>IF(VLOOKUP(B39,'18mo_demo'!A:AM,39,FALSE)=0,"Male", IF(VLOOKUP(B39,'18mo_demo'!A:AM,39,FALSE)=1, "Female",999))</f>
        <v>Male</v>
      </c>
      <c r="S39" s="41">
        <f>VLOOKUP(B39,'18mo_demo'!A:DP,78,FALSE)</f>
        <v>4</v>
      </c>
      <c r="T39" s="41">
        <f>VLOOKUP(B39,'18mo_demo'!A:DP,92,FALSE)</f>
        <v>5</v>
      </c>
      <c r="U39" s="41">
        <f t="shared" si="4"/>
        <v>16</v>
      </c>
      <c r="V39" s="41">
        <f t="shared" si="5"/>
        <v>18</v>
      </c>
      <c r="W39" s="41">
        <f>VLOOKUP(B39,'18mo_demo'!A:AO,31,FALSE)</f>
        <v>22030</v>
      </c>
      <c r="X39" s="41">
        <f>VLOOKUP(W39,Income!A:I,3,FALSE)</f>
        <v>103520</v>
      </c>
      <c r="Y39" s="41" t="str">
        <f>VLOOKUP(A39,'18mo LEATS'!A:AS,8,FALSE)</f>
        <v>English</v>
      </c>
      <c r="Z39" s="41" t="str">
        <f>VLOOKUP(A39,'18mo LEATS'!A:AS,9,FALSE)</f>
        <v>No L2</v>
      </c>
      <c r="AA39" s="41" t="str">
        <f>VLOOKUP(A39,'18mo LEATS'!A:AS,10,FALSE)</f>
        <v>No L3</v>
      </c>
      <c r="AB39" s="46">
        <f>VLOOKUP(A39,'18mo LEATS'!A:AS,20,FALSE)</f>
        <v>1</v>
      </c>
      <c r="AC39" s="46">
        <f>VLOOKUP(A39,'18mo LEATS'!A:AS,21,FALSE)</f>
        <v>0</v>
      </c>
      <c r="AD39" s="46">
        <f>VLOOKUP(A39,'18mo LEATS'!A:AS,22,FALSE)</f>
        <v>0</v>
      </c>
      <c r="AI39" s="44">
        <f>VLOOKUP(B39,'18mo_demo'!A:PP,177,FALSE)</f>
        <v>0</v>
      </c>
      <c r="AJ39" s="44">
        <f>VLOOKUP(B39,'18mo_demo'!A:PP,178,FALSE)</f>
        <v>0</v>
      </c>
      <c r="AK39" s="44">
        <f>VLOOKUP(B39,'18mo_demo'!A:PP,179,FALSE)</f>
        <v>0</v>
      </c>
      <c r="AL39" s="47">
        <f>VLOOKUP(B39,'18mo_demo'!A:PP,180,FALSE)</f>
        <v>0</v>
      </c>
      <c r="AM39" s="44">
        <f>VLOOKUP(B39,'18mo_demo'!A:PP,181,FALSE)</f>
        <v>0</v>
      </c>
    </row>
    <row r="40" spans="1:39" x14ac:dyDescent="0.2">
      <c r="A40" s="41">
        <f t="shared" si="0"/>
        <v>8403</v>
      </c>
      <c r="B40" s="41">
        <v>8403</v>
      </c>
      <c r="C40" s="42">
        <f>VLOOKUP(B40,'18mo_demo'!A:AW,21,FALSE)</f>
        <v>42472</v>
      </c>
      <c r="D40" s="42">
        <v>43082</v>
      </c>
      <c r="E40" s="45">
        <f>VLOOKUP(A40,'18mo LEATS'!A:D,4,FALSE)</f>
        <v>43082</v>
      </c>
      <c r="F40" s="41">
        <f t="shared" si="1"/>
        <v>610</v>
      </c>
      <c r="G40" s="41">
        <f>VLOOKUP(A40,count!A:O,14,FALSE)</f>
        <v>1</v>
      </c>
      <c r="H40" s="41">
        <f>VLOOKUP(A40,count!A:O,15,FALSE)</f>
        <v>1</v>
      </c>
      <c r="I40" s="41" t="str">
        <f t="shared" si="2"/>
        <v>NA</v>
      </c>
      <c r="J40" s="41">
        <f t="shared" si="3"/>
        <v>0</v>
      </c>
      <c r="K40" s="41" t="str">
        <f>VLOOKUP(B40,'18mo_demo'!A:AP,32,FALSE)</f>
        <v>no 18mo demo</v>
      </c>
      <c r="L40" s="41" t="str">
        <f>VLOOKUP(B40,'18mo_demo'!A:AP,33,FALSE)</f>
        <v>no 18mo demo</v>
      </c>
      <c r="M40" s="41" t="str">
        <f>VLOOKUP(B40,'18mo_demo'!A:AP,34,FALSE)</f>
        <v>no 18mo demo</v>
      </c>
      <c r="N40" s="41" t="str">
        <f>VLOOKUP(B40,'18mo_demo'!A:AP,35,FALSE)</f>
        <v>no 18mo demo</v>
      </c>
      <c r="O40" s="41" t="str">
        <f>VLOOKUP(B40,'18mo_demo'!A:AP,36,FALSE)</f>
        <v>no 18mo demo</v>
      </c>
      <c r="P40" s="41" t="str">
        <f>VLOOKUP(B40,'18mo_demo'!A:AP,37,FALSE)</f>
        <v>no 18mo demo</v>
      </c>
      <c r="Q40" s="41" t="str">
        <f>VLOOKUP(B40,'18mo_demo'!A:AM,38,FALSE)</f>
        <v>no 18mo demo</v>
      </c>
      <c r="R40" s="41" t="str">
        <f>IF(VLOOKUP(B40,'18mo_demo'!A:AM,39,FALSE)=0,"Male", IF(VLOOKUP(B40,'18mo_demo'!A:AM,39,FALSE)=1, "Female",999))</f>
        <v>Female</v>
      </c>
      <c r="S40" s="41" t="str">
        <f>VLOOKUP(B40,'18mo_demo'!A:DP,78,FALSE)</f>
        <v>no 18mo demo</v>
      </c>
      <c r="T40" s="41" t="str">
        <f>VLOOKUP(B40,'18mo_demo'!A:DP,92,FALSE)</f>
        <v>no 18mo demo</v>
      </c>
      <c r="U40" s="41" t="str">
        <f t="shared" si="4"/>
        <v>not_provided</v>
      </c>
      <c r="V40" s="41" t="str">
        <f t="shared" si="5"/>
        <v>not_provided</v>
      </c>
      <c r="W40" s="41">
        <f>VLOOKUP(B40,'18mo_demo'!A:AO,31,FALSE)</f>
        <v>22309</v>
      </c>
      <c r="X40" s="41">
        <f>VLOOKUP(W40,Income!A:I,3,FALSE)</f>
        <v>76020</v>
      </c>
      <c r="Y40" s="41" t="str">
        <f>VLOOKUP(A40,'18mo LEATS'!A:AS,8,FALSE)</f>
        <v>English</v>
      </c>
      <c r="Z40" s="41" t="str">
        <f>VLOOKUP(A40,'18mo LEATS'!A:AS,9,FALSE)</f>
        <v>No L2</v>
      </c>
      <c r="AA40" s="41" t="str">
        <f>VLOOKUP(A40,'18mo LEATS'!A:AS,10,FALSE)</f>
        <v>No L3</v>
      </c>
      <c r="AB40" s="46">
        <f>VLOOKUP(A40,'18mo LEATS'!A:AS,20,FALSE)</f>
        <v>1</v>
      </c>
      <c r="AC40" s="46">
        <f>VLOOKUP(A40,'18mo LEATS'!A:AS,21,FALSE)</f>
        <v>0</v>
      </c>
      <c r="AD40" s="46">
        <f>VLOOKUP(A40,'18mo LEATS'!A:AS,22,FALSE)</f>
        <v>0</v>
      </c>
      <c r="AI40" s="44" t="str">
        <f>VLOOKUP(B40,'18mo_demo'!A:PP,177,FALSE)</f>
        <v>no 18mo demo</v>
      </c>
      <c r="AJ40" s="44" t="str">
        <f>VLOOKUP(B40,'18mo_demo'!A:PP,178,FALSE)</f>
        <v>no 18mo demo</v>
      </c>
      <c r="AK40" s="44" t="str">
        <f>VLOOKUP(B40,'18mo_demo'!A:PP,179,FALSE)</f>
        <v>no 18mo demo</v>
      </c>
      <c r="AL40" s="47" t="str">
        <f>VLOOKUP(B40,'18mo_demo'!A:PP,180,FALSE)</f>
        <v>no 18mo demo</v>
      </c>
      <c r="AM40" s="44" t="str">
        <f>VLOOKUP(B40,'18mo_demo'!A:PP,181,FALSE)</f>
        <v>no 18mo demo</v>
      </c>
    </row>
    <row r="41" spans="1:39" x14ac:dyDescent="0.2">
      <c r="A41" s="41">
        <f t="shared" si="0"/>
        <v>8593</v>
      </c>
      <c r="B41" s="41">
        <v>8593</v>
      </c>
      <c r="C41" s="42">
        <f>VLOOKUP(B41,'18mo_demo'!A:AW,21,FALSE)</f>
        <v>42516</v>
      </c>
      <c r="D41" s="42">
        <v>43084</v>
      </c>
      <c r="E41" s="45">
        <f>VLOOKUP(A41,'18mo LEATS'!A:D,4,FALSE)</f>
        <v>43083</v>
      </c>
      <c r="F41" s="41">
        <f t="shared" si="1"/>
        <v>568</v>
      </c>
      <c r="G41" s="41">
        <f>VLOOKUP(A41,count!A:O,14,FALSE)</f>
        <v>2</v>
      </c>
      <c r="H41" s="41">
        <f>VLOOKUP(A41,count!A:O,15,FALSE)</f>
        <v>12</v>
      </c>
      <c r="I41" s="41" t="str">
        <f t="shared" si="2"/>
        <v>w</v>
      </c>
      <c r="J41" s="41">
        <f t="shared" si="3"/>
        <v>0</v>
      </c>
      <c r="K41" s="41">
        <f>VLOOKUP(B41,'18mo_demo'!A:AP,32,FALSE)</f>
        <v>1</v>
      </c>
      <c r="L41" s="41">
        <f>VLOOKUP(B41,'18mo_demo'!A:AP,33,FALSE)</f>
        <v>0</v>
      </c>
      <c r="M41" s="41">
        <f>VLOOKUP(B41,'18mo_demo'!A:AP,34,FALSE)</f>
        <v>0</v>
      </c>
      <c r="N41" s="41">
        <f>VLOOKUP(B41,'18mo_demo'!A:AP,35,FALSE)</f>
        <v>0</v>
      </c>
      <c r="O41" s="41">
        <f>VLOOKUP(B41,'18mo_demo'!A:AP,36,FALSE)</f>
        <v>0</v>
      </c>
      <c r="P41" s="41">
        <f>VLOOKUP(B41,'18mo_demo'!A:AP,37,FALSE)</f>
        <v>0</v>
      </c>
      <c r="Q41" s="41">
        <f>VLOOKUP(B41,'18mo_demo'!A:AM,38,FALSE)</f>
        <v>0</v>
      </c>
      <c r="R41" s="41" t="str">
        <f>IF(VLOOKUP(B41,'18mo_demo'!A:AM,39,FALSE)=0,"Male", IF(VLOOKUP(B41,'18mo_demo'!A:AM,39,FALSE)=1, "Female",999))</f>
        <v>Male</v>
      </c>
      <c r="S41" s="41">
        <f>VLOOKUP(B41,'18mo_demo'!A:DP,78,FALSE)</f>
        <v>4</v>
      </c>
      <c r="T41" s="41">
        <f>VLOOKUP(B41,'18mo_demo'!A:DP,92,FALSE)</f>
        <v>5</v>
      </c>
      <c r="U41" s="41">
        <f t="shared" si="4"/>
        <v>16</v>
      </c>
      <c r="V41" s="41">
        <f t="shared" si="5"/>
        <v>18</v>
      </c>
      <c r="W41" s="41">
        <f>VLOOKUP(B41,'18mo_demo'!A:AO,31,FALSE)</f>
        <v>22150</v>
      </c>
      <c r="X41" s="41">
        <f>VLOOKUP(W41,Income!A:I,3,FALSE)</f>
        <v>87190</v>
      </c>
      <c r="Y41" s="41" t="str">
        <f>VLOOKUP(A41,'18mo LEATS'!A:AS,8,FALSE)</f>
        <v>English</v>
      </c>
      <c r="Z41" s="41" t="str">
        <f>VLOOKUP(A41,'18mo LEATS'!A:AS,9,FALSE)</f>
        <v>Farsi</v>
      </c>
      <c r="AA41" s="41" t="str">
        <f>VLOOKUP(A41,'18mo LEATS'!A:AS,10,FALSE)</f>
        <v>Spanish</v>
      </c>
      <c r="AB41" s="46">
        <f>VLOOKUP(A41,'18mo LEATS'!A:AS,20,FALSE)</f>
        <v>0.64800000000000002</v>
      </c>
      <c r="AC41" s="46">
        <f>VLOOKUP(A41,'18mo LEATS'!A:AS,21,FALSE)</f>
        <v>0.34699999999999998</v>
      </c>
      <c r="AD41" s="46">
        <f>VLOOKUP(A41,'18mo LEATS'!A:AS,22,FALSE)</f>
        <v>5.0000000000000001E-3</v>
      </c>
      <c r="AI41" s="44">
        <f>VLOOKUP(B41,'18mo_demo'!A:PP,177,FALSE)</f>
        <v>5</v>
      </c>
      <c r="AJ41" s="44">
        <f>VLOOKUP(B41,'18mo_demo'!A:PP,178,FALSE)</f>
        <v>5</v>
      </c>
      <c r="AK41" s="44">
        <f>VLOOKUP(B41,'18mo_demo'!A:PP,179,FALSE)</f>
        <v>5</v>
      </c>
      <c r="AL41" s="47">
        <f>VLOOKUP(B41,'18mo_demo'!A:PP,180,FALSE)</f>
        <v>6</v>
      </c>
      <c r="AM41" s="44">
        <f>VLOOKUP(B41,'18mo_demo'!A:PP,181,FALSE)</f>
        <v>6</v>
      </c>
    </row>
    <row r="42" spans="1:39" x14ac:dyDescent="0.2">
      <c r="A42" s="41">
        <f t="shared" si="0"/>
        <v>8671</v>
      </c>
      <c r="B42" s="41">
        <v>8671</v>
      </c>
      <c r="C42" s="42">
        <f>VLOOKUP(B42,'18mo_demo'!A:AW,21,FALSE)</f>
        <v>42547</v>
      </c>
      <c r="D42" s="42">
        <v>43108</v>
      </c>
      <c r="E42" s="45">
        <f>VLOOKUP(A42,'18mo LEATS'!A:D,4,FALSE)</f>
        <v>43082</v>
      </c>
      <c r="F42" s="41">
        <f t="shared" si="1"/>
        <v>561</v>
      </c>
      <c r="G42" s="41">
        <f>VLOOKUP(A42,count!A:O,14,FALSE)</f>
        <v>2</v>
      </c>
      <c r="H42" s="41">
        <f>VLOOKUP(A42,count!A:O,15,FALSE)</f>
        <v>12</v>
      </c>
      <c r="I42" s="41" t="s">
        <v>6473</v>
      </c>
      <c r="J42" s="41">
        <f t="shared" si="3"/>
        <v>0</v>
      </c>
      <c r="K42" s="41">
        <f>VLOOKUP(B42,'18mo_demo'!A:AP,32,FALSE)</f>
        <v>0</v>
      </c>
      <c r="L42" s="41">
        <f>VLOOKUP(B42,'18mo_demo'!A:AP,33,FALSE)</f>
        <v>0</v>
      </c>
      <c r="M42" s="41">
        <f>VLOOKUP(B42,'18mo_demo'!A:AP,34,FALSE)</f>
        <v>0</v>
      </c>
      <c r="N42" s="41">
        <f>VLOOKUP(B42,'18mo_demo'!A:AP,35,FALSE)</f>
        <v>0</v>
      </c>
      <c r="O42" s="41">
        <f>VLOOKUP(B42,'18mo_demo'!A:AP,36,FALSE)</f>
        <v>1</v>
      </c>
      <c r="P42" s="41">
        <f>VLOOKUP(B42,'18mo_demo'!A:AP,37,FALSE)</f>
        <v>0</v>
      </c>
      <c r="Q42" s="41">
        <f>VLOOKUP(B42,'18mo_demo'!A:AM,38,FALSE)</f>
        <v>1</v>
      </c>
      <c r="R42" s="41" t="str">
        <f>IF(VLOOKUP(B42,'18mo_demo'!A:AM,39,FALSE)=0,"Male", IF(VLOOKUP(B42,'18mo_demo'!A:AM,39,FALSE)=1, "Female",999))</f>
        <v>Female</v>
      </c>
      <c r="S42" s="41" t="str">
        <f>VLOOKUP(B42,'18mo_demo'!A:DP,78,FALSE)</f>
        <v>no 18mo demo</v>
      </c>
      <c r="T42" s="41" t="str">
        <f>VLOOKUP(B42,'18mo_demo'!A:DP,92,FALSE)</f>
        <v>no 18mo demo</v>
      </c>
      <c r="U42" s="41" t="str">
        <f t="shared" si="4"/>
        <v>not_provided</v>
      </c>
      <c r="V42" s="41" t="str">
        <f t="shared" si="5"/>
        <v>not_provided</v>
      </c>
      <c r="W42" s="41">
        <f>VLOOKUP(B42,'18mo_demo'!A:AO,31,FALSE)</f>
        <v>22311</v>
      </c>
      <c r="X42" s="41">
        <f>VLOOKUP(W42,Income!A:I,3,FALSE)</f>
        <v>57573</v>
      </c>
      <c r="Y42" s="41" t="str">
        <f>VLOOKUP(A42,'18mo LEATS'!A:AS,8,FALSE)</f>
        <v>English</v>
      </c>
      <c r="Z42" s="41" t="str">
        <f>VLOOKUP(A42,'18mo LEATS'!A:AS,9,FALSE)</f>
        <v>Spanish</v>
      </c>
      <c r="AA42" s="41" t="str">
        <f>VLOOKUP(A42,'18mo LEATS'!A:AS,10,FALSE)</f>
        <v>No L3</v>
      </c>
      <c r="AB42" s="46">
        <f>VLOOKUP(A42,'18mo LEATS'!A:AS,20,FALSE)</f>
        <v>0.77500000000000002</v>
      </c>
      <c r="AC42" s="46">
        <f>VLOOKUP(A42,'18mo LEATS'!A:AS,21,FALSE)</f>
        <v>0.22500000000000001</v>
      </c>
      <c r="AD42" s="46">
        <f>VLOOKUP(A42,'18mo LEATS'!A:AS,22,FALSE)</f>
        <v>0</v>
      </c>
      <c r="AI42" s="44" t="str">
        <f>VLOOKUP(B42,'18mo_demo'!A:PP,177,FALSE)</f>
        <v>no 18mo demo</v>
      </c>
      <c r="AJ42" s="44" t="str">
        <f>VLOOKUP(B42,'18mo_demo'!A:PP,178,FALSE)</f>
        <v>no 18mo demo</v>
      </c>
      <c r="AK42" s="44" t="str">
        <f>VLOOKUP(B42,'18mo_demo'!A:PP,179,FALSE)</f>
        <v>no 18mo demo</v>
      </c>
      <c r="AL42" s="47" t="str">
        <f>VLOOKUP(B42,'18mo_demo'!A:PP,180,FALSE)</f>
        <v>no 18mo demo</v>
      </c>
      <c r="AM42" s="44" t="str">
        <f>VLOOKUP(B42,'18mo_demo'!A:PP,181,FALSE)</f>
        <v>no 18mo demo</v>
      </c>
    </row>
    <row r="43" spans="1:39" x14ac:dyDescent="0.2">
      <c r="A43" s="41">
        <f t="shared" si="0"/>
        <v>8670</v>
      </c>
      <c r="B43" s="41">
        <v>8670</v>
      </c>
      <c r="C43" s="42">
        <f>VLOOKUP(B43,'18mo_demo'!A:AW,21,FALSE)</f>
        <v>42558</v>
      </c>
      <c r="D43" s="42">
        <v>43110</v>
      </c>
      <c r="E43" s="45">
        <f>VLOOKUP(A43,'18mo LEATS'!A:D,4,FALSE)</f>
        <v>43083</v>
      </c>
      <c r="F43" s="41">
        <f t="shared" si="1"/>
        <v>552</v>
      </c>
      <c r="G43" s="41">
        <f>VLOOKUP(A43,count!A:O,14,FALSE)</f>
        <v>3</v>
      </c>
      <c r="H43" s="41">
        <f>VLOOKUP(A43,count!A:O,15,FALSE)</f>
        <v>123</v>
      </c>
      <c r="I43" s="41" t="str">
        <f t="shared" si="2"/>
        <v>w</v>
      </c>
      <c r="J43" s="41">
        <f t="shared" si="3"/>
        <v>0</v>
      </c>
      <c r="K43" s="41">
        <f>VLOOKUP(B43,'18mo_demo'!A:AP,32,FALSE)</f>
        <v>1</v>
      </c>
      <c r="L43" s="41">
        <f>VLOOKUP(B43,'18mo_demo'!A:AP,33,FALSE)</f>
        <v>0</v>
      </c>
      <c r="M43" s="41">
        <f>VLOOKUP(B43,'18mo_demo'!A:AP,34,FALSE)</f>
        <v>0</v>
      </c>
      <c r="N43" s="41">
        <f>VLOOKUP(B43,'18mo_demo'!A:AP,35,FALSE)</f>
        <v>0</v>
      </c>
      <c r="O43" s="41">
        <f>VLOOKUP(B43,'18mo_demo'!A:AP,36,FALSE)</f>
        <v>0</v>
      </c>
      <c r="P43" s="41">
        <f>VLOOKUP(B43,'18mo_demo'!A:AP,37,FALSE)</f>
        <v>0</v>
      </c>
      <c r="Q43" s="41">
        <f>VLOOKUP(B43,'18mo_demo'!A:AM,38,FALSE)</f>
        <v>0</v>
      </c>
      <c r="R43" s="41" t="str">
        <f>IF(VLOOKUP(B43,'18mo_demo'!A:AM,39,FALSE)=0,"Male", IF(VLOOKUP(B43,'18mo_demo'!A:AM,39,FALSE)=1, "Female",999))</f>
        <v>Male</v>
      </c>
      <c r="S43" s="41">
        <f>VLOOKUP(B43,'18mo_demo'!A:DP,78,FALSE)</f>
        <v>5</v>
      </c>
      <c r="T43" s="41">
        <f>VLOOKUP(B43,'18mo_demo'!A:DP,92,FALSE)</f>
        <v>4</v>
      </c>
      <c r="U43" s="41">
        <f t="shared" si="4"/>
        <v>18</v>
      </c>
      <c r="V43" s="41">
        <f t="shared" si="5"/>
        <v>16</v>
      </c>
      <c r="W43" s="41">
        <f>VLOOKUP(B43,'18mo_demo'!A:AO,31,FALSE)</f>
        <v>20121</v>
      </c>
      <c r="X43" s="41">
        <f>VLOOKUP(W43,Income!A:I,3,FALSE)</f>
        <v>90398</v>
      </c>
      <c r="Y43" s="41" t="str">
        <f>VLOOKUP(A43,'18mo LEATS'!A:AS,8,FALSE)</f>
        <v>English</v>
      </c>
      <c r="Z43" s="41" t="str">
        <f>VLOOKUP(A43,'18mo LEATS'!A:AS,9,FALSE)</f>
        <v>No L2</v>
      </c>
      <c r="AA43" s="41" t="str">
        <f>VLOOKUP(A43,'18mo LEATS'!A:AS,10,FALSE)</f>
        <v>No L3</v>
      </c>
      <c r="AB43" s="46">
        <f>VLOOKUP(A43,'18mo LEATS'!A:AS,20,FALSE)</f>
        <v>1</v>
      </c>
      <c r="AC43" s="46">
        <f>VLOOKUP(A43,'18mo LEATS'!A:AS,21,FALSE)</f>
        <v>0</v>
      </c>
      <c r="AD43" s="46">
        <f>VLOOKUP(A43,'18mo LEATS'!A:AS,22,FALSE)</f>
        <v>0</v>
      </c>
      <c r="AI43" s="44">
        <f>VLOOKUP(B43,'18mo_demo'!A:PP,177,FALSE)</f>
        <v>0</v>
      </c>
      <c r="AJ43" s="44">
        <f>VLOOKUP(B43,'18mo_demo'!A:PP,178,FALSE)</f>
        <v>0</v>
      </c>
      <c r="AK43" s="44">
        <f>VLOOKUP(B43,'18mo_demo'!A:PP,179,FALSE)</f>
        <v>0</v>
      </c>
      <c r="AL43" s="47">
        <f>VLOOKUP(B43,'18mo_demo'!A:PP,180,FALSE)</f>
        <v>0</v>
      </c>
      <c r="AM43" s="44">
        <f>VLOOKUP(B43,'18mo_demo'!A:PP,181,FALSE)</f>
        <v>0</v>
      </c>
    </row>
    <row r="44" spans="1:39" x14ac:dyDescent="0.2">
      <c r="A44" s="41">
        <f t="shared" si="0"/>
        <v>8566</v>
      </c>
      <c r="B44" s="41">
        <v>8566</v>
      </c>
      <c r="C44" s="42">
        <f>VLOOKUP(B44,'18mo_demo'!A:AW,21,FALSE)</f>
        <v>42523</v>
      </c>
      <c r="D44" s="42">
        <v>43113</v>
      </c>
      <c r="E44" s="45">
        <f>VLOOKUP(A44,'18mo LEATS'!A:D,4,FALSE)</f>
        <v>43075</v>
      </c>
      <c r="F44" s="41">
        <f t="shared" si="1"/>
        <v>590</v>
      </c>
      <c r="G44" s="41">
        <f>VLOOKUP(A44,count!A:O,14,FALSE)</f>
        <v>3</v>
      </c>
      <c r="H44" s="41">
        <f>VLOOKUP(A44,count!A:O,15,FALSE)</f>
        <v>123</v>
      </c>
      <c r="I44" s="41" t="str">
        <f t="shared" si="2"/>
        <v>mixed</v>
      </c>
      <c r="J44" s="41">
        <f t="shared" si="3"/>
        <v>1</v>
      </c>
      <c r="K44" s="41">
        <f>VLOOKUP(B44,'18mo_demo'!A:AP,32,FALSE)</f>
        <v>1</v>
      </c>
      <c r="L44" s="41">
        <f>VLOOKUP(B44,'18mo_demo'!A:AP,33,FALSE)</f>
        <v>1</v>
      </c>
      <c r="M44" s="41">
        <f>VLOOKUP(B44,'18mo_demo'!A:AP,34,FALSE)</f>
        <v>0</v>
      </c>
      <c r="N44" s="41">
        <f>VLOOKUP(B44,'18mo_demo'!A:AP,35,FALSE)</f>
        <v>0</v>
      </c>
      <c r="O44" s="41">
        <f>VLOOKUP(B44,'18mo_demo'!A:AP,36,FALSE)</f>
        <v>0</v>
      </c>
      <c r="P44" s="41">
        <f>VLOOKUP(B44,'18mo_demo'!A:AP,37,FALSE)</f>
        <v>0</v>
      </c>
      <c r="Q44" s="41">
        <f>VLOOKUP(B44,'18mo_demo'!A:AM,38,FALSE)</f>
        <v>0</v>
      </c>
      <c r="R44" s="41" t="str">
        <f>IF(VLOOKUP(B44,'18mo_demo'!A:AM,39,FALSE)=0,"Male", IF(VLOOKUP(B44,'18mo_demo'!A:AM,39,FALSE)=1, "Female",999))</f>
        <v>Male</v>
      </c>
      <c r="S44" s="41">
        <f>VLOOKUP(B44,'18mo_demo'!A:DP,78,FALSE)</f>
        <v>5</v>
      </c>
      <c r="T44" s="41">
        <f>VLOOKUP(B44,'18mo_demo'!A:DP,92,FALSE)</f>
        <v>2</v>
      </c>
      <c r="U44" s="41">
        <f t="shared" si="4"/>
        <v>18</v>
      </c>
      <c r="V44" s="41">
        <f t="shared" si="5"/>
        <v>12</v>
      </c>
      <c r="W44" s="41">
        <f>VLOOKUP(B44,'18mo_demo'!A:AO,31,FALSE)</f>
        <v>20124</v>
      </c>
      <c r="X44" s="41">
        <f>VLOOKUP(W44,Income!A:I,3,FALSE)</f>
        <v>154495</v>
      </c>
      <c r="Y44" s="41" t="str">
        <f>VLOOKUP(A44,'18mo LEATS'!A:AS,8,FALSE)</f>
        <v>English</v>
      </c>
      <c r="Z44" s="41" t="str">
        <f>VLOOKUP(A44,'18mo LEATS'!A:AS,9,FALSE)</f>
        <v>Urdu</v>
      </c>
      <c r="AA44" s="41" t="str">
        <f>VLOOKUP(A44,'18mo LEATS'!A:AS,10,FALSE)</f>
        <v>No L3</v>
      </c>
      <c r="AB44" s="46">
        <f>VLOOKUP(A44,'18mo LEATS'!A:AS,20,FALSE)</f>
        <v>0.91</v>
      </c>
      <c r="AC44" s="46">
        <f>VLOOKUP(A44,'18mo LEATS'!A:AS,21,FALSE)</f>
        <v>0.1</v>
      </c>
      <c r="AD44" s="46">
        <f>VLOOKUP(A44,'18mo LEATS'!A:AS,22,FALSE)</f>
        <v>0</v>
      </c>
      <c r="AI44" s="44">
        <f>VLOOKUP(B44,'18mo_demo'!A:PP,177,FALSE)</f>
        <v>0</v>
      </c>
      <c r="AJ44" s="44">
        <f>VLOOKUP(B44,'18mo_demo'!A:PP,178,FALSE)</f>
        <v>0</v>
      </c>
      <c r="AK44" s="44">
        <f>VLOOKUP(B44,'18mo_demo'!A:PP,179,FALSE)</f>
        <v>0</v>
      </c>
      <c r="AL44" s="47">
        <f>VLOOKUP(B44,'18mo_demo'!A:PP,180,FALSE)</f>
        <v>0</v>
      </c>
      <c r="AM44" s="44">
        <f>VLOOKUP(B44,'18mo_demo'!A:PP,181,FALSE)</f>
        <v>0</v>
      </c>
    </row>
    <row r="45" spans="1:39" x14ac:dyDescent="0.2">
      <c r="A45" s="41">
        <f t="shared" si="0"/>
        <v>8466</v>
      </c>
      <c r="B45" s="41">
        <v>8466</v>
      </c>
      <c r="C45" s="42">
        <f>VLOOKUP(B45,'18mo_demo'!A:AW,21,FALSE)</f>
        <v>42515</v>
      </c>
      <c r="D45" s="42">
        <v>43118</v>
      </c>
      <c r="E45" s="45">
        <f>VLOOKUP(A45,'18mo LEATS'!A:D,4,FALSE)</f>
        <v>43069</v>
      </c>
      <c r="F45" s="41">
        <f t="shared" si="1"/>
        <v>603</v>
      </c>
      <c r="G45" s="41">
        <f>VLOOKUP(A45,count!A:O,14,FALSE)</f>
        <v>3</v>
      </c>
      <c r="H45" s="41">
        <f>VLOOKUP(A45,count!A:O,15,FALSE)</f>
        <v>123</v>
      </c>
      <c r="I45" s="41" t="str">
        <f t="shared" si="2"/>
        <v>mixed</v>
      </c>
      <c r="J45" s="41">
        <f t="shared" si="3"/>
        <v>1</v>
      </c>
      <c r="K45" s="41">
        <f>VLOOKUP(B45,'18mo_demo'!A:AP,32,FALSE)</f>
        <v>1</v>
      </c>
      <c r="L45" s="41">
        <f>VLOOKUP(B45,'18mo_demo'!A:AP,33,FALSE)</f>
        <v>0</v>
      </c>
      <c r="M45" s="41">
        <f>VLOOKUP(B45,'18mo_demo'!A:AP,34,FALSE)</f>
        <v>1</v>
      </c>
      <c r="N45" s="41">
        <f>VLOOKUP(B45,'18mo_demo'!A:AP,35,FALSE)</f>
        <v>1</v>
      </c>
      <c r="O45" s="41">
        <f>VLOOKUP(B45,'18mo_demo'!A:AP,36,FALSE)</f>
        <v>0</v>
      </c>
      <c r="P45" s="41">
        <f>VLOOKUP(B45,'18mo_demo'!A:AP,37,FALSE)</f>
        <v>0</v>
      </c>
      <c r="Q45" s="41">
        <f>VLOOKUP(B45,'18mo_demo'!A:AM,38,FALSE)</f>
        <v>1</v>
      </c>
      <c r="R45" s="41" t="str">
        <f>IF(VLOOKUP(B45,'18mo_demo'!A:AM,39,FALSE)=0,"Male", IF(VLOOKUP(B45,'18mo_demo'!A:AM,39,FALSE)=1, "Female",999))</f>
        <v>Male</v>
      </c>
      <c r="S45" s="41">
        <f>VLOOKUP(B45,'18mo_demo'!A:DP,78,FALSE)</f>
        <v>5</v>
      </c>
      <c r="T45" s="41">
        <f>VLOOKUP(B45,'18mo_demo'!A:DP,92,FALSE)</f>
        <v>6</v>
      </c>
      <c r="U45" s="41">
        <f t="shared" si="4"/>
        <v>18</v>
      </c>
      <c r="V45" s="41">
        <f t="shared" si="5"/>
        <v>20</v>
      </c>
      <c r="W45" s="41">
        <f>VLOOKUP(B45,'18mo_demo'!A:AO,31,FALSE)</f>
        <v>22305</v>
      </c>
      <c r="X45" s="41">
        <f>VLOOKUP(W45,Income!A:I,3,FALSE)</f>
        <v>62839</v>
      </c>
      <c r="Y45" s="41" t="str">
        <f>VLOOKUP(A45,'18mo LEATS'!A:AS,8,FALSE)</f>
        <v>English</v>
      </c>
      <c r="Z45" s="41" t="str">
        <f>VLOOKUP(A45,'18mo LEATS'!A:AS,9,FALSE)</f>
        <v>Mandarin</v>
      </c>
      <c r="AA45" s="41" t="str">
        <f>VLOOKUP(A45,'18mo LEATS'!A:AS,10,FALSE)</f>
        <v>Spanish</v>
      </c>
      <c r="AB45" s="46">
        <f>VLOOKUP(A45,'18mo LEATS'!A:AS,20,FALSE)</f>
        <v>0.55700000000000005</v>
      </c>
      <c r="AC45" s="46">
        <f>VLOOKUP(A45,'18mo LEATS'!A:AS,21,FALSE)</f>
        <v>0.438</v>
      </c>
      <c r="AD45" s="46">
        <f>VLOOKUP(A45,'18mo LEATS'!A:AS,22,FALSE)</f>
        <v>3.0000000000000001E-3</v>
      </c>
      <c r="AI45" s="44">
        <f>VLOOKUP(B45,'18mo_demo'!A:PP,177,FALSE)</f>
        <v>5</v>
      </c>
      <c r="AJ45" s="44">
        <f>VLOOKUP(B45,'18mo_demo'!A:PP,178,FALSE)</f>
        <v>5</v>
      </c>
      <c r="AK45" s="44">
        <f>VLOOKUP(B45,'18mo_demo'!A:PP,179,FALSE)</f>
        <v>3</v>
      </c>
      <c r="AL45" s="47">
        <f>VLOOKUP(B45,'18mo_demo'!A:PP,180,FALSE)</f>
        <v>6</v>
      </c>
      <c r="AM45" s="44">
        <f>VLOOKUP(B45,'18mo_demo'!A:PP,181,FALSE)</f>
        <v>3</v>
      </c>
    </row>
    <row r="46" spans="1:39" x14ac:dyDescent="0.2">
      <c r="A46" s="41">
        <f t="shared" si="0"/>
        <v>8672</v>
      </c>
      <c r="B46" s="41">
        <v>8672</v>
      </c>
      <c r="C46" s="42">
        <f>VLOOKUP(B46,'18mo_demo'!A:AW,21,FALSE)</f>
        <v>42482</v>
      </c>
      <c r="D46" s="42">
        <v>43122</v>
      </c>
      <c r="E46" s="45">
        <f>VLOOKUP(A46,'18mo LEATS'!A:D,4,FALSE)</f>
        <v>43082</v>
      </c>
      <c r="F46" s="41">
        <f t="shared" si="1"/>
        <v>640</v>
      </c>
      <c r="G46" s="41">
        <f>VLOOKUP(A46,count!A:O,14,FALSE)</f>
        <v>3</v>
      </c>
      <c r="H46" s="41">
        <f>VLOOKUP(A46,count!A:O,15,FALSE)</f>
        <v>123</v>
      </c>
      <c r="I46" s="41" t="str">
        <f t="shared" si="2"/>
        <v>w</v>
      </c>
      <c r="J46" s="41">
        <f t="shared" si="3"/>
        <v>0</v>
      </c>
      <c r="K46" s="41">
        <f>VLOOKUP(B46,'18mo_demo'!A:AP,32,FALSE)</f>
        <v>1</v>
      </c>
      <c r="L46" s="41">
        <f>VLOOKUP(B46,'18mo_demo'!A:AP,33,FALSE)</f>
        <v>0</v>
      </c>
      <c r="M46" s="41">
        <f>VLOOKUP(B46,'18mo_demo'!A:AP,34,FALSE)</f>
        <v>0</v>
      </c>
      <c r="N46" s="41">
        <f>VLOOKUP(B46,'18mo_demo'!A:AP,35,FALSE)</f>
        <v>0</v>
      </c>
      <c r="O46" s="41">
        <f>VLOOKUP(B46,'18mo_demo'!A:AP,36,FALSE)</f>
        <v>0</v>
      </c>
      <c r="P46" s="41">
        <f>VLOOKUP(B46,'18mo_demo'!A:AP,37,FALSE)</f>
        <v>0</v>
      </c>
      <c r="Q46" s="41">
        <f>VLOOKUP(B46,'18mo_demo'!A:AM,38,FALSE)</f>
        <v>0</v>
      </c>
      <c r="R46" s="41" t="str">
        <f>IF(VLOOKUP(B46,'18mo_demo'!A:AM,39,FALSE)=0,"Male", IF(VLOOKUP(B46,'18mo_demo'!A:AM,39,FALSE)=1, "Female",999))</f>
        <v>Male</v>
      </c>
      <c r="S46" s="41">
        <f>VLOOKUP(B46,'18mo_demo'!A:DP,78,FALSE)</f>
        <v>4</v>
      </c>
      <c r="T46" s="41">
        <f>VLOOKUP(B46,'18mo_demo'!A:DP,92,FALSE)</f>
        <v>4</v>
      </c>
      <c r="U46" s="41">
        <f t="shared" si="4"/>
        <v>16</v>
      </c>
      <c r="V46" s="41">
        <f t="shared" si="5"/>
        <v>16</v>
      </c>
      <c r="W46" s="41">
        <f>VLOOKUP(B46,'18mo_demo'!A:AO,31,FALSE)</f>
        <v>20120</v>
      </c>
      <c r="X46" s="41">
        <f>VLOOKUP(W46,Income!A:I,3,FALSE)</f>
        <v>117653</v>
      </c>
      <c r="Y46" s="41" t="str">
        <f>VLOOKUP(A46,'18mo LEATS'!A:AS,8,FALSE)</f>
        <v>English</v>
      </c>
      <c r="Z46" s="41" t="str">
        <f>VLOOKUP(A46,'18mo LEATS'!A:AS,9,FALSE)</f>
        <v>No L2</v>
      </c>
      <c r="AA46" s="41" t="str">
        <f>VLOOKUP(A46,'18mo LEATS'!A:AS,10,FALSE)</f>
        <v>No L3</v>
      </c>
      <c r="AB46" s="46">
        <f>VLOOKUP(A46,'18mo LEATS'!A:AS,20,FALSE)</f>
        <v>1</v>
      </c>
      <c r="AC46" s="46">
        <f>VLOOKUP(A46,'18mo LEATS'!A:AS,21,FALSE)</f>
        <v>0</v>
      </c>
      <c r="AD46" s="46">
        <f>VLOOKUP(A46,'18mo LEATS'!A:AS,22,FALSE)</f>
        <v>0</v>
      </c>
      <c r="AI46" s="44">
        <f>VLOOKUP(B46,'18mo_demo'!A:PP,177,FALSE)</f>
        <v>0</v>
      </c>
      <c r="AJ46" s="44">
        <f>VLOOKUP(B46,'18mo_demo'!A:PP,178,FALSE)</f>
        <v>0</v>
      </c>
      <c r="AK46" s="44">
        <f>VLOOKUP(B46,'18mo_demo'!A:PP,179,FALSE)</f>
        <v>0</v>
      </c>
      <c r="AL46" s="47">
        <f>VLOOKUP(B46,'18mo_demo'!A:PP,180,FALSE)</f>
        <v>0</v>
      </c>
      <c r="AM46" s="44">
        <f>VLOOKUP(B46,'18mo_demo'!A:PP,181,FALSE)</f>
        <v>0</v>
      </c>
    </row>
    <row r="47" spans="1:39" x14ac:dyDescent="0.2">
      <c r="A47" s="41">
        <f t="shared" si="0"/>
        <v>8673</v>
      </c>
      <c r="B47" s="41">
        <v>8673</v>
      </c>
      <c r="C47" s="42">
        <f>VLOOKUP(B47,'18mo_demo'!A:AW,21,FALSE)</f>
        <v>42550</v>
      </c>
      <c r="D47" s="42">
        <v>43135</v>
      </c>
      <c r="E47" s="45">
        <f>VLOOKUP(A47,'18mo LEATS'!A:D,4,FALSE)</f>
        <v>43110</v>
      </c>
      <c r="F47" s="41">
        <f t="shared" si="1"/>
        <v>585</v>
      </c>
      <c r="G47" s="41">
        <f>VLOOKUP(A47,count!A:O,14,FALSE)</f>
        <v>2</v>
      </c>
      <c r="H47" s="41">
        <f>VLOOKUP(A47,count!A:O,15,FALSE)</f>
        <v>12</v>
      </c>
      <c r="I47" s="41" t="str">
        <f t="shared" si="2"/>
        <v>mixed</v>
      </c>
      <c r="J47" s="41">
        <f t="shared" si="3"/>
        <v>1</v>
      </c>
      <c r="K47" s="41">
        <f>VLOOKUP(B47,'18mo_demo'!A:AP,32,FALSE)</f>
        <v>1</v>
      </c>
      <c r="L47" s="41">
        <f>VLOOKUP(B47,'18mo_demo'!A:AP,33,FALSE)</f>
        <v>1</v>
      </c>
      <c r="M47" s="41">
        <f>VLOOKUP(B47,'18mo_demo'!A:AP,34,FALSE)</f>
        <v>0</v>
      </c>
      <c r="N47" s="41">
        <f>VLOOKUP(B47,'18mo_demo'!A:AP,35,FALSE)</f>
        <v>0</v>
      </c>
      <c r="O47" s="41">
        <f>VLOOKUP(B47,'18mo_demo'!A:AP,36,FALSE)</f>
        <v>1</v>
      </c>
      <c r="P47" s="41" t="str">
        <f>VLOOKUP(B47,'18mo_demo'!A:AP,37,FALSE)</f>
        <v>Caucasian and Ethiopian</v>
      </c>
      <c r="Q47" s="41">
        <f>VLOOKUP(B47,'18mo_demo'!A:AM,38,FALSE)</f>
        <v>0</v>
      </c>
      <c r="R47" s="41" t="str">
        <f>IF(VLOOKUP(B47,'18mo_demo'!A:AM,39,FALSE)=0,"Male", IF(VLOOKUP(B47,'18mo_demo'!A:AM,39,FALSE)=1, "Female",999))</f>
        <v>Male</v>
      </c>
      <c r="S47" s="41">
        <f>VLOOKUP(B47,'18mo_demo'!A:DP,78,FALSE)</f>
        <v>5</v>
      </c>
      <c r="T47" s="41">
        <f>VLOOKUP(B47,'18mo_demo'!A:DP,92,FALSE)</f>
        <v>4</v>
      </c>
      <c r="U47" s="41">
        <f t="shared" si="4"/>
        <v>18</v>
      </c>
      <c r="V47" s="41">
        <f t="shared" si="5"/>
        <v>16</v>
      </c>
      <c r="W47" s="41">
        <f>VLOOKUP(B47,'18mo_demo'!A:AO,31,FALSE)</f>
        <v>22302</v>
      </c>
      <c r="X47" s="41">
        <f>VLOOKUP(W47,Income!A:I,3,FALSE)</f>
        <v>81092</v>
      </c>
      <c r="Y47" s="41" t="str">
        <f>VLOOKUP(A47,'18mo LEATS'!A:AS,8,FALSE)</f>
        <v>English</v>
      </c>
      <c r="Z47" s="41" t="str">
        <f>VLOOKUP(A47,'18mo LEATS'!A:AS,9,FALSE)</f>
        <v>Amharic</v>
      </c>
      <c r="AA47" s="41" t="str">
        <f>VLOOKUP(A47,'18mo LEATS'!A:AS,10,FALSE)</f>
        <v>French</v>
      </c>
      <c r="AB47" s="46">
        <f>VLOOKUP(A47,'18mo LEATS'!A:AS,20,FALSE)</f>
        <v>0.745</v>
      </c>
      <c r="AC47" s="46">
        <f>VLOOKUP(A47,'18mo LEATS'!A:AS,21,FALSE)</f>
        <v>0.17499999999999999</v>
      </c>
      <c r="AD47" s="46">
        <f>VLOOKUP(A47,'18mo LEATS'!A:AS,22,FALSE)</f>
        <v>0.08</v>
      </c>
      <c r="AI47" s="44">
        <f>VLOOKUP(B47,'18mo_demo'!A:PP,177,FALSE)</f>
        <v>0</v>
      </c>
      <c r="AJ47" s="44">
        <f>VLOOKUP(B47,'18mo_demo'!A:PP,178,FALSE)</f>
        <v>0</v>
      </c>
      <c r="AK47" s="44">
        <f>VLOOKUP(B47,'18mo_demo'!A:PP,179,FALSE)</f>
        <v>0</v>
      </c>
      <c r="AL47" s="47">
        <f>VLOOKUP(B47,'18mo_demo'!A:PP,180,FALSE)</f>
        <v>5</v>
      </c>
      <c r="AM47" s="44">
        <f>VLOOKUP(B47,'18mo_demo'!A:PP,181,FALSE)</f>
        <v>1</v>
      </c>
    </row>
    <row r="48" spans="1:39" x14ac:dyDescent="0.2">
      <c r="A48" s="41">
        <f t="shared" si="0"/>
        <v>8481</v>
      </c>
      <c r="B48" s="41">
        <v>8481</v>
      </c>
      <c r="C48" s="42">
        <f>VLOOKUP(B48,'18mo_demo'!A:AW,21,FALSE)</f>
        <v>42543</v>
      </c>
      <c r="D48" s="42">
        <v>43140</v>
      </c>
      <c r="E48" s="45">
        <f>VLOOKUP(A48,'18mo LEATS'!A:D,4,FALSE)</f>
        <v>43140</v>
      </c>
      <c r="F48" s="41">
        <f t="shared" si="1"/>
        <v>597</v>
      </c>
      <c r="G48" s="41">
        <f>VLOOKUP(A48,count!A:O,14,FALSE)</f>
        <v>3</v>
      </c>
      <c r="H48" s="41">
        <f>VLOOKUP(A48,count!A:O,15,FALSE)</f>
        <v>123</v>
      </c>
      <c r="I48" s="41" t="str">
        <f t="shared" si="2"/>
        <v>w</v>
      </c>
      <c r="J48" s="41">
        <f t="shared" si="3"/>
        <v>0</v>
      </c>
      <c r="K48" s="41">
        <f>VLOOKUP(B48,'18mo_demo'!A:AP,32,FALSE)</f>
        <v>1</v>
      </c>
      <c r="L48" s="41">
        <f>VLOOKUP(B48,'18mo_demo'!A:AP,33,FALSE)</f>
        <v>0</v>
      </c>
      <c r="M48" s="41">
        <f>VLOOKUP(B48,'18mo_demo'!A:AP,34,FALSE)</f>
        <v>0</v>
      </c>
      <c r="N48" s="41">
        <f>VLOOKUP(B48,'18mo_demo'!A:AP,35,FALSE)</f>
        <v>0</v>
      </c>
      <c r="O48" s="41">
        <f>VLOOKUP(B48,'18mo_demo'!A:AP,36,FALSE)</f>
        <v>0</v>
      </c>
      <c r="P48" s="41">
        <f>VLOOKUP(B48,'18mo_demo'!A:AP,37,FALSE)</f>
        <v>0</v>
      </c>
      <c r="Q48" s="41">
        <f>VLOOKUP(B48,'18mo_demo'!A:AM,38,FALSE)</f>
        <v>0</v>
      </c>
      <c r="R48" s="41" t="str">
        <f>IF(VLOOKUP(B48,'18mo_demo'!A:AM,39,FALSE)=0,"Male", IF(VLOOKUP(B48,'18mo_demo'!A:AM,39,FALSE)=1, "Female",999))</f>
        <v>Female</v>
      </c>
      <c r="S48" s="41">
        <f>VLOOKUP(B48,'18mo_demo'!A:DP,78,FALSE)</f>
        <v>5</v>
      </c>
      <c r="T48" s="41">
        <f>VLOOKUP(B48,'18mo_demo'!A:DP,92,FALSE)</f>
        <v>6</v>
      </c>
      <c r="U48" s="41">
        <f t="shared" si="4"/>
        <v>18</v>
      </c>
      <c r="V48" s="41">
        <f t="shared" si="5"/>
        <v>20</v>
      </c>
      <c r="W48" s="41">
        <f>VLOOKUP(B48,'18mo_demo'!A:AO,31,FALSE)</f>
        <v>22315</v>
      </c>
      <c r="X48" s="41">
        <f>VLOOKUP(W48,Income!A:I,3,FALSE)</f>
        <v>104111</v>
      </c>
      <c r="Y48" s="41" t="str">
        <f>VLOOKUP(A48,'18mo LEATS'!A:AS,8,FALSE)</f>
        <v>English</v>
      </c>
      <c r="Z48" s="41" t="str">
        <f>VLOOKUP(A48,'18mo LEATS'!A:AS,9,FALSE)</f>
        <v>No L2</v>
      </c>
      <c r="AA48" s="41" t="str">
        <f>VLOOKUP(A48,'18mo LEATS'!A:AS,10,FALSE)</f>
        <v>No L3</v>
      </c>
      <c r="AB48" s="46">
        <f>VLOOKUP(A48,'18mo LEATS'!A:AS,20,FALSE)</f>
        <v>1</v>
      </c>
      <c r="AC48" s="46">
        <f>VLOOKUP(A48,'18mo LEATS'!A:AS,21,FALSE)</f>
        <v>0</v>
      </c>
      <c r="AD48" s="46">
        <f>VLOOKUP(A48,'18mo LEATS'!A:AS,22,FALSE)</f>
        <v>0</v>
      </c>
      <c r="AI48" s="44" t="str">
        <f>VLOOKUP(B48,'18mo_demo'!A:PP,177,FALSE)</f>
        <v>no 18mo demo</v>
      </c>
      <c r="AJ48" s="44" t="str">
        <f>VLOOKUP(B48,'18mo_demo'!A:PP,178,FALSE)</f>
        <v>no 18mo demo</v>
      </c>
      <c r="AK48" s="44" t="str">
        <f>VLOOKUP(B48,'18mo_demo'!A:PP,179,FALSE)</f>
        <v>no 18mo demo</v>
      </c>
      <c r="AL48" s="47" t="str">
        <f>VLOOKUP(B48,'18mo_demo'!A:PP,180,FALSE)</f>
        <v>no 18mo demo</v>
      </c>
      <c r="AM48" s="44" t="str">
        <f>VLOOKUP(B48,'18mo_demo'!A:PP,181,FALSE)</f>
        <v>no 18mo demo</v>
      </c>
    </row>
    <row r="49" spans="1:39" x14ac:dyDescent="0.2">
      <c r="A49" s="41">
        <f t="shared" si="0"/>
        <v>8696</v>
      </c>
      <c r="B49" s="41">
        <v>8696</v>
      </c>
      <c r="C49" s="42">
        <f>VLOOKUP(B49,'18mo_demo'!A:AW,21,FALSE)</f>
        <v>42517</v>
      </c>
      <c r="D49" s="42">
        <v>43143</v>
      </c>
      <c r="E49" s="45">
        <f>VLOOKUP(A49,'18mo LEATS'!A:D,4,FALSE)</f>
        <v>43140</v>
      </c>
      <c r="F49" s="41">
        <f t="shared" si="1"/>
        <v>626</v>
      </c>
      <c r="G49" s="41">
        <f>VLOOKUP(A49,count!A:O,14,FALSE)</f>
        <v>3</v>
      </c>
      <c r="H49" s="41">
        <f>VLOOKUP(A49,count!A:O,15,FALSE)</f>
        <v>123</v>
      </c>
      <c r="I49" s="41" t="str">
        <f t="shared" si="2"/>
        <v>w</v>
      </c>
      <c r="J49" s="41">
        <f t="shared" si="3"/>
        <v>0</v>
      </c>
      <c r="K49" s="41">
        <f>VLOOKUP(B49,'18mo_demo'!A:AP,32,FALSE)</f>
        <v>1</v>
      </c>
      <c r="L49" s="41">
        <f>VLOOKUP(B49,'18mo_demo'!A:AP,33,FALSE)</f>
        <v>0</v>
      </c>
      <c r="M49" s="41">
        <f>VLOOKUP(B49,'18mo_demo'!A:AP,34,FALSE)</f>
        <v>0</v>
      </c>
      <c r="N49" s="41">
        <f>VLOOKUP(B49,'18mo_demo'!A:AP,35,FALSE)</f>
        <v>0</v>
      </c>
      <c r="O49" s="41">
        <f>VLOOKUP(B49,'18mo_demo'!A:AP,36,FALSE)</f>
        <v>0</v>
      </c>
      <c r="P49" s="41">
        <f>VLOOKUP(B49,'18mo_demo'!A:AP,37,FALSE)</f>
        <v>0</v>
      </c>
      <c r="Q49" s="41">
        <f>VLOOKUP(B49,'18mo_demo'!A:AM,38,FALSE)</f>
        <v>0</v>
      </c>
      <c r="R49" s="41" t="str">
        <f>IF(VLOOKUP(B49,'18mo_demo'!A:AM,39,FALSE)=0,"Male", IF(VLOOKUP(B49,'18mo_demo'!A:AM,39,FALSE)=1, "Female",999))</f>
        <v>Male</v>
      </c>
      <c r="S49" s="41">
        <f>VLOOKUP(B49,'18mo_demo'!A:DP,78,FALSE)</f>
        <v>4</v>
      </c>
      <c r="T49" s="41">
        <f>VLOOKUP(B49,'18mo_demo'!A:DP,92,FALSE)</f>
        <v>4</v>
      </c>
      <c r="U49" s="41">
        <f t="shared" si="4"/>
        <v>16</v>
      </c>
      <c r="V49" s="41">
        <f t="shared" si="5"/>
        <v>16</v>
      </c>
      <c r="W49" s="41">
        <f>VLOOKUP(B49,'18mo_demo'!A:AO,31,FALSE)</f>
        <v>22033</v>
      </c>
      <c r="X49" s="41">
        <f>VLOOKUP(W49,Income!A:I,3,FALSE)</f>
        <v>102588</v>
      </c>
      <c r="Y49" s="41" t="str">
        <f>VLOOKUP(A49,'18mo LEATS'!A:AS,8,FALSE)</f>
        <v>English</v>
      </c>
      <c r="Z49" s="41" t="str">
        <f>VLOOKUP(A49,'18mo LEATS'!A:AS,9,FALSE)</f>
        <v>No L2</v>
      </c>
      <c r="AA49" s="41" t="str">
        <f>VLOOKUP(A49,'18mo LEATS'!A:AS,10,FALSE)</f>
        <v>No L3</v>
      </c>
      <c r="AB49" s="46">
        <f>VLOOKUP(A49,'18mo LEATS'!A:AS,20,FALSE)</f>
        <v>1</v>
      </c>
      <c r="AC49" s="46">
        <f>VLOOKUP(A49,'18mo LEATS'!A:AS,21,FALSE)</f>
        <v>0</v>
      </c>
      <c r="AD49" s="46">
        <f>VLOOKUP(A49,'18mo LEATS'!A:AS,22,FALSE)</f>
        <v>0</v>
      </c>
      <c r="AI49" s="44">
        <f>VLOOKUP(B49,'18mo_demo'!A:PP,177,FALSE)</f>
        <v>0</v>
      </c>
      <c r="AJ49" s="44">
        <f>VLOOKUP(B49,'18mo_demo'!A:PP,178,FALSE)</f>
        <v>0</v>
      </c>
      <c r="AK49" s="44">
        <f>VLOOKUP(B49,'18mo_demo'!A:PP,179,FALSE)</f>
        <v>0</v>
      </c>
      <c r="AL49" s="47">
        <f>VLOOKUP(B49,'18mo_demo'!A:PP,180,FALSE)</f>
        <v>0</v>
      </c>
      <c r="AM49" s="44">
        <f>VLOOKUP(B49,'18mo_demo'!A:PP,181,FALSE)</f>
        <v>0</v>
      </c>
    </row>
    <row r="50" spans="1:39" x14ac:dyDescent="0.2">
      <c r="A50" s="41">
        <f t="shared" si="0"/>
        <v>8687</v>
      </c>
      <c r="B50" s="41">
        <v>8687</v>
      </c>
      <c r="C50" s="42">
        <f>VLOOKUP(B50,'18mo_demo'!A:AW,21,FALSE)</f>
        <v>42542</v>
      </c>
      <c r="D50" s="42">
        <v>43147</v>
      </c>
      <c r="E50" s="45">
        <f>VLOOKUP(A50,'18mo LEATS'!A:D,4,FALSE)</f>
        <v>43146</v>
      </c>
      <c r="F50" s="41">
        <f t="shared" si="1"/>
        <v>605</v>
      </c>
      <c r="G50" s="41">
        <f>VLOOKUP(A50,count!A:O,14,FALSE)</f>
        <v>2</v>
      </c>
      <c r="H50" s="41">
        <f>VLOOKUP(A50,count!A:O,15,FALSE)</f>
        <v>12</v>
      </c>
      <c r="I50" s="41" t="str">
        <f t="shared" si="2"/>
        <v>am</v>
      </c>
      <c r="J50" s="41">
        <f t="shared" si="3"/>
        <v>0</v>
      </c>
      <c r="K50" s="41">
        <f>VLOOKUP(B50,'18mo_demo'!A:AP,32,FALSE)</f>
        <v>0</v>
      </c>
      <c r="L50" s="41">
        <f>VLOOKUP(B50,'18mo_demo'!A:AP,33,FALSE)</f>
        <v>0</v>
      </c>
      <c r="M50" s="41">
        <f>VLOOKUP(B50,'18mo_demo'!A:AP,34,FALSE)</f>
        <v>1</v>
      </c>
      <c r="N50" s="41">
        <f>VLOOKUP(B50,'18mo_demo'!A:AP,35,FALSE)</f>
        <v>0</v>
      </c>
      <c r="O50" s="41">
        <f>VLOOKUP(B50,'18mo_demo'!A:AP,36,FALSE)</f>
        <v>0</v>
      </c>
      <c r="P50" s="41">
        <f>VLOOKUP(B50,'18mo_demo'!A:AP,37,FALSE)</f>
        <v>0</v>
      </c>
      <c r="Q50" s="41">
        <f>VLOOKUP(B50,'18mo_demo'!A:AM,38,FALSE)</f>
        <v>0</v>
      </c>
      <c r="R50" s="41" t="str">
        <f>IF(VLOOKUP(B50,'18mo_demo'!A:AM,39,FALSE)=0,"Male", IF(VLOOKUP(B50,'18mo_demo'!A:AM,39,FALSE)=1, "Female",999))</f>
        <v>Female</v>
      </c>
      <c r="S50" s="41">
        <f>VLOOKUP(B50,'18mo_demo'!A:DP,78,FALSE)</f>
        <v>4</v>
      </c>
      <c r="T50" s="41">
        <f>VLOOKUP(B50,'18mo_demo'!A:DP,92,FALSE)</f>
        <v>4</v>
      </c>
      <c r="U50" s="41">
        <f t="shared" si="4"/>
        <v>16</v>
      </c>
      <c r="V50" s="41">
        <f t="shared" si="5"/>
        <v>16</v>
      </c>
      <c r="W50" s="41">
        <f>VLOOKUP(B50,'18mo_demo'!A:AO,31,FALSE)</f>
        <v>20152</v>
      </c>
      <c r="X50" s="41">
        <f>VLOOKUP(W50,Income!A:I,3,FALSE)</f>
        <v>114386</v>
      </c>
      <c r="Y50" s="41" t="str">
        <f>VLOOKUP(A50,'18mo LEATS'!A:AS,8,FALSE)</f>
        <v>English</v>
      </c>
      <c r="Z50" s="41" t="str">
        <f>VLOOKUP(A50,'18mo LEATS'!A:AS,9,FALSE)</f>
        <v>Vietnamese</v>
      </c>
      <c r="AA50" s="41" t="str">
        <f>VLOOKUP(A50,'18mo LEATS'!A:AS,10,FALSE)</f>
        <v>Nepali</v>
      </c>
      <c r="AB50" s="46">
        <f>VLOOKUP(A50,'18mo LEATS'!A:AS,20,FALSE)</f>
        <v>0.88500000000000001</v>
      </c>
      <c r="AC50" s="46">
        <f>VLOOKUP(A50,'18mo LEATS'!A:AS,21,FALSE)</f>
        <v>0.09</v>
      </c>
      <c r="AD50" s="46">
        <f>VLOOKUP(A50,'18mo LEATS'!A:AS,22,FALSE)</f>
        <v>2.5000000000000001E-2</v>
      </c>
      <c r="AI50" s="44">
        <f>VLOOKUP(B50,'18mo_demo'!A:PP,177,FALSE)</f>
        <v>3</v>
      </c>
      <c r="AJ50" s="44">
        <f>VLOOKUP(B50,'18mo_demo'!A:PP,178,FALSE)</f>
        <v>3</v>
      </c>
      <c r="AK50" s="44">
        <f>VLOOKUP(B50,'18mo_demo'!A:PP,179,FALSE)</f>
        <v>0</v>
      </c>
      <c r="AL50" s="47">
        <f>VLOOKUP(B50,'18mo_demo'!A:PP,180,FALSE)</f>
        <v>6</v>
      </c>
      <c r="AM50" s="44">
        <f>VLOOKUP(B50,'18mo_demo'!A:PP,181,FALSE)</f>
        <v>1</v>
      </c>
    </row>
    <row r="51" spans="1:39" x14ac:dyDescent="0.2">
      <c r="A51" s="41">
        <f t="shared" si="0"/>
        <v>8688</v>
      </c>
      <c r="B51" s="41">
        <v>8688</v>
      </c>
      <c r="C51" s="42">
        <f>VLOOKUP(B51,'18mo_demo'!A:AW,21,FALSE)</f>
        <v>42532</v>
      </c>
      <c r="D51" s="42">
        <v>43148</v>
      </c>
      <c r="E51" s="45">
        <f>VLOOKUP(A51,'18mo LEATS'!A:D,4,FALSE)</f>
        <v>43145</v>
      </c>
      <c r="F51" s="41">
        <f t="shared" si="1"/>
        <v>616</v>
      </c>
      <c r="G51" s="41">
        <f>VLOOKUP(A51,count!A:O,14,FALSE)</f>
        <v>1</v>
      </c>
      <c r="H51" s="41">
        <f>VLOOKUP(A51,count!A:O,15,FALSE)</f>
        <v>1</v>
      </c>
      <c r="I51" s="41" t="str">
        <f t="shared" si="2"/>
        <v>w</v>
      </c>
      <c r="J51" s="41">
        <f t="shared" si="3"/>
        <v>0</v>
      </c>
      <c r="K51" s="41">
        <f>VLOOKUP(B51,'18mo_demo'!A:AP,32,FALSE)</f>
        <v>1</v>
      </c>
      <c r="L51" s="41">
        <f>VLOOKUP(B51,'18mo_demo'!A:AP,33,FALSE)</f>
        <v>0</v>
      </c>
      <c r="M51" s="41">
        <f>VLOOKUP(B51,'18mo_demo'!A:AP,34,FALSE)</f>
        <v>0</v>
      </c>
      <c r="N51" s="41">
        <f>VLOOKUP(B51,'18mo_demo'!A:AP,35,FALSE)</f>
        <v>0</v>
      </c>
      <c r="O51" s="41">
        <f>VLOOKUP(B51,'18mo_demo'!A:AP,36,FALSE)</f>
        <v>0</v>
      </c>
      <c r="P51" s="41">
        <f>VLOOKUP(B51,'18mo_demo'!A:AP,37,FALSE)</f>
        <v>0</v>
      </c>
      <c r="Q51" s="41">
        <f>VLOOKUP(B51,'18mo_demo'!A:AM,38,FALSE)</f>
        <v>1</v>
      </c>
      <c r="R51" s="41" t="str">
        <f>IF(VLOOKUP(B51,'18mo_demo'!A:AM,39,FALSE)=0,"Male", IF(VLOOKUP(B51,'18mo_demo'!A:AM,39,FALSE)=1, "Female",999))</f>
        <v>Female</v>
      </c>
      <c r="S51" s="41">
        <f>VLOOKUP(B51,'18mo_demo'!A:DP,78,FALSE)</f>
        <v>5</v>
      </c>
      <c r="T51" s="41">
        <f>VLOOKUP(B51,'18mo_demo'!A:DP,92,FALSE)</f>
        <v>5</v>
      </c>
      <c r="U51" s="41">
        <f t="shared" si="4"/>
        <v>18</v>
      </c>
      <c r="V51" s="41">
        <f t="shared" si="5"/>
        <v>18</v>
      </c>
      <c r="W51" s="41">
        <f>VLOOKUP(B51,'18mo_demo'!A:AO,31,FALSE)</f>
        <v>20815</v>
      </c>
      <c r="X51" s="41">
        <f>VLOOKUP(W51,Income!A:I,3,FALSE)</f>
        <v>120799</v>
      </c>
      <c r="Y51" s="41" t="str">
        <f>VLOOKUP(A51,'18mo LEATS'!A:AS,8,FALSE)</f>
        <v>Spanish</v>
      </c>
      <c r="Z51" s="41" t="str">
        <f>VLOOKUP(A51,'18mo LEATS'!A:AS,9,FALSE)</f>
        <v>English</v>
      </c>
      <c r="AA51" s="41" t="str">
        <f>VLOOKUP(A51,'18mo LEATS'!A:AS,10,FALSE)</f>
        <v>No L3</v>
      </c>
      <c r="AB51" s="46">
        <f>VLOOKUP(A51,'18mo LEATS'!A:AS,20,FALSE)</f>
        <v>0.95</v>
      </c>
      <c r="AC51" s="46">
        <f>VLOOKUP(A51,'18mo LEATS'!A:AS,21,FALSE)</f>
        <v>0.05</v>
      </c>
      <c r="AD51" s="46">
        <f>VLOOKUP(A51,'18mo LEATS'!A:AS,22,FALSE)</f>
        <v>0</v>
      </c>
      <c r="AI51" s="44">
        <f>VLOOKUP(B51,'18mo_demo'!A:PP,177,FALSE)</f>
        <v>0</v>
      </c>
      <c r="AJ51" s="44">
        <f>VLOOKUP(B51,'18mo_demo'!A:PP,178,FALSE)</f>
        <v>1</v>
      </c>
      <c r="AK51" s="44">
        <f>VLOOKUP(B51,'18mo_demo'!A:PP,179,FALSE)</f>
        <v>0</v>
      </c>
      <c r="AL51" s="47">
        <f>VLOOKUP(B51,'18mo_demo'!A:PP,180,FALSE)</f>
        <v>1</v>
      </c>
      <c r="AM51" s="44">
        <f>VLOOKUP(B51,'18mo_demo'!A:PP,181,FALSE)</f>
        <v>0</v>
      </c>
    </row>
    <row r="52" spans="1:39" x14ac:dyDescent="0.2">
      <c r="A52" s="41">
        <f t="shared" si="0"/>
        <v>8575</v>
      </c>
      <c r="B52" s="41">
        <v>8575</v>
      </c>
      <c r="C52" s="42">
        <f>VLOOKUP(B52,'18mo_demo'!A:AW,21,FALSE)</f>
        <v>42580</v>
      </c>
      <c r="D52" s="42">
        <v>43159</v>
      </c>
      <c r="E52" s="45">
        <f>VLOOKUP(A52,'18mo LEATS'!A:D,4,FALSE)</f>
        <v>43159</v>
      </c>
      <c r="F52" s="41">
        <f t="shared" si="1"/>
        <v>579</v>
      </c>
      <c r="G52" s="41">
        <f>VLOOKUP(A52,count!A:O,14,FALSE)</f>
        <v>2</v>
      </c>
      <c r="H52" s="41">
        <f>VLOOKUP(A52,count!A:O,15,FALSE)</f>
        <v>12</v>
      </c>
      <c r="I52" s="41" t="str">
        <f t="shared" si="2"/>
        <v>w</v>
      </c>
      <c r="J52" s="41">
        <f t="shared" si="3"/>
        <v>0</v>
      </c>
      <c r="K52" s="41">
        <f>VLOOKUP(B52,'18mo_demo'!A:AP,32,FALSE)</f>
        <v>1</v>
      </c>
      <c r="L52" s="41">
        <f>VLOOKUP(B52,'18mo_demo'!A:AP,33,FALSE)</f>
        <v>0</v>
      </c>
      <c r="M52" s="41">
        <f>VLOOKUP(B52,'18mo_demo'!A:AP,34,FALSE)</f>
        <v>0</v>
      </c>
      <c r="N52" s="41">
        <f>VLOOKUP(B52,'18mo_demo'!A:AP,35,FALSE)</f>
        <v>0</v>
      </c>
      <c r="O52" s="41">
        <f>VLOOKUP(B52,'18mo_demo'!A:AP,36,FALSE)</f>
        <v>0</v>
      </c>
      <c r="P52" s="41">
        <f>VLOOKUP(B52,'18mo_demo'!A:AP,37,FALSE)</f>
        <v>0</v>
      </c>
      <c r="Q52" s="41">
        <f>VLOOKUP(B52,'18mo_demo'!A:AM,38,FALSE)</f>
        <v>0</v>
      </c>
      <c r="R52" s="41" t="str">
        <f>IF(VLOOKUP(B52,'18mo_demo'!A:AM,39,FALSE)=0,"Male", IF(VLOOKUP(B52,'18mo_demo'!A:AM,39,FALSE)=1, "Female",999))</f>
        <v>Female</v>
      </c>
      <c r="S52" s="41">
        <f>VLOOKUP(B52,'18mo_demo'!A:DP,78,FALSE)</f>
        <v>5</v>
      </c>
      <c r="T52" s="41">
        <f>VLOOKUP(B52,'18mo_demo'!A:DP,92,FALSE)</f>
        <v>5</v>
      </c>
      <c r="U52" s="41">
        <f t="shared" si="4"/>
        <v>18</v>
      </c>
      <c r="V52" s="41">
        <f t="shared" si="5"/>
        <v>18</v>
      </c>
      <c r="W52" s="41">
        <f>VLOOKUP(B52,'18mo_demo'!A:AO,31,FALSE)</f>
        <v>22030</v>
      </c>
      <c r="X52" s="41">
        <f>VLOOKUP(W52,Income!A:I,3,FALSE)</f>
        <v>103520</v>
      </c>
      <c r="Y52" s="41" t="str">
        <f>VLOOKUP(A52,'18mo LEATS'!A:AS,8,FALSE)</f>
        <v>English</v>
      </c>
      <c r="Z52" s="41" t="str">
        <f>VLOOKUP(A52,'18mo LEATS'!A:AS,9,FALSE)</f>
        <v>No L2</v>
      </c>
      <c r="AA52" s="41" t="str">
        <f>VLOOKUP(A52,'18mo LEATS'!A:AS,10,FALSE)</f>
        <v>No L3</v>
      </c>
      <c r="AB52" s="46">
        <f>VLOOKUP(A52,'18mo LEATS'!A:AS,20,FALSE)</f>
        <v>1</v>
      </c>
      <c r="AC52" s="46">
        <f>VLOOKUP(A52,'18mo LEATS'!A:AS,21,FALSE)</f>
        <v>0</v>
      </c>
      <c r="AD52" s="46">
        <f>VLOOKUP(A52,'18mo LEATS'!A:AS,22,FALSE)</f>
        <v>0</v>
      </c>
      <c r="AI52" s="44">
        <f>VLOOKUP(B52,'18mo_demo'!A:PP,177,FALSE)</f>
        <v>0</v>
      </c>
      <c r="AJ52" s="44">
        <f>VLOOKUP(B52,'18mo_demo'!A:PP,178,FALSE)</f>
        <v>0</v>
      </c>
      <c r="AK52" s="44">
        <f>VLOOKUP(B52,'18mo_demo'!A:PP,179,FALSE)</f>
        <v>0</v>
      </c>
      <c r="AL52" s="47">
        <f>VLOOKUP(B52,'18mo_demo'!A:PP,180,FALSE)</f>
        <v>0</v>
      </c>
      <c r="AM52" s="44">
        <f>VLOOKUP(B52,'18mo_demo'!A:PP,181,FALSE)</f>
        <v>0</v>
      </c>
    </row>
    <row r="53" spans="1:39" x14ac:dyDescent="0.2">
      <c r="A53" s="41">
        <f t="shared" si="0"/>
        <v>8702</v>
      </c>
      <c r="B53" s="41">
        <v>8702</v>
      </c>
      <c r="C53" s="42">
        <f>VLOOKUP(B53,'18mo_demo'!A:AW,21,FALSE)</f>
        <v>42595</v>
      </c>
      <c r="D53" s="42">
        <v>43162</v>
      </c>
      <c r="E53" s="45">
        <f>VLOOKUP(A53,'18mo LEATS'!A:D,4,FALSE)</f>
        <v>43159</v>
      </c>
      <c r="F53" s="41">
        <f t="shared" si="1"/>
        <v>567</v>
      </c>
      <c r="G53" s="41">
        <f>VLOOKUP(A53,count!A:O,14,FALSE)</f>
        <v>3</v>
      </c>
      <c r="H53" s="41">
        <f>VLOOKUP(A53,count!A:O,15,FALSE)</f>
        <v>123</v>
      </c>
      <c r="I53" s="41" t="str">
        <f t="shared" si="2"/>
        <v>w</v>
      </c>
      <c r="J53" s="41">
        <f t="shared" si="3"/>
        <v>0</v>
      </c>
      <c r="K53" s="41">
        <f>VLOOKUP(B53,'18mo_demo'!A:AP,32,FALSE)</f>
        <v>1</v>
      </c>
      <c r="L53" s="41">
        <f>VLOOKUP(B53,'18mo_demo'!A:AP,33,FALSE)</f>
        <v>0</v>
      </c>
      <c r="M53" s="41">
        <f>VLOOKUP(B53,'18mo_demo'!A:AP,34,FALSE)</f>
        <v>0</v>
      </c>
      <c r="N53" s="41">
        <f>VLOOKUP(B53,'18mo_demo'!A:AP,35,FALSE)</f>
        <v>0</v>
      </c>
      <c r="O53" s="41">
        <f>VLOOKUP(B53,'18mo_demo'!A:AP,36,FALSE)</f>
        <v>0</v>
      </c>
      <c r="P53" s="41">
        <f>VLOOKUP(B53,'18mo_demo'!A:AP,37,FALSE)</f>
        <v>0</v>
      </c>
      <c r="Q53" s="41">
        <f>VLOOKUP(B53,'18mo_demo'!A:AM,38,FALSE)</f>
        <v>0</v>
      </c>
      <c r="R53" s="41" t="str">
        <f>IF(VLOOKUP(B53,'18mo_demo'!A:AM,39,FALSE)=0,"Male", IF(VLOOKUP(B53,'18mo_demo'!A:AM,39,FALSE)=1, "Female",999))</f>
        <v>Male</v>
      </c>
      <c r="S53" s="41">
        <f>VLOOKUP(B53,'18mo_demo'!A:DP,78,FALSE)</f>
        <v>6</v>
      </c>
      <c r="T53" s="41">
        <f>VLOOKUP(B53,'18mo_demo'!A:DP,92,FALSE)</f>
        <v>6</v>
      </c>
      <c r="U53" s="41">
        <f t="shared" si="4"/>
        <v>20</v>
      </c>
      <c r="V53" s="41">
        <f t="shared" si="5"/>
        <v>20</v>
      </c>
      <c r="W53" s="41">
        <f>VLOOKUP(B53,'18mo_demo'!A:AO,31,FALSE)</f>
        <v>20009</v>
      </c>
      <c r="X53" s="41">
        <f>VLOOKUP(W53,Income!A:I,3,FALSE)</f>
        <v>53822</v>
      </c>
      <c r="Y53" s="41" t="str">
        <f>VLOOKUP(A53,'18mo LEATS'!A:AS,8,FALSE)</f>
        <v>English</v>
      </c>
      <c r="Z53" s="41" t="str">
        <f>VLOOKUP(A53,'18mo LEATS'!A:AS,9,FALSE)</f>
        <v>Spanish</v>
      </c>
      <c r="AA53" s="41" t="str">
        <f>VLOOKUP(A53,'18mo LEATS'!A:AS,10,FALSE)</f>
        <v>French</v>
      </c>
      <c r="AB53" s="46">
        <f>VLOOKUP(A53,'18mo LEATS'!A:AS,20,FALSE)</f>
        <v>0.98499999999999999</v>
      </c>
      <c r="AC53" s="46">
        <f>VLOOKUP(A53,'18mo LEATS'!A:AS,21,FALSE)</f>
        <v>0.01</v>
      </c>
      <c r="AD53" s="46">
        <f>VLOOKUP(A53,'18mo LEATS'!A:AS,22,FALSE)</f>
        <v>5.0000000000000001E-3</v>
      </c>
      <c r="AI53" s="44">
        <f>VLOOKUP(B53,'18mo_demo'!A:PP,177,FALSE)</f>
        <v>0</v>
      </c>
      <c r="AJ53" s="44">
        <f>VLOOKUP(B53,'18mo_demo'!A:PP,178,FALSE)</f>
        <v>0</v>
      </c>
      <c r="AK53" s="44">
        <f>VLOOKUP(B53,'18mo_demo'!A:PP,179,FALSE)</f>
        <v>0</v>
      </c>
      <c r="AL53" s="47">
        <f>VLOOKUP(B53,'18mo_demo'!A:PP,180,FALSE)</f>
        <v>0</v>
      </c>
      <c r="AM53" s="44">
        <f>VLOOKUP(B53,'18mo_demo'!A:PP,181,FALSE)</f>
        <v>0</v>
      </c>
    </row>
    <row r="54" spans="1:39" x14ac:dyDescent="0.2">
      <c r="A54" s="41">
        <f t="shared" si="0"/>
        <v>8572</v>
      </c>
      <c r="B54" s="41">
        <v>8572</v>
      </c>
      <c r="C54" s="42">
        <f>VLOOKUP(B54,'18mo_demo'!A:AW,21,FALSE)</f>
        <v>42603</v>
      </c>
      <c r="D54" s="42">
        <v>43163</v>
      </c>
      <c r="E54" s="45">
        <f>VLOOKUP(A54,'18mo LEATS'!A:D,4,FALSE)</f>
        <v>43163</v>
      </c>
      <c r="F54" s="41">
        <f t="shared" si="1"/>
        <v>560</v>
      </c>
      <c r="G54" s="41">
        <f>VLOOKUP(A54,count!A:O,14,FALSE)</f>
        <v>3</v>
      </c>
      <c r="H54" s="41">
        <f>VLOOKUP(A54,count!A:O,15,FALSE)</f>
        <v>123</v>
      </c>
      <c r="I54" s="41" t="str">
        <f t="shared" si="2"/>
        <v>am</v>
      </c>
      <c r="J54" s="41">
        <f t="shared" si="3"/>
        <v>0</v>
      </c>
      <c r="K54" s="41">
        <f>VLOOKUP(B54,'18mo_demo'!A:AP,32,FALSE)</f>
        <v>0</v>
      </c>
      <c r="L54" s="41">
        <f>VLOOKUP(B54,'18mo_demo'!A:AP,33,FALSE)</f>
        <v>0</v>
      </c>
      <c r="M54" s="41">
        <f>VLOOKUP(B54,'18mo_demo'!A:AP,34,FALSE)</f>
        <v>1</v>
      </c>
      <c r="N54" s="41">
        <f>VLOOKUP(B54,'18mo_demo'!A:AP,35,FALSE)</f>
        <v>0</v>
      </c>
      <c r="O54" s="41">
        <f>VLOOKUP(B54,'18mo_demo'!A:AP,36,FALSE)</f>
        <v>0</v>
      </c>
      <c r="P54" s="41">
        <f>VLOOKUP(B54,'18mo_demo'!A:AP,37,FALSE)</f>
        <v>0</v>
      </c>
      <c r="Q54" s="41">
        <f>VLOOKUP(B54,'18mo_demo'!A:AM,38,FALSE)</f>
        <v>0</v>
      </c>
      <c r="R54" s="41" t="str">
        <f>IF(VLOOKUP(B54,'18mo_demo'!A:AM,39,FALSE)=0,"Male", IF(VLOOKUP(B54,'18mo_demo'!A:AM,39,FALSE)=1, "Female",999))</f>
        <v>Male</v>
      </c>
      <c r="S54" s="41">
        <f>VLOOKUP(B54,'18mo_demo'!A:DP,78,FALSE)</f>
        <v>5</v>
      </c>
      <c r="T54" s="41">
        <f>VLOOKUP(B54,'18mo_demo'!A:DP,92,FALSE)</f>
        <v>6</v>
      </c>
      <c r="U54" s="41">
        <f t="shared" si="4"/>
        <v>18</v>
      </c>
      <c r="V54" s="41">
        <f t="shared" si="5"/>
        <v>20</v>
      </c>
      <c r="W54" s="41">
        <f>VLOOKUP(B54,'18mo_demo'!A:AO,31,FALSE)</f>
        <v>22032</v>
      </c>
      <c r="X54" s="41">
        <f>VLOOKUP(W54,Income!A:I,3,FALSE)</f>
        <v>121648</v>
      </c>
      <c r="Y54" s="41" t="str">
        <f>VLOOKUP(A54,'18mo LEATS'!A:AS,8,FALSE)</f>
        <v>Mandarin</v>
      </c>
      <c r="Z54" s="41" t="str">
        <f>VLOOKUP(A54,'18mo LEATS'!A:AS,9,FALSE)</f>
        <v>English</v>
      </c>
      <c r="AA54" s="41" t="str">
        <f>VLOOKUP(A54,'18mo LEATS'!A:AS,10,FALSE)</f>
        <v>Shanghainese</v>
      </c>
      <c r="AB54" s="46">
        <f>VLOOKUP(A54,'18mo LEATS'!A:AS,20,FALSE)</f>
        <v>0.63700000000000001</v>
      </c>
      <c r="AC54" s="46">
        <f>VLOOKUP(A54,'18mo LEATS'!A:AS,21,FALSE)</f>
        <v>0.26400000000000001</v>
      </c>
      <c r="AD54" s="46">
        <f>VLOOKUP(A54,'18mo LEATS'!A:AS,22,FALSE)</f>
        <v>0.1</v>
      </c>
      <c r="AI54" s="44">
        <f>VLOOKUP(B54,'18mo_demo'!A:PP,177,FALSE)</f>
        <v>0</v>
      </c>
      <c r="AJ54" s="44">
        <f>VLOOKUP(B54,'18mo_demo'!A:PP,178,FALSE)</f>
        <v>0</v>
      </c>
      <c r="AK54" s="44">
        <f>VLOOKUP(B54,'18mo_demo'!A:PP,179,FALSE)</f>
        <v>0</v>
      </c>
      <c r="AL54" s="47">
        <f>VLOOKUP(B54,'18mo_demo'!A:PP,180,FALSE)</f>
        <v>1</v>
      </c>
      <c r="AM54" s="44">
        <f>VLOOKUP(B54,'18mo_demo'!A:PP,181,FALSE)</f>
        <v>1</v>
      </c>
    </row>
    <row r="55" spans="1:39" x14ac:dyDescent="0.2">
      <c r="A55" s="41">
        <f t="shared" si="0"/>
        <v>8594</v>
      </c>
      <c r="B55" s="41">
        <v>8594</v>
      </c>
      <c r="C55" s="42">
        <f>VLOOKUP(B55,'18mo_demo'!A:AW,21,FALSE)</f>
        <v>42543</v>
      </c>
      <c r="D55" s="42">
        <v>43165</v>
      </c>
      <c r="E55" s="45">
        <f>VLOOKUP(A55,'18mo LEATS'!A:D,4,FALSE)</f>
        <v>43165</v>
      </c>
      <c r="F55" s="41">
        <f t="shared" si="1"/>
        <v>622</v>
      </c>
      <c r="G55" s="41">
        <f>VLOOKUP(A55,count!A:O,14,FALSE)</f>
        <v>3</v>
      </c>
      <c r="H55" s="41">
        <f>VLOOKUP(A55,count!A:O,15,FALSE)</f>
        <v>123</v>
      </c>
      <c r="I55" s="41" t="str">
        <f t="shared" si="2"/>
        <v>w</v>
      </c>
      <c r="J55" s="41">
        <f t="shared" si="3"/>
        <v>0</v>
      </c>
      <c r="K55" s="41">
        <f>VLOOKUP(B55,'18mo_demo'!A:AP,32,FALSE)</f>
        <v>1</v>
      </c>
      <c r="L55" s="41">
        <f>VLOOKUP(B55,'18mo_demo'!A:AP,33,FALSE)</f>
        <v>0</v>
      </c>
      <c r="M55" s="41">
        <f>VLOOKUP(B55,'18mo_demo'!A:AP,34,FALSE)</f>
        <v>0</v>
      </c>
      <c r="N55" s="41">
        <f>VLOOKUP(B55,'18mo_demo'!A:AP,35,FALSE)</f>
        <v>0</v>
      </c>
      <c r="O55" s="41">
        <f>VLOOKUP(B55,'18mo_demo'!A:AP,36,FALSE)</f>
        <v>0</v>
      </c>
      <c r="P55" s="41">
        <f>VLOOKUP(B55,'18mo_demo'!A:AP,37,FALSE)</f>
        <v>0</v>
      </c>
      <c r="Q55" s="41">
        <f>VLOOKUP(B55,'18mo_demo'!A:AM,38,FALSE)</f>
        <v>1</v>
      </c>
      <c r="R55" s="41" t="str">
        <f>IF(VLOOKUP(B55,'18mo_demo'!A:AM,39,FALSE)=0,"Male", IF(VLOOKUP(B55,'18mo_demo'!A:AM,39,FALSE)=1, "Female",999))</f>
        <v>Male</v>
      </c>
      <c r="S55" s="41">
        <f>VLOOKUP(B55,'18mo_demo'!A:DP,78,FALSE)</f>
        <v>4</v>
      </c>
      <c r="T55" s="41">
        <f>VLOOKUP(B55,'18mo_demo'!A:DP,92,FALSE)</f>
        <v>4</v>
      </c>
      <c r="U55" s="41">
        <f t="shared" si="4"/>
        <v>16</v>
      </c>
      <c r="V55" s="41">
        <f t="shared" si="5"/>
        <v>16</v>
      </c>
      <c r="W55" s="41">
        <f>VLOOKUP(B55,'18mo_demo'!A:AO,31,FALSE)</f>
        <v>22303</v>
      </c>
      <c r="X55" s="41">
        <f>VLOOKUP(W55,Income!A:I,3,FALSE)</f>
        <v>71468</v>
      </c>
      <c r="Y55" s="41" t="str">
        <f>VLOOKUP(A55,'18mo LEATS'!A:AS,8,FALSE)</f>
        <v>English</v>
      </c>
      <c r="Z55" s="41" t="str">
        <f>VLOOKUP(A55,'18mo LEATS'!A:AS,9,FALSE)</f>
        <v>Spanish</v>
      </c>
      <c r="AA55" s="41" t="str">
        <f>VLOOKUP(A55,'18mo LEATS'!A:AS,10,FALSE)</f>
        <v>No L3</v>
      </c>
      <c r="AB55" s="46">
        <f>VLOOKUP(A55,'18mo LEATS'!A:AS,20,FALSE)</f>
        <v>0.70499999999999996</v>
      </c>
      <c r="AC55" s="46">
        <f>VLOOKUP(A55,'18mo LEATS'!A:AS,21,FALSE)</f>
        <v>0.29499999999999998</v>
      </c>
      <c r="AD55" s="46">
        <f>VLOOKUP(A55,'18mo LEATS'!A:AS,22,FALSE)</f>
        <v>0</v>
      </c>
      <c r="AI55" s="44" t="str">
        <f>VLOOKUP(B55,'18mo_demo'!A:PP,177,FALSE)</f>
        <v>no 18mo demo</v>
      </c>
      <c r="AJ55" s="44" t="str">
        <f>VLOOKUP(B55,'18mo_demo'!A:PP,178,FALSE)</f>
        <v>no 18mo demo</v>
      </c>
      <c r="AK55" s="44" t="str">
        <f>VLOOKUP(B55,'18mo_demo'!A:PP,179,FALSE)</f>
        <v>no 18mo demo</v>
      </c>
      <c r="AL55" s="47" t="str">
        <f>VLOOKUP(B55,'18mo_demo'!A:PP,180,FALSE)</f>
        <v>no 18mo demo</v>
      </c>
      <c r="AM55" s="44" t="str">
        <f>VLOOKUP(B55,'18mo_demo'!A:PP,181,FALSE)</f>
        <v>no 18mo demo</v>
      </c>
    </row>
    <row r="56" spans="1:39" x14ac:dyDescent="0.2">
      <c r="A56" s="41">
        <f t="shared" si="0"/>
        <v>8265</v>
      </c>
      <c r="B56" s="41">
        <v>8265</v>
      </c>
      <c r="C56" s="42">
        <f>VLOOKUP(B56,'18mo_demo'!A:AW,21,FALSE)</f>
        <v>42557</v>
      </c>
      <c r="D56" s="42">
        <v>43165</v>
      </c>
      <c r="E56" s="45">
        <f>VLOOKUP(A56,'18mo LEATS'!A:D,4,FALSE)</f>
        <v>43165</v>
      </c>
      <c r="F56" s="41">
        <f t="shared" si="1"/>
        <v>608</v>
      </c>
      <c r="G56" s="41">
        <f>VLOOKUP(A56,count!A:O,14,FALSE)</f>
        <v>1</v>
      </c>
      <c r="H56" s="41">
        <f>VLOOKUP(A56,count!A:O,15,FALSE)</f>
        <v>1</v>
      </c>
      <c r="I56" s="41" t="str">
        <f t="shared" si="2"/>
        <v>w</v>
      </c>
      <c r="J56" s="41">
        <f t="shared" si="3"/>
        <v>0</v>
      </c>
      <c r="K56" s="41">
        <f>VLOOKUP(B56,'18mo_demo'!A:AP,32,FALSE)</f>
        <v>1</v>
      </c>
      <c r="L56" s="41">
        <f>VLOOKUP(B56,'18mo_demo'!A:AP,33,FALSE)</f>
        <v>0</v>
      </c>
      <c r="M56" s="41">
        <f>VLOOKUP(B56,'18mo_demo'!A:AP,34,FALSE)</f>
        <v>0</v>
      </c>
      <c r="N56" s="41">
        <f>VLOOKUP(B56,'18mo_demo'!A:AP,35,FALSE)</f>
        <v>0</v>
      </c>
      <c r="O56" s="41">
        <f>VLOOKUP(B56,'18mo_demo'!A:AP,36,FALSE)</f>
        <v>0</v>
      </c>
      <c r="P56" s="41">
        <f>VLOOKUP(B56,'18mo_demo'!A:AP,37,FALSE)</f>
        <v>0</v>
      </c>
      <c r="Q56" s="41">
        <f>VLOOKUP(B56,'18mo_demo'!A:AM,38,FALSE)</f>
        <v>0</v>
      </c>
      <c r="R56" s="41" t="str">
        <f>IF(VLOOKUP(B56,'18mo_demo'!A:AM,39,FALSE)=0,"Male", IF(VLOOKUP(B56,'18mo_demo'!A:AM,39,FALSE)=1, "Female",999))</f>
        <v>Female</v>
      </c>
      <c r="S56" s="41">
        <f>VLOOKUP(B56,'18mo_demo'!A:DP,78,FALSE)</f>
        <v>6</v>
      </c>
      <c r="T56" s="41">
        <f>VLOOKUP(B56,'18mo_demo'!A:DP,92,FALSE)</f>
        <v>6</v>
      </c>
      <c r="U56" s="41">
        <f t="shared" si="4"/>
        <v>20</v>
      </c>
      <c r="V56" s="41">
        <f t="shared" si="5"/>
        <v>20</v>
      </c>
      <c r="W56" s="41">
        <f>VLOOKUP(B56,'18mo_demo'!A:AO,31,FALSE)</f>
        <v>20007</v>
      </c>
      <c r="X56" s="41">
        <f>VLOOKUP(W56,Income!A:I,3,FALSE)</f>
        <v>93394</v>
      </c>
      <c r="Y56" s="41" t="str">
        <f>VLOOKUP(A56,'18mo LEATS'!A:AS,8,FALSE)</f>
        <v>English</v>
      </c>
      <c r="Z56" s="41" t="str">
        <f>VLOOKUP(A56,'18mo LEATS'!A:AS,9,FALSE)</f>
        <v>No L2</v>
      </c>
      <c r="AA56" s="41" t="str">
        <f>VLOOKUP(A56,'18mo LEATS'!A:AS,10,FALSE)</f>
        <v>No L3</v>
      </c>
      <c r="AB56" s="46">
        <f>VLOOKUP(A56,'18mo LEATS'!A:AS,20,FALSE)</f>
        <v>1</v>
      </c>
      <c r="AC56" s="46">
        <f>VLOOKUP(A56,'18mo LEATS'!A:AS,21,FALSE)</f>
        <v>0</v>
      </c>
      <c r="AD56" s="46">
        <f>VLOOKUP(A56,'18mo LEATS'!A:AS,22,FALSE)</f>
        <v>0</v>
      </c>
      <c r="AI56" s="44">
        <f>VLOOKUP(B56,'18mo_demo'!A:PP,177,FALSE)</f>
        <v>0</v>
      </c>
      <c r="AJ56" s="44">
        <f>VLOOKUP(B56,'18mo_demo'!A:PP,178,FALSE)</f>
        <v>0</v>
      </c>
      <c r="AK56" s="44">
        <f>VLOOKUP(B56,'18mo_demo'!A:PP,179,FALSE)</f>
        <v>0</v>
      </c>
      <c r="AL56" s="47">
        <f>VLOOKUP(B56,'18mo_demo'!A:PP,180,FALSE)</f>
        <v>0</v>
      </c>
      <c r="AM56" s="44">
        <f>VLOOKUP(B56,'18mo_demo'!A:PP,181,FALSE)</f>
        <v>0</v>
      </c>
    </row>
    <row r="57" spans="1:39" x14ac:dyDescent="0.2">
      <c r="A57" s="41">
        <f t="shared" si="0"/>
        <v>8712</v>
      </c>
      <c r="B57" s="41">
        <v>8712</v>
      </c>
      <c r="C57" s="42">
        <f>VLOOKUP(B57,'18mo_demo'!A:AW,21,FALSE)</f>
        <v>42595</v>
      </c>
      <c r="D57" s="42">
        <v>43166</v>
      </c>
      <c r="E57" s="45">
        <f>VLOOKUP(A57,'18mo LEATS'!A:D,4,FALSE)</f>
        <v>43165</v>
      </c>
      <c r="F57" s="41">
        <f t="shared" si="1"/>
        <v>571</v>
      </c>
      <c r="G57" s="41">
        <f>VLOOKUP(A57,count!A:O,14,FALSE)</f>
        <v>3</v>
      </c>
      <c r="H57" s="41">
        <f>VLOOKUP(A57,count!A:O,15,FALSE)</f>
        <v>123</v>
      </c>
      <c r="I57" s="41" t="str">
        <f t="shared" si="2"/>
        <v>w</v>
      </c>
      <c r="J57" s="41">
        <f t="shared" si="3"/>
        <v>0</v>
      </c>
      <c r="K57" s="41">
        <f>VLOOKUP(B57,'18mo_demo'!A:AP,32,FALSE)</f>
        <v>1</v>
      </c>
      <c r="L57" s="41">
        <f>VLOOKUP(B57,'18mo_demo'!A:AP,33,FALSE)</f>
        <v>0</v>
      </c>
      <c r="M57" s="41">
        <f>VLOOKUP(B57,'18mo_demo'!A:AP,34,FALSE)</f>
        <v>0</v>
      </c>
      <c r="N57" s="41">
        <f>VLOOKUP(B57,'18mo_demo'!A:AP,35,FALSE)</f>
        <v>0</v>
      </c>
      <c r="O57" s="41">
        <f>VLOOKUP(B57,'18mo_demo'!A:AP,36,FALSE)</f>
        <v>0</v>
      </c>
      <c r="P57" s="41">
        <f>VLOOKUP(B57,'18mo_demo'!A:AP,37,FALSE)</f>
        <v>0</v>
      </c>
      <c r="Q57" s="41">
        <f>VLOOKUP(B57,'18mo_demo'!A:AM,38,FALSE)</f>
        <v>1</v>
      </c>
      <c r="R57" s="41" t="str">
        <f>IF(VLOOKUP(B57,'18mo_demo'!A:AM,39,FALSE)=0,"Male", IF(VLOOKUP(B57,'18mo_demo'!A:AM,39,FALSE)=1, "Female",999))</f>
        <v>Male</v>
      </c>
      <c r="S57" s="41">
        <f>VLOOKUP(B57,'18mo_demo'!A:DP,78,FALSE)</f>
        <v>5</v>
      </c>
      <c r="T57" s="41">
        <f>VLOOKUP(B57,'18mo_demo'!A:DP,92,FALSE)</f>
        <v>5</v>
      </c>
      <c r="U57" s="41">
        <f t="shared" si="4"/>
        <v>18</v>
      </c>
      <c r="V57" s="41">
        <f t="shared" si="5"/>
        <v>18</v>
      </c>
      <c r="W57" s="41">
        <f>VLOOKUP(B57,'18mo_demo'!A:AO,31,FALSE)</f>
        <v>20003</v>
      </c>
      <c r="X57" s="41">
        <f>VLOOKUP(W57,Income!A:I,3,FALSE)</f>
        <v>65167</v>
      </c>
      <c r="Y57" s="41" t="str">
        <f>VLOOKUP(A57,'18mo LEATS'!A:AS,8,FALSE)</f>
        <v>Spanish</v>
      </c>
      <c r="Z57" s="41" t="str">
        <f>VLOOKUP(A57,'18mo LEATS'!A:AS,9,FALSE)</f>
        <v>English</v>
      </c>
      <c r="AA57" s="41" t="str">
        <f>VLOOKUP(A57,'18mo LEATS'!A:AS,10,FALSE)</f>
        <v>No L3</v>
      </c>
      <c r="AB57" s="46">
        <f>VLOOKUP(A57,'18mo LEATS'!A:AS,20,FALSE)</f>
        <v>0.6</v>
      </c>
      <c r="AC57" s="46">
        <f>VLOOKUP(A57,'18mo LEATS'!A:AS,21,FALSE)</f>
        <v>0.4</v>
      </c>
      <c r="AD57" s="46">
        <f>VLOOKUP(A57,'18mo LEATS'!A:AS,22,FALSE)</f>
        <v>0</v>
      </c>
      <c r="AI57" s="44">
        <f>VLOOKUP(B57,'18mo_demo'!A:PP,177,FALSE)</f>
        <v>1</v>
      </c>
      <c r="AJ57" s="44">
        <f>VLOOKUP(B57,'18mo_demo'!A:PP,178,FALSE)</f>
        <v>1</v>
      </c>
      <c r="AK57" s="44">
        <f>VLOOKUP(B57,'18mo_demo'!A:PP,179,FALSE)</f>
        <v>1</v>
      </c>
      <c r="AL57" s="47">
        <f>VLOOKUP(B57,'18mo_demo'!A:PP,180,FALSE)</f>
        <v>0</v>
      </c>
      <c r="AM57" s="44">
        <f>VLOOKUP(B57,'18mo_demo'!A:PP,181,FALSE)</f>
        <v>0</v>
      </c>
    </row>
    <row r="58" spans="1:39" x14ac:dyDescent="0.2">
      <c r="A58" s="41">
        <f t="shared" si="0"/>
        <v>8700</v>
      </c>
      <c r="B58" s="41">
        <v>8700</v>
      </c>
      <c r="C58" s="42">
        <f>VLOOKUP(B58,'18mo_demo'!A:AW,21,FALSE)</f>
        <v>42563</v>
      </c>
      <c r="D58" s="42">
        <v>43172</v>
      </c>
      <c r="E58" s="45">
        <f>VLOOKUP(A58,'18mo LEATS'!A:D,4,FALSE)</f>
        <v>43166</v>
      </c>
      <c r="F58" s="41">
        <f t="shared" si="1"/>
        <v>609</v>
      </c>
      <c r="G58" s="41">
        <f>VLOOKUP(A58,count!A:O,14,FALSE)</f>
        <v>2</v>
      </c>
      <c r="H58" s="41">
        <f>VLOOKUP(A58,count!A:O,15,FALSE)</f>
        <v>12</v>
      </c>
      <c r="I58" s="41" t="str">
        <f t="shared" si="2"/>
        <v>w</v>
      </c>
      <c r="J58" s="41">
        <f t="shared" si="3"/>
        <v>0</v>
      </c>
      <c r="K58" s="41">
        <f>VLOOKUP(B58,'18mo_demo'!A:AP,32,FALSE)</f>
        <v>1</v>
      </c>
      <c r="L58" s="41">
        <f>VLOOKUP(B58,'18mo_demo'!A:AP,33,FALSE)</f>
        <v>0</v>
      </c>
      <c r="M58" s="41">
        <f>VLOOKUP(B58,'18mo_demo'!A:AP,34,FALSE)</f>
        <v>0</v>
      </c>
      <c r="N58" s="41">
        <f>VLOOKUP(B58,'18mo_demo'!A:AP,35,FALSE)</f>
        <v>0</v>
      </c>
      <c r="O58" s="41">
        <f>VLOOKUP(B58,'18mo_demo'!A:AP,36,FALSE)</f>
        <v>0</v>
      </c>
      <c r="P58" s="41">
        <f>VLOOKUP(B58,'18mo_demo'!A:AP,37,FALSE)</f>
        <v>0</v>
      </c>
      <c r="Q58" s="41">
        <f>VLOOKUP(B58,'18mo_demo'!A:AM,38,FALSE)</f>
        <v>0</v>
      </c>
      <c r="R58" s="41" t="str">
        <f>IF(VLOOKUP(B58,'18mo_demo'!A:AM,39,FALSE)=0,"Male", IF(VLOOKUP(B58,'18mo_demo'!A:AM,39,FALSE)=1, "Female",999))</f>
        <v>Male</v>
      </c>
      <c r="S58" s="41">
        <f>VLOOKUP(B58,'18mo_demo'!A:DP,78,FALSE)</f>
        <v>5</v>
      </c>
      <c r="T58" s="41">
        <f>VLOOKUP(B58,'18mo_demo'!A:DP,92,FALSE)</f>
        <v>5</v>
      </c>
      <c r="U58" s="41">
        <f t="shared" si="4"/>
        <v>18</v>
      </c>
      <c r="V58" s="41">
        <f t="shared" si="5"/>
        <v>18</v>
      </c>
      <c r="W58" s="41">
        <f>VLOOKUP(B58,'18mo_demo'!A:AO,31,FALSE)</f>
        <v>20005</v>
      </c>
      <c r="X58" s="41">
        <f>VLOOKUP(W58,Income!A:I,3,FALSE)</f>
        <v>42207</v>
      </c>
      <c r="Y58" s="41" t="str">
        <f>VLOOKUP(A58,'18mo LEATS'!A:AS,8,FALSE)</f>
        <v>English</v>
      </c>
      <c r="Z58" s="41" t="str">
        <f>VLOOKUP(A58,'18mo LEATS'!A:AS,9,FALSE)</f>
        <v>No L2</v>
      </c>
      <c r="AA58" s="41" t="str">
        <f>VLOOKUP(A58,'18mo LEATS'!A:AS,10,FALSE)</f>
        <v>No L3</v>
      </c>
      <c r="AB58" s="46">
        <f>VLOOKUP(A58,'18mo LEATS'!A:AS,20,FALSE)</f>
        <v>1</v>
      </c>
      <c r="AC58" s="46">
        <f>VLOOKUP(A58,'18mo LEATS'!A:AS,21,FALSE)</f>
        <v>0</v>
      </c>
      <c r="AD58" s="46">
        <f>VLOOKUP(A58,'18mo LEATS'!A:AS,22,FALSE)</f>
        <v>0</v>
      </c>
      <c r="AI58" s="44">
        <f>VLOOKUP(B58,'18mo_demo'!A:PP,177,FALSE)</f>
        <v>0</v>
      </c>
      <c r="AJ58" s="44">
        <f>VLOOKUP(B58,'18mo_demo'!A:PP,178,FALSE)</f>
        <v>0</v>
      </c>
      <c r="AK58" s="44">
        <f>VLOOKUP(B58,'18mo_demo'!A:PP,179,FALSE)</f>
        <v>0</v>
      </c>
      <c r="AL58" s="47">
        <f>VLOOKUP(B58,'18mo_demo'!A:PP,180,FALSE)</f>
        <v>0</v>
      </c>
      <c r="AM58" s="44">
        <f>VLOOKUP(B58,'18mo_demo'!A:PP,181,FALSE)</f>
        <v>0</v>
      </c>
    </row>
    <row r="59" spans="1:39" x14ac:dyDescent="0.2">
      <c r="A59" s="41">
        <f t="shared" si="0"/>
        <v>8701</v>
      </c>
      <c r="B59" s="41">
        <v>8701</v>
      </c>
      <c r="C59" s="42">
        <f>VLOOKUP(B59,'18mo_demo'!A:AW,21,FALSE)</f>
        <v>42563</v>
      </c>
      <c r="D59" s="42">
        <v>43172</v>
      </c>
      <c r="E59" s="45">
        <f>VLOOKUP(A59,'18mo LEATS'!A:D,4,FALSE)</f>
        <v>43166</v>
      </c>
      <c r="F59" s="41">
        <f t="shared" si="1"/>
        <v>609</v>
      </c>
      <c r="G59" s="41">
        <f>VLOOKUP(A59,count!A:O,14,FALSE)</f>
        <v>2</v>
      </c>
      <c r="H59" s="41">
        <f>VLOOKUP(A59,count!A:O,15,FALSE)</f>
        <v>12</v>
      </c>
      <c r="I59" s="41" t="str">
        <f t="shared" si="2"/>
        <v>w</v>
      </c>
      <c r="J59" s="41">
        <f t="shared" si="3"/>
        <v>0</v>
      </c>
      <c r="K59" s="41">
        <f>VLOOKUP(B59,'18mo_demo'!A:AP,32,FALSE)</f>
        <v>1</v>
      </c>
      <c r="L59" s="41">
        <f>VLOOKUP(B59,'18mo_demo'!A:AP,33,FALSE)</f>
        <v>0</v>
      </c>
      <c r="M59" s="41">
        <f>VLOOKUP(B59,'18mo_demo'!A:AP,34,FALSE)</f>
        <v>0</v>
      </c>
      <c r="N59" s="41">
        <f>VLOOKUP(B59,'18mo_demo'!A:AP,35,FALSE)</f>
        <v>0</v>
      </c>
      <c r="O59" s="41">
        <f>VLOOKUP(B59,'18mo_demo'!A:AP,36,FALSE)</f>
        <v>0</v>
      </c>
      <c r="P59" s="41">
        <f>VLOOKUP(B59,'18mo_demo'!A:AP,37,FALSE)</f>
        <v>0</v>
      </c>
      <c r="Q59" s="41">
        <f>VLOOKUP(B59,'18mo_demo'!A:AM,38,FALSE)</f>
        <v>0</v>
      </c>
      <c r="R59" s="41" t="str">
        <f>IF(VLOOKUP(B59,'18mo_demo'!A:AM,39,FALSE)=0,"Male", IF(VLOOKUP(B59,'18mo_demo'!A:AM,39,FALSE)=1, "Female",999))</f>
        <v>Female</v>
      </c>
      <c r="S59" s="41">
        <f>VLOOKUP(B59,'18mo_demo'!A:DP,78,FALSE)</f>
        <v>5</v>
      </c>
      <c r="T59" s="41">
        <f>VLOOKUP(B59,'18mo_demo'!A:DP,92,FALSE)</f>
        <v>5</v>
      </c>
      <c r="U59" s="41">
        <f t="shared" si="4"/>
        <v>18</v>
      </c>
      <c r="V59" s="41">
        <f t="shared" si="5"/>
        <v>18</v>
      </c>
      <c r="W59" s="41">
        <f>VLOOKUP(B59,'18mo_demo'!A:AO,31,FALSE)</f>
        <v>20005</v>
      </c>
      <c r="X59" s="41">
        <f>VLOOKUP(W59,Income!A:I,3,FALSE)</f>
        <v>42207</v>
      </c>
      <c r="Y59" s="41" t="str">
        <f>VLOOKUP(A59,'18mo LEATS'!A:AS,8,FALSE)</f>
        <v>English</v>
      </c>
      <c r="Z59" s="41" t="str">
        <f>VLOOKUP(A59,'18mo LEATS'!A:AS,9,FALSE)</f>
        <v>No L2</v>
      </c>
      <c r="AA59" s="41" t="str">
        <f>VLOOKUP(A59,'18mo LEATS'!A:AS,10,FALSE)</f>
        <v>No L3</v>
      </c>
      <c r="AB59" s="46">
        <f>VLOOKUP(A59,'18mo LEATS'!A:AS,20,FALSE)</f>
        <v>1</v>
      </c>
      <c r="AC59" s="46">
        <f>VLOOKUP(A59,'18mo LEATS'!A:AS,21,FALSE)</f>
        <v>0</v>
      </c>
      <c r="AD59" s="46">
        <f>VLOOKUP(A59,'18mo LEATS'!A:AS,22,FALSE)</f>
        <v>0</v>
      </c>
      <c r="AI59" s="44">
        <f>VLOOKUP(B59,'18mo_demo'!A:PP,177,FALSE)</f>
        <v>0</v>
      </c>
      <c r="AJ59" s="44">
        <f>VLOOKUP(B59,'18mo_demo'!A:PP,178,FALSE)</f>
        <v>0</v>
      </c>
      <c r="AK59" s="44">
        <f>VLOOKUP(B59,'18mo_demo'!A:PP,179,FALSE)</f>
        <v>0</v>
      </c>
      <c r="AL59" s="47">
        <f>VLOOKUP(B59,'18mo_demo'!A:PP,180,FALSE)</f>
        <v>0</v>
      </c>
      <c r="AM59" s="44">
        <f>VLOOKUP(B59,'18mo_demo'!A:PP,181,FALSE)</f>
        <v>0</v>
      </c>
    </row>
    <row r="60" spans="1:39" x14ac:dyDescent="0.2">
      <c r="A60" s="41">
        <f t="shared" si="0"/>
        <v>8556</v>
      </c>
      <c r="B60" s="41">
        <v>8556</v>
      </c>
      <c r="C60" s="42">
        <f>VLOOKUP(B60,'18mo_demo'!A:AW,21,FALSE)</f>
        <v>42564</v>
      </c>
      <c r="D60" s="42">
        <v>43176</v>
      </c>
      <c r="E60" s="45">
        <f>VLOOKUP(A60,'18mo LEATS'!A:D,4,FALSE)</f>
        <v>43167</v>
      </c>
      <c r="F60" s="41">
        <f t="shared" si="1"/>
        <v>612</v>
      </c>
      <c r="G60" s="41">
        <f>VLOOKUP(A60,count!A:O,14,FALSE)</f>
        <v>3</v>
      </c>
      <c r="H60" s="41">
        <f>VLOOKUP(A60,count!A:O,15,FALSE)</f>
        <v>123</v>
      </c>
      <c r="I60" s="41" t="str">
        <f t="shared" si="2"/>
        <v>mixed</v>
      </c>
      <c r="J60" s="41">
        <f t="shared" si="3"/>
        <v>1</v>
      </c>
      <c r="K60" s="41">
        <f>VLOOKUP(B60,'18mo_demo'!A:AP,32,FALSE)</f>
        <v>1</v>
      </c>
      <c r="L60" s="41">
        <f>VLOOKUP(B60,'18mo_demo'!A:AP,33,FALSE)</f>
        <v>0</v>
      </c>
      <c r="M60" s="41">
        <f>VLOOKUP(B60,'18mo_demo'!A:AP,34,FALSE)</f>
        <v>1</v>
      </c>
      <c r="N60" s="41">
        <f>VLOOKUP(B60,'18mo_demo'!A:AP,35,FALSE)</f>
        <v>0</v>
      </c>
      <c r="O60" s="41">
        <f>VLOOKUP(B60,'18mo_demo'!A:AP,36,FALSE)</f>
        <v>0</v>
      </c>
      <c r="P60" s="41">
        <f>VLOOKUP(B60,'18mo_demo'!A:AP,37,FALSE)</f>
        <v>0</v>
      </c>
      <c r="Q60" s="41">
        <f>VLOOKUP(B60,'18mo_demo'!A:AM,38,FALSE)</f>
        <v>0</v>
      </c>
      <c r="R60" s="41" t="str">
        <f>IF(VLOOKUP(B60,'18mo_demo'!A:AM,39,FALSE)=0,"Male", IF(VLOOKUP(B60,'18mo_demo'!A:AM,39,FALSE)=1, "Female",999))</f>
        <v>Female</v>
      </c>
      <c r="S60" s="41">
        <f>VLOOKUP(B60,'18mo_demo'!A:DP,78,FALSE)</f>
        <v>6</v>
      </c>
      <c r="T60" s="41">
        <f>VLOOKUP(B60,'18mo_demo'!A:DP,92,FALSE)</f>
        <v>5</v>
      </c>
      <c r="U60" s="41">
        <f t="shared" si="4"/>
        <v>20</v>
      </c>
      <c r="V60" s="41">
        <f t="shared" si="5"/>
        <v>18</v>
      </c>
      <c r="W60" s="41">
        <f>VLOOKUP(B60,'18mo_demo'!A:AO,31,FALSE)</f>
        <v>20124</v>
      </c>
      <c r="X60" s="41">
        <f>VLOOKUP(W60,Income!A:I,3,FALSE)</f>
        <v>154495</v>
      </c>
      <c r="Y60" s="41" t="str">
        <f>VLOOKUP(A60,'18mo LEATS'!A:AS,8,FALSE)</f>
        <v>English</v>
      </c>
      <c r="Z60" s="41" t="str">
        <f>VLOOKUP(A60,'18mo LEATS'!A:AS,9,FALSE)</f>
        <v>No L2</v>
      </c>
      <c r="AA60" s="41" t="str">
        <f>VLOOKUP(A60,'18mo LEATS'!A:AS,10,FALSE)</f>
        <v>No L3</v>
      </c>
      <c r="AB60" s="46">
        <f>VLOOKUP(A60,'18mo LEATS'!A:AS,20,FALSE)</f>
        <v>1</v>
      </c>
      <c r="AC60" s="46">
        <f>VLOOKUP(A60,'18mo LEATS'!A:AS,21,FALSE)</f>
        <v>0</v>
      </c>
      <c r="AD60" s="46">
        <f>VLOOKUP(A60,'18mo LEATS'!A:AS,22,FALSE)</f>
        <v>0</v>
      </c>
      <c r="AI60" s="44">
        <f>VLOOKUP(B60,'18mo_demo'!A:PP,177,FALSE)</f>
        <v>0</v>
      </c>
      <c r="AJ60" s="44">
        <f>VLOOKUP(B60,'18mo_demo'!A:PP,178,FALSE)</f>
        <v>0</v>
      </c>
      <c r="AK60" s="44">
        <f>VLOOKUP(B60,'18mo_demo'!A:PP,179,FALSE)</f>
        <v>0</v>
      </c>
      <c r="AL60" s="47">
        <f>VLOOKUP(B60,'18mo_demo'!A:PP,180,FALSE)</f>
        <v>6</v>
      </c>
      <c r="AM60" s="44">
        <f>VLOOKUP(B60,'18mo_demo'!A:PP,181,FALSE)</f>
        <v>0</v>
      </c>
    </row>
    <row r="61" spans="1:39" x14ac:dyDescent="0.2">
      <c r="A61" s="41">
        <f t="shared" si="0"/>
        <v>8619</v>
      </c>
      <c r="B61" s="41">
        <v>8619</v>
      </c>
      <c r="C61" s="42">
        <f>VLOOKUP(B61,'18mo_demo'!A:AW,21,FALSE)</f>
        <v>42550</v>
      </c>
      <c r="D61" s="42">
        <v>43176</v>
      </c>
      <c r="E61" s="45">
        <f>VLOOKUP(A61,'18mo LEATS'!A:D,4,FALSE)</f>
        <v>43171</v>
      </c>
      <c r="F61" s="41">
        <f t="shared" si="1"/>
        <v>626</v>
      </c>
      <c r="G61" s="41">
        <f>VLOOKUP(A61,count!A:O,14,FALSE)</f>
        <v>3</v>
      </c>
      <c r="H61" s="41">
        <f>VLOOKUP(A61,count!A:O,15,FALSE)</f>
        <v>123</v>
      </c>
      <c r="I61" s="41" t="str">
        <f t="shared" si="2"/>
        <v>w</v>
      </c>
      <c r="J61" s="41">
        <f t="shared" si="3"/>
        <v>0</v>
      </c>
      <c r="K61" s="41">
        <f>VLOOKUP(B61,'18mo_demo'!A:AP,32,FALSE)</f>
        <v>1</v>
      </c>
      <c r="L61" s="41">
        <f>VLOOKUP(B61,'18mo_demo'!A:AP,33,FALSE)</f>
        <v>0</v>
      </c>
      <c r="M61" s="41">
        <f>VLOOKUP(B61,'18mo_demo'!A:AP,34,FALSE)</f>
        <v>0</v>
      </c>
      <c r="N61" s="41">
        <f>VLOOKUP(B61,'18mo_demo'!A:AP,35,FALSE)</f>
        <v>0</v>
      </c>
      <c r="O61" s="41">
        <f>VLOOKUP(B61,'18mo_demo'!A:AP,36,FALSE)</f>
        <v>0</v>
      </c>
      <c r="P61" s="41">
        <f>VLOOKUP(B61,'18mo_demo'!A:AP,37,FALSE)</f>
        <v>0</v>
      </c>
      <c r="Q61" s="41">
        <f>VLOOKUP(B61,'18mo_demo'!A:AM,38,FALSE)</f>
        <v>0</v>
      </c>
      <c r="R61" s="41" t="str">
        <f>IF(VLOOKUP(B61,'18mo_demo'!A:AM,39,FALSE)=0,"Male", IF(VLOOKUP(B61,'18mo_demo'!A:AM,39,FALSE)=1, "Female",999))</f>
        <v>Female</v>
      </c>
      <c r="S61" s="41">
        <f>VLOOKUP(B61,'18mo_demo'!A:DP,78,FALSE)</f>
        <v>4</v>
      </c>
      <c r="T61" s="41">
        <f>VLOOKUP(B61,'18mo_demo'!A:DP,92,FALSE)</f>
        <v>3</v>
      </c>
      <c r="U61" s="41">
        <f t="shared" si="4"/>
        <v>16</v>
      </c>
      <c r="V61" s="41">
        <f t="shared" si="5"/>
        <v>14</v>
      </c>
      <c r="W61" s="41">
        <f>VLOOKUP(B61,'18mo_demo'!A:AO,31,FALSE)</f>
        <v>20121</v>
      </c>
      <c r="X61" s="41">
        <f>VLOOKUP(W61,Income!A:I,3,FALSE)</f>
        <v>90398</v>
      </c>
      <c r="Y61" s="41" t="str">
        <f>VLOOKUP(A61,'18mo LEATS'!A:AS,8,FALSE)</f>
        <v>Farsi</v>
      </c>
      <c r="Z61" s="41" t="str">
        <f>VLOOKUP(A61,'18mo LEATS'!A:AS,9,FALSE)</f>
        <v>English</v>
      </c>
      <c r="AA61" s="41" t="str">
        <f>VLOOKUP(A61,'18mo LEATS'!A:AS,10,FALSE)</f>
        <v>No L3</v>
      </c>
      <c r="AB61" s="46">
        <f>VLOOKUP(A61,'18mo LEATS'!A:AS,20,FALSE)</f>
        <v>0.65</v>
      </c>
      <c r="AC61" s="46">
        <f>VLOOKUP(A61,'18mo LEATS'!A:AS,21,FALSE)</f>
        <v>0.35</v>
      </c>
      <c r="AD61" s="46">
        <f>VLOOKUP(A61,'18mo LEATS'!A:AS,22,FALSE)</f>
        <v>0</v>
      </c>
      <c r="AI61" s="44">
        <f>VLOOKUP(B61,'18mo_demo'!A:PP,177,FALSE)</f>
        <v>6</v>
      </c>
      <c r="AJ61" s="44">
        <f>VLOOKUP(B61,'18mo_demo'!A:PP,178,FALSE)</f>
        <v>1</v>
      </c>
      <c r="AK61" s="44">
        <f>VLOOKUP(B61,'18mo_demo'!A:PP,179,FALSE)</f>
        <v>1</v>
      </c>
      <c r="AL61" s="47">
        <f>VLOOKUP(B61,'18mo_demo'!A:PP,180,FALSE)</f>
        <v>5</v>
      </c>
      <c r="AM61" s="44">
        <f>VLOOKUP(B61,'18mo_demo'!A:PP,181,FALSE)</f>
        <v>3</v>
      </c>
    </row>
    <row r="62" spans="1:39" x14ac:dyDescent="0.2">
      <c r="A62" s="41">
        <f t="shared" si="0"/>
        <v>8722</v>
      </c>
      <c r="B62" s="41">
        <v>8722</v>
      </c>
      <c r="C62" s="42">
        <f>VLOOKUP(B62,'18mo_demo'!A:AW,21,FALSE)</f>
        <v>42641</v>
      </c>
      <c r="D62" s="42">
        <v>43177</v>
      </c>
      <c r="E62" s="45">
        <f>VLOOKUP(A62,'18mo LEATS'!A:D,4,FALSE)</f>
        <v>43173</v>
      </c>
      <c r="F62" s="41">
        <f t="shared" si="1"/>
        <v>536</v>
      </c>
      <c r="G62" s="41">
        <f>VLOOKUP(A62,count!A:O,14,FALSE)</f>
        <v>3</v>
      </c>
      <c r="H62" s="41">
        <f>VLOOKUP(A62,count!A:O,15,FALSE)</f>
        <v>123</v>
      </c>
      <c r="I62" s="41" t="str">
        <f t="shared" si="2"/>
        <v>w</v>
      </c>
      <c r="J62" s="41">
        <f t="shared" si="3"/>
        <v>0</v>
      </c>
      <c r="K62" s="41">
        <f>VLOOKUP(B62,'18mo_demo'!A:AP,32,FALSE)</f>
        <v>1</v>
      </c>
      <c r="L62" s="41">
        <f>VLOOKUP(B62,'18mo_demo'!A:AP,33,FALSE)</f>
        <v>0</v>
      </c>
      <c r="M62" s="41">
        <f>VLOOKUP(B62,'18mo_demo'!A:AP,34,FALSE)</f>
        <v>0</v>
      </c>
      <c r="N62" s="41">
        <f>VLOOKUP(B62,'18mo_demo'!A:AP,35,FALSE)</f>
        <v>0</v>
      </c>
      <c r="O62" s="41">
        <f>VLOOKUP(B62,'18mo_demo'!A:AP,36,FALSE)</f>
        <v>0</v>
      </c>
      <c r="P62" s="41">
        <f>VLOOKUP(B62,'18mo_demo'!A:AP,37,FALSE)</f>
        <v>0</v>
      </c>
      <c r="Q62" s="41">
        <f>VLOOKUP(B62,'18mo_demo'!A:AM,38,FALSE)</f>
        <v>0</v>
      </c>
      <c r="R62" s="41" t="str">
        <f>IF(VLOOKUP(B62,'18mo_demo'!A:AM,39,FALSE)=0,"Male", IF(VLOOKUP(B62,'18mo_demo'!A:AM,39,FALSE)=1, "Female",999))</f>
        <v>Female</v>
      </c>
      <c r="S62" s="41">
        <f>VLOOKUP(B62,'18mo_demo'!A:DP,78,FALSE)</f>
        <v>5</v>
      </c>
      <c r="T62" s="41">
        <f>VLOOKUP(B62,'18mo_demo'!A:DP,92,FALSE)</f>
        <v>5</v>
      </c>
      <c r="U62" s="41">
        <f t="shared" si="4"/>
        <v>18</v>
      </c>
      <c r="V62" s="41">
        <f t="shared" si="5"/>
        <v>18</v>
      </c>
      <c r="W62" s="41">
        <f>VLOOKUP(B62,'18mo_demo'!A:AO,31,FALSE)</f>
        <v>20007</v>
      </c>
      <c r="X62" s="41">
        <f>VLOOKUP(W62,Income!A:I,3,FALSE)</f>
        <v>93394</v>
      </c>
      <c r="Y62" s="41" t="str">
        <f>VLOOKUP(A62,'18mo LEATS'!A:AS,8,FALSE)</f>
        <v>English</v>
      </c>
      <c r="Z62" s="41" t="str">
        <f>VLOOKUP(A62,'18mo LEATS'!A:AS,9,FALSE)</f>
        <v>No L2</v>
      </c>
      <c r="AA62" s="41" t="str">
        <f>VLOOKUP(A62,'18mo LEATS'!A:AS,10,FALSE)</f>
        <v>No L3</v>
      </c>
      <c r="AB62" s="46">
        <f>VLOOKUP(A62,'18mo LEATS'!A:AS,20,FALSE)</f>
        <v>1</v>
      </c>
      <c r="AC62" s="46">
        <f>VLOOKUP(A62,'18mo LEATS'!A:AS,21,FALSE)</f>
        <v>0</v>
      </c>
      <c r="AD62" s="46">
        <f>VLOOKUP(A62,'18mo LEATS'!A:AS,22,FALSE)</f>
        <v>0</v>
      </c>
      <c r="AI62" s="44">
        <f>VLOOKUP(B62,'18mo_demo'!A:PP,177,FALSE)</f>
        <v>0</v>
      </c>
      <c r="AJ62" s="44">
        <f>VLOOKUP(B62,'18mo_demo'!A:PP,178,FALSE)</f>
        <v>0</v>
      </c>
      <c r="AK62" s="44">
        <f>VLOOKUP(B62,'18mo_demo'!A:PP,179,FALSE)</f>
        <v>0</v>
      </c>
      <c r="AL62" s="47">
        <f>VLOOKUP(B62,'18mo_demo'!A:PP,180,FALSE)</f>
        <v>0</v>
      </c>
      <c r="AM62" s="44">
        <f>VLOOKUP(B62,'18mo_demo'!A:PP,181,FALSE)</f>
        <v>0</v>
      </c>
    </row>
    <row r="63" spans="1:39" x14ac:dyDescent="0.2">
      <c r="A63" s="41">
        <f t="shared" si="0"/>
        <v>8551</v>
      </c>
      <c r="B63" s="41">
        <v>8551</v>
      </c>
      <c r="C63" s="42">
        <f>VLOOKUP(B63,'18mo_demo'!A:AW,21,FALSE)</f>
        <v>42569</v>
      </c>
      <c r="D63" s="42">
        <v>43177</v>
      </c>
      <c r="E63" s="45">
        <f>VLOOKUP(A63,'18mo LEATS'!A:D,4,FALSE)</f>
        <v>43160</v>
      </c>
      <c r="F63" s="41">
        <f t="shared" si="1"/>
        <v>608</v>
      </c>
      <c r="G63" s="41">
        <f>VLOOKUP(A63,count!A:O,14,FALSE)</f>
        <v>3</v>
      </c>
      <c r="H63" s="41">
        <f>VLOOKUP(A63,count!A:O,15,FALSE)</f>
        <v>123</v>
      </c>
      <c r="I63" s="41" t="str">
        <f t="shared" si="2"/>
        <v>w</v>
      </c>
      <c r="J63" s="41">
        <f t="shared" si="3"/>
        <v>0</v>
      </c>
      <c r="K63" s="41">
        <f>VLOOKUP(B63,'18mo_demo'!A:AP,32,FALSE)</f>
        <v>1</v>
      </c>
      <c r="L63" s="41">
        <f>VLOOKUP(B63,'18mo_demo'!A:AP,33,FALSE)</f>
        <v>0</v>
      </c>
      <c r="M63" s="41">
        <f>VLOOKUP(B63,'18mo_demo'!A:AP,34,FALSE)</f>
        <v>0</v>
      </c>
      <c r="N63" s="41">
        <f>VLOOKUP(B63,'18mo_demo'!A:AP,35,FALSE)</f>
        <v>0</v>
      </c>
      <c r="O63" s="41">
        <f>VLOOKUP(B63,'18mo_demo'!A:AP,36,FALSE)</f>
        <v>0</v>
      </c>
      <c r="P63" s="41">
        <f>VLOOKUP(B63,'18mo_demo'!A:AP,37,FALSE)</f>
        <v>0</v>
      </c>
      <c r="Q63" s="41">
        <f>VLOOKUP(B63,'18mo_demo'!A:AM,38,FALSE)</f>
        <v>1</v>
      </c>
      <c r="R63" s="41" t="str">
        <f>IF(VLOOKUP(B63,'18mo_demo'!A:AM,39,FALSE)=0,"Male", IF(VLOOKUP(B63,'18mo_demo'!A:AM,39,FALSE)=1, "Female",999))</f>
        <v>Female</v>
      </c>
      <c r="S63" s="41">
        <f>VLOOKUP(B63,'18mo_demo'!A:DP,78,FALSE)</f>
        <v>5</v>
      </c>
      <c r="T63" s="41">
        <f>VLOOKUP(B63,'18mo_demo'!A:DP,92,FALSE)</f>
        <v>4</v>
      </c>
      <c r="U63" s="41">
        <f t="shared" si="4"/>
        <v>18</v>
      </c>
      <c r="V63" s="41">
        <f t="shared" si="5"/>
        <v>16</v>
      </c>
      <c r="W63" s="41">
        <f>VLOOKUP(B63,'18mo_demo'!A:AO,31,FALSE)</f>
        <v>20905</v>
      </c>
      <c r="X63" s="41">
        <f>VLOOKUP(W63,Income!A:I,3,FALSE)</f>
        <v>114115</v>
      </c>
      <c r="Y63" s="41" t="str">
        <f>VLOOKUP(A63,'18mo LEATS'!A:AS,8,FALSE)</f>
        <v>English</v>
      </c>
      <c r="Z63" s="41" t="str">
        <f>VLOOKUP(A63,'18mo LEATS'!A:AS,9,FALSE)</f>
        <v>Spanish</v>
      </c>
      <c r="AA63" s="41" t="str">
        <f>VLOOKUP(A63,'18mo LEATS'!A:AS,10,FALSE)</f>
        <v>No L3</v>
      </c>
      <c r="AB63" s="46">
        <f>VLOOKUP(A63,'18mo LEATS'!A:AS,20,FALSE)</f>
        <v>0.78500000000000003</v>
      </c>
      <c r="AC63" s="46">
        <f>VLOOKUP(A63,'18mo LEATS'!A:AS,21,FALSE)</f>
        <v>0.215</v>
      </c>
      <c r="AD63" s="46">
        <f>VLOOKUP(A63,'18mo LEATS'!A:AS,22,FALSE)</f>
        <v>0</v>
      </c>
      <c r="AI63" s="44">
        <f>VLOOKUP(B63,'18mo_demo'!A:PP,177,FALSE)</f>
        <v>3</v>
      </c>
      <c r="AJ63" s="44">
        <f>VLOOKUP(B63,'18mo_demo'!A:PP,178,FALSE)</f>
        <v>3</v>
      </c>
      <c r="AK63" s="44">
        <f>VLOOKUP(B63,'18mo_demo'!A:PP,179,FALSE)</f>
        <v>3</v>
      </c>
      <c r="AL63" s="47">
        <f>VLOOKUP(B63,'18mo_demo'!A:PP,180,FALSE)</f>
        <v>3</v>
      </c>
      <c r="AM63" s="44">
        <f>VLOOKUP(B63,'18mo_demo'!A:PP,181,FALSE)</f>
        <v>3</v>
      </c>
    </row>
    <row r="64" spans="1:39" x14ac:dyDescent="0.2">
      <c r="A64" s="41">
        <f t="shared" si="0"/>
        <v>8650</v>
      </c>
      <c r="B64" s="41">
        <v>8650</v>
      </c>
      <c r="C64" s="42">
        <f>VLOOKUP(B64,'18mo_demo'!A:AW,21,FALSE)</f>
        <v>42592</v>
      </c>
      <c r="D64" s="42">
        <v>43177</v>
      </c>
      <c r="E64" s="45">
        <f>VLOOKUP(A64,'18mo LEATS'!A:D,4,FALSE)</f>
        <v>43161</v>
      </c>
      <c r="F64" s="41">
        <f t="shared" si="1"/>
        <v>585</v>
      </c>
      <c r="G64" s="41">
        <f>VLOOKUP(A64,count!A:O,14,FALSE)</f>
        <v>1</v>
      </c>
      <c r="H64" s="41">
        <f>VLOOKUP(A64,count!A:O,15,FALSE)</f>
        <v>1</v>
      </c>
      <c r="I64" s="41" t="str">
        <f t="shared" si="2"/>
        <v>mixed</v>
      </c>
      <c r="J64" s="41">
        <f t="shared" si="3"/>
        <v>1</v>
      </c>
      <c r="K64" s="41">
        <f>VLOOKUP(B64,'18mo_demo'!A:AP,32,FALSE)</f>
        <v>1</v>
      </c>
      <c r="L64" s="41">
        <f>VLOOKUP(B64,'18mo_demo'!A:AP,33,FALSE)</f>
        <v>0</v>
      </c>
      <c r="M64" s="41">
        <f>VLOOKUP(B64,'18mo_demo'!A:AP,34,FALSE)</f>
        <v>1</v>
      </c>
      <c r="N64" s="41">
        <f>VLOOKUP(B64,'18mo_demo'!A:AP,35,FALSE)</f>
        <v>0</v>
      </c>
      <c r="O64" s="41">
        <f>VLOOKUP(B64,'18mo_demo'!A:AP,36,FALSE)</f>
        <v>0</v>
      </c>
      <c r="P64" s="41">
        <f>VLOOKUP(B64,'18mo_demo'!A:AP,37,FALSE)</f>
        <v>0</v>
      </c>
      <c r="Q64" s="41">
        <f>VLOOKUP(B64,'18mo_demo'!A:AM,38,FALSE)</f>
        <v>0</v>
      </c>
      <c r="R64" s="41" t="str">
        <f>IF(VLOOKUP(B64,'18mo_demo'!A:AM,39,FALSE)=0,"Male", IF(VLOOKUP(B64,'18mo_demo'!A:AM,39,FALSE)=1, "Female",999))</f>
        <v>Male</v>
      </c>
      <c r="S64" s="41">
        <f>VLOOKUP(B64,'18mo_demo'!A:DP,78,FALSE)</f>
        <v>6</v>
      </c>
      <c r="T64" s="41">
        <f>VLOOKUP(B64,'18mo_demo'!A:DP,92,FALSE)</f>
        <v>5</v>
      </c>
      <c r="U64" s="41">
        <f t="shared" si="4"/>
        <v>20</v>
      </c>
      <c r="V64" s="41">
        <f t="shared" si="5"/>
        <v>18</v>
      </c>
      <c r="W64" s="41">
        <f>VLOOKUP(B64,'18mo_demo'!A:AO,31,FALSE)</f>
        <v>20018</v>
      </c>
      <c r="X64" s="41">
        <f>VLOOKUP(W64,Income!A:I,3,FALSE)</f>
        <v>46585</v>
      </c>
      <c r="Y64" s="41" t="str">
        <f>VLOOKUP(A64,'18mo LEATS'!A:AS,8,FALSE)</f>
        <v>English</v>
      </c>
      <c r="Z64" s="41" t="str">
        <f>VLOOKUP(A64,'18mo LEATS'!A:AS,9,FALSE)</f>
        <v>Italian</v>
      </c>
      <c r="AA64" s="41" t="str">
        <f>VLOOKUP(A64,'18mo LEATS'!A:AS,10,FALSE)</f>
        <v>Spanish</v>
      </c>
      <c r="AB64" s="46">
        <f>VLOOKUP(A64,'18mo LEATS'!A:AS,20,FALSE)</f>
        <v>0.54300000000000004</v>
      </c>
      <c r="AC64" s="46">
        <f>VLOOKUP(A64,'18mo LEATS'!A:AS,21,FALSE)</f>
        <v>0.35699999999999998</v>
      </c>
      <c r="AD64" s="46">
        <f>VLOOKUP(A64,'18mo LEATS'!A:AS,22,FALSE)</f>
        <v>0.10100000000000001</v>
      </c>
      <c r="AI64" s="44">
        <f>VLOOKUP(B64,'18mo_demo'!A:PP,177,FALSE)</f>
        <v>1</v>
      </c>
      <c r="AJ64" s="44">
        <f>VLOOKUP(B64,'18mo_demo'!A:PP,178,FALSE)</f>
        <v>1</v>
      </c>
      <c r="AK64" s="44">
        <f>VLOOKUP(B64,'18mo_demo'!A:PP,179,FALSE)</f>
        <v>4</v>
      </c>
      <c r="AL64" s="47">
        <f>VLOOKUP(B64,'18mo_demo'!A:PP,180,FALSE)</f>
        <v>6</v>
      </c>
      <c r="AM64" s="44">
        <f>VLOOKUP(B64,'18mo_demo'!A:PP,181,FALSE)</f>
        <v>1</v>
      </c>
    </row>
    <row r="65" spans="1:39" x14ac:dyDescent="0.2">
      <c r="A65" s="41">
        <f t="shared" si="0"/>
        <v>8420</v>
      </c>
      <c r="B65" s="41">
        <v>8420</v>
      </c>
      <c r="C65" s="42">
        <f>VLOOKUP(B65,'18mo_demo'!A:AW,21,FALSE)</f>
        <v>42645</v>
      </c>
      <c r="D65" s="42">
        <v>43181</v>
      </c>
      <c r="E65" s="45">
        <f>VLOOKUP(A65,'18mo LEATS'!A:D,4,FALSE)</f>
        <v>43175</v>
      </c>
      <c r="F65" s="41">
        <f t="shared" si="1"/>
        <v>536</v>
      </c>
      <c r="G65" s="41">
        <f>VLOOKUP(A65,count!A:O,14,FALSE)</f>
        <v>2</v>
      </c>
      <c r="H65" s="41">
        <f>VLOOKUP(A65,count!A:O,15,FALSE)</f>
        <v>12</v>
      </c>
      <c r="I65" s="41" t="str">
        <f t="shared" si="2"/>
        <v>w</v>
      </c>
      <c r="J65" s="41">
        <f t="shared" si="3"/>
        <v>0</v>
      </c>
      <c r="K65" s="41">
        <f>VLOOKUP(B65,'18mo_demo'!A:AP,32,FALSE)</f>
        <v>1</v>
      </c>
      <c r="L65" s="41">
        <f>VLOOKUP(B65,'18mo_demo'!A:AP,33,FALSE)</f>
        <v>0</v>
      </c>
      <c r="M65" s="41">
        <f>VLOOKUP(B65,'18mo_demo'!A:AP,34,FALSE)</f>
        <v>0</v>
      </c>
      <c r="N65" s="41">
        <f>VLOOKUP(B65,'18mo_demo'!A:AP,35,FALSE)</f>
        <v>0</v>
      </c>
      <c r="O65" s="41">
        <f>VLOOKUP(B65,'18mo_demo'!A:AP,36,FALSE)</f>
        <v>0</v>
      </c>
      <c r="P65" s="41">
        <f>VLOOKUP(B65,'18mo_demo'!A:AP,37,FALSE)</f>
        <v>0</v>
      </c>
      <c r="Q65" s="41">
        <f>VLOOKUP(B65,'18mo_demo'!A:AM,38,FALSE)</f>
        <v>0</v>
      </c>
      <c r="R65" s="41" t="str">
        <f>IF(VLOOKUP(B65,'18mo_demo'!A:AM,39,FALSE)=0,"Male", IF(VLOOKUP(B65,'18mo_demo'!A:AM,39,FALSE)=1, "Female",999))</f>
        <v>Female</v>
      </c>
      <c r="S65" s="41">
        <f>VLOOKUP(B65,'18mo_demo'!A:DP,78,FALSE)</f>
        <v>6</v>
      </c>
      <c r="T65" s="41">
        <f>VLOOKUP(B65,'18mo_demo'!A:DP,92,FALSE)</f>
        <v>5</v>
      </c>
      <c r="U65" s="41">
        <f t="shared" si="4"/>
        <v>20</v>
      </c>
      <c r="V65" s="41">
        <f t="shared" si="5"/>
        <v>18</v>
      </c>
      <c r="W65" s="41">
        <f>VLOOKUP(B65,'18mo_demo'!A:AO,31,FALSE)</f>
        <v>20191</v>
      </c>
      <c r="X65" s="41">
        <f>VLOOKUP(W65,Income!A:I,3,FALSE)</f>
        <v>101472</v>
      </c>
      <c r="Y65" s="41" t="str">
        <f>VLOOKUP(A65,'18mo LEATS'!A:AS,8,FALSE)</f>
        <v>English</v>
      </c>
      <c r="Z65" s="41" t="str">
        <f>VLOOKUP(A65,'18mo LEATS'!A:AS,9,FALSE)</f>
        <v>Spanish</v>
      </c>
      <c r="AA65" s="41" t="str">
        <f>VLOOKUP(A65,'18mo LEATS'!A:AS,10,FALSE)</f>
        <v>No L3</v>
      </c>
      <c r="AB65" s="46">
        <f>VLOOKUP(A65,'18mo LEATS'!A:AS,20,FALSE)</f>
        <v>0.99</v>
      </c>
      <c r="AC65" s="46">
        <f>VLOOKUP(A65,'18mo LEATS'!A:AS,21,FALSE)</f>
        <v>0.01</v>
      </c>
      <c r="AD65" s="46">
        <f>VLOOKUP(A65,'18mo LEATS'!A:AS,22,FALSE)</f>
        <v>0</v>
      </c>
      <c r="AI65" s="44">
        <f>VLOOKUP(B65,'18mo_demo'!A:PP,177,FALSE)</f>
        <v>0</v>
      </c>
      <c r="AJ65" s="44">
        <f>VLOOKUP(B65,'18mo_demo'!A:PP,178,FALSE)</f>
        <v>0</v>
      </c>
      <c r="AK65" s="44">
        <f>VLOOKUP(B65,'18mo_demo'!A:PP,179,FALSE)</f>
        <v>1</v>
      </c>
      <c r="AL65" s="47">
        <f>VLOOKUP(B65,'18mo_demo'!A:PP,180,FALSE)</f>
        <v>1</v>
      </c>
      <c r="AM65" s="44">
        <f>VLOOKUP(B65,'18mo_demo'!A:PP,181,FALSE)</f>
        <v>0</v>
      </c>
    </row>
    <row r="66" spans="1:39" x14ac:dyDescent="0.2">
      <c r="A66" s="41">
        <f t="shared" si="0"/>
        <v>8713</v>
      </c>
      <c r="B66" s="41">
        <v>8713</v>
      </c>
      <c r="C66" s="42">
        <f>VLOOKUP(B66,'18mo_demo'!A:AW,21,FALSE)</f>
        <v>42609</v>
      </c>
      <c r="D66" s="42">
        <v>43181</v>
      </c>
      <c r="E66" s="45">
        <f>VLOOKUP(A66,'18mo LEATS'!A:D,4,FALSE)</f>
        <v>43167</v>
      </c>
      <c r="F66" s="41">
        <f t="shared" si="1"/>
        <v>572</v>
      </c>
      <c r="G66" s="41">
        <f>VLOOKUP(A66,count!A:O,14,FALSE)</f>
        <v>3</v>
      </c>
      <c r="H66" s="41">
        <f>VLOOKUP(A66,count!A:O,15,FALSE)</f>
        <v>123</v>
      </c>
      <c r="I66" s="41" t="str">
        <f t="shared" si="2"/>
        <v>w</v>
      </c>
      <c r="J66" s="41">
        <f t="shared" si="3"/>
        <v>0</v>
      </c>
      <c r="K66" s="41">
        <f>VLOOKUP(B66,'18mo_demo'!A:AP,32,FALSE)</f>
        <v>1</v>
      </c>
      <c r="L66" s="41">
        <f>VLOOKUP(B66,'18mo_demo'!A:AP,33,FALSE)</f>
        <v>0</v>
      </c>
      <c r="M66" s="41">
        <f>VLOOKUP(B66,'18mo_demo'!A:AP,34,FALSE)</f>
        <v>0</v>
      </c>
      <c r="N66" s="41">
        <f>VLOOKUP(B66,'18mo_demo'!A:AP,35,FALSE)</f>
        <v>0</v>
      </c>
      <c r="O66" s="41">
        <f>VLOOKUP(B66,'18mo_demo'!A:AP,36,FALSE)</f>
        <v>0</v>
      </c>
      <c r="P66" s="41">
        <f>VLOOKUP(B66,'18mo_demo'!A:AP,37,FALSE)</f>
        <v>0</v>
      </c>
      <c r="Q66" s="41">
        <f>VLOOKUP(B66,'18mo_demo'!A:AM,38,FALSE)</f>
        <v>0</v>
      </c>
      <c r="R66" s="41" t="str">
        <f>IF(VLOOKUP(B66,'18mo_demo'!A:AM,39,FALSE)=0,"Male", IF(VLOOKUP(B66,'18mo_demo'!A:AM,39,FALSE)=1, "Female",999))</f>
        <v>Male</v>
      </c>
      <c r="S66" s="41">
        <f>VLOOKUP(B66,'18mo_demo'!A:DP,78,FALSE)</f>
        <v>5</v>
      </c>
      <c r="T66" s="41">
        <f>VLOOKUP(B66,'18mo_demo'!A:DP,92,FALSE)</f>
        <v>5</v>
      </c>
      <c r="U66" s="41">
        <f t="shared" si="4"/>
        <v>18</v>
      </c>
      <c r="V66" s="41">
        <f t="shared" si="5"/>
        <v>18</v>
      </c>
      <c r="W66" s="41">
        <f>VLOOKUP(B66,'18mo_demo'!A:AO,31,FALSE)</f>
        <v>22181</v>
      </c>
      <c r="X66" s="41">
        <f>VLOOKUP(W66,Income!A:I,3,FALSE)</f>
        <v>151395</v>
      </c>
      <c r="Y66" s="41" t="str">
        <f>VLOOKUP(A66,'18mo LEATS'!A:AS,8,FALSE)</f>
        <v>English</v>
      </c>
      <c r="Z66" s="41" t="str">
        <f>VLOOKUP(A66,'18mo LEATS'!A:AS,9,FALSE)</f>
        <v>German</v>
      </c>
      <c r="AA66" s="41" t="str">
        <f>VLOOKUP(A66,'18mo LEATS'!A:AS,10,FALSE)</f>
        <v>No L3</v>
      </c>
      <c r="AB66" s="46">
        <f>VLOOKUP(A66,'18mo LEATS'!A:AS,20,FALSE)</f>
        <v>0.91</v>
      </c>
      <c r="AC66" s="46">
        <f>VLOOKUP(A66,'18mo LEATS'!A:AS,21,FALSE)</f>
        <v>0.09</v>
      </c>
      <c r="AD66" s="46">
        <f>VLOOKUP(A66,'18mo LEATS'!A:AS,22,FALSE)</f>
        <v>0</v>
      </c>
      <c r="AI66" s="44">
        <f>VLOOKUP(B66,'18mo_demo'!A:PP,177,FALSE)</f>
        <v>1</v>
      </c>
      <c r="AJ66" s="44">
        <f>VLOOKUP(B66,'18mo_demo'!A:PP,178,FALSE)</f>
        <v>0</v>
      </c>
      <c r="AK66" s="44">
        <f>VLOOKUP(B66,'18mo_demo'!A:PP,179,FALSE)</f>
        <v>0</v>
      </c>
      <c r="AL66" s="47">
        <f>VLOOKUP(B66,'18mo_demo'!A:PP,180,FALSE)</f>
        <v>6</v>
      </c>
      <c r="AM66" s="44">
        <f>VLOOKUP(B66,'18mo_demo'!A:PP,181,FALSE)</f>
        <v>1</v>
      </c>
    </row>
    <row r="67" spans="1:39" x14ac:dyDescent="0.2">
      <c r="A67" s="41">
        <f t="shared" ref="A67:A102" si="6">1*LEFT(B67,4)</f>
        <v>8721</v>
      </c>
      <c r="B67" s="41">
        <v>8721</v>
      </c>
      <c r="C67" s="42">
        <f>VLOOKUP(B67,'18mo_demo'!A:AW,21,FALSE)</f>
        <v>42620</v>
      </c>
      <c r="D67" s="42">
        <v>43181</v>
      </c>
      <c r="E67" s="45">
        <f>VLOOKUP(A67,'18mo LEATS'!A:D,4,FALSE)</f>
        <v>43173</v>
      </c>
      <c r="F67" s="41">
        <f t="shared" ref="F67:F102" si="7">D67-C67</f>
        <v>561</v>
      </c>
      <c r="G67" s="41">
        <f>VLOOKUP(A67,count!A:O,14,FALSE)</f>
        <v>1</v>
      </c>
      <c r="H67" s="41">
        <f>VLOOKUP(A67,count!A:O,15,FALSE)</f>
        <v>1</v>
      </c>
      <c r="I67" s="41" t="str">
        <f t="shared" ref="I67:I129" si="8">IF(J67=1,"mixed",IF(K67=1,"w",IF(L67=1,"aa",IF(M67=1,"am",IF(N67=1,"nat",IF(O67=1,"Look", "NA"))))))</f>
        <v>mixed</v>
      </c>
      <c r="J67" s="41">
        <f t="shared" ref="J67:J129" si="9">IF(COUNTIF(K67:N67,1)&gt;1,1,0)</f>
        <v>1</v>
      </c>
      <c r="K67" s="41">
        <f>VLOOKUP(B67,'18mo_demo'!A:AP,32,FALSE)</f>
        <v>1</v>
      </c>
      <c r="L67" s="41">
        <f>VLOOKUP(B67,'18mo_demo'!A:AP,33,FALSE)</f>
        <v>0</v>
      </c>
      <c r="M67" s="41">
        <f>VLOOKUP(B67,'18mo_demo'!A:AP,34,FALSE)</f>
        <v>1</v>
      </c>
      <c r="N67" s="41">
        <f>VLOOKUP(B67,'18mo_demo'!A:AP,35,FALSE)</f>
        <v>0</v>
      </c>
      <c r="O67" s="41">
        <f>VLOOKUP(B67,'18mo_demo'!A:AP,36,FALSE)</f>
        <v>0</v>
      </c>
      <c r="P67" s="41">
        <f>VLOOKUP(B67,'18mo_demo'!A:AP,37,FALSE)</f>
        <v>0</v>
      </c>
      <c r="Q67" s="41">
        <f>VLOOKUP(B67,'18mo_demo'!A:AM,38,FALSE)</f>
        <v>0</v>
      </c>
      <c r="R67" s="41" t="str">
        <f>IF(VLOOKUP(B67,'18mo_demo'!A:AM,39,FALSE)=0,"Male", IF(VLOOKUP(B67,'18mo_demo'!A:AM,39,FALSE)=1, "Female",999))</f>
        <v>Male</v>
      </c>
      <c r="S67" s="41">
        <f>VLOOKUP(B67,'18mo_demo'!A:DP,78,FALSE)</f>
        <v>5</v>
      </c>
      <c r="T67" s="41">
        <f>VLOOKUP(B67,'18mo_demo'!A:DP,92,FALSE)</f>
        <v>5</v>
      </c>
      <c r="U67" s="41">
        <f t="shared" ref="U67:U129" si="10">IF(S67=6,20,IF(S67=5,18,IF(S67=4,16,IF(S67=3,14,IF(S67=2,12,IF(S67=1,8,"not_provided"))))))</f>
        <v>18</v>
      </c>
      <c r="V67" s="41">
        <f t="shared" ref="V67:V129" si="11">IF(T67=6,20,IF(T67=5,18,IF(T67=4,16,IF(T67=3,14,IF(T67=2,12,IF(T67=1,8,"not_provided"))))))</f>
        <v>18</v>
      </c>
      <c r="W67" s="41">
        <f>VLOOKUP(B67,'18mo_demo'!A:AO,31,FALSE)</f>
        <v>20854</v>
      </c>
      <c r="X67" s="41">
        <f>VLOOKUP(W67,Income!A:I,3,FALSE)</f>
        <v>172442</v>
      </c>
      <c r="Y67" s="41" t="str">
        <f>VLOOKUP(A67,'18mo LEATS'!A:AS,8,FALSE)</f>
        <v>English</v>
      </c>
      <c r="Z67" s="41" t="str">
        <f>VLOOKUP(A67,'18mo LEATS'!A:AS,9,FALSE)</f>
        <v>No L2</v>
      </c>
      <c r="AA67" s="41" t="str">
        <f>VLOOKUP(A67,'18mo LEATS'!A:AS,10,FALSE)</f>
        <v>No L3</v>
      </c>
      <c r="AB67" s="46">
        <f>VLOOKUP(A67,'18mo LEATS'!A:AS,20,FALSE)</f>
        <v>1</v>
      </c>
      <c r="AC67" s="46">
        <f>VLOOKUP(A67,'18mo LEATS'!A:AS,21,FALSE)</f>
        <v>0</v>
      </c>
      <c r="AD67" s="46">
        <f>VLOOKUP(A67,'18mo LEATS'!A:AS,22,FALSE)</f>
        <v>0</v>
      </c>
      <c r="AI67" s="44">
        <f>VLOOKUP(B67,'18mo_demo'!A:PP,177,FALSE)</f>
        <v>0</v>
      </c>
      <c r="AJ67" s="44">
        <f>VLOOKUP(B67,'18mo_demo'!A:PP,178,FALSE)</f>
        <v>0</v>
      </c>
      <c r="AK67" s="44">
        <f>VLOOKUP(B67,'18mo_demo'!A:PP,179,FALSE)</f>
        <v>1</v>
      </c>
      <c r="AL67" s="47">
        <f>VLOOKUP(B67,'18mo_demo'!A:PP,180,FALSE)</f>
        <v>0</v>
      </c>
      <c r="AM67" s="44">
        <f>VLOOKUP(B67,'18mo_demo'!A:PP,181,FALSE)</f>
        <v>0</v>
      </c>
    </row>
    <row r="68" spans="1:39" x14ac:dyDescent="0.2">
      <c r="A68" s="41">
        <f t="shared" si="6"/>
        <v>8720</v>
      </c>
      <c r="B68" s="41">
        <v>8720</v>
      </c>
      <c r="C68" s="42">
        <f>VLOOKUP(B68,'18mo_demo'!A:AW,21,FALSE)</f>
        <v>42614</v>
      </c>
      <c r="D68" s="42">
        <v>43183</v>
      </c>
      <c r="E68" s="45">
        <f>VLOOKUP(A68,'18mo LEATS'!A:D,4,FALSE)</f>
        <v>43183</v>
      </c>
      <c r="F68" s="41">
        <f t="shared" si="7"/>
        <v>569</v>
      </c>
      <c r="G68" s="41">
        <f>VLOOKUP(A68,count!A:O,14,FALSE)</f>
        <v>3</v>
      </c>
      <c r="H68" s="41">
        <f>VLOOKUP(A68,count!A:O,15,FALSE)</f>
        <v>123</v>
      </c>
      <c r="I68" s="41" t="str">
        <f t="shared" si="8"/>
        <v>w</v>
      </c>
      <c r="J68" s="41">
        <f t="shared" si="9"/>
        <v>0</v>
      </c>
      <c r="K68" s="41">
        <f>VLOOKUP(B68,'18mo_demo'!A:AP,32,FALSE)</f>
        <v>1</v>
      </c>
      <c r="L68" s="41">
        <f>VLOOKUP(B68,'18mo_demo'!A:AP,33,FALSE)</f>
        <v>0</v>
      </c>
      <c r="M68" s="41">
        <f>VLOOKUP(B68,'18mo_demo'!A:AP,34,FALSE)</f>
        <v>0</v>
      </c>
      <c r="N68" s="41">
        <f>VLOOKUP(B68,'18mo_demo'!A:AP,35,FALSE)</f>
        <v>0</v>
      </c>
      <c r="O68" s="41">
        <f>VLOOKUP(B68,'18mo_demo'!A:AP,36,FALSE)</f>
        <v>0</v>
      </c>
      <c r="P68" s="41">
        <f>VLOOKUP(B68,'18mo_demo'!A:AP,37,FALSE)</f>
        <v>0</v>
      </c>
      <c r="Q68" s="41">
        <f>VLOOKUP(B68,'18mo_demo'!A:AM,38,FALSE)</f>
        <v>0</v>
      </c>
      <c r="R68" s="41" t="str">
        <f>IF(VLOOKUP(B68,'18mo_demo'!A:AM,39,FALSE)=0,"Male", IF(VLOOKUP(B68,'18mo_demo'!A:AM,39,FALSE)=1, "Female",999))</f>
        <v>Female</v>
      </c>
      <c r="S68" s="41">
        <f>VLOOKUP(B68,'18mo_demo'!A:DP,78,FALSE)</f>
        <v>5</v>
      </c>
      <c r="T68" s="41">
        <f>VLOOKUP(B68,'18mo_demo'!A:DP,92,FALSE)</f>
        <v>6</v>
      </c>
      <c r="U68" s="41">
        <f t="shared" si="10"/>
        <v>18</v>
      </c>
      <c r="V68" s="41">
        <f t="shared" si="11"/>
        <v>20</v>
      </c>
      <c r="W68" s="41">
        <f>VLOOKUP(B68,'18mo_demo'!A:AO,31,FALSE)</f>
        <v>22204</v>
      </c>
      <c r="X68" s="41">
        <f>VLOOKUP(W68,Income!A:I,3,FALSE)</f>
        <v>60442</v>
      </c>
      <c r="Y68" s="41" t="str">
        <f>VLOOKUP(A68,'18mo LEATS'!A:AS,8,FALSE)</f>
        <v>English</v>
      </c>
      <c r="Z68" s="41" t="str">
        <f>VLOOKUP(A68,'18mo LEATS'!A:AS,9,FALSE)</f>
        <v>No L2</v>
      </c>
      <c r="AA68" s="41" t="str">
        <f>VLOOKUP(A68,'18mo LEATS'!A:AS,10,FALSE)</f>
        <v>No L3</v>
      </c>
      <c r="AB68" s="46">
        <f>VLOOKUP(A68,'18mo LEATS'!A:AS,20,FALSE)</f>
        <v>1</v>
      </c>
      <c r="AC68" s="46">
        <f>VLOOKUP(A68,'18mo LEATS'!A:AS,21,FALSE)</f>
        <v>0</v>
      </c>
      <c r="AD68" s="46">
        <f>VLOOKUP(A68,'18mo LEATS'!A:AS,22,FALSE)</f>
        <v>0</v>
      </c>
      <c r="AI68" s="44">
        <f>VLOOKUP(B68,'18mo_demo'!A:PP,177,FALSE)</f>
        <v>0</v>
      </c>
      <c r="AJ68" s="44">
        <f>VLOOKUP(B68,'18mo_demo'!A:PP,178,FALSE)</f>
        <v>0</v>
      </c>
      <c r="AK68" s="44">
        <f>VLOOKUP(B68,'18mo_demo'!A:PP,179,FALSE)</f>
        <v>0</v>
      </c>
      <c r="AL68" s="47">
        <f>VLOOKUP(B68,'18mo_demo'!A:PP,180,FALSE)</f>
        <v>0</v>
      </c>
      <c r="AM68" s="44">
        <f>VLOOKUP(B68,'18mo_demo'!A:PP,181,FALSE)</f>
        <v>0</v>
      </c>
    </row>
    <row r="69" spans="1:39" x14ac:dyDescent="0.2">
      <c r="A69" s="41">
        <f t="shared" si="6"/>
        <v>8732</v>
      </c>
      <c r="B69" s="41">
        <v>8732</v>
      </c>
      <c r="C69" s="42">
        <f>VLOOKUP(B69,'18mo_demo'!A:AW,21,FALSE)</f>
        <v>42607</v>
      </c>
      <c r="D69" s="42">
        <v>43184</v>
      </c>
      <c r="E69" s="45">
        <f>VLOOKUP(A69,'18mo LEATS'!A:D,4,FALSE)</f>
        <v>43179</v>
      </c>
      <c r="F69" s="41">
        <f t="shared" si="7"/>
        <v>577</v>
      </c>
      <c r="G69" s="41">
        <f>VLOOKUP(A69,count!A:O,14,FALSE)</f>
        <v>3</v>
      </c>
      <c r="H69" s="41">
        <f>VLOOKUP(A69,count!A:O,15,FALSE)</f>
        <v>123</v>
      </c>
      <c r="I69" s="41" t="str">
        <f t="shared" si="8"/>
        <v>w</v>
      </c>
      <c r="J69" s="41">
        <f t="shared" si="9"/>
        <v>0</v>
      </c>
      <c r="K69" s="41">
        <f>VLOOKUP(B69,'18mo_demo'!A:AP,32,FALSE)</f>
        <v>1</v>
      </c>
      <c r="L69" s="41">
        <f>VLOOKUP(B69,'18mo_demo'!A:AP,33,FALSE)</f>
        <v>0</v>
      </c>
      <c r="M69" s="41">
        <f>VLOOKUP(B69,'18mo_demo'!A:AP,34,FALSE)</f>
        <v>0</v>
      </c>
      <c r="N69" s="41">
        <f>VLOOKUP(B69,'18mo_demo'!A:AP,35,FALSE)</f>
        <v>0</v>
      </c>
      <c r="O69" s="41">
        <f>VLOOKUP(B69,'18mo_demo'!A:AP,36,FALSE)</f>
        <v>0</v>
      </c>
      <c r="P69" s="41">
        <f>VLOOKUP(B69,'18mo_demo'!A:AP,37,FALSE)</f>
        <v>0</v>
      </c>
      <c r="Q69" s="41">
        <f>VLOOKUP(B69,'18mo_demo'!A:AM,38,FALSE)</f>
        <v>0</v>
      </c>
      <c r="R69" s="41" t="str">
        <f>IF(VLOOKUP(B69,'18mo_demo'!A:AM,39,FALSE)=0,"Male", IF(VLOOKUP(B69,'18mo_demo'!A:AM,39,FALSE)=1, "Female",999))</f>
        <v>Male</v>
      </c>
      <c r="S69" s="41">
        <f>VLOOKUP(B69,'18mo_demo'!A:DP,78,FALSE)</f>
        <v>4</v>
      </c>
      <c r="T69" s="41">
        <f>VLOOKUP(B69,'18mo_demo'!A:DP,92,FALSE)</f>
        <v>5</v>
      </c>
      <c r="U69" s="41">
        <f t="shared" si="10"/>
        <v>16</v>
      </c>
      <c r="V69" s="41">
        <f t="shared" si="11"/>
        <v>18</v>
      </c>
      <c r="W69" s="41">
        <f>VLOOKUP(B69,'18mo_demo'!A:AO,31,FALSE)</f>
        <v>20170</v>
      </c>
      <c r="X69" s="41">
        <f>VLOOKUP(W69,Income!A:I,3,FALSE)</f>
        <v>108644</v>
      </c>
      <c r="Y69" s="41" t="str">
        <f>VLOOKUP(A69,'18mo LEATS'!A:AS,8,FALSE)</f>
        <v>English</v>
      </c>
      <c r="Z69" s="41" t="str">
        <f>VLOOKUP(A69,'18mo LEATS'!A:AS,9,FALSE)</f>
        <v>No L2</v>
      </c>
      <c r="AA69" s="41" t="str">
        <f>VLOOKUP(A69,'18mo LEATS'!A:AS,10,FALSE)</f>
        <v>No L3</v>
      </c>
      <c r="AB69" s="46">
        <f>VLOOKUP(A69,'18mo LEATS'!A:AS,20,FALSE)</f>
        <v>1</v>
      </c>
      <c r="AC69" s="46">
        <f>VLOOKUP(A69,'18mo LEATS'!A:AS,21,FALSE)</f>
        <v>0</v>
      </c>
      <c r="AD69" s="46">
        <f>VLOOKUP(A69,'18mo LEATS'!A:AS,22,FALSE)</f>
        <v>0</v>
      </c>
      <c r="AI69" s="44">
        <f>VLOOKUP(B69,'18mo_demo'!A:PP,177,FALSE)</f>
        <v>0</v>
      </c>
      <c r="AJ69" s="44">
        <f>VLOOKUP(B69,'18mo_demo'!A:PP,178,FALSE)</f>
        <v>0</v>
      </c>
      <c r="AK69" s="44">
        <f>VLOOKUP(B69,'18mo_demo'!A:PP,179,FALSE)</f>
        <v>0</v>
      </c>
      <c r="AL69" s="47">
        <f>VLOOKUP(B69,'18mo_demo'!A:PP,180,FALSE)</f>
        <v>0</v>
      </c>
      <c r="AM69" s="44">
        <f>VLOOKUP(B69,'18mo_demo'!A:PP,181,FALSE)</f>
        <v>0</v>
      </c>
    </row>
    <row r="70" spans="1:39" x14ac:dyDescent="0.2">
      <c r="A70" s="41">
        <f t="shared" si="6"/>
        <v>8571</v>
      </c>
      <c r="B70" s="41">
        <v>8571</v>
      </c>
      <c r="C70" s="42">
        <f>VLOOKUP(B70,'18mo_demo'!A:AW,21,FALSE)</f>
        <v>42634</v>
      </c>
      <c r="D70" s="42">
        <v>43185</v>
      </c>
      <c r="E70" s="45">
        <f>VLOOKUP(A70,'18mo LEATS'!A:D,4,FALSE)</f>
        <v>43174</v>
      </c>
      <c r="F70" s="41">
        <f t="shared" si="7"/>
        <v>551</v>
      </c>
      <c r="G70" s="41">
        <f>VLOOKUP(A70,count!A:O,14,FALSE)</f>
        <v>3</v>
      </c>
      <c r="H70" s="41">
        <f>VLOOKUP(A70,count!A:O,15,FALSE)</f>
        <v>123</v>
      </c>
      <c r="I70" s="41" t="str">
        <f t="shared" si="8"/>
        <v>w</v>
      </c>
      <c r="J70" s="41">
        <f t="shared" si="9"/>
        <v>0</v>
      </c>
      <c r="K70" s="41">
        <f>VLOOKUP(B70,'18mo_demo'!A:AP,32,FALSE)</f>
        <v>1</v>
      </c>
      <c r="L70" s="41">
        <f>VLOOKUP(B70,'18mo_demo'!A:AP,33,FALSE)</f>
        <v>0</v>
      </c>
      <c r="M70" s="41">
        <f>VLOOKUP(B70,'18mo_demo'!A:AP,34,FALSE)</f>
        <v>0</v>
      </c>
      <c r="N70" s="41">
        <f>VLOOKUP(B70,'18mo_demo'!A:AP,35,FALSE)</f>
        <v>0</v>
      </c>
      <c r="O70" s="41">
        <f>VLOOKUP(B70,'18mo_demo'!A:AP,36,FALSE)</f>
        <v>0</v>
      </c>
      <c r="P70" s="41">
        <f>VLOOKUP(B70,'18mo_demo'!A:AP,37,FALSE)</f>
        <v>0</v>
      </c>
      <c r="Q70" s="41">
        <f>VLOOKUP(B70,'18mo_demo'!A:AM,38,FALSE)</f>
        <v>0</v>
      </c>
      <c r="R70" s="41" t="str">
        <f>IF(VLOOKUP(B70,'18mo_demo'!A:AM,39,FALSE)=0,"Male", IF(VLOOKUP(B70,'18mo_demo'!A:AM,39,FALSE)=1, "Female",999))</f>
        <v>Male</v>
      </c>
      <c r="S70" s="41">
        <f>VLOOKUP(B70,'18mo_demo'!A:DP,78,FALSE)</f>
        <v>5</v>
      </c>
      <c r="T70" s="41">
        <f>VLOOKUP(B70,'18mo_demo'!A:DP,92,FALSE)</f>
        <v>4</v>
      </c>
      <c r="U70" s="41">
        <f t="shared" si="10"/>
        <v>18</v>
      </c>
      <c r="V70" s="41">
        <f t="shared" si="11"/>
        <v>16</v>
      </c>
      <c r="W70" s="41">
        <f>VLOOKUP(B70,'18mo_demo'!A:AO,31,FALSE)</f>
        <v>22181</v>
      </c>
      <c r="X70" s="41">
        <f>VLOOKUP(W70,Income!A:I,3,FALSE)</f>
        <v>151395</v>
      </c>
      <c r="Y70" s="41" t="str">
        <f>VLOOKUP(A70,'18mo LEATS'!A:AS,8,FALSE)</f>
        <v>English</v>
      </c>
      <c r="Z70" s="41" t="str">
        <f>VLOOKUP(A70,'18mo LEATS'!A:AS,9,FALSE)</f>
        <v>Russian</v>
      </c>
      <c r="AA70" s="41" t="str">
        <f>VLOOKUP(A70,'18mo LEATS'!A:AS,10,FALSE)</f>
        <v>Hungarian</v>
      </c>
      <c r="AB70" s="46">
        <f>VLOOKUP(A70,'18mo LEATS'!A:AS,20,FALSE)</f>
        <v>0.84899999999999998</v>
      </c>
      <c r="AC70" s="46">
        <f>VLOOKUP(A70,'18mo LEATS'!A:AS,21,FALSE)</f>
        <v>0.14599999999999999</v>
      </c>
      <c r="AD70" s="46">
        <f>VLOOKUP(A70,'18mo LEATS'!A:AS,22,FALSE)</f>
        <v>5.0000000000000001E-3</v>
      </c>
      <c r="AI70" s="44">
        <f>VLOOKUP(B70,'18mo_demo'!A:PP,177,FALSE)</f>
        <v>1</v>
      </c>
      <c r="AJ70" s="44">
        <f>VLOOKUP(B70,'18mo_demo'!A:PP,178,FALSE)</f>
        <v>0</v>
      </c>
      <c r="AK70" s="44">
        <f>VLOOKUP(B70,'18mo_demo'!A:PP,179,FALSE)</f>
        <v>3</v>
      </c>
      <c r="AL70" s="47">
        <f>VLOOKUP(B70,'18mo_demo'!A:PP,180,FALSE)</f>
        <v>3</v>
      </c>
      <c r="AM70" s="44">
        <f>VLOOKUP(B70,'18mo_demo'!A:PP,181,FALSE)</f>
        <v>1</v>
      </c>
    </row>
    <row r="71" spans="1:39" x14ac:dyDescent="0.2">
      <c r="A71" s="41">
        <f t="shared" si="6"/>
        <v>8409</v>
      </c>
      <c r="B71" s="41">
        <v>8409</v>
      </c>
      <c r="C71" s="42">
        <f>VLOOKUP(B71,'18mo_demo'!A:AW,21,FALSE)</f>
        <v>42632</v>
      </c>
      <c r="D71" s="42">
        <v>43186</v>
      </c>
      <c r="E71" s="45">
        <f>VLOOKUP(A71,'18mo LEATS'!A:D,4,FALSE)</f>
        <v>43174</v>
      </c>
      <c r="F71" s="41">
        <f t="shared" si="7"/>
        <v>554</v>
      </c>
      <c r="G71" s="41">
        <f>VLOOKUP(A71,count!A:O,14,FALSE)</f>
        <v>3</v>
      </c>
      <c r="H71" s="41">
        <f>VLOOKUP(A71,count!A:O,15,FALSE)</f>
        <v>123</v>
      </c>
      <c r="I71" s="41" t="str">
        <f t="shared" si="8"/>
        <v>w</v>
      </c>
      <c r="J71" s="41">
        <f t="shared" si="9"/>
        <v>0</v>
      </c>
      <c r="K71" s="41">
        <f>VLOOKUP(B71,'18mo_demo'!A:AP,32,FALSE)</f>
        <v>1</v>
      </c>
      <c r="L71" s="41">
        <f>VLOOKUP(B71,'18mo_demo'!A:AP,33,FALSE)</f>
        <v>0</v>
      </c>
      <c r="M71" s="41">
        <f>VLOOKUP(B71,'18mo_demo'!A:AP,34,FALSE)</f>
        <v>0</v>
      </c>
      <c r="N71" s="41">
        <f>VLOOKUP(B71,'18mo_demo'!A:AP,35,FALSE)</f>
        <v>0</v>
      </c>
      <c r="O71" s="41">
        <f>VLOOKUP(B71,'18mo_demo'!A:AP,36,FALSE)</f>
        <v>0</v>
      </c>
      <c r="P71" s="41">
        <f>VLOOKUP(B71,'18mo_demo'!A:AP,37,FALSE)</f>
        <v>0</v>
      </c>
      <c r="Q71" s="41">
        <f>VLOOKUP(B71,'18mo_demo'!A:AM,38,FALSE)</f>
        <v>0</v>
      </c>
      <c r="R71" s="41" t="str">
        <f>IF(VLOOKUP(B71,'18mo_demo'!A:AM,39,FALSE)=0,"Male", IF(VLOOKUP(B71,'18mo_demo'!A:AM,39,FALSE)=1, "Female",999))</f>
        <v>Female</v>
      </c>
      <c r="S71" s="41">
        <f>VLOOKUP(B71,'18mo_demo'!A:DP,78,FALSE)</f>
        <v>4</v>
      </c>
      <c r="T71" s="41">
        <f>VLOOKUP(B71,'18mo_demo'!A:DP,92,FALSE)</f>
        <v>4</v>
      </c>
      <c r="U71" s="41">
        <f t="shared" si="10"/>
        <v>16</v>
      </c>
      <c r="V71" s="41">
        <f t="shared" si="11"/>
        <v>16</v>
      </c>
      <c r="W71" s="41">
        <f>VLOOKUP(B71,'18mo_demo'!A:AO,31,FALSE)</f>
        <v>22315</v>
      </c>
      <c r="X71" s="41">
        <f>VLOOKUP(W71,Income!A:I,3,FALSE)</f>
        <v>104111</v>
      </c>
      <c r="Y71" s="41" t="str">
        <f>VLOOKUP(A71,'18mo LEATS'!A:AS,8,FALSE)</f>
        <v>English</v>
      </c>
      <c r="Z71" s="41" t="str">
        <f>VLOOKUP(A71,'18mo LEATS'!A:AS,9,FALSE)</f>
        <v>No L2</v>
      </c>
      <c r="AA71" s="41" t="str">
        <f>VLOOKUP(A71,'18mo LEATS'!A:AS,10,FALSE)</f>
        <v>No L3</v>
      </c>
      <c r="AB71" s="46">
        <f>VLOOKUP(A71,'18mo LEATS'!A:AS,20,FALSE)</f>
        <v>1</v>
      </c>
      <c r="AC71" s="46">
        <f>VLOOKUP(A71,'18mo LEATS'!A:AS,21,FALSE)</f>
        <v>0</v>
      </c>
      <c r="AD71" s="46">
        <f>VLOOKUP(A71,'18mo LEATS'!A:AS,22,FALSE)</f>
        <v>0</v>
      </c>
      <c r="AI71" s="44">
        <f>VLOOKUP(B71,'18mo_demo'!A:PP,177,FALSE)</f>
        <v>0</v>
      </c>
      <c r="AJ71" s="44">
        <f>VLOOKUP(B71,'18mo_demo'!A:PP,178,FALSE)</f>
        <v>0</v>
      </c>
      <c r="AK71" s="44">
        <f>VLOOKUP(B71,'18mo_demo'!A:PP,179,FALSE)</f>
        <v>0</v>
      </c>
      <c r="AL71" s="47">
        <f>VLOOKUP(B71,'18mo_demo'!A:PP,180,FALSE)</f>
        <v>0</v>
      </c>
      <c r="AM71" s="44">
        <f>VLOOKUP(B71,'18mo_demo'!A:PP,181,FALSE)</f>
        <v>0</v>
      </c>
    </row>
    <row r="72" spans="1:39" x14ac:dyDescent="0.2">
      <c r="A72" s="41">
        <f t="shared" si="6"/>
        <v>8460</v>
      </c>
      <c r="B72" s="41">
        <v>8460</v>
      </c>
      <c r="C72" s="42">
        <f>VLOOKUP(B72,'18mo_demo'!A:AW,21,FALSE)</f>
        <v>42641</v>
      </c>
      <c r="D72" s="42">
        <v>43187</v>
      </c>
      <c r="E72" s="45">
        <f>VLOOKUP(A72,'18mo LEATS'!A:D,4,FALSE)</f>
        <v>43179</v>
      </c>
      <c r="F72" s="41">
        <f t="shared" si="7"/>
        <v>546</v>
      </c>
      <c r="G72" s="41">
        <f>VLOOKUP(A72,count!A:O,14,FALSE)</f>
        <v>3</v>
      </c>
      <c r="H72" s="41">
        <f>VLOOKUP(A72,count!A:O,15,FALSE)</f>
        <v>123</v>
      </c>
      <c r="I72" s="41" t="str">
        <f t="shared" si="8"/>
        <v>mixed</v>
      </c>
      <c r="J72" s="41">
        <f t="shared" si="9"/>
        <v>1</v>
      </c>
      <c r="K72" s="41">
        <f>VLOOKUP(B72,'18mo_demo'!A:AP,32,FALSE)</f>
        <v>1</v>
      </c>
      <c r="L72" s="41">
        <f>VLOOKUP(B72,'18mo_demo'!A:AP,33,FALSE)</f>
        <v>1</v>
      </c>
      <c r="M72" s="41">
        <f>VLOOKUP(B72,'18mo_demo'!A:AP,34,FALSE)</f>
        <v>0</v>
      </c>
      <c r="N72" s="41">
        <f>VLOOKUP(B72,'18mo_demo'!A:AP,35,FALSE)</f>
        <v>0</v>
      </c>
      <c r="O72" s="41">
        <f>VLOOKUP(B72,'18mo_demo'!A:AP,36,FALSE)</f>
        <v>0</v>
      </c>
      <c r="P72" s="41">
        <f>VLOOKUP(B72,'18mo_demo'!A:AP,37,FALSE)</f>
        <v>0</v>
      </c>
      <c r="Q72" s="41">
        <f>VLOOKUP(B72,'18mo_demo'!A:AM,38,FALSE)</f>
        <v>0</v>
      </c>
      <c r="R72" s="41" t="str">
        <f>IF(VLOOKUP(B72,'18mo_demo'!A:AM,39,FALSE)=0,"Male", IF(VLOOKUP(B72,'18mo_demo'!A:AM,39,FALSE)=1, "Female",999))</f>
        <v>Male</v>
      </c>
      <c r="S72" s="41">
        <f>VLOOKUP(B72,'18mo_demo'!A:DP,78,FALSE)</f>
        <v>4</v>
      </c>
      <c r="T72" s="41">
        <f>VLOOKUP(B72,'18mo_demo'!A:DP,92,FALSE)</f>
        <v>4</v>
      </c>
      <c r="U72" s="41">
        <f t="shared" si="10"/>
        <v>16</v>
      </c>
      <c r="V72" s="41">
        <f t="shared" si="11"/>
        <v>16</v>
      </c>
      <c r="W72" s="41">
        <f>VLOOKUP(B72,'18mo_demo'!A:AO,31,FALSE)</f>
        <v>22046</v>
      </c>
      <c r="X72" s="41">
        <f>VLOOKUP(W72,Income!A:I,3,FALSE)</f>
        <v>95278</v>
      </c>
      <c r="Y72" s="41" t="str">
        <f>VLOOKUP(A72,'18mo LEATS'!A:AS,8,FALSE)</f>
        <v>English</v>
      </c>
      <c r="Z72" s="41" t="str">
        <f>VLOOKUP(A72,'18mo LEATS'!A:AS,9,FALSE)</f>
        <v>Spanish</v>
      </c>
      <c r="AA72" s="41" t="str">
        <f>VLOOKUP(A72,'18mo LEATS'!A:AS,10,FALSE)</f>
        <v>No L3</v>
      </c>
      <c r="AB72" s="46">
        <f>VLOOKUP(A72,'18mo LEATS'!A:AS,20,FALSE)</f>
        <v>0.995</v>
      </c>
      <c r="AC72" s="46">
        <f>VLOOKUP(A72,'18mo LEATS'!A:AS,21,FALSE)</f>
        <v>5.0000000000000001E-3</v>
      </c>
      <c r="AD72" s="46">
        <f>VLOOKUP(A72,'18mo LEATS'!A:AS,22,FALSE)</f>
        <v>0</v>
      </c>
      <c r="AI72" s="44">
        <f>VLOOKUP(B72,'18mo_demo'!A:PP,177,FALSE)</f>
        <v>0</v>
      </c>
      <c r="AJ72" s="44">
        <f>VLOOKUP(B72,'18mo_demo'!A:PP,178,FALSE)</f>
        <v>0</v>
      </c>
      <c r="AK72" s="44">
        <f>VLOOKUP(B72,'18mo_demo'!A:PP,179,FALSE)</f>
        <v>0</v>
      </c>
      <c r="AL72" s="47">
        <f>VLOOKUP(B72,'18mo_demo'!A:PP,180,FALSE)</f>
        <v>0</v>
      </c>
      <c r="AM72" s="44">
        <f>VLOOKUP(B72,'18mo_demo'!A:PP,181,FALSE)</f>
        <v>0</v>
      </c>
    </row>
    <row r="73" spans="1:39" x14ac:dyDescent="0.2">
      <c r="A73" s="41">
        <f t="shared" si="6"/>
        <v>8453</v>
      </c>
      <c r="B73" s="41">
        <v>8453</v>
      </c>
      <c r="C73" s="42">
        <f>VLOOKUP(B73,'18mo_demo'!A:AW,21,FALSE)</f>
        <v>42588</v>
      </c>
      <c r="D73" s="42">
        <v>43193</v>
      </c>
      <c r="E73" s="45">
        <f>VLOOKUP(A73,'18mo LEATS'!A:D,4,FALSE)</f>
        <v>43193</v>
      </c>
      <c r="F73" s="41">
        <f t="shared" si="7"/>
        <v>605</v>
      </c>
      <c r="G73" s="41">
        <f>VLOOKUP(A73,count!A:O,14,FALSE)</f>
        <v>1</v>
      </c>
      <c r="H73" s="41">
        <f>VLOOKUP(A73,count!A:O,15,FALSE)</f>
        <v>1</v>
      </c>
      <c r="I73" s="41" t="str">
        <f t="shared" si="8"/>
        <v>mixed</v>
      </c>
      <c r="J73" s="41">
        <f t="shared" si="9"/>
        <v>1</v>
      </c>
      <c r="K73" s="41">
        <f>VLOOKUP(B73,'18mo_demo'!A:AP,32,FALSE)</f>
        <v>1</v>
      </c>
      <c r="L73" s="41">
        <f>VLOOKUP(B73,'18mo_demo'!A:AP,33,FALSE)</f>
        <v>0</v>
      </c>
      <c r="M73" s="41">
        <f>VLOOKUP(B73,'18mo_demo'!A:AP,34,FALSE)</f>
        <v>1</v>
      </c>
      <c r="N73" s="41">
        <f>VLOOKUP(B73,'18mo_demo'!A:AP,35,FALSE)</f>
        <v>0</v>
      </c>
      <c r="O73" s="41">
        <f>VLOOKUP(B73,'18mo_demo'!A:AP,36,FALSE)</f>
        <v>0</v>
      </c>
      <c r="P73" s="41">
        <f>VLOOKUP(B73,'18mo_demo'!A:AP,37,FALSE)</f>
        <v>0</v>
      </c>
      <c r="Q73" s="41">
        <f>VLOOKUP(B73,'18mo_demo'!A:AM,38,FALSE)</f>
        <v>0</v>
      </c>
      <c r="R73" s="41" t="str">
        <f>IF(VLOOKUP(B73,'18mo_demo'!A:AM,39,FALSE)=0,"Male", IF(VLOOKUP(B73,'18mo_demo'!A:AM,39,FALSE)=1, "Female",999))</f>
        <v>Male</v>
      </c>
      <c r="S73" s="41">
        <f>VLOOKUP(B73,'18mo_demo'!A:DP,78,FALSE)</f>
        <v>4</v>
      </c>
      <c r="T73" s="41">
        <f>VLOOKUP(B73,'18mo_demo'!A:DP,92,FALSE)</f>
        <v>6</v>
      </c>
      <c r="U73" s="41">
        <f t="shared" si="10"/>
        <v>16</v>
      </c>
      <c r="V73" s="41">
        <f t="shared" si="11"/>
        <v>20</v>
      </c>
      <c r="W73" s="41">
        <f>VLOOKUP(B73,'18mo_demo'!A:AO,31,FALSE)</f>
        <v>22304</v>
      </c>
      <c r="X73" s="41">
        <f>VLOOKUP(W73,Income!A:I,3,FALSE)</f>
        <v>64575</v>
      </c>
      <c r="Y73" s="41" t="str">
        <f>VLOOKUP(A73,'18mo LEATS'!A:AS,8,FALSE)</f>
        <v>English</v>
      </c>
      <c r="Z73" s="41" t="str">
        <f>VLOOKUP(A73,'18mo LEATS'!A:AS,9,FALSE)</f>
        <v>Cantonese</v>
      </c>
      <c r="AA73" s="41" t="str">
        <f>VLOOKUP(A73,'18mo LEATS'!A:AS,10,FALSE)</f>
        <v>No L3</v>
      </c>
      <c r="AB73" s="46">
        <f>VLOOKUP(A73,'18mo LEATS'!A:AS,20,FALSE)</f>
        <v>0.56000000000000005</v>
      </c>
      <c r="AC73" s="46">
        <f>VLOOKUP(A73,'18mo LEATS'!A:AS,21,FALSE)</f>
        <v>0.44</v>
      </c>
      <c r="AD73" s="46">
        <f>VLOOKUP(A73,'18mo LEATS'!A:AS,22,FALSE)</f>
        <v>0</v>
      </c>
      <c r="AI73" s="44">
        <f>VLOOKUP(B73,'18mo_demo'!A:PP,177,FALSE)</f>
        <v>1</v>
      </c>
      <c r="AJ73" s="44">
        <f>VLOOKUP(B73,'18mo_demo'!A:PP,178,FALSE)</f>
        <v>1</v>
      </c>
      <c r="AK73" s="44">
        <f>VLOOKUP(B73,'18mo_demo'!A:PP,179,FALSE)</f>
        <v>4</v>
      </c>
      <c r="AL73" s="47">
        <f>VLOOKUP(B73,'18mo_demo'!A:PP,180,FALSE)</f>
        <v>4</v>
      </c>
      <c r="AM73" s="44">
        <f>VLOOKUP(B73,'18mo_demo'!A:PP,181,FALSE)</f>
        <v>5</v>
      </c>
    </row>
    <row r="74" spans="1:39" x14ac:dyDescent="0.2">
      <c r="A74" s="41">
        <f t="shared" si="6"/>
        <v>8740</v>
      </c>
      <c r="B74" s="41">
        <v>8740</v>
      </c>
      <c r="C74" s="42">
        <f>VLOOKUP(B74,'18mo_demo'!A:AW,21,FALSE)</f>
        <v>42642</v>
      </c>
      <c r="D74" s="42">
        <v>43194</v>
      </c>
      <c r="E74" s="45">
        <f>VLOOKUP(A74,'18mo LEATS'!A:D,4,FALSE)</f>
        <v>43187</v>
      </c>
      <c r="F74" s="41">
        <f t="shared" si="7"/>
        <v>552</v>
      </c>
      <c r="G74" s="41">
        <f>VLOOKUP(A74,count!A:O,14,FALSE)</f>
        <v>1</v>
      </c>
      <c r="H74" s="41">
        <f>VLOOKUP(A74,count!A:O,15,FALSE)</f>
        <v>1</v>
      </c>
      <c r="I74" s="41" t="str">
        <f t="shared" si="8"/>
        <v>w</v>
      </c>
      <c r="J74" s="41">
        <f t="shared" si="9"/>
        <v>0</v>
      </c>
      <c r="K74" s="41">
        <f>VLOOKUP(B74,'18mo_demo'!A:AP,32,FALSE)</f>
        <v>1</v>
      </c>
      <c r="L74" s="41">
        <f>VLOOKUP(B74,'18mo_demo'!A:AP,33,FALSE)</f>
        <v>0</v>
      </c>
      <c r="M74" s="41">
        <f>VLOOKUP(B74,'18mo_demo'!A:AP,34,FALSE)</f>
        <v>0</v>
      </c>
      <c r="N74" s="41">
        <f>VLOOKUP(B74,'18mo_demo'!A:AP,35,FALSE)</f>
        <v>0</v>
      </c>
      <c r="O74" s="41">
        <f>VLOOKUP(B74,'18mo_demo'!A:AP,36,FALSE)</f>
        <v>0</v>
      </c>
      <c r="P74" s="41">
        <f>VLOOKUP(B74,'18mo_demo'!A:AP,37,FALSE)</f>
        <v>0</v>
      </c>
      <c r="Q74" s="41">
        <f>VLOOKUP(B74,'18mo_demo'!A:AM,38,FALSE)</f>
        <v>0</v>
      </c>
      <c r="R74" s="41" t="str">
        <f>IF(VLOOKUP(B74,'18mo_demo'!A:AM,39,FALSE)=0,"Male", IF(VLOOKUP(B74,'18mo_demo'!A:AM,39,FALSE)=1, "Female",999))</f>
        <v>Male</v>
      </c>
      <c r="S74" s="41">
        <f>VLOOKUP(B74,'18mo_demo'!A:DP,78,FALSE)</f>
        <v>5</v>
      </c>
      <c r="T74" s="41">
        <f>VLOOKUP(B74,'18mo_demo'!A:DP,92,FALSE)</f>
        <v>4</v>
      </c>
      <c r="U74" s="41">
        <f t="shared" si="10"/>
        <v>18</v>
      </c>
      <c r="V74" s="41">
        <f t="shared" si="11"/>
        <v>16</v>
      </c>
      <c r="W74" s="41">
        <f>VLOOKUP(B74,'18mo_demo'!A:AO,31,FALSE)</f>
        <v>20007</v>
      </c>
      <c r="X74" s="41">
        <f>VLOOKUP(W74,Income!A:I,3,FALSE)</f>
        <v>93394</v>
      </c>
      <c r="Y74" s="41" t="str">
        <f>VLOOKUP(A74,'18mo LEATS'!A:AS,8,FALSE)</f>
        <v>English</v>
      </c>
      <c r="Z74" s="41" t="str">
        <f>VLOOKUP(A74,'18mo LEATS'!A:AS,9,FALSE)</f>
        <v>No L2</v>
      </c>
      <c r="AA74" s="41" t="str">
        <f>VLOOKUP(A74,'18mo LEATS'!A:AS,10,FALSE)</f>
        <v>No L3</v>
      </c>
      <c r="AB74" s="46">
        <f>VLOOKUP(A74,'18mo LEATS'!A:AS,20,FALSE)</f>
        <v>1</v>
      </c>
      <c r="AC74" s="46">
        <f>VLOOKUP(A74,'18mo LEATS'!A:AS,21,FALSE)</f>
        <v>0</v>
      </c>
      <c r="AD74" s="46">
        <f>VLOOKUP(A74,'18mo LEATS'!A:AS,22,FALSE)</f>
        <v>0</v>
      </c>
      <c r="AI74" s="44">
        <f>VLOOKUP(B74,'18mo_demo'!A:PP,177,FALSE)</f>
        <v>0</v>
      </c>
      <c r="AJ74" s="44">
        <f>VLOOKUP(B74,'18mo_demo'!A:PP,178,FALSE)</f>
        <v>0</v>
      </c>
      <c r="AK74" s="44">
        <f>VLOOKUP(B74,'18mo_demo'!A:PP,179,FALSE)</f>
        <v>0</v>
      </c>
      <c r="AL74" s="47">
        <f>VLOOKUP(B74,'18mo_demo'!A:PP,180,FALSE)</f>
        <v>0</v>
      </c>
      <c r="AM74" s="44">
        <f>VLOOKUP(B74,'18mo_demo'!A:PP,181,FALSE)</f>
        <v>0</v>
      </c>
    </row>
    <row r="75" spans="1:39" x14ac:dyDescent="0.2">
      <c r="A75" s="41">
        <f t="shared" si="6"/>
        <v>8431</v>
      </c>
      <c r="B75" s="41">
        <v>8431</v>
      </c>
      <c r="C75" s="42">
        <f>VLOOKUP(B75,'18mo_demo'!A:AW,21,FALSE)</f>
        <v>42581</v>
      </c>
      <c r="D75" s="42">
        <v>43197</v>
      </c>
      <c r="E75" s="45">
        <f>VLOOKUP(A75,'18mo LEATS'!A:D,4,FALSE)</f>
        <v>43146</v>
      </c>
      <c r="F75" s="41">
        <f t="shared" si="7"/>
        <v>616</v>
      </c>
      <c r="G75" s="41">
        <f>VLOOKUP(A75,count!A:O,14,FALSE)</f>
        <v>3</v>
      </c>
      <c r="H75" s="41">
        <f>VLOOKUP(A75,count!A:O,15,FALSE)</f>
        <v>123</v>
      </c>
      <c r="I75" s="41" t="str">
        <f t="shared" si="8"/>
        <v>w</v>
      </c>
      <c r="J75" s="41">
        <f t="shared" si="9"/>
        <v>0</v>
      </c>
      <c r="K75" s="41">
        <f>VLOOKUP(B75,'18mo_demo'!A:AP,32,FALSE)</f>
        <v>1</v>
      </c>
      <c r="L75" s="41">
        <f>VLOOKUP(B75,'18mo_demo'!A:AP,33,FALSE)</f>
        <v>0</v>
      </c>
      <c r="M75" s="41">
        <f>VLOOKUP(B75,'18mo_demo'!A:AP,34,FALSE)</f>
        <v>0</v>
      </c>
      <c r="N75" s="41">
        <f>VLOOKUP(B75,'18mo_demo'!A:AP,35,FALSE)</f>
        <v>0</v>
      </c>
      <c r="O75" s="41">
        <f>VLOOKUP(B75,'18mo_demo'!A:AP,36,FALSE)</f>
        <v>0</v>
      </c>
      <c r="P75" s="41">
        <f>VLOOKUP(B75,'18mo_demo'!A:AP,37,FALSE)</f>
        <v>0</v>
      </c>
      <c r="Q75" s="41">
        <f>VLOOKUP(B75,'18mo_demo'!A:AM,38,FALSE)</f>
        <v>0</v>
      </c>
      <c r="R75" s="41" t="str">
        <f>IF(VLOOKUP(B75,'18mo_demo'!A:AM,39,FALSE)=0,"Male", IF(VLOOKUP(B75,'18mo_demo'!A:AM,39,FALSE)=1, "Female",999))</f>
        <v>Female</v>
      </c>
      <c r="S75" s="41">
        <f>VLOOKUP(B75,'18mo_demo'!A:DP,78,FALSE)</f>
        <v>6</v>
      </c>
      <c r="T75" s="41">
        <f>VLOOKUP(B75,'18mo_demo'!A:DP,92,FALSE)</f>
        <v>4</v>
      </c>
      <c r="U75" s="41">
        <f t="shared" si="10"/>
        <v>20</v>
      </c>
      <c r="V75" s="41">
        <f t="shared" si="11"/>
        <v>16</v>
      </c>
      <c r="W75" s="41">
        <f>VLOOKUP(B75,'18mo_demo'!A:AO,31,FALSE)</f>
        <v>20004</v>
      </c>
      <c r="X75" s="41">
        <f>VLOOKUP(W75,Income!A:I,3,FALSE)</f>
        <v>52105</v>
      </c>
      <c r="Y75" s="41" t="str">
        <f>VLOOKUP(A75,'18mo LEATS'!A:AS,8,FALSE)</f>
        <v>English</v>
      </c>
      <c r="Z75" s="41" t="str">
        <f>VLOOKUP(A75,'18mo LEATS'!A:AS,9,FALSE)</f>
        <v>Spanish</v>
      </c>
      <c r="AA75" s="41" t="str">
        <f>VLOOKUP(A75,'18mo LEATS'!A:AS,10,FALSE)</f>
        <v>No L3</v>
      </c>
      <c r="AB75" s="46">
        <f>VLOOKUP(A75,'18mo LEATS'!A:AS,20,FALSE)</f>
        <v>0.74</v>
      </c>
      <c r="AC75" s="46">
        <f>VLOOKUP(A75,'18mo LEATS'!A:AS,21,FALSE)</f>
        <v>0.26</v>
      </c>
      <c r="AD75" s="46">
        <f>VLOOKUP(A75,'18mo LEATS'!A:AS,22,FALSE)</f>
        <v>0</v>
      </c>
      <c r="AI75" s="44">
        <f>VLOOKUP(B75,'18mo_demo'!A:PP,177,FALSE)</f>
        <v>0</v>
      </c>
      <c r="AJ75" s="44">
        <f>VLOOKUP(B75,'18mo_demo'!A:PP,178,FALSE)</f>
        <v>0</v>
      </c>
      <c r="AK75" s="44">
        <f>VLOOKUP(B75,'18mo_demo'!A:PP,179,FALSE)</f>
        <v>0</v>
      </c>
      <c r="AL75" s="47">
        <f>VLOOKUP(B75,'18mo_demo'!A:PP,180,FALSE)</f>
        <v>0</v>
      </c>
      <c r="AM75" s="44">
        <f>VLOOKUP(B75,'18mo_demo'!A:PP,181,FALSE)</f>
        <v>0</v>
      </c>
    </row>
    <row r="76" spans="1:39" x14ac:dyDescent="0.2">
      <c r="A76" s="41">
        <f t="shared" si="6"/>
        <v>8760</v>
      </c>
      <c r="B76" s="41">
        <v>8760</v>
      </c>
      <c r="C76" s="42">
        <f>VLOOKUP(B76,'18mo_demo'!A:AW,21,FALSE)</f>
        <v>42592</v>
      </c>
      <c r="D76" s="42">
        <v>43203</v>
      </c>
      <c r="E76" s="45">
        <f>VLOOKUP(A76,'18mo LEATS'!A:D,4,FALSE)</f>
        <v>43207</v>
      </c>
      <c r="F76" s="41">
        <f t="shared" si="7"/>
        <v>611</v>
      </c>
      <c r="G76" s="41">
        <f>VLOOKUP(A76,count!A:O,14,FALSE)</f>
        <v>3</v>
      </c>
      <c r="H76" s="41">
        <f>VLOOKUP(A76,count!A:O,15,FALSE)</f>
        <v>123</v>
      </c>
      <c r="I76" s="41" t="str">
        <f t="shared" si="8"/>
        <v>mixed</v>
      </c>
      <c r="J76" s="41">
        <f t="shared" si="9"/>
        <v>1</v>
      </c>
      <c r="K76" s="41">
        <f>VLOOKUP(B76,'18mo_demo'!A:AP,32,FALSE)</f>
        <v>1</v>
      </c>
      <c r="L76" s="41">
        <f>VLOOKUP(B76,'18mo_demo'!A:AP,33,FALSE)</f>
        <v>0</v>
      </c>
      <c r="M76" s="41">
        <f>VLOOKUP(B76,'18mo_demo'!A:AP,34,FALSE)</f>
        <v>1</v>
      </c>
      <c r="N76" s="41">
        <f>VLOOKUP(B76,'18mo_demo'!A:AP,35,FALSE)</f>
        <v>0</v>
      </c>
      <c r="O76" s="41">
        <f>VLOOKUP(B76,'18mo_demo'!A:AP,36,FALSE)</f>
        <v>0</v>
      </c>
      <c r="P76" s="41">
        <f>VLOOKUP(B76,'18mo_demo'!A:AP,37,FALSE)</f>
        <v>0</v>
      </c>
      <c r="Q76" s="41">
        <f>VLOOKUP(B76,'18mo_demo'!A:AM,38,FALSE)</f>
        <v>0</v>
      </c>
      <c r="R76" s="41" t="str">
        <f>IF(VLOOKUP(B76,'18mo_demo'!A:AM,39,FALSE)=0,"Male", IF(VLOOKUP(B76,'18mo_demo'!A:AM,39,FALSE)=1, "Female",999))</f>
        <v>Female</v>
      </c>
      <c r="S76" s="41">
        <f>VLOOKUP(B76,'18mo_demo'!A:DP,78,FALSE)</f>
        <v>5</v>
      </c>
      <c r="T76" s="41">
        <f>VLOOKUP(B76,'18mo_demo'!A:DP,92,FALSE)</f>
        <v>5</v>
      </c>
      <c r="U76" s="41">
        <f t="shared" si="10"/>
        <v>18</v>
      </c>
      <c r="V76" s="41">
        <f t="shared" si="11"/>
        <v>18</v>
      </c>
      <c r="W76" s="41">
        <f>VLOOKUP(B76,'18mo_demo'!A:AO,31,FALSE)</f>
        <v>20147</v>
      </c>
      <c r="X76" s="41">
        <f>VLOOKUP(W76,Income!A:I,3,FALSE)</f>
        <v>121477</v>
      </c>
      <c r="Y76" s="41" t="str">
        <f>VLOOKUP(A76,'18mo LEATS'!A:AS,8,FALSE)</f>
        <v>English</v>
      </c>
      <c r="Z76" s="41" t="str">
        <f>VLOOKUP(A76,'18mo LEATS'!A:AS,9,FALSE)</f>
        <v>Mandarin</v>
      </c>
      <c r="AA76" s="41" t="str">
        <f>VLOOKUP(A76,'18mo LEATS'!A:AS,10,FALSE)</f>
        <v>No L3</v>
      </c>
      <c r="AB76" s="46">
        <f>VLOOKUP(A76,'18mo LEATS'!A:AS,20,FALSE)</f>
        <v>0.98499999999999999</v>
      </c>
      <c r="AC76" s="46">
        <f>VLOOKUP(A76,'18mo LEATS'!A:AS,21,FALSE)</f>
        <v>1.4999999999999999E-2</v>
      </c>
      <c r="AD76" s="46">
        <f>VLOOKUP(A76,'18mo LEATS'!A:AS,22,FALSE)</f>
        <v>0</v>
      </c>
      <c r="AI76" s="44">
        <f>VLOOKUP(B76,'18mo_demo'!A:PP,177,FALSE)</f>
        <v>0</v>
      </c>
      <c r="AJ76" s="44">
        <f>VLOOKUP(B76,'18mo_demo'!A:PP,178,FALSE)</f>
        <v>0</v>
      </c>
      <c r="AK76" s="44">
        <f>VLOOKUP(B76,'18mo_demo'!A:PP,179,FALSE)</f>
        <v>0</v>
      </c>
      <c r="AL76" s="47">
        <f>VLOOKUP(B76,'18mo_demo'!A:PP,180,FALSE)</f>
        <v>0</v>
      </c>
      <c r="AM76" s="44">
        <f>VLOOKUP(B76,'18mo_demo'!A:PP,181,FALSE)</f>
        <v>0</v>
      </c>
    </row>
    <row r="77" spans="1:39" x14ac:dyDescent="0.2">
      <c r="A77" s="41">
        <f t="shared" si="6"/>
        <v>8763</v>
      </c>
      <c r="B77" s="41">
        <v>8763</v>
      </c>
      <c r="C77" s="42">
        <f>VLOOKUP(B77,'18mo_demo'!A:AW,21,FALSE)</f>
        <v>42644</v>
      </c>
      <c r="D77" s="42">
        <v>43203</v>
      </c>
      <c r="E77" s="45">
        <f>VLOOKUP(A77,'18mo LEATS'!A:D,4,FALSE)</f>
        <v>43195</v>
      </c>
      <c r="F77" s="41">
        <f t="shared" si="7"/>
        <v>559</v>
      </c>
      <c r="G77" s="41">
        <f>VLOOKUP(A77,count!A:O,14,FALSE)</f>
        <v>3</v>
      </c>
      <c r="H77" s="41">
        <f>VLOOKUP(A77,count!A:O,15,FALSE)</f>
        <v>123</v>
      </c>
      <c r="I77" s="41" t="str">
        <f t="shared" si="8"/>
        <v>mixed</v>
      </c>
      <c r="J77" s="41">
        <f t="shared" si="9"/>
        <v>1</v>
      </c>
      <c r="K77" s="41">
        <f>VLOOKUP(B77,'18mo_demo'!A:AP,32,FALSE)</f>
        <v>1</v>
      </c>
      <c r="L77" s="41">
        <f>VLOOKUP(B77,'18mo_demo'!A:AP,33,FALSE)</f>
        <v>0</v>
      </c>
      <c r="M77" s="41">
        <f>VLOOKUP(B77,'18mo_demo'!A:AP,34,FALSE)</f>
        <v>0</v>
      </c>
      <c r="N77" s="41">
        <f>VLOOKUP(B77,'18mo_demo'!A:AP,35,FALSE)</f>
        <v>1</v>
      </c>
      <c r="O77" s="41">
        <f>VLOOKUP(B77,'18mo_demo'!A:AP,36,FALSE)</f>
        <v>0</v>
      </c>
      <c r="P77" s="41">
        <f>VLOOKUP(B77,'18mo_demo'!A:AP,37,FALSE)</f>
        <v>0</v>
      </c>
      <c r="Q77" s="41">
        <f>VLOOKUP(B77,'18mo_demo'!A:AM,38,FALSE)</f>
        <v>1</v>
      </c>
      <c r="R77" s="41" t="str">
        <f>IF(VLOOKUP(B77,'18mo_demo'!A:AM,39,FALSE)=0,"Male", IF(VLOOKUP(B77,'18mo_demo'!A:AM,39,FALSE)=1, "Female",999))</f>
        <v>Male</v>
      </c>
      <c r="S77" s="41">
        <f>VLOOKUP(B77,'18mo_demo'!A:DP,78,FALSE)</f>
        <v>3</v>
      </c>
      <c r="T77" s="41">
        <f>VLOOKUP(B77,'18mo_demo'!A:DP,92,FALSE)</f>
        <v>3</v>
      </c>
      <c r="U77" s="41">
        <f t="shared" si="10"/>
        <v>14</v>
      </c>
      <c r="V77" s="41">
        <f t="shared" si="11"/>
        <v>14</v>
      </c>
      <c r="W77" s="41">
        <f>VLOOKUP(B77,'18mo_demo'!A:AO,31,FALSE)</f>
        <v>22180</v>
      </c>
      <c r="X77" s="41">
        <f>VLOOKUP(W77,Income!A:I,3,FALSE)</f>
        <v>105988</v>
      </c>
      <c r="Y77" s="41" t="str">
        <f>VLOOKUP(A77,'18mo LEATS'!A:AS,8,FALSE)</f>
        <v>English</v>
      </c>
      <c r="Z77" s="41" t="str">
        <f>VLOOKUP(A77,'18mo LEATS'!A:AS,9,FALSE)</f>
        <v>Spanish</v>
      </c>
      <c r="AA77" s="41" t="str">
        <f>VLOOKUP(A77,'18mo LEATS'!A:AS,10,FALSE)</f>
        <v>No L3</v>
      </c>
      <c r="AB77" s="46">
        <f>VLOOKUP(A77,'18mo LEATS'!A:AS,20,FALSE)</f>
        <v>0.55000000000000004</v>
      </c>
      <c r="AC77" s="46">
        <f>VLOOKUP(A77,'18mo LEATS'!A:AS,21,FALSE)</f>
        <v>0.45</v>
      </c>
      <c r="AD77" s="46">
        <f>VLOOKUP(A77,'18mo LEATS'!A:AS,22,FALSE)</f>
        <v>0</v>
      </c>
      <c r="AI77" s="44">
        <f>VLOOKUP(B77,'18mo_demo'!A:PP,177,FALSE)</f>
        <v>4</v>
      </c>
      <c r="AJ77" s="44">
        <f>VLOOKUP(B77,'18mo_demo'!A:PP,178,FALSE)</f>
        <v>3</v>
      </c>
      <c r="AK77" s="44">
        <f>VLOOKUP(B77,'18mo_demo'!A:PP,179,FALSE)</f>
        <v>3</v>
      </c>
      <c r="AL77" s="47">
        <f>VLOOKUP(B77,'18mo_demo'!A:PP,180,FALSE)</f>
        <v>3</v>
      </c>
      <c r="AM77" s="44">
        <f>VLOOKUP(B77,'18mo_demo'!A:PP,181,FALSE)</f>
        <v>5</v>
      </c>
    </row>
    <row r="78" spans="1:39" x14ac:dyDescent="0.2">
      <c r="A78" s="41">
        <f t="shared" si="6"/>
        <v>8754</v>
      </c>
      <c r="B78" s="41">
        <v>8754</v>
      </c>
      <c r="C78" s="42">
        <f>VLOOKUP(B78,'18mo_demo'!A:AW,21,FALSE)</f>
        <v>42584</v>
      </c>
      <c r="D78" s="42">
        <v>43204</v>
      </c>
      <c r="E78" s="45">
        <f>VLOOKUP(A78,'18mo LEATS'!A:D,4,FALSE)</f>
        <v>43207</v>
      </c>
      <c r="F78" s="41">
        <f t="shared" si="7"/>
        <v>620</v>
      </c>
      <c r="G78" s="41">
        <f>VLOOKUP(A78,count!A:O,14,FALSE)</f>
        <v>3</v>
      </c>
      <c r="H78" s="41">
        <f>VLOOKUP(A78,count!A:O,15,FALSE)</f>
        <v>123</v>
      </c>
      <c r="I78" s="41" t="str">
        <f t="shared" si="8"/>
        <v>w</v>
      </c>
      <c r="J78" s="41">
        <f t="shared" si="9"/>
        <v>0</v>
      </c>
      <c r="K78" s="41">
        <f>VLOOKUP(B78,'18mo_demo'!A:AP,32,FALSE)</f>
        <v>1</v>
      </c>
      <c r="L78" s="41">
        <f>VLOOKUP(B78,'18mo_demo'!A:AP,33,FALSE)</f>
        <v>0</v>
      </c>
      <c r="M78" s="41">
        <f>VLOOKUP(B78,'18mo_demo'!A:AP,34,FALSE)</f>
        <v>0</v>
      </c>
      <c r="N78" s="41">
        <f>VLOOKUP(B78,'18mo_demo'!A:AP,35,FALSE)</f>
        <v>0</v>
      </c>
      <c r="O78" s="41">
        <f>VLOOKUP(B78,'18mo_demo'!A:AP,36,FALSE)</f>
        <v>0</v>
      </c>
      <c r="P78" s="41">
        <f>VLOOKUP(B78,'18mo_demo'!A:AP,37,FALSE)</f>
        <v>0</v>
      </c>
      <c r="Q78" s="41">
        <f>VLOOKUP(B78,'18mo_demo'!A:AM,38,FALSE)</f>
        <v>0</v>
      </c>
      <c r="R78" s="41" t="str">
        <f>IF(VLOOKUP(B78,'18mo_demo'!A:AM,39,FALSE)=0,"Male", IF(VLOOKUP(B78,'18mo_demo'!A:AM,39,FALSE)=1, "Female",999))</f>
        <v>Male</v>
      </c>
      <c r="S78" s="41">
        <f>VLOOKUP(B78,'18mo_demo'!A:DP,78,FALSE)</f>
        <v>5</v>
      </c>
      <c r="T78" s="41">
        <f>VLOOKUP(B78,'18mo_demo'!A:DP,92,FALSE)</f>
        <v>4</v>
      </c>
      <c r="U78" s="41">
        <f t="shared" si="10"/>
        <v>18</v>
      </c>
      <c r="V78" s="41">
        <f t="shared" si="11"/>
        <v>16</v>
      </c>
      <c r="W78" s="41">
        <f>VLOOKUP(B78,'18mo_demo'!A:AO,31,FALSE)</f>
        <v>20147</v>
      </c>
      <c r="X78" s="41">
        <f>VLOOKUP(W78,Income!A:I,3,FALSE)</f>
        <v>121477</v>
      </c>
      <c r="Y78" s="41" t="str">
        <f>VLOOKUP(A78,'18mo LEATS'!A:AS,8,FALSE)</f>
        <v>English</v>
      </c>
      <c r="Z78" s="41" t="str">
        <f>VLOOKUP(A78,'18mo LEATS'!A:AS,9,FALSE)</f>
        <v>Spanish</v>
      </c>
      <c r="AA78" s="41" t="str">
        <f>VLOOKUP(A78,'18mo LEATS'!A:AS,10,FALSE)</f>
        <v>No L3</v>
      </c>
      <c r="AB78" s="46">
        <f>VLOOKUP(A78,'18mo LEATS'!A:AS,20,FALSE)</f>
        <v>0.85499999999999998</v>
      </c>
      <c r="AC78" s="46">
        <f>VLOOKUP(A78,'18mo LEATS'!A:AS,21,FALSE)</f>
        <v>0.14499999999999999</v>
      </c>
      <c r="AD78" s="46">
        <f>VLOOKUP(A78,'18mo LEATS'!A:AS,22,FALSE)</f>
        <v>0</v>
      </c>
      <c r="AI78" s="44">
        <f>VLOOKUP(B78,'18mo_demo'!A:PP,177,FALSE)</f>
        <v>1</v>
      </c>
      <c r="AJ78" s="44">
        <f>VLOOKUP(B78,'18mo_demo'!A:PP,178,FALSE)</f>
        <v>0</v>
      </c>
      <c r="AK78" s="44">
        <f>VLOOKUP(B78,'18mo_demo'!A:PP,179,FALSE)</f>
        <v>4</v>
      </c>
      <c r="AL78" s="47">
        <f>VLOOKUP(B78,'18mo_demo'!A:PP,180,FALSE)</f>
        <v>0</v>
      </c>
      <c r="AM78" s="44">
        <f>VLOOKUP(B78,'18mo_demo'!A:PP,181,FALSE)</f>
        <v>1</v>
      </c>
    </row>
    <row r="79" spans="1:39" x14ac:dyDescent="0.2">
      <c r="A79" s="41">
        <f t="shared" si="6"/>
        <v>8765</v>
      </c>
      <c r="B79" s="41">
        <v>8765</v>
      </c>
      <c r="C79" s="42">
        <f>VLOOKUP(B79,'18mo_demo'!A:AW,21,FALSE)</f>
        <v>42637</v>
      </c>
      <c r="D79" s="42">
        <v>43206</v>
      </c>
      <c r="E79" s="45">
        <f>VLOOKUP(A79,'18mo LEATS'!A:D,4,FALSE)</f>
        <v>43207</v>
      </c>
      <c r="F79" s="41">
        <f t="shared" si="7"/>
        <v>569</v>
      </c>
      <c r="G79" s="41">
        <f>VLOOKUP(A79,count!A:O,14,FALSE)</f>
        <v>3</v>
      </c>
      <c r="H79" s="41">
        <f>VLOOKUP(A79,count!A:O,15,FALSE)</f>
        <v>123</v>
      </c>
      <c r="I79" s="41" t="str">
        <f t="shared" si="8"/>
        <v>mixed</v>
      </c>
      <c r="J79" s="41">
        <f t="shared" si="9"/>
        <v>1</v>
      </c>
      <c r="K79" s="41">
        <f>VLOOKUP(B79,'18mo_demo'!A:AP,32,FALSE)</f>
        <v>1</v>
      </c>
      <c r="L79" s="41">
        <f>VLOOKUP(B79,'18mo_demo'!A:AP,33,FALSE)</f>
        <v>0</v>
      </c>
      <c r="M79" s="41">
        <f>VLOOKUP(B79,'18mo_demo'!A:AP,34,FALSE)</f>
        <v>1</v>
      </c>
      <c r="N79" s="41">
        <f>VLOOKUP(B79,'18mo_demo'!A:AP,35,FALSE)</f>
        <v>0</v>
      </c>
      <c r="O79" s="41">
        <f>VLOOKUP(B79,'18mo_demo'!A:AP,36,FALSE)</f>
        <v>0</v>
      </c>
      <c r="P79" s="41">
        <f>VLOOKUP(B79,'18mo_demo'!A:AP,37,FALSE)</f>
        <v>0</v>
      </c>
      <c r="Q79" s="41">
        <f>VLOOKUP(B79,'18mo_demo'!A:AM,38,FALSE)</f>
        <v>0</v>
      </c>
      <c r="R79" s="41" t="str">
        <f>IF(VLOOKUP(B79,'18mo_demo'!A:AM,39,FALSE)=0,"Male", IF(VLOOKUP(B79,'18mo_demo'!A:AM,39,FALSE)=1, "Female",999))</f>
        <v>Female</v>
      </c>
      <c r="S79" s="41">
        <f>VLOOKUP(B79,'18mo_demo'!A:DP,78,FALSE)</f>
        <v>4</v>
      </c>
      <c r="T79" s="41">
        <f>VLOOKUP(B79,'18mo_demo'!A:DP,92,FALSE)</f>
        <v>5</v>
      </c>
      <c r="U79" s="41">
        <f t="shared" si="10"/>
        <v>16</v>
      </c>
      <c r="V79" s="41">
        <f t="shared" si="11"/>
        <v>18</v>
      </c>
      <c r="W79" s="41">
        <f>VLOOKUP(B79,'18mo_demo'!A:AO,31,FALSE)</f>
        <v>20147</v>
      </c>
      <c r="X79" s="41">
        <f>VLOOKUP(W79,Income!A:I,3,FALSE)</f>
        <v>121477</v>
      </c>
      <c r="Y79" s="41" t="str">
        <f>VLOOKUP(A79,'18mo LEATS'!A:AS,8,FALSE)</f>
        <v>English</v>
      </c>
      <c r="Z79" s="41" t="str">
        <f>VLOOKUP(A79,'18mo LEATS'!A:AS,9,FALSE)</f>
        <v>Polish</v>
      </c>
      <c r="AA79" s="41" t="str">
        <f>VLOOKUP(A79,'18mo LEATS'!A:AS,10,FALSE)</f>
        <v>No L3</v>
      </c>
      <c r="AB79" s="46">
        <f>VLOOKUP(A79,'18mo LEATS'!A:AS,20,FALSE)</f>
        <v>0.79</v>
      </c>
      <c r="AC79" s="46">
        <f>VLOOKUP(A79,'18mo LEATS'!A:AS,21,FALSE)</f>
        <v>0.21</v>
      </c>
      <c r="AD79" s="46">
        <f>VLOOKUP(A79,'18mo LEATS'!A:AS,22,FALSE)</f>
        <v>0</v>
      </c>
      <c r="AI79" s="44">
        <f>VLOOKUP(B79,'18mo_demo'!A:PP,177,FALSE)</f>
        <v>0</v>
      </c>
      <c r="AJ79" s="44">
        <f>VLOOKUP(B79,'18mo_demo'!A:PP,178,FALSE)</f>
        <v>0</v>
      </c>
      <c r="AK79" s="44">
        <f>VLOOKUP(B79,'18mo_demo'!A:PP,179,FALSE)</f>
        <v>4</v>
      </c>
      <c r="AL79" s="47">
        <f>VLOOKUP(B79,'18mo_demo'!A:PP,180,FALSE)</f>
        <v>0</v>
      </c>
      <c r="AM79" s="44">
        <f>VLOOKUP(B79,'18mo_demo'!A:PP,181,FALSE)</f>
        <v>3</v>
      </c>
    </row>
    <row r="80" spans="1:39" x14ac:dyDescent="0.2">
      <c r="A80" s="41">
        <f t="shared" si="6"/>
        <v>8764</v>
      </c>
      <c r="B80" s="41">
        <v>8764</v>
      </c>
      <c r="C80" s="42">
        <f>VLOOKUP(B80,'18mo_demo'!A:AW,21,FALSE)</f>
        <v>42586</v>
      </c>
      <c r="D80" s="42">
        <v>43207</v>
      </c>
      <c r="E80" s="45">
        <f>VLOOKUP(A80,'18mo LEATS'!A:D,4,FALSE)</f>
        <v>43208</v>
      </c>
      <c r="F80" s="41">
        <f t="shared" si="7"/>
        <v>621</v>
      </c>
      <c r="G80" s="41">
        <f>VLOOKUP(A80,count!A:O,14,FALSE)</f>
        <v>3</v>
      </c>
      <c r="H80" s="41">
        <f>VLOOKUP(A80,count!A:O,15,FALSE)</f>
        <v>123</v>
      </c>
      <c r="I80" s="41" t="str">
        <f t="shared" si="8"/>
        <v>w</v>
      </c>
      <c r="J80" s="41">
        <f t="shared" si="9"/>
        <v>0</v>
      </c>
      <c r="K80" s="41">
        <f>VLOOKUP(B80,'18mo_demo'!A:AP,32,FALSE)</f>
        <v>1</v>
      </c>
      <c r="L80" s="41">
        <f>VLOOKUP(B80,'18mo_demo'!A:AP,33,FALSE)</f>
        <v>0</v>
      </c>
      <c r="M80" s="41">
        <f>VLOOKUP(B80,'18mo_demo'!A:AP,34,FALSE)</f>
        <v>0</v>
      </c>
      <c r="N80" s="41">
        <f>VLOOKUP(B80,'18mo_demo'!A:AP,35,FALSE)</f>
        <v>0</v>
      </c>
      <c r="O80" s="41">
        <f>VLOOKUP(B80,'18mo_demo'!A:AP,36,FALSE)</f>
        <v>0</v>
      </c>
      <c r="P80" s="41">
        <f>VLOOKUP(B80,'18mo_demo'!A:AP,37,FALSE)</f>
        <v>0</v>
      </c>
      <c r="Q80" s="41">
        <f>VLOOKUP(B80,'18mo_demo'!A:AM,38,FALSE)</f>
        <v>0</v>
      </c>
      <c r="R80" s="41" t="str">
        <f>IF(VLOOKUP(B80,'18mo_demo'!A:AM,39,FALSE)=0,"Male", IF(VLOOKUP(B80,'18mo_demo'!A:AM,39,FALSE)=1, "Female",999))</f>
        <v>Male</v>
      </c>
      <c r="S80" s="41">
        <f>VLOOKUP(B80,'18mo_demo'!A:DP,78,FALSE)</f>
        <v>5</v>
      </c>
      <c r="T80" s="41">
        <f>VLOOKUP(B80,'18mo_demo'!A:DP,92,FALSE)</f>
        <v>5</v>
      </c>
      <c r="U80" s="41">
        <f t="shared" si="10"/>
        <v>18</v>
      </c>
      <c r="V80" s="41">
        <f t="shared" si="11"/>
        <v>18</v>
      </c>
      <c r="W80" s="41">
        <f>VLOOKUP(B80,'18mo_demo'!A:AO,31,FALSE)</f>
        <v>22015</v>
      </c>
      <c r="X80" s="41">
        <f>VLOOKUP(W80,Income!A:I,3,FALSE)</f>
        <v>116283</v>
      </c>
      <c r="Y80" s="41" t="str">
        <f>VLOOKUP(A80,'18mo LEATS'!A:AS,8,FALSE)</f>
        <v>English</v>
      </c>
      <c r="Z80" s="41" t="str">
        <f>VLOOKUP(A80,'18mo LEATS'!A:AS,9,FALSE)</f>
        <v>No L2</v>
      </c>
      <c r="AA80" s="41" t="str">
        <f>VLOOKUP(A80,'18mo LEATS'!A:AS,10,FALSE)</f>
        <v>No L3</v>
      </c>
      <c r="AB80" s="46">
        <f>VLOOKUP(A80,'18mo LEATS'!A:AS,20,FALSE)</f>
        <v>1</v>
      </c>
      <c r="AC80" s="46">
        <f>VLOOKUP(A80,'18mo LEATS'!A:AS,21,FALSE)</f>
        <v>0</v>
      </c>
      <c r="AD80" s="46">
        <f>VLOOKUP(A80,'18mo LEATS'!A:AS,22,FALSE)</f>
        <v>0</v>
      </c>
      <c r="AI80" s="44">
        <f>VLOOKUP(B80,'18mo_demo'!A:PP,177,FALSE)</f>
        <v>0</v>
      </c>
      <c r="AJ80" s="44">
        <f>VLOOKUP(B80,'18mo_demo'!A:PP,178,FALSE)</f>
        <v>0</v>
      </c>
      <c r="AK80" s="44">
        <f>VLOOKUP(B80,'18mo_demo'!A:PP,179,FALSE)</f>
        <v>0</v>
      </c>
      <c r="AL80" s="47">
        <f>VLOOKUP(B80,'18mo_demo'!A:PP,180,FALSE)</f>
        <v>0</v>
      </c>
      <c r="AM80" s="44">
        <f>VLOOKUP(B80,'18mo_demo'!A:PP,181,FALSE)</f>
        <v>0</v>
      </c>
    </row>
    <row r="81" spans="1:39" x14ac:dyDescent="0.2">
      <c r="A81" s="41">
        <f t="shared" si="6"/>
        <v>8757</v>
      </c>
      <c r="B81" s="41">
        <v>8757</v>
      </c>
      <c r="C81" s="42">
        <f>VLOOKUP(B81,'18mo_demo'!A:AW,21,FALSE)</f>
        <v>42598</v>
      </c>
      <c r="D81" s="42">
        <v>43209</v>
      </c>
      <c r="E81" s="45">
        <f>VLOOKUP(A81,'18mo LEATS'!A:D,4,FALSE)</f>
        <v>43195</v>
      </c>
      <c r="F81" s="41">
        <f t="shared" si="7"/>
        <v>611</v>
      </c>
      <c r="G81" s="41">
        <f>VLOOKUP(A81,count!A:O,14,FALSE)</f>
        <v>3</v>
      </c>
      <c r="H81" s="41">
        <f>VLOOKUP(A81,count!A:O,15,FALSE)</f>
        <v>123</v>
      </c>
      <c r="I81" s="41" t="str">
        <f t="shared" si="8"/>
        <v>w</v>
      </c>
      <c r="J81" s="41">
        <f t="shared" si="9"/>
        <v>0</v>
      </c>
      <c r="K81" s="41">
        <f>VLOOKUP(B81,'18mo_demo'!A:AP,32,FALSE)</f>
        <v>1</v>
      </c>
      <c r="L81" s="41">
        <f>VLOOKUP(B81,'18mo_demo'!A:AP,33,FALSE)</f>
        <v>0</v>
      </c>
      <c r="M81" s="41">
        <f>VLOOKUP(B81,'18mo_demo'!A:AP,34,FALSE)</f>
        <v>0</v>
      </c>
      <c r="N81" s="41">
        <f>VLOOKUP(B81,'18mo_demo'!A:AP,35,FALSE)</f>
        <v>0</v>
      </c>
      <c r="O81" s="41">
        <f>VLOOKUP(B81,'18mo_demo'!A:AP,36,FALSE)</f>
        <v>0</v>
      </c>
      <c r="P81" s="41">
        <f>VLOOKUP(B81,'18mo_demo'!A:AP,37,FALSE)</f>
        <v>0</v>
      </c>
      <c r="Q81" s="41">
        <f>VLOOKUP(B81,'18mo_demo'!A:AM,38,FALSE)</f>
        <v>0</v>
      </c>
      <c r="R81" s="41" t="str">
        <f>IF(VLOOKUP(B81,'18mo_demo'!A:AM,39,FALSE)=0,"Male", IF(VLOOKUP(B81,'18mo_demo'!A:AM,39,FALSE)=1, "Female",999))</f>
        <v>Male</v>
      </c>
      <c r="S81" s="41">
        <f>VLOOKUP(B81,'18mo_demo'!A:DP,78,FALSE)</f>
        <v>4</v>
      </c>
      <c r="T81" s="41">
        <f>VLOOKUP(B81,'18mo_demo'!A:DP,92,FALSE)</f>
        <v>3</v>
      </c>
      <c r="U81" s="41">
        <f t="shared" si="10"/>
        <v>16</v>
      </c>
      <c r="V81" s="41">
        <f t="shared" si="11"/>
        <v>14</v>
      </c>
      <c r="W81" s="41">
        <f>VLOOKUP(B81,'18mo_demo'!A:AO,31,FALSE)</f>
        <v>20158</v>
      </c>
      <c r="X81" s="41">
        <f>VLOOKUP(W81,Income!A:I,3,FALSE)</f>
        <v>108617</v>
      </c>
      <c r="Y81" s="41" t="str">
        <f>VLOOKUP(A81,'18mo LEATS'!A:AS,8,FALSE)</f>
        <v>English</v>
      </c>
      <c r="Z81" s="41" t="str">
        <f>VLOOKUP(A81,'18mo LEATS'!A:AS,9,FALSE)</f>
        <v>No L2</v>
      </c>
      <c r="AA81" s="41" t="str">
        <f>VLOOKUP(A81,'18mo LEATS'!A:AS,10,FALSE)</f>
        <v>No L3</v>
      </c>
      <c r="AB81" s="46">
        <f>VLOOKUP(A81,'18mo LEATS'!A:AS,20,FALSE)</f>
        <v>1</v>
      </c>
      <c r="AC81" s="46">
        <f>VLOOKUP(A81,'18mo LEATS'!A:AS,21,FALSE)</f>
        <v>0</v>
      </c>
      <c r="AD81" s="46">
        <f>VLOOKUP(A81,'18mo LEATS'!A:AS,22,FALSE)</f>
        <v>0</v>
      </c>
      <c r="AI81" s="44">
        <f>VLOOKUP(B81,'18mo_demo'!A:PP,177,FALSE)</f>
        <v>0</v>
      </c>
      <c r="AJ81" s="44">
        <f>VLOOKUP(B81,'18mo_demo'!A:PP,178,FALSE)</f>
        <v>0</v>
      </c>
      <c r="AK81" s="44">
        <f>VLOOKUP(B81,'18mo_demo'!A:PP,179,FALSE)</f>
        <v>0</v>
      </c>
      <c r="AL81" s="47">
        <f>VLOOKUP(B81,'18mo_demo'!A:PP,180,FALSE)</f>
        <v>0</v>
      </c>
      <c r="AM81" s="44">
        <f>VLOOKUP(B81,'18mo_demo'!A:PP,181,FALSE)</f>
        <v>0</v>
      </c>
    </row>
    <row r="82" spans="1:39" x14ac:dyDescent="0.2">
      <c r="A82" s="41">
        <f t="shared" si="6"/>
        <v>8766</v>
      </c>
      <c r="B82" s="41">
        <v>8766</v>
      </c>
      <c r="C82" s="42">
        <f>VLOOKUP(B82,'18mo_demo'!A:AW,21,FALSE)</f>
        <v>42629</v>
      </c>
      <c r="D82" s="42">
        <v>43209</v>
      </c>
      <c r="E82" s="45">
        <f>VLOOKUP(A82,'18mo LEATS'!A:D,4,FALSE)</f>
        <v>43208</v>
      </c>
      <c r="F82" s="41">
        <f t="shared" si="7"/>
        <v>580</v>
      </c>
      <c r="G82" s="41">
        <f>VLOOKUP(A82,count!A:O,14,FALSE)</f>
        <v>3</v>
      </c>
      <c r="H82" s="41">
        <f>VLOOKUP(A82,count!A:O,15,FALSE)</f>
        <v>123</v>
      </c>
      <c r="I82" s="41" t="str">
        <f t="shared" si="8"/>
        <v>w</v>
      </c>
      <c r="J82" s="41">
        <f t="shared" si="9"/>
        <v>0</v>
      </c>
      <c r="K82" s="41">
        <f>VLOOKUP(B82,'18mo_demo'!A:AP,32,FALSE)</f>
        <v>1</v>
      </c>
      <c r="L82" s="41">
        <f>VLOOKUP(B82,'18mo_demo'!A:AP,33,FALSE)</f>
        <v>0</v>
      </c>
      <c r="M82" s="41">
        <f>VLOOKUP(B82,'18mo_demo'!A:AP,34,FALSE)</f>
        <v>0</v>
      </c>
      <c r="N82" s="41">
        <f>VLOOKUP(B82,'18mo_demo'!A:AP,35,FALSE)</f>
        <v>0</v>
      </c>
      <c r="O82" s="41">
        <f>VLOOKUP(B82,'18mo_demo'!A:AP,36,FALSE)</f>
        <v>0</v>
      </c>
      <c r="P82" s="41">
        <f>VLOOKUP(B82,'18mo_demo'!A:AP,37,FALSE)</f>
        <v>0</v>
      </c>
      <c r="Q82" s="41">
        <f>VLOOKUP(B82,'18mo_demo'!A:AM,38,FALSE)</f>
        <v>0</v>
      </c>
      <c r="R82" s="41" t="str">
        <f>IF(VLOOKUP(B82,'18mo_demo'!A:AM,39,FALSE)=0,"Male", IF(VLOOKUP(B82,'18mo_demo'!A:AM,39,FALSE)=1, "Female",999))</f>
        <v>Female</v>
      </c>
      <c r="S82" s="41">
        <f>VLOOKUP(B82,'18mo_demo'!A:DP,78,FALSE)</f>
        <v>5</v>
      </c>
      <c r="T82" s="41">
        <f>VLOOKUP(B82,'18mo_demo'!A:DP,92,FALSE)</f>
        <v>5</v>
      </c>
      <c r="U82" s="41">
        <f t="shared" si="10"/>
        <v>18</v>
      </c>
      <c r="V82" s="41">
        <f t="shared" si="11"/>
        <v>18</v>
      </c>
      <c r="W82" s="41">
        <f>VLOOKUP(B82,'18mo_demo'!A:AO,31,FALSE)</f>
        <v>20175</v>
      </c>
      <c r="X82" s="41">
        <f>VLOOKUP(W82,Income!A:I,3,FALSE)</f>
        <v>97598</v>
      </c>
      <c r="Y82" s="41" t="str">
        <f>VLOOKUP(A82,'18mo LEATS'!A:AS,8,FALSE)</f>
        <v>English</v>
      </c>
      <c r="Z82" s="41" t="str">
        <f>VLOOKUP(A82,'18mo LEATS'!A:AS,9,FALSE)</f>
        <v>No L2</v>
      </c>
      <c r="AA82" s="41" t="str">
        <f>VLOOKUP(A82,'18mo LEATS'!A:AS,10,FALSE)</f>
        <v>No L3</v>
      </c>
      <c r="AB82" s="46">
        <f>VLOOKUP(A82,'18mo LEATS'!A:AS,20,FALSE)</f>
        <v>1</v>
      </c>
      <c r="AC82" s="46">
        <f>VLOOKUP(A82,'18mo LEATS'!A:AS,21,FALSE)</f>
        <v>0</v>
      </c>
      <c r="AD82" s="46">
        <f>VLOOKUP(A82,'18mo LEATS'!A:AS,22,FALSE)</f>
        <v>0</v>
      </c>
      <c r="AI82" s="44">
        <f>VLOOKUP(B82,'18mo_demo'!A:PP,177,FALSE)</f>
        <v>0</v>
      </c>
      <c r="AJ82" s="44">
        <f>VLOOKUP(B82,'18mo_demo'!A:PP,178,FALSE)</f>
        <v>0</v>
      </c>
      <c r="AK82" s="44">
        <f>VLOOKUP(B82,'18mo_demo'!A:PP,179,FALSE)</f>
        <v>0</v>
      </c>
      <c r="AL82" s="47">
        <f>VLOOKUP(B82,'18mo_demo'!A:PP,180,FALSE)</f>
        <v>0</v>
      </c>
      <c r="AM82" s="44">
        <f>VLOOKUP(B82,'18mo_demo'!A:PP,181,FALSE)</f>
        <v>0</v>
      </c>
    </row>
    <row r="83" spans="1:39" x14ac:dyDescent="0.2">
      <c r="A83" s="41">
        <f t="shared" si="6"/>
        <v>8555</v>
      </c>
      <c r="B83" s="41">
        <v>8555</v>
      </c>
      <c r="C83" s="42">
        <f>VLOOKUP(B83,'18mo_demo'!A:AW,21,FALSE)</f>
        <v>42656</v>
      </c>
      <c r="D83" s="42">
        <v>43211</v>
      </c>
      <c r="E83" s="45">
        <f>VLOOKUP(A83,'18mo LEATS'!A:D,4,FALSE)</f>
        <v>43208</v>
      </c>
      <c r="F83" s="41">
        <f t="shared" si="7"/>
        <v>555</v>
      </c>
      <c r="G83" s="41">
        <f>VLOOKUP(A83,count!A:O,14,FALSE)</f>
        <v>1</v>
      </c>
      <c r="H83" s="41">
        <f>VLOOKUP(A83,count!A:O,15,FALSE)</f>
        <v>1</v>
      </c>
      <c r="I83" s="41" t="str">
        <f t="shared" si="8"/>
        <v>am</v>
      </c>
      <c r="J83" s="41">
        <f t="shared" si="9"/>
        <v>0</v>
      </c>
      <c r="K83" s="41">
        <f>VLOOKUP(B83,'18mo_demo'!A:AP,32,FALSE)</f>
        <v>0</v>
      </c>
      <c r="L83" s="41">
        <f>VLOOKUP(B83,'18mo_demo'!A:AP,33,FALSE)</f>
        <v>0</v>
      </c>
      <c r="M83" s="41">
        <f>VLOOKUP(B83,'18mo_demo'!A:AP,34,FALSE)</f>
        <v>1</v>
      </c>
      <c r="N83" s="41">
        <f>VLOOKUP(B83,'18mo_demo'!A:AP,35,FALSE)</f>
        <v>0</v>
      </c>
      <c r="O83" s="41">
        <f>VLOOKUP(B83,'18mo_demo'!A:AP,36,FALSE)</f>
        <v>0</v>
      </c>
      <c r="P83" s="41">
        <f>VLOOKUP(B83,'18mo_demo'!A:AP,37,FALSE)</f>
        <v>0</v>
      </c>
      <c r="Q83" s="41">
        <f>VLOOKUP(B83,'18mo_demo'!A:AM,38,FALSE)</f>
        <v>0</v>
      </c>
      <c r="R83" s="41" t="str">
        <f>IF(VLOOKUP(B83,'18mo_demo'!A:AM,39,FALSE)=0,"Male", IF(VLOOKUP(B83,'18mo_demo'!A:AM,39,FALSE)=1, "Female",999))</f>
        <v>Male</v>
      </c>
      <c r="S83" s="41">
        <f>VLOOKUP(B83,'18mo_demo'!A:DP,78,FALSE)</f>
        <v>6</v>
      </c>
      <c r="T83" s="41">
        <f>VLOOKUP(B83,'18mo_demo'!A:DP,92,FALSE)</f>
        <v>4</v>
      </c>
      <c r="U83" s="41">
        <f t="shared" si="10"/>
        <v>20</v>
      </c>
      <c r="V83" s="41">
        <f t="shared" si="11"/>
        <v>16</v>
      </c>
      <c r="W83" s="41">
        <f>VLOOKUP(B83,'18mo_demo'!A:AO,31,FALSE)</f>
        <v>22101</v>
      </c>
      <c r="X83" s="41">
        <f>VLOOKUP(W83,Income!A:I,3,FALSE)</f>
        <v>161886</v>
      </c>
      <c r="Y83" s="41" t="str">
        <f>VLOOKUP(A83,'18mo LEATS'!A:AS,8,FALSE)</f>
        <v>English</v>
      </c>
      <c r="Z83" s="41" t="str">
        <f>VLOOKUP(A83,'18mo LEATS'!A:AS,9,FALSE)</f>
        <v>Urdu</v>
      </c>
      <c r="AA83" s="41" t="str">
        <f>VLOOKUP(A83,'18mo LEATS'!A:AS,10,FALSE)</f>
        <v>Arabic</v>
      </c>
      <c r="AB83" s="46">
        <f>VLOOKUP(A83,'18mo LEATS'!A:AS,20,FALSE)</f>
        <v>0.96</v>
      </c>
      <c r="AC83" s="46">
        <f>VLOOKUP(A83,'18mo LEATS'!A:AS,21,FALSE)</f>
        <v>0.03</v>
      </c>
      <c r="AD83" s="46">
        <f>VLOOKUP(A83,'18mo LEATS'!A:AS,22,FALSE)</f>
        <v>0.01</v>
      </c>
      <c r="AI83" s="44">
        <f>VLOOKUP(B83,'18mo_demo'!A:PP,177,FALSE)</f>
        <v>2</v>
      </c>
      <c r="AJ83" s="44">
        <f>VLOOKUP(B83,'18mo_demo'!A:PP,178,FALSE)</f>
        <v>0</v>
      </c>
      <c r="AK83" s="44">
        <f>VLOOKUP(B83,'18mo_demo'!A:PP,179,FALSE)</f>
        <v>6</v>
      </c>
      <c r="AL83" s="47">
        <f>VLOOKUP(B83,'18mo_demo'!A:PP,180,FALSE)</f>
        <v>6</v>
      </c>
      <c r="AM83" s="44">
        <f>VLOOKUP(B83,'18mo_demo'!A:PP,181,FALSE)</f>
        <v>5</v>
      </c>
    </row>
    <row r="84" spans="1:39" x14ac:dyDescent="0.2">
      <c r="A84" s="41">
        <f t="shared" si="6"/>
        <v>8746</v>
      </c>
      <c r="B84" s="41">
        <v>8746</v>
      </c>
      <c r="C84" s="42">
        <f>VLOOKUP(B84,'18mo_demo'!A:AW,21,FALSE)</f>
        <v>42564</v>
      </c>
      <c r="D84" s="42">
        <v>43211</v>
      </c>
      <c r="E84" s="45">
        <f>VLOOKUP(A84,'18mo LEATS'!A:D,4,FALSE)</f>
        <v>43193</v>
      </c>
      <c r="F84" s="41">
        <f t="shared" si="7"/>
        <v>647</v>
      </c>
      <c r="G84" s="41">
        <f>VLOOKUP(A84,count!A:O,14,FALSE)</f>
        <v>2</v>
      </c>
      <c r="H84" s="41">
        <f>VLOOKUP(A84,count!A:O,15,FALSE)</f>
        <v>12</v>
      </c>
      <c r="I84" s="41" t="str">
        <f t="shared" si="8"/>
        <v>mixed</v>
      </c>
      <c r="J84" s="41">
        <f t="shared" si="9"/>
        <v>1</v>
      </c>
      <c r="K84" s="41">
        <f>VLOOKUP(B84,'18mo_demo'!A:AP,32,FALSE)</f>
        <v>1</v>
      </c>
      <c r="L84" s="41">
        <f>VLOOKUP(B84,'18mo_demo'!A:AP,33,FALSE)</f>
        <v>0</v>
      </c>
      <c r="M84" s="41">
        <f>VLOOKUP(B84,'18mo_demo'!A:AP,34,FALSE)</f>
        <v>1</v>
      </c>
      <c r="N84" s="41">
        <f>VLOOKUP(B84,'18mo_demo'!A:AP,35,FALSE)</f>
        <v>0</v>
      </c>
      <c r="O84" s="41">
        <f>VLOOKUP(B84,'18mo_demo'!A:AP,36,FALSE)</f>
        <v>0</v>
      </c>
      <c r="P84" s="41">
        <f>VLOOKUP(B84,'18mo_demo'!A:AP,37,FALSE)</f>
        <v>0</v>
      </c>
      <c r="Q84" s="41">
        <f>VLOOKUP(B84,'18mo_demo'!A:AM,38,FALSE)</f>
        <v>1</v>
      </c>
      <c r="R84" s="41" t="str">
        <f>IF(VLOOKUP(B84,'18mo_demo'!A:AM,39,FALSE)=0,"Male", IF(VLOOKUP(B84,'18mo_demo'!A:AM,39,FALSE)=1, "Female",999))</f>
        <v>Female</v>
      </c>
      <c r="S84" s="41">
        <f>VLOOKUP(B84,'18mo_demo'!A:DP,78,FALSE)</f>
        <v>5</v>
      </c>
      <c r="T84" s="41">
        <f>VLOOKUP(B84,'18mo_demo'!A:DP,92,FALSE)</f>
        <v>4</v>
      </c>
      <c r="U84" s="41">
        <f t="shared" si="10"/>
        <v>18</v>
      </c>
      <c r="V84" s="41">
        <f t="shared" si="11"/>
        <v>16</v>
      </c>
      <c r="W84" s="41">
        <f>VLOOKUP(B84,'18mo_demo'!A:AO,31,FALSE)</f>
        <v>22124</v>
      </c>
      <c r="X84" s="41">
        <f>VLOOKUP(W84,Income!A:I,3,FALSE)</f>
        <v>158766</v>
      </c>
      <c r="Y84" s="41" t="str">
        <f>VLOOKUP(A84,'18mo LEATS'!A:AS,8,FALSE)</f>
        <v>English</v>
      </c>
      <c r="Z84" s="41" t="str">
        <f>VLOOKUP(A84,'18mo LEATS'!A:AS,9,FALSE)</f>
        <v>Spanish</v>
      </c>
      <c r="AA84" s="41" t="str">
        <f>VLOOKUP(A84,'18mo LEATS'!A:AS,10,FALSE)</f>
        <v>No L3</v>
      </c>
      <c r="AB84" s="46">
        <f>VLOOKUP(A84,'18mo LEATS'!A:AS,20,FALSE)</f>
        <v>0.89500000000000002</v>
      </c>
      <c r="AC84" s="46">
        <f>VLOOKUP(A84,'18mo LEATS'!A:AS,21,FALSE)</f>
        <v>0.105</v>
      </c>
      <c r="AD84" s="46">
        <f>VLOOKUP(A84,'18mo LEATS'!A:AS,22,FALSE)</f>
        <v>0</v>
      </c>
      <c r="AI84" s="44">
        <f>VLOOKUP(B84,'18mo_demo'!A:PP,177,FALSE)</f>
        <v>4</v>
      </c>
      <c r="AJ84" s="44">
        <f>VLOOKUP(B84,'18mo_demo'!A:PP,178,FALSE)</f>
        <v>3</v>
      </c>
      <c r="AK84" s="44">
        <f>VLOOKUP(B84,'18mo_demo'!A:PP,179,FALSE)</f>
        <v>2</v>
      </c>
      <c r="AL84" s="47">
        <f>VLOOKUP(B84,'18mo_demo'!A:PP,180,FALSE)</f>
        <v>4</v>
      </c>
      <c r="AM84" s="44">
        <f>VLOOKUP(B84,'18mo_demo'!A:PP,181,FALSE)</f>
        <v>2</v>
      </c>
    </row>
    <row r="85" spans="1:39" x14ac:dyDescent="0.2">
      <c r="A85" s="41">
        <f t="shared" si="6"/>
        <v>8733</v>
      </c>
      <c r="B85" s="41">
        <v>8733</v>
      </c>
      <c r="C85" s="42">
        <f>VLOOKUP(B85,'18mo_demo'!A:AW,21,FALSE)</f>
        <v>42654</v>
      </c>
      <c r="D85" s="42">
        <v>43214</v>
      </c>
      <c r="E85" s="45">
        <f>VLOOKUP(A85,'18mo LEATS'!A:D,4,FALSE)</f>
        <v>43210</v>
      </c>
      <c r="F85" s="41">
        <f t="shared" si="7"/>
        <v>560</v>
      </c>
      <c r="G85" s="41">
        <f>VLOOKUP(A85,count!A:O,14,FALSE)</f>
        <v>3</v>
      </c>
      <c r="H85" s="41">
        <f>VLOOKUP(A85,count!A:O,15,FALSE)</f>
        <v>123</v>
      </c>
      <c r="I85" s="41" t="str">
        <f t="shared" si="8"/>
        <v>w</v>
      </c>
      <c r="J85" s="41">
        <f t="shared" si="9"/>
        <v>0</v>
      </c>
      <c r="K85" s="41">
        <f>VLOOKUP(B85,'18mo_demo'!A:AP,32,FALSE)</f>
        <v>1</v>
      </c>
      <c r="L85" s="41">
        <f>VLOOKUP(B85,'18mo_demo'!A:AP,33,FALSE)</f>
        <v>0</v>
      </c>
      <c r="M85" s="41">
        <f>VLOOKUP(B85,'18mo_demo'!A:AP,34,FALSE)</f>
        <v>0</v>
      </c>
      <c r="N85" s="41">
        <f>VLOOKUP(B85,'18mo_demo'!A:AP,35,FALSE)</f>
        <v>0</v>
      </c>
      <c r="O85" s="41">
        <f>VLOOKUP(B85,'18mo_demo'!A:AP,36,FALSE)</f>
        <v>1</v>
      </c>
      <c r="P85" s="41" t="str">
        <f>VLOOKUP(B85,'18mo_demo'!A:AP,37,FALSE)</f>
        <v>Hispanic</v>
      </c>
      <c r="Q85" s="41">
        <f>VLOOKUP(B85,'18mo_demo'!A:AM,38,FALSE)</f>
        <v>1</v>
      </c>
      <c r="R85" s="41" t="str">
        <f>IF(VLOOKUP(B85,'18mo_demo'!A:AM,39,FALSE)=0,"Male", IF(VLOOKUP(B85,'18mo_demo'!A:AM,39,FALSE)=1, "Female",999))</f>
        <v>Female</v>
      </c>
      <c r="S85" s="41">
        <f>VLOOKUP(B85,'18mo_demo'!A:DP,78,FALSE)</f>
        <v>4</v>
      </c>
      <c r="T85" s="41">
        <f>VLOOKUP(B85,'18mo_demo'!A:DP,92,FALSE)</f>
        <v>5</v>
      </c>
      <c r="U85" s="41">
        <f t="shared" si="10"/>
        <v>16</v>
      </c>
      <c r="V85" s="41">
        <f t="shared" si="11"/>
        <v>18</v>
      </c>
      <c r="W85" s="41">
        <f>VLOOKUP(B85,'18mo_demo'!A:AO,31,FALSE)</f>
        <v>20007</v>
      </c>
      <c r="X85" s="41">
        <f>VLOOKUP(W85,Income!A:I,3,FALSE)</f>
        <v>93394</v>
      </c>
      <c r="Y85" s="41" t="str">
        <f>VLOOKUP(A85,'18mo LEATS'!A:AS,8,FALSE)</f>
        <v>Spanish</v>
      </c>
      <c r="Z85" s="41" t="str">
        <f>VLOOKUP(A85,'18mo LEATS'!A:AS,9,FALSE)</f>
        <v>English</v>
      </c>
      <c r="AA85" s="41" t="str">
        <f>VLOOKUP(A85,'18mo LEATS'!A:AS,10,FALSE)</f>
        <v>No L3</v>
      </c>
      <c r="AB85" s="46">
        <f>VLOOKUP(A85,'18mo LEATS'!A:AS,20,FALSE)</f>
        <v>0.52500000000000002</v>
      </c>
      <c r="AC85" s="46">
        <f>VLOOKUP(A85,'18mo LEATS'!A:AS,21,FALSE)</f>
        <v>0.47499999999999998</v>
      </c>
      <c r="AD85" s="46">
        <f>VLOOKUP(A85,'18mo LEATS'!A:AS,22,FALSE)</f>
        <v>0</v>
      </c>
      <c r="AI85" s="44">
        <f>VLOOKUP(B85,'18mo_demo'!A:PP,177,FALSE)</f>
        <v>1</v>
      </c>
      <c r="AJ85" s="44">
        <f>VLOOKUP(B85,'18mo_demo'!A:PP,178,FALSE)</f>
        <v>1</v>
      </c>
      <c r="AK85" s="44">
        <f>VLOOKUP(B85,'18mo_demo'!A:PP,179,FALSE)</f>
        <v>4</v>
      </c>
      <c r="AL85" s="47">
        <f>VLOOKUP(B85,'18mo_demo'!A:PP,180,FALSE)</f>
        <v>4</v>
      </c>
      <c r="AM85" s="44">
        <f>VLOOKUP(B85,'18mo_demo'!A:PP,181,FALSE)</f>
        <v>3</v>
      </c>
    </row>
    <row r="86" spans="1:39" x14ac:dyDescent="0.2">
      <c r="A86" s="41">
        <f t="shared" si="6"/>
        <v>8506</v>
      </c>
      <c r="B86" s="41">
        <v>8506</v>
      </c>
      <c r="C86" s="42">
        <f>VLOOKUP(B86,'18mo_demo'!A:AW,21,FALSE)</f>
        <v>42643</v>
      </c>
      <c r="D86" s="42">
        <v>43216</v>
      </c>
      <c r="E86" s="45">
        <f>VLOOKUP(A86,'18mo LEATS'!A:D,4,FALSE)</f>
        <v>43214</v>
      </c>
      <c r="F86" s="41">
        <f t="shared" si="7"/>
        <v>573</v>
      </c>
      <c r="G86" s="41">
        <f>VLOOKUP(A86,count!A:O,14,FALSE)</f>
        <v>3</v>
      </c>
      <c r="H86" s="41">
        <f>VLOOKUP(A86,count!A:O,15,FALSE)</f>
        <v>123</v>
      </c>
      <c r="I86" s="41" t="str">
        <f t="shared" si="8"/>
        <v>w</v>
      </c>
      <c r="J86" s="41">
        <f t="shared" si="9"/>
        <v>0</v>
      </c>
      <c r="K86" s="41">
        <f>VLOOKUP(B86,'18mo_demo'!A:AP,32,FALSE)</f>
        <v>1</v>
      </c>
      <c r="L86" s="41">
        <f>VLOOKUP(B86,'18mo_demo'!A:AP,33,FALSE)</f>
        <v>0</v>
      </c>
      <c r="M86" s="41">
        <f>VLOOKUP(B86,'18mo_demo'!A:AP,34,FALSE)</f>
        <v>0</v>
      </c>
      <c r="N86" s="41">
        <f>VLOOKUP(B86,'18mo_demo'!A:AP,35,FALSE)</f>
        <v>0</v>
      </c>
      <c r="O86" s="41">
        <f>VLOOKUP(B86,'18mo_demo'!A:AP,36,FALSE)</f>
        <v>0</v>
      </c>
      <c r="P86" s="41">
        <f>VLOOKUP(B86,'18mo_demo'!A:AP,37,FALSE)</f>
        <v>0</v>
      </c>
      <c r="Q86" s="41">
        <f>VLOOKUP(B86,'18mo_demo'!A:AM,38,FALSE)</f>
        <v>0</v>
      </c>
      <c r="R86" s="41" t="str">
        <f>IF(VLOOKUP(B86,'18mo_demo'!A:AM,39,FALSE)=0,"Male", IF(VLOOKUP(B86,'18mo_demo'!A:AM,39,FALSE)=1, "Female",999))</f>
        <v>Female</v>
      </c>
      <c r="S86" s="41">
        <f>VLOOKUP(B86,'18mo_demo'!A:DP,78,FALSE)</f>
        <v>6</v>
      </c>
      <c r="T86" s="41">
        <f>VLOOKUP(B86,'18mo_demo'!A:DP,92,FALSE)</f>
        <v>6</v>
      </c>
      <c r="U86" s="41">
        <f t="shared" si="10"/>
        <v>20</v>
      </c>
      <c r="V86" s="41">
        <f t="shared" si="11"/>
        <v>20</v>
      </c>
      <c r="W86" s="41">
        <f>VLOOKUP(B86,'18mo_demo'!A:AO,31,FALSE)</f>
        <v>20105</v>
      </c>
      <c r="X86" s="41">
        <f>VLOOKUP(W86,Income!A:I,3,FALSE)</f>
        <v>113968</v>
      </c>
      <c r="Y86" s="41" t="str">
        <f>VLOOKUP(A86,'18mo LEATS'!A:AS,8,FALSE)</f>
        <v>English</v>
      </c>
      <c r="Z86" s="41" t="str">
        <f>VLOOKUP(A86,'18mo LEATS'!A:AS,9,FALSE)</f>
        <v>Spanish</v>
      </c>
      <c r="AA86" s="41" t="str">
        <f>VLOOKUP(A86,'18mo LEATS'!A:AS,10,FALSE)</f>
        <v>No L3</v>
      </c>
      <c r="AB86" s="46">
        <f>VLOOKUP(A86,'18mo LEATS'!A:AS,20,FALSE)</f>
        <v>0.76</v>
      </c>
      <c r="AC86" s="46">
        <f>VLOOKUP(A86,'18mo LEATS'!A:AS,21,FALSE)</f>
        <v>0.24</v>
      </c>
      <c r="AD86" s="46">
        <f>VLOOKUP(A86,'18mo LEATS'!A:AS,22,FALSE)</f>
        <v>0</v>
      </c>
      <c r="AI86" s="44">
        <f>VLOOKUP(B86,'18mo_demo'!A:PP,177,FALSE)</f>
        <v>0</v>
      </c>
      <c r="AJ86" s="44">
        <f>VLOOKUP(B86,'18mo_demo'!A:PP,178,FALSE)</f>
        <v>0</v>
      </c>
      <c r="AK86" s="44">
        <f>VLOOKUP(B86,'18mo_demo'!A:PP,179,FALSE)</f>
        <v>0</v>
      </c>
      <c r="AL86" s="47">
        <f>VLOOKUP(B86,'18mo_demo'!A:PP,180,FALSE)</f>
        <v>0</v>
      </c>
      <c r="AM86" s="44">
        <f>VLOOKUP(B86,'18mo_demo'!A:PP,181,FALSE)</f>
        <v>0</v>
      </c>
    </row>
    <row r="87" spans="1:39" x14ac:dyDescent="0.2">
      <c r="A87" s="41">
        <f t="shared" si="6"/>
        <v>8742</v>
      </c>
      <c r="B87" s="41">
        <v>8742</v>
      </c>
      <c r="C87" s="42">
        <f>VLOOKUP(B87,'18mo_demo'!A:AW,21,FALSE)</f>
        <v>42644</v>
      </c>
      <c r="D87" s="42">
        <v>43218</v>
      </c>
      <c r="E87" s="45">
        <f>VLOOKUP(A87,'18mo LEATS'!A:D,4,FALSE)</f>
        <v>43193</v>
      </c>
      <c r="F87" s="41">
        <f t="shared" si="7"/>
        <v>574</v>
      </c>
      <c r="G87" s="41">
        <f>VLOOKUP(A87,count!A:O,14,FALSE)</f>
        <v>3</v>
      </c>
      <c r="H87" s="41">
        <f>VLOOKUP(A87,count!A:O,15,FALSE)</f>
        <v>123</v>
      </c>
      <c r="I87" s="41" t="str">
        <f t="shared" si="8"/>
        <v>w</v>
      </c>
      <c r="J87" s="41">
        <f t="shared" si="9"/>
        <v>0</v>
      </c>
      <c r="K87" s="41">
        <f>VLOOKUP(B87,'18mo_demo'!A:AP,32,FALSE)</f>
        <v>1</v>
      </c>
      <c r="L87" s="41">
        <f>VLOOKUP(B87,'18mo_demo'!A:AP,33,FALSE)</f>
        <v>0</v>
      </c>
      <c r="M87" s="41">
        <f>VLOOKUP(B87,'18mo_demo'!A:AP,34,FALSE)</f>
        <v>0</v>
      </c>
      <c r="N87" s="41">
        <f>VLOOKUP(B87,'18mo_demo'!A:AP,35,FALSE)</f>
        <v>0</v>
      </c>
      <c r="O87" s="41">
        <f>VLOOKUP(B87,'18mo_demo'!A:AP,36,FALSE)</f>
        <v>0</v>
      </c>
      <c r="P87" s="41">
        <f>VLOOKUP(B87,'18mo_demo'!A:AP,37,FALSE)</f>
        <v>0</v>
      </c>
      <c r="Q87" s="41">
        <f>VLOOKUP(B87,'18mo_demo'!A:AM,38,FALSE)</f>
        <v>0</v>
      </c>
      <c r="R87" s="41" t="str">
        <f>IF(VLOOKUP(B87,'18mo_demo'!A:AM,39,FALSE)=0,"Male", IF(VLOOKUP(B87,'18mo_demo'!A:AM,39,FALSE)=1, "Female",999))</f>
        <v>Male</v>
      </c>
      <c r="S87" s="41">
        <f>VLOOKUP(B87,'18mo_demo'!A:DP,78,FALSE)</f>
        <v>4</v>
      </c>
      <c r="T87" s="41">
        <f>VLOOKUP(B87,'18mo_demo'!A:DP,92,FALSE)</f>
        <v>2</v>
      </c>
      <c r="U87" s="41">
        <f t="shared" si="10"/>
        <v>16</v>
      </c>
      <c r="V87" s="41">
        <f t="shared" si="11"/>
        <v>12</v>
      </c>
      <c r="W87" s="41">
        <f>VLOOKUP(B87,'18mo_demo'!A:AO,31,FALSE)</f>
        <v>20120</v>
      </c>
      <c r="X87" s="41">
        <f>VLOOKUP(W87,Income!A:I,3,FALSE)</f>
        <v>117653</v>
      </c>
      <c r="Y87" s="41" t="str">
        <f>VLOOKUP(A87,'18mo LEATS'!A:AS,8,FALSE)</f>
        <v>English</v>
      </c>
      <c r="Z87" s="41" t="str">
        <f>VLOOKUP(A87,'18mo LEATS'!A:AS,9,FALSE)</f>
        <v>No L2</v>
      </c>
      <c r="AA87" s="41" t="str">
        <f>VLOOKUP(A87,'18mo LEATS'!A:AS,10,FALSE)</f>
        <v>No L3</v>
      </c>
      <c r="AB87" s="46">
        <f>VLOOKUP(A87,'18mo LEATS'!A:AS,20,FALSE)</f>
        <v>1</v>
      </c>
      <c r="AC87" s="46">
        <f>VLOOKUP(A87,'18mo LEATS'!A:AS,21,FALSE)</f>
        <v>0</v>
      </c>
      <c r="AD87" s="46">
        <f>VLOOKUP(A87,'18mo LEATS'!A:AS,22,FALSE)</f>
        <v>0</v>
      </c>
      <c r="AI87" s="44">
        <f>VLOOKUP(B87,'18mo_demo'!A:PP,177,FALSE)</f>
        <v>0</v>
      </c>
      <c r="AJ87" s="44">
        <f>VLOOKUP(B87,'18mo_demo'!A:PP,178,FALSE)</f>
        <v>0</v>
      </c>
      <c r="AK87" s="44">
        <f>VLOOKUP(B87,'18mo_demo'!A:PP,179,FALSE)</f>
        <v>1</v>
      </c>
      <c r="AL87" s="47">
        <f>VLOOKUP(B87,'18mo_demo'!A:PP,180,FALSE)</f>
        <v>0</v>
      </c>
      <c r="AM87" s="44">
        <f>VLOOKUP(B87,'18mo_demo'!A:PP,181,FALSE)</f>
        <v>0</v>
      </c>
    </row>
    <row r="88" spans="1:39" x14ac:dyDescent="0.2">
      <c r="A88" s="41">
        <f t="shared" si="6"/>
        <v>8797</v>
      </c>
      <c r="B88" s="41">
        <v>8797</v>
      </c>
      <c r="C88" s="42">
        <f>VLOOKUP(B88,'18mo_demo'!A:AW,21,FALSE)</f>
        <v>42685</v>
      </c>
      <c r="D88" s="42">
        <v>43221</v>
      </c>
      <c r="E88" s="45">
        <f>VLOOKUP(A88,'18mo LEATS'!A:D,4,FALSE)</f>
        <v>43209</v>
      </c>
      <c r="F88" s="41">
        <f t="shared" si="7"/>
        <v>536</v>
      </c>
      <c r="G88" s="41">
        <f>VLOOKUP(A88,count!A:O,14,FALSE)</f>
        <v>2</v>
      </c>
      <c r="H88" s="41">
        <f>VLOOKUP(A88,count!A:O,15,FALSE)</f>
        <v>12</v>
      </c>
      <c r="I88" s="41" t="str">
        <f t="shared" si="8"/>
        <v>w</v>
      </c>
      <c r="J88" s="41">
        <f t="shared" si="9"/>
        <v>0</v>
      </c>
      <c r="K88" s="41">
        <f>VLOOKUP(B88,'18mo_demo'!A:AP,32,FALSE)</f>
        <v>1</v>
      </c>
      <c r="L88" s="41">
        <f>VLOOKUP(B88,'18mo_demo'!A:AP,33,FALSE)</f>
        <v>0</v>
      </c>
      <c r="M88" s="41">
        <f>VLOOKUP(B88,'18mo_demo'!A:AP,34,FALSE)</f>
        <v>0</v>
      </c>
      <c r="N88" s="41">
        <f>VLOOKUP(B88,'18mo_demo'!A:AP,35,FALSE)</f>
        <v>0</v>
      </c>
      <c r="O88" s="41">
        <f>VLOOKUP(B88,'18mo_demo'!A:AP,36,FALSE)</f>
        <v>0</v>
      </c>
      <c r="P88" s="41">
        <f>VLOOKUP(B88,'18mo_demo'!A:AP,37,FALSE)</f>
        <v>0</v>
      </c>
      <c r="Q88" s="41">
        <f>VLOOKUP(B88,'18mo_demo'!A:AM,38,FALSE)</f>
        <v>0</v>
      </c>
      <c r="R88" s="41" t="str">
        <f>IF(VLOOKUP(B88,'18mo_demo'!A:AM,39,FALSE)=0,"Male", IF(VLOOKUP(B88,'18mo_demo'!A:AM,39,FALSE)=1, "Female",999))</f>
        <v>Female</v>
      </c>
      <c r="S88" s="41">
        <f>VLOOKUP(B88,'18mo_demo'!A:DP,78,FALSE)</f>
        <v>4</v>
      </c>
      <c r="T88" s="41">
        <f>VLOOKUP(B88,'18mo_demo'!A:DP,92,FALSE)</f>
        <v>4</v>
      </c>
      <c r="U88" s="41">
        <f t="shared" si="10"/>
        <v>16</v>
      </c>
      <c r="V88" s="41">
        <f t="shared" si="11"/>
        <v>16</v>
      </c>
      <c r="W88" s="41">
        <f>VLOOKUP(B88,'18mo_demo'!A:AO,31,FALSE)</f>
        <v>20105</v>
      </c>
      <c r="X88" s="41">
        <f>VLOOKUP(W88,Income!A:I,3,FALSE)</f>
        <v>113968</v>
      </c>
      <c r="Y88" s="41" t="str">
        <f>VLOOKUP(A88,'18mo LEATS'!A:AS,8,FALSE)</f>
        <v>English</v>
      </c>
      <c r="Z88" s="41" t="str">
        <f>VLOOKUP(A88,'18mo LEATS'!A:AS,9,FALSE)</f>
        <v>No L2</v>
      </c>
      <c r="AA88" s="41" t="str">
        <f>VLOOKUP(A88,'18mo LEATS'!A:AS,10,FALSE)</f>
        <v>No L3</v>
      </c>
      <c r="AB88" s="46">
        <f>VLOOKUP(A88,'18mo LEATS'!A:AS,20,FALSE)</f>
        <v>1</v>
      </c>
      <c r="AC88" s="46">
        <f>VLOOKUP(A88,'18mo LEATS'!A:AS,21,FALSE)</f>
        <v>0</v>
      </c>
      <c r="AD88" s="46">
        <f>VLOOKUP(A88,'18mo LEATS'!A:AS,22,FALSE)</f>
        <v>0</v>
      </c>
      <c r="AI88" s="44">
        <f>VLOOKUP(B88,'18mo_demo'!A:PP,177,FALSE)</f>
        <v>0</v>
      </c>
      <c r="AJ88" s="44">
        <f>VLOOKUP(B88,'18mo_demo'!A:PP,178,FALSE)</f>
        <v>0</v>
      </c>
      <c r="AK88" s="44">
        <f>VLOOKUP(B88,'18mo_demo'!A:PP,179,FALSE)</f>
        <v>0</v>
      </c>
      <c r="AL88" s="47">
        <f>VLOOKUP(B88,'18mo_demo'!A:PP,180,FALSE)</f>
        <v>0</v>
      </c>
      <c r="AM88" s="44">
        <f>VLOOKUP(B88,'18mo_demo'!A:PP,181,FALSE)</f>
        <v>0</v>
      </c>
    </row>
    <row r="89" spans="1:39" x14ac:dyDescent="0.2">
      <c r="A89" s="41">
        <f t="shared" si="6"/>
        <v>8759</v>
      </c>
      <c r="B89" s="41">
        <v>8759</v>
      </c>
      <c r="C89" s="42">
        <f>VLOOKUP(B89,'18mo_demo'!A:AW,21,FALSE)</f>
        <v>42603</v>
      </c>
      <c r="D89" s="42">
        <v>43225</v>
      </c>
      <c r="E89" s="45">
        <f>VLOOKUP(A89,'18mo LEATS'!A:D,4,FALSE)</f>
        <v>43208</v>
      </c>
      <c r="F89" s="41">
        <f t="shared" si="7"/>
        <v>622</v>
      </c>
      <c r="G89" s="41">
        <f>VLOOKUP(A89,count!A:O,14,FALSE)</f>
        <v>3</v>
      </c>
      <c r="H89" s="41">
        <f>VLOOKUP(A89,count!A:O,15,FALSE)</f>
        <v>123</v>
      </c>
      <c r="I89" s="41" t="str">
        <f t="shared" si="8"/>
        <v>w</v>
      </c>
      <c r="J89" s="41">
        <f t="shared" si="9"/>
        <v>0</v>
      </c>
      <c r="K89" s="41">
        <f>VLOOKUP(B89,'18mo_demo'!A:AP,32,FALSE)</f>
        <v>1</v>
      </c>
      <c r="L89" s="41">
        <f>VLOOKUP(B89,'18mo_demo'!A:AP,33,FALSE)</f>
        <v>0</v>
      </c>
      <c r="M89" s="41">
        <f>VLOOKUP(B89,'18mo_demo'!A:AP,34,FALSE)</f>
        <v>0</v>
      </c>
      <c r="N89" s="41">
        <f>VLOOKUP(B89,'18mo_demo'!A:AP,35,FALSE)</f>
        <v>0</v>
      </c>
      <c r="O89" s="41">
        <f>VLOOKUP(B89,'18mo_demo'!A:AP,36,FALSE)</f>
        <v>0</v>
      </c>
      <c r="P89" s="41">
        <f>VLOOKUP(B89,'18mo_demo'!A:AP,37,FALSE)</f>
        <v>0</v>
      </c>
      <c r="Q89" s="41">
        <f>VLOOKUP(B89,'18mo_demo'!A:AM,38,FALSE)</f>
        <v>0</v>
      </c>
      <c r="R89" s="41" t="str">
        <f>IF(VLOOKUP(B89,'18mo_demo'!A:AM,39,FALSE)=0,"Male", IF(VLOOKUP(B89,'18mo_demo'!A:AM,39,FALSE)=1, "Female",999))</f>
        <v>Male</v>
      </c>
      <c r="S89" s="41">
        <f>VLOOKUP(B89,'18mo_demo'!A:DP,78,FALSE)</f>
        <v>4</v>
      </c>
      <c r="T89" s="41">
        <f>VLOOKUP(B89,'18mo_demo'!A:DP,92,FALSE)</f>
        <v>4</v>
      </c>
      <c r="U89" s="41">
        <f t="shared" si="10"/>
        <v>16</v>
      </c>
      <c r="V89" s="41">
        <f t="shared" si="11"/>
        <v>16</v>
      </c>
      <c r="W89" s="41">
        <f>VLOOKUP(B89,'18mo_demo'!A:AO,31,FALSE)</f>
        <v>20164</v>
      </c>
      <c r="X89" s="41">
        <f>VLOOKUP(W89,Income!A:I,3,FALSE)</f>
        <v>88398</v>
      </c>
      <c r="Y89" s="41" t="str">
        <f>VLOOKUP(A89,'18mo LEATS'!A:AS,8,FALSE)</f>
        <v>English</v>
      </c>
      <c r="Z89" s="41" t="str">
        <f>VLOOKUP(A89,'18mo LEATS'!A:AS,9,FALSE)</f>
        <v>Spanish</v>
      </c>
      <c r="AA89" s="41" t="str">
        <f>VLOOKUP(A89,'18mo LEATS'!A:AS,10,FALSE)</f>
        <v>No L3</v>
      </c>
      <c r="AB89" s="46">
        <f>VLOOKUP(A89,'18mo LEATS'!A:AS,20,FALSE)</f>
        <v>0.98499999999999999</v>
      </c>
      <c r="AC89" s="46">
        <f>VLOOKUP(A89,'18mo LEATS'!A:AS,21,FALSE)</f>
        <v>1.4999999999999999E-2</v>
      </c>
      <c r="AD89" s="46">
        <f>VLOOKUP(A89,'18mo LEATS'!A:AS,22,FALSE)</f>
        <v>0</v>
      </c>
      <c r="AI89" s="44">
        <f>VLOOKUP(B89,'18mo_demo'!A:PP,177,FALSE)</f>
        <v>0</v>
      </c>
      <c r="AJ89" s="44">
        <f>VLOOKUP(B89,'18mo_demo'!A:PP,178,FALSE)</f>
        <v>0</v>
      </c>
      <c r="AK89" s="44">
        <f>VLOOKUP(B89,'18mo_demo'!A:PP,179,FALSE)</f>
        <v>0</v>
      </c>
      <c r="AL89" s="47">
        <f>VLOOKUP(B89,'18mo_demo'!A:PP,180,FALSE)</f>
        <v>1</v>
      </c>
      <c r="AM89" s="44">
        <f>VLOOKUP(B89,'18mo_demo'!A:PP,181,FALSE)</f>
        <v>1</v>
      </c>
    </row>
    <row r="90" spans="1:39" x14ac:dyDescent="0.2">
      <c r="A90" s="41">
        <f t="shared" si="6"/>
        <v>8578</v>
      </c>
      <c r="B90" s="41">
        <v>8578</v>
      </c>
      <c r="C90" s="42">
        <f>VLOOKUP(B90,'18mo_demo'!A:AW,21,FALSE)</f>
        <v>42657</v>
      </c>
      <c r="D90" s="42">
        <v>43225</v>
      </c>
      <c r="E90" s="45">
        <f>VLOOKUP(A90,'18mo LEATS'!A:D,4,FALSE)</f>
        <v>43215</v>
      </c>
      <c r="F90" s="41">
        <f t="shared" si="7"/>
        <v>568</v>
      </c>
      <c r="G90" s="41">
        <f>VLOOKUP(A90,count!A:O,14,FALSE)</f>
        <v>1</v>
      </c>
      <c r="H90" s="41">
        <f>VLOOKUP(A90,count!A:O,15,FALSE)</f>
        <v>1</v>
      </c>
      <c r="I90" s="41" t="str">
        <f t="shared" si="8"/>
        <v>w</v>
      </c>
      <c r="J90" s="41">
        <f t="shared" si="9"/>
        <v>0</v>
      </c>
      <c r="K90" s="41">
        <f>VLOOKUP(B90,'18mo_demo'!A:AP,32,FALSE)</f>
        <v>1</v>
      </c>
      <c r="L90" s="41">
        <f>VLOOKUP(B90,'18mo_demo'!A:AP,33,FALSE)</f>
        <v>0</v>
      </c>
      <c r="M90" s="41">
        <f>VLOOKUP(B90,'18mo_demo'!A:AP,34,FALSE)</f>
        <v>0</v>
      </c>
      <c r="N90" s="41">
        <f>VLOOKUP(B90,'18mo_demo'!A:AP,35,FALSE)</f>
        <v>0</v>
      </c>
      <c r="O90" s="41">
        <f>VLOOKUP(B90,'18mo_demo'!A:AP,36,FALSE)</f>
        <v>0</v>
      </c>
      <c r="P90" s="41">
        <f>VLOOKUP(B90,'18mo_demo'!A:AP,37,FALSE)</f>
        <v>0</v>
      </c>
      <c r="Q90" s="41">
        <f>VLOOKUP(B90,'18mo_demo'!A:AM,38,FALSE)</f>
        <v>0</v>
      </c>
      <c r="R90" s="41" t="str">
        <f>IF(VLOOKUP(B90,'18mo_demo'!A:AM,39,FALSE)=0,"Male", IF(VLOOKUP(B90,'18mo_demo'!A:AM,39,FALSE)=1, "Female",999))</f>
        <v>Female</v>
      </c>
      <c r="S90" s="41">
        <f>VLOOKUP(B90,'18mo_demo'!A:DP,78,FALSE)</f>
        <v>3</v>
      </c>
      <c r="T90" s="41">
        <f>VLOOKUP(B90,'18mo_demo'!A:DP,92,FALSE)</f>
        <v>4</v>
      </c>
      <c r="U90" s="41">
        <f t="shared" si="10"/>
        <v>14</v>
      </c>
      <c r="V90" s="41">
        <f t="shared" si="11"/>
        <v>16</v>
      </c>
      <c r="W90" s="41">
        <f>VLOOKUP(B90,'18mo_demo'!A:AO,31,FALSE)</f>
        <v>20105</v>
      </c>
      <c r="X90" s="41">
        <f>VLOOKUP(W90,Income!A:I,3,FALSE)</f>
        <v>113968</v>
      </c>
      <c r="Y90" s="41" t="str">
        <f>VLOOKUP(A90,'18mo LEATS'!A:AS,8,FALSE)</f>
        <v>English</v>
      </c>
      <c r="Z90" s="41" t="str">
        <f>VLOOKUP(A90,'18mo LEATS'!A:AS,9,FALSE)</f>
        <v>French</v>
      </c>
      <c r="AA90" s="41" t="str">
        <f>VLOOKUP(A90,'18mo LEATS'!A:AS,10,FALSE)</f>
        <v>Greek</v>
      </c>
      <c r="AB90" s="46">
        <f>VLOOKUP(A90,'18mo LEATS'!A:AS,20,FALSE)</f>
        <v>0.94</v>
      </c>
      <c r="AC90" s="46">
        <f>VLOOKUP(A90,'18mo LEATS'!A:AS,21,FALSE)</f>
        <v>2.5000000000000001E-2</v>
      </c>
      <c r="AD90" s="46">
        <f>VLOOKUP(A90,'18mo LEATS'!A:AS,22,FALSE)</f>
        <v>0.02</v>
      </c>
      <c r="AI90" s="44">
        <f>VLOOKUP(B90,'18mo_demo'!A:PP,177,FALSE)</f>
        <v>0</v>
      </c>
      <c r="AJ90" s="44">
        <f>VLOOKUP(B90,'18mo_demo'!A:PP,178,FALSE)</f>
        <v>0</v>
      </c>
      <c r="AK90" s="44">
        <f>VLOOKUP(B90,'18mo_demo'!A:PP,179,FALSE)</f>
        <v>0</v>
      </c>
      <c r="AL90" s="47">
        <f>VLOOKUP(B90,'18mo_demo'!A:PP,180,FALSE)</f>
        <v>0</v>
      </c>
      <c r="AM90" s="44">
        <f>VLOOKUP(B90,'18mo_demo'!A:PP,181,FALSE)</f>
        <v>0</v>
      </c>
    </row>
    <row r="91" spans="1:39" x14ac:dyDescent="0.2">
      <c r="A91" s="41">
        <f t="shared" si="6"/>
        <v>8957</v>
      </c>
      <c r="B91" s="41">
        <v>8957</v>
      </c>
      <c r="C91" s="42">
        <f>VLOOKUP(B91,'18mo_demo'!A:AW,21,FALSE)</f>
        <v>42645</v>
      </c>
      <c r="D91" s="42">
        <v>43228</v>
      </c>
      <c r="E91" s="45">
        <f>VLOOKUP(A91,'18mo LEATS'!A:D,4,FALSE)</f>
        <v>43228</v>
      </c>
      <c r="F91" s="41">
        <f t="shared" si="7"/>
        <v>583</v>
      </c>
      <c r="G91" s="41">
        <f>VLOOKUP(A91,count!A:O,14,FALSE)</f>
        <v>1</v>
      </c>
      <c r="H91" s="41">
        <f>VLOOKUP(A91,count!A:O,15,FALSE)</f>
        <v>1</v>
      </c>
      <c r="I91" s="41" t="str">
        <f t="shared" si="8"/>
        <v>w</v>
      </c>
      <c r="J91" s="41">
        <f t="shared" si="9"/>
        <v>0</v>
      </c>
      <c r="K91" s="41">
        <f>VLOOKUP(B91,'18mo_demo'!A:AP,32,FALSE)</f>
        <v>1</v>
      </c>
      <c r="L91" s="41">
        <f>VLOOKUP(B91,'18mo_demo'!A:AP,33,FALSE)</f>
        <v>0</v>
      </c>
      <c r="M91" s="41">
        <f>VLOOKUP(B91,'18mo_demo'!A:AP,34,FALSE)</f>
        <v>0</v>
      </c>
      <c r="N91" s="41">
        <f>VLOOKUP(B91,'18mo_demo'!A:AP,35,FALSE)</f>
        <v>0</v>
      </c>
      <c r="O91" s="41">
        <f>VLOOKUP(B91,'18mo_demo'!A:AP,36,FALSE)</f>
        <v>0</v>
      </c>
      <c r="P91" s="41">
        <f>VLOOKUP(B91,'18mo_demo'!A:AP,37,FALSE)</f>
        <v>0</v>
      </c>
      <c r="Q91" s="41">
        <f>VLOOKUP(B91,'18mo_demo'!A:AM,38,FALSE)</f>
        <v>0</v>
      </c>
      <c r="R91" s="41" t="str">
        <f>IF(VLOOKUP(B91,'18mo_demo'!A:AM,39,FALSE)=0,"Male", IF(VLOOKUP(B91,'18mo_demo'!A:AM,39,FALSE)=1, "Female",999))</f>
        <v>Male</v>
      </c>
      <c r="S91" s="41">
        <f>VLOOKUP(B91,'18mo_demo'!A:DP,78,FALSE)</f>
        <v>5</v>
      </c>
      <c r="T91" s="41">
        <f>VLOOKUP(B91,'18mo_demo'!A:DP,92,FALSE)</f>
        <v>6</v>
      </c>
      <c r="U91" s="41">
        <f t="shared" si="10"/>
        <v>18</v>
      </c>
      <c r="V91" s="41">
        <f t="shared" si="11"/>
        <v>20</v>
      </c>
      <c r="W91" s="41">
        <f>VLOOKUP(B91,'18mo_demo'!A:AO,31,FALSE)</f>
        <v>20901</v>
      </c>
      <c r="X91" s="41">
        <f>VLOOKUP(W91,Income!A:I,3,FALSE)</f>
        <v>77192</v>
      </c>
      <c r="Y91" s="41" t="str">
        <f>VLOOKUP(A91,'18mo LEATS'!A:AS,8,FALSE)</f>
        <v>Serbian</v>
      </c>
      <c r="Z91" s="41" t="str">
        <f>VLOOKUP(A91,'18mo LEATS'!A:AS,9,FALSE)</f>
        <v>English</v>
      </c>
      <c r="AA91" s="41" t="str">
        <f>VLOOKUP(A91,'18mo LEATS'!A:AS,10,FALSE)</f>
        <v>No L3</v>
      </c>
      <c r="AB91" s="46">
        <f>VLOOKUP(A91,'18mo LEATS'!A:AS,20,FALSE)</f>
        <v>0.83</v>
      </c>
      <c r="AC91" s="46">
        <f>VLOOKUP(A91,'18mo LEATS'!A:AS,21,FALSE)</f>
        <v>0.18</v>
      </c>
      <c r="AD91" s="46">
        <f>VLOOKUP(A91,'18mo LEATS'!A:AS,22,FALSE)</f>
        <v>0</v>
      </c>
      <c r="AI91" s="44">
        <f>VLOOKUP(B91,'18mo_demo'!A:PP,177,FALSE)</f>
        <v>0</v>
      </c>
      <c r="AJ91" s="44">
        <f>VLOOKUP(B91,'18mo_demo'!A:PP,178,FALSE)</f>
        <v>0</v>
      </c>
      <c r="AK91" s="44">
        <f>VLOOKUP(B91,'18mo_demo'!A:PP,179,FALSE)</f>
        <v>3</v>
      </c>
      <c r="AL91" s="47">
        <f>VLOOKUP(B91,'18mo_demo'!A:PP,180,FALSE)</f>
        <v>3</v>
      </c>
      <c r="AM91" s="44">
        <f>VLOOKUP(B91,'18mo_demo'!A:PP,181,FALSE)</f>
        <v>1</v>
      </c>
    </row>
    <row r="92" spans="1:39" x14ac:dyDescent="0.2">
      <c r="A92" s="41">
        <f t="shared" si="6"/>
        <v>8266</v>
      </c>
      <c r="B92" s="41">
        <v>8266</v>
      </c>
      <c r="C92" s="42">
        <f>VLOOKUP(B92,'18mo_demo'!A:AW,21,FALSE)</f>
        <v>42670</v>
      </c>
      <c r="D92" s="42">
        <v>43230</v>
      </c>
      <c r="E92" s="45">
        <f>VLOOKUP(A92,'18mo LEATS'!A:D,4,FALSE)</f>
        <v>43224</v>
      </c>
      <c r="F92" s="41">
        <f t="shared" si="7"/>
        <v>560</v>
      </c>
      <c r="G92" s="41">
        <f>VLOOKUP(A92,count!A:O,14,FALSE)</f>
        <v>3</v>
      </c>
      <c r="H92" s="41">
        <f>VLOOKUP(A92,count!A:O,15,FALSE)</f>
        <v>123</v>
      </c>
      <c r="I92" s="41" t="str">
        <f t="shared" si="8"/>
        <v>w</v>
      </c>
      <c r="J92" s="41">
        <f t="shared" si="9"/>
        <v>0</v>
      </c>
      <c r="K92" s="41">
        <f>VLOOKUP(B92,'18mo_demo'!A:AP,32,FALSE)</f>
        <v>1</v>
      </c>
      <c r="L92" s="41">
        <f>VLOOKUP(B92,'18mo_demo'!A:AP,33,FALSE)</f>
        <v>0</v>
      </c>
      <c r="M92" s="41">
        <f>VLOOKUP(B92,'18mo_demo'!A:AP,34,FALSE)</f>
        <v>0</v>
      </c>
      <c r="N92" s="41">
        <f>VLOOKUP(B92,'18mo_demo'!A:AP,35,FALSE)</f>
        <v>0</v>
      </c>
      <c r="O92" s="41">
        <f>VLOOKUP(B92,'18mo_demo'!A:AP,36,FALSE)</f>
        <v>0</v>
      </c>
      <c r="P92" s="41">
        <f>VLOOKUP(B92,'18mo_demo'!A:AP,37,FALSE)</f>
        <v>0</v>
      </c>
      <c r="Q92" s="41">
        <f>VLOOKUP(B92,'18mo_demo'!A:AM,38,FALSE)</f>
        <v>0</v>
      </c>
      <c r="R92" s="41" t="str">
        <f>IF(VLOOKUP(B92,'18mo_demo'!A:AM,39,FALSE)=0,"Male", IF(VLOOKUP(B92,'18mo_demo'!A:AM,39,FALSE)=1, "Female",999))</f>
        <v>Female</v>
      </c>
      <c r="S92" s="41">
        <f>VLOOKUP(B92,'18mo_demo'!A:DP,78,FALSE)</f>
        <v>5</v>
      </c>
      <c r="T92" s="41">
        <f>VLOOKUP(B92,'18mo_demo'!A:DP,92,FALSE)</f>
        <v>5</v>
      </c>
      <c r="U92" s="41">
        <f t="shared" si="10"/>
        <v>18</v>
      </c>
      <c r="V92" s="41">
        <f t="shared" si="11"/>
        <v>18</v>
      </c>
      <c r="W92" s="41">
        <f>VLOOKUP(B92,'18mo_demo'!A:AO,31,FALSE)</f>
        <v>22207</v>
      </c>
      <c r="X92" s="41">
        <f>VLOOKUP(W92,Income!A:I,3,FALSE)</f>
        <v>131653</v>
      </c>
      <c r="Y92" s="41" t="str">
        <f>VLOOKUP(A92,'18mo LEATS'!A:AS,8,FALSE)</f>
        <v>English</v>
      </c>
      <c r="Z92" s="41" t="str">
        <f>VLOOKUP(A92,'18mo LEATS'!A:AS,9,FALSE)</f>
        <v>German</v>
      </c>
      <c r="AA92" s="41" t="str">
        <f>VLOOKUP(A92,'18mo LEATS'!A:AS,10,FALSE)</f>
        <v>No L3</v>
      </c>
      <c r="AB92" s="46">
        <f>VLOOKUP(A92,'18mo LEATS'!A:AS,20,FALSE)</f>
        <v>0.97499999999999998</v>
      </c>
      <c r="AC92" s="46">
        <f>VLOOKUP(A92,'18mo LEATS'!A:AS,21,FALSE)</f>
        <v>2.5000000000000001E-2</v>
      </c>
      <c r="AD92" s="46">
        <f>VLOOKUP(A92,'18mo LEATS'!A:AS,22,FALSE)</f>
        <v>0</v>
      </c>
      <c r="AI92" s="44">
        <f>VLOOKUP(B92,'18mo_demo'!A:PP,177,FALSE)</f>
        <v>0</v>
      </c>
      <c r="AJ92" s="44">
        <f>VLOOKUP(B92,'18mo_demo'!A:PP,178,FALSE)</f>
        <v>0</v>
      </c>
      <c r="AK92" s="44">
        <f>VLOOKUP(B92,'18mo_demo'!A:PP,179,FALSE)</f>
        <v>0</v>
      </c>
      <c r="AL92" s="47">
        <f>VLOOKUP(B92,'18mo_demo'!A:PP,180,FALSE)</f>
        <v>0</v>
      </c>
      <c r="AM92" s="44">
        <f>VLOOKUP(B92,'18mo_demo'!A:PP,181,FALSE)</f>
        <v>0</v>
      </c>
    </row>
    <row r="93" spans="1:39" x14ac:dyDescent="0.2">
      <c r="A93" s="41">
        <f t="shared" si="6"/>
        <v>8968</v>
      </c>
      <c r="B93" s="41">
        <v>8968</v>
      </c>
      <c r="C93" s="42">
        <f>VLOOKUP(B93,'18mo_demo'!A:AW,21,FALSE)</f>
        <v>42660</v>
      </c>
      <c r="D93" s="42">
        <v>43231</v>
      </c>
      <c r="E93" s="45">
        <f>VLOOKUP(A93,'18mo LEATS'!A:D,4,FALSE)</f>
        <v>43231</v>
      </c>
      <c r="F93" s="41">
        <f t="shared" si="7"/>
        <v>571</v>
      </c>
      <c r="G93" s="41">
        <f>VLOOKUP(A93,count!A:O,14,FALSE)</f>
        <v>1</v>
      </c>
      <c r="H93" s="41">
        <f>VLOOKUP(A93,count!A:O,15,FALSE)</f>
        <v>1</v>
      </c>
      <c r="I93" s="41" t="str">
        <f t="shared" si="8"/>
        <v>mixed</v>
      </c>
      <c r="J93" s="41">
        <f t="shared" si="9"/>
        <v>1</v>
      </c>
      <c r="K93" s="41">
        <f>VLOOKUP(B93,'18mo_demo'!A:AP,32,FALSE)</f>
        <v>1</v>
      </c>
      <c r="L93" s="41">
        <f>VLOOKUP(B93,'18mo_demo'!A:AP,33,FALSE)</f>
        <v>0</v>
      </c>
      <c r="M93" s="41">
        <f>VLOOKUP(B93,'18mo_demo'!A:AP,34,FALSE)</f>
        <v>1</v>
      </c>
      <c r="N93" s="41">
        <f>VLOOKUP(B93,'18mo_demo'!A:AP,35,FALSE)</f>
        <v>0</v>
      </c>
      <c r="O93" s="41">
        <f>VLOOKUP(B93,'18mo_demo'!A:AP,36,FALSE)</f>
        <v>0</v>
      </c>
      <c r="P93" s="41">
        <f>VLOOKUP(B93,'18mo_demo'!A:AP,37,FALSE)</f>
        <v>0</v>
      </c>
      <c r="Q93" s="41">
        <f>VLOOKUP(B93,'18mo_demo'!A:AM,38,FALSE)</f>
        <v>0</v>
      </c>
      <c r="R93" s="41" t="str">
        <f>IF(VLOOKUP(B93,'18mo_demo'!A:AM,39,FALSE)=0,"Male", IF(VLOOKUP(B93,'18mo_demo'!A:AM,39,FALSE)=1, "Female",999))</f>
        <v>Male</v>
      </c>
      <c r="S93" s="41">
        <f>VLOOKUP(B93,'18mo_demo'!A:DP,78,FALSE)</f>
        <v>5</v>
      </c>
      <c r="T93" s="41">
        <f>VLOOKUP(B93,'18mo_demo'!A:DP,92,FALSE)</f>
        <v>5</v>
      </c>
      <c r="U93" s="41">
        <f t="shared" si="10"/>
        <v>18</v>
      </c>
      <c r="V93" s="41">
        <f t="shared" si="11"/>
        <v>18</v>
      </c>
      <c r="W93" s="41">
        <f>VLOOKUP(B93,'18mo_demo'!A:AO,31,FALSE)</f>
        <v>20057</v>
      </c>
      <c r="X93" s="41">
        <f>VLOOKUP(W93,Income!A:I,3,FALSE)</f>
        <v>122901</v>
      </c>
      <c r="Y93" s="41" t="str">
        <f>VLOOKUP(A93,'18mo LEATS'!A:AS,8,FALSE)</f>
        <v>English</v>
      </c>
      <c r="Z93" s="41" t="str">
        <f>VLOOKUP(A93,'18mo LEATS'!A:AS,9,FALSE)</f>
        <v>Spanish</v>
      </c>
      <c r="AA93" s="41" t="str">
        <f>VLOOKUP(A93,'18mo LEATS'!A:AS,10,FALSE)</f>
        <v>No L3</v>
      </c>
      <c r="AB93" s="46">
        <f>VLOOKUP(A93,'18mo LEATS'!A:AS,20,FALSE)</f>
        <v>0.88</v>
      </c>
      <c r="AC93" s="46">
        <f>VLOOKUP(A93,'18mo LEATS'!A:AS,21,FALSE)</f>
        <v>0.13</v>
      </c>
      <c r="AD93" s="46">
        <f>VLOOKUP(A93,'18mo LEATS'!A:AS,22,FALSE)</f>
        <v>0</v>
      </c>
      <c r="AI93" s="44">
        <f>VLOOKUP(B93,'18mo_demo'!A:PP,177,FALSE)</f>
        <v>1</v>
      </c>
      <c r="AJ93" s="44">
        <f>VLOOKUP(B93,'18mo_demo'!A:PP,178,FALSE)</f>
        <v>0</v>
      </c>
      <c r="AK93" s="44">
        <f>VLOOKUP(B93,'18mo_demo'!A:PP,179,FALSE)</f>
        <v>1</v>
      </c>
      <c r="AL93" s="47">
        <f>VLOOKUP(B93,'18mo_demo'!A:PP,180,FALSE)</f>
        <v>0</v>
      </c>
      <c r="AM93" s="44">
        <f>VLOOKUP(B93,'18mo_demo'!A:PP,181,FALSE)</f>
        <v>0</v>
      </c>
    </row>
    <row r="94" spans="1:39" x14ac:dyDescent="0.2">
      <c r="A94" s="41">
        <f t="shared" si="6"/>
        <v>8699</v>
      </c>
      <c r="B94" s="41">
        <v>8699</v>
      </c>
      <c r="C94" s="42">
        <f>VLOOKUP(B94,'18mo_demo'!A:AW,21,FALSE)</f>
        <v>42641</v>
      </c>
      <c r="D94" s="42">
        <v>43231</v>
      </c>
      <c r="E94" s="45">
        <f>VLOOKUP(A94,'18mo LEATS'!A:D,4,FALSE)</f>
        <v>43231</v>
      </c>
      <c r="F94" s="41">
        <f t="shared" si="7"/>
        <v>590</v>
      </c>
      <c r="G94" s="41">
        <f>VLOOKUP(A94,count!A:O,14,FALSE)</f>
        <v>3</v>
      </c>
      <c r="H94" s="41">
        <f>VLOOKUP(A94,count!A:O,15,FALSE)</f>
        <v>123</v>
      </c>
      <c r="I94" s="41" t="str">
        <f t="shared" si="8"/>
        <v>w</v>
      </c>
      <c r="J94" s="41">
        <f t="shared" si="9"/>
        <v>0</v>
      </c>
      <c r="K94" s="41">
        <f>VLOOKUP(B94,'18mo_demo'!A:AP,32,FALSE)</f>
        <v>1</v>
      </c>
      <c r="L94" s="41">
        <f>VLOOKUP(B94,'18mo_demo'!A:AP,33,FALSE)</f>
        <v>0</v>
      </c>
      <c r="M94" s="41">
        <f>VLOOKUP(B94,'18mo_demo'!A:AP,34,FALSE)</f>
        <v>0</v>
      </c>
      <c r="N94" s="41">
        <f>VLOOKUP(B94,'18mo_demo'!A:AP,35,FALSE)</f>
        <v>0</v>
      </c>
      <c r="O94" s="41">
        <f>VLOOKUP(B94,'18mo_demo'!A:AP,36,FALSE)</f>
        <v>0</v>
      </c>
      <c r="P94" s="41">
        <f>VLOOKUP(B94,'18mo_demo'!A:AP,37,FALSE)</f>
        <v>0</v>
      </c>
      <c r="Q94" s="41">
        <f>VLOOKUP(B94,'18mo_demo'!A:AM,38,FALSE)</f>
        <v>1</v>
      </c>
      <c r="R94" s="41" t="str">
        <f>IF(VLOOKUP(B94,'18mo_demo'!A:AM,39,FALSE)=0,"Male", IF(VLOOKUP(B94,'18mo_demo'!A:AM,39,FALSE)=1, "Female",999))</f>
        <v>Female</v>
      </c>
      <c r="S94" s="41">
        <f>VLOOKUP(B94,'18mo_demo'!A:DP,78,FALSE)</f>
        <v>5</v>
      </c>
      <c r="T94" s="41">
        <f>VLOOKUP(B94,'18mo_demo'!A:DP,92,FALSE)</f>
        <v>5</v>
      </c>
      <c r="U94" s="41">
        <f t="shared" si="10"/>
        <v>18</v>
      </c>
      <c r="V94" s="41">
        <f t="shared" si="11"/>
        <v>18</v>
      </c>
      <c r="W94" s="41">
        <f>VLOOKUP(B94,'18mo_demo'!A:AO,31,FALSE)</f>
        <v>20036</v>
      </c>
      <c r="X94" s="41">
        <f>VLOOKUP(W94,Income!A:I,3,FALSE)</f>
        <v>67799</v>
      </c>
      <c r="Y94" s="41" t="str">
        <f>VLOOKUP(A94,'18mo LEATS'!A:AS,8,FALSE)</f>
        <v>French</v>
      </c>
      <c r="Z94" s="41" t="str">
        <f>VLOOKUP(A94,'18mo LEATS'!A:AS,9,FALSE)</f>
        <v>Spanish</v>
      </c>
      <c r="AA94" s="41" t="str">
        <f>VLOOKUP(A94,'18mo LEATS'!A:AS,10,FALSE)</f>
        <v>English</v>
      </c>
      <c r="AB94" s="46">
        <f>VLOOKUP(A94,'18mo LEATS'!A:AS,20,FALSE)</f>
        <v>0.53100000000000003</v>
      </c>
      <c r="AC94" s="46">
        <f>VLOOKUP(A94,'18mo LEATS'!A:AS,21,FALSE)</f>
        <v>0.439</v>
      </c>
      <c r="AD94" s="46">
        <f>VLOOKUP(A94,'18mo LEATS'!A:AS,22,FALSE)</f>
        <v>3.1E-2</v>
      </c>
      <c r="AI94" s="44">
        <f>VLOOKUP(B94,'18mo_demo'!A:PP,177,FALSE)</f>
        <v>0</v>
      </c>
      <c r="AJ94" s="44">
        <f>VLOOKUP(B94,'18mo_demo'!A:PP,178,FALSE)</f>
        <v>0</v>
      </c>
      <c r="AK94" s="44">
        <f>VLOOKUP(B94,'18mo_demo'!A:PP,179,FALSE)</f>
        <v>4</v>
      </c>
      <c r="AL94" s="47">
        <f>VLOOKUP(B94,'18mo_demo'!A:PP,180,FALSE)</f>
        <v>1</v>
      </c>
      <c r="AM94" s="44">
        <f>VLOOKUP(B94,'18mo_demo'!A:PP,181,FALSE)</f>
        <v>1</v>
      </c>
    </row>
    <row r="95" spans="1:39" x14ac:dyDescent="0.2">
      <c r="A95" s="41">
        <f t="shared" si="6"/>
        <v>8880</v>
      </c>
      <c r="B95" s="41">
        <v>8880</v>
      </c>
      <c r="C95" s="42">
        <f>VLOOKUP(B95,'18mo_demo'!A:AW,21,FALSE)</f>
        <v>42689</v>
      </c>
      <c r="D95" s="42">
        <v>43234</v>
      </c>
      <c r="E95" s="45">
        <f>VLOOKUP(A95,'18mo LEATS'!A:D,4,FALSE)</f>
        <v>43230</v>
      </c>
      <c r="F95" s="41">
        <f t="shared" si="7"/>
        <v>545</v>
      </c>
      <c r="G95" s="41">
        <f>VLOOKUP(A95,count!A:O,14,FALSE)</f>
        <v>1</v>
      </c>
      <c r="H95" s="41">
        <f>VLOOKUP(A95,count!A:O,15,FALSE)</f>
        <v>1</v>
      </c>
      <c r="I95" s="41" t="str">
        <f t="shared" si="8"/>
        <v>mixed</v>
      </c>
      <c r="J95" s="41">
        <f t="shared" si="9"/>
        <v>1</v>
      </c>
      <c r="K95" s="41">
        <f>VLOOKUP(B95,'18mo_demo'!A:AP,32,FALSE)</f>
        <v>1</v>
      </c>
      <c r="L95" s="41">
        <f>VLOOKUP(B95,'18mo_demo'!A:AP,33,FALSE)</f>
        <v>1</v>
      </c>
      <c r="M95" s="41">
        <f>VLOOKUP(B95,'18mo_demo'!A:AP,34,FALSE)</f>
        <v>0</v>
      </c>
      <c r="N95" s="41">
        <f>VLOOKUP(B95,'18mo_demo'!A:AP,35,FALSE)</f>
        <v>0</v>
      </c>
      <c r="O95" s="41">
        <f>VLOOKUP(B95,'18mo_demo'!A:AP,36,FALSE)</f>
        <v>1</v>
      </c>
      <c r="P95" s="41" t="str">
        <f>VLOOKUP(B95,'18mo_demo'!A:AP,37,FALSE)</f>
        <v>African American &amp; White</v>
      </c>
      <c r="Q95" s="41">
        <f>VLOOKUP(B95,'18mo_demo'!A:AM,38,FALSE)</f>
        <v>0</v>
      </c>
      <c r="R95" s="41" t="str">
        <f>IF(VLOOKUP(B95,'18mo_demo'!A:AM,39,FALSE)=0,"Male", IF(VLOOKUP(B95,'18mo_demo'!A:AM,39,FALSE)=1, "Female",999))</f>
        <v>Female</v>
      </c>
      <c r="S95" s="41">
        <f>VLOOKUP(B95,'18mo_demo'!A:DP,78,FALSE)</f>
        <v>4</v>
      </c>
      <c r="T95" s="41">
        <f>VLOOKUP(B95,'18mo_demo'!A:DP,92,FALSE)</f>
        <v>4</v>
      </c>
      <c r="U95" s="41">
        <f t="shared" si="10"/>
        <v>16</v>
      </c>
      <c r="V95" s="41">
        <f t="shared" si="11"/>
        <v>16</v>
      </c>
      <c r="W95" s="41">
        <f>VLOOKUP(B95,'18mo_demo'!A:AO,31,FALSE)</f>
        <v>22204</v>
      </c>
      <c r="X95" s="41">
        <f>VLOOKUP(W95,Income!A:I,3,FALSE)</f>
        <v>60442</v>
      </c>
      <c r="Y95" s="41" t="str">
        <f>VLOOKUP(A95,'18mo LEATS'!A:AS,8,FALSE)</f>
        <v>English</v>
      </c>
      <c r="Z95" s="41" t="str">
        <f>VLOOKUP(A95,'18mo LEATS'!A:AS,9,FALSE)</f>
        <v>Spanish</v>
      </c>
      <c r="AA95" s="41" t="str">
        <f>VLOOKUP(A95,'18mo LEATS'!A:AS,10,FALSE)</f>
        <v>No L3</v>
      </c>
      <c r="AB95" s="46">
        <f>VLOOKUP(A95,'18mo LEATS'!A:AS,20,FALSE)</f>
        <v>0.86</v>
      </c>
      <c r="AC95" s="46">
        <f>VLOOKUP(A95,'18mo LEATS'!A:AS,21,FALSE)</f>
        <v>0.15</v>
      </c>
      <c r="AD95" s="46">
        <f>VLOOKUP(A95,'18mo LEATS'!A:AS,22,FALSE)</f>
        <v>0</v>
      </c>
      <c r="AI95" s="44">
        <f>VLOOKUP(B95,'18mo_demo'!A:PP,177,FALSE)</f>
        <v>3</v>
      </c>
      <c r="AJ95" s="44">
        <f>VLOOKUP(B95,'18mo_demo'!A:PP,178,FALSE)</f>
        <v>0</v>
      </c>
      <c r="AK95" s="44">
        <f>VLOOKUP(B95,'18mo_demo'!A:PP,179,FALSE)</f>
        <v>6</v>
      </c>
      <c r="AL95" s="47">
        <f>VLOOKUP(B95,'18mo_demo'!A:PP,180,FALSE)</f>
        <v>0</v>
      </c>
      <c r="AM95" s="44">
        <f>VLOOKUP(B95,'18mo_demo'!A:PP,181,FALSE)</f>
        <v>3</v>
      </c>
    </row>
    <row r="96" spans="1:39" x14ac:dyDescent="0.2">
      <c r="A96" s="41">
        <f t="shared" si="6"/>
        <v>8655</v>
      </c>
      <c r="B96" s="41">
        <v>8655</v>
      </c>
      <c r="C96" s="42">
        <f>VLOOKUP(B96,'18mo_demo'!A:AW,21,FALSE)</f>
        <v>42688</v>
      </c>
      <c r="D96" s="42">
        <v>43235</v>
      </c>
      <c r="E96" s="45">
        <f>VLOOKUP(A96,'18mo LEATS'!A:D,4,FALSE)</f>
        <v>43229</v>
      </c>
      <c r="F96" s="41">
        <f t="shared" si="7"/>
        <v>547</v>
      </c>
      <c r="G96" s="41">
        <f>VLOOKUP(A96,count!A:O,14,FALSE)</f>
        <v>1</v>
      </c>
      <c r="H96" s="41">
        <f>VLOOKUP(A96,count!A:O,15,FALSE)</f>
        <v>1</v>
      </c>
      <c r="I96" s="41" t="str">
        <f t="shared" si="8"/>
        <v>w</v>
      </c>
      <c r="J96" s="41">
        <f t="shared" si="9"/>
        <v>0</v>
      </c>
      <c r="K96" s="41">
        <f>VLOOKUP(B96,'18mo_demo'!A:AP,32,FALSE)</f>
        <v>1</v>
      </c>
      <c r="L96" s="41">
        <f>VLOOKUP(B96,'18mo_demo'!A:AP,33,FALSE)</f>
        <v>0</v>
      </c>
      <c r="M96" s="41">
        <f>VLOOKUP(B96,'18mo_demo'!A:AP,34,FALSE)</f>
        <v>0</v>
      </c>
      <c r="N96" s="41">
        <f>VLOOKUP(B96,'18mo_demo'!A:AP,35,FALSE)</f>
        <v>0</v>
      </c>
      <c r="O96" s="41">
        <f>VLOOKUP(B96,'18mo_demo'!A:AP,36,FALSE)</f>
        <v>0</v>
      </c>
      <c r="P96" s="41">
        <f>VLOOKUP(B96,'18mo_demo'!A:AP,37,FALSE)</f>
        <v>0</v>
      </c>
      <c r="Q96" s="41">
        <f>VLOOKUP(B96,'18mo_demo'!A:AM,38,FALSE)</f>
        <v>0</v>
      </c>
      <c r="R96" s="41" t="str">
        <f>IF(VLOOKUP(B96,'18mo_demo'!A:AM,39,FALSE)=0,"Male", IF(VLOOKUP(B96,'18mo_demo'!A:AM,39,FALSE)=1, "Female",999))</f>
        <v>Male</v>
      </c>
      <c r="S96" s="41">
        <f>VLOOKUP(B96,'18mo_demo'!A:DP,78,FALSE)</f>
        <v>5</v>
      </c>
      <c r="T96" s="41">
        <f>VLOOKUP(B96,'18mo_demo'!A:DP,92,FALSE)</f>
        <v>5</v>
      </c>
      <c r="U96" s="41">
        <f t="shared" si="10"/>
        <v>18</v>
      </c>
      <c r="V96" s="41">
        <f t="shared" si="11"/>
        <v>18</v>
      </c>
      <c r="W96" s="41">
        <f>VLOOKUP(B96,'18mo_demo'!A:AO,31,FALSE)</f>
        <v>20814</v>
      </c>
      <c r="X96" s="41">
        <f>VLOOKUP(W96,Income!A:I,3,FALSE)</f>
        <v>96710</v>
      </c>
      <c r="Y96" s="41" t="str">
        <f>VLOOKUP(A96,'18mo LEATS'!A:AS,8,FALSE)</f>
        <v>English</v>
      </c>
      <c r="Z96" s="41" t="str">
        <f>VLOOKUP(A96,'18mo LEATS'!A:AS,9,FALSE)</f>
        <v>Spanish</v>
      </c>
      <c r="AA96" s="41" t="str">
        <f>VLOOKUP(A96,'18mo LEATS'!A:AS,10,FALSE)</f>
        <v>Hebrew</v>
      </c>
      <c r="AB96" s="46">
        <f>VLOOKUP(A96,'18mo LEATS'!A:AS,20,FALSE)</f>
        <v>0.79700000000000004</v>
      </c>
      <c r="AC96" s="46">
        <f>VLOOKUP(A96,'18mo LEATS'!A:AS,21,FALSE)</f>
        <v>0.188</v>
      </c>
      <c r="AD96" s="46">
        <f>VLOOKUP(A96,'18mo LEATS'!A:AS,22,FALSE)</f>
        <v>1.4999999999999999E-2</v>
      </c>
      <c r="AI96" s="44">
        <f>VLOOKUP(B96,'18mo_demo'!A:PP,177,FALSE)</f>
        <v>3</v>
      </c>
      <c r="AJ96" s="44">
        <f>VLOOKUP(B96,'18mo_demo'!A:PP,178,FALSE)</f>
        <v>1</v>
      </c>
      <c r="AK96" s="44">
        <f>VLOOKUP(B96,'18mo_demo'!A:PP,179,FALSE)</f>
        <v>5</v>
      </c>
      <c r="AL96" s="47">
        <f>VLOOKUP(B96,'18mo_demo'!A:PP,180,FALSE)</f>
        <v>4</v>
      </c>
      <c r="AM96" s="44">
        <f>VLOOKUP(B96,'18mo_demo'!A:PP,181,FALSE)</f>
        <v>6</v>
      </c>
    </row>
    <row r="97" spans="1:39" x14ac:dyDescent="0.2">
      <c r="A97" s="41">
        <f t="shared" si="6"/>
        <v>8698</v>
      </c>
      <c r="B97" s="41">
        <v>8698</v>
      </c>
      <c r="C97" s="42">
        <f>VLOOKUP(B97,'18mo_demo'!A:AW,21,FALSE)</f>
        <v>42665</v>
      </c>
      <c r="D97" s="42">
        <v>43239</v>
      </c>
      <c r="E97" s="45">
        <f>VLOOKUP(A97,'18mo LEATS'!A:D,4,FALSE)</f>
        <v>43210</v>
      </c>
      <c r="F97" s="41">
        <f t="shared" si="7"/>
        <v>574</v>
      </c>
      <c r="G97" s="41">
        <f>VLOOKUP(A97,count!A:O,14,FALSE)</f>
        <v>2</v>
      </c>
      <c r="H97" s="41">
        <f>VLOOKUP(A97,count!A:O,15,FALSE)</f>
        <v>12</v>
      </c>
      <c r="I97" s="41" t="str">
        <f t="shared" si="8"/>
        <v>w</v>
      </c>
      <c r="J97" s="41">
        <f t="shared" si="9"/>
        <v>0</v>
      </c>
      <c r="K97" s="41">
        <f>VLOOKUP(B97,'18mo_demo'!A:AP,32,FALSE)</f>
        <v>1</v>
      </c>
      <c r="L97" s="41">
        <f>VLOOKUP(B97,'18mo_demo'!A:AP,33,FALSE)</f>
        <v>0</v>
      </c>
      <c r="M97" s="41">
        <f>VLOOKUP(B97,'18mo_demo'!A:AP,34,FALSE)</f>
        <v>0</v>
      </c>
      <c r="N97" s="41">
        <f>VLOOKUP(B97,'18mo_demo'!A:AP,35,FALSE)</f>
        <v>0</v>
      </c>
      <c r="O97" s="41">
        <f>VLOOKUP(B97,'18mo_demo'!A:AP,36,FALSE)</f>
        <v>0</v>
      </c>
      <c r="P97" s="41">
        <f>VLOOKUP(B97,'18mo_demo'!A:AP,37,FALSE)</f>
        <v>0</v>
      </c>
      <c r="Q97" s="41">
        <f>VLOOKUP(B97,'18mo_demo'!A:AM,38,FALSE)</f>
        <v>0</v>
      </c>
      <c r="R97" s="41" t="str">
        <f>IF(VLOOKUP(B97,'18mo_demo'!A:AM,39,FALSE)=0,"Male", IF(VLOOKUP(B97,'18mo_demo'!A:AM,39,FALSE)=1, "Female",999))</f>
        <v>Female</v>
      </c>
      <c r="S97" s="41">
        <f>VLOOKUP(B97,'18mo_demo'!A:DP,78,FALSE)</f>
        <v>5</v>
      </c>
      <c r="T97" s="41">
        <f>VLOOKUP(B97,'18mo_demo'!A:DP,92,FALSE)</f>
        <v>3</v>
      </c>
      <c r="U97" s="41">
        <f t="shared" si="10"/>
        <v>18</v>
      </c>
      <c r="V97" s="41">
        <f t="shared" si="11"/>
        <v>14</v>
      </c>
      <c r="W97" s="41">
        <f>VLOOKUP(B97,'18mo_demo'!A:AO,31,FALSE)</f>
        <v>22206</v>
      </c>
      <c r="X97" s="41">
        <f>VLOOKUP(W97,Income!A:I,3,FALSE)</f>
        <v>79316</v>
      </c>
      <c r="Y97" s="41" t="str">
        <f>VLOOKUP(A97,'18mo LEATS'!A:AS,8,FALSE)</f>
        <v>Italian</v>
      </c>
      <c r="Z97" s="41" t="str">
        <f>VLOOKUP(A97,'18mo LEATS'!A:AS,9,FALSE)</f>
        <v>English</v>
      </c>
      <c r="AA97" s="41" t="str">
        <f>VLOOKUP(A97,'18mo LEATS'!A:AS,10,FALSE)</f>
        <v>Spanish</v>
      </c>
      <c r="AB97" s="46">
        <f>VLOOKUP(A97,'18mo LEATS'!A:AS,20,FALSE)</f>
        <v>0.63500000000000001</v>
      </c>
      <c r="AC97" s="46">
        <f>VLOOKUP(A97,'18mo LEATS'!A:AS,21,FALSE)</f>
        <v>0.20499999999999999</v>
      </c>
      <c r="AD97" s="46">
        <f>VLOOKUP(A97,'18mo LEATS'!A:AS,22,FALSE)</f>
        <v>0.16</v>
      </c>
      <c r="AI97" s="44">
        <f>VLOOKUP(B97,'18mo_demo'!A:PP,177,FALSE)</f>
        <v>3</v>
      </c>
      <c r="AJ97" s="44">
        <f>VLOOKUP(B97,'18mo_demo'!A:PP,178,FALSE)</f>
        <v>3</v>
      </c>
      <c r="AK97" s="44">
        <f>VLOOKUP(B97,'18mo_demo'!A:PP,179,FALSE)</f>
        <v>5</v>
      </c>
      <c r="AL97" s="47">
        <f>VLOOKUP(B97,'18mo_demo'!A:PP,180,FALSE)</f>
        <v>2</v>
      </c>
      <c r="AM97" s="44">
        <f>VLOOKUP(B97,'18mo_demo'!A:PP,181,FALSE)</f>
        <v>6</v>
      </c>
    </row>
    <row r="98" spans="1:39" x14ac:dyDescent="0.2">
      <c r="A98" s="41">
        <f t="shared" si="6"/>
        <v>8536</v>
      </c>
      <c r="B98" s="41">
        <v>8536</v>
      </c>
      <c r="C98" s="42">
        <f>VLOOKUP(B98,'18mo_demo'!A:AW,21,FALSE)</f>
        <v>42640</v>
      </c>
      <c r="D98" s="42">
        <v>43240</v>
      </c>
      <c r="E98" s="45">
        <f>VLOOKUP(A98,'18mo LEATS'!A:D,4,FALSE)</f>
        <v>43243</v>
      </c>
      <c r="F98" s="41">
        <f t="shared" si="7"/>
        <v>600</v>
      </c>
      <c r="G98" s="41">
        <f>VLOOKUP(A98,count!A:O,14,FALSE)</f>
        <v>1</v>
      </c>
      <c r="H98" s="41">
        <f>VLOOKUP(A98,count!A:O,15,FALSE)</f>
        <v>1</v>
      </c>
      <c r="I98" s="41" t="str">
        <f t="shared" si="8"/>
        <v>mixed</v>
      </c>
      <c r="J98" s="41">
        <f t="shared" si="9"/>
        <v>1</v>
      </c>
      <c r="K98" s="41">
        <f>VLOOKUP(B98,'18mo_demo'!A:AP,32,FALSE)</f>
        <v>1</v>
      </c>
      <c r="L98" s="41">
        <f>VLOOKUP(B98,'18mo_demo'!A:AP,33,FALSE)</f>
        <v>0</v>
      </c>
      <c r="M98" s="41">
        <f>VLOOKUP(B98,'18mo_demo'!A:AP,34,FALSE)</f>
        <v>1</v>
      </c>
      <c r="N98" s="41">
        <f>VLOOKUP(B98,'18mo_demo'!A:AP,35,FALSE)</f>
        <v>0</v>
      </c>
      <c r="O98" s="41">
        <f>VLOOKUP(B98,'18mo_demo'!A:AP,36,FALSE)</f>
        <v>0</v>
      </c>
      <c r="P98" s="41">
        <f>VLOOKUP(B98,'18mo_demo'!A:AP,37,FALSE)</f>
        <v>0</v>
      </c>
      <c r="Q98" s="41">
        <f>VLOOKUP(B98,'18mo_demo'!A:AM,38,FALSE)</f>
        <v>0</v>
      </c>
      <c r="R98" s="41" t="str">
        <f>IF(VLOOKUP(B98,'18mo_demo'!A:AM,39,FALSE)=0,"Male", IF(VLOOKUP(B98,'18mo_demo'!A:AM,39,FALSE)=1, "Female",999))</f>
        <v>Female</v>
      </c>
      <c r="S98" s="41">
        <f>VLOOKUP(B98,'18mo_demo'!A:DP,78,FALSE)</f>
        <v>6</v>
      </c>
      <c r="T98" s="41">
        <f>VLOOKUP(B98,'18mo_demo'!A:DP,92,FALSE)</f>
        <v>6</v>
      </c>
      <c r="U98" s="41">
        <f t="shared" si="10"/>
        <v>20</v>
      </c>
      <c r="V98" s="41">
        <f t="shared" si="11"/>
        <v>20</v>
      </c>
      <c r="W98" s="41">
        <f>VLOOKUP(B98,'18mo_demo'!A:AO,31,FALSE)</f>
        <v>20016</v>
      </c>
      <c r="X98" s="41">
        <f>VLOOKUP(W98,Income!A:I,3,FALSE)</f>
        <v>101338</v>
      </c>
      <c r="Y98" s="41" t="str">
        <f>VLOOKUP(A98,'18mo LEATS'!A:AS,8,FALSE)</f>
        <v>English</v>
      </c>
      <c r="Z98" s="41" t="str">
        <f>VLOOKUP(A98,'18mo LEATS'!A:AS,9,FALSE)</f>
        <v>Korean</v>
      </c>
      <c r="AA98" s="41" t="str">
        <f>VLOOKUP(A98,'18mo LEATS'!A:AS,10,FALSE)</f>
        <v>No L3</v>
      </c>
      <c r="AB98" s="46">
        <f>VLOOKUP(A98,'18mo LEATS'!A:AS,20,FALSE)</f>
        <v>0.55500000000000005</v>
      </c>
      <c r="AC98" s="46">
        <f>VLOOKUP(A98,'18mo LEATS'!A:AS,21,FALSE)</f>
        <v>0.44500000000000001</v>
      </c>
      <c r="AD98" s="46">
        <f>VLOOKUP(A98,'18mo LEATS'!A:AS,22,FALSE)</f>
        <v>0</v>
      </c>
      <c r="AI98" s="44">
        <f>VLOOKUP(B98,'18mo_demo'!A:PP,177,FALSE)</f>
        <v>1</v>
      </c>
      <c r="AJ98" s="44">
        <f>VLOOKUP(B98,'18mo_demo'!A:PP,178,FALSE)</f>
        <v>1</v>
      </c>
      <c r="AK98" s="44">
        <f>VLOOKUP(B98,'18mo_demo'!A:PP,179,FALSE)</f>
        <v>3</v>
      </c>
      <c r="AL98" s="47">
        <f>VLOOKUP(B98,'18mo_demo'!A:PP,180,FALSE)</f>
        <v>3</v>
      </c>
      <c r="AM98" s="44">
        <f>VLOOKUP(B98,'18mo_demo'!A:PP,181,FALSE)</f>
        <v>2</v>
      </c>
    </row>
    <row r="99" spans="1:39" x14ac:dyDescent="0.2">
      <c r="A99" s="41">
        <f t="shared" si="6"/>
        <v>8819</v>
      </c>
      <c r="B99" s="41">
        <v>8819</v>
      </c>
      <c r="C99" s="42">
        <f>VLOOKUP(B99,'18mo_demo'!A:AW,21,FALSE)</f>
        <v>42663</v>
      </c>
      <c r="D99" s="42">
        <v>43244</v>
      </c>
      <c r="E99" s="45">
        <f>VLOOKUP(A99,'18mo LEATS'!A:D,4,FALSE)</f>
        <v>43228</v>
      </c>
      <c r="F99" s="41">
        <f t="shared" si="7"/>
        <v>581</v>
      </c>
      <c r="G99" s="41">
        <f>VLOOKUP(A99,count!A:O,14,FALSE)</f>
        <v>3</v>
      </c>
      <c r="H99" s="41">
        <f>VLOOKUP(A99,count!A:O,15,FALSE)</f>
        <v>123</v>
      </c>
      <c r="I99" s="41" t="str">
        <f t="shared" si="8"/>
        <v>w</v>
      </c>
      <c r="J99" s="41">
        <f t="shared" si="9"/>
        <v>0</v>
      </c>
      <c r="K99" s="41">
        <f>VLOOKUP(B99,'18mo_demo'!A:AP,32,FALSE)</f>
        <v>1</v>
      </c>
      <c r="L99" s="41">
        <f>VLOOKUP(B99,'18mo_demo'!A:AP,33,FALSE)</f>
        <v>0</v>
      </c>
      <c r="M99" s="41">
        <f>VLOOKUP(B99,'18mo_demo'!A:AP,34,FALSE)</f>
        <v>0</v>
      </c>
      <c r="N99" s="41">
        <f>VLOOKUP(B99,'18mo_demo'!A:AP,35,FALSE)</f>
        <v>0</v>
      </c>
      <c r="O99" s="41">
        <f>VLOOKUP(B99,'18mo_demo'!A:AP,36,FALSE)</f>
        <v>0</v>
      </c>
      <c r="P99" s="41">
        <f>VLOOKUP(B99,'18mo_demo'!A:AP,37,FALSE)</f>
        <v>0</v>
      </c>
      <c r="Q99" s="41">
        <f>VLOOKUP(B99,'18mo_demo'!A:AM,38,FALSE)</f>
        <v>0</v>
      </c>
      <c r="R99" s="41" t="str">
        <f>IF(VLOOKUP(B99,'18mo_demo'!A:AM,39,FALSE)=0,"Male", IF(VLOOKUP(B99,'18mo_demo'!A:AM,39,FALSE)=1, "Female",999))</f>
        <v>Male</v>
      </c>
      <c r="S99" s="41">
        <f>VLOOKUP(B99,'18mo_demo'!A:DP,78,FALSE)</f>
        <v>4</v>
      </c>
      <c r="T99" s="41">
        <f>VLOOKUP(B99,'18mo_demo'!A:DP,92,FALSE)</f>
        <v>6</v>
      </c>
      <c r="U99" s="41">
        <f t="shared" si="10"/>
        <v>16</v>
      </c>
      <c r="V99" s="41">
        <f t="shared" si="11"/>
        <v>20</v>
      </c>
      <c r="W99" s="41">
        <f>VLOOKUP(B99,'18mo_demo'!A:AO,31,FALSE)</f>
        <v>20148</v>
      </c>
      <c r="X99" s="41">
        <f>VLOOKUP(W99,Income!A:I,3,FALSE)</f>
        <v>142122</v>
      </c>
      <c r="Y99" s="41" t="str">
        <f>VLOOKUP(A99,'18mo LEATS'!A:AS,8,FALSE)</f>
        <v>English</v>
      </c>
      <c r="Z99" s="41" t="str">
        <f>VLOOKUP(A99,'18mo LEATS'!A:AS,9,FALSE)</f>
        <v>Spanish</v>
      </c>
      <c r="AA99" s="41" t="str">
        <f>VLOOKUP(A99,'18mo LEATS'!A:AS,10,FALSE)</f>
        <v>No L3</v>
      </c>
      <c r="AB99" s="46">
        <f>VLOOKUP(A99,'18mo LEATS'!A:AS,20,FALSE)</f>
        <v>0.98</v>
      </c>
      <c r="AC99" s="46">
        <f>VLOOKUP(A99,'18mo LEATS'!A:AS,21,FALSE)</f>
        <v>0.02</v>
      </c>
      <c r="AD99" s="46">
        <f>VLOOKUP(A99,'18mo LEATS'!A:AS,22,FALSE)</f>
        <v>0</v>
      </c>
      <c r="AI99" s="44">
        <f>VLOOKUP(B99,'18mo_demo'!A:PP,177,FALSE)</f>
        <v>0</v>
      </c>
      <c r="AJ99" s="44">
        <f>VLOOKUP(B99,'18mo_demo'!A:PP,178,FALSE)</f>
        <v>0</v>
      </c>
      <c r="AK99" s="44">
        <f>VLOOKUP(B99,'18mo_demo'!A:PP,179,FALSE)</f>
        <v>0</v>
      </c>
      <c r="AL99" s="47">
        <f>VLOOKUP(B99,'18mo_demo'!A:PP,180,FALSE)</f>
        <v>0</v>
      </c>
      <c r="AM99" s="44">
        <f>VLOOKUP(B99,'18mo_demo'!A:PP,181,FALSE)</f>
        <v>0</v>
      </c>
    </row>
    <row r="100" spans="1:39" x14ac:dyDescent="0.2">
      <c r="A100" s="41">
        <f t="shared" si="6"/>
        <v>8814</v>
      </c>
      <c r="B100" s="41">
        <v>8814</v>
      </c>
      <c r="C100" s="42">
        <f>VLOOKUP(B100,'18mo_demo'!A:AW,21,FALSE)</f>
        <v>42657</v>
      </c>
      <c r="D100" s="42">
        <v>43246</v>
      </c>
      <c r="E100" s="45">
        <f>VLOOKUP(A100,'18mo LEATS'!A:D,4,FALSE)</f>
        <v>43243</v>
      </c>
      <c r="F100" s="41">
        <f t="shared" si="7"/>
        <v>589</v>
      </c>
      <c r="G100" s="41">
        <f>VLOOKUP(A100,count!A:O,14,FALSE)</f>
        <v>3</v>
      </c>
      <c r="H100" s="41">
        <f>VLOOKUP(A100,count!A:O,15,FALSE)</f>
        <v>123</v>
      </c>
      <c r="I100" s="41" t="str">
        <f t="shared" si="8"/>
        <v>w</v>
      </c>
      <c r="J100" s="41">
        <f t="shared" si="9"/>
        <v>0</v>
      </c>
      <c r="K100" s="41">
        <f>VLOOKUP(B100,'18mo_demo'!A:AP,32,FALSE)</f>
        <v>1</v>
      </c>
      <c r="L100" s="41">
        <f>VLOOKUP(B100,'18mo_demo'!A:AP,33,FALSE)</f>
        <v>0</v>
      </c>
      <c r="M100" s="41">
        <f>VLOOKUP(B100,'18mo_demo'!A:AP,34,FALSE)</f>
        <v>0</v>
      </c>
      <c r="N100" s="41">
        <f>VLOOKUP(B100,'18mo_demo'!A:AP,35,FALSE)</f>
        <v>0</v>
      </c>
      <c r="O100" s="41">
        <f>VLOOKUP(B100,'18mo_demo'!A:AP,36,FALSE)</f>
        <v>0</v>
      </c>
      <c r="P100" s="41">
        <f>VLOOKUP(B100,'18mo_demo'!A:AP,37,FALSE)</f>
        <v>0</v>
      </c>
      <c r="Q100" s="41">
        <f>VLOOKUP(B100,'18mo_demo'!A:AM,38,FALSE)</f>
        <v>0</v>
      </c>
      <c r="R100" s="41" t="str">
        <f>IF(VLOOKUP(B100,'18mo_demo'!A:AM,39,FALSE)=0,"Male", IF(VLOOKUP(B100,'18mo_demo'!A:AM,39,FALSE)=1, "Female",999))</f>
        <v>Female</v>
      </c>
      <c r="S100" s="41">
        <f>VLOOKUP(B100,'18mo_demo'!A:DP,78,FALSE)</f>
        <v>4</v>
      </c>
      <c r="T100" s="41">
        <f>VLOOKUP(B100,'18mo_demo'!A:DP,92,FALSE)</f>
        <v>4</v>
      </c>
      <c r="U100" s="41">
        <f t="shared" si="10"/>
        <v>16</v>
      </c>
      <c r="V100" s="41">
        <f t="shared" si="11"/>
        <v>16</v>
      </c>
      <c r="W100" s="41">
        <f>VLOOKUP(B100,'18mo_demo'!A:AO,31,FALSE)</f>
        <v>20105</v>
      </c>
      <c r="X100" s="41">
        <f>VLOOKUP(W100,Income!A:I,3,FALSE)</f>
        <v>113968</v>
      </c>
      <c r="Y100" s="41" t="str">
        <f>VLOOKUP(A100,'18mo LEATS'!A:AS,8,FALSE)</f>
        <v>English</v>
      </c>
      <c r="Z100" s="41" t="str">
        <f>VLOOKUP(A100,'18mo LEATS'!A:AS,9,FALSE)</f>
        <v>Spanish</v>
      </c>
      <c r="AA100" s="41" t="str">
        <f>VLOOKUP(A100,'18mo LEATS'!A:AS,10,FALSE)</f>
        <v>No L3</v>
      </c>
      <c r="AB100" s="46">
        <f>VLOOKUP(A100,'18mo LEATS'!A:AS,20,FALSE)</f>
        <v>0.88</v>
      </c>
      <c r="AC100" s="46">
        <f>VLOOKUP(A100,'18mo LEATS'!A:AS,21,FALSE)</f>
        <v>0.12</v>
      </c>
      <c r="AD100" s="46">
        <f>VLOOKUP(A100,'18mo LEATS'!A:AS,22,FALSE)</f>
        <v>0</v>
      </c>
      <c r="AI100" s="44">
        <f>VLOOKUP(B100,'18mo_demo'!A:PP,177,FALSE)</f>
        <v>0</v>
      </c>
      <c r="AJ100" s="44">
        <f>VLOOKUP(B100,'18mo_demo'!A:PP,178,FALSE)</f>
        <v>0</v>
      </c>
      <c r="AK100" s="44">
        <f>VLOOKUP(B100,'18mo_demo'!A:PP,179,FALSE)</f>
        <v>0</v>
      </c>
      <c r="AL100" s="47">
        <f>VLOOKUP(B100,'18mo_demo'!A:PP,180,FALSE)</f>
        <v>0</v>
      </c>
      <c r="AM100" s="44">
        <f>VLOOKUP(B100,'18mo_demo'!A:PP,181,FALSE)</f>
        <v>0</v>
      </c>
    </row>
    <row r="101" spans="1:39" x14ac:dyDescent="0.2">
      <c r="A101" s="41">
        <f t="shared" si="6"/>
        <v>8692</v>
      </c>
      <c r="B101" s="41">
        <v>8692</v>
      </c>
      <c r="C101" s="42">
        <f>VLOOKUP(B101,'18mo_demo'!A:AW,21,FALSE)</f>
        <v>42669</v>
      </c>
      <c r="D101" s="42">
        <v>43254</v>
      </c>
      <c r="E101" s="45">
        <f>VLOOKUP(A101,'18mo LEATS'!A:D,4,FALSE)</f>
        <v>43217</v>
      </c>
      <c r="F101" s="41">
        <f t="shared" si="7"/>
        <v>585</v>
      </c>
      <c r="G101" s="41">
        <f>VLOOKUP(A101,count!A:O,14,FALSE)</f>
        <v>2</v>
      </c>
      <c r="H101" s="41">
        <f>VLOOKUP(A101,count!A:O,15,FALSE)</f>
        <v>12</v>
      </c>
      <c r="I101" s="41" t="str">
        <f t="shared" si="8"/>
        <v>w</v>
      </c>
      <c r="J101" s="41">
        <f t="shared" si="9"/>
        <v>0</v>
      </c>
      <c r="K101" s="41">
        <f>VLOOKUP(B101,'18mo_demo'!A:AP,32,FALSE)</f>
        <v>1</v>
      </c>
      <c r="L101" s="41">
        <f>VLOOKUP(B101,'18mo_demo'!A:AP,33,FALSE)</f>
        <v>0</v>
      </c>
      <c r="M101" s="41">
        <f>VLOOKUP(B101,'18mo_demo'!A:AP,34,FALSE)</f>
        <v>0</v>
      </c>
      <c r="N101" s="41">
        <f>VLOOKUP(B101,'18mo_demo'!A:AP,35,FALSE)</f>
        <v>0</v>
      </c>
      <c r="O101" s="41">
        <f>VLOOKUP(B101,'18mo_demo'!A:AP,36,FALSE)</f>
        <v>1</v>
      </c>
      <c r="P101" s="41" t="str">
        <f>VLOOKUP(B101,'18mo_demo'!A:AP,37,FALSE)</f>
        <v>Palestinian (Arab ethnicity)</v>
      </c>
      <c r="Q101" s="41">
        <f>VLOOKUP(B101,'18mo_demo'!A:AM,38,FALSE)</f>
        <v>0</v>
      </c>
      <c r="R101" s="41" t="str">
        <f>IF(VLOOKUP(B101,'18mo_demo'!A:AM,39,FALSE)=0,"Male", IF(VLOOKUP(B101,'18mo_demo'!A:AM,39,FALSE)=1, "Female",999))</f>
        <v>Male</v>
      </c>
      <c r="S101" s="41">
        <f>VLOOKUP(B101,'18mo_demo'!A:DP,78,FALSE)</f>
        <v>5</v>
      </c>
      <c r="T101" s="41">
        <f>VLOOKUP(B101,'18mo_demo'!A:DP,92,FALSE)</f>
        <v>5</v>
      </c>
      <c r="U101" s="41">
        <f t="shared" si="10"/>
        <v>18</v>
      </c>
      <c r="V101" s="41">
        <f t="shared" si="11"/>
        <v>18</v>
      </c>
      <c r="W101" s="41">
        <f>VLOOKUP(B101,'18mo_demo'!A:AO,31,FALSE)</f>
        <v>20910</v>
      </c>
      <c r="X101" s="41">
        <f>VLOOKUP(W101,Income!A:I,3,FALSE)</f>
        <v>61723</v>
      </c>
      <c r="Y101" s="41" t="str">
        <f>VLOOKUP(A101,'18mo LEATS'!A:AS,8,FALSE)</f>
        <v>English</v>
      </c>
      <c r="Z101" s="41" t="str">
        <f>VLOOKUP(A101,'18mo LEATS'!A:AS,9,FALSE)</f>
        <v>Arabic</v>
      </c>
      <c r="AA101" s="41" t="str">
        <f>VLOOKUP(A101,'18mo LEATS'!A:AS,10,FALSE)</f>
        <v>No L3</v>
      </c>
      <c r="AB101" s="46">
        <f>VLOOKUP(A101,'18mo LEATS'!A:AS,20,FALSE)</f>
        <v>0.98499999999999999</v>
      </c>
      <c r="AC101" s="46">
        <f>VLOOKUP(A101,'18mo LEATS'!A:AS,21,FALSE)</f>
        <v>1.4999999999999999E-2</v>
      </c>
      <c r="AD101" s="46">
        <f>VLOOKUP(A101,'18mo LEATS'!A:AS,22,FALSE)</f>
        <v>0</v>
      </c>
      <c r="AI101" s="44">
        <f>VLOOKUP(B101,'18mo_demo'!A:PP,177,FALSE)</f>
        <v>1</v>
      </c>
      <c r="AJ101" s="44">
        <f>VLOOKUP(B101,'18mo_demo'!A:PP,178,FALSE)</f>
        <v>1</v>
      </c>
      <c r="AK101" s="44">
        <f>VLOOKUP(B101,'18mo_demo'!A:PP,179,FALSE)</f>
        <v>2</v>
      </c>
      <c r="AL101" s="47">
        <f>VLOOKUP(B101,'18mo_demo'!A:PP,180,FALSE)</f>
        <v>1</v>
      </c>
      <c r="AM101" s="44">
        <f>VLOOKUP(B101,'18mo_demo'!A:PP,181,FALSE)</f>
        <v>1</v>
      </c>
    </row>
    <row r="102" spans="1:39" x14ac:dyDescent="0.2">
      <c r="A102" s="41">
        <f t="shared" si="6"/>
        <v>8718</v>
      </c>
      <c r="B102" s="41">
        <v>8718</v>
      </c>
      <c r="C102" s="42">
        <f>VLOOKUP(B102,'18mo_demo'!A:AW,21,FALSE)</f>
        <v>42698</v>
      </c>
      <c r="D102" s="42">
        <v>43254</v>
      </c>
      <c r="E102" s="45">
        <f>VLOOKUP(A102,'18mo LEATS'!A:D,4,FALSE)</f>
        <v>43249</v>
      </c>
      <c r="F102" s="41">
        <f t="shared" si="7"/>
        <v>556</v>
      </c>
      <c r="G102" s="41">
        <f>VLOOKUP(A102,count!A:O,14,FALSE)</f>
        <v>3</v>
      </c>
      <c r="H102" s="41">
        <f>VLOOKUP(A102,count!A:O,15,FALSE)</f>
        <v>123</v>
      </c>
      <c r="I102" s="41" t="str">
        <f t="shared" si="8"/>
        <v>w</v>
      </c>
      <c r="J102" s="41">
        <f t="shared" si="9"/>
        <v>0</v>
      </c>
      <c r="K102" s="41">
        <f>VLOOKUP(B102,'18mo_demo'!A:AP,32,FALSE)</f>
        <v>1</v>
      </c>
      <c r="L102" s="41">
        <f>VLOOKUP(B102,'18mo_demo'!A:AP,33,FALSE)</f>
        <v>0</v>
      </c>
      <c r="M102" s="41">
        <f>VLOOKUP(B102,'18mo_demo'!A:AP,34,FALSE)</f>
        <v>0</v>
      </c>
      <c r="N102" s="41">
        <f>VLOOKUP(B102,'18mo_demo'!A:AP,35,FALSE)</f>
        <v>0</v>
      </c>
      <c r="O102" s="41">
        <f>VLOOKUP(B102,'18mo_demo'!A:AP,36,FALSE)</f>
        <v>0</v>
      </c>
      <c r="P102" s="41">
        <f>VLOOKUP(B102,'18mo_demo'!A:AP,37,FALSE)</f>
        <v>0</v>
      </c>
      <c r="Q102" s="41">
        <f>VLOOKUP(B102,'18mo_demo'!A:AM,38,FALSE)</f>
        <v>0</v>
      </c>
      <c r="R102" s="41" t="str">
        <f>IF(VLOOKUP(B102,'18mo_demo'!A:AM,39,FALSE)=0,"Male", IF(VLOOKUP(B102,'18mo_demo'!A:AM,39,FALSE)=1, "Female",999))</f>
        <v>Female</v>
      </c>
      <c r="S102" s="41">
        <f>VLOOKUP(B102,'18mo_demo'!A:DP,78,FALSE)</f>
        <v>6</v>
      </c>
      <c r="T102" s="41">
        <f>VLOOKUP(B102,'18mo_demo'!A:DP,92,FALSE)</f>
        <v>6</v>
      </c>
      <c r="U102" s="41">
        <f t="shared" si="10"/>
        <v>20</v>
      </c>
      <c r="V102" s="41">
        <f t="shared" si="11"/>
        <v>20</v>
      </c>
      <c r="W102" s="41">
        <f>VLOOKUP(B102,'18mo_demo'!A:AO,31,FALSE)</f>
        <v>20024</v>
      </c>
      <c r="X102" s="41">
        <f>VLOOKUP(W102,Income!A:I,3,FALSE)</f>
        <v>47996</v>
      </c>
      <c r="Y102" s="41" t="str">
        <f>VLOOKUP(A102,'18mo LEATS'!A:AS,8,FALSE)</f>
        <v>Russian</v>
      </c>
      <c r="Z102" s="41" t="str">
        <f>VLOOKUP(A102,'18mo LEATS'!A:AS,9,FALSE)</f>
        <v>Spanish</v>
      </c>
      <c r="AA102" s="41" t="str">
        <f>VLOOKUP(A102,'18mo LEATS'!A:AS,10,FALSE)</f>
        <v>English</v>
      </c>
      <c r="AB102" s="46">
        <f>VLOOKUP(A102,'18mo LEATS'!A:AS,20,FALSE)</f>
        <v>0.72099999999999997</v>
      </c>
      <c r="AC102" s="46">
        <f>VLOOKUP(A102,'18mo LEATS'!A:AS,21,FALSE)</f>
        <v>0.214</v>
      </c>
      <c r="AD102" s="46">
        <f>VLOOKUP(A102,'18mo LEATS'!A:AS,22,FALSE)</f>
        <v>6.5000000000000002E-2</v>
      </c>
      <c r="AI102" s="44">
        <f>VLOOKUP(B102,'18mo_demo'!A:PP,177,FALSE)</f>
        <v>0</v>
      </c>
      <c r="AJ102" s="44">
        <f>VLOOKUP(B102,'18mo_demo'!A:PP,178,FALSE)</f>
        <v>3</v>
      </c>
      <c r="AK102" s="44">
        <f>VLOOKUP(B102,'18mo_demo'!A:PP,179,FALSE)</f>
        <v>0</v>
      </c>
      <c r="AL102" s="47">
        <f>VLOOKUP(B102,'18mo_demo'!A:PP,180,FALSE)</f>
        <v>5</v>
      </c>
      <c r="AM102" s="44">
        <f>VLOOKUP(B102,'18mo_demo'!A:PP,181,FALSE)</f>
        <v>2</v>
      </c>
    </row>
    <row r="103" spans="1:39" x14ac:dyDescent="0.2">
      <c r="A103" s="41">
        <f>1*LEFT(B103,4)</f>
        <v>8834</v>
      </c>
      <c r="B103" s="41">
        <v>8834</v>
      </c>
      <c r="C103" s="42">
        <f>VLOOKUP(B103,'18mo_demo'!A:AW,21,FALSE)</f>
        <v>42677</v>
      </c>
      <c r="D103" s="42">
        <v>43256</v>
      </c>
      <c r="E103" s="45">
        <f>VLOOKUP(A103,'18mo LEATS'!A:D,4,FALSE)</f>
        <v>43252</v>
      </c>
      <c r="F103" s="41">
        <f>D103-C103</f>
        <v>579</v>
      </c>
      <c r="G103" s="41">
        <f>VLOOKUP(A103,count!A:O,14,FALSE)</f>
        <v>3</v>
      </c>
      <c r="H103" s="41">
        <f>VLOOKUP(A103,count!A:O,15,FALSE)</f>
        <v>123</v>
      </c>
      <c r="I103" s="41" t="str">
        <f t="shared" si="8"/>
        <v>w</v>
      </c>
      <c r="J103" s="41">
        <f t="shared" si="9"/>
        <v>0</v>
      </c>
      <c r="K103" s="41">
        <f>VLOOKUP(B103,'18mo_demo'!A:AP,32,FALSE)</f>
        <v>1</v>
      </c>
      <c r="L103" s="41">
        <f>VLOOKUP(B103,'18mo_demo'!A:AP,33,FALSE)</f>
        <v>0</v>
      </c>
      <c r="M103" s="41">
        <f>VLOOKUP(B103,'18mo_demo'!A:AP,34,FALSE)</f>
        <v>0</v>
      </c>
      <c r="N103" s="41">
        <f>VLOOKUP(B103,'18mo_demo'!A:AP,35,FALSE)</f>
        <v>0</v>
      </c>
      <c r="O103" s="41">
        <f>VLOOKUP(B103,'18mo_demo'!A:AP,36,FALSE)</f>
        <v>0</v>
      </c>
      <c r="P103" s="41">
        <f>VLOOKUP(B103,'18mo_demo'!A:AP,37,FALSE)</f>
        <v>0</v>
      </c>
      <c r="Q103" s="41">
        <f>VLOOKUP(B103,'18mo_demo'!A:AM,38,FALSE)</f>
        <v>0</v>
      </c>
      <c r="R103" s="41" t="str">
        <f>IF(VLOOKUP(B103,'18mo_demo'!A:AM,39,FALSE)=0,"Male", IF(VLOOKUP(B103,'18mo_demo'!A:AM,39,FALSE)=1, "Female",999))</f>
        <v>Female</v>
      </c>
      <c r="S103" s="41">
        <f>VLOOKUP(B103,'18mo_demo'!A:DP,78,FALSE)</f>
        <v>4</v>
      </c>
      <c r="T103" s="41">
        <f>VLOOKUP(B103,'18mo_demo'!A:DP,92,FALSE)</f>
        <v>3</v>
      </c>
      <c r="U103" s="41">
        <f t="shared" si="10"/>
        <v>16</v>
      </c>
      <c r="V103" s="41">
        <f t="shared" si="11"/>
        <v>14</v>
      </c>
      <c r="W103" s="41">
        <f>VLOOKUP(B103,'18mo_demo'!A:AO,31,FALSE)</f>
        <v>20018</v>
      </c>
      <c r="X103" s="41">
        <f>VLOOKUP(W103,Income!A:I,3,FALSE)</f>
        <v>46585</v>
      </c>
      <c r="Y103" s="41" t="str">
        <f>VLOOKUP(A103,'18mo LEATS'!A:AS,8,FALSE)</f>
        <v>Bulgarian</v>
      </c>
      <c r="Z103" s="41" t="str">
        <f>VLOOKUP(A103,'18mo LEATS'!A:AS,9,FALSE)</f>
        <v>Italian</v>
      </c>
      <c r="AA103" s="41" t="str">
        <f>VLOOKUP(A103,'18mo LEATS'!A:AS,10,FALSE)</f>
        <v>English</v>
      </c>
      <c r="AB103" s="46">
        <f>VLOOKUP(A103,'18mo LEATS'!A:AS,20,FALSE)</f>
        <v>0.438</v>
      </c>
      <c r="AC103" s="46">
        <f>VLOOKUP(A103,'18mo LEATS'!A:AS,21,FALSE)</f>
        <v>0.32800000000000001</v>
      </c>
      <c r="AD103" s="46">
        <f>VLOOKUP(A103,'18mo LEATS'!A:AS,22,FALSE)</f>
        <v>0.23400000000000001</v>
      </c>
      <c r="AI103" s="44" t="str">
        <f>VLOOKUP(B103,'18mo_demo'!A:PP,177,FALSE)</f>
        <v>no 18mo demo</v>
      </c>
      <c r="AJ103" s="44" t="str">
        <f>VLOOKUP(B103,'18mo_demo'!A:PP,178,FALSE)</f>
        <v>no 18mo demo</v>
      </c>
      <c r="AK103" s="44" t="str">
        <f>VLOOKUP(B103,'18mo_demo'!A:PP,179,FALSE)</f>
        <v>no 18mo demo</v>
      </c>
      <c r="AL103" s="47" t="str">
        <f>VLOOKUP(B103,'18mo_demo'!A:PP,180,FALSE)</f>
        <v>no 18mo demo</v>
      </c>
      <c r="AM103" s="44" t="str">
        <f>VLOOKUP(B103,'18mo_demo'!A:PP,181,FALSE)</f>
        <v>no 18mo demo</v>
      </c>
    </row>
    <row r="104" spans="1:39" x14ac:dyDescent="0.2">
      <c r="A104" s="41">
        <f t="shared" ref="A104:A166" si="12">1*LEFT(B104,4)</f>
        <v>8527</v>
      </c>
      <c r="B104" s="41">
        <v>8527</v>
      </c>
      <c r="C104" s="42">
        <f>VLOOKUP(B104,'18mo_demo'!A:AW,21,FALSE)</f>
        <v>42702</v>
      </c>
      <c r="D104" s="42">
        <v>43257</v>
      </c>
      <c r="E104" s="45">
        <f>VLOOKUP(A104,'18mo LEATS'!A:D,4,FALSE)</f>
        <v>43263</v>
      </c>
      <c r="F104" s="41">
        <f t="shared" ref="F104:F166" si="13">D104-C104</f>
        <v>555</v>
      </c>
      <c r="G104" s="41">
        <f>VLOOKUP(A104,count!A:O,14,FALSE)</f>
        <v>2</v>
      </c>
      <c r="H104" s="41">
        <f>VLOOKUP(A104,count!A:O,15,FALSE)</f>
        <v>12</v>
      </c>
      <c r="I104" s="41" t="str">
        <f t="shared" si="8"/>
        <v>mixed</v>
      </c>
      <c r="J104" s="41">
        <f t="shared" si="9"/>
        <v>1</v>
      </c>
      <c r="K104" s="41">
        <f>VLOOKUP(B104,'18mo_demo'!A:AP,32,FALSE)</f>
        <v>1</v>
      </c>
      <c r="L104" s="41">
        <f>VLOOKUP(B104,'18mo_demo'!A:AP,33,FALSE)</f>
        <v>0</v>
      </c>
      <c r="M104" s="41">
        <f>VLOOKUP(B104,'18mo_demo'!A:AP,34,FALSE)</f>
        <v>1</v>
      </c>
      <c r="N104" s="41">
        <f>VLOOKUP(B104,'18mo_demo'!A:AP,35,FALSE)</f>
        <v>0</v>
      </c>
      <c r="O104" s="41">
        <f>VLOOKUP(B104,'18mo_demo'!A:AP,36,FALSE)</f>
        <v>0</v>
      </c>
      <c r="P104" s="41">
        <f>VLOOKUP(B104,'18mo_demo'!A:AP,37,FALSE)</f>
        <v>0</v>
      </c>
      <c r="Q104" s="41">
        <f>VLOOKUP(B104,'18mo_demo'!A:AM,38,FALSE)</f>
        <v>0</v>
      </c>
      <c r="R104" s="41" t="str">
        <f>IF(VLOOKUP(B104,'18mo_demo'!A:AM,39,FALSE)=0,"Male", IF(VLOOKUP(B104,'18mo_demo'!A:AM,39,FALSE)=1, "Female",999))</f>
        <v>Male</v>
      </c>
      <c r="S104" s="41">
        <f>VLOOKUP(B104,'18mo_demo'!A:DP,78,FALSE)</f>
        <v>4</v>
      </c>
      <c r="T104" s="41">
        <f>VLOOKUP(B104,'18mo_demo'!A:DP,92,FALSE)</f>
        <v>6</v>
      </c>
      <c r="U104" s="41">
        <f t="shared" si="10"/>
        <v>16</v>
      </c>
      <c r="V104" s="41">
        <f t="shared" si="11"/>
        <v>20</v>
      </c>
      <c r="W104" s="41">
        <f>VLOOKUP(B104,'18mo_demo'!A:AO,31,FALSE)</f>
        <v>22182</v>
      </c>
      <c r="X104" s="41">
        <f>VLOOKUP(W104,Income!A:I,3,FALSE)</f>
        <v>158706</v>
      </c>
      <c r="Y104" s="41" t="str">
        <f>VLOOKUP(A104,'18mo LEATS'!A:AS,8,FALSE)</f>
        <v>English</v>
      </c>
      <c r="Z104" s="41" t="str">
        <f>VLOOKUP(A104,'18mo LEATS'!A:AS,9,FALSE)</f>
        <v>No L2</v>
      </c>
      <c r="AA104" s="41" t="str">
        <f>VLOOKUP(A104,'18mo LEATS'!A:AS,10,FALSE)</f>
        <v>No L3</v>
      </c>
      <c r="AB104" s="46">
        <f>VLOOKUP(A104,'18mo LEATS'!A:AS,20,FALSE)</f>
        <v>1</v>
      </c>
      <c r="AC104" s="46">
        <f>VLOOKUP(A104,'18mo LEATS'!A:AS,21,FALSE)</f>
        <v>0</v>
      </c>
      <c r="AD104" s="46">
        <f>VLOOKUP(A104,'18mo LEATS'!A:AS,22,FALSE)</f>
        <v>0</v>
      </c>
      <c r="AI104" s="44">
        <f>VLOOKUP(B104,'18mo_demo'!A:PP,177,FALSE)</f>
        <v>0</v>
      </c>
      <c r="AJ104" s="44">
        <f>VLOOKUP(B104,'18mo_demo'!A:PP,178,FALSE)</f>
        <v>0</v>
      </c>
      <c r="AK104" s="44">
        <f>VLOOKUP(B104,'18mo_demo'!A:PP,179,FALSE)</f>
        <v>0</v>
      </c>
      <c r="AL104" s="47">
        <f>VLOOKUP(B104,'18mo_demo'!A:PP,180,FALSE)</f>
        <v>0</v>
      </c>
      <c r="AM104" s="44">
        <f>VLOOKUP(B104,'18mo_demo'!A:PP,181,FALSE)</f>
        <v>0</v>
      </c>
    </row>
    <row r="105" spans="1:39" x14ac:dyDescent="0.2">
      <c r="A105" s="41">
        <f t="shared" si="12"/>
        <v>8898</v>
      </c>
      <c r="B105" s="41">
        <v>8898</v>
      </c>
      <c r="C105" s="42">
        <f>VLOOKUP(B105,'18mo_demo'!A:AW,21,FALSE)</f>
        <v>42623</v>
      </c>
      <c r="D105" s="42">
        <v>43257</v>
      </c>
      <c r="E105" s="45">
        <f>VLOOKUP(A105,'18mo LEATS'!A:D,4,FALSE)</f>
        <v>43259</v>
      </c>
      <c r="F105" s="41">
        <f t="shared" si="13"/>
        <v>634</v>
      </c>
      <c r="G105" s="41">
        <f>VLOOKUP(A105,count!A:O,14,FALSE)</f>
        <v>2</v>
      </c>
      <c r="H105" s="41">
        <f>VLOOKUP(A105,count!A:O,15,FALSE)</f>
        <v>12</v>
      </c>
      <c r="I105" s="41" t="str">
        <f t="shared" si="8"/>
        <v>w</v>
      </c>
      <c r="J105" s="41">
        <f t="shared" si="9"/>
        <v>0</v>
      </c>
      <c r="K105" s="41">
        <f>VLOOKUP(B105,'18mo_demo'!A:AP,32,FALSE)</f>
        <v>1</v>
      </c>
      <c r="L105" s="41">
        <f>VLOOKUP(B105,'18mo_demo'!A:AP,33,FALSE)</f>
        <v>0</v>
      </c>
      <c r="M105" s="41">
        <f>VLOOKUP(B105,'18mo_demo'!A:AP,34,FALSE)</f>
        <v>0</v>
      </c>
      <c r="N105" s="41">
        <f>VLOOKUP(B105,'18mo_demo'!A:AP,35,FALSE)</f>
        <v>0</v>
      </c>
      <c r="O105" s="41">
        <f>VLOOKUP(B105,'18mo_demo'!A:AP,36,FALSE)</f>
        <v>0</v>
      </c>
      <c r="P105" s="41">
        <f>VLOOKUP(B105,'18mo_demo'!A:AP,37,FALSE)</f>
        <v>0</v>
      </c>
      <c r="Q105" s="41">
        <f>VLOOKUP(B105,'18mo_demo'!A:AM,38,FALSE)</f>
        <v>0</v>
      </c>
      <c r="R105" s="41" t="str">
        <f>IF(VLOOKUP(B105,'18mo_demo'!A:AM,39,FALSE)=0,"Male", IF(VLOOKUP(B105,'18mo_demo'!A:AM,39,FALSE)=1, "Female",999))</f>
        <v>Male</v>
      </c>
      <c r="S105" s="41">
        <f>VLOOKUP(B105,'18mo_demo'!A:DP,78,FALSE)</f>
        <v>5</v>
      </c>
      <c r="T105" s="41">
        <f>VLOOKUP(B105,'18mo_demo'!A:DP,92,FALSE)</f>
        <v>2</v>
      </c>
      <c r="U105" s="41">
        <f t="shared" si="10"/>
        <v>18</v>
      </c>
      <c r="V105" s="41">
        <f t="shared" si="11"/>
        <v>12</v>
      </c>
      <c r="W105" s="41">
        <f>VLOOKUP(B105,'18mo_demo'!A:AO,31,FALSE)</f>
        <v>20176</v>
      </c>
      <c r="X105" s="41">
        <f>VLOOKUP(W105,Income!A:I,3,FALSE)</f>
        <v>100773</v>
      </c>
      <c r="Y105" s="41" t="str">
        <f>VLOOKUP(A105,'18mo LEATS'!A:AS,8,FALSE)</f>
        <v>English</v>
      </c>
      <c r="Z105" s="41" t="str">
        <f>VLOOKUP(A105,'18mo LEATS'!A:AS,9,FALSE)</f>
        <v>No L2</v>
      </c>
      <c r="AA105" s="41" t="str">
        <f>VLOOKUP(A105,'18mo LEATS'!A:AS,10,FALSE)</f>
        <v>No L3</v>
      </c>
      <c r="AB105" s="46">
        <f>VLOOKUP(A105,'18mo LEATS'!A:AS,20,FALSE)</f>
        <v>1</v>
      </c>
      <c r="AC105" s="46">
        <f>VLOOKUP(A105,'18mo LEATS'!A:AS,21,FALSE)</f>
        <v>0</v>
      </c>
      <c r="AD105" s="46">
        <f>VLOOKUP(A105,'18mo LEATS'!A:AS,22,FALSE)</f>
        <v>0</v>
      </c>
      <c r="AI105" s="44">
        <f>VLOOKUP(B105,'18mo_demo'!A:PP,177,FALSE)</f>
        <v>0</v>
      </c>
      <c r="AJ105" s="44">
        <f>VLOOKUP(B105,'18mo_demo'!A:PP,178,FALSE)</f>
        <v>0</v>
      </c>
      <c r="AK105" s="44">
        <f>VLOOKUP(B105,'18mo_demo'!A:PP,179,FALSE)</f>
        <v>0</v>
      </c>
      <c r="AL105" s="47">
        <f>VLOOKUP(B105,'18mo_demo'!A:PP,180,FALSE)</f>
        <v>0</v>
      </c>
      <c r="AM105" s="44">
        <f>VLOOKUP(B105,'18mo_demo'!A:PP,181,FALSE)</f>
        <v>0</v>
      </c>
    </row>
    <row r="106" spans="1:39" x14ac:dyDescent="0.2">
      <c r="A106" s="41">
        <f t="shared" si="12"/>
        <v>8969</v>
      </c>
      <c r="B106" s="41">
        <v>8969</v>
      </c>
      <c r="C106" s="42">
        <f>VLOOKUP(B106,'18mo_demo'!A:AW,21,FALSE)</f>
        <v>42689</v>
      </c>
      <c r="D106" s="42">
        <v>43258</v>
      </c>
      <c r="E106" s="45">
        <f>VLOOKUP(A106,'18mo LEATS'!A:D,4,FALSE)</f>
        <v>43242</v>
      </c>
      <c r="F106" s="41">
        <f t="shared" si="13"/>
        <v>569</v>
      </c>
      <c r="G106" s="41">
        <f>VLOOKUP(A106,count!A:O,14,FALSE)</f>
        <v>3</v>
      </c>
      <c r="H106" s="41">
        <f>VLOOKUP(A106,count!A:O,15,FALSE)</f>
        <v>123</v>
      </c>
      <c r="I106" s="41" t="str">
        <f t="shared" si="8"/>
        <v>w</v>
      </c>
      <c r="J106" s="41">
        <f t="shared" si="9"/>
        <v>0</v>
      </c>
      <c r="K106" s="41">
        <f>VLOOKUP(B106,'18mo_demo'!A:AP,32,FALSE)</f>
        <v>1</v>
      </c>
      <c r="L106" s="41">
        <f>VLOOKUP(B106,'18mo_demo'!A:AP,33,FALSE)</f>
        <v>0</v>
      </c>
      <c r="M106" s="41">
        <f>VLOOKUP(B106,'18mo_demo'!A:AP,34,FALSE)</f>
        <v>0</v>
      </c>
      <c r="N106" s="41">
        <f>VLOOKUP(B106,'18mo_demo'!A:AP,35,FALSE)</f>
        <v>0</v>
      </c>
      <c r="O106" s="41">
        <f>VLOOKUP(B106,'18mo_demo'!A:AP,36,FALSE)</f>
        <v>0</v>
      </c>
      <c r="P106" s="41">
        <f>VLOOKUP(B106,'18mo_demo'!A:AP,37,FALSE)</f>
        <v>0</v>
      </c>
      <c r="Q106" s="41">
        <f>VLOOKUP(B106,'18mo_demo'!A:AM,38,FALSE)</f>
        <v>0</v>
      </c>
      <c r="R106" s="41" t="str">
        <f>IF(VLOOKUP(B106,'18mo_demo'!A:AM,39,FALSE)=0,"Male", IF(VLOOKUP(B106,'18mo_demo'!A:AM,39,FALSE)=1, "Female",999))</f>
        <v>Male</v>
      </c>
      <c r="S106" s="41">
        <f>VLOOKUP(B106,'18mo_demo'!A:DP,78,FALSE)</f>
        <v>5</v>
      </c>
      <c r="T106" s="41">
        <f>VLOOKUP(B106,'18mo_demo'!A:DP,92,FALSE)</f>
        <v>5</v>
      </c>
      <c r="U106" s="41">
        <f t="shared" si="10"/>
        <v>18</v>
      </c>
      <c r="V106" s="41">
        <f t="shared" si="11"/>
        <v>18</v>
      </c>
      <c r="W106" s="41">
        <f>VLOOKUP(B106,'18mo_demo'!A:AO,31,FALSE)</f>
        <v>20009</v>
      </c>
      <c r="X106" s="41">
        <f>VLOOKUP(W106,Income!A:I,3,FALSE)</f>
        <v>53822</v>
      </c>
      <c r="Y106" s="41" t="str">
        <f>VLOOKUP(A106,'18mo LEATS'!A:AS,8,FALSE)</f>
        <v>English</v>
      </c>
      <c r="Z106" s="41" t="str">
        <f>VLOOKUP(A106,'18mo LEATS'!A:AS,9,FALSE)</f>
        <v>French</v>
      </c>
      <c r="AA106" s="41" t="str">
        <f>VLOOKUP(A106,'18mo LEATS'!A:AS,10,FALSE)</f>
        <v>Spanish</v>
      </c>
      <c r="AB106" s="46">
        <f>VLOOKUP(A106,'18mo LEATS'!A:AS,20,FALSE)</f>
        <v>0.49</v>
      </c>
      <c r="AC106" s="46">
        <f>VLOOKUP(A106,'18mo LEATS'!A:AS,21,FALSE)</f>
        <v>0.43</v>
      </c>
      <c r="AD106" s="46">
        <f>VLOOKUP(A106,'18mo LEATS'!A:AS,22,FALSE)</f>
        <v>0.08</v>
      </c>
      <c r="AI106" s="44">
        <f>VLOOKUP(B106,'18mo_demo'!A:PP,177,FALSE)</f>
        <v>0</v>
      </c>
      <c r="AJ106" s="44">
        <f>VLOOKUP(B106,'18mo_demo'!A:PP,178,FALSE)</f>
        <v>0</v>
      </c>
      <c r="AK106" s="44">
        <f>VLOOKUP(B106,'18mo_demo'!A:PP,179,FALSE)</f>
        <v>0</v>
      </c>
      <c r="AL106" s="47">
        <f>VLOOKUP(B106,'18mo_demo'!A:PP,180,FALSE)</f>
        <v>1</v>
      </c>
      <c r="AM106" s="44">
        <f>VLOOKUP(B106,'18mo_demo'!A:PP,181,FALSE)</f>
        <v>1</v>
      </c>
    </row>
    <row r="107" spans="1:39" x14ac:dyDescent="0.2">
      <c r="A107" s="41">
        <f t="shared" si="12"/>
        <v>8973</v>
      </c>
      <c r="B107" s="41">
        <v>8973</v>
      </c>
      <c r="C107" s="42">
        <f>VLOOKUP(B107,'18mo_demo'!A:AW,21,FALSE)</f>
        <v>42636</v>
      </c>
      <c r="D107" s="42">
        <v>43264</v>
      </c>
      <c r="E107" s="45">
        <f>VLOOKUP(A107,'18mo LEATS'!A:D,4,FALSE)</f>
        <v>43258</v>
      </c>
      <c r="F107" s="41">
        <f t="shared" si="13"/>
        <v>628</v>
      </c>
      <c r="G107" s="41">
        <f>VLOOKUP(A107,count!A:O,14,FALSE)</f>
        <v>3</v>
      </c>
      <c r="H107" s="41">
        <f>VLOOKUP(A107,count!A:O,15,FALSE)</f>
        <v>123</v>
      </c>
      <c r="I107" s="41" t="str">
        <f t="shared" si="8"/>
        <v>mixed</v>
      </c>
      <c r="J107" s="41">
        <f t="shared" si="9"/>
        <v>1</v>
      </c>
      <c r="K107" s="41">
        <f>VLOOKUP(B107,'18mo_demo'!A:AP,32,FALSE)</f>
        <v>1</v>
      </c>
      <c r="L107" s="41">
        <f>VLOOKUP(B107,'18mo_demo'!A:AP,33,FALSE)</f>
        <v>0</v>
      </c>
      <c r="M107" s="41">
        <f>VLOOKUP(B107,'18mo_demo'!A:AP,34,FALSE)</f>
        <v>1</v>
      </c>
      <c r="N107" s="41">
        <f>VLOOKUP(B107,'18mo_demo'!A:AP,35,FALSE)</f>
        <v>0</v>
      </c>
      <c r="O107" s="41">
        <f>VLOOKUP(B107,'18mo_demo'!A:AP,36,FALSE)</f>
        <v>1</v>
      </c>
      <c r="P107" s="41" t="str">
        <f>VLOOKUP(B107,'18mo_demo'!A:AP,37,FALSE)</f>
        <v>Asian/Caucasian</v>
      </c>
      <c r="Q107" s="41">
        <f>VLOOKUP(B107,'18mo_demo'!A:AM,38,FALSE)</f>
        <v>0</v>
      </c>
      <c r="R107" s="41" t="str">
        <f>IF(VLOOKUP(B107,'18mo_demo'!A:AM,39,FALSE)=0,"Male", IF(VLOOKUP(B107,'18mo_demo'!A:AM,39,FALSE)=1, "Female",999))</f>
        <v>Female</v>
      </c>
      <c r="S107" s="41">
        <f>VLOOKUP(B107,'18mo_demo'!A:DP,78,FALSE)</f>
        <v>5</v>
      </c>
      <c r="T107" s="41">
        <f>VLOOKUP(B107,'18mo_demo'!A:DP,92,FALSE)</f>
        <v>5</v>
      </c>
      <c r="U107" s="41">
        <f t="shared" si="10"/>
        <v>18</v>
      </c>
      <c r="V107" s="41">
        <f t="shared" si="11"/>
        <v>18</v>
      </c>
      <c r="W107" s="41">
        <f>VLOOKUP(B107,'18mo_demo'!A:AO,31,FALSE)</f>
        <v>22124</v>
      </c>
      <c r="X107" s="41">
        <f>VLOOKUP(W107,Income!A:I,3,FALSE)</f>
        <v>158766</v>
      </c>
      <c r="Y107" s="41" t="str">
        <f>VLOOKUP(A107,'18mo LEATS'!A:AS,8,FALSE)</f>
        <v>English</v>
      </c>
      <c r="Z107" s="41" t="str">
        <f>VLOOKUP(A107,'18mo LEATS'!A:AS,9,FALSE)</f>
        <v>Cantonese</v>
      </c>
      <c r="AA107" s="41" t="str">
        <f>VLOOKUP(A107,'18mo LEATS'!A:AS,10,FALSE)</f>
        <v>No L3</v>
      </c>
      <c r="AB107" s="46">
        <f>VLOOKUP(A107,'18mo LEATS'!A:AS,20,FALSE)</f>
        <v>0.91</v>
      </c>
      <c r="AC107" s="46">
        <f>VLOOKUP(A107,'18mo LEATS'!A:AS,21,FALSE)</f>
        <v>0.09</v>
      </c>
      <c r="AD107" s="46">
        <f>VLOOKUP(A107,'18mo LEATS'!A:AS,22,FALSE)</f>
        <v>0</v>
      </c>
      <c r="AI107" s="44">
        <f>VLOOKUP(B107,'18mo_demo'!A:PP,177,FALSE)</f>
        <v>0</v>
      </c>
      <c r="AJ107" s="44">
        <f>VLOOKUP(B107,'18mo_demo'!A:PP,178,FALSE)</f>
        <v>0</v>
      </c>
      <c r="AK107" s="44">
        <f>VLOOKUP(B107,'18mo_demo'!A:PP,179,FALSE)</f>
        <v>0</v>
      </c>
      <c r="AL107" s="47">
        <f>VLOOKUP(B107,'18mo_demo'!A:PP,180,FALSE)</f>
        <v>3</v>
      </c>
      <c r="AM107" s="44">
        <f>VLOOKUP(B107,'18mo_demo'!A:PP,181,FALSE)</f>
        <v>0</v>
      </c>
    </row>
    <row r="108" spans="1:39" x14ac:dyDescent="0.2">
      <c r="A108" s="41">
        <f t="shared" si="12"/>
        <v>8715</v>
      </c>
      <c r="B108" s="41">
        <v>8715</v>
      </c>
      <c r="C108" s="42">
        <f>VLOOKUP(B108,'18mo_demo'!A:AW,21,FALSE)</f>
        <v>42718</v>
      </c>
      <c r="D108" s="42">
        <v>43273</v>
      </c>
      <c r="E108" s="45">
        <f>VLOOKUP(A108,'18mo LEATS'!A:D,4,FALSE)</f>
        <v>43272</v>
      </c>
      <c r="F108" s="41">
        <f t="shared" si="13"/>
        <v>555</v>
      </c>
      <c r="G108" s="41">
        <f>VLOOKUP(A108,count!A:O,14,FALSE)</f>
        <v>1</v>
      </c>
      <c r="H108" s="41">
        <f>VLOOKUP(A108,count!A:O,15,FALSE)</f>
        <v>1</v>
      </c>
      <c r="I108" s="41" t="str">
        <f t="shared" si="8"/>
        <v>w</v>
      </c>
      <c r="J108" s="41">
        <f t="shared" si="9"/>
        <v>0</v>
      </c>
      <c r="K108" s="41">
        <f>VLOOKUP(B108,'18mo_demo'!A:AP,32,FALSE)</f>
        <v>1</v>
      </c>
      <c r="L108" s="41">
        <f>VLOOKUP(B108,'18mo_demo'!A:AP,33,FALSE)</f>
        <v>0</v>
      </c>
      <c r="M108" s="41">
        <f>VLOOKUP(B108,'18mo_demo'!A:AP,34,FALSE)</f>
        <v>0</v>
      </c>
      <c r="N108" s="41">
        <f>VLOOKUP(B108,'18mo_demo'!A:AP,35,FALSE)</f>
        <v>0</v>
      </c>
      <c r="O108" s="41">
        <f>VLOOKUP(B108,'18mo_demo'!A:AP,36,FALSE)</f>
        <v>0</v>
      </c>
      <c r="P108" s="41">
        <f>VLOOKUP(B108,'18mo_demo'!A:AP,37,FALSE)</f>
        <v>0</v>
      </c>
      <c r="Q108" s="41">
        <f>VLOOKUP(B108,'18mo_demo'!A:AM,38,FALSE)</f>
        <v>0</v>
      </c>
      <c r="R108" s="41" t="str">
        <f>IF(VLOOKUP(B108,'18mo_demo'!A:AM,39,FALSE)=0,"Male", IF(VLOOKUP(B108,'18mo_demo'!A:AM,39,FALSE)=1, "Female",999))</f>
        <v>Male</v>
      </c>
      <c r="S108" s="41">
        <f>VLOOKUP(B108,'18mo_demo'!A:DP,78,FALSE)</f>
        <v>6</v>
      </c>
      <c r="T108" s="41">
        <f>VLOOKUP(B108,'18mo_demo'!A:DP,92,FALSE)</f>
        <v>4</v>
      </c>
      <c r="U108" s="41">
        <f t="shared" si="10"/>
        <v>20</v>
      </c>
      <c r="V108" s="41">
        <f t="shared" si="11"/>
        <v>16</v>
      </c>
      <c r="W108" s="41">
        <f>VLOOKUP(B108,'18mo_demo'!A:AO,31,FALSE)</f>
        <v>20001</v>
      </c>
      <c r="X108" s="41">
        <f>VLOOKUP(W108,Income!A:I,3,FALSE)</f>
        <v>33135</v>
      </c>
      <c r="Y108" s="41" t="str">
        <f>VLOOKUP(A108,'18mo LEATS'!A:AS,8,FALSE)</f>
        <v>English</v>
      </c>
      <c r="Z108" s="41" t="str">
        <f>VLOOKUP(A108,'18mo LEATS'!A:AS,9,FALSE)</f>
        <v>Hebrew</v>
      </c>
      <c r="AA108" s="41" t="str">
        <f>VLOOKUP(A108,'18mo LEATS'!A:AS,10,FALSE)</f>
        <v>Spanish</v>
      </c>
      <c r="AB108" s="46">
        <f>VLOOKUP(A108,'18mo LEATS'!A:AS,20,FALSE)</f>
        <v>0.67</v>
      </c>
      <c r="AC108" s="46">
        <f>VLOOKUP(A108,'18mo LEATS'!A:AS,21,FALSE)</f>
        <v>0.27500000000000002</v>
      </c>
      <c r="AD108" s="46">
        <f>VLOOKUP(A108,'18mo LEATS'!A:AS,22,FALSE)</f>
        <v>5.5E-2</v>
      </c>
      <c r="AI108" s="44">
        <f>VLOOKUP(B108,'18mo_demo'!A:PP,177,FALSE)</f>
        <v>6</v>
      </c>
      <c r="AJ108" s="44">
        <f>VLOOKUP(B108,'18mo_demo'!A:PP,178,FALSE)</f>
        <v>6</v>
      </c>
      <c r="AK108" s="44">
        <f>VLOOKUP(B108,'18mo_demo'!A:PP,179,FALSE)</f>
        <v>6</v>
      </c>
      <c r="AL108" s="47">
        <f>VLOOKUP(B108,'18mo_demo'!A:PP,180,FALSE)</f>
        <v>6</v>
      </c>
      <c r="AM108" s="44">
        <f>VLOOKUP(B108,'18mo_demo'!A:PP,181,FALSE)</f>
        <v>6</v>
      </c>
    </row>
    <row r="109" spans="1:39" x14ac:dyDescent="0.2">
      <c r="A109" s="41">
        <f t="shared" si="12"/>
        <v>8935</v>
      </c>
      <c r="B109" s="41">
        <v>8935</v>
      </c>
      <c r="C109" s="42">
        <f>VLOOKUP(B109,'18mo_demo'!A:AW,21,FALSE)</f>
        <v>42679</v>
      </c>
      <c r="D109" s="42">
        <v>43275</v>
      </c>
      <c r="E109" s="45">
        <f>VLOOKUP(A109,'18mo LEATS'!A:D,4,FALSE)</f>
        <v>43251</v>
      </c>
      <c r="F109" s="41">
        <f t="shared" si="13"/>
        <v>596</v>
      </c>
      <c r="G109" s="41">
        <f>VLOOKUP(A109,count!A:O,14,FALSE)</f>
        <v>1</v>
      </c>
      <c r="H109" s="41">
        <f>VLOOKUP(A109,count!A:O,15,FALSE)</f>
        <v>1</v>
      </c>
      <c r="I109" s="41" t="s">
        <v>6473</v>
      </c>
      <c r="J109" s="41">
        <f t="shared" si="9"/>
        <v>0</v>
      </c>
      <c r="K109" s="41">
        <f>VLOOKUP(B109,'18mo_demo'!A:AP,32,FALSE)</f>
        <v>0</v>
      </c>
      <c r="L109" s="41">
        <f>VLOOKUP(B109,'18mo_demo'!A:AP,33,FALSE)</f>
        <v>0</v>
      </c>
      <c r="M109" s="41">
        <f>VLOOKUP(B109,'18mo_demo'!A:AP,34,FALSE)</f>
        <v>0</v>
      </c>
      <c r="N109" s="41">
        <f>VLOOKUP(B109,'18mo_demo'!A:AP,35,FALSE)</f>
        <v>0</v>
      </c>
      <c r="O109" s="41">
        <f>VLOOKUP(B109,'18mo_demo'!A:AP,36,FALSE)</f>
        <v>1</v>
      </c>
      <c r="P109" s="41">
        <f>VLOOKUP(B109,'18mo_demo'!A:AP,37,FALSE)</f>
        <v>0</v>
      </c>
      <c r="Q109" s="41">
        <f>VLOOKUP(B109,'18mo_demo'!A:AM,38,FALSE)</f>
        <v>1</v>
      </c>
      <c r="R109" s="41" t="str">
        <f>IF(VLOOKUP(B109,'18mo_demo'!A:AM,39,FALSE)=0,"Male", IF(VLOOKUP(B109,'18mo_demo'!A:AM,39,FALSE)=1, "Female",999))</f>
        <v>Female</v>
      </c>
      <c r="S109" s="41">
        <f>VLOOKUP(B109,'18mo_demo'!A:DP,78,FALSE)</f>
        <v>5</v>
      </c>
      <c r="T109" s="41">
        <f>VLOOKUP(B109,'18mo_demo'!A:DP,92,FALSE)</f>
        <v>4</v>
      </c>
      <c r="U109" s="41">
        <f t="shared" si="10"/>
        <v>18</v>
      </c>
      <c r="V109" s="41">
        <f t="shared" si="11"/>
        <v>16</v>
      </c>
      <c r="W109" s="41">
        <f>VLOOKUP(B109,'18mo_demo'!A:AO,31,FALSE)</f>
        <v>22030</v>
      </c>
      <c r="X109" s="41">
        <f>VLOOKUP(W109,Income!A:I,3,FALSE)</f>
        <v>103520</v>
      </c>
      <c r="Y109" s="41" t="str">
        <f>VLOOKUP(A109,'18mo LEATS'!A:AS,8,FALSE)</f>
        <v>Spanish</v>
      </c>
      <c r="Z109" s="41" t="str">
        <f>VLOOKUP(A109,'18mo LEATS'!A:AS,9,FALSE)</f>
        <v>English</v>
      </c>
      <c r="AA109" s="41" t="str">
        <f>VLOOKUP(A109,'18mo LEATS'!A:AS,10,FALSE)</f>
        <v>No L3</v>
      </c>
      <c r="AB109" s="46">
        <f>VLOOKUP(A109,'18mo LEATS'!A:AS,20,FALSE)</f>
        <v>0.94</v>
      </c>
      <c r="AC109" s="46">
        <f>VLOOKUP(A109,'18mo LEATS'!A:AS,21,FALSE)</f>
        <v>7.0000000000000007E-2</v>
      </c>
      <c r="AD109" s="46">
        <f>VLOOKUP(A109,'18mo LEATS'!A:AS,22,FALSE)</f>
        <v>0</v>
      </c>
      <c r="AI109" s="44">
        <f>VLOOKUP(B109,'18mo_demo'!A:PP,177,FALSE)</f>
        <v>0</v>
      </c>
      <c r="AJ109" s="44">
        <f>VLOOKUP(B109,'18mo_demo'!A:PP,178,FALSE)</f>
        <v>0</v>
      </c>
      <c r="AK109" s="44">
        <f>VLOOKUP(B109,'18mo_demo'!A:PP,179,FALSE)</f>
        <v>1</v>
      </c>
      <c r="AL109" s="47">
        <f>VLOOKUP(B109,'18mo_demo'!A:PP,180,FALSE)</f>
        <v>0</v>
      </c>
      <c r="AM109" s="44">
        <f>VLOOKUP(B109,'18mo_demo'!A:PP,181,FALSE)</f>
        <v>0</v>
      </c>
    </row>
    <row r="110" spans="1:39" x14ac:dyDescent="0.2">
      <c r="A110" s="41">
        <f t="shared" si="12"/>
        <v>8711</v>
      </c>
      <c r="B110" s="41">
        <v>8711</v>
      </c>
      <c r="C110" s="42">
        <f>VLOOKUP(B110,'18mo_demo'!A:AW,21,FALSE)</f>
        <v>42720</v>
      </c>
      <c r="D110" s="42">
        <v>43276</v>
      </c>
      <c r="E110" s="45">
        <f>VLOOKUP(A110,'18mo LEATS'!A:D,4,FALSE)</f>
        <v>43276</v>
      </c>
      <c r="F110" s="41">
        <f t="shared" si="13"/>
        <v>556</v>
      </c>
      <c r="G110" s="41">
        <f>VLOOKUP(A110,count!A:O,14,FALSE)</f>
        <v>2</v>
      </c>
      <c r="H110" s="41">
        <f>VLOOKUP(A110,count!A:O,15,FALSE)</f>
        <v>12</v>
      </c>
      <c r="I110" s="41" t="str">
        <f t="shared" si="8"/>
        <v>w</v>
      </c>
      <c r="J110" s="41">
        <f t="shared" si="9"/>
        <v>0</v>
      </c>
      <c r="K110" s="41">
        <f>VLOOKUP(B110,'18mo_demo'!A:AP,32,FALSE)</f>
        <v>1</v>
      </c>
      <c r="L110" s="41">
        <f>VLOOKUP(B110,'18mo_demo'!A:AP,33,FALSE)</f>
        <v>0</v>
      </c>
      <c r="M110" s="41">
        <f>VLOOKUP(B110,'18mo_demo'!A:AP,34,FALSE)</f>
        <v>0</v>
      </c>
      <c r="N110" s="41">
        <f>VLOOKUP(B110,'18mo_demo'!A:AP,35,FALSE)</f>
        <v>0</v>
      </c>
      <c r="O110" s="41">
        <f>VLOOKUP(B110,'18mo_demo'!A:AP,36,FALSE)</f>
        <v>0</v>
      </c>
      <c r="P110" s="41">
        <f>VLOOKUP(B110,'18mo_demo'!A:AP,37,FALSE)</f>
        <v>0</v>
      </c>
      <c r="Q110" s="41">
        <f>VLOOKUP(B110,'18mo_demo'!A:AM,38,FALSE)</f>
        <v>0</v>
      </c>
      <c r="R110" s="41" t="str">
        <f>IF(VLOOKUP(B110,'18mo_demo'!A:AM,39,FALSE)=0,"Male", IF(VLOOKUP(B110,'18mo_demo'!A:AM,39,FALSE)=1, "Female",999))</f>
        <v>Female</v>
      </c>
      <c r="S110" s="41">
        <f>VLOOKUP(B110,'18mo_demo'!A:DP,78,FALSE)</f>
        <v>5</v>
      </c>
      <c r="T110" s="41">
        <f>VLOOKUP(B110,'18mo_demo'!A:DP,92,FALSE)</f>
        <v>5</v>
      </c>
      <c r="U110" s="41">
        <f t="shared" si="10"/>
        <v>18</v>
      </c>
      <c r="V110" s="41">
        <f t="shared" si="11"/>
        <v>18</v>
      </c>
      <c r="W110" s="41">
        <f>VLOOKUP(B110,'18mo_demo'!A:AO,31,FALSE)</f>
        <v>20024</v>
      </c>
      <c r="X110" s="41">
        <f>VLOOKUP(W110,Income!A:I,3,FALSE)</f>
        <v>47996</v>
      </c>
      <c r="Y110" s="41" t="str">
        <f>VLOOKUP(A110,'18mo LEATS'!A:AS,8,FALSE)</f>
        <v>English</v>
      </c>
      <c r="Z110" s="41" t="str">
        <f>VLOOKUP(A110,'18mo LEATS'!A:AS,9,FALSE)</f>
        <v>Spanish</v>
      </c>
      <c r="AA110" s="41" t="str">
        <f>VLOOKUP(A110,'18mo LEATS'!A:AS,10,FALSE)</f>
        <v>No L3</v>
      </c>
      <c r="AB110" s="46">
        <f>VLOOKUP(A110,'18mo LEATS'!A:AS,20,FALSE)</f>
        <v>0.745</v>
      </c>
      <c r="AC110" s="46">
        <f>VLOOKUP(A110,'18mo LEATS'!A:AS,21,FALSE)</f>
        <v>0.255</v>
      </c>
      <c r="AD110" s="46">
        <f>VLOOKUP(A110,'18mo LEATS'!A:AS,22,FALSE)</f>
        <v>0</v>
      </c>
      <c r="AI110" s="44">
        <f>VLOOKUP(B110,'18mo_demo'!A:PP,177,FALSE)</f>
        <v>1</v>
      </c>
      <c r="AJ110" s="44">
        <f>VLOOKUP(B110,'18mo_demo'!A:PP,178,FALSE)</f>
        <v>1</v>
      </c>
      <c r="AK110" s="44">
        <f>VLOOKUP(B110,'18mo_demo'!A:PP,179,FALSE)</f>
        <v>0</v>
      </c>
      <c r="AL110" s="47">
        <f>VLOOKUP(B110,'18mo_demo'!A:PP,180,FALSE)</f>
        <v>1</v>
      </c>
      <c r="AM110" s="44">
        <f>VLOOKUP(B110,'18mo_demo'!A:PP,181,FALSE)</f>
        <v>0</v>
      </c>
    </row>
    <row r="111" spans="1:39" x14ac:dyDescent="0.2">
      <c r="A111" s="41">
        <f t="shared" si="12"/>
        <v>8895</v>
      </c>
      <c r="B111" s="41">
        <v>8895</v>
      </c>
      <c r="C111" s="42">
        <f>VLOOKUP(B111,'18mo_demo'!A:AW,21,FALSE)</f>
        <v>42706</v>
      </c>
      <c r="D111" s="42">
        <v>43289</v>
      </c>
      <c r="E111" s="45">
        <f>VLOOKUP(A111,'18mo LEATS'!A:D,4,FALSE)</f>
        <v>43289</v>
      </c>
      <c r="F111" s="41">
        <f t="shared" si="13"/>
        <v>583</v>
      </c>
      <c r="G111" s="41">
        <f>VLOOKUP(A111,count!A:O,14,FALSE)</f>
        <v>1</v>
      </c>
      <c r="H111" s="41">
        <f>VLOOKUP(A111,count!A:O,15,FALSE)</f>
        <v>1</v>
      </c>
      <c r="I111" s="41" t="str">
        <f t="shared" si="8"/>
        <v>aa</v>
      </c>
      <c r="J111" s="41">
        <f t="shared" si="9"/>
        <v>0</v>
      </c>
      <c r="K111" s="41">
        <f>VLOOKUP(B111,'18mo_demo'!A:AP,32,FALSE)</f>
        <v>0</v>
      </c>
      <c r="L111" s="41">
        <f>VLOOKUP(B111,'18mo_demo'!A:AP,33,FALSE)</f>
        <v>1</v>
      </c>
      <c r="M111" s="41">
        <f>VLOOKUP(B111,'18mo_demo'!A:AP,34,FALSE)</f>
        <v>0</v>
      </c>
      <c r="N111" s="41">
        <f>VLOOKUP(B111,'18mo_demo'!A:AP,35,FALSE)</f>
        <v>0</v>
      </c>
      <c r="O111" s="41">
        <f>VLOOKUP(B111,'18mo_demo'!A:AP,36,FALSE)</f>
        <v>0</v>
      </c>
      <c r="P111" s="41">
        <f>VLOOKUP(B111,'18mo_demo'!A:AP,37,FALSE)</f>
        <v>0</v>
      </c>
      <c r="Q111" s="41">
        <f>VLOOKUP(B111,'18mo_demo'!A:AM,38,FALSE)</f>
        <v>0</v>
      </c>
      <c r="R111" s="41" t="str">
        <f>IF(VLOOKUP(B111,'18mo_demo'!A:AM,39,FALSE)=0,"Male", IF(VLOOKUP(B111,'18mo_demo'!A:AM,39,FALSE)=1, "Female",999))</f>
        <v>Male</v>
      </c>
      <c r="S111" s="41">
        <f>VLOOKUP(B111,'18mo_demo'!A:DP,78,FALSE)</f>
        <v>5</v>
      </c>
      <c r="T111" s="41">
        <f>VLOOKUP(B111,'18mo_demo'!A:DP,92,FALSE)</f>
        <v>2</v>
      </c>
      <c r="U111" s="41">
        <f t="shared" si="10"/>
        <v>18</v>
      </c>
      <c r="V111" s="41">
        <f t="shared" si="11"/>
        <v>12</v>
      </c>
      <c r="W111" s="41">
        <f>VLOOKUP(B111,'18mo_demo'!A:AO,31,FALSE)</f>
        <v>20912</v>
      </c>
      <c r="X111" s="41">
        <f>VLOOKUP(W111,Income!A:I,3,FALSE)</f>
        <v>54979</v>
      </c>
      <c r="Y111" s="41" t="str">
        <f>VLOOKUP(A111,'18mo LEATS'!A:AS,8,FALSE)</f>
        <v>English</v>
      </c>
      <c r="Z111" s="41" t="str">
        <f>VLOOKUP(A111,'18mo LEATS'!A:AS,9,FALSE)</f>
        <v>No L2</v>
      </c>
      <c r="AA111" s="41" t="str">
        <f>VLOOKUP(A111,'18mo LEATS'!A:AS,10,FALSE)</f>
        <v>No L3</v>
      </c>
      <c r="AB111" s="46">
        <f>VLOOKUP(A111,'18mo LEATS'!A:AS,20,FALSE)</f>
        <v>1</v>
      </c>
      <c r="AC111" s="46">
        <f>VLOOKUP(A111,'18mo LEATS'!A:AS,21,FALSE)</f>
        <v>0</v>
      </c>
      <c r="AD111" s="46">
        <f>VLOOKUP(A111,'18mo LEATS'!A:AS,22,FALSE)</f>
        <v>0</v>
      </c>
      <c r="AI111" s="44">
        <f>VLOOKUP(B111,'18mo_demo'!A:PP,177,FALSE)</f>
        <v>1</v>
      </c>
      <c r="AJ111" s="44">
        <f>VLOOKUP(B111,'18mo_demo'!A:PP,178,FALSE)</f>
        <v>1</v>
      </c>
      <c r="AK111" s="44">
        <f>VLOOKUP(B111,'18mo_demo'!A:PP,179,FALSE)</f>
        <v>1</v>
      </c>
      <c r="AL111" s="47">
        <f>VLOOKUP(B111,'18mo_demo'!A:PP,180,FALSE)</f>
        <v>1</v>
      </c>
      <c r="AM111" s="44">
        <f>VLOOKUP(B111,'18mo_demo'!A:PP,181,FALSE)</f>
        <v>1</v>
      </c>
    </row>
    <row r="112" spans="1:39" x14ac:dyDescent="0.2">
      <c r="A112" s="41">
        <f t="shared" si="12"/>
        <v>8981</v>
      </c>
      <c r="B112" s="41">
        <v>8981</v>
      </c>
      <c r="C112" s="42">
        <f>VLOOKUP(B112,'18mo_demo'!A:AW,21,FALSE)</f>
        <v>42752</v>
      </c>
      <c r="D112" s="42">
        <v>43290</v>
      </c>
      <c r="E112" s="45">
        <f>VLOOKUP(A112,'18mo LEATS'!A:D,4,FALSE)</f>
        <v>43278</v>
      </c>
      <c r="F112" s="41">
        <f t="shared" si="13"/>
        <v>538</v>
      </c>
      <c r="G112" s="41">
        <f>VLOOKUP(A112,count!A:O,14,FALSE)</f>
        <v>3</v>
      </c>
      <c r="H112" s="41">
        <f>VLOOKUP(A112,count!A:O,15,FALSE)</f>
        <v>123</v>
      </c>
      <c r="I112" s="41" t="str">
        <f t="shared" si="8"/>
        <v>mixed</v>
      </c>
      <c r="J112" s="41">
        <f t="shared" si="9"/>
        <v>1</v>
      </c>
      <c r="K112" s="41">
        <f>VLOOKUP(B112,'18mo_demo'!A:AP,32,FALSE)</f>
        <v>1</v>
      </c>
      <c r="L112" s="41">
        <f>VLOOKUP(B112,'18mo_demo'!A:AP,33,FALSE)</f>
        <v>0</v>
      </c>
      <c r="M112" s="41">
        <f>VLOOKUP(B112,'18mo_demo'!A:AP,34,FALSE)</f>
        <v>1</v>
      </c>
      <c r="N112" s="41">
        <f>VLOOKUP(B112,'18mo_demo'!A:AP,35,FALSE)</f>
        <v>0</v>
      </c>
      <c r="O112" s="41">
        <f>VLOOKUP(B112,'18mo_demo'!A:AP,36,FALSE)</f>
        <v>0</v>
      </c>
      <c r="P112" s="41">
        <f>VLOOKUP(B112,'18mo_demo'!A:AP,37,FALSE)</f>
        <v>0</v>
      </c>
      <c r="Q112" s="41">
        <f>VLOOKUP(B112,'18mo_demo'!A:AM,38,FALSE)</f>
        <v>0</v>
      </c>
      <c r="R112" s="41" t="str">
        <f>IF(VLOOKUP(B112,'18mo_demo'!A:AM,39,FALSE)=0,"Male", IF(VLOOKUP(B112,'18mo_demo'!A:AM,39,FALSE)=1, "Female",999))</f>
        <v>Female</v>
      </c>
      <c r="S112" s="41">
        <f>VLOOKUP(B112,'18mo_demo'!A:DP,78,FALSE)</f>
        <v>4</v>
      </c>
      <c r="T112" s="41">
        <f>VLOOKUP(B112,'18mo_demo'!A:DP,92,FALSE)</f>
        <v>4</v>
      </c>
      <c r="U112" s="41">
        <f t="shared" si="10"/>
        <v>16</v>
      </c>
      <c r="V112" s="41">
        <f t="shared" si="11"/>
        <v>16</v>
      </c>
      <c r="W112" s="41">
        <f>VLOOKUP(B112,'18mo_demo'!A:AO,31,FALSE)</f>
        <v>22150</v>
      </c>
      <c r="X112" s="41">
        <f>VLOOKUP(W112,Income!A:I,3,FALSE)</f>
        <v>87190</v>
      </c>
      <c r="Y112" s="41" t="str">
        <f>VLOOKUP(A112,'18mo LEATS'!A:AS,8,FALSE)</f>
        <v>English</v>
      </c>
      <c r="Z112" s="41" t="str">
        <f>VLOOKUP(A112,'18mo LEATS'!A:AS,9,FALSE)</f>
        <v>Korean</v>
      </c>
      <c r="AA112" s="41" t="str">
        <f>VLOOKUP(A112,'18mo LEATS'!A:AS,10,FALSE)</f>
        <v>Tagalog</v>
      </c>
      <c r="AB112" s="46">
        <f>VLOOKUP(A112,'18mo LEATS'!A:AS,20,FALSE)</f>
        <v>0.93</v>
      </c>
      <c r="AC112" s="46">
        <f>VLOOKUP(A112,'18mo LEATS'!A:AS,21,FALSE)</f>
        <v>7.0000000000000007E-2</v>
      </c>
      <c r="AD112" s="46">
        <f>VLOOKUP(A112,'18mo LEATS'!A:AS,22,FALSE)</f>
        <v>0.01</v>
      </c>
      <c r="AI112" s="44">
        <f>VLOOKUP(B112,'18mo_demo'!A:PP,177,FALSE)</f>
        <v>2</v>
      </c>
      <c r="AJ112" s="44">
        <f>VLOOKUP(B112,'18mo_demo'!A:PP,178,FALSE)</f>
        <v>3</v>
      </c>
      <c r="AK112" s="44">
        <f>VLOOKUP(B112,'18mo_demo'!A:PP,179,FALSE)</f>
        <v>6</v>
      </c>
      <c r="AL112" s="47">
        <f>VLOOKUP(B112,'18mo_demo'!A:PP,180,FALSE)</f>
        <v>3</v>
      </c>
      <c r="AM112" s="44">
        <f>VLOOKUP(B112,'18mo_demo'!A:PP,181,FALSE)</f>
        <v>6</v>
      </c>
    </row>
    <row r="113" spans="1:39" x14ac:dyDescent="0.2">
      <c r="A113" s="41">
        <f t="shared" si="12"/>
        <v>8851</v>
      </c>
      <c r="B113" s="41">
        <v>8851</v>
      </c>
      <c r="C113" s="42">
        <f>VLOOKUP(B113,'18mo_demo'!A:AW,21,FALSE)</f>
        <v>42733</v>
      </c>
      <c r="D113" s="42">
        <v>43342</v>
      </c>
      <c r="E113" s="45">
        <f>VLOOKUP(A113,'18mo LEATS'!A:D,4,FALSE)</f>
        <v>43318</v>
      </c>
      <c r="F113" s="41">
        <f t="shared" si="13"/>
        <v>609</v>
      </c>
      <c r="G113" s="41">
        <f>VLOOKUP(A113,count!A:O,14,FALSE)</f>
        <v>2</v>
      </c>
      <c r="H113" s="41">
        <f>VLOOKUP(A113,count!A:O,15,FALSE)</f>
        <v>12</v>
      </c>
      <c r="I113" s="41" t="str">
        <f t="shared" si="8"/>
        <v>am</v>
      </c>
      <c r="J113" s="41">
        <f t="shared" si="9"/>
        <v>0</v>
      </c>
      <c r="K113" s="41">
        <f>VLOOKUP(B113,'18mo_demo'!A:AP,32,FALSE)</f>
        <v>0</v>
      </c>
      <c r="L113" s="41">
        <f>VLOOKUP(B113,'18mo_demo'!A:AP,33,FALSE)</f>
        <v>0</v>
      </c>
      <c r="M113" s="41">
        <f>VLOOKUP(B113,'18mo_demo'!A:AP,34,FALSE)</f>
        <v>1</v>
      </c>
      <c r="N113" s="41">
        <f>VLOOKUP(B113,'18mo_demo'!A:AP,35,FALSE)</f>
        <v>0</v>
      </c>
      <c r="O113" s="41">
        <f>VLOOKUP(B113,'18mo_demo'!A:AP,36,FALSE)</f>
        <v>0</v>
      </c>
      <c r="P113" s="41">
        <f>VLOOKUP(B113,'18mo_demo'!A:AP,37,FALSE)</f>
        <v>0</v>
      </c>
      <c r="Q113" s="41">
        <f>VLOOKUP(B113,'18mo_demo'!A:AM,38,FALSE)</f>
        <v>0</v>
      </c>
      <c r="R113" s="41" t="str">
        <f>IF(VLOOKUP(B113,'18mo_demo'!A:AM,39,FALSE)=0,"Male", IF(VLOOKUP(B113,'18mo_demo'!A:AM,39,FALSE)=1, "Female",999))</f>
        <v>Male</v>
      </c>
      <c r="S113" s="41">
        <f>VLOOKUP(B113,'18mo_demo'!A:DP,78,FALSE)</f>
        <v>4</v>
      </c>
      <c r="T113" s="41">
        <f>VLOOKUP(B113,'18mo_demo'!A:DP,92,FALSE)</f>
        <v>3</v>
      </c>
      <c r="U113" s="41">
        <f t="shared" si="10"/>
        <v>16</v>
      </c>
      <c r="V113" s="41">
        <f t="shared" si="11"/>
        <v>14</v>
      </c>
      <c r="W113" s="41">
        <f>VLOOKUP(B113,'18mo_demo'!A:AO,31,FALSE)</f>
        <v>22030</v>
      </c>
      <c r="X113" s="41">
        <f>VLOOKUP(W113,Income!A:I,3,FALSE)</f>
        <v>103520</v>
      </c>
      <c r="Y113" s="41" t="str">
        <f>VLOOKUP(A113,'18mo LEATS'!A:AS,8,FALSE)</f>
        <v>Vietnamese</v>
      </c>
      <c r="Z113" s="41" t="str">
        <f>VLOOKUP(A113,'18mo LEATS'!A:AS,9,FALSE)</f>
        <v>English</v>
      </c>
      <c r="AA113" s="41" t="str">
        <f>VLOOKUP(A113,'18mo LEATS'!A:AS,10,FALSE)</f>
        <v>No L3</v>
      </c>
      <c r="AB113" s="46">
        <f>VLOOKUP(A113,'18mo LEATS'!A:AS,20,FALSE)</f>
        <v>0.625</v>
      </c>
      <c r="AC113" s="46">
        <f>VLOOKUP(A113,'18mo LEATS'!A:AS,21,FALSE)</f>
        <v>0.375</v>
      </c>
      <c r="AD113" s="46">
        <f>VLOOKUP(A113,'18mo LEATS'!A:AS,22,FALSE)</f>
        <v>0</v>
      </c>
      <c r="AI113" s="44">
        <f>VLOOKUP(B113,'18mo_demo'!A:PP,177,FALSE)</f>
        <v>3</v>
      </c>
      <c r="AJ113" s="44">
        <f>VLOOKUP(B113,'18mo_demo'!A:PP,178,FALSE)</f>
        <v>3</v>
      </c>
      <c r="AK113" s="44">
        <f>VLOOKUP(B113,'18mo_demo'!A:PP,179,FALSE)</f>
        <v>2</v>
      </c>
      <c r="AL113" s="47">
        <f>VLOOKUP(B113,'18mo_demo'!A:PP,180,FALSE)</f>
        <v>4</v>
      </c>
      <c r="AM113" s="44">
        <f>VLOOKUP(B113,'18mo_demo'!A:PP,181,FALSE)</f>
        <v>1</v>
      </c>
    </row>
    <row r="114" spans="1:39" x14ac:dyDescent="0.2">
      <c r="A114" s="41">
        <f t="shared" si="12"/>
        <v>8932</v>
      </c>
      <c r="B114" s="41">
        <v>8932</v>
      </c>
      <c r="C114" s="42">
        <f>VLOOKUP(B114,'18mo_demo'!A:AW,21,FALSE)</f>
        <v>42719</v>
      </c>
      <c r="D114" s="42">
        <v>43340</v>
      </c>
      <c r="E114" s="45">
        <f>VLOOKUP(A114,'18mo LEATS'!A:D,4,FALSE)</f>
        <v>43328</v>
      </c>
      <c r="F114" s="41">
        <f t="shared" si="13"/>
        <v>621</v>
      </c>
      <c r="G114" s="41">
        <f>VLOOKUP(A114,count!A:O,14,FALSE)</f>
        <v>1</v>
      </c>
      <c r="H114" s="41">
        <f>VLOOKUP(A114,count!A:O,15,FALSE)</f>
        <v>1</v>
      </c>
      <c r="I114" s="41" t="str">
        <f t="shared" si="8"/>
        <v>w</v>
      </c>
      <c r="J114" s="41">
        <f t="shared" si="9"/>
        <v>0</v>
      </c>
      <c r="K114" s="41">
        <f>VLOOKUP(B114,'18mo_demo'!A:AP,32,FALSE)</f>
        <v>1</v>
      </c>
      <c r="L114" s="41">
        <f>VLOOKUP(B114,'18mo_demo'!A:AP,33,FALSE)</f>
        <v>0</v>
      </c>
      <c r="M114" s="41">
        <f>VLOOKUP(B114,'18mo_demo'!A:AP,34,FALSE)</f>
        <v>0</v>
      </c>
      <c r="N114" s="41">
        <f>VLOOKUP(B114,'18mo_demo'!A:AP,35,FALSE)</f>
        <v>0</v>
      </c>
      <c r="O114" s="41">
        <f>VLOOKUP(B114,'18mo_demo'!A:AP,36,FALSE)</f>
        <v>0</v>
      </c>
      <c r="P114" s="41">
        <f>VLOOKUP(B114,'18mo_demo'!A:AP,37,FALSE)</f>
        <v>0</v>
      </c>
      <c r="Q114" s="41">
        <f>VLOOKUP(B114,'18mo_demo'!A:AM,38,FALSE)</f>
        <v>1</v>
      </c>
      <c r="R114" s="41" t="str">
        <f>IF(VLOOKUP(B114,'18mo_demo'!A:AM,39,FALSE)=0,"Male", IF(VLOOKUP(B114,'18mo_demo'!A:AM,39,FALSE)=1, "Female",999))</f>
        <v>Male</v>
      </c>
      <c r="S114" s="41">
        <f>VLOOKUP(B114,'18mo_demo'!A:DP,78,FALSE)</f>
        <v>5</v>
      </c>
      <c r="T114" s="41">
        <f>VLOOKUP(B114,'18mo_demo'!A:DP,92,FALSE)</f>
        <v>5</v>
      </c>
      <c r="U114" s="41">
        <f t="shared" si="10"/>
        <v>18</v>
      </c>
      <c r="V114" s="41">
        <f t="shared" si="11"/>
        <v>18</v>
      </c>
      <c r="W114" s="41">
        <f>VLOOKUP(B114,'18mo_demo'!A:AO,31,FALSE)</f>
        <v>20148</v>
      </c>
      <c r="X114" s="41">
        <f>VLOOKUP(W114,Income!A:I,3,FALSE)</f>
        <v>142122</v>
      </c>
      <c r="Y114" s="41" t="str">
        <f>VLOOKUP(A114,'18mo LEATS'!A:AS,8,FALSE)</f>
        <v>Spanish</v>
      </c>
      <c r="Z114" s="41" t="str">
        <f>VLOOKUP(A114,'18mo LEATS'!A:AS,9,FALSE)</f>
        <v>English</v>
      </c>
      <c r="AA114" s="41" t="str">
        <f>VLOOKUP(A114,'18mo LEATS'!A:AS,10,FALSE)</f>
        <v>No L3</v>
      </c>
      <c r="AB114" s="46">
        <f>VLOOKUP(A114,'18mo LEATS'!A:AS,20,FALSE)</f>
        <v>0.69</v>
      </c>
      <c r="AC114" s="46">
        <f>VLOOKUP(A114,'18mo LEATS'!A:AS,21,FALSE)</f>
        <v>0.32</v>
      </c>
      <c r="AD114" s="46">
        <f>VLOOKUP(A114,'18mo LEATS'!A:AS,22,FALSE)</f>
        <v>0</v>
      </c>
      <c r="AI114" s="44">
        <f>VLOOKUP(B114,'18mo_demo'!A:PP,177,FALSE)</f>
        <v>3</v>
      </c>
      <c r="AJ114" s="44">
        <f>VLOOKUP(B114,'18mo_demo'!A:PP,178,FALSE)</f>
        <v>3</v>
      </c>
      <c r="AK114" s="44">
        <f>VLOOKUP(B114,'18mo_demo'!A:PP,179,FALSE)</f>
        <v>1</v>
      </c>
      <c r="AL114" s="47">
        <f>VLOOKUP(B114,'18mo_demo'!A:PP,180,FALSE)</f>
        <v>1</v>
      </c>
      <c r="AM114" s="44">
        <f>VLOOKUP(B114,'18mo_demo'!A:PP,181,FALSE)</f>
        <v>2</v>
      </c>
    </row>
    <row r="115" spans="1:39" x14ac:dyDescent="0.2">
      <c r="A115" s="41">
        <f t="shared" si="12"/>
        <v>8987</v>
      </c>
      <c r="B115" s="41">
        <v>8987</v>
      </c>
      <c r="C115" s="42">
        <f>VLOOKUP(B115,'18mo_demo'!A:AW,21,FALSE)</f>
        <v>42759</v>
      </c>
      <c r="D115" s="42">
        <v>43351</v>
      </c>
      <c r="E115" s="45">
        <f>VLOOKUP(A115,'18mo LEATS'!A:D,4,FALSE)</f>
        <v>43343</v>
      </c>
      <c r="F115" s="41">
        <f t="shared" si="13"/>
        <v>592</v>
      </c>
      <c r="G115" s="41">
        <f>VLOOKUP(A115,count!A:O,14,FALSE)</f>
        <v>3</v>
      </c>
      <c r="H115" s="41">
        <f>VLOOKUP(A115,count!A:O,15,FALSE)</f>
        <v>123</v>
      </c>
      <c r="I115" s="41" t="str">
        <f t="shared" si="8"/>
        <v>mixed</v>
      </c>
      <c r="J115" s="41">
        <f t="shared" si="9"/>
        <v>1</v>
      </c>
      <c r="K115" s="41">
        <f>VLOOKUP(B115,'18mo_demo'!A:AP,32,FALSE)</f>
        <v>1</v>
      </c>
      <c r="L115" s="41">
        <f>VLOOKUP(B115,'18mo_demo'!A:AP,33,FALSE)</f>
        <v>0</v>
      </c>
      <c r="M115" s="41">
        <f>VLOOKUP(B115,'18mo_demo'!A:AP,34,FALSE)</f>
        <v>1</v>
      </c>
      <c r="N115" s="41">
        <f>VLOOKUP(B115,'18mo_demo'!A:AP,35,FALSE)</f>
        <v>0</v>
      </c>
      <c r="O115" s="41">
        <f>VLOOKUP(B115,'18mo_demo'!A:AP,36,FALSE)</f>
        <v>1</v>
      </c>
      <c r="P115" s="41" t="str">
        <f>VLOOKUP(B115,'18mo_demo'!A:AP,37,FALSE)</f>
        <v>Caucasian and Japanese</v>
      </c>
      <c r="Q115" s="41">
        <f>VLOOKUP(B115,'18mo_demo'!A:AM,38,FALSE)</f>
        <v>0</v>
      </c>
      <c r="R115" s="41" t="str">
        <f>IF(VLOOKUP(B115,'18mo_demo'!A:AM,39,FALSE)=0,"Male", IF(VLOOKUP(B115,'18mo_demo'!A:AM,39,FALSE)=1, "Female",999))</f>
        <v>Male</v>
      </c>
      <c r="S115" s="41">
        <f>VLOOKUP(B115,'18mo_demo'!A:DP,78,FALSE)</f>
        <v>5</v>
      </c>
      <c r="T115" s="41">
        <f>VLOOKUP(B115,'18mo_demo'!A:DP,92,FALSE)</f>
        <v>5</v>
      </c>
      <c r="U115" s="41">
        <f t="shared" si="10"/>
        <v>18</v>
      </c>
      <c r="V115" s="41">
        <f t="shared" si="11"/>
        <v>18</v>
      </c>
      <c r="W115" s="41">
        <f>VLOOKUP(B115,'18mo_demo'!A:AO,31,FALSE)</f>
        <v>20008</v>
      </c>
      <c r="X115" s="41">
        <f>VLOOKUP(W115,Income!A:I,3,FALSE)</f>
        <v>87678</v>
      </c>
      <c r="Y115" s="41" t="str">
        <f>VLOOKUP(A115,'18mo LEATS'!A:AS,8,FALSE)</f>
        <v>Japanese</v>
      </c>
      <c r="Z115" s="41" t="str">
        <f>VLOOKUP(A115,'18mo LEATS'!A:AS,9,FALSE)</f>
        <v>English</v>
      </c>
      <c r="AA115" s="41" t="str">
        <f>VLOOKUP(A115,'18mo LEATS'!A:AS,10,FALSE)</f>
        <v>German</v>
      </c>
      <c r="AB115" s="46">
        <f>VLOOKUP(A115,'18mo LEATS'!A:AS,20,FALSE)</f>
        <v>0.46</v>
      </c>
      <c r="AC115" s="46">
        <f>VLOOKUP(A115,'18mo LEATS'!A:AS,21,FALSE)</f>
        <v>0.33</v>
      </c>
      <c r="AD115" s="46">
        <f>VLOOKUP(A115,'18mo LEATS'!A:AS,22,FALSE)</f>
        <v>0.22</v>
      </c>
      <c r="AI115" s="44">
        <f>VLOOKUP(B115,'18mo_demo'!A:PP,177,FALSE)</f>
        <v>0</v>
      </c>
      <c r="AJ115" s="44">
        <f>VLOOKUP(B115,'18mo_demo'!A:PP,178,FALSE)</f>
        <v>0</v>
      </c>
      <c r="AK115" s="44">
        <f>VLOOKUP(B115,'18mo_demo'!A:PP,179,FALSE)</f>
        <v>0</v>
      </c>
      <c r="AL115" s="47">
        <f>VLOOKUP(B115,'18mo_demo'!A:PP,180,FALSE)</f>
        <v>0</v>
      </c>
      <c r="AM115" s="44">
        <f>VLOOKUP(B115,'18mo_demo'!A:PP,181,FALSE)</f>
        <v>0</v>
      </c>
    </row>
    <row r="116" spans="1:39" x14ac:dyDescent="0.2">
      <c r="A116" s="41">
        <f t="shared" si="12"/>
        <v>8736</v>
      </c>
      <c r="B116" s="41">
        <v>8736</v>
      </c>
      <c r="C116" s="42">
        <f>VLOOKUP(B116,'18mo_demo'!A:AW,21,FALSE)</f>
        <v>42758</v>
      </c>
      <c r="D116" s="42">
        <v>43361</v>
      </c>
      <c r="E116" s="45">
        <f>VLOOKUP(A116,'18mo LEATS'!A:D,4,FALSE)</f>
        <v>43349</v>
      </c>
      <c r="F116" s="41">
        <f t="shared" si="13"/>
        <v>603</v>
      </c>
      <c r="G116" s="41">
        <f>VLOOKUP(A116,count!A:O,14,FALSE)</f>
        <v>3</v>
      </c>
      <c r="H116" s="41">
        <f>VLOOKUP(A116,count!A:O,15,FALSE)</f>
        <v>123</v>
      </c>
      <c r="I116" s="41" t="str">
        <f t="shared" si="8"/>
        <v>mixed</v>
      </c>
      <c r="J116" s="41">
        <f t="shared" si="9"/>
        <v>1</v>
      </c>
      <c r="K116" s="41">
        <f>VLOOKUP(B116,'18mo_demo'!A:AP,32,FALSE)</f>
        <v>1</v>
      </c>
      <c r="L116" s="41">
        <f>VLOOKUP(B116,'18mo_demo'!A:AP,33,FALSE)</f>
        <v>0</v>
      </c>
      <c r="M116" s="41">
        <f>VLOOKUP(B116,'18mo_demo'!A:AP,34,FALSE)</f>
        <v>1</v>
      </c>
      <c r="N116" s="41">
        <f>VLOOKUP(B116,'18mo_demo'!A:AP,35,FALSE)</f>
        <v>0</v>
      </c>
      <c r="O116" s="41">
        <f>VLOOKUP(B116,'18mo_demo'!A:AP,36,FALSE)</f>
        <v>0</v>
      </c>
      <c r="P116" s="41">
        <f>VLOOKUP(B116,'18mo_demo'!A:AP,37,FALSE)</f>
        <v>0</v>
      </c>
      <c r="Q116" s="41">
        <f>VLOOKUP(B116,'18mo_demo'!A:AM,38,FALSE)</f>
        <v>0</v>
      </c>
      <c r="R116" s="41" t="str">
        <f>IF(VLOOKUP(B116,'18mo_demo'!A:AM,39,FALSE)=0,"Male", IF(VLOOKUP(B116,'18mo_demo'!A:AM,39,FALSE)=1, "Female",999))</f>
        <v>Male</v>
      </c>
      <c r="S116" s="41">
        <f>VLOOKUP(B116,'18mo_demo'!A:DP,78,FALSE)</f>
        <v>4</v>
      </c>
      <c r="T116" s="41">
        <f>VLOOKUP(B116,'18mo_demo'!A:DP,92,FALSE)</f>
        <v>5</v>
      </c>
      <c r="U116" s="41">
        <f t="shared" si="10"/>
        <v>16</v>
      </c>
      <c r="V116" s="41">
        <f t="shared" si="11"/>
        <v>18</v>
      </c>
      <c r="W116" s="41">
        <f>VLOOKUP(B116,'18mo_demo'!A:AO,31,FALSE)</f>
        <v>20910</v>
      </c>
      <c r="X116" s="41">
        <f>VLOOKUP(W116,Income!A:I,3,FALSE)</f>
        <v>61723</v>
      </c>
      <c r="Y116" s="41" t="str">
        <f>VLOOKUP(A116,'18mo LEATS'!A:AS,8,FALSE)</f>
        <v>English</v>
      </c>
      <c r="Z116" s="41" t="str">
        <f>VLOOKUP(A116,'18mo LEATS'!A:AS,9,FALSE)</f>
        <v>Mandarin</v>
      </c>
      <c r="AA116" s="41" t="str">
        <f>VLOOKUP(A116,'18mo LEATS'!A:AS,10,FALSE)</f>
        <v>No L3</v>
      </c>
      <c r="AB116" s="46">
        <f>VLOOKUP(A116,'18mo LEATS'!A:AS,20,FALSE)</f>
        <v>0.91</v>
      </c>
      <c r="AC116" s="46">
        <f>VLOOKUP(A116,'18mo LEATS'!A:AS,21,FALSE)</f>
        <v>0.09</v>
      </c>
      <c r="AD116" s="46">
        <f>VLOOKUP(A116,'18mo LEATS'!A:AS,22,FALSE)</f>
        <v>0</v>
      </c>
      <c r="AI116" s="44">
        <f>VLOOKUP(B116,'18mo_demo'!A:PP,177,FALSE)</f>
        <v>3</v>
      </c>
      <c r="AJ116" s="44">
        <f>VLOOKUP(B116,'18mo_demo'!A:PP,178,FALSE)</f>
        <v>3</v>
      </c>
      <c r="AK116" s="44">
        <f>VLOOKUP(B116,'18mo_demo'!A:PP,179,FALSE)</f>
        <v>3</v>
      </c>
      <c r="AL116" s="47">
        <f>VLOOKUP(B116,'18mo_demo'!A:PP,180,FALSE)</f>
        <v>4</v>
      </c>
      <c r="AM116" s="44">
        <f>VLOOKUP(B116,'18mo_demo'!A:PP,181,FALSE)</f>
        <v>2</v>
      </c>
    </row>
    <row r="117" spans="1:39" x14ac:dyDescent="0.2">
      <c r="A117" s="41">
        <f t="shared" si="12"/>
        <v>8908</v>
      </c>
      <c r="B117" s="41">
        <v>8908</v>
      </c>
      <c r="C117" s="42">
        <f>VLOOKUP(B117,'18mo_demo'!A:AW,21,FALSE)</f>
        <v>42802</v>
      </c>
      <c r="D117" s="42">
        <v>43368</v>
      </c>
      <c r="E117" s="45">
        <f>VLOOKUP(A117,'18mo LEATS'!A:D,4,FALSE)</f>
        <v>43367</v>
      </c>
      <c r="F117" s="41">
        <f t="shared" si="13"/>
        <v>566</v>
      </c>
      <c r="G117" s="41">
        <f>VLOOKUP(A117,count!A:O,14,FALSE)</f>
        <v>3</v>
      </c>
      <c r="H117" s="41">
        <f>VLOOKUP(A117,count!A:O,15,FALSE)</f>
        <v>123</v>
      </c>
      <c r="I117" s="41" t="str">
        <f t="shared" si="8"/>
        <v>w</v>
      </c>
      <c r="J117" s="41">
        <f t="shared" si="9"/>
        <v>0</v>
      </c>
      <c r="K117" s="41">
        <f>VLOOKUP(B117,'18mo_demo'!A:AP,32,FALSE)</f>
        <v>1</v>
      </c>
      <c r="L117" s="41">
        <f>VLOOKUP(B117,'18mo_demo'!A:AP,33,FALSE)</f>
        <v>0</v>
      </c>
      <c r="M117" s="41">
        <f>VLOOKUP(B117,'18mo_demo'!A:AP,34,FALSE)</f>
        <v>0</v>
      </c>
      <c r="N117" s="41">
        <f>VLOOKUP(B117,'18mo_demo'!A:AP,35,FALSE)</f>
        <v>0</v>
      </c>
      <c r="O117" s="41">
        <f>VLOOKUP(B117,'18mo_demo'!A:AP,36,FALSE)</f>
        <v>0</v>
      </c>
      <c r="P117" s="41">
        <f>VLOOKUP(B117,'18mo_demo'!A:AP,37,FALSE)</f>
        <v>0</v>
      </c>
      <c r="Q117" s="41">
        <f>VLOOKUP(B117,'18mo_demo'!A:AM,38,FALSE)</f>
        <v>0</v>
      </c>
      <c r="R117" s="41" t="str">
        <f>IF(VLOOKUP(B117,'18mo_demo'!A:AM,39,FALSE)=0,"Male", IF(VLOOKUP(B117,'18mo_demo'!A:AM,39,FALSE)=1, "Female",999))</f>
        <v>Male</v>
      </c>
      <c r="S117" s="41">
        <f>VLOOKUP(B117,'18mo_demo'!A:DP,78,FALSE)</f>
        <v>4</v>
      </c>
      <c r="T117" s="41">
        <f>VLOOKUP(B117,'18mo_demo'!A:DP,92,FALSE)</f>
        <v>5</v>
      </c>
      <c r="U117" s="41">
        <f t="shared" si="10"/>
        <v>16</v>
      </c>
      <c r="V117" s="41">
        <f t="shared" si="11"/>
        <v>18</v>
      </c>
      <c r="W117" s="41">
        <f>VLOOKUP(B117,'18mo_demo'!A:AO,31,FALSE)</f>
        <v>20191</v>
      </c>
      <c r="X117" s="41">
        <f>VLOOKUP(W117,Income!A:I,3,FALSE)</f>
        <v>101472</v>
      </c>
      <c r="Y117" s="41" t="str">
        <f>VLOOKUP(A117,'18mo LEATS'!A:AS,8,FALSE)</f>
        <v>English</v>
      </c>
      <c r="Z117" s="41" t="str">
        <f>VLOOKUP(A117,'18mo LEATS'!A:AS,9,FALSE)</f>
        <v>Afrikaans</v>
      </c>
      <c r="AA117" s="41" t="str">
        <f>VLOOKUP(A117,'18mo LEATS'!A:AS,10,FALSE)</f>
        <v>No L3</v>
      </c>
      <c r="AB117" s="46">
        <f>VLOOKUP(A117,'18mo LEATS'!A:AS,20,FALSE)</f>
        <v>0.72</v>
      </c>
      <c r="AC117" s="46">
        <f>VLOOKUP(A117,'18mo LEATS'!A:AS,21,FALSE)</f>
        <v>0.28999999999999998</v>
      </c>
      <c r="AD117" s="46">
        <f>VLOOKUP(A117,'18mo LEATS'!A:AS,22,FALSE)</f>
        <v>0</v>
      </c>
      <c r="AI117" s="44">
        <f>VLOOKUP(B117,'18mo_demo'!A:PP,177,FALSE)</f>
        <v>1</v>
      </c>
      <c r="AJ117" s="44">
        <f>VLOOKUP(B117,'18mo_demo'!A:PP,178,FALSE)</f>
        <v>3</v>
      </c>
      <c r="AK117" s="44">
        <f>VLOOKUP(B117,'18mo_demo'!A:PP,179,FALSE)</f>
        <v>3</v>
      </c>
      <c r="AL117" s="47">
        <f>VLOOKUP(B117,'18mo_demo'!A:PP,180,FALSE)</f>
        <v>3</v>
      </c>
      <c r="AM117" s="44">
        <f>VLOOKUP(B117,'18mo_demo'!A:PP,181,FALSE)</f>
        <v>1</v>
      </c>
    </row>
    <row r="118" spans="1:39" x14ac:dyDescent="0.2">
      <c r="A118" s="41">
        <f t="shared" si="12"/>
        <v>8751</v>
      </c>
      <c r="B118" s="41">
        <v>8751</v>
      </c>
      <c r="C118" s="42">
        <f>VLOOKUP(B118,'18mo_demo'!A:AW,21,FALSE)</f>
        <v>42774</v>
      </c>
      <c r="D118" s="42">
        <v>43369</v>
      </c>
      <c r="E118" s="45">
        <f>VLOOKUP(A118,'18mo LEATS'!A:D,4,FALSE)</f>
        <v>43367</v>
      </c>
      <c r="F118" s="41">
        <f t="shared" si="13"/>
        <v>595</v>
      </c>
      <c r="G118" s="41">
        <f>VLOOKUP(A118,count!A:O,14,FALSE)</f>
        <v>3</v>
      </c>
      <c r="H118" s="41">
        <f>VLOOKUP(A118,count!A:O,15,FALSE)</f>
        <v>123</v>
      </c>
      <c r="I118" s="41" t="str">
        <f t="shared" si="8"/>
        <v>w</v>
      </c>
      <c r="J118" s="41">
        <f t="shared" si="9"/>
        <v>0</v>
      </c>
      <c r="K118" s="41">
        <f>VLOOKUP(B118,'18mo_demo'!A:AP,32,FALSE)</f>
        <v>1</v>
      </c>
      <c r="L118" s="41">
        <f>VLOOKUP(B118,'18mo_demo'!A:AP,33,FALSE)</f>
        <v>0</v>
      </c>
      <c r="M118" s="41">
        <f>VLOOKUP(B118,'18mo_demo'!A:AP,34,FALSE)</f>
        <v>0</v>
      </c>
      <c r="N118" s="41">
        <f>VLOOKUP(B118,'18mo_demo'!A:AP,35,FALSE)</f>
        <v>0</v>
      </c>
      <c r="O118" s="41">
        <f>VLOOKUP(B118,'18mo_demo'!A:AP,36,FALSE)</f>
        <v>0</v>
      </c>
      <c r="P118" s="41">
        <f>VLOOKUP(B118,'18mo_demo'!A:AP,37,FALSE)</f>
        <v>0</v>
      </c>
      <c r="Q118" s="41">
        <f>VLOOKUP(B118,'18mo_demo'!A:AM,38,FALSE)</f>
        <v>0</v>
      </c>
      <c r="R118" s="41" t="str">
        <f>IF(VLOOKUP(B118,'18mo_demo'!A:AM,39,FALSE)=0,"Male", IF(VLOOKUP(B118,'18mo_demo'!A:AM,39,FALSE)=1, "Female",999))</f>
        <v>Female</v>
      </c>
      <c r="S118" s="41">
        <f>VLOOKUP(B118,'18mo_demo'!A:DP,78,FALSE)</f>
        <v>5</v>
      </c>
      <c r="T118" s="41">
        <f>VLOOKUP(B118,'18mo_demo'!A:DP,92,FALSE)</f>
        <v>6</v>
      </c>
      <c r="U118" s="41">
        <f t="shared" si="10"/>
        <v>18</v>
      </c>
      <c r="V118" s="41">
        <f t="shared" si="11"/>
        <v>20</v>
      </c>
      <c r="W118" s="41">
        <f>VLOOKUP(B118,'18mo_demo'!A:AO,31,FALSE)</f>
        <v>20910</v>
      </c>
      <c r="X118" s="41">
        <f>VLOOKUP(W118,Income!A:I,3,FALSE)</f>
        <v>61723</v>
      </c>
      <c r="Y118" s="41" t="str">
        <f>VLOOKUP(A118,'18mo LEATS'!A:AS,8,FALSE)</f>
        <v>English</v>
      </c>
      <c r="Z118" s="41" t="str">
        <f>VLOOKUP(A118,'18mo LEATS'!A:AS,9,FALSE)</f>
        <v>No L2</v>
      </c>
      <c r="AA118" s="41" t="str">
        <f>VLOOKUP(A118,'18mo LEATS'!A:AS,10,FALSE)</f>
        <v>No L3</v>
      </c>
      <c r="AB118" s="46">
        <f>VLOOKUP(A118,'18mo LEATS'!A:AS,20,FALSE)</f>
        <v>1</v>
      </c>
      <c r="AC118" s="46">
        <f>VLOOKUP(A118,'18mo LEATS'!A:AS,21,FALSE)</f>
        <v>0</v>
      </c>
      <c r="AD118" s="46">
        <f>VLOOKUP(A118,'18mo LEATS'!A:AS,22,FALSE)</f>
        <v>0</v>
      </c>
      <c r="AI118" s="44">
        <f>VLOOKUP(B118,'18mo_demo'!A:PP,177,FALSE)</f>
        <v>0</v>
      </c>
      <c r="AJ118" s="44">
        <f>VLOOKUP(B118,'18mo_demo'!A:PP,178,FALSE)</f>
        <v>0</v>
      </c>
      <c r="AK118" s="44">
        <f>VLOOKUP(B118,'18mo_demo'!A:PP,179,FALSE)</f>
        <v>0</v>
      </c>
      <c r="AL118" s="47">
        <f>VLOOKUP(B118,'18mo_demo'!A:PP,180,FALSE)</f>
        <v>0</v>
      </c>
      <c r="AM118" s="44">
        <f>VLOOKUP(B118,'18mo_demo'!A:PP,181,FALSE)</f>
        <v>0</v>
      </c>
    </row>
    <row r="119" spans="1:39" x14ac:dyDescent="0.2">
      <c r="A119" s="41">
        <f t="shared" si="12"/>
        <v>9023</v>
      </c>
      <c r="B119" s="41">
        <v>9023</v>
      </c>
      <c r="C119" s="42">
        <f>VLOOKUP(B119,'18mo_demo'!A:AW,21,FALSE)</f>
        <v>42831</v>
      </c>
      <c r="D119" s="42">
        <v>43386</v>
      </c>
      <c r="E119" s="45">
        <f>VLOOKUP(A119,'18mo LEATS'!A:D,4,FALSE)</f>
        <v>43383</v>
      </c>
      <c r="F119" s="41">
        <f t="shared" si="13"/>
        <v>555</v>
      </c>
      <c r="G119" s="41">
        <f>VLOOKUP(A119,count!A:O,14,FALSE)</f>
        <v>1</v>
      </c>
      <c r="H119" s="41">
        <f>VLOOKUP(A119,count!A:O,15,FALSE)</f>
        <v>1</v>
      </c>
      <c r="I119" s="41" t="str">
        <f t="shared" si="8"/>
        <v>w</v>
      </c>
      <c r="J119" s="41">
        <f t="shared" si="9"/>
        <v>0</v>
      </c>
      <c r="K119" s="41">
        <f>VLOOKUP(B119,'18mo_demo'!A:AP,32,FALSE)</f>
        <v>1</v>
      </c>
      <c r="L119" s="41">
        <f>VLOOKUP(B119,'18mo_demo'!A:AP,33,FALSE)</f>
        <v>0</v>
      </c>
      <c r="M119" s="41">
        <f>VLOOKUP(B119,'18mo_demo'!A:AP,34,FALSE)</f>
        <v>0</v>
      </c>
      <c r="N119" s="41">
        <f>VLOOKUP(B119,'18mo_demo'!A:AP,35,FALSE)</f>
        <v>0</v>
      </c>
      <c r="O119" s="41">
        <f>VLOOKUP(B119,'18mo_demo'!A:AP,36,FALSE)</f>
        <v>0</v>
      </c>
      <c r="P119" s="41">
        <f>VLOOKUP(B119,'18mo_demo'!A:AP,37,FALSE)</f>
        <v>0</v>
      </c>
      <c r="Q119" s="41">
        <f>VLOOKUP(B119,'18mo_demo'!A:AM,38,FALSE)</f>
        <v>1</v>
      </c>
      <c r="R119" s="41" t="str">
        <f>IF(VLOOKUP(B119,'18mo_demo'!A:AM,39,FALSE)=0,"Male", IF(VLOOKUP(B119,'18mo_demo'!A:AM,39,FALSE)=1, "Female",999))</f>
        <v>Male</v>
      </c>
      <c r="S119" s="41">
        <f>VLOOKUP(B119,'18mo_demo'!A:DP,78,FALSE)</f>
        <v>5</v>
      </c>
      <c r="T119" s="41">
        <f>VLOOKUP(B119,'18mo_demo'!A:DP,92,FALSE)</f>
        <v>4</v>
      </c>
      <c r="U119" s="41">
        <f t="shared" si="10"/>
        <v>18</v>
      </c>
      <c r="V119" s="41">
        <f t="shared" si="11"/>
        <v>16</v>
      </c>
      <c r="W119" s="41">
        <f>VLOOKUP(B119,'18mo_demo'!A:AO,31,FALSE)</f>
        <v>20850</v>
      </c>
      <c r="X119" s="41">
        <f>VLOOKUP(W119,Income!A:I,3,FALSE)</f>
        <v>101621</v>
      </c>
      <c r="Y119" s="41" t="str">
        <f>VLOOKUP(A119,'18mo LEATS'!A:AS,8,FALSE)</f>
        <v>Spanish</v>
      </c>
      <c r="Z119" s="41" t="str">
        <f>VLOOKUP(A119,'18mo LEATS'!A:AS,9,FALSE)</f>
        <v>English</v>
      </c>
      <c r="AA119" s="41" t="str">
        <f>VLOOKUP(A119,'18mo LEATS'!A:AS,10,FALSE)</f>
        <v>No L3</v>
      </c>
      <c r="AB119" s="46">
        <f>VLOOKUP(A119,'18mo LEATS'!A:AS,20,FALSE)</f>
        <v>0.9</v>
      </c>
      <c r="AC119" s="46">
        <f>VLOOKUP(A119,'18mo LEATS'!A:AS,21,FALSE)</f>
        <v>0.1</v>
      </c>
      <c r="AD119" s="46">
        <f>VLOOKUP(A119,'18mo LEATS'!A:AS,22,FALSE)</f>
        <v>0</v>
      </c>
      <c r="AI119" s="44">
        <f>VLOOKUP(B119,'18mo_demo'!A:PP,177,FALSE)</f>
        <v>3</v>
      </c>
      <c r="AJ119" s="44">
        <f>VLOOKUP(B119,'18mo_demo'!A:PP,178,FALSE)</f>
        <v>1</v>
      </c>
      <c r="AK119" s="44">
        <f>VLOOKUP(B119,'18mo_demo'!A:PP,179,FALSE)</f>
        <v>2</v>
      </c>
      <c r="AL119" s="47">
        <f>VLOOKUP(B119,'18mo_demo'!A:PP,180,FALSE)</f>
        <v>3</v>
      </c>
      <c r="AM119" s="44">
        <f>VLOOKUP(B119,'18mo_demo'!A:PP,181,FALSE)</f>
        <v>1</v>
      </c>
    </row>
    <row r="120" spans="1:39" x14ac:dyDescent="0.2">
      <c r="A120" s="41">
        <f t="shared" si="12"/>
        <v>8911</v>
      </c>
      <c r="B120" s="41">
        <v>8911</v>
      </c>
      <c r="C120" s="42">
        <f>VLOOKUP(B120,'18mo_demo'!A:AW,21,FALSE)</f>
        <v>42801</v>
      </c>
      <c r="D120" s="42">
        <v>43394</v>
      </c>
      <c r="E120" s="45">
        <f>VLOOKUP(A120,'18mo LEATS'!A:D,4,FALSE)</f>
        <v>43394</v>
      </c>
      <c r="F120" s="41">
        <f t="shared" si="13"/>
        <v>593</v>
      </c>
      <c r="G120" s="41">
        <f>VLOOKUP(A120,count!A:O,14,FALSE)</f>
        <v>2</v>
      </c>
      <c r="H120" s="41">
        <f>VLOOKUP(A120,count!A:O,15,FALSE)</f>
        <v>12</v>
      </c>
      <c r="I120" s="41" t="str">
        <f t="shared" si="8"/>
        <v>w</v>
      </c>
      <c r="J120" s="41">
        <f t="shared" si="9"/>
        <v>0</v>
      </c>
      <c r="K120" s="41">
        <f>VLOOKUP(B120,'18mo_demo'!A:AP,32,FALSE)</f>
        <v>1</v>
      </c>
      <c r="L120" s="41">
        <f>VLOOKUP(B120,'18mo_demo'!A:AP,33,FALSE)</f>
        <v>0</v>
      </c>
      <c r="M120" s="41">
        <f>VLOOKUP(B120,'18mo_demo'!A:AP,34,FALSE)</f>
        <v>0</v>
      </c>
      <c r="N120" s="41">
        <f>VLOOKUP(B120,'18mo_demo'!A:AP,35,FALSE)</f>
        <v>0</v>
      </c>
      <c r="O120" s="41">
        <f>VLOOKUP(B120,'18mo_demo'!A:AP,36,FALSE)</f>
        <v>0</v>
      </c>
      <c r="P120" s="41">
        <f>VLOOKUP(B120,'18mo_demo'!A:AP,37,FALSE)</f>
        <v>0</v>
      </c>
      <c r="Q120" s="41">
        <f>VLOOKUP(B120,'18mo_demo'!A:AM,38,FALSE)</f>
        <v>0</v>
      </c>
      <c r="R120" s="41" t="str">
        <f>IF(VLOOKUP(B120,'18mo_demo'!A:AM,39,FALSE)=0,"Male", IF(VLOOKUP(B120,'18mo_demo'!A:AM,39,FALSE)=1, "Female",999))</f>
        <v>Female</v>
      </c>
      <c r="S120" s="41">
        <f>VLOOKUP(B120,'18mo_demo'!A:DP,78,FALSE)</f>
        <v>5</v>
      </c>
      <c r="T120" s="41">
        <f>VLOOKUP(B120,'18mo_demo'!A:DP,92,FALSE)</f>
        <v>6</v>
      </c>
      <c r="U120" s="41">
        <f t="shared" si="10"/>
        <v>18</v>
      </c>
      <c r="V120" s="41">
        <f t="shared" si="11"/>
        <v>20</v>
      </c>
      <c r="W120" s="41">
        <f>VLOOKUP(B120,'18mo_demo'!A:AO,31,FALSE)</f>
        <v>22207</v>
      </c>
      <c r="X120" s="41">
        <f>VLOOKUP(W120,Income!A:I,3,FALSE)</f>
        <v>131653</v>
      </c>
      <c r="Y120" s="41" t="str">
        <f>VLOOKUP(A120,'18mo LEATS'!A:AS,8,FALSE)</f>
        <v>English</v>
      </c>
      <c r="Z120" s="41" t="str">
        <f>VLOOKUP(A120,'18mo LEATS'!A:AS,9,FALSE)</f>
        <v>Spanish</v>
      </c>
      <c r="AA120" s="41" t="str">
        <f>VLOOKUP(A120,'18mo LEATS'!A:AS,10,FALSE)</f>
        <v>French Arabic</v>
      </c>
      <c r="AB120" s="46">
        <f>VLOOKUP(A120,'18mo LEATS'!A:AS,20,FALSE)</f>
        <v>0.80800000000000005</v>
      </c>
      <c r="AC120" s="46">
        <f>VLOOKUP(A120,'18mo LEATS'!A:AS,21,FALSE)</f>
        <v>0.14599999999999999</v>
      </c>
      <c r="AD120" s="46">
        <f>VLOOKUP(A120,'18mo LEATS'!A:AS,22,FALSE)</f>
        <v>4.4999999999999998E-2</v>
      </c>
      <c r="AI120" s="44">
        <f>VLOOKUP(B120,'18mo_demo'!A:PP,177,FALSE)</f>
        <v>0</v>
      </c>
      <c r="AJ120" s="44">
        <f>VLOOKUP(B120,'18mo_demo'!A:PP,178,FALSE)</f>
        <v>0</v>
      </c>
      <c r="AK120" s="44">
        <f>VLOOKUP(B120,'18mo_demo'!A:PP,179,FALSE)</f>
        <v>0</v>
      </c>
      <c r="AL120" s="47">
        <f>VLOOKUP(B120,'18mo_demo'!A:PP,180,FALSE)</f>
        <v>0</v>
      </c>
      <c r="AM120" s="44">
        <f>VLOOKUP(B120,'18mo_demo'!A:PP,181,FALSE)</f>
        <v>0</v>
      </c>
    </row>
    <row r="121" spans="1:39" x14ac:dyDescent="0.2">
      <c r="A121" s="41">
        <f t="shared" si="12"/>
        <v>8531</v>
      </c>
      <c r="B121" s="41">
        <v>8531</v>
      </c>
      <c r="C121" s="42">
        <f>VLOOKUP(B121,'18mo_demo'!A:AW,21,FALSE)</f>
        <v>42815</v>
      </c>
      <c r="D121" s="42">
        <v>43401</v>
      </c>
      <c r="E121" s="45">
        <f>VLOOKUP(A121,'18mo LEATS'!A:D,4,FALSE)</f>
        <v>43399</v>
      </c>
      <c r="F121" s="41">
        <f t="shared" si="13"/>
        <v>586</v>
      </c>
      <c r="G121" s="41">
        <f>VLOOKUP(A121,count!A:O,14,FALSE)</f>
        <v>1</v>
      </c>
      <c r="H121" s="41">
        <f>VLOOKUP(A121,count!A:O,15,FALSE)</f>
        <v>1</v>
      </c>
      <c r="I121" s="41" t="str">
        <f t="shared" si="8"/>
        <v>w</v>
      </c>
      <c r="J121" s="41">
        <f t="shared" si="9"/>
        <v>0</v>
      </c>
      <c r="K121" s="41">
        <f>VLOOKUP(B121,'18mo_demo'!A:AP,32,FALSE)</f>
        <v>1</v>
      </c>
      <c r="L121" s="41">
        <f>VLOOKUP(B121,'18mo_demo'!A:AP,33,FALSE)</f>
        <v>0</v>
      </c>
      <c r="M121" s="41">
        <f>VLOOKUP(B121,'18mo_demo'!A:AP,34,FALSE)</f>
        <v>0</v>
      </c>
      <c r="N121" s="41">
        <f>VLOOKUP(B121,'18mo_demo'!A:AP,35,FALSE)</f>
        <v>0</v>
      </c>
      <c r="O121" s="41">
        <f>VLOOKUP(B121,'18mo_demo'!A:AP,36,FALSE)</f>
        <v>0</v>
      </c>
      <c r="P121" s="41">
        <f>VLOOKUP(B121,'18mo_demo'!A:AP,37,FALSE)</f>
        <v>0</v>
      </c>
      <c r="Q121" s="41">
        <f>VLOOKUP(B121,'18mo_demo'!A:AM,38,FALSE)</f>
        <v>1</v>
      </c>
      <c r="R121" s="41" t="str">
        <f>IF(VLOOKUP(B121,'18mo_demo'!A:AM,39,FALSE)=0,"Male", IF(VLOOKUP(B121,'18mo_demo'!A:AM,39,FALSE)=1, "Female",999))</f>
        <v>Male</v>
      </c>
      <c r="S121" s="41">
        <f>VLOOKUP(B121,'18mo_demo'!A:DP,78,FALSE)</f>
        <v>6</v>
      </c>
      <c r="T121" s="41">
        <f>VLOOKUP(B121,'18mo_demo'!A:DP,92,FALSE)</f>
        <v>6</v>
      </c>
      <c r="U121" s="41">
        <f t="shared" si="10"/>
        <v>20</v>
      </c>
      <c r="V121" s="41">
        <f t="shared" si="11"/>
        <v>20</v>
      </c>
      <c r="W121" s="41">
        <f>VLOOKUP(B121,'18mo_demo'!A:AO,31,FALSE)</f>
        <v>20817</v>
      </c>
      <c r="X121" s="41">
        <f>VLOOKUP(W121,Income!A:I,3,FALSE)</f>
        <v>149059</v>
      </c>
      <c r="Y121" s="41" t="str">
        <f>VLOOKUP(A121,'18mo LEATS'!A:AS,8,FALSE)</f>
        <v>German</v>
      </c>
      <c r="Z121" s="41" t="str">
        <f>VLOOKUP(A121,'18mo LEATS'!A:AS,9,FALSE)</f>
        <v>English</v>
      </c>
      <c r="AA121" s="41" t="str">
        <f>VLOOKUP(A121,'18mo LEATS'!A:AS,10,FALSE)</f>
        <v>Spanish</v>
      </c>
      <c r="AB121" s="46">
        <f>VLOOKUP(A121,'18mo LEATS'!A:AS,20,FALSE)</f>
        <v>0.45</v>
      </c>
      <c r="AC121" s="46">
        <f>VLOOKUP(A121,'18mo LEATS'!A:AS,21,FALSE)</f>
        <v>0.31</v>
      </c>
      <c r="AD121" s="46">
        <f>VLOOKUP(A121,'18mo LEATS'!A:AS,22,FALSE)</f>
        <v>0.14000000000000001</v>
      </c>
      <c r="AI121" s="44">
        <f>VLOOKUP(B121,'18mo_demo'!A:PP,177,FALSE)</f>
        <v>0</v>
      </c>
      <c r="AJ121" s="44">
        <f>VLOOKUP(B121,'18mo_demo'!A:PP,178,FALSE)</f>
        <v>0</v>
      </c>
      <c r="AK121" s="44">
        <f>VLOOKUP(B121,'18mo_demo'!A:PP,179,FALSE)</f>
        <v>0</v>
      </c>
      <c r="AL121" s="47">
        <f>VLOOKUP(B121,'18mo_demo'!A:PP,180,FALSE)</f>
        <v>0</v>
      </c>
      <c r="AM121" s="44">
        <f>VLOOKUP(B121,'18mo_demo'!A:PP,181,FALSE)</f>
        <v>0</v>
      </c>
    </row>
    <row r="122" spans="1:39" x14ac:dyDescent="0.2">
      <c r="A122" s="41">
        <f t="shared" si="12"/>
        <v>8795</v>
      </c>
      <c r="B122" s="41">
        <v>8795</v>
      </c>
      <c r="C122" s="42">
        <f>VLOOKUP(B122,'18mo_demo'!A:AW,21,FALSE)</f>
        <v>42852</v>
      </c>
      <c r="D122" s="42">
        <v>43395</v>
      </c>
      <c r="E122" s="45">
        <f>VLOOKUP(A122,'18mo LEATS'!A:D,4,FALSE)</f>
        <v>43390</v>
      </c>
      <c r="F122" s="41">
        <f t="shared" si="13"/>
        <v>543</v>
      </c>
      <c r="G122" s="41">
        <f>VLOOKUP(A122,count!A:O,14,FALSE)</f>
        <v>3</v>
      </c>
      <c r="H122" s="41">
        <f>VLOOKUP(A122,count!A:O,15,FALSE)</f>
        <v>123</v>
      </c>
      <c r="I122" s="41" t="str">
        <f t="shared" si="8"/>
        <v>w</v>
      </c>
      <c r="J122" s="41">
        <f t="shared" si="9"/>
        <v>0</v>
      </c>
      <c r="K122" s="41">
        <f>VLOOKUP(B122,'18mo_demo'!A:AP,32,FALSE)</f>
        <v>1</v>
      </c>
      <c r="L122" s="41">
        <f>VLOOKUP(B122,'18mo_demo'!A:AP,33,FALSE)</f>
        <v>0</v>
      </c>
      <c r="M122" s="41">
        <f>VLOOKUP(B122,'18mo_demo'!A:AP,34,FALSE)</f>
        <v>0</v>
      </c>
      <c r="N122" s="41">
        <f>VLOOKUP(B122,'18mo_demo'!A:AP,35,FALSE)</f>
        <v>0</v>
      </c>
      <c r="O122" s="41">
        <f>VLOOKUP(B122,'18mo_demo'!A:AP,36,FALSE)</f>
        <v>0</v>
      </c>
      <c r="P122" s="41">
        <f>VLOOKUP(B122,'18mo_demo'!A:AP,37,FALSE)</f>
        <v>0</v>
      </c>
      <c r="Q122" s="41">
        <f>VLOOKUP(B122,'18mo_demo'!A:AM,38,FALSE)</f>
        <v>0</v>
      </c>
      <c r="R122" s="41" t="str">
        <f>IF(VLOOKUP(B122,'18mo_demo'!A:AM,39,FALSE)=0,"Male", IF(VLOOKUP(B122,'18mo_demo'!A:AM,39,FALSE)=1, "Female",999))</f>
        <v>Male</v>
      </c>
      <c r="S122" s="41">
        <f>VLOOKUP(B122,'18mo_demo'!A:DP,78,FALSE)</f>
        <v>5</v>
      </c>
      <c r="T122" s="41">
        <f>VLOOKUP(B122,'18mo_demo'!A:DP,92,FALSE)</f>
        <v>4</v>
      </c>
      <c r="U122" s="41">
        <f t="shared" si="10"/>
        <v>18</v>
      </c>
      <c r="V122" s="41">
        <f t="shared" si="11"/>
        <v>16</v>
      </c>
      <c r="W122" s="41">
        <f>VLOOKUP(B122,'18mo_demo'!A:AO,31,FALSE)</f>
        <v>22015</v>
      </c>
      <c r="X122" s="41">
        <f>VLOOKUP(W122,Income!A:I,3,FALSE)</f>
        <v>116283</v>
      </c>
      <c r="Y122" s="41" t="str">
        <f>VLOOKUP(A122,'18mo LEATS'!A:AS,8,FALSE)</f>
        <v>English</v>
      </c>
      <c r="Z122" s="41" t="str">
        <f>VLOOKUP(A122,'18mo LEATS'!A:AS,9,FALSE)</f>
        <v>Spanish</v>
      </c>
      <c r="AA122" s="41" t="str">
        <f>VLOOKUP(A122,'18mo LEATS'!A:AS,10,FALSE)</f>
        <v>No L3</v>
      </c>
      <c r="AB122" s="46">
        <f>VLOOKUP(A122,'18mo LEATS'!A:AS,20,FALSE)</f>
        <v>0.99</v>
      </c>
      <c r="AC122" s="46">
        <f>VLOOKUP(A122,'18mo LEATS'!A:AS,21,FALSE)</f>
        <v>0.01</v>
      </c>
      <c r="AD122" s="46">
        <f>VLOOKUP(A122,'18mo LEATS'!A:AS,22,FALSE)</f>
        <v>0</v>
      </c>
      <c r="AI122" s="44">
        <f>VLOOKUP(B122,'18mo_demo'!A:PP,177,FALSE)</f>
        <v>0</v>
      </c>
      <c r="AJ122" s="44">
        <f>VLOOKUP(B122,'18mo_demo'!A:PP,178,FALSE)</f>
        <v>0</v>
      </c>
      <c r="AK122" s="44">
        <f>VLOOKUP(B122,'18mo_demo'!A:PP,179,FALSE)</f>
        <v>0</v>
      </c>
      <c r="AL122" s="47">
        <f>VLOOKUP(B122,'18mo_demo'!A:PP,180,FALSE)</f>
        <v>0</v>
      </c>
      <c r="AM122" s="44">
        <f>VLOOKUP(B122,'18mo_demo'!A:PP,181,FALSE)</f>
        <v>0</v>
      </c>
    </row>
    <row r="123" spans="1:39" x14ac:dyDescent="0.2">
      <c r="A123" s="41">
        <f t="shared" si="12"/>
        <v>8703</v>
      </c>
      <c r="B123" s="41">
        <v>8703</v>
      </c>
      <c r="C123" s="42">
        <f>VLOOKUP(B123,'18mo_demo'!A:AW,21,FALSE)</f>
        <v>42732</v>
      </c>
      <c r="D123" s="42">
        <v>43345</v>
      </c>
      <c r="E123" s="45">
        <f>VLOOKUP(A123,'18mo LEATS'!A:D,4,FALSE)</f>
        <v>43336</v>
      </c>
      <c r="F123" s="41">
        <f t="shared" si="13"/>
        <v>613</v>
      </c>
      <c r="G123" s="41">
        <f>VLOOKUP(A123,count!A:O,14,FALSE)</f>
        <v>2</v>
      </c>
      <c r="H123" s="41">
        <f>VLOOKUP(A123,count!A:O,15,FALSE)</f>
        <v>12</v>
      </c>
      <c r="I123" s="41" t="str">
        <f t="shared" si="8"/>
        <v>w</v>
      </c>
      <c r="J123" s="41">
        <f t="shared" si="9"/>
        <v>0</v>
      </c>
      <c r="K123" s="41">
        <f>VLOOKUP(B123,'18mo_demo'!A:AP,32,FALSE)</f>
        <v>1</v>
      </c>
      <c r="L123" s="41">
        <f>VLOOKUP(B123,'18mo_demo'!A:AP,33,FALSE)</f>
        <v>0</v>
      </c>
      <c r="M123" s="41">
        <f>VLOOKUP(B123,'18mo_demo'!A:AP,34,FALSE)</f>
        <v>0</v>
      </c>
      <c r="N123" s="41">
        <f>VLOOKUP(B123,'18mo_demo'!A:AP,35,FALSE)</f>
        <v>0</v>
      </c>
      <c r="O123" s="41">
        <f>VLOOKUP(B123,'18mo_demo'!A:AP,36,FALSE)</f>
        <v>0</v>
      </c>
      <c r="P123" s="41">
        <f>VLOOKUP(B123,'18mo_demo'!A:AP,37,FALSE)</f>
        <v>0</v>
      </c>
      <c r="Q123" s="41">
        <f>VLOOKUP(B123,'18mo_demo'!A:AM,38,FALSE)</f>
        <v>1</v>
      </c>
      <c r="R123" s="41" t="str">
        <f>IF(VLOOKUP(B123,'18mo_demo'!A:AM,39,FALSE)=0,"Male", IF(VLOOKUP(B123,'18mo_demo'!A:AM,39,FALSE)=1, "Female",999))</f>
        <v>Male</v>
      </c>
      <c r="S123" s="41">
        <f>VLOOKUP(B123,'18mo_demo'!A:DP,78,FALSE)</f>
        <v>6</v>
      </c>
      <c r="T123" s="41">
        <f>VLOOKUP(B123,'18mo_demo'!A:DP,92,FALSE)</f>
        <v>4</v>
      </c>
      <c r="U123" s="41">
        <f t="shared" si="10"/>
        <v>20</v>
      </c>
      <c r="V123" s="41">
        <f t="shared" si="11"/>
        <v>16</v>
      </c>
      <c r="W123" s="41">
        <f>VLOOKUP(B123,'18mo_demo'!A:AO,31,FALSE)</f>
        <v>20191</v>
      </c>
      <c r="X123" s="41">
        <f>VLOOKUP(W123,Income!A:I,3,FALSE)</f>
        <v>101472</v>
      </c>
      <c r="Y123" s="41" t="str">
        <f>VLOOKUP(A123,'18mo LEATS'!A:AS,8,FALSE)</f>
        <v>English</v>
      </c>
      <c r="Z123" s="41" t="str">
        <f>VLOOKUP(A123,'18mo LEATS'!A:AS,9,FALSE)</f>
        <v>Spanish</v>
      </c>
      <c r="AA123" s="41" t="str">
        <f>VLOOKUP(A123,'18mo LEATS'!A:AS,10,FALSE)</f>
        <v>No L3</v>
      </c>
      <c r="AB123" s="46">
        <f>VLOOKUP(A123,'18mo LEATS'!A:AS,20,FALSE)</f>
        <v>0.69</v>
      </c>
      <c r="AC123" s="46">
        <f>VLOOKUP(A123,'18mo LEATS'!A:AS,21,FALSE)</f>
        <v>0.32</v>
      </c>
      <c r="AD123" s="46">
        <f>VLOOKUP(A123,'18mo LEATS'!A:AS,22,FALSE)</f>
        <v>0</v>
      </c>
      <c r="AI123" s="44">
        <f>VLOOKUP(B123,'18mo_demo'!A:PP,177,FALSE)</f>
        <v>3</v>
      </c>
      <c r="AJ123" s="44">
        <f>VLOOKUP(B123,'18mo_demo'!A:PP,178,FALSE)</f>
        <v>3</v>
      </c>
      <c r="AK123" s="44">
        <f>VLOOKUP(B123,'18mo_demo'!A:PP,179,FALSE)</f>
        <v>0</v>
      </c>
      <c r="AL123" s="47">
        <f>VLOOKUP(B123,'18mo_demo'!A:PP,180,FALSE)</f>
        <v>0</v>
      </c>
      <c r="AM123" s="44">
        <f>VLOOKUP(B123,'18mo_demo'!A:PP,181,FALSE)</f>
        <v>2</v>
      </c>
    </row>
    <row r="124" spans="1:39" x14ac:dyDescent="0.2">
      <c r="A124" s="41">
        <f t="shared" si="12"/>
        <v>8374</v>
      </c>
      <c r="B124" s="41">
        <v>8374</v>
      </c>
      <c r="C124" s="42">
        <f>VLOOKUP(B124,'18mo_demo'!A:AW,21,FALSE)</f>
        <v>42724</v>
      </c>
      <c r="D124" s="42">
        <v>43321</v>
      </c>
      <c r="E124" s="45">
        <f>VLOOKUP(A124,'18mo LEATS'!A:D,4,FALSE)</f>
        <v>43321</v>
      </c>
      <c r="F124" s="41">
        <f t="shared" si="13"/>
        <v>597</v>
      </c>
      <c r="G124" s="41">
        <f>VLOOKUP(A124,count!A:O,14,FALSE)</f>
        <v>3</v>
      </c>
      <c r="H124" s="41">
        <f>VLOOKUP(A124,count!A:O,15,FALSE)</f>
        <v>123</v>
      </c>
      <c r="I124" s="41" t="str">
        <f t="shared" si="8"/>
        <v>w</v>
      </c>
      <c r="J124" s="41">
        <f t="shared" si="9"/>
        <v>0</v>
      </c>
      <c r="K124" s="41">
        <f>VLOOKUP(B124,'18mo_demo'!A:AP,32,FALSE)</f>
        <v>1</v>
      </c>
      <c r="L124" s="41">
        <f>VLOOKUP(B124,'18mo_demo'!A:AP,33,FALSE)</f>
        <v>0</v>
      </c>
      <c r="M124" s="41">
        <f>VLOOKUP(B124,'18mo_demo'!A:AP,34,FALSE)</f>
        <v>0</v>
      </c>
      <c r="N124" s="41">
        <f>VLOOKUP(B124,'18mo_demo'!A:AP,35,FALSE)</f>
        <v>0</v>
      </c>
      <c r="O124" s="41">
        <f>VLOOKUP(B124,'18mo_demo'!A:AP,36,FALSE)</f>
        <v>0</v>
      </c>
      <c r="P124" s="41">
        <f>VLOOKUP(B124,'18mo_demo'!A:AP,37,FALSE)</f>
        <v>0</v>
      </c>
      <c r="Q124" s="41">
        <f>VLOOKUP(B124,'18mo_demo'!A:AM,38,FALSE)</f>
        <v>0</v>
      </c>
      <c r="R124" s="41" t="str">
        <f>IF(VLOOKUP(B124,'18mo_demo'!A:AM,39,FALSE)=0,"Male", IF(VLOOKUP(B124,'18mo_demo'!A:AM,39,FALSE)=1, "Female",999))</f>
        <v>Male</v>
      </c>
      <c r="S124" s="41">
        <f>VLOOKUP(B124,'18mo_demo'!A:DP,78,FALSE)</f>
        <v>4</v>
      </c>
      <c r="T124" s="41">
        <f>VLOOKUP(B124,'18mo_demo'!A:DP,92,FALSE)</f>
        <v>5</v>
      </c>
      <c r="U124" s="41">
        <f t="shared" si="10"/>
        <v>16</v>
      </c>
      <c r="V124" s="41">
        <f t="shared" si="11"/>
        <v>18</v>
      </c>
      <c r="W124" s="41">
        <f>VLOOKUP(B124,'18mo_demo'!A:AO,31,FALSE)</f>
        <v>22015</v>
      </c>
      <c r="X124" s="41">
        <f>VLOOKUP(W124,Income!A:I,3,FALSE)</f>
        <v>116283</v>
      </c>
      <c r="Y124" s="41" t="str">
        <f>VLOOKUP(A124,'18mo LEATS'!A:AS,8,FALSE)</f>
        <v>English</v>
      </c>
      <c r="Z124" s="41" t="str">
        <f>VLOOKUP(A124,'18mo LEATS'!A:AS,9,FALSE)</f>
        <v>Tagalog</v>
      </c>
      <c r="AA124" s="41" t="str">
        <f>VLOOKUP(A124,'18mo LEATS'!A:AS,10,FALSE)</f>
        <v>No L3</v>
      </c>
      <c r="AB124" s="46">
        <f>VLOOKUP(A124,'18mo LEATS'!A:AS,20,FALSE)</f>
        <v>0.99</v>
      </c>
      <c r="AC124" s="46">
        <f>VLOOKUP(A124,'18mo LEATS'!A:AS,21,FALSE)</f>
        <v>0.01</v>
      </c>
      <c r="AD124" s="46">
        <f>VLOOKUP(A124,'18mo LEATS'!A:AS,22,FALSE)</f>
        <v>0</v>
      </c>
      <c r="AI124" s="44">
        <f>VLOOKUP(B124,'18mo_demo'!A:PP,177,FALSE)</f>
        <v>0</v>
      </c>
      <c r="AJ124" s="44">
        <f>VLOOKUP(B124,'18mo_demo'!A:PP,178,FALSE)</f>
        <v>0</v>
      </c>
      <c r="AK124" s="44">
        <f>VLOOKUP(B124,'18mo_demo'!A:PP,179,FALSE)</f>
        <v>0</v>
      </c>
      <c r="AL124" s="47">
        <f>VLOOKUP(B124,'18mo_demo'!A:PP,180,FALSE)</f>
        <v>0</v>
      </c>
      <c r="AM124" s="44">
        <f>VLOOKUP(B124,'18mo_demo'!A:PP,181,FALSE)</f>
        <v>0</v>
      </c>
    </row>
    <row r="125" spans="1:39" x14ac:dyDescent="0.2">
      <c r="A125" s="41">
        <f t="shared" si="12"/>
        <v>8709</v>
      </c>
      <c r="B125" s="41">
        <v>8709</v>
      </c>
      <c r="C125" s="42">
        <f>VLOOKUP(B125,'18mo_demo'!A:AW,21,FALSE)</f>
        <v>42746</v>
      </c>
      <c r="D125" s="42">
        <v>43316</v>
      </c>
      <c r="E125" s="45">
        <f>VLOOKUP(A125,'18mo LEATS'!A:D,4,FALSE)</f>
        <v>43316</v>
      </c>
      <c r="F125" s="41">
        <f t="shared" si="13"/>
        <v>570</v>
      </c>
      <c r="G125" s="41">
        <f>VLOOKUP(A125,count!A:O,14,FALSE)</f>
        <v>3</v>
      </c>
      <c r="H125" s="41">
        <f>VLOOKUP(A125,count!A:O,15,FALSE)</f>
        <v>123</v>
      </c>
      <c r="I125" s="41" t="str">
        <f t="shared" si="8"/>
        <v>w</v>
      </c>
      <c r="J125" s="41">
        <f t="shared" si="9"/>
        <v>0</v>
      </c>
      <c r="K125" s="41">
        <f>VLOOKUP(B125,'18mo_demo'!A:AP,32,FALSE)</f>
        <v>1</v>
      </c>
      <c r="L125" s="41">
        <f>VLOOKUP(B125,'18mo_demo'!A:AP,33,FALSE)</f>
        <v>0</v>
      </c>
      <c r="M125" s="41">
        <f>VLOOKUP(B125,'18mo_demo'!A:AP,34,FALSE)</f>
        <v>0</v>
      </c>
      <c r="N125" s="41">
        <f>VLOOKUP(B125,'18mo_demo'!A:AP,35,FALSE)</f>
        <v>0</v>
      </c>
      <c r="O125" s="41">
        <f>VLOOKUP(B125,'18mo_demo'!A:AP,36,FALSE)</f>
        <v>0</v>
      </c>
      <c r="P125" s="41">
        <f>VLOOKUP(B125,'18mo_demo'!A:AP,37,FALSE)</f>
        <v>0</v>
      </c>
      <c r="Q125" s="41">
        <f>VLOOKUP(B125,'18mo_demo'!A:AM,38,FALSE)</f>
        <v>0</v>
      </c>
      <c r="R125" s="41" t="str">
        <f>IF(VLOOKUP(B125,'18mo_demo'!A:AM,39,FALSE)=0,"Male", IF(VLOOKUP(B125,'18mo_demo'!A:AM,39,FALSE)=1, "Female",999))</f>
        <v>Male</v>
      </c>
      <c r="S125" s="41">
        <f>VLOOKUP(B125,'18mo_demo'!A:DP,78,FALSE)</f>
        <v>4</v>
      </c>
      <c r="T125" s="41">
        <f>VLOOKUP(B125,'18mo_demo'!A:DP,92,FALSE)</f>
        <v>5</v>
      </c>
      <c r="U125" s="41">
        <f t="shared" si="10"/>
        <v>16</v>
      </c>
      <c r="V125" s="41">
        <f t="shared" si="11"/>
        <v>18</v>
      </c>
      <c r="W125" s="41">
        <f>VLOOKUP(B125,'18mo_demo'!A:AO,31,FALSE)</f>
        <v>22033</v>
      </c>
      <c r="X125" s="41">
        <f>VLOOKUP(W125,Income!A:I,3,FALSE)</f>
        <v>102588</v>
      </c>
      <c r="Y125" s="41" t="str">
        <f>VLOOKUP(A125,'18mo LEATS'!A:AS,8,FALSE)</f>
        <v>English</v>
      </c>
      <c r="Z125" s="41" t="str">
        <f>VLOOKUP(A125,'18mo LEATS'!A:AS,9,FALSE)</f>
        <v>No L2</v>
      </c>
      <c r="AA125" s="41" t="str">
        <f>VLOOKUP(A125,'18mo LEATS'!A:AS,10,FALSE)</f>
        <v>No L3</v>
      </c>
      <c r="AB125" s="46">
        <f>VLOOKUP(A125,'18mo LEATS'!A:AS,20,FALSE)</f>
        <v>1</v>
      </c>
      <c r="AC125" s="46">
        <f>VLOOKUP(A125,'18mo LEATS'!A:AS,21,FALSE)</f>
        <v>0</v>
      </c>
      <c r="AD125" s="46">
        <f>VLOOKUP(A125,'18mo LEATS'!A:AS,22,FALSE)</f>
        <v>0</v>
      </c>
      <c r="AI125" s="44" t="str">
        <f>VLOOKUP(B125,'18mo_demo'!A:PP,177,FALSE)</f>
        <v>no 18mo demo</v>
      </c>
      <c r="AJ125" s="44" t="str">
        <f>VLOOKUP(B125,'18mo_demo'!A:PP,178,FALSE)</f>
        <v>no 18mo demo</v>
      </c>
      <c r="AK125" s="44" t="str">
        <f>VLOOKUP(B125,'18mo_demo'!A:PP,179,FALSE)</f>
        <v>no 18mo demo</v>
      </c>
      <c r="AL125" s="47" t="str">
        <f>VLOOKUP(B125,'18mo_demo'!A:PP,180,FALSE)</f>
        <v>no 18mo demo</v>
      </c>
      <c r="AM125" s="44" t="str">
        <f>VLOOKUP(B125,'18mo_demo'!A:PP,181,FALSE)</f>
        <v>no 18mo demo</v>
      </c>
    </row>
    <row r="126" spans="1:39" x14ac:dyDescent="0.2">
      <c r="A126" s="41">
        <f t="shared" si="12"/>
        <v>8805</v>
      </c>
      <c r="B126" s="41">
        <v>8805</v>
      </c>
      <c r="C126" s="42">
        <f>VLOOKUP(B126,'18mo_demo'!A:AW,21,FALSE)</f>
        <v>42777</v>
      </c>
      <c r="D126" s="42">
        <v>43321</v>
      </c>
      <c r="E126" s="45">
        <f>VLOOKUP(A126,'18mo LEATS'!A:D,4,FALSE)</f>
        <v>43321</v>
      </c>
      <c r="F126" s="41">
        <f t="shared" si="13"/>
        <v>544</v>
      </c>
      <c r="G126" s="41">
        <f>VLOOKUP(A126,count!A:O,14,FALSE)</f>
        <v>3</v>
      </c>
      <c r="H126" s="41">
        <f>VLOOKUP(A126,count!A:O,15,FALSE)</f>
        <v>123</v>
      </c>
      <c r="I126" s="41" t="str">
        <f t="shared" si="8"/>
        <v>w</v>
      </c>
      <c r="J126" s="41">
        <f t="shared" si="9"/>
        <v>0</v>
      </c>
      <c r="K126" s="41">
        <f>VLOOKUP(B126,'18mo_demo'!A:AP,32,FALSE)</f>
        <v>1</v>
      </c>
      <c r="L126" s="41">
        <f>VLOOKUP(B126,'18mo_demo'!A:AP,33,FALSE)</f>
        <v>0</v>
      </c>
      <c r="M126" s="41">
        <f>VLOOKUP(B126,'18mo_demo'!A:AP,34,FALSE)</f>
        <v>0</v>
      </c>
      <c r="N126" s="41">
        <f>VLOOKUP(B126,'18mo_demo'!A:AP,35,FALSE)</f>
        <v>0</v>
      </c>
      <c r="O126" s="41">
        <f>VLOOKUP(B126,'18mo_demo'!A:AP,36,FALSE)</f>
        <v>0</v>
      </c>
      <c r="P126" s="41">
        <f>VLOOKUP(B126,'18mo_demo'!A:AP,37,FALSE)</f>
        <v>0</v>
      </c>
      <c r="Q126" s="41">
        <f>VLOOKUP(B126,'18mo_demo'!A:AM,38,FALSE)</f>
        <v>0</v>
      </c>
      <c r="R126" s="41" t="str">
        <f>IF(VLOOKUP(B126,'18mo_demo'!A:AM,39,FALSE)=0,"Male", IF(VLOOKUP(B126,'18mo_demo'!A:AM,39,FALSE)=1, "Female",999))</f>
        <v>Male</v>
      </c>
      <c r="S126" s="41">
        <f>VLOOKUP(B126,'18mo_demo'!A:DP,78,FALSE)</f>
        <v>4</v>
      </c>
      <c r="T126" s="41">
        <f>VLOOKUP(B126,'18mo_demo'!A:DP,92,FALSE)</f>
        <v>4</v>
      </c>
      <c r="U126" s="41">
        <f t="shared" si="10"/>
        <v>16</v>
      </c>
      <c r="V126" s="41">
        <f t="shared" si="11"/>
        <v>16</v>
      </c>
      <c r="W126" s="41">
        <f>VLOOKUP(B126,'18mo_demo'!A:AO,31,FALSE)</f>
        <v>22030</v>
      </c>
      <c r="X126" s="41">
        <f>VLOOKUP(W126,Income!A:I,3,FALSE)</f>
        <v>103520</v>
      </c>
      <c r="Y126" s="41" t="str">
        <f>VLOOKUP(A126,'18mo LEATS'!A:AS,8,FALSE)</f>
        <v>English</v>
      </c>
      <c r="Z126" s="41" t="str">
        <f>VLOOKUP(A126,'18mo LEATS'!A:AS,9,FALSE)</f>
        <v>No L2</v>
      </c>
      <c r="AA126" s="41" t="str">
        <f>VLOOKUP(A126,'18mo LEATS'!A:AS,10,FALSE)</f>
        <v>No L3</v>
      </c>
      <c r="AB126" s="46">
        <f>VLOOKUP(A126,'18mo LEATS'!A:AS,20,FALSE)</f>
        <v>1</v>
      </c>
      <c r="AC126" s="46">
        <f>VLOOKUP(A126,'18mo LEATS'!A:AS,21,FALSE)</f>
        <v>0</v>
      </c>
      <c r="AD126" s="46">
        <f>VLOOKUP(A126,'18mo LEATS'!A:AS,22,FALSE)</f>
        <v>0</v>
      </c>
      <c r="AI126" s="44">
        <f>VLOOKUP(B126,'18mo_demo'!A:PP,177,FALSE)</f>
        <v>0</v>
      </c>
      <c r="AJ126" s="44">
        <f>VLOOKUP(B126,'18mo_demo'!A:PP,178,FALSE)</f>
        <v>0</v>
      </c>
      <c r="AK126" s="44">
        <f>VLOOKUP(B126,'18mo_demo'!A:PP,179,FALSE)</f>
        <v>0</v>
      </c>
      <c r="AL126" s="47">
        <f>VLOOKUP(B126,'18mo_demo'!A:PP,180,FALSE)</f>
        <v>0</v>
      </c>
      <c r="AM126" s="44">
        <f>VLOOKUP(B126,'18mo_demo'!A:PP,181,FALSE)</f>
        <v>0</v>
      </c>
    </row>
    <row r="127" spans="1:39" x14ac:dyDescent="0.2">
      <c r="A127" s="41">
        <f t="shared" si="12"/>
        <v>8985</v>
      </c>
      <c r="B127" s="41">
        <v>8985</v>
      </c>
      <c r="C127" s="42">
        <f>VLOOKUP(B127,'18mo_demo'!A:AW,21,FALSE)</f>
        <v>42758</v>
      </c>
      <c r="D127" s="42">
        <v>43328</v>
      </c>
      <c r="E127" s="45">
        <f>VLOOKUP(A127,'18mo LEATS'!A:D,4,FALSE)</f>
        <v>43328</v>
      </c>
      <c r="F127" s="41">
        <f t="shared" si="13"/>
        <v>570</v>
      </c>
      <c r="G127" s="41">
        <f>VLOOKUP(A127,count!A:O,14,FALSE)</f>
        <v>3</v>
      </c>
      <c r="H127" s="41">
        <f>VLOOKUP(A127,count!A:O,15,FALSE)</f>
        <v>123</v>
      </c>
      <c r="I127" s="41" t="str">
        <f t="shared" si="8"/>
        <v>mixed</v>
      </c>
      <c r="J127" s="41">
        <f t="shared" si="9"/>
        <v>1</v>
      </c>
      <c r="K127" s="41">
        <f>VLOOKUP(B127,'18mo_demo'!A:AP,32,FALSE)</f>
        <v>1</v>
      </c>
      <c r="L127" s="41">
        <f>VLOOKUP(B127,'18mo_demo'!A:AP,33,FALSE)</f>
        <v>0</v>
      </c>
      <c r="M127" s="41">
        <f>VLOOKUP(B127,'18mo_demo'!A:AP,34,FALSE)</f>
        <v>1</v>
      </c>
      <c r="N127" s="41">
        <f>VLOOKUP(B127,'18mo_demo'!A:AP,35,FALSE)</f>
        <v>0</v>
      </c>
      <c r="O127" s="41">
        <f>VLOOKUP(B127,'18mo_demo'!A:AP,36,FALSE)</f>
        <v>0</v>
      </c>
      <c r="P127" s="41">
        <f>VLOOKUP(B127,'18mo_demo'!A:AP,37,FALSE)</f>
        <v>0</v>
      </c>
      <c r="Q127" s="41">
        <f>VLOOKUP(B127,'18mo_demo'!A:AM,38,FALSE)</f>
        <v>0</v>
      </c>
      <c r="R127" s="41" t="str">
        <f>IF(VLOOKUP(B127,'18mo_demo'!A:AM,39,FALSE)=0,"Male", IF(VLOOKUP(B127,'18mo_demo'!A:AM,39,FALSE)=1, "Female",999))</f>
        <v>Female</v>
      </c>
      <c r="S127" s="41">
        <f>VLOOKUP(B127,'18mo_demo'!A:DP,78,FALSE)</f>
        <v>4</v>
      </c>
      <c r="T127" s="41">
        <f>VLOOKUP(B127,'18mo_demo'!A:DP,92,FALSE)</f>
        <v>5</v>
      </c>
      <c r="U127" s="41">
        <f t="shared" si="10"/>
        <v>16</v>
      </c>
      <c r="V127" s="41">
        <f t="shared" si="11"/>
        <v>18</v>
      </c>
      <c r="W127" s="41">
        <f>VLOOKUP(B127,'18mo_demo'!A:AO,31,FALSE)</f>
        <v>20148</v>
      </c>
      <c r="X127" s="41">
        <f>VLOOKUP(W127,Income!A:I,3,FALSE)</f>
        <v>142122</v>
      </c>
      <c r="Y127" s="41" t="str">
        <f>VLOOKUP(A127,'18mo LEATS'!A:AS,8,FALSE)</f>
        <v>Korean</v>
      </c>
      <c r="Z127" s="41" t="str">
        <f>VLOOKUP(A127,'18mo LEATS'!A:AS,9,FALSE)</f>
        <v>English</v>
      </c>
      <c r="AA127" s="41" t="str">
        <f>VLOOKUP(A127,'18mo LEATS'!A:AS,10,FALSE)</f>
        <v>No L3</v>
      </c>
      <c r="AB127" s="46">
        <f>VLOOKUP(A127,'18mo LEATS'!A:AS,20,FALSE)</f>
        <v>0.68</v>
      </c>
      <c r="AC127" s="46">
        <f>VLOOKUP(A127,'18mo LEATS'!A:AS,21,FALSE)</f>
        <v>0.33</v>
      </c>
      <c r="AD127" s="46">
        <f>VLOOKUP(A127,'18mo LEATS'!A:AS,22,FALSE)</f>
        <v>0</v>
      </c>
      <c r="AI127" s="44">
        <f>VLOOKUP(B127,'18mo_demo'!A:PP,177,FALSE)</f>
        <v>1</v>
      </c>
      <c r="AJ127" s="44">
        <f>VLOOKUP(B127,'18mo_demo'!A:PP,178,FALSE)</f>
        <v>1</v>
      </c>
      <c r="AK127" s="44">
        <f>VLOOKUP(B127,'18mo_demo'!A:PP,179,FALSE)</f>
        <v>1</v>
      </c>
      <c r="AL127" s="47">
        <f>VLOOKUP(B127,'18mo_demo'!A:PP,180,FALSE)</f>
        <v>1</v>
      </c>
      <c r="AM127" s="44">
        <f>VLOOKUP(B127,'18mo_demo'!A:PP,181,FALSE)</f>
        <v>3</v>
      </c>
    </row>
    <row r="128" spans="1:39" x14ac:dyDescent="0.2">
      <c r="A128" s="41">
        <f t="shared" si="12"/>
        <v>8411</v>
      </c>
      <c r="B128" s="41">
        <v>8411</v>
      </c>
      <c r="C128" s="42">
        <f>VLOOKUP(B128,'18mo_demo'!A:AW,21,FALSE)</f>
        <v>42753</v>
      </c>
      <c r="D128" s="42">
        <v>43336</v>
      </c>
      <c r="E128" s="45">
        <f>VLOOKUP(A128,'18mo LEATS'!A:D,4,FALSE)</f>
        <v>0</v>
      </c>
      <c r="F128" s="41">
        <f t="shared" si="13"/>
        <v>583</v>
      </c>
      <c r="G128" s="41">
        <f>VLOOKUP(A128,count!A:O,14,FALSE)</f>
        <v>1</v>
      </c>
      <c r="H128" s="41">
        <f>VLOOKUP(A128,count!A:O,15,FALSE)</f>
        <v>1</v>
      </c>
      <c r="I128" s="41" t="str">
        <f t="shared" si="8"/>
        <v>w</v>
      </c>
      <c r="J128" s="41">
        <f t="shared" si="9"/>
        <v>0</v>
      </c>
      <c r="K128" s="41">
        <f>VLOOKUP(B128,'18mo_demo'!A:AP,32,FALSE)</f>
        <v>1</v>
      </c>
      <c r="L128" s="41">
        <f>VLOOKUP(B128,'18mo_demo'!A:AP,33,FALSE)</f>
        <v>0</v>
      </c>
      <c r="M128" s="41">
        <f>VLOOKUP(B128,'18mo_demo'!A:AP,34,FALSE)</f>
        <v>0</v>
      </c>
      <c r="N128" s="41">
        <f>VLOOKUP(B128,'18mo_demo'!A:AP,35,FALSE)</f>
        <v>0</v>
      </c>
      <c r="O128" s="41">
        <f>VLOOKUP(B128,'18mo_demo'!A:AP,36,FALSE)</f>
        <v>0</v>
      </c>
      <c r="P128" s="41">
        <f>VLOOKUP(B128,'18mo_demo'!A:AP,37,FALSE)</f>
        <v>0</v>
      </c>
      <c r="Q128" s="41">
        <f>VLOOKUP(B128,'18mo_demo'!A:AM,38,FALSE)</f>
        <v>0</v>
      </c>
      <c r="R128" s="41" t="str">
        <f>IF(VLOOKUP(B128,'18mo_demo'!A:AM,39,FALSE)=0,"Male", IF(VLOOKUP(B128,'18mo_demo'!A:AM,39,FALSE)=1, "Female",999))</f>
        <v>Female</v>
      </c>
      <c r="S128" s="41">
        <f>VLOOKUP(B128,'18mo_demo'!A:DP,78,FALSE)</f>
        <v>4</v>
      </c>
      <c r="T128" s="41">
        <f>VLOOKUP(B128,'18mo_demo'!A:DP,92,FALSE)</f>
        <v>6</v>
      </c>
      <c r="U128" s="41">
        <f t="shared" si="10"/>
        <v>16</v>
      </c>
      <c r="V128" s="41">
        <f t="shared" si="11"/>
        <v>20</v>
      </c>
      <c r="W128" s="41">
        <f>VLOOKUP(B128,'18mo_demo'!A:AO,31,FALSE)</f>
        <v>22314</v>
      </c>
      <c r="X128" s="41">
        <f>VLOOKUP(W128,Income!A:I,3,FALSE)</f>
        <v>95433</v>
      </c>
      <c r="Y128" s="41" t="str">
        <f>VLOOKUP(A128,'18mo LEATS'!A:AS,8,FALSE)</f>
        <v>English</v>
      </c>
      <c r="Z128" s="41" t="str">
        <f>VLOOKUP(A128,'18mo LEATS'!A:AS,9,FALSE)</f>
        <v>No L2</v>
      </c>
      <c r="AA128" s="41" t="str">
        <f>VLOOKUP(A128,'18mo LEATS'!A:AS,10,FALSE)</f>
        <v>No L3</v>
      </c>
      <c r="AB128" s="46">
        <f>VLOOKUP(A128,'18mo LEATS'!A:AS,20,FALSE)</f>
        <v>1</v>
      </c>
      <c r="AC128" s="46">
        <f>VLOOKUP(A128,'18mo LEATS'!A:AS,21,FALSE)</f>
        <v>0</v>
      </c>
      <c r="AD128" s="46">
        <f>VLOOKUP(A128,'18mo LEATS'!A:AS,22,FALSE)</f>
        <v>0</v>
      </c>
      <c r="AI128" s="44">
        <f>VLOOKUP(B128,'18mo_demo'!A:PP,177,FALSE)</f>
        <v>0</v>
      </c>
      <c r="AJ128" s="44">
        <f>VLOOKUP(B128,'18mo_demo'!A:PP,178,FALSE)</f>
        <v>0</v>
      </c>
      <c r="AK128" s="44">
        <f>VLOOKUP(B128,'18mo_demo'!A:PP,179,FALSE)</f>
        <v>0</v>
      </c>
      <c r="AL128" s="47">
        <f>VLOOKUP(B128,'18mo_demo'!A:PP,180,FALSE)</f>
        <v>0</v>
      </c>
      <c r="AM128" s="44">
        <f>VLOOKUP(B128,'18mo_demo'!A:PP,181,FALSE)</f>
        <v>0</v>
      </c>
    </row>
    <row r="129" spans="1:39" x14ac:dyDescent="0.2">
      <c r="A129" s="41">
        <f t="shared" si="12"/>
        <v>8552</v>
      </c>
      <c r="B129" s="41">
        <v>8552</v>
      </c>
      <c r="C129" s="42">
        <f>VLOOKUP(B129,'18mo_demo'!A:AW,21,FALSE)</f>
        <v>42816</v>
      </c>
      <c r="D129" s="42">
        <v>43408</v>
      </c>
      <c r="E129" s="45">
        <f>VLOOKUP(A129,'18mo LEATS'!A:D,4,FALSE)</f>
        <v>43383</v>
      </c>
      <c r="F129" s="41">
        <f t="shared" si="13"/>
        <v>592</v>
      </c>
      <c r="G129" s="41">
        <f>VLOOKUP(A129,count!A:O,14,FALSE)</f>
        <v>3</v>
      </c>
      <c r="H129" s="41">
        <f>VLOOKUP(A129,count!A:O,15,FALSE)</f>
        <v>123</v>
      </c>
      <c r="I129" s="41" t="str">
        <f t="shared" si="8"/>
        <v>w</v>
      </c>
      <c r="J129" s="41">
        <f t="shared" si="9"/>
        <v>0</v>
      </c>
      <c r="K129" s="41">
        <f>VLOOKUP(B129,'18mo_demo'!A:AP,32,FALSE)</f>
        <v>1</v>
      </c>
      <c r="L129" s="41">
        <f>VLOOKUP(B129,'18mo_demo'!A:AP,33,FALSE)</f>
        <v>0</v>
      </c>
      <c r="M129" s="41">
        <f>VLOOKUP(B129,'18mo_demo'!A:AP,34,FALSE)</f>
        <v>0</v>
      </c>
      <c r="N129" s="41">
        <f>VLOOKUP(B129,'18mo_demo'!A:AP,35,FALSE)</f>
        <v>0</v>
      </c>
      <c r="O129" s="41">
        <f>VLOOKUP(B129,'18mo_demo'!A:AP,36,FALSE)</f>
        <v>0</v>
      </c>
      <c r="P129" s="41">
        <f>VLOOKUP(B129,'18mo_demo'!A:AP,37,FALSE)</f>
        <v>0</v>
      </c>
      <c r="Q129" s="41">
        <f>VLOOKUP(B129,'18mo_demo'!A:AM,38,FALSE)</f>
        <v>0</v>
      </c>
      <c r="R129" s="41" t="str">
        <f>IF(VLOOKUP(B129,'18mo_demo'!A:AM,39,FALSE)=0,"Male", IF(VLOOKUP(B129,'18mo_demo'!A:AM,39,FALSE)=1, "Female",999))</f>
        <v>Male</v>
      </c>
      <c r="S129" s="41">
        <f>VLOOKUP(B129,'18mo_demo'!A:DP,78,FALSE)</f>
        <v>5</v>
      </c>
      <c r="T129" s="41">
        <f>VLOOKUP(B129,'18mo_demo'!A:DP,92,FALSE)</f>
        <v>4</v>
      </c>
      <c r="U129" s="41">
        <f t="shared" si="10"/>
        <v>18</v>
      </c>
      <c r="V129" s="41">
        <f t="shared" si="11"/>
        <v>16</v>
      </c>
      <c r="W129" s="41">
        <f>VLOOKUP(B129,'18mo_demo'!A:AO,31,FALSE)</f>
        <v>20008</v>
      </c>
      <c r="X129" s="41">
        <f>VLOOKUP(W129,Income!A:I,3,FALSE)</f>
        <v>87678</v>
      </c>
      <c r="Y129" s="41" t="str">
        <f>VLOOKUP(A129,'18mo LEATS'!A:AS,8,FALSE)</f>
        <v>English</v>
      </c>
      <c r="Z129" s="41" t="str">
        <f>VLOOKUP(A129,'18mo LEATS'!A:AS,9,FALSE)</f>
        <v>Spanish</v>
      </c>
      <c r="AA129" s="41" t="str">
        <f>VLOOKUP(A129,'18mo LEATS'!A:AS,10,FALSE)</f>
        <v>No L3</v>
      </c>
      <c r="AB129" s="46">
        <f>VLOOKUP(A129,'18mo LEATS'!A:AS,20,FALSE)</f>
        <v>0.99</v>
      </c>
      <c r="AC129" s="46">
        <f>VLOOKUP(A129,'18mo LEATS'!A:AS,21,FALSE)</f>
        <v>0.02</v>
      </c>
      <c r="AD129" s="46">
        <f>VLOOKUP(A129,'18mo LEATS'!A:AS,22,FALSE)</f>
        <v>0</v>
      </c>
      <c r="AI129" s="44">
        <f>VLOOKUP(B129,'18mo_demo'!A:PP,177,FALSE)</f>
        <v>0</v>
      </c>
      <c r="AJ129" s="44">
        <f>VLOOKUP(B129,'18mo_demo'!A:PP,178,FALSE)</f>
        <v>0</v>
      </c>
      <c r="AK129" s="44">
        <f>VLOOKUP(B129,'18mo_demo'!A:PP,179,FALSE)</f>
        <v>0</v>
      </c>
      <c r="AL129" s="47">
        <f>VLOOKUP(B129,'18mo_demo'!A:PP,180,FALSE)</f>
        <v>0</v>
      </c>
      <c r="AM129" s="44">
        <f>VLOOKUP(B129,'18mo_demo'!A:PP,181,FALSE)</f>
        <v>0</v>
      </c>
    </row>
    <row r="130" spans="1:39" x14ac:dyDescent="0.2">
      <c r="A130" s="41">
        <f t="shared" si="12"/>
        <v>8697</v>
      </c>
      <c r="B130" s="41">
        <v>8697</v>
      </c>
      <c r="C130" s="42">
        <f>VLOOKUP(B130,'18mo_demo'!A:AW,21,FALSE)</f>
        <v>42786</v>
      </c>
      <c r="D130" s="42">
        <v>43364</v>
      </c>
      <c r="E130" s="45">
        <f>VLOOKUP(A130,'18mo LEATS'!A:D,4,FALSE)</f>
        <v>43362</v>
      </c>
      <c r="F130" s="41">
        <f t="shared" si="13"/>
        <v>578</v>
      </c>
      <c r="G130" s="41">
        <f>VLOOKUP(A130,count!A:O,14,FALSE)</f>
        <v>2</v>
      </c>
      <c r="H130" s="41">
        <f>VLOOKUP(A130,count!A:O,15,FALSE)</f>
        <v>12</v>
      </c>
      <c r="I130" s="41" t="str">
        <f t="shared" ref="I130:I193" si="14">IF(J130=1,"mixed",IF(K130=1,"w",IF(L130=1,"aa",IF(M130=1,"am",IF(N130=1,"nat",IF(O130=1,"Look", "NA"))))))</f>
        <v>w</v>
      </c>
      <c r="J130" s="41">
        <f t="shared" ref="J130:J193" si="15">IF(COUNTIF(K130:N130,1)&gt;1,1,0)</f>
        <v>0</v>
      </c>
      <c r="K130" s="41">
        <f>VLOOKUP(B130,'18mo_demo'!A:AP,32,FALSE)</f>
        <v>1</v>
      </c>
      <c r="L130" s="41">
        <f>VLOOKUP(B130,'18mo_demo'!A:AP,33,FALSE)</f>
        <v>0</v>
      </c>
      <c r="M130" s="41">
        <f>VLOOKUP(B130,'18mo_demo'!A:AP,34,FALSE)</f>
        <v>0</v>
      </c>
      <c r="N130" s="41">
        <f>VLOOKUP(B130,'18mo_demo'!A:AP,35,FALSE)</f>
        <v>0</v>
      </c>
      <c r="O130" s="41">
        <f>VLOOKUP(B130,'18mo_demo'!A:AP,36,FALSE)</f>
        <v>0</v>
      </c>
      <c r="P130" s="41">
        <f>VLOOKUP(B130,'18mo_demo'!A:AP,37,FALSE)</f>
        <v>0</v>
      </c>
      <c r="Q130" s="41">
        <f>VLOOKUP(B130,'18mo_demo'!A:AM,38,FALSE)</f>
        <v>1</v>
      </c>
      <c r="R130" s="41" t="str">
        <f>IF(VLOOKUP(B130,'18mo_demo'!A:AM,39,FALSE)=0,"Male", IF(VLOOKUP(B130,'18mo_demo'!A:AM,39,FALSE)=1, "Female",999))</f>
        <v>Male</v>
      </c>
      <c r="S130" s="41">
        <f>VLOOKUP(B130,'18mo_demo'!A:DP,78,FALSE)</f>
        <v>5</v>
      </c>
      <c r="T130" s="41">
        <f>VLOOKUP(B130,'18mo_demo'!A:DP,92,FALSE)</f>
        <v>5</v>
      </c>
      <c r="U130" s="41">
        <f t="shared" ref="U130:U193" si="16">IF(S130=6,20,IF(S130=5,18,IF(S130=4,16,IF(S130=3,14,IF(S130=2,12,IF(S130=1,8,"not_provided"))))))</f>
        <v>18</v>
      </c>
      <c r="V130" s="41">
        <f t="shared" ref="V130:V193" si="17">IF(T130=6,20,IF(T130=5,18,IF(T130=4,16,IF(T130=3,14,IF(T130=2,12,IF(T130=1,8,"not_provided"))))))</f>
        <v>18</v>
      </c>
      <c r="W130" s="41">
        <f>VLOOKUP(B130,'18mo_demo'!A:AO,31,FALSE)</f>
        <v>20012</v>
      </c>
      <c r="X130" s="41">
        <f>VLOOKUP(W130,Income!A:I,3,FALSE)</f>
        <v>72144</v>
      </c>
      <c r="Y130" s="41" t="str">
        <f>VLOOKUP(A130,'18mo LEATS'!A:AS,8,FALSE)</f>
        <v>English</v>
      </c>
      <c r="Z130" s="41" t="str">
        <f>VLOOKUP(A130,'18mo LEATS'!A:AS,9,FALSE)</f>
        <v>Spanish</v>
      </c>
      <c r="AA130" s="41" t="str">
        <f>VLOOKUP(A130,'18mo LEATS'!A:AS,10,FALSE)</f>
        <v>No L3</v>
      </c>
      <c r="AB130" s="46">
        <f>VLOOKUP(A130,'18mo LEATS'!A:AS,20,FALSE)</f>
        <v>0.81</v>
      </c>
      <c r="AC130" s="46">
        <f>VLOOKUP(A130,'18mo LEATS'!A:AS,21,FALSE)</f>
        <v>0.2</v>
      </c>
      <c r="AD130" s="46">
        <f>VLOOKUP(A130,'18mo LEATS'!A:AS,22,FALSE)</f>
        <v>0</v>
      </c>
      <c r="AI130" s="44">
        <f>VLOOKUP(B130,'18mo_demo'!A:PP,177,FALSE)</f>
        <v>3</v>
      </c>
      <c r="AJ130" s="44">
        <f>VLOOKUP(B130,'18mo_demo'!A:PP,178,FALSE)</f>
        <v>1</v>
      </c>
      <c r="AK130" s="44">
        <f>VLOOKUP(B130,'18mo_demo'!A:PP,179,FALSE)</f>
        <v>5</v>
      </c>
      <c r="AL130" s="47">
        <f>VLOOKUP(B130,'18mo_demo'!A:PP,180,FALSE)</f>
        <v>0</v>
      </c>
      <c r="AM130" s="44">
        <f>VLOOKUP(B130,'18mo_demo'!A:PP,181,FALSE)</f>
        <v>3</v>
      </c>
    </row>
    <row r="131" spans="1:39" x14ac:dyDescent="0.2">
      <c r="A131" s="41">
        <f t="shared" si="12"/>
        <v>8731</v>
      </c>
      <c r="B131" s="41">
        <v>8731</v>
      </c>
      <c r="C131" s="42">
        <f>VLOOKUP(B131,'18mo_demo'!A:AW,21,FALSE)</f>
        <v>42793</v>
      </c>
      <c r="D131" s="42">
        <v>43366</v>
      </c>
      <c r="E131" s="45">
        <f>VLOOKUP(A131,'18mo LEATS'!A:D,4,FALSE)</f>
        <v>43360</v>
      </c>
      <c r="F131" s="41">
        <f t="shared" si="13"/>
        <v>573</v>
      </c>
      <c r="G131" s="41">
        <f>VLOOKUP(A131,count!A:O,14,FALSE)</f>
        <v>2</v>
      </c>
      <c r="H131" s="41">
        <f>VLOOKUP(A131,count!A:O,15,FALSE)</f>
        <v>12</v>
      </c>
      <c r="I131" s="41" t="str">
        <f t="shared" si="14"/>
        <v>mixed</v>
      </c>
      <c r="J131" s="41">
        <f t="shared" si="15"/>
        <v>1</v>
      </c>
      <c r="K131" s="41">
        <f>VLOOKUP(B131,'18mo_demo'!A:AP,32,FALSE)</f>
        <v>1</v>
      </c>
      <c r="L131" s="41">
        <f>VLOOKUP(B131,'18mo_demo'!A:AP,33,FALSE)</f>
        <v>0</v>
      </c>
      <c r="M131" s="41">
        <f>VLOOKUP(B131,'18mo_demo'!A:AP,34,FALSE)</f>
        <v>1</v>
      </c>
      <c r="N131" s="41">
        <f>VLOOKUP(B131,'18mo_demo'!A:AP,35,FALSE)</f>
        <v>0</v>
      </c>
      <c r="O131" s="41">
        <f>VLOOKUP(B131,'18mo_demo'!A:AP,36,FALSE)</f>
        <v>0</v>
      </c>
      <c r="P131" s="41">
        <f>VLOOKUP(B131,'18mo_demo'!A:AP,37,FALSE)</f>
        <v>0</v>
      </c>
      <c r="Q131" s="41">
        <f>VLOOKUP(B131,'18mo_demo'!A:AM,38,FALSE)</f>
        <v>0</v>
      </c>
      <c r="R131" s="41" t="str">
        <f>IF(VLOOKUP(B131,'18mo_demo'!A:AM,39,FALSE)=0,"Male", IF(VLOOKUP(B131,'18mo_demo'!A:AM,39,FALSE)=1, "Female",999))</f>
        <v>Female</v>
      </c>
      <c r="S131" s="41">
        <f>VLOOKUP(B131,'18mo_demo'!A:DP,78,FALSE)</f>
        <v>4</v>
      </c>
      <c r="T131" s="41">
        <f>VLOOKUP(B131,'18mo_demo'!A:DP,92,FALSE)</f>
        <v>4</v>
      </c>
      <c r="U131" s="41">
        <f t="shared" si="16"/>
        <v>16</v>
      </c>
      <c r="V131" s="41">
        <f t="shared" si="17"/>
        <v>16</v>
      </c>
      <c r="W131" s="41">
        <f>VLOOKUP(B131,'18mo_demo'!A:AO,31,FALSE)</f>
        <v>20121</v>
      </c>
      <c r="X131" s="41">
        <f>VLOOKUP(W131,Income!A:I,3,FALSE)</f>
        <v>90398</v>
      </c>
      <c r="Y131" s="41" t="str">
        <f>VLOOKUP(A131,'18mo LEATS'!A:AS,8,FALSE)</f>
        <v>Korean</v>
      </c>
      <c r="Z131" s="41" t="str">
        <f>VLOOKUP(A131,'18mo LEATS'!A:AS,9,FALSE)</f>
        <v>English</v>
      </c>
      <c r="AA131" s="41" t="str">
        <f>VLOOKUP(A131,'18mo LEATS'!A:AS,10,FALSE)</f>
        <v>No L3</v>
      </c>
      <c r="AB131" s="46">
        <f>VLOOKUP(A131,'18mo LEATS'!A:AS,20,FALSE)</f>
        <v>0.59</v>
      </c>
      <c r="AC131" s="46">
        <f>VLOOKUP(A131,'18mo LEATS'!A:AS,21,FALSE)</f>
        <v>0.42</v>
      </c>
      <c r="AD131" s="46">
        <f>VLOOKUP(A131,'18mo LEATS'!A:AS,22,FALSE)</f>
        <v>0</v>
      </c>
      <c r="AI131" s="44">
        <f>VLOOKUP(B131,'18mo_demo'!A:PP,177,FALSE)</f>
        <v>0</v>
      </c>
      <c r="AJ131" s="44">
        <f>VLOOKUP(B131,'18mo_demo'!A:PP,178,FALSE)</f>
        <v>0</v>
      </c>
      <c r="AK131" s="44">
        <f>VLOOKUP(B131,'18mo_demo'!A:PP,179,FALSE)</f>
        <v>0</v>
      </c>
      <c r="AL131" s="47">
        <f>VLOOKUP(B131,'18mo_demo'!A:PP,180,FALSE)</f>
        <v>3</v>
      </c>
      <c r="AM131" s="44">
        <f>VLOOKUP(B131,'18mo_demo'!A:PP,181,FALSE)</f>
        <v>0</v>
      </c>
    </row>
    <row r="132" spans="1:39" x14ac:dyDescent="0.2">
      <c r="A132" s="41">
        <f t="shared" si="12"/>
        <v>8929</v>
      </c>
      <c r="B132" s="41">
        <v>8929</v>
      </c>
      <c r="C132" s="42">
        <f>VLOOKUP(B132,'18mo_demo'!A:AW,21,FALSE)</f>
        <v>42832</v>
      </c>
      <c r="D132" s="42">
        <v>43390</v>
      </c>
      <c r="E132" s="45">
        <f>VLOOKUP(A132,'18mo LEATS'!A:D,4,FALSE)</f>
        <v>43383</v>
      </c>
      <c r="F132" s="41">
        <f t="shared" si="13"/>
        <v>558</v>
      </c>
      <c r="G132" s="41">
        <f>VLOOKUP(A132,count!A:O,14,FALSE)</f>
        <v>2</v>
      </c>
      <c r="H132" s="41">
        <f>VLOOKUP(A132,count!A:O,15,FALSE)</f>
        <v>12</v>
      </c>
      <c r="I132" s="41" t="str">
        <f t="shared" si="14"/>
        <v>mixed</v>
      </c>
      <c r="J132" s="41">
        <f t="shared" si="15"/>
        <v>1</v>
      </c>
      <c r="K132" s="41">
        <f>VLOOKUP(B132,'18mo_demo'!A:AP,32,FALSE)</f>
        <v>1</v>
      </c>
      <c r="L132" s="41">
        <f>VLOOKUP(B132,'18mo_demo'!A:AP,33,FALSE)</f>
        <v>999</v>
      </c>
      <c r="M132" s="41">
        <f>VLOOKUP(B132,'18mo_demo'!A:AP,34,FALSE)</f>
        <v>1</v>
      </c>
      <c r="N132" s="41">
        <f>VLOOKUP(B132,'18mo_demo'!A:AP,35,FALSE)</f>
        <v>999</v>
      </c>
      <c r="O132" s="41">
        <f>VLOOKUP(B132,'18mo_demo'!A:AP,36,FALSE)</f>
        <v>1</v>
      </c>
      <c r="P132" s="41" t="str">
        <f>VLOOKUP(B132,'18mo_demo'!A:AP,37,FALSE)</f>
        <v>White</v>
      </c>
      <c r="Q132" s="41">
        <f>VLOOKUP(B132,'18mo_demo'!A:AM,38,FALSE)</f>
        <v>0</v>
      </c>
      <c r="R132" s="41" t="str">
        <f>IF(VLOOKUP(B132,'18mo_demo'!A:AM,39,FALSE)=0,"Male", IF(VLOOKUP(B132,'18mo_demo'!A:AM,39,FALSE)=1, "Female",999))</f>
        <v>Male</v>
      </c>
      <c r="S132" s="41">
        <f>VLOOKUP(B132,'18mo_demo'!A:DP,78,FALSE)</f>
        <v>4</v>
      </c>
      <c r="T132" s="41">
        <f>VLOOKUP(B132,'18mo_demo'!A:DP,92,FALSE)</f>
        <v>4</v>
      </c>
      <c r="U132" s="41">
        <f t="shared" si="16"/>
        <v>16</v>
      </c>
      <c r="V132" s="41">
        <f t="shared" si="17"/>
        <v>16</v>
      </c>
      <c r="W132" s="41">
        <f>VLOOKUP(B132,'18mo_demo'!A:AO,31,FALSE)</f>
        <v>20190</v>
      </c>
      <c r="X132" s="41">
        <f>VLOOKUP(W132,Income!A:I,3,FALSE)</f>
        <v>85605</v>
      </c>
      <c r="Y132" s="41" t="str">
        <f>VLOOKUP(A132,'18mo LEATS'!A:AS,8,FALSE)</f>
        <v>French</v>
      </c>
      <c r="Z132" s="41" t="str">
        <f>VLOOKUP(A132,'18mo LEATS'!A:AS,9,FALSE)</f>
        <v>English</v>
      </c>
      <c r="AA132" s="41" t="str">
        <f>VLOOKUP(A132,'18mo LEATS'!A:AS,10,FALSE)</f>
        <v>Moroccan Arabic</v>
      </c>
      <c r="AB132" s="46">
        <f>VLOOKUP(A132,'18mo LEATS'!A:AS,20,FALSE)</f>
        <v>0.54800000000000004</v>
      </c>
      <c r="AC132" s="46">
        <f>VLOOKUP(A132,'18mo LEATS'!A:AS,21,FALSE)</f>
        <v>0.30199999999999999</v>
      </c>
      <c r="AD132" s="46">
        <f>VLOOKUP(A132,'18mo LEATS'!A:AS,22,FALSE)</f>
        <v>0.151</v>
      </c>
      <c r="AI132" s="44" t="str">
        <f>VLOOKUP(B132,'18mo_demo'!A:PP,177,FALSE)</f>
        <v>no 18mo demo</v>
      </c>
      <c r="AJ132" s="44" t="str">
        <f>VLOOKUP(B132,'18mo_demo'!A:PP,178,FALSE)</f>
        <v>no 18mo demo</v>
      </c>
      <c r="AK132" s="44" t="str">
        <f>VLOOKUP(B132,'18mo_demo'!A:PP,179,FALSE)</f>
        <v>no 18mo demo</v>
      </c>
      <c r="AL132" s="47" t="str">
        <f>VLOOKUP(B132,'18mo_demo'!A:PP,180,FALSE)</f>
        <v>no 18mo demo</v>
      </c>
      <c r="AM132" s="44" t="str">
        <f>VLOOKUP(B132,'18mo_demo'!A:PP,181,FALSE)</f>
        <v>no 18mo demo</v>
      </c>
    </row>
    <row r="133" spans="1:39" x14ac:dyDescent="0.2">
      <c r="A133" s="41">
        <f t="shared" si="12"/>
        <v>8695</v>
      </c>
      <c r="B133" s="41">
        <v>8695</v>
      </c>
      <c r="C133" s="42">
        <f>VLOOKUP(B133,'18mo_demo'!A:AW,21,FALSE)</f>
        <v>42817</v>
      </c>
      <c r="D133" s="42">
        <v>43370</v>
      </c>
      <c r="E133" s="45">
        <f>VLOOKUP(A133,'18mo LEATS'!A:D,4,FALSE)</f>
        <v>43370</v>
      </c>
      <c r="F133" s="41">
        <f t="shared" si="13"/>
        <v>553</v>
      </c>
      <c r="G133" s="41">
        <f>VLOOKUP(A133,count!A:O,14,FALSE)</f>
        <v>3</v>
      </c>
      <c r="H133" s="41">
        <f>VLOOKUP(A133,count!A:O,15,FALSE)</f>
        <v>123</v>
      </c>
      <c r="I133" s="41" t="str">
        <f t="shared" si="14"/>
        <v>w</v>
      </c>
      <c r="J133" s="41">
        <f t="shared" si="15"/>
        <v>0</v>
      </c>
      <c r="K133" s="41">
        <f>VLOOKUP(B133,'18mo_demo'!A:AP,32,FALSE)</f>
        <v>1</v>
      </c>
      <c r="L133" s="41">
        <f>VLOOKUP(B133,'18mo_demo'!A:AP,33,FALSE)</f>
        <v>0</v>
      </c>
      <c r="M133" s="41">
        <f>VLOOKUP(B133,'18mo_demo'!A:AP,34,FALSE)</f>
        <v>0</v>
      </c>
      <c r="N133" s="41">
        <f>VLOOKUP(B133,'18mo_demo'!A:AP,35,FALSE)</f>
        <v>0</v>
      </c>
      <c r="O133" s="41">
        <f>VLOOKUP(B133,'18mo_demo'!A:AP,36,FALSE)</f>
        <v>0</v>
      </c>
      <c r="P133" s="41">
        <f>VLOOKUP(B133,'18mo_demo'!A:AP,37,FALSE)</f>
        <v>0</v>
      </c>
      <c r="Q133" s="41">
        <f>VLOOKUP(B133,'18mo_demo'!A:AM,38,FALSE)</f>
        <v>0</v>
      </c>
      <c r="R133" s="41" t="str">
        <f>IF(VLOOKUP(B133,'18mo_demo'!A:AM,39,FALSE)=0,"Male", IF(VLOOKUP(B133,'18mo_demo'!A:AM,39,FALSE)=1, "Female",999))</f>
        <v>Female</v>
      </c>
      <c r="S133" s="41">
        <f>VLOOKUP(B133,'18mo_demo'!A:DP,78,FALSE)</f>
        <v>5</v>
      </c>
      <c r="T133" s="41">
        <f>VLOOKUP(B133,'18mo_demo'!A:DP,92,FALSE)</f>
        <v>4</v>
      </c>
      <c r="U133" s="41">
        <f t="shared" si="16"/>
        <v>18</v>
      </c>
      <c r="V133" s="41">
        <f t="shared" si="17"/>
        <v>16</v>
      </c>
      <c r="W133" s="41">
        <f>VLOOKUP(B133,'18mo_demo'!A:AO,31,FALSE)</f>
        <v>20001</v>
      </c>
      <c r="X133" s="41">
        <f>VLOOKUP(W133,Income!A:I,3,FALSE)</f>
        <v>33135</v>
      </c>
      <c r="Y133" s="41" t="str">
        <f>VLOOKUP(A133,'18mo LEATS'!A:AS,8,FALSE)</f>
        <v>English</v>
      </c>
      <c r="Z133" s="41" t="str">
        <f>VLOOKUP(A133,'18mo LEATS'!A:AS,9,FALSE)</f>
        <v>No L2</v>
      </c>
      <c r="AA133" s="41" t="str">
        <f>VLOOKUP(A133,'18mo LEATS'!A:AS,10,FALSE)</f>
        <v>No L3</v>
      </c>
      <c r="AB133" s="46">
        <f>VLOOKUP(A133,'18mo LEATS'!A:AS,20,FALSE)</f>
        <v>1</v>
      </c>
      <c r="AC133" s="46">
        <f>VLOOKUP(A133,'18mo LEATS'!A:AS,21,FALSE)</f>
        <v>0</v>
      </c>
      <c r="AD133" s="46">
        <f>VLOOKUP(A133,'18mo LEATS'!A:AS,22,FALSE)</f>
        <v>0</v>
      </c>
      <c r="AI133" s="44">
        <f>VLOOKUP(B133,'18mo_demo'!A:PP,177,FALSE)</f>
        <v>0</v>
      </c>
      <c r="AJ133" s="44">
        <f>VLOOKUP(B133,'18mo_demo'!A:PP,178,FALSE)</f>
        <v>0</v>
      </c>
      <c r="AK133" s="44">
        <f>VLOOKUP(B133,'18mo_demo'!A:PP,179,FALSE)</f>
        <v>0</v>
      </c>
      <c r="AL133" s="47">
        <f>VLOOKUP(B133,'18mo_demo'!A:PP,180,FALSE)</f>
        <v>0</v>
      </c>
      <c r="AM133" s="44">
        <f>VLOOKUP(B133,'18mo_demo'!A:PP,181,FALSE)</f>
        <v>0</v>
      </c>
    </row>
    <row r="134" spans="1:39" x14ac:dyDescent="0.2">
      <c r="A134" s="41">
        <f t="shared" si="12"/>
        <v>8745</v>
      </c>
      <c r="B134" s="41">
        <v>8745</v>
      </c>
      <c r="C134" s="42">
        <f>VLOOKUP(B134,'18mo_demo'!A:AW,21,FALSE)</f>
        <v>42775</v>
      </c>
      <c r="D134" s="42">
        <v>43370</v>
      </c>
      <c r="E134" s="45">
        <f>VLOOKUP(A134,'18mo LEATS'!A:D,4,FALSE)</f>
        <v>43370</v>
      </c>
      <c r="F134" s="41">
        <f t="shared" si="13"/>
        <v>595</v>
      </c>
      <c r="G134" s="41">
        <f>VLOOKUP(A134,count!A:O,14,FALSE)</f>
        <v>3</v>
      </c>
      <c r="H134" s="41">
        <f>VLOOKUP(A134,count!A:O,15,FALSE)</f>
        <v>123</v>
      </c>
      <c r="I134" s="41" t="str">
        <f t="shared" si="14"/>
        <v>w</v>
      </c>
      <c r="J134" s="41">
        <f t="shared" si="15"/>
        <v>0</v>
      </c>
      <c r="K134" s="41">
        <f>VLOOKUP(B134,'18mo_demo'!A:AP,32,FALSE)</f>
        <v>1</v>
      </c>
      <c r="L134" s="41">
        <f>VLOOKUP(B134,'18mo_demo'!A:AP,33,FALSE)</f>
        <v>0</v>
      </c>
      <c r="M134" s="41">
        <f>VLOOKUP(B134,'18mo_demo'!A:AP,34,FALSE)</f>
        <v>0</v>
      </c>
      <c r="N134" s="41">
        <f>VLOOKUP(B134,'18mo_demo'!A:AP,35,FALSE)</f>
        <v>0</v>
      </c>
      <c r="O134" s="41">
        <f>VLOOKUP(B134,'18mo_demo'!A:AP,36,FALSE)</f>
        <v>0</v>
      </c>
      <c r="P134" s="41">
        <f>VLOOKUP(B134,'18mo_demo'!A:AP,37,FALSE)</f>
        <v>0</v>
      </c>
      <c r="Q134" s="41">
        <f>VLOOKUP(B134,'18mo_demo'!A:AM,38,FALSE)</f>
        <v>0</v>
      </c>
      <c r="R134" s="41" t="str">
        <f>IF(VLOOKUP(B134,'18mo_demo'!A:AM,39,FALSE)=0,"Male", IF(VLOOKUP(B134,'18mo_demo'!A:AM,39,FALSE)=1, "Female",999))</f>
        <v>Female</v>
      </c>
      <c r="S134" s="41">
        <f>VLOOKUP(B134,'18mo_demo'!A:DP,78,FALSE)</f>
        <v>6</v>
      </c>
      <c r="T134" s="41">
        <f>VLOOKUP(B134,'18mo_demo'!A:DP,92,FALSE)</f>
        <v>2</v>
      </c>
      <c r="U134" s="41">
        <f t="shared" si="16"/>
        <v>20</v>
      </c>
      <c r="V134" s="41">
        <f t="shared" si="17"/>
        <v>12</v>
      </c>
      <c r="W134" s="41">
        <f>VLOOKUP(B134,'18mo_demo'!A:AO,31,FALSE)</f>
        <v>20120</v>
      </c>
      <c r="X134" s="41">
        <f>VLOOKUP(W134,Income!A:I,3,FALSE)</f>
        <v>117653</v>
      </c>
      <c r="Y134" s="41" t="str">
        <f>VLOOKUP(A134,'18mo LEATS'!A:AS,8,FALSE)</f>
        <v>English</v>
      </c>
      <c r="Z134" s="41" t="str">
        <f>VLOOKUP(A134,'18mo LEATS'!A:AS,9,FALSE)</f>
        <v>No L2</v>
      </c>
      <c r="AA134" s="41" t="str">
        <f>VLOOKUP(A134,'18mo LEATS'!A:AS,10,FALSE)</f>
        <v>No L3</v>
      </c>
      <c r="AB134" s="46">
        <f>VLOOKUP(A134,'18mo LEATS'!A:AS,20,FALSE)</f>
        <v>1</v>
      </c>
      <c r="AC134" s="46">
        <f>VLOOKUP(A134,'18mo LEATS'!A:AS,21,FALSE)</f>
        <v>0</v>
      </c>
      <c r="AD134" s="46">
        <f>VLOOKUP(A134,'18mo LEATS'!A:AS,22,FALSE)</f>
        <v>0</v>
      </c>
      <c r="AI134" s="44">
        <f>VLOOKUP(B134,'18mo_demo'!A:PP,177,FALSE)</f>
        <v>0</v>
      </c>
      <c r="AJ134" s="44">
        <f>VLOOKUP(B134,'18mo_demo'!A:PP,178,FALSE)</f>
        <v>0</v>
      </c>
      <c r="AK134" s="44">
        <f>VLOOKUP(B134,'18mo_demo'!A:PP,179,FALSE)</f>
        <v>0</v>
      </c>
      <c r="AL134" s="47">
        <f>VLOOKUP(B134,'18mo_demo'!A:PP,180,FALSE)</f>
        <v>0</v>
      </c>
      <c r="AM134" s="44">
        <f>VLOOKUP(B134,'18mo_demo'!A:PP,181,FALSE)</f>
        <v>0</v>
      </c>
    </row>
    <row r="135" spans="1:39" x14ac:dyDescent="0.2">
      <c r="A135" s="41">
        <f t="shared" si="12"/>
        <v>8971</v>
      </c>
      <c r="B135" s="41">
        <v>8971</v>
      </c>
      <c r="C135" s="42">
        <f>VLOOKUP(B135,'18mo_demo'!A:AW,21,FALSE)</f>
        <v>42817</v>
      </c>
      <c r="D135" s="42">
        <v>43413</v>
      </c>
      <c r="E135" s="45">
        <f>VLOOKUP(A135,'18mo LEATS'!A:D,4,FALSE)</f>
        <v>43413</v>
      </c>
      <c r="F135" s="41">
        <f t="shared" si="13"/>
        <v>596</v>
      </c>
      <c r="G135" s="41">
        <f>VLOOKUP(A135,count!A:O,14,FALSE)</f>
        <v>3</v>
      </c>
      <c r="H135" s="41">
        <f>VLOOKUP(A135,count!A:O,15,FALSE)</f>
        <v>123</v>
      </c>
      <c r="I135" s="41" t="str">
        <f t="shared" si="14"/>
        <v>w</v>
      </c>
      <c r="J135" s="41">
        <f t="shared" si="15"/>
        <v>0</v>
      </c>
      <c r="K135" s="41">
        <f>VLOOKUP(B135,'18mo_demo'!A:AP,32,FALSE)</f>
        <v>1</v>
      </c>
      <c r="L135" s="41">
        <f>VLOOKUP(B135,'18mo_demo'!A:AP,33,FALSE)</f>
        <v>0</v>
      </c>
      <c r="M135" s="41">
        <f>VLOOKUP(B135,'18mo_demo'!A:AP,34,FALSE)</f>
        <v>0</v>
      </c>
      <c r="N135" s="41">
        <f>VLOOKUP(B135,'18mo_demo'!A:AP,35,FALSE)</f>
        <v>0</v>
      </c>
      <c r="O135" s="41">
        <f>VLOOKUP(B135,'18mo_demo'!A:AP,36,FALSE)</f>
        <v>0</v>
      </c>
      <c r="P135" s="41">
        <f>VLOOKUP(B135,'18mo_demo'!A:AP,37,FALSE)</f>
        <v>0</v>
      </c>
      <c r="Q135" s="41">
        <f>VLOOKUP(B135,'18mo_demo'!A:AM,38,FALSE)</f>
        <v>0</v>
      </c>
      <c r="R135" s="41" t="str">
        <f>IF(VLOOKUP(B135,'18mo_demo'!A:AM,39,FALSE)=0,"Male", IF(VLOOKUP(B135,'18mo_demo'!A:AM,39,FALSE)=1, "Female",999))</f>
        <v>Male</v>
      </c>
      <c r="S135" s="41">
        <f>VLOOKUP(B135,'18mo_demo'!A:DP,78,FALSE)</f>
        <v>4</v>
      </c>
      <c r="T135" s="41">
        <f>VLOOKUP(B135,'18mo_demo'!A:DP,92,FALSE)</f>
        <v>6</v>
      </c>
      <c r="U135" s="41">
        <f t="shared" si="16"/>
        <v>16</v>
      </c>
      <c r="V135" s="41">
        <f t="shared" si="17"/>
        <v>20</v>
      </c>
      <c r="W135" s="41">
        <f>VLOOKUP(B135,'18mo_demo'!A:AO,31,FALSE)</f>
        <v>22213</v>
      </c>
      <c r="X135" s="41">
        <f>VLOOKUP(W135,Income!A:I,3,FALSE)</f>
        <v>126841</v>
      </c>
      <c r="Y135" s="41" t="str">
        <f>VLOOKUP(A135,'18mo LEATS'!A:AS,8,FALSE)</f>
        <v>English</v>
      </c>
      <c r="Z135" s="41" t="str">
        <f>VLOOKUP(A135,'18mo LEATS'!A:AS,9,FALSE)</f>
        <v>French</v>
      </c>
      <c r="AA135" s="41" t="str">
        <f>VLOOKUP(A135,'18mo LEATS'!A:AS,10,FALSE)</f>
        <v>No L3</v>
      </c>
      <c r="AB135" s="46">
        <f>VLOOKUP(A135,'18mo LEATS'!A:AS,20,FALSE)</f>
        <v>0.99</v>
      </c>
      <c r="AC135" s="46">
        <f>VLOOKUP(A135,'18mo LEATS'!A:AS,21,FALSE)</f>
        <v>0.01</v>
      </c>
      <c r="AD135" s="46">
        <f>VLOOKUP(A135,'18mo LEATS'!A:AS,22,FALSE)</f>
        <v>0</v>
      </c>
      <c r="AI135" s="44">
        <f>VLOOKUP(B135,'18mo_demo'!A:PP,177,FALSE)</f>
        <v>0</v>
      </c>
      <c r="AJ135" s="44">
        <f>VLOOKUP(B135,'18mo_demo'!A:PP,178,FALSE)</f>
        <v>0</v>
      </c>
      <c r="AK135" s="44">
        <f>VLOOKUP(B135,'18mo_demo'!A:PP,179,FALSE)</f>
        <v>0</v>
      </c>
      <c r="AL135" s="47">
        <f>VLOOKUP(B135,'18mo_demo'!A:PP,180,FALSE)</f>
        <v>2</v>
      </c>
      <c r="AM135" s="44">
        <f>VLOOKUP(B135,'18mo_demo'!A:PP,181,FALSE)</f>
        <v>0</v>
      </c>
    </row>
    <row r="136" spans="1:39" x14ac:dyDescent="0.2">
      <c r="A136" s="41">
        <f t="shared" si="12"/>
        <v>8989</v>
      </c>
      <c r="B136" s="41">
        <v>8989</v>
      </c>
      <c r="C136" s="42">
        <f>VLOOKUP(B136,'18mo_demo'!A:AW,21,FALSE)</f>
        <v>42868</v>
      </c>
      <c r="D136" s="42">
        <v>43418</v>
      </c>
      <c r="E136" s="45">
        <f>VLOOKUP(A136,'18mo LEATS'!A:D,4,FALSE)</f>
        <v>43416</v>
      </c>
      <c r="F136" s="41">
        <f t="shared" si="13"/>
        <v>550</v>
      </c>
      <c r="G136" s="41">
        <f>VLOOKUP(A136,count!A:O,14,FALSE)</f>
        <v>3</v>
      </c>
      <c r="H136" s="41">
        <f>VLOOKUP(A136,count!A:O,15,FALSE)</f>
        <v>123</v>
      </c>
      <c r="I136" s="41" t="str">
        <f t="shared" si="14"/>
        <v>w</v>
      </c>
      <c r="J136" s="41">
        <f t="shared" si="15"/>
        <v>0</v>
      </c>
      <c r="K136" s="41">
        <f>VLOOKUP(B136,'18mo_demo'!A:AP,32,FALSE)</f>
        <v>1</v>
      </c>
      <c r="L136" s="41">
        <f>VLOOKUP(B136,'18mo_demo'!A:AP,33,FALSE)</f>
        <v>0</v>
      </c>
      <c r="M136" s="41">
        <f>VLOOKUP(B136,'18mo_demo'!A:AP,34,FALSE)</f>
        <v>0</v>
      </c>
      <c r="N136" s="41">
        <f>VLOOKUP(B136,'18mo_demo'!A:AP,35,FALSE)</f>
        <v>0</v>
      </c>
      <c r="O136" s="41">
        <f>VLOOKUP(B136,'18mo_demo'!A:AP,36,FALSE)</f>
        <v>0</v>
      </c>
      <c r="P136" s="41">
        <f>VLOOKUP(B136,'18mo_demo'!A:AP,37,FALSE)</f>
        <v>0</v>
      </c>
      <c r="Q136" s="41">
        <f>VLOOKUP(B136,'18mo_demo'!A:AM,38,FALSE)</f>
        <v>0</v>
      </c>
      <c r="R136" s="41" t="str">
        <f>IF(VLOOKUP(B136,'18mo_demo'!A:AM,39,FALSE)=0,"Male", IF(VLOOKUP(B136,'18mo_demo'!A:AM,39,FALSE)=1, "Female",999))</f>
        <v>Male</v>
      </c>
      <c r="S136" s="41">
        <f>VLOOKUP(B136,'18mo_demo'!A:DP,78,FALSE)</f>
        <v>3</v>
      </c>
      <c r="T136" s="41">
        <f>VLOOKUP(B136,'18mo_demo'!A:DP,92,FALSE)</f>
        <v>4</v>
      </c>
      <c r="U136" s="41">
        <f t="shared" si="16"/>
        <v>14</v>
      </c>
      <c r="V136" s="41">
        <f t="shared" si="17"/>
        <v>16</v>
      </c>
      <c r="W136" s="41">
        <f>VLOOKUP(B136,'18mo_demo'!A:AO,31,FALSE)</f>
        <v>22033</v>
      </c>
      <c r="X136" s="41">
        <f>VLOOKUP(W136,Income!A:I,3,FALSE)</f>
        <v>102588</v>
      </c>
      <c r="Y136" s="41" t="str">
        <f>VLOOKUP(A136,'18mo LEATS'!A:AS,8,FALSE)</f>
        <v>Portuguese</v>
      </c>
      <c r="Z136" s="41" t="str">
        <f>VLOOKUP(A136,'18mo LEATS'!A:AS,9,FALSE)</f>
        <v>English</v>
      </c>
      <c r="AA136" s="41" t="str">
        <f>VLOOKUP(A136,'18mo LEATS'!A:AS,10,FALSE)</f>
        <v>No L3</v>
      </c>
      <c r="AB136" s="46">
        <f>VLOOKUP(A136,'18mo LEATS'!A:AS,20,FALSE)</f>
        <v>0.56000000000000005</v>
      </c>
      <c r="AC136" s="46">
        <f>VLOOKUP(A136,'18mo LEATS'!A:AS,21,FALSE)</f>
        <v>0.45</v>
      </c>
      <c r="AD136" s="46">
        <f>VLOOKUP(A136,'18mo LEATS'!A:AS,22,FALSE)</f>
        <v>0</v>
      </c>
      <c r="AI136" s="44">
        <f>VLOOKUP(B136,'18mo_demo'!A:PP,177,FALSE)</f>
        <v>0</v>
      </c>
      <c r="AJ136" s="44">
        <f>VLOOKUP(B136,'18mo_demo'!A:PP,178,FALSE)</f>
        <v>1</v>
      </c>
      <c r="AK136" s="44">
        <f>VLOOKUP(B136,'18mo_demo'!A:PP,179,FALSE)</f>
        <v>0</v>
      </c>
      <c r="AL136" s="47">
        <f>VLOOKUP(B136,'18mo_demo'!A:PP,180,FALSE)</f>
        <v>3</v>
      </c>
      <c r="AM136" s="44">
        <f>VLOOKUP(B136,'18mo_demo'!A:PP,181,FALSE)</f>
        <v>1</v>
      </c>
    </row>
    <row r="137" spans="1:39" x14ac:dyDescent="0.2">
      <c r="A137" s="41">
        <f t="shared" si="12"/>
        <v>8866</v>
      </c>
      <c r="B137" s="41">
        <v>8866</v>
      </c>
      <c r="C137" s="42">
        <f>VLOOKUP(B137,'18mo_demo'!A:AW,21,FALSE)</f>
        <v>42838</v>
      </c>
      <c r="D137" s="42">
        <v>43419</v>
      </c>
      <c r="E137" s="45">
        <f>VLOOKUP(A137,'18mo LEATS'!A:D,4,FALSE)</f>
        <v>43391</v>
      </c>
      <c r="F137" s="41">
        <f t="shared" si="13"/>
        <v>581</v>
      </c>
      <c r="G137" s="41">
        <f>VLOOKUP(A137,count!A:O,14,FALSE)</f>
        <v>3</v>
      </c>
      <c r="H137" s="41">
        <f>VLOOKUP(A137,count!A:O,15,FALSE)</f>
        <v>123</v>
      </c>
      <c r="I137" s="41" t="str">
        <f t="shared" si="14"/>
        <v>w</v>
      </c>
      <c r="J137" s="41">
        <f t="shared" si="15"/>
        <v>0</v>
      </c>
      <c r="K137" s="41">
        <f>VLOOKUP(B137,'18mo_demo'!A:AP,32,FALSE)</f>
        <v>1</v>
      </c>
      <c r="L137" s="41">
        <f>VLOOKUP(B137,'18mo_demo'!A:AP,33,FALSE)</f>
        <v>0</v>
      </c>
      <c r="M137" s="41">
        <f>VLOOKUP(B137,'18mo_demo'!A:AP,34,FALSE)</f>
        <v>0</v>
      </c>
      <c r="N137" s="41">
        <f>VLOOKUP(B137,'18mo_demo'!A:AP,35,FALSE)</f>
        <v>0</v>
      </c>
      <c r="O137" s="41">
        <f>VLOOKUP(B137,'18mo_demo'!A:AP,36,FALSE)</f>
        <v>0</v>
      </c>
      <c r="P137" s="41">
        <f>VLOOKUP(B137,'18mo_demo'!A:AP,37,FALSE)</f>
        <v>0</v>
      </c>
      <c r="Q137" s="41">
        <f>VLOOKUP(B137,'18mo_demo'!A:AM,38,FALSE)</f>
        <v>1</v>
      </c>
      <c r="R137" s="41" t="str">
        <f>IF(VLOOKUP(B137,'18mo_demo'!A:AM,39,FALSE)=0,"Male", IF(VLOOKUP(B137,'18mo_demo'!A:AM,39,FALSE)=1, "Female",999))</f>
        <v>Male</v>
      </c>
      <c r="S137" s="41">
        <f>VLOOKUP(B137,'18mo_demo'!A:DP,78,FALSE)</f>
        <v>5</v>
      </c>
      <c r="T137" s="41">
        <f>VLOOKUP(B137,'18mo_demo'!A:DP,92,FALSE)</f>
        <v>5</v>
      </c>
      <c r="U137" s="41">
        <f t="shared" si="16"/>
        <v>18</v>
      </c>
      <c r="V137" s="41">
        <f t="shared" si="17"/>
        <v>18</v>
      </c>
      <c r="W137" s="41">
        <f>VLOOKUP(B137,'18mo_demo'!A:AO,31,FALSE)</f>
        <v>22030</v>
      </c>
      <c r="X137" s="41">
        <f>VLOOKUP(W137,Income!A:I,3,FALSE)</f>
        <v>103520</v>
      </c>
      <c r="Y137" s="41" t="str">
        <f>VLOOKUP(A137,'18mo LEATS'!A:AS,8,FALSE)</f>
        <v>English</v>
      </c>
      <c r="Z137" s="41" t="str">
        <f>VLOOKUP(A137,'18mo LEATS'!A:AS,9,FALSE)</f>
        <v>Spanish</v>
      </c>
      <c r="AA137" s="41" t="str">
        <f>VLOOKUP(A137,'18mo LEATS'!A:AS,10,FALSE)</f>
        <v>No L3</v>
      </c>
      <c r="AB137" s="46">
        <f>VLOOKUP(A137,'18mo LEATS'!A:AS,20,FALSE)</f>
        <v>0.71</v>
      </c>
      <c r="AC137" s="46">
        <f>VLOOKUP(A137,'18mo LEATS'!A:AS,21,FALSE)</f>
        <v>0.28999999999999998</v>
      </c>
      <c r="AD137" s="46">
        <f>VLOOKUP(A137,'18mo LEATS'!A:AS,22,FALSE)</f>
        <v>0</v>
      </c>
      <c r="AI137" s="44">
        <f>VLOOKUP(B137,'18mo_demo'!A:PP,177,FALSE)</f>
        <v>1</v>
      </c>
      <c r="AJ137" s="44">
        <f>VLOOKUP(B137,'18mo_demo'!A:PP,178,FALSE)</f>
        <v>1</v>
      </c>
      <c r="AK137" s="44">
        <f>VLOOKUP(B137,'18mo_demo'!A:PP,179,FALSE)</f>
        <v>1</v>
      </c>
      <c r="AL137" s="47">
        <f>VLOOKUP(B137,'18mo_demo'!A:PP,180,FALSE)</f>
        <v>0</v>
      </c>
      <c r="AM137" s="44">
        <f>VLOOKUP(B137,'18mo_demo'!A:PP,181,FALSE)</f>
        <v>2</v>
      </c>
    </row>
    <row r="138" spans="1:39" x14ac:dyDescent="0.2">
      <c r="A138" s="41">
        <f t="shared" si="12"/>
        <v>8517</v>
      </c>
      <c r="B138" s="41">
        <v>8517</v>
      </c>
      <c r="C138" s="42">
        <f>VLOOKUP(B138,'18mo_demo'!A:AW,21,FALSE)</f>
        <v>42762</v>
      </c>
      <c r="D138" s="42">
        <v>43342</v>
      </c>
      <c r="E138" s="45">
        <f>VLOOKUP(A138,'18mo LEATS'!A:D,4,FALSE)</f>
        <v>43342</v>
      </c>
      <c r="F138" s="41">
        <f t="shared" si="13"/>
        <v>580</v>
      </c>
      <c r="G138" s="41">
        <f>VLOOKUP(A138,count!A:O,14,FALSE)</f>
        <v>3</v>
      </c>
      <c r="H138" s="41">
        <f>VLOOKUP(A138,count!A:O,15,FALSE)</f>
        <v>123</v>
      </c>
      <c r="I138" s="41" t="str">
        <f t="shared" si="14"/>
        <v>w</v>
      </c>
      <c r="J138" s="41">
        <f t="shared" si="15"/>
        <v>0</v>
      </c>
      <c r="K138" s="41">
        <f>VLOOKUP(B138,'18mo_demo'!A:AP,32,FALSE)</f>
        <v>1</v>
      </c>
      <c r="L138" s="41">
        <f>VLOOKUP(B138,'18mo_demo'!A:AP,33,FALSE)</f>
        <v>0</v>
      </c>
      <c r="M138" s="41">
        <f>VLOOKUP(B138,'18mo_demo'!A:AP,34,FALSE)</f>
        <v>0</v>
      </c>
      <c r="N138" s="41">
        <f>VLOOKUP(B138,'18mo_demo'!A:AP,35,FALSE)</f>
        <v>0</v>
      </c>
      <c r="O138" s="41">
        <f>VLOOKUP(B138,'18mo_demo'!A:AP,36,FALSE)</f>
        <v>0</v>
      </c>
      <c r="P138" s="41">
        <f>VLOOKUP(B138,'18mo_demo'!A:AP,37,FALSE)</f>
        <v>0</v>
      </c>
      <c r="Q138" s="41">
        <f>VLOOKUP(B138,'18mo_demo'!A:AM,38,FALSE)</f>
        <v>0</v>
      </c>
      <c r="R138" s="41" t="str">
        <f>IF(VLOOKUP(B138,'18mo_demo'!A:AM,39,FALSE)=0,"Male", IF(VLOOKUP(B138,'18mo_demo'!A:AM,39,FALSE)=1, "Female",999))</f>
        <v>Female</v>
      </c>
      <c r="S138" s="41">
        <f>VLOOKUP(B138,'18mo_demo'!A:DP,78,FALSE)</f>
        <v>5</v>
      </c>
      <c r="T138" s="41">
        <f>VLOOKUP(B138,'18mo_demo'!A:DP,92,FALSE)</f>
        <v>6</v>
      </c>
      <c r="U138" s="41">
        <f t="shared" si="16"/>
        <v>18</v>
      </c>
      <c r="V138" s="41">
        <f t="shared" si="17"/>
        <v>20</v>
      </c>
      <c r="W138" s="41">
        <f>VLOOKUP(B138,'18mo_demo'!A:AO,31,FALSE)</f>
        <v>22315</v>
      </c>
      <c r="X138" s="41">
        <f>VLOOKUP(W138,Income!A:I,3,FALSE)</f>
        <v>104111</v>
      </c>
      <c r="Y138" s="41" t="str">
        <f>VLOOKUP(A138,'18mo LEATS'!A:AS,8,FALSE)</f>
        <v>English</v>
      </c>
      <c r="Z138" s="41" t="str">
        <f>VLOOKUP(A138,'18mo LEATS'!A:AS,9,FALSE)</f>
        <v>No L2</v>
      </c>
      <c r="AA138" s="41" t="str">
        <f>VLOOKUP(A138,'18mo LEATS'!A:AS,10,FALSE)</f>
        <v>No L3</v>
      </c>
      <c r="AB138" s="46">
        <f>VLOOKUP(A138,'18mo LEATS'!A:AS,20,FALSE)</f>
        <v>1</v>
      </c>
      <c r="AC138" s="46">
        <f>VLOOKUP(A138,'18mo LEATS'!A:AS,21,FALSE)</f>
        <v>0</v>
      </c>
      <c r="AD138" s="46">
        <f>VLOOKUP(A138,'18mo LEATS'!A:AS,22,FALSE)</f>
        <v>0</v>
      </c>
      <c r="AI138" s="44">
        <f>VLOOKUP(B138,'18mo_demo'!A:PP,177,FALSE)</f>
        <v>0</v>
      </c>
      <c r="AJ138" s="44">
        <f>VLOOKUP(B138,'18mo_demo'!A:PP,178,FALSE)</f>
        <v>0</v>
      </c>
      <c r="AK138" s="44">
        <f>VLOOKUP(B138,'18mo_demo'!A:PP,179,FALSE)</f>
        <v>0</v>
      </c>
      <c r="AL138" s="47">
        <f>VLOOKUP(B138,'18mo_demo'!A:PP,180,FALSE)</f>
        <v>0</v>
      </c>
      <c r="AM138" s="44">
        <f>VLOOKUP(B138,'18mo_demo'!A:PP,181,FALSE)</f>
        <v>0</v>
      </c>
    </row>
    <row r="139" spans="1:39" x14ac:dyDescent="0.2">
      <c r="A139" s="41">
        <f t="shared" si="12"/>
        <v>8804</v>
      </c>
      <c r="B139" s="41">
        <v>8804</v>
      </c>
      <c r="C139" s="42">
        <f>VLOOKUP(B139,'18mo_demo'!A:AW,21,FALSE)</f>
        <v>42831</v>
      </c>
      <c r="D139" s="42">
        <v>43410</v>
      </c>
      <c r="E139" s="45">
        <f>VLOOKUP(A139,'18mo LEATS'!A:D,4,FALSE)</f>
        <v>43410</v>
      </c>
      <c r="F139" s="41">
        <f t="shared" si="13"/>
        <v>579</v>
      </c>
      <c r="G139" s="41">
        <f>VLOOKUP(A139,count!A:O,14,FALSE)</f>
        <v>2</v>
      </c>
      <c r="H139" s="41">
        <f>VLOOKUP(A139,count!A:O,15,FALSE)</f>
        <v>12</v>
      </c>
      <c r="I139" s="41" t="str">
        <f t="shared" si="14"/>
        <v>w</v>
      </c>
      <c r="J139" s="41">
        <f t="shared" si="15"/>
        <v>0</v>
      </c>
      <c r="K139" s="41">
        <f>VLOOKUP(B139,'18mo_demo'!A:AP,32,FALSE)</f>
        <v>1</v>
      </c>
      <c r="L139" s="41">
        <f>VLOOKUP(B139,'18mo_demo'!A:AP,33,FALSE)</f>
        <v>0</v>
      </c>
      <c r="M139" s="41">
        <f>VLOOKUP(B139,'18mo_demo'!A:AP,34,FALSE)</f>
        <v>0</v>
      </c>
      <c r="N139" s="41">
        <f>VLOOKUP(B139,'18mo_demo'!A:AP,35,FALSE)</f>
        <v>0</v>
      </c>
      <c r="O139" s="41">
        <f>VLOOKUP(B139,'18mo_demo'!A:AP,36,FALSE)</f>
        <v>0</v>
      </c>
      <c r="P139" s="41">
        <f>VLOOKUP(B139,'18mo_demo'!A:AP,37,FALSE)</f>
        <v>0</v>
      </c>
      <c r="Q139" s="41">
        <f>VLOOKUP(B139,'18mo_demo'!A:AM,38,FALSE)</f>
        <v>0</v>
      </c>
      <c r="R139" s="41" t="str">
        <f>IF(VLOOKUP(B139,'18mo_demo'!A:AM,39,FALSE)=0,"Male", IF(VLOOKUP(B139,'18mo_demo'!A:AM,39,FALSE)=1, "Female",999))</f>
        <v>Male</v>
      </c>
      <c r="S139" s="41">
        <f>VLOOKUP(B139,'18mo_demo'!A:DP,78,FALSE)</f>
        <v>4</v>
      </c>
      <c r="T139" s="41">
        <f>VLOOKUP(B139,'18mo_demo'!A:DP,92,FALSE)</f>
        <v>5</v>
      </c>
      <c r="U139" s="41">
        <f t="shared" si="16"/>
        <v>16</v>
      </c>
      <c r="V139" s="41">
        <f t="shared" si="17"/>
        <v>18</v>
      </c>
      <c r="W139" s="41">
        <f>VLOOKUP(B139,'18mo_demo'!A:AO,31,FALSE)</f>
        <v>22042</v>
      </c>
      <c r="X139" s="41">
        <f>VLOOKUP(W139,Income!A:I,3,FALSE)</f>
        <v>81278</v>
      </c>
      <c r="Y139" s="41" t="str">
        <f>VLOOKUP(A139,'18mo LEATS'!A:AS,8,FALSE)</f>
        <v>English</v>
      </c>
      <c r="Z139" s="41" t="str">
        <f>VLOOKUP(A139,'18mo LEATS'!A:AS,9,FALSE)</f>
        <v>No L2</v>
      </c>
      <c r="AA139" s="41" t="str">
        <f>VLOOKUP(A139,'18mo LEATS'!A:AS,10,FALSE)</f>
        <v>No L3</v>
      </c>
      <c r="AB139" s="46">
        <f>VLOOKUP(A139,'18mo LEATS'!A:AS,20,FALSE)</f>
        <v>1</v>
      </c>
      <c r="AC139" s="46">
        <f>VLOOKUP(A139,'18mo LEATS'!A:AS,21,FALSE)</f>
        <v>0</v>
      </c>
      <c r="AD139" s="46">
        <f>VLOOKUP(A139,'18mo LEATS'!A:AS,22,FALSE)</f>
        <v>0</v>
      </c>
      <c r="AI139" s="44">
        <f>VLOOKUP(B139,'18mo_demo'!A:PP,177,FALSE)</f>
        <v>0</v>
      </c>
      <c r="AJ139" s="44">
        <f>VLOOKUP(B139,'18mo_demo'!A:PP,178,FALSE)</f>
        <v>0</v>
      </c>
      <c r="AK139" s="44">
        <f>VLOOKUP(B139,'18mo_demo'!A:PP,179,FALSE)</f>
        <v>0</v>
      </c>
      <c r="AL139" s="47">
        <f>VLOOKUP(B139,'18mo_demo'!A:PP,180,FALSE)</f>
        <v>0</v>
      </c>
      <c r="AM139" s="44">
        <f>VLOOKUP(B139,'18mo_demo'!A:PP,181,FALSE)</f>
        <v>0</v>
      </c>
    </row>
    <row r="140" spans="1:39" x14ac:dyDescent="0.2">
      <c r="A140" s="41">
        <f t="shared" si="12"/>
        <v>8994</v>
      </c>
      <c r="B140" s="41">
        <v>8994</v>
      </c>
      <c r="C140" s="42">
        <f>VLOOKUP(B140,'18mo_demo'!A:AW,21,FALSE)</f>
        <v>42856</v>
      </c>
      <c r="D140" s="42">
        <v>43433</v>
      </c>
      <c r="E140" s="45">
        <f>VLOOKUP(A140,'18mo LEATS'!A:D,4,FALSE)</f>
        <v>43423</v>
      </c>
      <c r="F140" s="41">
        <f t="shared" si="13"/>
        <v>577</v>
      </c>
      <c r="G140" s="41">
        <f>VLOOKUP(A140,count!A:O,14,FALSE)</f>
        <v>1</v>
      </c>
      <c r="H140" s="41">
        <f>VLOOKUP(A140,count!A:O,15,FALSE)</f>
        <v>1</v>
      </c>
      <c r="I140" s="41" t="str">
        <f t="shared" si="14"/>
        <v>am</v>
      </c>
      <c r="J140" s="41">
        <f t="shared" si="15"/>
        <v>0</v>
      </c>
      <c r="K140" s="41">
        <f>VLOOKUP(B140,'18mo_demo'!A:AP,32,FALSE)</f>
        <v>0</v>
      </c>
      <c r="L140" s="41">
        <f>VLOOKUP(B140,'18mo_demo'!A:AP,33,FALSE)</f>
        <v>0</v>
      </c>
      <c r="M140" s="41">
        <f>VLOOKUP(B140,'18mo_demo'!A:AP,34,FALSE)</f>
        <v>1</v>
      </c>
      <c r="N140" s="41">
        <f>VLOOKUP(B140,'18mo_demo'!A:AP,35,FALSE)</f>
        <v>0</v>
      </c>
      <c r="O140" s="41">
        <f>VLOOKUP(B140,'18mo_demo'!A:AP,36,FALSE)</f>
        <v>0</v>
      </c>
      <c r="P140" s="41">
        <f>VLOOKUP(B140,'18mo_demo'!A:AP,37,FALSE)</f>
        <v>0</v>
      </c>
      <c r="Q140" s="41">
        <f>VLOOKUP(B140,'18mo_demo'!A:AM,38,FALSE)</f>
        <v>0</v>
      </c>
      <c r="R140" s="41" t="str">
        <f>IF(VLOOKUP(B140,'18mo_demo'!A:AM,39,FALSE)=0,"Male", IF(VLOOKUP(B140,'18mo_demo'!A:AM,39,FALSE)=1, "Female",999))</f>
        <v>Male</v>
      </c>
      <c r="S140" s="41">
        <f>VLOOKUP(B140,'18mo_demo'!A:DP,78,FALSE)</f>
        <v>4</v>
      </c>
      <c r="T140" s="41">
        <f>VLOOKUP(B140,'18mo_demo'!A:DP,92,FALSE)</f>
        <v>6</v>
      </c>
      <c r="U140" s="41">
        <f t="shared" si="16"/>
        <v>16</v>
      </c>
      <c r="V140" s="41">
        <f t="shared" si="17"/>
        <v>20</v>
      </c>
      <c r="W140" s="41">
        <f>VLOOKUP(B140,'18mo_demo'!A:AO,31,FALSE)</f>
        <v>20037</v>
      </c>
      <c r="X140" s="41">
        <f>VLOOKUP(W140,Income!A:I,3,FALSE)</f>
        <v>57845</v>
      </c>
      <c r="Y140" s="41" t="str">
        <f>VLOOKUP(A140,'18mo LEATS'!A:AS,8,FALSE)</f>
        <v>Japanese</v>
      </c>
      <c r="Z140" s="41" t="str">
        <f>VLOOKUP(A140,'18mo LEATS'!A:AS,9,FALSE)</f>
        <v>English</v>
      </c>
      <c r="AA140" s="41" t="str">
        <f>VLOOKUP(A140,'18mo LEATS'!A:AS,10,FALSE)</f>
        <v>No L3</v>
      </c>
      <c r="AB140" s="46">
        <f>VLOOKUP(A140,'18mo LEATS'!A:AS,20,FALSE)</f>
        <v>0.82</v>
      </c>
      <c r="AC140" s="46">
        <f>VLOOKUP(A140,'18mo LEATS'!A:AS,21,FALSE)</f>
        <v>0.18</v>
      </c>
      <c r="AD140" s="46">
        <f>VLOOKUP(A140,'18mo LEATS'!A:AS,22,FALSE)</f>
        <v>0</v>
      </c>
      <c r="AI140" s="44">
        <f>VLOOKUP(B140,'18mo_demo'!A:PP,177,FALSE)</f>
        <v>1</v>
      </c>
      <c r="AJ140" s="44">
        <f>VLOOKUP(B140,'18mo_demo'!A:PP,178,FALSE)</f>
        <v>3</v>
      </c>
      <c r="AK140" s="44">
        <f>VLOOKUP(B140,'18mo_demo'!A:PP,179,FALSE)</f>
        <v>6</v>
      </c>
      <c r="AL140" s="47">
        <f>VLOOKUP(B140,'18mo_demo'!A:PP,180,FALSE)</f>
        <v>4</v>
      </c>
      <c r="AM140" s="44">
        <f>VLOOKUP(B140,'18mo_demo'!A:PP,181,FALSE)</f>
        <v>3</v>
      </c>
    </row>
    <row r="141" spans="1:39" x14ac:dyDescent="0.2">
      <c r="A141" s="41">
        <f t="shared" si="12"/>
        <v>9038</v>
      </c>
      <c r="B141" s="41">
        <v>9038</v>
      </c>
      <c r="C141" s="42">
        <f>VLOOKUP(B141,'18mo_demo'!A:AW,21,FALSE)</f>
        <v>42851</v>
      </c>
      <c r="D141" s="42">
        <v>43440</v>
      </c>
      <c r="E141" s="45">
        <f>VLOOKUP(A141,'18mo LEATS'!A:D,4,FALSE)</f>
        <v>43431</v>
      </c>
      <c r="F141" s="41">
        <f t="shared" si="13"/>
        <v>589</v>
      </c>
      <c r="G141" s="41">
        <f>VLOOKUP(A141,count!A:O,14,FALSE)</f>
        <v>2</v>
      </c>
      <c r="H141" s="41">
        <f>VLOOKUP(A141,count!A:O,15,FALSE)</f>
        <v>12</v>
      </c>
      <c r="I141" s="41" t="str">
        <f t="shared" si="14"/>
        <v>nat</v>
      </c>
      <c r="J141" s="41">
        <f t="shared" si="15"/>
        <v>0</v>
      </c>
      <c r="K141" s="41">
        <f>VLOOKUP(B141,'18mo_demo'!A:AP,32,FALSE)</f>
        <v>0</v>
      </c>
      <c r="L141" s="41">
        <f>VLOOKUP(B141,'18mo_demo'!A:AP,33,FALSE)</f>
        <v>0</v>
      </c>
      <c r="M141" s="41">
        <f>VLOOKUP(B141,'18mo_demo'!A:AP,34,FALSE)</f>
        <v>0</v>
      </c>
      <c r="N141" s="41">
        <f>VLOOKUP(B141,'18mo_demo'!A:AP,35,FALSE)</f>
        <v>1</v>
      </c>
      <c r="O141" s="41">
        <f>VLOOKUP(B141,'18mo_demo'!A:AP,36,FALSE)</f>
        <v>0</v>
      </c>
      <c r="P141" s="41">
        <f>VLOOKUP(B141,'18mo_demo'!A:AP,37,FALSE)</f>
        <v>0</v>
      </c>
      <c r="Q141" s="41">
        <f>VLOOKUP(B141,'18mo_demo'!A:AM,38,FALSE)</f>
        <v>1</v>
      </c>
      <c r="R141" s="41" t="str">
        <f>IF(VLOOKUP(B141,'18mo_demo'!A:AM,39,FALSE)=0,"Male", IF(VLOOKUP(B141,'18mo_demo'!A:AM,39,FALSE)=1, "Female",999))</f>
        <v>Male</v>
      </c>
      <c r="S141" s="41">
        <f>VLOOKUP(B141,'18mo_demo'!A:DP,78,FALSE)</f>
        <v>5</v>
      </c>
      <c r="T141" s="41">
        <f>VLOOKUP(B141,'18mo_demo'!A:DP,92,FALSE)</f>
        <v>4</v>
      </c>
      <c r="U141" s="41">
        <f t="shared" si="16"/>
        <v>18</v>
      </c>
      <c r="V141" s="41">
        <f t="shared" si="17"/>
        <v>16</v>
      </c>
      <c r="W141" s="41">
        <f>VLOOKUP(B141,'18mo_demo'!A:AO,31,FALSE)</f>
        <v>20902</v>
      </c>
      <c r="X141" s="41">
        <f>VLOOKUP(W141,Income!A:I,3,FALSE)</f>
        <v>75317</v>
      </c>
      <c r="Y141" s="41" t="str">
        <f>VLOOKUP(A141,'18mo LEATS'!A:AS,8,FALSE)</f>
        <v>Spanish</v>
      </c>
      <c r="Z141" s="41" t="str">
        <f>VLOOKUP(A141,'18mo LEATS'!A:AS,9,FALSE)</f>
        <v>English</v>
      </c>
      <c r="AA141" s="41" t="str">
        <f>VLOOKUP(A141,'18mo LEATS'!A:AS,10,FALSE)</f>
        <v>No L3</v>
      </c>
      <c r="AB141" s="46">
        <f>VLOOKUP(A141,'18mo LEATS'!A:AS,20,FALSE)</f>
        <v>0.66</v>
      </c>
      <c r="AC141" s="46">
        <f>VLOOKUP(A141,'18mo LEATS'!A:AS,21,FALSE)</f>
        <v>0.34</v>
      </c>
      <c r="AD141" s="46">
        <f>VLOOKUP(A141,'18mo LEATS'!A:AS,22,FALSE)</f>
        <v>0</v>
      </c>
      <c r="AI141" s="44">
        <f>VLOOKUP(B141,'18mo_demo'!A:PP,177,FALSE)</f>
        <v>3</v>
      </c>
      <c r="AJ141" s="44">
        <f>VLOOKUP(B141,'18mo_demo'!A:PP,178,FALSE)</f>
        <v>3</v>
      </c>
      <c r="AK141" s="44">
        <f>VLOOKUP(B141,'18mo_demo'!A:PP,179,FALSE)</f>
        <v>3</v>
      </c>
      <c r="AL141" s="47">
        <f>VLOOKUP(B141,'18mo_demo'!A:PP,180,FALSE)</f>
        <v>3</v>
      </c>
      <c r="AM141" s="44">
        <f>VLOOKUP(B141,'18mo_demo'!A:PP,181,FALSE)</f>
        <v>3</v>
      </c>
    </row>
    <row r="142" spans="1:39" x14ac:dyDescent="0.2">
      <c r="A142" s="41">
        <f t="shared" si="12"/>
        <v>9042</v>
      </c>
      <c r="B142" s="41">
        <v>9042</v>
      </c>
      <c r="C142" s="42">
        <f>VLOOKUP(B142,'18mo_demo'!A:AW,21,FALSE)</f>
        <v>42859</v>
      </c>
      <c r="D142" s="42">
        <v>43442</v>
      </c>
      <c r="E142" s="45">
        <f>VLOOKUP(A142,'18mo LEATS'!A:D,4,FALSE)</f>
        <v>43423</v>
      </c>
      <c r="F142" s="41">
        <f t="shared" si="13"/>
        <v>583</v>
      </c>
      <c r="G142" s="41">
        <f>VLOOKUP(A142,count!A:O,14,FALSE)</f>
        <v>2</v>
      </c>
      <c r="H142" s="41">
        <f>VLOOKUP(A142,count!A:O,15,FALSE)</f>
        <v>12</v>
      </c>
      <c r="I142" s="41" t="str">
        <f t="shared" si="14"/>
        <v>w</v>
      </c>
      <c r="J142" s="41">
        <f t="shared" si="15"/>
        <v>0</v>
      </c>
      <c r="K142" s="41">
        <f>VLOOKUP(B142,'18mo_demo'!A:AP,32,FALSE)</f>
        <v>1</v>
      </c>
      <c r="L142" s="41">
        <f>VLOOKUP(B142,'18mo_demo'!A:AP,33,FALSE)</f>
        <v>0</v>
      </c>
      <c r="M142" s="41">
        <f>VLOOKUP(B142,'18mo_demo'!A:AP,34,FALSE)</f>
        <v>0</v>
      </c>
      <c r="N142" s="41">
        <f>VLOOKUP(B142,'18mo_demo'!A:AP,35,FALSE)</f>
        <v>0</v>
      </c>
      <c r="O142" s="41">
        <f>VLOOKUP(B142,'18mo_demo'!A:AP,36,FALSE)</f>
        <v>0</v>
      </c>
      <c r="P142" s="41">
        <f>VLOOKUP(B142,'18mo_demo'!A:AP,37,FALSE)</f>
        <v>0</v>
      </c>
      <c r="Q142" s="41">
        <f>VLOOKUP(B142,'18mo_demo'!A:AM,38,FALSE)</f>
        <v>0</v>
      </c>
      <c r="R142" s="41" t="str">
        <f>IF(VLOOKUP(B142,'18mo_demo'!A:AM,39,FALSE)=0,"Male", IF(VLOOKUP(B142,'18mo_demo'!A:AM,39,FALSE)=1, "Female",999))</f>
        <v>Male</v>
      </c>
      <c r="S142" s="41">
        <f>VLOOKUP(B142,'18mo_demo'!A:DP,78,FALSE)</f>
        <v>5</v>
      </c>
      <c r="T142" s="41">
        <f>VLOOKUP(B142,'18mo_demo'!A:DP,92,FALSE)</f>
        <v>5</v>
      </c>
      <c r="U142" s="41">
        <f t="shared" si="16"/>
        <v>18</v>
      </c>
      <c r="V142" s="41">
        <f t="shared" si="17"/>
        <v>18</v>
      </c>
      <c r="W142" s="41">
        <f>VLOOKUP(B142,'18mo_demo'!A:AO,31,FALSE)</f>
        <v>22207</v>
      </c>
      <c r="X142" s="41">
        <f>VLOOKUP(W142,Income!A:I,3,FALSE)</f>
        <v>131653</v>
      </c>
      <c r="Y142" s="41" t="str">
        <f>VLOOKUP(A142,'18mo LEATS'!A:AS,8,FALSE)</f>
        <v>English</v>
      </c>
      <c r="Z142" s="41" t="str">
        <f>VLOOKUP(A142,'18mo LEATS'!A:AS,9,FALSE)</f>
        <v>German</v>
      </c>
      <c r="AA142" s="41" t="str">
        <f>VLOOKUP(A142,'18mo LEATS'!A:AS,10,FALSE)</f>
        <v>Spanish</v>
      </c>
      <c r="AB142" s="46">
        <f>VLOOKUP(A142,'18mo LEATS'!A:AS,20,FALSE)</f>
        <v>0.64</v>
      </c>
      <c r="AC142" s="46">
        <f>VLOOKUP(A142,'18mo LEATS'!A:AS,21,FALSE)</f>
        <v>0.36</v>
      </c>
      <c r="AD142" s="46">
        <f>VLOOKUP(A142,'18mo LEATS'!A:AS,22,FALSE)</f>
        <v>0.01</v>
      </c>
      <c r="AI142" s="44">
        <f>VLOOKUP(B142,'18mo_demo'!A:PP,177,FALSE)</f>
        <v>0</v>
      </c>
      <c r="AJ142" s="44">
        <f>VLOOKUP(B142,'18mo_demo'!A:PP,178,FALSE)</f>
        <v>0</v>
      </c>
      <c r="AK142" s="44">
        <f>VLOOKUP(B142,'18mo_demo'!A:PP,179,FALSE)</f>
        <v>0</v>
      </c>
      <c r="AL142" s="47">
        <f>VLOOKUP(B142,'18mo_demo'!A:PP,180,FALSE)</f>
        <v>2</v>
      </c>
      <c r="AM142" s="44">
        <f>VLOOKUP(B142,'18mo_demo'!A:PP,181,FALSE)</f>
        <v>3</v>
      </c>
    </row>
    <row r="143" spans="1:39" x14ac:dyDescent="0.2">
      <c r="A143" s="41">
        <f t="shared" si="12"/>
        <v>9034</v>
      </c>
      <c r="B143" s="41">
        <v>9034</v>
      </c>
      <c r="C143" s="42">
        <f>VLOOKUP(B143,'18mo_demo'!A:AW,21,FALSE)</f>
        <v>42863</v>
      </c>
      <c r="D143" s="42">
        <v>43443</v>
      </c>
      <c r="E143" s="45">
        <f>VLOOKUP(A143,'18mo LEATS'!A:D,4,FALSE)</f>
        <v>43439</v>
      </c>
      <c r="F143" s="41">
        <f t="shared" si="13"/>
        <v>580</v>
      </c>
      <c r="G143" s="41">
        <f>VLOOKUP(A143,count!A:O,14,FALSE)</f>
        <v>3</v>
      </c>
      <c r="H143" s="41">
        <f>VLOOKUP(A143,count!A:O,15,FALSE)</f>
        <v>123</v>
      </c>
      <c r="I143" s="41" t="str">
        <f t="shared" si="14"/>
        <v>w</v>
      </c>
      <c r="J143" s="41">
        <f t="shared" si="15"/>
        <v>0</v>
      </c>
      <c r="K143" s="41">
        <f>VLOOKUP(B143,'18mo_demo'!A:AP,32,FALSE)</f>
        <v>1</v>
      </c>
      <c r="L143" s="41">
        <f>VLOOKUP(B143,'18mo_demo'!A:AP,33,FALSE)</f>
        <v>0</v>
      </c>
      <c r="M143" s="41">
        <f>VLOOKUP(B143,'18mo_demo'!A:AP,34,FALSE)</f>
        <v>0</v>
      </c>
      <c r="N143" s="41">
        <f>VLOOKUP(B143,'18mo_demo'!A:AP,35,FALSE)</f>
        <v>0</v>
      </c>
      <c r="O143" s="41">
        <f>VLOOKUP(B143,'18mo_demo'!A:AP,36,FALSE)</f>
        <v>0</v>
      </c>
      <c r="P143" s="41">
        <f>VLOOKUP(B143,'18mo_demo'!A:AP,37,FALSE)</f>
        <v>0</v>
      </c>
      <c r="Q143" s="41">
        <f>VLOOKUP(B143,'18mo_demo'!A:AM,38,FALSE)</f>
        <v>0</v>
      </c>
      <c r="R143" s="41" t="str">
        <f>IF(VLOOKUP(B143,'18mo_demo'!A:AM,39,FALSE)=0,"Male", IF(VLOOKUP(B143,'18mo_demo'!A:AM,39,FALSE)=1, "Female",999))</f>
        <v>Female</v>
      </c>
      <c r="S143" s="41">
        <f>VLOOKUP(B143,'18mo_demo'!A:DP,78,FALSE)</f>
        <v>4</v>
      </c>
      <c r="T143" s="41">
        <f>VLOOKUP(B143,'18mo_demo'!A:DP,92,FALSE)</f>
        <v>5</v>
      </c>
      <c r="U143" s="41">
        <f t="shared" si="16"/>
        <v>16</v>
      </c>
      <c r="V143" s="41">
        <f t="shared" si="17"/>
        <v>18</v>
      </c>
      <c r="W143" s="41">
        <f>VLOOKUP(B143,'18mo_demo'!A:AO,31,FALSE)</f>
        <v>20148</v>
      </c>
      <c r="X143" s="41">
        <f>VLOOKUP(W143,Income!A:I,3,FALSE)</f>
        <v>142122</v>
      </c>
      <c r="Y143" s="41" t="str">
        <f>VLOOKUP(A143,'18mo LEATS'!A:AS,8,FALSE)</f>
        <v>French</v>
      </c>
      <c r="Z143" s="41" t="str">
        <f>VLOOKUP(A143,'18mo LEATS'!A:AS,9,FALSE)</f>
        <v>English</v>
      </c>
      <c r="AA143" s="41" t="str">
        <f>VLOOKUP(A143,'18mo LEATS'!A:AS,10,FALSE)</f>
        <v>No L3</v>
      </c>
      <c r="AB143" s="46">
        <f>VLOOKUP(A143,'18mo LEATS'!A:AS,20,FALSE)</f>
        <v>0.61</v>
      </c>
      <c r="AC143" s="46">
        <f>VLOOKUP(A143,'18mo LEATS'!A:AS,21,FALSE)</f>
        <v>0.4</v>
      </c>
      <c r="AD143" s="46">
        <f>VLOOKUP(A143,'18mo LEATS'!A:AS,22,FALSE)</f>
        <v>0</v>
      </c>
      <c r="AI143" s="44">
        <f>VLOOKUP(B143,'18mo_demo'!A:PP,177,FALSE)</f>
        <v>0</v>
      </c>
      <c r="AJ143" s="44">
        <f>VLOOKUP(B143,'18mo_demo'!A:PP,178,FALSE)</f>
        <v>0</v>
      </c>
      <c r="AK143" s="44">
        <f>VLOOKUP(B143,'18mo_demo'!A:PP,179,FALSE)</f>
        <v>1</v>
      </c>
      <c r="AL143" s="47">
        <f>VLOOKUP(B143,'18mo_demo'!A:PP,180,FALSE)</f>
        <v>1</v>
      </c>
      <c r="AM143" s="44">
        <f>VLOOKUP(B143,'18mo_demo'!A:PP,181,FALSE)</f>
        <v>0</v>
      </c>
    </row>
    <row r="144" spans="1:39" x14ac:dyDescent="0.2">
      <c r="A144" s="41">
        <f t="shared" si="12"/>
        <v>9037</v>
      </c>
      <c r="B144" s="41">
        <v>9037</v>
      </c>
      <c r="C144" s="42">
        <f>VLOOKUP(B144,'18mo_demo'!A:AW,21,FALSE)</f>
        <v>42898</v>
      </c>
      <c r="D144" s="42">
        <v>44911</v>
      </c>
      <c r="E144" s="45">
        <f>VLOOKUP(A144,'18mo LEATS'!A:D,4,FALSE)</f>
        <v>43424</v>
      </c>
      <c r="F144" s="41">
        <f t="shared" si="13"/>
        <v>2013</v>
      </c>
      <c r="G144" s="41">
        <f>VLOOKUP(A144,count!A:O,14,FALSE)</f>
        <v>1</v>
      </c>
      <c r="H144" s="41">
        <f>VLOOKUP(A144,count!A:O,15,FALSE)</f>
        <v>1</v>
      </c>
      <c r="I144" s="41" t="str">
        <f t="shared" si="14"/>
        <v>w</v>
      </c>
      <c r="J144" s="41">
        <f t="shared" si="15"/>
        <v>0</v>
      </c>
      <c r="K144" s="41">
        <f>VLOOKUP(B144,'18mo_demo'!A:AP,32,FALSE)</f>
        <v>1</v>
      </c>
      <c r="L144" s="41">
        <f>VLOOKUP(B144,'18mo_demo'!A:AP,33,FALSE)</f>
        <v>0</v>
      </c>
      <c r="M144" s="41">
        <f>VLOOKUP(B144,'18mo_demo'!A:AP,34,FALSE)</f>
        <v>0</v>
      </c>
      <c r="N144" s="41">
        <f>VLOOKUP(B144,'18mo_demo'!A:AP,35,FALSE)</f>
        <v>0</v>
      </c>
      <c r="O144" s="41">
        <f>VLOOKUP(B144,'18mo_demo'!A:AP,36,FALSE)</f>
        <v>0</v>
      </c>
      <c r="P144" s="41">
        <f>VLOOKUP(B144,'18mo_demo'!A:AP,37,FALSE)</f>
        <v>0</v>
      </c>
      <c r="Q144" s="41">
        <f>VLOOKUP(B144,'18mo_demo'!A:AM,38,FALSE)</f>
        <v>0</v>
      </c>
      <c r="R144" s="41" t="str">
        <f>IF(VLOOKUP(B144,'18mo_demo'!A:AM,39,FALSE)=0,"Male", IF(VLOOKUP(B144,'18mo_demo'!A:AM,39,FALSE)=1, "Female",999))</f>
        <v>Female</v>
      </c>
      <c r="S144" s="41">
        <f>VLOOKUP(B144,'18mo_demo'!A:DP,78,FALSE)</f>
        <v>5</v>
      </c>
      <c r="T144" s="41">
        <f>VLOOKUP(B144,'18mo_demo'!A:DP,92,FALSE)</f>
        <v>4</v>
      </c>
      <c r="U144" s="41">
        <f t="shared" si="16"/>
        <v>18</v>
      </c>
      <c r="V144" s="41">
        <f t="shared" si="17"/>
        <v>16</v>
      </c>
      <c r="W144" s="41">
        <f>VLOOKUP(B144,'18mo_demo'!A:AO,31,FALSE)</f>
        <v>20912</v>
      </c>
      <c r="X144" s="41">
        <f>VLOOKUP(W144,Income!A:I,3,FALSE)</f>
        <v>54979</v>
      </c>
      <c r="Y144" s="41" t="str">
        <f>VLOOKUP(A144,'18mo LEATS'!A:AS,8,FALSE)</f>
        <v>English</v>
      </c>
      <c r="Z144" s="41" t="str">
        <f>VLOOKUP(A144,'18mo LEATS'!A:AS,9,FALSE)</f>
        <v>Spanish</v>
      </c>
      <c r="AA144" s="41" t="str">
        <f>VLOOKUP(A144,'18mo LEATS'!A:AS,10,FALSE)</f>
        <v>No L3</v>
      </c>
      <c r="AB144" s="46">
        <f>VLOOKUP(A144,'18mo LEATS'!A:AS,20,FALSE)</f>
        <v>0.56999999999999995</v>
      </c>
      <c r="AC144" s="46">
        <f>VLOOKUP(A144,'18mo LEATS'!A:AS,21,FALSE)</f>
        <v>0.43</v>
      </c>
      <c r="AD144" s="46">
        <f>VLOOKUP(A144,'18mo LEATS'!A:AS,22,FALSE)</f>
        <v>0</v>
      </c>
      <c r="AI144" s="44">
        <f>VLOOKUP(B144,'18mo_demo'!A:PP,177,FALSE)</f>
        <v>0</v>
      </c>
      <c r="AJ144" s="44">
        <f>VLOOKUP(B144,'18mo_demo'!A:PP,178,FALSE)</f>
        <v>0</v>
      </c>
      <c r="AK144" s="44">
        <f>VLOOKUP(B144,'18mo_demo'!A:PP,179,FALSE)</f>
        <v>5</v>
      </c>
      <c r="AL144" s="47">
        <f>VLOOKUP(B144,'18mo_demo'!A:PP,180,FALSE)</f>
        <v>0</v>
      </c>
      <c r="AM144" s="44">
        <f>VLOOKUP(B144,'18mo_demo'!A:PP,181,FALSE)</f>
        <v>0</v>
      </c>
    </row>
    <row r="145" spans="1:39" x14ac:dyDescent="0.2">
      <c r="A145" s="41">
        <f t="shared" si="12"/>
        <v>9045</v>
      </c>
      <c r="B145" s="41">
        <v>9045</v>
      </c>
      <c r="C145" s="42">
        <f>VLOOKUP(B145,'18mo_demo'!A:AW,21,FALSE)</f>
        <v>42908</v>
      </c>
      <c r="D145" s="42">
        <v>43474</v>
      </c>
      <c r="E145" s="45">
        <f>VLOOKUP(A145,'18mo LEATS'!A:D,4,FALSE)</f>
        <v>43469</v>
      </c>
      <c r="F145" s="41">
        <f t="shared" si="13"/>
        <v>566</v>
      </c>
      <c r="G145" s="41">
        <f>VLOOKUP(A145,count!A:O,14,FALSE)</f>
        <v>3</v>
      </c>
      <c r="H145" s="41">
        <f>VLOOKUP(A145,count!A:O,15,FALSE)</f>
        <v>123</v>
      </c>
      <c r="I145" s="41" t="str">
        <f t="shared" si="14"/>
        <v>w</v>
      </c>
      <c r="J145" s="41">
        <f t="shared" si="15"/>
        <v>0</v>
      </c>
      <c r="K145" s="41">
        <f>VLOOKUP(B145,'18mo_demo'!A:AP,32,FALSE)</f>
        <v>1</v>
      </c>
      <c r="L145" s="41">
        <f>VLOOKUP(B145,'18mo_demo'!A:AP,33,FALSE)</f>
        <v>0</v>
      </c>
      <c r="M145" s="41">
        <f>VLOOKUP(B145,'18mo_demo'!A:AP,34,FALSE)</f>
        <v>0</v>
      </c>
      <c r="N145" s="41">
        <f>VLOOKUP(B145,'18mo_demo'!A:AP,35,FALSE)</f>
        <v>0</v>
      </c>
      <c r="O145" s="41">
        <f>VLOOKUP(B145,'18mo_demo'!A:AP,36,FALSE)</f>
        <v>0</v>
      </c>
      <c r="P145" s="41">
        <f>VLOOKUP(B145,'18mo_demo'!A:AP,37,FALSE)</f>
        <v>0</v>
      </c>
      <c r="Q145" s="41">
        <f>VLOOKUP(B145,'18mo_demo'!A:AM,38,FALSE)</f>
        <v>0</v>
      </c>
      <c r="R145" s="41" t="str">
        <f>IF(VLOOKUP(B145,'18mo_demo'!A:AM,39,FALSE)=0,"Male", IF(VLOOKUP(B145,'18mo_demo'!A:AM,39,FALSE)=1, "Female",999))</f>
        <v>Male</v>
      </c>
      <c r="S145" s="41">
        <f>VLOOKUP(B145,'18mo_demo'!A:DP,78,FALSE)</f>
        <v>4</v>
      </c>
      <c r="T145" s="41">
        <f>VLOOKUP(B145,'18mo_demo'!A:DP,92,FALSE)</f>
        <v>4</v>
      </c>
      <c r="U145" s="41">
        <f t="shared" si="16"/>
        <v>16</v>
      </c>
      <c r="V145" s="41">
        <f t="shared" si="17"/>
        <v>16</v>
      </c>
      <c r="W145" s="41">
        <f>VLOOKUP(B145,'18mo_demo'!A:AO,31,FALSE)</f>
        <v>20010</v>
      </c>
      <c r="X145" s="41">
        <f>VLOOKUP(W145,Income!A:I,3,FALSE)</f>
        <v>41670</v>
      </c>
      <c r="Y145" s="41" t="str">
        <f>VLOOKUP(A145,'18mo LEATS'!A:AS,8,FALSE)</f>
        <v>French</v>
      </c>
      <c r="Z145" s="41" t="str">
        <f>VLOOKUP(A145,'18mo LEATS'!A:AS,9,FALSE)</f>
        <v>English</v>
      </c>
      <c r="AA145" s="41" t="str">
        <f>VLOOKUP(A145,'18mo LEATS'!A:AS,10,FALSE)</f>
        <v>No L3</v>
      </c>
      <c r="AB145" s="46">
        <f>VLOOKUP(A145,'18mo LEATS'!A:AS,20,FALSE)</f>
        <v>0.56999999999999995</v>
      </c>
      <c r="AC145" s="46">
        <f>VLOOKUP(A145,'18mo LEATS'!A:AS,21,FALSE)</f>
        <v>0.43</v>
      </c>
      <c r="AD145" s="46">
        <f>VLOOKUP(A145,'18mo LEATS'!A:AS,22,FALSE)</f>
        <v>0</v>
      </c>
      <c r="AI145" s="44">
        <f>VLOOKUP(B145,'18mo_demo'!A:PP,177,FALSE)</f>
        <v>4</v>
      </c>
      <c r="AJ145" s="44">
        <f>VLOOKUP(B145,'18mo_demo'!A:PP,178,FALSE)</f>
        <v>4</v>
      </c>
      <c r="AK145" s="44">
        <f>VLOOKUP(B145,'18mo_demo'!A:PP,179,FALSE)</f>
        <v>3</v>
      </c>
      <c r="AL145" s="47">
        <f>VLOOKUP(B145,'18mo_demo'!A:PP,180,FALSE)</f>
        <v>4</v>
      </c>
      <c r="AM145" s="44">
        <f>VLOOKUP(B145,'18mo_demo'!A:PP,181,FALSE)</f>
        <v>1</v>
      </c>
    </row>
    <row r="146" spans="1:39" x14ac:dyDescent="0.2">
      <c r="A146" s="41">
        <f t="shared" si="12"/>
        <v>9044</v>
      </c>
      <c r="B146" s="41">
        <v>9044</v>
      </c>
      <c r="C146" s="42">
        <f>VLOOKUP(B146,'18mo_demo'!A:AW,21,FALSE)</f>
        <v>42867</v>
      </c>
      <c r="D146" s="42">
        <v>43476</v>
      </c>
      <c r="E146" s="45">
        <f>VLOOKUP(A146,'18mo LEATS'!A:D,4,FALSE)</f>
        <v>43468</v>
      </c>
      <c r="F146" s="41">
        <f t="shared" si="13"/>
        <v>609</v>
      </c>
      <c r="G146" s="41">
        <f>VLOOKUP(A146,count!A:O,14,FALSE)</f>
        <v>2</v>
      </c>
      <c r="H146" s="41">
        <f>VLOOKUP(A146,count!A:O,15,FALSE)</f>
        <v>12</v>
      </c>
      <c r="I146" s="41" t="str">
        <f t="shared" si="14"/>
        <v>w</v>
      </c>
      <c r="J146" s="41">
        <f t="shared" si="15"/>
        <v>0</v>
      </c>
      <c r="K146" s="41">
        <f>VLOOKUP(B146,'18mo_demo'!A:AP,32,FALSE)</f>
        <v>1</v>
      </c>
      <c r="L146" s="41">
        <f>VLOOKUP(B146,'18mo_demo'!A:AP,33,FALSE)</f>
        <v>0</v>
      </c>
      <c r="M146" s="41">
        <f>VLOOKUP(B146,'18mo_demo'!A:AP,34,FALSE)</f>
        <v>0</v>
      </c>
      <c r="N146" s="41">
        <f>VLOOKUP(B146,'18mo_demo'!A:AP,35,FALSE)</f>
        <v>0</v>
      </c>
      <c r="O146" s="41">
        <f>VLOOKUP(B146,'18mo_demo'!A:AP,36,FALSE)</f>
        <v>1</v>
      </c>
      <c r="P146" s="41" t="str">
        <f>VLOOKUP(B146,'18mo_demo'!A:AP,37,FALSE)</f>
        <v>Mixed</v>
      </c>
      <c r="Q146" s="41">
        <f>VLOOKUP(B146,'18mo_demo'!A:AM,38,FALSE)</f>
        <v>1</v>
      </c>
      <c r="R146" s="41" t="str">
        <f>IF(VLOOKUP(B146,'18mo_demo'!A:AM,39,FALSE)=0,"Male", IF(VLOOKUP(B146,'18mo_demo'!A:AM,39,FALSE)=1, "Female",999))</f>
        <v>Male</v>
      </c>
      <c r="S146" s="41">
        <f>VLOOKUP(B146,'18mo_demo'!A:DP,78,FALSE)</f>
        <v>4</v>
      </c>
      <c r="T146" s="41">
        <f>VLOOKUP(B146,'18mo_demo'!A:DP,92,FALSE)</f>
        <v>5</v>
      </c>
      <c r="U146" s="41">
        <f t="shared" si="16"/>
        <v>16</v>
      </c>
      <c r="V146" s="41">
        <f t="shared" si="17"/>
        <v>18</v>
      </c>
      <c r="W146" s="41">
        <f>VLOOKUP(B146,'18mo_demo'!A:AO,31,FALSE)</f>
        <v>22015</v>
      </c>
      <c r="X146" s="41">
        <f>VLOOKUP(W146,Income!A:I,3,FALSE)</f>
        <v>116283</v>
      </c>
      <c r="Y146" s="41" t="str">
        <f>VLOOKUP(A146,'18mo LEATS'!A:AS,8,FALSE)</f>
        <v>English</v>
      </c>
      <c r="Z146" s="41" t="str">
        <f>VLOOKUP(A146,'18mo LEATS'!A:AS,9,FALSE)</f>
        <v>Spanish</v>
      </c>
      <c r="AA146" s="41" t="str">
        <f>VLOOKUP(A146,'18mo LEATS'!A:AS,10,FALSE)</f>
        <v>No L3</v>
      </c>
      <c r="AB146" s="46">
        <f>VLOOKUP(A146,'18mo LEATS'!A:AS,20,FALSE)</f>
        <v>0.62</v>
      </c>
      <c r="AC146" s="46">
        <f>VLOOKUP(A146,'18mo LEATS'!A:AS,21,FALSE)</f>
        <v>0.39</v>
      </c>
      <c r="AD146" s="46">
        <f>VLOOKUP(A146,'18mo LEATS'!A:AS,22,FALSE)</f>
        <v>0</v>
      </c>
      <c r="AI146" s="44">
        <f>VLOOKUP(B146,'18mo_demo'!A:PP,177,FALSE)</f>
        <v>5</v>
      </c>
      <c r="AJ146" s="44">
        <f>VLOOKUP(B146,'18mo_demo'!A:PP,178,FALSE)</f>
        <v>5</v>
      </c>
      <c r="AK146" s="44">
        <f>VLOOKUP(B146,'18mo_demo'!A:PP,179,FALSE)</f>
        <v>6</v>
      </c>
      <c r="AL146" s="47">
        <f>VLOOKUP(B146,'18mo_demo'!A:PP,180,FALSE)</f>
        <v>6</v>
      </c>
      <c r="AM146" s="44">
        <f>VLOOKUP(B146,'18mo_demo'!A:PP,181,FALSE)</f>
        <v>6</v>
      </c>
    </row>
    <row r="147" spans="1:39" x14ac:dyDescent="0.2">
      <c r="A147" s="41">
        <f t="shared" si="12"/>
        <v>8725</v>
      </c>
      <c r="B147" s="41">
        <v>8725</v>
      </c>
      <c r="C147" s="42">
        <f>VLOOKUP(B147,'18mo_demo'!A:AW,21,FALSE)</f>
        <v>42888</v>
      </c>
      <c r="D147" s="42">
        <v>44587</v>
      </c>
      <c r="E147" s="45">
        <f>VLOOKUP(A147,'18mo LEATS'!A:D,4,FALSE)</f>
        <v>43475</v>
      </c>
      <c r="F147" s="41">
        <f t="shared" si="13"/>
        <v>1699</v>
      </c>
      <c r="G147" s="41">
        <f>VLOOKUP(A147,count!A:O,14,FALSE)</f>
        <v>3</v>
      </c>
      <c r="H147" s="41">
        <f>VLOOKUP(A147,count!A:O,15,FALSE)</f>
        <v>123</v>
      </c>
      <c r="I147" s="41" t="str">
        <f t="shared" si="14"/>
        <v>w</v>
      </c>
      <c r="J147" s="41">
        <f t="shared" si="15"/>
        <v>0</v>
      </c>
      <c r="K147" s="41">
        <f>VLOOKUP(B147,'18mo_demo'!A:AP,32,FALSE)</f>
        <v>1</v>
      </c>
      <c r="L147" s="41">
        <f>VLOOKUP(B147,'18mo_demo'!A:AP,33,FALSE)</f>
        <v>0</v>
      </c>
      <c r="M147" s="41">
        <f>VLOOKUP(B147,'18mo_demo'!A:AP,34,FALSE)</f>
        <v>0</v>
      </c>
      <c r="N147" s="41">
        <f>VLOOKUP(B147,'18mo_demo'!A:AP,35,FALSE)</f>
        <v>0</v>
      </c>
      <c r="O147" s="41">
        <f>VLOOKUP(B147,'18mo_demo'!A:AP,36,FALSE)</f>
        <v>0</v>
      </c>
      <c r="P147" s="41">
        <f>VLOOKUP(B147,'18mo_demo'!A:AP,37,FALSE)</f>
        <v>0</v>
      </c>
      <c r="Q147" s="41">
        <f>VLOOKUP(B147,'18mo_demo'!A:AM,38,FALSE)</f>
        <v>0</v>
      </c>
      <c r="R147" s="41" t="str">
        <f>IF(VLOOKUP(B147,'18mo_demo'!A:AM,39,FALSE)=0,"Male", IF(VLOOKUP(B147,'18mo_demo'!A:AM,39,FALSE)=1, "Female",999))</f>
        <v>Male</v>
      </c>
      <c r="S147" s="41">
        <f>VLOOKUP(B147,'18mo_demo'!A:DP,78,FALSE)</f>
        <v>5</v>
      </c>
      <c r="T147" s="41">
        <f>VLOOKUP(B147,'18mo_demo'!A:DP,92,FALSE)</f>
        <v>4</v>
      </c>
      <c r="U147" s="41">
        <f t="shared" si="16"/>
        <v>18</v>
      </c>
      <c r="V147" s="41">
        <f t="shared" si="17"/>
        <v>16</v>
      </c>
      <c r="W147" s="41">
        <f>VLOOKUP(B147,'18mo_demo'!A:AO,31,FALSE)</f>
        <v>20910</v>
      </c>
      <c r="X147" s="41">
        <f>VLOOKUP(W147,Income!A:I,3,FALSE)</f>
        <v>61723</v>
      </c>
      <c r="Y147" s="41" t="str">
        <f>VLOOKUP(A147,'18mo LEATS'!A:AS,8,FALSE)</f>
        <v>English</v>
      </c>
      <c r="Z147" s="41" t="str">
        <f>VLOOKUP(A147,'18mo LEATS'!A:AS,9,FALSE)</f>
        <v>No L2</v>
      </c>
      <c r="AA147" s="41" t="str">
        <f>VLOOKUP(A147,'18mo LEATS'!A:AS,10,FALSE)</f>
        <v>No L3</v>
      </c>
      <c r="AB147" s="46">
        <f>VLOOKUP(A147,'18mo LEATS'!A:AS,20,FALSE)</f>
        <v>1</v>
      </c>
      <c r="AC147" s="46">
        <f>VLOOKUP(A147,'18mo LEATS'!A:AS,21,FALSE)</f>
        <v>0</v>
      </c>
      <c r="AD147" s="46">
        <f>VLOOKUP(A147,'18mo LEATS'!A:AS,22,FALSE)</f>
        <v>0</v>
      </c>
      <c r="AI147" s="44">
        <f>VLOOKUP(B147,'18mo_demo'!A:PP,177,FALSE)</f>
        <v>0</v>
      </c>
      <c r="AJ147" s="44">
        <f>VLOOKUP(B147,'18mo_demo'!A:PP,178,FALSE)</f>
        <v>0</v>
      </c>
      <c r="AK147" s="44">
        <f>VLOOKUP(B147,'18mo_demo'!A:PP,179,FALSE)</f>
        <v>0</v>
      </c>
      <c r="AL147" s="47">
        <f>VLOOKUP(B147,'18mo_demo'!A:PP,180,FALSE)</f>
        <v>0</v>
      </c>
      <c r="AM147" s="44">
        <f>VLOOKUP(B147,'18mo_demo'!A:PP,181,FALSE)</f>
        <v>0</v>
      </c>
    </row>
    <row r="148" spans="1:39" x14ac:dyDescent="0.2">
      <c r="A148" s="41">
        <f t="shared" si="12"/>
        <v>8744</v>
      </c>
      <c r="B148" s="41">
        <v>8744</v>
      </c>
      <c r="C148" s="42">
        <f>VLOOKUP(B148,'18mo_demo'!A:AW,21,FALSE)</f>
        <v>42922</v>
      </c>
      <c r="D148" s="42">
        <v>43510</v>
      </c>
      <c r="E148" s="45">
        <f>VLOOKUP(A148,'18mo LEATS'!A:D,4,FALSE)</f>
        <v>43503</v>
      </c>
      <c r="F148" s="41">
        <f t="shared" si="13"/>
        <v>588</v>
      </c>
      <c r="G148" s="41">
        <f>VLOOKUP(A148,count!A:O,14,FALSE)</f>
        <v>3</v>
      </c>
      <c r="H148" s="41">
        <f>VLOOKUP(A148,count!A:O,15,FALSE)</f>
        <v>123</v>
      </c>
      <c r="I148" s="41" t="str">
        <f t="shared" si="14"/>
        <v>w</v>
      </c>
      <c r="J148" s="41">
        <f t="shared" si="15"/>
        <v>0</v>
      </c>
      <c r="K148" s="41">
        <f>VLOOKUP(B148,'18mo_demo'!A:AP,32,FALSE)</f>
        <v>1</v>
      </c>
      <c r="L148" s="41">
        <f>VLOOKUP(B148,'18mo_demo'!A:AP,33,FALSE)</f>
        <v>0</v>
      </c>
      <c r="M148" s="41">
        <f>VLOOKUP(B148,'18mo_demo'!A:AP,34,FALSE)</f>
        <v>0</v>
      </c>
      <c r="N148" s="41">
        <f>VLOOKUP(B148,'18mo_demo'!A:AP,35,FALSE)</f>
        <v>0</v>
      </c>
      <c r="O148" s="41">
        <f>VLOOKUP(B148,'18mo_demo'!A:AP,36,FALSE)</f>
        <v>0</v>
      </c>
      <c r="P148" s="41">
        <f>VLOOKUP(B148,'18mo_demo'!A:AP,37,FALSE)</f>
        <v>0</v>
      </c>
      <c r="Q148" s="41">
        <f>VLOOKUP(B148,'18mo_demo'!A:AM,38,FALSE)</f>
        <v>0</v>
      </c>
      <c r="R148" s="41" t="str">
        <f>IF(VLOOKUP(B148,'18mo_demo'!A:AM,39,FALSE)=0,"Male", IF(VLOOKUP(B148,'18mo_demo'!A:AM,39,FALSE)=1, "Female",999))</f>
        <v>Female</v>
      </c>
      <c r="S148" s="41">
        <f>VLOOKUP(B148,'18mo_demo'!A:DP,78,FALSE)</f>
        <v>5</v>
      </c>
      <c r="T148" s="41">
        <f>VLOOKUP(B148,'18mo_demo'!A:DP,92,FALSE)</f>
        <v>5</v>
      </c>
      <c r="U148" s="41">
        <f t="shared" si="16"/>
        <v>18</v>
      </c>
      <c r="V148" s="41">
        <f t="shared" si="17"/>
        <v>18</v>
      </c>
      <c r="W148" s="41">
        <f>VLOOKUP(B148,'18mo_demo'!A:AO,31,FALSE)</f>
        <v>22015</v>
      </c>
      <c r="X148" s="41">
        <f>VLOOKUP(W148,Income!A:I,3,FALSE)</f>
        <v>116283</v>
      </c>
      <c r="Y148" s="41" t="str">
        <f>VLOOKUP(A148,'18mo LEATS'!A:AS,8,FALSE)</f>
        <v>English</v>
      </c>
      <c r="Z148" s="41" t="str">
        <f>VLOOKUP(A148,'18mo LEATS'!A:AS,9,FALSE)</f>
        <v>No L2</v>
      </c>
      <c r="AA148" s="41" t="str">
        <f>VLOOKUP(A148,'18mo LEATS'!A:AS,10,FALSE)</f>
        <v>No L3</v>
      </c>
      <c r="AB148" s="46">
        <f>VLOOKUP(A148,'18mo LEATS'!A:AS,20,FALSE)</f>
        <v>1</v>
      </c>
      <c r="AC148" s="46">
        <f>VLOOKUP(A148,'18mo LEATS'!A:AS,21,FALSE)</f>
        <v>0</v>
      </c>
      <c r="AD148" s="46">
        <f>VLOOKUP(A148,'18mo LEATS'!A:AS,22,FALSE)</f>
        <v>0</v>
      </c>
      <c r="AI148" s="44">
        <f>VLOOKUP(B148,'18mo_demo'!A:PP,177,FALSE)</f>
        <v>0</v>
      </c>
      <c r="AJ148" s="44">
        <f>VLOOKUP(B148,'18mo_demo'!A:PP,178,FALSE)</f>
        <v>0</v>
      </c>
      <c r="AK148" s="44">
        <f>VLOOKUP(B148,'18mo_demo'!A:PP,179,FALSE)</f>
        <v>0</v>
      </c>
      <c r="AL148" s="47">
        <f>VLOOKUP(B148,'18mo_demo'!A:PP,180,FALSE)</f>
        <v>0</v>
      </c>
      <c r="AM148" s="44">
        <f>VLOOKUP(B148,'18mo_demo'!A:PP,181,FALSE)</f>
        <v>0</v>
      </c>
    </row>
    <row r="149" spans="1:39" x14ac:dyDescent="0.2">
      <c r="A149" s="41">
        <f t="shared" si="12"/>
        <v>9041</v>
      </c>
      <c r="B149" s="41">
        <v>9041</v>
      </c>
      <c r="C149" s="42">
        <f>VLOOKUP(B149,'18mo_demo'!A:AW,21,FALSE)</f>
        <v>42914</v>
      </c>
      <c r="D149" s="42">
        <v>43510</v>
      </c>
      <c r="E149" s="45">
        <f>VLOOKUP(A149,'18mo LEATS'!A:D,4,FALSE)</f>
        <v>43500</v>
      </c>
      <c r="F149" s="41">
        <f t="shared" si="13"/>
        <v>596</v>
      </c>
      <c r="G149" s="41">
        <f>VLOOKUP(A149,count!A:O,14,FALSE)</f>
        <v>2</v>
      </c>
      <c r="H149" s="41">
        <f>VLOOKUP(A149,count!A:O,15,FALSE)</f>
        <v>12</v>
      </c>
      <c r="I149" s="41" t="str">
        <f t="shared" si="14"/>
        <v>mixed</v>
      </c>
      <c r="J149" s="41">
        <f t="shared" si="15"/>
        <v>1</v>
      </c>
      <c r="K149" s="41">
        <f>VLOOKUP(B149,'18mo_demo'!A:AP,32,FALSE)</f>
        <v>1</v>
      </c>
      <c r="L149" s="41">
        <f>VLOOKUP(B149,'18mo_demo'!A:AP,33,FALSE)</f>
        <v>0</v>
      </c>
      <c r="M149" s="41">
        <f>VLOOKUP(B149,'18mo_demo'!A:AP,34,FALSE)</f>
        <v>0</v>
      </c>
      <c r="N149" s="41">
        <f>VLOOKUP(B149,'18mo_demo'!A:AP,35,FALSE)</f>
        <v>1</v>
      </c>
      <c r="O149" s="41">
        <f>VLOOKUP(B149,'18mo_demo'!A:AP,36,FALSE)</f>
        <v>0</v>
      </c>
      <c r="P149" s="41">
        <f>VLOOKUP(B149,'18mo_demo'!A:AP,37,FALSE)</f>
        <v>0</v>
      </c>
      <c r="Q149" s="41">
        <f>VLOOKUP(B149,'18mo_demo'!A:AM,38,FALSE)</f>
        <v>1</v>
      </c>
      <c r="R149" s="41" t="str">
        <f>IF(VLOOKUP(B149,'18mo_demo'!A:AM,39,FALSE)=0,"Male", IF(VLOOKUP(B149,'18mo_demo'!A:AM,39,FALSE)=1, "Female",999))</f>
        <v>Female</v>
      </c>
      <c r="S149" s="41">
        <f>VLOOKUP(B149,'18mo_demo'!A:DP,78,FALSE)</f>
        <v>4</v>
      </c>
      <c r="T149" s="41">
        <f>VLOOKUP(B149,'18mo_demo'!A:DP,92,FALSE)</f>
        <v>5</v>
      </c>
      <c r="U149" s="41">
        <f t="shared" si="16"/>
        <v>16</v>
      </c>
      <c r="V149" s="41">
        <f t="shared" si="17"/>
        <v>18</v>
      </c>
      <c r="W149" s="41">
        <f>VLOOKUP(B149,'18mo_demo'!A:AO,31,FALSE)</f>
        <v>20901</v>
      </c>
      <c r="X149" s="41">
        <f>VLOOKUP(W149,Income!A:I,3,FALSE)</f>
        <v>77192</v>
      </c>
      <c r="Y149" s="41" t="str">
        <f>VLOOKUP(A149,'18mo LEATS'!A:AS,8,FALSE)</f>
        <v>Spanish</v>
      </c>
      <c r="Z149" s="41" t="str">
        <f>VLOOKUP(A149,'18mo LEATS'!A:AS,9,FALSE)</f>
        <v>English</v>
      </c>
      <c r="AA149" s="41" t="str">
        <f>VLOOKUP(A149,'18mo LEATS'!A:AS,10,FALSE)</f>
        <v>Italian</v>
      </c>
      <c r="AB149" s="46">
        <f>VLOOKUP(A149,'18mo LEATS'!A:AS,20,FALSE)</f>
        <v>0.51500000000000001</v>
      </c>
      <c r="AC149" s="46">
        <f>VLOOKUP(A149,'18mo LEATS'!A:AS,21,FALSE)</f>
        <v>0.45</v>
      </c>
      <c r="AD149" s="46">
        <f>VLOOKUP(A149,'18mo LEATS'!A:AS,22,FALSE)</f>
        <v>3.5000000000000003E-2</v>
      </c>
      <c r="AI149" s="44">
        <f>VLOOKUP(B149,'18mo_demo'!A:PP,177,FALSE)</f>
        <v>4</v>
      </c>
      <c r="AJ149" s="44">
        <f>VLOOKUP(B149,'18mo_demo'!A:PP,178,FALSE)</f>
        <v>3</v>
      </c>
      <c r="AK149" s="44">
        <f>VLOOKUP(B149,'18mo_demo'!A:PP,179,FALSE)</f>
        <v>2</v>
      </c>
      <c r="AL149" s="47">
        <f>VLOOKUP(B149,'18mo_demo'!A:PP,180,FALSE)</f>
        <v>3</v>
      </c>
      <c r="AM149" s="44">
        <f>VLOOKUP(B149,'18mo_demo'!A:PP,181,FALSE)</f>
        <v>5</v>
      </c>
    </row>
    <row r="150" spans="1:39" x14ac:dyDescent="0.2">
      <c r="A150" s="41">
        <f t="shared" si="12"/>
        <v>8748</v>
      </c>
      <c r="B150" s="41">
        <v>8748</v>
      </c>
      <c r="C150" s="42">
        <f>VLOOKUP(B150,'18mo_demo'!A:AW,21,FALSE)</f>
        <v>42934</v>
      </c>
      <c r="D150" s="42">
        <v>43514</v>
      </c>
      <c r="E150" s="45">
        <f>VLOOKUP(A150,'18mo LEATS'!A:D,4,FALSE)</f>
        <v>43509</v>
      </c>
      <c r="F150" s="41">
        <f t="shared" si="13"/>
        <v>580</v>
      </c>
      <c r="G150" s="41">
        <f>VLOOKUP(A150,count!A:O,14,FALSE)</f>
        <v>3</v>
      </c>
      <c r="H150" s="41">
        <f>VLOOKUP(A150,count!A:O,15,FALSE)</f>
        <v>123</v>
      </c>
      <c r="I150" s="41" t="str">
        <f t="shared" si="14"/>
        <v>w</v>
      </c>
      <c r="J150" s="41">
        <f t="shared" si="15"/>
        <v>0</v>
      </c>
      <c r="K150" s="41">
        <f>VLOOKUP(B150,'18mo_demo'!A:AP,32,FALSE)</f>
        <v>1</v>
      </c>
      <c r="L150" s="41">
        <f>VLOOKUP(B150,'18mo_demo'!A:AP,33,FALSE)</f>
        <v>0</v>
      </c>
      <c r="M150" s="41">
        <f>VLOOKUP(B150,'18mo_demo'!A:AP,34,FALSE)</f>
        <v>0</v>
      </c>
      <c r="N150" s="41">
        <f>VLOOKUP(B150,'18mo_demo'!A:AP,35,FALSE)</f>
        <v>0</v>
      </c>
      <c r="O150" s="41">
        <f>VLOOKUP(B150,'18mo_demo'!A:AP,36,FALSE)</f>
        <v>0</v>
      </c>
      <c r="P150" s="41">
        <f>VLOOKUP(B150,'18mo_demo'!A:AP,37,FALSE)</f>
        <v>0</v>
      </c>
      <c r="Q150" s="41">
        <f>VLOOKUP(B150,'18mo_demo'!A:AM,38,FALSE)</f>
        <v>0</v>
      </c>
      <c r="R150" s="41" t="str">
        <f>IF(VLOOKUP(B150,'18mo_demo'!A:AM,39,FALSE)=0,"Male", IF(VLOOKUP(B150,'18mo_demo'!A:AM,39,FALSE)=1, "Female",999))</f>
        <v>Female</v>
      </c>
      <c r="S150" s="41">
        <f>VLOOKUP(B150,'18mo_demo'!A:DP,78,FALSE)</f>
        <v>5</v>
      </c>
      <c r="T150" s="41">
        <f>VLOOKUP(B150,'18mo_demo'!A:DP,92,FALSE)</f>
        <v>4</v>
      </c>
      <c r="U150" s="41">
        <f t="shared" si="16"/>
        <v>18</v>
      </c>
      <c r="V150" s="41">
        <f t="shared" si="17"/>
        <v>16</v>
      </c>
      <c r="W150" s="41">
        <f>VLOOKUP(B150,'18mo_demo'!A:AO,31,FALSE)</f>
        <v>22003</v>
      </c>
      <c r="X150" s="41">
        <f>VLOOKUP(W150,Income!A:I,3,FALSE)</f>
        <v>95070</v>
      </c>
      <c r="Y150" s="41" t="str">
        <f>VLOOKUP(A150,'18mo LEATS'!A:AS,8,FALSE)</f>
        <v>English</v>
      </c>
      <c r="Z150" s="41" t="str">
        <f>VLOOKUP(A150,'18mo LEATS'!A:AS,9,FALSE)</f>
        <v>Spanish</v>
      </c>
      <c r="AA150" s="41" t="str">
        <f>VLOOKUP(A150,'18mo LEATS'!A:AS,10,FALSE)</f>
        <v>No L3</v>
      </c>
      <c r="AB150" s="46">
        <f>VLOOKUP(A150,'18mo LEATS'!A:AS,20,FALSE)</f>
        <v>0.88500000000000001</v>
      </c>
      <c r="AC150" s="46">
        <f>VLOOKUP(A150,'18mo LEATS'!A:AS,21,FALSE)</f>
        <v>0.115</v>
      </c>
      <c r="AD150" s="46">
        <f>VLOOKUP(A150,'18mo LEATS'!A:AS,22,FALSE)</f>
        <v>0</v>
      </c>
      <c r="AI150" s="44">
        <f>VLOOKUP(B150,'18mo_demo'!A:PP,177,FALSE)</f>
        <v>0</v>
      </c>
      <c r="AJ150" s="44">
        <f>VLOOKUP(B150,'18mo_demo'!A:PP,178,FALSE)</f>
        <v>0</v>
      </c>
      <c r="AK150" s="44">
        <f>VLOOKUP(B150,'18mo_demo'!A:PP,179,FALSE)</f>
        <v>0</v>
      </c>
      <c r="AL150" s="47">
        <f>VLOOKUP(B150,'18mo_demo'!A:PP,180,FALSE)</f>
        <v>0</v>
      </c>
      <c r="AM150" s="44">
        <f>VLOOKUP(B150,'18mo_demo'!A:PP,181,FALSE)</f>
        <v>0</v>
      </c>
    </row>
    <row r="151" spans="1:39" x14ac:dyDescent="0.2">
      <c r="A151" s="41">
        <f t="shared" si="12"/>
        <v>9049</v>
      </c>
      <c r="B151" s="41">
        <v>9049</v>
      </c>
      <c r="C151" s="42">
        <f>VLOOKUP(B151,'18mo_demo'!A:AW,21,FALSE)</f>
        <v>42915</v>
      </c>
      <c r="D151" s="42">
        <v>43522</v>
      </c>
      <c r="E151" s="45">
        <f>VLOOKUP(A151,'18mo LEATS'!A:D,4,FALSE)</f>
        <v>43507</v>
      </c>
      <c r="F151" s="41">
        <f t="shared" si="13"/>
        <v>607</v>
      </c>
      <c r="G151" s="41">
        <f>VLOOKUP(A151,count!A:O,14,FALSE)</f>
        <v>1</v>
      </c>
      <c r="H151" s="41">
        <f>VLOOKUP(A151,count!A:O,15,FALSE)</f>
        <v>1</v>
      </c>
      <c r="I151" s="41" t="str">
        <f t="shared" si="14"/>
        <v>w</v>
      </c>
      <c r="J151" s="41">
        <f t="shared" si="15"/>
        <v>0</v>
      </c>
      <c r="K151" s="41">
        <f>VLOOKUP(B151,'18mo_demo'!A:AP,32,FALSE)</f>
        <v>1</v>
      </c>
      <c r="L151" s="41">
        <f>VLOOKUP(B151,'18mo_demo'!A:AP,33,FALSE)</f>
        <v>0</v>
      </c>
      <c r="M151" s="41">
        <f>VLOOKUP(B151,'18mo_demo'!A:AP,34,FALSE)</f>
        <v>0</v>
      </c>
      <c r="N151" s="41">
        <f>VLOOKUP(B151,'18mo_demo'!A:AP,35,FALSE)</f>
        <v>0</v>
      </c>
      <c r="O151" s="41">
        <f>VLOOKUP(B151,'18mo_demo'!A:AP,36,FALSE)</f>
        <v>1</v>
      </c>
      <c r="P151" s="41">
        <f>VLOOKUP(B151,'18mo_demo'!A:AP,37,FALSE)</f>
        <v>0</v>
      </c>
      <c r="Q151" s="41">
        <f>VLOOKUP(B151,'18mo_demo'!A:AM,38,FALSE)</f>
        <v>0</v>
      </c>
      <c r="R151" s="41" t="str">
        <f>IF(VLOOKUP(B151,'18mo_demo'!A:AM,39,FALSE)=0,"Male", IF(VLOOKUP(B151,'18mo_demo'!A:AM,39,FALSE)=1, "Female",999))</f>
        <v>Male</v>
      </c>
      <c r="S151" s="41">
        <f>VLOOKUP(B151,'18mo_demo'!A:DP,78,FALSE)</f>
        <v>4</v>
      </c>
      <c r="T151" s="41">
        <f>VLOOKUP(B151,'18mo_demo'!A:DP,92,FALSE)</f>
        <v>5</v>
      </c>
      <c r="U151" s="41">
        <f t="shared" si="16"/>
        <v>16</v>
      </c>
      <c r="V151" s="41">
        <f t="shared" si="17"/>
        <v>18</v>
      </c>
      <c r="W151" s="41">
        <f>VLOOKUP(B151,'18mo_demo'!A:AO,31,FALSE)</f>
        <v>20007</v>
      </c>
      <c r="X151" s="41">
        <f>VLOOKUP(W151,Income!A:I,3,FALSE)</f>
        <v>93394</v>
      </c>
      <c r="Y151" s="41" t="str">
        <f>VLOOKUP(A151,'18mo LEATS'!A:AS,8,FALSE)</f>
        <v>Danish</v>
      </c>
      <c r="Z151" s="41" t="str">
        <f>VLOOKUP(A151,'18mo LEATS'!A:AS,9,FALSE)</f>
        <v>English</v>
      </c>
      <c r="AA151" s="41" t="str">
        <f>VLOOKUP(A151,'18mo LEATS'!A:AS,10,FALSE)</f>
        <v>No L3</v>
      </c>
      <c r="AB151" s="46">
        <f>VLOOKUP(A151,'18mo LEATS'!A:AS,20,FALSE)</f>
        <v>0.74</v>
      </c>
      <c r="AC151" s="46">
        <f>VLOOKUP(A151,'18mo LEATS'!A:AS,21,FALSE)</f>
        <v>0.26</v>
      </c>
      <c r="AD151" s="46">
        <f>VLOOKUP(A151,'18mo LEATS'!A:AS,22,FALSE)</f>
        <v>0</v>
      </c>
      <c r="AI151" s="44">
        <f>VLOOKUP(B151,'18mo_demo'!A:PP,177,FALSE)</f>
        <v>3</v>
      </c>
      <c r="AJ151" s="44">
        <f>VLOOKUP(B151,'18mo_demo'!A:PP,178,FALSE)</f>
        <v>4</v>
      </c>
      <c r="AK151" s="44">
        <f>VLOOKUP(B151,'18mo_demo'!A:PP,179,FALSE)</f>
        <v>3</v>
      </c>
      <c r="AL151" s="47">
        <f>VLOOKUP(B151,'18mo_demo'!A:PP,180,FALSE)</f>
        <v>3</v>
      </c>
      <c r="AM151" s="44">
        <f>VLOOKUP(B151,'18mo_demo'!A:PP,181,FALSE)</f>
        <v>3</v>
      </c>
    </row>
    <row r="152" spans="1:39" x14ac:dyDescent="0.2">
      <c r="A152" s="41">
        <f t="shared" si="12"/>
        <v>8735</v>
      </c>
      <c r="B152" s="41">
        <v>8735</v>
      </c>
      <c r="C152" s="42">
        <f>VLOOKUP(B152,'18mo_demo'!A:AW,21,FALSE)</f>
        <v>42931</v>
      </c>
      <c r="D152" s="42">
        <v>43533</v>
      </c>
      <c r="E152" s="45">
        <f>VLOOKUP(A152,'18mo LEATS'!A:D,4,FALSE)</f>
        <v>43531</v>
      </c>
      <c r="F152" s="41">
        <f t="shared" si="13"/>
        <v>602</v>
      </c>
      <c r="G152" s="41">
        <f>VLOOKUP(A152,count!A:O,14,FALSE)</f>
        <v>3</v>
      </c>
      <c r="H152" s="41">
        <f>VLOOKUP(A152,count!A:O,15,FALSE)</f>
        <v>123</v>
      </c>
      <c r="I152" s="41" t="str">
        <f t="shared" si="14"/>
        <v>w</v>
      </c>
      <c r="J152" s="41">
        <f t="shared" si="15"/>
        <v>0</v>
      </c>
      <c r="K152" s="41">
        <f>VLOOKUP(B152,'18mo_demo'!A:AP,32,FALSE)</f>
        <v>1</v>
      </c>
      <c r="L152" s="41">
        <f>VLOOKUP(B152,'18mo_demo'!A:AP,33,FALSE)</f>
        <v>0</v>
      </c>
      <c r="M152" s="41">
        <f>VLOOKUP(B152,'18mo_demo'!A:AP,34,FALSE)</f>
        <v>0</v>
      </c>
      <c r="N152" s="41">
        <f>VLOOKUP(B152,'18mo_demo'!A:AP,35,FALSE)</f>
        <v>0</v>
      </c>
      <c r="O152" s="41">
        <f>VLOOKUP(B152,'18mo_demo'!A:AP,36,FALSE)</f>
        <v>0</v>
      </c>
      <c r="P152" s="41">
        <f>VLOOKUP(B152,'18mo_demo'!A:AP,37,FALSE)</f>
        <v>0</v>
      </c>
      <c r="Q152" s="41">
        <f>VLOOKUP(B152,'18mo_demo'!A:AM,38,FALSE)</f>
        <v>0</v>
      </c>
      <c r="R152" s="41" t="str">
        <f>IF(VLOOKUP(B152,'18mo_demo'!A:AM,39,FALSE)=0,"Male", IF(VLOOKUP(B152,'18mo_demo'!A:AM,39,FALSE)=1, "Female",999))</f>
        <v>Female</v>
      </c>
      <c r="S152" s="41">
        <f>VLOOKUP(B152,'18mo_demo'!A:DP,78,FALSE)</f>
        <v>5</v>
      </c>
      <c r="T152" s="41">
        <f>VLOOKUP(B152,'18mo_demo'!A:DP,92,FALSE)</f>
        <v>6</v>
      </c>
      <c r="U152" s="41">
        <f t="shared" si="16"/>
        <v>18</v>
      </c>
      <c r="V152" s="41">
        <f t="shared" si="17"/>
        <v>20</v>
      </c>
      <c r="W152" s="41">
        <f>VLOOKUP(B152,'18mo_demo'!A:AO,31,FALSE)</f>
        <v>20906</v>
      </c>
      <c r="X152" s="41">
        <f>VLOOKUP(W152,Income!A:I,3,FALSE)</f>
        <v>65452</v>
      </c>
      <c r="Y152" s="41" t="str">
        <f>VLOOKUP(A152,'18mo LEATS'!A:AS,8,FALSE)</f>
        <v>English</v>
      </c>
      <c r="Z152" s="41" t="str">
        <f>VLOOKUP(A152,'18mo LEATS'!A:AS,9,FALSE)</f>
        <v>Spanish</v>
      </c>
      <c r="AA152" s="41" t="str">
        <f>VLOOKUP(A152,'18mo LEATS'!A:AS,10,FALSE)</f>
        <v>No L3</v>
      </c>
      <c r="AB152" s="46">
        <f>VLOOKUP(A152,'18mo LEATS'!A:AS,20,FALSE)</f>
        <v>0.83</v>
      </c>
      <c r="AC152" s="46">
        <f>VLOOKUP(A152,'18mo LEATS'!A:AS,21,FALSE)</f>
        <v>0.17</v>
      </c>
      <c r="AD152" s="46">
        <f>VLOOKUP(A152,'18mo LEATS'!A:AS,22,FALSE)</f>
        <v>0</v>
      </c>
      <c r="AI152" s="44">
        <f>VLOOKUP(B152,'18mo_demo'!A:PP,177,FALSE)</f>
        <v>1</v>
      </c>
      <c r="AJ152" s="44">
        <f>VLOOKUP(B152,'18mo_demo'!A:PP,178,FALSE)</f>
        <v>1</v>
      </c>
      <c r="AK152" s="44">
        <f>VLOOKUP(B152,'18mo_demo'!A:PP,179,FALSE)</f>
        <v>3</v>
      </c>
      <c r="AL152" s="47">
        <f>VLOOKUP(B152,'18mo_demo'!A:PP,180,FALSE)</f>
        <v>0</v>
      </c>
      <c r="AM152" s="44">
        <f>VLOOKUP(B152,'18mo_demo'!A:PP,181,FALSE)</f>
        <v>1</v>
      </c>
    </row>
    <row r="153" spans="1:39" x14ac:dyDescent="0.2">
      <c r="A153" s="41">
        <f t="shared" si="12"/>
        <v>8747</v>
      </c>
      <c r="B153" s="41">
        <v>8747</v>
      </c>
      <c r="C153" s="42">
        <f>VLOOKUP(B153,'18mo_demo'!A:AW,21,FALSE)</f>
        <v>42928</v>
      </c>
      <c r="D153" s="42">
        <v>43536</v>
      </c>
      <c r="E153" s="45">
        <f>VLOOKUP(A153,'18mo LEATS'!A:D,4,FALSE)</f>
        <v>43525</v>
      </c>
      <c r="F153" s="41">
        <f t="shared" si="13"/>
        <v>608</v>
      </c>
      <c r="G153" s="41">
        <f>VLOOKUP(A153,count!A:O,14,FALSE)</f>
        <v>2</v>
      </c>
      <c r="H153" s="41">
        <f>VLOOKUP(A153,count!A:O,15,FALSE)</f>
        <v>12</v>
      </c>
      <c r="I153" s="41" t="str">
        <f t="shared" si="14"/>
        <v>w</v>
      </c>
      <c r="J153" s="41">
        <f t="shared" si="15"/>
        <v>0</v>
      </c>
      <c r="K153" s="41">
        <f>VLOOKUP(B153,'18mo_demo'!A:AP,32,FALSE)</f>
        <v>1</v>
      </c>
      <c r="L153" s="41">
        <f>VLOOKUP(B153,'18mo_demo'!A:AP,33,FALSE)</f>
        <v>0</v>
      </c>
      <c r="M153" s="41">
        <f>VLOOKUP(B153,'18mo_demo'!A:AP,34,FALSE)</f>
        <v>0</v>
      </c>
      <c r="N153" s="41">
        <f>VLOOKUP(B153,'18mo_demo'!A:AP,35,FALSE)</f>
        <v>0</v>
      </c>
      <c r="O153" s="41">
        <f>VLOOKUP(B153,'18mo_demo'!A:AP,36,FALSE)</f>
        <v>0</v>
      </c>
      <c r="P153" s="41">
        <f>VLOOKUP(B153,'18mo_demo'!A:AP,37,FALSE)</f>
        <v>0</v>
      </c>
      <c r="Q153" s="41">
        <f>VLOOKUP(B153,'18mo_demo'!A:AM,38,FALSE)</f>
        <v>0</v>
      </c>
      <c r="R153" s="41" t="str">
        <f>IF(VLOOKUP(B153,'18mo_demo'!A:AM,39,FALSE)=0,"Male", IF(VLOOKUP(B153,'18mo_demo'!A:AM,39,FALSE)=1, "Female",999))</f>
        <v>Female</v>
      </c>
      <c r="S153" s="41">
        <f>VLOOKUP(B153,'18mo_demo'!A:DP,78,FALSE)</f>
        <v>5</v>
      </c>
      <c r="T153" s="41">
        <f>VLOOKUP(B153,'18mo_demo'!A:DP,92,FALSE)</f>
        <v>5</v>
      </c>
      <c r="U153" s="41">
        <f t="shared" si="16"/>
        <v>18</v>
      </c>
      <c r="V153" s="41">
        <f t="shared" si="17"/>
        <v>18</v>
      </c>
      <c r="W153" s="41">
        <f>VLOOKUP(B153,'18mo_demo'!A:AO,31,FALSE)</f>
        <v>22101</v>
      </c>
      <c r="X153" s="41">
        <f>VLOOKUP(W153,Income!A:I,3,FALSE)</f>
        <v>161886</v>
      </c>
      <c r="Y153" s="41" t="str">
        <f>VLOOKUP(A153,'18mo LEATS'!A:AS,8,FALSE)</f>
        <v>English</v>
      </c>
      <c r="Z153" s="41" t="str">
        <f>VLOOKUP(A153,'18mo LEATS'!A:AS,9,FALSE)</f>
        <v>No L2</v>
      </c>
      <c r="AA153" s="41" t="str">
        <f>VLOOKUP(A153,'18mo LEATS'!A:AS,10,FALSE)</f>
        <v>No L3</v>
      </c>
      <c r="AB153" s="46">
        <f>VLOOKUP(A153,'18mo LEATS'!A:AS,20,FALSE)</f>
        <v>1</v>
      </c>
      <c r="AC153" s="46">
        <f>VLOOKUP(A153,'18mo LEATS'!A:AS,21,FALSE)</f>
        <v>0</v>
      </c>
      <c r="AD153" s="46">
        <f>VLOOKUP(A153,'18mo LEATS'!A:AS,22,FALSE)</f>
        <v>0</v>
      </c>
      <c r="AI153" s="44">
        <f>VLOOKUP(B153,'18mo_demo'!A:PP,177,FALSE)</f>
        <v>0</v>
      </c>
      <c r="AJ153" s="44">
        <f>VLOOKUP(B153,'18mo_demo'!A:PP,178,FALSE)</f>
        <v>0</v>
      </c>
      <c r="AK153" s="44">
        <f>VLOOKUP(B153,'18mo_demo'!A:PP,179,FALSE)</f>
        <v>0</v>
      </c>
      <c r="AL153" s="47">
        <f>VLOOKUP(B153,'18mo_demo'!A:PP,180,FALSE)</f>
        <v>0</v>
      </c>
      <c r="AM153" s="44">
        <f>VLOOKUP(B153,'18mo_demo'!A:PP,181,FALSE)</f>
        <v>0</v>
      </c>
    </row>
    <row r="154" spans="1:39" x14ac:dyDescent="0.2">
      <c r="A154" s="41">
        <f t="shared" si="12"/>
        <v>8767</v>
      </c>
      <c r="B154" s="41">
        <v>8767</v>
      </c>
      <c r="C154" s="42">
        <f>VLOOKUP(B154,'18mo_demo'!A:AW,21,FALSE)</f>
        <v>42921</v>
      </c>
      <c r="D154" s="42">
        <v>43540</v>
      </c>
      <c r="E154" s="45">
        <f>VLOOKUP(A154,'18mo LEATS'!A:D,4,FALSE)</f>
        <v>43537</v>
      </c>
      <c r="F154" s="41">
        <f t="shared" si="13"/>
        <v>619</v>
      </c>
      <c r="G154" s="41">
        <f>VLOOKUP(A154,count!A:O,14,FALSE)</f>
        <v>3</v>
      </c>
      <c r="H154" s="41">
        <f>VLOOKUP(A154,count!A:O,15,FALSE)</f>
        <v>123</v>
      </c>
      <c r="I154" s="41" t="str">
        <f t="shared" si="14"/>
        <v>mixed</v>
      </c>
      <c r="J154" s="41">
        <f t="shared" si="15"/>
        <v>1</v>
      </c>
      <c r="K154" s="41">
        <f>VLOOKUP(B154,'18mo_demo'!A:AP,32,FALSE)</f>
        <v>1</v>
      </c>
      <c r="L154" s="41">
        <f>VLOOKUP(B154,'18mo_demo'!A:AP,33,FALSE)</f>
        <v>1</v>
      </c>
      <c r="M154" s="41">
        <f>VLOOKUP(B154,'18mo_demo'!A:AP,34,FALSE)</f>
        <v>0</v>
      </c>
      <c r="N154" s="41">
        <f>VLOOKUP(B154,'18mo_demo'!A:AP,35,FALSE)</f>
        <v>0</v>
      </c>
      <c r="O154" s="41">
        <f>VLOOKUP(B154,'18mo_demo'!A:AP,36,FALSE)</f>
        <v>0</v>
      </c>
      <c r="P154" s="41">
        <f>VLOOKUP(B154,'18mo_demo'!A:AP,37,FALSE)</f>
        <v>0</v>
      </c>
      <c r="Q154" s="41">
        <f>VLOOKUP(B154,'18mo_demo'!A:AM,38,FALSE)</f>
        <v>1</v>
      </c>
      <c r="R154" s="41" t="str">
        <f>IF(VLOOKUP(B154,'18mo_demo'!A:AM,39,FALSE)=0,"Male", IF(VLOOKUP(B154,'18mo_demo'!A:AM,39,FALSE)=1, "Female",999))</f>
        <v>Female</v>
      </c>
      <c r="S154" s="41">
        <f>VLOOKUP(B154,'18mo_demo'!A:DP,78,FALSE)</f>
        <v>5</v>
      </c>
      <c r="T154" s="41">
        <f>VLOOKUP(B154,'18mo_demo'!A:DP,92,FALSE)</f>
        <v>4</v>
      </c>
      <c r="U154" s="41">
        <f t="shared" si="16"/>
        <v>18</v>
      </c>
      <c r="V154" s="41">
        <f t="shared" si="17"/>
        <v>16</v>
      </c>
      <c r="W154" s="41">
        <f>VLOOKUP(B154,'18mo_demo'!A:AO,31,FALSE)</f>
        <v>22042</v>
      </c>
      <c r="X154" s="41">
        <f>VLOOKUP(W154,Income!A:I,3,FALSE)</f>
        <v>81278</v>
      </c>
      <c r="Y154" s="41" t="str">
        <f>VLOOKUP(A154,'18mo LEATS'!A:AS,8,FALSE)</f>
        <v>English</v>
      </c>
      <c r="Z154" s="41" t="str">
        <f>VLOOKUP(A154,'18mo LEATS'!A:AS,9,FALSE)</f>
        <v>Spanish</v>
      </c>
      <c r="AA154" s="41" t="str">
        <f>VLOOKUP(A154,'18mo LEATS'!A:AS,10,FALSE)</f>
        <v>No L3</v>
      </c>
      <c r="AB154" s="46">
        <f>VLOOKUP(A154,'18mo LEATS'!A:AS,20,FALSE)</f>
        <v>0.58899999999999997</v>
      </c>
      <c r="AC154" s="46">
        <f>VLOOKUP(A154,'18mo LEATS'!A:AS,21,FALSE)</f>
        <v>0.41099999999999998</v>
      </c>
      <c r="AD154" s="46">
        <f>VLOOKUP(A154,'18mo LEATS'!A:AS,22,FALSE)</f>
        <v>0</v>
      </c>
      <c r="AI154" s="44">
        <f>VLOOKUP(B154,'18mo_demo'!A:PP,177,FALSE)</f>
        <v>3</v>
      </c>
      <c r="AJ154" s="44">
        <f>VLOOKUP(B154,'18mo_demo'!A:PP,178,FALSE)</f>
        <v>1</v>
      </c>
      <c r="AK154" s="44">
        <f>VLOOKUP(B154,'18mo_demo'!A:PP,179,FALSE)</f>
        <v>3</v>
      </c>
      <c r="AL154" s="47">
        <f>VLOOKUP(B154,'18mo_demo'!A:PP,180,FALSE)</f>
        <v>4</v>
      </c>
      <c r="AM154" s="44">
        <f>VLOOKUP(B154,'18mo_demo'!A:PP,181,FALSE)</f>
        <v>3</v>
      </c>
    </row>
    <row r="155" spans="1:39" x14ac:dyDescent="0.2">
      <c r="A155" s="41">
        <f t="shared" si="12"/>
        <v>8938</v>
      </c>
      <c r="B155" s="41">
        <v>8938</v>
      </c>
      <c r="C155" s="42">
        <f>VLOOKUP(B155,'18mo_demo'!A:AW,21,FALSE)</f>
        <v>42950</v>
      </c>
      <c r="D155" s="42">
        <v>43541</v>
      </c>
      <c r="E155" s="45">
        <f>VLOOKUP(A155,'18mo LEATS'!A:D,4,FALSE)</f>
        <v>43536</v>
      </c>
      <c r="F155" s="41">
        <f t="shared" si="13"/>
        <v>591</v>
      </c>
      <c r="G155" s="41">
        <f>VLOOKUP(A155,count!A:O,14,FALSE)</f>
        <v>2</v>
      </c>
      <c r="H155" s="41">
        <f>VLOOKUP(A155,count!A:O,15,FALSE)</f>
        <v>12</v>
      </c>
      <c r="I155" s="41" t="str">
        <f t="shared" si="14"/>
        <v>w</v>
      </c>
      <c r="J155" s="41">
        <f t="shared" si="15"/>
        <v>0</v>
      </c>
      <c r="K155" s="41">
        <f>VLOOKUP(B155,'18mo_demo'!A:AP,32,FALSE)</f>
        <v>1</v>
      </c>
      <c r="L155" s="41">
        <f>VLOOKUP(B155,'18mo_demo'!A:AP,33,FALSE)</f>
        <v>0</v>
      </c>
      <c r="M155" s="41">
        <f>VLOOKUP(B155,'18mo_demo'!A:AP,34,FALSE)</f>
        <v>0</v>
      </c>
      <c r="N155" s="41">
        <f>VLOOKUP(B155,'18mo_demo'!A:AP,35,FALSE)</f>
        <v>0</v>
      </c>
      <c r="O155" s="41">
        <f>VLOOKUP(B155,'18mo_demo'!A:AP,36,FALSE)</f>
        <v>1</v>
      </c>
      <c r="P155" s="41" t="str">
        <f>VLOOKUP(B155,'18mo_demo'!A:AP,37,FALSE)</f>
        <v>Latina</v>
      </c>
      <c r="Q155" s="41">
        <f>VLOOKUP(B155,'18mo_demo'!A:AM,38,FALSE)</f>
        <v>1</v>
      </c>
      <c r="R155" s="41" t="str">
        <f>IF(VLOOKUP(B155,'18mo_demo'!A:AM,39,FALSE)=0,"Male", IF(VLOOKUP(B155,'18mo_demo'!A:AM,39,FALSE)=1, "Female",999))</f>
        <v>Female</v>
      </c>
      <c r="S155" s="41">
        <f>VLOOKUP(B155,'18mo_demo'!A:DP,78,FALSE)</f>
        <v>5</v>
      </c>
      <c r="T155" s="41">
        <f>VLOOKUP(B155,'18mo_demo'!A:DP,92,FALSE)</f>
        <v>2</v>
      </c>
      <c r="U155" s="41">
        <f t="shared" si="16"/>
        <v>18</v>
      </c>
      <c r="V155" s="41">
        <f t="shared" si="17"/>
        <v>12</v>
      </c>
      <c r="W155" s="41">
        <f>VLOOKUP(B155,'18mo_demo'!A:AO,31,FALSE)</f>
        <v>20011</v>
      </c>
      <c r="X155" s="41">
        <f>VLOOKUP(W155,Income!A:I,3,FALSE)</f>
        <v>48274</v>
      </c>
      <c r="Y155" s="41" t="str">
        <f>VLOOKUP(A155,'18mo LEATS'!A:AS,8,FALSE)</f>
        <v>Spanish</v>
      </c>
      <c r="Z155" s="41" t="str">
        <f>VLOOKUP(A155,'18mo LEATS'!A:AS,9,FALSE)</f>
        <v>English</v>
      </c>
      <c r="AA155" s="41" t="str">
        <f>VLOOKUP(A155,'18mo LEATS'!A:AS,10,FALSE)</f>
        <v>No L3</v>
      </c>
      <c r="AB155" s="46">
        <f>VLOOKUP(A155,'18mo LEATS'!A:AS,20,FALSE)</f>
        <v>0.98499999999999999</v>
      </c>
      <c r="AC155" s="46">
        <f>VLOOKUP(A155,'18mo LEATS'!A:AS,21,FALSE)</f>
        <v>1.4999999999999999E-2</v>
      </c>
      <c r="AD155" s="46">
        <f>VLOOKUP(A155,'18mo LEATS'!A:AS,22,FALSE)</f>
        <v>0</v>
      </c>
      <c r="AI155" s="44">
        <f>VLOOKUP(B155,'18mo_demo'!A:PP,177,FALSE)</f>
        <v>0</v>
      </c>
      <c r="AJ155" s="44">
        <f>VLOOKUP(B155,'18mo_demo'!A:PP,178,FALSE)</f>
        <v>0</v>
      </c>
      <c r="AK155" s="44">
        <f>VLOOKUP(B155,'18mo_demo'!A:PP,179,FALSE)</f>
        <v>3</v>
      </c>
      <c r="AL155" s="47">
        <f>VLOOKUP(B155,'18mo_demo'!A:PP,180,FALSE)</f>
        <v>1</v>
      </c>
      <c r="AM155" s="44">
        <f>VLOOKUP(B155,'18mo_demo'!A:PP,181,FALSE)</f>
        <v>0</v>
      </c>
    </row>
    <row r="156" spans="1:39" x14ac:dyDescent="0.2">
      <c r="A156" s="41">
        <f t="shared" si="12"/>
        <v>8874</v>
      </c>
      <c r="B156" s="41">
        <v>8874</v>
      </c>
      <c r="C156" s="42">
        <f>VLOOKUP(B156,'18mo_demo'!A:AW,21,FALSE)</f>
        <v>42951</v>
      </c>
      <c r="D156" s="42">
        <v>43548</v>
      </c>
      <c r="E156" s="45">
        <f>VLOOKUP(A156,'18mo LEATS'!A:D,4,FALSE)</f>
        <v>43538</v>
      </c>
      <c r="F156" s="41">
        <f t="shared" si="13"/>
        <v>597</v>
      </c>
      <c r="G156" s="41">
        <f>VLOOKUP(A156,count!A:O,14,FALSE)</f>
        <v>2</v>
      </c>
      <c r="H156" s="41">
        <f>VLOOKUP(A156,count!A:O,15,FALSE)</f>
        <v>12</v>
      </c>
      <c r="I156" s="41" t="str">
        <f t="shared" si="14"/>
        <v>w</v>
      </c>
      <c r="J156" s="41">
        <f t="shared" si="15"/>
        <v>0</v>
      </c>
      <c r="K156" s="41">
        <f>VLOOKUP(B156,'18mo_demo'!A:AP,32,FALSE)</f>
        <v>1</v>
      </c>
      <c r="L156" s="41">
        <f>VLOOKUP(B156,'18mo_demo'!A:AP,33,FALSE)</f>
        <v>0</v>
      </c>
      <c r="M156" s="41">
        <f>VLOOKUP(B156,'18mo_demo'!A:AP,34,FALSE)</f>
        <v>0</v>
      </c>
      <c r="N156" s="41">
        <f>VLOOKUP(B156,'18mo_demo'!A:AP,35,FALSE)</f>
        <v>0</v>
      </c>
      <c r="O156" s="41">
        <f>VLOOKUP(B156,'18mo_demo'!A:AP,36,FALSE)</f>
        <v>0</v>
      </c>
      <c r="P156" s="41">
        <f>VLOOKUP(B156,'18mo_demo'!A:AP,37,FALSE)</f>
        <v>0</v>
      </c>
      <c r="Q156" s="41">
        <f>VLOOKUP(B156,'18mo_demo'!A:AM,38,FALSE)</f>
        <v>1</v>
      </c>
      <c r="R156" s="41" t="str">
        <f>IF(VLOOKUP(B156,'18mo_demo'!A:AM,39,FALSE)=0,"Male", IF(VLOOKUP(B156,'18mo_demo'!A:AM,39,FALSE)=1, "Female",999))</f>
        <v>Female</v>
      </c>
      <c r="S156" s="41">
        <f>VLOOKUP(B156,'18mo_demo'!A:DP,78,FALSE)</f>
        <v>5</v>
      </c>
      <c r="T156" s="41">
        <f>VLOOKUP(B156,'18mo_demo'!A:DP,92,FALSE)</f>
        <v>1</v>
      </c>
      <c r="U156" s="41">
        <f t="shared" si="16"/>
        <v>18</v>
      </c>
      <c r="V156" s="41">
        <f t="shared" si="17"/>
        <v>8</v>
      </c>
      <c r="W156" s="41">
        <f>VLOOKUP(B156,'18mo_demo'!A:AO,31,FALSE)</f>
        <v>22303</v>
      </c>
      <c r="X156" s="41">
        <f>VLOOKUP(W156,Income!A:I,3,FALSE)</f>
        <v>71468</v>
      </c>
      <c r="Y156" s="41" t="str">
        <f>VLOOKUP(A156,'18mo LEATS'!A:AS,8,FALSE)</f>
        <v>Spanish</v>
      </c>
      <c r="Z156" s="41" t="str">
        <f>VLOOKUP(A156,'18mo LEATS'!A:AS,9,FALSE)</f>
        <v>English</v>
      </c>
      <c r="AA156" s="41" t="str">
        <f>VLOOKUP(A156,'18mo LEATS'!A:AS,10,FALSE)</f>
        <v>Urdu</v>
      </c>
      <c r="AB156" s="46">
        <f>VLOOKUP(A156,'18mo LEATS'!A:AS,20,FALSE)</f>
        <v>0.59499999999999997</v>
      </c>
      <c r="AC156" s="46">
        <f>VLOOKUP(A156,'18mo LEATS'!A:AS,21,FALSE)</f>
        <v>0.375</v>
      </c>
      <c r="AD156" s="46">
        <f>VLOOKUP(A156,'18mo LEATS'!A:AS,22,FALSE)</f>
        <v>0.03</v>
      </c>
      <c r="AI156" s="44">
        <f>VLOOKUP(B156,'18mo_demo'!A:PP,177,FALSE)</f>
        <v>6</v>
      </c>
      <c r="AJ156" s="44">
        <f>VLOOKUP(B156,'18mo_demo'!A:PP,178,FALSE)</f>
        <v>6</v>
      </c>
      <c r="AK156" s="44">
        <f>VLOOKUP(B156,'18mo_demo'!A:PP,179,FALSE)</f>
        <v>6</v>
      </c>
      <c r="AL156" s="47">
        <f>VLOOKUP(B156,'18mo_demo'!A:PP,180,FALSE)</f>
        <v>6</v>
      </c>
      <c r="AM156" s="44">
        <f>VLOOKUP(B156,'18mo_demo'!A:PP,181,FALSE)</f>
        <v>6</v>
      </c>
    </row>
    <row r="157" spans="1:39" x14ac:dyDescent="0.2">
      <c r="A157" s="41">
        <f t="shared" si="12"/>
        <v>8769</v>
      </c>
      <c r="B157" s="41">
        <v>8769</v>
      </c>
      <c r="C157" s="42">
        <f>VLOOKUP(B157,'18mo_demo'!A:AW,21,FALSE)</f>
        <v>42954</v>
      </c>
      <c r="D157" s="42">
        <v>43552</v>
      </c>
      <c r="E157" s="45">
        <f>VLOOKUP(A157,'18mo LEATS'!A:D,4,FALSE)</f>
        <v>43538</v>
      </c>
      <c r="F157" s="41">
        <f t="shared" si="13"/>
        <v>598</v>
      </c>
      <c r="G157" s="41">
        <f>VLOOKUP(A157,count!A:O,14,FALSE)</f>
        <v>3</v>
      </c>
      <c r="H157" s="41">
        <f>VLOOKUP(A157,count!A:O,15,FALSE)</f>
        <v>123</v>
      </c>
      <c r="I157" s="41" t="str">
        <f t="shared" si="14"/>
        <v>mixed</v>
      </c>
      <c r="J157" s="41">
        <f t="shared" si="15"/>
        <v>1</v>
      </c>
      <c r="K157" s="41">
        <f>VLOOKUP(B157,'18mo_demo'!A:AP,32,FALSE)</f>
        <v>1</v>
      </c>
      <c r="L157" s="41">
        <f>VLOOKUP(B157,'18mo_demo'!A:AP,33,FALSE)</f>
        <v>0</v>
      </c>
      <c r="M157" s="41">
        <f>VLOOKUP(B157,'18mo_demo'!A:AP,34,FALSE)</f>
        <v>1</v>
      </c>
      <c r="N157" s="41">
        <f>VLOOKUP(B157,'18mo_demo'!A:AP,35,FALSE)</f>
        <v>0</v>
      </c>
      <c r="O157" s="41">
        <f>VLOOKUP(B157,'18mo_demo'!A:AP,36,FALSE)</f>
        <v>0</v>
      </c>
      <c r="P157" s="41">
        <f>VLOOKUP(B157,'18mo_demo'!A:AP,37,FALSE)</f>
        <v>0</v>
      </c>
      <c r="Q157" s="41">
        <f>VLOOKUP(B157,'18mo_demo'!A:AM,38,FALSE)</f>
        <v>0</v>
      </c>
      <c r="R157" s="41" t="str">
        <f>IF(VLOOKUP(B157,'18mo_demo'!A:AM,39,FALSE)=0,"Male", IF(VLOOKUP(B157,'18mo_demo'!A:AM,39,FALSE)=1, "Female",999))</f>
        <v>Female</v>
      </c>
      <c r="S157" s="41">
        <f>VLOOKUP(B157,'18mo_demo'!A:DP,78,FALSE)</f>
        <v>5</v>
      </c>
      <c r="T157" s="41">
        <f>VLOOKUP(B157,'18mo_demo'!A:DP,92,FALSE)</f>
        <v>5</v>
      </c>
      <c r="U157" s="41">
        <f t="shared" si="16"/>
        <v>18</v>
      </c>
      <c r="V157" s="41">
        <f t="shared" si="17"/>
        <v>18</v>
      </c>
      <c r="W157" s="41">
        <f>VLOOKUP(B157,'18mo_demo'!A:AO,31,FALSE)</f>
        <v>22031</v>
      </c>
      <c r="X157" s="41">
        <f>VLOOKUP(W157,Income!A:I,3,FALSE)</f>
        <v>89841</v>
      </c>
      <c r="Y157" s="41" t="str">
        <f>VLOOKUP(A157,'18mo LEATS'!A:AS,8,FALSE)</f>
        <v>English</v>
      </c>
      <c r="Z157" s="41" t="str">
        <f>VLOOKUP(A157,'18mo LEATS'!A:AS,9,FALSE)</f>
        <v>Vietnamese</v>
      </c>
      <c r="AA157" s="41" t="str">
        <f>VLOOKUP(A157,'18mo LEATS'!A:AS,10,FALSE)</f>
        <v>No L3</v>
      </c>
      <c r="AB157" s="46">
        <f>VLOOKUP(A157,'18mo LEATS'!A:AS,20,FALSE)</f>
        <v>0.95499999999999996</v>
      </c>
      <c r="AC157" s="46">
        <f>VLOOKUP(A157,'18mo LEATS'!A:AS,21,FALSE)</f>
        <v>4.4999999999999998E-2</v>
      </c>
      <c r="AD157" s="46">
        <f>VLOOKUP(A157,'18mo LEATS'!A:AS,22,FALSE)</f>
        <v>0</v>
      </c>
      <c r="AI157" s="44">
        <f>VLOOKUP(B157,'18mo_demo'!A:PP,177,FALSE)</f>
        <v>1</v>
      </c>
      <c r="AJ157" s="44">
        <f>VLOOKUP(B157,'18mo_demo'!A:PP,178,FALSE)</f>
        <v>3</v>
      </c>
      <c r="AK157" s="44">
        <f>VLOOKUP(B157,'18mo_demo'!A:PP,179,FALSE)</f>
        <v>6</v>
      </c>
      <c r="AL157" s="47">
        <f>VLOOKUP(B157,'18mo_demo'!A:PP,180,FALSE)</f>
        <v>3</v>
      </c>
      <c r="AM157" s="44">
        <f>VLOOKUP(B157,'18mo_demo'!A:PP,181,FALSE)</f>
        <v>3</v>
      </c>
    </row>
    <row r="158" spans="1:39" x14ac:dyDescent="0.2">
      <c r="A158" s="41">
        <f t="shared" si="12"/>
        <v>9052</v>
      </c>
      <c r="B158" s="41">
        <v>9052</v>
      </c>
      <c r="C158" s="42">
        <f>VLOOKUP(B158,'18mo_demo'!A:AW,21,FALSE)</f>
        <v>43008</v>
      </c>
      <c r="D158" s="42">
        <v>43554</v>
      </c>
      <c r="E158" s="45">
        <f>VLOOKUP(A158,'18mo LEATS'!A:D,4,FALSE)</f>
        <v>43550</v>
      </c>
      <c r="F158" s="41">
        <f t="shared" si="13"/>
        <v>546</v>
      </c>
      <c r="G158" s="41">
        <f>VLOOKUP(A158,count!A:O,14,FALSE)</f>
        <v>3</v>
      </c>
      <c r="H158" s="41">
        <f>VLOOKUP(A158,count!A:O,15,FALSE)</f>
        <v>123</v>
      </c>
      <c r="I158" s="41" t="str">
        <f t="shared" si="14"/>
        <v>mixed</v>
      </c>
      <c r="J158" s="41">
        <f t="shared" si="15"/>
        <v>1</v>
      </c>
      <c r="K158" s="41">
        <f>VLOOKUP(B158,'18mo_demo'!A:AP,32,FALSE)</f>
        <v>1</v>
      </c>
      <c r="L158" s="41">
        <f>VLOOKUP(B158,'18mo_demo'!A:AP,33,FALSE)</f>
        <v>1</v>
      </c>
      <c r="M158" s="41">
        <f>VLOOKUP(B158,'18mo_demo'!A:AP,34,FALSE)</f>
        <v>0</v>
      </c>
      <c r="N158" s="41">
        <f>VLOOKUP(B158,'18mo_demo'!A:AP,35,FALSE)</f>
        <v>0</v>
      </c>
      <c r="O158" s="41">
        <f>VLOOKUP(B158,'18mo_demo'!A:AP,36,FALSE)</f>
        <v>0</v>
      </c>
      <c r="P158" s="41">
        <f>VLOOKUP(B158,'18mo_demo'!A:AP,37,FALSE)</f>
        <v>0</v>
      </c>
      <c r="Q158" s="41">
        <f>VLOOKUP(B158,'18mo_demo'!A:AM,38,FALSE)</f>
        <v>0</v>
      </c>
      <c r="R158" s="41" t="str">
        <f>IF(VLOOKUP(B158,'18mo_demo'!A:AM,39,FALSE)=0,"Male", IF(VLOOKUP(B158,'18mo_demo'!A:AM,39,FALSE)=1, "Female",999))</f>
        <v>Male</v>
      </c>
      <c r="S158" s="41">
        <f>VLOOKUP(B158,'18mo_demo'!A:DP,78,FALSE)</f>
        <v>4</v>
      </c>
      <c r="T158" s="41">
        <f>VLOOKUP(B158,'18mo_demo'!A:DP,92,FALSE)</f>
        <v>4</v>
      </c>
      <c r="U158" s="41">
        <f t="shared" si="16"/>
        <v>16</v>
      </c>
      <c r="V158" s="41">
        <f t="shared" si="17"/>
        <v>16</v>
      </c>
      <c r="W158" s="41">
        <f>VLOOKUP(B158,'18mo_demo'!A:AO,31,FALSE)</f>
        <v>20906</v>
      </c>
      <c r="X158" s="41">
        <f>VLOOKUP(W158,Income!A:I,3,FALSE)</f>
        <v>65452</v>
      </c>
      <c r="Y158" s="41" t="str">
        <f>VLOOKUP(A158,'18mo LEATS'!A:AS,8,FALSE)</f>
        <v>English</v>
      </c>
      <c r="Z158" s="41" t="str">
        <f>VLOOKUP(A158,'18mo LEATS'!A:AS,9,FALSE)</f>
        <v>French</v>
      </c>
      <c r="AA158" s="41" t="str">
        <f>VLOOKUP(A158,'18mo LEATS'!A:AS,10,FALSE)</f>
        <v>No L3</v>
      </c>
      <c r="AB158" s="46">
        <f>VLOOKUP(A158,'18mo LEATS'!A:AS,20,FALSE)</f>
        <v>0.8</v>
      </c>
      <c r="AC158" s="46">
        <f>VLOOKUP(A158,'18mo LEATS'!A:AS,21,FALSE)</f>
        <v>0.2</v>
      </c>
      <c r="AD158" s="46">
        <f>VLOOKUP(A158,'18mo LEATS'!A:AS,22,FALSE)</f>
        <v>0</v>
      </c>
      <c r="AI158" s="44">
        <f>VLOOKUP(B158,'18mo_demo'!A:PP,177,FALSE)</f>
        <v>5</v>
      </c>
      <c r="AJ158" s="44">
        <f>VLOOKUP(B158,'18mo_demo'!A:PP,178,FALSE)</f>
        <v>5</v>
      </c>
      <c r="AK158" s="44">
        <f>VLOOKUP(B158,'18mo_demo'!A:PP,179,FALSE)</f>
        <v>6</v>
      </c>
      <c r="AL158" s="47">
        <f>VLOOKUP(B158,'18mo_demo'!A:PP,180,FALSE)</f>
        <v>6</v>
      </c>
      <c r="AM158" s="44">
        <f>VLOOKUP(B158,'18mo_demo'!A:PP,181,FALSE)</f>
        <v>6</v>
      </c>
    </row>
    <row r="159" spans="1:39" x14ac:dyDescent="0.2">
      <c r="A159" s="41">
        <f t="shared" si="12"/>
        <v>9053</v>
      </c>
      <c r="B159" s="41">
        <v>9053</v>
      </c>
      <c r="C159" s="42">
        <f>VLOOKUP(B159,'18mo_demo'!A:AW,21,FALSE)</f>
        <v>42954</v>
      </c>
      <c r="D159" s="42">
        <v>43557</v>
      </c>
      <c r="E159" s="45">
        <f>VLOOKUP(A159,'18mo LEATS'!A:D,4,FALSE)</f>
        <v>43557</v>
      </c>
      <c r="F159" s="41">
        <f t="shared" si="13"/>
        <v>603</v>
      </c>
      <c r="G159" s="41">
        <f>VLOOKUP(A159,count!A:O,14,FALSE)</f>
        <v>2</v>
      </c>
      <c r="H159" s="41">
        <f>VLOOKUP(A159,count!A:O,15,FALSE)</f>
        <v>12</v>
      </c>
      <c r="I159" s="41" t="str">
        <f t="shared" si="14"/>
        <v>w</v>
      </c>
      <c r="J159" s="41">
        <f t="shared" si="15"/>
        <v>0</v>
      </c>
      <c r="K159" s="41">
        <f>VLOOKUP(B159,'18mo_demo'!A:AP,32,FALSE)</f>
        <v>1</v>
      </c>
      <c r="L159" s="41">
        <f>VLOOKUP(B159,'18mo_demo'!A:AP,33,FALSE)</f>
        <v>0</v>
      </c>
      <c r="M159" s="41">
        <f>VLOOKUP(B159,'18mo_demo'!A:AP,34,FALSE)</f>
        <v>0</v>
      </c>
      <c r="N159" s="41">
        <f>VLOOKUP(B159,'18mo_demo'!A:AP,35,FALSE)</f>
        <v>0</v>
      </c>
      <c r="O159" s="41">
        <f>VLOOKUP(B159,'18mo_demo'!A:AP,36,FALSE)</f>
        <v>0</v>
      </c>
      <c r="P159" s="41">
        <f>VLOOKUP(B159,'18mo_demo'!A:AP,37,FALSE)</f>
        <v>0</v>
      </c>
      <c r="Q159" s="41">
        <f>VLOOKUP(B159,'18mo_demo'!A:AM,38,FALSE)</f>
        <v>0</v>
      </c>
      <c r="R159" s="41" t="str">
        <f>IF(VLOOKUP(B159,'18mo_demo'!A:AM,39,FALSE)=0,"Male", IF(VLOOKUP(B159,'18mo_demo'!A:AM,39,FALSE)=1, "Female",999))</f>
        <v>Female</v>
      </c>
      <c r="S159" s="41">
        <f>VLOOKUP(B159,'18mo_demo'!A:DP,78,FALSE)</f>
        <v>6</v>
      </c>
      <c r="T159" s="41">
        <f>VLOOKUP(B159,'18mo_demo'!A:DP,92,FALSE)</f>
        <v>6</v>
      </c>
      <c r="U159" s="41">
        <f t="shared" si="16"/>
        <v>20</v>
      </c>
      <c r="V159" s="41">
        <f t="shared" si="17"/>
        <v>20</v>
      </c>
      <c r="W159" s="41">
        <f>VLOOKUP(B159,'18mo_demo'!A:AO,31,FALSE)</f>
        <v>20018</v>
      </c>
      <c r="X159" s="41">
        <f>VLOOKUP(W159,Income!A:I,3,FALSE)</f>
        <v>46585</v>
      </c>
      <c r="Y159" s="41" t="str">
        <f>VLOOKUP(A159,'18mo LEATS'!A:AS,8,FALSE)</f>
        <v>English</v>
      </c>
      <c r="Z159" s="41" t="str">
        <f>VLOOKUP(A159,'18mo LEATS'!A:AS,9,FALSE)</f>
        <v>Arabic</v>
      </c>
      <c r="AA159" s="41" t="str">
        <f>VLOOKUP(A159,'18mo LEATS'!A:AS,10,FALSE)</f>
        <v>No L3</v>
      </c>
      <c r="AB159" s="46">
        <f>VLOOKUP(A159,'18mo LEATS'!A:AS,20,FALSE)</f>
        <v>0.79</v>
      </c>
      <c r="AC159" s="46">
        <f>VLOOKUP(A159,'18mo LEATS'!A:AS,21,FALSE)</f>
        <v>0.21</v>
      </c>
      <c r="AD159" s="46">
        <f>VLOOKUP(A159,'18mo LEATS'!A:AS,22,FALSE)</f>
        <v>0</v>
      </c>
      <c r="AI159" s="44">
        <f>VLOOKUP(B159,'18mo_demo'!A:PP,177,FALSE)</f>
        <v>3</v>
      </c>
      <c r="AJ159" s="44">
        <f>VLOOKUP(B159,'18mo_demo'!A:PP,178,FALSE)</f>
        <v>1</v>
      </c>
      <c r="AK159" s="44">
        <f>VLOOKUP(B159,'18mo_demo'!A:PP,179,FALSE)</f>
        <v>4</v>
      </c>
      <c r="AL159" s="47">
        <f>VLOOKUP(B159,'18mo_demo'!A:PP,180,FALSE)</f>
        <v>2</v>
      </c>
      <c r="AM159" s="44">
        <f>VLOOKUP(B159,'18mo_demo'!A:PP,181,FALSE)</f>
        <v>2</v>
      </c>
    </row>
    <row r="160" spans="1:39" x14ac:dyDescent="0.2">
      <c r="A160" s="41">
        <f t="shared" si="12"/>
        <v>9043</v>
      </c>
      <c r="B160" s="41">
        <v>9043</v>
      </c>
      <c r="C160" s="42">
        <f>VLOOKUP(B160,'18mo_demo'!A:AW,21,FALSE)</f>
        <v>43004</v>
      </c>
      <c r="D160" s="42">
        <v>43558</v>
      </c>
      <c r="E160" s="45">
        <f>VLOOKUP(A160,'18mo LEATS'!A:D,4,FALSE)</f>
        <v>43557</v>
      </c>
      <c r="F160" s="41">
        <f t="shared" si="13"/>
        <v>554</v>
      </c>
      <c r="G160" s="41">
        <f>VLOOKUP(A160,count!A:O,14,FALSE)</f>
        <v>1</v>
      </c>
      <c r="H160" s="41">
        <f>VLOOKUP(A160,count!A:O,15,FALSE)</f>
        <v>1</v>
      </c>
      <c r="I160" s="41" t="str">
        <f t="shared" si="14"/>
        <v>w</v>
      </c>
      <c r="J160" s="41">
        <f t="shared" si="15"/>
        <v>0</v>
      </c>
      <c r="K160" s="41">
        <f>VLOOKUP(B160,'18mo_demo'!A:AP,32,FALSE)</f>
        <v>1</v>
      </c>
      <c r="L160" s="41">
        <f>VLOOKUP(B160,'18mo_demo'!A:AP,33,FALSE)</f>
        <v>0</v>
      </c>
      <c r="M160" s="41">
        <f>VLOOKUP(B160,'18mo_demo'!A:AP,34,FALSE)</f>
        <v>0</v>
      </c>
      <c r="N160" s="41">
        <f>VLOOKUP(B160,'18mo_demo'!A:AP,35,FALSE)</f>
        <v>0</v>
      </c>
      <c r="O160" s="41">
        <f>VLOOKUP(B160,'18mo_demo'!A:AP,36,FALSE)</f>
        <v>0</v>
      </c>
      <c r="P160" s="41">
        <f>VLOOKUP(B160,'18mo_demo'!A:AP,37,FALSE)</f>
        <v>0</v>
      </c>
      <c r="Q160" s="41">
        <f>VLOOKUP(B160,'18mo_demo'!A:AM,38,FALSE)</f>
        <v>0</v>
      </c>
      <c r="R160" s="41" t="str">
        <f>IF(VLOOKUP(B160,'18mo_demo'!A:AM,39,FALSE)=0,"Male", IF(VLOOKUP(B160,'18mo_demo'!A:AM,39,FALSE)=1, "Female",999))</f>
        <v>Female</v>
      </c>
      <c r="S160" s="41">
        <f>VLOOKUP(B160,'18mo_demo'!A:DP,78,FALSE)</f>
        <v>6</v>
      </c>
      <c r="T160" s="41">
        <f>VLOOKUP(B160,'18mo_demo'!A:DP,92,FALSE)</f>
        <v>6</v>
      </c>
      <c r="U160" s="41">
        <f t="shared" si="16"/>
        <v>20</v>
      </c>
      <c r="V160" s="41">
        <f t="shared" si="17"/>
        <v>20</v>
      </c>
      <c r="W160" s="41">
        <f>VLOOKUP(B160,'18mo_demo'!A:AO,31,FALSE)</f>
        <v>20016</v>
      </c>
      <c r="X160" s="41">
        <f>VLOOKUP(W160,Income!A:I,3,FALSE)</f>
        <v>101338</v>
      </c>
      <c r="Y160" s="41" t="str">
        <f>VLOOKUP(A160,'18mo LEATS'!A:AS,8,FALSE)</f>
        <v>English</v>
      </c>
      <c r="Z160" s="41" t="str">
        <f>VLOOKUP(A160,'18mo LEATS'!A:AS,9,FALSE)</f>
        <v>Hungarian</v>
      </c>
      <c r="AA160" s="41" t="str">
        <f>VLOOKUP(A160,'18mo LEATS'!A:AS,10,FALSE)</f>
        <v>Spanish</v>
      </c>
      <c r="AB160" s="46">
        <f>VLOOKUP(A160,'18mo LEATS'!A:AS,20,FALSE)</f>
        <v>0.57399999999999995</v>
      </c>
      <c r="AC160" s="46">
        <f>VLOOKUP(A160,'18mo LEATS'!A:AS,21,FALSE)</f>
        <v>0.42199999999999999</v>
      </c>
      <c r="AD160" s="46">
        <f>VLOOKUP(A160,'18mo LEATS'!A:AS,22,FALSE)</f>
        <v>5.0000000000000001E-3</v>
      </c>
      <c r="AI160" s="44">
        <f>VLOOKUP(B160,'18mo_demo'!A:PP,177,FALSE)</f>
        <v>0</v>
      </c>
      <c r="AJ160" s="44">
        <f>VLOOKUP(B160,'18mo_demo'!A:PP,178,FALSE)</f>
        <v>1</v>
      </c>
      <c r="AK160" s="44">
        <f>VLOOKUP(B160,'18mo_demo'!A:PP,179,FALSE)</f>
        <v>1</v>
      </c>
      <c r="AL160" s="47">
        <f>VLOOKUP(B160,'18mo_demo'!A:PP,180,FALSE)</f>
        <v>1</v>
      </c>
      <c r="AM160" s="44">
        <f>VLOOKUP(B160,'18mo_demo'!A:PP,181,FALSE)</f>
        <v>1</v>
      </c>
    </row>
    <row r="161" spans="1:39" x14ac:dyDescent="0.2">
      <c r="A161" s="41">
        <f t="shared" si="12"/>
        <v>8921</v>
      </c>
      <c r="B161" s="41">
        <v>8921</v>
      </c>
      <c r="C161" s="42">
        <f>VLOOKUP(B161,'18mo_demo'!A:AW,21,FALSE)</f>
        <v>43001</v>
      </c>
      <c r="D161" s="42">
        <v>43568</v>
      </c>
      <c r="E161" s="45">
        <f>VLOOKUP(A161,'18mo LEATS'!A:D,4,FALSE)</f>
        <v>43569</v>
      </c>
      <c r="F161" s="41">
        <f t="shared" si="13"/>
        <v>567</v>
      </c>
      <c r="G161" s="41">
        <f>VLOOKUP(A161,count!A:O,14,FALSE)</f>
        <v>3</v>
      </c>
      <c r="H161" s="41">
        <f>VLOOKUP(A161,count!A:O,15,FALSE)</f>
        <v>123</v>
      </c>
      <c r="I161" s="41" t="str">
        <f t="shared" si="14"/>
        <v>mixed</v>
      </c>
      <c r="J161" s="41">
        <f t="shared" si="15"/>
        <v>1</v>
      </c>
      <c r="K161" s="41">
        <f>VLOOKUP(B161,'18mo_demo'!A:AP,32,FALSE)</f>
        <v>1</v>
      </c>
      <c r="L161" s="41">
        <f>VLOOKUP(B161,'18mo_demo'!A:AP,33,FALSE)</f>
        <v>0</v>
      </c>
      <c r="M161" s="41">
        <f>VLOOKUP(B161,'18mo_demo'!A:AP,34,FALSE)</f>
        <v>1</v>
      </c>
      <c r="N161" s="41">
        <f>VLOOKUP(B161,'18mo_demo'!A:AP,35,FALSE)</f>
        <v>0</v>
      </c>
      <c r="O161" s="41">
        <f>VLOOKUP(B161,'18mo_demo'!A:AP,36,FALSE)</f>
        <v>0</v>
      </c>
      <c r="P161" s="41">
        <f>VLOOKUP(B161,'18mo_demo'!A:AP,37,FALSE)</f>
        <v>0</v>
      </c>
      <c r="Q161" s="41">
        <f>VLOOKUP(B161,'18mo_demo'!A:AM,38,FALSE)</f>
        <v>0</v>
      </c>
      <c r="R161" s="41" t="str">
        <f>IF(VLOOKUP(B161,'18mo_demo'!A:AM,39,FALSE)=0,"Male", IF(VLOOKUP(B161,'18mo_demo'!A:AM,39,FALSE)=1, "Female",999))</f>
        <v>Female</v>
      </c>
      <c r="S161" s="41">
        <f>VLOOKUP(B161,'18mo_demo'!A:DP,78,FALSE)</f>
        <v>5</v>
      </c>
      <c r="T161" s="41">
        <f>VLOOKUP(B161,'18mo_demo'!A:DP,92,FALSE)</f>
        <v>6</v>
      </c>
      <c r="U161" s="41">
        <f t="shared" si="16"/>
        <v>18</v>
      </c>
      <c r="V161" s="41">
        <f t="shared" si="17"/>
        <v>20</v>
      </c>
      <c r="W161" s="41">
        <f>VLOOKUP(B161,'18mo_demo'!A:AO,31,FALSE)</f>
        <v>20009</v>
      </c>
      <c r="X161" s="41">
        <f>VLOOKUP(W161,Income!A:I,3,FALSE)</f>
        <v>53822</v>
      </c>
      <c r="Y161" s="41" t="str">
        <f>VLOOKUP(A161,'18mo LEATS'!A:AS,8,FALSE)</f>
        <v>English</v>
      </c>
      <c r="Z161" s="41" t="str">
        <f>VLOOKUP(A161,'18mo LEATS'!A:AS,9,FALSE)</f>
        <v>Spanish</v>
      </c>
      <c r="AA161" s="41" t="str">
        <f>VLOOKUP(A161,'18mo LEATS'!A:AS,10,FALSE)</f>
        <v>Indonesian</v>
      </c>
      <c r="AB161" s="46">
        <f>VLOOKUP(A161,'18mo LEATS'!A:AS,20,FALSE)</f>
        <v>0.79500000000000004</v>
      </c>
      <c r="AC161" s="46">
        <f>VLOOKUP(A161,'18mo LEATS'!A:AS,21,FALSE)</f>
        <v>0.105</v>
      </c>
      <c r="AD161" s="46">
        <f>VLOOKUP(A161,'18mo LEATS'!A:AS,22,FALSE)</f>
        <v>0.1</v>
      </c>
      <c r="AI161" s="44">
        <f>VLOOKUP(B161,'18mo_demo'!A:PP,177,FALSE)</f>
        <v>3</v>
      </c>
      <c r="AJ161" s="44">
        <f>VLOOKUP(B161,'18mo_demo'!A:PP,178,FALSE)</f>
        <v>3</v>
      </c>
      <c r="AK161" s="44">
        <f>VLOOKUP(B161,'18mo_demo'!A:PP,179,FALSE)</f>
        <v>5</v>
      </c>
      <c r="AL161" s="47">
        <f>VLOOKUP(B161,'18mo_demo'!A:PP,180,FALSE)</f>
        <v>5</v>
      </c>
      <c r="AM161" s="44">
        <f>VLOOKUP(B161,'18mo_demo'!A:PP,181,FALSE)</f>
        <v>6</v>
      </c>
    </row>
    <row r="162" spans="1:39" x14ac:dyDescent="0.2">
      <c r="A162" s="41">
        <f t="shared" si="12"/>
        <v>8890</v>
      </c>
      <c r="B162" s="41">
        <v>8890</v>
      </c>
      <c r="C162" s="42">
        <f>VLOOKUP(B162,'18mo_demo'!A:AW,21,FALSE)</f>
        <v>43024</v>
      </c>
      <c r="D162" s="42">
        <v>43599</v>
      </c>
      <c r="E162" s="45">
        <f>VLOOKUP(A162,'18mo LEATS'!A:D,4,FALSE)</f>
        <v>43599</v>
      </c>
      <c r="F162" s="41">
        <f t="shared" si="13"/>
        <v>575</v>
      </c>
      <c r="G162" s="41">
        <f>VLOOKUP(A162,count!A:O,14,FALSE)</f>
        <v>3</v>
      </c>
      <c r="H162" s="41">
        <f>VLOOKUP(A162,count!A:O,15,FALSE)</f>
        <v>123</v>
      </c>
      <c r="I162" s="41" t="str">
        <f t="shared" si="14"/>
        <v>w</v>
      </c>
      <c r="J162" s="41">
        <f t="shared" si="15"/>
        <v>0</v>
      </c>
      <c r="K162" s="41">
        <f>VLOOKUP(B162,'18mo_demo'!A:AP,32,FALSE)</f>
        <v>1</v>
      </c>
      <c r="L162" s="41">
        <f>VLOOKUP(B162,'18mo_demo'!A:AP,33,FALSE)</f>
        <v>0</v>
      </c>
      <c r="M162" s="41">
        <f>VLOOKUP(B162,'18mo_demo'!A:AP,34,FALSE)</f>
        <v>0</v>
      </c>
      <c r="N162" s="41">
        <f>VLOOKUP(B162,'18mo_demo'!A:AP,35,FALSE)</f>
        <v>0</v>
      </c>
      <c r="O162" s="41">
        <f>VLOOKUP(B162,'18mo_demo'!A:AP,36,FALSE)</f>
        <v>0</v>
      </c>
      <c r="P162" s="41">
        <f>VLOOKUP(B162,'18mo_demo'!A:AP,37,FALSE)</f>
        <v>0</v>
      </c>
      <c r="Q162" s="41">
        <f>VLOOKUP(B162,'18mo_demo'!A:AM,38,FALSE)</f>
        <v>0</v>
      </c>
      <c r="R162" s="41" t="str">
        <f>IF(VLOOKUP(B162,'18mo_demo'!A:AM,39,FALSE)=0,"Male", IF(VLOOKUP(B162,'18mo_demo'!A:AM,39,FALSE)=1, "Female",999))</f>
        <v>Male</v>
      </c>
      <c r="S162" s="41">
        <f>VLOOKUP(B162,'18mo_demo'!A:DP,78,FALSE)</f>
        <v>5</v>
      </c>
      <c r="T162" s="41">
        <f>VLOOKUP(B162,'18mo_demo'!A:DP,92,FALSE)</f>
        <v>4</v>
      </c>
      <c r="U162" s="41">
        <f t="shared" si="16"/>
        <v>18</v>
      </c>
      <c r="V162" s="41">
        <f t="shared" si="17"/>
        <v>16</v>
      </c>
      <c r="W162" s="41">
        <f>VLOOKUP(B162,'18mo_demo'!A:AO,31,FALSE)</f>
        <v>20910</v>
      </c>
      <c r="X162" s="41">
        <f>VLOOKUP(W162,Income!A:I,3,FALSE)</f>
        <v>61723</v>
      </c>
      <c r="Y162" s="41" t="str">
        <f>VLOOKUP(A162,'18mo LEATS'!A:AS,8,FALSE)</f>
        <v>English</v>
      </c>
      <c r="Z162" s="41" t="str">
        <f>VLOOKUP(A162,'18mo LEATS'!A:AS,9,FALSE)</f>
        <v>Spanish</v>
      </c>
      <c r="AA162" s="41" t="str">
        <f>VLOOKUP(A162,'18mo LEATS'!A:AS,10,FALSE)</f>
        <v>No L3</v>
      </c>
      <c r="AB162" s="46">
        <f>VLOOKUP(A162,'18mo LEATS'!A:AS,20,FALSE)</f>
        <v>0.755</v>
      </c>
      <c r="AC162" s="46">
        <f>VLOOKUP(A162,'18mo LEATS'!A:AS,21,FALSE)</f>
        <v>0.245</v>
      </c>
      <c r="AD162" s="46">
        <f>VLOOKUP(A162,'18mo LEATS'!A:AS,22,FALSE)</f>
        <v>0</v>
      </c>
      <c r="AI162" s="44">
        <f>VLOOKUP(B162,'18mo_demo'!A:PP,177,FALSE)</f>
        <v>3</v>
      </c>
      <c r="AJ162" s="44">
        <f>VLOOKUP(B162,'18mo_demo'!A:PP,178,FALSE)</f>
        <v>0</v>
      </c>
      <c r="AK162" s="44">
        <f>VLOOKUP(B162,'18mo_demo'!A:PP,179,FALSE)</f>
        <v>3</v>
      </c>
      <c r="AL162" s="47">
        <f>VLOOKUP(B162,'18mo_demo'!A:PP,180,FALSE)</f>
        <v>0</v>
      </c>
      <c r="AM162" s="44">
        <f>VLOOKUP(B162,'18mo_demo'!A:PP,181,FALSE)</f>
        <v>1</v>
      </c>
    </row>
    <row r="163" spans="1:39" x14ac:dyDescent="0.2">
      <c r="A163" s="41">
        <f t="shared" si="12"/>
        <v>9056</v>
      </c>
      <c r="B163" s="41">
        <v>9056</v>
      </c>
      <c r="C163" s="42">
        <f>VLOOKUP(B163,'18mo_demo'!A:AW,21,FALSE)</f>
        <v>43035</v>
      </c>
      <c r="D163" s="42">
        <v>43625</v>
      </c>
      <c r="E163" s="45">
        <f>VLOOKUP(A163,'18mo LEATS'!A:D,4,FALSE)</f>
        <v>43620</v>
      </c>
      <c r="F163" s="41">
        <f t="shared" si="13"/>
        <v>590</v>
      </c>
      <c r="G163" s="41">
        <f>VLOOKUP(A163,count!A:O,14,FALSE)</f>
        <v>3</v>
      </c>
      <c r="H163" s="41">
        <f>VLOOKUP(A163,count!A:O,15,FALSE)</f>
        <v>123</v>
      </c>
      <c r="I163" s="41" t="str">
        <f t="shared" si="14"/>
        <v>w</v>
      </c>
      <c r="J163" s="41">
        <f t="shared" si="15"/>
        <v>0</v>
      </c>
      <c r="K163" s="41">
        <f>VLOOKUP(B163,'18mo_demo'!A:AP,32,FALSE)</f>
        <v>1</v>
      </c>
      <c r="L163" s="41">
        <f>VLOOKUP(B163,'18mo_demo'!A:AP,33,FALSE)</f>
        <v>0</v>
      </c>
      <c r="M163" s="41">
        <f>VLOOKUP(B163,'18mo_demo'!A:AP,34,FALSE)</f>
        <v>0</v>
      </c>
      <c r="N163" s="41">
        <f>VLOOKUP(B163,'18mo_demo'!A:AP,35,FALSE)</f>
        <v>0</v>
      </c>
      <c r="O163" s="41">
        <f>VLOOKUP(B163,'18mo_demo'!A:AP,36,FALSE)</f>
        <v>0</v>
      </c>
      <c r="P163" s="41">
        <f>VLOOKUP(B163,'18mo_demo'!A:AP,37,FALSE)</f>
        <v>0</v>
      </c>
      <c r="Q163" s="41">
        <f>VLOOKUP(B163,'18mo_demo'!A:AM,38,FALSE)</f>
        <v>0</v>
      </c>
      <c r="R163" s="41" t="str">
        <f>IF(VLOOKUP(B163,'18mo_demo'!A:AM,39,FALSE)=0,"Male", IF(VLOOKUP(B163,'18mo_demo'!A:AM,39,FALSE)=1, "Female",999))</f>
        <v>Male</v>
      </c>
      <c r="S163" s="41">
        <f>VLOOKUP(B163,'18mo_demo'!A:DP,78,FALSE)</f>
        <v>5</v>
      </c>
      <c r="T163" s="41">
        <f>VLOOKUP(B163,'18mo_demo'!A:DP,92,FALSE)</f>
        <v>5</v>
      </c>
      <c r="U163" s="41">
        <f t="shared" si="16"/>
        <v>18</v>
      </c>
      <c r="V163" s="41">
        <f t="shared" si="17"/>
        <v>18</v>
      </c>
      <c r="W163" s="41">
        <f>VLOOKUP(B163,'18mo_demo'!A:AO,31,FALSE)</f>
        <v>22046</v>
      </c>
      <c r="X163" s="41">
        <f>VLOOKUP(W163,Income!A:I,3,FALSE)</f>
        <v>95278</v>
      </c>
      <c r="Y163" s="41" t="str">
        <f>VLOOKUP(A163,'18mo LEATS'!A:AS,8,FALSE)</f>
        <v>English</v>
      </c>
      <c r="Z163" s="41" t="str">
        <f>VLOOKUP(A163,'18mo LEATS'!A:AS,9,FALSE)</f>
        <v>Bulgarian</v>
      </c>
      <c r="AA163" s="41" t="str">
        <f>VLOOKUP(A163,'18mo LEATS'!A:AS,10,FALSE)</f>
        <v>Spanish</v>
      </c>
      <c r="AB163" s="46">
        <f>VLOOKUP(A163,'18mo LEATS'!A:AS,20,FALSE)</f>
        <v>0.54</v>
      </c>
      <c r="AC163" s="46">
        <f>VLOOKUP(A163,'18mo LEATS'!A:AS,21,FALSE)</f>
        <v>0.36499999999999999</v>
      </c>
      <c r="AD163" s="46">
        <f>VLOOKUP(A163,'18mo LEATS'!A:AS,22,FALSE)</f>
        <v>9.5000000000000001E-2</v>
      </c>
      <c r="AI163" s="44">
        <f>VLOOKUP(B163,'18mo_demo'!A:PP,177,FALSE)</f>
        <v>0</v>
      </c>
      <c r="AJ163" s="44">
        <f>VLOOKUP(B163,'18mo_demo'!A:PP,178,FALSE)</f>
        <v>0</v>
      </c>
      <c r="AK163" s="44">
        <f>VLOOKUP(B163,'18mo_demo'!A:PP,179,FALSE)</f>
        <v>0</v>
      </c>
      <c r="AL163" s="47">
        <f>VLOOKUP(B163,'18mo_demo'!A:PP,180,FALSE)</f>
        <v>0</v>
      </c>
      <c r="AM163" s="44">
        <f>VLOOKUP(B163,'18mo_demo'!A:PP,181,FALSE)</f>
        <v>0</v>
      </c>
    </row>
    <row r="164" spans="1:39" x14ac:dyDescent="0.2">
      <c r="A164" s="41">
        <f t="shared" si="12"/>
        <v>8998</v>
      </c>
      <c r="B164" s="41">
        <v>8998</v>
      </c>
      <c r="C164" s="42">
        <f>VLOOKUP(B164,'18mo_demo'!A:AW,21,FALSE)</f>
        <v>43088</v>
      </c>
      <c r="D164" s="42">
        <v>43687</v>
      </c>
      <c r="E164" s="45">
        <f>VLOOKUP(A164,'18mo LEATS'!A:D,4,FALSE)</f>
        <v>43687</v>
      </c>
      <c r="F164" s="41">
        <f t="shared" si="13"/>
        <v>599</v>
      </c>
      <c r="G164" s="41">
        <f>VLOOKUP(A164,count!A:O,14,FALSE)</f>
        <v>3</v>
      </c>
      <c r="H164" s="41">
        <f>VLOOKUP(A164,count!A:O,15,FALSE)</f>
        <v>123</v>
      </c>
      <c r="I164" s="41" t="str">
        <f t="shared" si="14"/>
        <v>w</v>
      </c>
      <c r="J164" s="41">
        <f t="shared" si="15"/>
        <v>0</v>
      </c>
      <c r="K164" s="41">
        <f>VLOOKUP(B164,'18mo_demo'!A:AP,32,FALSE)</f>
        <v>1</v>
      </c>
      <c r="L164" s="41">
        <f>VLOOKUP(B164,'18mo_demo'!A:AP,33,FALSE)</f>
        <v>0</v>
      </c>
      <c r="M164" s="41">
        <f>VLOOKUP(B164,'18mo_demo'!A:AP,34,FALSE)</f>
        <v>0</v>
      </c>
      <c r="N164" s="41">
        <f>VLOOKUP(B164,'18mo_demo'!A:AP,35,FALSE)</f>
        <v>0</v>
      </c>
      <c r="O164" s="41">
        <f>VLOOKUP(B164,'18mo_demo'!A:AP,36,FALSE)</f>
        <v>0</v>
      </c>
      <c r="P164" s="41">
        <f>VLOOKUP(B164,'18mo_demo'!A:AP,37,FALSE)</f>
        <v>0</v>
      </c>
      <c r="Q164" s="41">
        <f>VLOOKUP(B164,'18mo_demo'!A:AM,38,FALSE)</f>
        <v>0</v>
      </c>
      <c r="R164" s="41" t="str">
        <f>IF(VLOOKUP(B164,'18mo_demo'!A:AM,39,FALSE)=0,"Male", IF(VLOOKUP(B164,'18mo_demo'!A:AM,39,FALSE)=1, "Female",999))</f>
        <v>Female</v>
      </c>
      <c r="S164" s="41">
        <f>VLOOKUP(B164,'18mo_demo'!A:DP,78,FALSE)</f>
        <v>6</v>
      </c>
      <c r="T164" s="41">
        <f>VLOOKUP(B164,'18mo_demo'!A:DP,92,FALSE)</f>
        <v>6</v>
      </c>
      <c r="U164" s="41">
        <f t="shared" si="16"/>
        <v>20</v>
      </c>
      <c r="V164" s="41">
        <f t="shared" si="17"/>
        <v>20</v>
      </c>
      <c r="W164" s="41">
        <f>VLOOKUP(B164,'18mo_demo'!A:AO,31,FALSE)</f>
        <v>22032</v>
      </c>
      <c r="X164" s="41">
        <f>VLOOKUP(W164,Income!A:I,3,FALSE)</f>
        <v>121648</v>
      </c>
      <c r="Y164" s="41" t="str">
        <f>VLOOKUP(A164,'18mo LEATS'!A:AS,8,FALSE)</f>
        <v>English</v>
      </c>
      <c r="Z164" s="41" t="str">
        <f>VLOOKUP(A164,'18mo LEATS'!A:AS,9,FALSE)</f>
        <v>Spanish</v>
      </c>
      <c r="AA164" s="41" t="str">
        <f>VLOOKUP(A164,'18mo LEATS'!A:AS,10,FALSE)</f>
        <v>German</v>
      </c>
      <c r="AB164" s="46">
        <f>VLOOKUP(A164,'18mo LEATS'!A:AS,20,FALSE)</f>
        <v>0.96</v>
      </c>
      <c r="AC164" s="46">
        <f>VLOOKUP(A164,'18mo LEATS'!A:AS,21,FALSE)</f>
        <v>3.5000000000000003E-2</v>
      </c>
      <c r="AD164" s="46">
        <f>VLOOKUP(A164,'18mo LEATS'!A:AS,22,FALSE)</f>
        <v>5.0000000000000001E-3</v>
      </c>
      <c r="AI164" s="44">
        <f>VLOOKUP(B164,'18mo_demo'!A:PP,177,FALSE)</f>
        <v>1</v>
      </c>
      <c r="AJ164" s="44">
        <f>VLOOKUP(B164,'18mo_demo'!A:PP,178,FALSE)</f>
        <v>3</v>
      </c>
      <c r="AK164" s="44">
        <f>VLOOKUP(B164,'18mo_demo'!A:PP,179,FALSE)</f>
        <v>1</v>
      </c>
      <c r="AL164" s="47">
        <f>VLOOKUP(B164,'18mo_demo'!A:PP,180,FALSE)</f>
        <v>3</v>
      </c>
      <c r="AM164" s="44">
        <f>VLOOKUP(B164,'18mo_demo'!A:PP,181,FALSE)</f>
        <v>1</v>
      </c>
    </row>
    <row r="165" spans="1:39" x14ac:dyDescent="0.2">
      <c r="A165" s="41">
        <f t="shared" si="12"/>
        <v>9095</v>
      </c>
      <c r="B165" s="41">
        <v>9095</v>
      </c>
      <c r="C165" s="42">
        <f>VLOOKUP(B165,'18mo_demo'!A:AW,21,FALSE)</f>
        <v>43147</v>
      </c>
      <c r="D165" s="42">
        <v>43716</v>
      </c>
      <c r="E165" s="45">
        <f>VLOOKUP(A165,'18mo LEATS'!A:D,4,FALSE)</f>
        <v>43706</v>
      </c>
      <c r="F165" s="41">
        <f t="shared" si="13"/>
        <v>569</v>
      </c>
      <c r="G165" s="41">
        <f>VLOOKUP(A165,count!A:O,14,FALSE)</f>
        <v>3</v>
      </c>
      <c r="H165" s="41">
        <f>VLOOKUP(A165,count!A:O,15,FALSE)</f>
        <v>123</v>
      </c>
      <c r="I165" s="41" t="str">
        <f t="shared" si="14"/>
        <v>am</v>
      </c>
      <c r="J165" s="41">
        <f t="shared" si="15"/>
        <v>0</v>
      </c>
      <c r="K165" s="41">
        <f>VLOOKUP(B165,'18mo_demo'!A:AP,32,FALSE)</f>
        <v>999</v>
      </c>
      <c r="L165" s="41">
        <f>VLOOKUP(B165,'18mo_demo'!A:AP,33,FALSE)</f>
        <v>999</v>
      </c>
      <c r="M165" s="41">
        <f>VLOOKUP(B165,'18mo_demo'!A:AP,34,FALSE)</f>
        <v>1</v>
      </c>
      <c r="N165" s="41">
        <f>VLOOKUP(B165,'18mo_demo'!A:AP,35,FALSE)</f>
        <v>999</v>
      </c>
      <c r="O165" s="41">
        <f>VLOOKUP(B165,'18mo_demo'!A:AP,36,FALSE)</f>
        <v>999</v>
      </c>
      <c r="P165" s="41">
        <f>VLOOKUP(B165,'18mo_demo'!A:AP,37,FALSE)</f>
        <v>999</v>
      </c>
      <c r="Q165" s="41">
        <f>VLOOKUP(B165,'18mo_demo'!A:AM,38,FALSE)</f>
        <v>0</v>
      </c>
      <c r="R165" s="41" t="str">
        <f>IF(VLOOKUP(B165,'18mo_demo'!A:AM,39,FALSE)=0,"Male", IF(VLOOKUP(B165,'18mo_demo'!A:AM,39,FALSE)=1, "Female",999))</f>
        <v>Male</v>
      </c>
      <c r="S165" s="41">
        <f>VLOOKUP(B165,'18mo_demo'!A:DP,78,FALSE)</f>
        <v>4</v>
      </c>
      <c r="T165" s="41">
        <f>VLOOKUP(B165,'18mo_demo'!A:DP,92,FALSE)</f>
        <v>4</v>
      </c>
      <c r="U165" s="41">
        <f t="shared" si="16"/>
        <v>16</v>
      </c>
      <c r="V165" s="41">
        <f t="shared" si="17"/>
        <v>16</v>
      </c>
      <c r="W165" s="41">
        <f>VLOOKUP(B165,'18mo_demo'!A:AO,31,FALSE)</f>
        <v>20120</v>
      </c>
      <c r="X165" s="41">
        <f>VLOOKUP(W165,Income!A:I,3,FALSE)</f>
        <v>117653</v>
      </c>
      <c r="Y165" s="41" t="str">
        <f>VLOOKUP(A165,'18mo LEATS'!A:AS,8,FALSE)</f>
        <v>Korean</v>
      </c>
      <c r="Z165" s="41" t="str">
        <f>VLOOKUP(A165,'18mo LEATS'!A:AS,9,FALSE)</f>
        <v>English</v>
      </c>
      <c r="AA165" s="41" t="str">
        <f>VLOOKUP(A165,'18mo LEATS'!A:AS,10,FALSE)</f>
        <v>No L3</v>
      </c>
      <c r="AB165" s="46">
        <f>VLOOKUP(A165,'18mo LEATS'!A:AS,20,FALSE)</f>
        <v>0.61</v>
      </c>
      <c r="AC165" s="46">
        <f>VLOOKUP(A165,'18mo LEATS'!A:AS,21,FALSE)</f>
        <v>0.39</v>
      </c>
      <c r="AD165" s="46">
        <f>VLOOKUP(A165,'18mo LEATS'!A:AS,22,FALSE)</f>
        <v>0</v>
      </c>
      <c r="AI165" s="44">
        <f>VLOOKUP(B165,'18mo_demo'!A:PP,177,FALSE)</f>
        <v>3</v>
      </c>
      <c r="AJ165" s="44">
        <f>VLOOKUP(B165,'18mo_demo'!A:PP,178,FALSE)</f>
        <v>0</v>
      </c>
      <c r="AK165" s="44">
        <f>VLOOKUP(B165,'18mo_demo'!A:PP,179,FALSE)</f>
        <v>3</v>
      </c>
      <c r="AL165" s="47">
        <f>VLOOKUP(B165,'18mo_demo'!A:PP,180,FALSE)</f>
        <v>3</v>
      </c>
      <c r="AM165" s="44">
        <f>VLOOKUP(B165,'18mo_demo'!A:PP,181,FALSE)</f>
        <v>3</v>
      </c>
    </row>
    <row r="166" spans="1:39" x14ac:dyDescent="0.2">
      <c r="A166" s="41">
        <f t="shared" si="12"/>
        <v>9094</v>
      </c>
      <c r="B166" s="41">
        <v>9094</v>
      </c>
      <c r="C166" s="42">
        <f>VLOOKUP(B166,'18mo_demo'!A:AW,21,FALSE)</f>
        <v>43188</v>
      </c>
      <c r="D166" s="42">
        <v>43746</v>
      </c>
      <c r="E166" s="45">
        <f>VLOOKUP(A166,'18mo LEATS'!A:D,4,FALSE)</f>
        <v>43740</v>
      </c>
      <c r="F166" s="41">
        <f t="shared" si="13"/>
        <v>558</v>
      </c>
      <c r="G166" s="41">
        <f>VLOOKUP(A166,count!A:O,14,FALSE)</f>
        <v>2</v>
      </c>
      <c r="H166" s="41">
        <f>VLOOKUP(A166,count!A:O,15,FALSE)</f>
        <v>12</v>
      </c>
      <c r="I166" s="41" t="str">
        <f t="shared" si="14"/>
        <v>mixed</v>
      </c>
      <c r="J166" s="41">
        <f t="shared" si="15"/>
        <v>1</v>
      </c>
      <c r="K166" s="41">
        <f>VLOOKUP(B166,'18mo_demo'!A:AP,32,FALSE)</f>
        <v>999</v>
      </c>
      <c r="L166" s="41">
        <f>VLOOKUP(B166,'18mo_demo'!A:AP,33,FALSE)</f>
        <v>1</v>
      </c>
      <c r="M166" s="41">
        <f>VLOOKUP(B166,'18mo_demo'!A:AP,34,FALSE)</f>
        <v>1</v>
      </c>
      <c r="N166" s="41">
        <f>VLOOKUP(B166,'18mo_demo'!A:AP,35,FALSE)</f>
        <v>999</v>
      </c>
      <c r="O166" s="41">
        <f>VLOOKUP(B166,'18mo_demo'!A:AP,36,FALSE)</f>
        <v>1</v>
      </c>
      <c r="P166" s="41" t="str">
        <f>VLOOKUP(B166,'18mo_demo'!A:AP,37,FALSE)</f>
        <v>Honduran</v>
      </c>
      <c r="Q166" s="41">
        <f>VLOOKUP(B166,'18mo_demo'!A:AM,38,FALSE)</f>
        <v>1</v>
      </c>
      <c r="R166" s="41" t="str">
        <f>IF(VLOOKUP(B166,'18mo_demo'!A:AM,39,FALSE)=0,"Male", IF(VLOOKUP(B166,'18mo_demo'!A:AM,39,FALSE)=1, "Female",999))</f>
        <v>Male</v>
      </c>
      <c r="S166" s="41">
        <f>VLOOKUP(B166,'18mo_demo'!A:DP,78,FALSE)</f>
        <v>4</v>
      </c>
      <c r="T166" s="41">
        <f>VLOOKUP(B166,'18mo_demo'!A:DP,92,FALSE)</f>
        <v>2</v>
      </c>
      <c r="U166" s="41">
        <f t="shared" si="16"/>
        <v>16</v>
      </c>
      <c r="V166" s="41">
        <f t="shared" si="17"/>
        <v>12</v>
      </c>
      <c r="W166" s="41">
        <f>VLOOKUP(B166,'18mo_demo'!A:AO,31,FALSE)</f>
        <v>20740</v>
      </c>
      <c r="X166" s="41">
        <f>VLOOKUP(W166,Income!A:I,3,FALSE)</f>
        <v>61393</v>
      </c>
      <c r="Y166" s="41" t="str">
        <f>VLOOKUP(A166,'18mo LEATS'!A:AS,8,FALSE)</f>
        <v>English</v>
      </c>
      <c r="Z166" s="41" t="str">
        <f>VLOOKUP(A166,'18mo LEATS'!A:AS,9,FALSE)</f>
        <v>Spanish</v>
      </c>
      <c r="AA166" s="41" t="str">
        <f>VLOOKUP(A166,'18mo LEATS'!A:AS,10,FALSE)</f>
        <v>No L3</v>
      </c>
      <c r="AB166" s="46">
        <f>VLOOKUP(A166,'18mo LEATS'!A:AS,20,FALSE)</f>
        <v>0.65500000000000003</v>
      </c>
      <c r="AC166" s="46">
        <f>VLOOKUP(A166,'18mo LEATS'!A:AS,21,FALSE)</f>
        <v>0.34499999999999997</v>
      </c>
      <c r="AD166" s="46">
        <f>VLOOKUP(A166,'18mo LEATS'!A:AS,22,FALSE)</f>
        <v>0</v>
      </c>
      <c r="AI166" s="44">
        <f>VLOOKUP(B166,'18mo_demo'!A:PP,177,FALSE)</f>
        <v>2</v>
      </c>
      <c r="AJ166" s="44">
        <f>VLOOKUP(B166,'18mo_demo'!A:PP,178,FALSE)</f>
        <v>2</v>
      </c>
      <c r="AK166" s="44">
        <f>VLOOKUP(B166,'18mo_demo'!A:PP,179,FALSE)</f>
        <v>0</v>
      </c>
      <c r="AL166" s="47">
        <f>VLOOKUP(B166,'18mo_demo'!A:PP,180,FALSE)</f>
        <v>2</v>
      </c>
      <c r="AM166" s="44">
        <f>VLOOKUP(B166,'18mo_demo'!A:PP,181,FALSE)</f>
        <v>3</v>
      </c>
    </row>
    <row r="167" spans="1:39" x14ac:dyDescent="0.2">
      <c r="A167" s="41">
        <f t="shared" ref="A167:A202" si="18">1*LEFT(B167,4)</f>
        <v>9029</v>
      </c>
      <c r="B167" s="41">
        <v>9029</v>
      </c>
      <c r="C167" s="42">
        <f>VLOOKUP(B167,'18mo_demo'!A:AW,21,FALSE)</f>
        <v>43155</v>
      </c>
      <c r="D167" s="42">
        <v>43749</v>
      </c>
      <c r="E167" s="45">
        <f>VLOOKUP(A167,'18mo LEATS'!A:D,4,FALSE)</f>
        <v>43749</v>
      </c>
      <c r="F167" s="41">
        <f t="shared" ref="F167:F193" si="19">D167-C167</f>
        <v>594</v>
      </c>
      <c r="G167" s="41">
        <f>VLOOKUP(A167,count!A:O,14,FALSE)</f>
        <v>2</v>
      </c>
      <c r="H167" s="41">
        <f>VLOOKUP(A167,count!A:O,15,FALSE)</f>
        <v>13</v>
      </c>
      <c r="I167" s="41" t="str">
        <f t="shared" si="14"/>
        <v>w</v>
      </c>
      <c r="J167" s="41">
        <f t="shared" si="15"/>
        <v>0</v>
      </c>
      <c r="K167" s="41">
        <f>VLOOKUP(B167,'18mo_demo'!A:AP,32,FALSE)</f>
        <v>1</v>
      </c>
      <c r="L167" s="41">
        <f>VLOOKUP(B167,'18mo_demo'!A:AP,33,FALSE)</f>
        <v>0</v>
      </c>
      <c r="M167" s="41">
        <f>VLOOKUP(B167,'18mo_demo'!A:AP,34,FALSE)</f>
        <v>0</v>
      </c>
      <c r="N167" s="41">
        <f>VLOOKUP(B167,'18mo_demo'!A:AP,35,FALSE)</f>
        <v>0</v>
      </c>
      <c r="O167" s="41">
        <f>VLOOKUP(B167,'18mo_demo'!A:AP,36,FALSE)</f>
        <v>0</v>
      </c>
      <c r="P167" s="41">
        <f>VLOOKUP(B167,'18mo_demo'!A:AP,37,FALSE)</f>
        <v>0</v>
      </c>
      <c r="Q167" s="41">
        <f>VLOOKUP(B167,'18mo_demo'!A:AM,38,FALSE)</f>
        <v>0</v>
      </c>
      <c r="R167" s="41" t="str">
        <f>IF(VLOOKUP(B167,'18mo_demo'!A:AM,39,FALSE)=0,"Male", IF(VLOOKUP(B167,'18mo_demo'!A:AM,39,FALSE)=1, "Female",999))</f>
        <v>Female</v>
      </c>
      <c r="S167" s="41">
        <f>VLOOKUP(B167,'18mo_demo'!A:DP,78,FALSE)</f>
        <v>4</v>
      </c>
      <c r="T167" s="41">
        <f>VLOOKUP(B167,'18mo_demo'!A:DP,92,FALSE)</f>
        <v>4</v>
      </c>
      <c r="U167" s="41">
        <f t="shared" si="16"/>
        <v>16</v>
      </c>
      <c r="V167" s="41">
        <f t="shared" si="17"/>
        <v>16</v>
      </c>
      <c r="W167" s="41">
        <f>VLOOKUP(B167,'18mo_demo'!A:AO,31,FALSE)</f>
        <v>22193</v>
      </c>
      <c r="X167" s="41">
        <f>VLOOKUP(W167,Income!A:I,3,FALSE)</f>
        <v>82418</v>
      </c>
      <c r="Y167" s="41" t="str">
        <f>VLOOKUP(A167,'18mo LEATS'!A:AS,8,FALSE)</f>
        <v>English</v>
      </c>
      <c r="Z167" s="41" t="str">
        <f>VLOOKUP(A167,'18mo LEATS'!A:AS,9,FALSE)</f>
        <v>Spanish</v>
      </c>
      <c r="AA167" s="41" t="str">
        <f>VLOOKUP(A167,'18mo LEATS'!A:AS,10,FALSE)</f>
        <v>No L3</v>
      </c>
      <c r="AB167" s="46">
        <f>VLOOKUP(A167,'18mo LEATS'!A:AS,20,FALSE)</f>
        <v>0.78</v>
      </c>
      <c r="AC167" s="46">
        <f>VLOOKUP(A167,'18mo LEATS'!A:AS,21,FALSE)</f>
        <v>0.22</v>
      </c>
      <c r="AD167" s="46">
        <f>VLOOKUP(A167,'18mo LEATS'!A:AS,22,FALSE)</f>
        <v>0</v>
      </c>
      <c r="AI167" s="44" t="str">
        <f>VLOOKUP(B167,'18mo_demo'!A:PP,177,FALSE)</f>
        <v>no 18mo demo</v>
      </c>
      <c r="AJ167" s="44" t="str">
        <f>VLOOKUP(B167,'18mo_demo'!A:PP,178,FALSE)</f>
        <v>no 18mo demo</v>
      </c>
      <c r="AK167" s="44" t="str">
        <f>VLOOKUP(B167,'18mo_demo'!A:PP,179,FALSE)</f>
        <v>no 18mo demo</v>
      </c>
      <c r="AL167" s="47" t="str">
        <f>VLOOKUP(B167,'18mo_demo'!A:PP,180,FALSE)</f>
        <v>no 18mo demo</v>
      </c>
      <c r="AM167" s="44" t="str">
        <f>VLOOKUP(B167,'18mo_demo'!A:PP,181,FALSE)</f>
        <v>no 18mo demo</v>
      </c>
    </row>
    <row r="168" spans="1:39" x14ac:dyDescent="0.2">
      <c r="A168" s="41">
        <f t="shared" si="18"/>
        <v>9116</v>
      </c>
      <c r="B168" s="41">
        <v>9116</v>
      </c>
      <c r="C168" s="42">
        <f>VLOOKUP(B168,'18mo_demo'!A:AW,21,FALSE)</f>
        <v>43193</v>
      </c>
      <c r="D168" s="42">
        <v>43767</v>
      </c>
      <c r="E168" s="45">
        <f>VLOOKUP(A168,'18mo LEATS'!A:D,4,FALSE)</f>
        <v>43759</v>
      </c>
      <c r="F168" s="41">
        <f t="shared" si="19"/>
        <v>574</v>
      </c>
      <c r="G168" s="41">
        <f>VLOOKUP(A168,count!A:O,14,FALSE)</f>
        <v>2</v>
      </c>
      <c r="H168" s="41">
        <f>VLOOKUP(A168,count!A:O,15,FALSE)</f>
        <v>13</v>
      </c>
      <c r="I168" s="41" t="str">
        <f t="shared" si="14"/>
        <v>mixed</v>
      </c>
      <c r="J168" s="41">
        <f t="shared" si="15"/>
        <v>1</v>
      </c>
      <c r="K168" s="41">
        <f>VLOOKUP(B168,'18mo_demo'!A:AP,32,FALSE)</f>
        <v>1</v>
      </c>
      <c r="L168" s="41">
        <f>VLOOKUP(B168,'18mo_demo'!A:AP,33,FALSE)</f>
        <v>999</v>
      </c>
      <c r="M168" s="41">
        <f>VLOOKUP(B168,'18mo_demo'!A:AP,34,FALSE)</f>
        <v>1</v>
      </c>
      <c r="N168" s="41">
        <f>VLOOKUP(B168,'18mo_demo'!A:AP,35,FALSE)</f>
        <v>999</v>
      </c>
      <c r="O168" s="41">
        <f>VLOOKUP(B168,'18mo_demo'!A:AP,36,FALSE)</f>
        <v>999</v>
      </c>
      <c r="P168" s="41">
        <f>VLOOKUP(B168,'18mo_demo'!A:AP,37,FALSE)</f>
        <v>999</v>
      </c>
      <c r="Q168" s="41">
        <f>VLOOKUP(B168,'18mo_demo'!A:AM,38,FALSE)</f>
        <v>0</v>
      </c>
      <c r="R168" s="41" t="str">
        <f>IF(VLOOKUP(B168,'18mo_demo'!A:AM,39,FALSE)=0,"Male", IF(VLOOKUP(B168,'18mo_demo'!A:AM,39,FALSE)=1, "Female",999))</f>
        <v>Male</v>
      </c>
      <c r="S168" s="41">
        <f>VLOOKUP(B168,'18mo_demo'!A:DP,78,FALSE)</f>
        <v>5</v>
      </c>
      <c r="T168" s="41">
        <f>VLOOKUP(B168,'18mo_demo'!A:DP,92,FALSE)</f>
        <v>5</v>
      </c>
      <c r="U168" s="41">
        <f t="shared" si="16"/>
        <v>18</v>
      </c>
      <c r="V168" s="41">
        <f t="shared" si="17"/>
        <v>18</v>
      </c>
      <c r="W168" s="41">
        <f>VLOOKUP(B168,'18mo_demo'!A:AO,31,FALSE)</f>
        <v>20815</v>
      </c>
      <c r="X168" s="41">
        <f>VLOOKUP(W168,Income!A:I,3,FALSE)</f>
        <v>120799</v>
      </c>
      <c r="Y168" s="41" t="str">
        <f>VLOOKUP(A168,'18mo LEATS'!A:AS,8,FALSE)</f>
        <v>English</v>
      </c>
      <c r="Z168" s="41" t="str">
        <f>VLOOKUP(A168,'18mo LEATS'!A:AS,9,FALSE)</f>
        <v>Spanish</v>
      </c>
      <c r="AA168" s="41" t="str">
        <f>VLOOKUP(A168,'18mo LEATS'!A:AS,10,FALSE)</f>
        <v>No L3</v>
      </c>
      <c r="AB168" s="46">
        <f>VLOOKUP(A168,'18mo LEATS'!A:AS,20,FALSE)</f>
        <v>0.97499999999999998</v>
      </c>
      <c r="AC168" s="46">
        <f>VLOOKUP(A168,'18mo LEATS'!A:AS,21,FALSE)</f>
        <v>0.01</v>
      </c>
      <c r="AD168" s="46">
        <f>VLOOKUP(A168,'18mo LEATS'!A:AS,22,FALSE)</f>
        <v>5.0000000000000001E-3</v>
      </c>
      <c r="AI168" s="44">
        <f>VLOOKUP(B168,'18mo_demo'!A:PP,177,FALSE)</f>
        <v>0</v>
      </c>
      <c r="AJ168" s="44">
        <f>VLOOKUP(B168,'18mo_demo'!A:PP,178,FALSE)</f>
        <v>0</v>
      </c>
      <c r="AK168" s="44">
        <f>VLOOKUP(B168,'18mo_demo'!A:PP,179,FALSE)</f>
        <v>3</v>
      </c>
      <c r="AL168" s="47">
        <f>VLOOKUP(B168,'18mo_demo'!A:PP,180,FALSE)</f>
        <v>3</v>
      </c>
      <c r="AM168" s="44">
        <f>VLOOKUP(B168,'18mo_demo'!A:PP,181,FALSE)</f>
        <v>2</v>
      </c>
    </row>
    <row r="169" spans="1:39" x14ac:dyDescent="0.2">
      <c r="A169" s="41">
        <f t="shared" si="18"/>
        <v>9125</v>
      </c>
      <c r="B169" s="41">
        <v>9125</v>
      </c>
      <c r="C169" s="42">
        <f>VLOOKUP(B169,'18mo_demo'!A:AW,21,FALSE)</f>
        <v>43237</v>
      </c>
      <c r="D169" s="42">
        <v>43802</v>
      </c>
      <c r="E169" s="45">
        <f>VLOOKUP(A169,'18mo LEATS'!A:D,4,FALSE)</f>
        <v>43786</v>
      </c>
      <c r="F169" s="41">
        <f t="shared" si="19"/>
        <v>565</v>
      </c>
      <c r="G169" s="41">
        <f>VLOOKUP(A169,count!A:O,14,FALSE)</f>
        <v>1</v>
      </c>
      <c r="H169" s="41">
        <f>VLOOKUP(A169,count!A:O,15,FALSE)</f>
        <v>1</v>
      </c>
      <c r="I169" s="41" t="str">
        <f t="shared" si="14"/>
        <v>w</v>
      </c>
      <c r="J169" s="41">
        <f t="shared" si="15"/>
        <v>0</v>
      </c>
      <c r="K169" s="41">
        <f>VLOOKUP(B169,'18mo_demo'!A:AP,32,FALSE)</f>
        <v>1</v>
      </c>
      <c r="L169" s="41">
        <f>VLOOKUP(B169,'18mo_demo'!A:AP,33,FALSE)</f>
        <v>999</v>
      </c>
      <c r="M169" s="41">
        <f>VLOOKUP(B169,'18mo_demo'!A:AP,34,FALSE)</f>
        <v>999</v>
      </c>
      <c r="N169" s="41">
        <f>VLOOKUP(B169,'18mo_demo'!A:AP,35,FALSE)</f>
        <v>999</v>
      </c>
      <c r="O169" s="41">
        <f>VLOOKUP(B169,'18mo_demo'!A:AP,36,FALSE)</f>
        <v>999</v>
      </c>
      <c r="P169" s="41">
        <f>VLOOKUP(B169,'18mo_demo'!A:AP,37,FALSE)</f>
        <v>999</v>
      </c>
      <c r="Q169" s="41">
        <f>VLOOKUP(B169,'18mo_demo'!A:AM,38,FALSE)</f>
        <v>0</v>
      </c>
      <c r="R169" s="41" t="str">
        <f>IF(VLOOKUP(B169,'18mo_demo'!A:AM,39,FALSE)=0,"Male", IF(VLOOKUP(B169,'18mo_demo'!A:AM,39,FALSE)=1, "Female",999))</f>
        <v>Female</v>
      </c>
      <c r="S169" s="41">
        <f>VLOOKUP(B169,'18mo_demo'!A:DP,78,FALSE)</f>
        <v>4</v>
      </c>
      <c r="T169" s="41">
        <f>VLOOKUP(B169,'18mo_demo'!A:DP,92,FALSE)</f>
        <v>4</v>
      </c>
      <c r="U169" s="41">
        <f t="shared" si="16"/>
        <v>16</v>
      </c>
      <c r="V169" s="41">
        <f t="shared" si="17"/>
        <v>16</v>
      </c>
      <c r="W169" s="41">
        <f>VLOOKUP(B169,'18mo_demo'!A:AO,31,FALSE)</f>
        <v>20165</v>
      </c>
      <c r="X169" s="41">
        <f>VLOOKUP(W169,Income!A:I,3,FALSE)</f>
        <v>128545</v>
      </c>
      <c r="Y169" s="41" t="str">
        <f>VLOOKUP(A169,'18mo LEATS'!A:AS,8,FALSE)</f>
        <v>English</v>
      </c>
      <c r="Z169" s="41" t="str">
        <f>VLOOKUP(A169,'18mo LEATS'!A:AS,9,FALSE)</f>
        <v>No L2</v>
      </c>
      <c r="AA169" s="41" t="str">
        <f>VLOOKUP(A169,'18mo LEATS'!A:AS,10,FALSE)</f>
        <v>No L3</v>
      </c>
      <c r="AB169" s="46">
        <f>VLOOKUP(A169,'18mo LEATS'!A:AS,20,FALSE)</f>
        <v>1</v>
      </c>
      <c r="AC169" s="46">
        <f>VLOOKUP(A169,'18mo LEATS'!A:AS,21,FALSE)</f>
        <v>0</v>
      </c>
      <c r="AD169" s="46">
        <f>VLOOKUP(A169,'18mo LEATS'!A:AS,22,FALSE)</f>
        <v>0</v>
      </c>
      <c r="AI169" s="44">
        <f>VLOOKUP(B169,'18mo_demo'!A:PP,177,FALSE)</f>
        <v>0</v>
      </c>
      <c r="AJ169" s="44">
        <f>VLOOKUP(B169,'18mo_demo'!A:PP,178,FALSE)</f>
        <v>0</v>
      </c>
      <c r="AK169" s="44">
        <f>VLOOKUP(B169,'18mo_demo'!A:PP,179,FALSE)</f>
        <v>2</v>
      </c>
      <c r="AL169" s="47">
        <f>VLOOKUP(B169,'18mo_demo'!A:PP,180,FALSE)</f>
        <v>0</v>
      </c>
      <c r="AM169" s="44">
        <f>VLOOKUP(B169,'18mo_demo'!A:PP,181,FALSE)</f>
        <v>0</v>
      </c>
    </row>
    <row r="170" spans="1:39" x14ac:dyDescent="0.2">
      <c r="A170" s="41">
        <f t="shared" si="18"/>
        <v>9069</v>
      </c>
      <c r="B170" s="41">
        <v>9069</v>
      </c>
      <c r="C170" s="42">
        <f>VLOOKUP(B170,'18mo_demo'!A:AW,21,FALSE)</f>
        <v>43213</v>
      </c>
      <c r="D170" s="42">
        <v>43814</v>
      </c>
      <c r="E170" s="45">
        <f>VLOOKUP(A170,'18mo LEATS'!A:D,4,FALSE)</f>
        <v>43775</v>
      </c>
      <c r="F170" s="41">
        <f t="shared" si="19"/>
        <v>601</v>
      </c>
      <c r="G170" s="41">
        <f>VLOOKUP(A170,count!A:O,14,FALSE)</f>
        <v>2</v>
      </c>
      <c r="H170" s="41">
        <f>VLOOKUP(A170,count!A:O,15,FALSE)</f>
        <v>13</v>
      </c>
      <c r="I170" s="41" t="str">
        <f t="shared" si="14"/>
        <v>w</v>
      </c>
      <c r="J170" s="41">
        <f t="shared" si="15"/>
        <v>0</v>
      </c>
      <c r="K170" s="41">
        <f>VLOOKUP(B170,'18mo_demo'!A:AP,32,FALSE)</f>
        <v>1</v>
      </c>
      <c r="L170" s="41">
        <f>VLOOKUP(B170,'18mo_demo'!A:AP,33,FALSE)</f>
        <v>999</v>
      </c>
      <c r="M170" s="41">
        <f>VLOOKUP(B170,'18mo_demo'!A:AP,34,FALSE)</f>
        <v>999</v>
      </c>
      <c r="N170" s="41">
        <f>VLOOKUP(B170,'18mo_demo'!A:AP,35,FALSE)</f>
        <v>999</v>
      </c>
      <c r="O170" s="41">
        <f>VLOOKUP(B170,'18mo_demo'!A:AP,36,FALSE)</f>
        <v>999</v>
      </c>
      <c r="P170" s="41">
        <f>VLOOKUP(B170,'18mo_demo'!A:AP,37,FALSE)</f>
        <v>999</v>
      </c>
      <c r="Q170" s="41">
        <f>VLOOKUP(B170,'18mo_demo'!A:AM,38,FALSE)</f>
        <v>1</v>
      </c>
      <c r="R170" s="41" t="str">
        <f>IF(VLOOKUP(B170,'18mo_demo'!A:AM,39,FALSE)=0,"Male", IF(VLOOKUP(B170,'18mo_demo'!A:AM,39,FALSE)=1, "Female",999))</f>
        <v>Male</v>
      </c>
      <c r="S170" s="41">
        <f>VLOOKUP(B170,'18mo_demo'!A:DP,78,FALSE)</f>
        <v>5</v>
      </c>
      <c r="T170" s="41">
        <f>VLOOKUP(B170,'18mo_demo'!A:DP,92,FALSE)</f>
        <v>4</v>
      </c>
      <c r="U170" s="41">
        <f t="shared" si="16"/>
        <v>18</v>
      </c>
      <c r="V170" s="41">
        <f t="shared" si="17"/>
        <v>16</v>
      </c>
      <c r="W170" s="41">
        <f>VLOOKUP(B170,'18mo_demo'!A:AO,31,FALSE)</f>
        <v>20895</v>
      </c>
      <c r="X170" s="41">
        <f>VLOOKUP(W170,Income!A:I,3,FALSE)</f>
        <v>100659</v>
      </c>
      <c r="Y170" s="41" t="str">
        <f>VLOOKUP(A170,'18mo LEATS'!A:AS,8,FALSE)</f>
        <v>English</v>
      </c>
      <c r="Z170" s="41" t="str">
        <f>VLOOKUP(A170,'18mo LEATS'!A:AS,9,FALSE)</f>
        <v>Spanish</v>
      </c>
      <c r="AA170" s="41" t="str">
        <f>VLOOKUP(A170,'18mo LEATS'!A:AS,10,FALSE)</f>
        <v>No L3</v>
      </c>
      <c r="AB170" s="46">
        <f>VLOOKUP(A170,'18mo LEATS'!A:AS,20,FALSE)</f>
        <v>0.78</v>
      </c>
      <c r="AC170" s="46">
        <f>VLOOKUP(A170,'18mo LEATS'!A:AS,21,FALSE)</f>
        <v>0.22</v>
      </c>
      <c r="AD170" s="46">
        <f>VLOOKUP(A170,'18mo LEATS'!A:AS,22,FALSE)</f>
        <v>0</v>
      </c>
      <c r="AI170" s="44">
        <f>VLOOKUP(B170,'18mo_demo'!A:PP,177,FALSE)</f>
        <v>3</v>
      </c>
      <c r="AJ170" s="44">
        <f>VLOOKUP(B170,'18mo_demo'!A:PP,178,FALSE)</f>
        <v>2</v>
      </c>
      <c r="AK170" s="44">
        <f>VLOOKUP(B170,'18mo_demo'!A:PP,179,FALSE)</f>
        <v>3</v>
      </c>
      <c r="AL170" s="47">
        <f>VLOOKUP(B170,'18mo_demo'!A:PP,180,FALSE)</f>
        <v>2</v>
      </c>
      <c r="AM170" s="44">
        <f>VLOOKUP(B170,'18mo_demo'!A:PP,181,FALSE)</f>
        <v>3</v>
      </c>
    </row>
    <row r="171" spans="1:39" x14ac:dyDescent="0.2">
      <c r="A171" s="41">
        <f t="shared" si="18"/>
        <v>8645</v>
      </c>
      <c r="B171" s="41">
        <v>8645</v>
      </c>
      <c r="C171" s="42">
        <f>VLOOKUP(B171,'18mo_demo'!A:AW,21,FALSE)</f>
        <v>42660</v>
      </c>
      <c r="D171" s="42">
        <v>43197</v>
      </c>
      <c r="E171" s="45">
        <f>VLOOKUP(A171,'18mo LEATS'!A:D,4,FALSE)</f>
        <v>43186</v>
      </c>
      <c r="F171" s="41">
        <f t="shared" si="19"/>
        <v>537</v>
      </c>
      <c r="G171" s="41">
        <f>VLOOKUP(A171,count!A:O,14,FALSE)</f>
        <v>1</v>
      </c>
      <c r="H171" s="41">
        <f>VLOOKUP(A171,count!A:O,15,FALSE)</f>
        <v>1</v>
      </c>
      <c r="I171" s="41" t="str">
        <f t="shared" si="14"/>
        <v>w</v>
      </c>
      <c r="J171" s="41">
        <f t="shared" si="15"/>
        <v>0</v>
      </c>
      <c r="K171" s="41">
        <f>VLOOKUP(B171,'18mo_demo'!A:AP,32,FALSE)</f>
        <v>1</v>
      </c>
      <c r="L171" s="41">
        <f>VLOOKUP(B171,'18mo_demo'!A:AP,33,FALSE)</f>
        <v>0</v>
      </c>
      <c r="M171" s="41">
        <f>VLOOKUP(B171,'18mo_demo'!A:AP,34,FALSE)</f>
        <v>0</v>
      </c>
      <c r="N171" s="41">
        <f>VLOOKUP(B171,'18mo_demo'!A:AP,35,FALSE)</f>
        <v>0</v>
      </c>
      <c r="O171" s="41">
        <f>VLOOKUP(B171,'18mo_demo'!A:AP,36,FALSE)</f>
        <v>0</v>
      </c>
      <c r="P171" s="41">
        <f>VLOOKUP(B171,'18mo_demo'!A:AP,37,FALSE)</f>
        <v>0</v>
      </c>
      <c r="Q171" s="41">
        <f>VLOOKUP(B171,'18mo_demo'!A:AM,38,FALSE)</f>
        <v>1</v>
      </c>
      <c r="R171" s="41" t="str">
        <f>IF(VLOOKUP(B171,'18mo_demo'!A:AM,39,FALSE)=0,"Male", IF(VLOOKUP(B171,'18mo_demo'!A:AM,39,FALSE)=1, "Female",999))</f>
        <v>Female</v>
      </c>
      <c r="S171" s="41">
        <f>VLOOKUP(B171,'18mo_demo'!A:DP,78,FALSE)</f>
        <v>5</v>
      </c>
      <c r="T171" s="41">
        <f>VLOOKUP(B171,'18mo_demo'!A:DP,92,FALSE)</f>
        <v>4</v>
      </c>
      <c r="U171" s="41">
        <f t="shared" si="16"/>
        <v>18</v>
      </c>
      <c r="V171" s="41">
        <f t="shared" si="17"/>
        <v>16</v>
      </c>
      <c r="W171" s="41">
        <f>VLOOKUP(B171,'18mo_demo'!A:AO,31,FALSE)</f>
        <v>20011</v>
      </c>
      <c r="X171" s="41">
        <f>VLOOKUP(W171,Income!A:I,3,FALSE)</f>
        <v>48274</v>
      </c>
      <c r="Y171" s="41" t="str">
        <f>VLOOKUP(A171,'18mo LEATS'!A:AS,8,FALSE)</f>
        <v>Spanish</v>
      </c>
      <c r="Z171" s="41" t="str">
        <f>VLOOKUP(A171,'18mo LEATS'!A:AS,9,FALSE)</f>
        <v>English</v>
      </c>
      <c r="AA171" s="41" t="str">
        <f>VLOOKUP(A171,'18mo LEATS'!A:AS,10,FALSE)</f>
        <v>Dutch</v>
      </c>
      <c r="AB171" s="46">
        <f>VLOOKUP(A171,'18mo LEATS'!A:AS,20,FALSE)</f>
        <v>0.53</v>
      </c>
      <c r="AC171" s="46">
        <f>VLOOKUP(A171,'18mo LEATS'!A:AS,21,FALSE)</f>
        <v>0.28499999999999998</v>
      </c>
      <c r="AD171" s="46">
        <f>VLOOKUP(A171,'18mo LEATS'!A:AS,22,FALSE)</f>
        <v>0.185</v>
      </c>
      <c r="AI171" s="44">
        <f>VLOOKUP(B171,'18mo_demo'!A:PP,177,FALSE)</f>
        <v>0</v>
      </c>
      <c r="AJ171" s="44">
        <f>VLOOKUP(B171,'18mo_demo'!A:PP,178,FALSE)</f>
        <v>0</v>
      </c>
      <c r="AK171" s="44">
        <f>VLOOKUP(B171,'18mo_demo'!A:PP,179,FALSE)</f>
        <v>0</v>
      </c>
      <c r="AL171" s="47">
        <f>VLOOKUP(B171,'18mo_demo'!A:PP,180,FALSE)</f>
        <v>1</v>
      </c>
      <c r="AM171" s="44">
        <f>VLOOKUP(B171,'18mo_demo'!A:PP,181,FALSE)</f>
        <v>1</v>
      </c>
    </row>
    <row r="172" spans="1:39" x14ac:dyDescent="0.2">
      <c r="A172" s="41">
        <f t="shared" si="18"/>
        <v>9128</v>
      </c>
      <c r="B172" s="41">
        <v>9128</v>
      </c>
      <c r="C172" s="42">
        <f>VLOOKUP(B172,'18mo_demo'!A:AW,21,FALSE)</f>
        <v>43201</v>
      </c>
      <c r="D172" s="42">
        <v>43841</v>
      </c>
      <c r="E172" s="45">
        <f>VLOOKUP(A172,'18mo LEATS'!A:D,4,FALSE)</f>
        <v>43803</v>
      </c>
      <c r="F172" s="41">
        <f t="shared" si="19"/>
        <v>640</v>
      </c>
      <c r="G172" s="41">
        <f>VLOOKUP(A172,count!A:O,14,FALSE)</f>
        <v>3</v>
      </c>
      <c r="H172" s="41">
        <f>VLOOKUP(A172,count!A:O,15,FALSE)</f>
        <v>123</v>
      </c>
      <c r="I172" s="41" t="str">
        <f t="shared" si="14"/>
        <v>w</v>
      </c>
      <c r="J172" s="41">
        <f t="shared" si="15"/>
        <v>0</v>
      </c>
      <c r="K172" s="41">
        <f>VLOOKUP(B172,'18mo_demo'!A:AP,32,FALSE)</f>
        <v>1</v>
      </c>
      <c r="L172" s="41">
        <f>VLOOKUP(B172,'18mo_demo'!A:AP,33,FALSE)</f>
        <v>999</v>
      </c>
      <c r="M172" s="41">
        <f>VLOOKUP(B172,'18mo_demo'!A:AP,34,FALSE)</f>
        <v>999</v>
      </c>
      <c r="N172" s="41">
        <f>VLOOKUP(B172,'18mo_demo'!A:AP,35,FALSE)</f>
        <v>999</v>
      </c>
      <c r="O172" s="41">
        <f>VLOOKUP(B172,'18mo_demo'!A:AP,36,FALSE)</f>
        <v>999</v>
      </c>
      <c r="P172" s="41">
        <f>VLOOKUP(B172,'18mo_demo'!A:AP,37,FALSE)</f>
        <v>999</v>
      </c>
      <c r="Q172" s="41">
        <f>VLOOKUP(B172,'18mo_demo'!A:AM,38,FALSE)</f>
        <v>1</v>
      </c>
      <c r="R172" s="41" t="str">
        <f>IF(VLOOKUP(B172,'18mo_demo'!A:AM,39,FALSE)=0,"Male", IF(VLOOKUP(B172,'18mo_demo'!A:AM,39,FALSE)=1, "Female",999))</f>
        <v>Male</v>
      </c>
      <c r="S172" s="41">
        <f>VLOOKUP(B172,'18mo_demo'!A:DP,78,FALSE)</f>
        <v>6</v>
      </c>
      <c r="T172" s="41">
        <f>VLOOKUP(B172,'18mo_demo'!A:DP,92,FALSE)</f>
        <v>5</v>
      </c>
      <c r="U172" s="41">
        <f t="shared" si="16"/>
        <v>20</v>
      </c>
      <c r="V172" s="41">
        <f t="shared" si="17"/>
        <v>18</v>
      </c>
      <c r="W172" s="41">
        <f>VLOOKUP(B172,'18mo_demo'!A:AO,31,FALSE)</f>
        <v>22314</v>
      </c>
      <c r="X172" s="41">
        <f>VLOOKUP(W172,Income!A:I,3,FALSE)</f>
        <v>95433</v>
      </c>
      <c r="Y172" s="41" t="str">
        <f>VLOOKUP(A172,'18mo LEATS'!A:AS,8,FALSE)</f>
        <v>English</v>
      </c>
      <c r="Z172" s="41" t="str">
        <f>VLOOKUP(A172,'18mo LEATS'!A:AS,9,FALSE)</f>
        <v>Spanish</v>
      </c>
      <c r="AA172" s="41" t="str">
        <f>VLOOKUP(A172,'18mo LEATS'!A:AS,10,FALSE)</f>
        <v>No L3</v>
      </c>
      <c r="AB172" s="46">
        <f>VLOOKUP(A172,'18mo LEATS'!A:AS,20,FALSE)</f>
        <v>0.52</v>
      </c>
      <c r="AC172" s="46">
        <f>VLOOKUP(A172,'18mo LEATS'!A:AS,21,FALSE)</f>
        <v>0.48</v>
      </c>
      <c r="AD172" s="46">
        <f>VLOOKUP(A172,'18mo LEATS'!A:AS,22,FALSE)</f>
        <v>0</v>
      </c>
      <c r="AI172" s="44">
        <f>VLOOKUP(B172,'18mo_demo'!A:PP,177,FALSE)</f>
        <v>6</v>
      </c>
      <c r="AJ172" s="44">
        <f>VLOOKUP(B172,'18mo_demo'!A:PP,178,FALSE)</f>
        <v>5</v>
      </c>
      <c r="AK172" s="44">
        <f>VLOOKUP(B172,'18mo_demo'!A:PP,179,FALSE)</f>
        <v>6</v>
      </c>
      <c r="AL172" s="47">
        <f>VLOOKUP(B172,'18mo_demo'!A:PP,180,FALSE)</f>
        <v>6</v>
      </c>
      <c r="AM172" s="44">
        <f>VLOOKUP(B172,'18mo_demo'!A:PP,181,FALSE)</f>
        <v>5</v>
      </c>
    </row>
    <row r="173" spans="1:39" x14ac:dyDescent="0.2">
      <c r="A173" s="41">
        <f t="shared" si="18"/>
        <v>9080</v>
      </c>
      <c r="B173" s="41">
        <v>9080</v>
      </c>
      <c r="C173" s="42">
        <f>VLOOKUP(B173,'18mo_demo'!A:AW,21,FALSE)</f>
        <v>43314</v>
      </c>
      <c r="D173" s="42">
        <v>43884</v>
      </c>
      <c r="E173" s="45">
        <f>VLOOKUP(A173,'18mo LEATS'!A:D,4,FALSE)</f>
        <v>43880</v>
      </c>
      <c r="F173" s="41">
        <f t="shared" si="19"/>
        <v>570</v>
      </c>
      <c r="G173" s="41">
        <f>VLOOKUP(A173,count!A:O,14,FALSE)</f>
        <v>2</v>
      </c>
      <c r="H173" s="41">
        <f>VLOOKUP(A173,count!A:O,15,FALSE)</f>
        <v>13</v>
      </c>
      <c r="I173" s="41" t="str">
        <f t="shared" si="14"/>
        <v>w</v>
      </c>
      <c r="J173" s="41">
        <f t="shared" si="15"/>
        <v>0</v>
      </c>
      <c r="K173" s="41">
        <f>VLOOKUP(B173,'18mo_demo'!A:AP,32,FALSE)</f>
        <v>1</v>
      </c>
      <c r="L173" s="41">
        <f>VLOOKUP(B173,'18mo_demo'!A:AP,33,FALSE)</f>
        <v>999</v>
      </c>
      <c r="M173" s="41">
        <f>VLOOKUP(B173,'18mo_demo'!A:AP,34,FALSE)</f>
        <v>999</v>
      </c>
      <c r="N173" s="41">
        <f>VLOOKUP(B173,'18mo_demo'!A:AP,35,FALSE)</f>
        <v>999</v>
      </c>
      <c r="O173" s="41">
        <f>VLOOKUP(B173,'18mo_demo'!A:AP,36,FALSE)</f>
        <v>999</v>
      </c>
      <c r="P173" s="41">
        <f>VLOOKUP(B173,'18mo_demo'!A:AP,37,FALSE)</f>
        <v>999</v>
      </c>
      <c r="Q173" s="41">
        <f>VLOOKUP(B173,'18mo_demo'!A:AM,38,FALSE)</f>
        <v>1</v>
      </c>
      <c r="R173" s="41" t="str">
        <f>IF(VLOOKUP(B173,'18mo_demo'!A:AM,39,FALSE)=0,"Male", IF(VLOOKUP(B173,'18mo_demo'!A:AM,39,FALSE)=1, "Female",999))</f>
        <v>Female</v>
      </c>
      <c r="S173" s="41">
        <f>VLOOKUP(B173,'18mo_demo'!A:DP,78,FALSE)</f>
        <v>4</v>
      </c>
      <c r="T173" s="41">
        <f>VLOOKUP(B173,'18mo_demo'!A:DP,92,FALSE)</f>
        <v>4</v>
      </c>
      <c r="U173" s="41">
        <f t="shared" si="16"/>
        <v>16</v>
      </c>
      <c r="V173" s="41">
        <f t="shared" si="17"/>
        <v>16</v>
      </c>
      <c r="W173" s="41">
        <f>VLOOKUP(B173,'18mo_demo'!A:AO,31,FALSE)</f>
        <v>20105</v>
      </c>
      <c r="X173" s="41">
        <f>VLOOKUP(W173,Income!A:I,3,FALSE)</f>
        <v>113968</v>
      </c>
      <c r="Y173" s="41" t="str">
        <f>VLOOKUP(A173,'18mo LEATS'!A:AS,8,FALSE)</f>
        <v>English</v>
      </c>
      <c r="Z173" s="41" t="str">
        <f>VLOOKUP(A173,'18mo LEATS'!A:AS,9,FALSE)</f>
        <v>Spanish</v>
      </c>
      <c r="AA173" s="41" t="str">
        <f>VLOOKUP(A173,'18mo LEATS'!A:AS,10,FALSE)</f>
        <v>No L3</v>
      </c>
      <c r="AB173" s="46">
        <f>VLOOKUP(A173,'18mo LEATS'!A:AS,20,FALSE)</f>
        <v>0.95</v>
      </c>
      <c r="AC173" s="46">
        <f>VLOOKUP(A173,'18mo LEATS'!A:AS,21,FALSE)</f>
        <v>0.05</v>
      </c>
      <c r="AD173" s="46">
        <f>VLOOKUP(A173,'18mo LEATS'!A:AS,22,FALSE)</f>
        <v>0</v>
      </c>
      <c r="AI173" s="44">
        <f>VLOOKUP(B173,'18mo_demo'!A:PP,177,FALSE)</f>
        <v>0</v>
      </c>
      <c r="AJ173" s="44">
        <f>VLOOKUP(B173,'18mo_demo'!A:PP,178,FALSE)</f>
        <v>0</v>
      </c>
      <c r="AK173" s="44">
        <f>VLOOKUP(B173,'18mo_demo'!A:PP,179,FALSE)</f>
        <v>0</v>
      </c>
      <c r="AL173" s="47">
        <f>VLOOKUP(B173,'18mo_demo'!A:PP,180,FALSE)</f>
        <v>0</v>
      </c>
      <c r="AM173" s="44">
        <f>VLOOKUP(B173,'18mo_demo'!A:PP,181,FALSE)</f>
        <v>0</v>
      </c>
    </row>
    <row r="174" spans="1:39" x14ac:dyDescent="0.2">
      <c r="A174" s="41">
        <f t="shared" si="18"/>
        <v>9082</v>
      </c>
      <c r="B174" s="41">
        <v>9082</v>
      </c>
      <c r="C174" s="42">
        <f>VLOOKUP(B174,'18mo_demo'!A:AW,21,FALSE)</f>
        <v>43318</v>
      </c>
      <c r="D174" s="42">
        <v>43884</v>
      </c>
      <c r="E174" s="45">
        <f>VLOOKUP(A174,'18mo LEATS'!A:D,4,FALSE)</f>
        <v>43875</v>
      </c>
      <c r="F174" s="41">
        <f t="shared" si="19"/>
        <v>566</v>
      </c>
      <c r="G174" s="41">
        <f>VLOOKUP(A174,count!A:O,14,FALSE)</f>
        <v>1</v>
      </c>
      <c r="H174" s="41">
        <f>VLOOKUP(A174,count!A:O,15,FALSE)</f>
        <v>1</v>
      </c>
      <c r="I174" s="41" t="str">
        <f t="shared" si="14"/>
        <v>w</v>
      </c>
      <c r="J174" s="41">
        <f t="shared" si="15"/>
        <v>0</v>
      </c>
      <c r="K174" s="41">
        <f>VLOOKUP(B174,'18mo_demo'!A:AP,32,FALSE)</f>
        <v>1</v>
      </c>
      <c r="L174" s="41">
        <f>VLOOKUP(B174,'18mo_demo'!A:AP,33,FALSE)</f>
        <v>999</v>
      </c>
      <c r="M174" s="41">
        <f>VLOOKUP(B174,'18mo_demo'!A:AP,34,FALSE)</f>
        <v>999</v>
      </c>
      <c r="N174" s="41">
        <f>VLOOKUP(B174,'18mo_demo'!A:AP,35,FALSE)</f>
        <v>999</v>
      </c>
      <c r="O174" s="41">
        <f>VLOOKUP(B174,'18mo_demo'!A:AP,36,FALSE)</f>
        <v>999</v>
      </c>
      <c r="P174" s="41">
        <f>VLOOKUP(B174,'18mo_demo'!A:AP,37,FALSE)</f>
        <v>999</v>
      </c>
      <c r="Q174" s="41">
        <f>VLOOKUP(B174,'18mo_demo'!A:AM,38,FALSE)</f>
        <v>0</v>
      </c>
      <c r="R174" s="41" t="str">
        <f>IF(VLOOKUP(B174,'18mo_demo'!A:AM,39,FALSE)=0,"Male", IF(VLOOKUP(B174,'18mo_demo'!A:AM,39,FALSE)=1, "Female",999))</f>
        <v>Female</v>
      </c>
      <c r="S174" s="41">
        <f>VLOOKUP(B174,'18mo_demo'!A:DP,78,FALSE)</f>
        <v>6</v>
      </c>
      <c r="T174" s="41">
        <f>VLOOKUP(B174,'18mo_demo'!A:DP,92,FALSE)</f>
        <v>6</v>
      </c>
      <c r="U174" s="41">
        <f t="shared" si="16"/>
        <v>20</v>
      </c>
      <c r="V174" s="41">
        <f t="shared" si="17"/>
        <v>20</v>
      </c>
      <c r="W174" s="41">
        <f>VLOOKUP(B174,'18mo_demo'!A:AO,31,FALSE)</f>
        <v>20024</v>
      </c>
      <c r="X174" s="41">
        <f>VLOOKUP(W174,Income!A:I,3,FALSE)</f>
        <v>47996</v>
      </c>
      <c r="Y174" s="41" t="str">
        <f>VLOOKUP(A174,'18mo LEATS'!A:AS,8,FALSE)</f>
        <v>Russian</v>
      </c>
      <c r="Z174" s="41" t="str">
        <f>VLOOKUP(A174,'18mo LEATS'!A:AS,9,FALSE)</f>
        <v>English</v>
      </c>
      <c r="AA174" s="41" t="str">
        <f>VLOOKUP(A174,'18mo LEATS'!A:AS,10,FALSE)</f>
        <v>Spanish</v>
      </c>
      <c r="AB174" s="46">
        <f>VLOOKUP(A174,'18mo LEATS'!A:AS,20,FALSE)</f>
        <v>0.55500000000000005</v>
      </c>
      <c r="AC174" s="46">
        <f>VLOOKUP(A174,'18mo LEATS'!A:AS,21,FALSE)</f>
        <v>0.245</v>
      </c>
      <c r="AD174" s="46">
        <f>VLOOKUP(A174,'18mo LEATS'!A:AS,22,FALSE)</f>
        <v>0.2</v>
      </c>
      <c r="AI174" s="44">
        <f>VLOOKUP(B174,'18mo_demo'!A:PP,177,FALSE)</f>
        <v>0</v>
      </c>
      <c r="AJ174" s="44">
        <f>VLOOKUP(B174,'18mo_demo'!A:PP,178,FALSE)</f>
        <v>1</v>
      </c>
      <c r="AK174" s="44">
        <f>VLOOKUP(B174,'18mo_demo'!A:PP,179,FALSE)</f>
        <v>0</v>
      </c>
      <c r="AL174" s="47">
        <f>VLOOKUP(B174,'18mo_demo'!A:PP,180,FALSE)</f>
        <v>1</v>
      </c>
      <c r="AM174" s="44">
        <f>VLOOKUP(B174,'18mo_demo'!A:PP,181,FALSE)</f>
        <v>1</v>
      </c>
    </row>
    <row r="175" spans="1:39" x14ac:dyDescent="0.2">
      <c r="A175" s="41">
        <f t="shared" si="18"/>
        <v>9158</v>
      </c>
      <c r="B175" s="41">
        <v>9158</v>
      </c>
      <c r="C175" s="42">
        <f>VLOOKUP(B175,'18mo_demo'!A:AW,21,FALSE)</f>
        <v>43275</v>
      </c>
      <c r="D175" s="42">
        <v>43877</v>
      </c>
      <c r="E175" s="45">
        <f>VLOOKUP(A175,'18mo LEATS'!A:D,4,FALSE)</f>
        <v>43875</v>
      </c>
      <c r="F175" s="41">
        <f t="shared" si="19"/>
        <v>602</v>
      </c>
      <c r="G175" s="41">
        <f>VLOOKUP(A175,count!A:O,14,FALSE)</f>
        <v>1</v>
      </c>
      <c r="H175" s="41">
        <f>VLOOKUP(A175,count!A:O,15,FALSE)</f>
        <v>1</v>
      </c>
      <c r="I175" s="41" t="str">
        <f t="shared" si="14"/>
        <v>w</v>
      </c>
      <c r="J175" s="41">
        <f t="shared" si="15"/>
        <v>0</v>
      </c>
      <c r="K175" s="41">
        <f>VLOOKUP(B175,'18mo_demo'!A:AP,32,FALSE)</f>
        <v>1</v>
      </c>
      <c r="L175" s="41">
        <f>VLOOKUP(B175,'18mo_demo'!A:AP,33,FALSE)</f>
        <v>999</v>
      </c>
      <c r="M175" s="41">
        <f>VLOOKUP(B175,'18mo_demo'!A:AP,34,FALSE)</f>
        <v>999</v>
      </c>
      <c r="N175" s="41">
        <f>VLOOKUP(B175,'18mo_demo'!A:AP,35,FALSE)</f>
        <v>999</v>
      </c>
      <c r="O175" s="41">
        <f>VLOOKUP(B175,'18mo_demo'!A:AP,36,FALSE)</f>
        <v>999</v>
      </c>
      <c r="P175" s="41">
        <f>VLOOKUP(B175,'18mo_demo'!A:AP,37,FALSE)</f>
        <v>999</v>
      </c>
      <c r="Q175" s="41">
        <f>VLOOKUP(B175,'18mo_demo'!A:AM,38,FALSE)</f>
        <v>1</v>
      </c>
      <c r="R175" s="41" t="str">
        <f>IF(VLOOKUP(B175,'18mo_demo'!A:AM,39,FALSE)=0,"Male", IF(VLOOKUP(B175,'18mo_demo'!A:AM,39,FALSE)=1, "Female",999))</f>
        <v>Male</v>
      </c>
      <c r="S175" s="41">
        <f>VLOOKUP(B175,'18mo_demo'!A:DP,78,FALSE)</f>
        <v>6</v>
      </c>
      <c r="T175" s="41">
        <f>VLOOKUP(B175,'18mo_demo'!A:DP,92,FALSE)</f>
        <v>5</v>
      </c>
      <c r="U175" s="41">
        <f t="shared" si="16"/>
        <v>20</v>
      </c>
      <c r="V175" s="41">
        <f t="shared" si="17"/>
        <v>18</v>
      </c>
      <c r="W175" s="41">
        <f>VLOOKUP(B175,'18mo_demo'!A:AO,31,FALSE)</f>
        <v>20010</v>
      </c>
      <c r="X175" s="41">
        <f>VLOOKUP(W175,Income!A:I,3,FALSE)</f>
        <v>41670</v>
      </c>
      <c r="Y175" s="41" t="str">
        <f>VLOOKUP(A175,'18mo LEATS'!A:AS,8,FALSE)</f>
        <v>Spanish</v>
      </c>
      <c r="Z175" s="41" t="str">
        <f>VLOOKUP(A175,'18mo LEATS'!A:AS,9,FALSE)</f>
        <v>Hebrew</v>
      </c>
      <c r="AA175" s="41" t="str">
        <f>VLOOKUP(A175,'18mo LEATS'!A:AS,10,FALSE)</f>
        <v>English</v>
      </c>
      <c r="AB175" s="46">
        <f>VLOOKUP(A175,'18mo LEATS'!A:AS,20,FALSE)</f>
        <v>0.54500000000000004</v>
      </c>
      <c r="AC175" s="46">
        <f>VLOOKUP(A175,'18mo LEATS'!A:AS,21,FALSE)</f>
        <v>0.42</v>
      </c>
      <c r="AD175" s="46">
        <f>VLOOKUP(A175,'18mo LEATS'!A:AS,22,FALSE)</f>
        <v>3.5000000000000003E-2</v>
      </c>
      <c r="AI175" s="44">
        <f>VLOOKUP(B175,'18mo_demo'!A:PP,177,FALSE)</f>
        <v>2</v>
      </c>
      <c r="AJ175" s="44">
        <f>VLOOKUP(B175,'18mo_demo'!A:PP,178,FALSE)</f>
        <v>2</v>
      </c>
      <c r="AK175" s="44">
        <f>VLOOKUP(B175,'18mo_demo'!A:PP,179,FALSE)</f>
        <v>1</v>
      </c>
      <c r="AL175" s="47">
        <f>VLOOKUP(B175,'18mo_demo'!A:PP,180,FALSE)</f>
        <v>6</v>
      </c>
      <c r="AM175" s="44">
        <f>VLOOKUP(B175,'18mo_demo'!A:PP,181,FALSE)</f>
        <v>5</v>
      </c>
    </row>
    <row r="176" spans="1:39" x14ac:dyDescent="0.2">
      <c r="A176" s="41">
        <f t="shared" si="18"/>
        <v>9169</v>
      </c>
      <c r="B176" s="41">
        <v>9169</v>
      </c>
      <c r="C176" s="42">
        <f>VLOOKUP(B176,'18mo_demo'!A:AW,21,FALSE)</f>
        <v>43320</v>
      </c>
      <c r="D176" s="42">
        <v>43898</v>
      </c>
      <c r="E176" s="45">
        <f>VLOOKUP(A176,'18mo LEATS'!A:D,4,FALSE)</f>
        <v>43891</v>
      </c>
      <c r="F176" s="41">
        <f t="shared" si="19"/>
        <v>578</v>
      </c>
      <c r="G176" s="41">
        <f>VLOOKUP(A176,count!A:O,14,FALSE)</f>
        <v>2</v>
      </c>
      <c r="H176" s="41">
        <f>VLOOKUP(A176,count!A:O,15,FALSE)</f>
        <v>13</v>
      </c>
      <c r="I176" s="41" t="str">
        <f t="shared" si="14"/>
        <v>w</v>
      </c>
      <c r="J176" s="41">
        <f t="shared" si="15"/>
        <v>0</v>
      </c>
      <c r="K176" s="41">
        <f>VLOOKUP(B176,'18mo_demo'!A:AP,32,FALSE)</f>
        <v>1</v>
      </c>
      <c r="L176" s="41">
        <f>VLOOKUP(B176,'18mo_demo'!A:AP,33,FALSE)</f>
        <v>999</v>
      </c>
      <c r="M176" s="41">
        <f>VLOOKUP(B176,'18mo_demo'!A:AP,34,FALSE)</f>
        <v>999</v>
      </c>
      <c r="N176" s="41">
        <f>VLOOKUP(B176,'18mo_demo'!A:AP,35,FALSE)</f>
        <v>999</v>
      </c>
      <c r="O176" s="41">
        <f>VLOOKUP(B176,'18mo_demo'!A:AP,36,FALSE)</f>
        <v>999</v>
      </c>
      <c r="P176" s="41">
        <f>VLOOKUP(B176,'18mo_demo'!A:AP,37,FALSE)</f>
        <v>999</v>
      </c>
      <c r="Q176" s="41">
        <f>VLOOKUP(B176,'18mo_demo'!A:AM,38,FALSE)</f>
        <v>0</v>
      </c>
      <c r="R176" s="41" t="str">
        <f>IF(VLOOKUP(B176,'18mo_demo'!A:AM,39,FALSE)=0,"Male", IF(VLOOKUP(B176,'18mo_demo'!A:AM,39,FALSE)=1, "Female",999))</f>
        <v>Female</v>
      </c>
      <c r="S176" s="41">
        <f>VLOOKUP(B176,'18mo_demo'!A:DP,78,FALSE)</f>
        <v>5</v>
      </c>
      <c r="T176" s="41">
        <f>VLOOKUP(B176,'18mo_demo'!A:DP,92,FALSE)</f>
        <v>6</v>
      </c>
      <c r="U176" s="41">
        <f t="shared" si="16"/>
        <v>18</v>
      </c>
      <c r="V176" s="41">
        <f t="shared" si="17"/>
        <v>20</v>
      </c>
      <c r="W176" s="41">
        <f>VLOOKUP(B176,'18mo_demo'!A:AO,31,FALSE)</f>
        <v>20902</v>
      </c>
      <c r="X176" s="41">
        <f>VLOOKUP(W176,Income!A:I,3,FALSE)</f>
        <v>75317</v>
      </c>
      <c r="Y176" s="41" t="str">
        <f>VLOOKUP(A176,'18mo LEATS'!A:AS,8,FALSE)</f>
        <v>English</v>
      </c>
      <c r="Z176" s="41" t="str">
        <f>VLOOKUP(A176,'18mo LEATS'!A:AS,9,FALSE)</f>
        <v>Spanish</v>
      </c>
      <c r="AA176" s="41" t="str">
        <f>VLOOKUP(A176,'18mo LEATS'!A:AS,10,FALSE)</f>
        <v>Hebrew</v>
      </c>
      <c r="AB176" s="46">
        <f>VLOOKUP(A176,'18mo LEATS'!A:AS,20,FALSE)</f>
        <v>0.85899999999999999</v>
      </c>
      <c r="AC176" s="46">
        <f>VLOOKUP(A176,'18mo LEATS'!A:AS,21,FALSE)</f>
        <v>9.8000000000000004E-2</v>
      </c>
      <c r="AD176" s="46">
        <f>VLOOKUP(A176,'18mo LEATS'!A:AS,22,FALSE)</f>
        <v>4.2999999999999997E-2</v>
      </c>
      <c r="AI176" s="44">
        <f>VLOOKUP(B176,'18mo_demo'!A:PP,177,FALSE)</f>
        <v>3</v>
      </c>
      <c r="AJ176" s="44">
        <f>VLOOKUP(B176,'18mo_demo'!A:PP,178,FALSE)</f>
        <v>1</v>
      </c>
      <c r="AK176" s="44">
        <f>VLOOKUP(B176,'18mo_demo'!A:PP,179,FALSE)</f>
        <v>4</v>
      </c>
      <c r="AL176" s="47">
        <f>VLOOKUP(B176,'18mo_demo'!A:PP,180,FALSE)</f>
        <v>4</v>
      </c>
      <c r="AM176" s="44">
        <f>VLOOKUP(B176,'18mo_demo'!A:PP,181,FALSE)</f>
        <v>2</v>
      </c>
    </row>
    <row r="177" spans="1:39" x14ac:dyDescent="0.2">
      <c r="A177" s="41">
        <f t="shared" si="18"/>
        <v>9176</v>
      </c>
      <c r="B177" s="41">
        <v>9176</v>
      </c>
      <c r="C177" s="42">
        <f>VLOOKUP(B177,'18mo_demo'!A:AW,21,FALSE)</f>
        <v>43846</v>
      </c>
      <c r="D177" s="42">
        <v>44398</v>
      </c>
      <c r="E177" s="45">
        <f>VLOOKUP(A177,'18mo LEATS'!A:D,4,FALSE)</f>
        <v>44396</v>
      </c>
      <c r="F177" s="41">
        <f t="shared" si="19"/>
        <v>552</v>
      </c>
      <c r="G177" s="41">
        <f>VLOOKUP(A177,count!A:O,14,FALSE)</f>
        <v>2</v>
      </c>
      <c r="H177" s="41">
        <f>VLOOKUP(A177,count!A:O,15,FALSE)</f>
        <v>12</v>
      </c>
      <c r="I177" s="41" t="str">
        <f t="shared" si="14"/>
        <v>w</v>
      </c>
      <c r="J177" s="41">
        <f t="shared" si="15"/>
        <v>0</v>
      </c>
      <c r="K177" s="41">
        <f>VLOOKUP(B177,'18mo_demo'!A:AP,32,FALSE)</f>
        <v>1</v>
      </c>
      <c r="L177" s="41">
        <f>VLOOKUP(B177,'18mo_demo'!A:AP,33,FALSE)</f>
        <v>999</v>
      </c>
      <c r="M177" s="41">
        <f>VLOOKUP(B177,'18mo_demo'!A:AP,34,FALSE)</f>
        <v>999</v>
      </c>
      <c r="N177" s="41">
        <f>VLOOKUP(B177,'18mo_demo'!A:AP,35,FALSE)</f>
        <v>999</v>
      </c>
      <c r="O177" s="41">
        <f>VLOOKUP(B177,'18mo_demo'!A:AP,36,FALSE)</f>
        <v>999</v>
      </c>
      <c r="P177" s="41">
        <f>VLOOKUP(B177,'18mo_demo'!A:AP,37,FALSE)</f>
        <v>999</v>
      </c>
      <c r="Q177" s="41">
        <f>VLOOKUP(B177,'18mo_demo'!A:AM,38,FALSE)</f>
        <v>0</v>
      </c>
      <c r="R177" s="41" t="str">
        <f>IF(VLOOKUP(B177,'18mo_demo'!A:AM,39,FALSE)=0,"Male", IF(VLOOKUP(B177,'18mo_demo'!A:AM,39,FALSE)=1, "Female",999))</f>
        <v>Male</v>
      </c>
      <c r="S177" s="41">
        <f>VLOOKUP(B177,'18mo_demo'!A:DP,78,FALSE)</f>
        <v>5</v>
      </c>
      <c r="T177" s="41">
        <f>VLOOKUP(B177,'18mo_demo'!A:DP,92,FALSE)</f>
        <v>6</v>
      </c>
      <c r="U177" s="41">
        <f t="shared" si="16"/>
        <v>18</v>
      </c>
      <c r="V177" s="41">
        <f t="shared" si="17"/>
        <v>20</v>
      </c>
      <c r="W177" s="41">
        <f>VLOOKUP(B177,'18mo_demo'!A:AO,31,FALSE)</f>
        <v>20001</v>
      </c>
      <c r="X177" s="41">
        <f>VLOOKUP(W177,Income!A:I,3,FALSE)</f>
        <v>33135</v>
      </c>
      <c r="Y177" s="41" t="str">
        <f>VLOOKUP(A177,'18mo LEATS'!A:AS,8,FALSE)</f>
        <v>English</v>
      </c>
      <c r="Z177" s="41" t="str">
        <f>VLOOKUP(A177,'18mo LEATS'!A:AS,9,FALSE)</f>
        <v>Farsi</v>
      </c>
      <c r="AA177" s="41" t="str">
        <f>VLOOKUP(A177,'18mo LEATS'!A:AS,10,FALSE)</f>
        <v>No L3</v>
      </c>
      <c r="AB177" s="46">
        <f>VLOOKUP(A177,'18mo LEATS'!A:AS,20,FALSE)</f>
        <v>0.89500000000000002</v>
      </c>
      <c r="AC177" s="46">
        <f>VLOOKUP(A177,'18mo LEATS'!A:AS,21,FALSE)</f>
        <v>0.105</v>
      </c>
      <c r="AD177" s="46">
        <f>VLOOKUP(A177,'18mo LEATS'!A:AS,22,FALSE)</f>
        <v>0</v>
      </c>
      <c r="AI177" s="44">
        <f>VLOOKUP(B177,'18mo_demo'!A:PP,177,FALSE)</f>
        <v>0</v>
      </c>
      <c r="AJ177" s="44">
        <f>VLOOKUP(B177,'18mo_demo'!A:PP,178,FALSE)</f>
        <v>0</v>
      </c>
      <c r="AK177" s="44">
        <f>VLOOKUP(B177,'18mo_demo'!A:PP,179,FALSE)</f>
        <v>0</v>
      </c>
      <c r="AL177" s="47">
        <f>VLOOKUP(B177,'18mo_demo'!A:PP,180,FALSE)</f>
        <v>0</v>
      </c>
      <c r="AM177" s="44">
        <f>VLOOKUP(B177,'18mo_demo'!A:PP,181,FALSE)</f>
        <v>0</v>
      </c>
    </row>
    <row r="178" spans="1:39" x14ac:dyDescent="0.2">
      <c r="A178" s="41">
        <f t="shared" si="18"/>
        <v>9172</v>
      </c>
      <c r="B178" s="41">
        <v>9172</v>
      </c>
      <c r="C178" s="42">
        <f>VLOOKUP(B178,'18mo_demo'!A:AW,21,FALSE)</f>
        <v>43292</v>
      </c>
      <c r="E178" s="45" t="e">
        <f>VLOOKUP(A178,'18mo LEATS'!A:D,4,FALSE)</f>
        <v>#N/A</v>
      </c>
      <c r="F178" s="41">
        <f t="shared" si="19"/>
        <v>-43292</v>
      </c>
      <c r="G178" s="41">
        <f>VLOOKUP(A178,count!A:O,14,FALSE)</f>
        <v>1</v>
      </c>
      <c r="H178" s="41">
        <f>VLOOKUP(A178,count!A:O,15,FALSE)</f>
        <v>1</v>
      </c>
      <c r="I178" s="41" t="str">
        <f t="shared" si="14"/>
        <v>w</v>
      </c>
      <c r="J178" s="41">
        <f t="shared" si="15"/>
        <v>0</v>
      </c>
      <c r="K178" s="41">
        <f>VLOOKUP(B178,'18mo_demo'!A:AP,32,FALSE)</f>
        <v>1</v>
      </c>
      <c r="L178" s="41">
        <f>VLOOKUP(B178,'18mo_demo'!A:AP,33,FALSE)</f>
        <v>999</v>
      </c>
      <c r="M178" s="41">
        <f>VLOOKUP(B178,'18mo_demo'!A:AP,34,FALSE)</f>
        <v>999</v>
      </c>
      <c r="N178" s="41">
        <f>VLOOKUP(B178,'18mo_demo'!A:AP,35,FALSE)</f>
        <v>999</v>
      </c>
      <c r="O178" s="41">
        <f>VLOOKUP(B178,'18mo_demo'!A:AP,36,FALSE)</f>
        <v>999</v>
      </c>
      <c r="P178" s="41">
        <f>VLOOKUP(B178,'18mo_demo'!A:AP,37,FALSE)</f>
        <v>999</v>
      </c>
      <c r="Q178" s="41">
        <f>VLOOKUP(B178,'18mo_demo'!A:AM,38,FALSE)</f>
        <v>0</v>
      </c>
      <c r="R178" s="41" t="str">
        <f>IF(VLOOKUP(B178,'18mo_demo'!A:AM,39,FALSE)=0,"Male", IF(VLOOKUP(B178,'18mo_demo'!A:AM,39,FALSE)=1, "Female",999))</f>
        <v>Female</v>
      </c>
      <c r="S178" s="41">
        <f>VLOOKUP(B178,'18mo_demo'!A:DP,78,FALSE)</f>
        <v>4</v>
      </c>
      <c r="T178" s="41">
        <f>VLOOKUP(B178,'18mo_demo'!A:DP,92,FALSE)</f>
        <v>4</v>
      </c>
      <c r="U178" s="41">
        <f t="shared" si="16"/>
        <v>16</v>
      </c>
      <c r="V178" s="41">
        <f t="shared" si="17"/>
        <v>16</v>
      </c>
      <c r="W178" s="41">
        <f>VLOOKUP(B178,'18mo_demo'!A:AO,31,FALSE)</f>
        <v>20037</v>
      </c>
      <c r="X178" s="41">
        <f>VLOOKUP(W178,Income!A:I,3,FALSE)</f>
        <v>57845</v>
      </c>
      <c r="Y178" s="41" t="e">
        <f>VLOOKUP(A178,'18mo LEATS'!A:AS,8,FALSE)</f>
        <v>#N/A</v>
      </c>
      <c r="Z178" s="41" t="e">
        <f>VLOOKUP(A178,'18mo LEATS'!A:AS,9,FALSE)</f>
        <v>#N/A</v>
      </c>
      <c r="AA178" s="41" t="e">
        <f>VLOOKUP(A178,'18mo LEATS'!A:AS,10,FALSE)</f>
        <v>#N/A</v>
      </c>
      <c r="AB178" s="46" t="e">
        <f>VLOOKUP(A178,'18mo LEATS'!A:AS,20,FALSE)</f>
        <v>#N/A</v>
      </c>
      <c r="AC178" s="46" t="e">
        <f>VLOOKUP(A178,'18mo LEATS'!A:AS,21,FALSE)</f>
        <v>#N/A</v>
      </c>
      <c r="AD178" s="46" t="e">
        <f>VLOOKUP(A178,'18mo LEATS'!A:AS,22,FALSE)</f>
        <v>#N/A</v>
      </c>
      <c r="AI178" s="44">
        <f>VLOOKUP(B178,'18mo_demo'!A:PP,177,FALSE)</f>
        <v>3</v>
      </c>
      <c r="AJ178" s="44">
        <f>VLOOKUP(B178,'18mo_demo'!A:PP,178,FALSE)</f>
        <v>3</v>
      </c>
      <c r="AK178" s="44">
        <f>VLOOKUP(B178,'18mo_demo'!A:PP,179,FALSE)</f>
        <v>4</v>
      </c>
      <c r="AL178" s="47">
        <f>VLOOKUP(B178,'18mo_demo'!A:PP,180,FALSE)</f>
        <v>5</v>
      </c>
      <c r="AM178" s="44">
        <f>VLOOKUP(B178,'18mo_demo'!A:PP,181,FALSE)</f>
        <v>5</v>
      </c>
    </row>
    <row r="179" spans="1:39" x14ac:dyDescent="0.2">
      <c r="A179" s="41">
        <f t="shared" si="18"/>
        <v>9178</v>
      </c>
      <c r="B179" s="41">
        <v>9178</v>
      </c>
      <c r="C179" s="42">
        <f>VLOOKUP(B179,'18mo_demo'!A:AW,21,FALSE)</f>
        <v>43884</v>
      </c>
      <c r="D179" s="42">
        <v>44414</v>
      </c>
      <c r="E179" s="45">
        <f>VLOOKUP(A179,'18mo LEATS'!A:D,4,FALSE)</f>
        <v>44405</v>
      </c>
      <c r="F179" s="41">
        <f t="shared" si="19"/>
        <v>530</v>
      </c>
      <c r="G179" s="41">
        <f>VLOOKUP(A179,count!A:O,14,FALSE)</f>
        <v>1</v>
      </c>
      <c r="H179" s="41">
        <f>VLOOKUP(A179,count!A:O,15,FALSE)</f>
        <v>1</v>
      </c>
      <c r="I179" s="41" t="str">
        <f t="shared" si="14"/>
        <v>w</v>
      </c>
      <c r="J179" s="41">
        <f t="shared" si="15"/>
        <v>0</v>
      </c>
      <c r="K179" s="41">
        <f>VLOOKUP(B179,'18mo_demo'!A:AP,32,FALSE)</f>
        <v>1</v>
      </c>
      <c r="L179" s="41">
        <f>VLOOKUP(B179,'18mo_demo'!A:AP,33,FALSE)</f>
        <v>999</v>
      </c>
      <c r="M179" s="41">
        <f>VLOOKUP(B179,'18mo_demo'!A:AP,34,FALSE)</f>
        <v>999</v>
      </c>
      <c r="N179" s="41">
        <f>VLOOKUP(B179,'18mo_demo'!A:AP,35,FALSE)</f>
        <v>999</v>
      </c>
      <c r="O179" s="41">
        <f>VLOOKUP(B179,'18mo_demo'!A:AP,36,FALSE)</f>
        <v>999</v>
      </c>
      <c r="P179" s="41">
        <f>VLOOKUP(B179,'18mo_demo'!A:AP,37,FALSE)</f>
        <v>999</v>
      </c>
      <c r="Q179" s="41">
        <f>VLOOKUP(B179,'18mo_demo'!A:AM,38,FALSE)</f>
        <v>0</v>
      </c>
      <c r="R179" s="41" t="str">
        <f>IF(VLOOKUP(B179,'18mo_demo'!A:AM,39,FALSE)=0,"Male", IF(VLOOKUP(B179,'18mo_demo'!A:AM,39,FALSE)=1, "Female",999))</f>
        <v>Male</v>
      </c>
      <c r="S179" s="41">
        <f>VLOOKUP(B179,'18mo_demo'!A:DP,78,FALSE)</f>
        <v>6</v>
      </c>
      <c r="T179" s="41">
        <f>VLOOKUP(B179,'18mo_demo'!A:DP,92,FALSE)</f>
        <v>4</v>
      </c>
      <c r="U179" s="41">
        <f t="shared" si="16"/>
        <v>20</v>
      </c>
      <c r="V179" s="41">
        <f t="shared" si="17"/>
        <v>16</v>
      </c>
      <c r="W179" s="41">
        <f>VLOOKUP(B179,'18mo_demo'!A:AO,31,FALSE)</f>
        <v>20170</v>
      </c>
      <c r="X179" s="41">
        <f>VLOOKUP(W179,Income!A:I,3,FALSE)</f>
        <v>108644</v>
      </c>
      <c r="Y179" s="41" t="str">
        <f>VLOOKUP(A179,'18mo LEATS'!A:AS,8,FALSE)</f>
        <v>English</v>
      </c>
      <c r="Z179" s="41" t="str">
        <f>VLOOKUP(A179,'18mo LEATS'!A:AS,9,FALSE)</f>
        <v>No L2</v>
      </c>
      <c r="AA179" s="41" t="str">
        <f>VLOOKUP(A179,'18mo LEATS'!A:AS,10,FALSE)</f>
        <v>No L3</v>
      </c>
      <c r="AB179" s="46">
        <f>VLOOKUP(A179,'18mo LEATS'!A:AS,20,FALSE)</f>
        <v>1</v>
      </c>
      <c r="AC179" s="46">
        <f>VLOOKUP(A179,'18mo LEATS'!A:AS,21,FALSE)</f>
        <v>0</v>
      </c>
      <c r="AD179" s="46">
        <f>VLOOKUP(A179,'18mo LEATS'!A:AS,22,FALSE)</f>
        <v>0</v>
      </c>
      <c r="AI179" s="44">
        <f>VLOOKUP(B179,'18mo_demo'!A:PP,177,FALSE)</f>
        <v>0</v>
      </c>
      <c r="AJ179" s="44">
        <f>VLOOKUP(B179,'18mo_demo'!A:PP,178,FALSE)</f>
        <v>0</v>
      </c>
      <c r="AK179" s="44">
        <f>VLOOKUP(B179,'18mo_demo'!A:PP,179,FALSE)</f>
        <v>0</v>
      </c>
      <c r="AL179" s="47">
        <f>VLOOKUP(B179,'18mo_demo'!A:PP,180,FALSE)</f>
        <v>0</v>
      </c>
      <c r="AM179" s="44">
        <f>VLOOKUP(B179,'18mo_demo'!A:PP,181,FALSE)</f>
        <v>0</v>
      </c>
    </row>
    <row r="180" spans="1:39" x14ac:dyDescent="0.2">
      <c r="A180" s="41">
        <f t="shared" si="18"/>
        <v>9181</v>
      </c>
      <c r="B180" s="41">
        <v>9181</v>
      </c>
      <c r="C180" s="42">
        <f>VLOOKUP(B180,'18mo_demo'!A:AW,21,FALSE)</f>
        <v>43871</v>
      </c>
      <c r="D180" s="42">
        <v>44430</v>
      </c>
      <c r="E180" s="45">
        <f>VLOOKUP(A180,'18mo LEATS'!A:D,4,FALSE)</f>
        <v>44426</v>
      </c>
      <c r="F180" s="41">
        <f t="shared" si="19"/>
        <v>559</v>
      </c>
      <c r="G180" s="41">
        <f>VLOOKUP(A180,count!A:O,14,FALSE)</f>
        <v>1</v>
      </c>
      <c r="H180" s="41">
        <f>VLOOKUP(A180,count!A:O,15,FALSE)</f>
        <v>1</v>
      </c>
      <c r="I180" s="41" t="str">
        <f t="shared" si="14"/>
        <v>w</v>
      </c>
      <c r="J180" s="41">
        <f t="shared" si="15"/>
        <v>0</v>
      </c>
      <c r="K180" s="41">
        <f>VLOOKUP(B180,'18mo_demo'!A:AP,32,FALSE)</f>
        <v>1</v>
      </c>
      <c r="L180" s="41">
        <f>VLOOKUP(B180,'18mo_demo'!A:AP,33,FALSE)</f>
        <v>999</v>
      </c>
      <c r="M180" s="41">
        <f>VLOOKUP(B180,'18mo_demo'!A:AP,34,FALSE)</f>
        <v>999</v>
      </c>
      <c r="N180" s="41">
        <f>VLOOKUP(B180,'18mo_demo'!A:AP,35,FALSE)</f>
        <v>999</v>
      </c>
      <c r="O180" s="41">
        <f>VLOOKUP(B180,'18mo_demo'!A:AP,36,FALSE)</f>
        <v>999</v>
      </c>
      <c r="P180" s="41">
        <f>VLOOKUP(B180,'18mo_demo'!A:AP,37,FALSE)</f>
        <v>999</v>
      </c>
      <c r="Q180" s="41">
        <f>VLOOKUP(B180,'18mo_demo'!A:AM,38,FALSE)</f>
        <v>1</v>
      </c>
      <c r="R180" s="41" t="str">
        <f>IF(VLOOKUP(B180,'18mo_demo'!A:AM,39,FALSE)=0,"Male", IF(VLOOKUP(B180,'18mo_demo'!A:AM,39,FALSE)=1, "Female",999))</f>
        <v>Male</v>
      </c>
      <c r="S180" s="41">
        <f>VLOOKUP(B180,'18mo_demo'!A:DP,78,FALSE)</f>
        <v>5</v>
      </c>
      <c r="T180" s="41">
        <f>VLOOKUP(B180,'18mo_demo'!A:DP,92,FALSE)</f>
        <v>5</v>
      </c>
      <c r="U180" s="41">
        <f t="shared" si="16"/>
        <v>18</v>
      </c>
      <c r="V180" s="41">
        <f t="shared" si="17"/>
        <v>18</v>
      </c>
      <c r="W180" s="41">
        <f>VLOOKUP(B180,'18mo_demo'!A:AO,31,FALSE)</f>
        <v>20901</v>
      </c>
      <c r="X180" s="41">
        <f>VLOOKUP(W180,Income!A:I,3,FALSE)</f>
        <v>77192</v>
      </c>
      <c r="Y180" s="41" t="str">
        <f>VLOOKUP(A180,'18mo LEATS'!A:AS,8,FALSE)</f>
        <v>English</v>
      </c>
      <c r="Z180" s="41" t="str">
        <f>VLOOKUP(A180,'18mo LEATS'!A:AS,9,FALSE)</f>
        <v>Spanish</v>
      </c>
      <c r="AA180" s="41" t="str">
        <f>VLOOKUP(A180,'18mo LEATS'!A:AS,10,FALSE)</f>
        <v>No L3</v>
      </c>
      <c r="AB180" s="46">
        <f>VLOOKUP(A180,'18mo LEATS'!A:AS,20,FALSE)</f>
        <v>0.96499999999999997</v>
      </c>
      <c r="AC180" s="46">
        <f>VLOOKUP(A180,'18mo LEATS'!A:AS,21,FALSE)</f>
        <v>3.5000000000000003E-2</v>
      </c>
      <c r="AD180" s="46">
        <f>VLOOKUP(A180,'18mo LEATS'!A:AS,22,FALSE)</f>
        <v>0</v>
      </c>
      <c r="AI180" s="44">
        <f>VLOOKUP(B180,'18mo_demo'!A:PP,177,FALSE)</f>
        <v>0</v>
      </c>
      <c r="AJ180" s="44">
        <f>VLOOKUP(B180,'18mo_demo'!A:PP,178,FALSE)</f>
        <v>0</v>
      </c>
      <c r="AK180" s="44">
        <f>VLOOKUP(B180,'18mo_demo'!A:PP,179,FALSE)</f>
        <v>0</v>
      </c>
      <c r="AL180" s="47">
        <f>VLOOKUP(B180,'18mo_demo'!A:PP,180,FALSE)</f>
        <v>0</v>
      </c>
      <c r="AM180" s="44">
        <f>VLOOKUP(B180,'18mo_demo'!A:PP,181,FALSE)</f>
        <v>0</v>
      </c>
    </row>
    <row r="181" spans="1:39" x14ac:dyDescent="0.2">
      <c r="A181" s="41">
        <f>1*LEFT(B181,4)</f>
        <v>9183</v>
      </c>
      <c r="B181" s="41">
        <v>9183</v>
      </c>
      <c r="C181" s="42">
        <f>VLOOKUP(B181,'18mo_demo'!A:AW,21,FALSE)</f>
        <v>43853</v>
      </c>
      <c r="D181" s="42">
        <v>44441</v>
      </c>
      <c r="E181" s="45">
        <f>VLOOKUP(A181,'18mo LEATS'!A:D,4,FALSE)</f>
        <v>44440</v>
      </c>
      <c r="F181" s="41">
        <f t="shared" si="19"/>
        <v>588</v>
      </c>
      <c r="G181" s="41">
        <f>VLOOKUP(A181,count!A:O,14,FALSE)</f>
        <v>1</v>
      </c>
      <c r="H181" s="41">
        <f>VLOOKUP(A181,count!A:O,15,FALSE)</f>
        <v>1</v>
      </c>
      <c r="I181" s="41" t="str">
        <f t="shared" si="14"/>
        <v>w</v>
      </c>
      <c r="J181" s="41">
        <f t="shared" si="15"/>
        <v>0</v>
      </c>
      <c r="K181" s="41">
        <f>VLOOKUP(B181,'18mo_demo'!A:AP,32,FALSE)</f>
        <v>1</v>
      </c>
      <c r="L181" s="41">
        <f>VLOOKUP(B181,'18mo_demo'!A:AP,33,FALSE)</f>
        <v>999</v>
      </c>
      <c r="M181" s="41">
        <f>VLOOKUP(B181,'18mo_demo'!A:AP,34,FALSE)</f>
        <v>999</v>
      </c>
      <c r="N181" s="41">
        <f>VLOOKUP(B181,'18mo_demo'!A:AP,35,FALSE)</f>
        <v>999</v>
      </c>
      <c r="O181" s="41">
        <f>VLOOKUP(B181,'18mo_demo'!A:AP,36,FALSE)</f>
        <v>999</v>
      </c>
      <c r="P181" s="41">
        <f>VLOOKUP(B181,'18mo_demo'!A:AP,37,FALSE)</f>
        <v>999</v>
      </c>
      <c r="Q181" s="41">
        <f>VLOOKUP(B181,'18mo_demo'!A:AM,38,FALSE)</f>
        <v>0</v>
      </c>
      <c r="R181" s="41" t="str">
        <f>IF(VLOOKUP(B181,'18mo_demo'!A:AM,39,FALSE)=0,"Male", IF(VLOOKUP(B181,'18mo_demo'!A:AM,39,FALSE)=1, "Female",999))</f>
        <v>Male</v>
      </c>
      <c r="S181" s="41">
        <f>VLOOKUP(B181,'18mo_demo'!A:DP,78,FALSE)</f>
        <v>5</v>
      </c>
      <c r="T181" s="41">
        <f>VLOOKUP(B181,'18mo_demo'!A:DP,92,FALSE)</f>
        <v>5</v>
      </c>
      <c r="U181" s="41">
        <f t="shared" si="16"/>
        <v>18</v>
      </c>
      <c r="V181" s="41">
        <f t="shared" si="17"/>
        <v>18</v>
      </c>
      <c r="W181" s="41">
        <f>VLOOKUP(B181,'18mo_demo'!A:AO,31,FALSE)</f>
        <v>20017</v>
      </c>
      <c r="X181" s="41">
        <f>VLOOKUP(W181,Income!A:I,3,FALSE)</f>
        <v>56370</v>
      </c>
      <c r="Y181" s="41" t="str">
        <f>VLOOKUP(A181,'18mo LEATS'!A:AS,8,FALSE)</f>
        <v>English</v>
      </c>
      <c r="Z181" s="41" t="str">
        <f>VLOOKUP(A181,'18mo LEATS'!A:AS,9,FALSE)</f>
        <v>No L2</v>
      </c>
      <c r="AA181" s="41" t="str">
        <f>VLOOKUP(A181,'18mo LEATS'!A:AS,10,FALSE)</f>
        <v>No L3</v>
      </c>
      <c r="AB181" s="46">
        <f>VLOOKUP(A181,'18mo LEATS'!A:AS,20,FALSE)</f>
        <v>1</v>
      </c>
      <c r="AC181" s="46">
        <f>VLOOKUP(A181,'18mo LEATS'!A:AS,21,FALSE)</f>
        <v>0</v>
      </c>
      <c r="AD181" s="46">
        <f>VLOOKUP(A181,'18mo LEATS'!A:AS,22,FALSE)</f>
        <v>0</v>
      </c>
      <c r="AI181" s="44">
        <f>VLOOKUP(B181,'18mo_demo'!A:PP,177,FALSE)</f>
        <v>0</v>
      </c>
      <c r="AJ181" s="44">
        <f>VLOOKUP(B181,'18mo_demo'!A:PP,178,FALSE)</f>
        <v>0</v>
      </c>
      <c r="AK181" s="44">
        <f>VLOOKUP(B181,'18mo_demo'!A:PP,179,FALSE)</f>
        <v>0</v>
      </c>
      <c r="AL181" s="47">
        <f>VLOOKUP(B181,'18mo_demo'!A:PP,180,FALSE)</f>
        <v>0</v>
      </c>
      <c r="AM181" s="44">
        <f>VLOOKUP(B181,'18mo_demo'!A:PP,181,FALSE)</f>
        <v>0</v>
      </c>
    </row>
    <row r="182" spans="1:39" x14ac:dyDescent="0.2">
      <c r="A182" s="41">
        <f t="shared" si="18"/>
        <v>9185</v>
      </c>
      <c r="B182" s="41">
        <v>9185</v>
      </c>
      <c r="C182" s="42">
        <f>VLOOKUP(B182,'18mo_demo'!A:AW,21,FALSE)</f>
        <v>43887</v>
      </c>
      <c r="D182" s="42">
        <v>44449</v>
      </c>
      <c r="E182" s="45">
        <f>VLOOKUP(A182,'18mo LEATS'!A:D,4,FALSE)</f>
        <v>44447</v>
      </c>
      <c r="F182" s="41">
        <f t="shared" si="19"/>
        <v>562</v>
      </c>
      <c r="G182" s="41">
        <f>VLOOKUP(A182,count!A:O,14,FALSE)</f>
        <v>1</v>
      </c>
      <c r="H182" s="41">
        <f>VLOOKUP(A182,count!A:O,15,FALSE)</f>
        <v>1</v>
      </c>
      <c r="I182" s="41" t="str">
        <f t="shared" si="14"/>
        <v>w</v>
      </c>
      <c r="J182" s="41">
        <f t="shared" si="15"/>
        <v>0</v>
      </c>
      <c r="K182" s="41">
        <f>VLOOKUP(B182,'18mo_demo'!A:AP,32,FALSE)</f>
        <v>1</v>
      </c>
      <c r="L182" s="41">
        <f>VLOOKUP(B182,'18mo_demo'!A:AP,33,FALSE)</f>
        <v>999</v>
      </c>
      <c r="M182" s="41">
        <f>VLOOKUP(B182,'18mo_demo'!A:AP,34,FALSE)</f>
        <v>999</v>
      </c>
      <c r="N182" s="41">
        <f>VLOOKUP(B182,'18mo_demo'!A:AP,35,FALSE)</f>
        <v>999</v>
      </c>
      <c r="O182" s="41">
        <f>VLOOKUP(B182,'18mo_demo'!A:AP,36,FALSE)</f>
        <v>999</v>
      </c>
      <c r="P182" s="41">
        <f>VLOOKUP(B182,'18mo_demo'!A:AP,37,FALSE)</f>
        <v>999</v>
      </c>
      <c r="Q182" s="41">
        <f>VLOOKUP(B182,'18mo_demo'!A:AM,38,FALSE)</f>
        <v>1</v>
      </c>
      <c r="R182" s="41" t="str">
        <f>IF(VLOOKUP(B182,'18mo_demo'!A:AM,39,FALSE)=0,"Male", IF(VLOOKUP(B182,'18mo_demo'!A:AM,39,FALSE)=1, "Female",999))</f>
        <v>Female</v>
      </c>
      <c r="S182" s="41">
        <f>VLOOKUP(B182,'18mo_demo'!A:DP,78,FALSE)</f>
        <v>5</v>
      </c>
      <c r="T182" s="41">
        <f>VLOOKUP(B182,'18mo_demo'!A:DP,92,FALSE)</f>
        <v>2</v>
      </c>
      <c r="U182" s="41">
        <f t="shared" si="16"/>
        <v>18</v>
      </c>
      <c r="V182" s="41">
        <f t="shared" si="17"/>
        <v>12</v>
      </c>
      <c r="W182" s="41">
        <f>VLOOKUP(B182,'18mo_demo'!A:AO,31,FALSE)</f>
        <v>20181</v>
      </c>
      <c r="X182" s="41">
        <f>VLOOKUP(W182,Income!A:I,3,FALSE)</f>
        <v>100807</v>
      </c>
      <c r="Y182" s="41" t="str">
        <f>VLOOKUP(A182,'18mo LEATS'!A:AS,8,FALSE)</f>
        <v>Portuguese</v>
      </c>
      <c r="Z182" s="41" t="str">
        <f>VLOOKUP(A182,'18mo LEATS'!A:AS,9,FALSE)</f>
        <v>English</v>
      </c>
      <c r="AA182" s="41" t="str">
        <f>VLOOKUP(A182,'18mo LEATS'!A:AS,10,FALSE)</f>
        <v>No L3</v>
      </c>
      <c r="AB182" s="46">
        <f>VLOOKUP(A182,'18mo LEATS'!A:AS,20,FALSE)</f>
        <v>0.54600000000000004</v>
      </c>
      <c r="AC182" s="46">
        <f>VLOOKUP(A182,'18mo LEATS'!A:AS,21,FALSE)</f>
        <v>0.45400000000000001</v>
      </c>
      <c r="AD182" s="46">
        <f>VLOOKUP(A182,'18mo LEATS'!A:AS,22,FALSE)</f>
        <v>0</v>
      </c>
      <c r="AI182" s="44">
        <f>VLOOKUP(B182,'18mo_demo'!A:PP,177,FALSE)</f>
        <v>3</v>
      </c>
      <c r="AJ182" s="44">
        <f>VLOOKUP(B182,'18mo_demo'!A:PP,178,FALSE)</f>
        <v>3</v>
      </c>
      <c r="AK182" s="44">
        <f>VLOOKUP(B182,'18mo_demo'!A:PP,179,FALSE)</f>
        <v>4</v>
      </c>
      <c r="AL182" s="47">
        <f>VLOOKUP(B182,'18mo_demo'!A:PP,180,FALSE)</f>
        <v>4</v>
      </c>
      <c r="AM182" s="44">
        <f>VLOOKUP(B182,'18mo_demo'!A:PP,181,FALSE)</f>
        <v>3</v>
      </c>
    </row>
    <row r="183" spans="1:39" x14ac:dyDescent="0.2">
      <c r="A183" s="41">
        <f t="shared" si="18"/>
        <v>9187</v>
      </c>
      <c r="B183" s="41">
        <v>9187</v>
      </c>
      <c r="C183" s="42">
        <f>VLOOKUP(B183,'18mo_demo'!A:AW,21,FALSE)</f>
        <v>43917</v>
      </c>
      <c r="D183" s="42">
        <v>44458</v>
      </c>
      <c r="E183" s="45">
        <f>VLOOKUP(A183,'18mo LEATS'!A:D,4,FALSE)</f>
        <v>44454</v>
      </c>
      <c r="F183" s="41">
        <f t="shared" si="19"/>
        <v>541</v>
      </c>
      <c r="G183" s="41">
        <f>VLOOKUP(A183,count!A:O,14,FALSE)</f>
        <v>1</v>
      </c>
      <c r="H183" s="41">
        <f>VLOOKUP(A183,count!A:O,15,FALSE)</f>
        <v>1</v>
      </c>
      <c r="I183" s="41" t="s">
        <v>6460</v>
      </c>
      <c r="J183" s="41">
        <f t="shared" si="15"/>
        <v>0</v>
      </c>
      <c r="K183" s="41">
        <f>VLOOKUP(B183,'18mo_demo'!A:AP,32,FALSE)</f>
        <v>999</v>
      </c>
      <c r="L183" s="41">
        <f>VLOOKUP(B183,'18mo_demo'!A:AP,33,FALSE)</f>
        <v>999</v>
      </c>
      <c r="M183" s="41">
        <f>VLOOKUP(B183,'18mo_demo'!A:AP,34,FALSE)</f>
        <v>999</v>
      </c>
      <c r="N183" s="41">
        <f>VLOOKUP(B183,'18mo_demo'!A:AP,35,FALSE)</f>
        <v>999</v>
      </c>
      <c r="O183" s="41">
        <f>VLOOKUP(B183,'18mo_demo'!A:AP,36,FALSE)</f>
        <v>1</v>
      </c>
      <c r="P183" s="41" t="str">
        <f>VLOOKUP(B183,'18mo_demo'!A:AP,37,FALSE)</f>
        <v>Biracial</v>
      </c>
      <c r="Q183" s="41">
        <f>VLOOKUP(B183,'18mo_demo'!A:AM,38,FALSE)</f>
        <v>1</v>
      </c>
      <c r="R183" s="41" t="str">
        <f>IF(VLOOKUP(B183,'18mo_demo'!A:AM,39,FALSE)=0,"Male", IF(VLOOKUP(B183,'18mo_demo'!A:AM,39,FALSE)=1, "Female",999))</f>
        <v>Male</v>
      </c>
      <c r="S183" s="41">
        <f>VLOOKUP(B183,'18mo_demo'!A:DP,78,FALSE)</f>
        <v>5</v>
      </c>
      <c r="T183" s="41">
        <f>VLOOKUP(B183,'18mo_demo'!A:DP,92,FALSE)</f>
        <v>6</v>
      </c>
      <c r="U183" s="41">
        <f t="shared" si="16"/>
        <v>18</v>
      </c>
      <c r="V183" s="41">
        <f t="shared" si="17"/>
        <v>20</v>
      </c>
      <c r="W183" s="41">
        <f>VLOOKUP(B183,'18mo_demo'!A:AO,31,FALSE)</f>
        <v>20906</v>
      </c>
      <c r="X183" s="41">
        <f>VLOOKUP(W183,Income!A:I,3,FALSE)</f>
        <v>65452</v>
      </c>
      <c r="Y183" s="41" t="str">
        <f>VLOOKUP(A183,'18mo LEATS'!A:AS,8,FALSE)</f>
        <v>Spanish</v>
      </c>
      <c r="Z183" s="41" t="str">
        <f>VLOOKUP(A183,'18mo LEATS'!A:AS,9,FALSE)</f>
        <v>English</v>
      </c>
      <c r="AA183" s="41" t="str">
        <f>VLOOKUP(A183,'18mo LEATS'!A:AS,10,FALSE)</f>
        <v>No L3</v>
      </c>
      <c r="AB183" s="46">
        <f>VLOOKUP(A183,'18mo LEATS'!A:AS,20,FALSE)</f>
        <v>0.59299999999999997</v>
      </c>
      <c r="AC183" s="46">
        <f>VLOOKUP(A183,'18mo LEATS'!A:AS,21,FALSE)</f>
        <v>0.40699999999999997</v>
      </c>
      <c r="AD183" s="46">
        <f>VLOOKUP(A183,'18mo LEATS'!A:AS,22,FALSE)</f>
        <v>0</v>
      </c>
      <c r="AI183" s="44">
        <f>VLOOKUP(B183,'18mo_demo'!A:PP,177,FALSE)</f>
        <v>0</v>
      </c>
      <c r="AJ183" s="44">
        <f>VLOOKUP(B183,'18mo_demo'!A:PP,178,FALSE)</f>
        <v>1</v>
      </c>
      <c r="AK183" s="44">
        <f>VLOOKUP(B183,'18mo_demo'!A:PP,179,FALSE)</f>
        <v>0</v>
      </c>
      <c r="AL183" s="47">
        <f>VLOOKUP(B183,'18mo_demo'!A:PP,180,FALSE)</f>
        <v>0</v>
      </c>
      <c r="AM183" s="44">
        <f>VLOOKUP(B183,'18mo_demo'!A:PP,181,FALSE)</f>
        <v>0</v>
      </c>
    </row>
    <row r="184" spans="1:39" x14ac:dyDescent="0.2">
      <c r="A184" s="41">
        <f t="shared" si="18"/>
        <v>9188</v>
      </c>
      <c r="B184" s="41">
        <v>9188</v>
      </c>
      <c r="C184" s="42">
        <f>VLOOKUP(B184,'18mo_demo'!A:AW,21,FALSE)</f>
        <v>43879</v>
      </c>
      <c r="D184" s="42">
        <v>44464</v>
      </c>
      <c r="E184" s="45" t="e">
        <f>VLOOKUP(A184,'18mo LEATS'!A:D,4,FALSE)</f>
        <v>#N/A</v>
      </c>
      <c r="F184" s="41">
        <f t="shared" si="19"/>
        <v>585</v>
      </c>
      <c r="G184" s="41">
        <f>VLOOKUP(A184,count!A:O,14,FALSE)</f>
        <v>1</v>
      </c>
      <c r="H184" s="41">
        <f>VLOOKUP(A184,count!A:O,15,FALSE)</f>
        <v>1</v>
      </c>
      <c r="I184" s="41" t="str">
        <f t="shared" si="14"/>
        <v>mixed</v>
      </c>
      <c r="J184" s="41">
        <f t="shared" si="15"/>
        <v>1</v>
      </c>
      <c r="K184" s="41">
        <f>VLOOKUP(B184,'18mo_demo'!A:AP,32,FALSE)</f>
        <v>1</v>
      </c>
      <c r="L184" s="41">
        <f>VLOOKUP(B184,'18mo_demo'!A:AP,33,FALSE)</f>
        <v>999</v>
      </c>
      <c r="M184" s="41">
        <f>VLOOKUP(B184,'18mo_demo'!A:AP,34,FALSE)</f>
        <v>1</v>
      </c>
      <c r="N184" s="41">
        <f>VLOOKUP(B184,'18mo_demo'!A:AP,35,FALSE)</f>
        <v>999</v>
      </c>
      <c r="O184" s="41">
        <f>VLOOKUP(B184,'18mo_demo'!A:AP,36,FALSE)</f>
        <v>999</v>
      </c>
      <c r="P184" s="41">
        <f>VLOOKUP(B184,'18mo_demo'!A:AP,37,FALSE)</f>
        <v>999</v>
      </c>
      <c r="Q184" s="41">
        <f>VLOOKUP(B184,'18mo_demo'!A:AM,38,FALSE)</f>
        <v>0</v>
      </c>
      <c r="R184" s="41" t="str">
        <f>IF(VLOOKUP(B184,'18mo_demo'!A:AM,39,FALSE)=0,"Male", IF(VLOOKUP(B184,'18mo_demo'!A:AM,39,FALSE)=1, "Female",999))</f>
        <v>Male</v>
      </c>
      <c r="S184" s="41">
        <f>VLOOKUP(B184,'18mo_demo'!A:DP,78,FALSE)</f>
        <v>6</v>
      </c>
      <c r="T184" s="41">
        <f>VLOOKUP(B184,'18mo_demo'!A:DP,92,FALSE)</f>
        <v>4</v>
      </c>
      <c r="U184" s="41">
        <f t="shared" si="16"/>
        <v>20</v>
      </c>
      <c r="V184" s="41">
        <f t="shared" si="17"/>
        <v>16</v>
      </c>
      <c r="W184" s="41">
        <f>VLOOKUP(B184,'18mo_demo'!A:AO,31,FALSE)</f>
        <v>22310</v>
      </c>
      <c r="X184" s="41">
        <f>VLOOKUP(W184,Income!A:I,3,FALSE)</f>
        <v>97077</v>
      </c>
      <c r="Y184" s="41" t="e">
        <f>VLOOKUP(A184,'18mo LEATS'!A:AS,8,FALSE)</f>
        <v>#N/A</v>
      </c>
      <c r="Z184" s="41" t="e">
        <f>VLOOKUP(A184,'18mo LEATS'!A:AS,9,FALSE)</f>
        <v>#N/A</v>
      </c>
      <c r="AA184" s="41" t="e">
        <f>VLOOKUP(A184,'18mo LEATS'!A:AS,10,FALSE)</f>
        <v>#N/A</v>
      </c>
      <c r="AB184" s="46" t="e">
        <f>VLOOKUP(A184,'18mo LEATS'!A:AS,20,FALSE)</f>
        <v>#N/A</v>
      </c>
      <c r="AC184" s="46" t="e">
        <f>VLOOKUP(A184,'18mo LEATS'!A:AS,21,FALSE)</f>
        <v>#N/A</v>
      </c>
      <c r="AD184" s="46" t="e">
        <f>VLOOKUP(A184,'18mo LEATS'!A:AS,22,FALSE)</f>
        <v>#N/A</v>
      </c>
      <c r="AI184" s="44">
        <f>VLOOKUP(B184,'18mo_demo'!A:PP,177,FALSE)</f>
        <v>0</v>
      </c>
      <c r="AJ184" s="44">
        <f>VLOOKUP(B184,'18mo_demo'!A:PP,178,FALSE)</f>
        <v>0</v>
      </c>
      <c r="AK184" s="44">
        <f>VLOOKUP(B184,'18mo_demo'!A:PP,179,FALSE)</f>
        <v>0</v>
      </c>
      <c r="AL184" s="47">
        <f>VLOOKUP(B184,'18mo_demo'!A:PP,180,FALSE)</f>
        <v>0</v>
      </c>
      <c r="AM184" s="44">
        <f>VLOOKUP(B184,'18mo_demo'!A:PP,181,FALSE)</f>
        <v>0</v>
      </c>
    </row>
    <row r="185" spans="1:39" x14ac:dyDescent="0.2">
      <c r="A185" s="41">
        <f t="shared" si="18"/>
        <v>9190</v>
      </c>
      <c r="B185" s="41">
        <v>9190</v>
      </c>
      <c r="C185" s="42">
        <f>VLOOKUP(B185,'18mo_demo'!A:AW,21,FALSE)</f>
        <v>43922</v>
      </c>
      <c r="D185" s="42">
        <v>44475</v>
      </c>
      <c r="E185" s="45" t="e">
        <f>VLOOKUP(A185,'18mo LEATS'!A:D,4,FALSE)</f>
        <v>#N/A</v>
      </c>
      <c r="F185" s="41">
        <f t="shared" si="19"/>
        <v>553</v>
      </c>
      <c r="G185" s="41">
        <f>VLOOKUP(A185,count!A:O,14,FALSE)</f>
        <v>1</v>
      </c>
      <c r="H185" s="41">
        <f>VLOOKUP(A185,count!A:O,15,FALSE)</f>
        <v>1</v>
      </c>
      <c r="I185" s="41" t="s">
        <v>6473</v>
      </c>
      <c r="J185" s="41">
        <f t="shared" si="15"/>
        <v>0</v>
      </c>
      <c r="K185" s="41">
        <f>VLOOKUP(B185,'18mo_demo'!A:AP,32,FALSE)</f>
        <v>999</v>
      </c>
      <c r="L185" s="41">
        <f>VLOOKUP(B185,'18mo_demo'!A:AP,33,FALSE)</f>
        <v>999</v>
      </c>
      <c r="M185" s="41">
        <f>VLOOKUP(B185,'18mo_demo'!A:AP,34,FALSE)</f>
        <v>999</v>
      </c>
      <c r="N185" s="41">
        <f>VLOOKUP(B185,'18mo_demo'!A:AP,35,FALSE)</f>
        <v>999</v>
      </c>
      <c r="O185" s="41">
        <f>VLOOKUP(B185,'18mo_demo'!A:AP,36,FALSE)</f>
        <v>1</v>
      </c>
      <c r="P185" s="41" t="str">
        <f>VLOOKUP(B185,'18mo_demo'!A:AP,37,FALSE)</f>
        <v>south american/american</v>
      </c>
      <c r="Q185" s="41">
        <f>VLOOKUP(B185,'18mo_demo'!A:AM,38,FALSE)</f>
        <v>1</v>
      </c>
      <c r="R185" s="41" t="str">
        <f>IF(VLOOKUP(B185,'18mo_demo'!A:AM,39,FALSE)=0,"Male", IF(VLOOKUP(B185,'18mo_demo'!A:AM,39,FALSE)=1, "Female",999))</f>
        <v>Female</v>
      </c>
      <c r="S185" s="41">
        <f>VLOOKUP(B185,'18mo_demo'!A:DP,78,FALSE)</f>
        <v>4</v>
      </c>
      <c r="T185" s="41">
        <f>VLOOKUP(B185,'18mo_demo'!A:DP,92,FALSE)</f>
        <v>3</v>
      </c>
      <c r="U185" s="41">
        <f t="shared" si="16"/>
        <v>16</v>
      </c>
      <c r="V185" s="41">
        <f t="shared" si="17"/>
        <v>14</v>
      </c>
      <c r="W185" s="41">
        <f>VLOOKUP(B185,'18mo_demo'!A:AO,31,FALSE)</f>
        <v>20009</v>
      </c>
      <c r="X185" s="41">
        <f>VLOOKUP(W185,Income!A:I,3,FALSE)</f>
        <v>53822</v>
      </c>
      <c r="Y185" s="41" t="e">
        <f>VLOOKUP(A185,'18mo LEATS'!A:AS,8,FALSE)</f>
        <v>#N/A</v>
      </c>
      <c r="Z185" s="41" t="e">
        <f>VLOOKUP(A185,'18mo LEATS'!A:AS,9,FALSE)</f>
        <v>#N/A</v>
      </c>
      <c r="AA185" s="41" t="e">
        <f>VLOOKUP(A185,'18mo LEATS'!A:AS,10,FALSE)</f>
        <v>#N/A</v>
      </c>
      <c r="AB185" s="46" t="e">
        <f>VLOOKUP(A185,'18mo LEATS'!A:AS,20,FALSE)</f>
        <v>#N/A</v>
      </c>
      <c r="AC185" s="46" t="e">
        <f>VLOOKUP(A185,'18mo LEATS'!A:AS,21,FALSE)</f>
        <v>#N/A</v>
      </c>
      <c r="AD185" s="46" t="e">
        <f>VLOOKUP(A185,'18mo LEATS'!A:AS,22,FALSE)</f>
        <v>#N/A</v>
      </c>
      <c r="AI185" s="44">
        <f>VLOOKUP(B185,'18mo_demo'!A:PP,177,FALSE)</f>
        <v>0</v>
      </c>
      <c r="AJ185" s="44">
        <f>VLOOKUP(B185,'18mo_demo'!A:PP,178,FALSE)</f>
        <v>1</v>
      </c>
      <c r="AK185" s="44">
        <f>VLOOKUP(B185,'18mo_demo'!A:PP,179,FALSE)</f>
        <v>1</v>
      </c>
      <c r="AL185" s="47">
        <f>VLOOKUP(B185,'18mo_demo'!A:PP,180,FALSE)</f>
        <v>0</v>
      </c>
      <c r="AM185" s="44">
        <f>VLOOKUP(B185,'18mo_demo'!A:PP,181,FALSE)</f>
        <v>0</v>
      </c>
    </row>
    <row r="186" spans="1:39" x14ac:dyDescent="0.2">
      <c r="A186" s="41">
        <f t="shared" si="18"/>
        <v>9182</v>
      </c>
      <c r="B186" s="41">
        <v>9182</v>
      </c>
      <c r="C186" s="42">
        <f>VLOOKUP(B186,'18mo_demo'!A:AW,21,FALSE)</f>
        <v>43922</v>
      </c>
      <c r="D186" s="42">
        <v>44485</v>
      </c>
      <c r="E186" s="45">
        <f>VLOOKUP(A186,'18mo LEATS'!A:D,4,FALSE)</f>
        <v>44440</v>
      </c>
      <c r="F186" s="41">
        <f t="shared" si="19"/>
        <v>563</v>
      </c>
      <c r="G186" s="41">
        <f>VLOOKUP(A186,count!A:O,14,FALSE)</f>
        <v>1</v>
      </c>
      <c r="H186" s="41">
        <f>VLOOKUP(A186,count!A:O,15,FALSE)</f>
        <v>1</v>
      </c>
      <c r="I186" s="41" t="str">
        <f t="shared" si="14"/>
        <v>mixed</v>
      </c>
      <c r="J186" s="41">
        <f t="shared" si="15"/>
        <v>1</v>
      </c>
      <c r="K186" s="41">
        <f>VLOOKUP(B186,'18mo_demo'!A:AP,32,FALSE)</f>
        <v>1</v>
      </c>
      <c r="L186" s="41">
        <f>VLOOKUP(B186,'18mo_demo'!A:AP,33,FALSE)</f>
        <v>999</v>
      </c>
      <c r="M186" s="41">
        <f>VLOOKUP(B186,'18mo_demo'!A:AP,34,FALSE)</f>
        <v>1</v>
      </c>
      <c r="N186" s="41">
        <f>VLOOKUP(B186,'18mo_demo'!A:AP,35,FALSE)</f>
        <v>999</v>
      </c>
      <c r="O186" s="41">
        <f>VLOOKUP(B186,'18mo_demo'!A:AP,36,FALSE)</f>
        <v>999</v>
      </c>
      <c r="P186" s="41">
        <f>VLOOKUP(B186,'18mo_demo'!A:AP,37,FALSE)</f>
        <v>999</v>
      </c>
      <c r="Q186" s="41">
        <f>VLOOKUP(B186,'18mo_demo'!A:AM,38,FALSE)</f>
        <v>0</v>
      </c>
      <c r="R186" s="41" t="str">
        <f>IF(VLOOKUP(B186,'18mo_demo'!A:AM,39,FALSE)=0,"Male", IF(VLOOKUP(B186,'18mo_demo'!A:AM,39,FALSE)=1, "Female",999))</f>
        <v>Male</v>
      </c>
      <c r="S186" s="41">
        <f>VLOOKUP(B186,'18mo_demo'!A:DP,78,FALSE)</f>
        <v>5</v>
      </c>
      <c r="T186" s="41">
        <f>VLOOKUP(B186,'18mo_demo'!A:DP,92,FALSE)</f>
        <v>5</v>
      </c>
      <c r="U186" s="41">
        <f t="shared" si="16"/>
        <v>18</v>
      </c>
      <c r="V186" s="41">
        <f t="shared" si="17"/>
        <v>18</v>
      </c>
      <c r="W186" s="41">
        <f>VLOOKUP(B186,'18mo_demo'!A:AO,31,FALSE)</f>
        <v>20852</v>
      </c>
      <c r="X186" s="41">
        <f>VLOOKUP(W186,Income!A:I,3,FALSE)</f>
        <v>80493</v>
      </c>
      <c r="Y186" s="41" t="str">
        <f>VLOOKUP(A186,'18mo LEATS'!A:AS,8,FALSE)</f>
        <v>English</v>
      </c>
      <c r="Z186" s="41" t="str">
        <f>VLOOKUP(A186,'18mo LEATS'!A:AS,9,FALSE)</f>
        <v>Mandarin</v>
      </c>
      <c r="AA186" s="41" t="str">
        <f>VLOOKUP(A186,'18mo LEATS'!A:AS,10,FALSE)</f>
        <v>Mandarin</v>
      </c>
      <c r="AB186" s="46">
        <f>VLOOKUP(A186,'18mo LEATS'!A:AS,20,FALSE)</f>
        <v>0.92</v>
      </c>
      <c r="AC186" s="46">
        <f>VLOOKUP(A186,'18mo LEATS'!A:AS,21,FALSE)</f>
        <v>0.04</v>
      </c>
      <c r="AD186" s="46">
        <f>VLOOKUP(A186,'18mo LEATS'!A:AS,22,FALSE)</f>
        <v>0.04</v>
      </c>
      <c r="AI186" s="44">
        <f>VLOOKUP(B186,'18mo_demo'!A:PP,177,FALSE)</f>
        <v>1</v>
      </c>
      <c r="AJ186" s="44">
        <f>VLOOKUP(B186,'18mo_demo'!A:PP,178,FALSE)</f>
        <v>1</v>
      </c>
      <c r="AK186" s="44">
        <f>VLOOKUP(B186,'18mo_demo'!A:PP,179,FALSE)</f>
        <v>3</v>
      </c>
      <c r="AL186" s="47">
        <f>VLOOKUP(B186,'18mo_demo'!A:PP,180,FALSE)</f>
        <v>3</v>
      </c>
      <c r="AM186" s="44">
        <f>VLOOKUP(B186,'18mo_demo'!A:PP,181,FALSE)</f>
        <v>3</v>
      </c>
    </row>
    <row r="187" spans="1:39" x14ac:dyDescent="0.2">
      <c r="A187" s="41">
        <f t="shared" si="18"/>
        <v>9196</v>
      </c>
      <c r="B187" s="41">
        <v>9196</v>
      </c>
      <c r="C187" s="42">
        <f>VLOOKUP(B187,'18mo_demo'!A:AW,21,FALSE)</f>
        <v>43921</v>
      </c>
      <c r="D187" s="42">
        <v>44519</v>
      </c>
      <c r="E187" s="45">
        <f>VLOOKUP(A187,'18mo LEATS'!A:D,4,FALSE)</f>
        <v>44515</v>
      </c>
      <c r="F187" s="41">
        <f t="shared" si="19"/>
        <v>598</v>
      </c>
      <c r="G187" s="41">
        <f>VLOOKUP(A187,count!A:O,14,FALSE)</f>
        <v>1</v>
      </c>
      <c r="H187" s="41">
        <f>VLOOKUP(A187,count!A:O,15,FALSE)</f>
        <v>1</v>
      </c>
      <c r="I187" s="41" t="str">
        <f t="shared" si="14"/>
        <v>mixed</v>
      </c>
      <c r="J187" s="41">
        <f t="shared" si="15"/>
        <v>1</v>
      </c>
      <c r="K187" s="41">
        <f>VLOOKUP(B187,'18mo_demo'!A:AP,32,FALSE)</f>
        <v>1</v>
      </c>
      <c r="L187" s="41">
        <f>VLOOKUP(B187,'18mo_demo'!A:AP,33,FALSE)</f>
        <v>999</v>
      </c>
      <c r="M187" s="41">
        <f>VLOOKUP(B187,'18mo_demo'!A:AP,34,FALSE)</f>
        <v>999</v>
      </c>
      <c r="N187" s="41">
        <f>VLOOKUP(B187,'18mo_demo'!A:AP,35,FALSE)</f>
        <v>1</v>
      </c>
      <c r="O187" s="41">
        <f>VLOOKUP(B187,'18mo_demo'!A:AP,36,FALSE)</f>
        <v>1</v>
      </c>
      <c r="P187" s="41" t="str">
        <f>VLOOKUP(B187,'18mo_demo'!A:AP,37,FALSE)</f>
        <v>white, Armenian, Native American</v>
      </c>
      <c r="Q187" s="41">
        <f>VLOOKUP(B187,'18mo_demo'!A:AM,38,FALSE)</f>
        <v>0</v>
      </c>
      <c r="R187" s="41" t="str">
        <f>IF(VLOOKUP(B187,'18mo_demo'!A:AM,39,FALSE)=0,"Male", IF(VLOOKUP(B187,'18mo_demo'!A:AM,39,FALSE)=1, "Female",999))</f>
        <v>Male</v>
      </c>
      <c r="S187" s="41">
        <f>VLOOKUP(B187,'18mo_demo'!A:DP,78,FALSE)</f>
        <v>6</v>
      </c>
      <c r="T187" s="41">
        <f>VLOOKUP(B187,'18mo_demo'!A:DP,92,FALSE)</f>
        <v>999</v>
      </c>
      <c r="U187" s="41">
        <f t="shared" si="16"/>
        <v>20</v>
      </c>
      <c r="V187" s="41" t="str">
        <f t="shared" si="17"/>
        <v>not_provided</v>
      </c>
      <c r="W187" s="41">
        <f>VLOOKUP(B187,'18mo_demo'!A:AO,31,FALSE)</f>
        <v>20008</v>
      </c>
      <c r="X187" s="41">
        <f>VLOOKUP(W187,Income!A:I,3,FALSE)</f>
        <v>87678</v>
      </c>
      <c r="Y187" s="41" t="str">
        <f>VLOOKUP(A187,'18mo LEATS'!A:AS,8,FALSE)</f>
        <v>English</v>
      </c>
      <c r="Z187" s="41" t="str">
        <f>VLOOKUP(A187,'18mo LEATS'!A:AS,9,FALSE)</f>
        <v>Spanish</v>
      </c>
      <c r="AA187" s="41" t="str">
        <f>VLOOKUP(A187,'18mo LEATS'!A:AS,10,FALSE)</f>
        <v>No L3</v>
      </c>
      <c r="AB187" s="46">
        <f>VLOOKUP(A187,'18mo LEATS'!A:AS,20,FALSE)</f>
        <v>0.81</v>
      </c>
      <c r="AC187" s="46">
        <f>VLOOKUP(A187,'18mo LEATS'!A:AS,21,FALSE)</f>
        <v>0.19</v>
      </c>
      <c r="AD187" s="46">
        <f>VLOOKUP(A187,'18mo LEATS'!A:AS,22,FALSE)</f>
        <v>0</v>
      </c>
      <c r="AI187" s="44">
        <f>VLOOKUP(B187,'18mo_demo'!A:PP,177,FALSE)</f>
        <v>3</v>
      </c>
      <c r="AJ187" s="44">
        <f>VLOOKUP(B187,'18mo_demo'!A:PP,178,FALSE)</f>
        <v>3</v>
      </c>
      <c r="AK187" s="44">
        <f>VLOOKUP(B187,'18mo_demo'!A:PP,179,FALSE)</f>
        <v>3</v>
      </c>
      <c r="AL187" s="47">
        <f>VLOOKUP(B187,'18mo_demo'!A:PP,180,FALSE)</f>
        <v>5</v>
      </c>
      <c r="AM187" s="44">
        <f>VLOOKUP(B187,'18mo_demo'!A:PP,181,FALSE)</f>
        <v>5</v>
      </c>
    </row>
    <row r="188" spans="1:39" x14ac:dyDescent="0.2">
      <c r="A188" s="41">
        <f t="shared" si="18"/>
        <v>9212</v>
      </c>
      <c r="B188" s="41">
        <v>9212</v>
      </c>
      <c r="C188" s="42">
        <f>VLOOKUP(B188,'18mo_demo'!A:AW,21,FALSE)</f>
        <v>43874</v>
      </c>
      <c r="D188" s="42">
        <v>44535</v>
      </c>
      <c r="E188" s="45">
        <f>VLOOKUP(A188,'18mo LEATS'!A:D,4,FALSE)</f>
        <v>44532</v>
      </c>
      <c r="F188" s="41">
        <f t="shared" si="19"/>
        <v>661</v>
      </c>
      <c r="G188" s="41">
        <f>VLOOKUP(A188,count!A:O,14,FALSE)</f>
        <v>1</v>
      </c>
      <c r="H188" s="41">
        <f>VLOOKUP(A188,count!A:O,15,FALSE)</f>
        <v>1</v>
      </c>
      <c r="I188" s="41" t="str">
        <f t="shared" si="14"/>
        <v>w</v>
      </c>
      <c r="J188" s="41">
        <f t="shared" si="15"/>
        <v>0</v>
      </c>
      <c r="K188" s="41">
        <f>VLOOKUP(B188,'18mo_demo'!A:AP,32,FALSE)</f>
        <v>1</v>
      </c>
      <c r="L188" s="41">
        <f>VLOOKUP(B188,'18mo_demo'!A:AP,33,FALSE)</f>
        <v>999</v>
      </c>
      <c r="M188" s="41">
        <f>VLOOKUP(B188,'18mo_demo'!A:AP,34,FALSE)</f>
        <v>999</v>
      </c>
      <c r="N188" s="41">
        <f>VLOOKUP(B188,'18mo_demo'!A:AP,35,FALSE)</f>
        <v>999</v>
      </c>
      <c r="O188" s="41">
        <f>VLOOKUP(B188,'18mo_demo'!A:AP,36,FALSE)</f>
        <v>999</v>
      </c>
      <c r="P188" s="41">
        <f>VLOOKUP(B188,'18mo_demo'!A:AP,37,FALSE)</f>
        <v>999</v>
      </c>
      <c r="Q188" s="41">
        <f>VLOOKUP(B188,'18mo_demo'!A:AM,38,FALSE)</f>
        <v>0</v>
      </c>
      <c r="R188" s="41" t="str">
        <f>IF(VLOOKUP(B188,'18mo_demo'!A:AM,39,FALSE)=0,"Male", IF(VLOOKUP(B188,'18mo_demo'!A:AM,39,FALSE)=1, "Female",999))</f>
        <v>Male</v>
      </c>
      <c r="S188" s="41">
        <f>VLOOKUP(B188,'18mo_demo'!A:DP,78,FALSE)</f>
        <v>5</v>
      </c>
      <c r="T188" s="41">
        <f>VLOOKUP(B188,'18mo_demo'!A:DP,92,FALSE)</f>
        <v>5</v>
      </c>
      <c r="U188" s="41">
        <f t="shared" si="16"/>
        <v>18</v>
      </c>
      <c r="V188" s="41">
        <f t="shared" si="17"/>
        <v>18</v>
      </c>
      <c r="W188" s="41">
        <f>VLOOKUP(B188,'18mo_demo'!A:AO,31,FALSE)</f>
        <v>20008</v>
      </c>
      <c r="X188" s="41">
        <f>VLOOKUP(W188,Income!A:I,3,FALSE)</f>
        <v>87678</v>
      </c>
      <c r="Y188" s="41" t="str">
        <f>VLOOKUP(A188,'18mo LEATS'!A:AS,8,FALSE)</f>
        <v>English</v>
      </c>
      <c r="Z188" s="41" t="str">
        <f>VLOOKUP(A188,'18mo LEATS'!A:AS,9,FALSE)</f>
        <v>Farsi</v>
      </c>
      <c r="AA188" s="41" t="str">
        <f>VLOOKUP(A188,'18mo LEATS'!A:AS,10,FALSE)</f>
        <v>French</v>
      </c>
      <c r="AB188" s="46">
        <f>VLOOKUP(A188,'18mo LEATS'!A:AS,20,FALSE)</f>
        <v>0.66800000000000004</v>
      </c>
      <c r="AC188" s="46">
        <f>VLOOKUP(A188,'18mo LEATS'!A:AS,21,FALSE)</f>
        <v>0.17599999999999999</v>
      </c>
      <c r="AD188" s="46">
        <f>VLOOKUP(A188,'18mo LEATS'!A:AS,22,FALSE)</f>
        <v>0.156</v>
      </c>
      <c r="AI188" s="44">
        <f>VLOOKUP(B188,'18mo_demo'!A:PP,177,FALSE)</f>
        <v>0</v>
      </c>
      <c r="AJ188" s="44">
        <f>VLOOKUP(B188,'18mo_demo'!A:PP,178,FALSE)</f>
        <v>0</v>
      </c>
      <c r="AK188" s="44">
        <f>VLOOKUP(B188,'18mo_demo'!A:PP,179,FALSE)</f>
        <v>0</v>
      </c>
      <c r="AL188" s="47">
        <f>VLOOKUP(B188,'18mo_demo'!A:PP,180,FALSE)</f>
        <v>0</v>
      </c>
      <c r="AM188" s="44">
        <f>VLOOKUP(B188,'18mo_demo'!A:PP,181,FALSE)</f>
        <v>0</v>
      </c>
    </row>
    <row r="189" spans="1:39" x14ac:dyDescent="0.2">
      <c r="A189" s="41">
        <f t="shared" si="18"/>
        <v>9213</v>
      </c>
      <c r="B189" s="41">
        <v>9213</v>
      </c>
      <c r="C189" s="42">
        <f>VLOOKUP(B189,'18mo_demo'!A:AW,21,FALSE)</f>
        <v>43927</v>
      </c>
      <c r="D189" s="42">
        <v>44538</v>
      </c>
      <c r="E189" s="45">
        <f>VLOOKUP(A189,'18mo LEATS'!A:D,4,FALSE)</f>
        <v>44533</v>
      </c>
      <c r="F189" s="41">
        <f t="shared" si="19"/>
        <v>611</v>
      </c>
      <c r="G189" s="41">
        <f>VLOOKUP(A189,count!A:O,14,FALSE)</f>
        <v>1</v>
      </c>
      <c r="H189" s="41">
        <f>VLOOKUP(A189,count!A:O,15,FALSE)</f>
        <v>1</v>
      </c>
      <c r="I189" s="41" t="str">
        <f t="shared" si="14"/>
        <v>mixed</v>
      </c>
      <c r="J189" s="41">
        <f t="shared" si="15"/>
        <v>1</v>
      </c>
      <c r="K189" s="41">
        <f>VLOOKUP(B189,'18mo_demo'!A:AP,32,FALSE)</f>
        <v>1</v>
      </c>
      <c r="L189" s="41">
        <f>VLOOKUP(B189,'18mo_demo'!A:AP,33,FALSE)</f>
        <v>999</v>
      </c>
      <c r="M189" s="41">
        <f>VLOOKUP(B189,'18mo_demo'!A:AP,34,FALSE)</f>
        <v>1</v>
      </c>
      <c r="N189" s="41">
        <f>VLOOKUP(B189,'18mo_demo'!A:AP,35,FALSE)</f>
        <v>999</v>
      </c>
      <c r="O189" s="41">
        <f>VLOOKUP(B189,'18mo_demo'!A:AP,36,FALSE)</f>
        <v>1</v>
      </c>
      <c r="P189" s="41" t="str">
        <f>VLOOKUP(B189,'18mo_demo'!A:AP,37,FALSE)</f>
        <v>Mixed White/Caucasian</v>
      </c>
      <c r="Q189" s="41">
        <f>VLOOKUP(B189,'18mo_demo'!A:AM,38,FALSE)</f>
        <v>0</v>
      </c>
      <c r="R189" s="41" t="str">
        <f>IF(VLOOKUP(B189,'18mo_demo'!A:AM,39,FALSE)=0,"Male", IF(VLOOKUP(B189,'18mo_demo'!A:AM,39,FALSE)=1, "Female",999))</f>
        <v>Male</v>
      </c>
      <c r="S189" s="41">
        <f>VLOOKUP(B189,'18mo_demo'!A:DP,78,FALSE)</f>
        <v>6</v>
      </c>
      <c r="T189" s="41">
        <f>VLOOKUP(B189,'18mo_demo'!A:DP,92,FALSE)</f>
        <v>999</v>
      </c>
      <c r="U189" s="41">
        <f t="shared" si="16"/>
        <v>20</v>
      </c>
      <c r="V189" s="41" t="str">
        <f t="shared" si="17"/>
        <v>not_provided</v>
      </c>
      <c r="W189" s="41">
        <f>VLOOKUP(B189,'18mo_demo'!A:AO,31,FALSE)</f>
        <v>22124</v>
      </c>
      <c r="X189" s="41">
        <f>VLOOKUP(W189,Income!A:I,3,FALSE)</f>
        <v>158766</v>
      </c>
      <c r="Y189" s="41" t="str">
        <f>VLOOKUP(A189,'18mo LEATS'!A:AS,8,FALSE)</f>
        <v>Cantonese</v>
      </c>
      <c r="Z189" s="41" t="str">
        <f>VLOOKUP(A189,'18mo LEATS'!A:AS,9,FALSE)</f>
        <v>English</v>
      </c>
      <c r="AA189" s="41" t="str">
        <f>VLOOKUP(A189,'18mo LEATS'!A:AS,10,FALSE)</f>
        <v>No L3</v>
      </c>
      <c r="AB189" s="46">
        <f>VLOOKUP(A189,'18mo LEATS'!A:AS,20,FALSE)</f>
        <v>0.505</v>
      </c>
      <c r="AC189" s="46">
        <f>VLOOKUP(A189,'18mo LEATS'!A:AS,21,FALSE)</f>
        <v>0.495</v>
      </c>
      <c r="AD189" s="46">
        <f>VLOOKUP(A189,'18mo LEATS'!A:AS,22,FALSE)</f>
        <v>0</v>
      </c>
      <c r="AI189" s="44">
        <f>VLOOKUP(B189,'18mo_demo'!A:PP,177,FALSE)</f>
        <v>3</v>
      </c>
      <c r="AJ189" s="44">
        <f>VLOOKUP(B189,'18mo_demo'!A:PP,178,FALSE)</f>
        <v>5</v>
      </c>
      <c r="AK189" s="44">
        <f>VLOOKUP(B189,'18mo_demo'!A:PP,179,FALSE)</f>
        <v>6</v>
      </c>
      <c r="AL189" s="47">
        <f>VLOOKUP(B189,'18mo_demo'!A:PP,180,FALSE)</f>
        <v>4</v>
      </c>
      <c r="AM189" s="44">
        <f>VLOOKUP(B189,'18mo_demo'!A:PP,181,FALSE)</f>
        <v>6</v>
      </c>
    </row>
    <row r="190" spans="1:39" x14ac:dyDescent="0.2">
      <c r="A190" s="41">
        <f t="shared" si="18"/>
        <v>9214</v>
      </c>
      <c r="B190" s="41">
        <v>9214</v>
      </c>
      <c r="C190" s="42">
        <f>VLOOKUP(B190,'18mo_demo'!A:AW,21,FALSE)</f>
        <v>43892</v>
      </c>
      <c r="D190" s="42">
        <v>44539</v>
      </c>
      <c r="E190" s="45">
        <f>VLOOKUP(A190,'18mo LEATS'!A:D,4,FALSE)</f>
        <v>44536</v>
      </c>
      <c r="F190" s="41">
        <f t="shared" si="19"/>
        <v>647</v>
      </c>
      <c r="G190" s="41">
        <f>VLOOKUP(A190,count!A:O,14,FALSE)</f>
        <v>1</v>
      </c>
      <c r="H190" s="41">
        <f>VLOOKUP(A190,count!A:O,15,FALSE)</f>
        <v>1</v>
      </c>
      <c r="I190" s="41" t="str">
        <f t="shared" si="14"/>
        <v>w</v>
      </c>
      <c r="J190" s="41">
        <f t="shared" si="15"/>
        <v>0</v>
      </c>
      <c r="K190" s="41">
        <f>VLOOKUP(B190,'18mo_demo'!A:AP,32,FALSE)</f>
        <v>1</v>
      </c>
      <c r="L190" s="41">
        <f>VLOOKUP(B190,'18mo_demo'!A:AP,33,FALSE)</f>
        <v>999</v>
      </c>
      <c r="M190" s="41">
        <f>VLOOKUP(B190,'18mo_demo'!A:AP,34,FALSE)</f>
        <v>999</v>
      </c>
      <c r="N190" s="41">
        <f>VLOOKUP(B190,'18mo_demo'!A:AP,35,FALSE)</f>
        <v>999</v>
      </c>
      <c r="O190" s="41">
        <f>VLOOKUP(B190,'18mo_demo'!A:AP,36,FALSE)</f>
        <v>999</v>
      </c>
      <c r="P190" s="41">
        <f>VLOOKUP(B190,'18mo_demo'!A:AP,37,FALSE)</f>
        <v>999</v>
      </c>
      <c r="Q190" s="41">
        <f>VLOOKUP(B190,'18mo_demo'!A:AM,38,FALSE)</f>
        <v>0</v>
      </c>
      <c r="R190" s="41" t="str">
        <f>IF(VLOOKUP(B190,'18mo_demo'!A:AM,39,FALSE)=0,"Male", IF(VLOOKUP(B190,'18mo_demo'!A:AM,39,FALSE)=1, "Female",999))</f>
        <v>Female</v>
      </c>
      <c r="S190" s="41">
        <f>VLOOKUP(B190,'18mo_demo'!A:DP,78,FALSE)</f>
        <v>6</v>
      </c>
      <c r="T190" s="41">
        <f>VLOOKUP(B190,'18mo_demo'!A:DP,92,FALSE)</f>
        <v>6</v>
      </c>
      <c r="U190" s="41">
        <f t="shared" si="16"/>
        <v>20</v>
      </c>
      <c r="V190" s="41">
        <f t="shared" si="17"/>
        <v>20</v>
      </c>
      <c r="W190" s="41">
        <f>VLOOKUP(B190,'18mo_demo'!A:AO,31,FALSE)</f>
        <v>20895</v>
      </c>
      <c r="X190" s="41">
        <f>VLOOKUP(W190,Income!A:I,3,FALSE)</f>
        <v>100659</v>
      </c>
      <c r="Y190" s="41" t="str">
        <f>VLOOKUP(A190,'18mo LEATS'!A:AS,8,FALSE)</f>
        <v>English</v>
      </c>
      <c r="Z190" s="41" t="str">
        <f>VLOOKUP(A190,'18mo LEATS'!A:AS,9,FALSE)</f>
        <v>Farsi</v>
      </c>
      <c r="AA190" s="41" t="str">
        <f>VLOOKUP(A190,'18mo LEATS'!A:AS,10,FALSE)</f>
        <v>No L3</v>
      </c>
      <c r="AB190" s="46">
        <f>VLOOKUP(A190,'18mo LEATS'!A:AS,20,FALSE)</f>
        <v>0.64500000000000002</v>
      </c>
      <c r="AC190" s="46">
        <f>VLOOKUP(A190,'18mo LEATS'!A:AS,21,FALSE)</f>
        <v>0.35499999999999998</v>
      </c>
      <c r="AD190" s="46">
        <f>VLOOKUP(A190,'18mo LEATS'!A:AS,22,FALSE)</f>
        <v>0</v>
      </c>
      <c r="AI190" s="44" t="str">
        <f>VLOOKUP(B190,'18mo_demo'!A:PP,177,FALSE)</f>
        <v>no 18mo demo</v>
      </c>
      <c r="AJ190" s="44" t="str">
        <f>VLOOKUP(B190,'18mo_demo'!A:PP,178,FALSE)</f>
        <v>no 18mo demo</v>
      </c>
      <c r="AK190" s="44" t="str">
        <f>VLOOKUP(B190,'18mo_demo'!A:PP,179,FALSE)</f>
        <v>no 18mo demo</v>
      </c>
      <c r="AL190" s="47" t="str">
        <f>VLOOKUP(B190,'18mo_demo'!A:PP,180,FALSE)</f>
        <v>no 18mo demo</v>
      </c>
      <c r="AM190" s="44" t="str">
        <f>VLOOKUP(B190,'18mo_demo'!A:PP,181,FALSE)</f>
        <v>no 18mo demo</v>
      </c>
    </row>
    <row r="191" spans="1:39" x14ac:dyDescent="0.2">
      <c r="A191" s="41">
        <f t="shared" si="18"/>
        <v>9216</v>
      </c>
      <c r="B191" s="41">
        <v>9216</v>
      </c>
      <c r="C191" s="42">
        <f>VLOOKUP(B191,'18mo_demo'!A:AW,21,FALSE)</f>
        <v>43966</v>
      </c>
      <c r="D191" s="42">
        <v>44546</v>
      </c>
      <c r="E191" s="45">
        <f>VLOOKUP(A191,'18mo LEATS'!A:D,4,FALSE)</f>
        <v>44540</v>
      </c>
      <c r="F191" s="41">
        <f t="shared" si="19"/>
        <v>580</v>
      </c>
      <c r="G191" s="41">
        <f>VLOOKUP(A191,count!A:O,14,FALSE)</f>
        <v>1</v>
      </c>
      <c r="H191" s="41">
        <f>VLOOKUP(A191,count!A:O,15,FALSE)</f>
        <v>1</v>
      </c>
      <c r="I191" s="41" t="str">
        <f t="shared" si="14"/>
        <v>w</v>
      </c>
      <c r="J191" s="41">
        <f t="shared" si="15"/>
        <v>0</v>
      </c>
      <c r="K191" s="41">
        <f>VLOOKUP(B191,'18mo_demo'!A:AP,32,FALSE)</f>
        <v>1</v>
      </c>
      <c r="L191" s="41">
        <f>VLOOKUP(B191,'18mo_demo'!A:AP,33,FALSE)</f>
        <v>999</v>
      </c>
      <c r="M191" s="41">
        <f>VLOOKUP(B191,'18mo_demo'!A:AP,34,FALSE)</f>
        <v>999</v>
      </c>
      <c r="N191" s="41">
        <f>VLOOKUP(B191,'18mo_demo'!A:AP,35,FALSE)</f>
        <v>999</v>
      </c>
      <c r="O191" s="41">
        <f>VLOOKUP(B191,'18mo_demo'!A:AP,36,FALSE)</f>
        <v>999</v>
      </c>
      <c r="P191" s="41">
        <f>VLOOKUP(B191,'18mo_demo'!A:AP,37,FALSE)</f>
        <v>999</v>
      </c>
      <c r="Q191" s="41">
        <f>VLOOKUP(B191,'18mo_demo'!A:AM,38,FALSE)</f>
        <v>1</v>
      </c>
      <c r="R191" s="41" t="str">
        <f>IF(VLOOKUP(B191,'18mo_demo'!A:AM,39,FALSE)=0,"Male", IF(VLOOKUP(B191,'18mo_demo'!A:AM,39,FALSE)=1, "Female",999))</f>
        <v>Female</v>
      </c>
      <c r="S191" s="41">
        <f>VLOOKUP(B191,'18mo_demo'!A:DP,78,FALSE)</f>
        <v>3</v>
      </c>
      <c r="T191" s="41">
        <f>VLOOKUP(B191,'18mo_demo'!A:DP,92,FALSE)</f>
        <v>1</v>
      </c>
      <c r="U191" s="41">
        <f t="shared" si="16"/>
        <v>14</v>
      </c>
      <c r="V191" s="41">
        <f t="shared" si="17"/>
        <v>8</v>
      </c>
      <c r="W191" s="41">
        <f>VLOOKUP(B191,'18mo_demo'!A:AO,31,FALSE)</f>
        <v>20886</v>
      </c>
      <c r="X191" s="41">
        <f>VLOOKUP(W191,Income!A:I,3,FALSE)</f>
        <v>78765</v>
      </c>
      <c r="Y191" s="41" t="str">
        <f>VLOOKUP(A191,'18mo LEATS'!A:AS,8,FALSE)</f>
        <v>English</v>
      </c>
      <c r="Z191" s="41" t="str">
        <f>VLOOKUP(A191,'18mo LEATS'!A:AS,9,FALSE)</f>
        <v>Spanish</v>
      </c>
      <c r="AA191" s="41" t="str">
        <f>VLOOKUP(A191,'18mo LEATS'!A:AS,10,FALSE)</f>
        <v>No L3</v>
      </c>
      <c r="AB191" s="46">
        <f>VLOOKUP(A191,'18mo LEATS'!A:AS,20,FALSE)</f>
        <v>0.55500000000000005</v>
      </c>
      <c r="AC191" s="46">
        <f>VLOOKUP(A191,'18mo LEATS'!A:AS,21,FALSE)</f>
        <v>0.44500000000000001</v>
      </c>
      <c r="AD191" s="46">
        <f>VLOOKUP(A191,'18mo LEATS'!A:AS,22,FALSE)</f>
        <v>0</v>
      </c>
      <c r="AI191" s="44">
        <f>VLOOKUP(B191,'18mo_demo'!A:PP,177,FALSE)</f>
        <v>6</v>
      </c>
      <c r="AJ191" s="44">
        <f>VLOOKUP(B191,'18mo_demo'!A:PP,178,FALSE)</f>
        <v>6</v>
      </c>
      <c r="AK191" s="44">
        <f>VLOOKUP(B191,'18mo_demo'!A:PP,179,FALSE)</f>
        <v>6</v>
      </c>
      <c r="AL191" s="47">
        <f>VLOOKUP(B191,'18mo_demo'!A:PP,180,FALSE)</f>
        <v>6</v>
      </c>
      <c r="AM191" s="44">
        <f>VLOOKUP(B191,'18mo_demo'!A:PP,181,FALSE)</f>
        <v>6</v>
      </c>
    </row>
    <row r="192" spans="1:39" x14ac:dyDescent="0.2">
      <c r="A192" s="41">
        <f t="shared" si="18"/>
        <v>9218</v>
      </c>
      <c r="B192" s="41">
        <v>9218</v>
      </c>
      <c r="C192" s="42">
        <f>VLOOKUP(B192,'18mo_demo'!A:AW,21,FALSE)</f>
        <v>43993</v>
      </c>
      <c r="D192" s="42">
        <v>44547</v>
      </c>
      <c r="E192" s="45">
        <f>VLOOKUP(A192,'18mo LEATS'!A:D,4,FALSE)</f>
        <v>44543</v>
      </c>
      <c r="F192" s="41">
        <f t="shared" si="19"/>
        <v>554</v>
      </c>
      <c r="G192" s="41">
        <f>VLOOKUP(A192,count!A:O,14,FALSE)</f>
        <v>1</v>
      </c>
      <c r="H192" s="41">
        <f>VLOOKUP(A192,count!A:O,15,FALSE)</f>
        <v>1</v>
      </c>
      <c r="I192" s="41" t="s">
        <v>6473</v>
      </c>
      <c r="J192" s="41">
        <f t="shared" si="15"/>
        <v>0</v>
      </c>
      <c r="K192" s="41">
        <f>VLOOKUP(B192,'18mo_demo'!A:AP,32,FALSE)</f>
        <v>999</v>
      </c>
      <c r="L192" s="41">
        <f>VLOOKUP(B192,'18mo_demo'!A:AP,33,FALSE)</f>
        <v>999</v>
      </c>
      <c r="M192" s="41">
        <f>VLOOKUP(B192,'18mo_demo'!A:AP,34,FALSE)</f>
        <v>999</v>
      </c>
      <c r="N192" s="41">
        <f>VLOOKUP(B192,'18mo_demo'!A:AP,35,FALSE)</f>
        <v>999</v>
      </c>
      <c r="O192" s="41">
        <f>VLOOKUP(B192,'18mo_demo'!A:AP,36,FALSE)</f>
        <v>1</v>
      </c>
      <c r="P192" s="41" t="str">
        <f>VLOOKUP(B192,'18mo_demo'!A:AP,37,FALSE)</f>
        <v>Hispanic</v>
      </c>
      <c r="Q192" s="41">
        <f>VLOOKUP(B192,'18mo_demo'!A:AM,38,FALSE)</f>
        <v>1</v>
      </c>
      <c r="R192" s="41" t="str">
        <f>IF(VLOOKUP(B192,'18mo_demo'!A:AM,39,FALSE)=0,"Male", IF(VLOOKUP(B192,'18mo_demo'!A:AM,39,FALSE)=1, "Female",999))</f>
        <v>Female</v>
      </c>
      <c r="S192" s="41">
        <f>VLOOKUP(B192,'18mo_demo'!A:DP,78,FALSE)</f>
        <v>5</v>
      </c>
      <c r="T192" s="41">
        <f>VLOOKUP(B192,'18mo_demo'!A:DP,92,FALSE)</f>
        <v>2</v>
      </c>
      <c r="U192" s="41">
        <f t="shared" si="16"/>
        <v>18</v>
      </c>
      <c r="V192" s="41">
        <f t="shared" si="17"/>
        <v>12</v>
      </c>
      <c r="W192" s="41">
        <f>VLOOKUP(B192,'18mo_demo'!A:AO,31,FALSE)</f>
        <v>22204</v>
      </c>
      <c r="X192" s="41">
        <f>VLOOKUP(W192,Income!A:I,3,FALSE)</f>
        <v>60442</v>
      </c>
      <c r="Y192" s="41" t="str">
        <f>VLOOKUP(A192,'18mo LEATS'!A:AS,8,FALSE)</f>
        <v>Spanish</v>
      </c>
      <c r="Z192" s="41" t="str">
        <f>VLOOKUP(A192,'18mo LEATS'!A:AS,9,FALSE)</f>
        <v>English</v>
      </c>
      <c r="AA192" s="41" t="str">
        <f>VLOOKUP(A192,'18mo LEATS'!A:AS,10,FALSE)</f>
        <v>No L3</v>
      </c>
      <c r="AB192" s="46">
        <f>VLOOKUP(A192,'18mo LEATS'!A:AS,20,FALSE)</f>
        <v>0.64</v>
      </c>
      <c r="AC192" s="46">
        <f>VLOOKUP(A192,'18mo LEATS'!A:AS,21,FALSE)</f>
        <v>0.36</v>
      </c>
      <c r="AD192" s="46">
        <f>VLOOKUP(A192,'18mo LEATS'!A:AS,22,FALSE)</f>
        <v>0</v>
      </c>
      <c r="AI192" s="44">
        <f>VLOOKUP(B192,'18mo_demo'!A:PP,177,FALSE)</f>
        <v>3</v>
      </c>
      <c r="AJ192" s="44">
        <f>VLOOKUP(B192,'18mo_demo'!A:PP,178,FALSE)</f>
        <v>3</v>
      </c>
      <c r="AK192" s="44">
        <f>VLOOKUP(B192,'18mo_demo'!A:PP,179,FALSE)</f>
        <v>6</v>
      </c>
      <c r="AL192" s="47">
        <f>VLOOKUP(B192,'18mo_demo'!A:PP,180,FALSE)</f>
        <v>6</v>
      </c>
      <c r="AM192" s="44">
        <f>VLOOKUP(B192,'18mo_demo'!A:PP,181,FALSE)</f>
        <v>5</v>
      </c>
    </row>
    <row r="193" spans="1:39" x14ac:dyDescent="0.2">
      <c r="A193" s="41">
        <f t="shared" si="18"/>
        <v>9219</v>
      </c>
      <c r="B193" s="41">
        <v>9219</v>
      </c>
      <c r="C193" s="42">
        <f>VLOOKUP(B193,'18mo_demo'!A:AW,21,FALSE)</f>
        <v>43978</v>
      </c>
      <c r="D193" s="42">
        <v>44549</v>
      </c>
      <c r="E193" s="45">
        <f>VLOOKUP(A193,'18mo LEATS'!A:D,4,FALSE)</f>
        <v>44545</v>
      </c>
      <c r="F193" s="41">
        <f t="shared" si="19"/>
        <v>571</v>
      </c>
      <c r="G193" s="41">
        <f>VLOOKUP(A193,count!A:O,14,FALSE)</f>
        <v>1</v>
      </c>
      <c r="H193" s="41">
        <f>VLOOKUP(A193,count!A:O,15,FALSE)</f>
        <v>1</v>
      </c>
      <c r="I193" s="41" t="str">
        <f t="shared" si="14"/>
        <v>w</v>
      </c>
      <c r="J193" s="41">
        <f t="shared" si="15"/>
        <v>0</v>
      </c>
      <c r="K193" s="41">
        <f>VLOOKUP(B193,'18mo_demo'!A:AP,32,FALSE)</f>
        <v>1</v>
      </c>
      <c r="L193" s="41">
        <f>VLOOKUP(B193,'18mo_demo'!A:AP,33,FALSE)</f>
        <v>999</v>
      </c>
      <c r="M193" s="41">
        <f>VLOOKUP(B193,'18mo_demo'!A:AP,34,FALSE)</f>
        <v>999</v>
      </c>
      <c r="N193" s="41">
        <f>VLOOKUP(B193,'18mo_demo'!A:AP,35,FALSE)</f>
        <v>999</v>
      </c>
      <c r="O193" s="41">
        <f>VLOOKUP(B193,'18mo_demo'!A:AP,36,FALSE)</f>
        <v>999</v>
      </c>
      <c r="P193" s="41">
        <f>VLOOKUP(B193,'18mo_demo'!A:AP,37,FALSE)</f>
        <v>999</v>
      </c>
      <c r="Q193" s="41">
        <f>VLOOKUP(B193,'18mo_demo'!A:AM,38,FALSE)</f>
        <v>0</v>
      </c>
      <c r="R193" s="41" t="str">
        <f>IF(VLOOKUP(B193,'18mo_demo'!A:AM,39,FALSE)=0,"Male", IF(VLOOKUP(B193,'18mo_demo'!A:AM,39,FALSE)=1, "Female",999))</f>
        <v>Male</v>
      </c>
      <c r="S193" s="41">
        <f>VLOOKUP(B193,'18mo_demo'!A:DP,78,FALSE)</f>
        <v>6</v>
      </c>
      <c r="T193" s="41">
        <f>VLOOKUP(B193,'18mo_demo'!A:DP,92,FALSE)</f>
        <v>4</v>
      </c>
      <c r="U193" s="41">
        <f t="shared" si="16"/>
        <v>20</v>
      </c>
      <c r="V193" s="41">
        <f t="shared" si="17"/>
        <v>16</v>
      </c>
      <c r="W193" s="41">
        <f>VLOOKUP(B193,'18mo_demo'!A:AO,31,FALSE)</f>
        <v>20901</v>
      </c>
      <c r="X193" s="41">
        <f>VLOOKUP(W193,Income!A:I,3,FALSE)</f>
        <v>77192</v>
      </c>
      <c r="Y193" s="41" t="str">
        <f>VLOOKUP(A193,'18mo LEATS'!A:AS,8,FALSE)</f>
        <v>English</v>
      </c>
      <c r="Z193" s="41" t="str">
        <f>VLOOKUP(A193,'18mo LEATS'!A:AS,9,FALSE)</f>
        <v>No L2</v>
      </c>
      <c r="AA193" s="41" t="str">
        <f>VLOOKUP(A193,'18mo LEATS'!A:AS,10,FALSE)</f>
        <v>No L3</v>
      </c>
      <c r="AB193" s="46">
        <f>VLOOKUP(A193,'18mo LEATS'!A:AS,20,FALSE)</f>
        <v>1</v>
      </c>
      <c r="AC193" s="46">
        <f>VLOOKUP(A193,'18mo LEATS'!A:AS,21,FALSE)</f>
        <v>0</v>
      </c>
      <c r="AD193" s="46">
        <f>VLOOKUP(A193,'18mo LEATS'!A:AS,22,FALSE)</f>
        <v>0</v>
      </c>
      <c r="AI193" s="44">
        <f>VLOOKUP(B193,'18mo_demo'!A:PP,177,FALSE)</f>
        <v>0</v>
      </c>
      <c r="AJ193" s="44">
        <f>VLOOKUP(B193,'18mo_demo'!A:PP,178,FALSE)</f>
        <v>0</v>
      </c>
      <c r="AK193" s="44">
        <f>VLOOKUP(B193,'18mo_demo'!A:PP,179,FALSE)</f>
        <v>0</v>
      </c>
      <c r="AL193" s="47">
        <f>VLOOKUP(B193,'18mo_demo'!A:PP,180,FALSE)</f>
        <v>0</v>
      </c>
      <c r="AM193" s="44">
        <f>VLOOKUP(B193,'18mo_demo'!A:PP,181,FALSE)</f>
        <v>0</v>
      </c>
    </row>
    <row r="194" spans="1:39" x14ac:dyDescent="0.2">
      <c r="A194" s="41">
        <f t="shared" si="18"/>
        <v>8554</v>
      </c>
      <c r="B194" s="41">
        <v>8554</v>
      </c>
      <c r="C194" s="42">
        <f>VLOOKUP(B194,'18mo_demo'!A:AW,21,FALSE)</f>
        <v>42680</v>
      </c>
      <c r="E194" s="45">
        <f>VLOOKUP(A194,'18mo LEATS'!A:D,4,FALSE)</f>
        <v>43259</v>
      </c>
      <c r="F194" s="41">
        <f t="shared" ref="F194" si="20">D194-C194</f>
        <v>-42680</v>
      </c>
      <c r="G194" s="41">
        <f>VLOOKUP(A194,count!A:O,14,FALSE)</f>
        <v>1</v>
      </c>
      <c r="H194" s="41">
        <f>VLOOKUP(A194,count!A:O,15,FALSE)</f>
        <v>1</v>
      </c>
      <c r="I194" s="41" t="str">
        <f t="shared" ref="I194" si="21">IF(J194=1,"mixed",IF(K194=1,"w",IF(L194=1,"aa",IF(M194=1,"am",IF(N194=1,"nat",IF(O194=1,"Look", "NA"))))))</f>
        <v>am</v>
      </c>
      <c r="J194" s="41">
        <f t="shared" ref="J194" si="22">IF(COUNTIF(K194:N194,1)&gt;1,1,0)</f>
        <v>0</v>
      </c>
      <c r="K194" s="41">
        <f>VLOOKUP(B194,'18mo_demo'!A:AP,32,FALSE)</f>
        <v>0</v>
      </c>
      <c r="L194" s="41">
        <f>VLOOKUP(B194,'18mo_demo'!A:AP,33,FALSE)</f>
        <v>0</v>
      </c>
      <c r="M194" s="41">
        <f>VLOOKUP(B194,'18mo_demo'!A:AP,34,FALSE)</f>
        <v>1</v>
      </c>
      <c r="N194" s="41">
        <f>VLOOKUP(B194,'18mo_demo'!A:AP,35,FALSE)</f>
        <v>0</v>
      </c>
      <c r="O194" s="41">
        <f>VLOOKUP(B194,'18mo_demo'!A:AP,36,FALSE)</f>
        <v>0</v>
      </c>
      <c r="P194" s="41">
        <f>VLOOKUP(B194,'18mo_demo'!A:AP,37,FALSE)</f>
        <v>0</v>
      </c>
      <c r="Q194" s="41">
        <f>VLOOKUP(B194,'18mo_demo'!A:AM,38,FALSE)</f>
        <v>0</v>
      </c>
      <c r="R194" s="41" t="str">
        <f>IF(VLOOKUP(B194,'18mo_demo'!A:AM,39,FALSE)=0,"Male", IF(VLOOKUP(B194,'18mo_demo'!A:AM,39,FALSE)=1, "Female",999))</f>
        <v>Female</v>
      </c>
      <c r="S194" s="41">
        <f>VLOOKUP(B194,'18mo_demo'!A:DP,78,FALSE)</f>
        <v>6</v>
      </c>
      <c r="T194" s="41">
        <f>VLOOKUP(B194,'18mo_demo'!A:DP,92,FALSE)</f>
        <v>3</v>
      </c>
      <c r="U194" s="41">
        <f t="shared" ref="U194" si="23">IF(S194=6,20,IF(S194=5,18,IF(S194=4,16,IF(S194=3,14,IF(S194=2,12,IF(S194=1,8,"not_provided"))))))</f>
        <v>20</v>
      </c>
      <c r="V194" s="41">
        <f t="shared" ref="V194" si="24">IF(T194=6,20,IF(T194=5,18,IF(T194=4,16,IF(T194=3,14,IF(T194=2,12,IF(T194=1,8,"not_provided"))))))</f>
        <v>14</v>
      </c>
      <c r="W194" s="41">
        <f>VLOOKUP(B194,'18mo_demo'!A:AO,31,FALSE)</f>
        <v>21704</v>
      </c>
      <c r="X194" s="41">
        <f>VLOOKUP(W194,Income!A:I,3,FALSE)</f>
        <v>85098</v>
      </c>
      <c r="Y194" s="41" t="str">
        <f>VLOOKUP(A194,'18mo LEATS'!A:AS,8,FALSE)</f>
        <v>English</v>
      </c>
      <c r="Z194" s="41" t="str">
        <f>VLOOKUP(A194,'18mo LEATS'!A:AS,9,FALSE)</f>
        <v>Korean</v>
      </c>
      <c r="AA194" s="41" t="str">
        <f>VLOOKUP(A194,'18mo LEATS'!A:AS,10,FALSE)</f>
        <v>No L3</v>
      </c>
      <c r="AB194" s="46">
        <f>VLOOKUP(A194,'18mo LEATS'!A:AS,20,FALSE)</f>
        <v>0.57999999999999996</v>
      </c>
      <c r="AC194" s="46">
        <f>VLOOKUP(A194,'18mo LEATS'!A:AS,21,FALSE)</f>
        <v>0.42</v>
      </c>
      <c r="AD194" s="46">
        <f>VLOOKUP(A194,'18mo LEATS'!A:AS,22,FALSE)</f>
        <v>0</v>
      </c>
      <c r="AI194" s="44">
        <f>VLOOKUP(B194,'18mo_demo'!A:PP,177,FALSE)</f>
        <v>3</v>
      </c>
      <c r="AJ194" s="44">
        <f>VLOOKUP(B194,'18mo_demo'!A:PP,178,FALSE)</f>
        <v>1</v>
      </c>
      <c r="AK194" s="44">
        <f>VLOOKUP(B194,'18mo_demo'!A:PP,179,FALSE)</f>
        <v>3</v>
      </c>
      <c r="AL194" s="47">
        <f>VLOOKUP(B194,'18mo_demo'!A:PP,180,FALSE)</f>
        <v>3</v>
      </c>
      <c r="AM194" s="44">
        <f>VLOOKUP(B194,'18mo_demo'!A:PP,181,FALSE)</f>
        <v>3</v>
      </c>
    </row>
    <row r="195" spans="1:39" x14ac:dyDescent="0.2">
      <c r="A195" s="41">
        <f t="shared" si="18"/>
        <v>9062</v>
      </c>
      <c r="B195" s="41" t="s">
        <v>6488</v>
      </c>
      <c r="C195" s="42">
        <f>VLOOKUP(B195,'18mo_demo'!A:AW,21,FALSE)</f>
        <v>43332</v>
      </c>
      <c r="E195" s="45">
        <f>VLOOKUP(A195,'18mo LEATS'!A:D,4,FALSE)</f>
        <v>43945</v>
      </c>
      <c r="F195" s="41">
        <f t="shared" ref="F195:F197" si="25">D195-C195</f>
        <v>-43332</v>
      </c>
      <c r="G195" s="41">
        <f>VLOOKUP(A195,count!A:O,14,FALSE)</f>
        <v>1</v>
      </c>
      <c r="H195" s="41">
        <f>VLOOKUP(A195,count!A:O,15,FALSE)</f>
        <v>1</v>
      </c>
      <c r="I195" s="41" t="str">
        <f t="shared" ref="I195:I197" si="26">IF(J195=1,"mixed",IF(K195=1,"w",IF(L195=1,"aa",IF(M195=1,"am",IF(N195=1,"nat",IF(O195=1,"Look", "NA"))))))</f>
        <v>w</v>
      </c>
      <c r="J195" s="41">
        <f t="shared" ref="J195:J197" si="27">IF(COUNTIF(K195:N195,1)&gt;1,1,0)</f>
        <v>0</v>
      </c>
      <c r="K195" s="41">
        <f>VLOOKUP(B195,'18mo_demo'!A:AP,32,FALSE)</f>
        <v>1</v>
      </c>
      <c r="L195" s="41">
        <f>VLOOKUP(B195,'18mo_demo'!A:AP,33,FALSE)</f>
        <v>999</v>
      </c>
      <c r="M195" s="41">
        <f>VLOOKUP(B195,'18mo_demo'!A:AP,34,FALSE)</f>
        <v>999</v>
      </c>
      <c r="N195" s="41">
        <f>VLOOKUP(B195,'18mo_demo'!A:AP,35,FALSE)</f>
        <v>999</v>
      </c>
      <c r="O195" s="41">
        <f>VLOOKUP(B195,'18mo_demo'!A:AP,36,FALSE)</f>
        <v>999</v>
      </c>
      <c r="P195" s="41">
        <f>VLOOKUP(B195,'18mo_demo'!A:AP,37,FALSE)</f>
        <v>999</v>
      </c>
      <c r="Q195" s="41">
        <f>VLOOKUP(B195,'18mo_demo'!A:AM,38,FALSE)</f>
        <v>0</v>
      </c>
      <c r="R195" s="41" t="str">
        <f>IF(VLOOKUP(B195,'18mo_demo'!A:AM,39,FALSE)=0,"Male", IF(VLOOKUP(B195,'18mo_demo'!A:AM,39,FALSE)=1, "Female",999))</f>
        <v>Male</v>
      </c>
      <c r="S195" s="41">
        <f>VLOOKUP(B195,'18mo_demo'!A:DP,78,FALSE)</f>
        <v>5</v>
      </c>
      <c r="T195" s="41">
        <f>VLOOKUP(B195,'18mo_demo'!A:DP,92,FALSE)</f>
        <v>4</v>
      </c>
      <c r="U195" s="41">
        <f t="shared" ref="U195:U197" si="28">IF(S195=6,20,IF(S195=5,18,IF(S195=4,16,IF(S195=3,14,IF(S195=2,12,IF(S195=1,8,"not_provided"))))))</f>
        <v>18</v>
      </c>
      <c r="V195" s="41">
        <f t="shared" ref="V195:V197" si="29">IF(T195=6,20,IF(T195=5,18,IF(T195=4,16,IF(T195=3,14,IF(T195=2,12,IF(T195=1,8,"not_provided"))))))</f>
        <v>16</v>
      </c>
      <c r="W195" s="41">
        <f>VLOOKUP(B195,'18mo_demo'!A:AO,31,FALSE)</f>
        <v>20002</v>
      </c>
      <c r="X195" s="41">
        <f>VLOOKUP(W195,Income!A:I,3,FALSE)</f>
        <v>44503</v>
      </c>
      <c r="Y195" s="41" t="str">
        <f>VLOOKUP(A195,'18mo LEATS'!A:AS,8,FALSE)</f>
        <v>English</v>
      </c>
      <c r="Z195" s="41" t="str">
        <f>VLOOKUP(A195,'18mo LEATS'!A:AS,9,FALSE)</f>
        <v>Spanish</v>
      </c>
      <c r="AA195" s="41" t="str">
        <f>VLOOKUP(A195,'18mo LEATS'!A:AS,10,FALSE)</f>
        <v>No L3</v>
      </c>
      <c r="AB195" s="46">
        <f>VLOOKUP(A195,'18mo LEATS'!A:AS,20,FALSE)</f>
        <v>0.76500000000000001</v>
      </c>
      <c r="AC195" s="46">
        <f>VLOOKUP(A195,'18mo LEATS'!A:AS,21,FALSE)</f>
        <v>0.23499999999999999</v>
      </c>
      <c r="AD195" s="46">
        <f>VLOOKUP(A195,'18mo LEATS'!A:AS,22,FALSE)</f>
        <v>0</v>
      </c>
      <c r="AI195" s="44">
        <f>VLOOKUP(B195,'18mo_demo'!A:PP,177,FALSE)</f>
        <v>5</v>
      </c>
      <c r="AJ195" s="44">
        <f>VLOOKUP(B195,'18mo_demo'!A:PP,178,FALSE)</f>
        <v>5</v>
      </c>
      <c r="AK195" s="44">
        <f>VLOOKUP(B195,'18mo_demo'!A:PP,179,FALSE)</f>
        <v>6</v>
      </c>
      <c r="AL195" s="47">
        <f>VLOOKUP(B195,'18mo_demo'!A:PP,180,FALSE)</f>
        <v>4</v>
      </c>
      <c r="AM195" s="44">
        <f>VLOOKUP(B195,'18mo_demo'!A:PP,181,FALSE)</f>
        <v>6</v>
      </c>
    </row>
    <row r="196" spans="1:39" x14ac:dyDescent="0.2">
      <c r="A196" s="41">
        <f t="shared" si="18"/>
        <v>9123</v>
      </c>
      <c r="B196" s="41" t="s">
        <v>6489</v>
      </c>
      <c r="C196" s="42">
        <f>VLOOKUP(B196,'18mo_demo'!A:AW,21,FALSE)</f>
        <v>43324</v>
      </c>
      <c r="E196" s="45">
        <f>VLOOKUP(A196,'18mo LEATS'!A:D,4,FALSE)</f>
        <v>43962</v>
      </c>
      <c r="F196" s="41">
        <f t="shared" si="25"/>
        <v>-43324</v>
      </c>
      <c r="G196" s="41">
        <f>VLOOKUP(A196,count!A:O,14,FALSE)</f>
        <v>1</v>
      </c>
      <c r="H196" s="41">
        <f>VLOOKUP(A196,count!A:O,15,FALSE)</f>
        <v>1</v>
      </c>
      <c r="I196" s="41" t="str">
        <f t="shared" si="26"/>
        <v>w</v>
      </c>
      <c r="J196" s="41">
        <f t="shared" si="27"/>
        <v>0</v>
      </c>
      <c r="K196" s="41">
        <f>VLOOKUP(B196,'18mo_demo'!A:AP,32,FALSE)</f>
        <v>1</v>
      </c>
      <c r="L196" s="41">
        <f>VLOOKUP(B196,'18mo_demo'!A:AP,33,FALSE)</f>
        <v>999</v>
      </c>
      <c r="M196" s="41">
        <f>VLOOKUP(B196,'18mo_demo'!A:AP,34,FALSE)</f>
        <v>999</v>
      </c>
      <c r="N196" s="41">
        <f>VLOOKUP(B196,'18mo_demo'!A:AP,35,FALSE)</f>
        <v>999</v>
      </c>
      <c r="O196" s="41">
        <f>VLOOKUP(B196,'18mo_demo'!A:AP,36,FALSE)</f>
        <v>999</v>
      </c>
      <c r="P196" s="41">
        <f>VLOOKUP(B196,'18mo_demo'!A:AP,37,FALSE)</f>
        <v>999</v>
      </c>
      <c r="Q196" s="41">
        <f>VLOOKUP(B196,'18mo_demo'!A:AM,38,FALSE)</f>
        <v>0</v>
      </c>
      <c r="R196" s="41" t="str">
        <f>IF(VLOOKUP(B196,'18mo_demo'!A:AM,39,FALSE)=0,"Male", IF(VLOOKUP(B196,'18mo_demo'!A:AM,39,FALSE)=1, "Female",999))</f>
        <v>Female</v>
      </c>
      <c r="S196" s="41">
        <f>VLOOKUP(B196,'18mo_demo'!A:DP,78,FALSE)</f>
        <v>5</v>
      </c>
      <c r="T196" s="41">
        <f>VLOOKUP(B196,'18mo_demo'!A:DP,92,FALSE)</f>
        <v>5</v>
      </c>
      <c r="U196" s="41">
        <f t="shared" si="28"/>
        <v>18</v>
      </c>
      <c r="V196" s="41">
        <f t="shared" si="29"/>
        <v>18</v>
      </c>
      <c r="W196" s="41">
        <f>VLOOKUP(B196,'18mo_demo'!A:AO,31,FALSE)</f>
        <v>20817</v>
      </c>
      <c r="X196" s="41">
        <f>VLOOKUP(W196,Income!A:I,3,FALSE)</f>
        <v>149059</v>
      </c>
      <c r="Y196" s="41" t="str">
        <f>VLOOKUP(A196,'18mo LEATS'!A:AS,8,FALSE)</f>
        <v>English</v>
      </c>
      <c r="Z196" s="41" t="str">
        <f>VLOOKUP(A196,'18mo LEATS'!A:AS,9,FALSE)</f>
        <v>Portuguese</v>
      </c>
      <c r="AA196" s="41" t="str">
        <f>VLOOKUP(A196,'18mo LEATS'!A:AS,10,FALSE)</f>
        <v>No L3</v>
      </c>
      <c r="AB196" s="46">
        <f>VLOOKUP(A196,'18mo LEATS'!A:AS,20,FALSE)</f>
        <v>0.98499999999999999</v>
      </c>
      <c r="AC196" s="46">
        <f>VLOOKUP(A196,'18mo LEATS'!A:AS,21,FALSE)</f>
        <v>1.4999999999999999E-2</v>
      </c>
      <c r="AD196" s="46">
        <f>VLOOKUP(A196,'18mo LEATS'!A:AS,22,FALSE)</f>
        <v>0</v>
      </c>
      <c r="AI196" s="44">
        <f>VLOOKUP(B196,'18mo_demo'!A:PP,177,FALSE)</f>
        <v>1</v>
      </c>
      <c r="AJ196" s="44">
        <f>VLOOKUP(B196,'18mo_demo'!A:PP,178,FALSE)</f>
        <v>999</v>
      </c>
      <c r="AK196" s="44">
        <f>VLOOKUP(B196,'18mo_demo'!A:PP,179,FALSE)</f>
        <v>999</v>
      </c>
      <c r="AL196" s="47">
        <f>VLOOKUP(B196,'18mo_demo'!A:PP,180,FALSE)</f>
        <v>999</v>
      </c>
      <c r="AM196" s="44">
        <f>VLOOKUP(B196,'18mo_demo'!A:PP,181,FALSE)</f>
        <v>999</v>
      </c>
    </row>
    <row r="197" spans="1:39" x14ac:dyDescent="0.2">
      <c r="A197" s="41">
        <f t="shared" si="18"/>
        <v>9211</v>
      </c>
      <c r="B197" s="41" t="s">
        <v>6490</v>
      </c>
      <c r="C197" s="42">
        <f>VLOOKUP(B197,'18mo_demo'!A:AW,21,FALSE)</f>
        <v>43929</v>
      </c>
      <c r="E197" s="45">
        <f>VLOOKUP(A197,'18mo LEATS'!A:D,4,FALSE)</f>
        <v>44518</v>
      </c>
      <c r="F197" s="41">
        <f t="shared" si="25"/>
        <v>-43929</v>
      </c>
      <c r="G197" s="41">
        <f>VLOOKUP(A197,count!A:O,14,FALSE)</f>
        <v>1</v>
      </c>
      <c r="H197" s="41">
        <f>VLOOKUP(A197,count!A:O,15,FALSE)</f>
        <v>1</v>
      </c>
      <c r="I197" s="41" t="str">
        <f t="shared" si="26"/>
        <v>w</v>
      </c>
      <c r="J197" s="41">
        <f t="shared" si="27"/>
        <v>0</v>
      </c>
      <c r="K197" s="41">
        <f>VLOOKUP(B197,'18mo_demo'!A:AP,32,FALSE)</f>
        <v>1</v>
      </c>
      <c r="L197" s="41">
        <f>VLOOKUP(B197,'18mo_demo'!A:AP,33,FALSE)</f>
        <v>999</v>
      </c>
      <c r="M197" s="41">
        <f>VLOOKUP(B197,'18mo_demo'!A:AP,34,FALSE)</f>
        <v>999</v>
      </c>
      <c r="N197" s="41">
        <f>VLOOKUP(B197,'18mo_demo'!A:AP,35,FALSE)</f>
        <v>999</v>
      </c>
      <c r="O197" s="41">
        <f>VLOOKUP(B197,'18mo_demo'!A:AP,36,FALSE)</f>
        <v>999</v>
      </c>
      <c r="P197" s="41">
        <f>VLOOKUP(B197,'18mo_demo'!A:AP,37,FALSE)</f>
        <v>999</v>
      </c>
      <c r="Q197" s="41">
        <f>VLOOKUP(B197,'18mo_demo'!A:AM,38,FALSE)</f>
        <v>0</v>
      </c>
      <c r="R197" s="41" t="str">
        <f>IF(VLOOKUP(B197,'18mo_demo'!A:AM,39,FALSE)=0,"Male", IF(VLOOKUP(B197,'18mo_demo'!A:AM,39,FALSE)=1, "Female",999))</f>
        <v>Male</v>
      </c>
      <c r="S197" s="41">
        <f>VLOOKUP(B197,'18mo_demo'!A:DP,78,FALSE)</f>
        <v>5</v>
      </c>
      <c r="T197" s="41">
        <f>VLOOKUP(B197,'18mo_demo'!A:DP,92,FALSE)</f>
        <v>5</v>
      </c>
      <c r="U197" s="41">
        <f t="shared" si="28"/>
        <v>18</v>
      </c>
      <c r="V197" s="41">
        <f t="shared" si="29"/>
        <v>18</v>
      </c>
      <c r="W197" s="41">
        <f>VLOOKUP(B197,'18mo_demo'!A:AO,31,FALSE)</f>
        <v>20169</v>
      </c>
      <c r="X197" s="41">
        <f>VLOOKUP(W197,Income!A:I,3,FALSE)</f>
        <v>105319</v>
      </c>
      <c r="Y197" s="41" t="str">
        <f>VLOOKUP(A197,'18mo LEATS'!A:AS,8,FALSE)</f>
        <v>English</v>
      </c>
      <c r="Z197" s="41" t="str">
        <f>VLOOKUP(A197,'18mo LEATS'!A:AS,9,FALSE)</f>
        <v>Portuguese</v>
      </c>
      <c r="AA197" s="41" t="str">
        <f>VLOOKUP(A197,'18mo LEATS'!A:AS,10,FALSE)</f>
        <v>No L3</v>
      </c>
      <c r="AB197" s="46">
        <f>VLOOKUP(A197,'18mo LEATS'!A:AS,20,FALSE)</f>
        <v>0.68500000000000005</v>
      </c>
      <c r="AC197" s="46">
        <f>VLOOKUP(A197,'18mo LEATS'!A:AS,21,FALSE)</f>
        <v>0.315</v>
      </c>
      <c r="AD197" s="46">
        <f>VLOOKUP(A197,'18mo LEATS'!A:AS,22,FALSE)</f>
        <v>0</v>
      </c>
      <c r="AI197" s="44">
        <f>VLOOKUP(B197,'18mo_demo'!A:PP,177,FALSE)</f>
        <v>3</v>
      </c>
      <c r="AJ197" s="44">
        <f>VLOOKUP(B197,'18mo_demo'!A:PP,178,FALSE)</f>
        <v>0</v>
      </c>
      <c r="AK197" s="44">
        <f>VLOOKUP(B197,'18mo_demo'!A:PP,179,FALSE)</f>
        <v>0</v>
      </c>
      <c r="AL197" s="47">
        <f>VLOOKUP(B197,'18mo_demo'!A:PP,180,FALSE)</f>
        <v>3</v>
      </c>
      <c r="AM197" s="44">
        <f>VLOOKUP(B197,'18mo_demo'!A:PP,181,FALSE)</f>
        <v>1</v>
      </c>
    </row>
    <row r="198" spans="1:39" x14ac:dyDescent="0.2">
      <c r="A198" s="41">
        <f t="shared" si="18"/>
        <v>9220</v>
      </c>
      <c r="B198" s="2">
        <v>9220</v>
      </c>
      <c r="C198" s="42">
        <f>VLOOKUP(B198,'18mo_demo'!A:AW,21,FALSE)</f>
        <v>43989</v>
      </c>
      <c r="D198" s="57">
        <v>44599</v>
      </c>
      <c r="E198" s="45">
        <f>VLOOKUP(A198,'18mo LEATS'!A:D,4,FALSE)</f>
        <v>44596</v>
      </c>
      <c r="F198" s="41">
        <f t="shared" ref="F198:F202" si="30">D198-C198</f>
        <v>610</v>
      </c>
      <c r="G198" s="41">
        <f>VLOOKUP(A198,count!A:O,14,FALSE)</f>
        <v>1</v>
      </c>
      <c r="H198" s="41">
        <f>VLOOKUP(A198,count!A:O,15,FALSE)</f>
        <v>1</v>
      </c>
      <c r="I198" s="41" t="str">
        <f t="shared" ref="I198:I201" si="31">IF(J198=1,"mixed",IF(K198=1,"w",IF(L198=1,"aa",IF(M198=1,"am",IF(N198=1,"nat",IF(O198=1,"Look", "NA"))))))</f>
        <v>w</v>
      </c>
      <c r="J198" s="41">
        <f t="shared" ref="J198:J201" si="32">IF(COUNTIF(K198:N198,1)&gt;1,1,0)</f>
        <v>0</v>
      </c>
      <c r="K198" s="41">
        <f>VLOOKUP(B198,'18mo_demo'!A:AP,32,FALSE)</f>
        <v>1</v>
      </c>
      <c r="L198" s="41">
        <f>VLOOKUP(B198,'18mo_demo'!A:AP,33,FALSE)</f>
        <v>999</v>
      </c>
      <c r="M198" s="41">
        <f>VLOOKUP(B198,'18mo_demo'!A:AP,34,FALSE)</f>
        <v>999</v>
      </c>
      <c r="N198" s="41">
        <f>VLOOKUP(B198,'18mo_demo'!A:AP,35,FALSE)</f>
        <v>999</v>
      </c>
      <c r="O198" s="41">
        <f>VLOOKUP(B198,'18mo_demo'!A:AP,36,FALSE)</f>
        <v>999</v>
      </c>
      <c r="P198" s="41">
        <f>VLOOKUP(B198,'18mo_demo'!A:AP,37,FALSE)</f>
        <v>999</v>
      </c>
      <c r="Q198" s="41">
        <f>VLOOKUP(B198,'18mo_demo'!A:AM,38,FALSE)</f>
        <v>0</v>
      </c>
      <c r="R198" s="41" t="str">
        <f>IF(VLOOKUP(B198,'18mo_demo'!A:AM,39,FALSE)=0,"Male", IF(VLOOKUP(B198,'18mo_demo'!A:AM,39,FALSE)=1, "Female",999))</f>
        <v>Male</v>
      </c>
      <c r="S198" s="41">
        <f>VLOOKUP(B198,'18mo_demo'!A:DP,78,FALSE)</f>
        <v>4</v>
      </c>
      <c r="T198" s="41">
        <f>VLOOKUP(B198,'18mo_demo'!A:DP,92,FALSE)</f>
        <v>6</v>
      </c>
      <c r="U198" s="41">
        <f t="shared" ref="U198:U201" si="33">IF(S198=6,20,IF(S198=5,18,IF(S198=4,16,IF(S198=3,14,IF(S198=2,12,IF(S198=1,8,"not_provided"))))))</f>
        <v>16</v>
      </c>
      <c r="V198" s="41">
        <f t="shared" ref="V198:V201" si="34">IF(T198=6,20,IF(T198=5,18,IF(T198=4,16,IF(T198=3,14,IF(T198=2,12,IF(T198=1,8,"not_provided"))))))</f>
        <v>20</v>
      </c>
      <c r="W198" s="41">
        <f>VLOOKUP(B198,'18mo_demo'!A:AO,31,FALSE)</f>
        <v>20906</v>
      </c>
      <c r="X198" s="41">
        <f>VLOOKUP(W198,Income!A:I,3,FALSE)</f>
        <v>65452</v>
      </c>
      <c r="Y198" s="41" t="str">
        <f>VLOOKUP(A198,'18mo LEATS'!A:AS,8,FALSE)</f>
        <v>English</v>
      </c>
      <c r="Z198" s="41" t="str">
        <f>VLOOKUP(A198,'18mo LEATS'!A:AS,9,FALSE)</f>
        <v>No L2</v>
      </c>
      <c r="AA198" s="41" t="str">
        <f>VLOOKUP(A198,'18mo LEATS'!A:AS,10,FALSE)</f>
        <v>No L3</v>
      </c>
      <c r="AB198" s="46">
        <f>VLOOKUP(A198,'18mo LEATS'!A:AS,20,FALSE)</f>
        <v>1</v>
      </c>
      <c r="AC198" s="46">
        <f>VLOOKUP(A198,'18mo LEATS'!A:AS,21,FALSE)</f>
        <v>0</v>
      </c>
      <c r="AD198" s="46">
        <f>VLOOKUP(A198,'18mo LEATS'!A:AS,22,FALSE)</f>
        <v>0</v>
      </c>
      <c r="AI198" s="44">
        <f>VLOOKUP(B198,'18mo_demo'!A:PP,177,FALSE)</f>
        <v>0</v>
      </c>
      <c r="AJ198" s="44">
        <f>VLOOKUP(B198,'18mo_demo'!A:PP,178,FALSE)</f>
        <v>0</v>
      </c>
      <c r="AK198" s="44">
        <f>VLOOKUP(B198,'18mo_demo'!A:PP,179,FALSE)</f>
        <v>0</v>
      </c>
      <c r="AL198" s="47">
        <f>VLOOKUP(B198,'18mo_demo'!A:PP,180,FALSE)</f>
        <v>0</v>
      </c>
      <c r="AM198" s="44">
        <f>VLOOKUP(B198,'18mo_demo'!A:PP,181,FALSE)</f>
        <v>0</v>
      </c>
    </row>
    <row r="199" spans="1:39" x14ac:dyDescent="0.2">
      <c r="A199" s="41">
        <f t="shared" si="18"/>
        <v>9223</v>
      </c>
      <c r="B199" s="2">
        <v>9223</v>
      </c>
      <c r="C199" s="42">
        <f>VLOOKUP(B199,'18mo_demo'!A:AW,21,FALSE)</f>
        <v>44074</v>
      </c>
      <c r="D199" s="57">
        <v>44603</v>
      </c>
      <c r="E199" s="45">
        <f>VLOOKUP(A199,'18mo LEATS'!A:D,4,FALSE)</f>
        <v>44600</v>
      </c>
      <c r="F199" s="41">
        <f t="shared" si="30"/>
        <v>529</v>
      </c>
      <c r="G199" s="41">
        <f>VLOOKUP(A199,count!A:O,14,FALSE)</f>
        <v>1</v>
      </c>
      <c r="H199" s="41">
        <f>VLOOKUP(A199,count!A:O,15,FALSE)</f>
        <v>1</v>
      </c>
      <c r="I199" s="41" t="str">
        <f t="shared" si="31"/>
        <v>NA</v>
      </c>
      <c r="J199" s="41">
        <f t="shared" si="32"/>
        <v>0</v>
      </c>
      <c r="K199" s="41">
        <f>VLOOKUP(B199,'18mo_demo'!A:AP,32,FALSE)</f>
        <v>0</v>
      </c>
      <c r="L199" s="41">
        <f>VLOOKUP(B199,'18mo_demo'!A:AP,33,FALSE)</f>
        <v>0</v>
      </c>
      <c r="M199" s="41">
        <f>VLOOKUP(B199,'18mo_demo'!A:AP,34,FALSE)</f>
        <v>0</v>
      </c>
      <c r="N199" s="41">
        <f>VLOOKUP(B199,'18mo_demo'!A:AP,35,FALSE)</f>
        <v>0</v>
      </c>
      <c r="O199" s="41">
        <f>VLOOKUP(B199,'18mo_demo'!A:AP,36,FALSE)</f>
        <v>0</v>
      </c>
      <c r="P199" s="41">
        <f>VLOOKUP(B199,'18mo_demo'!A:AP,37,FALSE)</f>
        <v>0</v>
      </c>
      <c r="Q199" s="41">
        <f>VLOOKUP(B199,'18mo_demo'!A:AM,38,FALSE)</f>
        <v>0</v>
      </c>
      <c r="R199" s="41" t="str">
        <f>IF(VLOOKUP(B199,'18mo_demo'!A:AM,39,FALSE)=0,"Male", IF(VLOOKUP(B199,'18mo_demo'!A:AM,39,FALSE)=1, "Female",999))</f>
        <v>Male</v>
      </c>
      <c r="S199" s="41">
        <f>VLOOKUP(B199,'18mo_demo'!A:DP,78,FALSE)</f>
        <v>0</v>
      </c>
      <c r="T199" s="41">
        <f>VLOOKUP(B199,'18mo_demo'!A:DP,92,FALSE)</f>
        <v>0</v>
      </c>
      <c r="U199" s="41" t="str">
        <f t="shared" si="33"/>
        <v>not_provided</v>
      </c>
      <c r="V199" s="41" t="str">
        <f t="shared" si="34"/>
        <v>not_provided</v>
      </c>
      <c r="W199" s="41">
        <f>VLOOKUP(B199,'18mo_demo'!A:AO,31,FALSE)</f>
        <v>20009</v>
      </c>
      <c r="X199" s="41">
        <f>VLOOKUP(W199,Income!A:I,3,FALSE)</f>
        <v>53822</v>
      </c>
      <c r="Y199" s="41" t="str">
        <f>VLOOKUP(A199,'18mo LEATS'!A:AS,8,FALSE)</f>
        <v>English</v>
      </c>
      <c r="Z199" s="41" t="str">
        <f>VLOOKUP(A199,'18mo LEATS'!A:AS,9,FALSE)</f>
        <v>Spanish</v>
      </c>
      <c r="AA199" s="41" t="str">
        <f>VLOOKUP(A199,'18mo LEATS'!A:AS,10,FALSE)</f>
        <v>No L3</v>
      </c>
      <c r="AB199" s="46">
        <f>VLOOKUP(A199,'18mo LEATS'!A:AS,20,FALSE)</f>
        <v>0.95</v>
      </c>
      <c r="AC199" s="46">
        <f>VLOOKUP(A199,'18mo LEATS'!A:AS,21,FALSE)</f>
        <v>0.05</v>
      </c>
      <c r="AD199" s="46">
        <f>VLOOKUP(A199,'18mo LEATS'!A:AS,22,FALSE)</f>
        <v>0</v>
      </c>
      <c r="AI199" s="44">
        <f>VLOOKUP(B199,'18mo_demo'!A:PP,177,FALSE)</f>
        <v>0</v>
      </c>
      <c r="AJ199" s="44">
        <f>VLOOKUP(B199,'18mo_demo'!A:PP,178,FALSE)</f>
        <v>0</v>
      </c>
      <c r="AK199" s="44">
        <f>VLOOKUP(B199,'18mo_demo'!A:PP,179,FALSE)</f>
        <v>0</v>
      </c>
      <c r="AL199" s="47">
        <f>VLOOKUP(B199,'18mo_demo'!A:PP,180,FALSE)</f>
        <v>0</v>
      </c>
      <c r="AM199" s="44">
        <f>VLOOKUP(B199,'18mo_demo'!A:PP,181,FALSE)</f>
        <v>0</v>
      </c>
    </row>
    <row r="200" spans="1:39" x14ac:dyDescent="0.2">
      <c r="A200" s="41">
        <f t="shared" si="18"/>
        <v>9224</v>
      </c>
      <c r="B200" s="2">
        <v>9224</v>
      </c>
      <c r="C200" s="42">
        <f>VLOOKUP(B200,'18mo_demo'!A:AW,21,FALSE)</f>
        <v>44062</v>
      </c>
      <c r="D200" s="57">
        <v>44605</v>
      </c>
      <c r="E200" s="45">
        <f>VLOOKUP(A200,'18mo LEATS'!A:D,4,FALSE)</f>
        <v>44601</v>
      </c>
      <c r="F200" s="41">
        <f t="shared" si="30"/>
        <v>543</v>
      </c>
      <c r="G200" s="41">
        <f>VLOOKUP(A200,count!A:O,14,FALSE)</f>
        <v>1</v>
      </c>
      <c r="H200" s="41">
        <f>VLOOKUP(A200,count!A:O,15,FALSE)</f>
        <v>1</v>
      </c>
      <c r="I200" s="41" t="str">
        <f t="shared" si="31"/>
        <v>mixed</v>
      </c>
      <c r="J200" s="41">
        <f t="shared" si="32"/>
        <v>1</v>
      </c>
      <c r="K200" s="41">
        <f>VLOOKUP(B200,'18mo_demo'!A:AP,32,FALSE)</f>
        <v>1</v>
      </c>
      <c r="L200" s="41">
        <f>VLOOKUP(B200,'18mo_demo'!A:AP,33,FALSE)</f>
        <v>999</v>
      </c>
      <c r="M200" s="41">
        <f>VLOOKUP(B200,'18mo_demo'!A:AP,34,FALSE)</f>
        <v>1</v>
      </c>
      <c r="N200" s="41">
        <f>VLOOKUP(B200,'18mo_demo'!A:AP,35,FALSE)</f>
        <v>999</v>
      </c>
      <c r="O200" s="41">
        <f>VLOOKUP(B200,'18mo_demo'!A:AP,36,FALSE)</f>
        <v>999</v>
      </c>
      <c r="P200" s="41">
        <f>VLOOKUP(B200,'18mo_demo'!A:AP,37,FALSE)</f>
        <v>999</v>
      </c>
      <c r="Q200" s="41">
        <f>VLOOKUP(B200,'18mo_demo'!A:AM,38,FALSE)</f>
        <v>0</v>
      </c>
      <c r="R200" s="41" t="str">
        <f>IF(VLOOKUP(B200,'18mo_demo'!A:AM,39,FALSE)=0,"Male", IF(VLOOKUP(B200,'18mo_demo'!A:AM,39,FALSE)=1, "Female",999))</f>
        <v>Female</v>
      </c>
      <c r="S200" s="41">
        <f>VLOOKUP(B200,'18mo_demo'!A:DP,78,FALSE)</f>
        <v>5</v>
      </c>
      <c r="T200" s="41">
        <f>VLOOKUP(B200,'18mo_demo'!A:DP,92,FALSE)</f>
        <v>5</v>
      </c>
      <c r="U200" s="41">
        <f t="shared" si="33"/>
        <v>18</v>
      </c>
      <c r="V200" s="41">
        <f t="shared" si="34"/>
        <v>18</v>
      </c>
      <c r="W200" s="41">
        <f>VLOOKUP(B200,'18mo_demo'!A:AO,31,FALSE)</f>
        <v>20850</v>
      </c>
      <c r="X200" s="41">
        <f>VLOOKUP(W200,Income!A:I,3,FALSE)</f>
        <v>101621</v>
      </c>
      <c r="Y200" s="41" t="str">
        <f>VLOOKUP(A200,'18mo LEATS'!A:AS,8,FALSE)</f>
        <v>English</v>
      </c>
      <c r="Z200" s="41" t="str">
        <f>VLOOKUP(A200,'18mo LEATS'!A:AS,9,FALSE)</f>
        <v>Spanish</v>
      </c>
      <c r="AA200" s="41" t="str">
        <f>VLOOKUP(A200,'18mo LEATS'!A:AS,10,FALSE)</f>
        <v>No L3</v>
      </c>
      <c r="AB200" s="46">
        <f>VLOOKUP(A200,'18mo LEATS'!A:AS,20,FALSE)</f>
        <v>0.94</v>
      </c>
      <c r="AC200" s="46">
        <f>VLOOKUP(A200,'18mo LEATS'!A:AS,21,FALSE)</f>
        <v>0.06</v>
      </c>
      <c r="AD200" s="46">
        <f>VLOOKUP(A200,'18mo LEATS'!A:AS,22,FALSE)</f>
        <v>0</v>
      </c>
      <c r="AI200" s="44">
        <f>VLOOKUP(B200,'18mo_demo'!A:PP,177,FALSE)</f>
        <v>0</v>
      </c>
      <c r="AJ200" s="44">
        <f>VLOOKUP(B200,'18mo_demo'!A:PP,178,FALSE)</f>
        <v>0</v>
      </c>
      <c r="AK200" s="44">
        <f>VLOOKUP(B200,'18mo_demo'!A:PP,179,FALSE)</f>
        <v>1</v>
      </c>
      <c r="AL200" s="47">
        <f>VLOOKUP(B200,'18mo_demo'!A:PP,180,FALSE)</f>
        <v>0</v>
      </c>
      <c r="AM200" s="44">
        <f>VLOOKUP(B200,'18mo_demo'!A:PP,181,FALSE)</f>
        <v>0</v>
      </c>
    </row>
    <row r="201" spans="1:39" x14ac:dyDescent="0.2">
      <c r="A201" s="41">
        <f t="shared" si="18"/>
        <v>9225</v>
      </c>
      <c r="B201" s="2">
        <v>9225</v>
      </c>
      <c r="C201" s="42">
        <f>VLOOKUP(B201,'18mo_demo'!A:AW,21,FALSE)</f>
        <v>43977</v>
      </c>
      <c r="D201" s="57">
        <v>44607</v>
      </c>
      <c r="E201" s="45">
        <f>VLOOKUP(A201,'18mo LEATS'!A:D,4,FALSE)</f>
        <v>44603</v>
      </c>
      <c r="F201" s="41">
        <f t="shared" si="30"/>
        <v>630</v>
      </c>
      <c r="G201" s="41">
        <f>VLOOKUP(A201,count!A:O,14,FALSE)</f>
        <v>1</v>
      </c>
      <c r="H201" s="41">
        <f>VLOOKUP(A201,count!A:O,15,FALSE)</f>
        <v>1</v>
      </c>
      <c r="I201" s="41" t="str">
        <f t="shared" si="31"/>
        <v>NA</v>
      </c>
      <c r="J201" s="41">
        <f t="shared" si="32"/>
        <v>0</v>
      </c>
      <c r="K201" s="41">
        <f>VLOOKUP(B201,'18mo_demo'!A:AP,32,FALSE)</f>
        <v>0</v>
      </c>
      <c r="L201" s="41">
        <f>VLOOKUP(B201,'18mo_demo'!A:AP,33,FALSE)</f>
        <v>0</v>
      </c>
      <c r="M201" s="41">
        <f>VLOOKUP(B201,'18mo_demo'!A:AP,34,FALSE)</f>
        <v>0</v>
      </c>
      <c r="N201" s="41">
        <f>VLOOKUP(B201,'18mo_demo'!A:AP,35,FALSE)</f>
        <v>0</v>
      </c>
      <c r="O201" s="41">
        <f>VLOOKUP(B201,'18mo_demo'!A:AP,36,FALSE)</f>
        <v>0</v>
      </c>
      <c r="P201" s="41">
        <f>VLOOKUP(B201,'18mo_demo'!A:AP,37,FALSE)</f>
        <v>0</v>
      </c>
      <c r="Q201" s="41">
        <f>VLOOKUP(B201,'18mo_demo'!A:AM,38,FALSE)</f>
        <v>0</v>
      </c>
      <c r="R201" s="41" t="str">
        <f>IF(VLOOKUP(B201,'18mo_demo'!A:AM,39,FALSE)=0,"Male", IF(VLOOKUP(B201,'18mo_demo'!A:AM,39,FALSE)=1, "Female",999))</f>
        <v>Male</v>
      </c>
      <c r="S201" s="41">
        <f>VLOOKUP(B201,'18mo_demo'!A:DP,78,FALSE)</f>
        <v>0</v>
      </c>
      <c r="T201" s="41">
        <f>VLOOKUP(B201,'18mo_demo'!A:DP,92,FALSE)</f>
        <v>0</v>
      </c>
      <c r="U201" s="41" t="str">
        <f t="shared" si="33"/>
        <v>not_provided</v>
      </c>
      <c r="V201" s="41" t="str">
        <f t="shared" si="34"/>
        <v>not_provided</v>
      </c>
      <c r="W201" s="41">
        <f>VLOOKUP(B201,'18mo_demo'!A:AO,31,FALSE)</f>
        <v>20646</v>
      </c>
      <c r="X201" s="41">
        <f>VLOOKUP(W201,Income!A:I,3,FALSE)</f>
        <v>80593</v>
      </c>
      <c r="Y201" s="41" t="str">
        <f>VLOOKUP(A201,'18mo LEATS'!A:AS,8,FALSE)</f>
        <v>English</v>
      </c>
      <c r="Z201" s="41" t="str">
        <f>VLOOKUP(A201,'18mo LEATS'!A:AS,9,FALSE)</f>
        <v>Portuguese</v>
      </c>
      <c r="AA201" s="41" t="str">
        <f>VLOOKUP(A201,'18mo LEATS'!A:AS,10,FALSE)</f>
        <v>Spanish</v>
      </c>
      <c r="AB201" s="46">
        <f>VLOOKUP(A201,'18mo LEATS'!A:AS,20,FALSE)</f>
        <v>0.82499999999999996</v>
      </c>
      <c r="AC201" s="46">
        <f>VLOOKUP(A201,'18mo LEATS'!A:AS,21,FALSE)</f>
        <v>0.155</v>
      </c>
      <c r="AD201" s="46">
        <f>VLOOKUP(A201,'18mo LEATS'!A:AS,22,FALSE)</f>
        <v>0.02</v>
      </c>
      <c r="AI201" s="44">
        <f>VLOOKUP(B201,'18mo_demo'!A:PP,177,FALSE)</f>
        <v>0</v>
      </c>
      <c r="AJ201" s="44">
        <f>VLOOKUP(B201,'18mo_demo'!A:PP,178,FALSE)</f>
        <v>0</v>
      </c>
      <c r="AK201" s="44">
        <f>VLOOKUP(B201,'18mo_demo'!A:PP,179,FALSE)</f>
        <v>0</v>
      </c>
      <c r="AL201" s="47">
        <f>VLOOKUP(B201,'18mo_demo'!A:PP,180,FALSE)</f>
        <v>0</v>
      </c>
      <c r="AM201" s="44">
        <f>VLOOKUP(B201,'18mo_demo'!A:PP,181,FALSE)</f>
        <v>0</v>
      </c>
    </row>
    <row r="202" spans="1:39" x14ac:dyDescent="0.2">
      <c r="A202" s="41">
        <f t="shared" si="18"/>
        <v>9229</v>
      </c>
      <c r="B202" s="41">
        <v>9229</v>
      </c>
      <c r="C202" s="42">
        <f>VLOOKUP(B202,'18mo_demo'!A:AW,21,FALSE)</f>
        <v>43960</v>
      </c>
      <c r="D202" s="42">
        <v>44619</v>
      </c>
      <c r="E202" s="45">
        <f>VLOOKUP(A202,'18mo LEATS'!A:D,4,FALSE)</f>
        <v>44615</v>
      </c>
      <c r="F202" s="44">
        <f t="shared" si="30"/>
        <v>659</v>
      </c>
      <c r="G202" s="41">
        <f>VLOOKUP(A202,count!A:O,14,FALSE)</f>
        <v>1</v>
      </c>
      <c r="H202" s="41">
        <f>VLOOKUP(A202,count!A:O,15,FALSE)</f>
        <v>1</v>
      </c>
      <c r="I202" s="41" t="str">
        <f t="shared" ref="I202" si="35">IF(J202=1,"mixed",IF(K202=1,"w",IF(L202=1,"aa",IF(M202=1,"am",IF(N202=1,"nat",IF(O202=1,"Look", "NA"))))))</f>
        <v>w</v>
      </c>
      <c r="J202" s="41">
        <f t="shared" ref="J202" si="36">IF(COUNTIF(K202:N202,1)&gt;1,1,0)</f>
        <v>0</v>
      </c>
      <c r="K202" s="41">
        <f>VLOOKUP(B202,'18mo_demo'!A:AP,32,FALSE)</f>
        <v>1</v>
      </c>
      <c r="L202" s="41">
        <f>VLOOKUP(B202,'18mo_demo'!A:AP,33,FALSE)</f>
        <v>999</v>
      </c>
      <c r="M202" s="41">
        <f>VLOOKUP(B202,'18mo_demo'!A:AP,34,FALSE)</f>
        <v>999</v>
      </c>
      <c r="N202" s="41">
        <f>VLOOKUP(B202,'18mo_demo'!A:AP,35,FALSE)</f>
        <v>999</v>
      </c>
      <c r="O202" s="41">
        <f>VLOOKUP(B202,'18mo_demo'!A:AP,36,FALSE)</f>
        <v>999</v>
      </c>
      <c r="P202" s="41">
        <f>VLOOKUP(B202,'18mo_demo'!A:AP,37,FALSE)</f>
        <v>999</v>
      </c>
      <c r="Q202" s="41">
        <f>VLOOKUP(B202,'18mo_demo'!A:AM,38,FALSE)</f>
        <v>0</v>
      </c>
      <c r="R202" s="41" t="str">
        <f>IF(VLOOKUP(B202,'18mo_demo'!A:AM,39,FALSE)=0,"Male", IF(VLOOKUP(B202,'18mo_demo'!A:AM,39,FALSE)=1, "Female",999))</f>
        <v>Female</v>
      </c>
      <c r="S202" s="41">
        <f>VLOOKUP(B202,'18mo_demo'!A:DP,78,FALSE)</f>
        <v>5</v>
      </c>
      <c r="T202" s="41">
        <f>VLOOKUP(B202,'18mo_demo'!A:DP,92,FALSE)</f>
        <v>2</v>
      </c>
      <c r="U202" s="41">
        <f t="shared" ref="U202" si="37">IF(S202=6,20,IF(S202=5,18,IF(S202=4,16,IF(S202=3,14,IF(S202=2,12,IF(S202=1,8,"not_provided"))))))</f>
        <v>18</v>
      </c>
      <c r="V202" s="41">
        <f t="shared" ref="V202" si="38">IF(T202=6,20,IF(T202=5,18,IF(T202=4,16,IF(T202=3,14,IF(T202=2,12,IF(T202=1,8,"not_provided"))))))</f>
        <v>12</v>
      </c>
      <c r="W202" s="41">
        <f>VLOOKUP(B202,'18mo_demo'!A:AO,31,FALSE)</f>
        <v>20010</v>
      </c>
      <c r="X202" s="41">
        <f>VLOOKUP(W202,Income!A:I,3,FALSE)</f>
        <v>41670</v>
      </c>
      <c r="Y202" s="41" t="str">
        <f>VLOOKUP(A202,'18mo LEATS'!A:AS,8,FALSE)</f>
        <v>English</v>
      </c>
      <c r="Z202" s="41" t="str">
        <f>VLOOKUP(A202,'18mo LEATS'!A:AS,9,FALSE)</f>
        <v>Portuguese</v>
      </c>
      <c r="AA202" s="41" t="str">
        <f>VLOOKUP(A202,'18mo LEATS'!A:AS,10,FALSE)</f>
        <v>No L3</v>
      </c>
      <c r="AB202" s="46">
        <f>VLOOKUP(A202,'18mo LEATS'!A:AS,20,FALSE)</f>
        <v>0.86</v>
      </c>
      <c r="AC202" s="46">
        <f>VLOOKUP(A202,'18mo LEATS'!A:AS,21,FALSE)</f>
        <v>0.14000000000000001</v>
      </c>
      <c r="AD202" s="46">
        <f>VLOOKUP(A202,'18mo LEATS'!A:AS,22,FALSE)</f>
        <v>0</v>
      </c>
      <c r="AI202" s="44">
        <f>VLOOKUP(B202,'18mo_demo'!A:PP,177,FALSE)</f>
        <v>0</v>
      </c>
      <c r="AJ202" s="44">
        <f>VLOOKUP(B202,'18mo_demo'!A:PP,178,FALSE)</f>
        <v>0</v>
      </c>
      <c r="AK202" s="44">
        <f>VLOOKUP(B202,'18mo_demo'!A:PP,179,FALSE)</f>
        <v>0</v>
      </c>
      <c r="AL202" s="47">
        <f>VLOOKUP(B202,'18mo_demo'!A:PP,180,FALSE)</f>
        <v>0</v>
      </c>
      <c r="AM202" s="44">
        <f>VLOOKUP(B202,'18mo_demo'!A:PP,181,FALSE)</f>
        <v>0</v>
      </c>
    </row>
  </sheetData>
  <conditionalFormatting sqref="A1:A1048576">
    <cfRule type="duplicateValues" dxfId="38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A7A2-700A-084F-920D-1905CE6AD137}">
  <dimension ref="A1:AS201"/>
  <sheetViews>
    <sheetView topLeftCell="A188" workbookViewId="0">
      <selection activeCell="A202" sqref="A202:XFD202"/>
    </sheetView>
  </sheetViews>
  <sheetFormatPr baseColWidth="10" defaultRowHeight="16" x14ac:dyDescent="0.2"/>
  <sheetData>
    <row r="1" spans="1:45" ht="68" x14ac:dyDescent="0.2">
      <c r="A1" s="78" t="s">
        <v>6929</v>
      </c>
      <c r="B1" s="78" t="s">
        <v>6930</v>
      </c>
      <c r="C1" s="78" t="s">
        <v>6931</v>
      </c>
      <c r="D1" s="78" t="s">
        <v>6932</v>
      </c>
      <c r="E1" s="78" t="s">
        <v>6370</v>
      </c>
      <c r="F1" s="78" t="s">
        <v>6933</v>
      </c>
      <c r="G1" s="78" t="s">
        <v>6934</v>
      </c>
      <c r="H1" s="78" t="s">
        <v>5</v>
      </c>
      <c r="I1" s="78" t="s">
        <v>6</v>
      </c>
      <c r="J1" s="78" t="s">
        <v>7</v>
      </c>
      <c r="K1" s="78" t="s">
        <v>6935</v>
      </c>
      <c r="L1" s="78" t="s">
        <v>6936</v>
      </c>
      <c r="M1" s="78" t="s">
        <v>6937</v>
      </c>
      <c r="N1" s="78" t="s">
        <v>6938</v>
      </c>
      <c r="O1" s="78" t="s">
        <v>6939</v>
      </c>
      <c r="P1" s="78" t="s">
        <v>6940</v>
      </c>
      <c r="Q1" s="78" t="s">
        <v>6941</v>
      </c>
      <c r="R1" s="78" t="s">
        <v>6942</v>
      </c>
      <c r="S1" s="78" t="s">
        <v>6943</v>
      </c>
      <c r="T1" s="78" t="s">
        <v>6944</v>
      </c>
      <c r="U1" s="78" t="s">
        <v>6945</v>
      </c>
      <c r="V1" s="78" t="s">
        <v>6946</v>
      </c>
      <c r="W1" s="78" t="s">
        <v>6947</v>
      </c>
      <c r="X1" s="78" t="s">
        <v>6948</v>
      </c>
      <c r="Y1" s="78" t="s">
        <v>6949</v>
      </c>
      <c r="Z1" s="78" t="s">
        <v>6950</v>
      </c>
      <c r="AA1" s="78" t="s">
        <v>6951</v>
      </c>
      <c r="AB1" s="78" t="s">
        <v>6952</v>
      </c>
      <c r="AC1" s="78" t="s">
        <v>6953</v>
      </c>
      <c r="AD1" s="78" t="s">
        <v>6954</v>
      </c>
      <c r="AE1" s="78" t="s">
        <v>6955</v>
      </c>
      <c r="AF1" s="78" t="s">
        <v>6956</v>
      </c>
      <c r="AG1" s="78" t="s">
        <v>6957</v>
      </c>
      <c r="AH1" s="78" t="s">
        <v>6958</v>
      </c>
      <c r="AI1" s="78" t="s">
        <v>6959</v>
      </c>
      <c r="AJ1" s="78" t="s">
        <v>6960</v>
      </c>
      <c r="AK1" s="78" t="s">
        <v>6961</v>
      </c>
      <c r="AL1" s="78" t="s">
        <v>6962</v>
      </c>
      <c r="AM1" s="78" t="s">
        <v>6963</v>
      </c>
      <c r="AN1" s="78" t="s">
        <v>6964</v>
      </c>
      <c r="AO1" s="78" t="s">
        <v>6965</v>
      </c>
      <c r="AP1" s="78" t="s">
        <v>6966</v>
      </c>
      <c r="AQ1" s="78" t="s">
        <v>6967</v>
      </c>
      <c r="AR1" s="78" t="s">
        <v>6968</v>
      </c>
      <c r="AS1" s="78" t="s">
        <v>6969</v>
      </c>
    </row>
    <row r="2" spans="1:45" x14ac:dyDescent="0.2">
      <c r="A2" s="3">
        <v>8097</v>
      </c>
      <c r="B2" s="3" t="s">
        <v>6970</v>
      </c>
      <c r="C2" s="56">
        <v>42320</v>
      </c>
      <c r="D2" s="56">
        <v>42894</v>
      </c>
      <c r="E2" s="3" t="s">
        <v>5285</v>
      </c>
      <c r="F2" s="3">
        <v>18</v>
      </c>
      <c r="G2" s="3">
        <v>18</v>
      </c>
      <c r="H2" s="3" t="s">
        <v>18</v>
      </c>
      <c r="I2" s="3" t="s">
        <v>22</v>
      </c>
      <c r="J2" s="3" t="s">
        <v>5710</v>
      </c>
      <c r="K2" s="3">
        <v>50</v>
      </c>
      <c r="L2" s="3">
        <v>50</v>
      </c>
      <c r="M2" s="3" t="e">
        <v>#N/A</v>
      </c>
      <c r="N2" s="3">
        <v>0.60199999999999998</v>
      </c>
      <c r="O2" s="3">
        <v>0.38500000000000001</v>
      </c>
      <c r="P2" s="3">
        <v>1.2999999999999999E-2</v>
      </c>
      <c r="Q2" s="3">
        <v>0.56999999999999995</v>
      </c>
      <c r="R2" s="3">
        <v>0.41</v>
      </c>
      <c r="S2" s="3">
        <v>0.02</v>
      </c>
      <c r="T2" s="3">
        <v>0.58599999999999997</v>
      </c>
      <c r="U2" s="3">
        <v>0.39800000000000002</v>
      </c>
      <c r="V2" s="3">
        <v>1.7000000000000001E-2</v>
      </c>
      <c r="W2" s="3" t="s">
        <v>5396</v>
      </c>
      <c r="X2" s="3" t="s">
        <v>22</v>
      </c>
      <c r="Y2" s="3" t="s">
        <v>6971</v>
      </c>
      <c r="Z2" s="3">
        <v>0</v>
      </c>
      <c r="AA2" s="3" t="s">
        <v>6971</v>
      </c>
      <c r="AB2" s="3">
        <v>0</v>
      </c>
      <c r="AC2" s="3" t="s">
        <v>6972</v>
      </c>
      <c r="AD2" s="3">
        <v>1</v>
      </c>
      <c r="AE2" s="3" t="s">
        <v>6973</v>
      </c>
      <c r="AF2" s="3" t="s">
        <v>22</v>
      </c>
      <c r="AG2" s="3" t="s">
        <v>6971</v>
      </c>
      <c r="AH2" s="3" t="s">
        <v>18</v>
      </c>
      <c r="AI2" s="3" t="s">
        <v>6971</v>
      </c>
      <c r="AJ2" s="3">
        <v>0</v>
      </c>
      <c r="AK2" s="3" t="s">
        <v>6972</v>
      </c>
      <c r="AL2" s="3">
        <v>1</v>
      </c>
      <c r="AM2" s="3" t="s">
        <v>6974</v>
      </c>
      <c r="AN2" s="3" t="s">
        <v>6975</v>
      </c>
      <c r="AO2" s="3" t="s">
        <v>6975</v>
      </c>
      <c r="AP2" s="3">
        <v>0</v>
      </c>
      <c r="AQ2" s="3" t="s">
        <v>6975</v>
      </c>
      <c r="AR2" s="3" t="s">
        <v>6975</v>
      </c>
      <c r="AS2" s="3">
        <v>0</v>
      </c>
    </row>
    <row r="3" spans="1:45" x14ac:dyDescent="0.2">
      <c r="A3" s="3">
        <v>8139</v>
      </c>
      <c r="B3" s="3" t="s">
        <v>6970</v>
      </c>
      <c r="C3" s="56">
        <v>42331</v>
      </c>
      <c r="D3" s="56">
        <v>42900</v>
      </c>
      <c r="E3" s="3" t="s">
        <v>5285</v>
      </c>
      <c r="F3" s="3">
        <v>18</v>
      </c>
      <c r="G3" s="3">
        <v>18</v>
      </c>
      <c r="H3" s="3" t="s">
        <v>18</v>
      </c>
      <c r="I3" s="3" t="s">
        <v>6976</v>
      </c>
      <c r="J3" s="3" t="s">
        <v>6977</v>
      </c>
      <c r="K3" s="3">
        <v>100</v>
      </c>
      <c r="L3" s="3" t="e">
        <v>#N/A</v>
      </c>
      <c r="M3" s="3"/>
      <c r="N3" s="3">
        <v>1</v>
      </c>
      <c r="O3" s="3">
        <v>0</v>
      </c>
      <c r="P3" s="3">
        <v>0</v>
      </c>
      <c r="Q3" s="3">
        <v>1</v>
      </c>
      <c r="R3" s="3">
        <v>0</v>
      </c>
      <c r="S3" s="3">
        <v>0</v>
      </c>
      <c r="T3" s="3">
        <v>1</v>
      </c>
      <c r="U3" s="3">
        <v>0</v>
      </c>
      <c r="V3" s="3">
        <v>0</v>
      </c>
      <c r="W3" s="3" t="s">
        <v>5396</v>
      </c>
      <c r="X3" s="3" t="s">
        <v>18</v>
      </c>
      <c r="Y3" s="3" t="s">
        <v>6978</v>
      </c>
      <c r="Z3" s="3">
        <v>0</v>
      </c>
      <c r="AA3" s="3" t="s">
        <v>6979</v>
      </c>
      <c r="AB3" s="3" t="s">
        <v>20</v>
      </c>
      <c r="AC3" s="3" t="s">
        <v>5557</v>
      </c>
      <c r="AD3" s="3">
        <v>0</v>
      </c>
      <c r="AE3" s="3" t="s">
        <v>6973</v>
      </c>
      <c r="AF3" s="3" t="s">
        <v>18</v>
      </c>
      <c r="AG3" s="3" t="s">
        <v>6978</v>
      </c>
      <c r="AH3" s="3" t="s">
        <v>27</v>
      </c>
      <c r="AI3" s="3" t="s">
        <v>6980</v>
      </c>
      <c r="AJ3" s="3" t="s">
        <v>5557</v>
      </c>
      <c r="AK3" s="3" t="s">
        <v>5557</v>
      </c>
      <c r="AL3" s="3">
        <v>0</v>
      </c>
      <c r="AM3" s="3" t="s">
        <v>18</v>
      </c>
      <c r="AN3" s="3" t="s">
        <v>6975</v>
      </c>
      <c r="AO3" s="3">
        <v>0</v>
      </c>
      <c r="AP3" s="3">
        <v>0</v>
      </c>
      <c r="AQ3" s="3" t="s">
        <v>6975</v>
      </c>
      <c r="AR3" s="3">
        <v>0</v>
      </c>
      <c r="AS3" s="3">
        <v>0</v>
      </c>
    </row>
    <row r="4" spans="1:45" x14ac:dyDescent="0.2">
      <c r="A4" s="3">
        <v>8152</v>
      </c>
      <c r="B4" s="3" t="s">
        <v>6970</v>
      </c>
      <c r="C4" s="56">
        <v>42238</v>
      </c>
      <c r="D4" s="56">
        <v>42794</v>
      </c>
      <c r="E4" s="3" t="s">
        <v>6981</v>
      </c>
      <c r="F4" s="3">
        <v>18</v>
      </c>
      <c r="G4" s="3">
        <v>18</v>
      </c>
      <c r="H4" s="3" t="s">
        <v>18</v>
      </c>
      <c r="I4" s="3" t="s">
        <v>6976</v>
      </c>
      <c r="J4" s="3" t="s">
        <v>6977</v>
      </c>
      <c r="K4" s="3">
        <v>0</v>
      </c>
      <c r="L4" s="3" t="e">
        <v>#N/A</v>
      </c>
      <c r="M4" s="3" t="e">
        <v>#N/A</v>
      </c>
      <c r="N4" s="3">
        <v>1</v>
      </c>
      <c r="O4" s="3">
        <v>0</v>
      </c>
      <c r="P4" s="3">
        <v>0</v>
      </c>
      <c r="Q4" s="3">
        <v>1</v>
      </c>
      <c r="R4" s="3">
        <v>0</v>
      </c>
      <c r="S4" s="3">
        <v>0</v>
      </c>
      <c r="T4" s="3">
        <v>1</v>
      </c>
      <c r="U4" s="3">
        <v>0</v>
      </c>
      <c r="V4" s="3">
        <v>0</v>
      </c>
      <c r="W4" s="3" t="s">
        <v>5396</v>
      </c>
      <c r="X4" s="3" t="s">
        <v>18</v>
      </c>
      <c r="Y4" s="3" t="s">
        <v>6978</v>
      </c>
      <c r="Z4" s="3" t="s">
        <v>5557</v>
      </c>
      <c r="AA4" s="3" t="s">
        <v>5557</v>
      </c>
      <c r="AB4" s="3" t="s">
        <v>5557</v>
      </c>
      <c r="AC4" s="3" t="s">
        <v>5557</v>
      </c>
      <c r="AD4" s="3">
        <v>0</v>
      </c>
      <c r="AE4" s="3" t="s">
        <v>6973</v>
      </c>
      <c r="AF4" s="3" t="s">
        <v>18</v>
      </c>
      <c r="AG4" s="3" t="s">
        <v>6978</v>
      </c>
      <c r="AH4" s="3" t="s">
        <v>20</v>
      </c>
      <c r="AI4" s="3" t="s">
        <v>6978</v>
      </c>
      <c r="AJ4" s="3" t="s">
        <v>5557</v>
      </c>
      <c r="AK4" s="3" t="s">
        <v>5557</v>
      </c>
      <c r="AL4" s="3">
        <v>0</v>
      </c>
      <c r="AM4" s="3"/>
      <c r="AN4" s="3"/>
      <c r="AO4" s="3"/>
      <c r="AP4" s="3"/>
      <c r="AQ4" s="3"/>
      <c r="AR4" s="3"/>
      <c r="AS4" s="3"/>
    </row>
    <row r="5" spans="1:45" x14ac:dyDescent="0.2">
      <c r="A5" s="3">
        <v>8228</v>
      </c>
      <c r="B5" s="3" t="s">
        <v>6970</v>
      </c>
      <c r="C5" s="56">
        <v>42421</v>
      </c>
      <c r="D5" s="56">
        <v>42963</v>
      </c>
      <c r="E5" s="3" t="s">
        <v>5285</v>
      </c>
      <c r="F5" s="3">
        <v>17</v>
      </c>
      <c r="G5" s="3">
        <v>18</v>
      </c>
      <c r="H5" s="3" t="s">
        <v>18</v>
      </c>
      <c r="I5" s="3" t="s">
        <v>20</v>
      </c>
      <c r="J5" s="3" t="s">
        <v>6977</v>
      </c>
      <c r="K5" s="3">
        <v>65</v>
      </c>
      <c r="L5" s="3">
        <v>35</v>
      </c>
      <c r="M5" s="3"/>
      <c r="N5" s="3">
        <v>0.86</v>
      </c>
      <c r="O5" s="3">
        <v>0.14000000000000001</v>
      </c>
      <c r="P5" s="3">
        <v>0</v>
      </c>
      <c r="Q5" s="3">
        <v>0.85</v>
      </c>
      <c r="R5" s="3">
        <v>0.15</v>
      </c>
      <c r="S5" s="3">
        <v>0</v>
      </c>
      <c r="T5" s="3">
        <v>0.85499999999999998</v>
      </c>
      <c r="U5" s="3">
        <v>0.14499999999999999</v>
      </c>
      <c r="V5" s="3">
        <v>0</v>
      </c>
      <c r="W5" s="3" t="s">
        <v>5396</v>
      </c>
      <c r="X5" s="3" t="s">
        <v>18</v>
      </c>
      <c r="Y5" s="3" t="s">
        <v>6982</v>
      </c>
      <c r="Z5" s="3" t="s">
        <v>20</v>
      </c>
      <c r="AA5" s="3" t="s">
        <v>6982</v>
      </c>
      <c r="AB5" s="3" t="s">
        <v>23</v>
      </c>
      <c r="AC5" s="3" t="s">
        <v>6983</v>
      </c>
      <c r="AD5" s="3">
        <v>0</v>
      </c>
      <c r="AE5" s="3" t="s">
        <v>6973</v>
      </c>
      <c r="AF5" s="3" t="s">
        <v>18</v>
      </c>
      <c r="AG5" s="3" t="s">
        <v>6982</v>
      </c>
      <c r="AH5" s="3" t="s">
        <v>5557</v>
      </c>
      <c r="AI5" s="3" t="s">
        <v>5557</v>
      </c>
      <c r="AJ5" s="3" t="s">
        <v>5557</v>
      </c>
      <c r="AK5" s="3" t="s">
        <v>5557</v>
      </c>
      <c r="AL5" s="3">
        <v>0</v>
      </c>
      <c r="AM5" s="3" t="s">
        <v>5187</v>
      </c>
      <c r="AN5" s="3" t="s">
        <v>6975</v>
      </c>
      <c r="AO5" s="3">
        <v>0</v>
      </c>
      <c r="AP5" s="3">
        <v>0</v>
      </c>
      <c r="AQ5" s="3" t="s">
        <v>6975</v>
      </c>
      <c r="AR5" s="3">
        <v>0</v>
      </c>
      <c r="AS5" s="3">
        <v>0</v>
      </c>
    </row>
    <row r="6" spans="1:45" x14ac:dyDescent="0.2">
      <c r="A6" s="3">
        <v>8229</v>
      </c>
      <c r="B6" s="3" t="s">
        <v>6970</v>
      </c>
      <c r="C6" s="56">
        <v>42421</v>
      </c>
      <c r="D6" s="56">
        <v>42963</v>
      </c>
      <c r="E6" s="3" t="s">
        <v>5285</v>
      </c>
      <c r="F6" s="3">
        <v>17</v>
      </c>
      <c r="G6" s="3">
        <v>18</v>
      </c>
      <c r="H6" s="3" t="s">
        <v>18</v>
      </c>
      <c r="I6" s="3" t="s">
        <v>20</v>
      </c>
      <c r="J6" s="3" t="s">
        <v>6977</v>
      </c>
      <c r="K6" s="3">
        <v>65</v>
      </c>
      <c r="L6" s="3">
        <v>35</v>
      </c>
      <c r="M6" s="3"/>
      <c r="N6" s="3">
        <v>0.86</v>
      </c>
      <c r="O6" s="3">
        <v>0.14000000000000001</v>
      </c>
      <c r="P6" s="3">
        <v>0</v>
      </c>
      <c r="Q6" s="3">
        <v>0.85</v>
      </c>
      <c r="R6" s="3">
        <v>0.15</v>
      </c>
      <c r="S6" s="3">
        <v>0</v>
      </c>
      <c r="T6" s="3">
        <v>0.85499999999999998</v>
      </c>
      <c r="U6" s="3">
        <v>0.14499999999999999</v>
      </c>
      <c r="V6" s="3">
        <v>0</v>
      </c>
      <c r="W6" s="3" t="s">
        <v>5396</v>
      </c>
      <c r="X6" s="3" t="s">
        <v>18</v>
      </c>
      <c r="Y6" s="3" t="s">
        <v>6982</v>
      </c>
      <c r="Z6" s="3" t="s">
        <v>20</v>
      </c>
      <c r="AA6" s="3" t="s">
        <v>6982</v>
      </c>
      <c r="AB6" s="3" t="s">
        <v>23</v>
      </c>
      <c r="AC6" s="3" t="s">
        <v>6983</v>
      </c>
      <c r="AD6" s="3">
        <v>0</v>
      </c>
      <c r="AE6" s="3" t="s">
        <v>6973</v>
      </c>
      <c r="AF6" s="3" t="s">
        <v>18</v>
      </c>
      <c r="AG6" s="3" t="s">
        <v>6982</v>
      </c>
      <c r="AH6" s="3" t="s">
        <v>5557</v>
      </c>
      <c r="AI6" s="3" t="s">
        <v>5557</v>
      </c>
      <c r="AJ6" s="3" t="s">
        <v>5557</v>
      </c>
      <c r="AK6" s="3" t="s">
        <v>5557</v>
      </c>
      <c r="AL6" s="3">
        <v>0</v>
      </c>
      <c r="AM6" s="3" t="s">
        <v>5187</v>
      </c>
      <c r="AN6" s="3" t="s">
        <v>6975</v>
      </c>
      <c r="AO6" s="3">
        <v>0</v>
      </c>
      <c r="AP6" s="3">
        <v>0</v>
      </c>
      <c r="AQ6" s="3" t="s">
        <v>6975</v>
      </c>
      <c r="AR6" s="3">
        <v>0</v>
      </c>
      <c r="AS6" s="3">
        <v>0</v>
      </c>
    </row>
    <row r="7" spans="1:45" x14ac:dyDescent="0.2">
      <c r="A7" s="3">
        <v>8231</v>
      </c>
      <c r="B7" s="3" t="s">
        <v>6970</v>
      </c>
      <c r="C7" s="56">
        <v>42375</v>
      </c>
      <c r="D7" s="56">
        <v>42934</v>
      </c>
      <c r="E7" s="3" t="s">
        <v>5285</v>
      </c>
      <c r="F7" s="3">
        <v>18</v>
      </c>
      <c r="G7" s="3">
        <v>18</v>
      </c>
      <c r="H7" s="3" t="s">
        <v>18</v>
      </c>
      <c r="I7" s="3" t="s">
        <v>27</v>
      </c>
      <c r="J7" s="3" t="s">
        <v>6984</v>
      </c>
      <c r="K7" s="3">
        <v>80</v>
      </c>
      <c r="L7" s="3">
        <v>7.5</v>
      </c>
      <c r="M7" s="3">
        <v>7.5</v>
      </c>
      <c r="N7" s="3">
        <v>0.78</v>
      </c>
      <c r="O7" s="3">
        <v>7.0000000000000007E-2</v>
      </c>
      <c r="P7" s="3">
        <v>7.0000000000000007E-2</v>
      </c>
      <c r="Q7" s="3">
        <v>0.79</v>
      </c>
      <c r="R7" s="3">
        <v>0.05</v>
      </c>
      <c r="S7" s="3">
        <v>0.05</v>
      </c>
      <c r="T7" s="3">
        <v>0.78100000000000003</v>
      </c>
      <c r="U7" s="3">
        <v>0.06</v>
      </c>
      <c r="V7" s="3">
        <v>0.06</v>
      </c>
      <c r="W7" s="3" t="s">
        <v>5396</v>
      </c>
      <c r="X7" s="3" t="s">
        <v>18</v>
      </c>
      <c r="Y7" s="3" t="s">
        <v>6978</v>
      </c>
      <c r="Z7" s="3" t="s">
        <v>5557</v>
      </c>
      <c r="AA7" s="3" t="s">
        <v>5557</v>
      </c>
      <c r="AB7" s="3" t="s">
        <v>5557</v>
      </c>
      <c r="AC7" s="3" t="s">
        <v>5557</v>
      </c>
      <c r="AD7" s="3">
        <v>0</v>
      </c>
      <c r="AE7" s="3" t="s">
        <v>6973</v>
      </c>
      <c r="AF7" s="3" t="s">
        <v>5724</v>
      </c>
      <c r="AG7" s="3" t="s">
        <v>6985</v>
      </c>
      <c r="AH7" s="3" t="s">
        <v>26</v>
      </c>
      <c r="AI7" s="3" t="s">
        <v>6985</v>
      </c>
      <c r="AJ7" s="3" t="s">
        <v>18</v>
      </c>
      <c r="AK7" s="3" t="s">
        <v>6985</v>
      </c>
      <c r="AL7" s="3">
        <v>0</v>
      </c>
      <c r="AM7" s="3" t="s">
        <v>18</v>
      </c>
      <c r="AN7" s="3" t="s">
        <v>6975</v>
      </c>
      <c r="AO7" s="3">
        <v>0</v>
      </c>
      <c r="AP7" s="3">
        <v>0</v>
      </c>
      <c r="AQ7" s="3" t="s">
        <v>6975</v>
      </c>
      <c r="AR7" s="3" t="s">
        <v>6975</v>
      </c>
      <c r="AS7" s="3">
        <v>0</v>
      </c>
    </row>
    <row r="8" spans="1:45" x14ac:dyDescent="0.2">
      <c r="A8" s="3">
        <v>8265</v>
      </c>
      <c r="B8" s="3" t="s">
        <v>6970</v>
      </c>
      <c r="C8" s="56">
        <v>42557</v>
      </c>
      <c r="D8" s="56">
        <v>43165</v>
      </c>
      <c r="E8" s="3" t="s">
        <v>6981</v>
      </c>
      <c r="F8" s="3">
        <v>20</v>
      </c>
      <c r="G8" s="3">
        <v>18</v>
      </c>
      <c r="H8" s="3" t="s">
        <v>18</v>
      </c>
      <c r="I8" s="3" t="s">
        <v>6976</v>
      </c>
      <c r="J8" s="3" t="s">
        <v>6977</v>
      </c>
      <c r="K8" s="3">
        <v>100</v>
      </c>
      <c r="L8" s="3" t="e">
        <v>#N/A</v>
      </c>
      <c r="M8" s="3"/>
      <c r="N8" s="3">
        <v>1</v>
      </c>
      <c r="O8" s="3">
        <v>0</v>
      </c>
      <c r="P8" s="3">
        <v>0</v>
      </c>
      <c r="Q8" s="3">
        <v>1</v>
      </c>
      <c r="R8" s="3">
        <v>0</v>
      </c>
      <c r="S8" s="3">
        <v>0</v>
      </c>
      <c r="T8" s="3">
        <v>1</v>
      </c>
      <c r="U8" s="3">
        <v>0</v>
      </c>
      <c r="V8" s="3">
        <v>0</v>
      </c>
      <c r="W8" s="3" t="s">
        <v>5396</v>
      </c>
      <c r="X8" s="3" t="s">
        <v>18</v>
      </c>
      <c r="Y8" s="3" t="s">
        <v>6978</v>
      </c>
      <c r="Z8" s="3" t="s">
        <v>5557</v>
      </c>
      <c r="AA8" s="3" t="s">
        <v>5557</v>
      </c>
      <c r="AB8" s="3" t="s">
        <v>5557</v>
      </c>
      <c r="AC8" s="3" t="s">
        <v>5557</v>
      </c>
      <c r="AD8" s="3">
        <v>0</v>
      </c>
      <c r="AE8" s="3" t="s">
        <v>6973</v>
      </c>
      <c r="AF8" s="3" t="s">
        <v>18</v>
      </c>
      <c r="AG8" s="3" t="s">
        <v>6978</v>
      </c>
      <c r="AH8" s="3" t="s">
        <v>5557</v>
      </c>
      <c r="AI8" s="3" t="s">
        <v>5557</v>
      </c>
      <c r="AJ8" s="3" t="s">
        <v>5557</v>
      </c>
      <c r="AK8" s="3" t="s">
        <v>5557</v>
      </c>
      <c r="AL8" s="3">
        <v>0</v>
      </c>
      <c r="AM8" s="3" t="s">
        <v>18</v>
      </c>
      <c r="AN8" s="3"/>
      <c r="AO8" s="3"/>
      <c r="AP8" s="3"/>
      <c r="AQ8" s="3"/>
      <c r="AR8" s="3"/>
      <c r="AS8" s="3"/>
    </row>
    <row r="9" spans="1:45" x14ac:dyDescent="0.2">
      <c r="A9" s="3">
        <v>8266</v>
      </c>
      <c r="B9" s="3" t="s">
        <v>6970</v>
      </c>
      <c r="C9" s="56">
        <v>42670</v>
      </c>
      <c r="D9" s="56">
        <v>43224</v>
      </c>
      <c r="E9" s="3" t="s">
        <v>5285</v>
      </c>
      <c r="F9" s="3">
        <v>18</v>
      </c>
      <c r="G9" s="3">
        <v>18</v>
      </c>
      <c r="H9" s="3" t="s">
        <v>18</v>
      </c>
      <c r="I9" s="3" t="s">
        <v>21</v>
      </c>
      <c r="J9" s="3" t="s">
        <v>6977</v>
      </c>
      <c r="K9" s="3">
        <v>95</v>
      </c>
      <c r="L9" s="3">
        <v>5</v>
      </c>
      <c r="M9" s="3"/>
      <c r="N9" s="3">
        <v>0.97</v>
      </c>
      <c r="O9" s="3">
        <v>0.03</v>
      </c>
      <c r="P9" s="3">
        <v>0</v>
      </c>
      <c r="Q9" s="3">
        <v>0.98</v>
      </c>
      <c r="R9" s="3">
        <v>0.02</v>
      </c>
      <c r="S9" s="3">
        <v>0</v>
      </c>
      <c r="T9" s="3">
        <v>0.97499999999999998</v>
      </c>
      <c r="U9" s="3">
        <v>2.5000000000000001E-2</v>
      </c>
      <c r="V9" s="3">
        <v>0</v>
      </c>
      <c r="W9" s="3" t="s">
        <v>5396</v>
      </c>
      <c r="X9" s="3" t="s">
        <v>21</v>
      </c>
      <c r="Y9" s="3" t="s">
        <v>6978</v>
      </c>
      <c r="Z9" s="3" t="s">
        <v>18</v>
      </c>
      <c r="AA9" s="3" t="s">
        <v>6978</v>
      </c>
      <c r="AB9" s="3" t="s">
        <v>23</v>
      </c>
      <c r="AC9" s="3" t="s">
        <v>6978</v>
      </c>
      <c r="AD9" s="3">
        <v>1</v>
      </c>
      <c r="AE9" s="3" t="s">
        <v>6973</v>
      </c>
      <c r="AF9" s="3" t="s">
        <v>18</v>
      </c>
      <c r="AG9" s="3" t="s">
        <v>6978</v>
      </c>
      <c r="AH9" s="3" t="s">
        <v>21</v>
      </c>
      <c r="AI9" s="3" t="s">
        <v>6978</v>
      </c>
      <c r="AJ9" s="3" t="s">
        <v>20</v>
      </c>
      <c r="AK9" s="3" t="s">
        <v>6978</v>
      </c>
      <c r="AL9" s="3">
        <v>0</v>
      </c>
      <c r="AM9" s="3" t="s">
        <v>18</v>
      </c>
      <c r="AN9" s="3" t="s">
        <v>6975</v>
      </c>
      <c r="AO9" s="3" t="s">
        <v>6975</v>
      </c>
      <c r="AP9" s="3">
        <v>0</v>
      </c>
      <c r="AQ9" s="3" t="s">
        <v>6975</v>
      </c>
      <c r="AR9" s="3">
        <v>0</v>
      </c>
      <c r="AS9" s="3">
        <v>0</v>
      </c>
    </row>
    <row r="10" spans="1:45" x14ac:dyDescent="0.2">
      <c r="A10" s="3">
        <v>8360</v>
      </c>
      <c r="B10" s="3" t="s">
        <v>6970</v>
      </c>
      <c r="C10" s="56">
        <v>42455</v>
      </c>
      <c r="D10" s="56">
        <v>43024</v>
      </c>
      <c r="E10" s="3" t="s">
        <v>5285</v>
      </c>
      <c r="F10" s="3">
        <v>18</v>
      </c>
      <c r="G10" s="3">
        <v>18</v>
      </c>
      <c r="H10" s="3" t="s">
        <v>20</v>
      </c>
      <c r="I10" s="3" t="s">
        <v>23</v>
      </c>
      <c r="J10" s="3" t="s">
        <v>18</v>
      </c>
      <c r="K10" s="3">
        <v>70</v>
      </c>
      <c r="L10" s="3">
        <v>20</v>
      </c>
      <c r="M10" s="3">
        <v>10</v>
      </c>
      <c r="N10" s="3">
        <v>0.7</v>
      </c>
      <c r="O10" s="3">
        <v>0.25</v>
      </c>
      <c r="P10" s="3">
        <v>0.05</v>
      </c>
      <c r="Q10" s="3">
        <v>0.79</v>
      </c>
      <c r="R10" s="3">
        <v>0.18</v>
      </c>
      <c r="S10" s="3">
        <v>0.03</v>
      </c>
      <c r="T10" s="3">
        <v>0.745</v>
      </c>
      <c r="U10" s="3">
        <v>0.215</v>
      </c>
      <c r="V10" s="3">
        <v>0.04</v>
      </c>
      <c r="W10" s="3" t="s">
        <v>5396</v>
      </c>
      <c r="X10" s="3" t="s">
        <v>20</v>
      </c>
      <c r="Y10" s="3" t="s">
        <v>6986</v>
      </c>
      <c r="Z10" s="3" t="s">
        <v>18</v>
      </c>
      <c r="AA10" s="3" t="s">
        <v>6987</v>
      </c>
      <c r="AB10" s="3" t="s">
        <v>5557</v>
      </c>
      <c r="AC10" s="3" t="s">
        <v>5557</v>
      </c>
      <c r="AD10" s="3">
        <v>0</v>
      </c>
      <c r="AE10" s="3" t="s">
        <v>6973</v>
      </c>
      <c r="AF10" s="3" t="s">
        <v>20</v>
      </c>
      <c r="AG10" s="3" t="s">
        <v>6988</v>
      </c>
      <c r="AH10" s="3" t="s">
        <v>18</v>
      </c>
      <c r="AI10" s="3" t="s">
        <v>6989</v>
      </c>
      <c r="AJ10" s="3" t="s">
        <v>5557</v>
      </c>
      <c r="AK10" s="3" t="s">
        <v>5557</v>
      </c>
      <c r="AL10" s="3">
        <v>0</v>
      </c>
      <c r="AM10" s="3" t="s">
        <v>18</v>
      </c>
      <c r="AN10" s="3" t="s">
        <v>6975</v>
      </c>
      <c r="AO10" s="3">
        <v>0</v>
      </c>
      <c r="AP10" s="3">
        <v>0</v>
      </c>
      <c r="AQ10" s="3" t="s">
        <v>6975</v>
      </c>
      <c r="AR10" s="3" t="s">
        <v>6975</v>
      </c>
      <c r="AS10" s="3">
        <v>0</v>
      </c>
    </row>
    <row r="11" spans="1:45" x14ac:dyDescent="0.2">
      <c r="A11" s="3">
        <v>8368</v>
      </c>
      <c r="B11" s="3" t="s">
        <v>6970</v>
      </c>
      <c r="C11" s="56">
        <v>42319</v>
      </c>
      <c r="D11" s="56">
        <v>42913</v>
      </c>
      <c r="E11" s="3" t="s">
        <v>6981</v>
      </c>
      <c r="F11" s="3">
        <v>19</v>
      </c>
      <c r="G11" s="3">
        <v>18</v>
      </c>
      <c r="H11" s="3" t="s">
        <v>18</v>
      </c>
      <c r="I11" s="3" t="s">
        <v>20</v>
      </c>
      <c r="J11" s="3" t="s">
        <v>6977</v>
      </c>
      <c r="K11" s="3">
        <v>70</v>
      </c>
      <c r="L11" s="3">
        <v>30</v>
      </c>
      <c r="M11" s="3"/>
      <c r="N11" s="3">
        <v>0.77</v>
      </c>
      <c r="O11" s="3">
        <v>0.23</v>
      </c>
      <c r="P11" s="3">
        <v>0</v>
      </c>
      <c r="Q11" s="3">
        <v>0.71</v>
      </c>
      <c r="R11" s="3">
        <v>0.28999999999999998</v>
      </c>
      <c r="S11" s="3">
        <v>0</v>
      </c>
      <c r="T11" s="3">
        <v>0.74</v>
      </c>
      <c r="U11" s="3">
        <v>0.26</v>
      </c>
      <c r="V11" s="3">
        <v>0</v>
      </c>
      <c r="W11" s="3" t="s">
        <v>6990</v>
      </c>
      <c r="X11" s="3" t="s">
        <v>18</v>
      </c>
      <c r="Y11" s="3" t="s">
        <v>6978</v>
      </c>
      <c r="Z11" s="3" t="s">
        <v>5557</v>
      </c>
      <c r="AA11" s="3" t="s">
        <v>5557</v>
      </c>
      <c r="AB11" s="3" t="s">
        <v>5557</v>
      </c>
      <c r="AC11" s="3" t="s">
        <v>5557</v>
      </c>
      <c r="AD11" s="3">
        <v>0</v>
      </c>
      <c r="AE11" s="3" t="s">
        <v>6973</v>
      </c>
      <c r="AF11" s="3" t="s">
        <v>18</v>
      </c>
      <c r="AG11" s="3" t="s">
        <v>6978</v>
      </c>
      <c r="AH11" s="3" t="s">
        <v>5557</v>
      </c>
      <c r="AI11" s="3" t="s">
        <v>5557</v>
      </c>
      <c r="AJ11" s="3" t="s">
        <v>5557</v>
      </c>
      <c r="AK11" s="3" t="s">
        <v>5557</v>
      </c>
      <c r="AL11" s="3">
        <v>0</v>
      </c>
      <c r="AM11" s="3">
        <v>0</v>
      </c>
      <c r="AN11" s="3"/>
      <c r="AO11" s="3"/>
      <c r="AP11" s="3"/>
      <c r="AQ11" s="3"/>
      <c r="AR11" s="3"/>
      <c r="AS11" s="3"/>
    </row>
    <row r="12" spans="1:45" x14ac:dyDescent="0.2">
      <c r="A12" s="3">
        <v>8374</v>
      </c>
      <c r="B12" s="3" t="s">
        <v>6970</v>
      </c>
      <c r="C12" s="56">
        <v>42724</v>
      </c>
      <c r="D12" s="56">
        <v>43321</v>
      </c>
      <c r="E12" s="3" t="s">
        <v>5396</v>
      </c>
      <c r="F12" s="3">
        <v>19</v>
      </c>
      <c r="G12" s="3">
        <v>18</v>
      </c>
      <c r="H12" s="3" t="s">
        <v>18</v>
      </c>
      <c r="I12" s="3" t="s">
        <v>28</v>
      </c>
      <c r="J12" s="3" t="s">
        <v>6977</v>
      </c>
      <c r="K12" s="3">
        <v>97</v>
      </c>
      <c r="L12" s="3">
        <v>2.5</v>
      </c>
      <c r="M12" s="3"/>
      <c r="N12" s="3">
        <v>0.99</v>
      </c>
      <c r="O12" s="3">
        <v>0.01</v>
      </c>
      <c r="P12" s="3">
        <v>0</v>
      </c>
      <c r="Q12" s="3">
        <v>0.99</v>
      </c>
      <c r="R12" s="3">
        <v>0.01</v>
      </c>
      <c r="S12" s="3">
        <v>0</v>
      </c>
      <c r="T12" s="3">
        <v>0.99</v>
      </c>
      <c r="U12" s="3">
        <v>0.01</v>
      </c>
      <c r="V12" s="3">
        <v>0</v>
      </c>
      <c r="W12" s="3" t="s">
        <v>5396</v>
      </c>
      <c r="X12" s="3" t="s">
        <v>18</v>
      </c>
      <c r="Y12" s="3" t="s">
        <v>6991</v>
      </c>
      <c r="Z12" s="3" t="s">
        <v>23</v>
      </c>
      <c r="AA12" s="3" t="s">
        <v>6991</v>
      </c>
      <c r="AB12" s="3" t="s">
        <v>5557</v>
      </c>
      <c r="AC12" s="3" t="s">
        <v>5557</v>
      </c>
      <c r="AD12" s="3">
        <v>0</v>
      </c>
      <c r="AE12" s="3" t="s">
        <v>6973</v>
      </c>
      <c r="AF12" s="3" t="s">
        <v>28</v>
      </c>
      <c r="AG12" s="3" t="s">
        <v>6992</v>
      </c>
      <c r="AH12" s="3" t="s">
        <v>18</v>
      </c>
      <c r="AI12" s="3" t="s">
        <v>6978</v>
      </c>
      <c r="AJ12" s="3" t="s">
        <v>5557</v>
      </c>
      <c r="AK12" s="3" t="s">
        <v>5557</v>
      </c>
      <c r="AL12" s="3">
        <v>1</v>
      </c>
      <c r="AM12" s="3" t="s">
        <v>18</v>
      </c>
      <c r="AN12" s="3" t="s">
        <v>6975</v>
      </c>
      <c r="AO12" s="3" t="s">
        <v>6993</v>
      </c>
      <c r="AP12" s="3">
        <v>0</v>
      </c>
      <c r="AQ12" s="3" t="s">
        <v>6993</v>
      </c>
      <c r="AR12" s="3" t="s">
        <v>6975</v>
      </c>
      <c r="AS12" s="3">
        <v>0</v>
      </c>
    </row>
    <row r="13" spans="1:45" x14ac:dyDescent="0.2">
      <c r="A13" s="3">
        <v>8375</v>
      </c>
      <c r="B13" s="3" t="s">
        <v>6970</v>
      </c>
      <c r="C13" s="56">
        <v>42379</v>
      </c>
      <c r="D13" s="56">
        <v>42956</v>
      </c>
      <c r="E13" s="3" t="s">
        <v>5285</v>
      </c>
      <c r="F13" s="3">
        <v>18</v>
      </c>
      <c r="G13" s="3">
        <v>18</v>
      </c>
      <c r="H13" s="3" t="s">
        <v>18</v>
      </c>
      <c r="I13" s="3" t="s">
        <v>20</v>
      </c>
      <c r="J13" s="3" t="s">
        <v>6977</v>
      </c>
      <c r="K13" s="3">
        <v>90</v>
      </c>
      <c r="L13" s="3">
        <v>10</v>
      </c>
      <c r="M13" s="3"/>
      <c r="N13" s="3">
        <v>0.97</v>
      </c>
      <c r="O13" s="3">
        <v>0.03</v>
      </c>
      <c r="P13" s="3">
        <v>0</v>
      </c>
      <c r="Q13" s="3">
        <v>0.98</v>
      </c>
      <c r="R13" s="3">
        <v>0.02</v>
      </c>
      <c r="S13" s="3">
        <v>0</v>
      </c>
      <c r="T13" s="3">
        <v>0.97499999999999998</v>
      </c>
      <c r="U13" s="3">
        <v>2.5000000000000001E-2</v>
      </c>
      <c r="V13" s="3">
        <v>0</v>
      </c>
      <c r="W13" s="3" t="s">
        <v>5396</v>
      </c>
      <c r="X13" s="3" t="s">
        <v>18</v>
      </c>
      <c r="Y13" s="3" t="s">
        <v>6978</v>
      </c>
      <c r="Z13" s="3" t="s">
        <v>20</v>
      </c>
      <c r="AA13" s="3" t="s">
        <v>6978</v>
      </c>
      <c r="AB13" s="3" t="s">
        <v>5557</v>
      </c>
      <c r="AC13" s="3" t="s">
        <v>5557</v>
      </c>
      <c r="AD13" s="3">
        <v>0</v>
      </c>
      <c r="AE13" s="3" t="s">
        <v>6973</v>
      </c>
      <c r="AF13" s="3" t="s">
        <v>18</v>
      </c>
      <c r="AG13" s="3" t="s">
        <v>6978</v>
      </c>
      <c r="AH13" s="3" t="s">
        <v>20</v>
      </c>
      <c r="AI13" s="3" t="s">
        <v>6978</v>
      </c>
      <c r="AJ13" s="3" t="s">
        <v>5557</v>
      </c>
      <c r="AK13" s="3" t="s">
        <v>5557</v>
      </c>
      <c r="AL13" s="3">
        <v>0</v>
      </c>
      <c r="AM13" s="3" t="s">
        <v>18</v>
      </c>
      <c r="AN13" s="3" t="s">
        <v>6975</v>
      </c>
      <c r="AO13" s="3">
        <v>0</v>
      </c>
      <c r="AP13" s="3">
        <v>0</v>
      </c>
      <c r="AQ13" s="3" t="s">
        <v>6975</v>
      </c>
      <c r="AR13" s="3">
        <v>0</v>
      </c>
      <c r="AS13" s="3">
        <v>0</v>
      </c>
    </row>
    <row r="14" spans="1:45" x14ac:dyDescent="0.2">
      <c r="A14" s="3">
        <v>8376</v>
      </c>
      <c r="B14" s="3" t="s">
        <v>6970</v>
      </c>
      <c r="C14" s="56">
        <v>42334</v>
      </c>
      <c r="D14" s="56">
        <v>42885</v>
      </c>
      <c r="E14" s="3" t="s">
        <v>5285</v>
      </c>
      <c r="F14" s="3">
        <v>18</v>
      </c>
      <c r="G14" s="3">
        <v>18</v>
      </c>
      <c r="H14" s="3" t="s">
        <v>18</v>
      </c>
      <c r="I14" s="3" t="s">
        <v>21</v>
      </c>
      <c r="J14" s="3" t="s">
        <v>6977</v>
      </c>
      <c r="K14" s="3">
        <v>70</v>
      </c>
      <c r="L14" s="3">
        <v>30</v>
      </c>
      <c r="M14" s="3"/>
      <c r="N14" s="3">
        <v>0.65</v>
      </c>
      <c r="O14" s="3">
        <v>0.35</v>
      </c>
      <c r="P14" s="3">
        <v>0</v>
      </c>
      <c r="Q14" s="3">
        <v>0.53</v>
      </c>
      <c r="R14" s="3">
        <v>0.47</v>
      </c>
      <c r="S14" s="3">
        <v>0</v>
      </c>
      <c r="T14" s="3">
        <v>0.59</v>
      </c>
      <c r="U14" s="3">
        <v>0.41</v>
      </c>
      <c r="V14" s="3">
        <v>0</v>
      </c>
      <c r="W14" s="3" t="s">
        <v>5396</v>
      </c>
      <c r="X14" s="3" t="s">
        <v>18</v>
      </c>
      <c r="Y14" s="3" t="s">
        <v>6978</v>
      </c>
      <c r="Z14" s="3" t="s">
        <v>20</v>
      </c>
      <c r="AA14" s="3" t="s">
        <v>6994</v>
      </c>
      <c r="AB14" s="3" t="s">
        <v>5557</v>
      </c>
      <c r="AC14" s="3" t="s">
        <v>5557</v>
      </c>
      <c r="AD14" s="3">
        <v>0</v>
      </c>
      <c r="AE14" s="3" t="s">
        <v>6973</v>
      </c>
      <c r="AF14" s="3" t="s">
        <v>18</v>
      </c>
      <c r="AG14" s="3" t="s">
        <v>6978</v>
      </c>
      <c r="AH14" s="3" t="s">
        <v>21</v>
      </c>
      <c r="AI14" s="3" t="s">
        <v>6995</v>
      </c>
      <c r="AJ14" s="3" t="s">
        <v>20</v>
      </c>
      <c r="AK14" s="3" t="s">
        <v>6996</v>
      </c>
      <c r="AL14" s="3">
        <v>1</v>
      </c>
      <c r="AM14" s="3" t="s">
        <v>18</v>
      </c>
      <c r="AN14" s="3" t="s">
        <v>6975</v>
      </c>
      <c r="AO14" s="3" t="s">
        <v>6993</v>
      </c>
      <c r="AP14" s="3">
        <v>0</v>
      </c>
      <c r="AQ14" s="3" t="s">
        <v>6975</v>
      </c>
      <c r="AR14" s="3" t="s">
        <v>6975</v>
      </c>
      <c r="AS14" s="3">
        <v>0</v>
      </c>
    </row>
    <row r="15" spans="1:45" x14ac:dyDescent="0.2">
      <c r="A15" s="3">
        <v>8377</v>
      </c>
      <c r="B15" s="3" t="s">
        <v>6970</v>
      </c>
      <c r="C15" s="56">
        <v>42218</v>
      </c>
      <c r="D15" s="56">
        <v>42842</v>
      </c>
      <c r="E15" s="3" t="s">
        <v>5285</v>
      </c>
      <c r="F15" s="3">
        <v>20</v>
      </c>
      <c r="G15" s="3">
        <v>18</v>
      </c>
      <c r="H15" s="3" t="s">
        <v>20</v>
      </c>
      <c r="I15" s="3" t="s">
        <v>18</v>
      </c>
      <c r="J15" s="3" t="s">
        <v>23</v>
      </c>
      <c r="K15" s="3">
        <v>80</v>
      </c>
      <c r="L15" s="3">
        <v>17</v>
      </c>
      <c r="M15" s="3">
        <v>3</v>
      </c>
      <c r="N15" s="3">
        <v>0.82</v>
      </c>
      <c r="O15" s="3">
        <v>0.18</v>
      </c>
      <c r="P15" s="3">
        <v>0</v>
      </c>
      <c r="Q15" s="3">
        <v>0.73</v>
      </c>
      <c r="R15" s="3">
        <v>0.25</v>
      </c>
      <c r="S15" s="3">
        <v>0.02</v>
      </c>
      <c r="T15" s="3">
        <v>0.77500000000000002</v>
      </c>
      <c r="U15" s="3">
        <v>0.215</v>
      </c>
      <c r="V15" s="3">
        <v>0.01</v>
      </c>
      <c r="W15" s="3" t="s">
        <v>5396</v>
      </c>
      <c r="X15" s="3" t="s">
        <v>20</v>
      </c>
      <c r="Y15" s="3" t="s">
        <v>6997</v>
      </c>
      <c r="Z15" s="3" t="s">
        <v>18</v>
      </c>
      <c r="AA15" s="3" t="s">
        <v>6978</v>
      </c>
      <c r="AB15" s="3" t="s">
        <v>25</v>
      </c>
      <c r="AC15" s="3" t="s">
        <v>6998</v>
      </c>
      <c r="AD15" s="3">
        <v>0</v>
      </c>
      <c r="AE15" s="3" t="s">
        <v>6973</v>
      </c>
      <c r="AF15" s="3" t="s">
        <v>20</v>
      </c>
      <c r="AG15" s="3" t="s">
        <v>6996</v>
      </c>
      <c r="AH15" s="3" t="s">
        <v>18</v>
      </c>
      <c r="AI15" s="3" t="s">
        <v>6978</v>
      </c>
      <c r="AJ15" s="3" t="s">
        <v>5557</v>
      </c>
      <c r="AK15" s="3" t="s">
        <v>5557</v>
      </c>
      <c r="AL15" s="3">
        <v>0</v>
      </c>
      <c r="AM15" s="3" t="s">
        <v>20</v>
      </c>
      <c r="AN15" s="3" t="s">
        <v>6975</v>
      </c>
      <c r="AO15" s="3">
        <v>0</v>
      </c>
      <c r="AP15" s="3">
        <v>0</v>
      </c>
      <c r="AQ15" s="3" t="s">
        <v>6975</v>
      </c>
      <c r="AR15" s="3">
        <v>0</v>
      </c>
      <c r="AS15" s="3">
        <v>0</v>
      </c>
    </row>
    <row r="16" spans="1:45" x14ac:dyDescent="0.2">
      <c r="A16" s="3">
        <v>8379</v>
      </c>
      <c r="B16" s="3" t="s">
        <v>6970</v>
      </c>
      <c r="C16" s="56">
        <v>42303</v>
      </c>
      <c r="D16" s="56">
        <v>42890</v>
      </c>
      <c r="E16" s="3" t="s">
        <v>5285</v>
      </c>
      <c r="F16" s="3">
        <v>19</v>
      </c>
      <c r="G16" s="3">
        <v>18</v>
      </c>
      <c r="H16" s="3" t="s">
        <v>18</v>
      </c>
      <c r="I16" s="3" t="s">
        <v>6976</v>
      </c>
      <c r="J16" s="3" t="s">
        <v>6977</v>
      </c>
      <c r="K16" s="3">
        <v>100</v>
      </c>
      <c r="L16" s="3" t="e">
        <v>#N/A</v>
      </c>
      <c r="M16" s="3"/>
      <c r="N16" s="3">
        <v>1</v>
      </c>
      <c r="O16" s="3">
        <v>0</v>
      </c>
      <c r="P16" s="3">
        <v>0</v>
      </c>
      <c r="Q16" s="3">
        <v>1</v>
      </c>
      <c r="R16" s="3">
        <v>0</v>
      </c>
      <c r="S16" s="3">
        <v>0</v>
      </c>
      <c r="T16" s="3">
        <v>1</v>
      </c>
      <c r="U16" s="3">
        <v>0</v>
      </c>
      <c r="V16" s="3">
        <v>0</v>
      </c>
      <c r="W16" s="3" t="s">
        <v>5396</v>
      </c>
      <c r="X16" s="3" t="s">
        <v>18</v>
      </c>
      <c r="Y16" s="3" t="s">
        <v>6978</v>
      </c>
      <c r="Z16" s="3" t="s">
        <v>5557</v>
      </c>
      <c r="AA16" s="3" t="s">
        <v>5557</v>
      </c>
      <c r="AB16" s="3" t="s">
        <v>5557</v>
      </c>
      <c r="AC16" s="3" t="s">
        <v>5557</v>
      </c>
      <c r="AD16" s="3">
        <v>0</v>
      </c>
      <c r="AE16" s="3" t="s">
        <v>6973</v>
      </c>
      <c r="AF16" s="3" t="s">
        <v>18</v>
      </c>
      <c r="AG16" s="3" t="s">
        <v>6978</v>
      </c>
      <c r="AH16" s="3" t="s">
        <v>62</v>
      </c>
      <c r="AI16" s="3" t="s">
        <v>5557</v>
      </c>
      <c r="AJ16" s="3" t="s">
        <v>5557</v>
      </c>
      <c r="AK16" s="3" t="s">
        <v>5557</v>
      </c>
      <c r="AL16" s="3">
        <v>0</v>
      </c>
      <c r="AM16" s="3" t="s">
        <v>18</v>
      </c>
      <c r="AN16" s="3" t="s">
        <v>6975</v>
      </c>
      <c r="AO16" s="3">
        <v>0</v>
      </c>
      <c r="AP16" s="3">
        <v>0</v>
      </c>
      <c r="AQ16" s="3" t="s">
        <v>6975</v>
      </c>
      <c r="AR16" s="3">
        <v>0</v>
      </c>
      <c r="AS16" s="3">
        <v>0</v>
      </c>
    </row>
    <row r="17" spans="1:45" x14ac:dyDescent="0.2">
      <c r="A17" s="3">
        <v>8391</v>
      </c>
      <c r="B17" s="3" t="s">
        <v>6970</v>
      </c>
      <c r="C17" s="56">
        <v>42370</v>
      </c>
      <c r="D17" s="56">
        <v>42941</v>
      </c>
      <c r="E17" s="3" t="s">
        <v>5285</v>
      </c>
      <c r="F17" s="3">
        <v>18</v>
      </c>
      <c r="G17" s="3">
        <v>18</v>
      </c>
      <c r="H17" s="3" t="s">
        <v>20</v>
      </c>
      <c r="I17" s="3" t="s">
        <v>18</v>
      </c>
      <c r="J17" s="3" t="s">
        <v>6977</v>
      </c>
      <c r="K17" s="3">
        <v>75</v>
      </c>
      <c r="L17" s="3">
        <v>25</v>
      </c>
      <c r="M17" s="3"/>
      <c r="N17" s="3">
        <v>0.64</v>
      </c>
      <c r="O17" s="3">
        <v>0.36</v>
      </c>
      <c r="P17" s="3">
        <v>0</v>
      </c>
      <c r="Q17" s="3">
        <v>0.53</v>
      </c>
      <c r="R17" s="3">
        <v>0.47</v>
      </c>
      <c r="S17" s="3">
        <v>0</v>
      </c>
      <c r="T17" s="3">
        <v>0.58499999999999996</v>
      </c>
      <c r="U17" s="3">
        <v>0.41499999999999998</v>
      </c>
      <c r="V17" s="3">
        <v>0</v>
      </c>
      <c r="W17" s="3" t="s">
        <v>5396</v>
      </c>
      <c r="X17" s="3" t="s">
        <v>18</v>
      </c>
      <c r="Y17" s="3" t="s">
        <v>6978</v>
      </c>
      <c r="Z17" s="3" t="s">
        <v>20</v>
      </c>
      <c r="AA17" s="3" t="s">
        <v>6999</v>
      </c>
      <c r="AB17" s="3" t="s">
        <v>5557</v>
      </c>
      <c r="AC17" s="3" t="s">
        <v>5557</v>
      </c>
      <c r="AD17" s="3">
        <v>1</v>
      </c>
      <c r="AE17" s="3" t="s">
        <v>6973</v>
      </c>
      <c r="AF17" s="3" t="s">
        <v>18</v>
      </c>
      <c r="AG17" s="3" t="s">
        <v>6978</v>
      </c>
      <c r="AH17" s="3" t="s">
        <v>20</v>
      </c>
      <c r="AI17" s="3" t="s">
        <v>6978</v>
      </c>
      <c r="AJ17" s="3" t="s">
        <v>5557</v>
      </c>
      <c r="AK17" s="3" t="s">
        <v>5557</v>
      </c>
      <c r="AL17" s="3">
        <v>1</v>
      </c>
      <c r="AM17" s="3">
        <v>0</v>
      </c>
      <c r="AN17" s="3" t="s">
        <v>6975</v>
      </c>
      <c r="AO17" s="3" t="s">
        <v>6975</v>
      </c>
      <c r="AP17" s="3">
        <v>0</v>
      </c>
      <c r="AQ17" s="3" t="s">
        <v>6975</v>
      </c>
      <c r="AR17" s="3" t="s">
        <v>6975</v>
      </c>
      <c r="AS17" s="3">
        <v>0</v>
      </c>
    </row>
    <row r="18" spans="1:45" x14ac:dyDescent="0.2">
      <c r="A18" s="3">
        <v>8397</v>
      </c>
      <c r="B18" s="3" t="s">
        <v>6970</v>
      </c>
      <c r="C18" s="56">
        <v>42434</v>
      </c>
      <c r="D18" s="56">
        <v>42970</v>
      </c>
      <c r="E18" s="3" t="s">
        <v>6981</v>
      </c>
      <c r="F18" s="3">
        <v>17</v>
      </c>
      <c r="G18" s="3">
        <v>18</v>
      </c>
      <c r="H18" s="3" t="s">
        <v>18</v>
      </c>
      <c r="I18" s="3" t="s">
        <v>20</v>
      </c>
      <c r="J18" s="3" t="s">
        <v>6977</v>
      </c>
      <c r="K18" s="3">
        <v>99.9</v>
      </c>
      <c r="L18" s="3">
        <v>0.1</v>
      </c>
      <c r="M18" s="3"/>
      <c r="N18" s="3">
        <v>0.99</v>
      </c>
      <c r="O18" s="3">
        <v>0.01</v>
      </c>
      <c r="P18" s="3" t="e">
        <v>#N/A</v>
      </c>
      <c r="Q18" s="3">
        <v>0.98</v>
      </c>
      <c r="R18" s="3">
        <v>0.02</v>
      </c>
      <c r="S18" s="3" t="e">
        <v>#N/A</v>
      </c>
      <c r="T18" s="3">
        <v>0.99</v>
      </c>
      <c r="U18" s="3">
        <v>0.02</v>
      </c>
      <c r="V18" s="3">
        <v>0</v>
      </c>
      <c r="W18" s="3" t="s">
        <v>5396</v>
      </c>
      <c r="X18" s="3" t="s">
        <v>18</v>
      </c>
      <c r="Y18" s="3" t="s">
        <v>6978</v>
      </c>
      <c r="Z18" s="3" t="s">
        <v>33</v>
      </c>
      <c r="AA18" s="3" t="s">
        <v>6978</v>
      </c>
      <c r="AB18" s="3" t="s">
        <v>30</v>
      </c>
      <c r="AC18" s="3" t="s">
        <v>6978</v>
      </c>
      <c r="AD18" s="3">
        <v>0</v>
      </c>
      <c r="AE18" s="3" t="s">
        <v>6973</v>
      </c>
      <c r="AF18" s="3" t="s">
        <v>18</v>
      </c>
      <c r="AG18" s="3" t="s">
        <v>6982</v>
      </c>
      <c r="AH18" s="3" t="s">
        <v>23</v>
      </c>
      <c r="AI18" s="3" t="s">
        <v>6982</v>
      </c>
      <c r="AJ18" s="3" t="s">
        <v>5557</v>
      </c>
      <c r="AK18" s="3" t="s">
        <v>5557</v>
      </c>
      <c r="AL18" s="3">
        <v>0</v>
      </c>
      <c r="AM18" s="3" t="s">
        <v>18</v>
      </c>
      <c r="AN18" s="3"/>
      <c r="AO18" s="3"/>
      <c r="AP18" s="3"/>
      <c r="AQ18" s="3"/>
      <c r="AR18" s="3"/>
      <c r="AS18" s="3"/>
    </row>
    <row r="19" spans="1:45" x14ac:dyDescent="0.2">
      <c r="A19" s="3">
        <v>8401</v>
      </c>
      <c r="B19" s="3" t="s">
        <v>6970</v>
      </c>
      <c r="C19" s="56">
        <v>42338</v>
      </c>
      <c r="D19" s="56">
        <v>42887</v>
      </c>
      <c r="E19" s="3" t="s">
        <v>5285</v>
      </c>
      <c r="F19" s="3">
        <v>18</v>
      </c>
      <c r="G19" s="3">
        <v>18</v>
      </c>
      <c r="H19" s="3" t="s">
        <v>19</v>
      </c>
      <c r="I19" s="3" t="s">
        <v>18</v>
      </c>
      <c r="J19" s="3" t="s">
        <v>6977</v>
      </c>
      <c r="K19" s="3">
        <v>98</v>
      </c>
      <c r="L19" s="3">
        <v>2</v>
      </c>
      <c r="M19" s="3"/>
      <c r="N19" s="3">
        <v>0.999</v>
      </c>
      <c r="O19" s="3">
        <v>1E-3</v>
      </c>
      <c r="P19" s="3">
        <v>0</v>
      </c>
      <c r="Q19" s="3">
        <v>0.999</v>
      </c>
      <c r="R19" s="3">
        <v>0</v>
      </c>
      <c r="S19" s="3">
        <v>0</v>
      </c>
      <c r="T19" s="3">
        <v>0.999</v>
      </c>
      <c r="U19" s="3">
        <v>1E-3</v>
      </c>
      <c r="V19" s="3">
        <v>0</v>
      </c>
      <c r="W19" s="3" t="s">
        <v>5396</v>
      </c>
      <c r="X19" s="3" t="s">
        <v>19</v>
      </c>
      <c r="Y19" s="3" t="s">
        <v>7000</v>
      </c>
      <c r="Z19" s="3" t="s">
        <v>18</v>
      </c>
      <c r="AA19" s="3" t="s">
        <v>6978</v>
      </c>
      <c r="AB19" s="3" t="s">
        <v>20</v>
      </c>
      <c r="AC19" s="3" t="s">
        <v>7001</v>
      </c>
      <c r="AD19" s="3">
        <v>0</v>
      </c>
      <c r="AE19" s="3" t="s">
        <v>6973</v>
      </c>
      <c r="AF19" s="3" t="s">
        <v>19</v>
      </c>
      <c r="AG19" s="3" t="s">
        <v>7000</v>
      </c>
      <c r="AH19" s="3" t="s">
        <v>18</v>
      </c>
      <c r="AI19" s="3" t="s">
        <v>6978</v>
      </c>
      <c r="AJ19" s="3" t="s">
        <v>20</v>
      </c>
      <c r="AK19" s="3" t="s">
        <v>7002</v>
      </c>
      <c r="AL19" s="3">
        <v>0</v>
      </c>
      <c r="AM19" s="3" t="s">
        <v>19</v>
      </c>
      <c r="AN19" s="3" t="s">
        <v>6975</v>
      </c>
      <c r="AO19" s="3" t="s">
        <v>6975</v>
      </c>
      <c r="AP19" s="3" t="s">
        <v>6975</v>
      </c>
      <c r="AQ19" s="3" t="s">
        <v>6975</v>
      </c>
      <c r="AR19" s="3" t="s">
        <v>6975</v>
      </c>
      <c r="AS19" s="3" t="s">
        <v>6993</v>
      </c>
    </row>
    <row r="20" spans="1:45" x14ac:dyDescent="0.2">
      <c r="A20" s="3">
        <v>8402</v>
      </c>
      <c r="B20" s="3" t="s">
        <v>6970</v>
      </c>
      <c r="C20" s="56">
        <v>42327</v>
      </c>
      <c r="D20" s="56">
        <v>42881</v>
      </c>
      <c r="E20" s="3" t="s">
        <v>7003</v>
      </c>
      <c r="F20" s="3">
        <v>18</v>
      </c>
      <c r="G20" s="3">
        <v>18</v>
      </c>
      <c r="H20" s="3" t="s">
        <v>18</v>
      </c>
      <c r="I20" s="3" t="s">
        <v>6976</v>
      </c>
      <c r="J20" s="3" t="s">
        <v>6977</v>
      </c>
      <c r="K20" s="3">
        <v>100</v>
      </c>
      <c r="L20" s="3" t="e">
        <v>#N/A</v>
      </c>
      <c r="M20" s="3" t="e">
        <v>#N/A</v>
      </c>
      <c r="N20" s="3">
        <v>1</v>
      </c>
      <c r="O20" s="3">
        <v>0</v>
      </c>
      <c r="P20" s="3">
        <v>0</v>
      </c>
      <c r="Q20" s="3">
        <v>1</v>
      </c>
      <c r="R20" s="3">
        <v>0</v>
      </c>
      <c r="S20" s="3">
        <v>0</v>
      </c>
      <c r="T20" s="3">
        <v>1</v>
      </c>
      <c r="U20" s="3">
        <v>0</v>
      </c>
      <c r="V20" s="3">
        <v>0</v>
      </c>
      <c r="W20" s="3" t="s">
        <v>5396</v>
      </c>
      <c r="X20" s="3" t="s">
        <v>18</v>
      </c>
      <c r="Y20" s="3" t="s">
        <v>6978</v>
      </c>
      <c r="Z20" s="3" t="s">
        <v>5557</v>
      </c>
      <c r="AA20" s="3" t="s">
        <v>5557</v>
      </c>
      <c r="AB20" s="3" t="s">
        <v>5557</v>
      </c>
      <c r="AC20" s="3" t="s">
        <v>5557</v>
      </c>
      <c r="AD20" s="3">
        <v>0</v>
      </c>
      <c r="AE20" s="3" t="s">
        <v>6973</v>
      </c>
      <c r="AF20" s="3" t="s">
        <v>18</v>
      </c>
      <c r="AG20" s="3" t="s">
        <v>6978</v>
      </c>
      <c r="AH20" s="3" t="s">
        <v>5557</v>
      </c>
      <c r="AI20" s="3" t="s">
        <v>5557</v>
      </c>
      <c r="AJ20" s="3" t="s">
        <v>5557</v>
      </c>
      <c r="AK20" s="3" t="s">
        <v>5557</v>
      </c>
      <c r="AL20" s="3">
        <v>0</v>
      </c>
      <c r="AM20" s="3">
        <v>0</v>
      </c>
      <c r="AN20" s="3"/>
      <c r="AO20" s="3"/>
      <c r="AP20" s="3"/>
      <c r="AQ20" s="3"/>
      <c r="AR20" s="3"/>
      <c r="AS20" s="3"/>
    </row>
    <row r="21" spans="1:45" x14ac:dyDescent="0.2">
      <c r="A21" s="3">
        <v>8403</v>
      </c>
      <c r="B21" s="3" t="s">
        <v>6970</v>
      </c>
      <c r="C21" s="56">
        <v>42472</v>
      </c>
      <c r="D21" s="56">
        <v>43082</v>
      </c>
      <c r="E21" s="3"/>
      <c r="F21" s="3">
        <v>19</v>
      </c>
      <c r="G21" s="3">
        <v>18</v>
      </c>
      <c r="H21" s="3" t="s">
        <v>18</v>
      </c>
      <c r="I21" s="3" t="s">
        <v>6976</v>
      </c>
      <c r="J21" s="3" t="s">
        <v>6977</v>
      </c>
      <c r="K21" s="3"/>
      <c r="L21" s="3"/>
      <c r="M21" s="3"/>
      <c r="N21" s="3"/>
      <c r="O21" s="3"/>
      <c r="P21" s="3"/>
      <c r="Q21" s="3"/>
      <c r="R21" s="3"/>
      <c r="S21" s="3"/>
      <c r="T21" s="3">
        <v>1</v>
      </c>
      <c r="U21" s="3">
        <v>0</v>
      </c>
      <c r="V21" s="3">
        <v>0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</row>
    <row r="22" spans="1:45" x14ac:dyDescent="0.2">
      <c r="A22" s="3">
        <v>8409</v>
      </c>
      <c r="B22" s="3" t="s">
        <v>6970</v>
      </c>
      <c r="C22" s="56">
        <v>42632</v>
      </c>
      <c r="D22" s="56">
        <v>43174</v>
      </c>
      <c r="E22" s="3" t="s">
        <v>7004</v>
      </c>
      <c r="F22" s="3">
        <v>17</v>
      </c>
      <c r="G22" s="3">
        <v>18</v>
      </c>
      <c r="H22" s="3" t="s">
        <v>18</v>
      </c>
      <c r="I22" s="3" t="s">
        <v>6976</v>
      </c>
      <c r="J22" s="3" t="s">
        <v>6977</v>
      </c>
      <c r="K22" s="3">
        <v>100</v>
      </c>
      <c r="L22" s="3" t="e">
        <v>#N/A</v>
      </c>
      <c r="M22" s="3"/>
      <c r="N22" s="3">
        <v>1</v>
      </c>
      <c r="O22" s="3">
        <v>0</v>
      </c>
      <c r="P22" s="3">
        <v>0</v>
      </c>
      <c r="Q22" s="3">
        <v>1</v>
      </c>
      <c r="R22" s="3">
        <v>0</v>
      </c>
      <c r="S22" s="3">
        <v>0</v>
      </c>
      <c r="T22" s="3">
        <v>1</v>
      </c>
      <c r="U22" s="3">
        <v>0</v>
      </c>
      <c r="V22" s="3">
        <v>0</v>
      </c>
      <c r="W22" s="3" t="s">
        <v>5396</v>
      </c>
      <c r="X22" s="3" t="s">
        <v>18</v>
      </c>
      <c r="Y22" s="3" t="s">
        <v>6978</v>
      </c>
      <c r="Z22" s="3" t="s">
        <v>5557</v>
      </c>
      <c r="AA22" s="3" t="s">
        <v>5557</v>
      </c>
      <c r="AB22" s="3" t="s">
        <v>5557</v>
      </c>
      <c r="AC22" s="3" t="s">
        <v>5557</v>
      </c>
      <c r="AD22" s="3">
        <v>0</v>
      </c>
      <c r="AE22" s="3" t="s">
        <v>6973</v>
      </c>
      <c r="AF22" s="3" t="s">
        <v>18</v>
      </c>
      <c r="AG22" s="3" t="s">
        <v>6978</v>
      </c>
      <c r="AH22" s="3" t="s">
        <v>5557</v>
      </c>
      <c r="AI22" s="3" t="s">
        <v>5557</v>
      </c>
      <c r="AJ22" s="3" t="s">
        <v>5557</v>
      </c>
      <c r="AK22" s="3" t="s">
        <v>5557</v>
      </c>
      <c r="AL22" s="3">
        <v>0</v>
      </c>
      <c r="AM22" s="3" t="s">
        <v>18</v>
      </c>
      <c r="AN22" s="3"/>
      <c r="AO22" s="3"/>
      <c r="AP22" s="3"/>
      <c r="AQ22" s="3"/>
      <c r="AR22" s="3"/>
      <c r="AS22" s="3"/>
    </row>
    <row r="23" spans="1:45" x14ac:dyDescent="0.2">
      <c r="A23" s="3">
        <v>8411</v>
      </c>
      <c r="B23" s="3" t="s">
        <v>6970</v>
      </c>
      <c r="C23" s="3"/>
      <c r="D23" s="56"/>
      <c r="E23" s="3"/>
      <c r="F23" s="3">
        <v>18</v>
      </c>
      <c r="G23" s="3">
        <v>18</v>
      </c>
      <c r="H23" s="3" t="s">
        <v>18</v>
      </c>
      <c r="I23" s="3" t="s">
        <v>6976</v>
      </c>
      <c r="J23" s="3" t="s">
        <v>6977</v>
      </c>
      <c r="K23" s="3">
        <v>100</v>
      </c>
      <c r="L23" s="3"/>
      <c r="M23" s="3"/>
      <c r="N23" s="3"/>
      <c r="O23" s="3"/>
      <c r="P23" s="3"/>
      <c r="Q23" s="3"/>
      <c r="R23" s="3"/>
      <c r="S23" s="3"/>
      <c r="T23" s="3">
        <v>1</v>
      </c>
      <c r="U23" s="3">
        <v>0</v>
      </c>
      <c r="V23" s="3">
        <v>0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</row>
    <row r="24" spans="1:45" x14ac:dyDescent="0.2">
      <c r="A24" s="3">
        <v>8419</v>
      </c>
      <c r="B24" s="3" t="s">
        <v>6970</v>
      </c>
      <c r="C24" s="56">
        <v>42397</v>
      </c>
      <c r="D24" s="56">
        <v>42921</v>
      </c>
      <c r="E24" s="3" t="s">
        <v>5285</v>
      </c>
      <c r="F24" s="3">
        <v>17</v>
      </c>
      <c r="G24" s="3">
        <v>18</v>
      </c>
      <c r="H24" s="3" t="s">
        <v>18</v>
      </c>
      <c r="I24" s="3" t="s">
        <v>20</v>
      </c>
      <c r="J24" s="3" t="s">
        <v>6977</v>
      </c>
      <c r="K24" s="3">
        <v>90</v>
      </c>
      <c r="L24" s="3">
        <v>10</v>
      </c>
      <c r="M24" s="3"/>
      <c r="N24" s="3">
        <v>0.99</v>
      </c>
      <c r="O24" s="3">
        <v>0.01</v>
      </c>
      <c r="P24" s="3">
        <v>0</v>
      </c>
      <c r="Q24" s="3">
        <v>0.99</v>
      </c>
      <c r="R24" s="3">
        <v>0.01</v>
      </c>
      <c r="S24" s="3">
        <v>0</v>
      </c>
      <c r="T24" s="3">
        <v>0.99</v>
      </c>
      <c r="U24" s="3">
        <v>0.01</v>
      </c>
      <c r="V24" s="3">
        <v>0</v>
      </c>
      <c r="W24" s="3" t="s">
        <v>5396</v>
      </c>
      <c r="X24" s="3" t="s">
        <v>18</v>
      </c>
      <c r="Y24" s="3" t="s">
        <v>6978</v>
      </c>
      <c r="Z24" s="3" t="s">
        <v>20</v>
      </c>
      <c r="AA24" s="3" t="s">
        <v>6978</v>
      </c>
      <c r="AB24" s="3" t="s">
        <v>23</v>
      </c>
      <c r="AC24" s="3" t="s">
        <v>6978</v>
      </c>
      <c r="AD24" s="3">
        <v>0</v>
      </c>
      <c r="AE24" s="3" t="s">
        <v>6973</v>
      </c>
      <c r="AF24" s="3" t="s">
        <v>18</v>
      </c>
      <c r="AG24" s="3" t="s">
        <v>6978</v>
      </c>
      <c r="AH24" s="3" t="s">
        <v>20</v>
      </c>
      <c r="AI24" s="3" t="s">
        <v>6978</v>
      </c>
      <c r="AJ24" s="3" t="s">
        <v>5557</v>
      </c>
      <c r="AK24" s="3" t="s">
        <v>5557</v>
      </c>
      <c r="AL24" s="3">
        <v>0</v>
      </c>
      <c r="AM24" s="3" t="s">
        <v>18</v>
      </c>
      <c r="AN24" s="3" t="s">
        <v>6975</v>
      </c>
      <c r="AO24" s="3">
        <v>0</v>
      </c>
      <c r="AP24" s="3">
        <v>0</v>
      </c>
      <c r="AQ24" s="3" t="s">
        <v>6975</v>
      </c>
      <c r="AR24" s="3">
        <v>0</v>
      </c>
      <c r="AS24" s="3">
        <v>0</v>
      </c>
    </row>
    <row r="25" spans="1:45" x14ac:dyDescent="0.2">
      <c r="A25" s="3">
        <v>8420</v>
      </c>
      <c r="B25" s="3" t="s">
        <v>6970</v>
      </c>
      <c r="C25" s="56">
        <v>42645</v>
      </c>
      <c r="D25" s="56">
        <v>43175</v>
      </c>
      <c r="E25" s="3" t="s">
        <v>6981</v>
      </c>
      <c r="F25" s="3">
        <v>17</v>
      </c>
      <c r="G25" s="3">
        <v>18</v>
      </c>
      <c r="H25" s="3" t="s">
        <v>18</v>
      </c>
      <c r="I25" s="3" t="s">
        <v>20</v>
      </c>
      <c r="J25" s="3" t="s">
        <v>6977</v>
      </c>
      <c r="K25" s="3">
        <v>99</v>
      </c>
      <c r="L25" s="3">
        <v>0</v>
      </c>
      <c r="M25" s="3"/>
      <c r="N25" s="3">
        <v>0.99</v>
      </c>
      <c r="O25" s="3">
        <v>0.01</v>
      </c>
      <c r="P25" s="3">
        <v>0</v>
      </c>
      <c r="Q25" s="3">
        <v>0.99</v>
      </c>
      <c r="R25" s="3">
        <v>0.01</v>
      </c>
      <c r="S25" s="3">
        <v>0</v>
      </c>
      <c r="T25" s="3">
        <v>0.99</v>
      </c>
      <c r="U25" s="3">
        <v>0.01</v>
      </c>
      <c r="V25" s="3">
        <v>0</v>
      </c>
      <c r="W25" s="3" t="s">
        <v>5396</v>
      </c>
      <c r="X25" s="3" t="s">
        <v>18</v>
      </c>
      <c r="Y25" s="3" t="s">
        <v>6978</v>
      </c>
      <c r="Z25" s="3" t="s">
        <v>20</v>
      </c>
      <c r="AA25" s="3" t="s">
        <v>7005</v>
      </c>
      <c r="AB25" s="3" t="s">
        <v>23</v>
      </c>
      <c r="AC25" s="3" t="s">
        <v>6978</v>
      </c>
      <c r="AD25" s="3">
        <v>0</v>
      </c>
      <c r="AE25" s="3" t="s">
        <v>6973</v>
      </c>
      <c r="AF25" s="3" t="s">
        <v>18</v>
      </c>
      <c r="AG25" s="3" t="s">
        <v>6978</v>
      </c>
      <c r="AH25" s="3" t="s">
        <v>5557</v>
      </c>
      <c r="AI25" s="3" t="s">
        <v>5557</v>
      </c>
      <c r="AJ25" s="3" t="s">
        <v>5557</v>
      </c>
      <c r="AK25" s="3" t="s">
        <v>5557</v>
      </c>
      <c r="AL25" s="3">
        <v>0</v>
      </c>
      <c r="AM25" s="3" t="s">
        <v>18</v>
      </c>
      <c r="AN25" s="3"/>
      <c r="AO25" s="3"/>
      <c r="AP25" s="3"/>
      <c r="AQ25" s="3"/>
      <c r="AR25" s="3"/>
      <c r="AS25" s="3"/>
    </row>
    <row r="26" spans="1:45" x14ac:dyDescent="0.2">
      <c r="A26" s="3">
        <v>8423</v>
      </c>
      <c r="B26" s="3" t="s">
        <v>6970</v>
      </c>
      <c r="C26" s="56">
        <v>42460</v>
      </c>
      <c r="D26" s="56">
        <v>43011</v>
      </c>
      <c r="E26" s="3" t="s">
        <v>5285</v>
      </c>
      <c r="F26" s="3">
        <v>18</v>
      </c>
      <c r="G26" s="3">
        <v>18</v>
      </c>
      <c r="H26" s="3" t="s">
        <v>18</v>
      </c>
      <c r="I26" s="3" t="s">
        <v>20</v>
      </c>
      <c r="J26" s="3" t="s">
        <v>6977</v>
      </c>
      <c r="K26" s="3">
        <v>98</v>
      </c>
      <c r="L26" s="3">
        <v>2</v>
      </c>
      <c r="M26" s="3"/>
      <c r="N26" s="3">
        <v>0.97</v>
      </c>
      <c r="O26" s="3">
        <v>0.03</v>
      </c>
      <c r="P26" s="3">
        <v>0</v>
      </c>
      <c r="Q26" s="3">
        <v>0.99</v>
      </c>
      <c r="R26" s="3">
        <v>0.01</v>
      </c>
      <c r="S26" s="3">
        <v>0</v>
      </c>
      <c r="T26" s="3">
        <v>0.98</v>
      </c>
      <c r="U26" s="3">
        <v>0.02</v>
      </c>
      <c r="V26" s="3">
        <v>0</v>
      </c>
      <c r="W26" s="3" t="s">
        <v>5396</v>
      </c>
      <c r="X26" s="3" t="s">
        <v>18</v>
      </c>
      <c r="Y26" s="3" t="s">
        <v>6978</v>
      </c>
      <c r="Z26" s="3" t="s">
        <v>20</v>
      </c>
      <c r="AA26" s="3" t="s">
        <v>6978</v>
      </c>
      <c r="AB26" s="3" t="s">
        <v>5557</v>
      </c>
      <c r="AC26" s="3" t="s">
        <v>5557</v>
      </c>
      <c r="AD26" s="3">
        <v>0</v>
      </c>
      <c r="AE26" s="3" t="s">
        <v>6973</v>
      </c>
      <c r="AF26" s="3" t="s">
        <v>18</v>
      </c>
      <c r="AG26" s="3" t="s">
        <v>6978</v>
      </c>
      <c r="AH26" s="3" t="s">
        <v>23</v>
      </c>
      <c r="AI26" s="3" t="s">
        <v>6978</v>
      </c>
      <c r="AJ26" s="3" t="s">
        <v>5557</v>
      </c>
      <c r="AK26" s="3" t="s">
        <v>5557</v>
      </c>
      <c r="AL26" s="3">
        <v>0</v>
      </c>
      <c r="AM26" s="3" t="s">
        <v>18</v>
      </c>
      <c r="AN26" s="3" t="s">
        <v>6975</v>
      </c>
      <c r="AO26" s="3">
        <v>0</v>
      </c>
      <c r="AP26" s="3">
        <v>0</v>
      </c>
      <c r="AQ26" s="3" t="s">
        <v>6975</v>
      </c>
      <c r="AR26" s="3">
        <v>0</v>
      </c>
      <c r="AS26" s="3">
        <v>0</v>
      </c>
    </row>
    <row r="27" spans="1:45" x14ac:dyDescent="0.2">
      <c r="A27" s="3">
        <v>8429</v>
      </c>
      <c r="B27" s="3" t="s">
        <v>6970</v>
      </c>
      <c r="C27" s="56">
        <v>42419</v>
      </c>
      <c r="D27" s="56">
        <v>42937</v>
      </c>
      <c r="E27" s="3" t="s">
        <v>5285</v>
      </c>
      <c r="F27" s="3">
        <v>17</v>
      </c>
      <c r="G27" s="3">
        <v>18</v>
      </c>
      <c r="H27" s="3" t="s">
        <v>18</v>
      </c>
      <c r="I27" s="3" t="s">
        <v>26</v>
      </c>
      <c r="J27" s="3" t="s">
        <v>20</v>
      </c>
      <c r="K27" s="3">
        <v>50</v>
      </c>
      <c r="L27" s="3">
        <v>50</v>
      </c>
      <c r="M27" s="3">
        <v>0</v>
      </c>
      <c r="N27" s="3">
        <v>0.5</v>
      </c>
      <c r="O27" s="3">
        <v>0.47</v>
      </c>
      <c r="P27" s="3">
        <v>0.03</v>
      </c>
      <c r="Q27" s="3">
        <v>0.53</v>
      </c>
      <c r="R27" s="3">
        <v>0.44</v>
      </c>
      <c r="S27" s="3">
        <v>0.03</v>
      </c>
      <c r="T27" s="3">
        <v>0.51500000000000001</v>
      </c>
      <c r="U27" s="3">
        <v>0.45500000000000002</v>
      </c>
      <c r="V27" s="3">
        <v>0.03</v>
      </c>
      <c r="W27" s="3" t="s">
        <v>5396</v>
      </c>
      <c r="X27" s="3" t="s">
        <v>18</v>
      </c>
      <c r="Y27" s="3" t="s">
        <v>6978</v>
      </c>
      <c r="Z27" s="3" t="s">
        <v>26</v>
      </c>
      <c r="AA27" s="3" t="s">
        <v>6978</v>
      </c>
      <c r="AB27" s="3" t="s">
        <v>5557</v>
      </c>
      <c r="AC27" s="3" t="s">
        <v>5557</v>
      </c>
      <c r="AD27" s="3">
        <v>1</v>
      </c>
      <c r="AE27" s="3" t="s">
        <v>6973</v>
      </c>
      <c r="AF27" s="3" t="s">
        <v>18</v>
      </c>
      <c r="AG27" s="3" t="s">
        <v>6978</v>
      </c>
      <c r="AH27" s="3" t="s">
        <v>20</v>
      </c>
      <c r="AI27" s="3" t="s">
        <v>6978</v>
      </c>
      <c r="AJ27" s="3" t="s">
        <v>5557</v>
      </c>
      <c r="AK27" s="3" t="s">
        <v>5557</v>
      </c>
      <c r="AL27" s="3">
        <v>0</v>
      </c>
      <c r="AM27" s="3" t="s">
        <v>18</v>
      </c>
      <c r="AN27" s="3" t="s">
        <v>6975</v>
      </c>
      <c r="AO27" s="3" t="s">
        <v>6975</v>
      </c>
      <c r="AP27" s="3">
        <v>0</v>
      </c>
      <c r="AQ27" s="3" t="s">
        <v>6975</v>
      </c>
      <c r="AR27" s="3" t="s">
        <v>6975</v>
      </c>
      <c r="AS27" s="3">
        <v>0</v>
      </c>
    </row>
    <row r="28" spans="1:45" x14ac:dyDescent="0.2">
      <c r="A28" s="3">
        <v>8431</v>
      </c>
      <c r="B28" s="3" t="s">
        <v>6970</v>
      </c>
      <c r="C28" s="56">
        <v>42581</v>
      </c>
      <c r="D28" s="56">
        <v>43146</v>
      </c>
      <c r="E28" s="3" t="s">
        <v>5285</v>
      </c>
      <c r="F28" s="3">
        <v>18</v>
      </c>
      <c r="G28" s="3">
        <v>18</v>
      </c>
      <c r="H28" s="3" t="s">
        <v>18</v>
      </c>
      <c r="I28" s="3" t="s">
        <v>20</v>
      </c>
      <c r="J28" s="3" t="s">
        <v>6977</v>
      </c>
      <c r="K28" s="3">
        <v>65</v>
      </c>
      <c r="L28" s="3">
        <v>35</v>
      </c>
      <c r="M28" s="3"/>
      <c r="N28" s="3">
        <v>0.7</v>
      </c>
      <c r="O28" s="3">
        <v>0.3</v>
      </c>
      <c r="P28" s="3">
        <v>0</v>
      </c>
      <c r="Q28" s="3">
        <v>0.78</v>
      </c>
      <c r="R28" s="3">
        <v>0.22</v>
      </c>
      <c r="S28" s="3">
        <v>0</v>
      </c>
      <c r="T28" s="3">
        <v>0.74</v>
      </c>
      <c r="U28" s="3">
        <v>0.26</v>
      </c>
      <c r="V28" s="3">
        <v>0</v>
      </c>
      <c r="W28" s="3" t="s">
        <v>5396</v>
      </c>
      <c r="X28" s="3" t="s">
        <v>18</v>
      </c>
      <c r="Y28" s="3" t="s">
        <v>6978</v>
      </c>
      <c r="Z28" s="3" t="s">
        <v>5557</v>
      </c>
      <c r="AA28" s="3" t="s">
        <v>5557</v>
      </c>
      <c r="AB28" s="3" t="s">
        <v>5557</v>
      </c>
      <c r="AC28" s="3" t="s">
        <v>5557</v>
      </c>
      <c r="AD28" s="3">
        <v>0</v>
      </c>
      <c r="AE28" s="3" t="s">
        <v>6973</v>
      </c>
      <c r="AF28" s="3" t="s">
        <v>18</v>
      </c>
      <c r="AG28" s="3" t="s">
        <v>6978</v>
      </c>
      <c r="AH28" s="3" t="s">
        <v>20</v>
      </c>
      <c r="AI28" s="3" t="s">
        <v>6978</v>
      </c>
      <c r="AJ28" s="3" t="s">
        <v>5557</v>
      </c>
      <c r="AK28" s="3" t="s">
        <v>5557</v>
      </c>
      <c r="AL28" s="3">
        <v>0</v>
      </c>
      <c r="AM28" s="3" t="s">
        <v>18</v>
      </c>
      <c r="AN28" s="3" t="s">
        <v>6975</v>
      </c>
      <c r="AO28" s="3">
        <v>0</v>
      </c>
      <c r="AP28" s="3">
        <v>0</v>
      </c>
      <c r="AQ28" s="3" t="s">
        <v>6975</v>
      </c>
      <c r="AR28" s="3" t="s">
        <v>6975</v>
      </c>
      <c r="AS28" s="3">
        <v>0</v>
      </c>
    </row>
    <row r="29" spans="1:45" x14ac:dyDescent="0.2">
      <c r="A29" s="3">
        <v>8433</v>
      </c>
      <c r="B29" s="3" t="s">
        <v>6970</v>
      </c>
      <c r="C29" s="56">
        <v>42106</v>
      </c>
      <c r="D29" s="56">
        <v>42716</v>
      </c>
      <c r="E29" s="3" t="s">
        <v>5285</v>
      </c>
      <c r="F29" s="3">
        <v>20</v>
      </c>
      <c r="G29" s="3">
        <v>18</v>
      </c>
      <c r="H29" s="3" t="s">
        <v>18</v>
      </c>
      <c r="I29" s="3" t="s">
        <v>6976</v>
      </c>
      <c r="J29" s="3" t="s">
        <v>6977</v>
      </c>
      <c r="K29" s="3">
        <v>100</v>
      </c>
      <c r="L29" s="3" t="e">
        <v>#N/A</v>
      </c>
      <c r="M29" s="3"/>
      <c r="N29" s="3">
        <v>1</v>
      </c>
      <c r="O29" s="3">
        <v>0</v>
      </c>
      <c r="P29" s="3">
        <v>0</v>
      </c>
      <c r="Q29" s="3">
        <v>1</v>
      </c>
      <c r="R29" s="3">
        <v>0</v>
      </c>
      <c r="S29" s="3">
        <v>0</v>
      </c>
      <c r="T29" s="3">
        <v>1</v>
      </c>
      <c r="U29" s="3">
        <v>0</v>
      </c>
      <c r="V29" s="3">
        <v>0</v>
      </c>
      <c r="W29" s="3" t="s">
        <v>5396</v>
      </c>
      <c r="X29" s="3" t="s">
        <v>18</v>
      </c>
      <c r="Y29" s="3" t="s">
        <v>6978</v>
      </c>
      <c r="Z29" s="3" t="s">
        <v>23</v>
      </c>
      <c r="AA29" s="3" t="s">
        <v>6978</v>
      </c>
      <c r="AB29" s="3" t="s">
        <v>5557</v>
      </c>
      <c r="AC29" s="3" t="s">
        <v>5557</v>
      </c>
      <c r="AD29" s="3">
        <v>0</v>
      </c>
      <c r="AE29" s="3" t="s">
        <v>6973</v>
      </c>
      <c r="AF29" s="3" t="s">
        <v>18</v>
      </c>
      <c r="AG29" s="3" t="s">
        <v>6978</v>
      </c>
      <c r="AH29" s="3" t="s">
        <v>20</v>
      </c>
      <c r="AI29" s="3" t="s">
        <v>6978</v>
      </c>
      <c r="AJ29" s="3" t="s">
        <v>5557</v>
      </c>
      <c r="AK29" s="3" t="s">
        <v>5557</v>
      </c>
      <c r="AL29" s="3">
        <v>0</v>
      </c>
      <c r="AM29" s="3" t="s">
        <v>18</v>
      </c>
      <c r="AN29" s="3" t="s">
        <v>6975</v>
      </c>
      <c r="AO29" s="3">
        <v>0</v>
      </c>
      <c r="AP29" s="3">
        <v>0</v>
      </c>
      <c r="AQ29" s="3" t="s">
        <v>6975</v>
      </c>
      <c r="AR29" s="3">
        <v>0</v>
      </c>
      <c r="AS29" s="3">
        <v>0</v>
      </c>
    </row>
    <row r="30" spans="1:45" x14ac:dyDescent="0.2">
      <c r="A30" s="3">
        <v>8436</v>
      </c>
      <c r="B30" s="3" t="s">
        <v>6970</v>
      </c>
      <c r="C30" s="56">
        <v>42432</v>
      </c>
      <c r="D30" s="56">
        <v>42962</v>
      </c>
      <c r="E30" s="3" t="s">
        <v>6981</v>
      </c>
      <c r="F30" s="3">
        <v>17</v>
      </c>
      <c r="G30" s="3">
        <v>18</v>
      </c>
      <c r="H30" s="3" t="s">
        <v>18</v>
      </c>
      <c r="I30" s="3" t="s">
        <v>6976</v>
      </c>
      <c r="J30" s="3" t="s">
        <v>6977</v>
      </c>
      <c r="K30" s="3">
        <v>100</v>
      </c>
      <c r="L30" s="3" t="e">
        <v>#N/A</v>
      </c>
      <c r="M30" s="3" t="e">
        <v>#N/A</v>
      </c>
      <c r="N30" s="3">
        <v>1</v>
      </c>
      <c r="O30" s="3">
        <v>0</v>
      </c>
      <c r="P30" s="3">
        <v>0</v>
      </c>
      <c r="Q30" s="3">
        <v>1</v>
      </c>
      <c r="R30" s="3">
        <v>0</v>
      </c>
      <c r="S30" s="3">
        <v>0</v>
      </c>
      <c r="T30" s="3">
        <v>1</v>
      </c>
      <c r="U30" s="3">
        <v>0</v>
      </c>
      <c r="V30" s="3">
        <v>0</v>
      </c>
      <c r="W30" s="3" t="s">
        <v>5396</v>
      </c>
      <c r="X30" s="3" t="s">
        <v>18</v>
      </c>
      <c r="Y30" s="3" t="s">
        <v>6978</v>
      </c>
      <c r="Z30" s="3" t="s">
        <v>21</v>
      </c>
      <c r="AA30" s="3" t="s">
        <v>6978</v>
      </c>
      <c r="AB30" s="3" t="s">
        <v>5557</v>
      </c>
      <c r="AC30" s="3" t="s">
        <v>5557</v>
      </c>
      <c r="AD30" s="3">
        <v>0</v>
      </c>
      <c r="AE30" s="3" t="s">
        <v>7006</v>
      </c>
      <c r="AF30" s="3" t="s">
        <v>18</v>
      </c>
      <c r="AG30" s="3" t="s">
        <v>6978</v>
      </c>
      <c r="AH30" s="3" t="s">
        <v>20</v>
      </c>
      <c r="AI30" s="3" t="s">
        <v>6978</v>
      </c>
      <c r="AJ30" s="3" t="s">
        <v>5557</v>
      </c>
      <c r="AK30" s="3" t="s">
        <v>5557</v>
      </c>
      <c r="AL30" s="3">
        <v>0</v>
      </c>
      <c r="AM30" s="3"/>
      <c r="AN30" s="3"/>
      <c r="AO30" s="3"/>
      <c r="AP30" s="3"/>
      <c r="AQ30" s="3"/>
      <c r="AR30" s="3"/>
      <c r="AS30" s="3"/>
    </row>
    <row r="31" spans="1:45" x14ac:dyDescent="0.2">
      <c r="A31" s="3">
        <v>8437</v>
      </c>
      <c r="B31" s="3" t="s">
        <v>6970</v>
      </c>
      <c r="C31" s="56">
        <v>42381</v>
      </c>
      <c r="D31" s="56">
        <v>42899</v>
      </c>
      <c r="E31" s="3" t="s">
        <v>5285</v>
      </c>
      <c r="F31" s="3">
        <v>17</v>
      </c>
      <c r="G31" s="3">
        <v>18</v>
      </c>
      <c r="H31" s="3" t="s">
        <v>18</v>
      </c>
      <c r="I31" s="3" t="s">
        <v>20</v>
      </c>
      <c r="J31" s="3" t="s">
        <v>6977</v>
      </c>
      <c r="K31" s="3">
        <v>60</v>
      </c>
      <c r="L31" s="3">
        <v>40</v>
      </c>
      <c r="M31" s="3"/>
      <c r="N31" s="3">
        <v>0.73</v>
      </c>
      <c r="O31" s="3">
        <v>0.27</v>
      </c>
      <c r="P31" s="3">
        <v>0</v>
      </c>
      <c r="Q31" s="3">
        <v>0.8</v>
      </c>
      <c r="R31" s="3">
        <v>0.2</v>
      </c>
      <c r="S31" s="3">
        <v>0</v>
      </c>
      <c r="T31" s="3">
        <v>0.76500000000000001</v>
      </c>
      <c r="U31" s="3">
        <v>0.23499999999999999</v>
      </c>
      <c r="V31" s="3">
        <v>0</v>
      </c>
      <c r="W31" s="3" t="s">
        <v>5396</v>
      </c>
      <c r="X31" s="3" t="s">
        <v>18</v>
      </c>
      <c r="Y31" s="3" t="s">
        <v>6978</v>
      </c>
      <c r="Z31" s="3">
        <v>0</v>
      </c>
      <c r="AA31" s="3" t="s">
        <v>5557</v>
      </c>
      <c r="AB31" s="3" t="s">
        <v>5557</v>
      </c>
      <c r="AC31" s="3" t="s">
        <v>5557</v>
      </c>
      <c r="AD31" s="3">
        <v>0</v>
      </c>
      <c r="AE31" s="3" t="s">
        <v>6973</v>
      </c>
      <c r="AF31" s="3" t="s">
        <v>18</v>
      </c>
      <c r="AG31" s="3" t="s">
        <v>6978</v>
      </c>
      <c r="AH31" s="3" t="s">
        <v>20</v>
      </c>
      <c r="AI31" s="3" t="s">
        <v>6978</v>
      </c>
      <c r="AJ31" s="3" t="s">
        <v>5557</v>
      </c>
      <c r="AK31" s="3" t="s">
        <v>5557</v>
      </c>
      <c r="AL31" s="3">
        <v>0</v>
      </c>
      <c r="AM31" s="3" t="s">
        <v>18</v>
      </c>
      <c r="AN31" s="3" t="s">
        <v>6975</v>
      </c>
      <c r="AO31" s="3">
        <v>0</v>
      </c>
      <c r="AP31" s="3">
        <v>0</v>
      </c>
      <c r="AQ31" s="3" t="s">
        <v>6975</v>
      </c>
      <c r="AR31" s="3">
        <v>0</v>
      </c>
      <c r="AS31" s="3">
        <v>0</v>
      </c>
    </row>
    <row r="32" spans="1:45" x14ac:dyDescent="0.2">
      <c r="A32" s="3">
        <v>8453</v>
      </c>
      <c r="B32" s="3" t="s">
        <v>6970</v>
      </c>
      <c r="C32" s="56">
        <v>42588</v>
      </c>
      <c r="D32" s="56">
        <v>43193</v>
      </c>
      <c r="E32" s="3" t="s">
        <v>5285</v>
      </c>
      <c r="F32" s="3">
        <v>19</v>
      </c>
      <c r="G32" s="3">
        <v>18</v>
      </c>
      <c r="H32" s="3" t="s">
        <v>18</v>
      </c>
      <c r="I32" s="3" t="s">
        <v>42</v>
      </c>
      <c r="J32" s="3" t="s">
        <v>6977</v>
      </c>
      <c r="K32" s="3">
        <v>70</v>
      </c>
      <c r="L32" s="3">
        <v>30</v>
      </c>
      <c r="M32" s="3"/>
      <c r="N32" s="3">
        <v>0.54</v>
      </c>
      <c r="O32" s="3">
        <v>0.46</v>
      </c>
      <c r="P32" s="3">
        <v>0</v>
      </c>
      <c r="Q32" s="3">
        <v>0.57999999999999996</v>
      </c>
      <c r="R32" s="3">
        <v>0.42</v>
      </c>
      <c r="S32" s="3">
        <v>0</v>
      </c>
      <c r="T32" s="3">
        <v>0.56000000000000005</v>
      </c>
      <c r="U32" s="3">
        <v>0.44</v>
      </c>
      <c r="V32" s="3">
        <v>0</v>
      </c>
      <c r="W32" s="3" t="s">
        <v>5396</v>
      </c>
      <c r="X32" s="3" t="s">
        <v>42</v>
      </c>
      <c r="Y32" s="3" t="s">
        <v>6991</v>
      </c>
      <c r="Z32" s="3" t="s">
        <v>18</v>
      </c>
      <c r="AA32" s="3" t="s">
        <v>6991</v>
      </c>
      <c r="AB32" s="3" t="s">
        <v>21</v>
      </c>
      <c r="AC32" s="3" t="s">
        <v>6991</v>
      </c>
      <c r="AD32" s="3">
        <v>1</v>
      </c>
      <c r="AE32" s="3" t="s">
        <v>6973</v>
      </c>
      <c r="AF32" s="3" t="s">
        <v>18</v>
      </c>
      <c r="AG32" s="3" t="s">
        <v>6978</v>
      </c>
      <c r="AH32" s="3" t="s">
        <v>5557</v>
      </c>
      <c r="AI32" s="3" t="s">
        <v>5557</v>
      </c>
      <c r="AJ32" s="3" t="s">
        <v>5557</v>
      </c>
      <c r="AK32" s="3" t="s">
        <v>5557</v>
      </c>
      <c r="AL32" s="3">
        <v>0</v>
      </c>
      <c r="AM32" s="3" t="s">
        <v>18</v>
      </c>
      <c r="AN32" s="3" t="s">
        <v>6975</v>
      </c>
      <c r="AO32" s="3" t="s">
        <v>6975</v>
      </c>
      <c r="AP32" s="3">
        <v>0</v>
      </c>
      <c r="AQ32" s="3" t="s">
        <v>6975</v>
      </c>
      <c r="AR32" s="3">
        <v>0</v>
      </c>
      <c r="AS32" s="3">
        <v>0</v>
      </c>
    </row>
    <row r="33" spans="1:45" x14ac:dyDescent="0.2">
      <c r="A33" s="3">
        <v>8457</v>
      </c>
      <c r="B33" s="3" t="s">
        <v>6970</v>
      </c>
      <c r="C33" s="56">
        <v>42377</v>
      </c>
      <c r="D33" s="56">
        <v>42941</v>
      </c>
      <c r="E33" s="3" t="s">
        <v>5880</v>
      </c>
      <c r="F33" s="3">
        <v>18</v>
      </c>
      <c r="G33" s="3">
        <v>18</v>
      </c>
      <c r="H33" s="3" t="s">
        <v>18</v>
      </c>
      <c r="I33" s="3" t="s">
        <v>6976</v>
      </c>
      <c r="J33" s="3" t="s">
        <v>6977</v>
      </c>
      <c r="K33" s="3">
        <v>100</v>
      </c>
      <c r="L33" s="3" t="e">
        <v>#N/A</v>
      </c>
      <c r="M33" s="3"/>
      <c r="N33" s="3">
        <v>1</v>
      </c>
      <c r="O33" s="3">
        <v>0</v>
      </c>
      <c r="P33" s="3">
        <v>0</v>
      </c>
      <c r="Q33" s="3">
        <v>1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 t="s">
        <v>5396</v>
      </c>
      <c r="X33" s="3" t="s">
        <v>18</v>
      </c>
      <c r="Y33" s="3" t="s">
        <v>6978</v>
      </c>
      <c r="Z33" s="3" t="s">
        <v>5557</v>
      </c>
      <c r="AA33" s="3" t="s">
        <v>5557</v>
      </c>
      <c r="AB33" s="3" t="s">
        <v>5557</v>
      </c>
      <c r="AC33" s="3" t="s">
        <v>5557</v>
      </c>
      <c r="AD33" s="3">
        <v>0</v>
      </c>
      <c r="AE33" s="3" t="s">
        <v>6973</v>
      </c>
      <c r="AF33" s="3" t="s">
        <v>18</v>
      </c>
      <c r="AG33" s="3" t="s">
        <v>6978</v>
      </c>
      <c r="AH33" s="3" t="s">
        <v>5557</v>
      </c>
      <c r="AI33" s="3" t="s">
        <v>5557</v>
      </c>
      <c r="AJ33" s="3" t="s">
        <v>5557</v>
      </c>
      <c r="AK33" s="3" t="s">
        <v>5557</v>
      </c>
      <c r="AL33" s="3">
        <v>0</v>
      </c>
      <c r="AM33" s="3" t="s">
        <v>18</v>
      </c>
      <c r="AN33" s="3" t="s">
        <v>6975</v>
      </c>
      <c r="AO33" s="3">
        <v>0</v>
      </c>
      <c r="AP33" s="3">
        <v>0</v>
      </c>
      <c r="AQ33" s="3" t="s">
        <v>6975</v>
      </c>
      <c r="AR33" s="3">
        <v>0</v>
      </c>
      <c r="AS33" s="3">
        <v>0</v>
      </c>
    </row>
    <row r="34" spans="1:45" x14ac:dyDescent="0.2">
      <c r="A34" s="3">
        <v>8460</v>
      </c>
      <c r="B34" s="3" t="s">
        <v>6970</v>
      </c>
      <c r="C34" s="56">
        <v>42641</v>
      </c>
      <c r="D34" s="56">
        <v>43179</v>
      </c>
      <c r="E34" s="3" t="s">
        <v>5880</v>
      </c>
      <c r="F34" s="3">
        <v>17</v>
      </c>
      <c r="G34" s="3">
        <v>18</v>
      </c>
      <c r="H34" s="3" t="s">
        <v>18</v>
      </c>
      <c r="I34" s="3" t="s">
        <v>20</v>
      </c>
      <c r="J34" s="3" t="s">
        <v>6977</v>
      </c>
      <c r="K34" s="3">
        <v>90</v>
      </c>
      <c r="L34" s="3">
        <v>10</v>
      </c>
      <c r="M34" s="3"/>
      <c r="N34" s="3">
        <v>1</v>
      </c>
      <c r="O34" s="3">
        <v>0</v>
      </c>
      <c r="P34" s="3">
        <v>0</v>
      </c>
      <c r="Q34" s="3">
        <v>0.99</v>
      </c>
      <c r="R34" s="3">
        <v>0.01</v>
      </c>
      <c r="S34" s="3">
        <v>0</v>
      </c>
      <c r="T34" s="3">
        <v>0.995</v>
      </c>
      <c r="U34" s="3">
        <v>5.0000000000000001E-3</v>
      </c>
      <c r="V34" s="3">
        <v>0</v>
      </c>
      <c r="W34" s="3" t="s">
        <v>5396</v>
      </c>
      <c r="X34" s="3" t="s">
        <v>18</v>
      </c>
      <c r="Y34" s="3" t="s">
        <v>6978</v>
      </c>
      <c r="Z34" s="3" t="s">
        <v>20</v>
      </c>
      <c r="AA34" s="3" t="s">
        <v>6978</v>
      </c>
      <c r="AB34" s="3" t="s">
        <v>5557</v>
      </c>
      <c r="AC34" s="3" t="s">
        <v>5557</v>
      </c>
      <c r="AD34" s="3">
        <v>1</v>
      </c>
      <c r="AE34" s="3" t="s">
        <v>6973</v>
      </c>
      <c r="AF34" s="3" t="s">
        <v>18</v>
      </c>
      <c r="AG34" s="3" t="s">
        <v>6978</v>
      </c>
      <c r="AH34" s="3" t="s">
        <v>20</v>
      </c>
      <c r="AI34" s="3" t="s">
        <v>6978</v>
      </c>
      <c r="AJ34" s="3" t="s">
        <v>5557</v>
      </c>
      <c r="AK34" s="3" t="s">
        <v>5557</v>
      </c>
      <c r="AL34" s="3">
        <v>1</v>
      </c>
      <c r="AM34" s="3" t="s">
        <v>18</v>
      </c>
      <c r="AN34" s="3" t="s">
        <v>6975</v>
      </c>
      <c r="AO34" s="3" t="s">
        <v>6975</v>
      </c>
      <c r="AP34" s="3">
        <v>0</v>
      </c>
      <c r="AQ34" s="3" t="s">
        <v>6975</v>
      </c>
      <c r="AR34" s="3" t="s">
        <v>6975</v>
      </c>
      <c r="AS34" s="3">
        <v>0</v>
      </c>
    </row>
    <row r="35" spans="1:45" x14ac:dyDescent="0.2">
      <c r="A35" s="3">
        <v>8466</v>
      </c>
      <c r="B35" s="3" t="s">
        <v>6970</v>
      </c>
      <c r="C35" s="56">
        <v>42515</v>
      </c>
      <c r="D35" s="56">
        <v>43069</v>
      </c>
      <c r="E35" s="3" t="s">
        <v>5285</v>
      </c>
      <c r="F35" s="3">
        <v>18</v>
      </c>
      <c r="G35" s="3">
        <v>18</v>
      </c>
      <c r="H35" s="3" t="s">
        <v>18</v>
      </c>
      <c r="I35" s="3" t="s">
        <v>22</v>
      </c>
      <c r="J35" s="3" t="s">
        <v>20</v>
      </c>
      <c r="K35" s="3">
        <v>55</v>
      </c>
      <c r="L35" s="3">
        <v>40</v>
      </c>
      <c r="M35" s="3">
        <v>4</v>
      </c>
      <c r="N35" s="3">
        <v>0.504</v>
      </c>
      <c r="O35" s="3">
        <v>0.49299999999999999</v>
      </c>
      <c r="P35" s="3">
        <v>1E-3</v>
      </c>
      <c r="Q35" s="3">
        <v>0.61</v>
      </c>
      <c r="R35" s="3">
        <v>0.38200000000000001</v>
      </c>
      <c r="S35" s="3">
        <v>5.0000000000000001E-3</v>
      </c>
      <c r="T35" s="3">
        <v>0.55700000000000005</v>
      </c>
      <c r="U35" s="3">
        <v>0.438</v>
      </c>
      <c r="V35" s="3">
        <v>3.0000000000000001E-3</v>
      </c>
      <c r="W35" s="3" t="s">
        <v>5396</v>
      </c>
      <c r="X35" s="3" t="s">
        <v>18</v>
      </c>
      <c r="Y35" s="3" t="s">
        <v>6978</v>
      </c>
      <c r="Z35" s="3" t="s">
        <v>22</v>
      </c>
      <c r="AA35" s="3" t="s">
        <v>6978</v>
      </c>
      <c r="AB35" s="3" t="s">
        <v>20</v>
      </c>
      <c r="AC35" s="3" t="s">
        <v>6978</v>
      </c>
      <c r="AD35" s="3">
        <v>1</v>
      </c>
      <c r="AE35" s="3" t="s">
        <v>6973</v>
      </c>
      <c r="AF35" s="3" t="s">
        <v>18</v>
      </c>
      <c r="AG35" s="3" t="s">
        <v>6978</v>
      </c>
      <c r="AH35" s="3" t="s">
        <v>20</v>
      </c>
      <c r="AI35" s="3" t="s">
        <v>6978</v>
      </c>
      <c r="AJ35" s="3" t="s">
        <v>5557</v>
      </c>
      <c r="AK35" s="3" t="s">
        <v>5557</v>
      </c>
      <c r="AL35" s="3">
        <v>0</v>
      </c>
      <c r="AM35" s="3" t="s">
        <v>18</v>
      </c>
      <c r="AN35" s="3" t="s">
        <v>6975</v>
      </c>
      <c r="AO35" s="3" t="s">
        <v>6975</v>
      </c>
      <c r="AP35" s="3">
        <v>0</v>
      </c>
      <c r="AQ35" s="3" t="s">
        <v>6975</v>
      </c>
      <c r="AR35" s="3">
        <v>0</v>
      </c>
      <c r="AS35" s="3">
        <v>0</v>
      </c>
    </row>
    <row r="36" spans="1:45" x14ac:dyDescent="0.2">
      <c r="A36" s="3">
        <v>8468</v>
      </c>
      <c r="B36" s="3" t="s">
        <v>6970</v>
      </c>
      <c r="C36" s="56">
        <v>42472</v>
      </c>
      <c r="D36" s="56">
        <v>43039</v>
      </c>
      <c r="E36" s="3" t="s">
        <v>5285</v>
      </c>
      <c r="F36" s="3">
        <v>18</v>
      </c>
      <c r="G36" s="3">
        <v>18</v>
      </c>
      <c r="H36" s="3" t="s">
        <v>18</v>
      </c>
      <c r="I36" s="3" t="s">
        <v>20</v>
      </c>
      <c r="J36" s="3" t="s">
        <v>6977</v>
      </c>
      <c r="K36" s="3">
        <v>85</v>
      </c>
      <c r="L36" s="3">
        <v>15</v>
      </c>
      <c r="M36" s="3"/>
      <c r="N36" s="3">
        <v>0.92</v>
      </c>
      <c r="O36" s="3">
        <v>0.08</v>
      </c>
      <c r="P36" s="3">
        <v>0</v>
      </c>
      <c r="Q36" s="3">
        <v>0.96</v>
      </c>
      <c r="R36" s="3">
        <v>0.04</v>
      </c>
      <c r="S36" s="3">
        <v>0</v>
      </c>
      <c r="T36" s="3">
        <v>0.94</v>
      </c>
      <c r="U36" s="3">
        <v>0.06</v>
      </c>
      <c r="V36" s="3">
        <v>0</v>
      </c>
      <c r="W36" s="3" t="s">
        <v>5396</v>
      </c>
      <c r="X36" s="3" t="s">
        <v>18</v>
      </c>
      <c r="Y36" s="3" t="s">
        <v>6978</v>
      </c>
      <c r="Z36" s="3" t="s">
        <v>7007</v>
      </c>
      <c r="AA36" s="3" t="s">
        <v>6978</v>
      </c>
      <c r="AB36" s="3" t="s">
        <v>5557</v>
      </c>
      <c r="AC36" s="3" t="s">
        <v>5557</v>
      </c>
      <c r="AD36" s="3">
        <v>0</v>
      </c>
      <c r="AE36" s="3" t="s">
        <v>6973</v>
      </c>
      <c r="AF36" s="3" t="s">
        <v>18</v>
      </c>
      <c r="AG36" s="3" t="s">
        <v>6978</v>
      </c>
      <c r="AH36" s="3" t="s">
        <v>62</v>
      </c>
      <c r="AI36" s="3" t="s">
        <v>6978</v>
      </c>
      <c r="AJ36" s="3" t="s">
        <v>5557</v>
      </c>
      <c r="AK36" s="3" t="s">
        <v>5557</v>
      </c>
      <c r="AL36" s="3">
        <v>0</v>
      </c>
      <c r="AM36" s="3" t="s">
        <v>18</v>
      </c>
      <c r="AN36" s="3" t="s">
        <v>6975</v>
      </c>
      <c r="AO36" s="3">
        <v>0</v>
      </c>
      <c r="AP36" s="3">
        <v>0</v>
      </c>
      <c r="AQ36" s="3" t="s">
        <v>6975</v>
      </c>
      <c r="AR36" s="3">
        <v>0</v>
      </c>
      <c r="AS36" s="3">
        <v>0</v>
      </c>
    </row>
    <row r="37" spans="1:45" x14ac:dyDescent="0.2">
      <c r="A37" s="3">
        <v>8481</v>
      </c>
      <c r="B37" s="3" t="s">
        <v>6970</v>
      </c>
      <c r="C37" s="56">
        <v>42543</v>
      </c>
      <c r="D37" s="56">
        <v>43140</v>
      </c>
      <c r="E37" s="3" t="s">
        <v>6981</v>
      </c>
      <c r="F37" s="3">
        <v>19</v>
      </c>
      <c r="G37" s="3">
        <v>18</v>
      </c>
      <c r="H37" s="3" t="s">
        <v>18</v>
      </c>
      <c r="I37" s="3" t="s">
        <v>6976</v>
      </c>
      <c r="J37" s="3" t="s">
        <v>6977</v>
      </c>
      <c r="K37" s="3">
        <v>100</v>
      </c>
      <c r="L37" s="3" t="e">
        <v>#N/A</v>
      </c>
      <c r="M37" s="3"/>
      <c r="N37" s="3">
        <v>1</v>
      </c>
      <c r="O37" s="3">
        <v>0</v>
      </c>
      <c r="P37" s="3">
        <v>0</v>
      </c>
      <c r="Q37" s="3">
        <v>1</v>
      </c>
      <c r="R37" s="3">
        <v>0</v>
      </c>
      <c r="S37" s="3">
        <v>0</v>
      </c>
      <c r="T37" s="3">
        <v>1</v>
      </c>
      <c r="U37" s="3">
        <v>0</v>
      </c>
      <c r="V37" s="3">
        <v>0</v>
      </c>
      <c r="W37" s="3" t="s">
        <v>5396</v>
      </c>
      <c r="X37" s="3" t="s">
        <v>18</v>
      </c>
      <c r="Y37" s="3" t="s">
        <v>6978</v>
      </c>
      <c r="Z37" s="3" t="s">
        <v>20</v>
      </c>
      <c r="AA37" s="3" t="s">
        <v>7008</v>
      </c>
      <c r="AB37" s="3" t="s">
        <v>5557</v>
      </c>
      <c r="AC37" s="3" t="s">
        <v>5557</v>
      </c>
      <c r="AD37" s="3">
        <v>0</v>
      </c>
      <c r="AE37" s="3" t="s">
        <v>6973</v>
      </c>
      <c r="AF37" s="3" t="s">
        <v>18</v>
      </c>
      <c r="AG37" s="3" t="s">
        <v>6978</v>
      </c>
      <c r="AH37" s="3" t="s">
        <v>5557</v>
      </c>
      <c r="AI37" s="3" t="s">
        <v>5557</v>
      </c>
      <c r="AJ37" s="3" t="s">
        <v>5557</v>
      </c>
      <c r="AK37" s="3" t="s">
        <v>5557</v>
      </c>
      <c r="AL37" s="3">
        <v>0</v>
      </c>
      <c r="AM37" s="3" t="s">
        <v>18</v>
      </c>
      <c r="AN37" s="3"/>
      <c r="AO37" s="3"/>
      <c r="AP37" s="3"/>
      <c r="AQ37" s="3"/>
      <c r="AR37" s="3"/>
      <c r="AS37" s="3"/>
    </row>
    <row r="38" spans="1:45" x14ac:dyDescent="0.2">
      <c r="A38" s="3">
        <v>8486</v>
      </c>
      <c r="B38" s="3" t="s">
        <v>6970</v>
      </c>
      <c r="C38" s="56">
        <v>42447</v>
      </c>
      <c r="D38" s="56">
        <v>42996</v>
      </c>
      <c r="E38" s="3" t="s">
        <v>6981</v>
      </c>
      <c r="F38" s="3">
        <v>18</v>
      </c>
      <c r="G38" s="3">
        <v>18</v>
      </c>
      <c r="H38" s="3" t="s">
        <v>18</v>
      </c>
      <c r="I38" s="3" t="s">
        <v>6976</v>
      </c>
      <c r="J38" s="3" t="s">
        <v>6977</v>
      </c>
      <c r="K38" s="3">
        <v>100</v>
      </c>
      <c r="L38" s="3" t="e">
        <v>#N/A</v>
      </c>
      <c r="M38" s="3"/>
      <c r="N38" s="3">
        <v>1</v>
      </c>
      <c r="O38" s="3">
        <v>0</v>
      </c>
      <c r="P38" s="3">
        <v>0</v>
      </c>
      <c r="Q38" s="3">
        <v>1</v>
      </c>
      <c r="R38" s="3">
        <v>0</v>
      </c>
      <c r="S38" s="3">
        <v>0</v>
      </c>
      <c r="T38" s="3">
        <v>1</v>
      </c>
      <c r="U38" s="3">
        <v>0</v>
      </c>
      <c r="V38" s="3">
        <v>0</v>
      </c>
      <c r="W38" s="3" t="s">
        <v>5396</v>
      </c>
      <c r="X38" s="3" t="s">
        <v>18</v>
      </c>
      <c r="Y38" s="3" t="s">
        <v>6978</v>
      </c>
      <c r="Z38" s="3" t="s">
        <v>5557</v>
      </c>
      <c r="AA38" s="3" t="s">
        <v>5557</v>
      </c>
      <c r="AB38" s="3" t="s">
        <v>5557</v>
      </c>
      <c r="AC38" s="3" t="s">
        <v>5557</v>
      </c>
      <c r="AD38" s="3">
        <v>0</v>
      </c>
      <c r="AE38" s="3" t="s">
        <v>6973</v>
      </c>
      <c r="AF38" s="3" t="s">
        <v>18</v>
      </c>
      <c r="AG38" s="3" t="s">
        <v>6978</v>
      </c>
      <c r="AH38" s="3" t="s">
        <v>23</v>
      </c>
      <c r="AI38" s="3" t="s">
        <v>6978</v>
      </c>
      <c r="AJ38" s="3" t="s">
        <v>5557</v>
      </c>
      <c r="AK38" s="3" t="s">
        <v>5557</v>
      </c>
      <c r="AL38" s="3">
        <v>0</v>
      </c>
      <c r="AM38" s="3" t="s">
        <v>18</v>
      </c>
      <c r="AN38" s="3"/>
      <c r="AO38" s="3"/>
      <c r="AP38" s="3"/>
      <c r="AQ38" s="3"/>
      <c r="AR38" s="3"/>
      <c r="AS38" s="3"/>
    </row>
    <row r="39" spans="1:45" x14ac:dyDescent="0.2">
      <c r="A39" s="3">
        <v>8493</v>
      </c>
      <c r="B39" s="3" t="s">
        <v>6970</v>
      </c>
      <c r="C39" s="56">
        <v>42411</v>
      </c>
      <c r="D39" s="56">
        <v>42972</v>
      </c>
      <c r="E39" s="3" t="s">
        <v>5285</v>
      </c>
      <c r="F39" s="3">
        <v>18</v>
      </c>
      <c r="G39" s="3">
        <v>18</v>
      </c>
      <c r="H39" s="3" t="s">
        <v>18</v>
      </c>
      <c r="I39" s="3" t="s">
        <v>20</v>
      </c>
      <c r="J39" s="3" t="s">
        <v>6977</v>
      </c>
      <c r="K39" s="3">
        <v>45</v>
      </c>
      <c r="L39" s="3">
        <v>55</v>
      </c>
      <c r="M39" s="3"/>
      <c r="N39" s="3">
        <v>0.74</v>
      </c>
      <c r="O39" s="3">
        <v>0.26</v>
      </c>
      <c r="P39" s="3">
        <v>0</v>
      </c>
      <c r="Q39" s="3">
        <v>0.82</v>
      </c>
      <c r="R39" s="3">
        <v>0.18</v>
      </c>
      <c r="S39" s="3">
        <v>0</v>
      </c>
      <c r="T39" s="3">
        <v>0.78</v>
      </c>
      <c r="U39" s="3">
        <v>0.22</v>
      </c>
      <c r="V39" s="3">
        <v>0</v>
      </c>
      <c r="W39" s="3" t="s">
        <v>5396</v>
      </c>
      <c r="X39" s="3" t="s">
        <v>18</v>
      </c>
      <c r="Y39" s="3" t="s">
        <v>6978</v>
      </c>
      <c r="Z39" s="3" t="s">
        <v>5557</v>
      </c>
      <c r="AA39" s="3" t="s">
        <v>5557</v>
      </c>
      <c r="AB39" s="3" t="s">
        <v>5557</v>
      </c>
      <c r="AC39" s="3" t="s">
        <v>5557</v>
      </c>
      <c r="AD39" s="3">
        <v>0</v>
      </c>
      <c r="AE39" s="3" t="s">
        <v>6973</v>
      </c>
      <c r="AF39" s="3" t="s">
        <v>18</v>
      </c>
      <c r="AG39" s="3" t="s">
        <v>6978</v>
      </c>
      <c r="AH39" s="3" t="s">
        <v>5557</v>
      </c>
      <c r="AI39" s="3" t="s">
        <v>5557</v>
      </c>
      <c r="AJ39" s="3" t="s">
        <v>5557</v>
      </c>
      <c r="AK39" s="3" t="s">
        <v>5557</v>
      </c>
      <c r="AL39" s="3">
        <v>0</v>
      </c>
      <c r="AM39" s="3" t="s">
        <v>18</v>
      </c>
      <c r="AN39" s="3" t="s">
        <v>6975</v>
      </c>
      <c r="AO39" s="3">
        <v>0</v>
      </c>
      <c r="AP39" s="3">
        <v>0</v>
      </c>
      <c r="AQ39" s="3" t="s">
        <v>6975</v>
      </c>
      <c r="AR39" s="3">
        <v>0</v>
      </c>
      <c r="AS39" s="3">
        <v>0</v>
      </c>
    </row>
    <row r="40" spans="1:45" x14ac:dyDescent="0.2">
      <c r="A40" s="3">
        <v>8498</v>
      </c>
      <c r="B40" s="3" t="s">
        <v>6970</v>
      </c>
      <c r="C40" s="56">
        <v>42363</v>
      </c>
      <c r="D40" s="56">
        <v>42909</v>
      </c>
      <c r="E40" s="3" t="s">
        <v>5285</v>
      </c>
      <c r="F40" s="3">
        <v>17</v>
      </c>
      <c r="G40" s="3">
        <v>18</v>
      </c>
      <c r="H40" s="3" t="s">
        <v>18</v>
      </c>
      <c r="I40" s="3" t="s">
        <v>20</v>
      </c>
      <c r="J40" s="3" t="s">
        <v>30</v>
      </c>
      <c r="K40" s="3">
        <v>100</v>
      </c>
      <c r="L40" s="3">
        <v>0</v>
      </c>
      <c r="M40" s="3">
        <v>0</v>
      </c>
      <c r="N40" s="3">
        <v>0.98699999999999999</v>
      </c>
      <c r="O40" s="3">
        <v>6.0000000000000001E-3</v>
      </c>
      <c r="P40" s="3">
        <v>6.0000000000000001E-3</v>
      </c>
      <c r="Q40" s="3">
        <v>0.96</v>
      </c>
      <c r="R40" s="3">
        <v>0.02</v>
      </c>
      <c r="S40" s="3">
        <v>0.02</v>
      </c>
      <c r="T40" s="3">
        <v>0.97399999999999998</v>
      </c>
      <c r="U40" s="3">
        <v>1.2999999999999999E-2</v>
      </c>
      <c r="V40" s="3">
        <v>1.2999999999999999E-2</v>
      </c>
      <c r="W40" s="3" t="s">
        <v>5396</v>
      </c>
      <c r="X40" s="3" t="s">
        <v>20</v>
      </c>
      <c r="Y40" s="3" t="s">
        <v>7009</v>
      </c>
      <c r="Z40" s="3" t="s">
        <v>18</v>
      </c>
      <c r="AA40" s="3" t="s">
        <v>5557</v>
      </c>
      <c r="AB40" s="3" t="s">
        <v>30</v>
      </c>
      <c r="AC40" s="3" t="s">
        <v>7010</v>
      </c>
      <c r="AD40" s="3">
        <v>1</v>
      </c>
      <c r="AE40" s="3" t="s">
        <v>6973</v>
      </c>
      <c r="AF40" s="3" t="s">
        <v>18</v>
      </c>
      <c r="AG40" s="3" t="s">
        <v>6978</v>
      </c>
      <c r="AH40" s="3" t="s">
        <v>20</v>
      </c>
      <c r="AI40" s="3" t="s">
        <v>6994</v>
      </c>
      <c r="AJ40" s="3" t="s">
        <v>5557</v>
      </c>
      <c r="AK40" s="3" t="s">
        <v>5557</v>
      </c>
      <c r="AL40" s="3">
        <v>0</v>
      </c>
      <c r="AM40" s="3" t="s">
        <v>18</v>
      </c>
      <c r="AN40" s="3" t="s">
        <v>6975</v>
      </c>
      <c r="AO40" s="3" t="s">
        <v>6975</v>
      </c>
      <c r="AP40" s="3" t="s">
        <v>6975</v>
      </c>
      <c r="AQ40" s="3" t="s">
        <v>6975</v>
      </c>
      <c r="AR40" s="3">
        <v>0</v>
      </c>
      <c r="AS40" s="3">
        <v>0</v>
      </c>
    </row>
    <row r="41" spans="1:45" x14ac:dyDescent="0.2">
      <c r="A41" s="3">
        <v>8499</v>
      </c>
      <c r="B41" s="3" t="s">
        <v>6970</v>
      </c>
      <c r="C41" s="56">
        <v>42376</v>
      </c>
      <c r="D41" s="56">
        <v>42921</v>
      </c>
      <c r="E41" s="3" t="s">
        <v>5285</v>
      </c>
      <c r="F41" s="3">
        <v>17</v>
      </c>
      <c r="G41" s="3">
        <v>18</v>
      </c>
      <c r="H41" s="3" t="s">
        <v>18</v>
      </c>
      <c r="I41" s="3" t="s">
        <v>20</v>
      </c>
      <c r="J41" s="3" t="s">
        <v>36</v>
      </c>
      <c r="K41" s="3">
        <v>85</v>
      </c>
      <c r="L41" s="3">
        <v>10</v>
      </c>
      <c r="M41" s="3">
        <v>5</v>
      </c>
      <c r="N41" s="3">
        <v>0.91</v>
      </c>
      <c r="O41" s="3">
        <v>0.08</v>
      </c>
      <c r="P41" s="3">
        <v>0.01</v>
      </c>
      <c r="Q41" s="3">
        <v>0.94</v>
      </c>
      <c r="R41" s="3">
        <v>0.05</v>
      </c>
      <c r="S41" s="3">
        <v>0.01</v>
      </c>
      <c r="T41" s="3">
        <v>0.92500000000000004</v>
      </c>
      <c r="U41" s="3">
        <v>6.5000000000000002E-2</v>
      </c>
      <c r="V41" s="3">
        <v>0.01</v>
      </c>
      <c r="W41" s="3" t="s">
        <v>5396</v>
      </c>
      <c r="X41" s="3" t="s">
        <v>18</v>
      </c>
      <c r="Y41" s="3" t="s">
        <v>6978</v>
      </c>
      <c r="Z41" s="3" t="s">
        <v>20</v>
      </c>
      <c r="AA41" s="3" t="s">
        <v>7011</v>
      </c>
      <c r="AB41" s="3" t="s">
        <v>23</v>
      </c>
      <c r="AC41" s="3" t="s">
        <v>6978</v>
      </c>
      <c r="AD41" s="3">
        <v>1</v>
      </c>
      <c r="AE41" s="3" t="s">
        <v>6973</v>
      </c>
      <c r="AF41" s="3" t="s">
        <v>18</v>
      </c>
      <c r="AG41" s="3" t="s">
        <v>6978</v>
      </c>
      <c r="AH41" s="3" t="s">
        <v>5557</v>
      </c>
      <c r="AI41" s="3" t="s">
        <v>5557</v>
      </c>
      <c r="AJ41" s="3" t="s">
        <v>5557</v>
      </c>
      <c r="AK41" s="3" t="s">
        <v>5557</v>
      </c>
      <c r="AL41" s="3">
        <v>0</v>
      </c>
      <c r="AM41" s="3" t="s">
        <v>18</v>
      </c>
      <c r="AN41" s="3" t="s">
        <v>6975</v>
      </c>
      <c r="AO41" s="3" t="s">
        <v>6975</v>
      </c>
      <c r="AP41" s="3">
        <v>0</v>
      </c>
      <c r="AQ41" s="3" t="s">
        <v>6975</v>
      </c>
      <c r="AR41" s="3">
        <v>0</v>
      </c>
      <c r="AS41" s="3">
        <v>0</v>
      </c>
    </row>
    <row r="42" spans="1:45" x14ac:dyDescent="0.2">
      <c r="A42" s="3">
        <v>8506</v>
      </c>
      <c r="B42" s="3" t="s">
        <v>6970</v>
      </c>
      <c r="C42" s="56">
        <v>42643</v>
      </c>
      <c r="D42" s="56">
        <v>43214</v>
      </c>
      <c r="E42" s="3" t="s">
        <v>6981</v>
      </c>
      <c r="F42" s="3">
        <v>18</v>
      </c>
      <c r="G42" s="3">
        <v>18</v>
      </c>
      <c r="H42" s="3" t="s">
        <v>18</v>
      </c>
      <c r="I42" s="3" t="s">
        <v>20</v>
      </c>
      <c r="J42" s="3" t="s">
        <v>6977</v>
      </c>
      <c r="K42" s="3">
        <v>70</v>
      </c>
      <c r="L42" s="3">
        <v>30</v>
      </c>
      <c r="M42" s="3"/>
      <c r="N42" s="3">
        <v>0.74</v>
      </c>
      <c r="O42" s="3">
        <v>0.26</v>
      </c>
      <c r="P42" s="3">
        <v>0</v>
      </c>
      <c r="Q42" s="3">
        <v>0.78</v>
      </c>
      <c r="R42" s="3">
        <v>0.22</v>
      </c>
      <c r="S42" s="3">
        <v>0</v>
      </c>
      <c r="T42" s="3">
        <v>0.76</v>
      </c>
      <c r="U42" s="3">
        <v>0.24</v>
      </c>
      <c r="V42" s="3">
        <v>0</v>
      </c>
      <c r="W42" s="3" t="s">
        <v>5396</v>
      </c>
      <c r="X42" s="3" t="s">
        <v>18</v>
      </c>
      <c r="Y42" s="3" t="s">
        <v>6978</v>
      </c>
      <c r="Z42" s="3" t="s">
        <v>20</v>
      </c>
      <c r="AA42" s="3" t="s">
        <v>6978</v>
      </c>
      <c r="AB42" s="3" t="s">
        <v>5557</v>
      </c>
      <c r="AC42" s="3" t="s">
        <v>5557</v>
      </c>
      <c r="AD42" s="3">
        <v>0</v>
      </c>
      <c r="AE42" s="3" t="s">
        <v>6973</v>
      </c>
      <c r="AF42" s="3" t="s">
        <v>18</v>
      </c>
      <c r="AG42" s="3" t="s">
        <v>6978</v>
      </c>
      <c r="AH42" s="3" t="s">
        <v>23</v>
      </c>
      <c r="AI42" s="3" t="s">
        <v>6978</v>
      </c>
      <c r="AJ42" s="3" t="s">
        <v>5557</v>
      </c>
      <c r="AK42" s="3" t="s">
        <v>5557</v>
      </c>
      <c r="AL42" s="3">
        <v>0</v>
      </c>
      <c r="AM42" s="3" t="s">
        <v>18</v>
      </c>
      <c r="AN42" s="3"/>
      <c r="AO42" s="3"/>
      <c r="AP42" s="3"/>
      <c r="AQ42" s="3"/>
      <c r="AR42" s="3"/>
      <c r="AS42" s="3"/>
    </row>
    <row r="43" spans="1:45" x14ac:dyDescent="0.2">
      <c r="A43" s="3">
        <v>8517</v>
      </c>
      <c r="B43" s="3" t="s">
        <v>6970</v>
      </c>
      <c r="C43" s="56">
        <v>42762</v>
      </c>
      <c r="D43" s="56">
        <v>43342</v>
      </c>
      <c r="E43" s="3" t="s">
        <v>5396</v>
      </c>
      <c r="F43" s="3">
        <v>19</v>
      </c>
      <c r="G43" s="3">
        <v>18</v>
      </c>
      <c r="H43" s="3" t="s">
        <v>18</v>
      </c>
      <c r="I43" s="3" t="s">
        <v>6976</v>
      </c>
      <c r="J43" s="3" t="s">
        <v>6977</v>
      </c>
      <c r="K43" s="3">
        <v>100</v>
      </c>
      <c r="L43" s="3" t="e">
        <v>#N/A</v>
      </c>
      <c r="M43" s="3"/>
      <c r="N43" s="3">
        <v>1</v>
      </c>
      <c r="O43" s="3">
        <v>0</v>
      </c>
      <c r="P43" s="3">
        <v>0</v>
      </c>
      <c r="Q43" s="3">
        <v>1</v>
      </c>
      <c r="R43" s="3">
        <v>0</v>
      </c>
      <c r="S43" s="3">
        <v>0</v>
      </c>
      <c r="T43" s="3">
        <v>1</v>
      </c>
      <c r="U43" s="3">
        <v>0</v>
      </c>
      <c r="V43" s="3">
        <v>0</v>
      </c>
      <c r="W43" s="3" t="s">
        <v>5396</v>
      </c>
      <c r="X43" s="3" t="s">
        <v>18</v>
      </c>
      <c r="Y43" s="3" t="s">
        <v>6978</v>
      </c>
      <c r="Z43" s="3" t="s">
        <v>5557</v>
      </c>
      <c r="AA43" s="3" t="s">
        <v>5557</v>
      </c>
      <c r="AB43" s="3" t="s">
        <v>5557</v>
      </c>
      <c r="AC43" s="3" t="s">
        <v>5557</v>
      </c>
      <c r="AD43" s="3">
        <v>0</v>
      </c>
      <c r="AE43" s="3" t="s">
        <v>6973</v>
      </c>
      <c r="AF43" s="3" t="s">
        <v>18</v>
      </c>
      <c r="AG43" s="3" t="s">
        <v>6978</v>
      </c>
      <c r="AH43" s="3" t="s">
        <v>20</v>
      </c>
      <c r="AI43" s="3" t="s">
        <v>6978</v>
      </c>
      <c r="AJ43" s="3" t="s">
        <v>5557</v>
      </c>
      <c r="AK43" s="3" t="s">
        <v>5557</v>
      </c>
      <c r="AL43" s="3">
        <v>0</v>
      </c>
      <c r="AM43" s="3" t="s">
        <v>18</v>
      </c>
      <c r="AN43" s="3" t="s">
        <v>6975</v>
      </c>
      <c r="AO43" s="3">
        <v>0</v>
      </c>
      <c r="AP43" s="3">
        <v>0</v>
      </c>
      <c r="AQ43" s="3" t="s">
        <v>6975</v>
      </c>
      <c r="AR43" s="3" t="s">
        <v>7012</v>
      </c>
      <c r="AS43" s="3">
        <v>0</v>
      </c>
    </row>
    <row r="44" spans="1:45" x14ac:dyDescent="0.2">
      <c r="A44" s="3">
        <v>8525</v>
      </c>
      <c r="B44" s="3" t="s">
        <v>6970</v>
      </c>
      <c r="C44" s="56">
        <v>42369</v>
      </c>
      <c r="D44" s="56">
        <v>42955</v>
      </c>
      <c r="E44" s="3" t="s">
        <v>5285</v>
      </c>
      <c r="F44" s="3">
        <v>19</v>
      </c>
      <c r="G44" s="3">
        <v>18</v>
      </c>
      <c r="H44" s="3" t="s">
        <v>20</v>
      </c>
      <c r="I44" s="3" t="s">
        <v>18</v>
      </c>
      <c r="J44" s="3" t="s">
        <v>6977</v>
      </c>
      <c r="K44" s="3">
        <v>60</v>
      </c>
      <c r="L44" s="3">
        <v>40</v>
      </c>
      <c r="M44" s="3"/>
      <c r="N44" s="3">
        <v>0.74</v>
      </c>
      <c r="O44" s="3">
        <v>0.26</v>
      </c>
      <c r="P44" s="3">
        <v>0</v>
      </c>
      <c r="Q44" s="3">
        <v>0.55000000000000004</v>
      </c>
      <c r="R44" s="3">
        <v>0.45</v>
      </c>
      <c r="S44" s="3">
        <v>0</v>
      </c>
      <c r="T44" s="3">
        <v>0.64500000000000002</v>
      </c>
      <c r="U44" s="3">
        <v>0.35499999999999998</v>
      </c>
      <c r="V44" s="3">
        <v>0</v>
      </c>
      <c r="W44" s="3" t="s">
        <v>5396</v>
      </c>
      <c r="X44" s="3" t="s">
        <v>20</v>
      </c>
      <c r="Y44" s="3" t="s">
        <v>7013</v>
      </c>
      <c r="Z44" s="3" t="s">
        <v>18</v>
      </c>
      <c r="AA44" s="3" t="s">
        <v>6978</v>
      </c>
      <c r="AB44" s="3" t="s">
        <v>7014</v>
      </c>
      <c r="AC44" s="3" t="s">
        <v>7015</v>
      </c>
      <c r="AD44" s="3">
        <v>1</v>
      </c>
      <c r="AE44" s="3" t="s">
        <v>6973</v>
      </c>
      <c r="AF44" s="3" t="s">
        <v>18</v>
      </c>
      <c r="AG44" s="3" t="s">
        <v>5557</v>
      </c>
      <c r="AH44" s="3" t="s">
        <v>7014</v>
      </c>
      <c r="AI44" s="3" t="s">
        <v>7015</v>
      </c>
      <c r="AJ44" s="3" t="s">
        <v>5557</v>
      </c>
      <c r="AK44" s="3" t="s">
        <v>5557</v>
      </c>
      <c r="AL44" s="3">
        <v>0</v>
      </c>
      <c r="AM44" s="3" t="s">
        <v>18</v>
      </c>
      <c r="AN44" s="3" t="s">
        <v>6975</v>
      </c>
      <c r="AO44" s="3" t="s">
        <v>6975</v>
      </c>
      <c r="AP44" s="3">
        <v>0</v>
      </c>
      <c r="AQ44" s="3" t="s">
        <v>6975</v>
      </c>
      <c r="AR44" s="3">
        <v>0</v>
      </c>
      <c r="AS44" s="3">
        <v>0</v>
      </c>
    </row>
    <row r="45" spans="1:45" x14ac:dyDescent="0.2">
      <c r="A45" s="3">
        <v>8527</v>
      </c>
      <c r="B45" s="3" t="s">
        <v>6970</v>
      </c>
      <c r="C45" s="56">
        <v>42702</v>
      </c>
      <c r="D45" s="56">
        <v>43263</v>
      </c>
      <c r="E45" s="3" t="s">
        <v>6981</v>
      </c>
      <c r="F45" s="3">
        <v>18</v>
      </c>
      <c r="G45" s="3">
        <v>18</v>
      </c>
      <c r="H45" s="3" t="s">
        <v>18</v>
      </c>
      <c r="I45" s="3" t="s">
        <v>6976</v>
      </c>
      <c r="J45" s="3" t="s">
        <v>6977</v>
      </c>
      <c r="K45" s="3">
        <v>100</v>
      </c>
      <c r="L45" s="3" t="e">
        <v>#N/A</v>
      </c>
      <c r="M45" s="3"/>
      <c r="N45" s="3">
        <v>1</v>
      </c>
      <c r="O45" s="3">
        <v>0</v>
      </c>
      <c r="P45" s="3">
        <v>0</v>
      </c>
      <c r="Q45" s="3">
        <v>1</v>
      </c>
      <c r="R45" s="3">
        <v>0</v>
      </c>
      <c r="S45" s="3">
        <v>0</v>
      </c>
      <c r="T45" s="3">
        <v>1</v>
      </c>
      <c r="U45" s="3">
        <v>0</v>
      </c>
      <c r="V45" s="3">
        <v>0</v>
      </c>
      <c r="W45" s="3" t="s">
        <v>5396</v>
      </c>
      <c r="X45" s="3" t="s">
        <v>18</v>
      </c>
      <c r="Y45" s="3" t="s">
        <v>6978</v>
      </c>
      <c r="Z45" s="3" t="s">
        <v>23</v>
      </c>
      <c r="AA45" s="3" t="s">
        <v>5557</v>
      </c>
      <c r="AB45" s="3" t="s">
        <v>5557</v>
      </c>
      <c r="AC45" s="3" t="s">
        <v>5557</v>
      </c>
      <c r="AD45" s="3">
        <v>0</v>
      </c>
      <c r="AE45" s="3" t="s">
        <v>6973</v>
      </c>
      <c r="AF45" s="3" t="s">
        <v>18</v>
      </c>
      <c r="AG45" s="3" t="s">
        <v>6978</v>
      </c>
      <c r="AH45" s="3" t="s">
        <v>5557</v>
      </c>
      <c r="AI45" s="3" t="s">
        <v>5557</v>
      </c>
      <c r="AJ45" s="3" t="s">
        <v>5557</v>
      </c>
      <c r="AK45" s="3" t="s">
        <v>5557</v>
      </c>
      <c r="AL45" s="3">
        <v>0</v>
      </c>
      <c r="AM45" s="3" t="s">
        <v>18</v>
      </c>
      <c r="AN45" s="3"/>
      <c r="AO45" s="3"/>
      <c r="AP45" s="3"/>
      <c r="AQ45" s="3"/>
      <c r="AR45" s="3"/>
      <c r="AS45" s="3"/>
    </row>
    <row r="46" spans="1:45" x14ac:dyDescent="0.2">
      <c r="A46" s="3">
        <v>8531</v>
      </c>
      <c r="B46" s="3" t="s">
        <v>6970</v>
      </c>
      <c r="C46" s="56">
        <v>42815</v>
      </c>
      <c r="D46" s="56">
        <v>43399</v>
      </c>
      <c r="E46" s="3" t="s">
        <v>6973</v>
      </c>
      <c r="F46" s="3">
        <v>19</v>
      </c>
      <c r="G46" s="3">
        <v>18</v>
      </c>
      <c r="H46" s="3" t="s">
        <v>21</v>
      </c>
      <c r="I46" s="3" t="s">
        <v>18</v>
      </c>
      <c r="J46" s="3" t="s">
        <v>20</v>
      </c>
      <c r="K46" s="3">
        <v>40</v>
      </c>
      <c r="L46" s="3">
        <v>30</v>
      </c>
      <c r="M46" s="3">
        <v>10</v>
      </c>
      <c r="N46" s="3">
        <v>0.48</v>
      </c>
      <c r="O46" s="3">
        <v>0.31</v>
      </c>
      <c r="P46" s="3">
        <v>0.09</v>
      </c>
      <c r="Q46" s="3">
        <v>0.42</v>
      </c>
      <c r="R46" s="3">
        <v>0.31</v>
      </c>
      <c r="S46" s="3">
        <v>0.19</v>
      </c>
      <c r="T46" s="3">
        <v>0.45</v>
      </c>
      <c r="U46" s="3">
        <v>0.31</v>
      </c>
      <c r="V46" s="3">
        <v>0.14000000000000001</v>
      </c>
      <c r="W46" s="3" t="s">
        <v>5396</v>
      </c>
      <c r="X46" s="3" t="s">
        <v>20</v>
      </c>
      <c r="Y46" s="3" t="s">
        <v>6978</v>
      </c>
      <c r="Z46" s="3">
        <v>0</v>
      </c>
      <c r="AA46" s="3" t="s">
        <v>7016</v>
      </c>
      <c r="AB46" s="3" t="s">
        <v>5557</v>
      </c>
      <c r="AC46" s="3" t="s">
        <v>5557</v>
      </c>
      <c r="AD46" s="3">
        <v>0</v>
      </c>
      <c r="AE46" s="3" t="s">
        <v>6973</v>
      </c>
      <c r="AF46" s="3" t="s">
        <v>21</v>
      </c>
      <c r="AG46" s="3" t="s">
        <v>7017</v>
      </c>
      <c r="AH46" s="3">
        <v>0</v>
      </c>
      <c r="AI46" s="3" t="s">
        <v>6978</v>
      </c>
      <c r="AJ46" s="3" t="s">
        <v>33</v>
      </c>
      <c r="AK46" s="3" t="s">
        <v>7018</v>
      </c>
      <c r="AL46" s="3">
        <v>0</v>
      </c>
      <c r="AM46" s="3" t="s">
        <v>18</v>
      </c>
      <c r="AN46" s="3">
        <v>0</v>
      </c>
      <c r="AO46" s="3">
        <v>0</v>
      </c>
      <c r="AP46" s="3">
        <v>0</v>
      </c>
      <c r="AQ46" s="3" t="s">
        <v>6975</v>
      </c>
      <c r="AR46" s="3" t="s">
        <v>6975</v>
      </c>
      <c r="AS46" s="3" t="s">
        <v>6975</v>
      </c>
    </row>
    <row r="47" spans="1:45" x14ac:dyDescent="0.2">
      <c r="A47" s="3">
        <v>8536</v>
      </c>
      <c r="B47" s="3" t="s">
        <v>6970</v>
      </c>
      <c r="C47" s="56">
        <v>42640</v>
      </c>
      <c r="D47" s="56">
        <v>43243</v>
      </c>
      <c r="E47" s="3" t="s">
        <v>5285</v>
      </c>
      <c r="F47" s="3">
        <v>19</v>
      </c>
      <c r="G47" s="3">
        <v>18</v>
      </c>
      <c r="H47" s="3" t="s">
        <v>18</v>
      </c>
      <c r="I47" s="3" t="s">
        <v>36</v>
      </c>
      <c r="J47" s="3" t="s">
        <v>6977</v>
      </c>
      <c r="K47" s="3">
        <v>65</v>
      </c>
      <c r="L47" s="3">
        <v>32</v>
      </c>
      <c r="M47" s="3"/>
      <c r="N47" s="3">
        <v>0.53</v>
      </c>
      <c r="O47" s="3">
        <v>0.47</v>
      </c>
      <c r="P47" s="3">
        <v>0</v>
      </c>
      <c r="Q47" s="3">
        <v>0.57999999999999996</v>
      </c>
      <c r="R47" s="3">
        <v>0.42</v>
      </c>
      <c r="S47" s="3">
        <v>0</v>
      </c>
      <c r="T47" s="3">
        <v>0.55500000000000005</v>
      </c>
      <c r="U47" s="3">
        <v>0.44500000000000001</v>
      </c>
      <c r="V47" s="3">
        <v>0</v>
      </c>
      <c r="W47" s="3" t="s">
        <v>5396</v>
      </c>
      <c r="X47" s="3" t="s">
        <v>18</v>
      </c>
      <c r="Y47" s="3" t="s">
        <v>6978</v>
      </c>
      <c r="Z47" s="3" t="s">
        <v>36</v>
      </c>
      <c r="AA47" s="3" t="s">
        <v>7019</v>
      </c>
      <c r="AB47" s="3" t="s">
        <v>23</v>
      </c>
      <c r="AC47" s="3" t="s">
        <v>6978</v>
      </c>
      <c r="AD47" s="3">
        <v>1</v>
      </c>
      <c r="AE47" s="3" t="s">
        <v>6973</v>
      </c>
      <c r="AF47" s="3" t="s">
        <v>18</v>
      </c>
      <c r="AG47" s="3" t="s">
        <v>6978</v>
      </c>
      <c r="AH47" s="3" t="s">
        <v>21</v>
      </c>
      <c r="AI47" s="3" t="s">
        <v>6978</v>
      </c>
      <c r="AJ47" s="3" t="s">
        <v>5557</v>
      </c>
      <c r="AK47" s="3" t="s">
        <v>5557</v>
      </c>
      <c r="AL47" s="3">
        <v>0</v>
      </c>
      <c r="AM47" s="3" t="s">
        <v>18</v>
      </c>
      <c r="AN47" s="3" t="s">
        <v>6975</v>
      </c>
      <c r="AO47" s="3" t="s">
        <v>6975</v>
      </c>
      <c r="AP47" s="3">
        <v>0</v>
      </c>
      <c r="AQ47" s="3" t="s">
        <v>6975</v>
      </c>
      <c r="AR47" s="3">
        <v>0</v>
      </c>
      <c r="AS47" s="3">
        <v>0</v>
      </c>
    </row>
    <row r="48" spans="1:45" x14ac:dyDescent="0.2">
      <c r="A48" s="3">
        <v>8540</v>
      </c>
      <c r="B48" s="3" t="s">
        <v>6970</v>
      </c>
      <c r="C48" s="56">
        <v>42422</v>
      </c>
      <c r="D48" s="56">
        <v>42993</v>
      </c>
      <c r="E48" s="3" t="s">
        <v>5285</v>
      </c>
      <c r="F48" s="3">
        <v>18</v>
      </c>
      <c r="G48" s="3">
        <v>18</v>
      </c>
      <c r="H48" s="3" t="s">
        <v>18</v>
      </c>
      <c r="I48" s="3" t="s">
        <v>20</v>
      </c>
      <c r="J48" s="3" t="s">
        <v>6977</v>
      </c>
      <c r="K48" s="3">
        <v>90</v>
      </c>
      <c r="L48" s="3">
        <v>10</v>
      </c>
      <c r="M48" s="3"/>
      <c r="N48" s="3">
        <v>0.94</v>
      </c>
      <c r="O48" s="3">
        <v>0.06</v>
      </c>
      <c r="P48" s="3">
        <v>0</v>
      </c>
      <c r="Q48" s="3">
        <v>0.96</v>
      </c>
      <c r="R48" s="3">
        <v>0.04</v>
      </c>
      <c r="S48" s="3">
        <v>0</v>
      </c>
      <c r="T48" s="3">
        <v>0.95</v>
      </c>
      <c r="U48" s="3">
        <v>0.05</v>
      </c>
      <c r="V48" s="3">
        <v>0</v>
      </c>
      <c r="W48" s="3" t="s">
        <v>5396</v>
      </c>
      <c r="X48" s="3" t="s">
        <v>18</v>
      </c>
      <c r="Y48" s="3" t="s">
        <v>6978</v>
      </c>
      <c r="Z48" s="3" t="s">
        <v>20</v>
      </c>
      <c r="AA48" s="3" t="s">
        <v>7020</v>
      </c>
      <c r="AB48" s="3" t="s">
        <v>5557</v>
      </c>
      <c r="AC48" s="3" t="s">
        <v>5557</v>
      </c>
      <c r="AD48" s="3">
        <v>0</v>
      </c>
      <c r="AE48" s="3" t="s">
        <v>6973</v>
      </c>
      <c r="AF48" s="3" t="s">
        <v>18</v>
      </c>
      <c r="AG48" s="3" t="s">
        <v>6978</v>
      </c>
      <c r="AH48" s="3" t="s">
        <v>5557</v>
      </c>
      <c r="AI48" s="3" t="s">
        <v>5557</v>
      </c>
      <c r="AJ48" s="3" t="s">
        <v>5557</v>
      </c>
      <c r="AK48" s="3" t="s">
        <v>5557</v>
      </c>
      <c r="AL48" s="3">
        <v>0</v>
      </c>
      <c r="AM48" s="3" t="s">
        <v>18</v>
      </c>
      <c r="AN48" s="3" t="s">
        <v>6975</v>
      </c>
      <c r="AO48" s="3">
        <v>0</v>
      </c>
      <c r="AP48" s="3">
        <v>0</v>
      </c>
      <c r="AQ48" s="3" t="s">
        <v>6975</v>
      </c>
      <c r="AR48" s="3">
        <v>0</v>
      </c>
      <c r="AS48" s="3">
        <v>0</v>
      </c>
    </row>
    <row r="49" spans="1:45" x14ac:dyDescent="0.2">
      <c r="A49" s="3">
        <v>8541</v>
      </c>
      <c r="B49" s="3" t="s">
        <v>6970</v>
      </c>
      <c r="C49" s="56">
        <v>42405</v>
      </c>
      <c r="D49" s="56">
        <v>42979</v>
      </c>
      <c r="E49" s="3" t="s">
        <v>6981</v>
      </c>
      <c r="F49" s="3">
        <v>18</v>
      </c>
      <c r="G49" s="3">
        <v>18</v>
      </c>
      <c r="H49" s="3" t="s">
        <v>18</v>
      </c>
      <c r="I49" s="3" t="s">
        <v>6976</v>
      </c>
      <c r="J49" s="3" t="s">
        <v>6977</v>
      </c>
      <c r="K49" s="3">
        <v>100</v>
      </c>
      <c r="L49" s="3" t="e">
        <v>#N/A</v>
      </c>
      <c r="M49" s="3"/>
      <c r="N49" s="3">
        <v>1</v>
      </c>
      <c r="O49" s="3">
        <v>0</v>
      </c>
      <c r="P49" s="3">
        <v>0</v>
      </c>
      <c r="Q49" s="3">
        <v>1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 t="s">
        <v>5396</v>
      </c>
      <c r="X49" s="3" t="s">
        <v>18</v>
      </c>
      <c r="Y49" s="3" t="s">
        <v>6978</v>
      </c>
      <c r="Z49" s="3" t="s">
        <v>23</v>
      </c>
      <c r="AA49" s="3" t="s">
        <v>6978</v>
      </c>
      <c r="AB49" s="3" t="s">
        <v>43</v>
      </c>
      <c r="AC49" s="3" t="s">
        <v>6978</v>
      </c>
      <c r="AD49" s="3">
        <v>0</v>
      </c>
      <c r="AE49" s="3" t="s">
        <v>6973</v>
      </c>
      <c r="AF49" s="3" t="s">
        <v>18</v>
      </c>
      <c r="AG49" s="3" t="s">
        <v>6978</v>
      </c>
      <c r="AH49" s="3" t="s">
        <v>23</v>
      </c>
      <c r="AI49" s="3" t="s">
        <v>7021</v>
      </c>
      <c r="AJ49" s="3" t="s">
        <v>20</v>
      </c>
      <c r="AK49" s="3" t="s">
        <v>6978</v>
      </c>
      <c r="AL49" s="3">
        <v>0</v>
      </c>
      <c r="AM49" s="3">
        <v>0</v>
      </c>
      <c r="AN49" s="3"/>
      <c r="AO49" s="3"/>
      <c r="AP49" s="3"/>
      <c r="AQ49" s="3"/>
      <c r="AR49" s="3"/>
      <c r="AS49" s="3"/>
    </row>
    <row r="50" spans="1:45" x14ac:dyDescent="0.2">
      <c r="A50" s="3">
        <v>8542</v>
      </c>
      <c r="B50" s="3" t="s">
        <v>6970</v>
      </c>
      <c r="C50" s="56">
        <v>42448</v>
      </c>
      <c r="D50" s="56">
        <v>42983</v>
      </c>
      <c r="E50" s="3" t="s">
        <v>5285</v>
      </c>
      <c r="F50" s="3">
        <v>17</v>
      </c>
      <c r="G50" s="3">
        <v>18</v>
      </c>
      <c r="H50" s="3" t="s">
        <v>36</v>
      </c>
      <c r="I50" s="3" t="s">
        <v>18</v>
      </c>
      <c r="J50" s="3" t="s">
        <v>6977</v>
      </c>
      <c r="K50" s="3">
        <v>80</v>
      </c>
      <c r="L50" s="3">
        <v>20</v>
      </c>
      <c r="M50" s="3"/>
      <c r="N50" s="3">
        <v>0.76</v>
      </c>
      <c r="O50" s="3">
        <v>0.24</v>
      </c>
      <c r="P50" s="3">
        <v>0</v>
      </c>
      <c r="Q50" s="3">
        <v>0.85</v>
      </c>
      <c r="R50" s="3">
        <v>0.15</v>
      </c>
      <c r="S50" s="3">
        <v>0</v>
      </c>
      <c r="T50" s="3">
        <v>0.80500000000000005</v>
      </c>
      <c r="U50" s="3">
        <v>0.19500000000000001</v>
      </c>
      <c r="V50" s="3">
        <v>0</v>
      </c>
      <c r="W50" s="3" t="s">
        <v>5396</v>
      </c>
      <c r="X50" s="3" t="s">
        <v>36</v>
      </c>
      <c r="Y50" s="3" t="s">
        <v>7022</v>
      </c>
      <c r="Z50" s="3" t="s">
        <v>18</v>
      </c>
      <c r="AA50" s="3" t="s">
        <v>7023</v>
      </c>
      <c r="AB50" s="3" t="s">
        <v>43</v>
      </c>
      <c r="AC50" s="3" t="s">
        <v>7022</v>
      </c>
      <c r="AD50" s="3">
        <v>1</v>
      </c>
      <c r="AE50" s="3" t="s">
        <v>6973</v>
      </c>
      <c r="AF50" s="3" t="s">
        <v>36</v>
      </c>
      <c r="AG50" s="3" t="s">
        <v>7022</v>
      </c>
      <c r="AH50" s="3" t="s">
        <v>18</v>
      </c>
      <c r="AI50" s="3" t="s">
        <v>7024</v>
      </c>
      <c r="AJ50" s="3" t="s">
        <v>5557</v>
      </c>
      <c r="AK50" s="3" t="s">
        <v>5557</v>
      </c>
      <c r="AL50" s="3">
        <v>0</v>
      </c>
      <c r="AM50" s="3" t="s">
        <v>36</v>
      </c>
      <c r="AN50" s="3" t="s">
        <v>6975</v>
      </c>
      <c r="AO50" s="3" t="s">
        <v>6975</v>
      </c>
      <c r="AP50" s="3">
        <v>0</v>
      </c>
      <c r="AQ50" s="3" t="s">
        <v>6975</v>
      </c>
      <c r="AR50" s="3">
        <v>0</v>
      </c>
      <c r="AS50" s="3">
        <v>0</v>
      </c>
    </row>
    <row r="51" spans="1:45" x14ac:dyDescent="0.2">
      <c r="A51" s="3">
        <v>8543</v>
      </c>
      <c r="B51" s="3" t="s">
        <v>6970</v>
      </c>
      <c r="C51" s="56">
        <v>42403</v>
      </c>
      <c r="D51" s="56">
        <v>43040</v>
      </c>
      <c r="E51" s="3" t="s">
        <v>6981</v>
      </c>
      <c r="F51" s="3">
        <v>20</v>
      </c>
      <c r="G51" s="3">
        <v>18</v>
      </c>
      <c r="H51" s="3" t="s">
        <v>18</v>
      </c>
      <c r="I51" s="3" t="s">
        <v>20</v>
      </c>
      <c r="J51" s="3" t="s">
        <v>6977</v>
      </c>
      <c r="K51" s="3">
        <v>67</v>
      </c>
      <c r="L51" s="3">
        <v>33</v>
      </c>
      <c r="M51" s="3"/>
      <c r="N51" s="3">
        <v>0.75</v>
      </c>
      <c r="O51" s="3">
        <v>0.25</v>
      </c>
      <c r="P51" s="3">
        <v>0</v>
      </c>
      <c r="Q51" s="3">
        <v>0.79</v>
      </c>
      <c r="R51" s="3">
        <v>0.21</v>
      </c>
      <c r="S51" s="3">
        <v>0</v>
      </c>
      <c r="T51" s="3">
        <v>0.77</v>
      </c>
      <c r="U51" s="3">
        <v>0.23</v>
      </c>
      <c r="V51" s="3">
        <v>0</v>
      </c>
      <c r="W51" s="3" t="s">
        <v>5396</v>
      </c>
      <c r="X51" s="3" t="s">
        <v>18</v>
      </c>
      <c r="Y51" s="3" t="s">
        <v>6978</v>
      </c>
      <c r="Z51" s="3" t="s">
        <v>5557</v>
      </c>
      <c r="AA51" s="3" t="s">
        <v>5557</v>
      </c>
      <c r="AB51" s="3" t="s">
        <v>5557</v>
      </c>
      <c r="AC51" s="3" t="s">
        <v>5557</v>
      </c>
      <c r="AD51" s="3">
        <v>0</v>
      </c>
      <c r="AE51" s="3" t="s">
        <v>6973</v>
      </c>
      <c r="AF51" s="3" t="s">
        <v>18</v>
      </c>
      <c r="AG51" s="3" t="s">
        <v>6978</v>
      </c>
      <c r="AH51" s="3" t="s">
        <v>5557</v>
      </c>
      <c r="AI51" s="3" t="s">
        <v>5557</v>
      </c>
      <c r="AJ51" s="3" t="s">
        <v>5557</v>
      </c>
      <c r="AK51" s="3" t="s">
        <v>5557</v>
      </c>
      <c r="AL51" s="3">
        <v>0</v>
      </c>
      <c r="AM51" s="3" t="s">
        <v>18</v>
      </c>
      <c r="AN51" s="3"/>
      <c r="AO51" s="3"/>
      <c r="AP51" s="3"/>
      <c r="AQ51" s="3"/>
      <c r="AR51" s="3"/>
      <c r="AS51" s="3"/>
    </row>
    <row r="52" spans="1:45" x14ac:dyDescent="0.2">
      <c r="A52" s="3">
        <v>8544</v>
      </c>
      <c r="B52" s="3" t="s">
        <v>6970</v>
      </c>
      <c r="C52" s="56">
        <v>42449</v>
      </c>
      <c r="D52" s="56">
        <v>42984</v>
      </c>
      <c r="E52" s="3" t="s">
        <v>6981</v>
      </c>
      <c r="F52" s="3">
        <v>17</v>
      </c>
      <c r="G52" s="3">
        <v>18</v>
      </c>
      <c r="H52" s="3" t="s">
        <v>18</v>
      </c>
      <c r="I52" s="3" t="s">
        <v>6976</v>
      </c>
      <c r="J52" s="3" t="s">
        <v>6977</v>
      </c>
      <c r="K52" s="3">
        <v>100</v>
      </c>
      <c r="L52" s="3" t="e">
        <v>#N/A</v>
      </c>
      <c r="M52" s="3"/>
      <c r="N52" s="3">
        <v>1</v>
      </c>
      <c r="O52" s="3">
        <v>0</v>
      </c>
      <c r="P52" s="3">
        <v>0</v>
      </c>
      <c r="Q52" s="3">
        <v>1</v>
      </c>
      <c r="R52" s="3">
        <v>0</v>
      </c>
      <c r="S52" s="3">
        <v>0</v>
      </c>
      <c r="T52" s="3">
        <v>1</v>
      </c>
      <c r="U52" s="3">
        <v>0</v>
      </c>
      <c r="V52" s="3">
        <v>0</v>
      </c>
      <c r="W52" s="3" t="s">
        <v>5396</v>
      </c>
      <c r="X52" s="3" t="s">
        <v>18</v>
      </c>
      <c r="Y52" s="3" t="s">
        <v>6978</v>
      </c>
      <c r="Z52" s="3" t="s">
        <v>21</v>
      </c>
      <c r="AA52" s="3" t="s">
        <v>6978</v>
      </c>
      <c r="AB52" s="3" t="s">
        <v>5557</v>
      </c>
      <c r="AC52" s="3" t="s">
        <v>5557</v>
      </c>
      <c r="AD52" s="3">
        <v>0</v>
      </c>
      <c r="AE52" s="3" t="s">
        <v>6973</v>
      </c>
      <c r="AF52" s="3" t="s">
        <v>18</v>
      </c>
      <c r="AG52" s="3" t="s">
        <v>6978</v>
      </c>
      <c r="AH52" s="3" t="s">
        <v>20</v>
      </c>
      <c r="AI52" s="3" t="s">
        <v>6978</v>
      </c>
      <c r="AJ52" s="3" t="s">
        <v>5557</v>
      </c>
      <c r="AK52" s="3" t="s">
        <v>5557</v>
      </c>
      <c r="AL52" s="3">
        <v>0</v>
      </c>
      <c r="AM52" s="3" t="s">
        <v>18</v>
      </c>
      <c r="AN52" s="3"/>
      <c r="AO52" s="3"/>
      <c r="AP52" s="3"/>
      <c r="AQ52" s="3"/>
      <c r="AR52" s="3"/>
      <c r="AS52" s="3"/>
    </row>
    <row r="53" spans="1:45" x14ac:dyDescent="0.2">
      <c r="A53" s="3">
        <v>8551</v>
      </c>
      <c r="B53" s="3" t="s">
        <v>6970</v>
      </c>
      <c r="C53" s="56">
        <v>42569</v>
      </c>
      <c r="D53" s="56">
        <v>43160</v>
      </c>
      <c r="E53" s="3" t="s">
        <v>5285</v>
      </c>
      <c r="F53" s="3">
        <v>19</v>
      </c>
      <c r="G53" s="3">
        <v>18</v>
      </c>
      <c r="H53" s="3" t="s">
        <v>18</v>
      </c>
      <c r="I53" s="3" t="s">
        <v>20</v>
      </c>
      <c r="J53" s="3" t="s">
        <v>6977</v>
      </c>
      <c r="K53" s="3">
        <v>75</v>
      </c>
      <c r="L53" s="3">
        <v>25</v>
      </c>
      <c r="M53" s="3"/>
      <c r="N53" s="3">
        <v>0.81</v>
      </c>
      <c r="O53" s="3">
        <v>0.19</v>
      </c>
      <c r="P53" s="3">
        <v>0</v>
      </c>
      <c r="Q53" s="3">
        <v>0.76</v>
      </c>
      <c r="R53" s="3">
        <v>0.24</v>
      </c>
      <c r="S53" s="3">
        <v>0</v>
      </c>
      <c r="T53" s="3">
        <v>0.78500000000000003</v>
      </c>
      <c r="U53" s="3">
        <v>0.215</v>
      </c>
      <c r="V53" s="3">
        <v>0</v>
      </c>
      <c r="W53" s="3" t="s">
        <v>5396</v>
      </c>
      <c r="X53" s="3" t="s">
        <v>18</v>
      </c>
      <c r="Y53" s="3" t="s">
        <v>6978</v>
      </c>
      <c r="Z53" s="3" t="s">
        <v>5557</v>
      </c>
      <c r="AA53" s="3" t="s">
        <v>5557</v>
      </c>
      <c r="AB53" s="3" t="s">
        <v>5557</v>
      </c>
      <c r="AC53" s="3" t="s">
        <v>5557</v>
      </c>
      <c r="AD53" s="3">
        <v>0</v>
      </c>
      <c r="AE53" s="3" t="s">
        <v>7006</v>
      </c>
      <c r="AF53" s="3" t="s">
        <v>20</v>
      </c>
      <c r="AG53" s="3" t="s">
        <v>6978</v>
      </c>
      <c r="AH53" s="3" t="s">
        <v>18</v>
      </c>
      <c r="AI53" s="3" t="s">
        <v>6978</v>
      </c>
      <c r="AJ53" s="3" t="s">
        <v>5557</v>
      </c>
      <c r="AK53" s="3" t="s">
        <v>5557</v>
      </c>
      <c r="AL53" s="3">
        <v>1</v>
      </c>
      <c r="AM53" s="3" t="s">
        <v>18</v>
      </c>
      <c r="AN53" s="3" t="s">
        <v>6975</v>
      </c>
      <c r="AO53" s="3">
        <v>0</v>
      </c>
      <c r="AP53" s="3">
        <v>0</v>
      </c>
      <c r="AQ53" s="3" t="s">
        <v>6975</v>
      </c>
      <c r="AR53" s="3" t="s">
        <v>6975</v>
      </c>
      <c r="AS53" s="3">
        <v>0</v>
      </c>
    </row>
    <row r="54" spans="1:45" x14ac:dyDescent="0.2">
      <c r="A54" s="3">
        <v>8552</v>
      </c>
      <c r="B54" s="3" t="s">
        <v>6970</v>
      </c>
      <c r="C54" s="56">
        <v>42816</v>
      </c>
      <c r="D54" s="56">
        <v>43383</v>
      </c>
      <c r="E54" s="3" t="s">
        <v>5396</v>
      </c>
      <c r="F54" s="3">
        <v>18</v>
      </c>
      <c r="G54" s="3">
        <v>18</v>
      </c>
      <c r="H54" s="3" t="s">
        <v>18</v>
      </c>
      <c r="I54" s="3" t="s">
        <v>20</v>
      </c>
      <c r="J54" s="3" t="s">
        <v>6977</v>
      </c>
      <c r="K54" s="3">
        <v>99.75</v>
      </c>
      <c r="L54" s="3">
        <v>0.25</v>
      </c>
      <c r="M54" s="3"/>
      <c r="N54" s="3">
        <v>0.99</v>
      </c>
      <c r="O54" s="3">
        <v>0.01</v>
      </c>
      <c r="P54" s="3">
        <v>0</v>
      </c>
      <c r="Q54" s="3">
        <v>0.98</v>
      </c>
      <c r="R54" s="3">
        <v>0.02</v>
      </c>
      <c r="S54" s="3">
        <v>0</v>
      </c>
      <c r="T54" s="3">
        <v>0.99</v>
      </c>
      <c r="U54" s="3">
        <v>0.02</v>
      </c>
      <c r="V54" s="3">
        <v>0</v>
      </c>
      <c r="W54" s="3" t="s">
        <v>5396</v>
      </c>
      <c r="X54" s="3" t="s">
        <v>18</v>
      </c>
      <c r="Y54" s="3" t="s">
        <v>6978</v>
      </c>
      <c r="Z54" s="3" t="s">
        <v>23</v>
      </c>
      <c r="AA54" s="3" t="s">
        <v>5557</v>
      </c>
      <c r="AB54" s="3" t="s">
        <v>5557</v>
      </c>
      <c r="AC54" s="3" t="s">
        <v>5557</v>
      </c>
      <c r="AD54" s="3">
        <v>0</v>
      </c>
      <c r="AE54" s="3" t="s">
        <v>6973</v>
      </c>
      <c r="AF54" s="3" t="s">
        <v>18</v>
      </c>
      <c r="AG54" s="3" t="s">
        <v>6978</v>
      </c>
      <c r="AH54" s="3" t="s">
        <v>5557</v>
      </c>
      <c r="AI54" s="3" t="s">
        <v>5557</v>
      </c>
      <c r="AJ54" s="3" t="s">
        <v>5557</v>
      </c>
      <c r="AK54" s="3" t="s">
        <v>5557</v>
      </c>
      <c r="AL54" s="3">
        <v>0</v>
      </c>
      <c r="AM54" s="3" t="s">
        <v>18</v>
      </c>
      <c r="AN54" s="3">
        <v>0</v>
      </c>
      <c r="AO54" s="3" t="s">
        <v>6993</v>
      </c>
      <c r="AP54" s="3">
        <v>0</v>
      </c>
      <c r="AQ54" s="3">
        <v>0</v>
      </c>
      <c r="AR54" s="3">
        <v>0</v>
      </c>
      <c r="AS54" s="3">
        <v>0</v>
      </c>
    </row>
    <row r="55" spans="1:45" x14ac:dyDescent="0.2">
      <c r="A55" s="3">
        <v>8554</v>
      </c>
      <c r="B55" s="3" t="s">
        <v>6970</v>
      </c>
      <c r="C55" s="56">
        <v>42680</v>
      </c>
      <c r="D55" s="56">
        <v>43259</v>
      </c>
      <c r="E55" s="3" t="s">
        <v>5285</v>
      </c>
      <c r="F55" s="3">
        <v>19</v>
      </c>
      <c r="G55" s="3">
        <v>18</v>
      </c>
      <c r="H55" s="3" t="s">
        <v>18</v>
      </c>
      <c r="I55" s="3" t="s">
        <v>36</v>
      </c>
      <c r="J55" s="3" t="s">
        <v>6977</v>
      </c>
      <c r="K55" s="3">
        <v>50</v>
      </c>
      <c r="L55" s="3">
        <v>50</v>
      </c>
      <c r="M55" s="3"/>
      <c r="N55" s="3">
        <v>0.56999999999999995</v>
      </c>
      <c r="O55" s="3">
        <v>0.43</v>
      </c>
      <c r="P55" s="3">
        <v>0</v>
      </c>
      <c r="Q55" s="3">
        <v>0.59</v>
      </c>
      <c r="R55" s="3">
        <v>0.41</v>
      </c>
      <c r="S55" s="3">
        <v>0</v>
      </c>
      <c r="T55" s="3">
        <v>0.57999999999999996</v>
      </c>
      <c r="U55" s="3">
        <v>0.42</v>
      </c>
      <c r="V55" s="3">
        <v>0</v>
      </c>
      <c r="W55" s="3" t="s">
        <v>5396</v>
      </c>
      <c r="X55" s="3" t="s">
        <v>18</v>
      </c>
      <c r="Y55" s="3" t="s">
        <v>6978</v>
      </c>
      <c r="Z55" s="3" t="s">
        <v>36</v>
      </c>
      <c r="AA55" s="3" t="s">
        <v>6978</v>
      </c>
      <c r="AB55" s="3" t="s">
        <v>5557</v>
      </c>
      <c r="AC55" s="3" t="s">
        <v>5557</v>
      </c>
      <c r="AD55" s="3">
        <v>1</v>
      </c>
      <c r="AE55" s="3" t="s">
        <v>6973</v>
      </c>
      <c r="AF55" s="3" t="s">
        <v>18</v>
      </c>
      <c r="AG55" s="3" t="s">
        <v>6978</v>
      </c>
      <c r="AH55" s="3" t="s">
        <v>5557</v>
      </c>
      <c r="AI55" s="3" t="s">
        <v>5557</v>
      </c>
      <c r="AJ55" s="3" t="s">
        <v>5557</v>
      </c>
      <c r="AK55" s="3" t="s">
        <v>5557</v>
      </c>
      <c r="AL55" s="3">
        <v>0</v>
      </c>
      <c r="AM55" s="3" t="s">
        <v>18</v>
      </c>
      <c r="AN55" s="3" t="s">
        <v>6975</v>
      </c>
      <c r="AO55" s="3" t="s">
        <v>6975</v>
      </c>
      <c r="AP55" s="3">
        <v>0</v>
      </c>
      <c r="AQ55" s="3" t="s">
        <v>6975</v>
      </c>
      <c r="AR55" s="3">
        <v>0</v>
      </c>
      <c r="AS55" s="3">
        <v>0</v>
      </c>
    </row>
    <row r="56" spans="1:45" x14ac:dyDescent="0.2">
      <c r="A56" s="3">
        <v>8555</v>
      </c>
      <c r="B56" s="3" t="s">
        <v>6970</v>
      </c>
      <c r="C56" s="56">
        <v>42656</v>
      </c>
      <c r="D56" s="56">
        <v>43208</v>
      </c>
      <c r="E56" s="3" t="s">
        <v>5285</v>
      </c>
      <c r="F56" s="3">
        <v>18</v>
      </c>
      <c r="G56" s="3">
        <v>18</v>
      </c>
      <c r="H56" s="3" t="s">
        <v>18</v>
      </c>
      <c r="I56" s="3" t="s">
        <v>24</v>
      </c>
      <c r="J56" s="3" t="s">
        <v>35</v>
      </c>
      <c r="K56" s="3">
        <v>90</v>
      </c>
      <c r="L56" s="3">
        <v>5</v>
      </c>
      <c r="M56" s="3">
        <v>5</v>
      </c>
      <c r="N56" s="3">
        <v>0.97</v>
      </c>
      <c r="O56" s="3">
        <v>0.03</v>
      </c>
      <c r="P56" s="3">
        <v>0.01</v>
      </c>
      <c r="Q56" s="3">
        <v>0.96</v>
      </c>
      <c r="R56" s="3">
        <v>0.03</v>
      </c>
      <c r="S56" s="3">
        <v>0.01</v>
      </c>
      <c r="T56" s="3">
        <v>0.96</v>
      </c>
      <c r="U56" s="3">
        <v>0.03</v>
      </c>
      <c r="V56" s="3">
        <v>0.01</v>
      </c>
      <c r="W56" s="3" t="s">
        <v>5396</v>
      </c>
      <c r="X56" s="3" t="s">
        <v>18</v>
      </c>
      <c r="Y56" s="3" t="s">
        <v>6978</v>
      </c>
      <c r="Z56" s="3" t="s">
        <v>20</v>
      </c>
      <c r="AA56" s="3" t="s">
        <v>6978</v>
      </c>
      <c r="AB56" s="3" t="s">
        <v>35</v>
      </c>
      <c r="AC56" s="3" t="s">
        <v>6978</v>
      </c>
      <c r="AD56" s="3">
        <v>0</v>
      </c>
      <c r="AE56" s="3" t="s">
        <v>6973</v>
      </c>
      <c r="AF56" s="3" t="s">
        <v>24</v>
      </c>
      <c r="AG56" s="3" t="s">
        <v>7025</v>
      </c>
      <c r="AH56" s="3" t="s">
        <v>18</v>
      </c>
      <c r="AI56" s="3" t="s">
        <v>6978</v>
      </c>
      <c r="AJ56" s="3" t="s">
        <v>35</v>
      </c>
      <c r="AK56" s="3" t="s">
        <v>7026</v>
      </c>
      <c r="AL56" s="3">
        <v>1</v>
      </c>
      <c r="AM56" s="3" t="s">
        <v>18</v>
      </c>
      <c r="AN56" s="3" t="s">
        <v>6975</v>
      </c>
      <c r="AO56" s="3">
        <v>0</v>
      </c>
      <c r="AP56" s="3">
        <v>0</v>
      </c>
      <c r="AQ56" s="3" t="s">
        <v>6975</v>
      </c>
      <c r="AR56" s="3" t="s">
        <v>6975</v>
      </c>
      <c r="AS56" s="3">
        <v>0</v>
      </c>
    </row>
    <row r="57" spans="1:45" x14ac:dyDescent="0.2">
      <c r="A57" s="3">
        <v>8556</v>
      </c>
      <c r="B57" s="3" t="s">
        <v>6970</v>
      </c>
      <c r="C57" s="56">
        <v>42564</v>
      </c>
      <c r="D57" s="56">
        <v>43167</v>
      </c>
      <c r="E57" s="3" t="s">
        <v>6981</v>
      </c>
      <c r="F57" s="3">
        <v>19</v>
      </c>
      <c r="G57" s="3">
        <v>18</v>
      </c>
      <c r="H57" s="3" t="s">
        <v>18</v>
      </c>
      <c r="I57" s="3" t="s">
        <v>6976</v>
      </c>
      <c r="J57" s="3" t="s">
        <v>6977</v>
      </c>
      <c r="K57" s="3">
        <v>100</v>
      </c>
      <c r="L57" s="3" t="e">
        <v>#N/A</v>
      </c>
      <c r="M57" s="3"/>
      <c r="N57" s="3">
        <v>1</v>
      </c>
      <c r="O57" s="3">
        <v>0</v>
      </c>
      <c r="P57" s="3">
        <v>0</v>
      </c>
      <c r="Q57" s="3">
        <v>1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 t="s">
        <v>6973</v>
      </c>
      <c r="X57" s="3" t="s">
        <v>18</v>
      </c>
      <c r="Y57" s="3" t="s">
        <v>6978</v>
      </c>
      <c r="Z57" s="3" t="s">
        <v>20</v>
      </c>
      <c r="AA57" s="3" t="s">
        <v>6978</v>
      </c>
      <c r="AB57" s="3" t="s">
        <v>7027</v>
      </c>
      <c r="AC57" s="3" t="s">
        <v>6978</v>
      </c>
      <c r="AD57" s="3">
        <v>0</v>
      </c>
      <c r="AE57" s="3" t="s">
        <v>5396</v>
      </c>
      <c r="AF57" s="3" t="s">
        <v>18</v>
      </c>
      <c r="AG57" s="3" t="s">
        <v>6978</v>
      </c>
      <c r="AH57" s="3" t="s">
        <v>7027</v>
      </c>
      <c r="AI57" s="3" t="s">
        <v>6978</v>
      </c>
      <c r="AJ57" s="3" t="s">
        <v>7028</v>
      </c>
      <c r="AK57" s="3" t="s">
        <v>6978</v>
      </c>
      <c r="AL57" s="3">
        <v>0</v>
      </c>
      <c r="AM57" s="3" t="s">
        <v>18</v>
      </c>
      <c r="AN57" s="3"/>
      <c r="AO57" s="3"/>
      <c r="AP57" s="3"/>
      <c r="AQ57" s="3"/>
      <c r="AR57" s="3"/>
      <c r="AS57" s="3"/>
    </row>
    <row r="58" spans="1:45" x14ac:dyDescent="0.2">
      <c r="A58" s="3">
        <v>8565</v>
      </c>
      <c r="B58" s="3" t="s">
        <v>6970</v>
      </c>
      <c r="C58" s="56">
        <v>42484</v>
      </c>
      <c r="D58" s="56">
        <v>43026</v>
      </c>
      <c r="E58" s="3" t="s">
        <v>5285</v>
      </c>
      <c r="F58" s="3">
        <v>17</v>
      </c>
      <c r="G58" s="3">
        <v>18</v>
      </c>
      <c r="H58" s="3" t="s">
        <v>18</v>
      </c>
      <c r="I58" s="3" t="s">
        <v>19</v>
      </c>
      <c r="J58" s="3" t="s">
        <v>6977</v>
      </c>
      <c r="K58" s="3">
        <v>90</v>
      </c>
      <c r="L58" s="3" t="e">
        <v>#N/A</v>
      </c>
      <c r="M58" s="3"/>
      <c r="N58" s="3">
        <v>0.94</v>
      </c>
      <c r="O58" s="3">
        <v>0.06</v>
      </c>
      <c r="P58" s="3">
        <v>0</v>
      </c>
      <c r="Q58" s="3">
        <v>0.96</v>
      </c>
      <c r="R58" s="3">
        <v>0.04</v>
      </c>
      <c r="S58" s="3">
        <v>0</v>
      </c>
      <c r="T58" s="3">
        <v>0.95</v>
      </c>
      <c r="U58" s="3">
        <v>0.05</v>
      </c>
      <c r="V58" s="3">
        <v>0</v>
      </c>
      <c r="W58" s="3" t="s">
        <v>5396</v>
      </c>
      <c r="X58" s="3" t="s">
        <v>18</v>
      </c>
      <c r="Y58" s="3" t="s">
        <v>6978</v>
      </c>
      <c r="Z58" s="3" t="s">
        <v>23</v>
      </c>
      <c r="AA58" s="3" t="s">
        <v>6978</v>
      </c>
      <c r="AB58" s="3" t="s">
        <v>5557</v>
      </c>
      <c r="AC58" s="3" t="s">
        <v>5557</v>
      </c>
      <c r="AD58" s="3">
        <v>0</v>
      </c>
      <c r="AE58" s="3" t="s">
        <v>6973</v>
      </c>
      <c r="AF58" s="3" t="s">
        <v>18</v>
      </c>
      <c r="AG58" s="3" t="s">
        <v>6978</v>
      </c>
      <c r="AH58" s="3" t="s">
        <v>5557</v>
      </c>
      <c r="AI58" s="3" t="s">
        <v>5557</v>
      </c>
      <c r="AJ58" s="3" t="s">
        <v>5557</v>
      </c>
      <c r="AK58" s="3" t="s">
        <v>5557</v>
      </c>
      <c r="AL58" s="3">
        <v>0</v>
      </c>
      <c r="AM58" s="3" t="s">
        <v>18</v>
      </c>
      <c r="AN58" s="3" t="s">
        <v>6975</v>
      </c>
      <c r="AO58" s="3">
        <v>0</v>
      </c>
      <c r="AP58" s="3">
        <v>0</v>
      </c>
      <c r="AQ58" s="3" t="s">
        <v>6975</v>
      </c>
      <c r="AR58" s="3">
        <v>0</v>
      </c>
      <c r="AS58" s="3">
        <v>0</v>
      </c>
    </row>
    <row r="59" spans="1:45" x14ac:dyDescent="0.2">
      <c r="A59" s="3">
        <v>8566</v>
      </c>
      <c r="B59" s="3" t="s">
        <v>6970</v>
      </c>
      <c r="C59" s="56">
        <v>42523</v>
      </c>
      <c r="D59" s="56">
        <v>43075</v>
      </c>
      <c r="E59" s="3" t="s">
        <v>6981</v>
      </c>
      <c r="F59" s="3">
        <v>18</v>
      </c>
      <c r="G59" s="3">
        <v>18</v>
      </c>
      <c r="H59" s="3" t="s">
        <v>18</v>
      </c>
      <c r="I59" s="3" t="s">
        <v>24</v>
      </c>
      <c r="J59" s="3" t="s">
        <v>6977</v>
      </c>
      <c r="K59" s="3">
        <v>92.5</v>
      </c>
      <c r="L59" s="3">
        <v>7.5</v>
      </c>
      <c r="M59" s="3"/>
      <c r="N59" s="3">
        <v>0.88</v>
      </c>
      <c r="O59" s="3">
        <v>0.12</v>
      </c>
      <c r="P59" s="3" t="e">
        <v>#N/A</v>
      </c>
      <c r="Q59" s="3">
        <v>0.93</v>
      </c>
      <c r="R59" s="3">
        <v>7.0000000000000007E-2</v>
      </c>
      <c r="S59" s="3" t="e">
        <v>#N/A</v>
      </c>
      <c r="T59" s="3">
        <v>0.91</v>
      </c>
      <c r="U59" s="3">
        <v>0.1</v>
      </c>
      <c r="V59" s="3">
        <v>0</v>
      </c>
      <c r="W59" s="3" t="s">
        <v>5396</v>
      </c>
      <c r="X59" s="3" t="s">
        <v>18</v>
      </c>
      <c r="Y59" s="3" t="s">
        <v>6978</v>
      </c>
      <c r="Z59" s="3" t="s">
        <v>19</v>
      </c>
      <c r="AA59" s="3" t="s">
        <v>6978</v>
      </c>
      <c r="AB59" s="3" t="s">
        <v>20</v>
      </c>
      <c r="AC59" s="3" t="s">
        <v>6978</v>
      </c>
      <c r="AD59" s="3">
        <v>0</v>
      </c>
      <c r="AE59" s="3" t="s">
        <v>6973</v>
      </c>
      <c r="AF59" s="3" t="s">
        <v>18</v>
      </c>
      <c r="AG59" s="3" t="s">
        <v>6978</v>
      </c>
      <c r="AH59" s="3" t="s">
        <v>21</v>
      </c>
      <c r="AI59" s="3" t="s">
        <v>6978</v>
      </c>
      <c r="AJ59" s="3" t="s">
        <v>22</v>
      </c>
      <c r="AK59" s="3" t="s">
        <v>7029</v>
      </c>
      <c r="AL59" s="3">
        <v>0</v>
      </c>
      <c r="AM59" s="3" t="s">
        <v>18</v>
      </c>
      <c r="AN59" s="3"/>
      <c r="AO59" s="3"/>
      <c r="AP59" s="3"/>
      <c r="AQ59" s="3"/>
      <c r="AR59" s="3"/>
      <c r="AS59" s="3"/>
    </row>
    <row r="60" spans="1:45" x14ac:dyDescent="0.2">
      <c r="A60" s="3">
        <v>8571</v>
      </c>
      <c r="B60" s="3" t="s">
        <v>6970</v>
      </c>
      <c r="C60" s="56">
        <v>42634</v>
      </c>
      <c r="D60" s="56">
        <v>43174</v>
      </c>
      <c r="E60" s="3" t="s">
        <v>7004</v>
      </c>
      <c r="F60" s="3">
        <v>17</v>
      </c>
      <c r="G60" s="3">
        <v>18</v>
      </c>
      <c r="H60" s="3" t="s">
        <v>18</v>
      </c>
      <c r="I60" s="3" t="s">
        <v>32</v>
      </c>
      <c r="J60" s="3" t="s">
        <v>31</v>
      </c>
      <c r="K60" s="3">
        <v>93</v>
      </c>
      <c r="L60" s="3">
        <v>6</v>
      </c>
      <c r="M60" s="3">
        <v>1</v>
      </c>
      <c r="N60" s="3">
        <v>0.92</v>
      </c>
      <c r="O60" s="3">
        <v>7.0000000000000007E-2</v>
      </c>
      <c r="P60" s="3">
        <v>0</v>
      </c>
      <c r="Q60" s="3">
        <v>0.77</v>
      </c>
      <c r="R60" s="3">
        <v>0.22</v>
      </c>
      <c r="S60" s="3">
        <v>0.01</v>
      </c>
      <c r="T60" s="3">
        <v>0.84899999999999998</v>
      </c>
      <c r="U60" s="3">
        <v>0.14599999999999999</v>
      </c>
      <c r="V60" s="3">
        <v>5.0000000000000001E-3</v>
      </c>
      <c r="W60" s="3" t="s">
        <v>5396</v>
      </c>
      <c r="X60" s="3" t="s">
        <v>32</v>
      </c>
      <c r="Y60" s="3" t="s">
        <v>6978</v>
      </c>
      <c r="Z60" s="3" t="s">
        <v>18</v>
      </c>
      <c r="AA60" s="3" t="s">
        <v>6978</v>
      </c>
      <c r="AB60" s="3" t="s">
        <v>5557</v>
      </c>
      <c r="AC60" s="3" t="s">
        <v>5557</v>
      </c>
      <c r="AD60" s="3">
        <v>1</v>
      </c>
      <c r="AE60" s="3" t="s">
        <v>6973</v>
      </c>
      <c r="AF60" s="3" t="s">
        <v>18</v>
      </c>
      <c r="AG60" s="3" t="s">
        <v>6978</v>
      </c>
      <c r="AH60" s="3" t="s">
        <v>31</v>
      </c>
      <c r="AI60" s="3" t="s">
        <v>6978</v>
      </c>
      <c r="AJ60" s="3" t="s">
        <v>5557</v>
      </c>
      <c r="AK60" s="3" t="s">
        <v>5557</v>
      </c>
      <c r="AL60" s="3">
        <v>0</v>
      </c>
      <c r="AM60" s="3" t="s">
        <v>18</v>
      </c>
      <c r="AN60" s="3" t="s">
        <v>6975</v>
      </c>
      <c r="AO60" s="3" t="s">
        <v>6975</v>
      </c>
      <c r="AP60" s="3">
        <v>0</v>
      </c>
      <c r="AQ60" s="3" t="s">
        <v>6975</v>
      </c>
      <c r="AR60" s="3" t="s">
        <v>6975</v>
      </c>
      <c r="AS60" s="3">
        <v>0</v>
      </c>
    </row>
    <row r="61" spans="1:45" x14ac:dyDescent="0.2">
      <c r="A61" s="3">
        <v>8572</v>
      </c>
      <c r="B61" s="3" t="s">
        <v>6970</v>
      </c>
      <c r="C61" s="56">
        <v>42603</v>
      </c>
      <c r="D61" s="56">
        <v>43163</v>
      </c>
      <c r="E61" s="3" t="s">
        <v>5285</v>
      </c>
      <c r="F61" s="3">
        <v>18</v>
      </c>
      <c r="G61" s="3">
        <v>18</v>
      </c>
      <c r="H61" s="3" t="s">
        <v>22</v>
      </c>
      <c r="I61" s="3" t="s">
        <v>18</v>
      </c>
      <c r="J61" s="3" t="s">
        <v>7030</v>
      </c>
      <c r="K61" s="3">
        <v>26</v>
      </c>
      <c r="L61" s="3">
        <v>66</v>
      </c>
      <c r="M61" s="3">
        <v>8</v>
      </c>
      <c r="N61" s="3">
        <v>0.6</v>
      </c>
      <c r="O61" s="3">
        <v>0.31</v>
      </c>
      <c r="P61" s="3">
        <v>0.1</v>
      </c>
      <c r="Q61" s="3">
        <v>0.68</v>
      </c>
      <c r="R61" s="3">
        <v>0.22</v>
      </c>
      <c r="S61" s="3">
        <v>0.1</v>
      </c>
      <c r="T61" s="3">
        <v>0.63700000000000001</v>
      </c>
      <c r="U61" s="3">
        <v>0.26400000000000001</v>
      </c>
      <c r="V61" s="3">
        <v>0.1</v>
      </c>
      <c r="W61" s="3" t="s">
        <v>5396</v>
      </c>
      <c r="X61" s="3" t="s">
        <v>22</v>
      </c>
      <c r="Y61" s="3" t="s">
        <v>7031</v>
      </c>
      <c r="Z61" s="3" t="s">
        <v>7030</v>
      </c>
      <c r="AA61" s="3" t="s">
        <v>7031</v>
      </c>
      <c r="AB61" s="3" t="s">
        <v>18</v>
      </c>
      <c r="AC61" s="3" t="s">
        <v>7031</v>
      </c>
      <c r="AD61" s="3">
        <v>0</v>
      </c>
      <c r="AE61" s="3" t="s">
        <v>6973</v>
      </c>
      <c r="AF61" s="3" t="s">
        <v>22</v>
      </c>
      <c r="AG61" s="3" t="s">
        <v>7031</v>
      </c>
      <c r="AH61" s="3" t="s">
        <v>18</v>
      </c>
      <c r="AI61" s="3" t="s">
        <v>7031</v>
      </c>
      <c r="AJ61" s="3" t="s">
        <v>5557</v>
      </c>
      <c r="AK61" s="3" t="s">
        <v>5557</v>
      </c>
      <c r="AL61" s="3">
        <v>0</v>
      </c>
      <c r="AM61" s="3" t="s">
        <v>22</v>
      </c>
      <c r="AN61" s="3" t="s">
        <v>6975</v>
      </c>
      <c r="AO61" s="3" t="s">
        <v>6975</v>
      </c>
      <c r="AP61" s="3">
        <v>0</v>
      </c>
      <c r="AQ61" s="3" t="s">
        <v>6975</v>
      </c>
      <c r="AR61" s="3">
        <v>0</v>
      </c>
      <c r="AS61" s="3">
        <v>0</v>
      </c>
    </row>
    <row r="62" spans="1:45" x14ac:dyDescent="0.2">
      <c r="A62" s="3">
        <v>8575</v>
      </c>
      <c r="B62" s="3" t="s">
        <v>6970</v>
      </c>
      <c r="C62" s="56">
        <v>42580</v>
      </c>
      <c r="D62" s="56">
        <v>43159</v>
      </c>
      <c r="E62" s="3" t="s">
        <v>6981</v>
      </c>
      <c r="F62" s="3">
        <v>18</v>
      </c>
      <c r="G62" s="3">
        <v>18</v>
      </c>
      <c r="H62" s="3" t="s">
        <v>18</v>
      </c>
      <c r="I62" s="3" t="s">
        <v>6976</v>
      </c>
      <c r="J62" s="3" t="s">
        <v>6977</v>
      </c>
      <c r="K62" s="3">
        <v>100</v>
      </c>
      <c r="L62" s="3" t="e">
        <v>#N/A</v>
      </c>
      <c r="M62" s="3"/>
      <c r="N62" s="3">
        <v>1</v>
      </c>
      <c r="O62" s="3">
        <v>0</v>
      </c>
      <c r="P62" s="3">
        <v>0</v>
      </c>
      <c r="Q62" s="3">
        <v>1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 t="s">
        <v>5396</v>
      </c>
      <c r="X62" s="3" t="s">
        <v>18</v>
      </c>
      <c r="Y62" s="3" t="s">
        <v>6978</v>
      </c>
      <c r="Z62" s="3" t="s">
        <v>20</v>
      </c>
      <c r="AA62" s="3" t="s">
        <v>6978</v>
      </c>
      <c r="AB62" s="3" t="s">
        <v>30</v>
      </c>
      <c r="AC62" s="3" t="s">
        <v>7032</v>
      </c>
      <c r="AD62" s="3">
        <v>0</v>
      </c>
      <c r="AE62" s="3" t="s">
        <v>6973</v>
      </c>
      <c r="AF62" s="3" t="s">
        <v>18</v>
      </c>
      <c r="AG62" s="3" t="s">
        <v>6978</v>
      </c>
      <c r="AH62" s="3" t="s">
        <v>23</v>
      </c>
      <c r="AI62" s="3" t="s">
        <v>6978</v>
      </c>
      <c r="AJ62" s="3" t="s">
        <v>28</v>
      </c>
      <c r="AK62" s="3" t="s">
        <v>7033</v>
      </c>
      <c r="AL62" s="3">
        <v>0</v>
      </c>
      <c r="AM62" s="3" t="s">
        <v>18</v>
      </c>
      <c r="AN62" s="3"/>
      <c r="AO62" s="3"/>
      <c r="AP62" s="3"/>
      <c r="AQ62" s="3"/>
      <c r="AR62" s="3"/>
      <c r="AS62" s="3"/>
    </row>
    <row r="63" spans="1:45" x14ac:dyDescent="0.2">
      <c r="A63" s="3">
        <v>8578</v>
      </c>
      <c r="B63" s="3" t="s">
        <v>6970</v>
      </c>
      <c r="C63" s="56">
        <v>42657</v>
      </c>
      <c r="D63" s="56">
        <v>43215</v>
      </c>
      <c r="E63" s="3" t="s">
        <v>5285</v>
      </c>
      <c r="F63" s="3">
        <v>18</v>
      </c>
      <c r="G63" s="3">
        <v>18</v>
      </c>
      <c r="H63" s="3" t="s">
        <v>18</v>
      </c>
      <c r="I63" s="3" t="s">
        <v>23</v>
      </c>
      <c r="J63" s="3" t="s">
        <v>62</v>
      </c>
      <c r="K63" s="3">
        <v>90</v>
      </c>
      <c r="L63" s="3">
        <v>4</v>
      </c>
      <c r="M63" s="3">
        <v>3</v>
      </c>
      <c r="N63" s="3">
        <v>0.92</v>
      </c>
      <c r="O63" s="3">
        <v>0.04</v>
      </c>
      <c r="P63" s="3">
        <v>0.03</v>
      </c>
      <c r="Q63" s="3">
        <v>0.96</v>
      </c>
      <c r="R63" s="3">
        <v>0.01</v>
      </c>
      <c r="S63" s="3">
        <v>0.01</v>
      </c>
      <c r="T63" s="3">
        <v>0.94</v>
      </c>
      <c r="U63" s="3">
        <v>2.5000000000000001E-2</v>
      </c>
      <c r="V63" s="3">
        <v>0.02</v>
      </c>
      <c r="W63" s="3" t="s">
        <v>5396</v>
      </c>
      <c r="X63" s="3" t="s">
        <v>18</v>
      </c>
      <c r="Y63" s="3" t="s">
        <v>6978</v>
      </c>
      <c r="Z63" s="3" t="s">
        <v>23</v>
      </c>
      <c r="AA63" s="3" t="s">
        <v>7034</v>
      </c>
      <c r="AB63" s="3" t="s">
        <v>62</v>
      </c>
      <c r="AC63" s="3" t="s">
        <v>6978</v>
      </c>
      <c r="AD63" s="3">
        <v>0</v>
      </c>
      <c r="AE63" s="3" t="s">
        <v>6973</v>
      </c>
      <c r="AF63" s="3" t="s">
        <v>18</v>
      </c>
      <c r="AG63" s="3" t="s">
        <v>6978</v>
      </c>
      <c r="AH63" s="3" t="s">
        <v>5557</v>
      </c>
      <c r="AI63" s="3" t="s">
        <v>5557</v>
      </c>
      <c r="AJ63" s="3" t="s">
        <v>5557</v>
      </c>
      <c r="AK63" s="3" t="s">
        <v>5557</v>
      </c>
      <c r="AL63" s="3">
        <v>0</v>
      </c>
      <c r="AM63" s="3" t="s">
        <v>18</v>
      </c>
      <c r="AN63" s="3" t="s">
        <v>6975</v>
      </c>
      <c r="AO63" s="3">
        <v>0</v>
      </c>
      <c r="AP63" s="3">
        <v>0</v>
      </c>
      <c r="AQ63" s="3" t="s">
        <v>6975</v>
      </c>
      <c r="AR63" s="3">
        <v>0</v>
      </c>
      <c r="AS63" s="3">
        <v>0</v>
      </c>
    </row>
    <row r="64" spans="1:45" x14ac:dyDescent="0.2">
      <c r="A64" s="3">
        <v>8580</v>
      </c>
      <c r="B64" s="3" t="s">
        <v>6970</v>
      </c>
      <c r="C64" s="56">
        <v>42411</v>
      </c>
      <c r="D64" s="56">
        <v>43012</v>
      </c>
      <c r="E64" s="3" t="s">
        <v>5285</v>
      </c>
      <c r="F64" s="3">
        <v>19</v>
      </c>
      <c r="G64" s="3">
        <v>18</v>
      </c>
      <c r="H64" s="3" t="s">
        <v>20</v>
      </c>
      <c r="I64" s="3" t="s">
        <v>18</v>
      </c>
      <c r="J64" s="3" t="s">
        <v>33</v>
      </c>
      <c r="K64" s="3">
        <v>30</v>
      </c>
      <c r="L64" s="3">
        <v>30</v>
      </c>
      <c r="M64" s="3">
        <v>30</v>
      </c>
      <c r="N64" s="3">
        <v>0.39</v>
      </c>
      <c r="O64" s="3">
        <v>0.28000000000000003</v>
      </c>
      <c r="P64" s="3">
        <v>0.25</v>
      </c>
      <c r="Q64" s="3">
        <v>0.24</v>
      </c>
      <c r="R64" s="3">
        <v>0.28999999999999998</v>
      </c>
      <c r="S64" s="3">
        <v>0.19</v>
      </c>
      <c r="T64" s="3">
        <v>0.313</v>
      </c>
      <c r="U64" s="3">
        <v>0.28399999999999997</v>
      </c>
      <c r="V64" s="3">
        <v>0.219</v>
      </c>
      <c r="W64" s="3" t="s">
        <v>5396</v>
      </c>
      <c r="X64" s="3" t="s">
        <v>33</v>
      </c>
      <c r="Y64" s="3" t="s">
        <v>7018</v>
      </c>
      <c r="Z64" s="3" t="s">
        <v>18</v>
      </c>
      <c r="AA64" s="3" t="s">
        <v>7018</v>
      </c>
      <c r="AB64" s="3" t="s">
        <v>30</v>
      </c>
      <c r="AC64" s="3" t="s">
        <v>7018</v>
      </c>
      <c r="AD64" s="3">
        <v>0</v>
      </c>
      <c r="AE64" s="3" t="s">
        <v>6973</v>
      </c>
      <c r="AF64" s="3" t="s">
        <v>33</v>
      </c>
      <c r="AG64" s="3" t="s">
        <v>7018</v>
      </c>
      <c r="AH64" s="3" t="s">
        <v>18</v>
      </c>
      <c r="AI64" s="3" t="s">
        <v>7018</v>
      </c>
      <c r="AJ64" s="3" t="s">
        <v>5557</v>
      </c>
      <c r="AK64" s="3" t="s">
        <v>5557</v>
      </c>
      <c r="AL64" s="3">
        <v>0</v>
      </c>
      <c r="AM64" s="3" t="s">
        <v>33</v>
      </c>
      <c r="AN64" s="3" t="s">
        <v>6975</v>
      </c>
      <c r="AO64" s="3">
        <v>0</v>
      </c>
      <c r="AP64" s="3">
        <v>0</v>
      </c>
      <c r="AQ64" s="3" t="s">
        <v>6975</v>
      </c>
      <c r="AR64" s="3">
        <v>0</v>
      </c>
      <c r="AS64" s="3">
        <v>0</v>
      </c>
    </row>
    <row r="65" spans="1:45" x14ac:dyDescent="0.2">
      <c r="A65" s="3">
        <v>8581</v>
      </c>
      <c r="B65" s="3" t="s">
        <v>6970</v>
      </c>
      <c r="C65" s="56">
        <v>42411</v>
      </c>
      <c r="D65" s="56">
        <v>43012</v>
      </c>
      <c r="E65" s="3" t="s">
        <v>6981</v>
      </c>
      <c r="F65" s="3">
        <v>19</v>
      </c>
      <c r="G65" s="3">
        <v>18</v>
      </c>
      <c r="H65" s="3" t="s">
        <v>20</v>
      </c>
      <c r="I65" s="3" t="s">
        <v>18</v>
      </c>
      <c r="J65" s="3" t="s">
        <v>33</v>
      </c>
      <c r="K65" s="3">
        <v>30</v>
      </c>
      <c r="L65" s="3">
        <v>30</v>
      </c>
      <c r="M65" s="3">
        <v>30</v>
      </c>
      <c r="N65" s="3">
        <v>0.39</v>
      </c>
      <c r="O65" s="3">
        <v>0.28000000000000003</v>
      </c>
      <c r="P65" s="3">
        <v>0.25</v>
      </c>
      <c r="Q65" s="3">
        <v>0.24</v>
      </c>
      <c r="R65" s="3">
        <v>0.28999999999999998</v>
      </c>
      <c r="S65" s="3">
        <v>0.19</v>
      </c>
      <c r="T65" s="3">
        <v>0.31</v>
      </c>
      <c r="U65" s="3">
        <v>0.28000000000000003</v>
      </c>
      <c r="V65" s="3">
        <v>0.22</v>
      </c>
      <c r="W65" s="3" t="s">
        <v>5396</v>
      </c>
      <c r="X65" s="3" t="s">
        <v>33</v>
      </c>
      <c r="Y65" s="3" t="s">
        <v>7018</v>
      </c>
      <c r="Z65" s="3" t="s">
        <v>18</v>
      </c>
      <c r="AA65" s="3" t="s">
        <v>7018</v>
      </c>
      <c r="AB65" s="3" t="s">
        <v>30</v>
      </c>
      <c r="AC65" s="3" t="s">
        <v>7018</v>
      </c>
      <c r="AD65" s="3">
        <v>0</v>
      </c>
      <c r="AE65" s="3" t="s">
        <v>6973</v>
      </c>
      <c r="AF65" s="3" t="s">
        <v>33</v>
      </c>
      <c r="AG65" s="3" t="s">
        <v>7018</v>
      </c>
      <c r="AH65" s="3" t="s">
        <v>18</v>
      </c>
      <c r="AI65" s="3" t="s">
        <v>7018</v>
      </c>
      <c r="AJ65" s="3" t="s">
        <v>5557</v>
      </c>
      <c r="AK65" s="3" t="s">
        <v>5557</v>
      </c>
      <c r="AL65" s="3">
        <v>0</v>
      </c>
      <c r="AM65" s="3" t="s">
        <v>33</v>
      </c>
      <c r="AN65" s="3"/>
      <c r="AO65" s="3"/>
      <c r="AP65" s="3"/>
      <c r="AQ65" s="3"/>
      <c r="AR65" s="3"/>
      <c r="AS65" s="3"/>
    </row>
    <row r="66" spans="1:45" x14ac:dyDescent="0.2">
      <c r="A66" s="3">
        <v>8593</v>
      </c>
      <c r="B66" s="3" t="s">
        <v>6970</v>
      </c>
      <c r="C66" s="56">
        <v>42516</v>
      </c>
      <c r="D66" s="56">
        <v>43083</v>
      </c>
      <c r="E66" s="3" t="s">
        <v>5285</v>
      </c>
      <c r="F66" s="3">
        <v>18</v>
      </c>
      <c r="G66" s="3">
        <v>18</v>
      </c>
      <c r="H66" s="3" t="s">
        <v>18</v>
      </c>
      <c r="I66" s="3" t="s">
        <v>27</v>
      </c>
      <c r="J66" s="3" t="s">
        <v>20</v>
      </c>
      <c r="K66" s="3">
        <v>55</v>
      </c>
      <c r="L66" s="3">
        <v>40</v>
      </c>
      <c r="M66" s="3">
        <v>5</v>
      </c>
      <c r="N66" s="3">
        <v>0.57999999999999996</v>
      </c>
      <c r="O66" s="3">
        <v>0.42</v>
      </c>
      <c r="P66" s="3">
        <v>0</v>
      </c>
      <c r="Q66" s="3">
        <v>0.71</v>
      </c>
      <c r="R66" s="3">
        <v>0.27</v>
      </c>
      <c r="S66" s="3">
        <v>0.01</v>
      </c>
      <c r="T66" s="3">
        <v>0.64800000000000002</v>
      </c>
      <c r="U66" s="3">
        <v>0.34699999999999998</v>
      </c>
      <c r="V66" s="3">
        <v>5.0000000000000001E-3</v>
      </c>
      <c r="W66" s="3" t="s">
        <v>5396</v>
      </c>
      <c r="X66" s="3" t="s">
        <v>27</v>
      </c>
      <c r="Y66" s="3" t="s">
        <v>6978</v>
      </c>
      <c r="Z66" s="3" t="s">
        <v>18</v>
      </c>
      <c r="AA66" s="3" t="s">
        <v>6978</v>
      </c>
      <c r="AB66" s="3" t="s">
        <v>20</v>
      </c>
      <c r="AC66" s="3" t="s">
        <v>6978</v>
      </c>
      <c r="AD66" s="3">
        <v>1</v>
      </c>
      <c r="AE66" s="3" t="s">
        <v>6973</v>
      </c>
      <c r="AF66" s="3" t="s">
        <v>18</v>
      </c>
      <c r="AG66" s="3" t="s">
        <v>6978</v>
      </c>
      <c r="AH66" s="3" t="s">
        <v>20</v>
      </c>
      <c r="AI66" s="3" t="s">
        <v>6978</v>
      </c>
      <c r="AJ66" s="3" t="s">
        <v>5557</v>
      </c>
      <c r="AK66" s="3" t="s">
        <v>5557</v>
      </c>
      <c r="AL66" s="3">
        <v>0</v>
      </c>
      <c r="AM66" s="3" t="s">
        <v>18</v>
      </c>
      <c r="AN66" s="3" t="s">
        <v>6975</v>
      </c>
      <c r="AO66" s="3" t="s">
        <v>6975</v>
      </c>
      <c r="AP66" s="3">
        <v>0</v>
      </c>
      <c r="AQ66" s="3" t="s">
        <v>6975</v>
      </c>
      <c r="AR66" s="3">
        <v>0</v>
      </c>
      <c r="AS66" s="3">
        <v>0</v>
      </c>
    </row>
    <row r="67" spans="1:45" x14ac:dyDescent="0.2">
      <c r="A67" s="3">
        <v>8594</v>
      </c>
      <c r="B67" s="3" t="s">
        <v>6970</v>
      </c>
      <c r="C67" s="56">
        <v>42543</v>
      </c>
      <c r="D67" s="56">
        <v>43165</v>
      </c>
      <c r="E67" s="3" t="s">
        <v>5285</v>
      </c>
      <c r="F67" s="3">
        <v>20</v>
      </c>
      <c r="G67" s="3">
        <v>18</v>
      </c>
      <c r="H67" s="3" t="s">
        <v>18</v>
      </c>
      <c r="I67" s="3" t="s">
        <v>20</v>
      </c>
      <c r="J67" s="3" t="s">
        <v>6977</v>
      </c>
      <c r="K67" s="3">
        <v>75</v>
      </c>
      <c r="L67" s="3">
        <v>25</v>
      </c>
      <c r="M67" s="3"/>
      <c r="N67" s="3">
        <v>0.8</v>
      </c>
      <c r="O67" s="3">
        <v>0.2</v>
      </c>
      <c r="P67" s="3">
        <v>0</v>
      </c>
      <c r="Q67" s="3">
        <v>0.61</v>
      </c>
      <c r="R67" s="3">
        <v>0.39</v>
      </c>
      <c r="S67" s="3">
        <v>0</v>
      </c>
      <c r="T67" s="3">
        <v>0.70499999999999996</v>
      </c>
      <c r="U67" s="3">
        <v>0.29499999999999998</v>
      </c>
      <c r="V67" s="3">
        <v>0</v>
      </c>
      <c r="W67" s="3" t="s">
        <v>5396</v>
      </c>
      <c r="X67" s="3" t="s">
        <v>18</v>
      </c>
      <c r="Y67" s="3" t="s">
        <v>6978</v>
      </c>
      <c r="Z67" s="3" t="s">
        <v>20</v>
      </c>
      <c r="AA67" s="3" t="s">
        <v>6978</v>
      </c>
      <c r="AB67" s="3" t="s">
        <v>30</v>
      </c>
      <c r="AC67" s="3" t="s">
        <v>6978</v>
      </c>
      <c r="AD67" s="3">
        <v>0</v>
      </c>
      <c r="AE67" s="3" t="s">
        <v>6973</v>
      </c>
      <c r="AF67" s="3" t="s">
        <v>20</v>
      </c>
      <c r="AG67" s="3" t="s">
        <v>6978</v>
      </c>
      <c r="AH67" s="3" t="s">
        <v>18</v>
      </c>
      <c r="AI67" s="3" t="s">
        <v>6978</v>
      </c>
      <c r="AJ67" s="3" t="s">
        <v>23</v>
      </c>
      <c r="AK67" s="3" t="s">
        <v>5557</v>
      </c>
      <c r="AL67" s="3">
        <v>1</v>
      </c>
      <c r="AM67" s="3" t="s">
        <v>18</v>
      </c>
      <c r="AN67" s="3" t="s">
        <v>6975</v>
      </c>
      <c r="AO67" s="3">
        <v>0</v>
      </c>
      <c r="AP67" s="3">
        <v>0</v>
      </c>
      <c r="AQ67" s="3" t="s">
        <v>6975</v>
      </c>
      <c r="AR67" s="3" t="s">
        <v>6975</v>
      </c>
      <c r="AS67" s="3">
        <v>0</v>
      </c>
    </row>
    <row r="68" spans="1:45" x14ac:dyDescent="0.2">
      <c r="A68" s="3">
        <v>8605</v>
      </c>
      <c r="B68" s="3" t="s">
        <v>6970</v>
      </c>
      <c r="C68" s="56">
        <v>42528</v>
      </c>
      <c r="D68" s="56">
        <v>43070</v>
      </c>
      <c r="E68" s="3" t="s">
        <v>6981</v>
      </c>
      <c r="F68" s="3">
        <v>17</v>
      </c>
      <c r="G68" s="3">
        <v>18</v>
      </c>
      <c r="H68" s="3" t="s">
        <v>18</v>
      </c>
      <c r="I68" s="3" t="s">
        <v>6976</v>
      </c>
      <c r="J68" s="3" t="s">
        <v>6977</v>
      </c>
      <c r="K68" s="3">
        <v>100</v>
      </c>
      <c r="L68" s="3" t="e">
        <v>#N/A</v>
      </c>
      <c r="M68" s="3"/>
      <c r="N68" s="3">
        <v>1</v>
      </c>
      <c r="O68" s="3">
        <v>0</v>
      </c>
      <c r="P68" s="3">
        <v>0</v>
      </c>
      <c r="Q68" s="3">
        <v>1</v>
      </c>
      <c r="R68" s="3">
        <v>0</v>
      </c>
      <c r="S68" s="3">
        <v>0</v>
      </c>
      <c r="T68" s="3">
        <v>1</v>
      </c>
      <c r="U68" s="3">
        <v>0</v>
      </c>
      <c r="V68" s="3">
        <v>0</v>
      </c>
      <c r="W68" s="3" t="s">
        <v>5396</v>
      </c>
      <c r="X68" s="3" t="s">
        <v>18</v>
      </c>
      <c r="Y68" s="3" t="s">
        <v>6978</v>
      </c>
      <c r="Z68" s="3" t="s">
        <v>5557</v>
      </c>
      <c r="AA68" s="3" t="s">
        <v>5557</v>
      </c>
      <c r="AB68" s="3" t="s">
        <v>5557</v>
      </c>
      <c r="AC68" s="3" t="s">
        <v>5557</v>
      </c>
      <c r="AD68" s="3">
        <v>0</v>
      </c>
      <c r="AE68" s="3" t="s">
        <v>6973</v>
      </c>
      <c r="AF68" s="3" t="s">
        <v>18</v>
      </c>
      <c r="AG68" s="3" t="s">
        <v>6978</v>
      </c>
      <c r="AH68" s="3" t="s">
        <v>23</v>
      </c>
      <c r="AI68" s="3" t="s">
        <v>6978</v>
      </c>
      <c r="AJ68" s="3" t="s">
        <v>5557</v>
      </c>
      <c r="AK68" s="3" t="s">
        <v>5557</v>
      </c>
      <c r="AL68" s="3">
        <v>0</v>
      </c>
      <c r="AM68" s="3" t="s">
        <v>18</v>
      </c>
      <c r="AN68" s="3"/>
      <c r="AO68" s="3"/>
      <c r="AP68" s="3"/>
      <c r="AQ68" s="3"/>
      <c r="AR68" s="3"/>
      <c r="AS68" s="3"/>
    </row>
    <row r="69" spans="1:45" x14ac:dyDescent="0.2">
      <c r="A69" s="3">
        <v>8609</v>
      </c>
      <c r="B69" s="3" t="s">
        <v>6970</v>
      </c>
      <c r="C69" s="56">
        <v>42431</v>
      </c>
      <c r="D69" s="56">
        <v>43039</v>
      </c>
      <c r="E69" s="3" t="s">
        <v>5285</v>
      </c>
      <c r="F69" s="3">
        <v>19</v>
      </c>
      <c r="G69" s="3">
        <v>18</v>
      </c>
      <c r="H69" s="3" t="s">
        <v>18</v>
      </c>
      <c r="I69" s="3" t="s">
        <v>23</v>
      </c>
      <c r="J69" s="3" t="s">
        <v>20</v>
      </c>
      <c r="K69" s="3">
        <v>60</v>
      </c>
      <c r="L69" s="3">
        <v>25</v>
      </c>
      <c r="M69" s="3">
        <v>15</v>
      </c>
      <c r="N69" s="3">
        <v>0.37</v>
      </c>
      <c r="O69" s="3">
        <v>0.34</v>
      </c>
      <c r="P69" s="3">
        <v>0.28999999999999998</v>
      </c>
      <c r="Q69" s="3">
        <v>0.43</v>
      </c>
      <c r="R69" s="3">
        <v>0.37</v>
      </c>
      <c r="S69" s="3">
        <v>0.2</v>
      </c>
      <c r="T69" s="3">
        <v>0.4</v>
      </c>
      <c r="U69" s="3">
        <v>0.35499999999999998</v>
      </c>
      <c r="V69" s="3">
        <v>0.245</v>
      </c>
      <c r="W69" s="3" t="s">
        <v>5396</v>
      </c>
      <c r="X69" s="3" t="s">
        <v>23</v>
      </c>
      <c r="Y69" s="3" t="s">
        <v>7021</v>
      </c>
      <c r="Z69" s="3" t="s">
        <v>18</v>
      </c>
      <c r="AA69" s="3" t="s">
        <v>7021</v>
      </c>
      <c r="AB69" s="3" t="s">
        <v>20</v>
      </c>
      <c r="AC69" s="3" t="s">
        <v>7021</v>
      </c>
      <c r="AD69" s="3">
        <v>1</v>
      </c>
      <c r="AE69" s="3" t="s">
        <v>6973</v>
      </c>
      <c r="AF69" s="3" t="s">
        <v>18</v>
      </c>
      <c r="AG69" s="3" t="s">
        <v>6978</v>
      </c>
      <c r="AH69" s="3" t="s">
        <v>21</v>
      </c>
      <c r="AI69" s="3" t="s">
        <v>6978</v>
      </c>
      <c r="AJ69" s="3" t="s">
        <v>23</v>
      </c>
      <c r="AK69" s="3" t="s">
        <v>6978</v>
      </c>
      <c r="AL69" s="3">
        <v>0</v>
      </c>
      <c r="AM69" s="3" t="s">
        <v>18</v>
      </c>
      <c r="AN69" s="3" t="s">
        <v>6975</v>
      </c>
      <c r="AO69" s="3">
        <v>0</v>
      </c>
      <c r="AP69" s="3" t="s">
        <v>6975</v>
      </c>
      <c r="AQ69" s="3" t="s">
        <v>6975</v>
      </c>
      <c r="AR69" s="3">
        <v>0</v>
      </c>
      <c r="AS69" s="3">
        <v>0</v>
      </c>
    </row>
    <row r="70" spans="1:45" x14ac:dyDescent="0.2">
      <c r="A70" s="3">
        <v>8619</v>
      </c>
      <c r="B70" s="3" t="s">
        <v>6970</v>
      </c>
      <c r="C70" s="56">
        <v>42550</v>
      </c>
      <c r="D70" s="56">
        <v>43171</v>
      </c>
      <c r="E70" s="3" t="s">
        <v>5285</v>
      </c>
      <c r="F70" s="3">
        <v>20</v>
      </c>
      <c r="G70" s="3">
        <v>18</v>
      </c>
      <c r="H70" s="3" t="s">
        <v>27</v>
      </c>
      <c r="I70" s="3" t="s">
        <v>18</v>
      </c>
      <c r="J70" s="3" t="s">
        <v>6977</v>
      </c>
      <c r="K70" s="3">
        <v>60</v>
      </c>
      <c r="L70" s="3">
        <v>40</v>
      </c>
      <c r="M70" s="3"/>
      <c r="N70" s="3">
        <v>0.66</v>
      </c>
      <c r="O70" s="3">
        <v>0.34</v>
      </c>
      <c r="P70" s="3">
        <v>0</v>
      </c>
      <c r="Q70" s="3">
        <v>0.64</v>
      </c>
      <c r="R70" s="3">
        <v>0.36</v>
      </c>
      <c r="S70" s="3">
        <v>0</v>
      </c>
      <c r="T70" s="3">
        <v>0.65</v>
      </c>
      <c r="U70" s="3">
        <v>0.35</v>
      </c>
      <c r="V70" s="3">
        <v>0</v>
      </c>
      <c r="W70" s="3" t="s">
        <v>5396</v>
      </c>
      <c r="X70" s="3" t="s">
        <v>27</v>
      </c>
      <c r="Y70" s="3" t="s">
        <v>6978</v>
      </c>
      <c r="Z70" s="3" t="s">
        <v>18</v>
      </c>
      <c r="AA70" s="3" t="s">
        <v>6978</v>
      </c>
      <c r="AB70" s="3" t="s">
        <v>20</v>
      </c>
      <c r="AC70" s="3" t="s">
        <v>6978</v>
      </c>
      <c r="AD70" s="3">
        <v>1</v>
      </c>
      <c r="AE70" s="3" t="s">
        <v>6973</v>
      </c>
      <c r="AF70" s="3" t="s">
        <v>27</v>
      </c>
      <c r="AG70" s="3" t="s">
        <v>6978</v>
      </c>
      <c r="AH70" s="3" t="s">
        <v>18</v>
      </c>
      <c r="AI70" s="3" t="s">
        <v>6978</v>
      </c>
      <c r="AJ70" s="3" t="s">
        <v>20</v>
      </c>
      <c r="AK70" s="3" t="s">
        <v>6978</v>
      </c>
      <c r="AL70" s="3">
        <v>1</v>
      </c>
      <c r="AM70" s="3" t="s">
        <v>27</v>
      </c>
      <c r="AN70" s="3" t="s">
        <v>6975</v>
      </c>
      <c r="AO70" s="3" t="s">
        <v>6975</v>
      </c>
      <c r="AP70" s="3">
        <v>0</v>
      </c>
      <c r="AQ70" s="3" t="s">
        <v>6975</v>
      </c>
      <c r="AR70" s="3" t="s">
        <v>6975</v>
      </c>
      <c r="AS70" s="3">
        <v>0</v>
      </c>
    </row>
    <row r="71" spans="1:45" x14ac:dyDescent="0.2">
      <c r="A71" s="3">
        <v>8645</v>
      </c>
      <c r="B71" s="3" t="s">
        <v>6970</v>
      </c>
      <c r="C71" s="56">
        <v>42660</v>
      </c>
      <c r="D71" s="56">
        <v>43186</v>
      </c>
      <c r="E71" s="3" t="s">
        <v>5285</v>
      </c>
      <c r="F71" s="3">
        <v>17</v>
      </c>
      <c r="G71" s="3">
        <v>18</v>
      </c>
      <c r="H71" s="3" t="s">
        <v>20</v>
      </c>
      <c r="I71" s="3" t="s">
        <v>18</v>
      </c>
      <c r="J71" s="3" t="s">
        <v>5358</v>
      </c>
      <c r="K71" s="3">
        <v>0.5</v>
      </c>
      <c r="L71" s="3">
        <v>0.25</v>
      </c>
      <c r="M71" s="3">
        <v>0.25</v>
      </c>
      <c r="N71" s="3">
        <v>0.54</v>
      </c>
      <c r="O71" s="3">
        <v>0.28000000000000003</v>
      </c>
      <c r="P71" s="3">
        <v>0.18</v>
      </c>
      <c r="Q71" s="3">
        <v>0.52</v>
      </c>
      <c r="R71" s="3">
        <v>0.28999999999999998</v>
      </c>
      <c r="S71" s="3">
        <v>0.19</v>
      </c>
      <c r="T71" s="3">
        <v>0.53</v>
      </c>
      <c r="U71" s="3">
        <v>0.28499999999999998</v>
      </c>
      <c r="V71" s="3">
        <v>0.185</v>
      </c>
      <c r="W71" s="3" t="s">
        <v>5396</v>
      </c>
      <c r="X71" s="3" t="s">
        <v>5358</v>
      </c>
      <c r="Y71" s="3" t="s">
        <v>7035</v>
      </c>
      <c r="Z71" s="3" t="s">
        <v>18</v>
      </c>
      <c r="AA71" s="3" t="s">
        <v>7035</v>
      </c>
      <c r="AB71" s="3" t="s">
        <v>20</v>
      </c>
      <c r="AC71" s="3" t="s">
        <v>7035</v>
      </c>
      <c r="AD71" s="3">
        <v>1</v>
      </c>
      <c r="AE71" s="3" t="s">
        <v>6973</v>
      </c>
      <c r="AF71" s="3" t="s">
        <v>20</v>
      </c>
      <c r="AG71" s="3" t="s">
        <v>6978</v>
      </c>
      <c r="AH71" s="3" t="s">
        <v>18</v>
      </c>
      <c r="AI71" s="3" t="s">
        <v>6978</v>
      </c>
      <c r="AJ71" s="3" t="s">
        <v>5557</v>
      </c>
      <c r="AK71" s="3" t="s">
        <v>5557</v>
      </c>
      <c r="AL71" s="3">
        <v>1</v>
      </c>
      <c r="AM71" s="3" t="s">
        <v>18</v>
      </c>
      <c r="AN71" s="3" t="s">
        <v>6975</v>
      </c>
      <c r="AO71" s="3" t="s">
        <v>6975</v>
      </c>
      <c r="AP71" s="3">
        <v>0</v>
      </c>
      <c r="AQ71" s="3" t="s">
        <v>6975</v>
      </c>
      <c r="AR71" s="3" t="s">
        <v>6975</v>
      </c>
      <c r="AS71" s="3">
        <v>0</v>
      </c>
    </row>
    <row r="72" spans="1:45" x14ac:dyDescent="0.2">
      <c r="A72" s="3">
        <v>8650</v>
      </c>
      <c r="B72" s="3" t="s">
        <v>6970</v>
      </c>
      <c r="C72" s="56">
        <v>42592</v>
      </c>
      <c r="D72" s="56">
        <v>43161</v>
      </c>
      <c r="E72" s="3" t="s">
        <v>5285</v>
      </c>
      <c r="F72" s="3">
        <v>18</v>
      </c>
      <c r="G72" s="3">
        <v>18</v>
      </c>
      <c r="H72" s="3" t="s">
        <v>18</v>
      </c>
      <c r="I72" s="3" t="s">
        <v>30</v>
      </c>
      <c r="J72" s="3" t="s">
        <v>20</v>
      </c>
      <c r="K72" s="3">
        <v>60</v>
      </c>
      <c r="L72" s="3">
        <v>30</v>
      </c>
      <c r="M72" s="3">
        <v>10</v>
      </c>
      <c r="N72" s="3">
        <v>0.57999999999999996</v>
      </c>
      <c r="O72" s="3">
        <v>0.3</v>
      </c>
      <c r="P72" s="3">
        <v>0.12</v>
      </c>
      <c r="Q72" s="3">
        <v>0.5</v>
      </c>
      <c r="R72" s="3">
        <v>0.41</v>
      </c>
      <c r="S72" s="3">
        <v>0.08</v>
      </c>
      <c r="T72" s="3">
        <v>0.54300000000000004</v>
      </c>
      <c r="U72" s="3">
        <v>0.35699999999999998</v>
      </c>
      <c r="V72" s="3">
        <v>0.10100000000000001</v>
      </c>
      <c r="W72" s="3" t="s">
        <v>5396</v>
      </c>
      <c r="X72" s="3" t="s">
        <v>18</v>
      </c>
      <c r="Y72" s="3" t="s">
        <v>6978</v>
      </c>
      <c r="Z72" s="3" t="s">
        <v>23</v>
      </c>
      <c r="AA72" s="3" t="s">
        <v>6978</v>
      </c>
      <c r="AB72" s="56" t="s">
        <v>21</v>
      </c>
      <c r="AC72" s="56" t="s">
        <v>6978</v>
      </c>
      <c r="AD72" s="3">
        <v>0</v>
      </c>
      <c r="AE72" s="3" t="s">
        <v>5265</v>
      </c>
      <c r="AF72" s="3" t="s">
        <v>30</v>
      </c>
      <c r="AG72" s="3" t="s">
        <v>7010</v>
      </c>
      <c r="AH72" s="3" t="s">
        <v>18</v>
      </c>
      <c r="AI72" s="3" t="s">
        <v>5557</v>
      </c>
      <c r="AJ72" s="3" t="s">
        <v>20</v>
      </c>
      <c r="AK72" s="3" t="s">
        <v>5557</v>
      </c>
      <c r="AL72" s="3">
        <v>1</v>
      </c>
      <c r="AM72" s="3" t="s">
        <v>18</v>
      </c>
      <c r="AN72" s="3" t="s">
        <v>6975</v>
      </c>
      <c r="AO72" s="3">
        <v>0</v>
      </c>
      <c r="AP72" s="3">
        <v>0</v>
      </c>
      <c r="AQ72" s="3" t="s">
        <v>6975</v>
      </c>
      <c r="AR72" s="3">
        <v>0</v>
      </c>
      <c r="AS72" s="3">
        <v>0</v>
      </c>
    </row>
    <row r="73" spans="1:45" x14ac:dyDescent="0.2">
      <c r="A73" s="3">
        <v>8655</v>
      </c>
      <c r="B73" s="3" t="s">
        <v>6970</v>
      </c>
      <c r="C73" s="56">
        <v>42688</v>
      </c>
      <c r="D73" s="56">
        <v>43229</v>
      </c>
      <c r="E73" s="3" t="s">
        <v>5285</v>
      </c>
      <c r="F73" s="3">
        <v>17</v>
      </c>
      <c r="G73" s="3">
        <v>18</v>
      </c>
      <c r="H73" s="3" t="s">
        <v>18</v>
      </c>
      <c r="I73" s="3" t="s">
        <v>20</v>
      </c>
      <c r="J73" s="3" t="s">
        <v>25</v>
      </c>
      <c r="K73" s="3">
        <v>70</v>
      </c>
      <c r="L73" s="3">
        <v>30</v>
      </c>
      <c r="M73" s="3">
        <v>0</v>
      </c>
      <c r="N73" s="3">
        <v>0.77</v>
      </c>
      <c r="O73" s="3">
        <v>0.23</v>
      </c>
      <c r="P73" s="3">
        <v>0.01</v>
      </c>
      <c r="Q73" s="3">
        <v>0.84</v>
      </c>
      <c r="R73" s="3">
        <v>0.15</v>
      </c>
      <c r="S73" s="3">
        <v>0.02</v>
      </c>
      <c r="T73" s="3">
        <v>0.79700000000000004</v>
      </c>
      <c r="U73" s="3">
        <v>0.188</v>
      </c>
      <c r="V73" s="3">
        <v>1.4999999999999999E-2</v>
      </c>
      <c r="W73" s="3" t="s">
        <v>5396</v>
      </c>
      <c r="X73" s="3" t="s">
        <v>18</v>
      </c>
      <c r="Y73" s="3" t="s">
        <v>6978</v>
      </c>
      <c r="Z73" s="3" t="s">
        <v>20</v>
      </c>
      <c r="AA73" s="3" t="s">
        <v>6994</v>
      </c>
      <c r="AB73" s="3" t="s">
        <v>5557</v>
      </c>
      <c r="AC73" s="3" t="s">
        <v>5557</v>
      </c>
      <c r="AD73" s="3">
        <v>0</v>
      </c>
      <c r="AE73" s="3" t="s">
        <v>7036</v>
      </c>
      <c r="AF73" s="3" t="s">
        <v>18</v>
      </c>
      <c r="AG73" s="3" t="s">
        <v>6978</v>
      </c>
      <c r="AH73" s="3" t="s">
        <v>20</v>
      </c>
      <c r="AI73" s="3" t="s">
        <v>6978</v>
      </c>
      <c r="AJ73" s="3" t="s">
        <v>5557</v>
      </c>
      <c r="AK73" s="3" t="s">
        <v>5557</v>
      </c>
      <c r="AL73" s="3">
        <v>0</v>
      </c>
      <c r="AM73" s="3" t="s">
        <v>18</v>
      </c>
      <c r="AN73" s="3" t="s">
        <v>6975</v>
      </c>
      <c r="AO73" s="3">
        <v>0</v>
      </c>
      <c r="AP73" s="3">
        <v>0</v>
      </c>
      <c r="AQ73" s="3" t="s">
        <v>6975</v>
      </c>
      <c r="AR73" s="3">
        <v>0</v>
      </c>
      <c r="AS73" s="3">
        <v>0</v>
      </c>
    </row>
    <row r="74" spans="1:45" x14ac:dyDescent="0.2">
      <c r="A74" s="3">
        <v>8670</v>
      </c>
      <c r="B74" s="3" t="s">
        <v>6970</v>
      </c>
      <c r="C74" s="56">
        <v>42558</v>
      </c>
      <c r="D74" s="56">
        <v>43083</v>
      </c>
      <c r="E74" s="3" t="s">
        <v>6981</v>
      </c>
      <c r="F74" s="3">
        <v>17</v>
      </c>
      <c r="G74" s="3">
        <v>18</v>
      </c>
      <c r="H74" s="3" t="s">
        <v>18</v>
      </c>
      <c r="I74" s="3" t="s">
        <v>6976</v>
      </c>
      <c r="J74" s="3" t="s">
        <v>6977</v>
      </c>
      <c r="K74" s="3">
        <v>99</v>
      </c>
      <c r="L74" s="3" t="e">
        <v>#N/A</v>
      </c>
      <c r="M74" s="3"/>
      <c r="N74" s="3">
        <v>1</v>
      </c>
      <c r="O74" s="3">
        <v>0</v>
      </c>
      <c r="P74" s="3">
        <v>0</v>
      </c>
      <c r="Q74" s="3">
        <v>1</v>
      </c>
      <c r="R74" s="3">
        <v>0</v>
      </c>
      <c r="S74" s="3">
        <v>0</v>
      </c>
      <c r="T74" s="3">
        <v>1</v>
      </c>
      <c r="U74" s="3">
        <v>0</v>
      </c>
      <c r="V74" s="3">
        <v>0</v>
      </c>
      <c r="W74" s="3" t="s">
        <v>5396</v>
      </c>
      <c r="X74" s="3" t="s">
        <v>18</v>
      </c>
      <c r="Y74" s="3" t="s">
        <v>6978</v>
      </c>
      <c r="Z74" s="3" t="s">
        <v>5367</v>
      </c>
      <c r="AA74" s="3" t="s">
        <v>6978</v>
      </c>
      <c r="AB74" s="3" t="s">
        <v>5557</v>
      </c>
      <c r="AC74" s="3" t="s">
        <v>5557</v>
      </c>
      <c r="AD74" s="3">
        <v>0</v>
      </c>
      <c r="AE74" s="3" t="s">
        <v>6973</v>
      </c>
      <c r="AF74" s="3" t="s">
        <v>18</v>
      </c>
      <c r="AG74" s="3" t="s">
        <v>6978</v>
      </c>
      <c r="AH74" s="3" t="s">
        <v>5557</v>
      </c>
      <c r="AI74" s="3" t="s">
        <v>5557</v>
      </c>
      <c r="AJ74" s="3" t="s">
        <v>5557</v>
      </c>
      <c r="AK74" s="3" t="s">
        <v>5557</v>
      </c>
      <c r="AL74" s="3">
        <v>0</v>
      </c>
      <c r="AM74" s="3" t="s">
        <v>18</v>
      </c>
      <c r="AN74" s="3"/>
      <c r="AO74" s="3"/>
      <c r="AP74" s="3"/>
      <c r="AQ74" s="3"/>
      <c r="AR74" s="3"/>
      <c r="AS74" s="3"/>
    </row>
    <row r="75" spans="1:45" x14ac:dyDescent="0.2">
      <c r="A75" s="3">
        <v>8671</v>
      </c>
      <c r="B75" s="3" t="s">
        <v>6970</v>
      </c>
      <c r="C75" s="56">
        <v>42547</v>
      </c>
      <c r="D75" s="56">
        <v>43082</v>
      </c>
      <c r="E75" s="3" t="s">
        <v>5285</v>
      </c>
      <c r="F75" s="3">
        <v>17</v>
      </c>
      <c r="G75" s="3">
        <v>18</v>
      </c>
      <c r="H75" s="3" t="s">
        <v>18</v>
      </c>
      <c r="I75" s="3" t="s">
        <v>20</v>
      </c>
      <c r="J75" s="3" t="s">
        <v>6977</v>
      </c>
      <c r="K75" s="3">
        <v>80</v>
      </c>
      <c r="L75" s="3">
        <v>20</v>
      </c>
      <c r="M75" s="3"/>
      <c r="N75" s="3">
        <v>0.78</v>
      </c>
      <c r="O75" s="3">
        <v>0.22</v>
      </c>
      <c r="P75" s="3">
        <v>0</v>
      </c>
      <c r="Q75" s="3">
        <v>0.77</v>
      </c>
      <c r="R75" s="3">
        <v>0.23</v>
      </c>
      <c r="S75" s="3">
        <v>0</v>
      </c>
      <c r="T75" s="3">
        <v>0.77500000000000002</v>
      </c>
      <c r="U75" s="3">
        <v>0.22500000000000001</v>
      </c>
      <c r="V75" s="3">
        <v>0</v>
      </c>
      <c r="W75" s="3" t="s">
        <v>5396</v>
      </c>
      <c r="X75" s="3" t="s">
        <v>18</v>
      </c>
      <c r="Y75" s="3" t="s">
        <v>6978</v>
      </c>
      <c r="Z75" s="3" t="s">
        <v>20</v>
      </c>
      <c r="AA75" s="3" t="s">
        <v>7037</v>
      </c>
      <c r="AB75" s="3" t="s">
        <v>5557</v>
      </c>
      <c r="AC75" s="3" t="s">
        <v>5557</v>
      </c>
      <c r="AD75" s="3">
        <v>0</v>
      </c>
      <c r="AE75" s="3" t="s">
        <v>6973</v>
      </c>
      <c r="AF75" s="3" t="s">
        <v>18</v>
      </c>
      <c r="AG75" s="3" t="s">
        <v>6978</v>
      </c>
      <c r="AH75" s="3" t="s">
        <v>5557</v>
      </c>
      <c r="AI75" s="3" t="s">
        <v>5557</v>
      </c>
      <c r="AJ75" s="3" t="s">
        <v>5557</v>
      </c>
      <c r="AK75" s="3" t="s">
        <v>5557</v>
      </c>
      <c r="AL75" s="3">
        <v>0</v>
      </c>
      <c r="AM75" s="3" t="s">
        <v>18</v>
      </c>
      <c r="AN75" s="3" t="s">
        <v>6975</v>
      </c>
      <c r="AO75" s="3">
        <v>0</v>
      </c>
      <c r="AP75" s="3">
        <v>0</v>
      </c>
      <c r="AQ75" s="3" t="s">
        <v>6975</v>
      </c>
      <c r="AR75" s="3">
        <v>0</v>
      </c>
      <c r="AS75" s="3">
        <v>0</v>
      </c>
    </row>
    <row r="76" spans="1:45" x14ac:dyDescent="0.2">
      <c r="A76" s="3">
        <v>8672</v>
      </c>
      <c r="B76" s="3" t="s">
        <v>6970</v>
      </c>
      <c r="C76" s="56">
        <v>42482</v>
      </c>
      <c r="D76" s="56">
        <v>43082</v>
      </c>
      <c r="E76" s="3" t="s">
        <v>6981</v>
      </c>
      <c r="F76" s="3">
        <v>19</v>
      </c>
      <c r="G76" s="3">
        <v>18</v>
      </c>
      <c r="H76" s="3" t="s">
        <v>18</v>
      </c>
      <c r="I76" s="3" t="s">
        <v>6976</v>
      </c>
      <c r="J76" s="3" t="s">
        <v>6977</v>
      </c>
      <c r="K76" s="3">
        <v>100</v>
      </c>
      <c r="L76" s="3" t="e">
        <v>#N/A</v>
      </c>
      <c r="M76" s="3"/>
      <c r="N76" s="3">
        <v>1</v>
      </c>
      <c r="O76" s="3">
        <v>0</v>
      </c>
      <c r="P76" s="3">
        <v>0</v>
      </c>
      <c r="Q76" s="3">
        <v>1</v>
      </c>
      <c r="R76" s="3">
        <v>0</v>
      </c>
      <c r="S76" s="3">
        <v>0</v>
      </c>
      <c r="T76" s="3">
        <v>1</v>
      </c>
      <c r="U76" s="3">
        <v>0</v>
      </c>
      <c r="V76" s="3">
        <v>0</v>
      </c>
      <c r="W76" s="3" t="s">
        <v>5396</v>
      </c>
      <c r="X76" s="3" t="s">
        <v>18</v>
      </c>
      <c r="Y76" s="3" t="s">
        <v>6978</v>
      </c>
      <c r="Z76" s="3" t="s">
        <v>5557</v>
      </c>
      <c r="AA76" s="3" t="s">
        <v>5557</v>
      </c>
      <c r="AB76" s="3" t="s">
        <v>5557</v>
      </c>
      <c r="AC76" s="3" t="s">
        <v>5557</v>
      </c>
      <c r="AD76" s="3">
        <v>0</v>
      </c>
      <c r="AE76" s="3" t="s">
        <v>6973</v>
      </c>
      <c r="AF76" s="3" t="s">
        <v>18</v>
      </c>
      <c r="AG76" s="3" t="s">
        <v>6978</v>
      </c>
      <c r="AH76" s="3" t="s">
        <v>5557</v>
      </c>
      <c r="AI76" s="3" t="s">
        <v>5557</v>
      </c>
      <c r="AJ76" s="3" t="s">
        <v>5557</v>
      </c>
      <c r="AK76" s="3" t="s">
        <v>5557</v>
      </c>
      <c r="AL76" s="3">
        <v>0</v>
      </c>
      <c r="AM76" s="3" t="s">
        <v>18</v>
      </c>
      <c r="AN76" s="3"/>
      <c r="AO76" s="3"/>
      <c r="AP76" s="3"/>
      <c r="AQ76" s="3"/>
      <c r="AR76" s="3"/>
      <c r="AS76" s="3"/>
    </row>
    <row r="77" spans="1:45" x14ac:dyDescent="0.2">
      <c r="A77" s="3">
        <v>8673</v>
      </c>
      <c r="B77" s="3" t="s">
        <v>6970</v>
      </c>
      <c r="C77" s="56">
        <v>42550</v>
      </c>
      <c r="D77" s="56">
        <v>43110</v>
      </c>
      <c r="E77" s="3" t="s">
        <v>5285</v>
      </c>
      <c r="F77" s="3">
        <v>18</v>
      </c>
      <c r="G77" s="3">
        <v>18</v>
      </c>
      <c r="H77" s="3" t="s">
        <v>18</v>
      </c>
      <c r="I77" s="3" t="s">
        <v>34</v>
      </c>
      <c r="J77" s="3" t="s">
        <v>23</v>
      </c>
      <c r="K77" s="3">
        <v>70</v>
      </c>
      <c r="L77" s="3">
        <v>20</v>
      </c>
      <c r="M77" s="3">
        <v>10</v>
      </c>
      <c r="N77" s="3">
        <v>0.76</v>
      </c>
      <c r="O77" s="3">
        <v>0.14000000000000001</v>
      </c>
      <c r="P77" s="3">
        <v>0.1</v>
      </c>
      <c r="Q77" s="3">
        <v>0.73</v>
      </c>
      <c r="R77" s="3">
        <v>0.21</v>
      </c>
      <c r="S77" s="3">
        <v>0.06</v>
      </c>
      <c r="T77" s="3">
        <v>0.745</v>
      </c>
      <c r="U77" s="3">
        <v>0.17499999999999999</v>
      </c>
      <c r="V77" s="3">
        <v>0.08</v>
      </c>
      <c r="W77" s="3" t="s">
        <v>5396</v>
      </c>
      <c r="X77" s="3" t="s">
        <v>18</v>
      </c>
      <c r="Y77" s="3" t="s">
        <v>6978</v>
      </c>
      <c r="Z77" s="3" t="s">
        <v>23</v>
      </c>
      <c r="AA77" s="3" t="s">
        <v>6978</v>
      </c>
      <c r="AB77" s="3" t="s">
        <v>5557</v>
      </c>
      <c r="AC77" s="3" t="s">
        <v>5557</v>
      </c>
      <c r="AD77" s="3">
        <v>0</v>
      </c>
      <c r="AE77" s="3" t="s">
        <v>6973</v>
      </c>
      <c r="AF77" s="3" t="s">
        <v>34</v>
      </c>
      <c r="AG77" s="3" t="s">
        <v>7038</v>
      </c>
      <c r="AH77" s="3" t="s">
        <v>18</v>
      </c>
      <c r="AI77" s="3" t="s">
        <v>6978</v>
      </c>
      <c r="AJ77" s="3" t="s">
        <v>5557</v>
      </c>
      <c r="AK77" s="3" t="s">
        <v>5557</v>
      </c>
      <c r="AL77" s="3">
        <v>1</v>
      </c>
      <c r="AM77" s="3" t="s">
        <v>18</v>
      </c>
      <c r="AN77" s="3" t="s">
        <v>6975</v>
      </c>
      <c r="AO77" s="3" t="s">
        <v>6975</v>
      </c>
      <c r="AP77" s="3">
        <v>0</v>
      </c>
      <c r="AQ77" s="3" t="s">
        <v>6975</v>
      </c>
      <c r="AR77" s="3">
        <v>0</v>
      </c>
      <c r="AS77" s="3">
        <v>0</v>
      </c>
    </row>
    <row r="78" spans="1:45" x14ac:dyDescent="0.2">
      <c r="A78" s="3">
        <v>8687</v>
      </c>
      <c r="B78" s="3" t="s">
        <v>6970</v>
      </c>
      <c r="C78" s="56">
        <v>42542</v>
      </c>
      <c r="D78" s="56">
        <v>43146</v>
      </c>
      <c r="E78" s="3" t="s">
        <v>5285</v>
      </c>
      <c r="F78" s="3">
        <v>19</v>
      </c>
      <c r="G78" s="3">
        <v>18</v>
      </c>
      <c r="H78" s="3" t="s">
        <v>18</v>
      </c>
      <c r="I78" s="3" t="s">
        <v>38</v>
      </c>
      <c r="J78" s="3" t="s">
        <v>7039</v>
      </c>
      <c r="K78" s="3">
        <v>85</v>
      </c>
      <c r="L78" s="3">
        <v>15</v>
      </c>
      <c r="M78" s="3">
        <v>5</v>
      </c>
      <c r="N78" s="3">
        <v>0.92</v>
      </c>
      <c r="O78" s="3">
        <v>0.05</v>
      </c>
      <c r="P78" s="3">
        <v>0.03</v>
      </c>
      <c r="Q78" s="3">
        <v>0.85</v>
      </c>
      <c r="R78" s="3">
        <v>0.13</v>
      </c>
      <c r="S78" s="3">
        <v>0.02</v>
      </c>
      <c r="T78" s="3">
        <v>0.88500000000000001</v>
      </c>
      <c r="U78" s="3">
        <v>0.09</v>
      </c>
      <c r="V78" s="3">
        <v>2.5000000000000001E-2</v>
      </c>
      <c r="W78" s="3" t="s">
        <v>5396</v>
      </c>
      <c r="X78" s="3" t="s">
        <v>38</v>
      </c>
      <c r="Y78" s="3" t="s">
        <v>7040</v>
      </c>
      <c r="Z78" s="3" t="s">
        <v>18</v>
      </c>
      <c r="AA78" s="3" t="s">
        <v>6978</v>
      </c>
      <c r="AB78" s="3" t="s">
        <v>5557</v>
      </c>
      <c r="AC78" s="3" t="s">
        <v>5557</v>
      </c>
      <c r="AD78" s="3">
        <v>1</v>
      </c>
      <c r="AE78" s="3" t="s">
        <v>6973</v>
      </c>
      <c r="AF78" s="3" t="s">
        <v>18</v>
      </c>
      <c r="AG78" s="3" t="s">
        <v>7041</v>
      </c>
      <c r="AH78" s="3" t="s">
        <v>28</v>
      </c>
      <c r="AI78" s="3" t="s">
        <v>7041</v>
      </c>
      <c r="AJ78" s="3" t="s">
        <v>20</v>
      </c>
      <c r="AK78" s="3" t="s">
        <v>6978</v>
      </c>
      <c r="AL78" s="3">
        <v>0</v>
      </c>
      <c r="AM78" s="3" t="s">
        <v>5187</v>
      </c>
      <c r="AN78" s="3" t="s">
        <v>6975</v>
      </c>
      <c r="AO78" s="3" t="s">
        <v>6975</v>
      </c>
      <c r="AP78" s="3">
        <v>0</v>
      </c>
      <c r="AQ78" s="3" t="s">
        <v>6975</v>
      </c>
      <c r="AR78" s="3" t="s">
        <v>6975</v>
      </c>
      <c r="AS78" s="3" t="s">
        <v>6975</v>
      </c>
    </row>
    <row r="79" spans="1:45" x14ac:dyDescent="0.2">
      <c r="A79" s="3">
        <v>8688</v>
      </c>
      <c r="B79" s="3" t="s">
        <v>6970</v>
      </c>
      <c r="C79" s="56">
        <v>42532</v>
      </c>
      <c r="D79" s="56">
        <v>43145</v>
      </c>
      <c r="E79" s="3" t="s">
        <v>5285</v>
      </c>
      <c r="F79" s="3">
        <v>20</v>
      </c>
      <c r="G79" s="3">
        <v>18</v>
      </c>
      <c r="H79" s="3" t="s">
        <v>20</v>
      </c>
      <c r="I79" s="3" t="s">
        <v>18</v>
      </c>
      <c r="J79" s="3" t="s">
        <v>6977</v>
      </c>
      <c r="K79" s="3">
        <v>77.25</v>
      </c>
      <c r="L79" s="3">
        <v>22.5</v>
      </c>
      <c r="M79" s="3"/>
      <c r="N79" s="3">
        <v>0.95</v>
      </c>
      <c r="O79" s="3">
        <v>0.05</v>
      </c>
      <c r="P79" s="3">
        <v>0</v>
      </c>
      <c r="Q79" s="3">
        <v>0.95</v>
      </c>
      <c r="R79" s="3">
        <v>0.05</v>
      </c>
      <c r="S79" s="3">
        <v>0</v>
      </c>
      <c r="T79" s="3">
        <v>0.95</v>
      </c>
      <c r="U79" s="3">
        <v>0.05</v>
      </c>
      <c r="V79" s="3">
        <v>0</v>
      </c>
      <c r="W79" s="3" t="s">
        <v>5396</v>
      </c>
      <c r="X79" s="3" t="s">
        <v>20</v>
      </c>
      <c r="Y79" s="3" t="s">
        <v>7011</v>
      </c>
      <c r="Z79" s="3" t="s">
        <v>18</v>
      </c>
      <c r="AA79" s="3" t="s">
        <v>6978</v>
      </c>
      <c r="AB79" s="3" t="s">
        <v>23</v>
      </c>
      <c r="AC79" s="3" t="s">
        <v>6978</v>
      </c>
      <c r="AD79" s="3">
        <v>0</v>
      </c>
      <c r="AE79" s="3" t="s">
        <v>6973</v>
      </c>
      <c r="AF79" s="3" t="s">
        <v>18</v>
      </c>
      <c r="AG79" s="3" t="s">
        <v>6978</v>
      </c>
      <c r="AH79" s="3" t="s">
        <v>20</v>
      </c>
      <c r="AI79" s="3" t="s">
        <v>7042</v>
      </c>
      <c r="AJ79" s="3" t="s">
        <v>5557</v>
      </c>
      <c r="AK79" s="3" t="s">
        <v>5557</v>
      </c>
      <c r="AL79" s="3">
        <v>1</v>
      </c>
      <c r="AM79" s="3" t="s">
        <v>20</v>
      </c>
      <c r="AN79" s="3" t="s">
        <v>6975</v>
      </c>
      <c r="AO79" s="3">
        <v>0</v>
      </c>
      <c r="AP79" s="3">
        <v>0</v>
      </c>
      <c r="AQ79" s="3" t="s">
        <v>6975</v>
      </c>
      <c r="AR79" s="3">
        <v>0</v>
      </c>
      <c r="AS79" s="3">
        <v>0</v>
      </c>
    </row>
    <row r="80" spans="1:45" x14ac:dyDescent="0.2">
      <c r="A80" s="3">
        <v>8692</v>
      </c>
      <c r="B80" s="3" t="s">
        <v>6970</v>
      </c>
      <c r="C80" s="56">
        <v>42669</v>
      </c>
      <c r="D80" s="56">
        <v>43217</v>
      </c>
      <c r="E80" s="3" t="s">
        <v>5285</v>
      </c>
      <c r="F80" s="3">
        <v>18</v>
      </c>
      <c r="G80" s="3">
        <v>18</v>
      </c>
      <c r="H80" s="3" t="s">
        <v>18</v>
      </c>
      <c r="I80" s="3" t="s">
        <v>35</v>
      </c>
      <c r="J80" s="3" t="s">
        <v>6977</v>
      </c>
      <c r="K80" s="3">
        <v>90</v>
      </c>
      <c r="L80" s="3">
        <v>10</v>
      </c>
      <c r="M80" s="3"/>
      <c r="N80" s="3">
        <v>0.99</v>
      </c>
      <c r="O80" s="3">
        <v>0.01</v>
      </c>
      <c r="P80" s="3">
        <v>0</v>
      </c>
      <c r="Q80" s="3">
        <v>0.98</v>
      </c>
      <c r="R80" s="3">
        <v>0.02</v>
      </c>
      <c r="S80" s="3">
        <v>0</v>
      </c>
      <c r="T80" s="3">
        <v>0.98499999999999999</v>
      </c>
      <c r="U80" s="3">
        <v>1.4999999999999999E-2</v>
      </c>
      <c r="V80" s="3">
        <v>0</v>
      </c>
      <c r="W80" s="3" t="s">
        <v>5396</v>
      </c>
      <c r="X80" s="3" t="s">
        <v>18</v>
      </c>
      <c r="Y80" s="3" t="s">
        <v>6978</v>
      </c>
      <c r="Z80" s="3" t="s">
        <v>35</v>
      </c>
      <c r="AA80" s="3" t="s">
        <v>7043</v>
      </c>
      <c r="AB80" s="3" t="s">
        <v>5557</v>
      </c>
      <c r="AC80" s="3" t="s">
        <v>5557</v>
      </c>
      <c r="AD80" s="3">
        <v>0</v>
      </c>
      <c r="AE80" s="3" t="s">
        <v>6973</v>
      </c>
      <c r="AF80" s="3" t="s">
        <v>18</v>
      </c>
      <c r="AG80" s="3" t="s">
        <v>6978</v>
      </c>
      <c r="AH80" s="3" t="s">
        <v>62</v>
      </c>
      <c r="AI80" s="3" t="s">
        <v>6978</v>
      </c>
      <c r="AJ80" s="3" t="s">
        <v>21</v>
      </c>
      <c r="AK80" s="3" t="s">
        <v>6978</v>
      </c>
      <c r="AL80" s="3">
        <v>0</v>
      </c>
      <c r="AM80" s="3" t="s">
        <v>18</v>
      </c>
      <c r="AN80" s="3" t="s">
        <v>6975</v>
      </c>
      <c r="AO80" s="3">
        <v>0</v>
      </c>
      <c r="AP80" s="3">
        <v>0</v>
      </c>
      <c r="AQ80" s="3" t="s">
        <v>6975</v>
      </c>
      <c r="AR80" s="3">
        <v>0</v>
      </c>
      <c r="AS80" s="3">
        <v>0</v>
      </c>
    </row>
    <row r="81" spans="1:45" x14ac:dyDescent="0.2">
      <c r="A81" s="3">
        <v>8695</v>
      </c>
      <c r="B81" s="3" t="s">
        <v>6970</v>
      </c>
      <c r="C81" s="56">
        <v>42817</v>
      </c>
      <c r="D81" s="56">
        <v>43370</v>
      </c>
      <c r="E81" s="3" t="s">
        <v>5396</v>
      </c>
      <c r="F81" s="3">
        <v>18</v>
      </c>
      <c r="G81" s="3">
        <v>18</v>
      </c>
      <c r="H81" s="3" t="s">
        <v>18</v>
      </c>
      <c r="I81" s="3" t="s">
        <v>6976</v>
      </c>
      <c r="J81" s="3" t="s">
        <v>6977</v>
      </c>
      <c r="K81" s="3">
        <v>0</v>
      </c>
      <c r="L81" s="3" t="e">
        <v>#N/A</v>
      </c>
      <c r="M81" s="3"/>
      <c r="N81" s="3">
        <v>1</v>
      </c>
      <c r="O81" s="3">
        <v>0</v>
      </c>
      <c r="P81" s="3">
        <v>0</v>
      </c>
      <c r="Q81" s="3">
        <v>1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 t="s">
        <v>5396</v>
      </c>
      <c r="X81" s="3" t="s">
        <v>18</v>
      </c>
      <c r="Y81" s="3" t="s">
        <v>6978</v>
      </c>
      <c r="Z81" s="3" t="s">
        <v>5557</v>
      </c>
      <c r="AA81" s="3" t="s">
        <v>5557</v>
      </c>
      <c r="AB81" s="3" t="s">
        <v>5557</v>
      </c>
      <c r="AC81" s="3" t="s">
        <v>5557</v>
      </c>
      <c r="AD81" s="3">
        <v>0</v>
      </c>
      <c r="AE81" s="3" t="s">
        <v>6973</v>
      </c>
      <c r="AF81" s="3" t="s">
        <v>18</v>
      </c>
      <c r="AG81" s="3" t="s">
        <v>6978</v>
      </c>
      <c r="AH81" s="3" t="s">
        <v>5557</v>
      </c>
      <c r="AI81" s="3" t="s">
        <v>5557</v>
      </c>
      <c r="AJ81" s="3" t="s">
        <v>5557</v>
      </c>
      <c r="AK81" s="3" t="s">
        <v>5557</v>
      </c>
      <c r="AL81" s="3">
        <v>0</v>
      </c>
      <c r="AM81" s="3" t="s">
        <v>18</v>
      </c>
      <c r="AN81" s="3" t="s">
        <v>6975</v>
      </c>
      <c r="AO81" s="3">
        <v>0</v>
      </c>
      <c r="AP81" s="3">
        <v>0</v>
      </c>
      <c r="AQ81" s="3" t="s">
        <v>6975</v>
      </c>
      <c r="AR81" s="3">
        <v>0</v>
      </c>
      <c r="AS81" s="3">
        <v>0</v>
      </c>
    </row>
    <row r="82" spans="1:45" x14ac:dyDescent="0.2">
      <c r="A82" s="3">
        <v>8696</v>
      </c>
      <c r="B82" s="3" t="s">
        <v>6970</v>
      </c>
      <c r="C82" s="56">
        <v>42517</v>
      </c>
      <c r="D82" s="56">
        <v>43140</v>
      </c>
      <c r="E82" s="3" t="s">
        <v>7004</v>
      </c>
      <c r="F82" s="3">
        <v>20</v>
      </c>
      <c r="G82" s="3">
        <v>18</v>
      </c>
      <c r="H82" s="3" t="s">
        <v>18</v>
      </c>
      <c r="I82" s="3" t="s">
        <v>6976</v>
      </c>
      <c r="J82" s="3" t="s">
        <v>6977</v>
      </c>
      <c r="K82" s="3">
        <v>100</v>
      </c>
      <c r="L82" s="3" t="e">
        <v>#N/A</v>
      </c>
      <c r="M82" s="3"/>
      <c r="N82" s="3">
        <v>1</v>
      </c>
      <c r="O82" s="3">
        <v>0</v>
      </c>
      <c r="P82" s="3">
        <v>0</v>
      </c>
      <c r="Q82" s="3">
        <v>1</v>
      </c>
      <c r="R82" s="3">
        <v>0</v>
      </c>
      <c r="S82" s="3">
        <v>0</v>
      </c>
      <c r="T82" s="3">
        <v>1</v>
      </c>
      <c r="U82" s="3">
        <v>0</v>
      </c>
      <c r="V82" s="3">
        <v>0</v>
      </c>
      <c r="W82" s="3" t="s">
        <v>5396</v>
      </c>
      <c r="X82" s="3" t="s">
        <v>18</v>
      </c>
      <c r="Y82" s="3" t="s">
        <v>6978</v>
      </c>
      <c r="Z82" s="3" t="s">
        <v>20</v>
      </c>
      <c r="AA82" s="3" t="s">
        <v>6978</v>
      </c>
      <c r="AB82" s="3" t="s">
        <v>5557</v>
      </c>
      <c r="AC82" s="3" t="s">
        <v>5557</v>
      </c>
      <c r="AD82" s="3">
        <v>0</v>
      </c>
      <c r="AE82" s="3" t="s">
        <v>6973</v>
      </c>
      <c r="AF82" s="3" t="s">
        <v>18</v>
      </c>
      <c r="AG82" s="3" t="s">
        <v>6978</v>
      </c>
      <c r="AH82" s="3" t="s">
        <v>5557</v>
      </c>
      <c r="AI82" s="3" t="s">
        <v>5557</v>
      </c>
      <c r="AJ82" s="3" t="s">
        <v>5557</v>
      </c>
      <c r="AK82" s="3" t="s">
        <v>5557</v>
      </c>
      <c r="AL82" s="3">
        <v>0</v>
      </c>
      <c r="AM82" s="3" t="s">
        <v>18</v>
      </c>
      <c r="AN82" s="3"/>
      <c r="AO82" s="3"/>
      <c r="AP82" s="3"/>
      <c r="AQ82" s="3"/>
      <c r="AR82" s="3"/>
      <c r="AS82" s="3"/>
    </row>
    <row r="83" spans="1:45" x14ac:dyDescent="0.2">
      <c r="A83" s="3">
        <v>8697</v>
      </c>
      <c r="B83" s="3" t="s">
        <v>6970</v>
      </c>
      <c r="C83" s="56">
        <v>42786</v>
      </c>
      <c r="D83" s="56">
        <v>43362</v>
      </c>
      <c r="E83" s="3" t="s">
        <v>5285</v>
      </c>
      <c r="F83" s="3">
        <v>18</v>
      </c>
      <c r="G83" s="3">
        <v>18</v>
      </c>
      <c r="H83" s="3" t="s">
        <v>18</v>
      </c>
      <c r="I83" s="3" t="s">
        <v>20</v>
      </c>
      <c r="J83" s="3" t="s">
        <v>6977</v>
      </c>
      <c r="K83" s="3">
        <v>75</v>
      </c>
      <c r="L83" s="3">
        <v>25</v>
      </c>
      <c r="M83" s="3"/>
      <c r="N83" s="3">
        <v>0.78</v>
      </c>
      <c r="O83" s="3">
        <v>0.22</v>
      </c>
      <c r="P83" s="3">
        <v>0</v>
      </c>
      <c r="Q83" s="3">
        <v>0.83</v>
      </c>
      <c r="R83" s="3">
        <v>0.17</v>
      </c>
      <c r="S83" s="3">
        <v>0</v>
      </c>
      <c r="T83" s="3">
        <v>0.81</v>
      </c>
      <c r="U83" s="3">
        <v>0.2</v>
      </c>
      <c r="V83" s="3">
        <v>0</v>
      </c>
      <c r="W83" s="3" t="s">
        <v>5880</v>
      </c>
      <c r="X83" s="3" t="s">
        <v>18</v>
      </c>
      <c r="Y83" s="3" t="s">
        <v>6978</v>
      </c>
      <c r="Z83" s="3" t="s">
        <v>20</v>
      </c>
      <c r="AA83" s="3" t="s">
        <v>6978</v>
      </c>
      <c r="AB83" s="3" t="s">
        <v>5557</v>
      </c>
      <c r="AC83" s="3" t="s">
        <v>5557</v>
      </c>
      <c r="AD83" s="3">
        <v>0</v>
      </c>
      <c r="AE83" s="3" t="s">
        <v>7044</v>
      </c>
      <c r="AF83" s="3" t="s">
        <v>18</v>
      </c>
      <c r="AG83" s="3" t="s">
        <v>7045</v>
      </c>
      <c r="AH83" s="3" t="s">
        <v>20</v>
      </c>
      <c r="AI83" s="3" t="s">
        <v>7046</v>
      </c>
      <c r="AJ83" s="3" t="s">
        <v>5557</v>
      </c>
      <c r="AK83" s="3" t="s">
        <v>5557</v>
      </c>
      <c r="AL83" s="3">
        <v>1</v>
      </c>
      <c r="AM83" s="3" t="s">
        <v>18</v>
      </c>
      <c r="AN83" s="3"/>
      <c r="AO83" s="3"/>
      <c r="AP83" s="3"/>
      <c r="AQ83" s="3"/>
      <c r="AR83" s="3"/>
      <c r="AS83" s="3"/>
    </row>
    <row r="84" spans="1:45" x14ac:dyDescent="0.2">
      <c r="A84" s="3">
        <v>8698</v>
      </c>
      <c r="B84" s="3" t="s">
        <v>6970</v>
      </c>
      <c r="C84" s="56">
        <v>42665</v>
      </c>
      <c r="D84" s="56">
        <v>43210</v>
      </c>
      <c r="E84" s="3" t="s">
        <v>5285</v>
      </c>
      <c r="F84" s="3">
        <v>17</v>
      </c>
      <c r="G84" s="3">
        <v>18</v>
      </c>
      <c r="H84" s="3" t="s">
        <v>30</v>
      </c>
      <c r="I84" s="3" t="s">
        <v>18</v>
      </c>
      <c r="J84" s="3" t="s">
        <v>20</v>
      </c>
      <c r="K84" s="3">
        <v>45</v>
      </c>
      <c r="L84" s="3">
        <v>35</v>
      </c>
      <c r="M84" s="3">
        <v>20</v>
      </c>
      <c r="N84" s="3">
        <v>0.61</v>
      </c>
      <c r="O84" s="3">
        <v>0.2</v>
      </c>
      <c r="P84" s="3">
        <v>0.19</v>
      </c>
      <c r="Q84" s="3">
        <v>0.66</v>
      </c>
      <c r="R84" s="3">
        <v>0.21</v>
      </c>
      <c r="S84" s="3">
        <v>0.13</v>
      </c>
      <c r="T84" s="3">
        <v>0.63500000000000001</v>
      </c>
      <c r="U84" s="3">
        <v>0.20499999999999999</v>
      </c>
      <c r="V84" s="3">
        <v>0.16</v>
      </c>
      <c r="W84" s="3" t="s">
        <v>5396</v>
      </c>
      <c r="X84" s="3" t="s">
        <v>18</v>
      </c>
      <c r="Y84" s="3" t="s">
        <v>6978</v>
      </c>
      <c r="Z84" s="3" t="s">
        <v>30</v>
      </c>
      <c r="AA84" s="3" t="s">
        <v>6978</v>
      </c>
      <c r="AB84" s="3" t="s">
        <v>5557</v>
      </c>
      <c r="AC84" s="3" t="s">
        <v>5557</v>
      </c>
      <c r="AD84" s="3">
        <v>1</v>
      </c>
      <c r="AE84" s="3" t="s">
        <v>6973</v>
      </c>
      <c r="AF84" s="3" t="s">
        <v>30</v>
      </c>
      <c r="AG84" s="3" t="s">
        <v>7010</v>
      </c>
      <c r="AH84" s="3" t="s">
        <v>18</v>
      </c>
      <c r="AI84" s="3" t="s">
        <v>6978</v>
      </c>
      <c r="AJ84" s="3" t="s">
        <v>5557</v>
      </c>
      <c r="AK84" s="3" t="s">
        <v>5557</v>
      </c>
      <c r="AL84" s="3">
        <v>1</v>
      </c>
      <c r="AM84" s="3" t="s">
        <v>30</v>
      </c>
      <c r="AN84" s="3" t="s">
        <v>6975</v>
      </c>
      <c r="AO84" s="3" t="s">
        <v>6975</v>
      </c>
      <c r="AP84" s="3">
        <v>0</v>
      </c>
      <c r="AQ84" s="3" t="s">
        <v>6975</v>
      </c>
      <c r="AR84" s="3" t="s">
        <v>6975</v>
      </c>
      <c r="AS84" s="3">
        <v>0</v>
      </c>
    </row>
    <row r="85" spans="1:45" x14ac:dyDescent="0.2">
      <c r="A85" s="3">
        <v>8699</v>
      </c>
      <c r="B85" s="3" t="s">
        <v>6970</v>
      </c>
      <c r="C85" s="56">
        <v>42641</v>
      </c>
      <c r="D85" s="56">
        <v>43231</v>
      </c>
      <c r="E85" s="3" t="s">
        <v>5285</v>
      </c>
      <c r="F85" s="3">
        <v>19</v>
      </c>
      <c r="G85" s="3">
        <v>18</v>
      </c>
      <c r="H85" s="3" t="s">
        <v>23</v>
      </c>
      <c r="I85" s="3" t="s">
        <v>20</v>
      </c>
      <c r="J85" s="3" t="s">
        <v>18</v>
      </c>
      <c r="K85" s="3">
        <v>60</v>
      </c>
      <c r="L85" s="3">
        <v>35</v>
      </c>
      <c r="M85" s="3">
        <v>5</v>
      </c>
      <c r="N85" s="3">
        <v>0.56499999999999995</v>
      </c>
      <c r="O85" s="3">
        <v>0.40200000000000002</v>
      </c>
      <c r="P85" s="3">
        <v>3.3000000000000002E-2</v>
      </c>
      <c r="Q85" s="3">
        <v>0.496</v>
      </c>
      <c r="R85" s="3">
        <v>0.47599999999999998</v>
      </c>
      <c r="S85" s="3">
        <v>2.8000000000000001E-2</v>
      </c>
      <c r="T85" s="3">
        <v>0.53100000000000003</v>
      </c>
      <c r="U85" s="3">
        <v>0.439</v>
      </c>
      <c r="V85" s="3">
        <v>3.1E-2</v>
      </c>
      <c r="W85" s="3" t="s">
        <v>5285</v>
      </c>
      <c r="X85" s="3" t="s">
        <v>23</v>
      </c>
      <c r="Y85" s="3" t="s">
        <v>7021</v>
      </c>
      <c r="Z85" s="3" t="s">
        <v>18</v>
      </c>
      <c r="AA85" s="3" t="s">
        <v>7047</v>
      </c>
      <c r="AB85" s="3" t="s">
        <v>20</v>
      </c>
      <c r="AC85" s="3" t="s">
        <v>6994</v>
      </c>
      <c r="AD85" s="3">
        <v>0</v>
      </c>
      <c r="AE85" s="3" t="s">
        <v>5265</v>
      </c>
      <c r="AF85" s="3" t="s">
        <v>20</v>
      </c>
      <c r="AG85" s="3" t="s">
        <v>7016</v>
      </c>
      <c r="AH85" s="3" t="s">
        <v>18</v>
      </c>
      <c r="AI85" s="3" t="s">
        <v>6978</v>
      </c>
      <c r="AJ85" s="3" t="s">
        <v>5557</v>
      </c>
      <c r="AK85" s="3" t="s">
        <v>5557</v>
      </c>
      <c r="AL85" s="3">
        <v>1</v>
      </c>
      <c r="AM85" s="3" t="s">
        <v>20</v>
      </c>
      <c r="AN85" s="3" t="s">
        <v>6975</v>
      </c>
      <c r="AO85" s="3" t="s">
        <v>6975</v>
      </c>
      <c r="AP85" s="3">
        <v>0</v>
      </c>
      <c r="AQ85" s="3" t="s">
        <v>6975</v>
      </c>
      <c r="AR85" s="3" t="s">
        <v>6975</v>
      </c>
      <c r="AS85" s="3">
        <v>0</v>
      </c>
    </row>
    <row r="86" spans="1:45" x14ac:dyDescent="0.2">
      <c r="A86" s="3">
        <v>8700</v>
      </c>
      <c r="B86" s="3" t="s">
        <v>6970</v>
      </c>
      <c r="C86" s="56">
        <v>42563</v>
      </c>
      <c r="D86" s="56">
        <v>43166</v>
      </c>
      <c r="E86" s="3" t="s">
        <v>6981</v>
      </c>
      <c r="F86" s="3">
        <v>19</v>
      </c>
      <c r="G86" s="3">
        <v>18</v>
      </c>
      <c r="H86" s="3" t="s">
        <v>18</v>
      </c>
      <c r="I86" s="3" t="s">
        <v>6976</v>
      </c>
      <c r="J86" s="3" t="s">
        <v>6977</v>
      </c>
      <c r="K86" s="3">
        <v>100</v>
      </c>
      <c r="L86" s="3" t="e">
        <v>#N/A</v>
      </c>
      <c r="M86" s="3"/>
      <c r="N86" s="3">
        <v>1</v>
      </c>
      <c r="O86" s="3">
        <v>0</v>
      </c>
      <c r="P86" s="3">
        <v>0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 t="s">
        <v>5396</v>
      </c>
      <c r="X86" s="3" t="s">
        <v>18</v>
      </c>
      <c r="Y86" s="3" t="s">
        <v>6978</v>
      </c>
      <c r="Z86" s="3" t="s">
        <v>20</v>
      </c>
      <c r="AA86" s="3" t="s">
        <v>6978</v>
      </c>
      <c r="AB86" s="3" t="s">
        <v>5557</v>
      </c>
      <c r="AC86" s="3" t="s">
        <v>5557</v>
      </c>
      <c r="AD86" s="3">
        <v>0</v>
      </c>
      <c r="AE86" s="3" t="s">
        <v>6973</v>
      </c>
      <c r="AF86" s="3" t="s">
        <v>18</v>
      </c>
      <c r="AG86" s="3" t="s">
        <v>6978</v>
      </c>
      <c r="AH86" s="3" t="s">
        <v>20</v>
      </c>
      <c r="AI86" s="3" t="s">
        <v>6978</v>
      </c>
      <c r="AJ86" s="3" t="s">
        <v>5557</v>
      </c>
      <c r="AK86" s="3" t="s">
        <v>5557</v>
      </c>
      <c r="AL86" s="3">
        <v>0</v>
      </c>
      <c r="AM86" s="3" t="s">
        <v>18</v>
      </c>
      <c r="AN86" s="3"/>
      <c r="AO86" s="3"/>
      <c r="AP86" s="3"/>
      <c r="AQ86" s="3"/>
      <c r="AR86" s="3"/>
      <c r="AS86" s="3"/>
    </row>
    <row r="87" spans="1:45" x14ac:dyDescent="0.2">
      <c r="A87" s="3">
        <v>8701</v>
      </c>
      <c r="B87" s="3" t="s">
        <v>6970</v>
      </c>
      <c r="C87" s="56">
        <v>42563</v>
      </c>
      <c r="D87" s="56">
        <v>43166</v>
      </c>
      <c r="E87" s="3" t="s">
        <v>6981</v>
      </c>
      <c r="F87" s="3">
        <v>19</v>
      </c>
      <c r="G87" s="3">
        <v>18</v>
      </c>
      <c r="H87" s="3" t="s">
        <v>18</v>
      </c>
      <c r="I87" s="3" t="s">
        <v>6976</v>
      </c>
      <c r="J87" s="3" t="s">
        <v>6977</v>
      </c>
      <c r="K87" s="3">
        <v>100</v>
      </c>
      <c r="L87" s="3" t="e">
        <v>#N/A</v>
      </c>
      <c r="M87" s="3"/>
      <c r="N87" s="3">
        <v>1</v>
      </c>
      <c r="O87" s="3">
        <v>0</v>
      </c>
      <c r="P87" s="3">
        <v>0</v>
      </c>
      <c r="Q87" s="3">
        <v>1</v>
      </c>
      <c r="R87" s="3">
        <v>0</v>
      </c>
      <c r="S87" s="3">
        <v>0</v>
      </c>
      <c r="T87" s="3">
        <v>1</v>
      </c>
      <c r="U87" s="3">
        <v>0</v>
      </c>
      <c r="V87" s="3">
        <v>0</v>
      </c>
      <c r="W87" s="3" t="s">
        <v>5396</v>
      </c>
      <c r="X87" s="3" t="s">
        <v>18</v>
      </c>
      <c r="Y87" s="3" t="s">
        <v>6978</v>
      </c>
      <c r="Z87" s="3" t="s">
        <v>5557</v>
      </c>
      <c r="AA87" s="3" t="s">
        <v>5557</v>
      </c>
      <c r="AB87" s="3" t="s">
        <v>5557</v>
      </c>
      <c r="AC87" s="3" t="s">
        <v>5557</v>
      </c>
      <c r="AD87" s="3">
        <v>0</v>
      </c>
      <c r="AE87" s="3" t="s">
        <v>6973</v>
      </c>
      <c r="AF87" s="3" t="s">
        <v>18</v>
      </c>
      <c r="AG87" s="3" t="s">
        <v>6978</v>
      </c>
      <c r="AH87" s="3" t="s">
        <v>5557</v>
      </c>
      <c r="AI87" s="3" t="s">
        <v>5557</v>
      </c>
      <c r="AJ87" s="3" t="s">
        <v>5557</v>
      </c>
      <c r="AK87" s="3" t="s">
        <v>5557</v>
      </c>
      <c r="AL87" s="3">
        <v>0</v>
      </c>
      <c r="AM87" s="3" t="s">
        <v>18</v>
      </c>
      <c r="AN87" s="3"/>
      <c r="AO87" s="3"/>
      <c r="AP87" s="3"/>
      <c r="AQ87" s="3"/>
      <c r="AR87" s="3"/>
      <c r="AS87" s="3"/>
    </row>
    <row r="88" spans="1:45" x14ac:dyDescent="0.2">
      <c r="A88" s="3">
        <v>8702</v>
      </c>
      <c r="B88" s="3" t="s">
        <v>6970</v>
      </c>
      <c r="C88" s="56">
        <v>42594</v>
      </c>
      <c r="D88" s="56">
        <v>43159</v>
      </c>
      <c r="E88" s="3" t="s">
        <v>5285</v>
      </c>
      <c r="F88" s="3">
        <v>18</v>
      </c>
      <c r="G88" s="3">
        <v>18</v>
      </c>
      <c r="H88" s="3" t="s">
        <v>18</v>
      </c>
      <c r="I88" s="3" t="s">
        <v>20</v>
      </c>
      <c r="J88" s="3" t="s">
        <v>23</v>
      </c>
      <c r="K88" s="3">
        <v>90</v>
      </c>
      <c r="L88" s="3">
        <v>5</v>
      </c>
      <c r="M88" s="3">
        <v>5</v>
      </c>
      <c r="N88" s="3">
        <v>0.98</v>
      </c>
      <c r="O88" s="3">
        <v>0.01</v>
      </c>
      <c r="P88" s="3">
        <v>0.01</v>
      </c>
      <c r="Q88" s="3">
        <v>0.99</v>
      </c>
      <c r="R88" s="3">
        <v>0.01</v>
      </c>
      <c r="S88" s="3">
        <v>0</v>
      </c>
      <c r="T88" s="3">
        <v>0.98499999999999999</v>
      </c>
      <c r="U88" s="3">
        <v>0.01</v>
      </c>
      <c r="V88" s="3">
        <v>5.0000000000000001E-3</v>
      </c>
      <c r="W88" s="3" t="s">
        <v>6990</v>
      </c>
      <c r="X88" s="3" t="s">
        <v>18</v>
      </c>
      <c r="Y88" s="3" t="s">
        <v>6978</v>
      </c>
      <c r="Z88" s="3" t="s">
        <v>5557</v>
      </c>
      <c r="AA88" s="3" t="s">
        <v>5557</v>
      </c>
      <c r="AB88" s="3" t="s">
        <v>5557</v>
      </c>
      <c r="AC88" s="3" t="s">
        <v>5557</v>
      </c>
      <c r="AD88" s="3">
        <v>0</v>
      </c>
      <c r="AE88" s="3" t="s">
        <v>6973</v>
      </c>
      <c r="AF88" s="3" t="s">
        <v>18</v>
      </c>
      <c r="AG88" s="3" t="s">
        <v>6978</v>
      </c>
      <c r="AH88" s="3" t="s">
        <v>5557</v>
      </c>
      <c r="AI88" s="3" t="s">
        <v>5557</v>
      </c>
      <c r="AJ88" s="3" t="s">
        <v>5557</v>
      </c>
      <c r="AK88" s="3" t="s">
        <v>5557</v>
      </c>
      <c r="AL88" s="3">
        <v>0</v>
      </c>
      <c r="AM88" s="3" t="s">
        <v>18</v>
      </c>
      <c r="AN88" s="3" t="s">
        <v>6975</v>
      </c>
      <c r="AO88" s="3">
        <v>0</v>
      </c>
      <c r="AP88" s="3">
        <v>0</v>
      </c>
      <c r="AQ88" s="3" t="s">
        <v>6975</v>
      </c>
      <c r="AR88" s="3">
        <v>0</v>
      </c>
      <c r="AS88" s="3">
        <v>0</v>
      </c>
    </row>
    <row r="89" spans="1:45" x14ac:dyDescent="0.2">
      <c r="A89" s="3">
        <v>8703</v>
      </c>
      <c r="B89" s="3" t="s">
        <v>6970</v>
      </c>
      <c r="C89" s="56">
        <v>42732</v>
      </c>
      <c r="D89" s="56">
        <v>43336</v>
      </c>
      <c r="E89" s="3" t="s">
        <v>5396</v>
      </c>
      <c r="F89" s="3">
        <v>19</v>
      </c>
      <c r="G89" s="3">
        <v>18</v>
      </c>
      <c r="H89" s="3" t="s">
        <v>18</v>
      </c>
      <c r="I89" s="3" t="s">
        <v>20</v>
      </c>
      <c r="J89" s="3" t="s">
        <v>6977</v>
      </c>
      <c r="K89" s="3">
        <v>50</v>
      </c>
      <c r="L89" s="3">
        <v>50</v>
      </c>
      <c r="M89" s="3"/>
      <c r="N89" s="3">
        <v>0.7</v>
      </c>
      <c r="O89" s="3">
        <v>0.3</v>
      </c>
      <c r="P89" s="3">
        <v>0</v>
      </c>
      <c r="Q89" s="3">
        <v>0.67</v>
      </c>
      <c r="R89" s="3">
        <v>0.33</v>
      </c>
      <c r="S89" s="3">
        <v>0</v>
      </c>
      <c r="T89" s="3">
        <v>0.69</v>
      </c>
      <c r="U89" s="3">
        <v>0.32</v>
      </c>
      <c r="V89" s="3">
        <v>0</v>
      </c>
      <c r="W89" s="3" t="s">
        <v>5880</v>
      </c>
      <c r="X89" s="3" t="s">
        <v>20</v>
      </c>
      <c r="Y89" s="3" t="s">
        <v>7011</v>
      </c>
      <c r="Z89" s="3" t="s">
        <v>18</v>
      </c>
      <c r="AA89" s="3" t="s">
        <v>6978</v>
      </c>
      <c r="AB89" s="3" t="s">
        <v>5557</v>
      </c>
      <c r="AC89" s="3" t="s">
        <v>5557</v>
      </c>
      <c r="AD89" s="3">
        <v>1</v>
      </c>
      <c r="AE89" s="3" t="s">
        <v>7044</v>
      </c>
      <c r="AF89" s="3" t="s">
        <v>18</v>
      </c>
      <c r="AG89" s="3" t="s">
        <v>6978</v>
      </c>
      <c r="AH89" s="3" t="s">
        <v>5557</v>
      </c>
      <c r="AI89" s="3" t="s">
        <v>5557</v>
      </c>
      <c r="AJ89" s="3" t="s">
        <v>5557</v>
      </c>
      <c r="AK89" s="3" t="s">
        <v>5557</v>
      </c>
      <c r="AL89" s="3">
        <v>0</v>
      </c>
      <c r="AM89" s="3" t="s">
        <v>18</v>
      </c>
      <c r="AN89" s="3"/>
      <c r="AO89" s="3"/>
      <c r="AP89" s="3"/>
      <c r="AQ89" s="3"/>
      <c r="AR89" s="3"/>
      <c r="AS89" s="3"/>
    </row>
    <row r="90" spans="1:45" x14ac:dyDescent="0.2">
      <c r="A90" s="3">
        <v>8709</v>
      </c>
      <c r="B90" s="3" t="s">
        <v>6970</v>
      </c>
      <c r="C90" s="56">
        <v>42746</v>
      </c>
      <c r="D90" s="56">
        <v>43316</v>
      </c>
      <c r="E90" s="3" t="s">
        <v>5396</v>
      </c>
      <c r="F90" s="3">
        <v>18</v>
      </c>
      <c r="G90" s="3">
        <v>18</v>
      </c>
      <c r="H90" s="3" t="s">
        <v>18</v>
      </c>
      <c r="I90" s="3" t="s">
        <v>6976</v>
      </c>
      <c r="J90" s="3" t="s">
        <v>6977</v>
      </c>
      <c r="K90" s="3">
        <v>100</v>
      </c>
      <c r="L90" s="3" t="e">
        <v>#N/A</v>
      </c>
      <c r="M90" s="3"/>
      <c r="N90" s="3">
        <v>1</v>
      </c>
      <c r="O90" s="3">
        <v>0</v>
      </c>
      <c r="P90" s="3">
        <v>0</v>
      </c>
      <c r="Q90" s="3">
        <v>1</v>
      </c>
      <c r="R90" s="3">
        <v>0</v>
      </c>
      <c r="S90" s="3">
        <v>0</v>
      </c>
      <c r="T90" s="3">
        <v>1</v>
      </c>
      <c r="U90" s="3">
        <v>0</v>
      </c>
      <c r="V90" s="3">
        <v>0</v>
      </c>
      <c r="W90" s="3" t="s">
        <v>5396</v>
      </c>
      <c r="X90" s="3" t="s">
        <v>18</v>
      </c>
      <c r="Y90" s="3" t="s">
        <v>6978</v>
      </c>
      <c r="Z90" s="3" t="s">
        <v>23</v>
      </c>
      <c r="AA90" s="3" t="s">
        <v>6978</v>
      </c>
      <c r="AB90" s="3" t="s">
        <v>5557</v>
      </c>
      <c r="AC90" s="3" t="s">
        <v>5557</v>
      </c>
      <c r="AD90" s="3">
        <v>0</v>
      </c>
      <c r="AE90" s="3" t="s">
        <v>6973</v>
      </c>
      <c r="AF90" s="3" t="s">
        <v>18</v>
      </c>
      <c r="AG90" s="3" t="s">
        <v>6978</v>
      </c>
      <c r="AH90" s="3" t="s">
        <v>21</v>
      </c>
      <c r="AI90" s="3" t="s">
        <v>6978</v>
      </c>
      <c r="AJ90" s="3" t="s">
        <v>5557</v>
      </c>
      <c r="AK90" s="3" t="s">
        <v>5557</v>
      </c>
      <c r="AL90" s="3">
        <v>0</v>
      </c>
      <c r="AM90" s="3" t="s">
        <v>18</v>
      </c>
      <c r="AN90" s="3" t="s">
        <v>6975</v>
      </c>
      <c r="AO90" s="3" t="s">
        <v>7048</v>
      </c>
      <c r="AP90" s="3">
        <v>0</v>
      </c>
      <c r="AQ90" s="3" t="s">
        <v>6975</v>
      </c>
      <c r="AR90" s="3" t="s">
        <v>6993</v>
      </c>
      <c r="AS90" s="3">
        <v>0</v>
      </c>
    </row>
    <row r="91" spans="1:45" x14ac:dyDescent="0.2">
      <c r="A91" s="3">
        <v>8711</v>
      </c>
      <c r="B91" s="3" t="s">
        <v>6970</v>
      </c>
      <c r="C91" s="56">
        <v>42720</v>
      </c>
      <c r="D91" s="56">
        <v>43276</v>
      </c>
      <c r="E91" s="3" t="s">
        <v>5396</v>
      </c>
      <c r="F91" s="3">
        <v>18</v>
      </c>
      <c r="G91" s="3">
        <v>18</v>
      </c>
      <c r="H91" s="3" t="s">
        <v>18</v>
      </c>
      <c r="I91" s="3" t="s">
        <v>20</v>
      </c>
      <c r="J91" s="3" t="s">
        <v>6977</v>
      </c>
      <c r="K91" s="3">
        <v>85</v>
      </c>
      <c r="L91" s="3">
        <v>15</v>
      </c>
      <c r="M91" s="3"/>
      <c r="N91" s="3">
        <v>0.71</v>
      </c>
      <c r="O91" s="3">
        <v>0.28999999999999998</v>
      </c>
      <c r="P91" s="3">
        <v>0</v>
      </c>
      <c r="Q91" s="3">
        <v>0.78</v>
      </c>
      <c r="R91" s="3">
        <v>0.22</v>
      </c>
      <c r="S91" s="3">
        <v>0</v>
      </c>
      <c r="T91" s="3">
        <v>0.745</v>
      </c>
      <c r="U91" s="3">
        <v>0.255</v>
      </c>
      <c r="V91" s="3">
        <v>0</v>
      </c>
      <c r="W91" s="3" t="s">
        <v>5396</v>
      </c>
      <c r="X91" s="3" t="s">
        <v>18</v>
      </c>
      <c r="Y91" s="3" t="s">
        <v>6978</v>
      </c>
      <c r="Z91" s="3" t="s">
        <v>5557</v>
      </c>
      <c r="AA91" s="3" t="s">
        <v>5557</v>
      </c>
      <c r="AB91" s="3" t="s">
        <v>5557</v>
      </c>
      <c r="AC91" s="3" t="s">
        <v>5557</v>
      </c>
      <c r="AD91" s="3">
        <v>0</v>
      </c>
      <c r="AE91" s="3" t="s">
        <v>6973</v>
      </c>
      <c r="AF91" s="3" t="s">
        <v>18</v>
      </c>
      <c r="AG91" s="3" t="s">
        <v>6978</v>
      </c>
      <c r="AH91" s="3" t="s">
        <v>5557</v>
      </c>
      <c r="AI91" s="3" t="s">
        <v>5557</v>
      </c>
      <c r="AJ91" s="3" t="s">
        <v>5557</v>
      </c>
      <c r="AK91" s="3" t="s">
        <v>5557</v>
      </c>
      <c r="AL91" s="3">
        <v>0</v>
      </c>
      <c r="AM91" s="3" t="s">
        <v>18</v>
      </c>
      <c r="AN91" s="3" t="s">
        <v>6975</v>
      </c>
      <c r="AO91" s="3">
        <v>0</v>
      </c>
      <c r="AP91" s="3">
        <v>0</v>
      </c>
      <c r="AQ91" s="3" t="s">
        <v>6975</v>
      </c>
      <c r="AR91" s="3">
        <v>0</v>
      </c>
      <c r="AS91" s="3">
        <v>0</v>
      </c>
    </row>
    <row r="92" spans="1:45" x14ac:dyDescent="0.2">
      <c r="A92" s="3">
        <v>8712</v>
      </c>
      <c r="B92" s="3" t="s">
        <v>6970</v>
      </c>
      <c r="C92" s="56">
        <v>42585</v>
      </c>
      <c r="D92" s="56">
        <v>43165</v>
      </c>
      <c r="E92" s="3" t="s">
        <v>5285</v>
      </c>
      <c r="F92" s="3">
        <v>19</v>
      </c>
      <c r="G92" s="3">
        <v>18</v>
      </c>
      <c r="H92" s="3" t="s">
        <v>20</v>
      </c>
      <c r="I92" s="3" t="s">
        <v>18</v>
      </c>
      <c r="J92" s="3" t="s">
        <v>6977</v>
      </c>
      <c r="K92" s="3">
        <v>60</v>
      </c>
      <c r="L92" s="3">
        <v>40</v>
      </c>
      <c r="M92" s="3"/>
      <c r="N92" s="3">
        <v>0.6</v>
      </c>
      <c r="O92" s="3">
        <v>0.4</v>
      </c>
      <c r="P92" s="3">
        <v>0</v>
      </c>
      <c r="Q92" s="3">
        <v>0.6</v>
      </c>
      <c r="R92" s="3">
        <v>0.4</v>
      </c>
      <c r="S92" s="3">
        <v>0</v>
      </c>
      <c r="T92" s="3">
        <v>0.6</v>
      </c>
      <c r="U92" s="3">
        <v>0.4</v>
      </c>
      <c r="V92" s="3">
        <v>0</v>
      </c>
      <c r="W92" s="3" t="s">
        <v>5396</v>
      </c>
      <c r="X92" s="3" t="s">
        <v>18</v>
      </c>
      <c r="Y92" s="3" t="s">
        <v>6978</v>
      </c>
      <c r="Z92" s="3" t="s">
        <v>20</v>
      </c>
      <c r="AA92" s="3" t="s">
        <v>7049</v>
      </c>
      <c r="AB92" s="3" t="s">
        <v>23</v>
      </c>
      <c r="AC92" s="3" t="s">
        <v>6978</v>
      </c>
      <c r="AD92" s="3">
        <v>1</v>
      </c>
      <c r="AE92" s="3" t="s">
        <v>6973</v>
      </c>
      <c r="AF92" s="3" t="s">
        <v>20</v>
      </c>
      <c r="AG92" s="3" t="s">
        <v>7016</v>
      </c>
      <c r="AH92" s="3" t="s">
        <v>18</v>
      </c>
      <c r="AI92" s="3" t="s">
        <v>7016</v>
      </c>
      <c r="AJ92" s="3" t="s">
        <v>21</v>
      </c>
      <c r="AK92" s="3" t="s">
        <v>6978</v>
      </c>
      <c r="AL92" s="3">
        <v>0</v>
      </c>
      <c r="AM92" s="3" t="s">
        <v>18</v>
      </c>
      <c r="AN92" s="3" t="s">
        <v>6975</v>
      </c>
      <c r="AO92" s="3">
        <v>0</v>
      </c>
      <c r="AP92" s="3">
        <v>0</v>
      </c>
      <c r="AQ92" s="3" t="s">
        <v>6975</v>
      </c>
      <c r="AR92" s="3">
        <v>0</v>
      </c>
      <c r="AS92" s="3">
        <v>0</v>
      </c>
    </row>
    <row r="93" spans="1:45" x14ac:dyDescent="0.2">
      <c r="A93" s="3">
        <v>8713</v>
      </c>
      <c r="B93" s="3" t="s">
        <v>6970</v>
      </c>
      <c r="C93" s="56">
        <v>42609</v>
      </c>
      <c r="D93" s="56">
        <v>43167</v>
      </c>
      <c r="E93" s="3" t="s">
        <v>5285</v>
      </c>
      <c r="F93" s="3">
        <v>18</v>
      </c>
      <c r="G93" s="3">
        <v>18</v>
      </c>
      <c r="H93" s="3" t="s">
        <v>18</v>
      </c>
      <c r="I93" s="3" t="s">
        <v>21</v>
      </c>
      <c r="J93" s="3" t="s">
        <v>6977</v>
      </c>
      <c r="K93" s="3">
        <v>90</v>
      </c>
      <c r="L93" s="3">
        <v>10</v>
      </c>
      <c r="M93" s="3"/>
      <c r="N93" s="3">
        <v>0.93</v>
      </c>
      <c r="O93" s="3">
        <v>7.0000000000000007E-2</v>
      </c>
      <c r="P93" s="3">
        <v>0</v>
      </c>
      <c r="Q93" s="3">
        <v>0.89</v>
      </c>
      <c r="R93" s="3">
        <v>0.11</v>
      </c>
      <c r="S93" s="3">
        <v>0</v>
      </c>
      <c r="T93" s="3">
        <v>0.91</v>
      </c>
      <c r="U93" s="3">
        <v>0.09</v>
      </c>
      <c r="V93" s="3">
        <v>0</v>
      </c>
      <c r="W93" s="3" t="s">
        <v>5396</v>
      </c>
      <c r="X93" s="3" t="s">
        <v>18</v>
      </c>
      <c r="Y93" s="3" t="s">
        <v>6978</v>
      </c>
      <c r="Z93" s="3" t="s">
        <v>5557</v>
      </c>
      <c r="AA93" s="3" t="s">
        <v>5557</v>
      </c>
      <c r="AB93" s="3" t="s">
        <v>5557</v>
      </c>
      <c r="AC93" s="3" t="s">
        <v>5557</v>
      </c>
      <c r="AD93" s="3">
        <v>0</v>
      </c>
      <c r="AE93" s="3" t="s">
        <v>6973</v>
      </c>
      <c r="AF93" s="3" t="s">
        <v>21</v>
      </c>
      <c r="AG93" s="3" t="s">
        <v>7050</v>
      </c>
      <c r="AH93" s="3" t="s">
        <v>18</v>
      </c>
      <c r="AI93" s="3" t="s">
        <v>7050</v>
      </c>
      <c r="AJ93" s="3" t="s">
        <v>5557</v>
      </c>
      <c r="AK93" s="3" t="s">
        <v>5557</v>
      </c>
      <c r="AL93" s="3">
        <v>1</v>
      </c>
      <c r="AM93" s="3" t="s">
        <v>18</v>
      </c>
      <c r="AN93" s="3" t="s">
        <v>6975</v>
      </c>
      <c r="AO93" s="3">
        <v>0</v>
      </c>
      <c r="AP93" s="3">
        <v>0</v>
      </c>
      <c r="AQ93" s="3" t="s">
        <v>6975</v>
      </c>
      <c r="AR93" s="3" t="s">
        <v>6975</v>
      </c>
      <c r="AS93" s="3">
        <v>0</v>
      </c>
    </row>
    <row r="94" spans="1:45" x14ac:dyDescent="0.2">
      <c r="A94" s="3">
        <v>8715</v>
      </c>
      <c r="B94" s="3" t="s">
        <v>6970</v>
      </c>
      <c r="C94" s="56">
        <v>42718</v>
      </c>
      <c r="D94" s="56">
        <v>43272</v>
      </c>
      <c r="E94" s="3" t="s">
        <v>5285</v>
      </c>
      <c r="F94" s="3">
        <v>18</v>
      </c>
      <c r="G94" s="3">
        <v>18</v>
      </c>
      <c r="H94" s="3" t="s">
        <v>18</v>
      </c>
      <c r="I94" s="3" t="s">
        <v>25</v>
      </c>
      <c r="J94" s="3" t="s">
        <v>20</v>
      </c>
      <c r="K94" s="3">
        <v>70</v>
      </c>
      <c r="L94" s="3">
        <v>15</v>
      </c>
      <c r="M94" s="3">
        <v>15</v>
      </c>
      <c r="N94" s="3">
        <v>0.67</v>
      </c>
      <c r="O94" s="3">
        <v>0.27</v>
      </c>
      <c r="P94" s="3">
        <v>0.06</v>
      </c>
      <c r="Q94" s="3">
        <v>0.67</v>
      </c>
      <c r="R94" s="3">
        <v>0.28000000000000003</v>
      </c>
      <c r="S94" s="3">
        <v>0.05</v>
      </c>
      <c r="T94" s="3">
        <v>0.67</v>
      </c>
      <c r="U94" s="3">
        <v>0.27500000000000002</v>
      </c>
      <c r="V94" s="3">
        <v>5.5E-2</v>
      </c>
      <c r="W94" s="3" t="s">
        <v>5396</v>
      </c>
      <c r="X94" s="3" t="s">
        <v>18</v>
      </c>
      <c r="Y94" s="3" t="s">
        <v>7051</v>
      </c>
      <c r="Z94" s="3" t="s">
        <v>25</v>
      </c>
      <c r="AA94" s="3" t="s">
        <v>6998</v>
      </c>
      <c r="AB94" s="3" t="s">
        <v>5557</v>
      </c>
      <c r="AC94" s="3" t="s">
        <v>5557</v>
      </c>
      <c r="AD94" s="3">
        <v>0</v>
      </c>
      <c r="AE94" s="3" t="s">
        <v>6973</v>
      </c>
      <c r="AF94" s="3" t="s">
        <v>18</v>
      </c>
      <c r="AG94" s="3" t="s">
        <v>6978</v>
      </c>
      <c r="AH94" s="3" t="s">
        <v>25</v>
      </c>
      <c r="AI94" s="3" t="s">
        <v>6998</v>
      </c>
      <c r="AJ94" s="3" t="s">
        <v>5557</v>
      </c>
      <c r="AK94" s="3" t="s">
        <v>5557</v>
      </c>
      <c r="AL94" s="3">
        <v>0</v>
      </c>
      <c r="AM94" s="3" t="s">
        <v>7052</v>
      </c>
      <c r="AN94" s="3" t="s">
        <v>6975</v>
      </c>
      <c r="AO94" s="3">
        <v>0</v>
      </c>
      <c r="AP94" s="3">
        <v>0</v>
      </c>
      <c r="AQ94" s="3" t="s">
        <v>6975</v>
      </c>
      <c r="AR94" s="3">
        <v>0</v>
      </c>
      <c r="AS94" s="3">
        <v>0</v>
      </c>
    </row>
    <row r="95" spans="1:45" x14ac:dyDescent="0.2">
      <c r="A95" s="3">
        <v>8718</v>
      </c>
      <c r="B95" s="3" t="s">
        <v>6970</v>
      </c>
      <c r="C95" s="56">
        <v>42699</v>
      </c>
      <c r="D95" s="56">
        <v>43249</v>
      </c>
      <c r="E95" s="3" t="s">
        <v>5285</v>
      </c>
      <c r="F95" s="3">
        <v>18</v>
      </c>
      <c r="G95" s="3">
        <v>18</v>
      </c>
      <c r="H95" s="3" t="s">
        <v>32</v>
      </c>
      <c r="I95" s="3" t="s">
        <v>20</v>
      </c>
      <c r="J95" s="3" t="s">
        <v>18</v>
      </c>
      <c r="K95" s="3">
        <v>40</v>
      </c>
      <c r="L95" s="3">
        <v>35</v>
      </c>
      <c r="M95" s="3">
        <v>25</v>
      </c>
      <c r="N95" s="3">
        <v>0.66</v>
      </c>
      <c r="O95" s="3">
        <v>0.27</v>
      </c>
      <c r="P95" s="3">
        <v>0.08</v>
      </c>
      <c r="Q95" s="3">
        <v>0.79</v>
      </c>
      <c r="R95" s="3">
        <v>0.16</v>
      </c>
      <c r="S95" s="3">
        <v>0.05</v>
      </c>
      <c r="T95" s="3">
        <v>0.72099999999999997</v>
      </c>
      <c r="U95" s="3">
        <v>0.214</v>
      </c>
      <c r="V95" s="3">
        <v>6.5000000000000002E-2</v>
      </c>
      <c r="W95" s="3" t="s">
        <v>5396</v>
      </c>
      <c r="X95" s="3" t="s">
        <v>32</v>
      </c>
      <c r="Y95" s="3" t="s">
        <v>7053</v>
      </c>
      <c r="Z95" s="3" t="s">
        <v>18</v>
      </c>
      <c r="AA95" s="3" t="s">
        <v>6978</v>
      </c>
      <c r="AB95" s="3" t="s">
        <v>21</v>
      </c>
      <c r="AC95" s="3" t="s">
        <v>7050</v>
      </c>
      <c r="AD95" s="3">
        <v>0</v>
      </c>
      <c r="AE95" s="3" t="s">
        <v>6973</v>
      </c>
      <c r="AF95" s="3" t="s">
        <v>18</v>
      </c>
      <c r="AG95" s="3" t="s">
        <v>6978</v>
      </c>
      <c r="AH95" s="3" t="s">
        <v>32</v>
      </c>
      <c r="AI95" s="3" t="s">
        <v>7054</v>
      </c>
      <c r="AJ95" s="3" t="s">
        <v>21</v>
      </c>
      <c r="AK95" s="3" t="s">
        <v>6978</v>
      </c>
      <c r="AL95" s="3">
        <v>0</v>
      </c>
      <c r="AM95" s="3" t="s">
        <v>7055</v>
      </c>
      <c r="AN95" s="3" t="s">
        <v>6975</v>
      </c>
      <c r="AO95" s="3" t="s">
        <v>6975</v>
      </c>
      <c r="AP95" s="3">
        <v>0</v>
      </c>
      <c r="AQ95" s="3" t="s">
        <v>6975</v>
      </c>
      <c r="AR95" s="3">
        <v>0</v>
      </c>
      <c r="AS95" s="3">
        <v>0</v>
      </c>
    </row>
    <row r="96" spans="1:45" x14ac:dyDescent="0.2">
      <c r="A96" s="3">
        <v>8720</v>
      </c>
      <c r="B96" s="3" t="s">
        <v>6970</v>
      </c>
      <c r="C96" s="56">
        <v>42614</v>
      </c>
      <c r="D96" s="56">
        <v>43183</v>
      </c>
      <c r="E96" s="3" t="s">
        <v>6981</v>
      </c>
      <c r="F96" s="3">
        <v>18</v>
      </c>
      <c r="G96" s="3">
        <v>18</v>
      </c>
      <c r="H96" s="3" t="s">
        <v>18</v>
      </c>
      <c r="I96" s="3" t="s">
        <v>6976</v>
      </c>
      <c r="J96" s="3" t="s">
        <v>6977</v>
      </c>
      <c r="K96" s="3">
        <v>100</v>
      </c>
      <c r="L96" s="3" t="e">
        <v>#N/A</v>
      </c>
      <c r="M96" s="3"/>
      <c r="N96" s="3">
        <v>1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 t="s">
        <v>5396</v>
      </c>
      <c r="X96" s="3" t="s">
        <v>18</v>
      </c>
      <c r="Y96" s="3" t="s">
        <v>6978</v>
      </c>
      <c r="Z96" s="3" t="s">
        <v>20</v>
      </c>
      <c r="AA96" s="3" t="s">
        <v>6999</v>
      </c>
      <c r="AB96" s="3" t="s">
        <v>23</v>
      </c>
      <c r="AC96" s="3" t="s">
        <v>6978</v>
      </c>
      <c r="AD96" s="3">
        <v>0</v>
      </c>
      <c r="AE96" s="3" t="s">
        <v>5510</v>
      </c>
      <c r="AF96" s="3" t="s">
        <v>29</v>
      </c>
      <c r="AG96" s="3" t="s">
        <v>7056</v>
      </c>
      <c r="AH96" s="3" t="s">
        <v>18</v>
      </c>
      <c r="AI96" s="3" t="s">
        <v>5557</v>
      </c>
      <c r="AJ96" s="3" t="s">
        <v>5557</v>
      </c>
      <c r="AK96" s="3" t="s">
        <v>5557</v>
      </c>
      <c r="AL96" s="3">
        <v>0</v>
      </c>
      <c r="AM96" s="3" t="s">
        <v>5557</v>
      </c>
      <c r="AN96" s="3"/>
      <c r="AO96" s="3"/>
      <c r="AP96" s="3"/>
      <c r="AQ96" s="3"/>
      <c r="AR96" s="3"/>
      <c r="AS96" s="3"/>
    </row>
    <row r="97" spans="1:45" x14ac:dyDescent="0.2">
      <c r="A97" s="3">
        <v>8721</v>
      </c>
      <c r="B97" s="3" t="s">
        <v>6970</v>
      </c>
      <c r="C97" s="56">
        <v>42620</v>
      </c>
      <c r="D97" s="56">
        <v>43173</v>
      </c>
      <c r="E97" s="3" t="s">
        <v>6981</v>
      </c>
      <c r="F97" s="3">
        <v>18</v>
      </c>
      <c r="G97" s="3">
        <v>18</v>
      </c>
      <c r="H97" s="3" t="s">
        <v>18</v>
      </c>
      <c r="I97" s="3" t="s">
        <v>6976</v>
      </c>
      <c r="J97" s="3" t="s">
        <v>6977</v>
      </c>
      <c r="K97" s="3">
        <v>100</v>
      </c>
      <c r="L97" s="3" t="e">
        <v>#N/A</v>
      </c>
      <c r="M97" s="3"/>
      <c r="N97" s="3">
        <v>1</v>
      </c>
      <c r="O97" s="3">
        <v>0</v>
      </c>
      <c r="P97" s="3">
        <v>0</v>
      </c>
      <c r="Q97" s="3">
        <v>1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 t="s">
        <v>5396</v>
      </c>
      <c r="X97" s="3" t="s">
        <v>18</v>
      </c>
      <c r="Y97" s="3" t="s">
        <v>6978</v>
      </c>
      <c r="Z97" s="3" t="s">
        <v>20</v>
      </c>
      <c r="AA97" s="3" t="s">
        <v>6978</v>
      </c>
      <c r="AB97" s="3" t="s">
        <v>5557</v>
      </c>
      <c r="AC97" s="3" t="s">
        <v>5557</v>
      </c>
      <c r="AD97" s="3">
        <v>0</v>
      </c>
      <c r="AE97" s="3" t="s">
        <v>6973</v>
      </c>
      <c r="AF97" s="3" t="s">
        <v>18</v>
      </c>
      <c r="AG97" s="3" t="s">
        <v>6978</v>
      </c>
      <c r="AH97" s="3" t="s">
        <v>42</v>
      </c>
      <c r="AI97" s="3" t="s">
        <v>6978</v>
      </c>
      <c r="AJ97" s="3" t="s">
        <v>5557</v>
      </c>
      <c r="AK97" s="3" t="s">
        <v>5557</v>
      </c>
      <c r="AL97" s="3">
        <v>0</v>
      </c>
      <c r="AM97" s="3" t="s">
        <v>18</v>
      </c>
      <c r="AN97" s="3"/>
      <c r="AO97" s="3"/>
      <c r="AP97" s="3"/>
      <c r="AQ97" s="3"/>
      <c r="AR97" s="3"/>
      <c r="AS97" s="3"/>
    </row>
    <row r="98" spans="1:45" x14ac:dyDescent="0.2">
      <c r="A98" s="3">
        <v>8722</v>
      </c>
      <c r="B98" s="3" t="s">
        <v>6970</v>
      </c>
      <c r="C98" s="56">
        <v>42641</v>
      </c>
      <c r="D98" s="56">
        <v>43173</v>
      </c>
      <c r="E98" s="3" t="s">
        <v>6981</v>
      </c>
      <c r="F98" s="3">
        <v>17</v>
      </c>
      <c r="G98" s="3">
        <v>18</v>
      </c>
      <c r="H98" s="3" t="s">
        <v>18</v>
      </c>
      <c r="I98" s="3" t="s">
        <v>6976</v>
      </c>
      <c r="J98" s="3" t="s">
        <v>6977</v>
      </c>
      <c r="K98" s="3">
        <v>100</v>
      </c>
      <c r="L98" s="3" t="e">
        <v>#N/A</v>
      </c>
      <c r="M98" s="3"/>
      <c r="N98" s="3">
        <v>1</v>
      </c>
      <c r="O98" s="3">
        <v>0</v>
      </c>
      <c r="P98" s="3">
        <v>0</v>
      </c>
      <c r="Q98" s="3">
        <v>1</v>
      </c>
      <c r="R98" s="3">
        <v>0</v>
      </c>
      <c r="S98" s="3">
        <v>0</v>
      </c>
      <c r="T98" s="3">
        <v>1</v>
      </c>
      <c r="U98" s="3">
        <v>0</v>
      </c>
      <c r="V98" s="3">
        <v>0</v>
      </c>
      <c r="W98" s="3" t="s">
        <v>5396</v>
      </c>
      <c r="X98" s="3" t="s">
        <v>18</v>
      </c>
      <c r="Y98" s="3" t="s">
        <v>6978</v>
      </c>
      <c r="Z98" s="3" t="s">
        <v>20</v>
      </c>
      <c r="AA98" s="3" t="s">
        <v>6978</v>
      </c>
      <c r="AB98" s="3" t="s">
        <v>25</v>
      </c>
      <c r="AC98" s="3" t="s">
        <v>7057</v>
      </c>
      <c r="AD98" s="3">
        <v>0</v>
      </c>
      <c r="AE98" s="3" t="s">
        <v>6973</v>
      </c>
      <c r="AF98" s="3" t="s">
        <v>18</v>
      </c>
      <c r="AG98" s="3" t="s">
        <v>6978</v>
      </c>
      <c r="AH98" s="3" t="s">
        <v>20</v>
      </c>
      <c r="AI98" s="3" t="s">
        <v>6978</v>
      </c>
      <c r="AJ98" s="3" t="s">
        <v>25</v>
      </c>
      <c r="AK98" s="3" t="s">
        <v>7057</v>
      </c>
      <c r="AL98" s="3">
        <v>0</v>
      </c>
      <c r="AM98" s="3" t="s">
        <v>18</v>
      </c>
      <c r="AN98" s="3"/>
      <c r="AO98" s="3"/>
      <c r="AP98" s="3"/>
      <c r="AQ98" s="3"/>
      <c r="AR98" s="3"/>
      <c r="AS98" s="3"/>
    </row>
    <row r="99" spans="1:45" x14ac:dyDescent="0.2">
      <c r="A99" s="3">
        <v>8725</v>
      </c>
      <c r="B99" s="3" t="s">
        <v>6970</v>
      </c>
      <c r="C99" s="56">
        <v>42888</v>
      </c>
      <c r="D99" s="56">
        <v>43475</v>
      </c>
      <c r="E99" s="3" t="s">
        <v>5396</v>
      </c>
      <c r="F99" s="3">
        <v>19</v>
      </c>
      <c r="G99" s="3">
        <v>18</v>
      </c>
      <c r="H99" s="3" t="s">
        <v>18</v>
      </c>
      <c r="I99" s="3" t="s">
        <v>6976</v>
      </c>
      <c r="J99" s="3" t="s">
        <v>6977</v>
      </c>
      <c r="K99" s="3">
        <v>100</v>
      </c>
      <c r="L99" s="3" t="e">
        <v>#N/A</v>
      </c>
      <c r="M99" s="3"/>
      <c r="N99" s="3">
        <v>1</v>
      </c>
      <c r="O99" s="3">
        <v>0</v>
      </c>
      <c r="P99" s="3">
        <v>0</v>
      </c>
      <c r="Q99" s="3">
        <v>1</v>
      </c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 t="s">
        <v>5396</v>
      </c>
      <c r="X99" s="3" t="s">
        <v>18</v>
      </c>
      <c r="Y99" s="3" t="s">
        <v>6978</v>
      </c>
      <c r="Z99" s="3" t="s">
        <v>23</v>
      </c>
      <c r="AA99" s="3" t="s">
        <v>7058</v>
      </c>
      <c r="AB99" s="3" t="s">
        <v>5557</v>
      </c>
      <c r="AC99" s="3" t="s">
        <v>5557</v>
      </c>
      <c r="AD99" s="3">
        <v>0</v>
      </c>
      <c r="AE99" s="3" t="s">
        <v>6973</v>
      </c>
      <c r="AF99" s="3" t="s">
        <v>18</v>
      </c>
      <c r="AG99" s="3" t="s">
        <v>6978</v>
      </c>
      <c r="AH99" s="3" t="s">
        <v>23</v>
      </c>
      <c r="AI99" s="3" t="s">
        <v>6978</v>
      </c>
      <c r="AJ99" s="3" t="s">
        <v>5557</v>
      </c>
      <c r="AK99" s="3" t="s">
        <v>5557</v>
      </c>
      <c r="AL99" s="3">
        <v>0</v>
      </c>
      <c r="AM99" s="3" t="s">
        <v>18</v>
      </c>
      <c r="AN99" s="3" t="s">
        <v>6975</v>
      </c>
      <c r="AO99" s="3" t="s">
        <v>6993</v>
      </c>
      <c r="AP99" s="3">
        <v>0</v>
      </c>
      <c r="AQ99" s="3" t="s">
        <v>6975</v>
      </c>
      <c r="AR99" s="3" t="s">
        <v>7012</v>
      </c>
      <c r="AS99" s="3">
        <v>0</v>
      </c>
    </row>
    <row r="100" spans="1:45" x14ac:dyDescent="0.2">
      <c r="A100" s="3">
        <v>8731</v>
      </c>
      <c r="B100" s="3" t="s">
        <v>6970</v>
      </c>
      <c r="C100" s="56">
        <v>42794</v>
      </c>
      <c r="D100" s="56">
        <v>43360</v>
      </c>
      <c r="E100" s="3" t="s">
        <v>5396</v>
      </c>
      <c r="F100" s="3">
        <v>18</v>
      </c>
      <c r="G100" s="3">
        <v>18</v>
      </c>
      <c r="H100" s="3" t="s">
        <v>36</v>
      </c>
      <c r="I100" s="3" t="s">
        <v>18</v>
      </c>
      <c r="J100" s="3" t="s">
        <v>6977</v>
      </c>
      <c r="K100" s="3">
        <v>50</v>
      </c>
      <c r="L100" s="3">
        <v>50</v>
      </c>
      <c r="M100" s="3"/>
      <c r="N100" s="3">
        <v>0.59</v>
      </c>
      <c r="O100" s="3">
        <v>0.41</v>
      </c>
      <c r="P100" s="3">
        <v>0</v>
      </c>
      <c r="Q100" s="3">
        <v>0.57999999999999996</v>
      </c>
      <c r="R100" s="3">
        <v>0.42</v>
      </c>
      <c r="S100" s="3">
        <v>0</v>
      </c>
      <c r="T100" s="3">
        <v>0.59</v>
      </c>
      <c r="U100" s="3">
        <v>0.42</v>
      </c>
      <c r="V100" s="3">
        <v>0</v>
      </c>
      <c r="W100" s="3" t="s">
        <v>5880</v>
      </c>
      <c r="X100" s="3" t="s">
        <v>18</v>
      </c>
      <c r="Y100" s="3" t="s">
        <v>6978</v>
      </c>
      <c r="Z100" s="3" t="s">
        <v>36</v>
      </c>
      <c r="AA100" s="3" t="s">
        <v>7059</v>
      </c>
      <c r="AB100" s="3" t="s">
        <v>23</v>
      </c>
      <c r="AC100" s="3" t="s">
        <v>7021</v>
      </c>
      <c r="AD100" s="3">
        <v>1</v>
      </c>
      <c r="AE100" s="3" t="s">
        <v>7044</v>
      </c>
      <c r="AF100" s="3" t="s">
        <v>36</v>
      </c>
      <c r="AG100" s="3" t="s">
        <v>7059</v>
      </c>
      <c r="AH100" s="3" t="s">
        <v>18</v>
      </c>
      <c r="AI100" s="3" t="s">
        <v>6978</v>
      </c>
      <c r="AJ100" s="3" t="s">
        <v>5557</v>
      </c>
      <c r="AK100" s="3" t="s">
        <v>5557</v>
      </c>
      <c r="AL100" s="3">
        <v>1</v>
      </c>
      <c r="AM100" s="3">
        <v>0</v>
      </c>
      <c r="AN100" s="3"/>
      <c r="AO100" s="3"/>
      <c r="AP100" s="3"/>
      <c r="AQ100" s="3"/>
      <c r="AR100" s="3"/>
      <c r="AS100" s="3"/>
    </row>
    <row r="101" spans="1:45" x14ac:dyDescent="0.2">
      <c r="A101" s="3">
        <v>8732</v>
      </c>
      <c r="B101" s="3" t="s">
        <v>6970</v>
      </c>
      <c r="C101" s="56">
        <v>42607</v>
      </c>
      <c r="D101" s="56">
        <v>43179</v>
      </c>
      <c r="E101" s="3" t="s">
        <v>6981</v>
      </c>
      <c r="F101" s="3">
        <v>18</v>
      </c>
      <c r="G101" s="3">
        <v>18</v>
      </c>
      <c r="H101" s="3" t="s">
        <v>18</v>
      </c>
      <c r="I101" s="3" t="s">
        <v>6976</v>
      </c>
      <c r="J101" s="3" t="s">
        <v>6977</v>
      </c>
      <c r="K101" s="3">
        <v>100</v>
      </c>
      <c r="L101" s="3" t="e">
        <v>#N/A</v>
      </c>
      <c r="M101" s="3"/>
      <c r="N101" s="3">
        <v>1</v>
      </c>
      <c r="O101" s="3">
        <v>0</v>
      </c>
      <c r="P101" s="3">
        <v>0</v>
      </c>
      <c r="Q101" s="3">
        <v>1</v>
      </c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 t="s">
        <v>5396</v>
      </c>
      <c r="X101" s="3" t="s">
        <v>18</v>
      </c>
      <c r="Y101" s="3" t="s">
        <v>6978</v>
      </c>
      <c r="Z101" s="3" t="s">
        <v>7060</v>
      </c>
      <c r="AA101" s="3" t="s">
        <v>6978</v>
      </c>
      <c r="AB101" s="3" t="s">
        <v>5557</v>
      </c>
      <c r="AC101" s="3" t="s">
        <v>5557</v>
      </c>
      <c r="AD101" s="3">
        <v>0</v>
      </c>
      <c r="AE101" s="3" t="s">
        <v>6973</v>
      </c>
      <c r="AF101" s="3" t="s">
        <v>18</v>
      </c>
      <c r="AG101" s="3" t="s">
        <v>6978</v>
      </c>
      <c r="AH101" s="3" t="s">
        <v>23</v>
      </c>
      <c r="AI101" s="3" t="s">
        <v>6978</v>
      </c>
      <c r="AJ101" s="3" t="s">
        <v>5557</v>
      </c>
      <c r="AK101" s="3" t="s">
        <v>5557</v>
      </c>
      <c r="AL101" s="3">
        <v>0</v>
      </c>
      <c r="AM101" s="3" t="s">
        <v>18</v>
      </c>
      <c r="AN101" s="3"/>
      <c r="AO101" s="3"/>
      <c r="AP101" s="3"/>
      <c r="AQ101" s="3"/>
      <c r="AR101" s="3"/>
      <c r="AS101" s="3"/>
    </row>
    <row r="102" spans="1:45" x14ac:dyDescent="0.2">
      <c r="A102" s="3">
        <v>8733</v>
      </c>
      <c r="B102" s="3" t="s">
        <v>6970</v>
      </c>
      <c r="C102" s="56">
        <v>42654</v>
      </c>
      <c r="D102" s="56">
        <v>43210</v>
      </c>
      <c r="E102" s="3" t="s">
        <v>5285</v>
      </c>
      <c r="F102" s="3">
        <v>18</v>
      </c>
      <c r="G102" s="3">
        <v>18</v>
      </c>
      <c r="H102" s="3" t="s">
        <v>20</v>
      </c>
      <c r="I102" s="3" t="s">
        <v>18</v>
      </c>
      <c r="J102" s="3" t="s">
        <v>6977</v>
      </c>
      <c r="K102" s="3">
        <v>65</v>
      </c>
      <c r="L102" s="3">
        <v>35</v>
      </c>
      <c r="M102" s="3"/>
      <c r="N102" s="3">
        <v>0.54</v>
      </c>
      <c r="O102" s="3">
        <v>0.46</v>
      </c>
      <c r="P102" s="3">
        <v>0</v>
      </c>
      <c r="Q102" s="3">
        <v>0.51</v>
      </c>
      <c r="R102" s="3">
        <v>0.49</v>
      </c>
      <c r="S102" s="3">
        <v>0</v>
      </c>
      <c r="T102" s="3">
        <v>0.52500000000000002</v>
      </c>
      <c r="U102" s="3">
        <v>0.47499999999999998</v>
      </c>
      <c r="V102" s="3">
        <v>0</v>
      </c>
      <c r="W102" s="3" t="s">
        <v>5396</v>
      </c>
      <c r="X102" s="3" t="s">
        <v>18</v>
      </c>
      <c r="Y102" s="3" t="s">
        <v>6978</v>
      </c>
      <c r="Z102" s="3" t="s">
        <v>20</v>
      </c>
      <c r="AA102" s="3" t="s">
        <v>6978</v>
      </c>
      <c r="AB102" s="3" t="s">
        <v>5557</v>
      </c>
      <c r="AC102" s="3" t="s">
        <v>5557</v>
      </c>
      <c r="AD102" s="3">
        <v>1</v>
      </c>
      <c r="AE102" s="3" t="s">
        <v>6973</v>
      </c>
      <c r="AF102" s="3" t="s">
        <v>20</v>
      </c>
      <c r="AG102" s="3" t="s">
        <v>7011</v>
      </c>
      <c r="AH102" s="3" t="s">
        <v>18</v>
      </c>
      <c r="AI102" s="3" t="s">
        <v>6978</v>
      </c>
      <c r="AJ102" s="3" t="s">
        <v>5557</v>
      </c>
      <c r="AK102" s="3" t="s">
        <v>5557</v>
      </c>
      <c r="AL102" s="3">
        <v>0</v>
      </c>
      <c r="AM102" s="3">
        <v>0</v>
      </c>
      <c r="AN102" s="3" t="s">
        <v>6975</v>
      </c>
      <c r="AO102" s="3">
        <v>0</v>
      </c>
      <c r="AP102" s="3">
        <v>0</v>
      </c>
      <c r="AQ102" s="3" t="s">
        <v>6975</v>
      </c>
      <c r="AR102" s="3">
        <v>0</v>
      </c>
      <c r="AS102" s="3">
        <v>0</v>
      </c>
    </row>
    <row r="103" spans="1:45" x14ac:dyDescent="0.2">
      <c r="A103" s="3">
        <v>8735</v>
      </c>
      <c r="B103" s="3" t="s">
        <v>6970</v>
      </c>
      <c r="C103" s="56">
        <v>42931</v>
      </c>
      <c r="D103" s="56">
        <v>43531</v>
      </c>
      <c r="E103" s="3" t="s">
        <v>5396</v>
      </c>
      <c r="F103" s="3">
        <v>19</v>
      </c>
      <c r="G103" s="3">
        <v>18</v>
      </c>
      <c r="H103" s="3" t="s">
        <v>18</v>
      </c>
      <c r="I103" s="3" t="s">
        <v>20</v>
      </c>
      <c r="J103" s="3" t="s">
        <v>6977</v>
      </c>
      <c r="K103" s="3">
        <v>75</v>
      </c>
      <c r="L103" s="3">
        <v>25</v>
      </c>
      <c r="M103" s="3"/>
      <c r="N103" s="3">
        <v>0.79</v>
      </c>
      <c r="O103" s="3">
        <v>0.21</v>
      </c>
      <c r="P103" s="3" t="e">
        <v>#N/A</v>
      </c>
      <c r="Q103" s="3">
        <v>0.87</v>
      </c>
      <c r="R103" s="3">
        <v>0.13</v>
      </c>
      <c r="S103" s="3" t="e">
        <v>#N/A</v>
      </c>
      <c r="T103" s="3">
        <v>0.83</v>
      </c>
      <c r="U103" s="3">
        <v>0.17</v>
      </c>
      <c r="V103" s="3">
        <v>0</v>
      </c>
      <c r="W103" s="3" t="s">
        <v>5396</v>
      </c>
      <c r="X103" s="3" t="s">
        <v>18</v>
      </c>
      <c r="Y103" s="3" t="s">
        <v>6978</v>
      </c>
      <c r="Z103" s="3" t="s">
        <v>23</v>
      </c>
      <c r="AA103" s="3" t="s">
        <v>7021</v>
      </c>
      <c r="AB103" s="3" t="s">
        <v>7060</v>
      </c>
      <c r="AC103" s="3" t="s">
        <v>5557</v>
      </c>
      <c r="AD103" s="3">
        <v>0</v>
      </c>
      <c r="AE103" s="3" t="s">
        <v>6973</v>
      </c>
      <c r="AF103" s="3" t="s">
        <v>18</v>
      </c>
      <c r="AG103" s="3" t="s">
        <v>6978</v>
      </c>
      <c r="AH103" s="3" t="s">
        <v>20</v>
      </c>
      <c r="AI103" s="3" t="s">
        <v>7061</v>
      </c>
      <c r="AJ103" s="3" t="s">
        <v>5557</v>
      </c>
      <c r="AK103" s="3" t="s">
        <v>5557</v>
      </c>
      <c r="AL103" s="3">
        <v>0</v>
      </c>
      <c r="AM103" s="3" t="s">
        <v>18</v>
      </c>
      <c r="AN103" s="3" t="s">
        <v>6975</v>
      </c>
      <c r="AO103" s="3" t="s">
        <v>7012</v>
      </c>
      <c r="AP103" s="3" t="s">
        <v>7062</v>
      </c>
      <c r="AQ103" s="3" t="s">
        <v>6975</v>
      </c>
      <c r="AR103" s="3" t="s">
        <v>7048</v>
      </c>
      <c r="AS103" s="3">
        <v>0</v>
      </c>
    </row>
    <row r="104" spans="1:45" x14ac:dyDescent="0.2">
      <c r="A104" s="3">
        <v>8736</v>
      </c>
      <c r="B104" s="3" t="s">
        <v>6970</v>
      </c>
      <c r="C104" s="56">
        <v>42758</v>
      </c>
      <c r="D104" s="56">
        <v>43349</v>
      </c>
      <c r="E104" s="79" t="s">
        <v>7063</v>
      </c>
      <c r="F104" s="3">
        <v>19</v>
      </c>
      <c r="G104" s="3">
        <v>18</v>
      </c>
      <c r="H104" s="3" t="s">
        <v>18</v>
      </c>
      <c r="I104" s="3" t="s">
        <v>22</v>
      </c>
      <c r="J104" s="3" t="s">
        <v>6977</v>
      </c>
      <c r="K104" s="3">
        <v>85</v>
      </c>
      <c r="L104" s="3">
        <v>10</v>
      </c>
      <c r="M104" s="3"/>
      <c r="N104" s="3">
        <v>0.89</v>
      </c>
      <c r="O104" s="3">
        <v>0.1</v>
      </c>
      <c r="P104" s="3">
        <v>0</v>
      </c>
      <c r="Q104" s="3">
        <v>0.92</v>
      </c>
      <c r="R104" s="3">
        <v>0.08</v>
      </c>
      <c r="S104" s="3">
        <v>0</v>
      </c>
      <c r="T104" s="3">
        <v>0.91</v>
      </c>
      <c r="U104" s="3">
        <v>0.09</v>
      </c>
      <c r="V104" s="3">
        <v>0</v>
      </c>
      <c r="W104" s="3" t="s">
        <v>5396</v>
      </c>
      <c r="X104" s="3" t="s">
        <v>18</v>
      </c>
      <c r="Y104" s="3" t="s">
        <v>7064</v>
      </c>
      <c r="Z104" s="3" t="s">
        <v>22</v>
      </c>
      <c r="AA104" s="3" t="s">
        <v>7065</v>
      </c>
      <c r="AB104" s="3" t="s">
        <v>5557</v>
      </c>
      <c r="AC104" s="3" t="s">
        <v>5557</v>
      </c>
      <c r="AD104" s="3">
        <v>1</v>
      </c>
      <c r="AE104" s="3" t="s">
        <v>6973</v>
      </c>
      <c r="AF104" s="3" t="s">
        <v>18</v>
      </c>
      <c r="AG104" s="3" t="s">
        <v>7064</v>
      </c>
      <c r="AH104" s="3" t="s">
        <v>5557</v>
      </c>
      <c r="AI104" s="3" t="s">
        <v>5557</v>
      </c>
      <c r="AJ104" s="3" t="s">
        <v>5557</v>
      </c>
      <c r="AK104" s="3" t="s">
        <v>5557</v>
      </c>
      <c r="AL104" s="3">
        <v>0</v>
      </c>
      <c r="AM104" s="3" t="s">
        <v>18</v>
      </c>
      <c r="AN104" s="3"/>
      <c r="AO104" s="3"/>
      <c r="AP104" s="3"/>
      <c r="AQ104" s="3"/>
      <c r="AR104" s="3"/>
      <c r="AS104" s="3"/>
    </row>
    <row r="105" spans="1:45" x14ac:dyDescent="0.2">
      <c r="A105" s="3">
        <v>8740</v>
      </c>
      <c r="B105" s="3" t="s">
        <v>6970</v>
      </c>
      <c r="C105" s="56">
        <v>42642</v>
      </c>
      <c r="D105" s="56">
        <v>43187</v>
      </c>
      <c r="E105" s="3" t="s">
        <v>6981</v>
      </c>
      <c r="F105" s="3">
        <v>17</v>
      </c>
      <c r="G105" s="3">
        <v>18</v>
      </c>
      <c r="H105" s="3" t="s">
        <v>18</v>
      </c>
      <c r="I105" s="3" t="s">
        <v>6976</v>
      </c>
      <c r="J105" s="3" t="s">
        <v>6977</v>
      </c>
      <c r="K105" s="3">
        <v>100</v>
      </c>
      <c r="L105" s="3" t="e">
        <v>#N/A</v>
      </c>
      <c r="M105" s="3"/>
      <c r="N105" s="3">
        <v>1</v>
      </c>
      <c r="O105" s="3">
        <v>0</v>
      </c>
      <c r="P105" s="3">
        <v>0</v>
      </c>
      <c r="Q105" s="3">
        <v>1</v>
      </c>
      <c r="R105" s="3">
        <v>0</v>
      </c>
      <c r="S105" s="3">
        <v>0</v>
      </c>
      <c r="T105" s="3">
        <v>1</v>
      </c>
      <c r="U105" s="3">
        <v>0</v>
      </c>
      <c r="V105" s="3">
        <v>0</v>
      </c>
      <c r="W105" s="3" t="s">
        <v>5396</v>
      </c>
      <c r="X105" s="3" t="s">
        <v>18</v>
      </c>
      <c r="Y105" s="3" t="s">
        <v>6978</v>
      </c>
      <c r="Z105" s="3" t="s">
        <v>23</v>
      </c>
      <c r="AA105" s="3" t="s">
        <v>6978</v>
      </c>
      <c r="AB105" s="3" t="s">
        <v>5557</v>
      </c>
      <c r="AC105" s="3" t="s">
        <v>5557</v>
      </c>
      <c r="AD105" s="3">
        <v>0</v>
      </c>
      <c r="AE105" s="3" t="s">
        <v>6973</v>
      </c>
      <c r="AF105" s="3" t="s">
        <v>18</v>
      </c>
      <c r="AG105" s="3" t="s">
        <v>6982</v>
      </c>
      <c r="AH105" s="3" t="s">
        <v>23</v>
      </c>
      <c r="AI105" s="3" t="s">
        <v>6978</v>
      </c>
      <c r="AJ105" s="3" t="s">
        <v>7066</v>
      </c>
      <c r="AK105" s="3" t="s">
        <v>6978</v>
      </c>
      <c r="AL105" s="3">
        <v>0</v>
      </c>
      <c r="AM105" s="3" t="s">
        <v>18</v>
      </c>
      <c r="AN105" s="3"/>
      <c r="AO105" s="3"/>
      <c r="AP105" s="3"/>
      <c r="AQ105" s="3"/>
      <c r="AR105" s="3"/>
      <c r="AS105" s="3"/>
    </row>
    <row r="106" spans="1:45" x14ac:dyDescent="0.2">
      <c r="A106" s="3">
        <v>8742</v>
      </c>
      <c r="B106" s="3" t="s">
        <v>6970</v>
      </c>
      <c r="C106" s="56">
        <v>42644</v>
      </c>
      <c r="D106" s="56">
        <v>43193</v>
      </c>
      <c r="E106" s="3" t="s">
        <v>6981</v>
      </c>
      <c r="F106" s="3">
        <v>18</v>
      </c>
      <c r="G106" s="3">
        <v>18</v>
      </c>
      <c r="H106" s="3" t="s">
        <v>18</v>
      </c>
      <c r="I106" s="3" t="s">
        <v>6976</v>
      </c>
      <c r="J106" s="3" t="s">
        <v>6977</v>
      </c>
      <c r="K106" s="3">
        <v>100</v>
      </c>
      <c r="L106" s="3" t="e">
        <v>#N/A</v>
      </c>
      <c r="M106" s="3"/>
      <c r="N106" s="3">
        <v>1</v>
      </c>
      <c r="O106" s="3">
        <v>0</v>
      </c>
      <c r="P106" s="3">
        <v>0</v>
      </c>
      <c r="Q106" s="3">
        <v>1</v>
      </c>
      <c r="R106" s="3">
        <v>0</v>
      </c>
      <c r="S106" s="3">
        <v>0</v>
      </c>
      <c r="T106" s="3">
        <v>1</v>
      </c>
      <c r="U106" s="3">
        <v>0</v>
      </c>
      <c r="V106" s="3">
        <v>0</v>
      </c>
      <c r="W106" s="3" t="s">
        <v>5396</v>
      </c>
      <c r="X106" s="3" t="s">
        <v>18</v>
      </c>
      <c r="Y106" s="3" t="s">
        <v>6978</v>
      </c>
      <c r="Z106" s="3" t="s">
        <v>20</v>
      </c>
      <c r="AA106" s="3" t="s">
        <v>6978</v>
      </c>
      <c r="AB106" s="3" t="s">
        <v>5557</v>
      </c>
      <c r="AC106" s="3" t="s">
        <v>5557</v>
      </c>
      <c r="AD106" s="3">
        <v>0</v>
      </c>
      <c r="AE106" s="3" t="s">
        <v>6973</v>
      </c>
      <c r="AF106" s="3" t="s">
        <v>18</v>
      </c>
      <c r="AG106" s="3" t="s">
        <v>6978</v>
      </c>
      <c r="AH106" s="3" t="s">
        <v>20</v>
      </c>
      <c r="AI106" s="3" t="s">
        <v>6978</v>
      </c>
      <c r="AJ106" s="3" t="s">
        <v>5557</v>
      </c>
      <c r="AK106" s="3" t="s">
        <v>5557</v>
      </c>
      <c r="AL106" s="3">
        <v>0</v>
      </c>
      <c r="AM106" s="3" t="s">
        <v>18</v>
      </c>
      <c r="AN106" s="3"/>
      <c r="AO106" s="3"/>
      <c r="AP106" s="3"/>
      <c r="AQ106" s="3"/>
      <c r="AR106" s="3"/>
      <c r="AS106" s="3"/>
    </row>
    <row r="107" spans="1:45" x14ac:dyDescent="0.2">
      <c r="A107" s="3">
        <v>8744</v>
      </c>
      <c r="B107" s="3" t="s">
        <v>6970</v>
      </c>
      <c r="C107" s="56">
        <v>42922</v>
      </c>
      <c r="D107" s="56">
        <v>43503</v>
      </c>
      <c r="E107" s="3" t="s">
        <v>5396</v>
      </c>
      <c r="F107" s="3">
        <v>19</v>
      </c>
      <c r="G107" s="3">
        <v>18</v>
      </c>
      <c r="H107" s="3" t="s">
        <v>18</v>
      </c>
      <c r="I107" s="3" t="s">
        <v>6976</v>
      </c>
      <c r="J107" s="3" t="s">
        <v>6977</v>
      </c>
      <c r="K107" s="3">
        <v>100</v>
      </c>
      <c r="L107" s="3" t="e">
        <v>#N/A</v>
      </c>
      <c r="M107" s="3"/>
      <c r="N107" s="3">
        <v>1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1</v>
      </c>
      <c r="U107" s="3">
        <v>0</v>
      </c>
      <c r="V107" s="3">
        <v>0</v>
      </c>
      <c r="W107" s="3" t="s">
        <v>5396</v>
      </c>
      <c r="X107" s="3" t="s">
        <v>18</v>
      </c>
      <c r="Y107" s="3" t="s">
        <v>6978</v>
      </c>
      <c r="Z107" s="3" t="s">
        <v>23</v>
      </c>
      <c r="AA107" s="3" t="s">
        <v>6978</v>
      </c>
      <c r="AB107" s="3" t="s">
        <v>5557</v>
      </c>
      <c r="AC107" s="3" t="s">
        <v>5557</v>
      </c>
      <c r="AD107" s="3">
        <v>0</v>
      </c>
      <c r="AE107" s="3" t="s">
        <v>7036</v>
      </c>
      <c r="AF107" s="3" t="s">
        <v>18</v>
      </c>
      <c r="AG107" s="3" t="s">
        <v>6978</v>
      </c>
      <c r="AH107" s="3" t="s">
        <v>20</v>
      </c>
      <c r="AI107" s="3" t="s">
        <v>6978</v>
      </c>
      <c r="AJ107" s="3" t="s">
        <v>5557</v>
      </c>
      <c r="AK107" s="3" t="s">
        <v>5557</v>
      </c>
      <c r="AL107" s="3">
        <v>0</v>
      </c>
      <c r="AM107" s="3" t="s">
        <v>18</v>
      </c>
      <c r="AN107" s="3" t="s">
        <v>6975</v>
      </c>
      <c r="AO107" s="3" t="s">
        <v>7012</v>
      </c>
      <c r="AP107" s="3">
        <v>0</v>
      </c>
      <c r="AQ107" s="3" t="s">
        <v>6975</v>
      </c>
      <c r="AR107" s="3" t="s">
        <v>7012</v>
      </c>
      <c r="AS107" s="3">
        <v>0</v>
      </c>
    </row>
    <row r="108" spans="1:45" x14ac:dyDescent="0.2">
      <c r="A108" s="3">
        <v>8745</v>
      </c>
      <c r="B108" s="3" t="s">
        <v>6970</v>
      </c>
      <c r="C108" s="56">
        <v>42775</v>
      </c>
      <c r="D108" s="56">
        <v>43370</v>
      </c>
      <c r="E108" s="3" t="s">
        <v>5396</v>
      </c>
      <c r="F108" s="3">
        <v>19</v>
      </c>
      <c r="G108" s="3">
        <v>18</v>
      </c>
      <c r="H108" s="3" t="s">
        <v>18</v>
      </c>
      <c r="I108" s="3" t="s">
        <v>6976</v>
      </c>
      <c r="J108" s="3" t="s">
        <v>6977</v>
      </c>
      <c r="K108" s="3">
        <v>100</v>
      </c>
      <c r="L108" s="3" t="e">
        <v>#N/A</v>
      </c>
      <c r="M108" s="3"/>
      <c r="N108" s="3">
        <v>1</v>
      </c>
      <c r="O108" s="3">
        <v>0</v>
      </c>
      <c r="P108" s="3">
        <v>0</v>
      </c>
      <c r="Q108" s="3">
        <v>1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3" t="s">
        <v>5396</v>
      </c>
      <c r="X108" s="3" t="s">
        <v>18</v>
      </c>
      <c r="Y108" s="3" t="s">
        <v>6978</v>
      </c>
      <c r="Z108" s="3" t="s">
        <v>20</v>
      </c>
      <c r="AA108" s="3" t="s">
        <v>6978</v>
      </c>
      <c r="AB108" s="3" t="s">
        <v>5557</v>
      </c>
      <c r="AC108" s="3" t="s">
        <v>5557</v>
      </c>
      <c r="AD108" s="3">
        <v>0</v>
      </c>
      <c r="AE108" s="3" t="s">
        <v>6973</v>
      </c>
      <c r="AF108" s="3" t="s">
        <v>18</v>
      </c>
      <c r="AG108" s="3" t="s">
        <v>6978</v>
      </c>
      <c r="AH108" s="3" t="s">
        <v>5557</v>
      </c>
      <c r="AI108" s="3" t="s">
        <v>5557</v>
      </c>
      <c r="AJ108" s="3" t="s">
        <v>5557</v>
      </c>
      <c r="AK108" s="3" t="s">
        <v>5557</v>
      </c>
      <c r="AL108" s="3">
        <v>0</v>
      </c>
      <c r="AM108" s="3" t="s">
        <v>18</v>
      </c>
      <c r="AN108" s="3" t="s">
        <v>6975</v>
      </c>
      <c r="AO108" s="3" t="s">
        <v>7012</v>
      </c>
      <c r="AP108" s="3">
        <v>0</v>
      </c>
      <c r="AQ108" s="3" t="s">
        <v>6975</v>
      </c>
      <c r="AR108" s="3">
        <v>0</v>
      </c>
      <c r="AS108" s="3">
        <v>0</v>
      </c>
    </row>
    <row r="109" spans="1:45" x14ac:dyDescent="0.2">
      <c r="A109" s="3">
        <v>8746</v>
      </c>
      <c r="B109" s="3" t="s">
        <v>6970</v>
      </c>
      <c r="C109" s="56">
        <v>42564</v>
      </c>
      <c r="D109" s="56">
        <v>43193</v>
      </c>
      <c r="E109" s="3" t="s">
        <v>5285</v>
      </c>
      <c r="F109" s="3">
        <v>20</v>
      </c>
      <c r="G109" s="3">
        <v>18</v>
      </c>
      <c r="H109" s="3" t="s">
        <v>18</v>
      </c>
      <c r="I109" s="3" t="s">
        <v>20</v>
      </c>
      <c r="J109" s="3" t="s">
        <v>6977</v>
      </c>
      <c r="K109" s="3">
        <v>85</v>
      </c>
      <c r="L109" s="3">
        <v>15</v>
      </c>
      <c r="M109" s="3"/>
      <c r="N109" s="3">
        <v>0.87</v>
      </c>
      <c r="O109" s="3">
        <v>0.13</v>
      </c>
      <c r="P109" s="3">
        <v>0</v>
      </c>
      <c r="Q109" s="3">
        <v>0.92</v>
      </c>
      <c r="R109" s="3">
        <v>0.08</v>
      </c>
      <c r="S109" s="3">
        <v>0</v>
      </c>
      <c r="T109" s="3">
        <v>0.89500000000000002</v>
      </c>
      <c r="U109" s="3">
        <v>0.105</v>
      </c>
      <c r="V109" s="3">
        <v>0</v>
      </c>
      <c r="W109" s="3" t="s">
        <v>5396</v>
      </c>
      <c r="X109" s="3" t="s">
        <v>20</v>
      </c>
      <c r="Y109" s="3" t="s">
        <v>7067</v>
      </c>
      <c r="Z109" s="3" t="s">
        <v>18</v>
      </c>
      <c r="AA109" s="3" t="s">
        <v>7068</v>
      </c>
      <c r="AB109" s="3" t="s">
        <v>23</v>
      </c>
      <c r="AC109" s="3" t="s">
        <v>6978</v>
      </c>
      <c r="AD109" s="3">
        <v>1</v>
      </c>
      <c r="AE109" s="3" t="s">
        <v>6973</v>
      </c>
      <c r="AF109" s="3" t="s">
        <v>18</v>
      </c>
      <c r="AG109" s="3" t="s">
        <v>6978</v>
      </c>
      <c r="AH109" s="3" t="s">
        <v>20</v>
      </c>
      <c r="AI109" s="3" t="s">
        <v>6978</v>
      </c>
      <c r="AJ109" s="3" t="s">
        <v>5557</v>
      </c>
      <c r="AK109" s="3" t="s">
        <v>5557</v>
      </c>
      <c r="AL109" s="3">
        <v>0</v>
      </c>
      <c r="AM109" s="3" t="s">
        <v>18</v>
      </c>
      <c r="AN109" s="3" t="s">
        <v>6975</v>
      </c>
      <c r="AO109" s="3" t="s">
        <v>6975</v>
      </c>
      <c r="AP109" s="3">
        <v>0</v>
      </c>
      <c r="AQ109" s="3" t="s">
        <v>6975</v>
      </c>
      <c r="AR109" s="3">
        <v>0</v>
      </c>
      <c r="AS109" s="3">
        <v>0</v>
      </c>
    </row>
    <row r="110" spans="1:45" x14ac:dyDescent="0.2">
      <c r="A110" s="3">
        <v>8747</v>
      </c>
      <c r="B110" s="3" t="s">
        <v>6970</v>
      </c>
      <c r="C110" s="56">
        <v>42928</v>
      </c>
      <c r="D110" s="56">
        <v>43525</v>
      </c>
      <c r="E110" s="3" t="s">
        <v>5396</v>
      </c>
      <c r="F110" s="3">
        <v>19</v>
      </c>
      <c r="G110" s="3">
        <v>18</v>
      </c>
      <c r="H110" s="3" t="s">
        <v>18</v>
      </c>
      <c r="I110" s="3" t="s">
        <v>6976</v>
      </c>
      <c r="J110" s="3" t="s">
        <v>6977</v>
      </c>
      <c r="K110" s="3">
        <v>99</v>
      </c>
      <c r="L110" s="3" t="e">
        <v>#N/A</v>
      </c>
      <c r="M110" s="3"/>
      <c r="N110" s="3">
        <v>1</v>
      </c>
      <c r="O110" s="3">
        <v>0</v>
      </c>
      <c r="P110" s="3">
        <v>0</v>
      </c>
      <c r="Q110" s="3">
        <v>1</v>
      </c>
      <c r="R110" s="3">
        <v>0</v>
      </c>
      <c r="S110" s="3">
        <v>0</v>
      </c>
      <c r="T110" s="3">
        <v>1</v>
      </c>
      <c r="U110" s="3">
        <v>0</v>
      </c>
      <c r="V110" s="3">
        <v>0</v>
      </c>
      <c r="W110" s="3" t="s">
        <v>5396</v>
      </c>
      <c r="X110" s="3" t="s">
        <v>18</v>
      </c>
      <c r="Y110" s="3" t="s">
        <v>6978</v>
      </c>
      <c r="Z110" s="3" t="s">
        <v>5557</v>
      </c>
      <c r="AA110" s="3" t="s">
        <v>5557</v>
      </c>
      <c r="AB110" s="3" t="s">
        <v>5557</v>
      </c>
      <c r="AC110" s="3" t="s">
        <v>5557</v>
      </c>
      <c r="AD110" s="3">
        <v>0</v>
      </c>
      <c r="AE110" s="3" t="s">
        <v>6973</v>
      </c>
      <c r="AF110" s="3" t="s">
        <v>18</v>
      </c>
      <c r="AG110" s="3" t="s">
        <v>6978</v>
      </c>
      <c r="AH110" s="3" t="s">
        <v>5557</v>
      </c>
      <c r="AI110" s="3" t="s">
        <v>5557</v>
      </c>
      <c r="AJ110" s="3" t="s">
        <v>5557</v>
      </c>
      <c r="AK110" s="3" t="s">
        <v>5557</v>
      </c>
      <c r="AL110" s="3">
        <v>0</v>
      </c>
      <c r="AM110" s="3" t="s">
        <v>18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</row>
    <row r="111" spans="1:45" x14ac:dyDescent="0.2">
      <c r="A111" s="3">
        <v>8748</v>
      </c>
      <c r="B111" s="3" t="s">
        <v>6970</v>
      </c>
      <c r="C111" s="56">
        <v>42934</v>
      </c>
      <c r="D111" s="56">
        <v>43509</v>
      </c>
      <c r="E111" s="3" t="s">
        <v>5396</v>
      </c>
      <c r="F111" s="3">
        <v>18</v>
      </c>
      <c r="G111" s="3">
        <v>18</v>
      </c>
      <c r="H111" s="3" t="s">
        <v>18</v>
      </c>
      <c r="I111" s="3" t="s">
        <v>20</v>
      </c>
      <c r="J111" s="3" t="s">
        <v>6977</v>
      </c>
      <c r="K111" s="3">
        <v>70</v>
      </c>
      <c r="L111" s="3">
        <v>30</v>
      </c>
      <c r="M111" s="3"/>
      <c r="N111" s="3">
        <v>0.87</v>
      </c>
      <c r="O111" s="3">
        <v>0.13</v>
      </c>
      <c r="P111" s="3">
        <v>0</v>
      </c>
      <c r="Q111" s="3">
        <v>0.9</v>
      </c>
      <c r="R111" s="3">
        <v>0.1</v>
      </c>
      <c r="S111" s="3">
        <v>0</v>
      </c>
      <c r="T111" s="3">
        <v>0.88500000000000001</v>
      </c>
      <c r="U111" s="3">
        <v>0.115</v>
      </c>
      <c r="V111" s="3">
        <v>0</v>
      </c>
      <c r="W111" s="3" t="s">
        <v>5396</v>
      </c>
      <c r="X111" s="3" t="s">
        <v>18</v>
      </c>
      <c r="Y111" s="3" t="s">
        <v>6978</v>
      </c>
      <c r="Z111" s="3" t="s">
        <v>21</v>
      </c>
      <c r="AA111" s="3" t="s">
        <v>7017</v>
      </c>
      <c r="AB111" s="3" t="s">
        <v>5557</v>
      </c>
      <c r="AC111" s="3" t="s">
        <v>5557</v>
      </c>
      <c r="AD111" s="3">
        <v>0</v>
      </c>
      <c r="AE111" s="3" t="s">
        <v>6973</v>
      </c>
      <c r="AF111" s="3" t="s">
        <v>18</v>
      </c>
      <c r="AG111" s="3" t="s">
        <v>6978</v>
      </c>
      <c r="AH111" s="3" t="s">
        <v>21</v>
      </c>
      <c r="AI111" s="3" t="s">
        <v>7017</v>
      </c>
      <c r="AJ111" s="3" t="s">
        <v>5557</v>
      </c>
      <c r="AK111" s="3" t="s">
        <v>5557</v>
      </c>
      <c r="AL111" s="3">
        <v>0</v>
      </c>
      <c r="AM111" s="3" t="s">
        <v>18</v>
      </c>
      <c r="AN111" s="3" t="s">
        <v>6975</v>
      </c>
      <c r="AO111" s="3" t="s">
        <v>7048</v>
      </c>
      <c r="AP111" s="3">
        <v>0</v>
      </c>
      <c r="AQ111" s="3" t="s">
        <v>6975</v>
      </c>
      <c r="AR111" s="3" t="s">
        <v>7048</v>
      </c>
      <c r="AS111" s="3">
        <v>0</v>
      </c>
    </row>
    <row r="112" spans="1:45" x14ac:dyDescent="0.2">
      <c r="A112" s="3">
        <v>8751</v>
      </c>
      <c r="B112" s="3" t="s">
        <v>6970</v>
      </c>
      <c r="C112" s="56">
        <v>42774</v>
      </c>
      <c r="D112" s="56">
        <v>43367</v>
      </c>
      <c r="E112" s="3" t="s">
        <v>5396</v>
      </c>
      <c r="F112" s="3">
        <v>19</v>
      </c>
      <c r="G112" s="3">
        <v>18</v>
      </c>
      <c r="H112" s="3" t="s">
        <v>18</v>
      </c>
      <c r="I112" s="3" t="s">
        <v>6976</v>
      </c>
      <c r="J112" s="3" t="s">
        <v>6977</v>
      </c>
      <c r="K112" s="3">
        <v>100</v>
      </c>
      <c r="L112" s="3" t="e">
        <v>#N/A</v>
      </c>
      <c r="M112" s="3"/>
      <c r="N112" s="3">
        <v>1</v>
      </c>
      <c r="O112" s="3">
        <v>0</v>
      </c>
      <c r="P112" s="3">
        <v>0</v>
      </c>
      <c r="Q112" s="3">
        <v>1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 t="s">
        <v>5396</v>
      </c>
      <c r="X112" s="3" t="s">
        <v>18</v>
      </c>
      <c r="Y112" s="3" t="s">
        <v>6978</v>
      </c>
      <c r="Z112" s="3" t="s">
        <v>20</v>
      </c>
      <c r="AA112" s="3" t="s">
        <v>5557</v>
      </c>
      <c r="AB112" s="3" t="s">
        <v>5557</v>
      </c>
      <c r="AC112" s="3" t="s">
        <v>5557</v>
      </c>
      <c r="AD112" s="3">
        <v>0</v>
      </c>
      <c r="AE112" s="3" t="s">
        <v>6973</v>
      </c>
      <c r="AF112" s="3" t="s">
        <v>18</v>
      </c>
      <c r="AG112" s="3" t="s">
        <v>6978</v>
      </c>
      <c r="AH112" s="3" t="s">
        <v>23</v>
      </c>
      <c r="AI112" s="3" t="s">
        <v>5557</v>
      </c>
      <c r="AJ112" s="3" t="s">
        <v>5557</v>
      </c>
      <c r="AK112" s="3" t="s">
        <v>5557</v>
      </c>
      <c r="AL112" s="3">
        <v>0</v>
      </c>
      <c r="AM112" s="3" t="s">
        <v>18</v>
      </c>
      <c r="AN112" s="3"/>
      <c r="AO112" s="3"/>
      <c r="AP112" s="3"/>
      <c r="AQ112" s="3"/>
      <c r="AR112" s="3"/>
      <c r="AS112" s="3"/>
    </row>
    <row r="113" spans="1:45" x14ac:dyDescent="0.2">
      <c r="A113" s="3">
        <v>8754</v>
      </c>
      <c r="B113" s="3" t="s">
        <v>6970</v>
      </c>
      <c r="C113" s="56">
        <v>42584</v>
      </c>
      <c r="D113" s="56">
        <v>43207</v>
      </c>
      <c r="E113" s="3" t="s">
        <v>5285</v>
      </c>
      <c r="F113" s="3">
        <v>20</v>
      </c>
      <c r="G113" s="3">
        <v>18</v>
      </c>
      <c r="H113" s="3" t="s">
        <v>18</v>
      </c>
      <c r="I113" s="3" t="s">
        <v>20</v>
      </c>
      <c r="J113" s="3" t="s">
        <v>6977</v>
      </c>
      <c r="K113" s="3">
        <v>90</v>
      </c>
      <c r="L113" s="3">
        <v>0</v>
      </c>
      <c r="M113" s="3"/>
      <c r="N113" s="3">
        <v>0.83</v>
      </c>
      <c r="O113" s="3">
        <v>0.17</v>
      </c>
      <c r="P113" s="3">
        <v>0</v>
      </c>
      <c r="Q113" s="3">
        <v>0.88</v>
      </c>
      <c r="R113" s="3">
        <v>0.12</v>
      </c>
      <c r="S113" s="3">
        <v>0</v>
      </c>
      <c r="T113" s="3">
        <v>0.85499999999999998</v>
      </c>
      <c r="U113" s="3">
        <v>0.14499999999999999</v>
      </c>
      <c r="V113" s="3">
        <v>0</v>
      </c>
      <c r="W113" s="3" t="s">
        <v>5396</v>
      </c>
      <c r="X113" s="3" t="s">
        <v>18</v>
      </c>
      <c r="Y113" s="3" t="s">
        <v>6978</v>
      </c>
      <c r="Z113" s="3" t="s">
        <v>23</v>
      </c>
      <c r="AA113" s="3" t="s">
        <v>6978</v>
      </c>
      <c r="AB113" s="3" t="s">
        <v>5557</v>
      </c>
      <c r="AC113" s="3" t="s">
        <v>5557</v>
      </c>
      <c r="AD113" s="3">
        <v>0</v>
      </c>
      <c r="AE113" s="3" t="s">
        <v>6973</v>
      </c>
      <c r="AF113" s="3" t="s">
        <v>18</v>
      </c>
      <c r="AG113" s="3" t="s">
        <v>6978</v>
      </c>
      <c r="AH113" s="3" t="s">
        <v>20</v>
      </c>
      <c r="AI113" s="3" t="s">
        <v>6978</v>
      </c>
      <c r="AJ113" s="3" t="s">
        <v>5557</v>
      </c>
      <c r="AK113" s="3" t="s">
        <v>5557</v>
      </c>
      <c r="AL113" s="3">
        <v>0</v>
      </c>
      <c r="AM113" s="3" t="s">
        <v>18</v>
      </c>
      <c r="AN113" s="3" t="s">
        <v>6975</v>
      </c>
      <c r="AO113" s="3" t="s">
        <v>6975</v>
      </c>
      <c r="AP113" s="3">
        <v>0</v>
      </c>
      <c r="AQ113" s="3" t="s">
        <v>6975</v>
      </c>
      <c r="AR113" s="3">
        <v>0</v>
      </c>
      <c r="AS113" s="3">
        <v>0</v>
      </c>
    </row>
    <row r="114" spans="1:45" x14ac:dyDescent="0.2">
      <c r="A114" s="3">
        <v>8757</v>
      </c>
      <c r="B114" s="3" t="s">
        <v>6970</v>
      </c>
      <c r="C114" s="56">
        <v>42598</v>
      </c>
      <c r="D114" s="56">
        <v>43195</v>
      </c>
      <c r="E114" s="3" t="s">
        <v>6981</v>
      </c>
      <c r="F114" s="3">
        <v>19</v>
      </c>
      <c r="G114" s="3">
        <v>18</v>
      </c>
      <c r="H114" s="3" t="s">
        <v>18</v>
      </c>
      <c r="I114" s="3" t="s">
        <v>6976</v>
      </c>
      <c r="J114" s="3" t="s">
        <v>6977</v>
      </c>
      <c r="K114" s="3">
        <v>100</v>
      </c>
      <c r="L114" s="3" t="e">
        <v>#N/A</v>
      </c>
      <c r="M114" s="3"/>
      <c r="N114" s="3">
        <v>1</v>
      </c>
      <c r="O114" s="3">
        <v>0</v>
      </c>
      <c r="P114" s="3">
        <v>0</v>
      </c>
      <c r="Q114" s="3">
        <v>1</v>
      </c>
      <c r="R114" s="3">
        <v>0</v>
      </c>
      <c r="S114" s="3">
        <v>0</v>
      </c>
      <c r="T114" s="3">
        <v>1</v>
      </c>
      <c r="U114" s="3">
        <v>0</v>
      </c>
      <c r="V114" s="3">
        <v>0</v>
      </c>
      <c r="W114" s="3" t="s">
        <v>5396</v>
      </c>
      <c r="X114" s="3" t="s">
        <v>18</v>
      </c>
      <c r="Y114" s="3" t="s">
        <v>6978</v>
      </c>
      <c r="Z114" s="3" t="s">
        <v>20</v>
      </c>
      <c r="AA114" s="3" t="s">
        <v>6978</v>
      </c>
      <c r="AB114" s="3" t="s">
        <v>21</v>
      </c>
      <c r="AC114" s="3" t="s">
        <v>6978</v>
      </c>
      <c r="AD114" s="3">
        <v>0</v>
      </c>
      <c r="AE114" s="3" t="s">
        <v>6973</v>
      </c>
      <c r="AF114" s="3" t="s">
        <v>18</v>
      </c>
      <c r="AG114" s="3" t="s">
        <v>6978</v>
      </c>
      <c r="AH114" s="3" t="s">
        <v>5557</v>
      </c>
      <c r="AI114" s="3" t="s">
        <v>5557</v>
      </c>
      <c r="AJ114" s="3" t="s">
        <v>5557</v>
      </c>
      <c r="AK114" s="3" t="s">
        <v>5557</v>
      </c>
      <c r="AL114" s="3">
        <v>0</v>
      </c>
      <c r="AM114" s="3" t="s">
        <v>18</v>
      </c>
      <c r="AN114" s="3"/>
      <c r="AO114" s="3"/>
      <c r="AP114" s="3"/>
      <c r="AQ114" s="3"/>
      <c r="AR114" s="3"/>
      <c r="AS114" s="3"/>
    </row>
    <row r="115" spans="1:45" x14ac:dyDescent="0.2">
      <c r="A115" s="3">
        <v>8759</v>
      </c>
      <c r="B115" s="3" t="s">
        <v>6970</v>
      </c>
      <c r="C115" s="56">
        <v>42603</v>
      </c>
      <c r="D115" s="56">
        <v>43208</v>
      </c>
      <c r="E115" s="3" t="s">
        <v>5285</v>
      </c>
      <c r="F115" s="3">
        <v>19</v>
      </c>
      <c r="G115" s="3">
        <v>18</v>
      </c>
      <c r="H115" s="3" t="s">
        <v>18</v>
      </c>
      <c r="I115" s="3" t="s">
        <v>20</v>
      </c>
      <c r="J115" s="3" t="s">
        <v>6977</v>
      </c>
      <c r="K115" s="3">
        <v>95</v>
      </c>
      <c r="L115" s="3">
        <v>5</v>
      </c>
      <c r="M115" s="3"/>
      <c r="N115" s="3">
        <v>0.98</v>
      </c>
      <c r="O115" s="3">
        <v>0.02</v>
      </c>
      <c r="P115" s="3">
        <v>0</v>
      </c>
      <c r="Q115" s="3">
        <v>0.99</v>
      </c>
      <c r="R115" s="3">
        <v>0.01</v>
      </c>
      <c r="S115" s="3">
        <v>0</v>
      </c>
      <c r="T115" s="3">
        <v>0.98499999999999999</v>
      </c>
      <c r="U115" s="3">
        <v>1.4999999999999999E-2</v>
      </c>
      <c r="V115" s="3">
        <v>0</v>
      </c>
      <c r="W115" s="3" t="s">
        <v>5396</v>
      </c>
      <c r="X115" s="3" t="s">
        <v>18</v>
      </c>
      <c r="Y115" s="3" t="s">
        <v>6978</v>
      </c>
      <c r="Z115" s="3" t="s">
        <v>20</v>
      </c>
      <c r="AA115" s="3" t="s">
        <v>6978</v>
      </c>
      <c r="AB115" s="3" t="s">
        <v>5557</v>
      </c>
      <c r="AC115" s="3" t="s">
        <v>5557</v>
      </c>
      <c r="AD115" s="3">
        <v>0</v>
      </c>
      <c r="AE115" s="3" t="s">
        <v>6973</v>
      </c>
      <c r="AF115" s="3" t="s">
        <v>18</v>
      </c>
      <c r="AG115" s="3" t="s">
        <v>6978</v>
      </c>
      <c r="AH115" s="3" t="s">
        <v>20</v>
      </c>
      <c r="AI115" s="3" t="s">
        <v>6978</v>
      </c>
      <c r="AJ115" s="3" t="s">
        <v>5557</v>
      </c>
      <c r="AK115" s="3" t="s">
        <v>5557</v>
      </c>
      <c r="AL115" s="3">
        <v>0</v>
      </c>
      <c r="AM115" s="3" t="s">
        <v>18</v>
      </c>
      <c r="AN115" s="3" t="s">
        <v>6975</v>
      </c>
      <c r="AO115" s="3">
        <v>0</v>
      </c>
      <c r="AP115" s="3">
        <v>0</v>
      </c>
      <c r="AQ115" s="3" t="s">
        <v>6975</v>
      </c>
      <c r="AR115" s="3">
        <v>0</v>
      </c>
      <c r="AS115" s="3">
        <v>0</v>
      </c>
    </row>
    <row r="116" spans="1:45" x14ac:dyDescent="0.2">
      <c r="A116" s="3">
        <v>8760</v>
      </c>
      <c r="B116" s="3" t="s">
        <v>6970</v>
      </c>
      <c r="C116" s="56">
        <v>42592</v>
      </c>
      <c r="D116" s="56">
        <v>43207</v>
      </c>
      <c r="E116" s="3" t="s">
        <v>5285</v>
      </c>
      <c r="F116" s="3">
        <v>20</v>
      </c>
      <c r="G116" s="3">
        <v>18</v>
      </c>
      <c r="H116" s="3" t="s">
        <v>18</v>
      </c>
      <c r="I116" s="3" t="s">
        <v>22</v>
      </c>
      <c r="J116" s="3" t="s">
        <v>6977</v>
      </c>
      <c r="K116" s="3">
        <v>5</v>
      </c>
      <c r="L116" s="3">
        <v>95</v>
      </c>
      <c r="M116" s="3"/>
      <c r="N116" s="3">
        <v>0.99</v>
      </c>
      <c r="O116" s="3">
        <v>0.01</v>
      </c>
      <c r="P116" s="3">
        <v>0</v>
      </c>
      <c r="Q116" s="3">
        <v>0.98</v>
      </c>
      <c r="R116" s="3">
        <v>0.02</v>
      </c>
      <c r="S116" s="3">
        <v>0</v>
      </c>
      <c r="T116" s="3">
        <v>0.98499999999999999</v>
      </c>
      <c r="U116" s="3">
        <v>1.4999999999999999E-2</v>
      </c>
      <c r="V116" s="3">
        <v>0</v>
      </c>
      <c r="W116" s="3" t="s">
        <v>5396</v>
      </c>
      <c r="X116" s="3" t="s">
        <v>18</v>
      </c>
      <c r="Y116" s="3" t="s">
        <v>6978</v>
      </c>
      <c r="Z116" s="3" t="s">
        <v>5557</v>
      </c>
      <c r="AA116" s="3" t="s">
        <v>5557</v>
      </c>
      <c r="AB116" s="3" t="s">
        <v>5557</v>
      </c>
      <c r="AC116" s="3" t="s">
        <v>5557</v>
      </c>
      <c r="AD116" s="3">
        <v>0</v>
      </c>
      <c r="AE116" s="3" t="s">
        <v>6973</v>
      </c>
      <c r="AF116" s="3" t="s">
        <v>22</v>
      </c>
      <c r="AG116" s="3" t="s">
        <v>6978</v>
      </c>
      <c r="AH116" s="3" t="s">
        <v>18</v>
      </c>
      <c r="AI116" s="3" t="s">
        <v>6978</v>
      </c>
      <c r="AJ116" s="3" t="s">
        <v>5557</v>
      </c>
      <c r="AK116" s="3" t="s">
        <v>5557</v>
      </c>
      <c r="AL116" s="3">
        <v>1</v>
      </c>
      <c r="AM116" s="3" t="s">
        <v>18</v>
      </c>
      <c r="AN116" s="3" t="s">
        <v>6975</v>
      </c>
      <c r="AO116" s="3">
        <v>0</v>
      </c>
      <c r="AP116" s="3">
        <v>0</v>
      </c>
      <c r="AQ116" s="3" t="s">
        <v>6975</v>
      </c>
      <c r="AR116" s="3" t="s">
        <v>6975</v>
      </c>
      <c r="AS116" s="3">
        <v>0</v>
      </c>
    </row>
    <row r="117" spans="1:45" x14ac:dyDescent="0.2">
      <c r="A117" s="3">
        <v>8763</v>
      </c>
      <c r="B117" s="3" t="s">
        <v>6970</v>
      </c>
      <c r="C117" s="56">
        <v>42644</v>
      </c>
      <c r="D117" s="56">
        <v>43195</v>
      </c>
      <c r="E117" s="3" t="s">
        <v>5285</v>
      </c>
      <c r="F117" s="3">
        <v>18</v>
      </c>
      <c r="G117" s="3">
        <v>18</v>
      </c>
      <c r="H117" s="3" t="s">
        <v>18</v>
      </c>
      <c r="I117" s="3" t="s">
        <v>20</v>
      </c>
      <c r="J117" s="3" t="s">
        <v>6977</v>
      </c>
      <c r="K117" s="3">
        <v>60</v>
      </c>
      <c r="L117" s="3">
        <v>40</v>
      </c>
      <c r="M117" s="3"/>
      <c r="N117" s="3">
        <v>0.52</v>
      </c>
      <c r="O117" s="3">
        <v>0.48</v>
      </c>
      <c r="P117" s="3">
        <v>0</v>
      </c>
      <c r="Q117" s="3">
        <v>0.57999999999999996</v>
      </c>
      <c r="R117" s="3">
        <v>0.42</v>
      </c>
      <c r="S117" s="3">
        <v>0</v>
      </c>
      <c r="T117" s="3">
        <v>0.55000000000000004</v>
      </c>
      <c r="U117" s="3">
        <v>0.45</v>
      </c>
      <c r="V117" s="3">
        <v>0</v>
      </c>
      <c r="W117" s="3" t="s">
        <v>5396</v>
      </c>
      <c r="X117" s="3" t="s">
        <v>20</v>
      </c>
      <c r="Y117" s="3" t="s">
        <v>6978</v>
      </c>
      <c r="Z117" s="3" t="s">
        <v>18</v>
      </c>
      <c r="AA117" s="3" t="s">
        <v>6978</v>
      </c>
      <c r="AB117" s="3" t="s">
        <v>5557</v>
      </c>
      <c r="AC117" s="3" t="s">
        <v>5557</v>
      </c>
      <c r="AD117" s="3">
        <v>1</v>
      </c>
      <c r="AE117" s="3" t="s">
        <v>6973</v>
      </c>
      <c r="AF117" s="3" t="s">
        <v>18</v>
      </c>
      <c r="AG117" s="3" t="s">
        <v>6978</v>
      </c>
      <c r="AH117" s="3" t="s">
        <v>20</v>
      </c>
      <c r="AI117" s="3" t="s">
        <v>6978</v>
      </c>
      <c r="AJ117" s="3" t="s">
        <v>5557</v>
      </c>
      <c r="AK117" s="3" t="s">
        <v>5557</v>
      </c>
      <c r="AL117" s="3">
        <v>1</v>
      </c>
      <c r="AM117" s="3" t="s">
        <v>7069</v>
      </c>
      <c r="AN117" s="3" t="s">
        <v>6975</v>
      </c>
      <c r="AO117" s="3" t="s">
        <v>6975</v>
      </c>
      <c r="AP117" s="3">
        <v>0</v>
      </c>
      <c r="AQ117" s="3" t="s">
        <v>6975</v>
      </c>
      <c r="AR117" s="3" t="s">
        <v>6975</v>
      </c>
      <c r="AS117" s="3">
        <v>0</v>
      </c>
    </row>
    <row r="118" spans="1:45" x14ac:dyDescent="0.2">
      <c r="A118" s="3">
        <v>8764</v>
      </c>
      <c r="B118" s="3" t="s">
        <v>6970</v>
      </c>
      <c r="C118" s="56">
        <v>42586</v>
      </c>
      <c r="D118" s="56">
        <v>43208</v>
      </c>
      <c r="E118" s="3" t="s">
        <v>6981</v>
      </c>
      <c r="F118" s="3">
        <v>20</v>
      </c>
      <c r="G118" s="3">
        <v>18</v>
      </c>
      <c r="H118" s="3" t="s">
        <v>18</v>
      </c>
      <c r="I118" s="3" t="s">
        <v>6976</v>
      </c>
      <c r="J118" s="3" t="s">
        <v>6977</v>
      </c>
      <c r="K118" s="3">
        <v>100</v>
      </c>
      <c r="L118" s="3" t="e">
        <v>#N/A</v>
      </c>
      <c r="M118" s="3"/>
      <c r="N118" s="3">
        <v>1</v>
      </c>
      <c r="O118" s="3">
        <v>0</v>
      </c>
      <c r="P118" s="3">
        <v>0</v>
      </c>
      <c r="Q118" s="3">
        <v>1</v>
      </c>
      <c r="R118" s="3">
        <v>0</v>
      </c>
      <c r="S118" s="3">
        <v>0</v>
      </c>
      <c r="T118" s="3">
        <v>1</v>
      </c>
      <c r="U118" s="3">
        <v>0</v>
      </c>
      <c r="V118" s="3">
        <v>0</v>
      </c>
      <c r="W118" s="3" t="s">
        <v>5396</v>
      </c>
      <c r="X118" s="3" t="s">
        <v>18</v>
      </c>
      <c r="Y118" s="3" t="s">
        <v>6978</v>
      </c>
      <c r="Z118" s="3" t="s">
        <v>20</v>
      </c>
      <c r="AA118" s="3" t="s">
        <v>6978</v>
      </c>
      <c r="AB118" s="3" t="s">
        <v>5557</v>
      </c>
      <c r="AC118" s="3" t="s">
        <v>5557</v>
      </c>
      <c r="AD118" s="3">
        <v>0</v>
      </c>
      <c r="AE118" s="3" t="s">
        <v>6973</v>
      </c>
      <c r="AF118" s="3" t="s">
        <v>18</v>
      </c>
      <c r="AG118" s="3" t="s">
        <v>6978</v>
      </c>
      <c r="AH118" s="3" t="s">
        <v>5557</v>
      </c>
      <c r="AI118" s="3" t="s">
        <v>5557</v>
      </c>
      <c r="AJ118" s="3" t="s">
        <v>5557</v>
      </c>
      <c r="AK118" s="3" t="s">
        <v>5557</v>
      </c>
      <c r="AL118" s="3">
        <v>0</v>
      </c>
      <c r="AM118" s="3" t="s">
        <v>18</v>
      </c>
      <c r="AN118" s="3"/>
      <c r="AO118" s="3"/>
      <c r="AP118" s="3"/>
      <c r="AQ118" s="3"/>
      <c r="AR118" s="3"/>
      <c r="AS118" s="3"/>
    </row>
    <row r="119" spans="1:45" x14ac:dyDescent="0.2">
      <c r="A119" s="3">
        <v>8765</v>
      </c>
      <c r="B119" s="3" t="s">
        <v>6970</v>
      </c>
      <c r="C119" s="56">
        <v>42617</v>
      </c>
      <c r="D119" s="56">
        <v>43207</v>
      </c>
      <c r="E119" s="3" t="s">
        <v>5285</v>
      </c>
      <c r="F119" s="3">
        <v>19</v>
      </c>
      <c r="G119" s="3">
        <v>18</v>
      </c>
      <c r="H119" s="3" t="s">
        <v>18</v>
      </c>
      <c r="I119" s="3" t="s">
        <v>37</v>
      </c>
      <c r="J119" s="3" t="s">
        <v>6977</v>
      </c>
      <c r="K119" s="3">
        <v>60</v>
      </c>
      <c r="L119" s="3">
        <v>40</v>
      </c>
      <c r="M119" s="3"/>
      <c r="N119" s="3">
        <v>0.83</v>
      </c>
      <c r="O119" s="3">
        <v>0.17</v>
      </c>
      <c r="P119" s="3">
        <v>0</v>
      </c>
      <c r="Q119" s="3">
        <v>0.75</v>
      </c>
      <c r="R119" s="3">
        <v>0.25</v>
      </c>
      <c r="S119" s="3">
        <v>0</v>
      </c>
      <c r="T119" s="3">
        <v>0.79</v>
      </c>
      <c r="U119" s="3">
        <v>0.21</v>
      </c>
      <c r="V119" s="3">
        <v>0</v>
      </c>
      <c r="W119" s="3" t="s">
        <v>5396</v>
      </c>
      <c r="X119" s="3" t="s">
        <v>18</v>
      </c>
      <c r="Y119" s="3" t="s">
        <v>6978</v>
      </c>
      <c r="Z119" s="3" t="s">
        <v>37</v>
      </c>
      <c r="AA119" s="3" t="s">
        <v>7070</v>
      </c>
      <c r="AB119" s="3" t="s">
        <v>5557</v>
      </c>
      <c r="AC119" s="3" t="s">
        <v>5557</v>
      </c>
      <c r="AD119" s="3">
        <v>0</v>
      </c>
      <c r="AE119" s="3" t="s">
        <v>6973</v>
      </c>
      <c r="AF119" s="3" t="s">
        <v>37</v>
      </c>
      <c r="AG119" s="3" t="s">
        <v>7071</v>
      </c>
      <c r="AH119" s="3" t="s">
        <v>18</v>
      </c>
      <c r="AI119" s="3" t="s">
        <v>7071</v>
      </c>
      <c r="AJ119" s="3" t="s">
        <v>5557</v>
      </c>
      <c r="AK119" s="3" t="s">
        <v>5557</v>
      </c>
      <c r="AL119" s="3">
        <v>1</v>
      </c>
      <c r="AM119" s="3" t="s">
        <v>18</v>
      </c>
      <c r="AN119" s="3" t="s">
        <v>6975</v>
      </c>
      <c r="AO119" s="3" t="s">
        <v>6975</v>
      </c>
      <c r="AP119" s="3">
        <v>0</v>
      </c>
      <c r="AQ119" s="3" t="s">
        <v>6975</v>
      </c>
      <c r="AR119" s="3">
        <v>0</v>
      </c>
      <c r="AS119" s="3">
        <v>0</v>
      </c>
    </row>
    <row r="120" spans="1:45" x14ac:dyDescent="0.2">
      <c r="A120" s="3">
        <v>8766</v>
      </c>
      <c r="B120" s="3" t="s">
        <v>6970</v>
      </c>
      <c r="C120" s="56">
        <v>42629</v>
      </c>
      <c r="D120" s="56">
        <v>43208</v>
      </c>
      <c r="E120" s="3" t="s">
        <v>6981</v>
      </c>
      <c r="F120" s="3">
        <v>19</v>
      </c>
      <c r="G120" s="3">
        <v>18</v>
      </c>
      <c r="H120" s="3" t="s">
        <v>18</v>
      </c>
      <c r="I120" s="3" t="s">
        <v>6976</v>
      </c>
      <c r="J120" s="3" t="s">
        <v>6977</v>
      </c>
      <c r="K120" s="3">
        <v>100</v>
      </c>
      <c r="L120" s="3" t="e">
        <v>#N/A</v>
      </c>
      <c r="M120" s="3"/>
      <c r="N120" s="3">
        <v>1</v>
      </c>
      <c r="O120" s="3">
        <v>0</v>
      </c>
      <c r="P120" s="3">
        <v>0</v>
      </c>
      <c r="Q120" s="3">
        <v>1</v>
      </c>
      <c r="R120" s="3">
        <v>0</v>
      </c>
      <c r="S120" s="3">
        <v>0</v>
      </c>
      <c r="T120" s="3">
        <v>1</v>
      </c>
      <c r="U120" s="3">
        <v>0</v>
      </c>
      <c r="V120" s="3">
        <v>0</v>
      </c>
      <c r="W120" s="3" t="s">
        <v>5396</v>
      </c>
      <c r="X120" s="3" t="s">
        <v>18</v>
      </c>
      <c r="Y120" s="3" t="s">
        <v>6991</v>
      </c>
      <c r="Z120" s="3" t="s">
        <v>23</v>
      </c>
      <c r="AA120" s="3" t="s">
        <v>6991</v>
      </c>
      <c r="AB120" s="3" t="s">
        <v>5557</v>
      </c>
      <c r="AC120" s="3" t="s">
        <v>5557</v>
      </c>
      <c r="AD120" s="3">
        <v>0</v>
      </c>
      <c r="AE120" s="3" t="s">
        <v>6973</v>
      </c>
      <c r="AF120" s="3" t="s">
        <v>18</v>
      </c>
      <c r="AG120" s="3" t="s">
        <v>6978</v>
      </c>
      <c r="AH120" s="3" t="s">
        <v>20</v>
      </c>
      <c r="AI120" s="3" t="s">
        <v>6978</v>
      </c>
      <c r="AJ120" s="3" t="s">
        <v>5557</v>
      </c>
      <c r="AK120" s="3" t="s">
        <v>5557</v>
      </c>
      <c r="AL120" s="3">
        <v>0</v>
      </c>
      <c r="AM120" s="3" t="s">
        <v>18</v>
      </c>
      <c r="AN120" s="3"/>
      <c r="AO120" s="3"/>
      <c r="AP120" s="3"/>
      <c r="AQ120" s="3"/>
      <c r="AR120" s="3"/>
      <c r="AS120" s="3"/>
    </row>
    <row r="121" spans="1:45" x14ac:dyDescent="0.2">
      <c r="A121" s="3">
        <v>8767</v>
      </c>
      <c r="B121" s="3" t="s">
        <v>6970</v>
      </c>
      <c r="C121" s="56">
        <v>42921</v>
      </c>
      <c r="D121" s="56">
        <v>43537</v>
      </c>
      <c r="E121" s="3" t="s">
        <v>5396</v>
      </c>
      <c r="F121" s="3">
        <v>20</v>
      </c>
      <c r="G121" s="3">
        <v>18</v>
      </c>
      <c r="H121" s="3" t="s">
        <v>18</v>
      </c>
      <c r="I121" s="3" t="s">
        <v>20</v>
      </c>
      <c r="J121" s="3" t="s">
        <v>6977</v>
      </c>
      <c r="K121" s="3">
        <v>50</v>
      </c>
      <c r="L121" s="3">
        <v>50</v>
      </c>
      <c r="M121" s="3"/>
      <c r="N121" s="3">
        <v>0.57999999999999996</v>
      </c>
      <c r="O121" s="3">
        <v>0.42</v>
      </c>
      <c r="P121" s="3">
        <v>0</v>
      </c>
      <c r="Q121" s="3">
        <v>0.61</v>
      </c>
      <c r="R121" s="3">
        <v>0.41</v>
      </c>
      <c r="S121" s="3">
        <v>0</v>
      </c>
      <c r="T121" s="3">
        <v>0.58899999999999997</v>
      </c>
      <c r="U121" s="3">
        <v>0.41099999999999998</v>
      </c>
      <c r="V121" s="3">
        <v>0</v>
      </c>
      <c r="W121" s="3" t="s">
        <v>5396</v>
      </c>
      <c r="X121" s="3" t="s">
        <v>18</v>
      </c>
      <c r="Y121" s="3" t="s">
        <v>6978</v>
      </c>
      <c r="Z121" s="3" t="s">
        <v>5557</v>
      </c>
      <c r="AA121" s="3" t="s">
        <v>5557</v>
      </c>
      <c r="AB121" s="3" t="s">
        <v>5557</v>
      </c>
      <c r="AC121" s="3" t="s">
        <v>5557</v>
      </c>
      <c r="AD121" s="3">
        <v>0</v>
      </c>
      <c r="AE121" s="3" t="s">
        <v>6973</v>
      </c>
      <c r="AF121" s="3" t="s">
        <v>18</v>
      </c>
      <c r="AG121" s="3" t="s">
        <v>6978</v>
      </c>
      <c r="AH121" s="3" t="s">
        <v>20</v>
      </c>
      <c r="AI121" s="3" t="s">
        <v>7072</v>
      </c>
      <c r="AJ121" s="3" t="s">
        <v>5557</v>
      </c>
      <c r="AK121" s="3" t="s">
        <v>5557</v>
      </c>
      <c r="AL121" s="3">
        <v>0</v>
      </c>
      <c r="AM121" s="3" t="s">
        <v>18</v>
      </c>
      <c r="AN121" s="3" t="s">
        <v>6975</v>
      </c>
      <c r="AO121" s="3">
        <v>0</v>
      </c>
      <c r="AP121" s="3">
        <v>0</v>
      </c>
      <c r="AQ121" s="3" t="s">
        <v>6975</v>
      </c>
      <c r="AR121" s="3">
        <v>0</v>
      </c>
      <c r="AS121" s="3">
        <v>0</v>
      </c>
    </row>
    <row r="122" spans="1:45" x14ac:dyDescent="0.2">
      <c r="A122" s="3">
        <v>8769</v>
      </c>
      <c r="B122" s="3" t="s">
        <v>6970</v>
      </c>
      <c r="C122" s="56">
        <v>42954</v>
      </c>
      <c r="D122" s="56">
        <v>43538</v>
      </c>
      <c r="E122" s="3" t="s">
        <v>5396</v>
      </c>
      <c r="F122" s="3">
        <v>19</v>
      </c>
      <c r="G122" s="3">
        <v>18</v>
      </c>
      <c r="H122" s="3" t="s">
        <v>18</v>
      </c>
      <c r="I122" s="3" t="s">
        <v>38</v>
      </c>
      <c r="J122" s="3" t="s">
        <v>6977</v>
      </c>
      <c r="K122" s="3">
        <v>90</v>
      </c>
      <c r="L122" s="3">
        <v>10</v>
      </c>
      <c r="M122" s="3"/>
      <c r="N122" s="3">
        <v>0.94</v>
      </c>
      <c r="O122" s="3">
        <v>0.05</v>
      </c>
      <c r="P122" s="3">
        <v>0</v>
      </c>
      <c r="Q122" s="3">
        <v>0.96</v>
      </c>
      <c r="R122" s="3">
        <v>0.04</v>
      </c>
      <c r="S122" s="3">
        <v>0</v>
      </c>
      <c r="T122" s="3">
        <v>0.95499999999999996</v>
      </c>
      <c r="U122" s="3">
        <v>4.4999999999999998E-2</v>
      </c>
      <c r="V122" s="3">
        <v>0</v>
      </c>
      <c r="W122" s="3" t="s">
        <v>5396</v>
      </c>
      <c r="X122" s="3" t="s">
        <v>18</v>
      </c>
      <c r="Y122" s="3" t="s">
        <v>6978</v>
      </c>
      <c r="Z122" s="3" t="s">
        <v>38</v>
      </c>
      <c r="AA122" s="3" t="s">
        <v>7040</v>
      </c>
      <c r="AB122" s="3" t="s">
        <v>5557</v>
      </c>
      <c r="AC122" s="3" t="s">
        <v>5557</v>
      </c>
      <c r="AD122" s="3">
        <v>1</v>
      </c>
      <c r="AE122" s="3" t="s">
        <v>6973</v>
      </c>
      <c r="AF122" s="3" t="s">
        <v>18</v>
      </c>
      <c r="AG122" s="3" t="s">
        <v>6978</v>
      </c>
      <c r="AH122" s="3" t="s">
        <v>20</v>
      </c>
      <c r="AI122" s="3" t="s">
        <v>7016</v>
      </c>
      <c r="AJ122" s="3" t="s">
        <v>5557</v>
      </c>
      <c r="AK122" s="3" t="s">
        <v>5557</v>
      </c>
      <c r="AL122" s="3">
        <v>0</v>
      </c>
      <c r="AM122" s="3" t="s">
        <v>18</v>
      </c>
      <c r="AN122" s="3" t="s">
        <v>6975</v>
      </c>
      <c r="AO122" s="3" t="s">
        <v>6975</v>
      </c>
      <c r="AP122" s="3">
        <v>0</v>
      </c>
      <c r="AQ122" s="3" t="s">
        <v>6975</v>
      </c>
      <c r="AR122" s="3" t="s">
        <v>6993</v>
      </c>
      <c r="AS122" s="3">
        <v>0</v>
      </c>
    </row>
    <row r="123" spans="1:45" x14ac:dyDescent="0.2">
      <c r="A123" s="3">
        <v>8795</v>
      </c>
      <c r="B123" s="3" t="s">
        <v>6970</v>
      </c>
      <c r="C123" s="56">
        <v>42852</v>
      </c>
      <c r="D123" s="56">
        <v>43390</v>
      </c>
      <c r="E123" s="3" t="s">
        <v>5285</v>
      </c>
      <c r="F123" s="3">
        <v>17</v>
      </c>
      <c r="G123" s="3">
        <v>18</v>
      </c>
      <c r="H123" s="3" t="s">
        <v>18</v>
      </c>
      <c r="I123" s="3" t="s">
        <v>20</v>
      </c>
      <c r="J123" s="3" t="s">
        <v>6977</v>
      </c>
      <c r="K123" s="3">
        <v>98</v>
      </c>
      <c r="L123" s="3">
        <v>2</v>
      </c>
      <c r="M123" s="3"/>
      <c r="N123" s="3">
        <v>0.99</v>
      </c>
      <c r="O123" s="3">
        <v>0.01</v>
      </c>
      <c r="P123" s="3">
        <v>0</v>
      </c>
      <c r="Q123" s="3">
        <v>0.99</v>
      </c>
      <c r="R123" s="3">
        <v>0.01</v>
      </c>
      <c r="S123" s="3">
        <v>0</v>
      </c>
      <c r="T123" s="3">
        <v>0.99</v>
      </c>
      <c r="U123" s="3">
        <v>0.01</v>
      </c>
      <c r="V123" s="3">
        <v>0</v>
      </c>
      <c r="W123" s="3" t="s">
        <v>5880</v>
      </c>
      <c r="X123" s="3" t="s">
        <v>18</v>
      </c>
      <c r="Y123" s="3" t="s">
        <v>6978</v>
      </c>
      <c r="Z123" s="3" t="s">
        <v>5557</v>
      </c>
      <c r="AA123" s="3" t="s">
        <v>5557</v>
      </c>
      <c r="AB123" s="3" t="s">
        <v>5557</v>
      </c>
      <c r="AC123" s="3" t="s">
        <v>5557</v>
      </c>
      <c r="AD123" s="3">
        <v>0</v>
      </c>
      <c r="AE123" s="3" t="s">
        <v>7044</v>
      </c>
      <c r="AF123" s="3" t="s">
        <v>18</v>
      </c>
      <c r="AG123" s="3" t="s">
        <v>6978</v>
      </c>
      <c r="AH123" s="3" t="s">
        <v>5557</v>
      </c>
      <c r="AI123" s="3" t="s">
        <v>5557</v>
      </c>
      <c r="AJ123" s="3" t="s">
        <v>5557</v>
      </c>
      <c r="AK123" s="3" t="s">
        <v>5557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</row>
    <row r="124" spans="1:45" x14ac:dyDescent="0.2">
      <c r="A124" s="3">
        <v>8797</v>
      </c>
      <c r="B124" s="3" t="s">
        <v>6970</v>
      </c>
      <c r="C124" s="56">
        <v>42685</v>
      </c>
      <c r="D124" s="56">
        <v>43209</v>
      </c>
      <c r="E124" s="3" t="s">
        <v>5880</v>
      </c>
      <c r="F124" s="3">
        <v>17</v>
      </c>
      <c r="G124" s="3">
        <v>18</v>
      </c>
      <c r="H124" s="3" t="s">
        <v>18</v>
      </c>
      <c r="I124" s="3" t="s">
        <v>6976</v>
      </c>
      <c r="J124" s="3" t="s">
        <v>6977</v>
      </c>
      <c r="K124" s="3">
        <v>100</v>
      </c>
      <c r="L124" s="3" t="e">
        <v>#N/A</v>
      </c>
      <c r="M124" s="3"/>
      <c r="N124" s="3">
        <v>1</v>
      </c>
      <c r="O124" s="3">
        <v>0</v>
      </c>
      <c r="P124" s="3">
        <v>0</v>
      </c>
      <c r="Q124" s="3">
        <v>1</v>
      </c>
      <c r="R124" s="3">
        <v>0</v>
      </c>
      <c r="S124" s="3">
        <v>0</v>
      </c>
      <c r="T124" s="3">
        <v>1</v>
      </c>
      <c r="U124" s="3">
        <v>0</v>
      </c>
      <c r="V124" s="3">
        <v>0</v>
      </c>
      <c r="W124" s="3" t="s">
        <v>5396</v>
      </c>
      <c r="X124" s="3" t="s">
        <v>18</v>
      </c>
      <c r="Y124" s="3" t="s">
        <v>6978</v>
      </c>
      <c r="Z124" s="3" t="s">
        <v>7060</v>
      </c>
      <c r="AA124" s="3" t="s">
        <v>6978</v>
      </c>
      <c r="AB124" s="3" t="s">
        <v>20</v>
      </c>
      <c r="AC124" s="3" t="s">
        <v>6978</v>
      </c>
      <c r="AD124" s="3">
        <v>0</v>
      </c>
      <c r="AE124" s="3" t="s">
        <v>6973</v>
      </c>
      <c r="AF124" s="3" t="s">
        <v>18</v>
      </c>
      <c r="AG124" s="3" t="s">
        <v>6978</v>
      </c>
      <c r="AH124" s="3" t="s">
        <v>23</v>
      </c>
      <c r="AI124" s="3" t="s">
        <v>6978</v>
      </c>
      <c r="AJ124" s="3" t="s">
        <v>5557</v>
      </c>
      <c r="AK124" s="3" t="s">
        <v>5557</v>
      </c>
      <c r="AL124" s="3">
        <v>0</v>
      </c>
      <c r="AM124" s="3" t="s">
        <v>18</v>
      </c>
      <c r="AN124" s="3" t="s">
        <v>6975</v>
      </c>
      <c r="AO124" s="3">
        <v>0</v>
      </c>
      <c r="AP124" s="3">
        <v>0</v>
      </c>
      <c r="AQ124" s="3" t="s">
        <v>6975</v>
      </c>
      <c r="AR124" s="3">
        <v>0</v>
      </c>
      <c r="AS124" s="3">
        <v>0</v>
      </c>
    </row>
    <row r="125" spans="1:45" x14ac:dyDescent="0.2">
      <c r="A125" s="3">
        <v>8804</v>
      </c>
      <c r="B125" s="3" t="s">
        <v>6970</v>
      </c>
      <c r="C125" s="56">
        <v>42831</v>
      </c>
      <c r="D125" s="56">
        <v>43410</v>
      </c>
      <c r="E125" s="3" t="s">
        <v>5396</v>
      </c>
      <c r="F125" s="3">
        <v>19</v>
      </c>
      <c r="G125" s="3">
        <v>18</v>
      </c>
      <c r="H125" s="3" t="s">
        <v>18</v>
      </c>
      <c r="I125" s="3" t="s">
        <v>6976</v>
      </c>
      <c r="J125" s="3" t="s">
        <v>6977</v>
      </c>
      <c r="K125" s="3">
        <v>100</v>
      </c>
      <c r="L125" s="3" t="e">
        <v>#N/A</v>
      </c>
      <c r="M125" s="3"/>
      <c r="N125" s="3">
        <v>1</v>
      </c>
      <c r="O125" s="3">
        <v>0</v>
      </c>
      <c r="P125" s="3">
        <v>0</v>
      </c>
      <c r="Q125" s="3">
        <v>1</v>
      </c>
      <c r="R125" s="3">
        <v>0</v>
      </c>
      <c r="S125" s="3">
        <v>0</v>
      </c>
      <c r="T125" s="3">
        <v>1</v>
      </c>
      <c r="U125" s="3">
        <v>0</v>
      </c>
      <c r="V125" s="3">
        <v>0</v>
      </c>
      <c r="W125" s="3" t="s">
        <v>5396</v>
      </c>
      <c r="X125" s="3" t="s">
        <v>18</v>
      </c>
      <c r="Y125" s="3" t="s">
        <v>6978</v>
      </c>
      <c r="Z125" s="3">
        <v>0</v>
      </c>
      <c r="AA125" s="3" t="s">
        <v>6978</v>
      </c>
      <c r="AB125" s="3" t="s">
        <v>5557</v>
      </c>
      <c r="AC125" s="3" t="s">
        <v>5557</v>
      </c>
      <c r="AD125" s="3">
        <v>0</v>
      </c>
      <c r="AE125" s="3" t="s">
        <v>6973</v>
      </c>
      <c r="AF125" s="3" t="s">
        <v>18</v>
      </c>
      <c r="AG125" s="3" t="s">
        <v>6978</v>
      </c>
      <c r="AH125" s="3" t="s">
        <v>5557</v>
      </c>
      <c r="AI125" s="3" t="s">
        <v>5557</v>
      </c>
      <c r="AJ125" s="3" t="s">
        <v>5557</v>
      </c>
      <c r="AK125" s="3" t="s">
        <v>5557</v>
      </c>
      <c r="AL125" s="3">
        <v>0</v>
      </c>
      <c r="AM125" s="3" t="s">
        <v>18</v>
      </c>
      <c r="AN125" s="3" t="s">
        <v>6975</v>
      </c>
      <c r="AO125" s="3" t="s">
        <v>7062</v>
      </c>
      <c r="AP125" s="3">
        <v>0</v>
      </c>
      <c r="AQ125" s="3" t="s">
        <v>6975</v>
      </c>
      <c r="AR125" s="3">
        <v>0</v>
      </c>
      <c r="AS125" s="3">
        <v>0</v>
      </c>
    </row>
    <row r="126" spans="1:45" x14ac:dyDescent="0.2">
      <c r="A126" s="3">
        <v>8805</v>
      </c>
      <c r="B126" s="3" t="s">
        <v>6970</v>
      </c>
      <c r="C126" s="56">
        <v>42777</v>
      </c>
      <c r="D126" s="56">
        <v>43321</v>
      </c>
      <c r="E126" s="3" t="s">
        <v>5396</v>
      </c>
      <c r="F126" s="3">
        <v>17</v>
      </c>
      <c r="G126" s="3">
        <v>18</v>
      </c>
      <c r="H126" s="3" t="s">
        <v>18</v>
      </c>
      <c r="I126" s="3" t="s">
        <v>6976</v>
      </c>
      <c r="J126" s="3" t="s">
        <v>6977</v>
      </c>
      <c r="K126" s="3">
        <v>100</v>
      </c>
      <c r="L126" s="3" t="e">
        <v>#N/A</v>
      </c>
      <c r="M126" s="3"/>
      <c r="N126" s="3">
        <v>1</v>
      </c>
      <c r="O126" s="3">
        <v>0</v>
      </c>
      <c r="P126" s="3">
        <v>0</v>
      </c>
      <c r="Q126" s="3">
        <v>1</v>
      </c>
      <c r="R126" s="3">
        <v>0</v>
      </c>
      <c r="S126" s="3">
        <v>0</v>
      </c>
      <c r="T126" s="3">
        <v>1</v>
      </c>
      <c r="U126" s="3">
        <v>0</v>
      </c>
      <c r="V126" s="3">
        <v>0</v>
      </c>
      <c r="W126" s="3" t="s">
        <v>5396</v>
      </c>
      <c r="X126" s="3" t="s">
        <v>18</v>
      </c>
      <c r="Y126" s="3" t="s">
        <v>6978</v>
      </c>
      <c r="Z126" s="3" t="s">
        <v>20</v>
      </c>
      <c r="AA126" s="3" t="s">
        <v>6978</v>
      </c>
      <c r="AB126" s="3" t="s">
        <v>5557</v>
      </c>
      <c r="AC126" s="3" t="s">
        <v>5557</v>
      </c>
      <c r="AD126" s="3">
        <v>0</v>
      </c>
      <c r="AE126" s="3" t="s">
        <v>6973</v>
      </c>
      <c r="AF126" s="3" t="s">
        <v>18</v>
      </c>
      <c r="AG126" s="3" t="s">
        <v>6978</v>
      </c>
      <c r="AH126" s="3" t="s">
        <v>5557</v>
      </c>
      <c r="AI126" s="3" t="s">
        <v>5557</v>
      </c>
      <c r="AJ126" s="3" t="s">
        <v>5557</v>
      </c>
      <c r="AK126" s="3" t="s">
        <v>5557</v>
      </c>
      <c r="AL126" s="3">
        <v>0</v>
      </c>
      <c r="AM126" s="3" t="s">
        <v>18</v>
      </c>
      <c r="AN126" s="3" t="s">
        <v>6975</v>
      </c>
      <c r="AO126" s="3" t="s">
        <v>7012</v>
      </c>
      <c r="AP126" s="3">
        <v>0</v>
      </c>
      <c r="AQ126" s="3" t="s">
        <v>6975</v>
      </c>
      <c r="AR126" s="3">
        <v>0</v>
      </c>
      <c r="AS126" s="3">
        <v>0</v>
      </c>
    </row>
    <row r="127" spans="1:45" x14ac:dyDescent="0.2">
      <c r="A127" s="3">
        <v>8814</v>
      </c>
      <c r="B127" s="3" t="s">
        <v>6970</v>
      </c>
      <c r="C127" s="56">
        <v>42657</v>
      </c>
      <c r="D127" s="56">
        <v>43243</v>
      </c>
      <c r="E127" s="3" t="s">
        <v>5285</v>
      </c>
      <c r="F127" s="3">
        <v>19</v>
      </c>
      <c r="G127" s="3">
        <v>18</v>
      </c>
      <c r="H127" s="3" t="s">
        <v>18</v>
      </c>
      <c r="I127" s="3" t="s">
        <v>20</v>
      </c>
      <c r="J127" s="3" t="s">
        <v>6977</v>
      </c>
      <c r="K127" s="3">
        <v>70</v>
      </c>
      <c r="L127" s="3">
        <v>30</v>
      </c>
      <c r="M127" s="3"/>
      <c r="N127" s="3">
        <v>0.85</v>
      </c>
      <c r="O127" s="3">
        <v>0.15</v>
      </c>
      <c r="P127" s="3">
        <v>0</v>
      </c>
      <c r="Q127" s="3">
        <v>0.91</v>
      </c>
      <c r="R127" s="3">
        <v>0.09</v>
      </c>
      <c r="S127" s="3">
        <v>0</v>
      </c>
      <c r="T127" s="3">
        <v>0.88</v>
      </c>
      <c r="U127" s="3">
        <v>0.12</v>
      </c>
      <c r="V127" s="3">
        <v>0</v>
      </c>
      <c r="W127" s="3" t="s">
        <v>5396</v>
      </c>
      <c r="X127" s="3" t="s">
        <v>18</v>
      </c>
      <c r="Y127" s="3" t="s">
        <v>6978</v>
      </c>
      <c r="Z127" s="3" t="s">
        <v>5557</v>
      </c>
      <c r="AA127" s="3" t="s">
        <v>5557</v>
      </c>
      <c r="AB127" s="3" t="s">
        <v>5557</v>
      </c>
      <c r="AC127" s="3" t="s">
        <v>5557</v>
      </c>
      <c r="AD127" s="3">
        <v>0</v>
      </c>
      <c r="AE127" s="3" t="s">
        <v>6973</v>
      </c>
      <c r="AF127" s="3" t="s">
        <v>18</v>
      </c>
      <c r="AG127" s="3" t="s">
        <v>6978</v>
      </c>
      <c r="AH127" s="3" t="s">
        <v>20</v>
      </c>
      <c r="AI127" s="3" t="s">
        <v>6978</v>
      </c>
      <c r="AJ127" s="3" t="s">
        <v>21</v>
      </c>
      <c r="AK127" s="3" t="s">
        <v>7073</v>
      </c>
      <c r="AL127" s="3">
        <v>0</v>
      </c>
      <c r="AM127" s="3" t="s">
        <v>18</v>
      </c>
      <c r="AN127" s="3" t="s">
        <v>6975</v>
      </c>
      <c r="AO127" s="3">
        <v>0</v>
      </c>
      <c r="AP127" s="3">
        <v>0</v>
      </c>
      <c r="AQ127" s="3" t="s">
        <v>6975</v>
      </c>
      <c r="AR127" s="3">
        <v>0</v>
      </c>
      <c r="AS127" s="3">
        <v>0</v>
      </c>
    </row>
    <row r="128" spans="1:45" x14ac:dyDescent="0.2">
      <c r="A128" s="3">
        <v>8819</v>
      </c>
      <c r="B128" s="3" t="s">
        <v>6970</v>
      </c>
      <c r="C128" s="56">
        <v>42663</v>
      </c>
      <c r="D128" s="56">
        <v>43228</v>
      </c>
      <c r="E128" s="3" t="s">
        <v>5285</v>
      </c>
      <c r="F128" s="3">
        <v>18</v>
      </c>
      <c r="G128" s="3">
        <v>18</v>
      </c>
      <c r="H128" s="3" t="s">
        <v>18</v>
      </c>
      <c r="I128" s="3" t="s">
        <v>20</v>
      </c>
      <c r="J128" s="3" t="s">
        <v>6977</v>
      </c>
      <c r="K128" s="3">
        <v>100</v>
      </c>
      <c r="L128" s="3">
        <v>0</v>
      </c>
      <c r="M128" s="3"/>
      <c r="N128" s="3">
        <v>0.99</v>
      </c>
      <c r="O128" s="3">
        <v>0.01</v>
      </c>
      <c r="P128" s="3">
        <v>0</v>
      </c>
      <c r="Q128" s="3">
        <v>0.97</v>
      </c>
      <c r="R128" s="3">
        <v>0.03</v>
      </c>
      <c r="S128" s="3">
        <v>0</v>
      </c>
      <c r="T128" s="3">
        <v>0.98</v>
      </c>
      <c r="U128" s="3">
        <v>0.02</v>
      </c>
      <c r="V128" s="3">
        <v>0</v>
      </c>
      <c r="W128" s="3" t="s">
        <v>5396</v>
      </c>
      <c r="X128" s="3" t="s">
        <v>18</v>
      </c>
      <c r="Y128" s="3" t="s">
        <v>6978</v>
      </c>
      <c r="Z128" s="3" t="s">
        <v>21</v>
      </c>
      <c r="AA128" s="3" t="s">
        <v>6978</v>
      </c>
      <c r="AB128" s="3" t="s">
        <v>5557</v>
      </c>
      <c r="AC128" s="3" t="s">
        <v>5557</v>
      </c>
      <c r="AD128" s="3">
        <v>0</v>
      </c>
      <c r="AE128" s="3" t="s">
        <v>6973</v>
      </c>
      <c r="AF128" s="3" t="s">
        <v>18</v>
      </c>
      <c r="AG128" s="3" t="s">
        <v>6978</v>
      </c>
      <c r="AH128" s="3" t="s">
        <v>7060</v>
      </c>
      <c r="AI128" s="3" t="s">
        <v>6978</v>
      </c>
      <c r="AJ128" s="3" t="s">
        <v>5557</v>
      </c>
      <c r="AK128" s="3" t="s">
        <v>5557</v>
      </c>
      <c r="AL128" s="3">
        <v>0</v>
      </c>
      <c r="AM128" s="3" t="s">
        <v>18</v>
      </c>
      <c r="AN128" s="3" t="s">
        <v>6975</v>
      </c>
      <c r="AO128" s="3">
        <v>0</v>
      </c>
      <c r="AP128" s="3">
        <v>0</v>
      </c>
      <c r="AQ128" s="3" t="s">
        <v>6975</v>
      </c>
      <c r="AR128" s="3">
        <v>0</v>
      </c>
      <c r="AS128" s="3">
        <v>0</v>
      </c>
    </row>
    <row r="129" spans="1:45" x14ac:dyDescent="0.2">
      <c r="A129" s="3">
        <v>8834</v>
      </c>
      <c r="B129" s="3" t="s">
        <v>6970</v>
      </c>
      <c r="C129" s="56">
        <v>42677</v>
      </c>
      <c r="D129" s="56">
        <v>43252</v>
      </c>
      <c r="E129" s="3" t="s">
        <v>5285</v>
      </c>
      <c r="F129" s="3">
        <v>18</v>
      </c>
      <c r="G129" s="3">
        <v>18</v>
      </c>
      <c r="H129" s="3" t="s">
        <v>39</v>
      </c>
      <c r="I129" s="3" t="s">
        <v>30</v>
      </c>
      <c r="J129" s="3" t="s">
        <v>18</v>
      </c>
      <c r="K129" s="3">
        <v>20</v>
      </c>
      <c r="L129" s="3">
        <v>30</v>
      </c>
      <c r="M129" s="3">
        <v>50</v>
      </c>
      <c r="N129" s="3">
        <v>0.48</v>
      </c>
      <c r="O129" s="3">
        <v>0.36</v>
      </c>
      <c r="P129" s="3">
        <v>0.17</v>
      </c>
      <c r="Q129" s="3">
        <v>0.4</v>
      </c>
      <c r="R129" s="3">
        <v>0.3</v>
      </c>
      <c r="S129" s="3">
        <v>0.3</v>
      </c>
      <c r="T129" s="3">
        <v>0.438</v>
      </c>
      <c r="U129" s="3">
        <v>0.32800000000000001</v>
      </c>
      <c r="V129" s="3">
        <v>0.23400000000000001</v>
      </c>
      <c r="W129" s="3" t="s">
        <v>5396</v>
      </c>
      <c r="X129" s="3" t="s">
        <v>39</v>
      </c>
      <c r="Y129" s="3" t="s">
        <v>7074</v>
      </c>
      <c r="Z129" s="3" t="s">
        <v>18</v>
      </c>
      <c r="AA129" s="3" t="s">
        <v>7074</v>
      </c>
      <c r="AB129" s="3" t="s">
        <v>30</v>
      </c>
      <c r="AC129" s="3" t="s">
        <v>7010</v>
      </c>
      <c r="AD129" s="3">
        <v>0</v>
      </c>
      <c r="AE129" s="3" t="s">
        <v>6973</v>
      </c>
      <c r="AF129" s="3" t="s">
        <v>30</v>
      </c>
      <c r="AG129" s="3" t="s">
        <v>7010</v>
      </c>
      <c r="AH129" s="3" t="s">
        <v>18</v>
      </c>
      <c r="AI129" s="3" t="s">
        <v>6978</v>
      </c>
      <c r="AJ129" s="3" t="s">
        <v>5557</v>
      </c>
      <c r="AK129" s="3" t="s">
        <v>5557</v>
      </c>
      <c r="AL129" s="3">
        <v>1</v>
      </c>
      <c r="AM129" s="3" t="s">
        <v>18</v>
      </c>
      <c r="AN129" s="3" t="s">
        <v>6975</v>
      </c>
      <c r="AO129" s="3" t="s">
        <v>6975</v>
      </c>
      <c r="AP129" s="3" t="s">
        <v>6975</v>
      </c>
      <c r="AQ129" s="3" t="s">
        <v>6975</v>
      </c>
      <c r="AR129" s="3">
        <v>0</v>
      </c>
      <c r="AS129" s="3">
        <v>0</v>
      </c>
    </row>
    <row r="130" spans="1:45" x14ac:dyDescent="0.2">
      <c r="A130" s="3">
        <v>8851</v>
      </c>
      <c r="B130" s="3" t="s">
        <v>6970</v>
      </c>
      <c r="C130" s="56">
        <v>42733</v>
      </c>
      <c r="D130" s="56">
        <v>43318</v>
      </c>
      <c r="E130" s="3" t="s">
        <v>7075</v>
      </c>
      <c r="F130" s="3">
        <v>19</v>
      </c>
      <c r="G130" s="3">
        <v>18</v>
      </c>
      <c r="H130" s="3" t="s">
        <v>38</v>
      </c>
      <c r="I130" s="3" t="s">
        <v>18</v>
      </c>
      <c r="J130" s="3" t="s">
        <v>6977</v>
      </c>
      <c r="K130" s="3">
        <v>30</v>
      </c>
      <c r="L130" s="3">
        <v>70</v>
      </c>
      <c r="M130" s="3"/>
      <c r="N130" s="3">
        <v>0.65</v>
      </c>
      <c r="O130" s="3">
        <v>0.35</v>
      </c>
      <c r="P130" s="3">
        <v>0</v>
      </c>
      <c r="Q130" s="3">
        <v>0.6</v>
      </c>
      <c r="R130" s="3">
        <v>0.4</v>
      </c>
      <c r="S130" s="3">
        <v>0</v>
      </c>
      <c r="T130" s="3">
        <v>0.625</v>
      </c>
      <c r="U130" s="3">
        <v>0.375</v>
      </c>
      <c r="V130" s="3">
        <v>0</v>
      </c>
      <c r="W130" s="3" t="s">
        <v>5396</v>
      </c>
      <c r="X130" s="3" t="s">
        <v>64</v>
      </c>
      <c r="Y130" s="3" t="s">
        <v>7076</v>
      </c>
      <c r="Z130" s="3" t="s">
        <v>18</v>
      </c>
      <c r="AA130" s="3" t="s">
        <v>6978</v>
      </c>
      <c r="AB130" s="3" t="s">
        <v>38</v>
      </c>
      <c r="AC130" s="3" t="s">
        <v>6978</v>
      </c>
      <c r="AD130" s="3">
        <v>1</v>
      </c>
      <c r="AE130" s="3" t="s">
        <v>6973</v>
      </c>
      <c r="AF130" s="3" t="s">
        <v>38</v>
      </c>
      <c r="AG130" s="3" t="s">
        <v>6978</v>
      </c>
      <c r="AH130" s="3" t="s">
        <v>18</v>
      </c>
      <c r="AI130" s="3" t="s">
        <v>6978</v>
      </c>
      <c r="AJ130" s="3" t="s">
        <v>5557</v>
      </c>
      <c r="AK130" s="3" t="s">
        <v>5557</v>
      </c>
      <c r="AL130" s="3">
        <v>1</v>
      </c>
      <c r="AM130" s="3" t="s">
        <v>18</v>
      </c>
      <c r="AN130" s="3" t="s">
        <v>6975</v>
      </c>
      <c r="AO130" s="3" t="s">
        <v>6975</v>
      </c>
      <c r="AP130" s="3" t="s">
        <v>6975</v>
      </c>
      <c r="AQ130" s="3" t="s">
        <v>6975</v>
      </c>
      <c r="AR130" s="3" t="s">
        <v>6975</v>
      </c>
      <c r="AS130" s="3">
        <v>0</v>
      </c>
    </row>
    <row r="131" spans="1:45" x14ac:dyDescent="0.2">
      <c r="A131" s="3">
        <v>8866</v>
      </c>
      <c r="B131" s="3" t="s">
        <v>6970</v>
      </c>
      <c r="C131" s="56">
        <v>42838</v>
      </c>
      <c r="D131" s="56">
        <v>43391</v>
      </c>
      <c r="E131" s="3" t="s">
        <v>5285</v>
      </c>
      <c r="F131" s="3">
        <v>18</v>
      </c>
      <c r="G131" s="3">
        <v>18</v>
      </c>
      <c r="H131" s="3" t="s">
        <v>18</v>
      </c>
      <c r="I131" s="3" t="s">
        <v>20</v>
      </c>
      <c r="J131" s="3" t="s">
        <v>6977</v>
      </c>
      <c r="K131" s="3">
        <v>60</v>
      </c>
      <c r="L131" s="3">
        <v>40</v>
      </c>
      <c r="M131" s="3"/>
      <c r="N131" s="3">
        <v>0.72</v>
      </c>
      <c r="O131" s="3">
        <v>0.28000000000000003</v>
      </c>
      <c r="P131" s="3">
        <v>0</v>
      </c>
      <c r="Q131" s="3">
        <v>0.72</v>
      </c>
      <c r="R131" s="3">
        <v>0.3</v>
      </c>
      <c r="S131" s="3">
        <v>0</v>
      </c>
      <c r="T131" s="3">
        <v>0.71</v>
      </c>
      <c r="U131" s="3">
        <v>0.28999999999999998</v>
      </c>
      <c r="V131" s="3">
        <v>0</v>
      </c>
      <c r="W131" s="3" t="s">
        <v>5880</v>
      </c>
      <c r="X131" s="3" t="s">
        <v>18</v>
      </c>
      <c r="Y131" s="3" t="s">
        <v>6978</v>
      </c>
      <c r="Z131" s="3" t="s">
        <v>20</v>
      </c>
      <c r="AA131" s="3" t="s">
        <v>5557</v>
      </c>
      <c r="AB131" s="3" t="s">
        <v>5557</v>
      </c>
      <c r="AC131" s="3" t="s">
        <v>5557</v>
      </c>
      <c r="AD131" s="3">
        <v>0</v>
      </c>
      <c r="AE131" s="3" t="s">
        <v>7044</v>
      </c>
      <c r="AF131" s="3" t="s">
        <v>18</v>
      </c>
      <c r="AG131" s="3" t="s">
        <v>6978</v>
      </c>
      <c r="AH131" s="3" t="s">
        <v>20</v>
      </c>
      <c r="AI131" s="3" t="s">
        <v>5557</v>
      </c>
      <c r="AJ131" s="3" t="s">
        <v>5557</v>
      </c>
      <c r="AK131" s="3" t="s">
        <v>5557</v>
      </c>
      <c r="AL131" s="3">
        <v>0</v>
      </c>
      <c r="AM131" s="3" t="s">
        <v>18</v>
      </c>
      <c r="AN131" s="3">
        <v>0</v>
      </c>
      <c r="AO131" s="3" t="s">
        <v>7048</v>
      </c>
      <c r="AP131" s="3">
        <v>0</v>
      </c>
      <c r="AQ131" s="3">
        <v>0</v>
      </c>
      <c r="AR131" s="3" t="s">
        <v>6993</v>
      </c>
      <c r="AS131" s="3">
        <v>0</v>
      </c>
    </row>
    <row r="132" spans="1:45" x14ac:dyDescent="0.2">
      <c r="A132" s="3">
        <v>8874</v>
      </c>
      <c r="B132" s="3" t="s">
        <v>6970</v>
      </c>
      <c r="C132" s="56">
        <v>42951</v>
      </c>
      <c r="D132" s="56">
        <v>43538</v>
      </c>
      <c r="E132" s="3" t="s">
        <v>5396</v>
      </c>
      <c r="F132" s="3">
        <v>19</v>
      </c>
      <c r="G132" s="3">
        <v>18</v>
      </c>
      <c r="H132" s="3" t="s">
        <v>20</v>
      </c>
      <c r="I132" s="3" t="s">
        <v>18</v>
      </c>
      <c r="J132" s="3" t="s">
        <v>24</v>
      </c>
      <c r="K132" s="3">
        <v>35</v>
      </c>
      <c r="L132" s="3">
        <v>60</v>
      </c>
      <c r="M132" s="3">
        <v>5</v>
      </c>
      <c r="N132" s="3">
        <v>0.56000000000000005</v>
      </c>
      <c r="O132" s="3">
        <v>0.4</v>
      </c>
      <c r="P132" s="3">
        <v>0.04</v>
      </c>
      <c r="Q132" s="3">
        <v>0.63</v>
      </c>
      <c r="R132" s="3">
        <v>0.35</v>
      </c>
      <c r="S132" s="3">
        <v>0.02</v>
      </c>
      <c r="T132" s="3">
        <v>0.59499999999999997</v>
      </c>
      <c r="U132" s="3">
        <v>0.375</v>
      </c>
      <c r="V132" s="3">
        <v>0.03</v>
      </c>
      <c r="W132" s="3" t="s">
        <v>5396</v>
      </c>
      <c r="X132" s="3" t="s">
        <v>18</v>
      </c>
      <c r="Y132" s="3" t="s">
        <v>6978</v>
      </c>
      <c r="Z132" s="3" t="s">
        <v>20</v>
      </c>
      <c r="AA132" s="3" t="s">
        <v>7011</v>
      </c>
      <c r="AB132" s="3" t="s">
        <v>5557</v>
      </c>
      <c r="AC132" s="3" t="s">
        <v>5557</v>
      </c>
      <c r="AD132" s="3">
        <v>1</v>
      </c>
      <c r="AE132" s="3" t="s">
        <v>6973</v>
      </c>
      <c r="AF132" s="3" t="s">
        <v>20</v>
      </c>
      <c r="AG132" s="3" t="s">
        <v>7011</v>
      </c>
      <c r="AH132" s="3" t="s">
        <v>18</v>
      </c>
      <c r="AI132" s="3" t="s">
        <v>6978</v>
      </c>
      <c r="AJ132" s="3" t="s">
        <v>5557</v>
      </c>
      <c r="AK132" s="3" t="s">
        <v>5557</v>
      </c>
      <c r="AL132" s="3">
        <v>0</v>
      </c>
      <c r="AM132" s="3" t="s">
        <v>7077</v>
      </c>
      <c r="AN132" s="3" t="s">
        <v>6975</v>
      </c>
      <c r="AO132" s="3" t="s">
        <v>6993</v>
      </c>
      <c r="AP132" s="3">
        <v>0</v>
      </c>
      <c r="AQ132" s="3" t="s">
        <v>6975</v>
      </c>
      <c r="AR132" s="3" t="s">
        <v>6975</v>
      </c>
      <c r="AS132" s="3">
        <v>0</v>
      </c>
    </row>
    <row r="133" spans="1:45" x14ac:dyDescent="0.2">
      <c r="A133" s="3">
        <v>8880</v>
      </c>
      <c r="B133" s="3" t="s">
        <v>6970</v>
      </c>
      <c r="C133" s="56">
        <v>42689</v>
      </c>
      <c r="D133" s="56">
        <v>43230</v>
      </c>
      <c r="E133" s="3" t="s">
        <v>6981</v>
      </c>
      <c r="F133" s="3">
        <v>17</v>
      </c>
      <c r="G133" s="3">
        <v>18</v>
      </c>
      <c r="H133" s="3" t="s">
        <v>18</v>
      </c>
      <c r="I133" s="3" t="s">
        <v>20</v>
      </c>
      <c r="J133" s="3" t="s">
        <v>6977</v>
      </c>
      <c r="K133" s="3">
        <v>50</v>
      </c>
      <c r="L133" s="3">
        <v>50</v>
      </c>
      <c r="M133" s="3"/>
      <c r="N133" s="3">
        <v>0.82</v>
      </c>
      <c r="O133" s="3">
        <v>0.18</v>
      </c>
      <c r="P133" s="3">
        <v>0</v>
      </c>
      <c r="Q133" s="3">
        <v>0.89</v>
      </c>
      <c r="R133" s="3">
        <v>0.11</v>
      </c>
      <c r="S133" s="3">
        <v>0</v>
      </c>
      <c r="T133" s="3">
        <v>0.86</v>
      </c>
      <c r="U133" s="3">
        <v>0.15</v>
      </c>
      <c r="V133" s="3">
        <v>0</v>
      </c>
      <c r="W133" s="3" t="s">
        <v>5396</v>
      </c>
      <c r="X133" s="3" t="s">
        <v>18</v>
      </c>
      <c r="Y133" s="3" t="s">
        <v>6978</v>
      </c>
      <c r="Z133" s="3" t="s">
        <v>23</v>
      </c>
      <c r="AA133" s="3" t="s">
        <v>7078</v>
      </c>
      <c r="AB133" s="3" t="s">
        <v>5557</v>
      </c>
      <c r="AC133" s="3" t="s">
        <v>5557</v>
      </c>
      <c r="AD133" s="3">
        <v>0</v>
      </c>
      <c r="AE133" s="3" t="s">
        <v>6973</v>
      </c>
      <c r="AF133" s="3" t="s">
        <v>18</v>
      </c>
      <c r="AG133" s="3" t="s">
        <v>6978</v>
      </c>
      <c r="AH133" s="3" t="s">
        <v>7079</v>
      </c>
      <c r="AI133" s="3" t="s">
        <v>6978</v>
      </c>
      <c r="AJ133" s="3" t="s">
        <v>20</v>
      </c>
      <c r="AK133" s="3" t="s">
        <v>6978</v>
      </c>
      <c r="AL133" s="3">
        <v>0</v>
      </c>
      <c r="AM133" s="3" t="s">
        <v>18</v>
      </c>
      <c r="AN133" s="3"/>
      <c r="AO133" s="3"/>
      <c r="AP133" s="3"/>
      <c r="AQ133" s="3"/>
      <c r="AR133" s="3"/>
      <c r="AS133" s="3"/>
    </row>
    <row r="134" spans="1:45" x14ac:dyDescent="0.2">
      <c r="A134" s="3">
        <v>8890</v>
      </c>
      <c r="B134" s="3" t="s">
        <v>6970</v>
      </c>
      <c r="C134" s="56">
        <v>43024</v>
      </c>
      <c r="D134" s="56">
        <v>43599</v>
      </c>
      <c r="E134" s="3" t="s">
        <v>5396</v>
      </c>
      <c r="F134" s="3">
        <v>18</v>
      </c>
      <c r="G134" s="3">
        <v>18</v>
      </c>
      <c r="H134" s="3" t="s">
        <v>18</v>
      </c>
      <c r="I134" s="3" t="s">
        <v>20</v>
      </c>
      <c r="J134" s="3" t="s">
        <v>6977</v>
      </c>
      <c r="K134" s="3">
        <v>75</v>
      </c>
      <c r="L134" s="3">
        <v>25</v>
      </c>
      <c r="M134" s="3"/>
      <c r="N134" s="3">
        <v>0.72</v>
      </c>
      <c r="O134" s="3">
        <v>0.28000000000000003</v>
      </c>
      <c r="P134" s="3">
        <v>0</v>
      </c>
      <c r="Q134" s="3">
        <v>0.79</v>
      </c>
      <c r="R134" s="3">
        <v>0.21</v>
      </c>
      <c r="S134" s="3">
        <v>0</v>
      </c>
      <c r="T134" s="3">
        <v>0.755</v>
      </c>
      <c r="U134" s="3">
        <v>0.245</v>
      </c>
      <c r="V134" s="3">
        <v>0</v>
      </c>
      <c r="W134" s="3" t="s">
        <v>5396</v>
      </c>
      <c r="X134" s="3" t="s">
        <v>18</v>
      </c>
      <c r="Y134" s="3" t="s">
        <v>6978</v>
      </c>
      <c r="Z134" s="3" t="s">
        <v>20</v>
      </c>
      <c r="AA134" s="3" t="s">
        <v>7011</v>
      </c>
      <c r="AB134" s="3" t="s">
        <v>5557</v>
      </c>
      <c r="AC134" s="3" t="s">
        <v>5557</v>
      </c>
      <c r="AD134" s="3">
        <v>0</v>
      </c>
      <c r="AE134" s="3" t="s">
        <v>6973</v>
      </c>
      <c r="AF134" s="3" t="s">
        <v>18</v>
      </c>
      <c r="AG134" s="3" t="s">
        <v>6978</v>
      </c>
      <c r="AH134" s="3" t="s">
        <v>5557</v>
      </c>
      <c r="AI134" s="3" t="s">
        <v>5557</v>
      </c>
      <c r="AJ134" s="3" t="s">
        <v>5557</v>
      </c>
      <c r="AK134" s="3" t="s">
        <v>5557</v>
      </c>
      <c r="AL134" s="3">
        <v>0</v>
      </c>
      <c r="AM134" s="3" t="s">
        <v>18</v>
      </c>
      <c r="AN134" s="3" t="s">
        <v>6975</v>
      </c>
      <c r="AO134" s="3" t="s">
        <v>7048</v>
      </c>
      <c r="AP134" s="3">
        <v>0</v>
      </c>
      <c r="AQ134" s="3" t="s">
        <v>6975</v>
      </c>
      <c r="AR134" s="3">
        <v>0</v>
      </c>
      <c r="AS134" s="3">
        <v>0</v>
      </c>
    </row>
    <row r="135" spans="1:45" x14ac:dyDescent="0.2">
      <c r="A135" s="3">
        <v>8895</v>
      </c>
      <c r="B135" s="3" t="s">
        <v>6970</v>
      </c>
      <c r="C135" s="56">
        <v>42706</v>
      </c>
      <c r="D135" s="56">
        <v>43289</v>
      </c>
      <c r="E135" s="3"/>
      <c r="F135" s="3">
        <v>17</v>
      </c>
      <c r="G135" s="3">
        <v>18</v>
      </c>
      <c r="H135" s="3" t="s">
        <v>18</v>
      </c>
      <c r="I135" s="3" t="s">
        <v>6976</v>
      </c>
      <c r="J135" s="3" t="s">
        <v>6977</v>
      </c>
      <c r="K135" s="3"/>
      <c r="L135" s="3"/>
      <c r="M135" s="3"/>
      <c r="N135" s="3"/>
      <c r="O135" s="3"/>
      <c r="P135" s="3"/>
      <c r="Q135" s="3"/>
      <c r="R135" s="3"/>
      <c r="S135" s="3"/>
      <c r="T135" s="3">
        <v>1</v>
      </c>
      <c r="U135" s="3">
        <v>0</v>
      </c>
      <c r="V135" s="3">
        <v>0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1:45" x14ac:dyDescent="0.2">
      <c r="A136" s="3">
        <v>8898</v>
      </c>
      <c r="B136" s="3" t="s">
        <v>6970</v>
      </c>
      <c r="C136" s="56">
        <v>42623</v>
      </c>
      <c r="D136" s="56">
        <v>43259</v>
      </c>
      <c r="E136" s="3" t="s">
        <v>6981</v>
      </c>
      <c r="F136" s="3">
        <v>20</v>
      </c>
      <c r="G136" s="3">
        <v>18</v>
      </c>
      <c r="H136" s="3" t="s">
        <v>18</v>
      </c>
      <c r="I136" s="3" t="s">
        <v>6976</v>
      </c>
      <c r="J136" s="3" t="s">
        <v>6977</v>
      </c>
      <c r="K136" s="3">
        <v>100</v>
      </c>
      <c r="L136" s="3" t="e">
        <v>#N/A</v>
      </c>
      <c r="M136" s="3"/>
      <c r="N136" s="3">
        <v>1</v>
      </c>
      <c r="O136" s="3">
        <v>0</v>
      </c>
      <c r="P136" s="3">
        <v>0</v>
      </c>
      <c r="Q136" s="3">
        <v>1</v>
      </c>
      <c r="R136" s="3">
        <v>0</v>
      </c>
      <c r="S136" s="3">
        <v>0</v>
      </c>
      <c r="T136" s="3">
        <v>1</v>
      </c>
      <c r="U136" s="3">
        <v>0</v>
      </c>
      <c r="V136" s="3">
        <v>0</v>
      </c>
      <c r="W136" s="3" t="s">
        <v>5396</v>
      </c>
      <c r="X136" s="3" t="s">
        <v>18</v>
      </c>
      <c r="Y136" s="3" t="s">
        <v>6978</v>
      </c>
      <c r="Z136" s="3" t="s">
        <v>30</v>
      </c>
      <c r="AA136" s="3" t="s">
        <v>7080</v>
      </c>
      <c r="AB136" s="3" t="s">
        <v>5557</v>
      </c>
      <c r="AC136" s="3" t="s">
        <v>5557</v>
      </c>
      <c r="AD136" s="3">
        <v>0</v>
      </c>
      <c r="AE136" s="3" t="s">
        <v>6973</v>
      </c>
      <c r="AF136" s="3" t="s">
        <v>18</v>
      </c>
      <c r="AG136" s="3" t="s">
        <v>6978</v>
      </c>
      <c r="AH136" s="3" t="s">
        <v>7060</v>
      </c>
      <c r="AI136" s="3" t="s">
        <v>6978</v>
      </c>
      <c r="AJ136" s="3" t="s">
        <v>5557</v>
      </c>
      <c r="AK136" s="3" t="s">
        <v>5557</v>
      </c>
      <c r="AL136" s="3">
        <v>0</v>
      </c>
      <c r="AM136" s="3" t="s">
        <v>18</v>
      </c>
      <c r="AN136" s="3"/>
      <c r="AO136" s="3"/>
      <c r="AP136" s="3"/>
      <c r="AQ136" s="3"/>
      <c r="AR136" s="3"/>
      <c r="AS136" s="3"/>
    </row>
    <row r="137" spans="1:45" x14ac:dyDescent="0.2">
      <c r="A137" s="3">
        <v>8908</v>
      </c>
      <c r="B137" s="3" t="s">
        <v>6970</v>
      </c>
      <c r="C137" s="56">
        <v>42802</v>
      </c>
      <c r="D137" s="56">
        <v>43367</v>
      </c>
      <c r="E137" s="3" t="s">
        <v>5396</v>
      </c>
      <c r="F137" s="3">
        <v>18</v>
      </c>
      <c r="G137" s="3">
        <v>18</v>
      </c>
      <c r="H137" s="3" t="s">
        <v>18</v>
      </c>
      <c r="I137" s="3" t="s">
        <v>40</v>
      </c>
      <c r="J137" s="3" t="s">
        <v>6977</v>
      </c>
      <c r="K137" s="3">
        <v>80</v>
      </c>
      <c r="L137" s="3">
        <v>20</v>
      </c>
      <c r="M137" s="3"/>
      <c r="N137" s="3">
        <v>0.55000000000000004</v>
      </c>
      <c r="O137" s="3">
        <v>0.2</v>
      </c>
      <c r="P137" s="3">
        <v>0</v>
      </c>
      <c r="Q137" s="3">
        <v>0.48</v>
      </c>
      <c r="R137" s="3">
        <v>0.21</v>
      </c>
      <c r="S137" s="3">
        <v>0</v>
      </c>
      <c r="T137" s="3">
        <v>0.72</v>
      </c>
      <c r="U137" s="3">
        <v>0.28999999999999998</v>
      </c>
      <c r="V137" s="3">
        <v>0</v>
      </c>
      <c r="W137" s="3" t="s">
        <v>5396</v>
      </c>
      <c r="X137" s="3" t="s">
        <v>18</v>
      </c>
      <c r="Y137" s="3" t="s">
        <v>6978</v>
      </c>
      <c r="Z137" s="3" t="s">
        <v>40</v>
      </c>
      <c r="AA137" s="3" t="s">
        <v>7081</v>
      </c>
      <c r="AB137" s="3" t="s">
        <v>5557</v>
      </c>
      <c r="AC137" s="3" t="s">
        <v>5557</v>
      </c>
      <c r="AD137" s="3">
        <v>0</v>
      </c>
      <c r="AE137" s="3" t="s">
        <v>6973</v>
      </c>
      <c r="AF137" s="3" t="s">
        <v>18</v>
      </c>
      <c r="AG137" s="3" t="s">
        <v>6978</v>
      </c>
      <c r="AH137" s="3" t="s">
        <v>40</v>
      </c>
      <c r="AI137" s="3" t="s">
        <v>7081</v>
      </c>
      <c r="AJ137" s="3" t="s">
        <v>21</v>
      </c>
      <c r="AK137" s="3" t="s">
        <v>7017</v>
      </c>
      <c r="AL137" s="3">
        <v>1</v>
      </c>
      <c r="AM137" s="3" t="s">
        <v>18</v>
      </c>
      <c r="AN137" s="3"/>
      <c r="AO137" s="3"/>
      <c r="AP137" s="3"/>
      <c r="AQ137" s="3"/>
      <c r="AR137" s="3"/>
      <c r="AS137" s="3"/>
    </row>
    <row r="138" spans="1:45" x14ac:dyDescent="0.2">
      <c r="A138" s="3">
        <v>8911</v>
      </c>
      <c r="B138" s="3" t="s">
        <v>6970</v>
      </c>
      <c r="C138" s="56">
        <v>42801</v>
      </c>
      <c r="D138" s="56">
        <v>43394</v>
      </c>
      <c r="E138" s="3" t="s">
        <v>5396</v>
      </c>
      <c r="F138" s="3">
        <v>19</v>
      </c>
      <c r="G138" s="3">
        <v>18</v>
      </c>
      <c r="H138" s="3" t="s">
        <v>18</v>
      </c>
      <c r="I138" s="3" t="s">
        <v>20</v>
      </c>
      <c r="J138" s="3" t="s">
        <v>7082</v>
      </c>
      <c r="K138" s="3">
        <v>35</v>
      </c>
      <c r="L138" s="3">
        <v>60</v>
      </c>
      <c r="M138" s="3">
        <v>5</v>
      </c>
      <c r="N138" s="3">
        <v>0.77</v>
      </c>
      <c r="O138" s="3">
        <v>0.18</v>
      </c>
      <c r="P138" s="3">
        <v>0.04</v>
      </c>
      <c r="Q138" s="3">
        <v>0.83</v>
      </c>
      <c r="R138" s="3">
        <v>0.11</v>
      </c>
      <c r="S138" s="3">
        <v>0.05</v>
      </c>
      <c r="T138" s="3">
        <v>0.80800000000000005</v>
      </c>
      <c r="U138" s="3">
        <v>0.14599999999999999</v>
      </c>
      <c r="V138" s="3">
        <v>4.4999999999999998E-2</v>
      </c>
      <c r="W138" s="3" t="s">
        <v>5396</v>
      </c>
      <c r="X138" s="3" t="s">
        <v>18</v>
      </c>
      <c r="Y138" s="3" t="s">
        <v>6978</v>
      </c>
      <c r="Z138" s="3">
        <v>0</v>
      </c>
      <c r="AA138" s="3" t="s">
        <v>6978</v>
      </c>
      <c r="AB138" s="3" t="s">
        <v>5557</v>
      </c>
      <c r="AC138" s="3" t="s">
        <v>5557</v>
      </c>
      <c r="AD138" s="3">
        <v>0</v>
      </c>
      <c r="AE138" s="3" t="s">
        <v>6973</v>
      </c>
      <c r="AF138" s="3" t="s">
        <v>18</v>
      </c>
      <c r="AG138" s="3" t="s">
        <v>7083</v>
      </c>
      <c r="AH138" s="3">
        <v>0</v>
      </c>
      <c r="AI138" s="3" t="s">
        <v>7083</v>
      </c>
      <c r="AJ138" s="3" t="s">
        <v>5557</v>
      </c>
      <c r="AK138" s="3" t="s">
        <v>5557</v>
      </c>
      <c r="AL138" s="3">
        <v>0</v>
      </c>
      <c r="AM138" s="3" t="s">
        <v>18</v>
      </c>
      <c r="AN138" s="3" t="s">
        <v>6975</v>
      </c>
      <c r="AO138" s="3" t="s">
        <v>7048</v>
      </c>
      <c r="AP138" s="3">
        <v>0</v>
      </c>
      <c r="AQ138" s="3" t="s">
        <v>6975</v>
      </c>
      <c r="AR138" s="3" t="s">
        <v>6975</v>
      </c>
      <c r="AS138" s="3">
        <v>0</v>
      </c>
    </row>
    <row r="139" spans="1:45" x14ac:dyDescent="0.2">
      <c r="A139" s="3">
        <v>8921</v>
      </c>
      <c r="B139" s="3" t="s">
        <v>6970</v>
      </c>
      <c r="C139" s="56">
        <v>43001</v>
      </c>
      <c r="D139" s="56">
        <v>43569</v>
      </c>
      <c r="E139" s="3" t="s">
        <v>7084</v>
      </c>
      <c r="F139" s="3">
        <v>18</v>
      </c>
      <c r="G139" s="3">
        <v>18</v>
      </c>
      <c r="H139" s="3" t="s">
        <v>18</v>
      </c>
      <c r="I139" s="3" t="s">
        <v>20</v>
      </c>
      <c r="J139" s="3" t="s">
        <v>41</v>
      </c>
      <c r="K139" s="3">
        <v>50</v>
      </c>
      <c r="L139" s="3">
        <v>25</v>
      </c>
      <c r="M139" s="3">
        <v>25</v>
      </c>
      <c r="N139" s="3">
        <v>0.79</v>
      </c>
      <c r="O139" s="3">
        <v>0.12</v>
      </c>
      <c r="P139" s="3">
        <v>0.09</v>
      </c>
      <c r="Q139" s="3">
        <v>0.8</v>
      </c>
      <c r="R139" s="3">
        <v>0.09</v>
      </c>
      <c r="S139" s="3">
        <v>0.11</v>
      </c>
      <c r="T139" s="3">
        <v>0.79500000000000004</v>
      </c>
      <c r="U139" s="3">
        <v>0.105</v>
      </c>
      <c r="V139" s="3">
        <v>0.1</v>
      </c>
      <c r="W139" s="3" t="s">
        <v>5396</v>
      </c>
      <c r="X139" s="3" t="s">
        <v>18</v>
      </c>
      <c r="Y139" s="3" t="s">
        <v>6978</v>
      </c>
      <c r="Z139" s="3" t="s">
        <v>41</v>
      </c>
      <c r="AA139" s="3" t="s">
        <v>7085</v>
      </c>
      <c r="AB139" s="3" t="s">
        <v>5557</v>
      </c>
      <c r="AC139" s="3" t="s">
        <v>5557</v>
      </c>
      <c r="AD139" s="3">
        <v>0</v>
      </c>
      <c r="AE139" s="3" t="s">
        <v>6973</v>
      </c>
      <c r="AF139" s="3" t="s">
        <v>18</v>
      </c>
      <c r="AG139" s="3" t="s">
        <v>6978</v>
      </c>
      <c r="AH139" s="3" t="s">
        <v>5557</v>
      </c>
      <c r="AI139" s="3" t="s">
        <v>5557</v>
      </c>
      <c r="AJ139" s="3" t="s">
        <v>5557</v>
      </c>
      <c r="AK139" s="3" t="s">
        <v>5557</v>
      </c>
      <c r="AL139" s="3">
        <v>0</v>
      </c>
      <c r="AM139" s="3" t="s">
        <v>18</v>
      </c>
      <c r="AN139" s="3" t="s">
        <v>6975</v>
      </c>
      <c r="AO139" s="3" t="s">
        <v>6993</v>
      </c>
      <c r="AP139" s="3">
        <v>0</v>
      </c>
      <c r="AQ139" s="3" t="s">
        <v>6975</v>
      </c>
      <c r="AR139" s="3">
        <v>0</v>
      </c>
      <c r="AS139" s="3">
        <v>0</v>
      </c>
    </row>
    <row r="140" spans="1:45" x14ac:dyDescent="0.2">
      <c r="A140" s="3">
        <v>8929</v>
      </c>
      <c r="B140" s="3" t="s">
        <v>6970</v>
      </c>
      <c r="C140" s="56">
        <v>42832</v>
      </c>
      <c r="D140" s="56">
        <v>43383</v>
      </c>
      <c r="E140" s="3" t="s">
        <v>5396</v>
      </c>
      <c r="F140" s="3">
        <v>18</v>
      </c>
      <c r="G140" s="3">
        <v>18</v>
      </c>
      <c r="H140" s="3" t="s">
        <v>23</v>
      </c>
      <c r="I140" s="3" t="s">
        <v>18</v>
      </c>
      <c r="J140" s="3" t="s">
        <v>7086</v>
      </c>
      <c r="K140" s="3">
        <v>70</v>
      </c>
      <c r="L140" s="3">
        <v>20</v>
      </c>
      <c r="M140" s="3">
        <v>7</v>
      </c>
      <c r="N140" s="3">
        <v>0.56000000000000005</v>
      </c>
      <c r="O140" s="3">
        <v>0.27</v>
      </c>
      <c r="P140" s="3">
        <v>0.16</v>
      </c>
      <c r="Q140" s="3">
        <v>0.53</v>
      </c>
      <c r="R140" s="3">
        <v>0.33</v>
      </c>
      <c r="S140" s="3">
        <v>0.14000000000000001</v>
      </c>
      <c r="T140" s="3">
        <v>0.54800000000000004</v>
      </c>
      <c r="U140" s="3">
        <v>0.30199999999999999</v>
      </c>
      <c r="V140" s="3">
        <v>0.151</v>
      </c>
      <c r="W140" s="3" t="s">
        <v>5396</v>
      </c>
      <c r="X140" s="3" t="s">
        <v>23</v>
      </c>
      <c r="Y140" s="3" t="s">
        <v>7087</v>
      </c>
      <c r="Z140" s="3" t="s">
        <v>7086</v>
      </c>
      <c r="AA140" s="3" t="s">
        <v>7088</v>
      </c>
      <c r="AB140" s="3" t="s">
        <v>18</v>
      </c>
      <c r="AC140" s="3" t="s">
        <v>18</v>
      </c>
      <c r="AD140" s="3">
        <v>0</v>
      </c>
      <c r="AE140" s="3" t="s">
        <v>6973</v>
      </c>
      <c r="AF140" s="3" t="s">
        <v>41</v>
      </c>
      <c r="AG140" s="3" t="s">
        <v>7085</v>
      </c>
      <c r="AH140" s="3" t="s">
        <v>18</v>
      </c>
      <c r="AI140" s="3" t="s">
        <v>7089</v>
      </c>
      <c r="AJ140" s="3" t="s">
        <v>5557</v>
      </c>
      <c r="AK140" s="3" t="s">
        <v>5557</v>
      </c>
      <c r="AL140" s="3">
        <v>0</v>
      </c>
      <c r="AM140" s="3" t="s">
        <v>18</v>
      </c>
      <c r="AN140" s="3" t="s">
        <v>6975</v>
      </c>
      <c r="AO140" s="3" t="s">
        <v>6975</v>
      </c>
      <c r="AP140" s="3" t="s">
        <v>6975</v>
      </c>
      <c r="AQ140" s="3" t="s">
        <v>6975</v>
      </c>
      <c r="AR140" s="3" t="s">
        <v>6975</v>
      </c>
      <c r="AS140" s="3">
        <v>0</v>
      </c>
    </row>
    <row r="141" spans="1:45" x14ac:dyDescent="0.2">
      <c r="A141" s="3">
        <v>8932</v>
      </c>
      <c r="B141" s="3" t="s">
        <v>6970</v>
      </c>
      <c r="C141" s="56">
        <v>42719</v>
      </c>
      <c r="D141" s="56">
        <v>43328</v>
      </c>
      <c r="E141" s="3" t="s">
        <v>5396</v>
      </c>
      <c r="F141" s="3">
        <v>20</v>
      </c>
      <c r="G141" s="3">
        <v>18</v>
      </c>
      <c r="H141" s="3" t="s">
        <v>20</v>
      </c>
      <c r="I141" s="3" t="s">
        <v>18</v>
      </c>
      <c r="J141" s="3" t="s">
        <v>6977</v>
      </c>
      <c r="K141" s="3">
        <v>60</v>
      </c>
      <c r="L141" s="3">
        <v>40</v>
      </c>
      <c r="M141" s="3">
        <v>0</v>
      </c>
      <c r="N141" s="3">
        <v>0.71</v>
      </c>
      <c r="O141" s="3">
        <v>0.28999999999999998</v>
      </c>
      <c r="P141" s="3">
        <v>0</v>
      </c>
      <c r="Q141" s="3">
        <v>0.66</v>
      </c>
      <c r="R141" s="3">
        <v>0.34</v>
      </c>
      <c r="S141" s="3">
        <v>0</v>
      </c>
      <c r="T141" s="3">
        <v>0.69</v>
      </c>
      <c r="U141" s="3">
        <v>0.32</v>
      </c>
      <c r="V141" s="3">
        <v>0</v>
      </c>
      <c r="W141" s="3" t="s">
        <v>5396</v>
      </c>
      <c r="X141" s="3" t="s">
        <v>20</v>
      </c>
      <c r="Y141" s="3" t="s">
        <v>7090</v>
      </c>
      <c r="Z141" s="3" t="s">
        <v>18</v>
      </c>
      <c r="AA141" s="3" t="s">
        <v>6978</v>
      </c>
      <c r="AB141" s="3" t="s">
        <v>5557</v>
      </c>
      <c r="AC141" s="3" t="s">
        <v>5557</v>
      </c>
      <c r="AD141" s="3">
        <v>1</v>
      </c>
      <c r="AE141" s="3" t="s">
        <v>6973</v>
      </c>
      <c r="AF141" s="3" t="s">
        <v>20</v>
      </c>
      <c r="AG141" s="3" t="s">
        <v>7091</v>
      </c>
      <c r="AH141" s="3" t="s">
        <v>18</v>
      </c>
      <c r="AI141" s="3" t="s">
        <v>6978</v>
      </c>
      <c r="AJ141" s="3" t="s">
        <v>5557</v>
      </c>
      <c r="AK141" s="3" t="s">
        <v>5557</v>
      </c>
      <c r="AL141" s="3">
        <v>1</v>
      </c>
      <c r="AM141" s="3"/>
      <c r="AN141" s="3"/>
      <c r="AO141" s="3"/>
      <c r="AP141" s="3"/>
      <c r="AQ141" s="3"/>
      <c r="AR141" s="3"/>
      <c r="AS141" s="3"/>
    </row>
    <row r="142" spans="1:45" x14ac:dyDescent="0.2">
      <c r="A142" s="3">
        <v>8935</v>
      </c>
      <c r="B142" s="3" t="s">
        <v>6970</v>
      </c>
      <c r="C142" s="56">
        <v>42688</v>
      </c>
      <c r="D142" s="56">
        <v>43251</v>
      </c>
      <c r="E142" s="3" t="s">
        <v>6981</v>
      </c>
      <c r="F142" s="3">
        <v>18</v>
      </c>
      <c r="G142" s="3">
        <v>18</v>
      </c>
      <c r="H142" s="3" t="s">
        <v>20</v>
      </c>
      <c r="I142" s="3" t="s">
        <v>18</v>
      </c>
      <c r="J142" s="3" t="s">
        <v>6977</v>
      </c>
      <c r="K142" s="3">
        <v>70</v>
      </c>
      <c r="L142" s="3">
        <v>30</v>
      </c>
      <c r="M142" s="3"/>
      <c r="N142" s="3">
        <v>0.97</v>
      </c>
      <c r="O142" s="3">
        <v>0.03</v>
      </c>
      <c r="P142" s="3">
        <v>0</v>
      </c>
      <c r="Q142" s="3">
        <v>0.9</v>
      </c>
      <c r="R142" s="3">
        <v>0.1</v>
      </c>
      <c r="S142" s="3">
        <v>0</v>
      </c>
      <c r="T142" s="3">
        <v>0.94</v>
      </c>
      <c r="U142" s="3">
        <v>7.0000000000000007E-2</v>
      </c>
      <c r="V142" s="3">
        <v>0</v>
      </c>
      <c r="W142" s="3" t="s">
        <v>5396</v>
      </c>
      <c r="X142" s="3" t="s">
        <v>20</v>
      </c>
      <c r="Y142" s="3" t="s">
        <v>6978</v>
      </c>
      <c r="Z142" s="3" t="s">
        <v>18</v>
      </c>
      <c r="AA142" s="3" t="s">
        <v>6978</v>
      </c>
      <c r="AB142" s="3" t="s">
        <v>19</v>
      </c>
      <c r="AC142" s="3" t="s">
        <v>6978</v>
      </c>
      <c r="AD142" s="3">
        <v>1</v>
      </c>
      <c r="AE142" s="3" t="s">
        <v>6973</v>
      </c>
      <c r="AF142" s="3" t="s">
        <v>20</v>
      </c>
      <c r="AG142" s="3" t="s">
        <v>6989</v>
      </c>
      <c r="AH142" s="3" t="s">
        <v>18</v>
      </c>
      <c r="AI142" s="3" t="s">
        <v>7092</v>
      </c>
      <c r="AJ142" s="3" t="s">
        <v>5557</v>
      </c>
      <c r="AK142" s="3" t="s">
        <v>5557</v>
      </c>
      <c r="AL142" s="3">
        <v>1</v>
      </c>
      <c r="AM142" s="3" t="s">
        <v>5591</v>
      </c>
      <c r="AN142" s="3"/>
      <c r="AO142" s="3"/>
      <c r="AP142" s="3"/>
      <c r="AQ142" s="3"/>
      <c r="AR142" s="3"/>
      <c r="AS142" s="3"/>
    </row>
    <row r="143" spans="1:45" x14ac:dyDescent="0.2">
      <c r="A143" s="3">
        <v>8938</v>
      </c>
      <c r="B143" s="3" t="s">
        <v>6970</v>
      </c>
      <c r="C143" s="56">
        <v>42950</v>
      </c>
      <c r="D143" s="56">
        <v>43536</v>
      </c>
      <c r="E143" s="3" t="s">
        <v>5396</v>
      </c>
      <c r="F143" s="3">
        <v>19</v>
      </c>
      <c r="G143" s="3">
        <v>18</v>
      </c>
      <c r="H143" s="3" t="s">
        <v>20</v>
      </c>
      <c r="I143" s="3" t="s">
        <v>18</v>
      </c>
      <c r="J143" s="3" t="s">
        <v>6977</v>
      </c>
      <c r="K143" s="3">
        <v>75</v>
      </c>
      <c r="L143" s="3">
        <v>25</v>
      </c>
      <c r="M143" s="3"/>
      <c r="N143" s="3">
        <v>0.99</v>
      </c>
      <c r="O143" s="3">
        <v>0.01</v>
      </c>
      <c r="P143" s="3">
        <v>0</v>
      </c>
      <c r="Q143" s="3">
        <v>0.98</v>
      </c>
      <c r="R143" s="3">
        <v>0.02</v>
      </c>
      <c r="S143" s="3">
        <v>0</v>
      </c>
      <c r="T143" s="3">
        <v>0.98499999999999999</v>
      </c>
      <c r="U143" s="3">
        <v>1.4999999999999999E-2</v>
      </c>
      <c r="V143" s="3">
        <v>0</v>
      </c>
      <c r="W143" s="3" t="s">
        <v>5396</v>
      </c>
      <c r="X143" s="3" t="s">
        <v>18</v>
      </c>
      <c r="Y143" s="3" t="s">
        <v>6978</v>
      </c>
      <c r="Z143" s="3" t="s">
        <v>20</v>
      </c>
      <c r="AA143" s="3" t="s">
        <v>7011</v>
      </c>
      <c r="AB143" s="3" t="s">
        <v>5557</v>
      </c>
      <c r="AC143" s="3" t="s">
        <v>5557</v>
      </c>
      <c r="AD143" s="3">
        <v>1</v>
      </c>
      <c r="AE143" s="3" t="s">
        <v>6973</v>
      </c>
      <c r="AF143" s="3" t="s">
        <v>20</v>
      </c>
      <c r="AG143" s="3" t="s">
        <v>7011</v>
      </c>
      <c r="AH143" s="3" t="s">
        <v>18</v>
      </c>
      <c r="AI143" s="3" t="s">
        <v>6978</v>
      </c>
      <c r="AJ143" s="3" t="s">
        <v>5557</v>
      </c>
      <c r="AK143" s="3" t="s">
        <v>5557</v>
      </c>
      <c r="AL143" s="3">
        <v>0</v>
      </c>
      <c r="AM143" s="3" t="s">
        <v>20</v>
      </c>
      <c r="AN143" s="3" t="s">
        <v>6975</v>
      </c>
      <c r="AO143" s="3" t="s">
        <v>6975</v>
      </c>
      <c r="AP143" s="3">
        <v>0</v>
      </c>
      <c r="AQ143" s="3" t="s">
        <v>6975</v>
      </c>
      <c r="AR143" s="3" t="s">
        <v>6975</v>
      </c>
      <c r="AS143" s="3">
        <v>0</v>
      </c>
    </row>
    <row r="144" spans="1:45" x14ac:dyDescent="0.2">
      <c r="A144" s="3">
        <v>8957</v>
      </c>
      <c r="B144" s="3" t="s">
        <v>6970</v>
      </c>
      <c r="C144" s="56">
        <v>42645</v>
      </c>
      <c r="D144" s="56">
        <v>43228</v>
      </c>
      <c r="E144" s="3" t="s">
        <v>6981</v>
      </c>
      <c r="F144" s="3">
        <v>19</v>
      </c>
      <c r="G144" s="3">
        <v>18</v>
      </c>
      <c r="H144" s="3" t="s">
        <v>60</v>
      </c>
      <c r="I144" s="3" t="s">
        <v>18</v>
      </c>
      <c r="J144" s="3" t="s">
        <v>6977</v>
      </c>
      <c r="K144" s="3">
        <v>85</v>
      </c>
      <c r="L144" s="3">
        <v>15</v>
      </c>
      <c r="M144" s="3"/>
      <c r="N144" s="3">
        <v>0.85</v>
      </c>
      <c r="O144" s="3">
        <v>0.15</v>
      </c>
      <c r="P144" s="3">
        <v>0</v>
      </c>
      <c r="Q144" s="3">
        <v>0.8</v>
      </c>
      <c r="R144" s="3">
        <v>0.2</v>
      </c>
      <c r="S144" s="3">
        <v>0</v>
      </c>
      <c r="T144" s="3">
        <v>0.83</v>
      </c>
      <c r="U144" s="3">
        <v>0.18</v>
      </c>
      <c r="V144" s="3">
        <v>0</v>
      </c>
      <c r="W144" s="3" t="s">
        <v>5396</v>
      </c>
      <c r="X144" s="3" t="s">
        <v>60</v>
      </c>
      <c r="Y144" s="3" t="s">
        <v>7093</v>
      </c>
      <c r="Z144" s="3" t="s">
        <v>18</v>
      </c>
      <c r="AA144" s="3" t="s">
        <v>7094</v>
      </c>
      <c r="AB144" s="3" t="s">
        <v>62</v>
      </c>
      <c r="AC144" s="3" t="s">
        <v>7093</v>
      </c>
      <c r="AD144" s="3">
        <v>0</v>
      </c>
      <c r="AE144" s="3" t="s">
        <v>6973</v>
      </c>
      <c r="AF144" s="3" t="s">
        <v>60</v>
      </c>
      <c r="AG144" s="3" t="s">
        <v>7093</v>
      </c>
      <c r="AH144" s="3" t="s">
        <v>18</v>
      </c>
      <c r="AI144" s="3" t="s">
        <v>7094</v>
      </c>
      <c r="AJ144" s="3" t="s">
        <v>5557</v>
      </c>
      <c r="AK144" s="3" t="s">
        <v>5557</v>
      </c>
      <c r="AL144" s="3">
        <v>0</v>
      </c>
      <c r="AM144" s="3" t="s">
        <v>60</v>
      </c>
      <c r="AN144" s="3"/>
      <c r="AO144" s="3"/>
      <c r="AP144" s="3"/>
      <c r="AQ144" s="3"/>
      <c r="AR144" s="3"/>
      <c r="AS144" s="3"/>
    </row>
    <row r="145" spans="1:45" x14ac:dyDescent="0.2">
      <c r="A145" s="3">
        <v>8968</v>
      </c>
      <c r="B145" s="3" t="s">
        <v>6970</v>
      </c>
      <c r="C145" s="56">
        <v>42660</v>
      </c>
      <c r="D145" s="56">
        <v>43231</v>
      </c>
      <c r="E145" s="3" t="s">
        <v>6981</v>
      </c>
      <c r="F145" s="3">
        <v>18</v>
      </c>
      <c r="G145" s="3">
        <v>18</v>
      </c>
      <c r="H145" s="3" t="s">
        <v>18</v>
      </c>
      <c r="I145" s="3" t="s">
        <v>20</v>
      </c>
      <c r="J145" s="3" t="s">
        <v>6977</v>
      </c>
      <c r="K145" s="3">
        <v>75</v>
      </c>
      <c r="L145" s="3">
        <v>15</v>
      </c>
      <c r="M145" s="3"/>
      <c r="N145" s="3">
        <v>0.86</v>
      </c>
      <c r="O145" s="3">
        <v>0.14000000000000001</v>
      </c>
      <c r="P145" s="3">
        <v>0</v>
      </c>
      <c r="Q145" s="3">
        <v>0.89</v>
      </c>
      <c r="R145" s="3">
        <v>0.11</v>
      </c>
      <c r="S145" s="3">
        <v>0</v>
      </c>
      <c r="T145" s="3">
        <v>0.88</v>
      </c>
      <c r="U145" s="3">
        <v>0.13</v>
      </c>
      <c r="V145" s="3">
        <v>0</v>
      </c>
      <c r="W145" s="3" t="s">
        <v>5880</v>
      </c>
      <c r="X145" s="3" t="s">
        <v>18</v>
      </c>
      <c r="Y145" s="3" t="s">
        <v>6978</v>
      </c>
      <c r="Z145" s="3" t="s">
        <v>64</v>
      </c>
      <c r="AA145" s="3" t="s">
        <v>7095</v>
      </c>
      <c r="AB145" s="3" t="s">
        <v>20</v>
      </c>
      <c r="AC145" s="3" t="s">
        <v>5287</v>
      </c>
      <c r="AD145" s="3">
        <v>0</v>
      </c>
      <c r="AE145" s="3" t="s">
        <v>7044</v>
      </c>
      <c r="AF145" s="3" t="s">
        <v>18</v>
      </c>
      <c r="AG145" s="3" t="s">
        <v>6978</v>
      </c>
      <c r="AH145" s="3" t="s">
        <v>5557</v>
      </c>
      <c r="AI145" s="3" t="s">
        <v>5557</v>
      </c>
      <c r="AJ145" s="3" t="s">
        <v>5557</v>
      </c>
      <c r="AK145" s="3" t="s">
        <v>5557</v>
      </c>
      <c r="AL145" s="3">
        <v>0</v>
      </c>
      <c r="AM145" s="3" t="s">
        <v>18</v>
      </c>
      <c r="AN145" s="3"/>
      <c r="AO145" s="3"/>
      <c r="AP145" s="3"/>
      <c r="AQ145" s="3"/>
      <c r="AR145" s="3"/>
      <c r="AS145" s="3"/>
    </row>
    <row r="146" spans="1:45" x14ac:dyDescent="0.2">
      <c r="A146" s="3">
        <v>8969</v>
      </c>
      <c r="B146" s="3" t="s">
        <v>6970</v>
      </c>
      <c r="C146" s="56">
        <v>42690</v>
      </c>
      <c r="D146" s="56">
        <v>43242</v>
      </c>
      <c r="E146" s="3" t="s">
        <v>6981</v>
      </c>
      <c r="F146" s="3">
        <v>18</v>
      </c>
      <c r="G146" s="3">
        <v>18</v>
      </c>
      <c r="H146" s="3" t="s">
        <v>18</v>
      </c>
      <c r="I146" s="3" t="s">
        <v>23</v>
      </c>
      <c r="J146" s="3" t="s">
        <v>20</v>
      </c>
      <c r="K146" s="3">
        <v>50</v>
      </c>
      <c r="L146" s="3">
        <v>30</v>
      </c>
      <c r="M146" s="3">
        <v>20</v>
      </c>
      <c r="N146" s="3">
        <v>0.48</v>
      </c>
      <c r="O146" s="3">
        <v>0.44</v>
      </c>
      <c r="P146" s="3">
        <v>0.08</v>
      </c>
      <c r="Q146" s="3">
        <v>0.51</v>
      </c>
      <c r="R146" s="3">
        <v>0.43</v>
      </c>
      <c r="S146" s="3">
        <v>0.08</v>
      </c>
      <c r="T146" s="3">
        <v>0.49</v>
      </c>
      <c r="U146" s="3">
        <v>0.43</v>
      </c>
      <c r="V146" s="3">
        <v>0.08</v>
      </c>
      <c r="W146" s="3" t="s">
        <v>5396</v>
      </c>
      <c r="X146" s="3" t="s">
        <v>18</v>
      </c>
      <c r="Y146" s="3" t="s">
        <v>6991</v>
      </c>
      <c r="Z146" s="3" t="s">
        <v>23</v>
      </c>
      <c r="AA146" s="3" t="s">
        <v>7096</v>
      </c>
      <c r="AB146" s="3" t="s">
        <v>20</v>
      </c>
      <c r="AC146" s="3" t="s">
        <v>5557</v>
      </c>
      <c r="AD146" s="3">
        <v>0</v>
      </c>
      <c r="AE146" s="3" t="s">
        <v>7036</v>
      </c>
      <c r="AF146" s="3" t="s">
        <v>18</v>
      </c>
      <c r="AG146" s="3" t="s">
        <v>7097</v>
      </c>
      <c r="AH146" s="3" t="s">
        <v>23</v>
      </c>
      <c r="AI146" s="3" t="s">
        <v>6978</v>
      </c>
      <c r="AJ146" s="3" t="s">
        <v>5557</v>
      </c>
      <c r="AK146" s="3" t="s">
        <v>5557</v>
      </c>
      <c r="AL146" s="3">
        <v>0</v>
      </c>
      <c r="AM146" s="3" t="s">
        <v>18</v>
      </c>
      <c r="AN146" s="3"/>
      <c r="AO146" s="3"/>
      <c r="AP146" s="3"/>
      <c r="AQ146" s="3"/>
      <c r="AR146" s="3"/>
      <c r="AS146" s="3"/>
    </row>
    <row r="147" spans="1:45" x14ac:dyDescent="0.2">
      <c r="A147" s="3">
        <v>8971</v>
      </c>
      <c r="B147" s="3" t="s">
        <v>6970</v>
      </c>
      <c r="C147" s="56">
        <v>42817</v>
      </c>
      <c r="D147" s="56">
        <v>43413</v>
      </c>
      <c r="E147" s="3" t="s">
        <v>6981</v>
      </c>
      <c r="F147" s="3">
        <v>19</v>
      </c>
      <c r="G147" s="3">
        <v>18</v>
      </c>
      <c r="H147" s="3" t="s">
        <v>18</v>
      </c>
      <c r="I147" s="3" t="s">
        <v>23</v>
      </c>
      <c r="J147" s="3" t="s">
        <v>6977</v>
      </c>
      <c r="K147" s="3">
        <v>95</v>
      </c>
      <c r="L147" s="3">
        <v>5</v>
      </c>
      <c r="M147" s="3"/>
      <c r="N147" s="3">
        <v>0.99</v>
      </c>
      <c r="O147" s="3">
        <v>0.01</v>
      </c>
      <c r="P147" s="3">
        <v>0</v>
      </c>
      <c r="Q147" s="3">
        <v>0.99</v>
      </c>
      <c r="R147" s="3">
        <v>0.01</v>
      </c>
      <c r="S147" s="3">
        <v>0</v>
      </c>
      <c r="T147" s="3">
        <v>0.99</v>
      </c>
      <c r="U147" s="3">
        <v>0.01</v>
      </c>
      <c r="V147" s="3">
        <v>0</v>
      </c>
      <c r="W147" s="3" t="s">
        <v>5880</v>
      </c>
      <c r="X147" s="3" t="s">
        <v>18</v>
      </c>
      <c r="Y147" s="3" t="s">
        <v>6978</v>
      </c>
      <c r="Z147" s="3" t="s">
        <v>23</v>
      </c>
      <c r="AA147" s="3" t="s">
        <v>7021</v>
      </c>
      <c r="AB147" s="3" t="s">
        <v>20</v>
      </c>
      <c r="AC147" s="3" t="s">
        <v>7016</v>
      </c>
      <c r="AD147" s="3">
        <v>0</v>
      </c>
      <c r="AE147" s="3" t="s">
        <v>7044</v>
      </c>
      <c r="AF147" s="3" t="s">
        <v>18</v>
      </c>
      <c r="AG147" s="3" t="s">
        <v>6978</v>
      </c>
      <c r="AH147" s="3" t="s">
        <v>20</v>
      </c>
      <c r="AI147" s="3" t="s">
        <v>7098</v>
      </c>
      <c r="AJ147" s="3" t="s">
        <v>5557</v>
      </c>
      <c r="AK147" s="3" t="s">
        <v>5557</v>
      </c>
      <c r="AL147" s="3">
        <v>0</v>
      </c>
      <c r="AM147" s="3" t="s">
        <v>18</v>
      </c>
      <c r="AN147" s="3">
        <v>0</v>
      </c>
      <c r="AO147" s="3" t="s">
        <v>6993</v>
      </c>
      <c r="AP147" s="3" t="s">
        <v>7048</v>
      </c>
      <c r="AQ147" s="3">
        <v>0</v>
      </c>
      <c r="AR147" s="3" t="s">
        <v>7048</v>
      </c>
      <c r="AS147" s="3">
        <v>0</v>
      </c>
    </row>
    <row r="148" spans="1:45" x14ac:dyDescent="0.2">
      <c r="A148" s="3">
        <v>8973</v>
      </c>
      <c r="B148" s="3" t="s">
        <v>6970</v>
      </c>
      <c r="C148" s="56">
        <v>42636</v>
      </c>
      <c r="D148" s="56">
        <v>43258</v>
      </c>
      <c r="E148" s="3" t="s">
        <v>6981</v>
      </c>
      <c r="F148" s="3">
        <v>20</v>
      </c>
      <c r="G148" s="3">
        <v>18</v>
      </c>
      <c r="H148" s="3" t="s">
        <v>18</v>
      </c>
      <c r="I148" s="3" t="s">
        <v>42</v>
      </c>
      <c r="J148" s="3" t="s">
        <v>6977</v>
      </c>
      <c r="K148" s="3">
        <v>95</v>
      </c>
      <c r="L148" s="3">
        <v>5</v>
      </c>
      <c r="M148" s="3"/>
      <c r="N148" s="3">
        <v>0.9</v>
      </c>
      <c r="O148" s="3">
        <v>0.1</v>
      </c>
      <c r="P148" s="3">
        <v>0</v>
      </c>
      <c r="Q148" s="3">
        <v>0.92</v>
      </c>
      <c r="R148" s="3">
        <v>0.08</v>
      </c>
      <c r="S148" s="3">
        <v>0</v>
      </c>
      <c r="T148" s="3">
        <v>0.91</v>
      </c>
      <c r="U148" s="3">
        <v>0.09</v>
      </c>
      <c r="V148" s="3">
        <v>0</v>
      </c>
      <c r="W148" s="3" t="s">
        <v>5396</v>
      </c>
      <c r="X148" s="3" t="s">
        <v>42</v>
      </c>
      <c r="Y148" s="3" t="s">
        <v>7099</v>
      </c>
      <c r="Z148" s="3" t="s">
        <v>18</v>
      </c>
      <c r="AA148" s="3" t="s">
        <v>7099</v>
      </c>
      <c r="AB148" s="3" t="s">
        <v>20</v>
      </c>
      <c r="AC148" s="3" t="s">
        <v>6978</v>
      </c>
      <c r="AD148" s="3">
        <v>1</v>
      </c>
      <c r="AE148" s="3" t="s">
        <v>7100</v>
      </c>
      <c r="AF148" s="3" t="s">
        <v>35</v>
      </c>
      <c r="AG148" s="3" t="s">
        <v>7101</v>
      </c>
      <c r="AH148" s="3" t="s">
        <v>18</v>
      </c>
      <c r="AI148" s="3" t="s">
        <v>6978</v>
      </c>
      <c r="AJ148" s="3" t="s">
        <v>5557</v>
      </c>
      <c r="AK148" s="3" t="s">
        <v>5557</v>
      </c>
      <c r="AL148" s="3">
        <v>0</v>
      </c>
      <c r="AM148" s="3" t="s">
        <v>5557</v>
      </c>
      <c r="AN148" s="3"/>
      <c r="AO148" s="3"/>
      <c r="AP148" s="3"/>
      <c r="AQ148" s="3"/>
      <c r="AR148" s="3"/>
      <c r="AS148" s="3"/>
    </row>
    <row r="149" spans="1:45" x14ac:dyDescent="0.2">
      <c r="A149" s="3">
        <v>8981</v>
      </c>
      <c r="B149" s="3" t="s">
        <v>6970</v>
      </c>
      <c r="C149" s="56">
        <v>42752</v>
      </c>
      <c r="D149" s="56">
        <v>43278</v>
      </c>
      <c r="E149" s="3" t="s">
        <v>6981</v>
      </c>
      <c r="F149" s="3">
        <v>17</v>
      </c>
      <c r="G149" s="3">
        <v>18</v>
      </c>
      <c r="H149" s="3" t="s">
        <v>18</v>
      </c>
      <c r="I149" s="3" t="s">
        <v>36</v>
      </c>
      <c r="J149" s="3" t="s">
        <v>28</v>
      </c>
      <c r="K149" s="3">
        <v>85</v>
      </c>
      <c r="L149" s="3">
        <v>10</v>
      </c>
      <c r="M149" s="3">
        <v>5</v>
      </c>
      <c r="N149" s="3">
        <v>0.93</v>
      </c>
      <c r="O149" s="3">
        <v>0.06</v>
      </c>
      <c r="P149" s="3">
        <v>0.01</v>
      </c>
      <c r="Q149" s="3">
        <v>0.92</v>
      </c>
      <c r="R149" s="3">
        <v>7.0000000000000007E-2</v>
      </c>
      <c r="S149" s="3">
        <v>0.01</v>
      </c>
      <c r="T149" s="3">
        <v>0.93</v>
      </c>
      <c r="U149" s="3">
        <v>7.0000000000000007E-2</v>
      </c>
      <c r="V149" s="3">
        <v>0.01</v>
      </c>
      <c r="W149" s="3" t="s">
        <v>5396</v>
      </c>
      <c r="X149" s="3" t="s">
        <v>36</v>
      </c>
      <c r="Y149" s="3" t="s">
        <v>7024</v>
      </c>
      <c r="Z149" s="3" t="s">
        <v>18</v>
      </c>
      <c r="AA149" s="3" t="s">
        <v>6978</v>
      </c>
      <c r="AB149" s="3" t="s">
        <v>23</v>
      </c>
      <c r="AC149" s="3" t="s">
        <v>6978</v>
      </c>
      <c r="AD149" s="3">
        <v>1</v>
      </c>
      <c r="AE149" s="3" t="s">
        <v>6973</v>
      </c>
      <c r="AF149" s="3" t="s">
        <v>18</v>
      </c>
      <c r="AG149" s="3" t="s">
        <v>5557</v>
      </c>
      <c r="AH149" s="3" t="s">
        <v>20</v>
      </c>
      <c r="AI149" s="3" t="s">
        <v>5557</v>
      </c>
      <c r="AJ149" s="3" t="s">
        <v>36</v>
      </c>
      <c r="AK149" s="3" t="s">
        <v>5557</v>
      </c>
      <c r="AL149" s="3">
        <v>0</v>
      </c>
      <c r="AM149" s="3" t="s">
        <v>18</v>
      </c>
      <c r="AN149" s="3"/>
      <c r="AO149" s="3"/>
      <c r="AP149" s="3"/>
      <c r="AQ149" s="3"/>
      <c r="AR149" s="3"/>
      <c r="AS149" s="3"/>
    </row>
    <row r="150" spans="1:45" x14ac:dyDescent="0.2">
      <c r="A150" s="3">
        <v>8985</v>
      </c>
      <c r="B150" s="3" t="s">
        <v>6970</v>
      </c>
      <c r="C150" s="56">
        <v>42758</v>
      </c>
      <c r="D150" s="56">
        <v>43328</v>
      </c>
      <c r="E150" s="3" t="s">
        <v>6981</v>
      </c>
      <c r="F150" s="3">
        <v>18</v>
      </c>
      <c r="G150" s="3">
        <v>18</v>
      </c>
      <c r="H150" s="3" t="s">
        <v>36</v>
      </c>
      <c r="I150" s="3" t="s">
        <v>18</v>
      </c>
      <c r="J150" s="3" t="s">
        <v>6977</v>
      </c>
      <c r="K150" s="3">
        <v>0</v>
      </c>
      <c r="L150" s="3">
        <v>0</v>
      </c>
      <c r="M150" s="3" t="e">
        <v>#N/A</v>
      </c>
      <c r="N150" s="3">
        <v>0.72</v>
      </c>
      <c r="O150" s="3">
        <v>0.28000000000000003</v>
      </c>
      <c r="P150" s="3">
        <v>0</v>
      </c>
      <c r="Q150" s="3">
        <v>0.63</v>
      </c>
      <c r="R150" s="3">
        <v>0.37</v>
      </c>
      <c r="S150" s="3">
        <v>0</v>
      </c>
      <c r="T150" s="3">
        <v>0.68</v>
      </c>
      <c r="U150" s="3">
        <v>0.33</v>
      </c>
      <c r="V150" s="3">
        <v>0</v>
      </c>
      <c r="W150" s="3" t="s">
        <v>5396</v>
      </c>
      <c r="X150" s="3" t="s">
        <v>36</v>
      </c>
      <c r="Y150" s="3" t="s">
        <v>7022</v>
      </c>
      <c r="Z150" s="3" t="s">
        <v>18</v>
      </c>
      <c r="AA150" s="3" t="s">
        <v>7022</v>
      </c>
      <c r="AB150" s="3" t="s">
        <v>5557</v>
      </c>
      <c r="AC150" s="3" t="s">
        <v>5557</v>
      </c>
      <c r="AD150" s="3">
        <v>0</v>
      </c>
      <c r="AE150" s="3" t="s">
        <v>6973</v>
      </c>
      <c r="AF150" s="3" t="s">
        <v>18</v>
      </c>
      <c r="AG150" s="3" t="s">
        <v>6978</v>
      </c>
      <c r="AH150" s="3" t="s">
        <v>36</v>
      </c>
      <c r="AI150" s="3" t="s">
        <v>7022</v>
      </c>
      <c r="AJ150" s="3" t="s">
        <v>5557</v>
      </c>
      <c r="AK150" s="3" t="s">
        <v>5557</v>
      </c>
      <c r="AL150" s="3">
        <v>1</v>
      </c>
      <c r="AM150" s="3"/>
      <c r="AN150" s="3"/>
      <c r="AO150" s="3"/>
      <c r="AP150" s="3"/>
      <c r="AQ150" s="3"/>
      <c r="AR150" s="3"/>
      <c r="AS150" s="3"/>
    </row>
    <row r="151" spans="1:45" x14ac:dyDescent="0.2">
      <c r="A151" s="3">
        <v>8987</v>
      </c>
      <c r="B151" s="3" t="s">
        <v>6970</v>
      </c>
      <c r="C151" s="56">
        <v>42759</v>
      </c>
      <c r="D151" s="56">
        <v>43343</v>
      </c>
      <c r="E151" s="3" t="s">
        <v>6981</v>
      </c>
      <c r="F151" s="3">
        <v>19</v>
      </c>
      <c r="G151" s="3">
        <v>18</v>
      </c>
      <c r="H151" s="3" t="s">
        <v>43</v>
      </c>
      <c r="I151" s="3" t="s">
        <v>18</v>
      </c>
      <c r="J151" s="3" t="s">
        <v>21</v>
      </c>
      <c r="K151" s="3">
        <v>15</v>
      </c>
      <c r="L151" s="3">
        <v>70</v>
      </c>
      <c r="M151" s="3">
        <v>15</v>
      </c>
      <c r="N151" s="3">
        <v>0.49</v>
      </c>
      <c r="O151" s="3">
        <v>0.3</v>
      </c>
      <c r="P151" s="3">
        <v>0.21</v>
      </c>
      <c r="Q151" s="3">
        <v>0.42</v>
      </c>
      <c r="R151" s="3">
        <v>0.36</v>
      </c>
      <c r="S151" s="3">
        <v>0.22</v>
      </c>
      <c r="T151" s="3">
        <v>0.46</v>
      </c>
      <c r="U151" s="3">
        <v>0.33</v>
      </c>
      <c r="V151" s="3">
        <v>0.22</v>
      </c>
      <c r="W151" s="3" t="s">
        <v>5880</v>
      </c>
      <c r="X151" s="3" t="s">
        <v>43</v>
      </c>
      <c r="Y151" s="3" t="s">
        <v>7102</v>
      </c>
      <c r="Z151" s="3" t="s">
        <v>18</v>
      </c>
      <c r="AA151" s="3" t="s">
        <v>7103</v>
      </c>
      <c r="AB151" s="3" t="s">
        <v>23</v>
      </c>
      <c r="AC151" s="3" t="s">
        <v>7104</v>
      </c>
      <c r="AD151" s="3">
        <v>0</v>
      </c>
      <c r="AE151" s="3" t="s">
        <v>7044</v>
      </c>
      <c r="AF151" s="3" t="s">
        <v>21</v>
      </c>
      <c r="AG151" s="3" t="s">
        <v>7017</v>
      </c>
      <c r="AH151" s="3" t="s">
        <v>18</v>
      </c>
      <c r="AI151" s="3" t="s">
        <v>7017</v>
      </c>
      <c r="AJ151" s="3" t="s">
        <v>23</v>
      </c>
      <c r="AK151" s="3" t="s">
        <v>7017</v>
      </c>
      <c r="AL151" s="3">
        <v>0</v>
      </c>
      <c r="AM151" s="3" t="s">
        <v>18</v>
      </c>
      <c r="AN151" s="3"/>
      <c r="AO151" s="3"/>
      <c r="AP151" s="3"/>
      <c r="AQ151" s="3"/>
      <c r="AR151" s="3"/>
      <c r="AS151" s="3"/>
    </row>
    <row r="152" spans="1:45" x14ac:dyDescent="0.2">
      <c r="A152" s="3">
        <v>8989</v>
      </c>
      <c r="B152" s="3" t="s">
        <v>6970</v>
      </c>
      <c r="C152" s="56">
        <v>42868</v>
      </c>
      <c r="D152" s="56">
        <v>43416</v>
      </c>
      <c r="E152" s="3" t="s">
        <v>6981</v>
      </c>
      <c r="F152" s="3">
        <v>17</v>
      </c>
      <c r="G152" s="3">
        <v>18</v>
      </c>
      <c r="H152" s="3" t="s">
        <v>19</v>
      </c>
      <c r="I152" s="3" t="s">
        <v>18</v>
      </c>
      <c r="J152" s="3" t="s">
        <v>6977</v>
      </c>
      <c r="K152" s="3">
        <v>60</v>
      </c>
      <c r="L152" s="3">
        <v>40</v>
      </c>
      <c r="M152" s="3"/>
      <c r="N152" s="3">
        <v>0.65</v>
      </c>
      <c r="O152" s="3">
        <v>0.35</v>
      </c>
      <c r="P152" s="3">
        <v>0</v>
      </c>
      <c r="Q152" s="3">
        <v>0.46</v>
      </c>
      <c r="R152" s="3">
        <v>0.54</v>
      </c>
      <c r="S152" s="3">
        <v>0</v>
      </c>
      <c r="T152" s="3">
        <v>0.56000000000000005</v>
      </c>
      <c r="U152" s="3">
        <v>0.45</v>
      </c>
      <c r="V152" s="3">
        <v>0</v>
      </c>
      <c r="W152" s="3" t="s">
        <v>5880</v>
      </c>
      <c r="X152" s="3" t="s">
        <v>19</v>
      </c>
      <c r="Y152" s="3" t="s">
        <v>7000</v>
      </c>
      <c r="Z152" s="3" t="s">
        <v>18</v>
      </c>
      <c r="AA152" s="3" t="s">
        <v>6978</v>
      </c>
      <c r="AB152" s="3" t="s">
        <v>5557</v>
      </c>
      <c r="AC152" s="3" t="s">
        <v>5557</v>
      </c>
      <c r="AD152" s="3">
        <v>1</v>
      </c>
      <c r="AE152" s="3" t="s">
        <v>7044</v>
      </c>
      <c r="AF152" s="3" t="s">
        <v>18</v>
      </c>
      <c r="AG152" s="3" t="s">
        <v>6978</v>
      </c>
      <c r="AH152" s="3" t="s">
        <v>21</v>
      </c>
      <c r="AI152" s="3" t="s">
        <v>6995</v>
      </c>
      <c r="AJ152" s="3" t="s">
        <v>5557</v>
      </c>
      <c r="AK152" s="3" t="s">
        <v>5557</v>
      </c>
      <c r="AL152" s="3">
        <v>1</v>
      </c>
      <c r="AM152" s="3" t="s">
        <v>18</v>
      </c>
      <c r="AN152" s="3" t="s">
        <v>6975</v>
      </c>
      <c r="AO152" s="3" t="s">
        <v>6975</v>
      </c>
      <c r="AP152" s="3">
        <v>0</v>
      </c>
      <c r="AQ152" s="3" t="s">
        <v>6975</v>
      </c>
      <c r="AR152" s="3" t="s">
        <v>6993</v>
      </c>
      <c r="AS152" s="3">
        <v>0</v>
      </c>
    </row>
    <row r="153" spans="1:45" x14ac:dyDescent="0.2">
      <c r="A153" s="3">
        <v>8994</v>
      </c>
      <c r="B153" s="3" t="s">
        <v>6970</v>
      </c>
      <c r="C153" s="56">
        <v>42856</v>
      </c>
      <c r="D153" s="56">
        <v>43423</v>
      </c>
      <c r="E153" s="3" t="s">
        <v>6981</v>
      </c>
      <c r="F153" s="3">
        <v>18</v>
      </c>
      <c r="G153" s="3">
        <v>18</v>
      </c>
      <c r="H153" s="3" t="s">
        <v>43</v>
      </c>
      <c r="I153" s="3" t="s">
        <v>18</v>
      </c>
      <c r="J153" s="3" t="s">
        <v>6977</v>
      </c>
      <c r="K153" s="3">
        <v>80</v>
      </c>
      <c r="L153" s="3">
        <v>20</v>
      </c>
      <c r="M153" s="3"/>
      <c r="N153" s="3">
        <v>0.85</v>
      </c>
      <c r="O153" s="3">
        <v>0.15</v>
      </c>
      <c r="P153" s="3">
        <v>0</v>
      </c>
      <c r="Q153" s="3">
        <v>0.79</v>
      </c>
      <c r="R153" s="3">
        <v>0.21</v>
      </c>
      <c r="S153" s="3">
        <v>0</v>
      </c>
      <c r="T153" s="3">
        <v>0.82</v>
      </c>
      <c r="U153" s="3">
        <v>0.18</v>
      </c>
      <c r="V153" s="3">
        <v>0</v>
      </c>
      <c r="W153" s="3" t="s">
        <v>5396</v>
      </c>
      <c r="X153" s="3" t="s">
        <v>43</v>
      </c>
      <c r="Y153" s="3" t="s">
        <v>7102</v>
      </c>
      <c r="Z153" s="3">
        <v>0</v>
      </c>
      <c r="AA153" s="3" t="s">
        <v>7102</v>
      </c>
      <c r="AB153" s="3" t="s">
        <v>5557</v>
      </c>
      <c r="AC153" s="3" t="s">
        <v>5557</v>
      </c>
      <c r="AD153" s="3">
        <v>0</v>
      </c>
      <c r="AE153" s="3" t="s">
        <v>6973</v>
      </c>
      <c r="AF153" s="3" t="s">
        <v>43</v>
      </c>
      <c r="AG153" s="3" t="s">
        <v>7102</v>
      </c>
      <c r="AH153" s="3">
        <v>0</v>
      </c>
      <c r="AI153" s="3" t="s">
        <v>7103</v>
      </c>
      <c r="AJ153" s="3" t="s">
        <v>5557</v>
      </c>
      <c r="AK153" s="3" t="s">
        <v>5557</v>
      </c>
      <c r="AL153" s="3">
        <v>0</v>
      </c>
      <c r="AM153" s="3" t="s">
        <v>43</v>
      </c>
      <c r="AN153" s="3" t="s">
        <v>6975</v>
      </c>
      <c r="AO153" s="3" t="s">
        <v>6975</v>
      </c>
      <c r="AP153" s="3">
        <v>0</v>
      </c>
      <c r="AQ153" s="3" t="s">
        <v>6975</v>
      </c>
      <c r="AR153" s="3" t="s">
        <v>6975</v>
      </c>
      <c r="AS153" s="3">
        <v>0</v>
      </c>
    </row>
    <row r="154" spans="1:45" x14ac:dyDescent="0.2">
      <c r="A154" s="3">
        <v>8998</v>
      </c>
      <c r="B154" s="3" t="s">
        <v>6970</v>
      </c>
      <c r="C154" s="56">
        <v>43088</v>
      </c>
      <c r="D154" s="56">
        <v>43687</v>
      </c>
      <c r="E154" s="3" t="s">
        <v>6981</v>
      </c>
      <c r="F154" s="3">
        <v>19</v>
      </c>
      <c r="G154" s="3">
        <v>18</v>
      </c>
      <c r="H154" s="3" t="s">
        <v>18</v>
      </c>
      <c r="I154" s="3" t="s">
        <v>20</v>
      </c>
      <c r="J154" s="3" t="s">
        <v>21</v>
      </c>
      <c r="K154" s="3">
        <v>90</v>
      </c>
      <c r="L154" s="3">
        <v>7</v>
      </c>
      <c r="M154" s="3">
        <v>3</v>
      </c>
      <c r="N154" s="3">
        <v>0.96</v>
      </c>
      <c r="O154" s="3">
        <v>0.03</v>
      </c>
      <c r="P154" s="3">
        <v>0</v>
      </c>
      <c r="Q154" s="3">
        <v>0.95</v>
      </c>
      <c r="R154" s="3">
        <v>0.04</v>
      </c>
      <c r="S154" s="3">
        <v>0.01</v>
      </c>
      <c r="T154" s="3">
        <v>0.96</v>
      </c>
      <c r="U154" s="3">
        <v>3.5000000000000003E-2</v>
      </c>
      <c r="V154" s="3">
        <v>5.0000000000000001E-3</v>
      </c>
      <c r="W154" s="3" t="s">
        <v>5396</v>
      </c>
      <c r="X154" s="3" t="s">
        <v>21</v>
      </c>
      <c r="Y154" s="3" t="s">
        <v>7017</v>
      </c>
      <c r="Z154" s="3" t="s">
        <v>18</v>
      </c>
      <c r="AA154" s="3" t="s">
        <v>6978</v>
      </c>
      <c r="AB154" s="3" t="s">
        <v>5557</v>
      </c>
      <c r="AC154" s="3" t="s">
        <v>5557</v>
      </c>
      <c r="AD154" s="3">
        <v>0</v>
      </c>
      <c r="AE154" s="3" t="s">
        <v>6973</v>
      </c>
      <c r="AF154" s="3" t="s">
        <v>18</v>
      </c>
      <c r="AG154" s="3" t="s">
        <v>6978</v>
      </c>
      <c r="AH154" s="3" t="s">
        <v>5557</v>
      </c>
      <c r="AI154" s="3" t="s">
        <v>5557</v>
      </c>
      <c r="AJ154" s="3" t="s">
        <v>5557</v>
      </c>
      <c r="AK154" s="3" t="s">
        <v>5557</v>
      </c>
      <c r="AL154" s="3">
        <v>0</v>
      </c>
      <c r="AM154" s="3" t="s">
        <v>18</v>
      </c>
      <c r="AN154" s="3" t="s">
        <v>6975</v>
      </c>
      <c r="AO154" s="3" t="s">
        <v>6975</v>
      </c>
      <c r="AP154" s="3">
        <v>0</v>
      </c>
      <c r="AQ154" s="3" t="s">
        <v>6975</v>
      </c>
      <c r="AR154" s="3">
        <v>0</v>
      </c>
      <c r="AS154" s="3">
        <v>0</v>
      </c>
    </row>
    <row r="155" spans="1:45" x14ac:dyDescent="0.2">
      <c r="A155" s="3">
        <v>9023</v>
      </c>
      <c r="B155" s="3" t="s">
        <v>6970</v>
      </c>
      <c r="C155" s="56">
        <v>42831</v>
      </c>
      <c r="D155" s="56">
        <v>43383</v>
      </c>
      <c r="E155" s="3" t="s">
        <v>6981</v>
      </c>
      <c r="F155" s="3">
        <v>18</v>
      </c>
      <c r="G155" s="3">
        <v>18</v>
      </c>
      <c r="H155" s="3" t="s">
        <v>20</v>
      </c>
      <c r="I155" s="3" t="s">
        <v>18</v>
      </c>
      <c r="J155" s="3" t="s">
        <v>6977</v>
      </c>
      <c r="K155" s="3">
        <v>85</v>
      </c>
      <c r="L155" s="3">
        <v>15</v>
      </c>
      <c r="M155" s="3"/>
      <c r="N155" s="3">
        <v>0.92</v>
      </c>
      <c r="O155" s="3">
        <v>0.08</v>
      </c>
      <c r="P155" s="3">
        <v>0</v>
      </c>
      <c r="Q155" s="3">
        <v>0.88</v>
      </c>
      <c r="R155" s="3">
        <v>0.12</v>
      </c>
      <c r="S155" s="3">
        <v>0</v>
      </c>
      <c r="T155" s="3">
        <v>0.9</v>
      </c>
      <c r="U155" s="3">
        <v>0.1</v>
      </c>
      <c r="V155" s="3">
        <v>0</v>
      </c>
      <c r="W155" s="3" t="s">
        <v>5880</v>
      </c>
      <c r="X155" s="3" t="s">
        <v>20</v>
      </c>
      <c r="Y155" s="3" t="s">
        <v>7067</v>
      </c>
      <c r="Z155" s="3" t="s">
        <v>18</v>
      </c>
      <c r="AA155" s="3" t="s">
        <v>7067</v>
      </c>
      <c r="AB155" s="3" t="s">
        <v>19</v>
      </c>
      <c r="AC155" s="3" t="s">
        <v>7000</v>
      </c>
      <c r="AD155" s="3">
        <v>0</v>
      </c>
      <c r="AE155" s="3" t="s">
        <v>7044</v>
      </c>
      <c r="AF155" s="3" t="s">
        <v>20</v>
      </c>
      <c r="AG155" s="3" t="s">
        <v>7067</v>
      </c>
      <c r="AH155" s="3" t="s">
        <v>18</v>
      </c>
      <c r="AI155" s="3" t="s">
        <v>6978</v>
      </c>
      <c r="AJ155" s="3" t="s">
        <v>5557</v>
      </c>
      <c r="AK155" s="3" t="s">
        <v>5557</v>
      </c>
      <c r="AL155" s="3">
        <v>0</v>
      </c>
      <c r="AM155" s="3" t="s">
        <v>20</v>
      </c>
      <c r="AN155" s="3" t="s">
        <v>6975</v>
      </c>
      <c r="AO155" s="3" t="s">
        <v>6993</v>
      </c>
      <c r="AP155" s="3" t="s">
        <v>7062</v>
      </c>
      <c r="AQ155" s="3" t="s">
        <v>6975</v>
      </c>
      <c r="AR155" s="3" t="s">
        <v>6993</v>
      </c>
      <c r="AS155" s="3">
        <v>0</v>
      </c>
    </row>
    <row r="156" spans="1:45" x14ac:dyDescent="0.2">
      <c r="A156" s="3">
        <v>9029</v>
      </c>
      <c r="B156" s="3" t="s">
        <v>6970</v>
      </c>
      <c r="C156" s="56">
        <v>43155</v>
      </c>
      <c r="D156" s="56">
        <v>43749</v>
      </c>
      <c r="E156" s="3" t="s">
        <v>6981</v>
      </c>
      <c r="F156" s="3">
        <v>19</v>
      </c>
      <c r="G156" s="3">
        <v>18</v>
      </c>
      <c r="H156" s="3" t="s">
        <v>18</v>
      </c>
      <c r="I156" s="3" t="s">
        <v>20</v>
      </c>
      <c r="J156" s="3" t="s">
        <v>6977</v>
      </c>
      <c r="K156" s="3">
        <v>70</v>
      </c>
      <c r="L156" s="3">
        <v>30</v>
      </c>
      <c r="M156" s="3"/>
      <c r="N156" s="3">
        <v>0.76</v>
      </c>
      <c r="O156" s="3">
        <v>0.24</v>
      </c>
      <c r="P156" s="3">
        <v>0</v>
      </c>
      <c r="Q156" s="3">
        <v>0.8</v>
      </c>
      <c r="R156" s="3">
        <v>0.2</v>
      </c>
      <c r="S156" s="3">
        <v>0</v>
      </c>
      <c r="T156" s="3">
        <v>0.78</v>
      </c>
      <c r="U156" s="3">
        <v>0.22</v>
      </c>
      <c r="V156" s="3">
        <v>0</v>
      </c>
      <c r="W156" s="3" t="s">
        <v>5396</v>
      </c>
      <c r="X156" s="3" t="s">
        <v>18</v>
      </c>
      <c r="Y156" s="3" t="s">
        <v>6978</v>
      </c>
      <c r="Z156" s="3" t="s">
        <v>5557</v>
      </c>
      <c r="AA156" s="3" t="s">
        <v>5557</v>
      </c>
      <c r="AB156" s="3" t="s">
        <v>5557</v>
      </c>
      <c r="AC156" s="3" t="s">
        <v>5557</v>
      </c>
      <c r="AD156" s="3">
        <v>0</v>
      </c>
      <c r="AE156" s="3" t="s">
        <v>6973</v>
      </c>
      <c r="AF156" s="3" t="s">
        <v>18</v>
      </c>
      <c r="AG156" s="3" t="s">
        <v>6978</v>
      </c>
      <c r="AH156" s="3" t="s">
        <v>5557</v>
      </c>
      <c r="AI156" s="3" t="s">
        <v>5557</v>
      </c>
      <c r="AJ156" s="3" t="s">
        <v>5557</v>
      </c>
      <c r="AK156" s="3" t="s">
        <v>5557</v>
      </c>
      <c r="AL156" s="3">
        <v>0</v>
      </c>
      <c r="AM156" s="3" t="s">
        <v>18</v>
      </c>
      <c r="AN156" s="3" t="s">
        <v>6975</v>
      </c>
      <c r="AO156" s="3">
        <v>0</v>
      </c>
      <c r="AP156" s="3">
        <v>0</v>
      </c>
      <c r="AQ156" s="3" t="s">
        <v>6975</v>
      </c>
      <c r="AR156" s="3">
        <v>0</v>
      </c>
      <c r="AS156" s="3">
        <v>0</v>
      </c>
    </row>
    <row r="157" spans="1:45" x14ac:dyDescent="0.2">
      <c r="A157" s="3">
        <v>9034</v>
      </c>
      <c r="B157" s="3" t="s">
        <v>6970</v>
      </c>
      <c r="C157" s="56">
        <v>42863</v>
      </c>
      <c r="D157" s="56">
        <v>43439</v>
      </c>
      <c r="E157" s="3" t="s">
        <v>6981</v>
      </c>
      <c r="F157" s="3">
        <v>18</v>
      </c>
      <c r="G157" s="3">
        <v>18</v>
      </c>
      <c r="H157" s="3" t="s">
        <v>23</v>
      </c>
      <c r="I157" s="3" t="s">
        <v>18</v>
      </c>
      <c r="J157" s="3" t="s">
        <v>6977</v>
      </c>
      <c r="K157" s="3">
        <v>40</v>
      </c>
      <c r="L157" s="3">
        <v>60</v>
      </c>
      <c r="M157" s="3"/>
      <c r="N157" s="3">
        <v>0.61</v>
      </c>
      <c r="O157" s="3">
        <v>0.39</v>
      </c>
      <c r="P157" s="3">
        <v>0</v>
      </c>
      <c r="Q157" s="3">
        <v>0.6</v>
      </c>
      <c r="R157" s="3">
        <v>0.4</v>
      </c>
      <c r="S157" s="3">
        <v>0</v>
      </c>
      <c r="T157" s="3">
        <v>0.61</v>
      </c>
      <c r="U157" s="3">
        <v>0.4</v>
      </c>
      <c r="V157" s="3">
        <v>0</v>
      </c>
      <c r="W157" s="3" t="s">
        <v>5880</v>
      </c>
      <c r="X157" s="3" t="s">
        <v>18</v>
      </c>
      <c r="Y157" s="3" t="s">
        <v>6978</v>
      </c>
      <c r="Z157" s="3" t="s">
        <v>23</v>
      </c>
      <c r="AA157" s="3" t="s">
        <v>7021</v>
      </c>
      <c r="AB157" s="3" t="s">
        <v>5557</v>
      </c>
      <c r="AC157" s="3" t="s">
        <v>5557</v>
      </c>
      <c r="AD157" s="3">
        <v>1</v>
      </c>
      <c r="AE157" s="3" t="s">
        <v>7044</v>
      </c>
      <c r="AF157" s="3" t="s">
        <v>23</v>
      </c>
      <c r="AG157" s="3" t="s">
        <v>7021</v>
      </c>
      <c r="AH157" s="3" t="s">
        <v>18</v>
      </c>
      <c r="AI157" s="3" t="s">
        <v>7021</v>
      </c>
      <c r="AJ157" s="3">
        <v>0</v>
      </c>
      <c r="AK157" s="3" t="s">
        <v>7021</v>
      </c>
      <c r="AL157" s="3">
        <v>1</v>
      </c>
      <c r="AM157" s="3" t="s">
        <v>7105</v>
      </c>
      <c r="AN157" s="3" t="s">
        <v>6975</v>
      </c>
      <c r="AO157" s="3" t="s">
        <v>6993</v>
      </c>
      <c r="AP157" s="3">
        <v>0</v>
      </c>
      <c r="AQ157" s="3" t="s">
        <v>6975</v>
      </c>
      <c r="AR157" s="3" t="s">
        <v>6975</v>
      </c>
      <c r="AS157" s="3" t="s">
        <v>7012</v>
      </c>
    </row>
    <row r="158" spans="1:45" x14ac:dyDescent="0.2">
      <c r="A158" s="3">
        <v>9037</v>
      </c>
      <c r="B158" s="3" t="s">
        <v>6970</v>
      </c>
      <c r="C158" s="56">
        <v>42898</v>
      </c>
      <c r="D158" s="56">
        <v>43424</v>
      </c>
      <c r="E158" s="3" t="s">
        <v>6981</v>
      </c>
      <c r="F158" s="3">
        <v>17</v>
      </c>
      <c r="G158" s="3">
        <v>18</v>
      </c>
      <c r="H158" s="3" t="s">
        <v>18</v>
      </c>
      <c r="I158" s="3" t="s">
        <v>20</v>
      </c>
      <c r="J158" s="3" t="s">
        <v>6977</v>
      </c>
      <c r="K158" s="3">
        <v>50</v>
      </c>
      <c r="L158" s="3" t="e">
        <v>#N/A</v>
      </c>
      <c r="M158" s="3"/>
      <c r="N158" s="3">
        <v>0.56999999999999995</v>
      </c>
      <c r="O158" s="3">
        <v>0.43</v>
      </c>
      <c r="P158" s="3">
        <v>0</v>
      </c>
      <c r="Q158" s="3">
        <v>0.56999999999999995</v>
      </c>
      <c r="R158" s="3">
        <v>0.43</v>
      </c>
      <c r="S158" s="3">
        <v>0</v>
      </c>
      <c r="T158" s="3">
        <v>0.56999999999999995</v>
      </c>
      <c r="U158" s="3">
        <v>0.43</v>
      </c>
      <c r="V158" s="3">
        <v>0</v>
      </c>
      <c r="W158" s="3" t="s">
        <v>5396</v>
      </c>
      <c r="X158" s="3" t="s">
        <v>18</v>
      </c>
      <c r="Y158" s="3" t="s">
        <v>6978</v>
      </c>
      <c r="Z158" s="3">
        <v>0</v>
      </c>
      <c r="AA158" s="3" t="s">
        <v>7106</v>
      </c>
      <c r="AB158" s="3" t="s">
        <v>5557</v>
      </c>
      <c r="AC158" s="3" t="s">
        <v>5557</v>
      </c>
      <c r="AD158" s="3">
        <v>0</v>
      </c>
      <c r="AE158" s="3" t="s">
        <v>6973</v>
      </c>
      <c r="AF158" s="3" t="s">
        <v>18</v>
      </c>
      <c r="AG158" s="3" t="s">
        <v>7016</v>
      </c>
      <c r="AH158" s="3">
        <v>0</v>
      </c>
      <c r="AI158" s="3" t="s">
        <v>6978</v>
      </c>
      <c r="AJ158" s="3" t="s">
        <v>19</v>
      </c>
      <c r="AK158" s="3" t="s">
        <v>7107</v>
      </c>
      <c r="AL158" s="3">
        <v>0</v>
      </c>
      <c r="AM158" s="3" t="s">
        <v>18</v>
      </c>
      <c r="AN158" s="3" t="s">
        <v>6975</v>
      </c>
      <c r="AO158" s="3" t="s">
        <v>7012</v>
      </c>
      <c r="AP158" s="3">
        <v>0</v>
      </c>
      <c r="AQ158" s="3" t="s">
        <v>6975</v>
      </c>
      <c r="AR158" s="3" t="s">
        <v>6975</v>
      </c>
      <c r="AS158" s="3" t="s">
        <v>7108</v>
      </c>
    </row>
    <row r="159" spans="1:45" x14ac:dyDescent="0.2">
      <c r="A159" s="3">
        <v>9038</v>
      </c>
      <c r="B159" s="3" t="s">
        <v>6970</v>
      </c>
      <c r="C159" s="56">
        <v>42851</v>
      </c>
      <c r="D159" s="56">
        <v>43431</v>
      </c>
      <c r="E159" s="3" t="s">
        <v>6981</v>
      </c>
      <c r="F159" s="3">
        <v>19</v>
      </c>
      <c r="G159" s="3">
        <v>18</v>
      </c>
      <c r="H159" s="3" t="s">
        <v>20</v>
      </c>
      <c r="I159" s="3" t="s">
        <v>18</v>
      </c>
      <c r="J159" s="3" t="s">
        <v>6977</v>
      </c>
      <c r="K159" s="3">
        <v>70</v>
      </c>
      <c r="L159" s="3">
        <v>30</v>
      </c>
      <c r="M159" s="3"/>
      <c r="N159" s="3">
        <v>0.69</v>
      </c>
      <c r="O159" s="3">
        <v>0.31</v>
      </c>
      <c r="P159" s="3">
        <v>0</v>
      </c>
      <c r="Q159" s="3">
        <v>0.64</v>
      </c>
      <c r="R159" s="3">
        <v>0.38</v>
      </c>
      <c r="S159" s="3">
        <v>0</v>
      </c>
      <c r="T159" s="3">
        <v>0.66</v>
      </c>
      <c r="U159" s="3">
        <v>0.34</v>
      </c>
      <c r="V159" s="3">
        <v>0</v>
      </c>
      <c r="W159" s="3" t="s">
        <v>5396</v>
      </c>
      <c r="X159" s="3" t="s">
        <v>20</v>
      </c>
      <c r="Y159" s="3" t="s">
        <v>7016</v>
      </c>
      <c r="Z159" s="3">
        <v>0</v>
      </c>
      <c r="AA159" s="3" t="s">
        <v>7109</v>
      </c>
      <c r="AB159" s="3" t="s">
        <v>5557</v>
      </c>
      <c r="AC159" s="3" t="s">
        <v>5557</v>
      </c>
      <c r="AD159" s="3">
        <v>0</v>
      </c>
      <c r="AE159" s="3" t="s">
        <v>6973</v>
      </c>
      <c r="AF159" s="3" t="s">
        <v>20</v>
      </c>
      <c r="AG159" s="3" t="s">
        <v>6978</v>
      </c>
      <c r="AH159" s="3">
        <v>0</v>
      </c>
      <c r="AI159" s="3" t="s">
        <v>7110</v>
      </c>
      <c r="AJ159" s="3" t="s">
        <v>5557</v>
      </c>
      <c r="AK159" s="3" t="s">
        <v>5557</v>
      </c>
      <c r="AL159" s="3">
        <v>0</v>
      </c>
      <c r="AM159" s="3" t="s">
        <v>5591</v>
      </c>
      <c r="AN159" s="3" t="s">
        <v>6975</v>
      </c>
      <c r="AO159" s="3" t="s">
        <v>6975</v>
      </c>
      <c r="AP159" s="3">
        <v>0</v>
      </c>
      <c r="AQ159" s="3" t="s">
        <v>6975</v>
      </c>
      <c r="AR159" s="3" t="s">
        <v>6975</v>
      </c>
      <c r="AS159" s="3">
        <v>0</v>
      </c>
    </row>
    <row r="160" spans="1:45" x14ac:dyDescent="0.2">
      <c r="A160" s="3">
        <v>9041</v>
      </c>
      <c r="B160" s="3" t="s">
        <v>6970</v>
      </c>
      <c r="C160" s="56">
        <v>42914</v>
      </c>
      <c r="D160" s="56">
        <v>43500</v>
      </c>
      <c r="E160" s="3" t="s">
        <v>6981</v>
      </c>
      <c r="F160" s="3">
        <v>19</v>
      </c>
      <c r="G160" s="3">
        <v>18</v>
      </c>
      <c r="H160" s="3" t="s">
        <v>20</v>
      </c>
      <c r="I160" s="3" t="s">
        <v>18</v>
      </c>
      <c r="J160" s="3" t="s">
        <v>30</v>
      </c>
      <c r="K160" s="3">
        <v>40</v>
      </c>
      <c r="L160" s="3">
        <v>60</v>
      </c>
      <c r="M160" s="3">
        <v>0</v>
      </c>
      <c r="N160" s="3">
        <v>0.54</v>
      </c>
      <c r="O160" s="3">
        <v>0.42</v>
      </c>
      <c r="P160" s="3">
        <v>0.04</v>
      </c>
      <c r="Q160" s="3">
        <v>0.49</v>
      </c>
      <c r="R160" s="3">
        <v>0.48</v>
      </c>
      <c r="S160" s="3">
        <v>0.03</v>
      </c>
      <c r="T160" s="3">
        <v>0.51500000000000001</v>
      </c>
      <c r="U160" s="3">
        <v>0.45</v>
      </c>
      <c r="V160" s="3">
        <v>3.5000000000000003E-2</v>
      </c>
      <c r="W160" s="3" t="s">
        <v>5396</v>
      </c>
      <c r="X160" s="3" t="s">
        <v>20</v>
      </c>
      <c r="Y160" s="3" t="s">
        <v>6978</v>
      </c>
      <c r="Z160" s="3" t="s">
        <v>18</v>
      </c>
      <c r="AA160" s="3" t="s">
        <v>6978</v>
      </c>
      <c r="AB160" s="3" t="s">
        <v>30</v>
      </c>
      <c r="AC160" s="3" t="s">
        <v>6978</v>
      </c>
      <c r="AD160" s="3">
        <v>1</v>
      </c>
      <c r="AE160" s="3" t="s">
        <v>6973</v>
      </c>
      <c r="AF160" s="3" t="s">
        <v>18</v>
      </c>
      <c r="AG160" s="3" t="s">
        <v>6978</v>
      </c>
      <c r="AH160" s="3" t="s">
        <v>20</v>
      </c>
      <c r="AI160" s="3" t="s">
        <v>6978</v>
      </c>
      <c r="AJ160" s="3" t="s">
        <v>5557</v>
      </c>
      <c r="AK160" s="3" t="s">
        <v>5557</v>
      </c>
      <c r="AL160" s="3">
        <v>1</v>
      </c>
      <c r="AM160" s="3" t="s">
        <v>18</v>
      </c>
      <c r="AN160" s="3" t="s">
        <v>6975</v>
      </c>
      <c r="AO160" s="3" t="s">
        <v>6975</v>
      </c>
      <c r="AP160" s="3" t="s">
        <v>6975</v>
      </c>
      <c r="AQ160" s="3" t="s">
        <v>6975</v>
      </c>
      <c r="AR160" s="3" t="s">
        <v>7012</v>
      </c>
      <c r="AS160" s="3">
        <v>0</v>
      </c>
    </row>
    <row r="161" spans="1:45" x14ac:dyDescent="0.2">
      <c r="A161" s="3">
        <v>9042</v>
      </c>
      <c r="B161" s="3" t="s">
        <v>6970</v>
      </c>
      <c r="C161" s="56">
        <v>42859</v>
      </c>
      <c r="D161" s="56">
        <v>43423</v>
      </c>
      <c r="E161" s="3" t="s">
        <v>6981</v>
      </c>
      <c r="F161" s="3">
        <v>18</v>
      </c>
      <c r="G161" s="3">
        <v>18</v>
      </c>
      <c r="H161" s="3" t="s">
        <v>18</v>
      </c>
      <c r="I161" s="3" t="s">
        <v>21</v>
      </c>
      <c r="J161" s="3" t="s">
        <v>20</v>
      </c>
      <c r="K161" s="3">
        <v>70</v>
      </c>
      <c r="L161" s="3">
        <v>30</v>
      </c>
      <c r="M161" s="3" t="e">
        <v>#N/A</v>
      </c>
      <c r="N161" s="3">
        <v>0.66</v>
      </c>
      <c r="O161" s="3">
        <v>0.34</v>
      </c>
      <c r="P161" s="3">
        <v>0.01</v>
      </c>
      <c r="Q161" s="3">
        <v>0.61</v>
      </c>
      <c r="R161" s="3">
        <v>0.38</v>
      </c>
      <c r="S161" s="3">
        <v>0</v>
      </c>
      <c r="T161" s="3">
        <v>0.64</v>
      </c>
      <c r="U161" s="3">
        <v>0.36</v>
      </c>
      <c r="V161" s="3">
        <v>0.01</v>
      </c>
      <c r="W161" s="3" t="s">
        <v>5396</v>
      </c>
      <c r="X161" s="3" t="s">
        <v>21</v>
      </c>
      <c r="Y161" s="3" t="s">
        <v>7017</v>
      </c>
      <c r="Z161" s="3">
        <v>0</v>
      </c>
      <c r="AA161" s="3" t="s">
        <v>7017</v>
      </c>
      <c r="AB161" s="3" t="s">
        <v>23</v>
      </c>
      <c r="AC161" s="3" t="s">
        <v>7017</v>
      </c>
      <c r="AD161" s="3">
        <v>1</v>
      </c>
      <c r="AE161" s="3" t="s">
        <v>6973</v>
      </c>
      <c r="AF161" s="3" t="s">
        <v>21</v>
      </c>
      <c r="AG161" s="3" t="s">
        <v>6978</v>
      </c>
      <c r="AH161" s="3">
        <v>0</v>
      </c>
      <c r="AI161" s="3" t="s">
        <v>6978</v>
      </c>
      <c r="AJ161" s="3" t="s">
        <v>5557</v>
      </c>
      <c r="AK161" s="3" t="s">
        <v>5557</v>
      </c>
      <c r="AL161" s="3">
        <v>1</v>
      </c>
      <c r="AM161" s="3" t="s">
        <v>18</v>
      </c>
      <c r="AN161" s="3" t="s">
        <v>6975</v>
      </c>
      <c r="AO161" s="3" t="s">
        <v>6975</v>
      </c>
      <c r="AP161" s="3" t="s">
        <v>7048</v>
      </c>
      <c r="AQ161" s="3">
        <v>0</v>
      </c>
      <c r="AR161" s="3" t="s">
        <v>7048</v>
      </c>
      <c r="AS161" s="3">
        <v>0</v>
      </c>
    </row>
    <row r="162" spans="1:45" x14ac:dyDescent="0.2">
      <c r="A162" s="3">
        <v>9043</v>
      </c>
      <c r="B162" s="3" t="s">
        <v>6970</v>
      </c>
      <c r="C162" s="56">
        <v>43004</v>
      </c>
      <c r="D162" s="56">
        <v>43557</v>
      </c>
      <c r="E162" s="3" t="s">
        <v>6981</v>
      </c>
      <c r="F162" s="3">
        <v>18</v>
      </c>
      <c r="G162" s="3">
        <v>18</v>
      </c>
      <c r="H162" s="3" t="s">
        <v>18</v>
      </c>
      <c r="I162" s="3" t="s">
        <v>31</v>
      </c>
      <c r="J162" s="3" t="s">
        <v>20</v>
      </c>
      <c r="K162" s="3">
        <v>60</v>
      </c>
      <c r="L162" s="3">
        <v>38</v>
      </c>
      <c r="M162" s="3">
        <v>2</v>
      </c>
      <c r="N162" s="3">
        <v>0.57999999999999996</v>
      </c>
      <c r="O162" s="3">
        <v>0.42</v>
      </c>
      <c r="P162" s="3">
        <v>0</v>
      </c>
      <c r="Q162" s="3">
        <v>0.59</v>
      </c>
      <c r="R162" s="3">
        <v>0.44</v>
      </c>
      <c r="S162" s="3">
        <v>0.01</v>
      </c>
      <c r="T162" s="3">
        <v>0.57399999999999995</v>
      </c>
      <c r="U162" s="3">
        <v>0.42199999999999999</v>
      </c>
      <c r="V162" s="3">
        <v>5.0000000000000001E-3</v>
      </c>
      <c r="W162" s="3" t="s">
        <v>5396</v>
      </c>
      <c r="X162" s="3" t="s">
        <v>31</v>
      </c>
      <c r="Y162" s="3" t="s">
        <v>7111</v>
      </c>
      <c r="Z162" s="3" t="s">
        <v>18</v>
      </c>
      <c r="AA162" s="3" t="s">
        <v>6978</v>
      </c>
      <c r="AB162" s="3" t="s">
        <v>20</v>
      </c>
      <c r="AC162" s="3" t="s">
        <v>6994</v>
      </c>
      <c r="AD162" s="3">
        <v>1</v>
      </c>
      <c r="AE162" s="3" t="s">
        <v>6973</v>
      </c>
      <c r="AF162" s="3" t="s">
        <v>18</v>
      </c>
      <c r="AG162" s="3" t="s">
        <v>6978</v>
      </c>
      <c r="AH162" s="3" t="s">
        <v>31</v>
      </c>
      <c r="AI162" s="3" t="s">
        <v>6994</v>
      </c>
      <c r="AJ162" s="3" t="s">
        <v>31</v>
      </c>
      <c r="AK162" s="3" t="s">
        <v>7111</v>
      </c>
      <c r="AL162" s="3">
        <v>0</v>
      </c>
      <c r="AM162" s="3" t="s">
        <v>7112</v>
      </c>
      <c r="AN162" s="3" t="s">
        <v>6975</v>
      </c>
      <c r="AO162" s="3" t="s">
        <v>6975</v>
      </c>
      <c r="AP162" s="3" t="s">
        <v>6975</v>
      </c>
      <c r="AQ162" s="3" t="s">
        <v>6975</v>
      </c>
      <c r="AR162" s="3" t="s">
        <v>6993</v>
      </c>
      <c r="AS162" s="3" t="s">
        <v>6993</v>
      </c>
    </row>
    <row r="163" spans="1:45" x14ac:dyDescent="0.2">
      <c r="A163" s="3">
        <v>9044</v>
      </c>
      <c r="B163" s="3" t="s">
        <v>6970</v>
      </c>
      <c r="C163" s="56">
        <v>42867</v>
      </c>
      <c r="D163" s="56">
        <v>43468</v>
      </c>
      <c r="E163" s="3" t="s">
        <v>6981</v>
      </c>
      <c r="F163" s="3">
        <v>19</v>
      </c>
      <c r="G163" s="3">
        <v>18</v>
      </c>
      <c r="H163" s="3" t="s">
        <v>18</v>
      </c>
      <c r="I163" s="3" t="s">
        <v>20</v>
      </c>
      <c r="J163" s="3" t="s">
        <v>6977</v>
      </c>
      <c r="K163" s="3">
        <v>50</v>
      </c>
      <c r="L163" s="3">
        <v>50</v>
      </c>
      <c r="M163" s="3"/>
      <c r="N163" s="3">
        <v>0.59</v>
      </c>
      <c r="O163" s="3">
        <v>0.41</v>
      </c>
      <c r="P163" s="3">
        <v>0</v>
      </c>
      <c r="Q163" s="3">
        <v>0.64</v>
      </c>
      <c r="R163" s="3">
        <v>0.36</v>
      </c>
      <c r="S163" s="3">
        <v>0</v>
      </c>
      <c r="T163" s="3">
        <v>0.62</v>
      </c>
      <c r="U163" s="3">
        <v>0.39</v>
      </c>
      <c r="V163" s="3">
        <v>0</v>
      </c>
      <c r="W163" s="3" t="s">
        <v>5396</v>
      </c>
      <c r="X163" s="3" t="s">
        <v>20</v>
      </c>
      <c r="Y163" s="3" t="s">
        <v>7046</v>
      </c>
      <c r="Z163" s="3" t="s">
        <v>18</v>
      </c>
      <c r="AA163" s="3" t="s">
        <v>7046</v>
      </c>
      <c r="AB163" s="3" t="s">
        <v>30</v>
      </c>
      <c r="AC163" s="3" t="s">
        <v>5557</v>
      </c>
      <c r="AD163" s="3">
        <v>1</v>
      </c>
      <c r="AE163" s="3" t="s">
        <v>6973</v>
      </c>
      <c r="AF163" s="3" t="s">
        <v>18</v>
      </c>
      <c r="AG163" s="3" t="s">
        <v>6978</v>
      </c>
      <c r="AH163" s="3" t="s">
        <v>23</v>
      </c>
      <c r="AI163" s="3" t="s">
        <v>6978</v>
      </c>
      <c r="AJ163" s="3" t="s">
        <v>20</v>
      </c>
      <c r="AK163" s="3" t="s">
        <v>6978</v>
      </c>
      <c r="AL163" s="3">
        <v>0</v>
      </c>
      <c r="AM163" s="3" t="s">
        <v>7113</v>
      </c>
      <c r="AN163" s="3" t="s">
        <v>6975</v>
      </c>
      <c r="AO163" s="3" t="s">
        <v>6975</v>
      </c>
      <c r="AP163" s="3" t="s">
        <v>7012</v>
      </c>
      <c r="AQ163" s="3" t="s">
        <v>6975</v>
      </c>
      <c r="AR163" s="3" t="s">
        <v>7048</v>
      </c>
      <c r="AS163" s="3" t="s">
        <v>7012</v>
      </c>
    </row>
    <row r="164" spans="1:45" x14ac:dyDescent="0.2">
      <c r="A164" s="3">
        <v>9045</v>
      </c>
      <c r="B164" s="3" t="s">
        <v>6970</v>
      </c>
      <c r="C164" s="56">
        <v>42908</v>
      </c>
      <c r="D164" s="56">
        <v>43469</v>
      </c>
      <c r="E164" s="3" t="s">
        <v>6981</v>
      </c>
      <c r="F164" s="3">
        <v>18</v>
      </c>
      <c r="G164" s="3">
        <v>18</v>
      </c>
      <c r="H164" s="3" t="s">
        <v>23</v>
      </c>
      <c r="I164" s="3" t="s">
        <v>18</v>
      </c>
      <c r="J164" s="3" t="s">
        <v>6977</v>
      </c>
      <c r="K164" s="3">
        <v>55</v>
      </c>
      <c r="L164" s="3">
        <v>45</v>
      </c>
      <c r="M164" s="3"/>
      <c r="N164" s="3">
        <v>0.6</v>
      </c>
      <c r="O164" s="3">
        <v>0.4</v>
      </c>
      <c r="P164" s="3">
        <v>0</v>
      </c>
      <c r="Q164" s="3">
        <v>0.54</v>
      </c>
      <c r="R164" s="3">
        <v>0.46</v>
      </c>
      <c r="S164" s="3">
        <v>0</v>
      </c>
      <c r="T164" s="3">
        <v>0.56999999999999995</v>
      </c>
      <c r="U164" s="3">
        <v>0.43</v>
      </c>
      <c r="V164" s="3">
        <v>0</v>
      </c>
      <c r="W164" s="3" t="s">
        <v>5396</v>
      </c>
      <c r="X164" s="3" t="s">
        <v>23</v>
      </c>
      <c r="Y164" s="3" t="s">
        <v>7021</v>
      </c>
      <c r="Z164" s="3" t="s">
        <v>18</v>
      </c>
      <c r="AA164" s="3" t="s">
        <v>7021</v>
      </c>
      <c r="AB164" s="3" t="s">
        <v>5557</v>
      </c>
      <c r="AC164" s="3" t="s">
        <v>5557</v>
      </c>
      <c r="AD164" s="3">
        <v>0</v>
      </c>
      <c r="AE164" s="3" t="s">
        <v>6973</v>
      </c>
      <c r="AF164" s="3" t="s">
        <v>18</v>
      </c>
      <c r="AG164" s="3" t="s">
        <v>6978</v>
      </c>
      <c r="AH164" s="3" t="s">
        <v>23</v>
      </c>
      <c r="AI164" s="3" t="s">
        <v>6978</v>
      </c>
      <c r="AJ164" s="3" t="s">
        <v>5557</v>
      </c>
      <c r="AK164" s="3" t="s">
        <v>5557</v>
      </c>
      <c r="AL164" s="3">
        <v>1</v>
      </c>
      <c r="AM164" s="3" t="s">
        <v>18</v>
      </c>
      <c r="AN164" s="3" t="s">
        <v>6975</v>
      </c>
      <c r="AO164" s="3" t="s">
        <v>6975</v>
      </c>
      <c r="AP164" s="3">
        <v>0</v>
      </c>
      <c r="AQ164" s="3" t="s">
        <v>6975</v>
      </c>
      <c r="AR164" s="3" t="s">
        <v>7048</v>
      </c>
      <c r="AS164" s="3">
        <v>0</v>
      </c>
    </row>
    <row r="165" spans="1:45" x14ac:dyDescent="0.2">
      <c r="A165" s="3">
        <v>9049</v>
      </c>
      <c r="B165" s="3" t="s">
        <v>6970</v>
      </c>
      <c r="C165" s="56">
        <v>42915</v>
      </c>
      <c r="D165" s="56">
        <v>43507</v>
      </c>
      <c r="E165" s="3" t="s">
        <v>6981</v>
      </c>
      <c r="F165" s="3">
        <v>19</v>
      </c>
      <c r="G165" s="3">
        <v>18</v>
      </c>
      <c r="H165" s="3" t="s">
        <v>61</v>
      </c>
      <c r="I165" s="3" t="s">
        <v>18</v>
      </c>
      <c r="J165" s="3" t="s">
        <v>6977</v>
      </c>
      <c r="K165" s="3">
        <v>70</v>
      </c>
      <c r="L165" s="3">
        <v>30</v>
      </c>
      <c r="M165" s="3"/>
      <c r="N165" s="3">
        <v>0.74</v>
      </c>
      <c r="O165" s="3">
        <v>0.26</v>
      </c>
      <c r="P165" s="3">
        <v>0</v>
      </c>
      <c r="Q165" s="3">
        <v>0.74</v>
      </c>
      <c r="R165" s="3">
        <v>0.26</v>
      </c>
      <c r="S165" s="3">
        <v>0</v>
      </c>
      <c r="T165" s="3">
        <v>0.74</v>
      </c>
      <c r="U165" s="3">
        <v>0.26</v>
      </c>
      <c r="V165" s="3">
        <v>0</v>
      </c>
      <c r="W165" s="3" t="s">
        <v>5396</v>
      </c>
      <c r="X165" s="3" t="s">
        <v>61</v>
      </c>
      <c r="Y165" s="3" t="s">
        <v>7114</v>
      </c>
      <c r="Z165" s="3" t="s">
        <v>18</v>
      </c>
      <c r="AA165" s="3" t="s">
        <v>7114</v>
      </c>
      <c r="AB165" s="3" t="s">
        <v>61</v>
      </c>
      <c r="AC165" s="3" t="s">
        <v>7114</v>
      </c>
      <c r="AD165" s="3">
        <v>1</v>
      </c>
      <c r="AE165" s="3" t="s">
        <v>6973</v>
      </c>
      <c r="AF165" s="3" t="s">
        <v>61</v>
      </c>
      <c r="AG165" s="3" t="s">
        <v>7114</v>
      </c>
      <c r="AH165" s="3" t="s">
        <v>18</v>
      </c>
      <c r="AI165" s="3" t="s">
        <v>7114</v>
      </c>
      <c r="AJ165" s="3">
        <v>0</v>
      </c>
      <c r="AK165" s="3" t="s">
        <v>7114</v>
      </c>
      <c r="AL165" s="3">
        <v>0</v>
      </c>
      <c r="AM165" s="3" t="s">
        <v>61</v>
      </c>
      <c r="AN165" s="3" t="s">
        <v>6975</v>
      </c>
      <c r="AO165" s="3" t="s">
        <v>6975</v>
      </c>
      <c r="AP165" s="3" t="s">
        <v>7012</v>
      </c>
      <c r="AQ165" s="3" t="s">
        <v>6975</v>
      </c>
      <c r="AR165" s="3" t="s">
        <v>6975</v>
      </c>
      <c r="AS165" s="3" t="s">
        <v>7012</v>
      </c>
    </row>
    <row r="166" spans="1:45" x14ac:dyDescent="0.2">
      <c r="A166" s="3">
        <v>9052</v>
      </c>
      <c r="B166" s="3" t="s">
        <v>6970</v>
      </c>
      <c r="C166" s="56">
        <v>43008</v>
      </c>
      <c r="D166" s="56">
        <v>43550</v>
      </c>
      <c r="E166" s="3" t="s">
        <v>6981</v>
      </c>
      <c r="F166" s="3">
        <v>17</v>
      </c>
      <c r="G166" s="3">
        <v>18</v>
      </c>
      <c r="H166" s="3" t="s">
        <v>18</v>
      </c>
      <c r="I166" s="3" t="s">
        <v>23</v>
      </c>
      <c r="J166" s="3" t="s">
        <v>6977</v>
      </c>
      <c r="K166" s="3">
        <v>75</v>
      </c>
      <c r="L166" s="3">
        <v>25</v>
      </c>
      <c r="M166" s="3"/>
      <c r="N166" s="3">
        <v>0.78</v>
      </c>
      <c r="O166" s="3">
        <v>0.22</v>
      </c>
      <c r="P166" s="3">
        <v>0</v>
      </c>
      <c r="Q166" s="3">
        <v>0.82</v>
      </c>
      <c r="R166" s="3">
        <v>0.18</v>
      </c>
      <c r="S166" s="3">
        <v>0</v>
      </c>
      <c r="T166" s="3">
        <v>0.8</v>
      </c>
      <c r="U166" s="3">
        <v>0.2</v>
      </c>
      <c r="V166" s="3">
        <v>0</v>
      </c>
      <c r="W166" s="3" t="s">
        <v>5396</v>
      </c>
      <c r="X166" s="3" t="s">
        <v>23</v>
      </c>
      <c r="Y166" s="3" t="s">
        <v>7021</v>
      </c>
      <c r="Z166" s="3" t="s">
        <v>18</v>
      </c>
      <c r="AA166" s="3" t="s">
        <v>7021</v>
      </c>
      <c r="AB166" s="3" t="s">
        <v>20</v>
      </c>
      <c r="AC166" s="3" t="s">
        <v>7115</v>
      </c>
      <c r="AD166" s="3">
        <v>1</v>
      </c>
      <c r="AE166" s="3" t="s">
        <v>6973</v>
      </c>
      <c r="AF166" s="3" t="s">
        <v>18</v>
      </c>
      <c r="AG166" s="3" t="s">
        <v>6978</v>
      </c>
      <c r="AH166" s="3" t="s">
        <v>20</v>
      </c>
      <c r="AI166" s="3" t="s">
        <v>6978</v>
      </c>
      <c r="AJ166" s="3" t="s">
        <v>23</v>
      </c>
      <c r="AK166" s="3" t="s">
        <v>6978</v>
      </c>
      <c r="AL166" s="3">
        <v>0</v>
      </c>
      <c r="AM166" s="3" t="s">
        <v>5406</v>
      </c>
      <c r="AN166" s="3" t="s">
        <v>6975</v>
      </c>
      <c r="AO166" s="3" t="s">
        <v>6975</v>
      </c>
      <c r="AP166" s="3" t="s">
        <v>7048</v>
      </c>
      <c r="AQ166" s="3" t="s">
        <v>6975</v>
      </c>
      <c r="AR166" s="3" t="s">
        <v>7012</v>
      </c>
      <c r="AS166" s="3" t="s">
        <v>6993</v>
      </c>
    </row>
    <row r="167" spans="1:45" x14ac:dyDescent="0.2">
      <c r="A167" s="3">
        <v>9053</v>
      </c>
      <c r="B167" s="3" t="s">
        <v>6970</v>
      </c>
      <c r="C167" s="56">
        <v>42954</v>
      </c>
      <c r="D167" s="56">
        <v>43557</v>
      </c>
      <c r="E167" s="3" t="s">
        <v>6981</v>
      </c>
      <c r="F167" s="3">
        <v>19</v>
      </c>
      <c r="G167" s="3">
        <v>18</v>
      </c>
      <c r="H167" s="3" t="s">
        <v>18</v>
      </c>
      <c r="I167" s="3" t="s">
        <v>35</v>
      </c>
      <c r="J167" s="3" t="s">
        <v>6977</v>
      </c>
      <c r="K167" s="3">
        <v>80</v>
      </c>
      <c r="L167" s="3">
        <v>20</v>
      </c>
      <c r="M167" s="3"/>
      <c r="N167" s="3">
        <v>0.76</v>
      </c>
      <c r="O167" s="3">
        <v>0.24</v>
      </c>
      <c r="P167" s="3">
        <v>0</v>
      </c>
      <c r="Q167" s="3">
        <v>0.82</v>
      </c>
      <c r="R167" s="3">
        <v>0.18</v>
      </c>
      <c r="S167" s="3">
        <v>0</v>
      </c>
      <c r="T167" s="3">
        <v>0.79</v>
      </c>
      <c r="U167" s="3">
        <v>0.21</v>
      </c>
      <c r="V167" s="3">
        <v>0</v>
      </c>
      <c r="W167" s="3" t="s">
        <v>5396</v>
      </c>
      <c r="X167" s="3" t="s">
        <v>35</v>
      </c>
      <c r="Y167" s="3" t="s">
        <v>7116</v>
      </c>
      <c r="Z167" s="3" t="s">
        <v>18</v>
      </c>
      <c r="AA167" s="3" t="s">
        <v>6978</v>
      </c>
      <c r="AB167" s="3" t="s">
        <v>23</v>
      </c>
      <c r="AC167" s="3" t="s">
        <v>6978</v>
      </c>
      <c r="AD167" s="3">
        <v>1</v>
      </c>
      <c r="AE167" s="3" t="s">
        <v>6973</v>
      </c>
      <c r="AF167" s="3" t="s">
        <v>18</v>
      </c>
      <c r="AG167" s="3" t="s">
        <v>6978</v>
      </c>
      <c r="AH167" s="3" t="s">
        <v>5557</v>
      </c>
      <c r="AI167" s="3" t="s">
        <v>5557</v>
      </c>
      <c r="AJ167" s="3" t="s">
        <v>5557</v>
      </c>
      <c r="AK167" s="3" t="s">
        <v>5557</v>
      </c>
      <c r="AL167" s="3">
        <v>0</v>
      </c>
      <c r="AM167" s="3" t="s">
        <v>18</v>
      </c>
      <c r="AN167" s="3" t="s">
        <v>6975</v>
      </c>
      <c r="AO167" s="3" t="s">
        <v>6975</v>
      </c>
      <c r="AP167" s="3" t="s">
        <v>7012</v>
      </c>
      <c r="AQ167" s="3" t="s">
        <v>6975</v>
      </c>
      <c r="AR167" s="3">
        <v>0</v>
      </c>
      <c r="AS167" s="3">
        <v>0</v>
      </c>
    </row>
    <row r="168" spans="1:45" x14ac:dyDescent="0.2">
      <c r="A168" s="3">
        <v>9056</v>
      </c>
      <c r="B168" s="3" t="s">
        <v>6970</v>
      </c>
      <c r="C168" s="56">
        <v>43035</v>
      </c>
      <c r="D168" s="56">
        <v>43620</v>
      </c>
      <c r="E168" s="3" t="s">
        <v>6981</v>
      </c>
      <c r="F168" s="3">
        <v>19</v>
      </c>
      <c r="G168" s="3">
        <v>18</v>
      </c>
      <c r="H168" s="3" t="s">
        <v>18</v>
      </c>
      <c r="I168" s="3" t="s">
        <v>39</v>
      </c>
      <c r="J168" s="3" t="s">
        <v>20</v>
      </c>
      <c r="K168" s="3">
        <v>33</v>
      </c>
      <c r="L168" s="3">
        <v>34</v>
      </c>
      <c r="M168" s="3">
        <v>33</v>
      </c>
      <c r="N168" s="3">
        <v>0.53</v>
      </c>
      <c r="O168" s="3">
        <v>0.36</v>
      </c>
      <c r="P168" s="3">
        <v>0.11</v>
      </c>
      <c r="Q168" s="3">
        <v>0.55000000000000004</v>
      </c>
      <c r="R168" s="3">
        <v>0.37</v>
      </c>
      <c r="S168" s="3">
        <v>0.08</v>
      </c>
      <c r="T168" s="3">
        <v>0.54</v>
      </c>
      <c r="U168" s="3">
        <v>0.36499999999999999</v>
      </c>
      <c r="V168" s="3">
        <v>9.5000000000000001E-2</v>
      </c>
      <c r="W168" s="3" t="s">
        <v>5396</v>
      </c>
      <c r="X168" s="3" t="s">
        <v>18</v>
      </c>
      <c r="Y168" s="3" t="s">
        <v>7074</v>
      </c>
      <c r="Z168" s="3">
        <v>0</v>
      </c>
      <c r="AA168" s="3" t="s">
        <v>7074</v>
      </c>
      <c r="AB168" s="3" t="s">
        <v>32</v>
      </c>
      <c r="AC168" s="3" t="s">
        <v>7074</v>
      </c>
      <c r="AD168" s="3">
        <v>0</v>
      </c>
      <c r="AE168" s="3" t="s">
        <v>6973</v>
      </c>
      <c r="AF168" s="3" t="s">
        <v>39</v>
      </c>
      <c r="AG168" s="3" t="s">
        <v>6978</v>
      </c>
      <c r="AH168" s="3">
        <v>0</v>
      </c>
      <c r="AI168" s="3" t="s">
        <v>7117</v>
      </c>
      <c r="AJ168" s="3" t="s">
        <v>5557</v>
      </c>
      <c r="AK168" s="3" t="s">
        <v>5557</v>
      </c>
      <c r="AL168" s="3">
        <v>1</v>
      </c>
      <c r="AM168" s="3" t="s">
        <v>18</v>
      </c>
      <c r="AN168" s="3" t="s">
        <v>6975</v>
      </c>
      <c r="AO168" s="3" t="s">
        <v>6975</v>
      </c>
      <c r="AP168" s="3" t="s">
        <v>6993</v>
      </c>
      <c r="AQ168" s="3" t="s">
        <v>6975</v>
      </c>
      <c r="AR168" s="3" t="s">
        <v>6993</v>
      </c>
      <c r="AS168" s="3">
        <v>0</v>
      </c>
    </row>
    <row r="169" spans="1:45" x14ac:dyDescent="0.2">
      <c r="A169" s="3">
        <v>9062</v>
      </c>
      <c r="B169" s="3" t="s">
        <v>6970</v>
      </c>
      <c r="C169" s="56">
        <v>43342</v>
      </c>
      <c r="D169" s="56">
        <v>43945</v>
      </c>
      <c r="E169" s="3" t="s">
        <v>6981</v>
      </c>
      <c r="F169" s="3">
        <v>19</v>
      </c>
      <c r="G169" s="3">
        <v>18</v>
      </c>
      <c r="H169" s="3" t="s">
        <v>18</v>
      </c>
      <c r="I169" s="3" t="s">
        <v>20</v>
      </c>
      <c r="J169" s="3" t="s">
        <v>6977</v>
      </c>
      <c r="K169" s="3">
        <v>40</v>
      </c>
      <c r="L169" s="3">
        <v>60</v>
      </c>
      <c r="M169" s="3"/>
      <c r="N169" s="3">
        <v>0.7</v>
      </c>
      <c r="O169" s="3">
        <v>0.3</v>
      </c>
      <c r="P169" s="3">
        <v>0</v>
      </c>
      <c r="Q169" s="3">
        <v>0.83</v>
      </c>
      <c r="R169" s="3">
        <v>0.17</v>
      </c>
      <c r="S169" s="3">
        <v>0</v>
      </c>
      <c r="T169" s="3">
        <v>0.76500000000000001</v>
      </c>
      <c r="U169" s="3">
        <v>0.23499999999999999</v>
      </c>
      <c r="V169" s="3">
        <v>0</v>
      </c>
      <c r="W169" s="3" t="s">
        <v>5396</v>
      </c>
      <c r="X169" s="3" t="s">
        <v>18</v>
      </c>
      <c r="Y169" s="3" t="s">
        <v>6978</v>
      </c>
      <c r="Z169" s="3">
        <v>0</v>
      </c>
      <c r="AA169" s="3" t="s">
        <v>7009</v>
      </c>
      <c r="AB169" s="3" t="s">
        <v>5557</v>
      </c>
      <c r="AC169" s="3" t="s">
        <v>5557</v>
      </c>
      <c r="AD169" s="3">
        <v>0</v>
      </c>
      <c r="AE169" s="3" t="s">
        <v>6973</v>
      </c>
      <c r="AF169" s="3" t="s">
        <v>18</v>
      </c>
      <c r="AG169" s="3" t="s">
        <v>6978</v>
      </c>
      <c r="AH169" s="3">
        <v>0</v>
      </c>
      <c r="AI169" s="3" t="s">
        <v>6978</v>
      </c>
      <c r="AJ169" s="3" t="s">
        <v>5557</v>
      </c>
      <c r="AK169" s="3" t="s">
        <v>5557</v>
      </c>
      <c r="AL169" s="3">
        <v>0</v>
      </c>
      <c r="AM169" s="3" t="s">
        <v>18</v>
      </c>
      <c r="AN169" s="3" t="s">
        <v>6975</v>
      </c>
      <c r="AO169" s="3" t="s">
        <v>7048</v>
      </c>
      <c r="AP169" s="3">
        <v>0</v>
      </c>
      <c r="AQ169" s="3" t="s">
        <v>6975</v>
      </c>
      <c r="AR169" s="3" t="s">
        <v>7012</v>
      </c>
      <c r="AS169" s="3">
        <v>0</v>
      </c>
    </row>
    <row r="170" spans="1:45" x14ac:dyDescent="0.2">
      <c r="A170" s="3">
        <v>9069</v>
      </c>
      <c r="B170" s="3" t="s">
        <v>6970</v>
      </c>
      <c r="C170" s="56">
        <v>43213</v>
      </c>
      <c r="D170" s="56">
        <v>43775</v>
      </c>
      <c r="E170" s="3" t="s">
        <v>6981</v>
      </c>
      <c r="F170" s="3">
        <v>18</v>
      </c>
      <c r="G170" s="3">
        <v>18</v>
      </c>
      <c r="H170" s="3" t="s">
        <v>18</v>
      </c>
      <c r="I170" s="3" t="s">
        <v>20</v>
      </c>
      <c r="J170" s="3" t="s">
        <v>6977</v>
      </c>
      <c r="K170" s="3">
        <v>60</v>
      </c>
      <c r="L170" s="3">
        <v>40</v>
      </c>
      <c r="M170" s="3"/>
      <c r="N170" s="3">
        <v>0.74</v>
      </c>
      <c r="O170" s="3">
        <v>0.26</v>
      </c>
      <c r="P170" s="3">
        <v>0</v>
      </c>
      <c r="Q170" s="3">
        <v>0.82</v>
      </c>
      <c r="R170" s="3">
        <v>0.18</v>
      </c>
      <c r="S170" s="3">
        <v>0</v>
      </c>
      <c r="T170" s="3">
        <v>0.78</v>
      </c>
      <c r="U170" s="3">
        <v>0.22</v>
      </c>
      <c r="V170" s="3">
        <v>0</v>
      </c>
      <c r="W170" s="3" t="s">
        <v>5396</v>
      </c>
      <c r="X170" s="3" t="s">
        <v>18</v>
      </c>
      <c r="Y170" s="3" t="s">
        <v>6978</v>
      </c>
      <c r="Z170" s="3" t="s">
        <v>20</v>
      </c>
      <c r="AA170" s="3" t="s">
        <v>6978</v>
      </c>
      <c r="AB170" s="3" t="s">
        <v>5557</v>
      </c>
      <c r="AC170" s="3" t="s">
        <v>5557</v>
      </c>
      <c r="AD170" s="3">
        <v>0</v>
      </c>
      <c r="AE170" s="3" t="s">
        <v>6973</v>
      </c>
      <c r="AF170" s="3" t="s">
        <v>20</v>
      </c>
      <c r="AG170" s="3" t="s">
        <v>6978</v>
      </c>
      <c r="AH170" s="3" t="s">
        <v>18</v>
      </c>
      <c r="AI170" s="3" t="s">
        <v>6978</v>
      </c>
      <c r="AJ170" s="3" t="s">
        <v>5557</v>
      </c>
      <c r="AK170" s="3" t="s">
        <v>5557</v>
      </c>
      <c r="AL170" s="3">
        <v>1</v>
      </c>
      <c r="AM170" s="3" t="s">
        <v>18</v>
      </c>
      <c r="AN170" s="3" t="s">
        <v>6975</v>
      </c>
      <c r="AO170" s="3" t="s">
        <v>7012</v>
      </c>
      <c r="AP170" s="3">
        <v>0</v>
      </c>
      <c r="AQ170" s="3" t="s">
        <v>6975</v>
      </c>
      <c r="AR170" s="3" t="s">
        <v>6975</v>
      </c>
      <c r="AS170" s="3">
        <v>0</v>
      </c>
    </row>
    <row r="171" spans="1:45" x14ac:dyDescent="0.2">
      <c r="A171" s="3">
        <v>9080</v>
      </c>
      <c r="B171" s="3" t="s">
        <v>6970</v>
      </c>
      <c r="C171" s="56">
        <v>43314</v>
      </c>
      <c r="D171" s="56">
        <v>43880</v>
      </c>
      <c r="E171" s="3" t="s">
        <v>6981</v>
      </c>
      <c r="F171" s="3">
        <v>18</v>
      </c>
      <c r="G171" s="3">
        <v>18</v>
      </c>
      <c r="H171" s="3" t="s">
        <v>18</v>
      </c>
      <c r="I171" s="3" t="s">
        <v>20</v>
      </c>
      <c r="J171" s="3" t="s">
        <v>6977</v>
      </c>
      <c r="K171" s="3">
        <v>80</v>
      </c>
      <c r="L171" s="3">
        <v>20</v>
      </c>
      <c r="M171" s="3"/>
      <c r="N171" s="3">
        <v>0.94</v>
      </c>
      <c r="O171" s="3">
        <v>0.06</v>
      </c>
      <c r="P171" s="3">
        <v>0</v>
      </c>
      <c r="Q171" s="3">
        <v>0.96</v>
      </c>
      <c r="R171" s="3">
        <v>0.04</v>
      </c>
      <c r="S171" s="3">
        <v>0</v>
      </c>
      <c r="T171" s="3">
        <v>0.95</v>
      </c>
      <c r="U171" s="3">
        <v>0.05</v>
      </c>
      <c r="V171" s="3">
        <v>0</v>
      </c>
      <c r="W171" s="3" t="s">
        <v>5396</v>
      </c>
      <c r="X171" s="3" t="s">
        <v>18</v>
      </c>
      <c r="Y171" s="3" t="s">
        <v>6978</v>
      </c>
      <c r="Z171" s="3" t="s">
        <v>21</v>
      </c>
      <c r="AA171" s="3" t="s">
        <v>6978</v>
      </c>
      <c r="AB171" s="3" t="s">
        <v>5557</v>
      </c>
      <c r="AC171" s="3" t="s">
        <v>5557</v>
      </c>
      <c r="AD171" s="3">
        <v>0</v>
      </c>
      <c r="AE171" s="3" t="s">
        <v>6973</v>
      </c>
      <c r="AF171" s="3" t="s">
        <v>18</v>
      </c>
      <c r="AG171" s="3" t="s">
        <v>6978</v>
      </c>
      <c r="AH171" s="3" t="s">
        <v>20</v>
      </c>
      <c r="AI171" s="3" t="s">
        <v>6978</v>
      </c>
      <c r="AJ171" s="3" t="s">
        <v>21</v>
      </c>
      <c r="AK171" s="3" t="s">
        <v>7118</v>
      </c>
      <c r="AL171" s="3">
        <v>0</v>
      </c>
      <c r="AM171" s="3" t="s">
        <v>18</v>
      </c>
      <c r="AN171" s="3" t="s">
        <v>6975</v>
      </c>
      <c r="AO171" s="3" t="s">
        <v>7048</v>
      </c>
      <c r="AP171" s="3">
        <v>0</v>
      </c>
      <c r="AQ171" s="3" t="s">
        <v>6975</v>
      </c>
      <c r="AR171" s="3" t="s">
        <v>7012</v>
      </c>
      <c r="AS171" s="3" t="s">
        <v>6975</v>
      </c>
    </row>
    <row r="172" spans="1:45" x14ac:dyDescent="0.2">
      <c r="A172" s="3">
        <v>9082</v>
      </c>
      <c r="B172" s="3" t="s">
        <v>6970</v>
      </c>
      <c r="C172" s="56">
        <v>43318</v>
      </c>
      <c r="D172" s="56">
        <v>43875</v>
      </c>
      <c r="E172" s="3" t="s">
        <v>6981</v>
      </c>
      <c r="F172" s="3">
        <v>18</v>
      </c>
      <c r="G172" s="3">
        <v>18</v>
      </c>
      <c r="H172" s="3" t="s">
        <v>32</v>
      </c>
      <c r="I172" s="3" t="s">
        <v>18</v>
      </c>
      <c r="J172" s="3" t="s">
        <v>20</v>
      </c>
      <c r="K172" s="3">
        <v>40</v>
      </c>
      <c r="L172" s="3">
        <v>40</v>
      </c>
      <c r="M172" s="3">
        <v>30</v>
      </c>
      <c r="N172" s="3">
        <v>0.48</v>
      </c>
      <c r="O172" s="3">
        <v>0.28999999999999998</v>
      </c>
      <c r="P172" s="3">
        <v>0.23</v>
      </c>
      <c r="Q172" s="3">
        <v>0.63</v>
      </c>
      <c r="R172" s="3">
        <v>0.2</v>
      </c>
      <c r="S172" s="3">
        <v>0.17</v>
      </c>
      <c r="T172" s="3">
        <v>0.55500000000000005</v>
      </c>
      <c r="U172" s="3">
        <v>0.245</v>
      </c>
      <c r="V172" s="3">
        <v>0.2</v>
      </c>
      <c r="W172" s="3" t="s">
        <v>5396</v>
      </c>
      <c r="X172" s="3" t="s">
        <v>32</v>
      </c>
      <c r="Y172" s="3" t="s">
        <v>7053</v>
      </c>
      <c r="Z172" s="3" t="s">
        <v>18</v>
      </c>
      <c r="AA172" s="3" t="s">
        <v>6978</v>
      </c>
      <c r="AB172" s="3" t="s">
        <v>21</v>
      </c>
      <c r="AC172" s="3" t="s">
        <v>7050</v>
      </c>
      <c r="AD172" s="3">
        <v>1</v>
      </c>
      <c r="AE172" s="3" t="s">
        <v>6973</v>
      </c>
      <c r="AF172" s="3" t="s">
        <v>18</v>
      </c>
      <c r="AG172" s="3" t="s">
        <v>6978</v>
      </c>
      <c r="AH172" s="3" t="s">
        <v>32</v>
      </c>
      <c r="AI172" s="3" t="s">
        <v>7054</v>
      </c>
      <c r="AJ172" s="3" t="s">
        <v>21</v>
      </c>
      <c r="AK172" s="3" t="s">
        <v>6978</v>
      </c>
      <c r="AL172" s="3">
        <v>1</v>
      </c>
      <c r="AM172" s="3" t="s">
        <v>7055</v>
      </c>
      <c r="AN172" s="3" t="s">
        <v>6975</v>
      </c>
      <c r="AO172" s="3" t="s">
        <v>6975</v>
      </c>
      <c r="AP172" s="3" t="s">
        <v>6993</v>
      </c>
      <c r="AQ172" s="3" t="s">
        <v>6975</v>
      </c>
      <c r="AR172" s="3" t="s">
        <v>6975</v>
      </c>
      <c r="AS172" s="3" t="s">
        <v>6975</v>
      </c>
    </row>
    <row r="173" spans="1:45" x14ac:dyDescent="0.2">
      <c r="A173" s="3">
        <v>9094</v>
      </c>
      <c r="B173" s="3" t="s">
        <v>6970</v>
      </c>
      <c r="C173" s="56">
        <v>43188</v>
      </c>
      <c r="D173" s="56">
        <v>43740</v>
      </c>
      <c r="E173" s="3" t="s">
        <v>6981</v>
      </c>
      <c r="F173" s="3">
        <v>18</v>
      </c>
      <c r="G173" s="3">
        <v>18</v>
      </c>
      <c r="H173" s="3" t="s">
        <v>18</v>
      </c>
      <c r="I173" s="3" t="s">
        <v>20</v>
      </c>
      <c r="J173" s="3" t="s">
        <v>6977</v>
      </c>
      <c r="K173" s="3">
        <v>65</v>
      </c>
      <c r="L173" s="3">
        <v>35</v>
      </c>
      <c r="M173" s="3"/>
      <c r="N173" s="3">
        <v>0.69</v>
      </c>
      <c r="O173" s="3">
        <v>0.31</v>
      </c>
      <c r="P173" s="3">
        <v>0</v>
      </c>
      <c r="Q173" s="3">
        <v>0.62</v>
      </c>
      <c r="R173" s="3">
        <v>0.38</v>
      </c>
      <c r="S173" s="3">
        <v>0</v>
      </c>
      <c r="T173" s="3">
        <v>0.65500000000000003</v>
      </c>
      <c r="U173" s="3">
        <v>0.34499999999999997</v>
      </c>
      <c r="V173" s="3">
        <v>0</v>
      </c>
      <c r="W173" s="3" t="s">
        <v>5396</v>
      </c>
      <c r="X173" s="3" t="s">
        <v>18</v>
      </c>
      <c r="Y173" s="3" t="s">
        <v>6978</v>
      </c>
      <c r="Z173" s="3" t="s">
        <v>20</v>
      </c>
      <c r="AA173" s="3" t="s">
        <v>6978</v>
      </c>
      <c r="AB173" s="3" t="s">
        <v>5557</v>
      </c>
      <c r="AC173" s="3" t="s">
        <v>5557</v>
      </c>
      <c r="AD173" s="3">
        <v>0</v>
      </c>
      <c r="AE173" s="3" t="s">
        <v>6973</v>
      </c>
      <c r="AF173" s="3" t="s">
        <v>20</v>
      </c>
      <c r="AG173" s="3" t="s">
        <v>7119</v>
      </c>
      <c r="AH173" s="3" t="s">
        <v>18</v>
      </c>
      <c r="AI173" s="3" t="s">
        <v>6978</v>
      </c>
      <c r="AJ173" s="3" t="s">
        <v>5557</v>
      </c>
      <c r="AK173" s="3" t="s">
        <v>5557</v>
      </c>
      <c r="AL173" s="3">
        <v>0</v>
      </c>
      <c r="AM173" s="3" t="s">
        <v>18</v>
      </c>
      <c r="AN173" s="3" t="s">
        <v>6975</v>
      </c>
      <c r="AO173" s="3" t="s">
        <v>7012</v>
      </c>
      <c r="AP173" s="3">
        <v>0</v>
      </c>
      <c r="AQ173" s="3" t="s">
        <v>6975</v>
      </c>
      <c r="AR173" s="3" t="s">
        <v>6975</v>
      </c>
      <c r="AS173" s="3">
        <v>0</v>
      </c>
    </row>
    <row r="174" spans="1:45" x14ac:dyDescent="0.2">
      <c r="A174" s="3">
        <v>9095</v>
      </c>
      <c r="B174" s="3" t="s">
        <v>6970</v>
      </c>
      <c r="C174" s="56">
        <v>43147</v>
      </c>
      <c r="D174" s="56">
        <v>43706</v>
      </c>
      <c r="E174" s="3" t="s">
        <v>6981</v>
      </c>
      <c r="F174" s="3">
        <v>18</v>
      </c>
      <c r="G174" s="3">
        <v>18</v>
      </c>
      <c r="H174" s="3" t="s">
        <v>36</v>
      </c>
      <c r="I174" s="3" t="s">
        <v>18</v>
      </c>
      <c r="J174" s="3" t="s">
        <v>6977</v>
      </c>
      <c r="K174" s="3">
        <v>70</v>
      </c>
      <c r="L174" s="3">
        <v>30</v>
      </c>
      <c r="M174" s="3"/>
      <c r="N174" s="3">
        <v>0.63</v>
      </c>
      <c r="O174" s="3">
        <v>0.37</v>
      </c>
      <c r="P174" s="3">
        <v>0</v>
      </c>
      <c r="Q174" s="3">
        <v>0.59</v>
      </c>
      <c r="R174" s="3">
        <v>0.41</v>
      </c>
      <c r="S174" s="3">
        <v>0</v>
      </c>
      <c r="T174" s="3">
        <v>0.61</v>
      </c>
      <c r="U174" s="3">
        <v>0.39</v>
      </c>
      <c r="V174" s="3">
        <v>0</v>
      </c>
      <c r="W174" s="3" t="s">
        <v>5396</v>
      </c>
      <c r="X174" s="3" t="s">
        <v>18</v>
      </c>
      <c r="Y174" s="3" t="s">
        <v>7120</v>
      </c>
      <c r="Z174" s="3" t="s">
        <v>36</v>
      </c>
      <c r="AA174" s="3" t="s">
        <v>7120</v>
      </c>
      <c r="AB174" s="3" t="s">
        <v>64</v>
      </c>
      <c r="AC174" s="3" t="s">
        <v>7022</v>
      </c>
      <c r="AD174" s="3">
        <v>1</v>
      </c>
      <c r="AE174" s="3" t="s">
        <v>6973</v>
      </c>
      <c r="AF174" s="3" t="s">
        <v>36</v>
      </c>
      <c r="AG174" s="3" t="s">
        <v>7022</v>
      </c>
      <c r="AH174" s="3" t="s">
        <v>18</v>
      </c>
      <c r="AI174" s="3" t="s">
        <v>7120</v>
      </c>
      <c r="AJ174" s="3" t="s">
        <v>64</v>
      </c>
      <c r="AK174" s="3" t="s">
        <v>7022</v>
      </c>
      <c r="AL174" s="3">
        <v>0</v>
      </c>
      <c r="AM174" s="3" t="s">
        <v>7121</v>
      </c>
      <c r="AN174" s="3" t="s">
        <v>6975</v>
      </c>
      <c r="AO174" s="3" t="s">
        <v>6975</v>
      </c>
      <c r="AP174" s="3" t="s">
        <v>7048</v>
      </c>
      <c r="AQ174" s="3" t="s">
        <v>6975</v>
      </c>
      <c r="AR174" s="3">
        <v>0</v>
      </c>
      <c r="AS174" s="3" t="s">
        <v>7048</v>
      </c>
    </row>
    <row r="175" spans="1:45" x14ac:dyDescent="0.2">
      <c r="A175" s="3">
        <v>9116</v>
      </c>
      <c r="B175" s="3" t="s">
        <v>6970</v>
      </c>
      <c r="C175" s="56">
        <v>43193</v>
      </c>
      <c r="D175" s="56">
        <v>43759</v>
      </c>
      <c r="E175" s="3" t="s">
        <v>6981</v>
      </c>
      <c r="F175" s="3">
        <v>18</v>
      </c>
      <c r="G175" s="3">
        <v>18</v>
      </c>
      <c r="H175" s="3" t="s">
        <v>18</v>
      </c>
      <c r="I175" s="3" t="s">
        <v>20</v>
      </c>
      <c r="J175" s="3" t="s">
        <v>6977</v>
      </c>
      <c r="K175" s="3">
        <v>95</v>
      </c>
      <c r="L175" s="3">
        <v>5</v>
      </c>
      <c r="M175" s="3"/>
      <c r="N175" s="3">
        <v>0.99</v>
      </c>
      <c r="O175" s="3">
        <v>0.01</v>
      </c>
      <c r="P175" s="3">
        <v>0.01</v>
      </c>
      <c r="Q175" s="3">
        <v>0.99</v>
      </c>
      <c r="R175" s="3">
        <v>0.01</v>
      </c>
      <c r="S175" s="3">
        <v>0</v>
      </c>
      <c r="T175" s="3">
        <v>0.97499999999999998</v>
      </c>
      <c r="U175" s="3">
        <v>0.01</v>
      </c>
      <c r="V175" s="3">
        <v>5.0000000000000001E-3</v>
      </c>
      <c r="W175" s="3" t="s">
        <v>5396</v>
      </c>
      <c r="X175" s="3" t="s">
        <v>18</v>
      </c>
      <c r="Y175" s="3" t="s">
        <v>6978</v>
      </c>
      <c r="Z175" s="3" t="s">
        <v>20</v>
      </c>
      <c r="AA175" s="3" t="s">
        <v>7122</v>
      </c>
      <c r="AB175" s="3" t="s">
        <v>5557</v>
      </c>
      <c r="AC175" s="3" t="s">
        <v>5557</v>
      </c>
      <c r="AD175" s="3">
        <v>0</v>
      </c>
      <c r="AE175" s="3" t="s">
        <v>6973</v>
      </c>
      <c r="AF175" s="3" t="s">
        <v>18</v>
      </c>
      <c r="AG175" s="3" t="s">
        <v>6978</v>
      </c>
      <c r="AH175" s="3" t="s">
        <v>5557</v>
      </c>
      <c r="AI175" s="3" t="s">
        <v>5557</v>
      </c>
      <c r="AJ175" s="3" t="s">
        <v>5557</v>
      </c>
      <c r="AK175" s="3" t="s">
        <v>5557</v>
      </c>
      <c r="AL175" s="3">
        <v>0</v>
      </c>
      <c r="AM175" s="3" t="s">
        <v>18</v>
      </c>
      <c r="AN175" s="3" t="s">
        <v>6975</v>
      </c>
      <c r="AO175" s="3" t="s">
        <v>6993</v>
      </c>
      <c r="AP175" s="3">
        <v>0</v>
      </c>
      <c r="AQ175" s="3" t="s">
        <v>6975</v>
      </c>
      <c r="AR175" s="3">
        <v>0</v>
      </c>
      <c r="AS175" s="3">
        <v>0</v>
      </c>
    </row>
    <row r="176" spans="1:45" x14ac:dyDescent="0.2">
      <c r="A176" s="3">
        <v>9117</v>
      </c>
      <c r="B176" s="3" t="s">
        <v>6970</v>
      </c>
      <c r="C176" s="56">
        <v>43302</v>
      </c>
      <c r="D176" s="56">
        <v>43895</v>
      </c>
      <c r="E176" s="3" t="s">
        <v>6981</v>
      </c>
      <c r="F176" s="3">
        <v>19</v>
      </c>
      <c r="G176" s="3">
        <v>18</v>
      </c>
      <c r="H176" s="3" t="s">
        <v>18</v>
      </c>
      <c r="I176" s="3" t="s">
        <v>20</v>
      </c>
      <c r="J176" s="3" t="s">
        <v>6977</v>
      </c>
      <c r="K176" s="3">
        <v>98</v>
      </c>
      <c r="L176" s="3">
        <v>2</v>
      </c>
      <c r="M176" s="3"/>
      <c r="N176" s="3">
        <v>0.99</v>
      </c>
      <c r="O176" s="3">
        <v>0.01</v>
      </c>
      <c r="P176" s="3">
        <v>0</v>
      </c>
      <c r="Q176" s="3">
        <v>0.99</v>
      </c>
      <c r="R176" s="3">
        <v>0.02</v>
      </c>
      <c r="S176" s="3">
        <v>0</v>
      </c>
      <c r="T176" s="3">
        <v>0.98499999999999999</v>
      </c>
      <c r="U176" s="3">
        <v>1.4999999999999999E-2</v>
      </c>
      <c r="V176" s="3">
        <v>0</v>
      </c>
      <c r="W176" s="3" t="s">
        <v>5880</v>
      </c>
      <c r="X176" s="3" t="s">
        <v>18</v>
      </c>
      <c r="Y176" s="3" t="s">
        <v>6978</v>
      </c>
      <c r="Z176" s="3" t="s">
        <v>20</v>
      </c>
      <c r="AA176" s="3" t="s">
        <v>7123</v>
      </c>
      <c r="AB176" s="3" t="s">
        <v>5557</v>
      </c>
      <c r="AC176" s="3" t="s">
        <v>5557</v>
      </c>
      <c r="AD176" s="3">
        <v>0</v>
      </c>
      <c r="AE176" s="3" t="s">
        <v>7044</v>
      </c>
      <c r="AF176" s="3" t="s">
        <v>18</v>
      </c>
      <c r="AG176" s="3" t="s">
        <v>6978</v>
      </c>
      <c r="AH176" s="3" t="s">
        <v>20</v>
      </c>
      <c r="AI176" s="3" t="s">
        <v>7123</v>
      </c>
      <c r="AJ176" s="3" t="s">
        <v>5557</v>
      </c>
      <c r="AK176" s="3" t="s">
        <v>5557</v>
      </c>
      <c r="AL176" s="3">
        <v>0</v>
      </c>
      <c r="AM176" s="3" t="s">
        <v>18</v>
      </c>
      <c r="AN176" s="3" t="s">
        <v>6975</v>
      </c>
      <c r="AO176" s="3" t="s">
        <v>7048</v>
      </c>
      <c r="AP176" s="3">
        <v>0</v>
      </c>
      <c r="AQ176" s="3" t="s">
        <v>6975</v>
      </c>
      <c r="AR176" s="3" t="s">
        <v>7048</v>
      </c>
      <c r="AS176" s="3">
        <v>0</v>
      </c>
    </row>
    <row r="177" spans="1:45" x14ac:dyDescent="0.2">
      <c r="A177" s="3">
        <v>9123</v>
      </c>
      <c r="B177" s="3" t="s">
        <v>6970</v>
      </c>
      <c r="C177" s="56">
        <v>43324</v>
      </c>
      <c r="D177" s="56">
        <v>43962</v>
      </c>
      <c r="E177" s="3" t="s">
        <v>6981</v>
      </c>
      <c r="F177" s="3">
        <v>20</v>
      </c>
      <c r="G177" s="3">
        <v>18</v>
      </c>
      <c r="H177" s="3" t="s">
        <v>18</v>
      </c>
      <c r="I177" s="3" t="s">
        <v>19</v>
      </c>
      <c r="J177" s="3" t="s">
        <v>6977</v>
      </c>
      <c r="K177" s="3">
        <v>98</v>
      </c>
      <c r="L177" s="3">
        <v>2</v>
      </c>
      <c r="M177" s="3"/>
      <c r="N177" s="3">
        <v>0.98</v>
      </c>
      <c r="O177" s="3">
        <v>0.02</v>
      </c>
      <c r="P177" s="3">
        <v>0</v>
      </c>
      <c r="Q177" s="3">
        <v>0.99</v>
      </c>
      <c r="R177" s="3">
        <v>0.01</v>
      </c>
      <c r="S177" s="3">
        <v>0</v>
      </c>
      <c r="T177" s="3">
        <v>0.98499999999999999</v>
      </c>
      <c r="U177" s="3">
        <v>1.4999999999999999E-2</v>
      </c>
      <c r="V177" s="3">
        <v>0</v>
      </c>
      <c r="W177" s="3" t="s">
        <v>5396</v>
      </c>
      <c r="X177" s="3" t="s">
        <v>18</v>
      </c>
      <c r="Y177" s="3" t="s">
        <v>6978</v>
      </c>
      <c r="Z177" s="3">
        <v>0</v>
      </c>
      <c r="AA177" s="3" t="s">
        <v>7124</v>
      </c>
      <c r="AB177" s="3" t="s">
        <v>5557</v>
      </c>
      <c r="AC177" s="3" t="s">
        <v>5557</v>
      </c>
      <c r="AD177" s="3">
        <v>0</v>
      </c>
      <c r="AE177" s="3" t="s">
        <v>6973</v>
      </c>
      <c r="AF177" s="3" t="s">
        <v>18</v>
      </c>
      <c r="AG177" s="3" t="s">
        <v>6978</v>
      </c>
      <c r="AH177" s="3">
        <v>0</v>
      </c>
      <c r="AI177" s="3" t="s">
        <v>7125</v>
      </c>
      <c r="AJ177" s="3" t="s">
        <v>5557</v>
      </c>
      <c r="AK177" s="3" t="s">
        <v>5557</v>
      </c>
      <c r="AL177" s="3">
        <v>0</v>
      </c>
      <c r="AM177" s="3" t="s">
        <v>18</v>
      </c>
      <c r="AN177" s="3" t="s">
        <v>6975</v>
      </c>
      <c r="AO177" s="3" t="s">
        <v>7062</v>
      </c>
      <c r="AP177" s="3">
        <v>0</v>
      </c>
      <c r="AQ177" s="3" t="s">
        <v>6975</v>
      </c>
      <c r="AR177" s="3" t="s">
        <v>7062</v>
      </c>
      <c r="AS177" s="3">
        <v>0</v>
      </c>
    </row>
    <row r="178" spans="1:45" x14ac:dyDescent="0.2">
      <c r="A178" s="3">
        <v>9125</v>
      </c>
      <c r="B178" s="3" t="s">
        <v>6970</v>
      </c>
      <c r="C178" s="56">
        <v>43237</v>
      </c>
      <c r="D178" s="56">
        <v>43786</v>
      </c>
      <c r="E178" s="3" t="s">
        <v>6981</v>
      </c>
      <c r="F178" s="3">
        <v>18</v>
      </c>
      <c r="G178" s="3">
        <v>18</v>
      </c>
      <c r="H178" s="3" t="s">
        <v>18</v>
      </c>
      <c r="I178" s="3" t="s">
        <v>6976</v>
      </c>
      <c r="J178" s="3" t="s">
        <v>6977</v>
      </c>
      <c r="K178" s="3">
        <v>100</v>
      </c>
      <c r="L178" s="3" t="e">
        <v>#N/A</v>
      </c>
      <c r="M178" s="3"/>
      <c r="N178" s="3">
        <v>1</v>
      </c>
      <c r="O178" s="3">
        <v>0</v>
      </c>
      <c r="P178" s="3">
        <v>0</v>
      </c>
      <c r="Q178" s="3">
        <v>1</v>
      </c>
      <c r="R178" s="3">
        <v>0</v>
      </c>
      <c r="S178" s="3">
        <v>0</v>
      </c>
      <c r="T178" s="3">
        <v>1</v>
      </c>
      <c r="U178" s="3">
        <v>0</v>
      </c>
      <c r="V178" s="3">
        <v>0</v>
      </c>
      <c r="W178" s="3" t="s">
        <v>5396</v>
      </c>
      <c r="X178" s="3" t="s">
        <v>18</v>
      </c>
      <c r="Y178" s="3" t="s">
        <v>6978</v>
      </c>
      <c r="Z178" s="3" t="s">
        <v>23</v>
      </c>
      <c r="AA178" s="3" t="s">
        <v>6978</v>
      </c>
      <c r="AB178" s="3" t="s">
        <v>5557</v>
      </c>
      <c r="AC178" s="3" t="s">
        <v>5557</v>
      </c>
      <c r="AD178" s="3">
        <v>0</v>
      </c>
      <c r="AE178" s="3" t="s">
        <v>6973</v>
      </c>
      <c r="AF178" s="3" t="s">
        <v>18</v>
      </c>
      <c r="AG178" s="3" t="s">
        <v>6978</v>
      </c>
      <c r="AH178" s="3" t="s">
        <v>20</v>
      </c>
      <c r="AI178" s="3" t="s">
        <v>6978</v>
      </c>
      <c r="AJ178" s="3" t="s">
        <v>5557</v>
      </c>
      <c r="AK178" s="3" t="s">
        <v>5557</v>
      </c>
      <c r="AL178" s="3">
        <v>0</v>
      </c>
      <c r="AM178" s="3" t="s">
        <v>18</v>
      </c>
      <c r="AN178" s="3" t="s">
        <v>6975</v>
      </c>
      <c r="AO178" s="3" t="s">
        <v>7048</v>
      </c>
      <c r="AP178" s="3">
        <v>0</v>
      </c>
      <c r="AQ178" s="3" t="s">
        <v>6975</v>
      </c>
      <c r="AR178" s="3">
        <v>0</v>
      </c>
      <c r="AS178" s="3">
        <v>0</v>
      </c>
    </row>
    <row r="179" spans="1:45" x14ac:dyDescent="0.2">
      <c r="A179" s="3">
        <v>9128</v>
      </c>
      <c r="B179" s="3" t="s">
        <v>6970</v>
      </c>
      <c r="C179" s="56">
        <v>43201</v>
      </c>
      <c r="D179" s="56">
        <v>43803</v>
      </c>
      <c r="E179" s="3" t="s">
        <v>6981</v>
      </c>
      <c r="F179" s="3">
        <v>19</v>
      </c>
      <c r="G179" s="3">
        <v>18</v>
      </c>
      <c r="H179" s="3" t="s">
        <v>18</v>
      </c>
      <c r="I179" s="3" t="s">
        <v>20</v>
      </c>
      <c r="J179" s="3" t="s">
        <v>6977</v>
      </c>
      <c r="K179" s="3">
        <v>60</v>
      </c>
      <c r="L179" s="3">
        <v>40</v>
      </c>
      <c r="M179" s="3"/>
      <c r="N179" s="3">
        <v>0.51</v>
      </c>
      <c r="O179" s="3">
        <v>0.49</v>
      </c>
      <c r="P179" s="3">
        <v>0</v>
      </c>
      <c r="Q179" s="3">
        <v>0.53</v>
      </c>
      <c r="R179" s="3">
        <v>0.47</v>
      </c>
      <c r="S179" s="3">
        <v>0</v>
      </c>
      <c r="T179" s="3">
        <v>0.52</v>
      </c>
      <c r="U179" s="3">
        <v>0.48</v>
      </c>
      <c r="V179" s="3">
        <v>0</v>
      </c>
      <c r="W179" s="3" t="s">
        <v>5396</v>
      </c>
      <c r="X179" s="3" t="s">
        <v>18</v>
      </c>
      <c r="Y179" s="3" t="s">
        <v>6978</v>
      </c>
      <c r="Z179" s="3" t="s">
        <v>20</v>
      </c>
      <c r="AA179" s="3" t="s">
        <v>6994</v>
      </c>
      <c r="AB179" s="3" t="s">
        <v>5557</v>
      </c>
      <c r="AC179" s="3" t="s">
        <v>5557</v>
      </c>
      <c r="AD179" s="3">
        <v>0</v>
      </c>
      <c r="AE179" s="3" t="s">
        <v>6973</v>
      </c>
      <c r="AF179" s="3" t="s">
        <v>20</v>
      </c>
      <c r="AG179" s="3" t="s">
        <v>6994</v>
      </c>
      <c r="AH179" s="3" t="s">
        <v>18</v>
      </c>
      <c r="AI179" s="3" t="s">
        <v>6994</v>
      </c>
      <c r="AJ179" s="3" t="s">
        <v>5557</v>
      </c>
      <c r="AK179" s="3" t="s">
        <v>5557</v>
      </c>
      <c r="AL179" s="3">
        <v>1</v>
      </c>
      <c r="AM179" s="3" t="s">
        <v>7126</v>
      </c>
      <c r="AN179" s="3" t="s">
        <v>6975</v>
      </c>
      <c r="AO179" s="3" t="s">
        <v>6993</v>
      </c>
      <c r="AP179" s="3">
        <v>0</v>
      </c>
      <c r="AQ179" s="3" t="s">
        <v>6975</v>
      </c>
      <c r="AR179" s="3" t="s">
        <v>6975</v>
      </c>
      <c r="AS179" s="3">
        <v>0</v>
      </c>
    </row>
    <row r="180" spans="1:45" x14ac:dyDescent="0.2">
      <c r="A180" s="3">
        <v>9158</v>
      </c>
      <c r="B180" s="3" t="s">
        <v>6970</v>
      </c>
      <c r="C180" s="56">
        <v>43275</v>
      </c>
      <c r="D180" s="56">
        <v>43875</v>
      </c>
      <c r="E180" s="3" t="s">
        <v>6981</v>
      </c>
      <c r="F180" s="3">
        <v>19</v>
      </c>
      <c r="G180" s="3">
        <v>18</v>
      </c>
      <c r="H180" s="3" t="s">
        <v>20</v>
      </c>
      <c r="I180" s="3" t="s">
        <v>25</v>
      </c>
      <c r="J180" s="3" t="s">
        <v>18</v>
      </c>
      <c r="K180" s="3">
        <v>65</v>
      </c>
      <c r="L180" s="3">
        <v>20</v>
      </c>
      <c r="M180" s="3">
        <v>15</v>
      </c>
      <c r="N180" s="3">
        <v>0.54</v>
      </c>
      <c r="O180" s="3">
        <v>0.42</v>
      </c>
      <c r="P180" s="3">
        <v>0.04</v>
      </c>
      <c r="Q180" s="3">
        <v>0.55000000000000004</v>
      </c>
      <c r="R180" s="3">
        <v>0.42</v>
      </c>
      <c r="S180" s="3">
        <v>0.03</v>
      </c>
      <c r="T180" s="3">
        <v>0.54500000000000004</v>
      </c>
      <c r="U180" s="3">
        <v>0.42</v>
      </c>
      <c r="V180" s="3">
        <v>3.5000000000000003E-2</v>
      </c>
      <c r="W180" s="3" t="s">
        <v>5396</v>
      </c>
      <c r="X180" s="3" t="s">
        <v>25</v>
      </c>
      <c r="Y180" s="3" t="s">
        <v>6998</v>
      </c>
      <c r="Z180" s="3" t="s">
        <v>18</v>
      </c>
      <c r="AA180" s="3" t="s">
        <v>7127</v>
      </c>
      <c r="AB180" s="3" t="s">
        <v>30</v>
      </c>
      <c r="AC180" s="3" t="s">
        <v>7010</v>
      </c>
      <c r="AD180" s="3">
        <v>1</v>
      </c>
      <c r="AE180" s="3" t="s">
        <v>6973</v>
      </c>
      <c r="AF180" s="3" t="s">
        <v>20</v>
      </c>
      <c r="AG180" s="3" t="s">
        <v>7128</v>
      </c>
      <c r="AH180" s="3" t="s">
        <v>18</v>
      </c>
      <c r="AI180" s="3" t="s">
        <v>6994</v>
      </c>
      <c r="AJ180" s="3" t="s">
        <v>5557</v>
      </c>
      <c r="AK180" s="3" t="s">
        <v>5557</v>
      </c>
      <c r="AL180" s="3">
        <v>0</v>
      </c>
      <c r="AM180" s="3" t="s">
        <v>18</v>
      </c>
      <c r="AN180" s="3" t="s">
        <v>6975</v>
      </c>
      <c r="AO180" s="3" t="s">
        <v>6975</v>
      </c>
      <c r="AP180" s="3" t="s">
        <v>6993</v>
      </c>
      <c r="AQ180" s="3" t="s">
        <v>6975</v>
      </c>
      <c r="AR180" s="3" t="s">
        <v>6975</v>
      </c>
      <c r="AS180" s="3">
        <v>0</v>
      </c>
    </row>
    <row r="181" spans="1:45" x14ac:dyDescent="0.2">
      <c r="A181" s="3">
        <v>9169</v>
      </c>
      <c r="B181" s="3" t="s">
        <v>6970</v>
      </c>
      <c r="C181" s="56">
        <v>43320</v>
      </c>
      <c r="D181" s="56">
        <v>43891</v>
      </c>
      <c r="E181" s="3" t="s">
        <v>6981</v>
      </c>
      <c r="F181" s="3">
        <v>18</v>
      </c>
      <c r="G181" s="3">
        <v>18</v>
      </c>
      <c r="H181" s="3" t="s">
        <v>18</v>
      </c>
      <c r="I181" s="3" t="s">
        <v>20</v>
      </c>
      <c r="J181" s="3" t="s">
        <v>25</v>
      </c>
      <c r="K181" s="3" t="s">
        <v>7129</v>
      </c>
      <c r="L181" s="3" t="s">
        <v>7129</v>
      </c>
      <c r="M181" s="3" t="s">
        <v>7129</v>
      </c>
      <c r="N181" s="3">
        <v>0.83799999999999997</v>
      </c>
      <c r="O181" s="3">
        <v>0.11600000000000001</v>
      </c>
      <c r="P181" s="3">
        <v>4.5999999999999999E-2</v>
      </c>
      <c r="Q181" s="3">
        <v>0.88</v>
      </c>
      <c r="R181" s="3">
        <v>0.08</v>
      </c>
      <c r="S181" s="3">
        <v>0.04</v>
      </c>
      <c r="T181" s="3">
        <v>0.85899999999999999</v>
      </c>
      <c r="U181" s="3">
        <v>9.8000000000000004E-2</v>
      </c>
      <c r="V181" s="3">
        <v>4.2999999999999997E-2</v>
      </c>
      <c r="W181" s="3" t="s">
        <v>5396</v>
      </c>
      <c r="X181" s="3" t="s">
        <v>18</v>
      </c>
      <c r="Y181" s="3" t="s">
        <v>6998</v>
      </c>
      <c r="Z181" s="3" t="s">
        <v>25</v>
      </c>
      <c r="AA181" s="3" t="s">
        <v>7130</v>
      </c>
      <c r="AB181" s="3" t="s">
        <v>25</v>
      </c>
      <c r="AC181" s="3" t="s">
        <v>6978</v>
      </c>
      <c r="AD181" s="3">
        <v>0</v>
      </c>
      <c r="AE181" s="3" t="s">
        <v>6973</v>
      </c>
      <c r="AF181" s="3" t="s">
        <v>18</v>
      </c>
      <c r="AG181" s="3" t="s">
        <v>6998</v>
      </c>
      <c r="AH181" s="3" t="s">
        <v>25</v>
      </c>
      <c r="AI181" s="3" t="s">
        <v>7130</v>
      </c>
      <c r="AJ181" s="3" t="s">
        <v>5557</v>
      </c>
      <c r="AK181" s="3" t="s">
        <v>5557</v>
      </c>
      <c r="AL181" s="3">
        <v>0</v>
      </c>
      <c r="AM181" s="3" t="s">
        <v>18</v>
      </c>
      <c r="AN181" s="3" t="s">
        <v>6975</v>
      </c>
      <c r="AO181" s="3" t="s">
        <v>6975</v>
      </c>
      <c r="AP181" s="3" t="s">
        <v>7048</v>
      </c>
      <c r="AQ181" s="3" t="s">
        <v>6975</v>
      </c>
      <c r="AR181" s="3" t="s">
        <v>6993</v>
      </c>
      <c r="AS181" s="3">
        <v>0</v>
      </c>
    </row>
    <row r="182" spans="1:45" x14ac:dyDescent="0.2">
      <c r="A182" s="3">
        <v>9176</v>
      </c>
      <c r="B182" s="3" t="s">
        <v>6970</v>
      </c>
      <c r="C182" s="56">
        <v>43846</v>
      </c>
      <c r="D182" s="56">
        <v>44396</v>
      </c>
      <c r="E182" s="3" t="s">
        <v>6981</v>
      </c>
      <c r="F182" s="3">
        <v>18</v>
      </c>
      <c r="G182" s="3">
        <v>18</v>
      </c>
      <c r="H182" s="3" t="s">
        <v>18</v>
      </c>
      <c r="I182" s="3" t="s">
        <v>27</v>
      </c>
      <c r="J182" s="3" t="s">
        <v>6977</v>
      </c>
      <c r="K182" s="3">
        <v>90</v>
      </c>
      <c r="L182" s="3">
        <v>10</v>
      </c>
      <c r="M182" s="3"/>
      <c r="N182" s="3">
        <v>0.91</v>
      </c>
      <c r="O182" s="3">
        <v>0.09</v>
      </c>
      <c r="P182" s="3">
        <v>0</v>
      </c>
      <c r="Q182" s="3">
        <v>0.88</v>
      </c>
      <c r="R182" s="3">
        <v>0.12</v>
      </c>
      <c r="S182" s="3">
        <v>0</v>
      </c>
      <c r="T182" s="3">
        <v>0.89500000000000002</v>
      </c>
      <c r="U182" s="3">
        <v>0.105</v>
      </c>
      <c r="V182" s="3">
        <v>0</v>
      </c>
      <c r="W182" s="3" t="s">
        <v>5880</v>
      </c>
      <c r="X182" s="3" t="s">
        <v>18</v>
      </c>
      <c r="Y182" s="3" t="s">
        <v>6978</v>
      </c>
      <c r="Z182" s="3" t="s">
        <v>5557</v>
      </c>
      <c r="AA182" s="3" t="s">
        <v>5557</v>
      </c>
      <c r="AB182" s="3" t="s">
        <v>5557</v>
      </c>
      <c r="AC182" s="3" t="s">
        <v>5557</v>
      </c>
      <c r="AD182" s="3">
        <v>0</v>
      </c>
      <c r="AE182" s="3" t="s">
        <v>7044</v>
      </c>
      <c r="AF182" s="3" t="s">
        <v>18</v>
      </c>
      <c r="AG182" s="3" t="s">
        <v>6978</v>
      </c>
      <c r="AH182" s="3" t="s">
        <v>27</v>
      </c>
      <c r="AI182" s="3" t="s">
        <v>7131</v>
      </c>
      <c r="AJ182" s="3" t="s">
        <v>5557</v>
      </c>
      <c r="AK182" s="3" t="s">
        <v>5557</v>
      </c>
      <c r="AL182" s="3">
        <v>1</v>
      </c>
      <c r="AM182" s="3" t="s">
        <v>18</v>
      </c>
      <c r="AN182" s="3" t="s">
        <v>6975</v>
      </c>
      <c r="AO182" s="3">
        <v>0</v>
      </c>
      <c r="AP182" s="3">
        <v>0</v>
      </c>
      <c r="AQ182" s="3" t="s">
        <v>6975</v>
      </c>
      <c r="AR182" s="3" t="s">
        <v>6975</v>
      </c>
      <c r="AS182" s="3">
        <v>0</v>
      </c>
    </row>
    <row r="183" spans="1:45" x14ac:dyDescent="0.2">
      <c r="A183" s="3">
        <v>9178</v>
      </c>
      <c r="B183" s="3" t="s">
        <v>6970</v>
      </c>
      <c r="C183" s="56">
        <v>43884</v>
      </c>
      <c r="D183" s="56">
        <v>44405</v>
      </c>
      <c r="E183" s="3" t="s">
        <v>6981</v>
      </c>
      <c r="F183" s="3">
        <v>17</v>
      </c>
      <c r="G183" s="3">
        <v>18</v>
      </c>
      <c r="H183" s="3" t="s">
        <v>18</v>
      </c>
      <c r="I183" s="3" t="s">
        <v>6976</v>
      </c>
      <c r="J183" s="3" t="s">
        <v>6977</v>
      </c>
      <c r="K183" s="3">
        <v>98</v>
      </c>
      <c r="L183" s="3" t="e">
        <v>#N/A</v>
      </c>
      <c r="M183" s="3"/>
      <c r="N183" s="3">
        <v>1</v>
      </c>
      <c r="O183" s="3">
        <v>0</v>
      </c>
      <c r="P183" s="3">
        <v>0</v>
      </c>
      <c r="Q183" s="3">
        <v>1</v>
      </c>
      <c r="R183" s="3">
        <v>0</v>
      </c>
      <c r="S183" s="3">
        <v>0</v>
      </c>
      <c r="T183" s="3">
        <v>1</v>
      </c>
      <c r="U183" s="3">
        <v>0</v>
      </c>
      <c r="V183" s="3">
        <v>0</v>
      </c>
      <c r="W183" s="3" t="s">
        <v>5880</v>
      </c>
      <c r="X183" s="3" t="s">
        <v>18</v>
      </c>
      <c r="Y183" s="3" t="s">
        <v>7132</v>
      </c>
      <c r="Z183" s="3" t="s">
        <v>5557</v>
      </c>
      <c r="AA183" s="3" t="s">
        <v>5557</v>
      </c>
      <c r="AB183" s="3" t="s">
        <v>5557</v>
      </c>
      <c r="AC183" s="3" t="s">
        <v>5557</v>
      </c>
      <c r="AD183" s="3">
        <v>0</v>
      </c>
      <c r="AE183" s="3" t="s">
        <v>7133</v>
      </c>
      <c r="AF183" s="3" t="s">
        <v>18</v>
      </c>
      <c r="AG183" s="3" t="s">
        <v>7132</v>
      </c>
      <c r="AH183" s="3" t="s">
        <v>5557</v>
      </c>
      <c r="AI183" s="3" t="s">
        <v>5557</v>
      </c>
      <c r="AJ183" s="3" t="s">
        <v>5557</v>
      </c>
      <c r="AK183" s="3" t="s">
        <v>5557</v>
      </c>
      <c r="AL183" s="3">
        <v>0</v>
      </c>
      <c r="AM183" s="3" t="s">
        <v>5757</v>
      </c>
      <c r="AN183" s="3" t="s">
        <v>6975</v>
      </c>
      <c r="AO183" s="3">
        <v>0</v>
      </c>
      <c r="AP183" s="3">
        <v>0</v>
      </c>
      <c r="AQ183" s="3" t="s">
        <v>6975</v>
      </c>
      <c r="AR183" s="3">
        <v>0</v>
      </c>
      <c r="AS183" s="3">
        <v>0</v>
      </c>
    </row>
    <row r="184" spans="1:45" x14ac:dyDescent="0.2">
      <c r="A184" s="3">
        <v>9181</v>
      </c>
      <c r="B184" s="3" t="s">
        <v>6970</v>
      </c>
      <c r="C184" s="56">
        <v>43871</v>
      </c>
      <c r="D184" s="56">
        <v>44426</v>
      </c>
      <c r="E184" s="3" t="s">
        <v>6981</v>
      </c>
      <c r="F184" s="3">
        <v>18</v>
      </c>
      <c r="G184" s="3">
        <v>18</v>
      </c>
      <c r="H184" s="3" t="s">
        <v>18</v>
      </c>
      <c r="I184" s="3" t="s">
        <v>20</v>
      </c>
      <c r="J184" s="3" t="s">
        <v>6977</v>
      </c>
      <c r="K184" s="3">
        <v>95</v>
      </c>
      <c r="L184" s="3">
        <v>5</v>
      </c>
      <c r="M184" s="3"/>
      <c r="N184" s="3">
        <v>0.96</v>
      </c>
      <c r="O184" s="3">
        <v>0.04</v>
      </c>
      <c r="P184" s="3">
        <v>0</v>
      </c>
      <c r="Q184" s="3">
        <v>0.97</v>
      </c>
      <c r="R184" s="3">
        <v>0.03</v>
      </c>
      <c r="S184" s="3">
        <v>0</v>
      </c>
      <c r="T184" s="3">
        <v>0.96499999999999997</v>
      </c>
      <c r="U184" s="3">
        <v>3.5000000000000003E-2</v>
      </c>
      <c r="V184" s="3">
        <v>0</v>
      </c>
      <c r="W184" s="3" t="s">
        <v>5880</v>
      </c>
      <c r="X184" s="3" t="s">
        <v>18</v>
      </c>
      <c r="Y184" s="3" t="s">
        <v>7132</v>
      </c>
      <c r="Z184" s="3" t="s">
        <v>20</v>
      </c>
      <c r="AA184" s="3" t="s">
        <v>7132</v>
      </c>
      <c r="AB184" s="3" t="s">
        <v>5557</v>
      </c>
      <c r="AC184" s="3" t="s">
        <v>5557</v>
      </c>
      <c r="AD184" s="3">
        <v>0</v>
      </c>
      <c r="AE184" s="3" t="s">
        <v>7044</v>
      </c>
      <c r="AF184" s="3" t="s">
        <v>18</v>
      </c>
      <c r="AG184" s="3" t="s">
        <v>7132</v>
      </c>
      <c r="AH184" s="3" t="s">
        <v>20</v>
      </c>
      <c r="AI184" s="3" t="s">
        <v>7132</v>
      </c>
      <c r="AJ184" s="3" t="s">
        <v>5557</v>
      </c>
      <c r="AK184" s="3" t="s">
        <v>5557</v>
      </c>
      <c r="AL184" s="3">
        <v>0</v>
      </c>
      <c r="AM184" s="3" t="s">
        <v>18</v>
      </c>
      <c r="AN184" s="3" t="s">
        <v>6975</v>
      </c>
      <c r="AO184" s="3" t="s">
        <v>7012</v>
      </c>
      <c r="AP184" s="3">
        <v>0</v>
      </c>
      <c r="AQ184" s="3" t="s">
        <v>6975</v>
      </c>
      <c r="AR184" s="3" t="s">
        <v>7012</v>
      </c>
      <c r="AS184" s="3">
        <v>0</v>
      </c>
    </row>
    <row r="185" spans="1:45" x14ac:dyDescent="0.2">
      <c r="A185" s="3">
        <v>9182</v>
      </c>
      <c r="B185" s="3" t="s">
        <v>6970</v>
      </c>
      <c r="C185" s="56">
        <v>43922</v>
      </c>
      <c r="D185" s="56">
        <v>44440</v>
      </c>
      <c r="E185" s="3" t="s">
        <v>6981</v>
      </c>
      <c r="F185" s="3">
        <v>17</v>
      </c>
      <c r="G185" s="3">
        <v>18</v>
      </c>
      <c r="H185" s="3" t="s">
        <v>18</v>
      </c>
      <c r="I185" s="3" t="s">
        <v>22</v>
      </c>
      <c r="J185" s="3" t="s">
        <v>22</v>
      </c>
      <c r="K185" s="3">
        <v>95</v>
      </c>
      <c r="L185" s="3">
        <v>2.5</v>
      </c>
      <c r="M185" s="3">
        <v>2.5</v>
      </c>
      <c r="N185" s="3">
        <v>0.92</v>
      </c>
      <c r="O185" s="3">
        <v>0.04</v>
      </c>
      <c r="P185" s="3">
        <v>0.04</v>
      </c>
      <c r="Q185" s="3">
        <v>0.92</v>
      </c>
      <c r="R185" s="3">
        <v>0.04</v>
      </c>
      <c r="S185" s="3">
        <v>0.04</v>
      </c>
      <c r="T185" s="3">
        <v>0.92</v>
      </c>
      <c r="U185" s="3">
        <v>0.04</v>
      </c>
      <c r="V185" s="3">
        <v>0.04</v>
      </c>
      <c r="W185" s="3" t="s">
        <v>7044</v>
      </c>
      <c r="X185" s="3" t="s">
        <v>18</v>
      </c>
      <c r="Y185" s="3" t="s">
        <v>6978</v>
      </c>
      <c r="Z185" s="3" t="s">
        <v>5557</v>
      </c>
      <c r="AA185" s="3" t="s">
        <v>5557</v>
      </c>
      <c r="AB185" s="3" t="s">
        <v>5557</v>
      </c>
      <c r="AC185" s="3" t="s">
        <v>5557</v>
      </c>
      <c r="AD185" s="3">
        <v>0</v>
      </c>
      <c r="AE185" s="3" t="s">
        <v>5880</v>
      </c>
      <c r="AF185" s="3" t="s">
        <v>18</v>
      </c>
      <c r="AG185" s="3" t="s">
        <v>7134</v>
      </c>
      <c r="AH185" s="3" t="s">
        <v>22</v>
      </c>
      <c r="AI185" s="3" t="s">
        <v>6972</v>
      </c>
      <c r="AJ185" s="3" t="s">
        <v>5710</v>
      </c>
      <c r="AK185" s="3" t="s">
        <v>6972</v>
      </c>
      <c r="AL185" s="3">
        <v>1</v>
      </c>
      <c r="AM185" s="3" t="s">
        <v>18</v>
      </c>
      <c r="AN185" s="3" t="s">
        <v>6975</v>
      </c>
      <c r="AO185" s="3">
        <v>0</v>
      </c>
      <c r="AP185" s="3">
        <v>0</v>
      </c>
      <c r="AQ185" s="3" t="s">
        <v>6975</v>
      </c>
      <c r="AR185" s="3" t="s">
        <v>6975</v>
      </c>
      <c r="AS185" s="3" t="s">
        <v>6975</v>
      </c>
    </row>
    <row r="186" spans="1:45" x14ac:dyDescent="0.2">
      <c r="A186" s="3">
        <v>9183</v>
      </c>
      <c r="B186" s="3" t="s">
        <v>6970</v>
      </c>
      <c r="C186" s="56">
        <v>43853</v>
      </c>
      <c r="D186" s="56">
        <v>44440</v>
      </c>
      <c r="E186" s="3" t="s">
        <v>6981</v>
      </c>
      <c r="F186" s="3">
        <v>19</v>
      </c>
      <c r="G186" s="3">
        <v>18</v>
      </c>
      <c r="H186" s="3" t="s">
        <v>18</v>
      </c>
      <c r="I186" s="3" t="s">
        <v>6976</v>
      </c>
      <c r="J186" s="3" t="s">
        <v>6977</v>
      </c>
      <c r="K186" s="3">
        <v>100</v>
      </c>
      <c r="L186" s="3" t="e">
        <v>#N/A</v>
      </c>
      <c r="M186" s="3"/>
      <c r="N186" s="3">
        <v>1</v>
      </c>
      <c r="O186" s="3">
        <v>0</v>
      </c>
      <c r="P186" s="3">
        <v>0</v>
      </c>
      <c r="Q186" s="3">
        <v>1</v>
      </c>
      <c r="R186" s="3">
        <v>0</v>
      </c>
      <c r="S186" s="3">
        <v>0</v>
      </c>
      <c r="T186" s="3">
        <v>1</v>
      </c>
      <c r="U186" s="3">
        <v>0</v>
      </c>
      <c r="V186" s="3">
        <v>0</v>
      </c>
      <c r="W186" s="3" t="s">
        <v>5880</v>
      </c>
      <c r="X186" s="3" t="s">
        <v>18</v>
      </c>
      <c r="Y186" s="3" t="s">
        <v>6978</v>
      </c>
      <c r="Z186" s="3" t="s">
        <v>20</v>
      </c>
      <c r="AA186" s="3" t="s">
        <v>6978</v>
      </c>
      <c r="AB186" s="3" t="s">
        <v>5557</v>
      </c>
      <c r="AC186" s="3" t="s">
        <v>5557</v>
      </c>
      <c r="AD186" s="3">
        <v>0</v>
      </c>
      <c r="AE186" s="3" t="s">
        <v>7044</v>
      </c>
      <c r="AF186" s="3" t="s">
        <v>18</v>
      </c>
      <c r="AG186" s="3" t="s">
        <v>6978</v>
      </c>
      <c r="AH186" s="3" t="s">
        <v>5557</v>
      </c>
      <c r="AI186" s="3" t="s">
        <v>5557</v>
      </c>
      <c r="AJ186" s="3" t="s">
        <v>5557</v>
      </c>
      <c r="AK186" s="3" t="s">
        <v>5557</v>
      </c>
      <c r="AL186" s="3">
        <v>0</v>
      </c>
      <c r="AM186" s="3" t="s">
        <v>18</v>
      </c>
      <c r="AN186" s="3" t="s">
        <v>6975</v>
      </c>
      <c r="AO186" s="3" t="s">
        <v>7048</v>
      </c>
      <c r="AP186" s="3">
        <v>0</v>
      </c>
      <c r="AQ186" s="3" t="s">
        <v>6975</v>
      </c>
      <c r="AR186" s="3">
        <v>0</v>
      </c>
      <c r="AS186" s="3">
        <v>0</v>
      </c>
    </row>
    <row r="187" spans="1:45" x14ac:dyDescent="0.2">
      <c r="A187" s="3">
        <v>9185</v>
      </c>
      <c r="B187" s="3" t="s">
        <v>6970</v>
      </c>
      <c r="C187" s="56">
        <v>43887</v>
      </c>
      <c r="D187" s="56">
        <v>44447</v>
      </c>
      <c r="E187" s="3" t="s">
        <v>6981</v>
      </c>
      <c r="F187" s="3">
        <v>18</v>
      </c>
      <c r="G187" s="3">
        <v>18</v>
      </c>
      <c r="H187" s="3" t="s">
        <v>19</v>
      </c>
      <c r="I187" s="3" t="s">
        <v>18</v>
      </c>
      <c r="J187" s="3" t="s">
        <v>6977</v>
      </c>
      <c r="K187" s="3">
        <v>74</v>
      </c>
      <c r="L187" s="3">
        <v>25</v>
      </c>
      <c r="M187" s="3"/>
      <c r="N187" s="3">
        <v>0.61</v>
      </c>
      <c r="O187" s="3">
        <v>0.37</v>
      </c>
      <c r="P187" s="3">
        <v>0</v>
      </c>
      <c r="Q187" s="3">
        <v>0.46</v>
      </c>
      <c r="R187" s="3">
        <v>0.52</v>
      </c>
      <c r="S187" s="3">
        <v>0</v>
      </c>
      <c r="T187" s="3">
        <v>0.54600000000000004</v>
      </c>
      <c r="U187" s="3">
        <v>0.45400000000000001</v>
      </c>
      <c r="V187" s="3">
        <v>0</v>
      </c>
      <c r="W187" s="3" t="s">
        <v>5880</v>
      </c>
      <c r="X187" s="3" t="s">
        <v>19</v>
      </c>
      <c r="Y187" s="3" t="s">
        <v>7000</v>
      </c>
      <c r="Z187" s="3" t="s">
        <v>18</v>
      </c>
      <c r="AA187" s="3" t="s">
        <v>7000</v>
      </c>
      <c r="AB187" s="3" t="s">
        <v>20</v>
      </c>
      <c r="AC187" s="3" t="s">
        <v>6978</v>
      </c>
      <c r="AD187" s="3">
        <v>0</v>
      </c>
      <c r="AE187" s="3" t="s">
        <v>7044</v>
      </c>
      <c r="AF187" s="3" t="s">
        <v>18</v>
      </c>
      <c r="AG187" s="3" t="s">
        <v>6978</v>
      </c>
      <c r="AH187" s="3" t="s">
        <v>19</v>
      </c>
      <c r="AI187" s="3" t="s">
        <v>6978</v>
      </c>
      <c r="AJ187" s="3" t="s">
        <v>5557</v>
      </c>
      <c r="AK187" s="3" t="s">
        <v>5557</v>
      </c>
      <c r="AL187" s="3">
        <v>1</v>
      </c>
      <c r="AM187" s="3" t="s">
        <v>18</v>
      </c>
      <c r="AN187" s="3" t="s">
        <v>6975</v>
      </c>
      <c r="AO187" s="3" t="s">
        <v>6975</v>
      </c>
      <c r="AP187" s="3" t="s">
        <v>6993</v>
      </c>
      <c r="AQ187" s="3" t="s">
        <v>6975</v>
      </c>
      <c r="AR187" s="3" t="s">
        <v>7048</v>
      </c>
      <c r="AS187" s="3">
        <v>0</v>
      </c>
    </row>
    <row r="188" spans="1:45" x14ac:dyDescent="0.2">
      <c r="A188" s="3">
        <v>9187</v>
      </c>
      <c r="B188" s="3" t="s">
        <v>6970</v>
      </c>
      <c r="C188" s="56">
        <v>43917</v>
      </c>
      <c r="D188" s="56">
        <v>44454</v>
      </c>
      <c r="E188" s="3" t="s">
        <v>6981</v>
      </c>
      <c r="F188" s="3">
        <v>17</v>
      </c>
      <c r="G188" s="3">
        <v>18</v>
      </c>
      <c r="H188" s="3" t="s">
        <v>20</v>
      </c>
      <c r="I188" s="3" t="s">
        <v>18</v>
      </c>
      <c r="J188" s="3" t="s">
        <v>6977</v>
      </c>
      <c r="K188" s="3">
        <v>65</v>
      </c>
      <c r="L188" s="3">
        <v>34.99</v>
      </c>
      <c r="M188" s="3"/>
      <c r="N188" s="3">
        <v>0.66</v>
      </c>
      <c r="O188" s="3">
        <v>0.34</v>
      </c>
      <c r="P188" s="3">
        <v>0</v>
      </c>
      <c r="Q188" s="3">
        <v>0.52</v>
      </c>
      <c r="R188" s="3">
        <v>0.47</v>
      </c>
      <c r="S188" s="3">
        <v>0</v>
      </c>
      <c r="T188" s="3">
        <v>0.59299999999999997</v>
      </c>
      <c r="U188" s="3">
        <v>0.40699999999999997</v>
      </c>
      <c r="V188" s="3">
        <v>0</v>
      </c>
      <c r="W188" s="3" t="s">
        <v>5880</v>
      </c>
      <c r="X188" s="3" t="s">
        <v>20</v>
      </c>
      <c r="Y188" s="3" t="s">
        <v>7067</v>
      </c>
      <c r="Z188" s="3" t="s">
        <v>18</v>
      </c>
      <c r="AA188" s="3" t="s">
        <v>6978</v>
      </c>
      <c r="AB188" s="3" t="s">
        <v>5557</v>
      </c>
      <c r="AC188" s="3" t="s">
        <v>5557</v>
      </c>
      <c r="AD188" s="3">
        <v>0</v>
      </c>
      <c r="AE188" s="3" t="s">
        <v>7044</v>
      </c>
      <c r="AF188" s="3" t="s">
        <v>18</v>
      </c>
      <c r="AG188" s="3" t="s">
        <v>6978</v>
      </c>
      <c r="AH188" s="3" t="s">
        <v>20</v>
      </c>
      <c r="AI188" s="3" t="s">
        <v>6978</v>
      </c>
      <c r="AJ188" s="3" t="s">
        <v>5557</v>
      </c>
      <c r="AK188" s="3" t="s">
        <v>5557</v>
      </c>
      <c r="AL188" s="3">
        <v>1</v>
      </c>
      <c r="AM188" s="3" t="s">
        <v>18</v>
      </c>
      <c r="AN188" s="3" t="s">
        <v>6975</v>
      </c>
      <c r="AO188" s="3" t="s">
        <v>6975</v>
      </c>
      <c r="AP188" s="3">
        <v>0</v>
      </c>
      <c r="AQ188" s="3" t="s">
        <v>6975</v>
      </c>
      <c r="AR188" s="3" t="s">
        <v>7062</v>
      </c>
      <c r="AS188" s="3">
        <v>0</v>
      </c>
    </row>
    <row r="189" spans="1:45" x14ac:dyDescent="0.2">
      <c r="A189" s="3">
        <v>9211</v>
      </c>
      <c r="B189" s="3" t="s">
        <v>6970</v>
      </c>
      <c r="C189" s="56">
        <v>43929</v>
      </c>
      <c r="D189" s="56">
        <v>44518</v>
      </c>
      <c r="E189" s="3" t="s">
        <v>6981</v>
      </c>
      <c r="F189" s="3">
        <v>19</v>
      </c>
      <c r="G189" s="3">
        <v>18</v>
      </c>
      <c r="H189" s="3" t="s">
        <v>18</v>
      </c>
      <c r="I189" s="3" t="s">
        <v>19</v>
      </c>
      <c r="J189" s="3" t="s">
        <v>6977</v>
      </c>
      <c r="K189" s="3">
        <v>50</v>
      </c>
      <c r="L189" s="3">
        <v>50</v>
      </c>
      <c r="M189" s="3"/>
      <c r="N189" s="3">
        <v>0.6</v>
      </c>
      <c r="O189" s="3">
        <v>0.4</v>
      </c>
      <c r="P189" s="3">
        <v>0</v>
      </c>
      <c r="Q189" s="3">
        <v>0.77</v>
      </c>
      <c r="R189" s="3">
        <v>0.23</v>
      </c>
      <c r="S189" s="3">
        <v>0</v>
      </c>
      <c r="T189" s="3">
        <v>0.68500000000000005</v>
      </c>
      <c r="U189" s="3">
        <v>0.315</v>
      </c>
      <c r="V189" s="3">
        <v>0</v>
      </c>
      <c r="W189" s="3" t="s">
        <v>5285</v>
      </c>
      <c r="X189" s="3" t="s">
        <v>19</v>
      </c>
      <c r="Y189" s="3" t="s">
        <v>7000</v>
      </c>
      <c r="Z189" s="3" t="s">
        <v>18</v>
      </c>
      <c r="AA189" s="3" t="s">
        <v>6978</v>
      </c>
      <c r="AB189" s="3" t="s">
        <v>5557</v>
      </c>
      <c r="AC189" s="3" t="s">
        <v>5557</v>
      </c>
      <c r="AD189" s="3">
        <v>1</v>
      </c>
      <c r="AE189" s="3" t="s">
        <v>5265</v>
      </c>
      <c r="AF189" s="3" t="s">
        <v>18</v>
      </c>
      <c r="AG189" s="3" t="s">
        <v>6978</v>
      </c>
      <c r="AH189" s="3" t="s">
        <v>19</v>
      </c>
      <c r="AI189" s="3" t="s">
        <v>6978</v>
      </c>
      <c r="AJ189" s="3" t="s">
        <v>5557</v>
      </c>
      <c r="AK189" s="3" t="s">
        <v>5557</v>
      </c>
      <c r="AL189" s="3">
        <v>0</v>
      </c>
      <c r="AM189" s="3" t="s">
        <v>18</v>
      </c>
      <c r="AN189" s="3" t="s">
        <v>6975</v>
      </c>
      <c r="AO189" s="3" t="s">
        <v>6975</v>
      </c>
      <c r="AP189" s="3">
        <v>0</v>
      </c>
      <c r="AQ189" s="3" t="s">
        <v>6975</v>
      </c>
      <c r="AR189" s="3" t="s">
        <v>7012</v>
      </c>
      <c r="AS189" s="3">
        <v>0</v>
      </c>
    </row>
    <row r="190" spans="1:45" x14ac:dyDescent="0.2">
      <c r="A190" s="3">
        <v>9212</v>
      </c>
      <c r="B190" s="3" t="s">
        <v>6970</v>
      </c>
      <c r="C190" s="56">
        <v>43874</v>
      </c>
      <c r="D190" s="56">
        <v>44532</v>
      </c>
      <c r="E190" s="3" t="s">
        <v>6981</v>
      </c>
      <c r="F190" s="3">
        <v>21</v>
      </c>
      <c r="G190" s="3">
        <v>18</v>
      </c>
      <c r="H190" s="3" t="s">
        <v>18</v>
      </c>
      <c r="I190" s="3" t="s">
        <v>27</v>
      </c>
      <c r="J190" s="3" t="s">
        <v>23</v>
      </c>
      <c r="K190" s="3">
        <v>0.7</v>
      </c>
      <c r="L190" s="3">
        <v>0.15</v>
      </c>
      <c r="M190" s="3">
        <v>0.15</v>
      </c>
      <c r="N190" s="3">
        <v>0.68</v>
      </c>
      <c r="O190" s="3">
        <v>0.16</v>
      </c>
      <c r="P190" s="3">
        <v>0.15</v>
      </c>
      <c r="Q190" s="3">
        <v>0.65</v>
      </c>
      <c r="R190" s="3">
        <v>0.19</v>
      </c>
      <c r="S190" s="3">
        <v>0.16</v>
      </c>
      <c r="T190" s="3">
        <v>0.66800000000000004</v>
      </c>
      <c r="U190" s="3">
        <v>0.17599999999999999</v>
      </c>
      <c r="V190" s="3">
        <v>0.156</v>
      </c>
      <c r="W190" s="3" t="s">
        <v>5880</v>
      </c>
      <c r="X190" s="3" t="s">
        <v>18</v>
      </c>
      <c r="Y190" s="3" t="s">
        <v>6978</v>
      </c>
      <c r="Z190" s="3" t="s">
        <v>23</v>
      </c>
      <c r="AA190" s="3" t="s">
        <v>6978</v>
      </c>
      <c r="AB190" s="3" t="s">
        <v>27</v>
      </c>
      <c r="AC190" s="3" t="s">
        <v>6978</v>
      </c>
      <c r="AD190" s="3">
        <v>0</v>
      </c>
      <c r="AE190" s="3" t="s">
        <v>7044</v>
      </c>
      <c r="AF190" s="3" t="s">
        <v>18</v>
      </c>
      <c r="AG190" s="3" t="s">
        <v>6978</v>
      </c>
      <c r="AH190" s="3" t="s">
        <v>23</v>
      </c>
      <c r="AI190" s="3" t="s">
        <v>6978</v>
      </c>
      <c r="AJ190" s="3" t="s">
        <v>20</v>
      </c>
      <c r="AK190" s="3" t="s">
        <v>6978</v>
      </c>
      <c r="AL190" s="3">
        <v>0</v>
      </c>
      <c r="AM190" s="3" t="s">
        <v>18</v>
      </c>
      <c r="AN190" s="3" t="s">
        <v>6975</v>
      </c>
      <c r="AO190" s="3" t="s">
        <v>6975</v>
      </c>
      <c r="AP190" s="3" t="s">
        <v>6993</v>
      </c>
      <c r="AQ190" s="3" t="s">
        <v>6975</v>
      </c>
      <c r="AR190" s="3" t="s">
        <v>7048</v>
      </c>
      <c r="AS190" s="3" t="s">
        <v>7048</v>
      </c>
    </row>
    <row r="191" spans="1:45" x14ac:dyDescent="0.2">
      <c r="A191" s="3">
        <v>9216</v>
      </c>
      <c r="B191" s="3" t="s">
        <v>6970</v>
      </c>
      <c r="C191" s="56">
        <v>43966</v>
      </c>
      <c r="D191" s="56">
        <v>44540</v>
      </c>
      <c r="E191" s="3" t="s">
        <v>6981</v>
      </c>
      <c r="F191" s="3">
        <v>18</v>
      </c>
      <c r="G191" s="3">
        <v>18</v>
      </c>
      <c r="H191" s="3" t="s">
        <v>18</v>
      </c>
      <c r="I191" s="3" t="s">
        <v>20</v>
      </c>
      <c r="J191" s="3" t="s">
        <v>6977</v>
      </c>
      <c r="K191" s="3">
        <v>70</v>
      </c>
      <c r="L191" s="3">
        <v>30</v>
      </c>
      <c r="M191" s="3"/>
      <c r="N191" s="3">
        <v>0.56000000000000005</v>
      </c>
      <c r="O191" s="3">
        <v>0.44</v>
      </c>
      <c r="P191" s="3">
        <v>0</v>
      </c>
      <c r="Q191" s="3">
        <v>0.55000000000000004</v>
      </c>
      <c r="R191" s="3">
        <v>0.45</v>
      </c>
      <c r="S191" s="3">
        <v>0</v>
      </c>
      <c r="T191" s="3">
        <v>0.55500000000000005</v>
      </c>
      <c r="U191" s="3">
        <v>0.44500000000000001</v>
      </c>
      <c r="V191" s="3">
        <v>0</v>
      </c>
      <c r="W191" s="3" t="s">
        <v>5880</v>
      </c>
      <c r="X191" s="3" t="s">
        <v>18</v>
      </c>
      <c r="Y191" s="3" t="s">
        <v>6978</v>
      </c>
      <c r="Z191" s="3" t="s">
        <v>20</v>
      </c>
      <c r="AA191" s="3" t="s">
        <v>6978</v>
      </c>
      <c r="AB191" s="3" t="s">
        <v>5557</v>
      </c>
      <c r="AC191" s="3" t="s">
        <v>5557</v>
      </c>
      <c r="AD191" s="3">
        <v>1</v>
      </c>
      <c r="AE191" s="3" t="s">
        <v>7044</v>
      </c>
      <c r="AF191" s="3" t="s">
        <v>20</v>
      </c>
      <c r="AG191" s="3" t="s">
        <v>6994</v>
      </c>
      <c r="AH191" s="3" t="s">
        <v>18</v>
      </c>
      <c r="AI191" s="3" t="s">
        <v>6978</v>
      </c>
      <c r="AJ191" s="3" t="s">
        <v>5557</v>
      </c>
      <c r="AK191" s="3" t="s">
        <v>5557</v>
      </c>
      <c r="AL191" s="3">
        <v>1</v>
      </c>
      <c r="AM191" s="3" t="s">
        <v>20</v>
      </c>
      <c r="AN191" s="3" t="s">
        <v>6975</v>
      </c>
      <c r="AO191" s="3" t="s">
        <v>6975</v>
      </c>
      <c r="AP191" s="3">
        <v>0</v>
      </c>
      <c r="AQ191" s="3" t="s">
        <v>6975</v>
      </c>
      <c r="AR191" s="3" t="s">
        <v>6993</v>
      </c>
      <c r="AS191" s="3">
        <v>0</v>
      </c>
    </row>
    <row r="192" spans="1:45" x14ac:dyDescent="0.2">
      <c r="A192" s="3">
        <v>9196</v>
      </c>
      <c r="B192" s="3" t="s">
        <v>6970</v>
      </c>
      <c r="C192" s="56">
        <v>43921</v>
      </c>
      <c r="D192" s="56">
        <v>44515</v>
      </c>
      <c r="E192" s="3" t="s">
        <v>6981</v>
      </c>
      <c r="F192" s="3">
        <v>19</v>
      </c>
      <c r="G192" s="3">
        <v>18</v>
      </c>
      <c r="H192" s="3" t="s">
        <v>18</v>
      </c>
      <c r="I192" s="3" t="s">
        <v>20</v>
      </c>
      <c r="J192" s="3" t="s">
        <v>6977</v>
      </c>
      <c r="K192" s="3">
        <v>95</v>
      </c>
      <c r="L192" s="3">
        <v>5</v>
      </c>
      <c r="M192" s="3"/>
      <c r="N192" s="3">
        <v>0.8</v>
      </c>
      <c r="O192" s="3">
        <v>0.2</v>
      </c>
      <c r="P192" s="3">
        <v>0</v>
      </c>
      <c r="Q192" s="3">
        <v>0.82</v>
      </c>
      <c r="R192" s="3">
        <v>0.18</v>
      </c>
      <c r="S192" s="3">
        <v>0</v>
      </c>
      <c r="T192" s="3">
        <v>0.81</v>
      </c>
      <c r="U192" s="3">
        <v>0.19</v>
      </c>
      <c r="V192" s="3">
        <v>0</v>
      </c>
      <c r="W192" s="3" t="s">
        <v>5880</v>
      </c>
      <c r="X192" s="3" t="s">
        <v>18</v>
      </c>
      <c r="Y192" s="3" t="s">
        <v>6978</v>
      </c>
      <c r="Z192" s="3" t="s">
        <v>20</v>
      </c>
      <c r="AA192" s="3" t="s">
        <v>7135</v>
      </c>
      <c r="AB192" s="3" t="s">
        <v>23</v>
      </c>
      <c r="AC192" s="3" t="s">
        <v>6978</v>
      </c>
      <c r="AD192" s="3">
        <v>0</v>
      </c>
      <c r="AE192" s="3" t="s">
        <v>7136</v>
      </c>
      <c r="AF192" s="3" t="s">
        <v>18</v>
      </c>
      <c r="AG192" s="3" t="s">
        <v>6978</v>
      </c>
      <c r="AH192" s="3" t="s">
        <v>20</v>
      </c>
      <c r="AI192" s="3" t="s">
        <v>6978</v>
      </c>
      <c r="AJ192" s="3" t="s">
        <v>5557</v>
      </c>
      <c r="AK192" s="3" t="s">
        <v>5557</v>
      </c>
      <c r="AL192" s="3">
        <v>0</v>
      </c>
      <c r="AM192" s="3" t="s">
        <v>5427</v>
      </c>
      <c r="AN192" s="3" t="s">
        <v>6975</v>
      </c>
      <c r="AO192" s="3" t="s">
        <v>7012</v>
      </c>
      <c r="AP192" s="3" t="s">
        <v>7062</v>
      </c>
      <c r="AQ192" s="3" t="s">
        <v>6975</v>
      </c>
      <c r="AR192" s="3" t="s">
        <v>7048</v>
      </c>
      <c r="AS192" s="3">
        <v>0</v>
      </c>
    </row>
    <row r="193" spans="1:45" x14ac:dyDescent="0.2">
      <c r="A193" s="3">
        <v>9213</v>
      </c>
      <c r="B193" s="3" t="s">
        <v>6970</v>
      </c>
      <c r="C193" s="56">
        <v>43927</v>
      </c>
      <c r="D193" s="56">
        <v>44533</v>
      </c>
      <c r="E193" s="3" t="s">
        <v>6981</v>
      </c>
      <c r="F193" s="3">
        <v>19</v>
      </c>
      <c r="G193" s="3">
        <v>18</v>
      </c>
      <c r="H193" s="3" t="s">
        <v>42</v>
      </c>
      <c r="I193" s="3" t="s">
        <v>18</v>
      </c>
      <c r="J193" s="3" t="s">
        <v>6977</v>
      </c>
      <c r="K193" s="3">
        <v>60</v>
      </c>
      <c r="L193" s="3">
        <v>40</v>
      </c>
      <c r="M193" s="3"/>
      <c r="N193" s="3">
        <v>0.55000000000000004</v>
      </c>
      <c r="O193" s="3">
        <v>0.45</v>
      </c>
      <c r="P193" s="3">
        <v>0</v>
      </c>
      <c r="Q193" s="3">
        <v>0.46</v>
      </c>
      <c r="R193" s="3">
        <v>0.54</v>
      </c>
      <c r="S193" s="3">
        <v>0</v>
      </c>
      <c r="T193" s="3">
        <v>0.505</v>
      </c>
      <c r="U193" s="3">
        <v>0.495</v>
      </c>
      <c r="V193" s="3">
        <v>0</v>
      </c>
      <c r="W193" s="3" t="s">
        <v>5880</v>
      </c>
      <c r="X193" s="3" t="s">
        <v>18</v>
      </c>
      <c r="Y193" s="3" t="s">
        <v>7137</v>
      </c>
      <c r="Z193" s="3" t="s">
        <v>42</v>
      </c>
      <c r="AA193" s="3" t="s">
        <v>7099</v>
      </c>
      <c r="AB193" s="3" t="s">
        <v>20</v>
      </c>
      <c r="AC193" s="3" t="s">
        <v>6978</v>
      </c>
      <c r="AD193" s="3">
        <v>1</v>
      </c>
      <c r="AE193" s="3" t="s">
        <v>7138</v>
      </c>
      <c r="AF193" s="3" t="s">
        <v>18</v>
      </c>
      <c r="AG193" s="3" t="s">
        <v>6978</v>
      </c>
      <c r="AH193" s="3" t="s">
        <v>42</v>
      </c>
      <c r="AI193" s="3" t="s">
        <v>6978</v>
      </c>
      <c r="AJ193" s="3" t="s">
        <v>20</v>
      </c>
      <c r="AK193" s="3" t="s">
        <v>6978</v>
      </c>
      <c r="AL193" s="3">
        <v>1</v>
      </c>
      <c r="AM193" s="3" t="s">
        <v>7139</v>
      </c>
      <c r="AN193" s="3" t="s">
        <v>6975</v>
      </c>
      <c r="AO193" s="3" t="s">
        <v>6975</v>
      </c>
      <c r="AP193" s="3" t="s">
        <v>7048</v>
      </c>
      <c r="AQ193" s="3" t="s">
        <v>6975</v>
      </c>
      <c r="AR193" s="3" t="s">
        <v>7012</v>
      </c>
      <c r="AS193" s="3" t="s">
        <v>7062</v>
      </c>
    </row>
    <row r="194" spans="1:45" x14ac:dyDescent="0.2">
      <c r="A194" s="3">
        <v>9214</v>
      </c>
      <c r="B194" s="3" t="s">
        <v>6970</v>
      </c>
      <c r="C194" s="56">
        <v>43892</v>
      </c>
      <c r="D194" s="56">
        <v>44536</v>
      </c>
      <c r="E194" s="3" t="s">
        <v>6981</v>
      </c>
      <c r="F194" s="3">
        <v>21</v>
      </c>
      <c r="G194" s="3">
        <v>18</v>
      </c>
      <c r="H194" s="3" t="s">
        <v>18</v>
      </c>
      <c r="I194" s="3" t="s">
        <v>27</v>
      </c>
      <c r="J194" s="3" t="s">
        <v>6977</v>
      </c>
      <c r="K194" s="3">
        <v>60</v>
      </c>
      <c r="L194" s="3">
        <v>40</v>
      </c>
      <c r="M194" s="3"/>
      <c r="N194" s="3">
        <v>0.66</v>
      </c>
      <c r="O194" s="3">
        <v>0.34</v>
      </c>
      <c r="P194" s="3">
        <v>0</v>
      </c>
      <c r="Q194" s="3">
        <v>0.63</v>
      </c>
      <c r="R194" s="3">
        <v>0.37</v>
      </c>
      <c r="S194" s="3">
        <v>0</v>
      </c>
      <c r="T194" s="3">
        <v>0.64500000000000002</v>
      </c>
      <c r="U194" s="3">
        <v>0.35499999999999998</v>
      </c>
      <c r="V194" s="3">
        <v>0</v>
      </c>
      <c r="W194" s="3" t="s">
        <v>5880</v>
      </c>
      <c r="X194" s="3" t="s">
        <v>27</v>
      </c>
      <c r="Y194" s="3" t="s">
        <v>7140</v>
      </c>
      <c r="Z194" s="3" t="s">
        <v>18</v>
      </c>
      <c r="AA194" s="3" t="s">
        <v>7141</v>
      </c>
      <c r="AB194" s="3" t="s">
        <v>5557</v>
      </c>
      <c r="AC194" s="3" t="s">
        <v>5557</v>
      </c>
      <c r="AD194" s="3">
        <v>1</v>
      </c>
      <c r="AE194" s="3" t="s">
        <v>7044</v>
      </c>
      <c r="AF194" s="3" t="s">
        <v>18</v>
      </c>
      <c r="AG194" s="3" t="s">
        <v>6978</v>
      </c>
      <c r="AH194" s="3" t="s">
        <v>5557</v>
      </c>
      <c r="AI194" s="3" t="s">
        <v>5557</v>
      </c>
      <c r="AJ194" s="3" t="s">
        <v>5557</v>
      </c>
      <c r="AK194" s="3" t="s">
        <v>5557</v>
      </c>
      <c r="AL194" s="3">
        <v>0</v>
      </c>
      <c r="AM194" s="3" t="s">
        <v>18</v>
      </c>
      <c r="AN194" s="3" t="s">
        <v>6975</v>
      </c>
      <c r="AO194" s="3" t="s">
        <v>6975</v>
      </c>
      <c r="AP194" s="3">
        <v>0</v>
      </c>
      <c r="AQ194" s="3" t="s">
        <v>6975</v>
      </c>
      <c r="AR194" s="3">
        <v>0</v>
      </c>
      <c r="AS194" s="3">
        <v>0</v>
      </c>
    </row>
    <row r="195" spans="1:45" x14ac:dyDescent="0.2">
      <c r="A195" s="3">
        <v>9218</v>
      </c>
      <c r="B195" s="3" t="s">
        <v>6970</v>
      </c>
      <c r="C195" s="56">
        <v>43993</v>
      </c>
      <c r="D195" s="56">
        <v>44543</v>
      </c>
      <c r="E195" s="3" t="s">
        <v>6981</v>
      </c>
      <c r="F195" s="3">
        <v>18</v>
      </c>
      <c r="G195" s="3">
        <v>18</v>
      </c>
      <c r="H195" s="3" t="s">
        <v>20</v>
      </c>
      <c r="I195" s="3" t="s">
        <v>18</v>
      </c>
      <c r="J195" s="3" t="s">
        <v>6977</v>
      </c>
      <c r="K195" s="3">
        <v>70</v>
      </c>
      <c r="L195" s="3">
        <v>30</v>
      </c>
      <c r="M195" s="3"/>
      <c r="N195" s="3">
        <v>0.63</v>
      </c>
      <c r="O195" s="3">
        <v>0.37</v>
      </c>
      <c r="P195" s="3">
        <v>0</v>
      </c>
      <c r="Q195" s="3">
        <v>0.65</v>
      </c>
      <c r="R195" s="3">
        <v>0.35</v>
      </c>
      <c r="S195" s="3">
        <v>0</v>
      </c>
      <c r="T195" s="3">
        <v>0.64</v>
      </c>
      <c r="U195" s="3">
        <v>0.36</v>
      </c>
      <c r="V195" s="3">
        <v>0</v>
      </c>
      <c r="W195" s="3" t="s">
        <v>5396</v>
      </c>
      <c r="X195" s="3" t="s">
        <v>18</v>
      </c>
      <c r="Y195" s="3" t="s">
        <v>6978</v>
      </c>
      <c r="Z195" s="3" t="s">
        <v>20</v>
      </c>
      <c r="AA195" s="3" t="s">
        <v>6978</v>
      </c>
      <c r="AB195" s="3" t="s">
        <v>5557</v>
      </c>
      <c r="AC195" s="3" t="s">
        <v>5557</v>
      </c>
      <c r="AD195" s="3">
        <v>1</v>
      </c>
      <c r="AE195" s="3" t="s">
        <v>6973</v>
      </c>
      <c r="AF195" s="3" t="s">
        <v>18</v>
      </c>
      <c r="AG195" s="3" t="s">
        <v>6978</v>
      </c>
      <c r="AH195" s="3" t="s">
        <v>20</v>
      </c>
      <c r="AI195" s="3" t="s">
        <v>6978</v>
      </c>
      <c r="AJ195" s="3" t="s">
        <v>5557</v>
      </c>
      <c r="AK195" s="3" t="s">
        <v>5557</v>
      </c>
      <c r="AL195" s="3">
        <v>1</v>
      </c>
      <c r="AM195" s="3" t="s">
        <v>18</v>
      </c>
      <c r="AN195" s="3" t="s">
        <v>6975</v>
      </c>
      <c r="AO195" s="3" t="s">
        <v>6993</v>
      </c>
      <c r="AP195" s="3">
        <v>0</v>
      </c>
      <c r="AQ195" s="3" t="s">
        <v>6975</v>
      </c>
      <c r="AR195" s="3" t="s">
        <v>6975</v>
      </c>
      <c r="AS195" s="3">
        <v>0</v>
      </c>
    </row>
    <row r="196" spans="1:45" x14ac:dyDescent="0.2">
      <c r="A196" s="3">
        <v>9219</v>
      </c>
      <c r="B196" s="3" t="s">
        <v>6970</v>
      </c>
      <c r="C196" s="56">
        <v>43978</v>
      </c>
      <c r="D196" s="56">
        <v>44545</v>
      </c>
      <c r="E196" s="3" t="s">
        <v>6981</v>
      </c>
      <c r="F196" s="3">
        <v>18</v>
      </c>
      <c r="G196" s="3">
        <v>18</v>
      </c>
      <c r="H196" s="3" t="s">
        <v>18</v>
      </c>
      <c r="I196" s="3" t="s">
        <v>6976</v>
      </c>
      <c r="J196" s="3" t="s">
        <v>6977</v>
      </c>
      <c r="K196" s="3">
        <v>100</v>
      </c>
      <c r="L196" s="3" t="e">
        <v>#N/A</v>
      </c>
      <c r="M196" s="3"/>
      <c r="N196" s="3">
        <v>1</v>
      </c>
      <c r="O196" s="3">
        <v>0</v>
      </c>
      <c r="P196" s="3">
        <v>0</v>
      </c>
      <c r="Q196" s="3">
        <v>1</v>
      </c>
      <c r="R196" s="3">
        <v>0</v>
      </c>
      <c r="S196" s="3">
        <v>0</v>
      </c>
      <c r="T196" s="3">
        <v>1</v>
      </c>
      <c r="U196" s="3">
        <v>0</v>
      </c>
      <c r="V196" s="3">
        <v>0</v>
      </c>
      <c r="W196" s="3" t="s">
        <v>5880</v>
      </c>
      <c r="X196" s="3" t="s">
        <v>18</v>
      </c>
      <c r="Y196" s="3" t="s">
        <v>6978</v>
      </c>
      <c r="Z196" s="3" t="s">
        <v>23</v>
      </c>
      <c r="AA196" s="3" t="s">
        <v>7142</v>
      </c>
      <c r="AB196" s="3" t="s">
        <v>5557</v>
      </c>
      <c r="AC196" s="3" t="s">
        <v>5557</v>
      </c>
      <c r="AD196" s="3">
        <v>0</v>
      </c>
      <c r="AE196" s="3" t="s">
        <v>7044</v>
      </c>
      <c r="AF196" s="3" t="s">
        <v>18</v>
      </c>
      <c r="AG196" s="3" t="s">
        <v>6978</v>
      </c>
      <c r="AH196" s="3" t="s">
        <v>23</v>
      </c>
      <c r="AI196" s="3" t="s">
        <v>6978</v>
      </c>
      <c r="AJ196" s="3" t="s">
        <v>5557</v>
      </c>
      <c r="AK196" s="3" t="s">
        <v>5557</v>
      </c>
      <c r="AL196" s="3">
        <v>0</v>
      </c>
      <c r="AM196" s="3" t="s">
        <v>18</v>
      </c>
      <c r="AN196" s="3" t="s">
        <v>6975</v>
      </c>
      <c r="AO196" s="3" t="s">
        <v>6993</v>
      </c>
      <c r="AP196" s="3">
        <v>0</v>
      </c>
      <c r="AQ196" s="3" t="s">
        <v>6975</v>
      </c>
      <c r="AR196" s="3" t="s">
        <v>7012</v>
      </c>
      <c r="AS196" s="3">
        <v>0</v>
      </c>
    </row>
    <row r="197" spans="1:45" x14ac:dyDescent="0.2">
      <c r="A197" s="3">
        <v>9220</v>
      </c>
      <c r="B197" s="3" t="s">
        <v>6970</v>
      </c>
      <c r="C197" s="56">
        <v>43989</v>
      </c>
      <c r="D197" s="56">
        <v>44596</v>
      </c>
      <c r="E197" s="3" t="s">
        <v>6981</v>
      </c>
      <c r="F197" s="3">
        <v>19</v>
      </c>
      <c r="G197" s="3">
        <v>18</v>
      </c>
      <c r="H197" s="3" t="s">
        <v>18</v>
      </c>
      <c r="I197" s="3" t="s">
        <v>6976</v>
      </c>
      <c r="J197" s="3" t="s">
        <v>6977</v>
      </c>
      <c r="K197" s="3">
        <v>100</v>
      </c>
      <c r="L197" s="3" t="e">
        <v>#N/A</v>
      </c>
      <c r="M197" s="3"/>
      <c r="N197" s="3">
        <v>1</v>
      </c>
      <c r="O197" s="3">
        <v>0</v>
      </c>
      <c r="P197" s="3">
        <v>0</v>
      </c>
      <c r="Q197" s="3">
        <v>1</v>
      </c>
      <c r="R197" s="3">
        <v>0</v>
      </c>
      <c r="S197" s="3">
        <v>0</v>
      </c>
      <c r="T197" s="3">
        <v>1</v>
      </c>
      <c r="U197" s="3">
        <v>0</v>
      </c>
      <c r="V197" s="3">
        <v>0</v>
      </c>
      <c r="W197" s="3" t="s">
        <v>5396</v>
      </c>
      <c r="X197" s="3" t="s">
        <v>18</v>
      </c>
      <c r="Y197" s="3" t="s">
        <v>6978</v>
      </c>
      <c r="Z197" s="3" t="s">
        <v>5557</v>
      </c>
      <c r="AA197" s="3" t="s">
        <v>5557</v>
      </c>
      <c r="AB197" s="3" t="s">
        <v>5557</v>
      </c>
      <c r="AC197" s="3" t="s">
        <v>5557</v>
      </c>
      <c r="AD197" s="3">
        <v>0</v>
      </c>
      <c r="AE197" s="3" t="s">
        <v>6973</v>
      </c>
      <c r="AF197" s="3" t="s">
        <v>18</v>
      </c>
      <c r="AG197" s="3" t="s">
        <v>6978</v>
      </c>
      <c r="AH197" s="3" t="s">
        <v>5557</v>
      </c>
      <c r="AI197" s="3" t="s">
        <v>5557</v>
      </c>
      <c r="AJ197" s="3" t="s">
        <v>5557</v>
      </c>
      <c r="AK197" s="3" t="s">
        <v>5557</v>
      </c>
      <c r="AL197" s="3">
        <v>0</v>
      </c>
      <c r="AM197" s="3" t="s">
        <v>18</v>
      </c>
      <c r="AN197" s="3" t="s">
        <v>6975</v>
      </c>
      <c r="AO197" s="3">
        <v>0</v>
      </c>
      <c r="AP197" s="3">
        <v>0</v>
      </c>
      <c r="AQ197" s="3" t="s">
        <v>6975</v>
      </c>
      <c r="AR197" s="3">
        <v>0</v>
      </c>
      <c r="AS197" s="3">
        <v>0</v>
      </c>
    </row>
    <row r="198" spans="1:45" x14ac:dyDescent="0.2">
      <c r="A198" s="3">
        <v>9223</v>
      </c>
      <c r="B198" s="3" t="s">
        <v>6970</v>
      </c>
      <c r="C198" s="56">
        <v>44074</v>
      </c>
      <c r="D198" s="56">
        <v>44600</v>
      </c>
      <c r="E198" s="3" t="s">
        <v>6981</v>
      </c>
      <c r="F198" s="3">
        <v>17</v>
      </c>
      <c r="G198" s="3">
        <v>18</v>
      </c>
      <c r="H198" s="3" t="s">
        <v>18</v>
      </c>
      <c r="I198" s="3" t="s">
        <v>20</v>
      </c>
      <c r="J198" s="3" t="s">
        <v>6977</v>
      </c>
      <c r="K198" s="3">
        <v>90</v>
      </c>
      <c r="L198" s="3">
        <v>10</v>
      </c>
      <c r="M198" s="3"/>
      <c r="N198" s="3">
        <v>0.94</v>
      </c>
      <c r="O198" s="3">
        <v>0.06</v>
      </c>
      <c r="P198" s="3">
        <v>0</v>
      </c>
      <c r="Q198" s="3">
        <v>0.96</v>
      </c>
      <c r="R198" s="3">
        <v>0.04</v>
      </c>
      <c r="S198" s="3">
        <v>0</v>
      </c>
      <c r="T198" s="3">
        <v>0.95</v>
      </c>
      <c r="U198" s="3">
        <v>0.05</v>
      </c>
      <c r="V198" s="3">
        <v>0</v>
      </c>
      <c r="W198" s="3" t="s">
        <v>5396</v>
      </c>
      <c r="X198" s="3" t="s">
        <v>18</v>
      </c>
      <c r="Y198" s="3" t="s">
        <v>6978</v>
      </c>
      <c r="Z198" s="3" t="s">
        <v>20</v>
      </c>
      <c r="AA198" s="3" t="s">
        <v>6978</v>
      </c>
      <c r="AB198" s="3" t="s">
        <v>5557</v>
      </c>
      <c r="AC198" s="3" t="s">
        <v>5557</v>
      </c>
      <c r="AD198" s="3">
        <v>0</v>
      </c>
      <c r="AE198" s="3" t="s">
        <v>6973</v>
      </c>
      <c r="AF198" s="3" t="s">
        <v>18</v>
      </c>
      <c r="AG198" s="3" t="s">
        <v>6978</v>
      </c>
      <c r="AH198" s="3" t="s">
        <v>5557</v>
      </c>
      <c r="AI198" s="3" t="s">
        <v>5557</v>
      </c>
      <c r="AJ198" s="3" t="s">
        <v>5557</v>
      </c>
      <c r="AK198" s="3" t="s">
        <v>5557</v>
      </c>
      <c r="AL198" s="3">
        <v>0</v>
      </c>
      <c r="AM198" s="3" t="s">
        <v>18</v>
      </c>
      <c r="AN198" s="3" t="s">
        <v>6975</v>
      </c>
      <c r="AO198" s="3" t="s">
        <v>7048</v>
      </c>
      <c r="AP198" s="3">
        <v>0</v>
      </c>
      <c r="AQ198" s="3" t="s">
        <v>6975</v>
      </c>
      <c r="AR198" s="3">
        <v>0</v>
      </c>
      <c r="AS198" s="3">
        <v>0</v>
      </c>
    </row>
    <row r="199" spans="1:45" x14ac:dyDescent="0.2">
      <c r="A199" s="3">
        <v>9224</v>
      </c>
      <c r="B199" s="3" t="s">
        <v>6970</v>
      </c>
      <c r="C199" s="56">
        <v>44062</v>
      </c>
      <c r="D199" s="56">
        <v>44601</v>
      </c>
      <c r="E199" s="3" t="s">
        <v>6981</v>
      </c>
      <c r="F199" s="3">
        <v>17</v>
      </c>
      <c r="G199" s="3">
        <v>18</v>
      </c>
      <c r="H199" s="3" t="s">
        <v>18</v>
      </c>
      <c r="I199" s="3" t="s">
        <v>20</v>
      </c>
      <c r="J199" s="3" t="s">
        <v>6977</v>
      </c>
      <c r="K199" s="3">
        <v>80</v>
      </c>
      <c r="L199" s="3">
        <v>20</v>
      </c>
      <c r="M199" s="3"/>
      <c r="N199" s="3">
        <v>0.93</v>
      </c>
      <c r="O199" s="3">
        <v>7.0000000000000007E-2</v>
      </c>
      <c r="P199" s="3">
        <v>0</v>
      </c>
      <c r="Q199" s="3">
        <v>0.95</v>
      </c>
      <c r="R199" s="3">
        <v>0.05</v>
      </c>
      <c r="S199" s="3">
        <v>0</v>
      </c>
      <c r="T199" s="3">
        <v>0.94</v>
      </c>
      <c r="U199" s="3">
        <v>0.06</v>
      </c>
      <c r="V199" s="3">
        <v>0</v>
      </c>
      <c r="W199" s="3" t="s">
        <v>5396</v>
      </c>
      <c r="X199" s="3" t="s">
        <v>18</v>
      </c>
      <c r="Y199" s="3" t="s">
        <v>6978</v>
      </c>
      <c r="Z199" s="3" t="s">
        <v>5557</v>
      </c>
      <c r="AA199" s="3" t="s">
        <v>5557</v>
      </c>
      <c r="AB199" s="3" t="s">
        <v>5557</v>
      </c>
      <c r="AC199" s="3" t="s">
        <v>5557</v>
      </c>
      <c r="AD199" s="3">
        <v>0</v>
      </c>
      <c r="AE199" s="3" t="s">
        <v>6973</v>
      </c>
      <c r="AF199" s="3" t="s">
        <v>18</v>
      </c>
      <c r="AG199" s="3" t="s">
        <v>6978</v>
      </c>
      <c r="AH199" s="3" t="s">
        <v>5557</v>
      </c>
      <c r="AI199" s="3" t="s">
        <v>5557</v>
      </c>
      <c r="AJ199" s="3" t="s">
        <v>5557</v>
      </c>
      <c r="AK199" s="3" t="s">
        <v>5557</v>
      </c>
      <c r="AL199" s="3">
        <v>0</v>
      </c>
      <c r="AM199" s="3" t="s">
        <v>18</v>
      </c>
      <c r="AN199" s="3" t="s">
        <v>6975</v>
      </c>
      <c r="AO199" s="3">
        <v>0</v>
      </c>
      <c r="AP199" s="3">
        <v>0</v>
      </c>
      <c r="AQ199" s="3" t="s">
        <v>6975</v>
      </c>
      <c r="AR199" s="3">
        <v>0</v>
      </c>
      <c r="AS199" s="3">
        <v>0</v>
      </c>
    </row>
    <row r="200" spans="1:45" x14ac:dyDescent="0.2">
      <c r="A200" s="3">
        <v>9225</v>
      </c>
      <c r="B200" s="3" t="s">
        <v>6970</v>
      </c>
      <c r="C200" s="56">
        <v>43977</v>
      </c>
      <c r="D200" s="56">
        <v>44603</v>
      </c>
      <c r="E200" s="3" t="s">
        <v>6981</v>
      </c>
      <c r="F200" s="3">
        <v>20</v>
      </c>
      <c r="G200" s="3">
        <v>18</v>
      </c>
      <c r="H200" s="3" t="s">
        <v>18</v>
      </c>
      <c r="I200" s="3" t="s">
        <v>19</v>
      </c>
      <c r="J200" s="3" t="s">
        <v>20</v>
      </c>
      <c r="K200" s="3">
        <v>70</v>
      </c>
      <c r="L200" s="3">
        <v>30</v>
      </c>
      <c r="M200" s="3">
        <v>0</v>
      </c>
      <c r="N200" s="3">
        <v>0.83</v>
      </c>
      <c r="O200" s="3">
        <v>0.15</v>
      </c>
      <c r="P200" s="3">
        <v>0.02</v>
      </c>
      <c r="Q200" s="3">
        <v>0.82</v>
      </c>
      <c r="R200" s="3">
        <v>0.16</v>
      </c>
      <c r="S200" s="3">
        <v>0.02</v>
      </c>
      <c r="T200" s="3">
        <v>0.82499999999999996</v>
      </c>
      <c r="U200" s="3">
        <v>0.155</v>
      </c>
      <c r="V200" s="3">
        <v>0.02</v>
      </c>
      <c r="W200" s="3" t="s">
        <v>5396</v>
      </c>
      <c r="X200" s="3" t="s">
        <v>19</v>
      </c>
      <c r="Y200" s="3" t="s">
        <v>7000</v>
      </c>
      <c r="Z200" s="3" t="s">
        <v>18</v>
      </c>
      <c r="AA200" s="3" t="s">
        <v>6978</v>
      </c>
      <c r="AB200" s="3" t="s">
        <v>5557</v>
      </c>
      <c r="AC200" s="3" t="s">
        <v>5557</v>
      </c>
      <c r="AD200" s="3">
        <v>1</v>
      </c>
      <c r="AE200" s="3" t="s">
        <v>6973</v>
      </c>
      <c r="AF200" s="3" t="s">
        <v>18</v>
      </c>
      <c r="AG200" s="3" t="s">
        <v>6978</v>
      </c>
      <c r="AH200" s="3" t="s">
        <v>5557</v>
      </c>
      <c r="AI200" s="3" t="s">
        <v>5557</v>
      </c>
      <c r="AJ200" s="3" t="s">
        <v>5557</v>
      </c>
      <c r="AK200" s="3" t="s">
        <v>5557</v>
      </c>
      <c r="AL200" s="3">
        <v>0</v>
      </c>
      <c r="AM200" s="3" t="s">
        <v>18</v>
      </c>
      <c r="AN200" s="3" t="s">
        <v>6975</v>
      </c>
      <c r="AO200" s="3" t="s">
        <v>6975</v>
      </c>
      <c r="AP200" s="3">
        <v>0</v>
      </c>
      <c r="AQ200" s="3" t="s">
        <v>6975</v>
      </c>
      <c r="AR200" s="3">
        <v>0</v>
      </c>
      <c r="AS200" s="3">
        <v>0</v>
      </c>
    </row>
    <row r="201" spans="1:45" x14ac:dyDescent="0.2">
      <c r="A201" s="80">
        <v>9229</v>
      </c>
      <c r="B201" s="80" t="s">
        <v>6970</v>
      </c>
      <c r="C201" s="81">
        <v>43960</v>
      </c>
      <c r="D201" s="81">
        <v>44615</v>
      </c>
      <c r="E201" s="80" t="s">
        <v>5396</v>
      </c>
      <c r="F201" s="80">
        <v>21</v>
      </c>
      <c r="G201" s="80">
        <v>18</v>
      </c>
      <c r="H201" t="s">
        <v>18</v>
      </c>
      <c r="I201" s="80" t="s">
        <v>19</v>
      </c>
      <c r="J201" s="3" t="s">
        <v>6977</v>
      </c>
      <c r="K201" s="80">
        <v>90</v>
      </c>
      <c r="L201" s="80">
        <v>10</v>
      </c>
      <c r="M201" s="80"/>
      <c r="N201" s="80">
        <v>0.85</v>
      </c>
      <c r="O201" s="80">
        <v>0.15</v>
      </c>
      <c r="P201" s="80">
        <v>0</v>
      </c>
      <c r="Q201" s="80">
        <v>0.87</v>
      </c>
      <c r="R201" s="80">
        <v>0.13</v>
      </c>
      <c r="S201" s="80">
        <v>0</v>
      </c>
      <c r="T201" s="80">
        <v>0.86</v>
      </c>
      <c r="U201" s="80">
        <v>0.14000000000000001</v>
      </c>
      <c r="V201" s="80">
        <v>0</v>
      </c>
      <c r="W201" s="80" t="s">
        <v>5396</v>
      </c>
      <c r="X201" s="80" t="s">
        <v>18</v>
      </c>
      <c r="Y201" s="80" t="s">
        <v>6978</v>
      </c>
      <c r="Z201" s="80" t="s">
        <v>5557</v>
      </c>
      <c r="AA201" s="80" t="s">
        <v>5557</v>
      </c>
      <c r="AB201" s="80" t="s">
        <v>5557</v>
      </c>
      <c r="AC201" s="80" t="s">
        <v>5557</v>
      </c>
      <c r="AD201" s="80">
        <v>0</v>
      </c>
      <c r="AE201" s="80" t="s">
        <v>6973</v>
      </c>
      <c r="AF201" s="80" t="s">
        <v>18</v>
      </c>
      <c r="AG201" s="80" t="s">
        <v>6978</v>
      </c>
      <c r="AH201" s="80" t="s">
        <v>5557</v>
      </c>
      <c r="AI201" s="80" t="s">
        <v>5557</v>
      </c>
      <c r="AJ201" s="80" t="s">
        <v>5557</v>
      </c>
      <c r="AK201" s="80" t="s">
        <v>5557</v>
      </c>
      <c r="AL201" s="80">
        <v>0</v>
      </c>
      <c r="AM201" s="80" t="s">
        <v>18</v>
      </c>
      <c r="AN201" s="80" t="s">
        <v>6975</v>
      </c>
      <c r="AO201" s="80">
        <v>0</v>
      </c>
      <c r="AP201" s="80">
        <v>0</v>
      </c>
      <c r="AQ201" s="80" t="s">
        <v>6975</v>
      </c>
      <c r="AR201" s="80">
        <v>0</v>
      </c>
      <c r="AS201" s="8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92CDB-179B-FD4E-B961-3F7C59DFB624}">
  <dimension ref="A1:I563"/>
  <sheetViews>
    <sheetView topLeftCell="A536" workbookViewId="0">
      <selection activeCell="C563" sqref="C563"/>
    </sheetView>
  </sheetViews>
  <sheetFormatPr baseColWidth="10" defaultRowHeight="16" x14ac:dyDescent="0.2"/>
  <cols>
    <col min="1" max="2" width="10.83203125" style="63"/>
    <col min="3" max="3" width="15.33203125" style="66" customWidth="1"/>
    <col min="4" max="4" width="14" style="67" customWidth="1"/>
    <col min="5" max="5" width="16.5" style="63" customWidth="1"/>
    <col min="6" max="6" width="19.83203125" style="63" customWidth="1"/>
    <col min="7" max="7" width="15.5" style="63" customWidth="1"/>
    <col min="8" max="8" width="17" style="63" customWidth="1"/>
    <col min="9" max="9" width="15.5" style="63" customWidth="1"/>
  </cols>
  <sheetData>
    <row r="1" spans="1:9" ht="48" x14ac:dyDescent="0.2">
      <c r="A1" s="59" t="s">
        <v>6501</v>
      </c>
      <c r="B1" s="59" t="s">
        <v>6502</v>
      </c>
      <c r="C1" s="60" t="s">
        <v>6503</v>
      </c>
      <c r="D1" s="61" t="s">
        <v>6504</v>
      </c>
      <c r="E1" s="59" t="s">
        <v>6505</v>
      </c>
      <c r="F1" s="59" t="s">
        <v>6506</v>
      </c>
      <c r="G1" s="62" t="s">
        <v>6507</v>
      </c>
      <c r="H1" s="62" t="s">
        <v>6508</v>
      </c>
      <c r="I1" s="62" t="s">
        <v>6509</v>
      </c>
    </row>
    <row r="2" spans="1:9" ht="17" thickBot="1" x14ac:dyDescent="0.25">
      <c r="A2" s="63">
        <v>18042</v>
      </c>
      <c r="B2" s="63" t="s">
        <v>6510</v>
      </c>
      <c r="C2" s="64">
        <v>46267</v>
      </c>
      <c r="D2" s="64">
        <v>49540</v>
      </c>
      <c r="E2" s="63" t="s">
        <v>6511</v>
      </c>
      <c r="F2" s="63" t="s">
        <v>6512</v>
      </c>
      <c r="G2" s="65">
        <v>7.5300000000000006E-2</v>
      </c>
      <c r="H2" s="63" t="s">
        <v>6513</v>
      </c>
      <c r="I2" s="63">
        <v>41570</v>
      </c>
    </row>
    <row r="3" spans="1:9" x14ac:dyDescent="0.2">
      <c r="A3" s="63">
        <v>20001</v>
      </c>
      <c r="B3" s="63" t="s">
        <v>6514</v>
      </c>
      <c r="C3" s="66">
        <v>33135</v>
      </c>
      <c r="D3" s="67">
        <v>67171</v>
      </c>
      <c r="E3" s="63" t="s">
        <v>5627</v>
      </c>
      <c r="F3" s="63" t="s">
        <v>6515</v>
      </c>
      <c r="G3" s="68">
        <v>4.9599999999999998E-2</v>
      </c>
      <c r="H3" s="63" t="s">
        <v>6513</v>
      </c>
      <c r="I3" s="63">
        <v>38551</v>
      </c>
    </row>
    <row r="4" spans="1:9" x14ac:dyDescent="0.2">
      <c r="A4" s="63">
        <v>20002</v>
      </c>
      <c r="B4" s="63" t="s">
        <v>6514</v>
      </c>
      <c r="C4" s="66">
        <v>44503</v>
      </c>
      <c r="D4" s="67">
        <v>62959</v>
      </c>
      <c r="E4" s="63" t="s">
        <v>5627</v>
      </c>
      <c r="F4" s="63" t="s">
        <v>6515</v>
      </c>
      <c r="G4" s="68">
        <v>4.5999999999999999E-2</v>
      </c>
      <c r="H4" s="63" t="s">
        <v>6513</v>
      </c>
      <c r="I4" s="63">
        <v>52370</v>
      </c>
    </row>
    <row r="5" spans="1:9" x14ac:dyDescent="0.2">
      <c r="A5" s="63">
        <v>20003</v>
      </c>
      <c r="B5" s="63" t="s">
        <v>6514</v>
      </c>
      <c r="C5" s="66">
        <v>65167</v>
      </c>
      <c r="D5" s="67">
        <v>98780</v>
      </c>
      <c r="E5" s="63" t="s">
        <v>5627</v>
      </c>
      <c r="F5" s="63" t="s">
        <v>6516</v>
      </c>
      <c r="G5" s="68">
        <v>4.65E-2</v>
      </c>
      <c r="H5" s="63" t="s">
        <v>6513</v>
      </c>
      <c r="I5" s="63">
        <v>26454</v>
      </c>
    </row>
    <row r="6" spans="1:9" x14ac:dyDescent="0.2">
      <c r="A6" s="63">
        <v>20004</v>
      </c>
      <c r="B6" s="63" t="s">
        <v>6514</v>
      </c>
      <c r="C6" s="66">
        <v>52105</v>
      </c>
      <c r="D6" s="67">
        <v>150456</v>
      </c>
      <c r="E6" s="63" t="s">
        <v>5627</v>
      </c>
      <c r="F6" s="63" t="s">
        <v>6515</v>
      </c>
      <c r="G6" s="68">
        <v>5.16E-2</v>
      </c>
      <c r="H6" s="63" t="s">
        <v>6517</v>
      </c>
      <c r="I6" s="63">
        <v>1622</v>
      </c>
    </row>
    <row r="7" spans="1:9" x14ac:dyDescent="0.2">
      <c r="A7" s="63">
        <v>20005</v>
      </c>
      <c r="B7" s="63" t="s">
        <v>6514</v>
      </c>
      <c r="C7" s="66">
        <v>42207</v>
      </c>
      <c r="D7" s="67">
        <v>97972</v>
      </c>
      <c r="E7" s="63" t="s">
        <v>5627</v>
      </c>
      <c r="F7" s="63" t="s">
        <v>6515</v>
      </c>
      <c r="G7" s="68">
        <v>5.0299999999999997E-2</v>
      </c>
      <c r="H7" s="63" t="s">
        <v>6518</v>
      </c>
      <c r="I7" s="69">
        <v>12775</v>
      </c>
    </row>
    <row r="8" spans="1:9" x14ac:dyDescent="0.2">
      <c r="A8" s="63">
        <v>20006</v>
      </c>
      <c r="B8" s="63" t="s">
        <v>6514</v>
      </c>
      <c r="C8" s="66">
        <v>13282</v>
      </c>
      <c r="D8" s="67">
        <v>135479</v>
      </c>
      <c r="E8" s="63" t="s">
        <v>5627</v>
      </c>
      <c r="F8" s="63" t="s">
        <v>6519</v>
      </c>
      <c r="G8" s="68">
        <v>5.0700000000000002E-2</v>
      </c>
      <c r="H8" s="63" t="s">
        <v>6517</v>
      </c>
      <c r="I8" s="63">
        <v>3227</v>
      </c>
    </row>
    <row r="9" spans="1:9" x14ac:dyDescent="0.2">
      <c r="A9" s="63">
        <v>20007</v>
      </c>
      <c r="B9" s="63" t="s">
        <v>6514</v>
      </c>
      <c r="C9" s="66">
        <v>93394</v>
      </c>
      <c r="D9" s="67">
        <v>241192</v>
      </c>
      <c r="E9" s="63" t="s">
        <v>5627</v>
      </c>
      <c r="F9" s="63" t="s">
        <v>6515</v>
      </c>
      <c r="G9" s="68">
        <v>3.6200000000000003E-2</v>
      </c>
      <c r="H9" s="63" t="s">
        <v>6520</v>
      </c>
      <c r="I9" s="69">
        <v>26866</v>
      </c>
    </row>
    <row r="10" spans="1:9" x14ac:dyDescent="0.2">
      <c r="A10" s="63">
        <v>20008</v>
      </c>
      <c r="B10" s="63" t="s">
        <v>6514</v>
      </c>
      <c r="C10" s="66">
        <v>87678</v>
      </c>
      <c r="D10" s="67">
        <v>173749</v>
      </c>
      <c r="E10" s="63" t="s">
        <v>5627</v>
      </c>
      <c r="F10" s="63" t="s">
        <v>6515</v>
      </c>
      <c r="G10" s="68">
        <v>4.0099999999999997E-2</v>
      </c>
      <c r="H10" s="63" t="s">
        <v>6520</v>
      </c>
      <c r="I10" s="69">
        <v>27525</v>
      </c>
    </row>
    <row r="11" spans="1:9" x14ac:dyDescent="0.2">
      <c r="A11" s="63">
        <v>20009</v>
      </c>
      <c r="B11" s="63" t="s">
        <v>6514</v>
      </c>
      <c r="C11" s="66">
        <v>53822</v>
      </c>
      <c r="D11" s="67">
        <v>85800</v>
      </c>
      <c r="E11" s="63" t="s">
        <v>5627</v>
      </c>
      <c r="F11" s="63" t="s">
        <v>6515</v>
      </c>
      <c r="G11" s="68">
        <v>4.6399999999999997E-2</v>
      </c>
      <c r="H11" s="63" t="s">
        <v>6518</v>
      </c>
      <c r="I11" s="69">
        <v>47992</v>
      </c>
    </row>
    <row r="12" spans="1:9" x14ac:dyDescent="0.2">
      <c r="A12" s="63">
        <v>20010</v>
      </c>
      <c r="B12" s="63" t="s">
        <v>6514</v>
      </c>
      <c r="C12" s="66">
        <v>41670</v>
      </c>
      <c r="D12" s="67">
        <v>53912</v>
      </c>
      <c r="E12" s="63" t="s">
        <v>5627</v>
      </c>
      <c r="F12" s="63" t="s">
        <v>6515</v>
      </c>
      <c r="G12" s="68">
        <v>4.5699999999999998E-2</v>
      </c>
      <c r="H12" s="63" t="s">
        <v>6518</v>
      </c>
      <c r="I12" s="69">
        <v>30138</v>
      </c>
    </row>
    <row r="13" spans="1:9" x14ac:dyDescent="0.2">
      <c r="A13" s="63">
        <v>20011</v>
      </c>
      <c r="B13" s="63" t="s">
        <v>6514</v>
      </c>
      <c r="C13" s="66">
        <v>48274</v>
      </c>
      <c r="D13" s="67">
        <v>49632</v>
      </c>
      <c r="E13" s="63" t="s">
        <v>5627</v>
      </c>
      <c r="F13" s="63" t="s">
        <v>6515</v>
      </c>
      <c r="G13" s="68">
        <v>4.36E-2</v>
      </c>
      <c r="H13" s="63" t="s">
        <v>6518</v>
      </c>
      <c r="I13" s="69">
        <v>58536</v>
      </c>
    </row>
    <row r="14" spans="1:9" x14ac:dyDescent="0.2">
      <c r="A14" s="63">
        <v>20012</v>
      </c>
      <c r="B14" s="63" t="s">
        <v>6514</v>
      </c>
      <c r="C14" s="66">
        <v>72144</v>
      </c>
      <c r="D14" s="67">
        <v>82025</v>
      </c>
      <c r="E14" s="63" t="s">
        <v>5627</v>
      </c>
      <c r="F14" s="63" t="s">
        <v>6515</v>
      </c>
      <c r="G14" s="68">
        <v>4.07E-2</v>
      </c>
      <c r="H14" s="63" t="s">
        <v>6518</v>
      </c>
      <c r="I14" s="69">
        <v>13414</v>
      </c>
    </row>
    <row r="15" spans="1:9" x14ac:dyDescent="0.2">
      <c r="A15" s="63">
        <v>20015</v>
      </c>
      <c r="B15" s="63" t="s">
        <v>6514</v>
      </c>
      <c r="C15" s="66">
        <v>125761</v>
      </c>
      <c r="D15" s="67">
        <v>205025</v>
      </c>
      <c r="E15" s="63" t="s">
        <v>5627</v>
      </c>
      <c r="F15" s="63" t="s">
        <v>6515</v>
      </c>
      <c r="G15" s="68">
        <v>3.7499999999999999E-2</v>
      </c>
      <c r="H15" s="63" t="s">
        <v>6520</v>
      </c>
      <c r="I15" s="69">
        <v>15332</v>
      </c>
    </row>
    <row r="16" spans="1:9" x14ac:dyDescent="0.2">
      <c r="A16" s="63">
        <v>20016</v>
      </c>
      <c r="B16" s="63" t="s">
        <v>6514</v>
      </c>
      <c r="C16" s="70">
        <v>101338</v>
      </c>
      <c r="D16" s="71">
        <v>229865</v>
      </c>
      <c r="E16" s="63" t="s">
        <v>5627</v>
      </c>
      <c r="F16" s="63" t="s">
        <v>6515</v>
      </c>
      <c r="G16" s="72">
        <v>3.3500000000000002E-2</v>
      </c>
      <c r="H16" s="73" t="s">
        <v>6520</v>
      </c>
      <c r="I16" s="73">
        <v>32519</v>
      </c>
    </row>
    <row r="17" spans="1:9" x14ac:dyDescent="0.2">
      <c r="A17" s="63">
        <v>20017</v>
      </c>
      <c r="B17" s="63" t="s">
        <v>6514</v>
      </c>
      <c r="C17" s="66">
        <v>56370</v>
      </c>
      <c r="D17" s="67">
        <v>55120</v>
      </c>
      <c r="E17" s="63" t="s">
        <v>5627</v>
      </c>
      <c r="F17" s="63" t="s">
        <v>6515</v>
      </c>
      <c r="G17" s="68">
        <v>4.5400000000000003E-2</v>
      </c>
      <c r="H17" s="63" t="s">
        <v>6513</v>
      </c>
      <c r="I17" s="69">
        <v>17735</v>
      </c>
    </row>
    <row r="18" spans="1:9" x14ac:dyDescent="0.2">
      <c r="A18" s="63">
        <v>20018</v>
      </c>
      <c r="B18" s="63" t="s">
        <v>6514</v>
      </c>
      <c r="C18" s="66">
        <v>46585</v>
      </c>
      <c r="D18" s="67">
        <v>52190</v>
      </c>
      <c r="E18" s="63" t="s">
        <v>5627</v>
      </c>
      <c r="F18" s="63" t="s">
        <v>6515</v>
      </c>
      <c r="G18" s="68">
        <v>4.4900000000000002E-2</v>
      </c>
      <c r="H18" s="63" t="s">
        <v>6513</v>
      </c>
      <c r="I18" s="69">
        <v>16894</v>
      </c>
    </row>
    <row r="19" spans="1:9" x14ac:dyDescent="0.2">
      <c r="A19" s="63">
        <v>20019</v>
      </c>
      <c r="B19" s="63" t="s">
        <v>6514</v>
      </c>
      <c r="C19" s="66">
        <v>33792</v>
      </c>
      <c r="D19" s="67">
        <v>33489</v>
      </c>
      <c r="E19" s="63" t="s">
        <v>5627</v>
      </c>
      <c r="F19" s="63" t="s">
        <v>6515</v>
      </c>
      <c r="G19" s="68">
        <v>4.3200000000000002E-2</v>
      </c>
      <c r="H19" s="63" t="s">
        <v>6521</v>
      </c>
      <c r="I19" s="69">
        <v>54358</v>
      </c>
    </row>
    <row r="20" spans="1:9" x14ac:dyDescent="0.2">
      <c r="A20" s="63">
        <v>20020</v>
      </c>
      <c r="B20" s="63" t="s">
        <v>6514</v>
      </c>
      <c r="C20" s="66">
        <v>32177</v>
      </c>
      <c r="D20" s="67">
        <v>36618</v>
      </c>
      <c r="E20" s="63" t="s">
        <v>5627</v>
      </c>
      <c r="F20" s="63" t="s">
        <v>6515</v>
      </c>
      <c r="G20" s="68">
        <v>4.2900000000000001E-2</v>
      </c>
      <c r="H20" s="63" t="s">
        <v>6521</v>
      </c>
      <c r="I20" s="69">
        <v>49864</v>
      </c>
    </row>
    <row r="21" spans="1:9" x14ac:dyDescent="0.2">
      <c r="A21" s="63">
        <v>20024</v>
      </c>
      <c r="B21" s="63" t="s">
        <v>6514</v>
      </c>
      <c r="C21" s="66">
        <v>47996</v>
      </c>
      <c r="D21" s="67">
        <v>66904</v>
      </c>
      <c r="E21" s="63" t="s">
        <v>5627</v>
      </c>
      <c r="F21" s="63" t="s">
        <v>6515</v>
      </c>
      <c r="G21" s="68">
        <v>4.99E-2</v>
      </c>
      <c r="H21" s="63" t="s">
        <v>6513</v>
      </c>
      <c r="I21" s="69">
        <v>11510</v>
      </c>
    </row>
    <row r="22" spans="1:9" x14ac:dyDescent="0.2">
      <c r="A22" s="63">
        <v>20032</v>
      </c>
      <c r="B22" s="63" t="s">
        <v>6514</v>
      </c>
      <c r="C22" s="66">
        <v>31413</v>
      </c>
      <c r="D22" s="67">
        <v>32122</v>
      </c>
      <c r="E22" s="63" t="s">
        <v>5627</v>
      </c>
      <c r="F22" s="63" t="s">
        <v>6515</v>
      </c>
      <c r="G22" s="68">
        <v>4.0099999999999997E-2</v>
      </c>
      <c r="H22" s="63" t="s">
        <v>6521</v>
      </c>
      <c r="I22" s="69">
        <v>35653</v>
      </c>
    </row>
    <row r="23" spans="1:9" x14ac:dyDescent="0.2">
      <c r="A23" s="63">
        <v>20036</v>
      </c>
      <c r="B23" s="63" t="s">
        <v>6514</v>
      </c>
      <c r="C23" s="70">
        <v>67799</v>
      </c>
      <c r="D23" s="71">
        <v>121957</v>
      </c>
      <c r="E23" s="63" t="s">
        <v>5627</v>
      </c>
      <c r="F23" s="63" t="s">
        <v>6515</v>
      </c>
      <c r="G23" s="68">
        <v>4.9200000000000001E-2</v>
      </c>
      <c r="H23" s="63" t="s">
        <v>6517</v>
      </c>
      <c r="I23" s="73">
        <v>5435</v>
      </c>
    </row>
    <row r="24" spans="1:9" x14ac:dyDescent="0.2">
      <c r="A24" s="63">
        <v>20037</v>
      </c>
      <c r="B24" s="63" t="s">
        <v>6514</v>
      </c>
      <c r="C24" s="66">
        <v>57845</v>
      </c>
      <c r="D24" s="67">
        <v>144156</v>
      </c>
      <c r="E24" s="63" t="s">
        <v>5627</v>
      </c>
      <c r="F24" s="63" t="s">
        <v>6515</v>
      </c>
      <c r="G24" s="68">
        <v>4.7199999999999999E-2</v>
      </c>
      <c r="H24" s="63" t="s">
        <v>6513</v>
      </c>
      <c r="I24" s="69">
        <v>14642</v>
      </c>
    </row>
    <row r="25" spans="1:9" x14ac:dyDescent="0.2">
      <c r="A25" s="63">
        <v>20057</v>
      </c>
      <c r="B25" s="63" t="s">
        <v>6514</v>
      </c>
      <c r="C25" s="66">
        <v>122901</v>
      </c>
      <c r="E25" s="63" t="s">
        <v>5627</v>
      </c>
      <c r="F25" s="63" t="s">
        <v>6515</v>
      </c>
      <c r="G25" s="68">
        <v>3.8199999999999998E-2</v>
      </c>
      <c r="H25" s="63" t="s">
        <v>6517</v>
      </c>
      <c r="I25" s="69">
        <v>3888</v>
      </c>
    </row>
    <row r="26" spans="1:9" x14ac:dyDescent="0.2">
      <c r="A26" s="63">
        <v>20064</v>
      </c>
      <c r="B26" s="63" t="s">
        <v>6514</v>
      </c>
      <c r="C26" s="66">
        <v>7903</v>
      </c>
      <c r="E26" s="63" t="s">
        <v>5627</v>
      </c>
      <c r="F26" s="63" t="s">
        <v>6515</v>
      </c>
      <c r="G26" s="68">
        <v>4.5400000000000003E-2</v>
      </c>
      <c r="H26" s="63" t="s">
        <v>6517</v>
      </c>
      <c r="I26" s="69">
        <v>1890</v>
      </c>
    </row>
    <row r="27" spans="1:9" x14ac:dyDescent="0.2">
      <c r="A27" s="63">
        <v>20105</v>
      </c>
      <c r="B27" s="63" t="s">
        <v>6510</v>
      </c>
      <c r="C27" s="74">
        <v>113968</v>
      </c>
      <c r="D27" s="74">
        <v>126790</v>
      </c>
      <c r="E27" s="63" t="s">
        <v>5638</v>
      </c>
      <c r="F27" s="63" t="s">
        <v>6522</v>
      </c>
      <c r="G27" s="68">
        <v>3.2599999999999997E-2</v>
      </c>
      <c r="H27" s="73" t="s">
        <v>6518</v>
      </c>
      <c r="I27" s="63">
        <v>11315</v>
      </c>
    </row>
    <row r="28" spans="1:9" x14ac:dyDescent="0.2">
      <c r="A28" s="63">
        <v>20106</v>
      </c>
      <c r="B28" s="63" t="s">
        <v>6510</v>
      </c>
      <c r="C28" s="74">
        <v>76113</v>
      </c>
      <c r="D28" s="74">
        <v>76250</v>
      </c>
      <c r="E28" s="63" t="s">
        <v>6523</v>
      </c>
      <c r="F28" s="63" t="s">
        <v>6524</v>
      </c>
      <c r="G28" s="68">
        <v>3.5900000000000001E-2</v>
      </c>
      <c r="H28" s="73" t="s">
        <v>6517</v>
      </c>
      <c r="I28" s="73">
        <v>5142</v>
      </c>
    </row>
    <row r="29" spans="1:9" x14ac:dyDescent="0.2">
      <c r="A29" s="63">
        <v>20109</v>
      </c>
      <c r="B29" s="63" t="s">
        <v>6510</v>
      </c>
      <c r="C29" s="66">
        <v>65099</v>
      </c>
      <c r="D29" s="67">
        <v>48240</v>
      </c>
      <c r="E29" s="63" t="s">
        <v>6525</v>
      </c>
      <c r="F29" s="63" t="s">
        <v>6526</v>
      </c>
      <c r="G29" s="68">
        <v>3.4599999999999999E-2</v>
      </c>
      <c r="H29" s="73" t="s">
        <v>6521</v>
      </c>
      <c r="I29" s="73">
        <v>37265</v>
      </c>
    </row>
    <row r="30" spans="1:9" x14ac:dyDescent="0.2">
      <c r="A30" s="63">
        <v>20110</v>
      </c>
      <c r="B30" s="63" t="s">
        <v>6510</v>
      </c>
      <c r="C30" s="74">
        <v>79380</v>
      </c>
      <c r="D30" s="74">
        <v>79380</v>
      </c>
      <c r="E30" s="63" t="s">
        <v>6525</v>
      </c>
      <c r="F30" s="63" t="s">
        <v>6527</v>
      </c>
      <c r="G30" s="75">
        <v>3.5000000000000003E-2</v>
      </c>
      <c r="H30" s="73" t="s">
        <v>6521</v>
      </c>
      <c r="I30" s="73">
        <v>43876</v>
      </c>
    </row>
    <row r="31" spans="1:9" x14ac:dyDescent="0.2">
      <c r="A31" s="63">
        <v>20111</v>
      </c>
      <c r="B31" s="63" t="s">
        <v>6510</v>
      </c>
      <c r="C31" s="74">
        <v>82990</v>
      </c>
      <c r="D31" s="74">
        <v>62870</v>
      </c>
      <c r="E31" s="63" t="s">
        <v>6525</v>
      </c>
      <c r="F31" s="63" t="s">
        <v>6526</v>
      </c>
      <c r="G31" s="75">
        <v>3.49E-2</v>
      </c>
      <c r="H31" s="73" t="s">
        <v>6513</v>
      </c>
      <c r="I31" s="73">
        <v>30590</v>
      </c>
    </row>
    <row r="32" spans="1:9" x14ac:dyDescent="0.2">
      <c r="A32" s="63">
        <v>20112</v>
      </c>
      <c r="B32" s="63" t="s">
        <v>6510</v>
      </c>
      <c r="C32" s="66">
        <v>121456</v>
      </c>
      <c r="D32" s="74">
        <v>103070</v>
      </c>
      <c r="E32" s="63" t="s">
        <v>6525</v>
      </c>
      <c r="F32" s="63" t="s">
        <v>6526</v>
      </c>
      <c r="G32" s="75">
        <v>3.49E-2</v>
      </c>
      <c r="H32" s="73" t="s">
        <v>6513</v>
      </c>
      <c r="I32" s="73">
        <v>25833</v>
      </c>
    </row>
    <row r="33" spans="1:9" x14ac:dyDescent="0.2">
      <c r="A33" s="63">
        <v>20115</v>
      </c>
      <c r="B33" s="63" t="s">
        <v>6510</v>
      </c>
      <c r="C33" s="74">
        <v>83320</v>
      </c>
      <c r="D33" s="74">
        <v>100780</v>
      </c>
      <c r="E33" s="63" t="s">
        <v>6528</v>
      </c>
      <c r="F33" s="63" t="s">
        <v>6529</v>
      </c>
      <c r="G33" s="75">
        <v>3.4700000000000002E-2</v>
      </c>
      <c r="H33" s="73" t="s">
        <v>6513</v>
      </c>
      <c r="I33" s="73">
        <v>5838</v>
      </c>
    </row>
    <row r="34" spans="1:9" x14ac:dyDescent="0.2">
      <c r="A34" s="63">
        <v>20117</v>
      </c>
      <c r="B34" s="63" t="s">
        <v>6510</v>
      </c>
      <c r="C34" s="74">
        <v>81723</v>
      </c>
      <c r="D34" s="74">
        <v>222280</v>
      </c>
      <c r="E34" s="63" t="s">
        <v>6530</v>
      </c>
      <c r="F34" s="63" t="s">
        <v>6522</v>
      </c>
      <c r="G34" s="75">
        <v>3.2899999999999999E-2</v>
      </c>
      <c r="H34" s="73" t="s">
        <v>6518</v>
      </c>
      <c r="I34" s="73">
        <v>2693</v>
      </c>
    </row>
    <row r="35" spans="1:9" x14ac:dyDescent="0.2">
      <c r="A35" s="63">
        <v>20119</v>
      </c>
      <c r="B35" s="63" t="s">
        <v>6510</v>
      </c>
      <c r="C35" s="74">
        <v>71730</v>
      </c>
      <c r="D35" s="74">
        <v>73530</v>
      </c>
      <c r="E35" s="63" t="s">
        <v>6531</v>
      </c>
      <c r="F35" s="63" t="s">
        <v>6529</v>
      </c>
      <c r="G35" s="75">
        <v>3.5799999999999998E-2</v>
      </c>
      <c r="H35" s="73" t="s">
        <v>6513</v>
      </c>
      <c r="I35" s="73">
        <v>3946</v>
      </c>
    </row>
    <row r="36" spans="1:9" x14ac:dyDescent="0.2">
      <c r="A36" s="63">
        <v>20120</v>
      </c>
      <c r="B36" s="63" t="s">
        <v>6510</v>
      </c>
      <c r="C36" s="66">
        <v>117653</v>
      </c>
      <c r="D36" s="67">
        <v>92147</v>
      </c>
      <c r="E36" s="63" t="s">
        <v>5650</v>
      </c>
      <c r="F36" s="63" t="s">
        <v>6071</v>
      </c>
      <c r="G36" s="68">
        <v>2.9600000000000001E-2</v>
      </c>
      <c r="H36" s="63" t="s">
        <v>6518</v>
      </c>
      <c r="I36" s="63">
        <v>40695</v>
      </c>
    </row>
    <row r="37" spans="1:9" x14ac:dyDescent="0.2">
      <c r="A37" s="63">
        <v>20121</v>
      </c>
      <c r="B37" s="63" t="s">
        <v>6510</v>
      </c>
      <c r="C37" s="66">
        <v>90398</v>
      </c>
      <c r="D37" s="67">
        <v>68742</v>
      </c>
      <c r="E37" s="63" t="s">
        <v>5650</v>
      </c>
      <c r="F37" s="63" t="s">
        <v>6071</v>
      </c>
      <c r="G37" s="68">
        <v>3.0700000000000002E-2</v>
      </c>
      <c r="H37" s="63" t="s">
        <v>6518</v>
      </c>
      <c r="I37" s="63">
        <v>27988</v>
      </c>
    </row>
    <row r="38" spans="1:9" x14ac:dyDescent="0.2">
      <c r="A38" s="63">
        <v>20124</v>
      </c>
      <c r="B38" s="63" t="s">
        <v>6510</v>
      </c>
      <c r="C38" s="66">
        <v>154495</v>
      </c>
      <c r="D38" s="67">
        <v>164361</v>
      </c>
      <c r="E38" s="63" t="s">
        <v>6532</v>
      </c>
      <c r="F38" s="63" t="s">
        <v>6071</v>
      </c>
      <c r="G38" s="68">
        <v>3.0599999999999999E-2</v>
      </c>
      <c r="H38" s="63" t="s">
        <v>6520</v>
      </c>
      <c r="I38" s="63">
        <v>14857</v>
      </c>
    </row>
    <row r="39" spans="1:9" x14ac:dyDescent="0.2">
      <c r="A39" s="63">
        <v>20136</v>
      </c>
      <c r="B39" s="63" t="s">
        <v>6510</v>
      </c>
      <c r="C39" s="66">
        <v>110302</v>
      </c>
      <c r="D39" s="67">
        <v>98330</v>
      </c>
      <c r="E39" s="63" t="s">
        <v>6533</v>
      </c>
      <c r="F39" s="63" t="s">
        <v>6526</v>
      </c>
      <c r="G39" s="68">
        <v>3.49E-2</v>
      </c>
      <c r="H39" s="63" t="s">
        <v>6518</v>
      </c>
      <c r="I39" s="63">
        <v>28498</v>
      </c>
    </row>
    <row r="40" spans="1:9" x14ac:dyDescent="0.2">
      <c r="A40" s="63">
        <v>20137</v>
      </c>
      <c r="B40" s="63" t="s">
        <v>6510</v>
      </c>
      <c r="C40" s="66">
        <v>101429</v>
      </c>
      <c r="D40" s="67">
        <v>111110</v>
      </c>
      <c r="E40" s="63" t="s">
        <v>6534</v>
      </c>
      <c r="F40" s="63" t="s">
        <v>6529</v>
      </c>
      <c r="G40" s="68">
        <v>3.39E-2</v>
      </c>
      <c r="H40" s="63" t="s">
        <v>6517</v>
      </c>
      <c r="I40" s="63">
        <v>1510</v>
      </c>
    </row>
    <row r="41" spans="1:9" x14ac:dyDescent="0.2">
      <c r="A41" s="63">
        <v>20143</v>
      </c>
      <c r="B41" s="63" t="s">
        <v>6510</v>
      </c>
      <c r="C41" s="66">
        <v>106620</v>
      </c>
      <c r="D41" s="67">
        <v>116270</v>
      </c>
      <c r="E41" s="63" t="s">
        <v>6535</v>
      </c>
      <c r="F41" s="63" t="s">
        <v>6526</v>
      </c>
      <c r="G41" s="68">
        <v>3.3599999999999998E-2</v>
      </c>
      <c r="H41" s="63" t="s">
        <v>6517</v>
      </c>
      <c r="I41" s="63">
        <v>1216</v>
      </c>
    </row>
    <row r="42" spans="1:9" x14ac:dyDescent="0.2">
      <c r="A42" s="63">
        <v>20147</v>
      </c>
      <c r="B42" s="63" t="s">
        <v>6510</v>
      </c>
      <c r="C42" s="66">
        <v>121477</v>
      </c>
      <c r="D42" s="67">
        <v>107940</v>
      </c>
      <c r="E42" s="63" t="s">
        <v>6339</v>
      </c>
      <c r="F42" s="63" t="s">
        <v>6522</v>
      </c>
      <c r="G42" s="68">
        <v>2.9499999999999998E-2</v>
      </c>
      <c r="H42" s="63" t="s">
        <v>6518</v>
      </c>
      <c r="I42" s="63">
        <v>54086</v>
      </c>
    </row>
    <row r="43" spans="1:9" x14ac:dyDescent="0.2">
      <c r="A43" s="63">
        <v>20148</v>
      </c>
      <c r="B43" s="63" t="s">
        <v>6510</v>
      </c>
      <c r="C43" s="66">
        <v>142122</v>
      </c>
      <c r="D43" s="67">
        <v>142159</v>
      </c>
      <c r="E43" s="63" t="s">
        <v>6339</v>
      </c>
      <c r="F43" s="63" t="s">
        <v>6522</v>
      </c>
      <c r="G43" s="68">
        <v>2.9600000000000001E-2</v>
      </c>
      <c r="H43" s="63" t="s">
        <v>6518</v>
      </c>
      <c r="I43" s="63">
        <v>28310</v>
      </c>
    </row>
    <row r="44" spans="1:9" x14ac:dyDescent="0.2">
      <c r="A44" s="63">
        <v>20151</v>
      </c>
      <c r="B44" s="63" t="s">
        <v>6510</v>
      </c>
      <c r="C44" s="66">
        <v>117880</v>
      </c>
      <c r="D44" s="67">
        <v>91316</v>
      </c>
      <c r="E44" s="63" t="s">
        <v>6536</v>
      </c>
      <c r="F44" s="63" t="s">
        <v>6071</v>
      </c>
      <c r="G44" s="68">
        <v>2.9600000000000001E-2</v>
      </c>
      <c r="H44" s="63" t="s">
        <v>6518</v>
      </c>
      <c r="I44" s="63">
        <v>21374</v>
      </c>
    </row>
    <row r="45" spans="1:9" x14ac:dyDescent="0.2">
      <c r="A45" s="63">
        <v>20152</v>
      </c>
      <c r="B45" s="63" t="s">
        <v>6510</v>
      </c>
      <c r="C45" s="66">
        <v>114386</v>
      </c>
      <c r="D45" s="67">
        <v>122071</v>
      </c>
      <c r="E45" s="63" t="s">
        <v>6536</v>
      </c>
      <c r="F45" s="63" t="s">
        <v>6071</v>
      </c>
      <c r="G45" s="68">
        <v>3.0300000000000001E-2</v>
      </c>
      <c r="H45" s="63" t="s">
        <v>6518</v>
      </c>
      <c r="I45" s="63">
        <v>24946</v>
      </c>
    </row>
    <row r="46" spans="1:9" x14ac:dyDescent="0.2">
      <c r="A46" s="63">
        <v>20155</v>
      </c>
      <c r="B46" s="63" t="s">
        <v>6510</v>
      </c>
      <c r="C46" s="66">
        <v>103203</v>
      </c>
      <c r="D46" s="67">
        <v>103910</v>
      </c>
      <c r="E46" s="63" t="s">
        <v>6537</v>
      </c>
      <c r="F46" s="63" t="s">
        <v>6526</v>
      </c>
      <c r="G46" s="68">
        <v>3.4299999999999997E-2</v>
      </c>
      <c r="H46" s="63" t="s">
        <v>6518</v>
      </c>
      <c r="I46" s="63">
        <v>29411</v>
      </c>
    </row>
    <row r="47" spans="1:9" x14ac:dyDescent="0.2">
      <c r="A47" s="63">
        <v>20164</v>
      </c>
      <c r="B47" s="63" t="s">
        <v>6510</v>
      </c>
      <c r="C47" s="66">
        <v>88398</v>
      </c>
      <c r="D47" s="67">
        <v>57291</v>
      </c>
      <c r="E47" s="63" t="s">
        <v>5663</v>
      </c>
      <c r="F47" s="63" t="s">
        <v>6522</v>
      </c>
      <c r="G47" s="68">
        <v>2.9100000000000001E-2</v>
      </c>
      <c r="H47" s="63" t="s">
        <v>6521</v>
      </c>
      <c r="I47" s="63">
        <v>37747</v>
      </c>
    </row>
    <row r="48" spans="1:9" x14ac:dyDescent="0.2">
      <c r="A48" s="63">
        <v>20165</v>
      </c>
      <c r="B48" s="63" t="s">
        <v>6510</v>
      </c>
      <c r="C48" s="66">
        <v>128545</v>
      </c>
      <c r="D48" s="67">
        <v>109524</v>
      </c>
      <c r="E48" s="63" t="s">
        <v>5663</v>
      </c>
      <c r="F48" s="63" t="s">
        <v>6522</v>
      </c>
      <c r="G48" s="68">
        <v>2.9399999999999999E-2</v>
      </c>
      <c r="H48" s="63" t="s">
        <v>6518</v>
      </c>
      <c r="I48" s="63">
        <v>32383</v>
      </c>
    </row>
    <row r="49" spans="1:9" x14ac:dyDescent="0.2">
      <c r="A49" s="63">
        <v>20166</v>
      </c>
      <c r="B49" s="63" t="s">
        <v>6510</v>
      </c>
      <c r="C49" s="66">
        <v>92814</v>
      </c>
      <c r="D49" s="67">
        <v>74263</v>
      </c>
      <c r="E49" s="63" t="s">
        <v>5663</v>
      </c>
      <c r="F49" s="63" t="s">
        <v>6522</v>
      </c>
      <c r="G49" s="68">
        <v>2.9700000000000001E-2</v>
      </c>
      <c r="H49" s="63" t="s">
        <v>6517</v>
      </c>
      <c r="I49" s="63">
        <v>9521</v>
      </c>
    </row>
    <row r="50" spans="1:9" x14ac:dyDescent="0.2">
      <c r="A50" s="63">
        <v>20169</v>
      </c>
      <c r="B50" s="63" t="s">
        <v>6510</v>
      </c>
      <c r="C50" s="66">
        <v>105319</v>
      </c>
      <c r="D50" s="67">
        <v>134920</v>
      </c>
      <c r="E50" s="63" t="s">
        <v>5733</v>
      </c>
      <c r="F50" s="63" t="s">
        <v>6526</v>
      </c>
      <c r="G50" s="68">
        <v>3.3300000000000003E-2</v>
      </c>
      <c r="H50" s="63" t="s">
        <v>6518</v>
      </c>
      <c r="I50" s="63">
        <v>19801</v>
      </c>
    </row>
    <row r="51" spans="1:9" x14ac:dyDescent="0.2">
      <c r="A51" s="63">
        <v>20170</v>
      </c>
      <c r="B51" s="63" t="s">
        <v>6510</v>
      </c>
      <c r="C51" s="66">
        <v>108644</v>
      </c>
      <c r="D51" s="67">
        <v>80976</v>
      </c>
      <c r="E51" s="63" t="s">
        <v>5697</v>
      </c>
      <c r="F51" s="63" t="s">
        <v>6071</v>
      </c>
      <c r="G51" s="68">
        <v>2.92E-2</v>
      </c>
      <c r="H51" s="63" t="s">
        <v>6513</v>
      </c>
      <c r="I51" s="63">
        <v>41236</v>
      </c>
    </row>
    <row r="52" spans="1:9" x14ac:dyDescent="0.2">
      <c r="A52" s="63">
        <v>20171</v>
      </c>
      <c r="B52" s="63" t="s">
        <v>6510</v>
      </c>
      <c r="C52" s="66">
        <v>135875</v>
      </c>
      <c r="D52" s="67">
        <v>121176</v>
      </c>
      <c r="E52" s="63" t="s">
        <v>5697</v>
      </c>
      <c r="F52" s="63" t="s">
        <v>6071</v>
      </c>
      <c r="G52" s="68">
        <v>2.8899999999999999E-2</v>
      </c>
      <c r="H52" s="63" t="s">
        <v>6520</v>
      </c>
      <c r="I52" s="63">
        <v>45887</v>
      </c>
    </row>
    <row r="53" spans="1:9" x14ac:dyDescent="0.2">
      <c r="A53" s="63">
        <v>20181</v>
      </c>
      <c r="B53" s="63" t="s">
        <v>6510</v>
      </c>
      <c r="C53" s="66">
        <v>100807</v>
      </c>
      <c r="D53" s="67">
        <v>103730</v>
      </c>
      <c r="E53" s="63" t="s">
        <v>5714</v>
      </c>
      <c r="F53" s="63" t="s">
        <v>6526</v>
      </c>
      <c r="G53" s="68">
        <v>3.5299999999999998E-2</v>
      </c>
      <c r="H53" s="63" t="s">
        <v>6513</v>
      </c>
      <c r="I53" s="63">
        <v>7877</v>
      </c>
    </row>
    <row r="54" spans="1:9" x14ac:dyDescent="0.2">
      <c r="A54" s="63">
        <v>20187</v>
      </c>
      <c r="B54" s="63" t="s">
        <v>6510</v>
      </c>
      <c r="C54" s="66">
        <v>93755</v>
      </c>
      <c r="D54" s="67">
        <v>105860</v>
      </c>
      <c r="E54" s="63" t="s">
        <v>6538</v>
      </c>
      <c r="F54" s="63" t="s">
        <v>6526</v>
      </c>
      <c r="G54" s="68">
        <v>3.4500000000000003E-2</v>
      </c>
      <c r="H54" s="63" t="s">
        <v>6518</v>
      </c>
      <c r="I54" s="63">
        <v>15252</v>
      </c>
    </row>
    <row r="55" spans="1:9" x14ac:dyDescent="0.2">
      <c r="A55" s="63">
        <v>20190</v>
      </c>
      <c r="B55" s="63" t="s">
        <v>6510</v>
      </c>
      <c r="C55" s="66">
        <v>85605</v>
      </c>
      <c r="D55" s="67">
        <v>107597</v>
      </c>
      <c r="E55" s="63" t="s">
        <v>6359</v>
      </c>
      <c r="F55" s="63" t="s">
        <v>6071</v>
      </c>
      <c r="G55" s="68">
        <v>2.8500000000000001E-2</v>
      </c>
      <c r="H55" s="63" t="s">
        <v>6513</v>
      </c>
      <c r="I55" s="63">
        <v>17529</v>
      </c>
    </row>
    <row r="56" spans="1:9" x14ac:dyDescent="0.2">
      <c r="A56" s="63">
        <v>20191</v>
      </c>
      <c r="B56" s="63" t="s">
        <v>6510</v>
      </c>
      <c r="C56" s="66">
        <v>101472</v>
      </c>
      <c r="D56" s="67">
        <v>96741</v>
      </c>
      <c r="E56" s="63" t="s">
        <v>6359</v>
      </c>
      <c r="F56" s="63" t="s">
        <v>6071</v>
      </c>
      <c r="G56" s="68">
        <v>2.8299999999999999E-2</v>
      </c>
      <c r="H56" s="63" t="s">
        <v>6513</v>
      </c>
      <c r="I56" s="63">
        <v>29128</v>
      </c>
    </row>
    <row r="57" spans="1:9" x14ac:dyDescent="0.2">
      <c r="A57" s="63">
        <v>20194</v>
      </c>
      <c r="B57" s="63" t="s">
        <v>6510</v>
      </c>
      <c r="C57" s="66">
        <v>129661</v>
      </c>
      <c r="D57" s="67">
        <v>149475</v>
      </c>
      <c r="E57" s="63" t="s">
        <v>6359</v>
      </c>
      <c r="F57" s="63" t="s">
        <v>6071</v>
      </c>
      <c r="G57" s="68">
        <v>2.8500000000000001E-2</v>
      </c>
      <c r="H57" s="63" t="s">
        <v>6518</v>
      </c>
      <c r="I57" s="63">
        <v>13165</v>
      </c>
    </row>
    <row r="58" spans="1:9" x14ac:dyDescent="0.2">
      <c r="A58" s="63">
        <v>20307</v>
      </c>
      <c r="B58" s="63" t="s">
        <v>6514</v>
      </c>
      <c r="E58" s="63" t="s">
        <v>5627</v>
      </c>
      <c r="F58" s="63" t="s">
        <v>6515</v>
      </c>
      <c r="G58" s="68">
        <v>4.1000000000000002E-2</v>
      </c>
      <c r="H58" s="63" t="s">
        <v>6517</v>
      </c>
      <c r="I58" s="69">
        <v>353</v>
      </c>
    </row>
    <row r="59" spans="1:9" x14ac:dyDescent="0.2">
      <c r="A59" s="63">
        <v>20317</v>
      </c>
      <c r="B59" s="63" t="s">
        <v>6514</v>
      </c>
      <c r="E59" s="63" t="s">
        <v>5627</v>
      </c>
      <c r="F59" s="63" t="s">
        <v>6515</v>
      </c>
      <c r="G59" s="68">
        <v>4.4999999999999998E-2</v>
      </c>
      <c r="H59" s="63" t="s">
        <v>6517</v>
      </c>
      <c r="I59" s="69">
        <v>903</v>
      </c>
    </row>
    <row r="60" spans="1:9" x14ac:dyDescent="0.2">
      <c r="A60" s="63">
        <v>20319</v>
      </c>
      <c r="B60" s="63" t="s">
        <v>6514</v>
      </c>
      <c r="E60" s="63" t="s">
        <v>5627</v>
      </c>
      <c r="F60" s="63" t="s">
        <v>6515</v>
      </c>
      <c r="G60" s="68">
        <v>4.7399999999999998E-2</v>
      </c>
      <c r="H60" s="63" t="s">
        <v>6517</v>
      </c>
      <c r="I60" s="69">
        <v>84</v>
      </c>
    </row>
    <row r="61" spans="1:9" x14ac:dyDescent="0.2">
      <c r="A61" s="63">
        <v>20373</v>
      </c>
      <c r="B61" s="63" t="s">
        <v>6514</v>
      </c>
      <c r="E61" s="63" t="s">
        <v>5627</v>
      </c>
      <c r="F61" s="63" t="s">
        <v>6515</v>
      </c>
      <c r="G61" s="68">
        <v>4.58E-2</v>
      </c>
      <c r="H61" s="63" t="s">
        <v>6517</v>
      </c>
      <c r="I61" s="69">
        <v>131</v>
      </c>
    </row>
    <row r="62" spans="1:9" x14ac:dyDescent="0.2">
      <c r="A62" s="63">
        <v>20390</v>
      </c>
      <c r="B62" s="63" t="s">
        <v>6514</v>
      </c>
      <c r="E62" s="63" t="s">
        <v>5627</v>
      </c>
      <c r="F62" s="63" t="s">
        <v>6515</v>
      </c>
      <c r="G62" s="68">
        <v>4.8000000000000001E-2</v>
      </c>
      <c r="H62" s="63" t="s">
        <v>6517</v>
      </c>
      <c r="I62" s="69">
        <v>584</v>
      </c>
    </row>
    <row r="63" spans="1:9" x14ac:dyDescent="0.2">
      <c r="A63" s="63">
        <v>20601</v>
      </c>
      <c r="B63" s="63" t="s">
        <v>6539</v>
      </c>
      <c r="C63" s="66">
        <v>81213</v>
      </c>
      <c r="D63" s="67">
        <v>65055</v>
      </c>
      <c r="E63" s="63" t="s">
        <v>6540</v>
      </c>
      <c r="F63" s="63" t="s">
        <v>6541</v>
      </c>
      <c r="G63" s="68">
        <v>4.2999999999999997E-2</v>
      </c>
      <c r="H63" s="63" t="s">
        <v>6513</v>
      </c>
      <c r="I63" s="63">
        <v>24156</v>
      </c>
    </row>
    <row r="64" spans="1:9" x14ac:dyDescent="0.2">
      <c r="A64" s="63">
        <v>20602</v>
      </c>
      <c r="B64" s="63" t="s">
        <v>6539</v>
      </c>
      <c r="C64" s="66">
        <v>63957</v>
      </c>
      <c r="D64" s="67">
        <v>55147</v>
      </c>
      <c r="E64" s="63" t="s">
        <v>6540</v>
      </c>
      <c r="F64" s="63" t="s">
        <v>6541</v>
      </c>
      <c r="G64" s="68">
        <v>4.3200000000000002E-2</v>
      </c>
      <c r="H64" s="63" t="s">
        <v>6521</v>
      </c>
      <c r="I64" s="63">
        <v>24955</v>
      </c>
    </row>
    <row r="65" spans="1:9" x14ac:dyDescent="0.2">
      <c r="A65" s="63">
        <v>20603</v>
      </c>
      <c r="B65" s="63" t="s">
        <v>6539</v>
      </c>
      <c r="C65" s="66">
        <v>89593</v>
      </c>
      <c r="D65" s="67">
        <v>74268</v>
      </c>
      <c r="E65" s="63" t="s">
        <v>6540</v>
      </c>
      <c r="F65" s="63" t="s">
        <v>6541</v>
      </c>
      <c r="G65" s="68">
        <v>4.1700000000000001E-2</v>
      </c>
      <c r="H65" s="63" t="s">
        <v>6513</v>
      </c>
      <c r="I65" s="63">
        <v>28967</v>
      </c>
    </row>
    <row r="66" spans="1:9" x14ac:dyDescent="0.2">
      <c r="A66" s="63">
        <v>20606</v>
      </c>
      <c r="B66" s="63" t="s">
        <v>6539</v>
      </c>
      <c r="C66" s="66">
        <v>77266</v>
      </c>
      <c r="D66" s="67">
        <v>65886</v>
      </c>
      <c r="E66" s="63" t="s">
        <v>6542</v>
      </c>
      <c r="F66" s="63" t="s">
        <v>6543</v>
      </c>
      <c r="G66" s="68">
        <v>4.3299999999999998E-2</v>
      </c>
      <c r="H66" s="63" t="s">
        <v>6517</v>
      </c>
      <c r="I66" s="63">
        <v>431</v>
      </c>
    </row>
    <row r="67" spans="1:9" x14ac:dyDescent="0.2">
      <c r="A67" s="63">
        <v>20607</v>
      </c>
      <c r="B67" s="63" t="s">
        <v>6539</v>
      </c>
      <c r="C67" s="66">
        <v>95614</v>
      </c>
      <c r="D67" s="67">
        <v>83232</v>
      </c>
      <c r="E67" s="63" t="s">
        <v>6544</v>
      </c>
      <c r="F67" s="63" t="s">
        <v>6545</v>
      </c>
      <c r="G67" s="68">
        <v>3.8899999999999997E-2</v>
      </c>
      <c r="H67" s="63" t="s">
        <v>6517</v>
      </c>
      <c r="I67" s="63">
        <v>9802</v>
      </c>
    </row>
    <row r="68" spans="1:9" x14ac:dyDescent="0.2">
      <c r="A68" s="63">
        <v>20608</v>
      </c>
      <c r="B68" s="63" t="s">
        <v>6539</v>
      </c>
      <c r="C68" s="66">
        <v>77863</v>
      </c>
      <c r="D68" s="67">
        <v>66010</v>
      </c>
      <c r="E68" s="63" t="s">
        <v>6546</v>
      </c>
      <c r="F68" s="63" t="s">
        <v>6545</v>
      </c>
      <c r="G68" s="68">
        <v>4.41E-2</v>
      </c>
      <c r="H68" s="63" t="s">
        <v>6517</v>
      </c>
      <c r="I68" s="63">
        <v>919</v>
      </c>
    </row>
    <row r="69" spans="1:9" x14ac:dyDescent="0.2">
      <c r="A69" s="63">
        <v>20609</v>
      </c>
      <c r="B69" s="63" t="s">
        <v>6539</v>
      </c>
      <c r="C69" s="66">
        <v>65799</v>
      </c>
      <c r="D69" s="67">
        <v>65081</v>
      </c>
      <c r="E69" s="63" t="s">
        <v>6547</v>
      </c>
      <c r="F69" s="63" t="s">
        <v>6548</v>
      </c>
      <c r="G69" s="68">
        <v>4.2999999999999997E-2</v>
      </c>
      <c r="H69" s="63" t="s">
        <v>6517</v>
      </c>
      <c r="I69" s="63">
        <v>1120</v>
      </c>
    </row>
    <row r="70" spans="1:9" x14ac:dyDescent="0.2">
      <c r="A70" s="63">
        <v>20611</v>
      </c>
      <c r="B70" s="63" t="s">
        <v>6539</v>
      </c>
      <c r="C70" s="66">
        <v>78404</v>
      </c>
      <c r="D70" s="67">
        <v>65884</v>
      </c>
      <c r="E70" s="63" t="s">
        <v>6549</v>
      </c>
      <c r="F70" s="63" t="s">
        <v>6541</v>
      </c>
      <c r="G70" s="68">
        <v>4.6899999999999997E-2</v>
      </c>
      <c r="H70" s="63" t="s">
        <v>6517</v>
      </c>
      <c r="I70" s="63">
        <v>1078</v>
      </c>
    </row>
    <row r="71" spans="1:9" x14ac:dyDescent="0.2">
      <c r="A71" s="63">
        <v>20613</v>
      </c>
      <c r="B71" s="63" t="s">
        <v>6539</v>
      </c>
      <c r="C71" s="66">
        <v>76559</v>
      </c>
      <c r="D71" s="67">
        <v>73106</v>
      </c>
      <c r="E71" s="63" t="s">
        <v>6550</v>
      </c>
      <c r="F71" s="63" t="s">
        <v>6545</v>
      </c>
      <c r="G71" s="68">
        <v>4.3999999999999997E-2</v>
      </c>
      <c r="H71" s="63" t="s">
        <v>6521</v>
      </c>
      <c r="I71" s="63">
        <v>11860</v>
      </c>
    </row>
    <row r="72" spans="1:9" x14ac:dyDescent="0.2">
      <c r="A72" s="63">
        <v>20615</v>
      </c>
      <c r="B72" s="63" t="s">
        <v>6539</v>
      </c>
      <c r="C72" s="66">
        <v>69343</v>
      </c>
      <c r="D72" s="67">
        <v>74789</v>
      </c>
      <c r="E72" s="63" t="s">
        <v>6551</v>
      </c>
      <c r="F72" s="63" t="s">
        <v>6552</v>
      </c>
      <c r="G72" s="68">
        <v>4.2799999999999998E-2</v>
      </c>
      <c r="H72" s="63" t="s">
        <v>6517</v>
      </c>
      <c r="I72" s="63">
        <v>405</v>
      </c>
    </row>
    <row r="73" spans="1:9" x14ac:dyDescent="0.2">
      <c r="A73" s="63">
        <v>20616</v>
      </c>
      <c r="B73" s="63" t="s">
        <v>6539</v>
      </c>
      <c r="C73" s="66">
        <v>74947</v>
      </c>
      <c r="D73" s="67">
        <v>62459</v>
      </c>
      <c r="E73" s="63" t="s">
        <v>6553</v>
      </c>
      <c r="F73" s="63" t="s">
        <v>6541</v>
      </c>
      <c r="G73" s="68">
        <v>3.8100000000000002E-2</v>
      </c>
      <c r="H73" s="63" t="s">
        <v>6517</v>
      </c>
      <c r="I73" s="63">
        <v>5857</v>
      </c>
    </row>
    <row r="74" spans="1:9" x14ac:dyDescent="0.2">
      <c r="A74" s="63">
        <v>20617</v>
      </c>
      <c r="B74" s="63" t="s">
        <v>6539</v>
      </c>
      <c r="C74" s="66">
        <v>89053</v>
      </c>
      <c r="D74" s="67">
        <v>80206</v>
      </c>
      <c r="E74" s="63" t="s">
        <v>6554</v>
      </c>
      <c r="F74" s="63" t="s">
        <v>6541</v>
      </c>
      <c r="G74" s="68">
        <v>4.3900000000000002E-2</v>
      </c>
      <c r="H74" s="63" t="s">
        <v>6518</v>
      </c>
      <c r="I74" s="63">
        <v>781</v>
      </c>
    </row>
    <row r="75" spans="1:9" x14ac:dyDescent="0.2">
      <c r="A75" s="63">
        <v>20618</v>
      </c>
      <c r="B75" s="63" t="s">
        <v>6539</v>
      </c>
      <c r="C75" s="66">
        <v>63552</v>
      </c>
      <c r="D75" s="67">
        <v>59606</v>
      </c>
      <c r="E75" s="63" t="s">
        <v>6555</v>
      </c>
      <c r="F75" s="63" t="s">
        <v>6548</v>
      </c>
      <c r="G75" s="68">
        <v>4.2799999999999998E-2</v>
      </c>
      <c r="H75" s="63" t="s">
        <v>6517</v>
      </c>
      <c r="I75" s="63">
        <v>607</v>
      </c>
    </row>
    <row r="76" spans="1:9" x14ac:dyDescent="0.2">
      <c r="A76" s="63">
        <v>20619</v>
      </c>
      <c r="B76" s="63" t="s">
        <v>6539</v>
      </c>
      <c r="C76" s="66">
        <v>73944</v>
      </c>
      <c r="D76" s="67">
        <v>77858</v>
      </c>
      <c r="E76" s="63" t="s">
        <v>6556</v>
      </c>
      <c r="F76" s="63" t="s">
        <v>6548</v>
      </c>
      <c r="G76" s="68">
        <v>4.4699999999999997E-2</v>
      </c>
      <c r="H76" s="63" t="s">
        <v>6517</v>
      </c>
      <c r="I76" s="63">
        <v>10503</v>
      </c>
    </row>
    <row r="77" spans="1:9" x14ac:dyDescent="0.2">
      <c r="A77" s="63">
        <v>20620</v>
      </c>
      <c r="B77" s="63" t="s">
        <v>6539</v>
      </c>
      <c r="C77" s="66">
        <v>80670</v>
      </c>
      <c r="D77" s="67">
        <v>69696</v>
      </c>
      <c r="E77" s="63" t="s">
        <v>6557</v>
      </c>
      <c r="F77" s="63" t="s">
        <v>6548</v>
      </c>
      <c r="G77" s="68">
        <v>4.4499999999999998E-2</v>
      </c>
      <c r="H77" s="63" t="s">
        <v>6517</v>
      </c>
      <c r="I77" s="63">
        <v>1443</v>
      </c>
    </row>
    <row r="78" spans="1:9" x14ac:dyDescent="0.2">
      <c r="A78" s="63">
        <v>20621</v>
      </c>
      <c r="B78" s="63" t="s">
        <v>6539</v>
      </c>
      <c r="C78" s="66">
        <v>66196</v>
      </c>
      <c r="D78" s="67">
        <v>60123</v>
      </c>
      <c r="E78" s="63" t="s">
        <v>6558</v>
      </c>
      <c r="F78" s="63" t="s">
        <v>6548</v>
      </c>
      <c r="G78" s="68">
        <v>4.41E-2</v>
      </c>
      <c r="H78" s="63" t="s">
        <v>6518</v>
      </c>
      <c r="I78" s="63">
        <v>1373</v>
      </c>
    </row>
    <row r="79" spans="1:9" x14ac:dyDescent="0.2">
      <c r="A79" s="63">
        <v>20622</v>
      </c>
      <c r="B79" s="63" t="s">
        <v>6539</v>
      </c>
      <c r="C79" s="66">
        <v>89395</v>
      </c>
      <c r="D79" s="67">
        <v>68066</v>
      </c>
      <c r="E79" s="63" t="s">
        <v>6559</v>
      </c>
      <c r="F79" s="63" t="s">
        <v>6541</v>
      </c>
      <c r="G79" s="68">
        <v>4.3799999999999999E-2</v>
      </c>
      <c r="H79" s="63" t="s">
        <v>6517</v>
      </c>
      <c r="I79" s="63">
        <v>4900</v>
      </c>
    </row>
    <row r="80" spans="1:9" x14ac:dyDescent="0.2">
      <c r="A80" s="63">
        <v>20623</v>
      </c>
      <c r="B80" s="63" t="s">
        <v>6539</v>
      </c>
      <c r="C80" s="66">
        <v>106678</v>
      </c>
      <c r="D80" s="67">
        <v>78166</v>
      </c>
      <c r="E80" s="63" t="s">
        <v>6560</v>
      </c>
      <c r="F80" s="63" t="s">
        <v>6545</v>
      </c>
      <c r="G80" s="68">
        <v>4.4900000000000002E-2</v>
      </c>
      <c r="H80" s="63" t="s">
        <v>6517</v>
      </c>
      <c r="I80" s="63">
        <v>2744</v>
      </c>
    </row>
    <row r="81" spans="1:9" x14ac:dyDescent="0.2">
      <c r="A81" s="63">
        <v>20624</v>
      </c>
      <c r="B81" s="63" t="s">
        <v>6539</v>
      </c>
      <c r="C81" s="66">
        <v>62156</v>
      </c>
      <c r="D81" s="67">
        <v>67820</v>
      </c>
      <c r="E81" s="63" t="s">
        <v>6561</v>
      </c>
      <c r="F81" s="63" t="s">
        <v>6548</v>
      </c>
      <c r="G81" s="68">
        <v>4.2900000000000001E-2</v>
      </c>
      <c r="H81" s="63" t="s">
        <v>6517</v>
      </c>
      <c r="I81" s="63">
        <v>1282</v>
      </c>
    </row>
    <row r="82" spans="1:9" x14ac:dyDescent="0.2">
      <c r="A82" s="63">
        <v>20625</v>
      </c>
      <c r="B82" s="63" t="s">
        <v>6539</v>
      </c>
      <c r="C82" s="66">
        <v>57137</v>
      </c>
      <c r="E82" s="63" t="s">
        <v>6562</v>
      </c>
      <c r="F82" s="63" t="s">
        <v>6541</v>
      </c>
      <c r="G82" s="68">
        <v>4.2999999999999997E-2</v>
      </c>
      <c r="H82" s="63" t="s">
        <v>6517</v>
      </c>
      <c r="I82" s="63">
        <v>1062</v>
      </c>
    </row>
    <row r="83" spans="1:9" x14ac:dyDescent="0.2">
      <c r="A83" s="63">
        <v>20626</v>
      </c>
      <c r="B83" s="63" t="s">
        <v>6539</v>
      </c>
      <c r="C83" s="66">
        <v>49815</v>
      </c>
      <c r="D83" s="67">
        <v>73467</v>
      </c>
      <c r="E83" s="63" t="s">
        <v>6563</v>
      </c>
      <c r="F83" s="63" t="s">
        <v>6548</v>
      </c>
      <c r="G83" s="68">
        <v>4.2900000000000001E-2</v>
      </c>
      <c r="H83" s="63" t="s">
        <v>6517</v>
      </c>
      <c r="I83" s="63">
        <v>373</v>
      </c>
    </row>
    <row r="84" spans="1:9" x14ac:dyDescent="0.2">
      <c r="A84" s="63">
        <v>20628</v>
      </c>
      <c r="B84" s="63" t="s">
        <v>6539</v>
      </c>
      <c r="C84" s="66">
        <v>53096</v>
      </c>
      <c r="D84" s="67">
        <v>73413</v>
      </c>
      <c r="E84" s="63" t="s">
        <v>6564</v>
      </c>
      <c r="F84" s="63" t="s">
        <v>6548</v>
      </c>
      <c r="G84" s="68">
        <v>4.58E-2</v>
      </c>
      <c r="H84" s="63" t="s">
        <v>6517</v>
      </c>
      <c r="I84" s="63">
        <v>594</v>
      </c>
    </row>
    <row r="85" spans="1:9" x14ac:dyDescent="0.2">
      <c r="A85" s="63">
        <v>20630</v>
      </c>
      <c r="B85" s="63" t="s">
        <v>6539</v>
      </c>
      <c r="C85" s="66">
        <v>75000</v>
      </c>
      <c r="D85" s="67">
        <v>125377</v>
      </c>
      <c r="E85" s="63" t="s">
        <v>6565</v>
      </c>
      <c r="F85" s="63" t="s">
        <v>6548</v>
      </c>
      <c r="G85" s="68">
        <v>4.4400000000000002E-2</v>
      </c>
      <c r="H85" s="63" t="s">
        <v>6517</v>
      </c>
      <c r="I85" s="63">
        <v>348</v>
      </c>
    </row>
    <row r="86" spans="1:9" x14ac:dyDescent="0.2">
      <c r="A86" s="63">
        <v>20632</v>
      </c>
      <c r="B86" s="63" t="s">
        <v>6539</v>
      </c>
      <c r="C86" s="66">
        <v>60798</v>
      </c>
      <c r="D86" s="67">
        <v>62286</v>
      </c>
      <c r="E86" s="63" t="s">
        <v>6566</v>
      </c>
      <c r="F86" s="63" t="s">
        <v>6541</v>
      </c>
      <c r="G86" s="68">
        <v>4.65E-2</v>
      </c>
      <c r="H86" s="63" t="s">
        <v>6517</v>
      </c>
      <c r="I86" s="63">
        <v>347</v>
      </c>
    </row>
    <row r="87" spans="1:9" x14ac:dyDescent="0.2">
      <c r="A87" s="63">
        <v>20634</v>
      </c>
      <c r="B87" s="63" t="s">
        <v>6539</v>
      </c>
      <c r="C87" s="66">
        <v>66424</v>
      </c>
      <c r="D87" s="67">
        <v>66475</v>
      </c>
      <c r="E87" s="63" t="s">
        <v>6567</v>
      </c>
      <c r="F87" s="63" t="s">
        <v>6548</v>
      </c>
      <c r="G87" s="68">
        <v>4.4299999999999999E-2</v>
      </c>
      <c r="H87" s="63" t="s">
        <v>6513</v>
      </c>
      <c r="I87" s="63">
        <v>5927</v>
      </c>
    </row>
    <row r="88" spans="1:9" x14ac:dyDescent="0.2">
      <c r="A88" s="63">
        <v>20636</v>
      </c>
      <c r="B88" s="63" t="s">
        <v>6539</v>
      </c>
      <c r="C88" s="66">
        <v>75378</v>
      </c>
      <c r="D88" s="67">
        <v>83349</v>
      </c>
      <c r="E88" s="63" t="s">
        <v>6568</v>
      </c>
      <c r="F88" s="63" t="s">
        <v>6548</v>
      </c>
      <c r="G88" s="68">
        <v>4.4499999999999998E-2</v>
      </c>
      <c r="H88" s="63" t="s">
        <v>6518</v>
      </c>
      <c r="I88" s="63">
        <v>9937</v>
      </c>
    </row>
    <row r="89" spans="1:9" x14ac:dyDescent="0.2">
      <c r="A89" s="63">
        <v>20637</v>
      </c>
      <c r="B89" s="63" t="s">
        <v>6539</v>
      </c>
      <c r="C89" s="66">
        <v>102481</v>
      </c>
      <c r="D89" s="67">
        <v>82774</v>
      </c>
      <c r="E89" s="63" t="s">
        <v>6569</v>
      </c>
      <c r="F89" s="63" t="s">
        <v>6541</v>
      </c>
      <c r="G89" s="68">
        <v>4.4200000000000003E-2</v>
      </c>
      <c r="H89" s="63" t="s">
        <v>6517</v>
      </c>
      <c r="I89" s="63">
        <v>5423</v>
      </c>
    </row>
    <row r="90" spans="1:9" x14ac:dyDescent="0.2">
      <c r="A90" s="63">
        <v>20639</v>
      </c>
      <c r="B90" s="63" t="s">
        <v>6539</v>
      </c>
      <c r="C90" s="66">
        <v>104259</v>
      </c>
      <c r="D90" s="67">
        <v>88781</v>
      </c>
      <c r="E90" s="63" t="s">
        <v>6570</v>
      </c>
      <c r="F90" s="63" t="s">
        <v>6552</v>
      </c>
      <c r="G90" s="68">
        <v>4.2700000000000002E-2</v>
      </c>
      <c r="H90" s="63" t="s">
        <v>6520</v>
      </c>
      <c r="I90" s="63">
        <v>14227</v>
      </c>
    </row>
    <row r="91" spans="1:9" x14ac:dyDescent="0.2">
      <c r="A91" s="63">
        <v>20640</v>
      </c>
      <c r="B91" s="63" t="s">
        <v>6539</v>
      </c>
      <c r="C91" s="66">
        <v>58956</v>
      </c>
      <c r="D91" s="67">
        <v>57119</v>
      </c>
      <c r="E91" s="63" t="s">
        <v>6571</v>
      </c>
      <c r="F91" s="63" t="s">
        <v>6541</v>
      </c>
      <c r="G91" s="68">
        <v>3.6900000000000002E-2</v>
      </c>
      <c r="H91" s="63" t="s">
        <v>6521</v>
      </c>
      <c r="I91" s="63">
        <v>10438</v>
      </c>
    </row>
    <row r="92" spans="1:9" x14ac:dyDescent="0.2">
      <c r="A92" s="63">
        <v>20645</v>
      </c>
      <c r="B92" s="63" t="s">
        <v>6539</v>
      </c>
      <c r="C92" s="66">
        <v>74125</v>
      </c>
      <c r="D92" s="67">
        <v>106711</v>
      </c>
      <c r="E92" s="63" t="s">
        <v>6572</v>
      </c>
      <c r="F92" s="63" t="s">
        <v>6541</v>
      </c>
      <c r="G92" s="68">
        <v>4.3099999999999999E-2</v>
      </c>
      <c r="H92" s="63" t="s">
        <v>6517</v>
      </c>
      <c r="I92" s="63">
        <v>857</v>
      </c>
    </row>
    <row r="93" spans="1:9" x14ac:dyDescent="0.2">
      <c r="A93" s="63">
        <v>20646</v>
      </c>
      <c r="B93" s="63" t="s">
        <v>6539</v>
      </c>
      <c r="C93" s="66">
        <v>80593</v>
      </c>
      <c r="D93" s="67">
        <v>76558</v>
      </c>
      <c r="E93" s="63" t="s">
        <v>6573</v>
      </c>
      <c r="F93" s="63" t="s">
        <v>6541</v>
      </c>
      <c r="G93" s="68">
        <v>4.5600000000000002E-2</v>
      </c>
      <c r="H93" s="63" t="s">
        <v>6518</v>
      </c>
      <c r="I93" s="63">
        <v>18890</v>
      </c>
    </row>
    <row r="94" spans="1:9" x14ac:dyDescent="0.2">
      <c r="A94" s="63">
        <v>20650</v>
      </c>
      <c r="B94" s="63" t="s">
        <v>6539</v>
      </c>
      <c r="C94" s="66">
        <v>70653</v>
      </c>
      <c r="D94" s="67">
        <v>88150</v>
      </c>
      <c r="E94" s="63" t="s">
        <v>6574</v>
      </c>
      <c r="F94" s="63" t="s">
        <v>6548</v>
      </c>
      <c r="G94" s="68">
        <v>4.4699999999999997E-2</v>
      </c>
      <c r="H94" s="63" t="s">
        <v>6518</v>
      </c>
      <c r="I94" s="63">
        <v>13717</v>
      </c>
    </row>
    <row r="95" spans="1:9" x14ac:dyDescent="0.2">
      <c r="A95" s="63">
        <v>20653</v>
      </c>
      <c r="B95" s="63" t="s">
        <v>6539</v>
      </c>
      <c r="C95" s="66">
        <v>57177</v>
      </c>
      <c r="D95" s="67">
        <v>61629</v>
      </c>
      <c r="E95" s="63" t="s">
        <v>6575</v>
      </c>
      <c r="F95" s="63" t="s">
        <v>6548</v>
      </c>
      <c r="G95" s="68">
        <v>4.4999999999999998E-2</v>
      </c>
      <c r="H95" s="63" t="s">
        <v>6518</v>
      </c>
      <c r="I95" s="63">
        <v>24481</v>
      </c>
    </row>
    <row r="96" spans="1:9" x14ac:dyDescent="0.2">
      <c r="A96" s="63">
        <v>20657</v>
      </c>
      <c r="B96" s="63" t="s">
        <v>6539</v>
      </c>
      <c r="C96" s="66">
        <v>71756</v>
      </c>
      <c r="D96" s="67">
        <v>63669</v>
      </c>
      <c r="E96" s="63" t="s">
        <v>6576</v>
      </c>
      <c r="F96" s="63" t="s">
        <v>6552</v>
      </c>
      <c r="G96" s="68">
        <v>4.2799999999999998E-2</v>
      </c>
      <c r="H96" s="63" t="s">
        <v>6518</v>
      </c>
      <c r="I96" s="63">
        <v>20483</v>
      </c>
    </row>
    <row r="97" spans="1:9" x14ac:dyDescent="0.2">
      <c r="A97" s="63">
        <v>20658</v>
      </c>
      <c r="B97" s="63" t="s">
        <v>6539</v>
      </c>
      <c r="C97" s="66">
        <v>66612</v>
      </c>
      <c r="D97" s="67">
        <v>59072</v>
      </c>
      <c r="E97" s="63" t="s">
        <v>6577</v>
      </c>
      <c r="F97" s="63" t="s">
        <v>6541</v>
      </c>
      <c r="G97" s="68">
        <v>3.6700000000000003E-2</v>
      </c>
      <c r="H97" s="63" t="s">
        <v>6513</v>
      </c>
      <c r="I97" s="63">
        <v>854</v>
      </c>
    </row>
    <row r="98" spans="1:9" x14ac:dyDescent="0.2">
      <c r="A98" s="63">
        <v>20659</v>
      </c>
      <c r="B98" s="63" t="s">
        <v>6539</v>
      </c>
      <c r="C98" s="66">
        <v>71749</v>
      </c>
      <c r="D98" s="67">
        <v>67305</v>
      </c>
      <c r="E98" s="63" t="s">
        <v>6578</v>
      </c>
      <c r="F98" s="63" t="s">
        <v>6548</v>
      </c>
      <c r="G98" s="68">
        <v>4.3099999999999999E-2</v>
      </c>
      <c r="H98" s="63" t="s">
        <v>6518</v>
      </c>
      <c r="I98" s="63">
        <v>23498</v>
      </c>
    </row>
    <row r="99" spans="1:9" x14ac:dyDescent="0.2">
      <c r="A99" s="63">
        <v>20662</v>
      </c>
      <c r="B99" s="63" t="s">
        <v>6539</v>
      </c>
      <c r="C99" s="66">
        <v>59866</v>
      </c>
      <c r="D99" s="67">
        <v>57207</v>
      </c>
      <c r="E99" s="63" t="s">
        <v>6579</v>
      </c>
      <c r="F99" s="63" t="s">
        <v>6541</v>
      </c>
      <c r="G99" s="68">
        <v>3.9899999999999998E-2</v>
      </c>
      <c r="H99" s="63" t="s">
        <v>6521</v>
      </c>
      <c r="I99" s="63">
        <v>2934</v>
      </c>
    </row>
    <row r="100" spans="1:9" x14ac:dyDescent="0.2">
      <c r="A100" s="63">
        <v>20664</v>
      </c>
      <c r="B100" s="63" t="s">
        <v>6539</v>
      </c>
      <c r="C100" s="66">
        <v>59530</v>
      </c>
      <c r="D100" s="67">
        <v>69566</v>
      </c>
      <c r="E100" s="63" t="s">
        <v>6580</v>
      </c>
      <c r="F100" s="63" t="s">
        <v>6541</v>
      </c>
      <c r="G100" s="68">
        <v>4.4299999999999999E-2</v>
      </c>
      <c r="H100" s="63" t="s">
        <v>6518</v>
      </c>
      <c r="I100" s="63">
        <v>2987</v>
      </c>
    </row>
    <row r="101" spans="1:9" x14ac:dyDescent="0.2">
      <c r="A101" s="63">
        <v>20667</v>
      </c>
      <c r="B101" s="63" t="s">
        <v>6539</v>
      </c>
      <c r="C101" s="66">
        <v>57761</v>
      </c>
      <c r="D101" s="67">
        <v>58332</v>
      </c>
      <c r="E101" s="63" t="s">
        <v>6581</v>
      </c>
      <c r="F101" s="63" t="s">
        <v>6548</v>
      </c>
      <c r="G101" s="68">
        <v>4.4900000000000002E-2</v>
      </c>
      <c r="H101" s="63" t="s">
        <v>6521</v>
      </c>
      <c r="I101" s="63">
        <v>494</v>
      </c>
    </row>
    <row r="102" spans="1:9" x14ac:dyDescent="0.2">
      <c r="A102" s="63">
        <v>20670</v>
      </c>
      <c r="B102" s="63" t="s">
        <v>6539</v>
      </c>
      <c r="C102" s="66">
        <v>37655</v>
      </c>
      <c r="D102" s="67">
        <v>59057</v>
      </c>
      <c r="E102" s="63" t="s">
        <v>6582</v>
      </c>
      <c r="F102" s="63" t="s">
        <v>6548</v>
      </c>
      <c r="G102" s="68">
        <v>4.5400000000000003E-2</v>
      </c>
      <c r="H102" s="63" t="s">
        <v>6517</v>
      </c>
      <c r="I102" s="63">
        <v>1014</v>
      </c>
    </row>
    <row r="103" spans="1:9" x14ac:dyDescent="0.2">
      <c r="A103" s="63">
        <v>20674</v>
      </c>
      <c r="B103" s="63" t="s">
        <v>6539</v>
      </c>
      <c r="C103" s="66">
        <v>68147</v>
      </c>
      <c r="D103" s="67">
        <v>73424</v>
      </c>
      <c r="E103" s="63" t="s">
        <v>6583</v>
      </c>
      <c r="F103" s="63" t="s">
        <v>6548</v>
      </c>
      <c r="G103" s="68">
        <v>4.3499999999999997E-2</v>
      </c>
      <c r="H103" s="63" t="s">
        <v>6517</v>
      </c>
      <c r="I103" s="63">
        <v>830</v>
      </c>
    </row>
    <row r="104" spans="1:9" x14ac:dyDescent="0.2">
      <c r="A104" s="63">
        <v>20675</v>
      </c>
      <c r="B104" s="63" t="s">
        <v>6539</v>
      </c>
      <c r="C104" s="66">
        <v>101221</v>
      </c>
      <c r="D104" s="67">
        <v>76256</v>
      </c>
      <c r="E104" s="63" t="s">
        <v>6584</v>
      </c>
      <c r="F104" s="63" t="s">
        <v>6541</v>
      </c>
      <c r="G104" s="68">
        <v>4.1700000000000001E-2</v>
      </c>
      <c r="H104" s="63" t="s">
        <v>6518</v>
      </c>
      <c r="I104" s="63">
        <v>1671</v>
      </c>
    </row>
    <row r="105" spans="1:9" x14ac:dyDescent="0.2">
      <c r="A105" s="63">
        <v>20676</v>
      </c>
      <c r="B105" s="63" t="s">
        <v>6539</v>
      </c>
      <c r="C105" s="66">
        <v>81597</v>
      </c>
      <c r="D105" s="67">
        <v>80399</v>
      </c>
      <c r="E105" s="63" t="s">
        <v>6585</v>
      </c>
      <c r="F105" s="63" t="s">
        <v>6552</v>
      </c>
      <c r="G105" s="68">
        <v>4.1200000000000001E-2</v>
      </c>
      <c r="H105" s="63" t="s">
        <v>6520</v>
      </c>
      <c r="I105" s="63">
        <v>3871</v>
      </c>
    </row>
    <row r="106" spans="1:9" x14ac:dyDescent="0.2">
      <c r="A106" s="63">
        <v>20677</v>
      </c>
      <c r="B106" s="63" t="s">
        <v>6539</v>
      </c>
      <c r="C106" s="66">
        <v>93192</v>
      </c>
      <c r="D106" s="67">
        <v>101534</v>
      </c>
      <c r="E106" s="63" t="s">
        <v>6586</v>
      </c>
      <c r="F106" s="63" t="s">
        <v>6541</v>
      </c>
      <c r="G106" s="68">
        <v>4.4400000000000002E-2</v>
      </c>
      <c r="H106" s="63" t="s">
        <v>6517</v>
      </c>
      <c r="I106" s="63">
        <v>2322</v>
      </c>
    </row>
    <row r="107" spans="1:9" x14ac:dyDescent="0.2">
      <c r="A107" s="63">
        <v>20678</v>
      </c>
      <c r="B107" s="63" t="s">
        <v>6539</v>
      </c>
      <c r="C107" s="66">
        <v>71481</v>
      </c>
      <c r="D107" s="67">
        <v>66108</v>
      </c>
      <c r="E107" s="63" t="s">
        <v>6587</v>
      </c>
      <c r="F107" s="63" t="s">
        <v>6552</v>
      </c>
      <c r="G107" s="68">
        <v>4.1300000000000003E-2</v>
      </c>
      <c r="H107" s="63" t="s">
        <v>6513</v>
      </c>
      <c r="I107" s="63">
        <v>11045</v>
      </c>
    </row>
    <row r="108" spans="1:9" x14ac:dyDescent="0.2">
      <c r="A108" s="63">
        <v>20680</v>
      </c>
      <c r="B108" s="63" t="s">
        <v>6539</v>
      </c>
      <c r="C108" s="66">
        <v>47289</v>
      </c>
      <c r="D108" s="67">
        <v>63064</v>
      </c>
      <c r="E108" s="63" t="s">
        <v>6588</v>
      </c>
      <c r="F108" s="63" t="s">
        <v>6548</v>
      </c>
      <c r="G108" s="68">
        <v>4.4900000000000002E-2</v>
      </c>
      <c r="H108" s="63" t="s">
        <v>6513</v>
      </c>
      <c r="I108" s="63">
        <v>1119</v>
      </c>
    </row>
    <row r="109" spans="1:9" x14ac:dyDescent="0.2">
      <c r="A109" s="63">
        <v>20684</v>
      </c>
      <c r="B109" s="63" t="s">
        <v>6539</v>
      </c>
      <c r="C109" s="66">
        <v>62429</v>
      </c>
      <c r="D109" s="67">
        <v>75358</v>
      </c>
      <c r="E109" s="63" t="s">
        <v>6589</v>
      </c>
      <c r="F109" s="63" t="s">
        <v>6548</v>
      </c>
      <c r="G109" s="68">
        <v>4.48E-2</v>
      </c>
      <c r="H109" s="63" t="s">
        <v>6517</v>
      </c>
      <c r="I109" s="63">
        <v>1125</v>
      </c>
    </row>
    <row r="110" spans="1:9" x14ac:dyDescent="0.2">
      <c r="A110" s="63">
        <v>20685</v>
      </c>
      <c r="B110" s="63" t="s">
        <v>6539</v>
      </c>
      <c r="C110" s="66">
        <v>82778</v>
      </c>
      <c r="D110" s="67">
        <v>77036</v>
      </c>
      <c r="E110" s="63" t="s">
        <v>6590</v>
      </c>
      <c r="F110" s="63" t="s">
        <v>6552</v>
      </c>
      <c r="G110" s="68">
        <v>4.1799999999999997E-2</v>
      </c>
      <c r="H110" s="63" t="s">
        <v>6518</v>
      </c>
      <c r="I110" s="63">
        <v>6471</v>
      </c>
    </row>
    <row r="111" spans="1:9" x14ac:dyDescent="0.2">
      <c r="A111" s="63">
        <v>20687</v>
      </c>
      <c r="B111" s="63" t="s">
        <v>6539</v>
      </c>
      <c r="C111" s="66">
        <v>38399</v>
      </c>
      <c r="D111" s="67">
        <v>60133</v>
      </c>
      <c r="E111" s="63" t="s">
        <v>6591</v>
      </c>
      <c r="F111" s="63" t="s">
        <v>6548</v>
      </c>
      <c r="G111" s="68">
        <v>4.48E-2</v>
      </c>
      <c r="H111" s="63" t="s">
        <v>6517</v>
      </c>
      <c r="I111" s="63">
        <v>313</v>
      </c>
    </row>
    <row r="112" spans="1:9" x14ac:dyDescent="0.2">
      <c r="A112" s="63">
        <v>20688</v>
      </c>
      <c r="B112" s="63" t="s">
        <v>6539</v>
      </c>
      <c r="C112" s="66">
        <v>65335</v>
      </c>
      <c r="D112" s="67">
        <v>83552</v>
      </c>
      <c r="E112" s="63" t="s">
        <v>6592</v>
      </c>
      <c r="F112" s="63" t="s">
        <v>6552</v>
      </c>
      <c r="G112" s="68">
        <v>4.4400000000000002E-2</v>
      </c>
      <c r="H112" s="63" t="s">
        <v>6517</v>
      </c>
      <c r="I112" s="63">
        <v>1828</v>
      </c>
    </row>
    <row r="113" spans="1:9" x14ac:dyDescent="0.2">
      <c r="A113" s="63">
        <v>20689</v>
      </c>
      <c r="B113" s="63" t="s">
        <v>6539</v>
      </c>
      <c r="C113" s="66">
        <v>87968</v>
      </c>
      <c r="D113" s="67">
        <v>79328</v>
      </c>
      <c r="E113" s="63" t="s">
        <v>6593</v>
      </c>
      <c r="F113" s="63" t="s">
        <v>6552</v>
      </c>
      <c r="G113" s="68">
        <v>4.3099999999999999E-2</v>
      </c>
      <c r="H113" s="63" t="s">
        <v>6520</v>
      </c>
      <c r="I113" s="63">
        <v>1694</v>
      </c>
    </row>
    <row r="114" spans="1:9" x14ac:dyDescent="0.2">
      <c r="A114" s="63">
        <v>20690</v>
      </c>
      <c r="B114" s="63" t="s">
        <v>6539</v>
      </c>
      <c r="C114" s="66">
        <v>66094</v>
      </c>
      <c r="D114" s="67">
        <v>98461</v>
      </c>
      <c r="E114" s="63" t="s">
        <v>6594</v>
      </c>
      <c r="F114" s="63" t="s">
        <v>6548</v>
      </c>
      <c r="G114" s="68">
        <v>4.3799999999999999E-2</v>
      </c>
      <c r="H114" s="63" t="s">
        <v>6595</v>
      </c>
      <c r="I114" s="63">
        <v>740</v>
      </c>
    </row>
    <row r="115" spans="1:9" x14ac:dyDescent="0.2">
      <c r="A115" s="63">
        <v>20692</v>
      </c>
      <c r="B115" s="63" t="s">
        <v>6539</v>
      </c>
      <c r="C115" s="66">
        <v>76214</v>
      </c>
      <c r="D115" s="67">
        <v>76524</v>
      </c>
      <c r="E115" s="63" t="s">
        <v>6596</v>
      </c>
      <c r="F115" s="63" t="s">
        <v>6548</v>
      </c>
      <c r="G115" s="68">
        <v>4.41E-2</v>
      </c>
      <c r="H115" s="63" t="s">
        <v>6517</v>
      </c>
      <c r="I115" s="63">
        <v>1051</v>
      </c>
    </row>
    <row r="116" spans="1:9" x14ac:dyDescent="0.2">
      <c r="A116" s="63">
        <v>20693</v>
      </c>
      <c r="B116" s="63" t="s">
        <v>6539</v>
      </c>
      <c r="C116" s="66">
        <v>84275</v>
      </c>
      <c r="D116" s="67">
        <v>79492</v>
      </c>
      <c r="E116" s="63" t="s">
        <v>6597</v>
      </c>
      <c r="F116" s="63" t="s">
        <v>6541</v>
      </c>
      <c r="G116" s="68">
        <v>4.36E-2</v>
      </c>
      <c r="H116" s="63" t="s">
        <v>6517</v>
      </c>
      <c r="I116" s="63">
        <v>1088</v>
      </c>
    </row>
    <row r="117" spans="1:9" x14ac:dyDescent="0.2">
      <c r="A117" s="63">
        <v>20695</v>
      </c>
      <c r="B117" s="63" t="s">
        <v>6539</v>
      </c>
      <c r="C117" s="66">
        <v>84961</v>
      </c>
      <c r="D117" s="67">
        <v>74290</v>
      </c>
      <c r="E117" s="63" t="s">
        <v>6598</v>
      </c>
      <c r="F117" s="63" t="s">
        <v>6541</v>
      </c>
      <c r="G117" s="68">
        <v>4.2700000000000002E-2</v>
      </c>
      <c r="H117" s="63" t="s">
        <v>6517</v>
      </c>
      <c r="I117" s="63">
        <v>6794</v>
      </c>
    </row>
    <row r="118" spans="1:9" x14ac:dyDescent="0.2">
      <c r="A118" s="63">
        <v>20705</v>
      </c>
      <c r="B118" s="63" t="s">
        <v>6539</v>
      </c>
      <c r="C118" s="66">
        <v>73183</v>
      </c>
      <c r="D118" s="67">
        <v>53602</v>
      </c>
      <c r="E118" s="63" t="s">
        <v>6599</v>
      </c>
      <c r="F118" s="63" t="s">
        <v>6545</v>
      </c>
      <c r="G118" s="68">
        <v>4.7E-2</v>
      </c>
      <c r="H118" s="63" t="s">
        <v>6513</v>
      </c>
      <c r="I118" s="63">
        <v>26188</v>
      </c>
    </row>
    <row r="119" spans="1:9" x14ac:dyDescent="0.2">
      <c r="A119" s="63">
        <v>20706</v>
      </c>
      <c r="B119" s="63" t="s">
        <v>6539</v>
      </c>
      <c r="C119" s="66">
        <v>69583</v>
      </c>
      <c r="D119" s="67">
        <v>46946</v>
      </c>
      <c r="E119" s="63" t="s">
        <v>6600</v>
      </c>
      <c r="F119" s="63" t="s">
        <v>6545</v>
      </c>
      <c r="G119" s="68">
        <v>5.1999999999999998E-2</v>
      </c>
      <c r="H119" s="63" t="s">
        <v>6521</v>
      </c>
      <c r="I119" s="63">
        <v>38692</v>
      </c>
    </row>
    <row r="120" spans="1:9" x14ac:dyDescent="0.2">
      <c r="A120" s="63">
        <v>20707</v>
      </c>
      <c r="B120" s="63" t="s">
        <v>6539</v>
      </c>
      <c r="C120" s="66">
        <v>65480</v>
      </c>
      <c r="D120" s="67">
        <v>59133</v>
      </c>
      <c r="E120" s="63" t="s">
        <v>6601</v>
      </c>
      <c r="F120" s="63" t="s">
        <v>6545</v>
      </c>
      <c r="G120" s="68">
        <v>4.0300000000000002E-2</v>
      </c>
      <c r="H120" s="63" t="s">
        <v>6513</v>
      </c>
      <c r="I120" s="63">
        <v>31538</v>
      </c>
    </row>
    <row r="121" spans="1:9" x14ac:dyDescent="0.2">
      <c r="A121" s="63">
        <v>20708</v>
      </c>
      <c r="B121" s="63" t="s">
        <v>6539</v>
      </c>
      <c r="C121" s="66">
        <v>62809</v>
      </c>
      <c r="D121" s="67">
        <v>52241</v>
      </c>
      <c r="E121" s="63" t="s">
        <v>6601</v>
      </c>
      <c r="F121" s="63" t="s">
        <v>6545</v>
      </c>
      <c r="G121" s="68">
        <v>4.1599999999999998E-2</v>
      </c>
      <c r="H121" s="63" t="s">
        <v>6521</v>
      </c>
      <c r="I121" s="63">
        <v>25546</v>
      </c>
    </row>
    <row r="122" spans="1:9" x14ac:dyDescent="0.2">
      <c r="A122" s="63">
        <v>20710</v>
      </c>
      <c r="B122" s="63" t="s">
        <v>6539</v>
      </c>
      <c r="C122" s="66">
        <v>40807</v>
      </c>
      <c r="D122" s="67">
        <v>33588</v>
      </c>
      <c r="E122" s="63" t="s">
        <v>6602</v>
      </c>
      <c r="F122" s="63" t="s">
        <v>6545</v>
      </c>
      <c r="G122" s="68">
        <v>5.4600000000000003E-2</v>
      </c>
      <c r="H122" s="63" t="s">
        <v>6521</v>
      </c>
      <c r="I122" s="63">
        <v>9313</v>
      </c>
    </row>
    <row r="123" spans="1:9" x14ac:dyDescent="0.2">
      <c r="A123" s="63">
        <v>20711</v>
      </c>
      <c r="B123" s="63" t="s">
        <v>6539</v>
      </c>
      <c r="C123" s="66">
        <v>61002</v>
      </c>
      <c r="D123" s="67">
        <v>67696</v>
      </c>
      <c r="E123" s="63" t="s">
        <v>6603</v>
      </c>
      <c r="F123" s="63" t="s">
        <v>6604</v>
      </c>
      <c r="G123" s="68">
        <v>4.3299999999999998E-2</v>
      </c>
      <c r="H123" s="63" t="s">
        <v>6518</v>
      </c>
      <c r="I123" s="63">
        <v>6643</v>
      </c>
    </row>
    <row r="124" spans="1:9" x14ac:dyDescent="0.2">
      <c r="A124" s="63">
        <v>20712</v>
      </c>
      <c r="B124" s="63" t="s">
        <v>6539</v>
      </c>
      <c r="C124" s="66">
        <v>42159</v>
      </c>
      <c r="D124" s="67">
        <v>38319</v>
      </c>
      <c r="E124" s="63" t="s">
        <v>6605</v>
      </c>
      <c r="F124" s="63" t="s">
        <v>6545</v>
      </c>
      <c r="G124" s="68">
        <v>5.4199999999999998E-2</v>
      </c>
      <c r="H124" s="63" t="s">
        <v>6521</v>
      </c>
      <c r="I124" s="63">
        <v>9031</v>
      </c>
    </row>
    <row r="125" spans="1:9" x14ac:dyDescent="0.2">
      <c r="A125" s="63">
        <v>20714</v>
      </c>
      <c r="B125" s="63" t="s">
        <v>6539</v>
      </c>
      <c r="C125" s="66">
        <v>70673</v>
      </c>
      <c r="D125" s="67">
        <v>62791</v>
      </c>
      <c r="E125" s="63" t="s">
        <v>6606</v>
      </c>
      <c r="F125" s="63" t="s">
        <v>6604</v>
      </c>
      <c r="G125" s="68">
        <v>4.19E-2</v>
      </c>
      <c r="H125" s="63" t="s">
        <v>6517</v>
      </c>
      <c r="I125" s="63">
        <v>4345</v>
      </c>
    </row>
    <row r="126" spans="1:9" x14ac:dyDescent="0.2">
      <c r="A126" s="63">
        <v>20715</v>
      </c>
      <c r="B126" s="63" t="s">
        <v>6539</v>
      </c>
      <c r="C126" s="66">
        <v>89997</v>
      </c>
      <c r="D126" s="67">
        <v>74183</v>
      </c>
      <c r="E126" s="63" t="s">
        <v>6607</v>
      </c>
      <c r="F126" s="63" t="s">
        <v>6545</v>
      </c>
      <c r="G126" s="68">
        <v>3.78E-2</v>
      </c>
      <c r="H126" s="63" t="s">
        <v>6513</v>
      </c>
      <c r="I126" s="63">
        <v>26382</v>
      </c>
    </row>
    <row r="127" spans="1:9" x14ac:dyDescent="0.2">
      <c r="A127" s="63">
        <v>20716</v>
      </c>
      <c r="B127" s="63" t="s">
        <v>6539</v>
      </c>
      <c r="C127" s="66">
        <v>88942</v>
      </c>
      <c r="D127" s="67">
        <v>70056</v>
      </c>
      <c r="E127" s="63" t="s">
        <v>6607</v>
      </c>
      <c r="F127" s="63" t="s">
        <v>6545</v>
      </c>
      <c r="G127" s="68">
        <v>3.8600000000000002E-2</v>
      </c>
      <c r="H127" s="63" t="s">
        <v>6518</v>
      </c>
      <c r="I127" s="63">
        <v>20787</v>
      </c>
    </row>
    <row r="128" spans="1:9" x14ac:dyDescent="0.2">
      <c r="A128" s="63">
        <v>20720</v>
      </c>
      <c r="B128" s="63" t="s">
        <v>6539</v>
      </c>
      <c r="C128" s="66">
        <v>106063</v>
      </c>
      <c r="D128" s="67">
        <v>85176</v>
      </c>
      <c r="E128" s="63" t="s">
        <v>6607</v>
      </c>
      <c r="F128" s="63" t="s">
        <v>6545</v>
      </c>
      <c r="G128" s="68">
        <v>4.1399999999999999E-2</v>
      </c>
      <c r="H128" s="63" t="s">
        <v>6517</v>
      </c>
      <c r="I128" s="63">
        <v>21031</v>
      </c>
    </row>
    <row r="129" spans="1:9" x14ac:dyDescent="0.2">
      <c r="A129" s="63">
        <v>20721</v>
      </c>
      <c r="B129" s="63" t="s">
        <v>6539</v>
      </c>
      <c r="C129" s="66">
        <v>121249</v>
      </c>
      <c r="D129" s="67">
        <v>87372</v>
      </c>
      <c r="E129" s="63" t="s">
        <v>6607</v>
      </c>
      <c r="F129" s="63" t="s">
        <v>6545</v>
      </c>
      <c r="G129" s="68">
        <v>4.2799999999999998E-2</v>
      </c>
      <c r="H129" s="63" t="s">
        <v>6521</v>
      </c>
      <c r="I129" s="63">
        <v>27016</v>
      </c>
    </row>
    <row r="130" spans="1:9" x14ac:dyDescent="0.2">
      <c r="A130" s="63">
        <v>20722</v>
      </c>
      <c r="B130" s="63" t="s">
        <v>6539</v>
      </c>
      <c r="C130" s="66">
        <v>53284</v>
      </c>
      <c r="D130" s="67">
        <v>36127</v>
      </c>
      <c r="E130" s="63" t="s">
        <v>6608</v>
      </c>
      <c r="F130" s="63" t="s">
        <v>6545</v>
      </c>
      <c r="G130" s="68">
        <v>5.4899999999999997E-2</v>
      </c>
      <c r="H130" s="63" t="s">
        <v>6517</v>
      </c>
      <c r="I130" s="63">
        <v>5711</v>
      </c>
    </row>
    <row r="131" spans="1:9" x14ac:dyDescent="0.2">
      <c r="A131" s="63">
        <v>20723</v>
      </c>
      <c r="B131" s="63" t="s">
        <v>6539</v>
      </c>
      <c r="C131" s="66">
        <v>87983</v>
      </c>
      <c r="D131" s="67">
        <v>83742</v>
      </c>
      <c r="E131" s="63" t="s">
        <v>6601</v>
      </c>
      <c r="F131" s="63" t="s">
        <v>6609</v>
      </c>
      <c r="G131" s="68">
        <v>4.1300000000000003E-2</v>
      </c>
      <c r="H131" s="63" t="s">
        <v>6518</v>
      </c>
      <c r="I131" s="63">
        <v>28972</v>
      </c>
    </row>
    <row r="132" spans="1:9" x14ac:dyDescent="0.2">
      <c r="A132" s="63">
        <v>20724</v>
      </c>
      <c r="B132" s="63" t="s">
        <v>6539</v>
      </c>
      <c r="C132" s="66">
        <v>79425</v>
      </c>
      <c r="D132" s="67">
        <v>60483</v>
      </c>
      <c r="E132" s="63" t="s">
        <v>6601</v>
      </c>
      <c r="F132" s="63" t="s">
        <v>6604</v>
      </c>
      <c r="G132" s="68">
        <v>4.2000000000000003E-2</v>
      </c>
      <c r="H132" s="63" t="s">
        <v>6513</v>
      </c>
      <c r="I132" s="63">
        <v>16093</v>
      </c>
    </row>
    <row r="133" spans="1:9" x14ac:dyDescent="0.2">
      <c r="A133" s="63">
        <v>20732</v>
      </c>
      <c r="B133" s="63" t="s">
        <v>6539</v>
      </c>
      <c r="C133" s="66">
        <v>79065</v>
      </c>
      <c r="D133" s="67">
        <v>76576</v>
      </c>
      <c r="E133" s="63" t="s">
        <v>6610</v>
      </c>
      <c r="F133" s="63" t="s">
        <v>6552</v>
      </c>
      <c r="G133" s="68">
        <v>4.2000000000000003E-2</v>
      </c>
      <c r="H133" s="63" t="s">
        <v>6518</v>
      </c>
      <c r="I133" s="63">
        <v>9919</v>
      </c>
    </row>
    <row r="134" spans="1:9" x14ac:dyDescent="0.2">
      <c r="A134" s="63">
        <v>20733</v>
      </c>
      <c r="B134" s="63" t="s">
        <v>6539</v>
      </c>
      <c r="C134" s="66">
        <v>84712</v>
      </c>
      <c r="D134" s="67">
        <v>75990</v>
      </c>
      <c r="E134" s="63" t="s">
        <v>6611</v>
      </c>
      <c r="F134" s="63" t="s">
        <v>6604</v>
      </c>
      <c r="G134" s="68">
        <v>4.3900000000000002E-2</v>
      </c>
      <c r="H134" s="63" t="s">
        <v>6517</v>
      </c>
      <c r="I134" s="63">
        <v>2672</v>
      </c>
    </row>
    <row r="135" spans="1:9" x14ac:dyDescent="0.2">
      <c r="A135" s="63">
        <v>20735</v>
      </c>
      <c r="B135" s="63" t="s">
        <v>6539</v>
      </c>
      <c r="C135" s="66">
        <v>86475</v>
      </c>
      <c r="D135" s="67">
        <v>65663</v>
      </c>
      <c r="E135" s="63" t="s">
        <v>6612</v>
      </c>
      <c r="F135" s="63" t="s">
        <v>6545</v>
      </c>
      <c r="G135" s="68">
        <v>4.4600000000000001E-2</v>
      </c>
      <c r="H135" s="63" t="s">
        <v>6521</v>
      </c>
      <c r="I135" s="63">
        <v>35421</v>
      </c>
    </row>
    <row r="136" spans="1:9" x14ac:dyDescent="0.2">
      <c r="A136" s="63">
        <v>20736</v>
      </c>
      <c r="B136" s="63" t="s">
        <v>6539</v>
      </c>
      <c r="C136" s="66">
        <v>90743</v>
      </c>
      <c r="D136" s="67">
        <v>89139</v>
      </c>
      <c r="E136" s="63" t="s">
        <v>6613</v>
      </c>
      <c r="F136" s="63" t="s">
        <v>6552</v>
      </c>
      <c r="G136" s="68">
        <v>4.2299999999999997E-2</v>
      </c>
      <c r="H136" s="63" t="s">
        <v>6520</v>
      </c>
      <c r="I136" s="63">
        <v>8904</v>
      </c>
    </row>
    <row r="137" spans="1:9" x14ac:dyDescent="0.2">
      <c r="A137" s="63">
        <v>20737</v>
      </c>
      <c r="B137" s="63" t="s">
        <v>6539</v>
      </c>
      <c r="C137" s="66">
        <v>55134</v>
      </c>
      <c r="D137" s="67">
        <v>34660</v>
      </c>
      <c r="E137" s="63" t="s">
        <v>6614</v>
      </c>
      <c r="F137" s="63" t="s">
        <v>6545</v>
      </c>
      <c r="G137" s="68">
        <v>5.7000000000000002E-2</v>
      </c>
      <c r="H137" s="63" t="s">
        <v>6517</v>
      </c>
      <c r="I137" s="63">
        <v>20684</v>
      </c>
    </row>
    <row r="138" spans="1:9" x14ac:dyDescent="0.2">
      <c r="A138" s="63">
        <v>20740</v>
      </c>
      <c r="B138" s="63" t="s">
        <v>6539</v>
      </c>
      <c r="C138" s="66">
        <v>61393</v>
      </c>
      <c r="D138" s="67">
        <v>51747</v>
      </c>
      <c r="E138" s="63" t="s">
        <v>5643</v>
      </c>
      <c r="F138" s="63" t="s">
        <v>6545</v>
      </c>
      <c r="G138" s="68">
        <v>5.8099999999999999E-2</v>
      </c>
      <c r="H138" s="63" t="s">
        <v>6513</v>
      </c>
      <c r="I138" s="63">
        <v>28780</v>
      </c>
    </row>
    <row r="139" spans="1:9" x14ac:dyDescent="0.2">
      <c r="A139" s="63">
        <v>20742</v>
      </c>
      <c r="B139" s="63" t="s">
        <v>6539</v>
      </c>
      <c r="C139" s="66">
        <v>19642</v>
      </c>
      <c r="E139" s="63" t="s">
        <v>5643</v>
      </c>
      <c r="F139" s="63" t="s">
        <v>6545</v>
      </c>
      <c r="G139" s="68">
        <v>5.9799999999999999E-2</v>
      </c>
      <c r="H139" s="63" t="s">
        <v>6517</v>
      </c>
      <c r="I139" s="63">
        <v>7808</v>
      </c>
    </row>
    <row r="140" spans="1:9" x14ac:dyDescent="0.2">
      <c r="A140" s="63">
        <v>20743</v>
      </c>
      <c r="B140" s="63" t="s">
        <v>6539</v>
      </c>
      <c r="C140" s="66">
        <v>52898</v>
      </c>
      <c r="D140" s="67">
        <v>40645</v>
      </c>
      <c r="E140" s="63" t="s">
        <v>6615</v>
      </c>
      <c r="F140" s="63" t="s">
        <v>6545</v>
      </c>
      <c r="G140" s="68">
        <v>4.8500000000000001E-2</v>
      </c>
      <c r="H140" s="63" t="s">
        <v>6521</v>
      </c>
      <c r="I140" s="63">
        <v>38621</v>
      </c>
    </row>
    <row r="141" spans="1:9" x14ac:dyDescent="0.2">
      <c r="A141" s="63">
        <v>20744</v>
      </c>
      <c r="B141" s="63" t="s">
        <v>6539</v>
      </c>
      <c r="C141" s="66">
        <v>89965</v>
      </c>
      <c r="D141" s="67">
        <v>65197</v>
      </c>
      <c r="E141" s="63" t="s">
        <v>6616</v>
      </c>
      <c r="F141" s="63" t="s">
        <v>6545</v>
      </c>
      <c r="G141" s="68">
        <v>3.8899999999999997E-2</v>
      </c>
      <c r="H141" s="63" t="s">
        <v>6521</v>
      </c>
      <c r="I141" s="63">
        <v>50722</v>
      </c>
    </row>
    <row r="142" spans="1:9" x14ac:dyDescent="0.2">
      <c r="A142" s="63">
        <v>20745</v>
      </c>
      <c r="B142" s="63" t="s">
        <v>6539</v>
      </c>
      <c r="C142" s="66">
        <v>49984</v>
      </c>
      <c r="D142" s="67">
        <v>43476</v>
      </c>
      <c r="E142" s="63" t="s">
        <v>6617</v>
      </c>
      <c r="F142" s="63" t="s">
        <v>6545</v>
      </c>
      <c r="G142" s="68">
        <v>4.1099999999999998E-2</v>
      </c>
      <c r="H142" s="63" t="s">
        <v>6521</v>
      </c>
      <c r="I142" s="63">
        <v>28451</v>
      </c>
    </row>
    <row r="143" spans="1:9" x14ac:dyDescent="0.2">
      <c r="A143" s="63">
        <v>20746</v>
      </c>
      <c r="B143" s="63" t="s">
        <v>6539</v>
      </c>
      <c r="C143" s="66">
        <v>52006</v>
      </c>
      <c r="D143" s="67">
        <v>43749</v>
      </c>
      <c r="E143" s="63" t="s">
        <v>6618</v>
      </c>
      <c r="F143" s="63" t="s">
        <v>6545</v>
      </c>
      <c r="G143" s="68">
        <v>4.6399999999999997E-2</v>
      </c>
      <c r="H143" s="63" t="s">
        <v>6521</v>
      </c>
      <c r="I143" s="63">
        <v>28838</v>
      </c>
    </row>
    <row r="144" spans="1:9" x14ac:dyDescent="0.2">
      <c r="A144" s="63">
        <v>20747</v>
      </c>
      <c r="B144" s="63" t="s">
        <v>6539</v>
      </c>
      <c r="C144" s="66">
        <v>56236</v>
      </c>
      <c r="D144" s="67">
        <v>44878</v>
      </c>
      <c r="E144" s="63" t="s">
        <v>6619</v>
      </c>
      <c r="F144" s="63" t="s">
        <v>6545</v>
      </c>
      <c r="G144" s="68">
        <v>4.6100000000000002E-2</v>
      </c>
      <c r="H144" s="63" t="s">
        <v>6517</v>
      </c>
      <c r="I144" s="63">
        <v>40054</v>
      </c>
    </row>
    <row r="145" spans="1:9" x14ac:dyDescent="0.2">
      <c r="A145" s="63">
        <v>20748</v>
      </c>
      <c r="B145" s="63" t="s">
        <v>6539</v>
      </c>
      <c r="C145" s="66">
        <v>61281</v>
      </c>
      <c r="D145" s="67">
        <v>47965</v>
      </c>
      <c r="E145" s="63" t="s">
        <v>6620</v>
      </c>
      <c r="F145" s="63" t="s">
        <v>6545</v>
      </c>
      <c r="G145" s="68">
        <v>4.5600000000000002E-2</v>
      </c>
      <c r="H145" s="63" t="s">
        <v>6517</v>
      </c>
      <c r="I145" s="63">
        <v>38792</v>
      </c>
    </row>
    <row r="146" spans="1:9" x14ac:dyDescent="0.2">
      <c r="A146" s="63">
        <v>20751</v>
      </c>
      <c r="B146" s="63" t="s">
        <v>6539</v>
      </c>
      <c r="C146" s="66">
        <v>73282</v>
      </c>
      <c r="D146" s="67">
        <v>73047</v>
      </c>
      <c r="E146" s="63" t="s">
        <v>6621</v>
      </c>
      <c r="F146" s="63" t="s">
        <v>6604</v>
      </c>
      <c r="G146" s="68">
        <v>4.3200000000000002E-2</v>
      </c>
      <c r="H146" s="63" t="s">
        <v>6520</v>
      </c>
      <c r="I146" s="63">
        <v>2343</v>
      </c>
    </row>
    <row r="147" spans="1:9" x14ac:dyDescent="0.2">
      <c r="A147" s="63">
        <v>20754</v>
      </c>
      <c r="B147" s="63" t="s">
        <v>6539</v>
      </c>
      <c r="C147" s="66">
        <v>111677</v>
      </c>
      <c r="D147" s="67">
        <v>92125</v>
      </c>
      <c r="E147" s="63" t="s">
        <v>6622</v>
      </c>
      <c r="F147" s="63" t="s">
        <v>6552</v>
      </c>
      <c r="G147" s="68">
        <v>4.3400000000000001E-2</v>
      </c>
      <c r="H147" s="63" t="s">
        <v>6517</v>
      </c>
      <c r="I147" s="63">
        <v>6951</v>
      </c>
    </row>
    <row r="148" spans="1:9" x14ac:dyDescent="0.2">
      <c r="A148" s="63">
        <v>20755</v>
      </c>
      <c r="B148" s="63" t="s">
        <v>6539</v>
      </c>
      <c r="C148" s="66">
        <v>50124</v>
      </c>
      <c r="D148" s="67">
        <v>48046</v>
      </c>
      <c r="E148" s="63" t="s">
        <v>6623</v>
      </c>
      <c r="F148" s="63" t="s">
        <v>6604</v>
      </c>
      <c r="G148" s="68">
        <v>4.8000000000000001E-2</v>
      </c>
      <c r="H148" s="63" t="s">
        <v>6513</v>
      </c>
      <c r="I148" s="63">
        <v>9302</v>
      </c>
    </row>
    <row r="149" spans="1:9" x14ac:dyDescent="0.2">
      <c r="A149" s="63">
        <v>20758</v>
      </c>
      <c r="B149" s="63" t="s">
        <v>6539</v>
      </c>
      <c r="C149" s="66">
        <v>87719</v>
      </c>
      <c r="D149" s="67">
        <v>87170</v>
      </c>
      <c r="E149" s="63" t="s">
        <v>6624</v>
      </c>
      <c r="F149" s="63" t="s">
        <v>6604</v>
      </c>
      <c r="G149" s="68">
        <v>4.2200000000000001E-2</v>
      </c>
      <c r="H149" s="63" t="s">
        <v>6517</v>
      </c>
      <c r="I149" s="63">
        <v>721</v>
      </c>
    </row>
    <row r="150" spans="1:9" x14ac:dyDescent="0.2">
      <c r="A150" s="63">
        <v>20759</v>
      </c>
      <c r="B150" s="63" t="s">
        <v>6539</v>
      </c>
      <c r="C150" s="66">
        <v>149214</v>
      </c>
      <c r="D150" s="67">
        <v>175533</v>
      </c>
      <c r="E150" s="63" t="s">
        <v>6625</v>
      </c>
      <c r="F150" s="63" t="s">
        <v>6609</v>
      </c>
      <c r="G150" s="68">
        <v>4.0599999999999997E-2</v>
      </c>
      <c r="H150" s="63" t="s">
        <v>6518</v>
      </c>
      <c r="I150" s="63">
        <v>3355</v>
      </c>
    </row>
    <row r="151" spans="1:9" x14ac:dyDescent="0.2">
      <c r="A151" s="63">
        <v>20762</v>
      </c>
      <c r="B151" s="63" t="s">
        <v>6539</v>
      </c>
      <c r="C151" s="66">
        <v>52841</v>
      </c>
      <c r="D151" s="67">
        <v>43117</v>
      </c>
      <c r="E151" s="63" t="s">
        <v>6626</v>
      </c>
      <c r="F151" s="63" t="s">
        <v>6545</v>
      </c>
      <c r="G151" s="68">
        <v>4.5900000000000003E-2</v>
      </c>
      <c r="H151" s="63" t="s">
        <v>6517</v>
      </c>
      <c r="I151" s="63">
        <v>2973</v>
      </c>
    </row>
    <row r="152" spans="1:9" x14ac:dyDescent="0.2">
      <c r="A152" s="63">
        <v>20763</v>
      </c>
      <c r="B152" s="63" t="s">
        <v>6539</v>
      </c>
      <c r="C152" s="66">
        <v>55094</v>
      </c>
      <c r="D152" s="67">
        <v>51868</v>
      </c>
      <c r="E152" s="63" t="s">
        <v>6627</v>
      </c>
      <c r="F152" s="63" t="s">
        <v>6609</v>
      </c>
      <c r="G152" s="68">
        <v>4.2799999999999998E-2</v>
      </c>
      <c r="H152" s="63" t="s">
        <v>6517</v>
      </c>
      <c r="I152" s="63">
        <v>2664</v>
      </c>
    </row>
    <row r="153" spans="1:9" x14ac:dyDescent="0.2">
      <c r="A153" s="63">
        <v>20764</v>
      </c>
      <c r="B153" s="63" t="s">
        <v>6539</v>
      </c>
      <c r="C153" s="66">
        <v>82913</v>
      </c>
      <c r="D153" s="67">
        <v>72345</v>
      </c>
      <c r="E153" s="63" t="s">
        <v>6628</v>
      </c>
      <c r="F153" s="63" t="s">
        <v>6604</v>
      </c>
      <c r="G153" s="68">
        <v>4.2099999999999999E-2</v>
      </c>
      <c r="H153" s="63" t="s">
        <v>6518</v>
      </c>
      <c r="I153" s="63">
        <v>4176</v>
      </c>
    </row>
    <row r="154" spans="1:9" x14ac:dyDescent="0.2">
      <c r="A154" s="63">
        <v>20769</v>
      </c>
      <c r="B154" s="63" t="s">
        <v>6539</v>
      </c>
      <c r="C154" s="66">
        <v>103403</v>
      </c>
      <c r="D154" s="67">
        <v>88422</v>
      </c>
      <c r="E154" s="63" t="s">
        <v>6629</v>
      </c>
      <c r="F154" s="63" t="s">
        <v>6545</v>
      </c>
      <c r="G154" s="68">
        <v>4.3999999999999997E-2</v>
      </c>
      <c r="H154" s="63" t="s">
        <v>6521</v>
      </c>
      <c r="I154" s="63">
        <v>6604</v>
      </c>
    </row>
    <row r="155" spans="1:9" x14ac:dyDescent="0.2">
      <c r="A155" s="63">
        <v>20770</v>
      </c>
      <c r="B155" s="63" t="s">
        <v>6539</v>
      </c>
      <c r="C155" s="66">
        <v>56018</v>
      </c>
      <c r="D155" s="67">
        <v>48612</v>
      </c>
      <c r="E155" s="63" t="s">
        <v>6630</v>
      </c>
      <c r="F155" s="63" t="s">
        <v>6545</v>
      </c>
      <c r="G155" s="68">
        <v>5.0599999999999999E-2</v>
      </c>
      <c r="H155" s="63" t="s">
        <v>6521</v>
      </c>
      <c r="I155" s="63">
        <v>25173</v>
      </c>
    </row>
    <row r="156" spans="1:9" x14ac:dyDescent="0.2">
      <c r="A156" s="63">
        <v>20772</v>
      </c>
      <c r="B156" s="63" t="s">
        <v>6539</v>
      </c>
      <c r="C156" s="66">
        <v>90365</v>
      </c>
      <c r="D156" s="67">
        <v>73881</v>
      </c>
      <c r="E156" s="63" t="s">
        <v>6631</v>
      </c>
      <c r="F156" s="63" t="s">
        <v>6545</v>
      </c>
      <c r="G156" s="68">
        <v>4.4699999999999997E-2</v>
      </c>
      <c r="H156" s="63" t="s">
        <v>6632</v>
      </c>
      <c r="I156" s="63">
        <v>42625</v>
      </c>
    </row>
    <row r="157" spans="1:9" x14ac:dyDescent="0.2">
      <c r="A157" s="63">
        <v>20774</v>
      </c>
      <c r="B157" s="63" t="s">
        <v>6539</v>
      </c>
      <c r="C157" s="66">
        <v>85928</v>
      </c>
      <c r="D157" s="67">
        <v>67961</v>
      </c>
      <c r="E157" s="63" t="s">
        <v>6631</v>
      </c>
      <c r="F157" s="63" t="s">
        <v>6545</v>
      </c>
      <c r="G157" s="68">
        <v>4.2700000000000002E-2</v>
      </c>
      <c r="H157" s="63" t="s">
        <v>6521</v>
      </c>
      <c r="I157" s="63">
        <v>43013</v>
      </c>
    </row>
    <row r="158" spans="1:9" x14ac:dyDescent="0.2">
      <c r="A158" s="63">
        <v>20776</v>
      </c>
      <c r="B158" s="63" t="s">
        <v>6539</v>
      </c>
      <c r="C158" s="66">
        <v>99656</v>
      </c>
      <c r="D158" s="67">
        <v>85442</v>
      </c>
      <c r="E158" s="63" t="s">
        <v>6633</v>
      </c>
      <c r="F158" s="63" t="s">
        <v>6604</v>
      </c>
      <c r="G158" s="68">
        <v>4.2900000000000001E-2</v>
      </c>
      <c r="H158" s="63" t="s">
        <v>6518</v>
      </c>
      <c r="I158" s="63">
        <v>3289</v>
      </c>
    </row>
    <row r="159" spans="1:9" x14ac:dyDescent="0.2">
      <c r="A159" s="63">
        <v>20777</v>
      </c>
      <c r="B159" s="63" t="s">
        <v>6539</v>
      </c>
      <c r="C159" s="66">
        <v>161635</v>
      </c>
      <c r="D159" s="67">
        <v>174369</v>
      </c>
      <c r="E159" s="63" t="s">
        <v>6634</v>
      </c>
      <c r="F159" s="63" t="s">
        <v>6609</v>
      </c>
      <c r="G159" s="68">
        <v>3.7199999999999997E-2</v>
      </c>
      <c r="H159" s="63" t="s">
        <v>6517</v>
      </c>
      <c r="I159" s="63">
        <v>3314</v>
      </c>
    </row>
    <row r="160" spans="1:9" x14ac:dyDescent="0.2">
      <c r="A160" s="63">
        <v>20778</v>
      </c>
      <c r="B160" s="63" t="s">
        <v>6539</v>
      </c>
      <c r="C160" s="66">
        <v>93352</v>
      </c>
      <c r="D160" s="67">
        <v>102909</v>
      </c>
      <c r="E160" s="63" t="s">
        <v>6635</v>
      </c>
      <c r="F160" s="63" t="s">
        <v>6604</v>
      </c>
      <c r="G160" s="68">
        <v>4.3099999999999999E-2</v>
      </c>
      <c r="H160" s="63" t="s">
        <v>6517</v>
      </c>
      <c r="I160" s="63">
        <v>2009</v>
      </c>
    </row>
    <row r="161" spans="1:9" x14ac:dyDescent="0.2">
      <c r="A161" s="63">
        <v>20779</v>
      </c>
      <c r="B161" s="63" t="s">
        <v>6539</v>
      </c>
      <c r="C161" s="66">
        <v>86067</v>
      </c>
      <c r="D161" s="67">
        <v>93555</v>
      </c>
      <c r="E161" s="63" t="s">
        <v>6636</v>
      </c>
      <c r="F161" s="63" t="s">
        <v>6604</v>
      </c>
      <c r="G161" s="68">
        <v>4.3400000000000001E-2</v>
      </c>
      <c r="H161" s="63" t="s">
        <v>6517</v>
      </c>
      <c r="I161" s="63">
        <v>1182</v>
      </c>
    </row>
    <row r="162" spans="1:9" x14ac:dyDescent="0.2">
      <c r="A162" s="63">
        <v>20781</v>
      </c>
      <c r="B162" s="63" t="s">
        <v>6539</v>
      </c>
      <c r="C162" s="66">
        <v>52913</v>
      </c>
      <c r="D162" s="67">
        <v>43945</v>
      </c>
      <c r="E162" s="63" t="s">
        <v>6637</v>
      </c>
      <c r="F162" s="63" t="s">
        <v>6545</v>
      </c>
      <c r="G162" s="68">
        <v>5.62E-2</v>
      </c>
      <c r="H162" s="63" t="s">
        <v>6521</v>
      </c>
      <c r="I162" s="63">
        <v>11440</v>
      </c>
    </row>
    <row r="163" spans="1:9" x14ac:dyDescent="0.2">
      <c r="A163" s="63">
        <v>20782</v>
      </c>
      <c r="B163" s="63" t="s">
        <v>6539</v>
      </c>
      <c r="C163" s="66">
        <v>51971</v>
      </c>
      <c r="D163" s="67">
        <v>44278</v>
      </c>
      <c r="E163" s="63" t="s">
        <v>6637</v>
      </c>
      <c r="F163" s="63" t="s">
        <v>6545</v>
      </c>
      <c r="G163" s="68">
        <v>5.62E-2</v>
      </c>
      <c r="H163" s="63" t="s">
        <v>6513</v>
      </c>
      <c r="I163" s="63">
        <v>30560</v>
      </c>
    </row>
    <row r="164" spans="1:9" x14ac:dyDescent="0.2">
      <c r="A164" s="63">
        <v>20783</v>
      </c>
      <c r="B164" s="63" t="s">
        <v>6539</v>
      </c>
      <c r="C164" s="66">
        <v>52451</v>
      </c>
      <c r="D164" s="67">
        <v>31428</v>
      </c>
      <c r="E164" s="63" t="s">
        <v>6637</v>
      </c>
      <c r="F164" s="63" t="s">
        <v>6545</v>
      </c>
      <c r="G164" s="68">
        <v>5.5399999999999998E-2</v>
      </c>
      <c r="H164" s="63" t="s">
        <v>6521</v>
      </c>
      <c r="I164" s="63">
        <v>44487</v>
      </c>
    </row>
    <row r="165" spans="1:9" x14ac:dyDescent="0.2">
      <c r="A165" s="63">
        <v>20784</v>
      </c>
      <c r="B165" s="63" t="s">
        <v>6539</v>
      </c>
      <c r="C165" s="66">
        <v>60318</v>
      </c>
      <c r="D165" s="67">
        <v>39371</v>
      </c>
      <c r="E165" s="63" t="s">
        <v>6637</v>
      </c>
      <c r="F165" s="63" t="s">
        <v>6545</v>
      </c>
      <c r="G165" s="68">
        <v>5.1700000000000003E-2</v>
      </c>
      <c r="H165" s="63" t="s">
        <v>6521</v>
      </c>
      <c r="I165" s="63">
        <v>29449</v>
      </c>
    </row>
    <row r="166" spans="1:9" x14ac:dyDescent="0.2">
      <c r="A166" s="63">
        <v>20785</v>
      </c>
      <c r="B166" s="63" t="s">
        <v>6539</v>
      </c>
      <c r="C166" s="66">
        <v>51724</v>
      </c>
      <c r="D166" s="67">
        <v>45237</v>
      </c>
      <c r="E166" s="63" t="s">
        <v>6637</v>
      </c>
      <c r="F166" s="63" t="s">
        <v>6545</v>
      </c>
      <c r="G166" s="68">
        <v>4.8800000000000003E-2</v>
      </c>
      <c r="H166" s="63" t="s">
        <v>6521</v>
      </c>
      <c r="I166" s="63">
        <v>35052</v>
      </c>
    </row>
    <row r="167" spans="1:9" x14ac:dyDescent="0.2">
      <c r="A167" s="63">
        <v>20794</v>
      </c>
      <c r="B167" s="63" t="s">
        <v>6539</v>
      </c>
      <c r="C167" s="66">
        <v>75173</v>
      </c>
      <c r="D167" s="67">
        <v>57979</v>
      </c>
      <c r="E167" s="63" t="s">
        <v>6638</v>
      </c>
      <c r="F167" s="63" t="s">
        <v>6609</v>
      </c>
      <c r="G167" s="68">
        <v>4.7100000000000003E-2</v>
      </c>
      <c r="H167" s="63" t="s">
        <v>6513</v>
      </c>
      <c r="I167" s="63">
        <v>14098</v>
      </c>
    </row>
    <row r="168" spans="1:9" x14ac:dyDescent="0.2">
      <c r="A168" s="63">
        <v>20812</v>
      </c>
      <c r="B168" s="63" t="s">
        <v>6539</v>
      </c>
      <c r="C168" s="66">
        <v>150000</v>
      </c>
      <c r="D168" s="67">
        <v>140606</v>
      </c>
      <c r="E168" s="63" t="s">
        <v>6639</v>
      </c>
      <c r="F168" s="63" t="s">
        <v>6640</v>
      </c>
      <c r="G168" s="68">
        <v>3.0700000000000002E-2</v>
      </c>
      <c r="H168" s="63" t="s">
        <v>6517</v>
      </c>
      <c r="I168" s="69">
        <v>255</v>
      </c>
    </row>
    <row r="169" spans="1:9" x14ac:dyDescent="0.2">
      <c r="A169" s="63">
        <v>20814</v>
      </c>
      <c r="B169" s="63" t="s">
        <v>6539</v>
      </c>
      <c r="C169" s="66">
        <v>96710</v>
      </c>
      <c r="D169" s="67">
        <v>173364</v>
      </c>
      <c r="E169" s="63" t="s">
        <v>5658</v>
      </c>
      <c r="F169" s="63" t="s">
        <v>6640</v>
      </c>
      <c r="G169" s="68">
        <v>3.39E-2</v>
      </c>
      <c r="H169" s="63" t="s">
        <v>6518</v>
      </c>
      <c r="I169" s="69">
        <v>27642</v>
      </c>
    </row>
    <row r="170" spans="1:9" x14ac:dyDescent="0.2">
      <c r="A170" s="63">
        <v>20815</v>
      </c>
      <c r="B170" s="63" t="s">
        <v>6539</v>
      </c>
      <c r="C170" s="66">
        <v>120799</v>
      </c>
      <c r="D170" s="67">
        <v>252345</v>
      </c>
      <c r="E170" s="63" t="s">
        <v>5653</v>
      </c>
      <c r="F170" s="63" t="s">
        <v>6641</v>
      </c>
      <c r="G170" s="68">
        <v>3.56E-2</v>
      </c>
      <c r="H170" s="63" t="s">
        <v>6518</v>
      </c>
      <c r="I170" s="69">
        <v>29082</v>
      </c>
    </row>
    <row r="171" spans="1:9" x14ac:dyDescent="0.2">
      <c r="A171" s="63">
        <v>20816</v>
      </c>
      <c r="B171" s="63" t="s">
        <v>6539</v>
      </c>
      <c r="C171" s="66">
        <v>152038</v>
      </c>
      <c r="D171" s="67">
        <v>238007</v>
      </c>
      <c r="E171" s="63" t="s">
        <v>5658</v>
      </c>
      <c r="F171" s="63" t="s">
        <v>6641</v>
      </c>
      <c r="G171" s="68">
        <v>3.0099999999999998E-2</v>
      </c>
      <c r="H171" s="63" t="s">
        <v>6520</v>
      </c>
      <c r="I171" s="69">
        <v>16208</v>
      </c>
    </row>
    <row r="172" spans="1:9" x14ac:dyDescent="0.2">
      <c r="A172" s="63">
        <v>20817</v>
      </c>
      <c r="B172" s="63" t="s">
        <v>6539</v>
      </c>
      <c r="C172" s="66">
        <v>149059</v>
      </c>
      <c r="D172" s="67">
        <v>258337</v>
      </c>
      <c r="E172" s="63" t="s">
        <v>5658</v>
      </c>
      <c r="F172" s="63" t="s">
        <v>6641</v>
      </c>
      <c r="G172" s="68">
        <v>3.1300000000000001E-2</v>
      </c>
      <c r="H172" s="63" t="s">
        <v>6520</v>
      </c>
      <c r="I172" s="69">
        <v>36240</v>
      </c>
    </row>
    <row r="173" spans="1:9" x14ac:dyDescent="0.2">
      <c r="A173" s="63">
        <v>20818</v>
      </c>
      <c r="B173" s="63" t="s">
        <v>6539</v>
      </c>
      <c r="C173" s="66">
        <v>139423</v>
      </c>
      <c r="D173" s="67">
        <v>179978</v>
      </c>
      <c r="E173" s="63" t="s">
        <v>6642</v>
      </c>
      <c r="F173" s="63" t="s">
        <v>6641</v>
      </c>
      <c r="G173" s="68">
        <v>2.9600000000000001E-2</v>
      </c>
      <c r="H173" s="63" t="s">
        <v>6517</v>
      </c>
      <c r="I173" s="69">
        <v>1962</v>
      </c>
    </row>
    <row r="174" spans="1:9" x14ac:dyDescent="0.2">
      <c r="A174" s="63">
        <v>20832</v>
      </c>
      <c r="B174" s="63" t="s">
        <v>6539</v>
      </c>
      <c r="C174" s="66">
        <v>116157</v>
      </c>
      <c r="D174" s="67">
        <v>93649</v>
      </c>
      <c r="E174" s="63" t="s">
        <v>6643</v>
      </c>
      <c r="F174" s="63" t="s">
        <v>6641</v>
      </c>
      <c r="G174" s="68">
        <v>3.6200000000000003E-2</v>
      </c>
      <c r="H174" s="63" t="s">
        <v>6595</v>
      </c>
      <c r="I174" s="63">
        <v>24965</v>
      </c>
    </row>
    <row r="175" spans="1:9" x14ac:dyDescent="0.2">
      <c r="A175" s="63">
        <v>20833</v>
      </c>
      <c r="B175" s="63" t="s">
        <v>6539</v>
      </c>
      <c r="C175" s="66">
        <v>132168</v>
      </c>
      <c r="D175" s="67">
        <v>130960</v>
      </c>
      <c r="E175" s="63" t="s">
        <v>6644</v>
      </c>
      <c r="F175" s="63" t="s">
        <v>6641</v>
      </c>
      <c r="G175" s="68">
        <v>3.6700000000000003E-2</v>
      </c>
      <c r="H175" s="63" t="s">
        <v>6518</v>
      </c>
      <c r="I175" s="63">
        <v>7735</v>
      </c>
    </row>
    <row r="176" spans="1:9" x14ac:dyDescent="0.2">
      <c r="A176" s="63">
        <v>20837</v>
      </c>
      <c r="B176" s="63" t="s">
        <v>6539</v>
      </c>
      <c r="C176" s="66">
        <v>106156</v>
      </c>
      <c r="D176" s="67">
        <v>109326</v>
      </c>
      <c r="E176" s="63" t="s">
        <v>6645</v>
      </c>
      <c r="F176" s="63" t="s">
        <v>6641</v>
      </c>
      <c r="G176" s="68">
        <v>3.2300000000000002E-2</v>
      </c>
      <c r="H176" s="63" t="s">
        <v>6520</v>
      </c>
      <c r="I176" s="63">
        <v>5789</v>
      </c>
    </row>
    <row r="177" spans="1:9" x14ac:dyDescent="0.2">
      <c r="A177" s="63">
        <v>20838</v>
      </c>
      <c r="B177" s="63" t="s">
        <v>6539</v>
      </c>
      <c r="C177" s="66">
        <v>127261</v>
      </c>
      <c r="D177" s="67">
        <v>160913</v>
      </c>
      <c r="E177" s="63" t="s">
        <v>6646</v>
      </c>
      <c r="F177" s="63" t="s">
        <v>6641</v>
      </c>
      <c r="G177" s="68">
        <v>3.3500000000000002E-2</v>
      </c>
      <c r="H177" s="63" t="s">
        <v>6517</v>
      </c>
      <c r="I177" s="63">
        <v>259</v>
      </c>
    </row>
    <row r="178" spans="1:9" x14ac:dyDescent="0.2">
      <c r="A178" s="63">
        <v>20839</v>
      </c>
      <c r="B178" s="63" t="s">
        <v>6539</v>
      </c>
      <c r="C178" s="66">
        <v>107004</v>
      </c>
      <c r="D178" s="67">
        <v>96555</v>
      </c>
      <c r="E178" s="63" t="s">
        <v>6647</v>
      </c>
      <c r="F178" s="63" t="s">
        <v>6641</v>
      </c>
      <c r="G178" s="68">
        <v>3.2800000000000003E-2</v>
      </c>
      <c r="H178" s="63" t="s">
        <v>6517</v>
      </c>
      <c r="I178" s="63">
        <v>214</v>
      </c>
    </row>
    <row r="179" spans="1:9" x14ac:dyDescent="0.2">
      <c r="A179" s="63">
        <v>20841</v>
      </c>
      <c r="B179" s="63" t="s">
        <v>6539</v>
      </c>
      <c r="C179" s="66">
        <v>102895</v>
      </c>
      <c r="D179" s="67">
        <v>108759</v>
      </c>
      <c r="E179" s="63" t="s">
        <v>6648</v>
      </c>
      <c r="F179" s="63" t="s">
        <v>6641</v>
      </c>
      <c r="G179" s="68">
        <v>3.2599999999999997E-2</v>
      </c>
      <c r="H179" s="63" t="s">
        <v>6517</v>
      </c>
      <c r="I179" s="63">
        <v>10460</v>
      </c>
    </row>
    <row r="180" spans="1:9" x14ac:dyDescent="0.2">
      <c r="A180" s="63">
        <v>20842</v>
      </c>
      <c r="B180" s="63" t="s">
        <v>6539</v>
      </c>
      <c r="C180" s="66">
        <v>112444</v>
      </c>
      <c r="D180" s="67">
        <v>120601</v>
      </c>
      <c r="E180" s="63" t="s">
        <v>6649</v>
      </c>
      <c r="F180" s="63" t="s">
        <v>6641</v>
      </c>
      <c r="G180" s="68">
        <v>3.3399999999999999E-2</v>
      </c>
      <c r="H180" s="63" t="s">
        <v>6518</v>
      </c>
      <c r="I180" s="63">
        <v>1824</v>
      </c>
    </row>
    <row r="181" spans="1:9" x14ac:dyDescent="0.2">
      <c r="A181" s="63">
        <v>20850</v>
      </c>
      <c r="B181" s="63" t="s">
        <v>6539</v>
      </c>
      <c r="C181" s="66">
        <v>101621</v>
      </c>
      <c r="D181" s="67">
        <v>112624</v>
      </c>
      <c r="E181" s="63" t="s">
        <v>5708</v>
      </c>
      <c r="F181" s="63" t="s">
        <v>6641</v>
      </c>
      <c r="G181" s="68">
        <v>3.1600000000000003E-2</v>
      </c>
      <c r="H181" s="63" t="s">
        <v>6518</v>
      </c>
      <c r="I181" s="69">
        <v>46340</v>
      </c>
    </row>
    <row r="182" spans="1:9" x14ac:dyDescent="0.2">
      <c r="A182" s="63">
        <v>20851</v>
      </c>
      <c r="B182" s="63" t="s">
        <v>6539</v>
      </c>
      <c r="C182" s="66">
        <v>73579</v>
      </c>
      <c r="D182" s="67">
        <v>50181</v>
      </c>
      <c r="E182" s="63" t="s">
        <v>5708</v>
      </c>
      <c r="F182" s="63" t="s">
        <v>6641</v>
      </c>
      <c r="G182" s="68">
        <v>3.15E-2</v>
      </c>
      <c r="H182" s="63" t="s">
        <v>6521</v>
      </c>
      <c r="I182" s="69">
        <v>14191</v>
      </c>
    </row>
    <row r="183" spans="1:9" x14ac:dyDescent="0.2">
      <c r="A183" s="63">
        <v>20852</v>
      </c>
      <c r="B183" s="63" t="s">
        <v>6539</v>
      </c>
      <c r="C183" s="66">
        <v>80493</v>
      </c>
      <c r="D183" s="67">
        <v>104396</v>
      </c>
      <c r="E183" s="63" t="s">
        <v>5708</v>
      </c>
      <c r="F183" s="63" t="s">
        <v>6641</v>
      </c>
      <c r="G183" s="68">
        <v>3.15E-2</v>
      </c>
      <c r="H183" s="63" t="s">
        <v>6518</v>
      </c>
      <c r="I183" s="69">
        <v>40365</v>
      </c>
    </row>
    <row r="184" spans="1:9" x14ac:dyDescent="0.2">
      <c r="A184" s="63">
        <v>20853</v>
      </c>
      <c r="B184" s="63" t="s">
        <v>6539</v>
      </c>
      <c r="C184" s="66">
        <v>103681</v>
      </c>
      <c r="D184" s="67">
        <v>81473</v>
      </c>
      <c r="E184" s="63" t="s">
        <v>5708</v>
      </c>
      <c r="F184" s="63" t="s">
        <v>6641</v>
      </c>
      <c r="G184" s="68">
        <v>3.2500000000000001E-2</v>
      </c>
      <c r="H184" s="63" t="s">
        <v>6518</v>
      </c>
      <c r="I184" s="69">
        <v>29673</v>
      </c>
    </row>
    <row r="185" spans="1:9" x14ac:dyDescent="0.2">
      <c r="A185" s="63">
        <v>20854</v>
      </c>
      <c r="B185" s="63" t="s">
        <v>6539</v>
      </c>
      <c r="C185" s="66">
        <v>172442</v>
      </c>
      <c r="D185" s="67">
        <v>283241</v>
      </c>
      <c r="E185" s="63" t="s">
        <v>6357</v>
      </c>
      <c r="F185" s="63" t="s">
        <v>6641</v>
      </c>
      <c r="G185" s="68">
        <v>3.0599999999999999E-2</v>
      </c>
      <c r="H185" s="63" t="s">
        <v>6520</v>
      </c>
      <c r="I185" s="69">
        <v>49611</v>
      </c>
    </row>
    <row r="186" spans="1:9" x14ac:dyDescent="0.2">
      <c r="A186" s="63">
        <v>20855</v>
      </c>
      <c r="B186" s="63" t="s">
        <v>6539</v>
      </c>
      <c r="C186" s="66">
        <v>116675</v>
      </c>
      <c r="D186" s="67">
        <v>117601</v>
      </c>
      <c r="E186" s="63" t="s">
        <v>6650</v>
      </c>
      <c r="F186" s="63" t="s">
        <v>6641</v>
      </c>
      <c r="G186" s="68">
        <v>3.2599999999999997E-2</v>
      </c>
      <c r="H186" s="63" t="s">
        <v>6513</v>
      </c>
      <c r="I186" s="63">
        <v>14295</v>
      </c>
    </row>
    <row r="187" spans="1:9" x14ac:dyDescent="0.2">
      <c r="A187" s="63">
        <v>20860</v>
      </c>
      <c r="B187" s="63" t="s">
        <v>6539</v>
      </c>
      <c r="C187" s="66">
        <v>101551</v>
      </c>
      <c r="D187" s="67">
        <v>130230</v>
      </c>
      <c r="E187" s="63" t="s">
        <v>6651</v>
      </c>
      <c r="F187" s="63" t="s">
        <v>6641</v>
      </c>
      <c r="G187" s="68">
        <v>3.7999999999999999E-2</v>
      </c>
      <c r="H187" s="63" t="s">
        <v>6595</v>
      </c>
      <c r="I187" s="63">
        <v>2396</v>
      </c>
    </row>
    <row r="188" spans="1:9" x14ac:dyDescent="0.2">
      <c r="A188" s="63">
        <v>20861</v>
      </c>
      <c r="B188" s="63" t="s">
        <v>6539</v>
      </c>
      <c r="C188" s="66">
        <v>98678</v>
      </c>
      <c r="D188" s="67">
        <v>142253</v>
      </c>
      <c r="E188" s="63" t="s">
        <v>6652</v>
      </c>
      <c r="F188" s="63" t="s">
        <v>6641</v>
      </c>
      <c r="G188" s="68">
        <v>3.8600000000000002E-2</v>
      </c>
      <c r="H188" s="63" t="s">
        <v>6517</v>
      </c>
      <c r="I188" s="63">
        <v>1875</v>
      </c>
    </row>
    <row r="189" spans="1:9" x14ac:dyDescent="0.2">
      <c r="A189" s="63">
        <v>20862</v>
      </c>
      <c r="B189" s="63" t="s">
        <v>6539</v>
      </c>
      <c r="C189" s="66">
        <v>138450</v>
      </c>
      <c r="D189" s="67">
        <v>194485</v>
      </c>
      <c r="E189" s="63" t="s">
        <v>6653</v>
      </c>
      <c r="F189" s="63" t="s">
        <v>6641</v>
      </c>
      <c r="G189" s="68">
        <v>3.73E-2</v>
      </c>
      <c r="H189" s="63" t="s">
        <v>6517</v>
      </c>
      <c r="I189" s="63">
        <v>343</v>
      </c>
    </row>
    <row r="190" spans="1:9" x14ac:dyDescent="0.2">
      <c r="A190" s="63">
        <v>20866</v>
      </c>
      <c r="B190" s="63" t="s">
        <v>6539</v>
      </c>
      <c r="C190" s="66">
        <v>82480</v>
      </c>
      <c r="D190" s="67">
        <v>68923</v>
      </c>
      <c r="E190" s="63" t="s">
        <v>6654</v>
      </c>
      <c r="F190" s="63" t="s">
        <v>6641</v>
      </c>
      <c r="G190" s="68">
        <v>4.2200000000000001E-2</v>
      </c>
      <c r="H190" s="63" t="s">
        <v>6513</v>
      </c>
      <c r="I190" s="63">
        <v>13344</v>
      </c>
    </row>
    <row r="191" spans="1:9" x14ac:dyDescent="0.2">
      <c r="A191" s="63">
        <v>20868</v>
      </c>
      <c r="B191" s="63" t="s">
        <v>6539</v>
      </c>
      <c r="C191" s="66">
        <v>109550</v>
      </c>
      <c r="D191" s="67">
        <v>76805</v>
      </c>
      <c r="E191" s="63" t="s">
        <v>6655</v>
      </c>
      <c r="F191" s="63" t="s">
        <v>6641</v>
      </c>
      <c r="G191" s="68">
        <v>4.1599999999999998E-2</v>
      </c>
      <c r="H191" s="63" t="s">
        <v>6517</v>
      </c>
      <c r="I191" s="63">
        <v>790</v>
      </c>
    </row>
    <row r="192" spans="1:9" x14ac:dyDescent="0.2">
      <c r="A192" s="63">
        <v>20871</v>
      </c>
      <c r="B192" s="63" t="s">
        <v>6539</v>
      </c>
      <c r="C192" s="66">
        <v>112605</v>
      </c>
      <c r="D192" s="67">
        <v>100644</v>
      </c>
      <c r="E192" s="63" t="s">
        <v>6656</v>
      </c>
      <c r="F192" s="63" t="s">
        <v>6641</v>
      </c>
      <c r="G192" s="68">
        <v>3.3300000000000003E-2</v>
      </c>
      <c r="H192" s="63" t="s">
        <v>6518</v>
      </c>
      <c r="I192" s="63">
        <v>13130</v>
      </c>
    </row>
    <row r="193" spans="1:9" x14ac:dyDescent="0.2">
      <c r="A193" s="63">
        <v>20872</v>
      </c>
      <c r="B193" s="63" t="s">
        <v>6539</v>
      </c>
      <c r="C193" s="66">
        <v>84217</v>
      </c>
      <c r="D193" s="67">
        <v>76271</v>
      </c>
      <c r="E193" s="63" t="s">
        <v>6657</v>
      </c>
      <c r="F193" s="63" t="s">
        <v>6641</v>
      </c>
      <c r="G193" s="68">
        <v>3.4799999999999998E-2</v>
      </c>
      <c r="H193" s="63" t="s">
        <v>6518</v>
      </c>
      <c r="I193" s="63">
        <v>13104</v>
      </c>
    </row>
    <row r="194" spans="1:9" x14ac:dyDescent="0.2">
      <c r="A194" s="63">
        <v>20874</v>
      </c>
      <c r="B194" s="63" t="s">
        <v>6539</v>
      </c>
      <c r="C194" s="66">
        <v>80595</v>
      </c>
      <c r="D194" s="67">
        <v>69437</v>
      </c>
      <c r="E194" s="63" t="s">
        <v>6658</v>
      </c>
      <c r="F194" s="63" t="s">
        <v>6641</v>
      </c>
      <c r="G194" s="68">
        <v>3.2500000000000001E-2</v>
      </c>
      <c r="H194" s="63" t="s">
        <v>6513</v>
      </c>
      <c r="I194" s="63">
        <v>57367</v>
      </c>
    </row>
    <row r="195" spans="1:9" x14ac:dyDescent="0.2">
      <c r="A195" s="63">
        <v>20876</v>
      </c>
      <c r="B195" s="63" t="s">
        <v>6539</v>
      </c>
      <c r="C195" s="66">
        <v>91745</v>
      </c>
      <c r="D195" s="67">
        <v>67438</v>
      </c>
      <c r="E195" s="63" t="s">
        <v>6658</v>
      </c>
      <c r="F195" s="63" t="s">
        <v>6641</v>
      </c>
      <c r="G195" s="68">
        <v>3.27E-2</v>
      </c>
      <c r="H195" s="63" t="s">
        <v>6513</v>
      </c>
      <c r="I195" s="63">
        <v>25496</v>
      </c>
    </row>
    <row r="196" spans="1:9" x14ac:dyDescent="0.2">
      <c r="A196" s="63">
        <v>20877</v>
      </c>
      <c r="B196" s="63" t="s">
        <v>6539</v>
      </c>
      <c r="C196" s="66">
        <v>64770</v>
      </c>
      <c r="D196" s="67">
        <v>46857</v>
      </c>
      <c r="E196" s="63" t="s">
        <v>6659</v>
      </c>
      <c r="F196" s="63" t="s">
        <v>6641</v>
      </c>
      <c r="G196" s="68">
        <v>3.2599999999999997E-2</v>
      </c>
      <c r="H196" s="63" t="s">
        <v>6513</v>
      </c>
      <c r="I196" s="63">
        <v>34321</v>
      </c>
    </row>
    <row r="197" spans="1:9" x14ac:dyDescent="0.2">
      <c r="A197" s="63">
        <v>20878</v>
      </c>
      <c r="B197" s="63" t="s">
        <v>6539</v>
      </c>
      <c r="C197" s="66">
        <v>109837</v>
      </c>
      <c r="D197" s="67">
        <v>104854</v>
      </c>
      <c r="E197" s="63" t="s">
        <v>6659</v>
      </c>
      <c r="F197" s="63" t="s">
        <v>6641</v>
      </c>
      <c r="G197" s="68">
        <v>3.3099999999999997E-2</v>
      </c>
      <c r="H197" s="63" t="s">
        <v>6595</v>
      </c>
      <c r="I197" s="63">
        <v>62446</v>
      </c>
    </row>
    <row r="198" spans="1:9" x14ac:dyDescent="0.2">
      <c r="A198" s="63">
        <v>20879</v>
      </c>
      <c r="B198" s="63" t="s">
        <v>6539</v>
      </c>
      <c r="C198" s="66">
        <v>89068</v>
      </c>
      <c r="D198" s="67">
        <v>62349</v>
      </c>
      <c r="E198" s="63" t="s">
        <v>6659</v>
      </c>
      <c r="F198" s="63" t="s">
        <v>6641</v>
      </c>
      <c r="G198" s="68">
        <v>3.3500000000000002E-2</v>
      </c>
      <c r="H198" s="63" t="s">
        <v>6513</v>
      </c>
      <c r="I198" s="63">
        <v>24360</v>
      </c>
    </row>
    <row r="199" spans="1:9" x14ac:dyDescent="0.2">
      <c r="A199" s="63">
        <v>20882</v>
      </c>
      <c r="B199" s="63" t="s">
        <v>6539</v>
      </c>
      <c r="C199" s="66">
        <v>126600</v>
      </c>
      <c r="D199" s="67">
        <v>119087</v>
      </c>
      <c r="E199" s="63" t="s">
        <v>6659</v>
      </c>
      <c r="F199" s="63" t="s">
        <v>6641</v>
      </c>
      <c r="G199" s="68">
        <v>3.3700000000000001E-2</v>
      </c>
      <c r="H199" s="63" t="s">
        <v>6518</v>
      </c>
      <c r="I199" s="63">
        <v>14063</v>
      </c>
    </row>
    <row r="200" spans="1:9" x14ac:dyDescent="0.2">
      <c r="A200" s="63">
        <v>20886</v>
      </c>
      <c r="B200" s="63" t="s">
        <v>6539</v>
      </c>
      <c r="C200" s="66">
        <v>78765</v>
      </c>
      <c r="D200" s="67">
        <v>56545</v>
      </c>
      <c r="E200" s="63" t="s">
        <v>6660</v>
      </c>
      <c r="F200" s="63" t="s">
        <v>6641</v>
      </c>
      <c r="G200" s="68">
        <v>3.3399999999999999E-2</v>
      </c>
      <c r="H200" s="63" t="s">
        <v>6517</v>
      </c>
      <c r="I200" s="63">
        <v>33282</v>
      </c>
    </row>
    <row r="201" spans="1:9" x14ac:dyDescent="0.2">
      <c r="A201" s="63">
        <v>20895</v>
      </c>
      <c r="B201" s="63" t="s">
        <v>6539</v>
      </c>
      <c r="C201" s="66">
        <v>100659</v>
      </c>
      <c r="D201" s="67">
        <v>121673</v>
      </c>
      <c r="E201" s="63" t="s">
        <v>5632</v>
      </c>
      <c r="F201" s="63" t="s">
        <v>6641</v>
      </c>
      <c r="G201" s="68">
        <v>3.4799999999999998E-2</v>
      </c>
      <c r="H201" s="63" t="s">
        <v>6518</v>
      </c>
      <c r="I201" s="69">
        <v>19054</v>
      </c>
    </row>
    <row r="202" spans="1:9" x14ac:dyDescent="0.2">
      <c r="A202" s="63">
        <v>20901</v>
      </c>
      <c r="B202" s="63" t="s">
        <v>6539</v>
      </c>
      <c r="C202" s="66">
        <v>77192</v>
      </c>
      <c r="D202" s="67">
        <v>69742</v>
      </c>
      <c r="E202" s="63" t="s">
        <v>5682</v>
      </c>
      <c r="F202" s="63" t="s">
        <v>6641</v>
      </c>
      <c r="G202" s="68">
        <v>4.02E-2</v>
      </c>
      <c r="H202" s="63" t="s">
        <v>6513</v>
      </c>
      <c r="I202" s="69">
        <v>34832</v>
      </c>
    </row>
    <row r="203" spans="1:9" x14ac:dyDescent="0.2">
      <c r="A203" s="63">
        <v>20902</v>
      </c>
      <c r="B203" s="63" t="s">
        <v>6539</v>
      </c>
      <c r="C203" s="66">
        <v>75317</v>
      </c>
      <c r="D203" s="67">
        <v>56675</v>
      </c>
      <c r="E203" s="63" t="s">
        <v>5682</v>
      </c>
      <c r="F203" s="63" t="s">
        <v>6641</v>
      </c>
      <c r="G203" s="68">
        <v>4.1300000000000003E-2</v>
      </c>
      <c r="H203" s="63" t="s">
        <v>6513</v>
      </c>
      <c r="I203" s="63">
        <v>48841</v>
      </c>
    </row>
    <row r="204" spans="1:9" x14ac:dyDescent="0.2">
      <c r="A204" s="63">
        <v>20903</v>
      </c>
      <c r="B204" s="63" t="s">
        <v>6539</v>
      </c>
      <c r="C204" s="66">
        <v>56586</v>
      </c>
      <c r="D204" s="67">
        <v>38600</v>
      </c>
      <c r="E204" s="63" t="s">
        <v>5682</v>
      </c>
      <c r="F204" s="63" t="s">
        <v>6641</v>
      </c>
      <c r="G204" s="68">
        <v>4.3499999999999997E-2</v>
      </c>
      <c r="H204" s="63" t="s">
        <v>6513</v>
      </c>
      <c r="I204" s="69">
        <v>23625</v>
      </c>
    </row>
    <row r="205" spans="1:9" x14ac:dyDescent="0.2">
      <c r="A205" s="63">
        <v>20904</v>
      </c>
      <c r="B205" s="63" t="s">
        <v>6539</v>
      </c>
      <c r="C205" s="66">
        <v>76928</v>
      </c>
      <c r="D205" s="67">
        <v>64470</v>
      </c>
      <c r="E205" s="63" t="s">
        <v>5682</v>
      </c>
      <c r="F205" s="63" t="s">
        <v>6641</v>
      </c>
      <c r="G205" s="68">
        <v>4.07E-2</v>
      </c>
      <c r="H205" s="63" t="s">
        <v>6513</v>
      </c>
      <c r="I205" s="69">
        <v>54612</v>
      </c>
    </row>
    <row r="206" spans="1:9" x14ac:dyDescent="0.2">
      <c r="A206" s="63">
        <v>20905</v>
      </c>
      <c r="B206" s="63" t="s">
        <v>6539</v>
      </c>
      <c r="C206" s="66">
        <v>114115</v>
      </c>
      <c r="D206" s="67">
        <v>95268</v>
      </c>
      <c r="E206" s="63" t="s">
        <v>5682</v>
      </c>
      <c r="F206" s="63" t="s">
        <v>6641</v>
      </c>
      <c r="G206" s="68">
        <v>3.6900000000000002E-2</v>
      </c>
      <c r="H206" s="63" t="s">
        <v>6513</v>
      </c>
      <c r="I206" s="69">
        <v>18044</v>
      </c>
    </row>
    <row r="207" spans="1:9" x14ac:dyDescent="0.2">
      <c r="A207" s="63">
        <v>20906</v>
      </c>
      <c r="B207" s="63" t="s">
        <v>6539</v>
      </c>
      <c r="C207" s="66">
        <v>65452</v>
      </c>
      <c r="D207" s="67">
        <v>54434</v>
      </c>
      <c r="E207" s="63" t="s">
        <v>5682</v>
      </c>
      <c r="F207" s="63" t="s">
        <v>6641</v>
      </c>
      <c r="G207" s="68">
        <v>3.4599999999999999E-2</v>
      </c>
      <c r="H207" s="63" t="s">
        <v>6513</v>
      </c>
      <c r="I207" s="69">
        <v>64696</v>
      </c>
    </row>
    <row r="208" spans="1:9" x14ac:dyDescent="0.2">
      <c r="A208" s="63">
        <v>20910</v>
      </c>
      <c r="B208" s="63" t="s">
        <v>6539</v>
      </c>
      <c r="C208" s="66">
        <v>61723</v>
      </c>
      <c r="D208" s="67">
        <v>84381</v>
      </c>
      <c r="E208" s="63" t="s">
        <v>5682</v>
      </c>
      <c r="F208" s="63" t="s">
        <v>6641</v>
      </c>
      <c r="G208" s="68">
        <v>3.8899999999999997E-2</v>
      </c>
      <c r="H208" s="63" t="s">
        <v>6518</v>
      </c>
      <c r="I208" s="69">
        <v>37445</v>
      </c>
    </row>
    <row r="209" spans="1:9" x14ac:dyDescent="0.2">
      <c r="A209" s="63">
        <v>20912</v>
      </c>
      <c r="B209" s="63" t="s">
        <v>6539</v>
      </c>
      <c r="C209" s="66">
        <v>54979</v>
      </c>
      <c r="D209" s="67">
        <v>58426</v>
      </c>
      <c r="E209" s="63" t="s">
        <v>6661</v>
      </c>
      <c r="F209" s="63" t="s">
        <v>6641</v>
      </c>
      <c r="G209" s="68">
        <v>4.2700000000000002E-2</v>
      </c>
      <c r="H209" s="63" t="s">
        <v>6521</v>
      </c>
      <c r="I209" s="69">
        <v>24807</v>
      </c>
    </row>
    <row r="210" spans="1:9" x14ac:dyDescent="0.2">
      <c r="A210" s="63">
        <v>21001</v>
      </c>
      <c r="B210" s="63" t="s">
        <v>6539</v>
      </c>
      <c r="C210" s="66">
        <v>51137</v>
      </c>
      <c r="D210" s="67">
        <v>50260</v>
      </c>
      <c r="E210" s="63" t="s">
        <v>6662</v>
      </c>
      <c r="F210" s="63" t="s">
        <v>6663</v>
      </c>
      <c r="G210" s="68">
        <v>4.87E-2</v>
      </c>
      <c r="H210" s="63" t="s">
        <v>6521</v>
      </c>
      <c r="I210" s="63">
        <v>21487</v>
      </c>
    </row>
    <row r="211" spans="1:9" x14ac:dyDescent="0.2">
      <c r="A211" s="63">
        <v>21005</v>
      </c>
      <c r="B211" s="63" t="s">
        <v>6539</v>
      </c>
      <c r="C211" s="66">
        <v>46723</v>
      </c>
      <c r="D211" s="67">
        <v>66769</v>
      </c>
      <c r="E211" s="63" t="s">
        <v>6664</v>
      </c>
      <c r="F211" s="63" t="s">
        <v>6663</v>
      </c>
      <c r="G211" s="68">
        <v>4.9200000000000001E-2</v>
      </c>
      <c r="H211" s="63" t="s">
        <v>6517</v>
      </c>
      <c r="I211" s="63">
        <v>2112</v>
      </c>
    </row>
    <row r="212" spans="1:9" x14ac:dyDescent="0.2">
      <c r="A212" s="63">
        <v>21009</v>
      </c>
      <c r="B212" s="63" t="s">
        <v>6539</v>
      </c>
      <c r="C212" s="66">
        <v>80528</v>
      </c>
      <c r="D212" s="67">
        <v>67559</v>
      </c>
      <c r="E212" s="63" t="s">
        <v>6665</v>
      </c>
      <c r="F212" s="63" t="s">
        <v>6663</v>
      </c>
      <c r="G212" s="68">
        <v>4.4400000000000002E-2</v>
      </c>
      <c r="H212" s="63" t="s">
        <v>6513</v>
      </c>
      <c r="I212" s="63">
        <v>29766</v>
      </c>
    </row>
    <row r="213" spans="1:9" x14ac:dyDescent="0.2">
      <c r="A213" s="63">
        <v>21010</v>
      </c>
      <c r="B213" s="63" t="s">
        <v>6539</v>
      </c>
      <c r="C213" s="66">
        <v>55491</v>
      </c>
      <c r="E213" s="63" t="s">
        <v>6666</v>
      </c>
      <c r="F213" s="63" t="s">
        <v>6663</v>
      </c>
      <c r="G213" s="68">
        <v>4.7199999999999999E-2</v>
      </c>
      <c r="H213" s="63" t="s">
        <v>6517</v>
      </c>
      <c r="I213" s="63">
        <v>104</v>
      </c>
    </row>
    <row r="214" spans="1:9" x14ac:dyDescent="0.2">
      <c r="A214" s="63">
        <v>21012</v>
      </c>
      <c r="B214" s="63" t="s">
        <v>6539</v>
      </c>
      <c r="C214" s="66">
        <v>96772</v>
      </c>
      <c r="D214" s="67">
        <v>98775</v>
      </c>
      <c r="E214" s="63" t="s">
        <v>6667</v>
      </c>
      <c r="F214" s="63" t="s">
        <v>6604</v>
      </c>
      <c r="G214" s="68">
        <v>4.07E-2</v>
      </c>
      <c r="H214" s="63" t="s">
        <v>6520</v>
      </c>
      <c r="I214" s="63">
        <v>21317</v>
      </c>
    </row>
    <row r="215" spans="1:9" x14ac:dyDescent="0.2">
      <c r="A215" s="63">
        <v>21013</v>
      </c>
      <c r="B215" s="63" t="s">
        <v>6539</v>
      </c>
      <c r="C215" s="66">
        <v>107802</v>
      </c>
      <c r="D215" s="67">
        <v>108002</v>
      </c>
      <c r="E215" s="63" t="s">
        <v>6668</v>
      </c>
      <c r="F215" s="63" t="s">
        <v>6669</v>
      </c>
      <c r="G215" s="68">
        <v>5.11E-2</v>
      </c>
      <c r="H215" s="63" t="s">
        <v>6520</v>
      </c>
      <c r="I215" s="63">
        <v>4653</v>
      </c>
    </row>
    <row r="216" spans="1:9" x14ac:dyDescent="0.2">
      <c r="A216" s="63">
        <v>21014</v>
      </c>
      <c r="B216" s="63" t="s">
        <v>6539</v>
      </c>
      <c r="C216" s="76">
        <v>78642</v>
      </c>
      <c r="D216" s="67">
        <v>73571</v>
      </c>
      <c r="E216" s="63" t="s">
        <v>6670</v>
      </c>
      <c r="F216" s="63" t="s">
        <v>6663</v>
      </c>
      <c r="G216" s="68">
        <v>4.4499999999999998E-2</v>
      </c>
      <c r="H216" s="63" t="s">
        <v>6518</v>
      </c>
      <c r="I216" s="63">
        <v>36047</v>
      </c>
    </row>
    <row r="217" spans="1:9" x14ac:dyDescent="0.2">
      <c r="A217" s="63">
        <v>21015</v>
      </c>
      <c r="B217" s="63" t="s">
        <v>6539</v>
      </c>
      <c r="C217" s="66">
        <v>78483</v>
      </c>
      <c r="D217" s="67">
        <v>90524</v>
      </c>
      <c r="E217" s="63" t="s">
        <v>6670</v>
      </c>
      <c r="F217" s="63" t="s">
        <v>6663</v>
      </c>
      <c r="G217" s="68">
        <v>4.36E-2</v>
      </c>
      <c r="H217" s="63" t="s">
        <v>6518</v>
      </c>
      <c r="I217" s="63">
        <v>27763</v>
      </c>
    </row>
    <row r="218" spans="1:9" x14ac:dyDescent="0.2">
      <c r="A218" s="63">
        <v>21017</v>
      </c>
      <c r="B218" s="63" t="s">
        <v>6539</v>
      </c>
      <c r="C218" s="66">
        <v>73081</v>
      </c>
      <c r="D218" s="67">
        <v>59425</v>
      </c>
      <c r="E218" s="63" t="s">
        <v>6671</v>
      </c>
      <c r="F218" s="63" t="s">
        <v>6663</v>
      </c>
      <c r="G218" s="68">
        <v>4.6300000000000001E-2</v>
      </c>
      <c r="H218" s="63" t="s">
        <v>6521</v>
      </c>
      <c r="I218" s="63">
        <v>7062</v>
      </c>
    </row>
    <row r="219" spans="1:9" x14ac:dyDescent="0.2">
      <c r="A219" s="63">
        <v>21028</v>
      </c>
      <c r="B219" s="63" t="s">
        <v>6539</v>
      </c>
      <c r="C219" s="66">
        <v>83204</v>
      </c>
      <c r="D219" s="67">
        <v>92401</v>
      </c>
      <c r="E219" s="63" t="s">
        <v>6672</v>
      </c>
      <c r="F219" s="63" t="s">
        <v>6663</v>
      </c>
      <c r="G219" s="68">
        <v>4.6600000000000003E-2</v>
      </c>
      <c r="H219" s="63" t="s">
        <v>6518</v>
      </c>
      <c r="I219" s="63">
        <v>3460</v>
      </c>
    </row>
    <row r="220" spans="1:9" x14ac:dyDescent="0.2">
      <c r="A220" s="63">
        <v>21029</v>
      </c>
      <c r="B220" s="63" t="s">
        <v>6539</v>
      </c>
      <c r="C220" s="66">
        <v>160367</v>
      </c>
      <c r="D220" s="67">
        <v>169019</v>
      </c>
      <c r="E220" s="63" t="s">
        <v>6673</v>
      </c>
      <c r="F220" s="63" t="s">
        <v>6609</v>
      </c>
      <c r="G220" s="68">
        <v>3.5200000000000002E-2</v>
      </c>
      <c r="H220" s="63" t="s">
        <v>6520</v>
      </c>
      <c r="I220" s="63">
        <v>11333</v>
      </c>
    </row>
    <row r="221" spans="1:9" x14ac:dyDescent="0.2">
      <c r="A221" s="63">
        <v>21030</v>
      </c>
      <c r="B221" s="63" t="s">
        <v>6539</v>
      </c>
      <c r="C221" s="66">
        <v>60925</v>
      </c>
      <c r="D221" s="67">
        <v>113172</v>
      </c>
      <c r="E221" s="63" t="s">
        <v>6674</v>
      </c>
      <c r="F221" s="63" t="s">
        <v>6669</v>
      </c>
      <c r="G221" s="68">
        <v>4.9000000000000002E-2</v>
      </c>
      <c r="H221" s="63" t="s">
        <v>6513</v>
      </c>
      <c r="I221" s="63">
        <v>24355</v>
      </c>
    </row>
    <row r="222" spans="1:9" x14ac:dyDescent="0.2">
      <c r="A222" s="63">
        <v>21032</v>
      </c>
      <c r="B222" s="63" t="s">
        <v>6539</v>
      </c>
      <c r="C222" s="66">
        <v>110834</v>
      </c>
      <c r="D222" s="67">
        <v>133000</v>
      </c>
      <c r="E222" s="63" t="s">
        <v>6675</v>
      </c>
      <c r="F222" s="63" t="s">
        <v>6604</v>
      </c>
      <c r="G222" s="68">
        <v>4.2700000000000002E-2</v>
      </c>
      <c r="H222" s="63" t="s">
        <v>6518</v>
      </c>
      <c r="I222" s="63">
        <v>8848</v>
      </c>
    </row>
    <row r="223" spans="1:9" x14ac:dyDescent="0.2">
      <c r="A223" s="63">
        <v>21034</v>
      </c>
      <c r="B223" s="63" t="s">
        <v>6539</v>
      </c>
      <c r="C223" s="66">
        <v>53600</v>
      </c>
      <c r="D223" s="67">
        <v>57862</v>
      </c>
      <c r="E223" s="63" t="s">
        <v>6676</v>
      </c>
      <c r="F223" s="63" t="s">
        <v>6663</v>
      </c>
      <c r="G223" s="68">
        <v>5.0200000000000002E-2</v>
      </c>
      <c r="H223" s="63" t="s">
        <v>6518</v>
      </c>
      <c r="I223" s="63">
        <v>3387</v>
      </c>
    </row>
    <row r="224" spans="1:9" x14ac:dyDescent="0.2">
      <c r="A224" s="63">
        <v>21035</v>
      </c>
      <c r="B224" s="63" t="s">
        <v>6539</v>
      </c>
      <c r="C224" s="66">
        <v>120112</v>
      </c>
      <c r="D224" s="67">
        <v>151542</v>
      </c>
      <c r="E224" s="63" t="s">
        <v>6677</v>
      </c>
      <c r="F224" s="63" t="s">
        <v>6604</v>
      </c>
      <c r="G224" s="68">
        <v>4.1099999999999998E-2</v>
      </c>
      <c r="H224" s="63" t="s">
        <v>6520</v>
      </c>
      <c r="I224" s="63">
        <v>7815</v>
      </c>
    </row>
    <row r="225" spans="1:9" x14ac:dyDescent="0.2">
      <c r="A225" s="63">
        <v>21036</v>
      </c>
      <c r="B225" s="63" t="s">
        <v>6539</v>
      </c>
      <c r="C225" s="66">
        <v>141761</v>
      </c>
      <c r="D225" s="67">
        <v>157370</v>
      </c>
      <c r="E225" s="63" t="s">
        <v>6678</v>
      </c>
      <c r="F225" s="63" t="s">
        <v>6609</v>
      </c>
      <c r="G225" s="68">
        <v>3.5999999999999997E-2</v>
      </c>
      <c r="H225" s="63" t="s">
        <v>6517</v>
      </c>
      <c r="I225" s="63">
        <v>2114</v>
      </c>
    </row>
    <row r="226" spans="1:9" x14ac:dyDescent="0.2">
      <c r="A226" s="63">
        <v>21037</v>
      </c>
      <c r="B226" s="63" t="s">
        <v>6539</v>
      </c>
      <c r="C226" s="66">
        <v>80627</v>
      </c>
      <c r="D226" s="67">
        <v>97688</v>
      </c>
      <c r="E226" s="63" t="s">
        <v>6679</v>
      </c>
      <c r="F226" s="63" t="s">
        <v>6604</v>
      </c>
      <c r="G226" s="68">
        <v>4.0599999999999997E-2</v>
      </c>
      <c r="H226" s="63" t="s">
        <v>6520</v>
      </c>
      <c r="I226" s="63">
        <v>20618</v>
      </c>
    </row>
    <row r="227" spans="1:9" x14ac:dyDescent="0.2">
      <c r="A227" s="63">
        <v>21040</v>
      </c>
      <c r="B227" s="63" t="s">
        <v>6539</v>
      </c>
      <c r="C227" s="66">
        <v>57063</v>
      </c>
      <c r="D227" s="67">
        <v>41563</v>
      </c>
      <c r="E227" s="63" t="s">
        <v>6680</v>
      </c>
      <c r="F227" s="63" t="s">
        <v>6663</v>
      </c>
      <c r="G227" s="68">
        <v>4.6100000000000002E-2</v>
      </c>
      <c r="H227" s="63" t="s">
        <v>6521</v>
      </c>
      <c r="I227" s="63">
        <v>24420</v>
      </c>
    </row>
    <row r="228" spans="1:9" x14ac:dyDescent="0.2">
      <c r="A228" s="63">
        <v>21042</v>
      </c>
      <c r="B228" s="63" t="s">
        <v>6539</v>
      </c>
      <c r="C228" s="66">
        <v>121289</v>
      </c>
      <c r="D228" s="67">
        <v>137914</v>
      </c>
      <c r="E228" s="63" t="s">
        <v>6681</v>
      </c>
      <c r="F228" s="63" t="s">
        <v>6609</v>
      </c>
      <c r="G228" s="68">
        <v>4.1399999999999999E-2</v>
      </c>
      <c r="H228" s="63" t="s">
        <v>6520</v>
      </c>
      <c r="I228" s="63">
        <v>38076</v>
      </c>
    </row>
    <row r="229" spans="1:9" x14ac:dyDescent="0.2">
      <c r="A229" s="63">
        <v>21043</v>
      </c>
      <c r="B229" s="63" t="s">
        <v>6539</v>
      </c>
      <c r="C229" s="66">
        <v>87365</v>
      </c>
      <c r="D229" s="67">
        <v>100266</v>
      </c>
      <c r="E229" s="63" t="s">
        <v>6681</v>
      </c>
      <c r="F229" s="63" t="s">
        <v>6609</v>
      </c>
      <c r="G229" s="68">
        <v>4.7E-2</v>
      </c>
      <c r="H229" s="63" t="s">
        <v>6520</v>
      </c>
      <c r="I229" s="63">
        <v>42246</v>
      </c>
    </row>
    <row r="230" spans="1:9" x14ac:dyDescent="0.2">
      <c r="A230" s="63">
        <v>21044</v>
      </c>
      <c r="B230" s="63" t="s">
        <v>6539</v>
      </c>
      <c r="C230" s="66">
        <v>88994</v>
      </c>
      <c r="D230" s="67">
        <v>88694</v>
      </c>
      <c r="E230" s="63" t="s">
        <v>6682</v>
      </c>
      <c r="F230" s="63" t="s">
        <v>6609</v>
      </c>
      <c r="G230" s="68">
        <v>3.9399999999999998E-2</v>
      </c>
      <c r="H230" s="63" t="s">
        <v>6513</v>
      </c>
      <c r="I230" s="63">
        <v>41704</v>
      </c>
    </row>
    <row r="231" spans="1:9" x14ac:dyDescent="0.2">
      <c r="A231" s="63">
        <v>21045</v>
      </c>
      <c r="B231" s="63" t="s">
        <v>6539</v>
      </c>
      <c r="C231" s="66">
        <v>88064</v>
      </c>
      <c r="D231" s="67">
        <v>70264</v>
      </c>
      <c r="E231" s="63" t="s">
        <v>6682</v>
      </c>
      <c r="F231" s="63" t="s">
        <v>6609</v>
      </c>
      <c r="G231" s="68">
        <v>4.3700000000000003E-2</v>
      </c>
      <c r="H231" s="63" t="s">
        <v>6513</v>
      </c>
      <c r="I231" s="63">
        <v>38288</v>
      </c>
    </row>
    <row r="232" spans="1:9" x14ac:dyDescent="0.2">
      <c r="A232" s="63">
        <v>21046</v>
      </c>
      <c r="B232" s="63" t="s">
        <v>6539</v>
      </c>
      <c r="C232" s="66">
        <v>93697</v>
      </c>
      <c r="D232" s="67">
        <v>85642</v>
      </c>
      <c r="E232" s="63" t="s">
        <v>6682</v>
      </c>
      <c r="F232" s="63" t="s">
        <v>6609</v>
      </c>
      <c r="G232" s="68">
        <v>4.2799999999999998E-2</v>
      </c>
      <c r="H232" s="63" t="s">
        <v>6518</v>
      </c>
      <c r="I232" s="63">
        <v>15080</v>
      </c>
    </row>
    <row r="233" spans="1:9" x14ac:dyDescent="0.2">
      <c r="A233" s="63">
        <v>21047</v>
      </c>
      <c r="B233" s="63" t="s">
        <v>6539</v>
      </c>
      <c r="C233" s="66">
        <v>100863</v>
      </c>
      <c r="D233" s="67">
        <v>94493</v>
      </c>
      <c r="E233" s="63" t="s">
        <v>6683</v>
      </c>
      <c r="F233" s="63" t="s">
        <v>6663</v>
      </c>
      <c r="G233" s="68">
        <v>4.8399999999999999E-2</v>
      </c>
      <c r="H233" s="63" t="s">
        <v>6520</v>
      </c>
      <c r="I233" s="63">
        <v>11873</v>
      </c>
    </row>
    <row r="234" spans="1:9" x14ac:dyDescent="0.2">
      <c r="A234" s="63">
        <v>21048</v>
      </c>
      <c r="B234" s="63" t="s">
        <v>6539</v>
      </c>
      <c r="C234" s="66">
        <v>81473</v>
      </c>
      <c r="D234" s="67">
        <v>87966</v>
      </c>
      <c r="E234" s="63" t="s">
        <v>6684</v>
      </c>
      <c r="F234" s="63" t="s">
        <v>6685</v>
      </c>
      <c r="G234" s="68">
        <v>4.5100000000000001E-2</v>
      </c>
      <c r="H234" s="63" t="s">
        <v>6518</v>
      </c>
      <c r="I234" s="63">
        <v>10650</v>
      </c>
    </row>
    <row r="235" spans="1:9" x14ac:dyDescent="0.2">
      <c r="A235" s="63">
        <v>21050</v>
      </c>
      <c r="B235" s="63" t="s">
        <v>6539</v>
      </c>
      <c r="C235" s="66">
        <v>82212</v>
      </c>
      <c r="D235" s="67">
        <v>85219</v>
      </c>
      <c r="E235" s="63" t="s">
        <v>6686</v>
      </c>
      <c r="F235" s="63" t="s">
        <v>6663</v>
      </c>
      <c r="G235" s="68">
        <v>4.9299999999999997E-2</v>
      </c>
      <c r="H235" s="63" t="s">
        <v>6520</v>
      </c>
      <c r="I235" s="63">
        <v>18202</v>
      </c>
    </row>
    <row r="236" spans="1:9" x14ac:dyDescent="0.2">
      <c r="A236" s="63">
        <v>21051</v>
      </c>
      <c r="B236" s="63" t="s">
        <v>6539</v>
      </c>
      <c r="C236" s="66">
        <v>91523</v>
      </c>
      <c r="D236" s="67">
        <v>104053</v>
      </c>
      <c r="E236" s="63" t="s">
        <v>6687</v>
      </c>
      <c r="F236" s="63" t="s">
        <v>6669</v>
      </c>
      <c r="G236" s="68">
        <v>5.04E-2</v>
      </c>
      <c r="H236" s="63" t="s">
        <v>6517</v>
      </c>
      <c r="I236" s="63">
        <v>279</v>
      </c>
    </row>
    <row r="237" spans="1:9" x14ac:dyDescent="0.2">
      <c r="A237" s="63">
        <v>21053</v>
      </c>
      <c r="B237" s="63" t="s">
        <v>6539</v>
      </c>
      <c r="C237" s="66">
        <v>78473</v>
      </c>
      <c r="D237" s="67">
        <v>78674</v>
      </c>
      <c r="E237" s="63" t="s">
        <v>6688</v>
      </c>
      <c r="F237" s="63" t="s">
        <v>6669</v>
      </c>
      <c r="G237" s="68">
        <v>5.91E-2</v>
      </c>
      <c r="H237" s="63" t="s">
        <v>6520</v>
      </c>
      <c r="I237" s="63">
        <v>3305</v>
      </c>
    </row>
    <row r="238" spans="1:9" x14ac:dyDescent="0.2">
      <c r="A238" s="63">
        <v>21054</v>
      </c>
      <c r="B238" s="63" t="s">
        <v>6539</v>
      </c>
      <c r="C238" s="66">
        <v>95339</v>
      </c>
      <c r="D238" s="67">
        <v>103184</v>
      </c>
      <c r="E238" s="63" t="s">
        <v>6689</v>
      </c>
      <c r="F238" s="63" t="s">
        <v>6604</v>
      </c>
      <c r="G238" s="68">
        <v>4.58E-2</v>
      </c>
      <c r="H238" s="63" t="s">
        <v>6520</v>
      </c>
      <c r="I238" s="63">
        <v>10127</v>
      </c>
    </row>
    <row r="239" spans="1:9" x14ac:dyDescent="0.2">
      <c r="A239" s="63">
        <v>21056</v>
      </c>
      <c r="B239" s="63" t="s">
        <v>6539</v>
      </c>
      <c r="C239" s="66">
        <v>98235</v>
      </c>
      <c r="E239" s="63" t="s">
        <v>6690</v>
      </c>
      <c r="F239" s="63" t="s">
        <v>6604</v>
      </c>
      <c r="G239" s="68">
        <v>4.4600000000000001E-2</v>
      </c>
      <c r="H239" s="63" t="s">
        <v>6517</v>
      </c>
      <c r="I239" s="63">
        <v>267</v>
      </c>
    </row>
    <row r="240" spans="1:9" x14ac:dyDescent="0.2">
      <c r="A240" s="63">
        <v>21057</v>
      </c>
      <c r="B240" s="63" t="s">
        <v>6539</v>
      </c>
      <c r="C240" s="66">
        <v>91590</v>
      </c>
      <c r="D240" s="67">
        <v>110463</v>
      </c>
      <c r="E240" s="63" t="s">
        <v>6691</v>
      </c>
      <c r="F240" s="63" t="s">
        <v>6669</v>
      </c>
      <c r="G240" s="68">
        <v>5.1900000000000002E-2</v>
      </c>
      <c r="H240" s="63" t="s">
        <v>6517</v>
      </c>
      <c r="I240" s="63">
        <v>4112</v>
      </c>
    </row>
    <row r="241" spans="1:9" x14ac:dyDescent="0.2">
      <c r="A241" s="63">
        <v>21060</v>
      </c>
      <c r="B241" s="63" t="s">
        <v>6539</v>
      </c>
      <c r="C241" s="66">
        <v>56082</v>
      </c>
      <c r="D241" s="67">
        <v>50473</v>
      </c>
      <c r="E241" s="63" t="s">
        <v>6692</v>
      </c>
      <c r="F241" s="63" t="s">
        <v>6604</v>
      </c>
      <c r="G241" s="68">
        <v>5.7500000000000002E-2</v>
      </c>
      <c r="H241" s="63" t="s">
        <v>6513</v>
      </c>
      <c r="I241" s="63">
        <v>29223</v>
      </c>
    </row>
    <row r="242" spans="1:9" x14ac:dyDescent="0.2">
      <c r="A242" s="63">
        <v>21061</v>
      </c>
      <c r="B242" s="63" t="s">
        <v>6539</v>
      </c>
      <c r="C242" s="66">
        <v>53684</v>
      </c>
      <c r="D242" s="67">
        <v>48561</v>
      </c>
      <c r="E242" s="63" t="s">
        <v>6692</v>
      </c>
      <c r="F242" s="63" t="s">
        <v>6604</v>
      </c>
      <c r="G242" s="68">
        <v>5.7799999999999997E-2</v>
      </c>
      <c r="H242" s="63" t="s">
        <v>6513</v>
      </c>
      <c r="I242" s="63">
        <v>53684</v>
      </c>
    </row>
    <row r="243" spans="1:9" x14ac:dyDescent="0.2">
      <c r="A243" s="63">
        <v>21071</v>
      </c>
      <c r="B243" s="63" t="s">
        <v>6539</v>
      </c>
      <c r="C243" s="66">
        <v>93340</v>
      </c>
      <c r="E243" s="63" t="s">
        <v>6693</v>
      </c>
      <c r="F243" s="63" t="s">
        <v>6669</v>
      </c>
      <c r="G243" s="68">
        <v>0.05</v>
      </c>
      <c r="H243" s="63" t="s">
        <v>6517</v>
      </c>
      <c r="I243" s="63">
        <v>497</v>
      </c>
    </row>
    <row r="244" spans="1:9" x14ac:dyDescent="0.2">
      <c r="A244" s="63">
        <v>21074</v>
      </c>
      <c r="B244" s="63" t="s">
        <v>6539</v>
      </c>
      <c r="C244" s="66">
        <v>74270</v>
      </c>
      <c r="D244" s="67">
        <v>66003</v>
      </c>
      <c r="E244" s="63" t="s">
        <v>6694</v>
      </c>
      <c r="F244" s="63" t="s">
        <v>6685</v>
      </c>
      <c r="G244" s="68">
        <v>5.8999999999999997E-2</v>
      </c>
      <c r="H244" s="63" t="s">
        <v>6518</v>
      </c>
      <c r="I244" s="63">
        <v>15084</v>
      </c>
    </row>
    <row r="245" spans="1:9" x14ac:dyDescent="0.2">
      <c r="A245" s="63">
        <v>21075</v>
      </c>
      <c r="B245" s="63" t="s">
        <v>6539</v>
      </c>
      <c r="C245" s="66">
        <v>78768</v>
      </c>
      <c r="D245" s="67">
        <v>77583</v>
      </c>
      <c r="E245" s="63" t="s">
        <v>6695</v>
      </c>
      <c r="F245" s="63" t="s">
        <v>6609</v>
      </c>
      <c r="G245" s="68">
        <v>5.74E-2</v>
      </c>
      <c r="H245" s="63" t="s">
        <v>6518</v>
      </c>
      <c r="I245" s="63">
        <v>26344</v>
      </c>
    </row>
    <row r="246" spans="1:9" x14ac:dyDescent="0.2">
      <c r="A246" s="63">
        <v>21076</v>
      </c>
      <c r="B246" s="63" t="s">
        <v>6539</v>
      </c>
      <c r="C246" s="66">
        <v>85760</v>
      </c>
      <c r="D246" s="67">
        <v>80821</v>
      </c>
      <c r="E246" s="63" t="s">
        <v>6696</v>
      </c>
      <c r="F246" s="63" t="s">
        <v>6604</v>
      </c>
      <c r="G246" s="68">
        <v>5.21E-2</v>
      </c>
      <c r="H246" s="63" t="s">
        <v>6518</v>
      </c>
      <c r="I246" s="63">
        <v>12952</v>
      </c>
    </row>
    <row r="247" spans="1:9" x14ac:dyDescent="0.2">
      <c r="A247" s="63">
        <v>21077</v>
      </c>
      <c r="B247" s="63" t="s">
        <v>6539</v>
      </c>
      <c r="C247" s="66">
        <v>95858</v>
      </c>
      <c r="D247" s="67">
        <v>54756</v>
      </c>
      <c r="E247" s="63" t="s">
        <v>6697</v>
      </c>
      <c r="F247" s="63" t="s">
        <v>6604</v>
      </c>
      <c r="G247" s="68">
        <v>5.28E-2</v>
      </c>
      <c r="H247" s="63" t="s">
        <v>6517</v>
      </c>
      <c r="I247" s="63">
        <v>224</v>
      </c>
    </row>
    <row r="248" spans="1:9" x14ac:dyDescent="0.2">
      <c r="A248" s="63">
        <v>21078</v>
      </c>
      <c r="B248" s="63" t="s">
        <v>6539</v>
      </c>
      <c r="C248" s="66">
        <v>58747</v>
      </c>
      <c r="D248" s="67">
        <v>68427</v>
      </c>
      <c r="E248" s="63" t="s">
        <v>6698</v>
      </c>
      <c r="F248" s="63" t="s">
        <v>6663</v>
      </c>
      <c r="G248" s="68">
        <v>5.0099999999999999E-2</v>
      </c>
      <c r="H248" s="63" t="s">
        <v>6513</v>
      </c>
      <c r="I248" s="63">
        <v>17603</v>
      </c>
    </row>
    <row r="249" spans="1:9" x14ac:dyDescent="0.2">
      <c r="A249" s="63">
        <v>21082</v>
      </c>
      <c r="B249" s="63" t="s">
        <v>6539</v>
      </c>
      <c r="C249" s="66">
        <v>95220</v>
      </c>
      <c r="D249" s="67">
        <v>107163</v>
      </c>
      <c r="E249" s="63" t="s">
        <v>6699</v>
      </c>
      <c r="F249" s="63" t="s">
        <v>6669</v>
      </c>
      <c r="G249" s="68">
        <v>5.0999999999999997E-2</v>
      </c>
      <c r="H249" s="63" t="s">
        <v>6517</v>
      </c>
      <c r="I249" s="63">
        <v>654</v>
      </c>
    </row>
    <row r="250" spans="1:9" x14ac:dyDescent="0.2">
      <c r="A250" s="63">
        <v>21084</v>
      </c>
      <c r="B250" s="63" t="s">
        <v>6539</v>
      </c>
      <c r="C250" s="66">
        <v>82708</v>
      </c>
      <c r="D250" s="67">
        <v>79421</v>
      </c>
      <c r="E250" s="63" t="s">
        <v>6700</v>
      </c>
      <c r="F250" s="63" t="s">
        <v>6663</v>
      </c>
      <c r="G250" s="68">
        <v>5.3699999999999998E-2</v>
      </c>
      <c r="H250" s="63" t="s">
        <v>6518</v>
      </c>
      <c r="I250" s="63">
        <v>7652</v>
      </c>
    </row>
    <row r="251" spans="1:9" x14ac:dyDescent="0.2">
      <c r="A251" s="63">
        <v>21085</v>
      </c>
      <c r="B251" s="63" t="s">
        <v>6539</v>
      </c>
      <c r="C251" s="66">
        <v>69357</v>
      </c>
      <c r="D251" s="67">
        <v>60694</v>
      </c>
      <c r="E251" s="63" t="s">
        <v>6701</v>
      </c>
      <c r="F251" s="63" t="s">
        <v>6663</v>
      </c>
      <c r="G251" s="68">
        <v>4.5900000000000003E-2</v>
      </c>
      <c r="H251" s="63" t="s">
        <v>6513</v>
      </c>
      <c r="I251" s="63">
        <v>16171</v>
      </c>
    </row>
    <row r="252" spans="1:9" x14ac:dyDescent="0.2">
      <c r="A252" s="63">
        <v>21087</v>
      </c>
      <c r="B252" s="63" t="s">
        <v>6539</v>
      </c>
      <c r="C252" s="66">
        <v>88497</v>
      </c>
      <c r="D252" s="67">
        <v>87392</v>
      </c>
      <c r="E252" s="63" t="s">
        <v>6702</v>
      </c>
      <c r="F252" s="63" t="s">
        <v>6669</v>
      </c>
      <c r="G252" s="68">
        <v>4.8000000000000001E-2</v>
      </c>
      <c r="H252" s="63" t="s">
        <v>6520</v>
      </c>
      <c r="I252" s="63">
        <v>5451</v>
      </c>
    </row>
    <row r="253" spans="1:9" x14ac:dyDescent="0.2">
      <c r="A253" s="63">
        <v>21090</v>
      </c>
      <c r="B253" s="63" t="s">
        <v>6539</v>
      </c>
      <c r="C253" s="66">
        <v>72447</v>
      </c>
      <c r="D253" s="67">
        <v>66936</v>
      </c>
      <c r="E253" s="63" t="s">
        <v>6703</v>
      </c>
      <c r="F253" s="63" t="s">
        <v>6604</v>
      </c>
      <c r="G253" s="68">
        <v>6.2799999999999995E-2</v>
      </c>
      <c r="H253" s="63" t="s">
        <v>6518</v>
      </c>
      <c r="I253" s="63">
        <v>9784</v>
      </c>
    </row>
    <row r="254" spans="1:9" x14ac:dyDescent="0.2">
      <c r="A254" s="63">
        <v>21093</v>
      </c>
      <c r="B254" s="63" t="s">
        <v>6539</v>
      </c>
      <c r="C254" s="66">
        <v>83185</v>
      </c>
      <c r="D254" s="67">
        <v>124498</v>
      </c>
      <c r="E254" s="63" t="s">
        <v>6704</v>
      </c>
      <c r="F254" s="63" t="s">
        <v>6669</v>
      </c>
      <c r="G254" s="68">
        <v>4.9500000000000002E-2</v>
      </c>
      <c r="H254" s="63" t="s">
        <v>6520</v>
      </c>
      <c r="I254" s="63">
        <v>36465</v>
      </c>
    </row>
    <row r="255" spans="1:9" x14ac:dyDescent="0.2">
      <c r="A255" s="63">
        <v>21102</v>
      </c>
      <c r="B255" s="63" t="s">
        <v>6539</v>
      </c>
      <c r="C255" s="66">
        <v>70633</v>
      </c>
      <c r="D255" s="67">
        <v>65070</v>
      </c>
      <c r="E255" s="63" t="s">
        <v>6705</v>
      </c>
      <c r="F255" s="63" t="s">
        <v>6685</v>
      </c>
      <c r="G255" s="68">
        <v>5.1400000000000001E-2</v>
      </c>
      <c r="H255" s="63" t="s">
        <v>6520</v>
      </c>
      <c r="I255" s="63">
        <v>11751</v>
      </c>
    </row>
    <row r="256" spans="1:9" x14ac:dyDescent="0.2">
      <c r="A256" s="63">
        <v>21104</v>
      </c>
      <c r="B256" s="63" t="s">
        <v>6539</v>
      </c>
      <c r="C256" s="66">
        <v>98924</v>
      </c>
      <c r="D256" s="67">
        <v>131790</v>
      </c>
      <c r="E256" s="63" t="s">
        <v>6706</v>
      </c>
      <c r="F256" s="63" t="s">
        <v>6609</v>
      </c>
      <c r="G256" s="68">
        <v>4.0300000000000002E-2</v>
      </c>
      <c r="H256" s="63" t="s">
        <v>6520</v>
      </c>
      <c r="I256" s="63">
        <v>4601</v>
      </c>
    </row>
    <row r="257" spans="1:9" x14ac:dyDescent="0.2">
      <c r="A257" s="63">
        <v>21108</v>
      </c>
      <c r="B257" s="63" t="s">
        <v>6539</v>
      </c>
      <c r="C257" s="66">
        <v>87898</v>
      </c>
      <c r="D257" s="67">
        <v>96573</v>
      </c>
      <c r="E257" s="63" t="s">
        <v>6707</v>
      </c>
      <c r="F257" s="63" t="s">
        <v>6604</v>
      </c>
      <c r="G257" s="68">
        <v>4.5400000000000003E-2</v>
      </c>
      <c r="H257" s="63" t="s">
        <v>6518</v>
      </c>
      <c r="I257" s="63">
        <v>17964</v>
      </c>
    </row>
    <row r="258" spans="1:9" x14ac:dyDescent="0.2">
      <c r="A258" s="63">
        <v>21111</v>
      </c>
      <c r="B258" s="63" t="s">
        <v>6539</v>
      </c>
      <c r="C258" s="66">
        <v>101847</v>
      </c>
      <c r="D258" s="67">
        <v>153208</v>
      </c>
      <c r="E258" s="63" t="s">
        <v>6708</v>
      </c>
      <c r="F258" s="63" t="s">
        <v>6669</v>
      </c>
      <c r="G258" s="68">
        <v>5.2999999999999999E-2</v>
      </c>
      <c r="H258" s="63" t="s">
        <v>6520</v>
      </c>
      <c r="I258" s="63">
        <v>4903</v>
      </c>
    </row>
    <row r="259" spans="1:9" x14ac:dyDescent="0.2">
      <c r="A259" s="63">
        <v>21113</v>
      </c>
      <c r="B259" s="63" t="s">
        <v>6539</v>
      </c>
      <c r="C259" s="66">
        <v>81874</v>
      </c>
      <c r="D259" s="67">
        <v>73106</v>
      </c>
      <c r="E259" s="63" t="s">
        <v>6709</v>
      </c>
      <c r="F259" s="63" t="s">
        <v>6604</v>
      </c>
      <c r="G259" s="68">
        <v>4.7E-2</v>
      </c>
      <c r="H259" s="63" t="s">
        <v>6518</v>
      </c>
      <c r="I259" s="63">
        <v>30469</v>
      </c>
    </row>
    <row r="260" spans="1:9" x14ac:dyDescent="0.2">
      <c r="A260" s="63">
        <v>21114</v>
      </c>
      <c r="B260" s="63" t="s">
        <v>6539</v>
      </c>
      <c r="C260" s="66">
        <v>95470</v>
      </c>
      <c r="D260" s="67">
        <v>84723</v>
      </c>
      <c r="E260" s="63" t="s">
        <v>6710</v>
      </c>
      <c r="F260" s="63" t="s">
        <v>6604</v>
      </c>
      <c r="G260" s="68">
        <v>4.1399999999999999E-2</v>
      </c>
      <c r="H260" s="63" t="s">
        <v>6520</v>
      </c>
      <c r="I260" s="63">
        <v>25225</v>
      </c>
    </row>
    <row r="261" spans="1:9" x14ac:dyDescent="0.2">
      <c r="A261" s="63">
        <v>21117</v>
      </c>
      <c r="B261" s="63" t="s">
        <v>6539</v>
      </c>
      <c r="C261" s="66">
        <v>75536</v>
      </c>
      <c r="D261" s="67">
        <v>81666</v>
      </c>
      <c r="E261" s="63" t="s">
        <v>6711</v>
      </c>
      <c r="F261" s="63" t="s">
        <v>6669</v>
      </c>
      <c r="G261" s="68">
        <v>4.9700000000000001E-2</v>
      </c>
      <c r="H261" s="63" t="s">
        <v>6513</v>
      </c>
      <c r="I261" s="63">
        <v>53778</v>
      </c>
    </row>
    <row r="262" spans="1:9" x14ac:dyDescent="0.2">
      <c r="A262" s="63">
        <v>21120</v>
      </c>
      <c r="B262" s="63" t="s">
        <v>6539</v>
      </c>
      <c r="C262" s="66">
        <v>91702</v>
      </c>
      <c r="D262" s="67">
        <v>117940</v>
      </c>
      <c r="E262" s="63" t="s">
        <v>6712</v>
      </c>
      <c r="F262" s="63" t="s">
        <v>6669</v>
      </c>
      <c r="G262" s="68">
        <v>5.5899999999999998E-2</v>
      </c>
      <c r="H262" s="63" t="s">
        <v>6520</v>
      </c>
      <c r="I262" s="63">
        <v>6967</v>
      </c>
    </row>
    <row r="263" spans="1:9" x14ac:dyDescent="0.2">
      <c r="A263" s="63">
        <v>21122</v>
      </c>
      <c r="B263" s="63" t="s">
        <v>6539</v>
      </c>
      <c r="C263" s="66">
        <v>77099</v>
      </c>
      <c r="D263" s="67">
        <v>71073</v>
      </c>
      <c r="E263" s="63" t="s">
        <v>6713</v>
      </c>
      <c r="F263" s="63" t="s">
        <v>6604</v>
      </c>
      <c r="G263" s="68">
        <v>5.0299999999999997E-2</v>
      </c>
      <c r="H263" s="63" t="s">
        <v>6518</v>
      </c>
      <c r="I263" s="63">
        <v>60576</v>
      </c>
    </row>
    <row r="264" spans="1:9" x14ac:dyDescent="0.2">
      <c r="A264" s="63">
        <v>21128</v>
      </c>
      <c r="B264" s="63" t="s">
        <v>6539</v>
      </c>
      <c r="C264" s="66">
        <v>77932</v>
      </c>
      <c r="D264" s="67">
        <v>85996</v>
      </c>
      <c r="E264" s="63" t="s">
        <v>6714</v>
      </c>
      <c r="F264" s="63" t="s">
        <v>6669</v>
      </c>
      <c r="G264" s="68">
        <v>5.11E-2</v>
      </c>
      <c r="H264" s="63" t="s">
        <v>6520</v>
      </c>
      <c r="I264" s="63">
        <v>12802</v>
      </c>
    </row>
    <row r="265" spans="1:9" x14ac:dyDescent="0.2">
      <c r="A265" s="63">
        <v>21131</v>
      </c>
      <c r="B265" s="63" t="s">
        <v>6539</v>
      </c>
      <c r="C265" s="66">
        <v>122048</v>
      </c>
      <c r="D265" s="67">
        <v>179357</v>
      </c>
      <c r="E265" s="63" t="s">
        <v>6715</v>
      </c>
      <c r="F265" s="63" t="s">
        <v>6669</v>
      </c>
      <c r="G265" s="68">
        <v>4.9799999999999997E-2</v>
      </c>
      <c r="H265" s="63" t="s">
        <v>6520</v>
      </c>
      <c r="I265" s="63">
        <v>7253</v>
      </c>
    </row>
    <row r="266" spans="1:9" x14ac:dyDescent="0.2">
      <c r="A266" s="63">
        <v>21132</v>
      </c>
      <c r="B266" s="63" t="s">
        <v>6539</v>
      </c>
      <c r="C266" s="66">
        <v>70258</v>
      </c>
      <c r="D266" s="67">
        <v>65738</v>
      </c>
      <c r="E266" s="63" t="s">
        <v>6716</v>
      </c>
      <c r="F266" s="63" t="s">
        <v>6663</v>
      </c>
      <c r="G266" s="68">
        <v>5.5199999999999999E-2</v>
      </c>
      <c r="H266" s="63" t="s">
        <v>6518</v>
      </c>
      <c r="I266" s="63">
        <v>2634</v>
      </c>
    </row>
    <row r="267" spans="1:9" x14ac:dyDescent="0.2">
      <c r="A267" s="63">
        <v>21133</v>
      </c>
      <c r="B267" s="63" t="s">
        <v>6539</v>
      </c>
      <c r="C267" s="66">
        <v>68259</v>
      </c>
      <c r="D267" s="67">
        <v>50699</v>
      </c>
      <c r="E267" s="63" t="s">
        <v>6717</v>
      </c>
      <c r="F267" s="63" t="s">
        <v>6669</v>
      </c>
      <c r="G267" s="68">
        <v>4.9099999999999998E-2</v>
      </c>
      <c r="H267" s="63" t="s">
        <v>6521</v>
      </c>
      <c r="I267" s="63">
        <v>29998</v>
      </c>
    </row>
    <row r="268" spans="1:9" x14ac:dyDescent="0.2">
      <c r="A268" s="63">
        <v>21136</v>
      </c>
      <c r="B268" s="63" t="s">
        <v>6539</v>
      </c>
      <c r="C268" s="66">
        <v>70299</v>
      </c>
      <c r="D268" s="67">
        <v>86942</v>
      </c>
      <c r="E268" s="63" t="s">
        <v>6718</v>
      </c>
      <c r="F268" s="63" t="s">
        <v>6669</v>
      </c>
      <c r="G268" s="68">
        <v>4.8599999999999997E-2</v>
      </c>
      <c r="H268" s="63" t="s">
        <v>6513</v>
      </c>
      <c r="I268" s="63">
        <v>33781</v>
      </c>
    </row>
    <row r="269" spans="1:9" x14ac:dyDescent="0.2">
      <c r="A269" s="63">
        <v>21140</v>
      </c>
      <c r="B269" s="63" t="s">
        <v>6539</v>
      </c>
      <c r="C269" s="66">
        <v>109357</v>
      </c>
      <c r="D269" s="67">
        <v>101434</v>
      </c>
      <c r="E269" s="63" t="s">
        <v>6719</v>
      </c>
      <c r="F269" s="63" t="s">
        <v>6604</v>
      </c>
      <c r="G269" s="68">
        <v>4.0599999999999997E-2</v>
      </c>
      <c r="H269" s="63" t="s">
        <v>6517</v>
      </c>
      <c r="I269" s="63">
        <v>3457</v>
      </c>
    </row>
    <row r="270" spans="1:9" x14ac:dyDescent="0.2">
      <c r="A270" s="63">
        <v>21144</v>
      </c>
      <c r="B270" s="63" t="s">
        <v>6539</v>
      </c>
      <c r="C270" s="66">
        <v>80041</v>
      </c>
      <c r="D270" s="67">
        <v>71086</v>
      </c>
      <c r="E270" s="63" t="s">
        <v>6720</v>
      </c>
      <c r="F270" s="63" t="s">
        <v>6604</v>
      </c>
      <c r="G270" s="68">
        <v>5.16E-2</v>
      </c>
      <c r="H270" s="63" t="s">
        <v>6513</v>
      </c>
      <c r="I270" s="63">
        <v>31884</v>
      </c>
    </row>
    <row r="271" spans="1:9" x14ac:dyDescent="0.2">
      <c r="A271" s="63">
        <v>21146</v>
      </c>
      <c r="B271" s="63" t="s">
        <v>6539</v>
      </c>
      <c r="C271" s="66">
        <v>108733</v>
      </c>
      <c r="D271" s="67">
        <v>117415</v>
      </c>
      <c r="E271" s="63" t="s">
        <v>6721</v>
      </c>
      <c r="F271" s="63" t="s">
        <v>6604</v>
      </c>
      <c r="G271" s="68">
        <v>4.4999999999999998E-2</v>
      </c>
      <c r="H271" s="63" t="s">
        <v>6520</v>
      </c>
      <c r="I271" s="63">
        <v>26705</v>
      </c>
    </row>
    <row r="272" spans="1:9" x14ac:dyDescent="0.2">
      <c r="A272" s="63">
        <v>21152</v>
      </c>
      <c r="B272" s="63" t="s">
        <v>6539</v>
      </c>
      <c r="C272" s="66">
        <v>87131</v>
      </c>
      <c r="D272" s="67">
        <v>117661</v>
      </c>
      <c r="E272" s="63" t="s">
        <v>6722</v>
      </c>
      <c r="F272" s="63" t="s">
        <v>6669</v>
      </c>
      <c r="G272" s="68">
        <v>5.16E-2</v>
      </c>
      <c r="H272" s="63" t="s">
        <v>6520</v>
      </c>
      <c r="I272" s="63">
        <v>5544</v>
      </c>
    </row>
    <row r="273" spans="1:9" x14ac:dyDescent="0.2">
      <c r="A273" s="63">
        <v>21153</v>
      </c>
      <c r="B273" s="63" t="s">
        <v>6539</v>
      </c>
      <c r="C273" s="66">
        <v>141764</v>
      </c>
      <c r="E273" s="63" t="s">
        <v>6723</v>
      </c>
      <c r="F273" s="63" t="s">
        <v>6669</v>
      </c>
      <c r="G273" s="68">
        <v>5.2699999999999997E-2</v>
      </c>
      <c r="H273" s="63" t="s">
        <v>6517</v>
      </c>
      <c r="I273" s="63">
        <v>323</v>
      </c>
    </row>
    <row r="274" spans="1:9" x14ac:dyDescent="0.2">
      <c r="A274" s="63">
        <v>21154</v>
      </c>
      <c r="B274" s="63" t="s">
        <v>6539</v>
      </c>
      <c r="C274" s="66">
        <v>66850</v>
      </c>
      <c r="D274" s="67">
        <v>67818</v>
      </c>
      <c r="E274" s="63" t="s">
        <v>6724</v>
      </c>
      <c r="F274" s="63" t="s">
        <v>6663</v>
      </c>
      <c r="G274" s="68">
        <v>5.33E-2</v>
      </c>
      <c r="H274" s="63" t="s">
        <v>6518</v>
      </c>
      <c r="I274" s="63">
        <v>6464</v>
      </c>
    </row>
    <row r="275" spans="1:9" x14ac:dyDescent="0.2">
      <c r="A275" s="63">
        <v>21155</v>
      </c>
      <c r="B275" s="63" t="s">
        <v>6539</v>
      </c>
      <c r="C275" s="66">
        <v>82293</v>
      </c>
      <c r="D275" s="67">
        <v>76795</v>
      </c>
      <c r="E275" s="63" t="s">
        <v>6725</v>
      </c>
      <c r="F275" s="63" t="s">
        <v>6669</v>
      </c>
      <c r="G275" s="68">
        <v>5.0299999999999997E-2</v>
      </c>
      <c r="H275" s="63" t="s">
        <v>6520</v>
      </c>
      <c r="I275" s="63">
        <v>2371</v>
      </c>
    </row>
    <row r="276" spans="1:9" x14ac:dyDescent="0.2">
      <c r="A276" s="63">
        <v>21156</v>
      </c>
      <c r="B276" s="63" t="s">
        <v>6539</v>
      </c>
      <c r="C276" s="66">
        <v>82773</v>
      </c>
      <c r="D276" s="67">
        <v>69767</v>
      </c>
      <c r="E276" s="63" t="s">
        <v>6726</v>
      </c>
      <c r="F276" s="63" t="s">
        <v>6669</v>
      </c>
      <c r="G276" s="68">
        <v>4.7500000000000001E-2</v>
      </c>
      <c r="H276" s="63" t="s">
        <v>6517</v>
      </c>
      <c r="I276" s="63">
        <v>358</v>
      </c>
    </row>
    <row r="277" spans="1:9" x14ac:dyDescent="0.2">
      <c r="A277" s="63">
        <v>21157</v>
      </c>
      <c r="B277" s="63" t="s">
        <v>6539</v>
      </c>
      <c r="C277" s="66">
        <v>64898</v>
      </c>
      <c r="D277" s="67">
        <v>69939</v>
      </c>
      <c r="E277" s="63" t="s">
        <v>6727</v>
      </c>
      <c r="F277" s="63" t="s">
        <v>6685</v>
      </c>
      <c r="G277" s="68">
        <v>4.0500000000000001E-2</v>
      </c>
      <c r="H277" s="63" t="s">
        <v>6518</v>
      </c>
      <c r="I277" s="63">
        <v>36920</v>
      </c>
    </row>
    <row r="278" spans="1:9" x14ac:dyDescent="0.2">
      <c r="A278" s="63">
        <v>21158</v>
      </c>
      <c r="B278" s="63" t="s">
        <v>6539</v>
      </c>
      <c r="C278" s="66">
        <v>71640</v>
      </c>
      <c r="D278" s="67">
        <v>66440</v>
      </c>
      <c r="E278" s="63" t="s">
        <v>6727</v>
      </c>
      <c r="F278" s="63" t="s">
        <v>6685</v>
      </c>
      <c r="G278" s="68">
        <v>4.1300000000000003E-2</v>
      </c>
      <c r="H278" s="63" t="s">
        <v>6513</v>
      </c>
      <c r="I278" s="63">
        <v>20234</v>
      </c>
    </row>
    <row r="279" spans="1:9" x14ac:dyDescent="0.2">
      <c r="A279" s="63">
        <v>21160</v>
      </c>
      <c r="B279" s="63" t="s">
        <v>6539</v>
      </c>
      <c r="C279" s="66">
        <v>62798</v>
      </c>
      <c r="D279" s="67">
        <v>56997</v>
      </c>
      <c r="E279" s="63" t="s">
        <v>6728</v>
      </c>
      <c r="F279" s="63" t="s">
        <v>6663</v>
      </c>
      <c r="G279" s="68">
        <v>5.4199999999999998E-2</v>
      </c>
      <c r="H279" s="63" t="s">
        <v>6517</v>
      </c>
      <c r="I279" s="63">
        <v>2408</v>
      </c>
    </row>
    <row r="280" spans="1:9" x14ac:dyDescent="0.2">
      <c r="A280" s="63">
        <v>21161</v>
      </c>
      <c r="B280" s="63" t="s">
        <v>6539</v>
      </c>
      <c r="C280" s="66">
        <v>81530</v>
      </c>
      <c r="D280" s="67">
        <v>75836</v>
      </c>
      <c r="E280" s="63" t="s">
        <v>6729</v>
      </c>
      <c r="F280" s="63" t="s">
        <v>6663</v>
      </c>
      <c r="G280" s="68">
        <v>5.4800000000000001E-2</v>
      </c>
      <c r="H280" s="63" t="s">
        <v>6518</v>
      </c>
      <c r="I280" s="63">
        <v>5490</v>
      </c>
    </row>
    <row r="281" spans="1:9" x14ac:dyDescent="0.2">
      <c r="A281" s="63">
        <v>21162</v>
      </c>
      <c r="B281" s="63" t="s">
        <v>6539</v>
      </c>
      <c r="C281" s="66">
        <v>68137</v>
      </c>
      <c r="D281" s="67">
        <v>64286</v>
      </c>
      <c r="E281" s="63" t="s">
        <v>6730</v>
      </c>
      <c r="F281" s="63" t="s">
        <v>6669</v>
      </c>
      <c r="G281" s="68">
        <v>5.11E-2</v>
      </c>
      <c r="H281" s="63" t="s">
        <v>6517</v>
      </c>
      <c r="I281" s="63">
        <v>3655</v>
      </c>
    </row>
    <row r="282" spans="1:9" x14ac:dyDescent="0.2">
      <c r="A282" s="63">
        <v>21163</v>
      </c>
      <c r="B282" s="63" t="s">
        <v>6539</v>
      </c>
      <c r="C282" s="66">
        <v>95240</v>
      </c>
      <c r="D282" s="67">
        <v>108364</v>
      </c>
      <c r="E282" s="63" t="s">
        <v>6731</v>
      </c>
      <c r="F282" s="63" t="s">
        <v>6669</v>
      </c>
      <c r="G282" s="68">
        <v>4.2599999999999999E-2</v>
      </c>
      <c r="H282" s="63" t="s">
        <v>6517</v>
      </c>
      <c r="I282" s="63">
        <v>7026</v>
      </c>
    </row>
    <row r="283" spans="1:9" x14ac:dyDescent="0.2">
      <c r="A283" s="63">
        <v>21201</v>
      </c>
      <c r="B283" s="63" t="s">
        <v>6539</v>
      </c>
      <c r="C283" s="66">
        <v>21155</v>
      </c>
      <c r="D283" s="67">
        <v>49271</v>
      </c>
      <c r="E283" s="63" t="s">
        <v>6669</v>
      </c>
      <c r="F283" s="63" t="s">
        <v>6732</v>
      </c>
      <c r="G283" s="68">
        <v>6.8500000000000005E-2</v>
      </c>
      <c r="H283" s="63" t="s">
        <v>6513</v>
      </c>
      <c r="I283" s="63">
        <v>16972</v>
      </c>
    </row>
    <row r="284" spans="1:9" x14ac:dyDescent="0.2">
      <c r="A284" s="63">
        <v>21202</v>
      </c>
      <c r="B284" s="63" t="s">
        <v>6539</v>
      </c>
      <c r="C284" s="66">
        <v>23824</v>
      </c>
      <c r="D284" s="67">
        <v>62896</v>
      </c>
      <c r="E284" s="63" t="s">
        <v>6669</v>
      </c>
      <c r="F284" s="63" t="s">
        <v>6732</v>
      </c>
      <c r="G284" s="68">
        <v>6.88E-2</v>
      </c>
      <c r="H284" s="63" t="s">
        <v>6521</v>
      </c>
      <c r="I284" s="63">
        <v>22832</v>
      </c>
    </row>
    <row r="285" spans="1:9" x14ac:dyDescent="0.2">
      <c r="A285" s="63">
        <v>21204</v>
      </c>
      <c r="B285" s="63" t="s">
        <v>6539</v>
      </c>
      <c r="C285" s="66">
        <v>65936</v>
      </c>
      <c r="D285" s="67">
        <v>149956</v>
      </c>
      <c r="E285" s="63" t="s">
        <v>6733</v>
      </c>
      <c r="F285" s="63" t="s">
        <v>6669</v>
      </c>
      <c r="G285" s="68">
        <v>5.1799999999999999E-2</v>
      </c>
      <c r="H285" s="63" t="s">
        <v>6520</v>
      </c>
      <c r="I285" s="63">
        <v>20253</v>
      </c>
    </row>
    <row r="286" spans="1:9" x14ac:dyDescent="0.2">
      <c r="A286" s="63">
        <v>21205</v>
      </c>
      <c r="B286" s="63" t="s">
        <v>6539</v>
      </c>
      <c r="C286" s="66">
        <v>26286</v>
      </c>
      <c r="D286" s="67">
        <v>24488</v>
      </c>
      <c r="E286" s="63" t="s">
        <v>6669</v>
      </c>
      <c r="F286" s="63" t="s">
        <v>6732</v>
      </c>
      <c r="G286" s="68">
        <v>6.7199999999999996E-2</v>
      </c>
      <c r="H286" s="63" t="s">
        <v>6521</v>
      </c>
      <c r="I286" s="63">
        <v>16146</v>
      </c>
    </row>
    <row r="287" spans="1:9" x14ac:dyDescent="0.2">
      <c r="A287" s="63">
        <v>21206</v>
      </c>
      <c r="B287" s="63" t="s">
        <v>6539</v>
      </c>
      <c r="C287" s="66">
        <v>44025</v>
      </c>
      <c r="D287" s="67">
        <v>38368</v>
      </c>
      <c r="E287" s="63" t="s">
        <v>6669</v>
      </c>
      <c r="F287" s="63" t="s">
        <v>6732</v>
      </c>
      <c r="G287" s="68">
        <v>5.8299999999999998E-2</v>
      </c>
      <c r="H287" s="63" t="s">
        <v>6521</v>
      </c>
      <c r="I287" s="63">
        <v>50846</v>
      </c>
    </row>
    <row r="288" spans="1:9" x14ac:dyDescent="0.2">
      <c r="A288" s="63">
        <v>21207</v>
      </c>
      <c r="B288" s="63" t="s">
        <v>6539</v>
      </c>
      <c r="C288" s="66">
        <v>50638</v>
      </c>
      <c r="D288" s="67">
        <v>41710</v>
      </c>
      <c r="E288" s="63" t="s">
        <v>6734</v>
      </c>
      <c r="F288" s="63" t="s">
        <v>6669</v>
      </c>
      <c r="G288" s="68">
        <v>5.6599999999999998E-2</v>
      </c>
      <c r="H288" s="63" t="s">
        <v>6521</v>
      </c>
      <c r="I288" s="63">
        <v>48133</v>
      </c>
    </row>
    <row r="289" spans="1:9" x14ac:dyDescent="0.2">
      <c r="A289" s="63">
        <v>21208</v>
      </c>
      <c r="B289" s="63" t="s">
        <v>6539</v>
      </c>
      <c r="C289" s="66">
        <v>68390</v>
      </c>
      <c r="D289" s="67">
        <v>95598</v>
      </c>
      <c r="E289" s="63" t="s">
        <v>6735</v>
      </c>
      <c r="F289" s="63" t="s">
        <v>6669</v>
      </c>
      <c r="G289" s="68">
        <v>5.4600000000000003E-2</v>
      </c>
      <c r="H289" s="63" t="s">
        <v>6513</v>
      </c>
      <c r="I289" s="63">
        <v>33917</v>
      </c>
    </row>
    <row r="290" spans="1:9" x14ac:dyDescent="0.2">
      <c r="A290" s="63">
        <v>21209</v>
      </c>
      <c r="B290" s="63" t="s">
        <v>6539</v>
      </c>
      <c r="C290" s="66">
        <v>62823</v>
      </c>
      <c r="D290" s="67">
        <v>92578</v>
      </c>
      <c r="E290" s="63" t="s">
        <v>6669</v>
      </c>
      <c r="F290" s="63" t="s">
        <v>6669</v>
      </c>
      <c r="G290" s="68">
        <v>5.5899999999999998E-2</v>
      </c>
      <c r="H290" s="63" t="s">
        <v>6513</v>
      </c>
      <c r="I290" s="63">
        <v>26465</v>
      </c>
    </row>
    <row r="291" spans="1:9" x14ac:dyDescent="0.2">
      <c r="A291" s="63">
        <v>21210</v>
      </c>
      <c r="B291" s="63" t="s">
        <v>6539</v>
      </c>
      <c r="C291" s="66">
        <v>74457</v>
      </c>
      <c r="D291" s="67">
        <v>150611</v>
      </c>
      <c r="E291" s="63" t="s">
        <v>6669</v>
      </c>
      <c r="F291" s="63" t="s">
        <v>6732</v>
      </c>
      <c r="G291" s="68">
        <v>6.2199999999999998E-2</v>
      </c>
      <c r="H291" s="63" t="s">
        <v>6518</v>
      </c>
      <c r="I291" s="63">
        <v>14292</v>
      </c>
    </row>
    <row r="292" spans="1:9" x14ac:dyDescent="0.2">
      <c r="A292" s="63">
        <v>21211</v>
      </c>
      <c r="B292" s="63" t="s">
        <v>6539</v>
      </c>
      <c r="C292" s="66">
        <v>41226</v>
      </c>
      <c r="D292" s="67">
        <v>51197</v>
      </c>
      <c r="E292" s="63" t="s">
        <v>6669</v>
      </c>
      <c r="F292" s="63" t="s">
        <v>6732</v>
      </c>
      <c r="G292" s="68">
        <v>6.5199999999999994E-2</v>
      </c>
      <c r="H292" s="63" t="s">
        <v>6513</v>
      </c>
      <c r="I292" s="63">
        <v>17351</v>
      </c>
    </row>
    <row r="293" spans="1:9" x14ac:dyDescent="0.2">
      <c r="A293" s="63">
        <v>21212</v>
      </c>
      <c r="B293" s="63" t="s">
        <v>6539</v>
      </c>
      <c r="C293" s="66">
        <v>57400</v>
      </c>
      <c r="D293" s="67">
        <v>91926</v>
      </c>
      <c r="E293" s="63" t="s">
        <v>6669</v>
      </c>
      <c r="F293" s="63" t="s">
        <v>6732</v>
      </c>
      <c r="G293" s="68">
        <v>5.6800000000000003E-2</v>
      </c>
      <c r="H293" s="63" t="s">
        <v>6513</v>
      </c>
      <c r="I293" s="63">
        <v>32322</v>
      </c>
    </row>
    <row r="294" spans="1:9" x14ac:dyDescent="0.2">
      <c r="A294" s="63">
        <v>21213</v>
      </c>
      <c r="B294" s="63" t="s">
        <v>6539</v>
      </c>
      <c r="C294" s="66">
        <v>32667</v>
      </c>
      <c r="D294" s="67">
        <v>29866</v>
      </c>
      <c r="E294" s="63" t="s">
        <v>6669</v>
      </c>
      <c r="F294" s="63" t="s">
        <v>6732</v>
      </c>
      <c r="G294" s="68">
        <v>6.6699999999999995E-2</v>
      </c>
      <c r="H294" s="63" t="s">
        <v>6517</v>
      </c>
      <c r="I294" s="63">
        <v>32733</v>
      </c>
    </row>
    <row r="295" spans="1:9" x14ac:dyDescent="0.2">
      <c r="A295" s="63">
        <v>21214</v>
      </c>
      <c r="B295" s="63" t="s">
        <v>6539</v>
      </c>
      <c r="C295" s="66">
        <v>52170</v>
      </c>
      <c r="D295" s="67">
        <v>46685</v>
      </c>
      <c r="E295" s="63" t="s">
        <v>6669</v>
      </c>
      <c r="F295" s="63" t="s">
        <v>6732</v>
      </c>
      <c r="G295" s="68">
        <v>6.08E-2</v>
      </c>
      <c r="H295" s="63" t="s">
        <v>6521</v>
      </c>
      <c r="I295" s="63">
        <v>20564</v>
      </c>
    </row>
    <row r="296" spans="1:9" x14ac:dyDescent="0.2">
      <c r="A296" s="63">
        <v>21215</v>
      </c>
      <c r="B296" s="63" t="s">
        <v>6539</v>
      </c>
      <c r="C296" s="66">
        <v>34152</v>
      </c>
      <c r="D296" s="67">
        <v>36517</v>
      </c>
      <c r="E296" s="63" t="s">
        <v>6669</v>
      </c>
      <c r="F296" s="63" t="s">
        <v>6732</v>
      </c>
      <c r="G296" s="68">
        <v>5.91E-2</v>
      </c>
      <c r="H296" s="63" t="s">
        <v>6521</v>
      </c>
      <c r="I296" s="63">
        <v>60161</v>
      </c>
    </row>
    <row r="297" spans="1:9" x14ac:dyDescent="0.2">
      <c r="A297" s="63">
        <v>21216</v>
      </c>
      <c r="B297" s="63" t="s">
        <v>6539</v>
      </c>
      <c r="C297" s="66">
        <v>31942</v>
      </c>
      <c r="D297" s="67">
        <v>29917</v>
      </c>
      <c r="E297" s="63" t="s">
        <v>6669</v>
      </c>
      <c r="F297" s="63" t="s">
        <v>6732</v>
      </c>
      <c r="G297" s="68">
        <v>6.3600000000000004E-2</v>
      </c>
      <c r="H297" s="63" t="s">
        <v>6521</v>
      </c>
      <c r="I297" s="63">
        <v>32071</v>
      </c>
    </row>
    <row r="298" spans="1:9" x14ac:dyDescent="0.2">
      <c r="A298" s="63">
        <v>21217</v>
      </c>
      <c r="B298" s="63" t="s">
        <v>6539</v>
      </c>
      <c r="C298" s="66">
        <v>24315</v>
      </c>
      <c r="D298" s="67">
        <v>34827</v>
      </c>
      <c r="E298" s="63" t="s">
        <v>6669</v>
      </c>
      <c r="F298" s="63" t="s">
        <v>6732</v>
      </c>
      <c r="G298" s="68">
        <v>6.6500000000000004E-2</v>
      </c>
      <c r="H298" s="63" t="s">
        <v>6517</v>
      </c>
      <c r="I298" s="63">
        <v>37111</v>
      </c>
    </row>
    <row r="299" spans="1:9" x14ac:dyDescent="0.2">
      <c r="A299" s="63">
        <v>21218</v>
      </c>
      <c r="B299" s="63" t="s">
        <v>6539</v>
      </c>
      <c r="C299" s="66">
        <v>34997</v>
      </c>
      <c r="D299" s="67">
        <v>55974</v>
      </c>
      <c r="E299" s="63" t="s">
        <v>6669</v>
      </c>
      <c r="F299" s="63" t="s">
        <v>6732</v>
      </c>
      <c r="G299" s="68">
        <v>6.5799999999999997E-2</v>
      </c>
      <c r="H299" s="63" t="s">
        <v>6521</v>
      </c>
      <c r="I299" s="63">
        <v>49796</v>
      </c>
    </row>
    <row r="300" spans="1:9" x14ac:dyDescent="0.2">
      <c r="A300" s="63">
        <v>21219</v>
      </c>
      <c r="B300" s="63" t="s">
        <v>6539</v>
      </c>
      <c r="C300" s="66">
        <v>57925</v>
      </c>
      <c r="D300" s="67">
        <v>55549</v>
      </c>
      <c r="E300" s="63" t="s">
        <v>6736</v>
      </c>
      <c r="F300" s="63" t="s">
        <v>6669</v>
      </c>
      <c r="G300" s="68">
        <v>5.5599999999999997E-2</v>
      </c>
      <c r="H300" s="63" t="s">
        <v>6518</v>
      </c>
      <c r="I300" s="63">
        <v>9379</v>
      </c>
    </row>
    <row r="301" spans="1:9" x14ac:dyDescent="0.2">
      <c r="A301" s="63">
        <v>21220</v>
      </c>
      <c r="B301" s="63" t="s">
        <v>6539</v>
      </c>
      <c r="C301" s="66">
        <v>51097</v>
      </c>
      <c r="D301" s="67">
        <v>48807</v>
      </c>
      <c r="E301" s="63" t="s">
        <v>6737</v>
      </c>
      <c r="F301" s="63" t="s">
        <v>6669</v>
      </c>
      <c r="G301" s="68">
        <v>5.3400000000000003E-2</v>
      </c>
      <c r="H301" s="63" t="s">
        <v>6513</v>
      </c>
      <c r="I301" s="63">
        <v>39199</v>
      </c>
    </row>
    <row r="302" spans="1:9" x14ac:dyDescent="0.2">
      <c r="A302" s="63">
        <v>21221</v>
      </c>
      <c r="B302" s="63" t="s">
        <v>6539</v>
      </c>
      <c r="D302" s="67">
        <v>44100</v>
      </c>
      <c r="E302" s="63" t="s">
        <v>6738</v>
      </c>
      <c r="F302" s="63" t="s">
        <v>6669</v>
      </c>
      <c r="G302" s="68">
        <v>5.67E-2</v>
      </c>
      <c r="H302" s="63" t="s">
        <v>6513</v>
      </c>
      <c r="I302" s="63">
        <v>42154</v>
      </c>
    </row>
    <row r="303" spans="1:9" x14ac:dyDescent="0.2">
      <c r="A303" s="63">
        <v>21222</v>
      </c>
      <c r="B303" s="63" t="s">
        <v>6539</v>
      </c>
      <c r="C303" s="66">
        <v>48358</v>
      </c>
      <c r="D303" s="67">
        <v>40157</v>
      </c>
      <c r="E303" s="63" t="s">
        <v>6739</v>
      </c>
      <c r="F303" s="63" t="s">
        <v>6669</v>
      </c>
      <c r="G303" s="68">
        <v>6.0999999999999999E-2</v>
      </c>
      <c r="H303" s="63" t="s">
        <v>6521</v>
      </c>
      <c r="I303" s="63">
        <v>55786</v>
      </c>
    </row>
    <row r="304" spans="1:9" x14ac:dyDescent="0.2">
      <c r="A304" s="63">
        <v>21223</v>
      </c>
      <c r="B304" s="63" t="s">
        <v>6539</v>
      </c>
      <c r="C304" s="66">
        <v>27225</v>
      </c>
      <c r="D304" s="67">
        <v>25667</v>
      </c>
      <c r="E304" s="63" t="s">
        <v>6669</v>
      </c>
      <c r="F304" s="63" t="s">
        <v>6732</v>
      </c>
      <c r="G304" s="68">
        <v>6.6500000000000004E-2</v>
      </c>
      <c r="H304" s="63" t="s">
        <v>6521</v>
      </c>
      <c r="I304" s="63">
        <v>26366</v>
      </c>
    </row>
    <row r="305" spans="1:9" x14ac:dyDescent="0.2">
      <c r="A305" s="63">
        <v>21224</v>
      </c>
      <c r="B305" s="63" t="s">
        <v>6539</v>
      </c>
      <c r="C305" s="66">
        <v>36393</v>
      </c>
      <c r="D305" s="67">
        <v>48008</v>
      </c>
      <c r="E305" s="63" t="s">
        <v>6669</v>
      </c>
      <c r="F305" s="63" t="s">
        <v>6732</v>
      </c>
      <c r="G305" s="68">
        <v>6.13E-2</v>
      </c>
      <c r="H305" s="63" t="s">
        <v>6521</v>
      </c>
      <c r="I305" s="63">
        <v>49134</v>
      </c>
    </row>
    <row r="306" spans="1:9" x14ac:dyDescent="0.2">
      <c r="A306" s="63">
        <v>21225</v>
      </c>
      <c r="B306" s="63" t="s">
        <v>6539</v>
      </c>
      <c r="C306" s="66">
        <v>35594</v>
      </c>
      <c r="D306" s="67">
        <v>34824</v>
      </c>
      <c r="E306" s="63" t="s">
        <v>6740</v>
      </c>
      <c r="F306" s="63" t="s">
        <v>6604</v>
      </c>
      <c r="G306" s="68">
        <v>6.7400000000000002E-2</v>
      </c>
      <c r="H306" s="63" t="s">
        <v>6521</v>
      </c>
      <c r="I306" s="63">
        <v>33545</v>
      </c>
    </row>
    <row r="307" spans="1:9" x14ac:dyDescent="0.2">
      <c r="A307" s="63">
        <v>21226</v>
      </c>
      <c r="B307" s="63" t="s">
        <v>6539</v>
      </c>
      <c r="C307" s="66">
        <v>47473</v>
      </c>
      <c r="D307" s="67">
        <v>49747</v>
      </c>
      <c r="E307" s="63" t="s">
        <v>6741</v>
      </c>
      <c r="F307" s="63" t="s">
        <v>6732</v>
      </c>
      <c r="G307" s="68">
        <v>6.6299999999999998E-2</v>
      </c>
      <c r="H307" s="63" t="s">
        <v>6517</v>
      </c>
      <c r="I307" s="63">
        <v>7561</v>
      </c>
    </row>
    <row r="308" spans="1:9" x14ac:dyDescent="0.2">
      <c r="A308" s="63">
        <v>21227</v>
      </c>
      <c r="B308" s="63" t="s">
        <v>6539</v>
      </c>
      <c r="C308" s="66">
        <v>53469</v>
      </c>
      <c r="D308" s="67">
        <v>45675</v>
      </c>
      <c r="E308" s="63" t="s">
        <v>6742</v>
      </c>
      <c r="F308" s="63" t="s">
        <v>6669</v>
      </c>
      <c r="G308" s="68">
        <v>6.3100000000000003E-2</v>
      </c>
      <c r="H308" s="63" t="s">
        <v>6513</v>
      </c>
      <c r="I308" s="63">
        <v>33534</v>
      </c>
    </row>
    <row r="309" spans="1:9" x14ac:dyDescent="0.2">
      <c r="A309" s="63">
        <v>21228</v>
      </c>
      <c r="B309" s="63" t="s">
        <v>6539</v>
      </c>
      <c r="C309" s="66">
        <v>66083</v>
      </c>
      <c r="D309" s="67">
        <v>66646</v>
      </c>
      <c r="E309" s="63" t="s">
        <v>6743</v>
      </c>
      <c r="F309" s="63" t="s">
        <v>6669</v>
      </c>
      <c r="G309" s="68">
        <v>5.67E-2</v>
      </c>
      <c r="H309" s="63" t="s">
        <v>6518</v>
      </c>
      <c r="I309" s="63">
        <v>47577</v>
      </c>
    </row>
    <row r="310" spans="1:9" x14ac:dyDescent="0.2">
      <c r="A310" s="63">
        <v>21229</v>
      </c>
      <c r="B310" s="63" t="s">
        <v>6539</v>
      </c>
      <c r="C310" s="66">
        <v>39513</v>
      </c>
      <c r="D310" s="67">
        <v>37267</v>
      </c>
      <c r="E310" s="63" t="s">
        <v>6669</v>
      </c>
      <c r="F310" s="63" t="s">
        <v>6732</v>
      </c>
      <c r="G310" s="68">
        <v>6.0999999999999999E-2</v>
      </c>
      <c r="H310" s="63" t="s">
        <v>6521</v>
      </c>
      <c r="I310" s="63">
        <v>45213</v>
      </c>
    </row>
    <row r="311" spans="1:9" x14ac:dyDescent="0.2">
      <c r="A311" s="63">
        <v>21230</v>
      </c>
      <c r="B311" s="63" t="s">
        <v>6539</v>
      </c>
      <c r="C311" s="66">
        <v>45100</v>
      </c>
      <c r="D311" s="67">
        <v>70297</v>
      </c>
      <c r="E311" s="63" t="s">
        <v>6669</v>
      </c>
      <c r="F311" s="63" t="s">
        <v>6732</v>
      </c>
      <c r="G311" s="68">
        <v>6.83E-2</v>
      </c>
      <c r="H311" s="63" t="s">
        <v>6513</v>
      </c>
      <c r="I311" s="63">
        <v>33568</v>
      </c>
    </row>
    <row r="312" spans="1:9" x14ac:dyDescent="0.2">
      <c r="A312" s="63">
        <v>21231</v>
      </c>
      <c r="B312" s="63" t="s">
        <v>6539</v>
      </c>
      <c r="C312" s="66">
        <v>38028</v>
      </c>
      <c r="D312" s="67">
        <v>63153</v>
      </c>
      <c r="E312" s="63" t="s">
        <v>6669</v>
      </c>
      <c r="F312" s="63" t="s">
        <v>6732</v>
      </c>
      <c r="G312" s="68">
        <v>6.83E-2</v>
      </c>
      <c r="H312" s="63" t="s">
        <v>6521</v>
      </c>
      <c r="I312" s="63">
        <v>15748</v>
      </c>
    </row>
    <row r="313" spans="1:9" x14ac:dyDescent="0.2">
      <c r="A313" s="63">
        <v>21234</v>
      </c>
      <c r="B313" s="63" t="s">
        <v>6539</v>
      </c>
      <c r="C313" s="66">
        <v>54373</v>
      </c>
      <c r="D313" s="67">
        <v>49974</v>
      </c>
      <c r="E313" s="63" t="s">
        <v>6744</v>
      </c>
      <c r="F313" s="63" t="s">
        <v>6669</v>
      </c>
      <c r="G313" s="68">
        <v>5.6300000000000003E-2</v>
      </c>
      <c r="H313" s="63" t="s">
        <v>6513</v>
      </c>
      <c r="I313" s="63">
        <v>69752</v>
      </c>
    </row>
    <row r="314" spans="1:9" x14ac:dyDescent="0.2">
      <c r="A314" s="63">
        <v>21236</v>
      </c>
      <c r="B314" s="63" t="s">
        <v>6539</v>
      </c>
      <c r="C314" s="66">
        <v>63659</v>
      </c>
      <c r="D314" s="67">
        <v>56680</v>
      </c>
      <c r="E314" s="63" t="s">
        <v>6745</v>
      </c>
      <c r="F314" s="63" t="s">
        <v>6669</v>
      </c>
      <c r="G314" s="68">
        <v>5.2999999999999999E-2</v>
      </c>
      <c r="H314" s="63" t="s">
        <v>6518</v>
      </c>
      <c r="I314" s="63">
        <v>38474</v>
      </c>
    </row>
    <row r="315" spans="1:9" x14ac:dyDescent="0.2">
      <c r="A315" s="63">
        <v>21237</v>
      </c>
      <c r="B315" s="63" t="s">
        <v>6539</v>
      </c>
      <c r="C315" s="66">
        <v>58440</v>
      </c>
      <c r="D315" s="67">
        <v>49667</v>
      </c>
      <c r="E315" s="63" t="s">
        <v>6746</v>
      </c>
      <c r="F315" s="63" t="s">
        <v>6669</v>
      </c>
      <c r="G315" s="68">
        <v>5.9799999999999999E-2</v>
      </c>
      <c r="H315" s="63" t="s">
        <v>6521</v>
      </c>
      <c r="I315" s="63">
        <v>30059</v>
      </c>
    </row>
    <row r="316" spans="1:9" x14ac:dyDescent="0.2">
      <c r="A316" s="63">
        <v>21239</v>
      </c>
      <c r="B316" s="63" t="s">
        <v>6539</v>
      </c>
      <c r="C316" s="66">
        <v>47058</v>
      </c>
      <c r="D316" s="67">
        <v>40176</v>
      </c>
      <c r="E316" s="63" t="s">
        <v>6669</v>
      </c>
      <c r="F316" s="63" t="s">
        <v>6732</v>
      </c>
      <c r="G316" s="68">
        <v>5.6800000000000003E-2</v>
      </c>
      <c r="H316" s="63" t="s">
        <v>6521</v>
      </c>
      <c r="I316" s="63">
        <v>28793</v>
      </c>
    </row>
    <row r="317" spans="1:9" x14ac:dyDescent="0.2">
      <c r="A317" s="63">
        <v>21244</v>
      </c>
      <c r="B317" s="63" t="s">
        <v>6539</v>
      </c>
      <c r="C317" s="66">
        <v>54529</v>
      </c>
      <c r="D317" s="67">
        <v>45633</v>
      </c>
      <c r="E317" s="63" t="s">
        <v>6747</v>
      </c>
      <c r="F317" s="63" t="s">
        <v>6669</v>
      </c>
      <c r="G317" s="68">
        <v>5.28E-2</v>
      </c>
      <c r="H317" s="63" t="s">
        <v>6520</v>
      </c>
      <c r="I317" s="63">
        <v>34611</v>
      </c>
    </row>
    <row r="318" spans="1:9" x14ac:dyDescent="0.2">
      <c r="A318" s="63">
        <v>21250</v>
      </c>
      <c r="B318" s="63" t="s">
        <v>6539</v>
      </c>
      <c r="C318" s="66">
        <v>6250</v>
      </c>
      <c r="E318" s="63" t="s">
        <v>6669</v>
      </c>
      <c r="F318" s="63" t="s">
        <v>6669</v>
      </c>
      <c r="G318" s="68">
        <v>5.9400000000000001E-2</v>
      </c>
      <c r="H318" s="63" t="s">
        <v>6517</v>
      </c>
      <c r="I318" s="63">
        <v>3205</v>
      </c>
    </row>
    <row r="319" spans="1:9" x14ac:dyDescent="0.2">
      <c r="A319" s="63">
        <v>21286</v>
      </c>
      <c r="B319" s="63" t="s">
        <v>6539</v>
      </c>
      <c r="C319" s="66">
        <v>64569</v>
      </c>
      <c r="D319" s="67">
        <v>86907</v>
      </c>
      <c r="E319" s="63" t="s">
        <v>6733</v>
      </c>
      <c r="F319" s="63" t="s">
        <v>6669</v>
      </c>
      <c r="G319" s="68">
        <v>5.3499999999999999E-2</v>
      </c>
      <c r="H319" s="63" t="s">
        <v>6518</v>
      </c>
      <c r="I319" s="63">
        <v>19206</v>
      </c>
    </row>
    <row r="320" spans="1:9" x14ac:dyDescent="0.2">
      <c r="A320" s="63">
        <v>21401</v>
      </c>
      <c r="B320" s="63" t="s">
        <v>6539</v>
      </c>
      <c r="C320" s="66">
        <v>75647</v>
      </c>
      <c r="D320" s="67">
        <v>101765</v>
      </c>
      <c r="E320" s="63" t="s">
        <v>6748</v>
      </c>
      <c r="F320" s="63" t="s">
        <v>6604</v>
      </c>
      <c r="G320" s="68">
        <v>3.9E-2</v>
      </c>
      <c r="H320" s="63" t="s">
        <v>6513</v>
      </c>
      <c r="I320" s="63">
        <v>36012</v>
      </c>
    </row>
    <row r="321" spans="1:9" x14ac:dyDescent="0.2">
      <c r="A321" s="63">
        <v>21402</v>
      </c>
      <c r="B321" s="63" t="s">
        <v>6539</v>
      </c>
      <c r="C321" s="66">
        <v>70401</v>
      </c>
      <c r="D321" s="67">
        <v>46496</v>
      </c>
      <c r="E321" s="63" t="s">
        <v>6748</v>
      </c>
      <c r="F321" s="63" t="s">
        <v>6604</v>
      </c>
      <c r="G321" s="68">
        <v>3.85E-2</v>
      </c>
      <c r="H321" s="63" t="s">
        <v>6517</v>
      </c>
      <c r="I321" s="63">
        <v>5217</v>
      </c>
    </row>
    <row r="322" spans="1:9" x14ac:dyDescent="0.2">
      <c r="A322" s="63">
        <v>21403</v>
      </c>
      <c r="B322" s="63" t="s">
        <v>6539</v>
      </c>
      <c r="C322" s="66">
        <v>76452</v>
      </c>
      <c r="D322" s="67">
        <v>92945</v>
      </c>
      <c r="E322" s="63" t="s">
        <v>6748</v>
      </c>
      <c r="F322" s="63" t="s">
        <v>6604</v>
      </c>
      <c r="G322" s="68">
        <v>3.8600000000000002E-2</v>
      </c>
      <c r="H322" s="63" t="s">
        <v>6521</v>
      </c>
      <c r="I322" s="63">
        <v>30269</v>
      </c>
    </row>
    <row r="323" spans="1:9" x14ac:dyDescent="0.2">
      <c r="A323" s="63">
        <v>21405</v>
      </c>
      <c r="B323" s="63" t="s">
        <v>6539</v>
      </c>
      <c r="C323" s="66">
        <v>93953</v>
      </c>
      <c r="D323" s="67">
        <v>112100</v>
      </c>
      <c r="E323" s="63" t="s">
        <v>6748</v>
      </c>
      <c r="F323" s="63" t="s">
        <v>6604</v>
      </c>
      <c r="G323" s="68">
        <v>4.0300000000000002E-2</v>
      </c>
      <c r="H323" s="63" t="s">
        <v>6520</v>
      </c>
      <c r="I323" s="63">
        <v>20064</v>
      </c>
    </row>
    <row r="324" spans="1:9" x14ac:dyDescent="0.2">
      <c r="A324" s="63">
        <v>21409</v>
      </c>
      <c r="B324" s="63" t="s">
        <v>6539</v>
      </c>
      <c r="C324" s="66">
        <v>93953</v>
      </c>
      <c r="D324" s="67">
        <v>100362</v>
      </c>
      <c r="E324" s="63" t="s">
        <v>6748</v>
      </c>
      <c r="F324" s="63" t="s">
        <v>6604</v>
      </c>
      <c r="G324" s="68">
        <v>4.0300000000000002E-2</v>
      </c>
      <c r="H324" s="63" t="s">
        <v>6520</v>
      </c>
      <c r="I324" s="63">
        <v>20064</v>
      </c>
    </row>
    <row r="325" spans="1:9" x14ac:dyDescent="0.2">
      <c r="A325" s="63">
        <v>21502</v>
      </c>
      <c r="B325" s="63" t="s">
        <v>6539</v>
      </c>
      <c r="C325" s="66">
        <v>37875</v>
      </c>
      <c r="D325" s="67">
        <v>45166</v>
      </c>
      <c r="E325" s="63" t="s">
        <v>6749</v>
      </c>
      <c r="F325" s="63" t="s">
        <v>6750</v>
      </c>
      <c r="G325" s="68">
        <v>6.1100000000000002E-2</v>
      </c>
      <c r="H325" s="63" t="s">
        <v>6513</v>
      </c>
      <c r="I325" s="63">
        <v>44400</v>
      </c>
    </row>
    <row r="326" spans="1:9" x14ac:dyDescent="0.2">
      <c r="A326" s="63">
        <v>21520</v>
      </c>
      <c r="B326" s="63" t="s">
        <v>6539</v>
      </c>
      <c r="C326" s="66">
        <v>36774</v>
      </c>
      <c r="D326" s="67">
        <v>46278</v>
      </c>
      <c r="E326" s="63" t="s">
        <v>6751</v>
      </c>
      <c r="F326" s="63" t="s">
        <v>6752</v>
      </c>
      <c r="G326" s="68">
        <v>5.8400000000000001E-2</v>
      </c>
      <c r="H326" s="63" t="s">
        <v>6518</v>
      </c>
      <c r="I326" s="63">
        <v>2074</v>
      </c>
    </row>
    <row r="327" spans="1:9" x14ac:dyDescent="0.2">
      <c r="A327" s="63">
        <v>21521</v>
      </c>
      <c r="B327" s="63" t="s">
        <v>6539</v>
      </c>
      <c r="C327" s="66">
        <v>40000</v>
      </c>
      <c r="D327" s="67">
        <v>38026</v>
      </c>
      <c r="E327" s="63" t="s">
        <v>6753</v>
      </c>
      <c r="F327" s="63" t="s">
        <v>6752</v>
      </c>
      <c r="G327" s="68">
        <v>5.7500000000000002E-2</v>
      </c>
      <c r="H327" s="63" t="s">
        <v>6517</v>
      </c>
      <c r="I327" s="63">
        <v>1265</v>
      </c>
    </row>
    <row r="328" spans="1:9" x14ac:dyDescent="0.2">
      <c r="A328" s="63">
        <v>21522</v>
      </c>
      <c r="B328" s="63" t="s">
        <v>6539</v>
      </c>
      <c r="C328" s="66">
        <v>31618</v>
      </c>
      <c r="E328" s="63" t="s">
        <v>6754</v>
      </c>
      <c r="F328" s="63" t="s">
        <v>6752</v>
      </c>
      <c r="G328" s="68">
        <v>5.62E-2</v>
      </c>
      <c r="H328" s="63" t="s">
        <v>6517</v>
      </c>
      <c r="I328" s="63">
        <v>141</v>
      </c>
    </row>
    <row r="329" spans="1:9" x14ac:dyDescent="0.2">
      <c r="A329" s="63">
        <v>21523</v>
      </c>
      <c r="B329" s="63" t="s">
        <v>6539</v>
      </c>
      <c r="C329" s="66">
        <v>47170</v>
      </c>
      <c r="D329" s="67">
        <v>40864</v>
      </c>
      <c r="E329" s="63" t="s">
        <v>6755</v>
      </c>
      <c r="F329" s="63" t="s">
        <v>6752</v>
      </c>
      <c r="G329" s="68">
        <v>5.5500000000000001E-2</v>
      </c>
      <c r="H329" s="63" t="s">
        <v>6518</v>
      </c>
      <c r="I329" s="63">
        <v>286</v>
      </c>
    </row>
    <row r="330" spans="1:9" x14ac:dyDescent="0.2">
      <c r="A330" s="63">
        <v>21530</v>
      </c>
      <c r="B330" s="63" t="s">
        <v>6539</v>
      </c>
      <c r="C330" s="66">
        <v>38857</v>
      </c>
      <c r="D330" s="67">
        <v>44563</v>
      </c>
      <c r="E330" s="63" t="s">
        <v>6756</v>
      </c>
      <c r="F330" s="63" t="s">
        <v>6750</v>
      </c>
      <c r="G330" s="68">
        <v>5.6000000000000001E-2</v>
      </c>
      <c r="H330" s="63" t="s">
        <v>6757</v>
      </c>
      <c r="I330" s="63">
        <v>1591</v>
      </c>
    </row>
    <row r="331" spans="1:9" x14ac:dyDescent="0.2">
      <c r="A331" s="63">
        <v>21531</v>
      </c>
      <c r="B331" s="63" t="s">
        <v>6539</v>
      </c>
      <c r="C331" s="66">
        <v>33763</v>
      </c>
      <c r="D331" s="67">
        <v>42798</v>
      </c>
      <c r="E331" s="63" t="s">
        <v>6758</v>
      </c>
      <c r="F331" s="63" t="s">
        <v>6752</v>
      </c>
      <c r="G331" s="68">
        <v>6.0699999999999997E-2</v>
      </c>
      <c r="H331" s="63" t="s">
        <v>6513</v>
      </c>
      <c r="I331" s="63">
        <v>2227</v>
      </c>
    </row>
    <row r="332" spans="1:9" x14ac:dyDescent="0.2">
      <c r="A332" s="63">
        <v>21532</v>
      </c>
      <c r="B332" s="63" t="s">
        <v>6539</v>
      </c>
      <c r="C332" s="66">
        <v>35202</v>
      </c>
      <c r="D332" s="67">
        <v>46611</v>
      </c>
      <c r="E332" s="63" t="s">
        <v>6759</v>
      </c>
      <c r="F332" s="63" t="s">
        <v>6750</v>
      </c>
      <c r="G332" s="68">
        <v>6.0600000000000001E-2</v>
      </c>
      <c r="H332" s="63" t="s">
        <v>6513</v>
      </c>
      <c r="I332" s="63">
        <v>15620</v>
      </c>
    </row>
    <row r="333" spans="1:9" x14ac:dyDescent="0.2">
      <c r="A333" s="63">
        <v>21536</v>
      </c>
      <c r="B333" s="63" t="s">
        <v>6539</v>
      </c>
      <c r="C333" s="66">
        <v>35020</v>
      </c>
      <c r="D333" s="67">
        <v>41802</v>
      </c>
      <c r="E333" s="63" t="s">
        <v>6760</v>
      </c>
      <c r="F333" s="63" t="s">
        <v>6752</v>
      </c>
      <c r="G333" s="68">
        <v>6.2E-2</v>
      </c>
      <c r="H333" s="63" t="s">
        <v>6518</v>
      </c>
      <c r="I333" s="63">
        <v>4121</v>
      </c>
    </row>
    <row r="334" spans="1:9" x14ac:dyDescent="0.2">
      <c r="A334" s="63">
        <v>21538</v>
      </c>
      <c r="B334" s="63" t="s">
        <v>6539</v>
      </c>
      <c r="C334" s="66">
        <v>31315</v>
      </c>
      <c r="D334" s="67">
        <v>35597</v>
      </c>
      <c r="E334" s="63" t="s">
        <v>6761</v>
      </c>
      <c r="F334" s="63" t="s">
        <v>6752</v>
      </c>
      <c r="G334" s="68">
        <v>5.2999999999999999E-2</v>
      </c>
      <c r="H334" s="63" t="s">
        <v>6521</v>
      </c>
      <c r="I334" s="63">
        <v>716</v>
      </c>
    </row>
    <row r="335" spans="1:9" x14ac:dyDescent="0.2">
      <c r="A335" s="63">
        <v>21539</v>
      </c>
      <c r="B335" s="63" t="s">
        <v>6539</v>
      </c>
      <c r="C335" s="66">
        <v>37607</v>
      </c>
      <c r="D335" s="67">
        <v>39737</v>
      </c>
      <c r="E335" s="63" t="s">
        <v>6762</v>
      </c>
      <c r="F335" s="63" t="s">
        <v>6752</v>
      </c>
      <c r="G335" s="68">
        <v>5.8500000000000003E-2</v>
      </c>
      <c r="H335" s="63" t="s">
        <v>6513</v>
      </c>
      <c r="I335" s="63">
        <v>2819</v>
      </c>
    </row>
    <row r="336" spans="1:9" x14ac:dyDescent="0.2">
      <c r="A336" s="63">
        <v>21540</v>
      </c>
      <c r="B336" s="63" t="s">
        <v>6539</v>
      </c>
      <c r="C336" s="66">
        <v>22295</v>
      </c>
      <c r="E336" s="63" t="s">
        <v>6763</v>
      </c>
      <c r="F336" s="63" t="s">
        <v>6750</v>
      </c>
      <c r="G336" s="68">
        <v>5.6000000000000001E-2</v>
      </c>
      <c r="H336" s="63" t="s">
        <v>6517</v>
      </c>
      <c r="I336" s="63">
        <v>65</v>
      </c>
    </row>
    <row r="337" spans="1:9" x14ac:dyDescent="0.2">
      <c r="A337" s="63">
        <v>21541</v>
      </c>
      <c r="B337" s="63" t="s">
        <v>6539</v>
      </c>
      <c r="C337" s="66">
        <v>45954</v>
      </c>
      <c r="D337" s="67">
        <v>63748</v>
      </c>
      <c r="E337" s="63" t="s">
        <v>6764</v>
      </c>
      <c r="F337" s="63" t="s">
        <v>6752</v>
      </c>
      <c r="G337" s="68">
        <v>5.6000000000000001E-2</v>
      </c>
      <c r="H337" s="63" t="s">
        <v>6517</v>
      </c>
      <c r="I337" s="63">
        <v>1546</v>
      </c>
    </row>
    <row r="338" spans="1:9" x14ac:dyDescent="0.2">
      <c r="A338" s="63">
        <v>21545</v>
      </c>
      <c r="B338" s="63" t="s">
        <v>6539</v>
      </c>
      <c r="C338" s="66">
        <v>40574</v>
      </c>
      <c r="D338" s="67">
        <v>38182</v>
      </c>
      <c r="E338" s="63" t="s">
        <v>6765</v>
      </c>
      <c r="F338" s="63" t="s">
        <v>6750</v>
      </c>
      <c r="G338" s="68">
        <v>6.08E-2</v>
      </c>
      <c r="H338" s="63" t="s">
        <v>6518</v>
      </c>
      <c r="I338" s="63">
        <v>1940</v>
      </c>
    </row>
    <row r="339" spans="1:9" x14ac:dyDescent="0.2">
      <c r="A339" s="63">
        <v>21550</v>
      </c>
      <c r="B339" s="63" t="s">
        <v>6539</v>
      </c>
      <c r="C339" s="66">
        <v>36601</v>
      </c>
      <c r="D339" s="67">
        <v>45776</v>
      </c>
      <c r="E339" s="63" t="s">
        <v>6766</v>
      </c>
      <c r="F339" s="63" t="s">
        <v>6752</v>
      </c>
      <c r="G339" s="68">
        <v>5.5100000000000003E-2</v>
      </c>
      <c r="H339" s="63" t="s">
        <v>6518</v>
      </c>
      <c r="I339" s="63">
        <v>14194</v>
      </c>
    </row>
    <row r="340" spans="1:9" x14ac:dyDescent="0.2">
      <c r="A340" s="63">
        <v>21555</v>
      </c>
      <c r="B340" s="63" t="s">
        <v>6539</v>
      </c>
      <c r="C340" s="66">
        <v>41396</v>
      </c>
      <c r="D340" s="67">
        <v>39092</v>
      </c>
      <c r="E340" s="63" t="s">
        <v>6767</v>
      </c>
      <c r="F340" s="63" t="s">
        <v>6750</v>
      </c>
      <c r="G340" s="68">
        <v>5.8200000000000002E-2</v>
      </c>
      <c r="H340" s="63" t="s">
        <v>6517</v>
      </c>
      <c r="I340" s="63">
        <v>1936</v>
      </c>
    </row>
    <row r="341" spans="1:9" x14ac:dyDescent="0.2">
      <c r="A341" s="63">
        <v>21557</v>
      </c>
      <c r="B341" s="63" t="s">
        <v>6539</v>
      </c>
      <c r="C341" s="66">
        <v>42548</v>
      </c>
      <c r="D341" s="67">
        <v>41582</v>
      </c>
      <c r="E341" s="63" t="s">
        <v>6768</v>
      </c>
      <c r="F341" s="63" t="s">
        <v>6750</v>
      </c>
      <c r="G341" s="68">
        <v>5.8799999999999998E-2</v>
      </c>
      <c r="H341" s="63" t="s">
        <v>6517</v>
      </c>
      <c r="I341" s="63">
        <v>1895</v>
      </c>
    </row>
    <row r="342" spans="1:9" x14ac:dyDescent="0.2">
      <c r="A342" s="63">
        <v>21561</v>
      </c>
      <c r="B342" s="63" t="s">
        <v>6539</v>
      </c>
      <c r="C342" s="66">
        <v>47866</v>
      </c>
      <c r="D342" s="67">
        <v>54465</v>
      </c>
      <c r="E342" s="63" t="s">
        <v>6769</v>
      </c>
      <c r="F342" s="63" t="s">
        <v>6752</v>
      </c>
      <c r="G342" s="68">
        <v>5.21E-2</v>
      </c>
      <c r="H342" s="63" t="s">
        <v>6517</v>
      </c>
      <c r="I342" s="63">
        <v>2627</v>
      </c>
    </row>
    <row r="343" spans="1:9" x14ac:dyDescent="0.2">
      <c r="A343" s="63">
        <v>21562</v>
      </c>
      <c r="B343" s="63" t="s">
        <v>6539</v>
      </c>
      <c r="C343" s="66">
        <v>34543</v>
      </c>
      <c r="D343" s="67">
        <v>39999</v>
      </c>
      <c r="E343" s="63" t="s">
        <v>6770</v>
      </c>
      <c r="F343" s="63" t="s">
        <v>6750</v>
      </c>
      <c r="G343" s="68">
        <v>5.6300000000000003E-2</v>
      </c>
      <c r="H343" s="63" t="s">
        <v>6521</v>
      </c>
      <c r="I343" s="63">
        <v>3141</v>
      </c>
    </row>
    <row r="344" spans="1:9" x14ac:dyDescent="0.2">
      <c r="A344" s="63">
        <v>21601</v>
      </c>
      <c r="B344" s="63" t="s">
        <v>6539</v>
      </c>
      <c r="C344" s="66">
        <v>50710</v>
      </c>
      <c r="D344" s="67">
        <v>76783</v>
      </c>
      <c r="E344" s="63" t="s">
        <v>6511</v>
      </c>
      <c r="F344" s="68" t="s">
        <v>6771</v>
      </c>
      <c r="G344" s="68">
        <v>4.24E-2</v>
      </c>
      <c r="H344" s="63" t="s">
        <v>6513</v>
      </c>
      <c r="I344" s="63">
        <v>23597</v>
      </c>
    </row>
    <row r="345" spans="1:9" x14ac:dyDescent="0.2">
      <c r="A345" s="63">
        <v>21607</v>
      </c>
      <c r="B345" s="63" t="s">
        <v>6539</v>
      </c>
      <c r="C345" s="66">
        <v>51585</v>
      </c>
      <c r="D345" s="67">
        <v>47036</v>
      </c>
      <c r="E345" s="63" t="s">
        <v>6772</v>
      </c>
      <c r="F345" s="63" t="s">
        <v>6773</v>
      </c>
      <c r="G345" s="68">
        <v>4.7100000000000003E-2</v>
      </c>
      <c r="H345" s="63" t="s">
        <v>6517</v>
      </c>
      <c r="I345" s="63">
        <v>583</v>
      </c>
    </row>
    <row r="346" spans="1:9" x14ac:dyDescent="0.2">
      <c r="A346" s="63">
        <v>21610</v>
      </c>
      <c r="B346" s="63" t="s">
        <v>6539</v>
      </c>
      <c r="C346" s="66">
        <v>49234</v>
      </c>
      <c r="D346" s="67">
        <v>53224</v>
      </c>
      <c r="E346" s="63" t="s">
        <v>6774</v>
      </c>
      <c r="F346" s="63" t="s">
        <v>6775</v>
      </c>
      <c r="G346" s="68">
        <v>4.9000000000000002E-2</v>
      </c>
      <c r="H346" s="63" t="s">
        <v>6517</v>
      </c>
      <c r="I346" s="63">
        <v>378</v>
      </c>
    </row>
    <row r="347" spans="1:9" x14ac:dyDescent="0.2">
      <c r="A347" s="63">
        <v>21612</v>
      </c>
      <c r="B347" s="63" t="s">
        <v>6539</v>
      </c>
      <c r="C347" s="66">
        <v>71603</v>
      </c>
      <c r="D347" s="67">
        <v>92614</v>
      </c>
      <c r="E347" s="63" t="s">
        <v>6776</v>
      </c>
      <c r="F347" s="63" t="s">
        <v>6771</v>
      </c>
      <c r="G347" s="68">
        <v>4.2200000000000001E-2</v>
      </c>
      <c r="H347" s="63" t="s">
        <v>6517</v>
      </c>
      <c r="I347" s="63">
        <v>492</v>
      </c>
    </row>
    <row r="348" spans="1:9" x14ac:dyDescent="0.2">
      <c r="A348" s="63">
        <v>21613</v>
      </c>
      <c r="B348" s="63" t="s">
        <v>6539</v>
      </c>
      <c r="C348" s="66">
        <v>37376</v>
      </c>
      <c r="D348" s="67">
        <v>44085</v>
      </c>
      <c r="E348" s="63" t="s">
        <v>6777</v>
      </c>
      <c r="F348" s="63" t="s">
        <v>6778</v>
      </c>
      <c r="G348" s="68">
        <v>5.2200000000000003E-2</v>
      </c>
      <c r="H348" s="63" t="s">
        <v>6521</v>
      </c>
      <c r="I348" s="63">
        <v>17330</v>
      </c>
    </row>
    <row r="349" spans="1:9" x14ac:dyDescent="0.2">
      <c r="A349" s="63">
        <v>21617</v>
      </c>
      <c r="B349" s="63" t="s">
        <v>6539</v>
      </c>
      <c r="C349" s="66">
        <v>65059</v>
      </c>
      <c r="D349" s="67">
        <v>76618</v>
      </c>
      <c r="E349" s="63" t="s">
        <v>5650</v>
      </c>
      <c r="F349" s="63" t="s">
        <v>6773</v>
      </c>
      <c r="G349" s="68">
        <v>3.9300000000000002E-2</v>
      </c>
      <c r="H349" s="63" t="s">
        <v>6518</v>
      </c>
      <c r="I349" s="63">
        <v>9907</v>
      </c>
    </row>
    <row r="350" spans="1:9" x14ac:dyDescent="0.2">
      <c r="A350" s="63">
        <v>21619</v>
      </c>
      <c r="B350" s="63" t="s">
        <v>6539</v>
      </c>
      <c r="C350" s="66">
        <v>67979</v>
      </c>
      <c r="D350" s="67">
        <v>74200</v>
      </c>
      <c r="E350" s="63" t="s">
        <v>6779</v>
      </c>
      <c r="F350" s="63" t="s">
        <v>6773</v>
      </c>
      <c r="G350" s="68">
        <v>4.36E-2</v>
      </c>
      <c r="H350" s="63" t="s">
        <v>6517</v>
      </c>
      <c r="I350" s="63">
        <v>5848</v>
      </c>
    </row>
    <row r="351" spans="1:9" x14ac:dyDescent="0.2">
      <c r="A351" s="63">
        <v>21620</v>
      </c>
      <c r="B351" s="63" t="s">
        <v>6539</v>
      </c>
      <c r="C351" s="66">
        <v>49560</v>
      </c>
      <c r="D351" s="67">
        <v>78817</v>
      </c>
      <c r="E351" s="63" t="s">
        <v>6780</v>
      </c>
      <c r="F351" s="63" t="s">
        <v>6775</v>
      </c>
      <c r="G351" s="68">
        <v>4.6600000000000003E-2</v>
      </c>
      <c r="H351" s="63" t="s">
        <v>6521</v>
      </c>
      <c r="I351" s="63">
        <v>12853</v>
      </c>
    </row>
    <row r="352" spans="1:9" x14ac:dyDescent="0.2">
      <c r="A352" s="63">
        <v>21622</v>
      </c>
      <c r="B352" s="63" t="s">
        <v>6539</v>
      </c>
      <c r="C352" s="66">
        <v>36579</v>
      </c>
      <c r="D352" s="67">
        <v>42431</v>
      </c>
      <c r="E352" s="63" t="s">
        <v>6781</v>
      </c>
      <c r="F352" s="63" t="s">
        <v>6778</v>
      </c>
      <c r="G352" s="68">
        <v>5.3900000000000003E-2</v>
      </c>
      <c r="H352" s="63" t="s">
        <v>6520</v>
      </c>
      <c r="I352" s="63">
        <v>558</v>
      </c>
    </row>
    <row r="353" spans="1:9" x14ac:dyDescent="0.2">
      <c r="A353" s="63">
        <v>21623</v>
      </c>
      <c r="B353" s="63" t="s">
        <v>6539</v>
      </c>
      <c r="C353" s="66">
        <v>59504</v>
      </c>
      <c r="D353" s="67">
        <v>55292</v>
      </c>
      <c r="E353" s="63" t="s">
        <v>6782</v>
      </c>
      <c r="F353" s="63" t="s">
        <v>6773</v>
      </c>
      <c r="G353" s="68">
        <v>4.3900000000000002E-2</v>
      </c>
      <c r="H353" s="63" t="s">
        <v>6518</v>
      </c>
      <c r="I353" s="63">
        <v>2111</v>
      </c>
    </row>
    <row r="354" spans="1:9" x14ac:dyDescent="0.2">
      <c r="A354" s="63">
        <v>21625</v>
      </c>
      <c r="B354" s="63" t="s">
        <v>6539</v>
      </c>
      <c r="C354" s="66">
        <v>55141</v>
      </c>
      <c r="D354" s="67">
        <v>59228</v>
      </c>
      <c r="E354" s="63" t="s">
        <v>6783</v>
      </c>
      <c r="F354" s="63" t="s">
        <v>6771</v>
      </c>
      <c r="G354" s="68">
        <v>4.5499999999999999E-2</v>
      </c>
      <c r="H354" s="63" t="s">
        <v>6513</v>
      </c>
      <c r="I354" s="63">
        <v>2719</v>
      </c>
    </row>
    <row r="355" spans="1:9" x14ac:dyDescent="0.2">
      <c r="A355" s="63">
        <v>21626</v>
      </c>
      <c r="B355" s="63" t="s">
        <v>6539</v>
      </c>
      <c r="C355" s="66">
        <v>35000</v>
      </c>
      <c r="E355" s="63" t="s">
        <v>6784</v>
      </c>
      <c r="F355" s="63" t="s">
        <v>6778</v>
      </c>
      <c r="G355" s="68">
        <v>5.7200000000000001E-2</v>
      </c>
      <c r="H355" s="63" t="s">
        <v>6517</v>
      </c>
      <c r="I355" s="63">
        <v>120</v>
      </c>
    </row>
    <row r="356" spans="1:9" x14ac:dyDescent="0.2">
      <c r="A356" s="63">
        <v>21628</v>
      </c>
      <c r="B356" s="63" t="s">
        <v>6539</v>
      </c>
      <c r="C356" s="66">
        <v>50748</v>
      </c>
      <c r="E356" s="63" t="s">
        <v>6785</v>
      </c>
      <c r="F356" s="63" t="s">
        <v>6773</v>
      </c>
      <c r="G356" s="68">
        <v>4.7600000000000003E-2</v>
      </c>
      <c r="H356" s="63" t="s">
        <v>6517</v>
      </c>
      <c r="I356" s="63">
        <v>556</v>
      </c>
    </row>
    <row r="357" spans="1:9" x14ac:dyDescent="0.2">
      <c r="A357" s="63">
        <v>21629</v>
      </c>
      <c r="B357" s="63" t="s">
        <v>6539</v>
      </c>
      <c r="C357" s="66">
        <v>49293</v>
      </c>
      <c r="D357" s="67">
        <v>53591</v>
      </c>
      <c r="E357" s="63" t="s">
        <v>6786</v>
      </c>
      <c r="F357" s="63" t="s">
        <v>6787</v>
      </c>
      <c r="G357" s="68">
        <v>4.9000000000000002E-2</v>
      </c>
      <c r="H357" s="63" t="s">
        <v>6518</v>
      </c>
      <c r="I357" s="63">
        <v>9555</v>
      </c>
    </row>
    <row r="358" spans="1:9" x14ac:dyDescent="0.2">
      <c r="A358" s="63">
        <v>21631</v>
      </c>
      <c r="B358" s="63" t="s">
        <v>6539</v>
      </c>
      <c r="C358" s="66">
        <v>49092</v>
      </c>
      <c r="D358" s="67">
        <v>51495</v>
      </c>
      <c r="E358" s="63" t="s">
        <v>6788</v>
      </c>
      <c r="F358" s="63" t="s">
        <v>6778</v>
      </c>
      <c r="G358" s="68">
        <v>5.2200000000000003E-2</v>
      </c>
      <c r="H358" s="63" t="s">
        <v>6517</v>
      </c>
      <c r="I358" s="63">
        <v>2731</v>
      </c>
    </row>
    <row r="359" spans="1:9" x14ac:dyDescent="0.2">
      <c r="A359" s="63">
        <v>21632</v>
      </c>
      <c r="B359" s="63" t="s">
        <v>6539</v>
      </c>
      <c r="C359" s="66">
        <v>38502</v>
      </c>
      <c r="D359" s="67">
        <v>36823</v>
      </c>
      <c r="E359" s="63" t="s">
        <v>6789</v>
      </c>
      <c r="F359" s="63" t="s">
        <v>6787</v>
      </c>
      <c r="G359" s="68">
        <v>5.1799999999999999E-2</v>
      </c>
      <c r="H359" s="63" t="s">
        <v>6513</v>
      </c>
      <c r="I359" s="63">
        <v>6353</v>
      </c>
    </row>
    <row r="360" spans="1:9" x14ac:dyDescent="0.2">
      <c r="A360" s="63">
        <v>21634</v>
      </c>
      <c r="B360" s="63" t="s">
        <v>6539</v>
      </c>
      <c r="C360" s="66">
        <v>31164</v>
      </c>
      <c r="D360" s="67">
        <v>32652</v>
      </c>
      <c r="E360" s="63" t="s">
        <v>6790</v>
      </c>
      <c r="F360" s="63" t="s">
        <v>6778</v>
      </c>
      <c r="G360" s="68">
        <v>5.2299999999999999E-2</v>
      </c>
      <c r="H360" s="63" t="s">
        <v>6517</v>
      </c>
      <c r="I360" s="63">
        <v>305</v>
      </c>
    </row>
    <row r="361" spans="1:9" x14ac:dyDescent="0.2">
      <c r="A361" s="63">
        <v>21635</v>
      </c>
      <c r="B361" s="63" t="s">
        <v>6539</v>
      </c>
      <c r="C361" s="66">
        <v>59928</v>
      </c>
      <c r="D361" s="67">
        <v>63518</v>
      </c>
      <c r="E361" s="63" t="s">
        <v>6791</v>
      </c>
      <c r="F361" s="63" t="s">
        <v>6775</v>
      </c>
      <c r="G361" s="68">
        <v>5.0900000000000001E-2</v>
      </c>
      <c r="H361" s="63" t="s">
        <v>6513</v>
      </c>
      <c r="I361" s="63">
        <v>2098</v>
      </c>
    </row>
    <row r="362" spans="1:9" x14ac:dyDescent="0.2">
      <c r="A362" s="63">
        <v>21636</v>
      </c>
      <c r="B362" s="63" t="s">
        <v>6539</v>
      </c>
      <c r="C362" s="66">
        <v>47129</v>
      </c>
      <c r="D362" s="67">
        <v>41793</v>
      </c>
      <c r="E362" s="63" t="s">
        <v>6792</v>
      </c>
      <c r="F362" s="63" t="s">
        <v>6787</v>
      </c>
      <c r="G362" s="68">
        <v>4.9399999999999999E-2</v>
      </c>
      <c r="H362" s="63" t="s">
        <v>6517</v>
      </c>
      <c r="I362" s="63">
        <v>1186</v>
      </c>
    </row>
    <row r="363" spans="1:9" x14ac:dyDescent="0.2">
      <c r="A363" s="63">
        <v>21638</v>
      </c>
      <c r="B363" s="63" t="s">
        <v>6539</v>
      </c>
      <c r="C363" s="66">
        <v>69155</v>
      </c>
      <c r="D363" s="67">
        <v>86176</v>
      </c>
      <c r="E363" s="63" t="s">
        <v>6793</v>
      </c>
      <c r="F363" s="63" t="s">
        <v>6773</v>
      </c>
      <c r="G363" s="68">
        <v>4.36E-2</v>
      </c>
      <c r="H363" s="63" t="s">
        <v>6520</v>
      </c>
      <c r="I363" s="63">
        <v>4934</v>
      </c>
    </row>
    <row r="364" spans="1:9" x14ac:dyDescent="0.2">
      <c r="A364" s="63">
        <v>21639</v>
      </c>
      <c r="B364" s="63" t="s">
        <v>6539</v>
      </c>
      <c r="C364" s="66">
        <v>46617</v>
      </c>
      <c r="D364" s="67">
        <v>44714</v>
      </c>
      <c r="E364" s="63" t="s">
        <v>6794</v>
      </c>
      <c r="F364" s="63" t="s">
        <v>6787</v>
      </c>
      <c r="G364" s="68">
        <v>4.9000000000000002E-2</v>
      </c>
      <c r="H364" s="63" t="s">
        <v>6513</v>
      </c>
      <c r="I364" s="63">
        <v>4408</v>
      </c>
    </row>
    <row r="365" spans="1:9" x14ac:dyDescent="0.2">
      <c r="A365" s="63">
        <v>21640</v>
      </c>
      <c r="B365" s="63" t="s">
        <v>6539</v>
      </c>
      <c r="C365" s="66">
        <v>41639</v>
      </c>
      <c r="D365" s="67">
        <v>41255</v>
      </c>
      <c r="E365" s="63" t="s">
        <v>6795</v>
      </c>
      <c r="F365" s="63" t="s">
        <v>6787</v>
      </c>
      <c r="G365" s="68">
        <v>5.1200000000000002E-2</v>
      </c>
      <c r="H365" s="63" t="s">
        <v>6517</v>
      </c>
      <c r="I365" s="63">
        <v>1632</v>
      </c>
    </row>
    <row r="366" spans="1:9" x14ac:dyDescent="0.2">
      <c r="A366" s="63">
        <v>21643</v>
      </c>
      <c r="B366" s="63" t="s">
        <v>6539</v>
      </c>
      <c r="C366" s="66">
        <v>45416</v>
      </c>
      <c r="D366" s="67">
        <v>40732</v>
      </c>
      <c r="E366" s="63" t="s">
        <v>6796</v>
      </c>
      <c r="F366" s="63" t="s">
        <v>6778</v>
      </c>
      <c r="G366" s="68">
        <v>5.2999999999999999E-2</v>
      </c>
      <c r="H366" s="63" t="s">
        <v>6521</v>
      </c>
      <c r="I366" s="63">
        <v>5979</v>
      </c>
    </row>
    <row r="367" spans="1:9" x14ac:dyDescent="0.2">
      <c r="A367" s="63">
        <v>21644</v>
      </c>
      <c r="B367" s="63" t="s">
        <v>6539</v>
      </c>
      <c r="C367" s="66">
        <v>51442</v>
      </c>
      <c r="E367" s="63" t="s">
        <v>6797</v>
      </c>
      <c r="F367" s="63" t="s">
        <v>6773</v>
      </c>
      <c r="G367" s="68">
        <v>4.65E-2</v>
      </c>
      <c r="H367" s="63" t="s">
        <v>6517</v>
      </c>
      <c r="I367" s="63">
        <v>111</v>
      </c>
    </row>
    <row r="368" spans="1:9" x14ac:dyDescent="0.2">
      <c r="A368" s="63">
        <v>21645</v>
      </c>
      <c r="B368" s="63" t="s">
        <v>6539</v>
      </c>
      <c r="C368" s="66">
        <v>49855</v>
      </c>
      <c r="D368" s="67">
        <v>80762</v>
      </c>
      <c r="E368" s="63" t="s">
        <v>6798</v>
      </c>
      <c r="F368" s="63" t="s">
        <v>6775</v>
      </c>
      <c r="G368" s="68">
        <v>4.7800000000000002E-2</v>
      </c>
      <c r="H368" s="63" t="s">
        <v>6517</v>
      </c>
      <c r="I368" s="63">
        <v>1039</v>
      </c>
    </row>
    <row r="369" spans="1:9" x14ac:dyDescent="0.2">
      <c r="A369" s="63">
        <v>21647</v>
      </c>
      <c r="B369" s="63" t="s">
        <v>6539</v>
      </c>
      <c r="C369" s="66">
        <v>49785</v>
      </c>
      <c r="D369" s="67">
        <v>59027</v>
      </c>
      <c r="E369" s="63" t="s">
        <v>6799</v>
      </c>
      <c r="F369" s="63" t="s">
        <v>6771</v>
      </c>
      <c r="G369" s="68">
        <v>4.2999999999999997E-2</v>
      </c>
      <c r="H369" s="63" t="s">
        <v>6517</v>
      </c>
      <c r="I369" s="63">
        <v>289</v>
      </c>
    </row>
    <row r="370" spans="1:9" x14ac:dyDescent="0.2">
      <c r="A370" s="63">
        <v>21648</v>
      </c>
      <c r="B370" s="63" t="s">
        <v>6539</v>
      </c>
      <c r="C370" s="66">
        <v>33069</v>
      </c>
      <c r="E370" s="63" t="s">
        <v>6800</v>
      </c>
      <c r="F370" s="63" t="s">
        <v>6778</v>
      </c>
      <c r="G370" s="68">
        <v>0.05</v>
      </c>
      <c r="H370" s="63" t="s">
        <v>6517</v>
      </c>
      <c r="I370" s="63">
        <v>255</v>
      </c>
    </row>
    <row r="371" spans="1:9" x14ac:dyDescent="0.2">
      <c r="A371" s="63">
        <v>21649</v>
      </c>
      <c r="B371" s="63" t="s">
        <v>6539</v>
      </c>
      <c r="C371" s="66">
        <v>40228</v>
      </c>
      <c r="D371" s="67">
        <v>35651</v>
      </c>
      <c r="E371" s="63" t="s">
        <v>6801</v>
      </c>
      <c r="F371" s="63" t="s">
        <v>6787</v>
      </c>
      <c r="G371" s="68">
        <v>5.2400000000000002E-2</v>
      </c>
      <c r="H371" s="63" t="s">
        <v>6517</v>
      </c>
      <c r="I371" s="63">
        <v>1858</v>
      </c>
    </row>
    <row r="372" spans="1:9" x14ac:dyDescent="0.2">
      <c r="A372" s="63">
        <v>21650</v>
      </c>
      <c r="B372" s="63" t="s">
        <v>6539</v>
      </c>
      <c r="C372" s="66">
        <v>43644</v>
      </c>
      <c r="D372" s="67">
        <v>50980</v>
      </c>
      <c r="E372" s="63" t="s">
        <v>6802</v>
      </c>
      <c r="F372" s="63" t="s">
        <v>6775</v>
      </c>
      <c r="G372" s="68">
        <v>5.2900000000000003E-2</v>
      </c>
      <c r="H372" s="63" t="s">
        <v>6517</v>
      </c>
      <c r="I372" s="63">
        <v>238</v>
      </c>
    </row>
    <row r="373" spans="1:9" x14ac:dyDescent="0.2">
      <c r="A373" s="63">
        <v>21651</v>
      </c>
      <c r="B373" s="63" t="s">
        <v>6539</v>
      </c>
      <c r="C373" s="66">
        <v>44728</v>
      </c>
      <c r="D373" s="67">
        <v>48547</v>
      </c>
      <c r="E373" s="63" t="s">
        <v>6803</v>
      </c>
      <c r="F373" s="63" t="s">
        <v>6775</v>
      </c>
      <c r="G373" s="68">
        <v>5.0799999999999998E-2</v>
      </c>
      <c r="H373" s="63" t="s">
        <v>6518</v>
      </c>
      <c r="I373" s="63">
        <v>2898</v>
      </c>
    </row>
    <row r="374" spans="1:9" x14ac:dyDescent="0.2">
      <c r="A374" s="63">
        <v>21654</v>
      </c>
      <c r="B374" s="63" t="s">
        <v>6539</v>
      </c>
      <c r="C374" s="66">
        <v>75293</v>
      </c>
      <c r="D374" s="67">
        <v>143514</v>
      </c>
      <c r="E374" s="63" t="s">
        <v>6804</v>
      </c>
      <c r="F374" s="63" t="s">
        <v>6771</v>
      </c>
      <c r="G374" s="68">
        <v>4.19E-2</v>
      </c>
      <c r="H374" s="63" t="s">
        <v>6517</v>
      </c>
      <c r="I374" s="63">
        <v>1236</v>
      </c>
    </row>
    <row r="375" spans="1:9" x14ac:dyDescent="0.2">
      <c r="A375" s="63">
        <v>21655</v>
      </c>
      <c r="B375" s="63" t="s">
        <v>6539</v>
      </c>
      <c r="C375" s="66">
        <v>47102</v>
      </c>
      <c r="D375" s="67">
        <v>49882</v>
      </c>
      <c r="E375" s="63" t="s">
        <v>6805</v>
      </c>
      <c r="F375" s="63" t="s">
        <v>6787</v>
      </c>
      <c r="G375" s="68">
        <v>4.9399999999999999E-2</v>
      </c>
      <c r="H375" s="63" t="s">
        <v>6518</v>
      </c>
      <c r="I375" s="63">
        <v>5009</v>
      </c>
    </row>
    <row r="376" spans="1:9" x14ac:dyDescent="0.2">
      <c r="A376" s="63">
        <v>21657</v>
      </c>
      <c r="B376" s="63" t="s">
        <v>6539</v>
      </c>
      <c r="C376" s="66">
        <v>59677</v>
      </c>
      <c r="D376" s="67">
        <v>60929</v>
      </c>
      <c r="E376" s="63" t="s">
        <v>6806</v>
      </c>
      <c r="F376" s="63" t="s">
        <v>6773</v>
      </c>
      <c r="G376" s="68">
        <v>4.6800000000000001E-2</v>
      </c>
      <c r="H376" s="63" t="s">
        <v>6517</v>
      </c>
      <c r="I376" s="63">
        <v>777</v>
      </c>
    </row>
    <row r="377" spans="1:9" x14ac:dyDescent="0.2">
      <c r="A377" s="63">
        <v>21658</v>
      </c>
      <c r="B377" s="63" t="s">
        <v>6539</v>
      </c>
      <c r="C377" s="66">
        <v>82023</v>
      </c>
      <c r="D377" s="67">
        <v>93676</v>
      </c>
      <c r="E377" s="63" t="s">
        <v>6807</v>
      </c>
      <c r="F377" s="63" t="s">
        <v>6773</v>
      </c>
      <c r="G377" s="68">
        <v>4.2799999999999998E-2</v>
      </c>
      <c r="H377" s="63" t="s">
        <v>6517</v>
      </c>
      <c r="I377" s="63">
        <v>3862</v>
      </c>
    </row>
    <row r="378" spans="1:9" x14ac:dyDescent="0.2">
      <c r="A378" s="63">
        <v>21659</v>
      </c>
      <c r="B378" s="63" t="s">
        <v>6539</v>
      </c>
      <c r="C378" s="66">
        <v>43385</v>
      </c>
      <c r="D378" s="67">
        <v>45933</v>
      </c>
      <c r="E378" s="63" t="s">
        <v>6808</v>
      </c>
      <c r="F378" s="63" t="s">
        <v>6778</v>
      </c>
      <c r="G378" s="68">
        <v>5.4600000000000003E-2</v>
      </c>
      <c r="H378" s="63" t="s">
        <v>6517</v>
      </c>
      <c r="I378" s="63">
        <v>1551</v>
      </c>
    </row>
    <row r="379" spans="1:9" x14ac:dyDescent="0.2">
      <c r="A379" s="63">
        <v>21660</v>
      </c>
      <c r="B379" s="63" t="s">
        <v>6539</v>
      </c>
      <c r="C379" s="66">
        <v>46728</v>
      </c>
      <c r="D379" s="67">
        <v>47495</v>
      </c>
      <c r="E379" s="63" t="s">
        <v>6809</v>
      </c>
      <c r="F379" s="63" t="s">
        <v>6787</v>
      </c>
      <c r="G379" s="68">
        <v>4.87E-2</v>
      </c>
      <c r="H379" s="63" t="s">
        <v>6518</v>
      </c>
      <c r="I379" s="63">
        <v>4063</v>
      </c>
    </row>
    <row r="380" spans="1:9" x14ac:dyDescent="0.2">
      <c r="A380" s="63">
        <v>21661</v>
      </c>
      <c r="B380" s="63" t="s">
        <v>6539</v>
      </c>
      <c r="C380" s="66">
        <v>38835</v>
      </c>
      <c r="D380" s="67">
        <v>54691</v>
      </c>
      <c r="E380" s="63" t="s">
        <v>6810</v>
      </c>
      <c r="F380" s="63" t="s">
        <v>6775</v>
      </c>
      <c r="G380" s="68">
        <v>4.6100000000000002E-2</v>
      </c>
      <c r="H380" s="63" t="s">
        <v>6513</v>
      </c>
      <c r="I380" s="63">
        <v>2653</v>
      </c>
    </row>
    <row r="381" spans="1:9" x14ac:dyDescent="0.2">
      <c r="A381" s="63">
        <v>21662</v>
      </c>
      <c r="B381" s="63" t="s">
        <v>6539</v>
      </c>
      <c r="C381" s="66">
        <v>64418</v>
      </c>
      <c r="D381" s="67">
        <v>146966</v>
      </c>
      <c r="E381" s="63" t="s">
        <v>6811</v>
      </c>
      <c r="F381" s="63" t="s">
        <v>6771</v>
      </c>
      <c r="G381" s="68">
        <v>4.1399999999999999E-2</v>
      </c>
      <c r="H381" s="63" t="s">
        <v>6517</v>
      </c>
      <c r="I381" s="63">
        <v>555</v>
      </c>
    </row>
    <row r="382" spans="1:9" x14ac:dyDescent="0.2">
      <c r="A382" s="63">
        <v>21663</v>
      </c>
      <c r="B382" s="63" t="s">
        <v>6539</v>
      </c>
      <c r="C382" s="66">
        <v>57075</v>
      </c>
      <c r="D382" s="67">
        <v>97406</v>
      </c>
      <c r="E382" s="63" t="s">
        <v>6812</v>
      </c>
      <c r="F382" s="63" t="s">
        <v>6771</v>
      </c>
      <c r="G382" s="68">
        <v>4.1599999999999998E-2</v>
      </c>
      <c r="H382" s="63" t="s">
        <v>6518</v>
      </c>
      <c r="I382" s="63">
        <v>3308</v>
      </c>
    </row>
    <row r="383" spans="1:9" x14ac:dyDescent="0.2">
      <c r="A383" s="63">
        <v>21665</v>
      </c>
      <c r="B383" s="63" t="s">
        <v>6539</v>
      </c>
      <c r="C383" s="66">
        <v>48304</v>
      </c>
      <c r="D383" s="67">
        <v>68025</v>
      </c>
      <c r="E383" s="63" t="s">
        <v>6813</v>
      </c>
      <c r="F383" s="63" t="s">
        <v>6771</v>
      </c>
      <c r="G383" s="68">
        <v>4.2799999999999998E-2</v>
      </c>
      <c r="H383" s="63" t="s">
        <v>6517</v>
      </c>
      <c r="I383" s="63">
        <v>287</v>
      </c>
    </row>
    <row r="384" spans="1:9" x14ac:dyDescent="0.2">
      <c r="A384" s="63">
        <v>21666</v>
      </c>
      <c r="B384" s="63" t="s">
        <v>6539</v>
      </c>
      <c r="C384" s="66">
        <v>84338</v>
      </c>
      <c r="D384" s="67">
        <v>89479</v>
      </c>
      <c r="E384" s="63" t="s">
        <v>6814</v>
      </c>
      <c r="F384" s="63" t="s">
        <v>6773</v>
      </c>
      <c r="G384" s="68">
        <v>4.3299999999999998E-2</v>
      </c>
      <c r="H384" s="63" t="s">
        <v>6518</v>
      </c>
      <c r="I384" s="63">
        <v>12309</v>
      </c>
    </row>
    <row r="385" spans="1:9" x14ac:dyDescent="0.2">
      <c r="A385" s="63">
        <v>21667</v>
      </c>
      <c r="B385" s="63" t="s">
        <v>6539</v>
      </c>
      <c r="C385" s="66">
        <v>50641</v>
      </c>
      <c r="D385" s="67">
        <v>48965</v>
      </c>
      <c r="E385" s="63" t="s">
        <v>6815</v>
      </c>
      <c r="F385" s="63" t="s">
        <v>6775</v>
      </c>
      <c r="G385" s="68">
        <v>4.8000000000000001E-2</v>
      </c>
      <c r="H385" s="63" t="s">
        <v>6517</v>
      </c>
      <c r="I385" s="63">
        <v>310</v>
      </c>
    </row>
    <row r="386" spans="1:9" x14ac:dyDescent="0.2">
      <c r="A386" s="63">
        <v>21668</v>
      </c>
      <c r="B386" s="63" t="s">
        <v>6539</v>
      </c>
      <c r="C386" s="66">
        <v>48087</v>
      </c>
      <c r="D386" s="67">
        <v>48779</v>
      </c>
      <c r="E386" s="63" t="s">
        <v>6816</v>
      </c>
      <c r="F386" s="63" t="s">
        <v>6773</v>
      </c>
      <c r="G386" s="68">
        <v>4.8500000000000001E-2</v>
      </c>
      <c r="H386" s="63" t="s">
        <v>6518</v>
      </c>
      <c r="I386" s="63">
        <v>1904</v>
      </c>
    </row>
    <row r="387" spans="1:9" x14ac:dyDescent="0.2">
      <c r="A387" s="63">
        <v>21669</v>
      </c>
      <c r="B387" s="63" t="s">
        <v>6539</v>
      </c>
      <c r="C387" s="66">
        <v>31394</v>
      </c>
      <c r="E387" s="63" t="s">
        <v>6817</v>
      </c>
      <c r="F387" s="63" t="s">
        <v>6778</v>
      </c>
      <c r="G387" s="68">
        <v>4.6600000000000003E-2</v>
      </c>
      <c r="H387" s="63" t="s">
        <v>6517</v>
      </c>
      <c r="I387" s="63">
        <v>229</v>
      </c>
    </row>
    <row r="388" spans="1:9" x14ac:dyDescent="0.2">
      <c r="A388" s="63">
        <v>21671</v>
      </c>
      <c r="B388" s="63" t="s">
        <v>6539</v>
      </c>
      <c r="C388" s="66">
        <v>36440</v>
      </c>
      <c r="D388" s="67">
        <v>62008</v>
      </c>
      <c r="E388" s="63" t="s">
        <v>6818</v>
      </c>
      <c r="F388" s="63" t="s">
        <v>6771</v>
      </c>
      <c r="G388" s="68">
        <v>4.2999999999999997E-2</v>
      </c>
      <c r="H388" s="63" t="s">
        <v>6518</v>
      </c>
      <c r="I388" s="63">
        <v>756</v>
      </c>
    </row>
    <row r="389" spans="1:9" x14ac:dyDescent="0.2">
      <c r="A389" s="63">
        <v>21672</v>
      </c>
      <c r="B389" s="63" t="s">
        <v>6539</v>
      </c>
      <c r="C389" s="66">
        <v>33581</v>
      </c>
      <c r="E389" s="63" t="s">
        <v>6819</v>
      </c>
      <c r="F389" s="63" t="s">
        <v>6778</v>
      </c>
      <c r="G389" s="68">
        <v>5.9200000000000003E-2</v>
      </c>
      <c r="H389" s="63" t="s">
        <v>6517</v>
      </c>
      <c r="I389" s="63">
        <v>241</v>
      </c>
    </row>
    <row r="390" spans="1:9" x14ac:dyDescent="0.2">
      <c r="A390" s="63">
        <v>21673</v>
      </c>
      <c r="B390" s="63" t="s">
        <v>6539</v>
      </c>
      <c r="C390" s="66">
        <v>59056</v>
      </c>
      <c r="D390" s="67">
        <v>65150</v>
      </c>
      <c r="E390" s="63" t="s">
        <v>6820</v>
      </c>
      <c r="F390" s="63" t="s">
        <v>6771</v>
      </c>
      <c r="G390" s="68">
        <v>4.6100000000000002E-2</v>
      </c>
      <c r="H390" s="63" t="s">
        <v>6518</v>
      </c>
      <c r="I390" s="63">
        <v>3136</v>
      </c>
    </row>
    <row r="391" spans="1:9" x14ac:dyDescent="0.2">
      <c r="A391" s="63">
        <v>21675</v>
      </c>
      <c r="B391" s="63" t="s">
        <v>6539</v>
      </c>
      <c r="C391" s="66">
        <v>32290</v>
      </c>
      <c r="E391" s="63" t="s">
        <v>6821</v>
      </c>
      <c r="F391" s="63" t="s">
        <v>6778</v>
      </c>
      <c r="G391" s="68">
        <v>5.7799999999999997E-2</v>
      </c>
      <c r="H391" s="63" t="s">
        <v>6517</v>
      </c>
      <c r="I391" s="63">
        <v>105</v>
      </c>
    </row>
    <row r="392" spans="1:9" x14ac:dyDescent="0.2">
      <c r="A392" s="63">
        <v>21676</v>
      </c>
      <c r="B392" s="63" t="s">
        <v>6539</v>
      </c>
      <c r="C392" s="66">
        <v>50642</v>
      </c>
      <c r="D392" s="67">
        <v>95967</v>
      </c>
      <c r="E392" s="63" t="s">
        <v>6822</v>
      </c>
      <c r="F392" s="63" t="s">
        <v>6771</v>
      </c>
      <c r="G392" s="68">
        <v>4.3099999999999999E-2</v>
      </c>
      <c r="H392" s="63" t="s">
        <v>6517</v>
      </c>
      <c r="I392" s="63">
        <v>398</v>
      </c>
    </row>
    <row r="393" spans="1:9" x14ac:dyDescent="0.2">
      <c r="A393" s="63">
        <v>21677</v>
      </c>
      <c r="B393" s="63" t="s">
        <v>6539</v>
      </c>
      <c r="C393" s="66">
        <v>49608</v>
      </c>
      <c r="D393" s="67">
        <v>69232</v>
      </c>
      <c r="E393" s="63" t="s">
        <v>6823</v>
      </c>
      <c r="F393" s="63" t="s">
        <v>6778</v>
      </c>
      <c r="G393" s="68">
        <v>5.1499999999999997E-2</v>
      </c>
      <c r="H393" s="63" t="s">
        <v>6517</v>
      </c>
      <c r="I393" s="63">
        <v>440</v>
      </c>
    </row>
    <row r="394" spans="1:9" x14ac:dyDescent="0.2">
      <c r="A394" s="63">
        <v>21678</v>
      </c>
      <c r="B394" s="63" t="s">
        <v>6539</v>
      </c>
      <c r="C394" s="66">
        <v>52661</v>
      </c>
      <c r="D394" s="67">
        <v>60000</v>
      </c>
      <c r="E394" s="63" t="s">
        <v>6824</v>
      </c>
      <c r="F394" s="63" t="s">
        <v>6775</v>
      </c>
      <c r="G394" s="68">
        <v>4.6899999999999997E-2</v>
      </c>
      <c r="H394" s="63" t="s">
        <v>6513</v>
      </c>
      <c r="I394" s="63">
        <v>2301</v>
      </c>
    </row>
    <row r="395" spans="1:9" x14ac:dyDescent="0.2">
      <c r="A395" s="63">
        <v>21679</v>
      </c>
      <c r="B395" s="63" t="s">
        <v>6539</v>
      </c>
      <c r="C395" s="66">
        <v>54880</v>
      </c>
      <c r="D395" s="67">
        <v>93316</v>
      </c>
      <c r="E395" s="63" t="s">
        <v>6825</v>
      </c>
      <c r="F395" s="63" t="s">
        <v>6771</v>
      </c>
      <c r="G395" s="68">
        <v>4.2999999999999997E-2</v>
      </c>
      <c r="H395" s="63" t="s">
        <v>6517</v>
      </c>
      <c r="I395" s="63">
        <v>483</v>
      </c>
    </row>
    <row r="396" spans="1:9" x14ac:dyDescent="0.2">
      <c r="A396" s="63">
        <v>21701</v>
      </c>
      <c r="B396" s="63" t="s">
        <v>6539</v>
      </c>
      <c r="C396" s="66">
        <v>65215</v>
      </c>
      <c r="D396" s="67">
        <v>67211</v>
      </c>
      <c r="E396" s="63" t="s">
        <v>6826</v>
      </c>
      <c r="F396" s="63" t="s">
        <v>6826</v>
      </c>
      <c r="G396" s="68">
        <v>0.04</v>
      </c>
      <c r="H396" s="63" t="s">
        <v>6518</v>
      </c>
      <c r="I396" s="63">
        <v>35293</v>
      </c>
    </row>
    <row r="397" spans="1:9" x14ac:dyDescent="0.2">
      <c r="A397" s="63">
        <v>21702</v>
      </c>
      <c r="B397" s="63" t="s">
        <v>6539</v>
      </c>
      <c r="C397" s="66">
        <v>67099</v>
      </c>
      <c r="D397" s="67">
        <v>65407</v>
      </c>
      <c r="E397" s="63" t="s">
        <v>6826</v>
      </c>
      <c r="F397" s="63" t="s">
        <v>6826</v>
      </c>
      <c r="G397" s="68">
        <v>3.9699999999999999E-2</v>
      </c>
      <c r="H397" s="63" t="s">
        <v>6518</v>
      </c>
      <c r="I397" s="63">
        <v>38847</v>
      </c>
    </row>
    <row r="398" spans="1:9" x14ac:dyDescent="0.2">
      <c r="A398" s="63">
        <v>21703</v>
      </c>
      <c r="B398" s="63" t="s">
        <v>6539</v>
      </c>
      <c r="C398" s="66">
        <v>71232</v>
      </c>
      <c r="D398" s="67">
        <v>58634</v>
      </c>
      <c r="E398" s="63" t="s">
        <v>6826</v>
      </c>
      <c r="F398" s="63" t="s">
        <v>6826</v>
      </c>
      <c r="G398" s="68">
        <v>3.9300000000000002E-2</v>
      </c>
      <c r="H398" s="63" t="s">
        <v>6513</v>
      </c>
      <c r="I398" s="63">
        <v>32854</v>
      </c>
    </row>
    <row r="399" spans="1:9" x14ac:dyDescent="0.2">
      <c r="A399" s="63">
        <v>21704</v>
      </c>
      <c r="B399" s="63" t="s">
        <v>6539</v>
      </c>
      <c r="C399" s="66">
        <v>85098</v>
      </c>
      <c r="D399" s="67">
        <v>104029</v>
      </c>
      <c r="E399" s="63" t="s">
        <v>6826</v>
      </c>
      <c r="F399" s="63" t="s">
        <v>6826</v>
      </c>
      <c r="G399" s="68">
        <v>3.9E-2</v>
      </c>
      <c r="H399" s="63" t="s">
        <v>6520</v>
      </c>
      <c r="I399" s="63">
        <v>13321</v>
      </c>
    </row>
    <row r="400" spans="1:9" x14ac:dyDescent="0.2">
      <c r="A400" s="63">
        <v>21711</v>
      </c>
      <c r="B400" s="63" t="s">
        <v>6539</v>
      </c>
      <c r="C400" s="66">
        <v>47464</v>
      </c>
      <c r="D400" s="67">
        <v>50870</v>
      </c>
      <c r="E400" s="63" t="s">
        <v>6827</v>
      </c>
      <c r="F400" s="63" t="s">
        <v>5627</v>
      </c>
      <c r="G400" s="68">
        <v>4.6600000000000003E-2</v>
      </c>
      <c r="H400" s="63" t="s">
        <v>6517</v>
      </c>
      <c r="I400" s="63">
        <v>1029</v>
      </c>
    </row>
    <row r="401" spans="1:9" x14ac:dyDescent="0.2">
      <c r="A401" s="63">
        <v>21713</v>
      </c>
      <c r="B401" s="63" t="s">
        <v>6539</v>
      </c>
      <c r="C401" s="66">
        <v>53083</v>
      </c>
      <c r="D401" s="67">
        <v>64144</v>
      </c>
      <c r="E401" s="63" t="s">
        <v>6828</v>
      </c>
      <c r="F401" s="63" t="s">
        <v>5627</v>
      </c>
      <c r="G401" s="68">
        <v>5.0300000000000004E-2</v>
      </c>
      <c r="H401" s="63" t="s">
        <v>6520</v>
      </c>
      <c r="I401" s="63">
        <v>9502</v>
      </c>
    </row>
    <row r="402" spans="1:9" x14ac:dyDescent="0.2">
      <c r="A402" s="63">
        <v>21716</v>
      </c>
      <c r="B402" s="63" t="s">
        <v>6539</v>
      </c>
      <c r="C402" s="66">
        <v>56545</v>
      </c>
      <c r="D402" s="67">
        <v>53282</v>
      </c>
      <c r="E402" s="63" t="s">
        <v>6829</v>
      </c>
      <c r="F402" s="63" t="s">
        <v>6826</v>
      </c>
      <c r="G402" s="68">
        <v>3.8899999999999997E-2</v>
      </c>
      <c r="H402" s="63" t="s">
        <v>6518</v>
      </c>
      <c r="I402" s="63">
        <v>4885</v>
      </c>
    </row>
    <row r="403" spans="1:9" x14ac:dyDescent="0.2">
      <c r="A403" s="63">
        <v>21718</v>
      </c>
      <c r="B403" s="63" t="s">
        <v>6539</v>
      </c>
      <c r="C403" s="66">
        <v>61546</v>
      </c>
      <c r="D403" s="67">
        <v>75060</v>
      </c>
      <c r="E403" s="63" t="s">
        <v>6830</v>
      </c>
      <c r="F403" s="63" t="s">
        <v>6826</v>
      </c>
      <c r="G403" s="68">
        <v>4.2799999999999998E-2</v>
      </c>
      <c r="H403" s="63" t="s">
        <v>6517</v>
      </c>
      <c r="I403" s="63">
        <v>151</v>
      </c>
    </row>
    <row r="404" spans="1:9" x14ac:dyDescent="0.2">
      <c r="A404" s="63">
        <v>21719</v>
      </c>
      <c r="B404" s="63" t="s">
        <v>6539</v>
      </c>
      <c r="C404" s="66">
        <v>44413</v>
      </c>
      <c r="D404" s="67">
        <v>44785</v>
      </c>
      <c r="E404" s="63" t="s">
        <v>6831</v>
      </c>
      <c r="F404" s="63" t="s">
        <v>5627</v>
      </c>
      <c r="G404" s="68">
        <v>4.7300000000000002E-2</v>
      </c>
      <c r="H404" s="63" t="s">
        <v>6513</v>
      </c>
      <c r="I404" s="63">
        <v>1548</v>
      </c>
    </row>
    <row r="405" spans="1:9" x14ac:dyDescent="0.2">
      <c r="A405" s="63">
        <v>21722</v>
      </c>
      <c r="B405" s="63" t="s">
        <v>6539</v>
      </c>
      <c r="C405" s="66">
        <v>55750</v>
      </c>
      <c r="D405" s="67">
        <v>52077</v>
      </c>
      <c r="E405" s="63" t="s">
        <v>6832</v>
      </c>
      <c r="F405" s="63" t="s">
        <v>5627</v>
      </c>
      <c r="G405" s="68">
        <v>4.9599999999999998E-2</v>
      </c>
      <c r="H405" s="63" t="s">
        <v>6518</v>
      </c>
      <c r="I405" s="63">
        <v>5545</v>
      </c>
    </row>
    <row r="406" spans="1:9" x14ac:dyDescent="0.2">
      <c r="A406" s="63">
        <v>21723</v>
      </c>
      <c r="B406" s="63" t="s">
        <v>6539</v>
      </c>
      <c r="C406" s="66">
        <v>139271</v>
      </c>
      <c r="D406" s="67">
        <v>125961</v>
      </c>
      <c r="E406" s="63" t="s">
        <v>6833</v>
      </c>
      <c r="F406" s="63" t="s">
        <v>6609</v>
      </c>
      <c r="G406" s="68">
        <v>3.8800000000000001E-2</v>
      </c>
      <c r="H406" s="63" t="s">
        <v>6517</v>
      </c>
      <c r="I406" s="63">
        <v>803</v>
      </c>
    </row>
    <row r="407" spans="1:9" x14ac:dyDescent="0.2">
      <c r="A407" s="63">
        <v>21727</v>
      </c>
      <c r="B407" s="63" t="s">
        <v>6539</v>
      </c>
      <c r="C407" s="66">
        <v>53948</v>
      </c>
      <c r="D407" s="67">
        <v>54952</v>
      </c>
      <c r="E407" s="63" t="s">
        <v>6834</v>
      </c>
      <c r="F407" s="63" t="s">
        <v>6826</v>
      </c>
      <c r="G407" s="68">
        <v>4.3299999999999998E-2</v>
      </c>
      <c r="H407" s="63" t="s">
        <v>6518</v>
      </c>
      <c r="I407" s="63">
        <v>5850</v>
      </c>
    </row>
    <row r="408" spans="1:9" x14ac:dyDescent="0.2">
      <c r="A408" s="63">
        <v>21733</v>
      </c>
      <c r="B408" s="63" t="s">
        <v>6539</v>
      </c>
      <c r="C408" s="66">
        <v>53111</v>
      </c>
      <c r="D408" s="67">
        <v>61270</v>
      </c>
      <c r="E408" s="63" t="s">
        <v>6835</v>
      </c>
      <c r="F408" s="63" t="s">
        <v>5627</v>
      </c>
      <c r="G408" s="68">
        <v>5.21E-2</v>
      </c>
      <c r="H408" s="63" t="s">
        <v>6517</v>
      </c>
      <c r="I408" s="63">
        <v>1163</v>
      </c>
    </row>
    <row r="409" spans="1:9" x14ac:dyDescent="0.2">
      <c r="A409" s="63">
        <v>21737</v>
      </c>
      <c r="B409" s="63" t="s">
        <v>6539</v>
      </c>
      <c r="C409" s="66">
        <v>129825</v>
      </c>
      <c r="D409" s="67">
        <v>178532</v>
      </c>
      <c r="E409" s="63" t="s">
        <v>6836</v>
      </c>
      <c r="F409" s="63" t="s">
        <v>6609</v>
      </c>
      <c r="G409" s="68">
        <v>3.78E-2</v>
      </c>
      <c r="H409" s="63" t="s">
        <v>6520</v>
      </c>
      <c r="I409" s="63">
        <v>1458</v>
      </c>
    </row>
    <row r="410" spans="1:9" x14ac:dyDescent="0.2">
      <c r="A410" s="63">
        <v>21740</v>
      </c>
      <c r="B410" s="63" t="s">
        <v>6539</v>
      </c>
      <c r="C410" s="66">
        <v>40837</v>
      </c>
      <c r="D410" s="67">
        <v>43106</v>
      </c>
      <c r="E410" s="63" t="s">
        <v>6837</v>
      </c>
      <c r="F410" s="63" t="s">
        <v>5627</v>
      </c>
      <c r="G410" s="68">
        <v>6.4899999999999999E-2</v>
      </c>
      <c r="H410" s="63" t="s">
        <v>6513</v>
      </c>
      <c r="I410" s="63">
        <v>61859</v>
      </c>
    </row>
    <row r="411" spans="1:9" x14ac:dyDescent="0.2">
      <c r="A411" s="63">
        <v>21742</v>
      </c>
      <c r="B411" s="63" t="s">
        <v>6539</v>
      </c>
      <c r="C411" s="66">
        <v>58069</v>
      </c>
      <c r="D411" s="67">
        <v>61744</v>
      </c>
      <c r="E411" s="63" t="s">
        <v>6837</v>
      </c>
      <c r="F411" s="63" t="s">
        <v>5627</v>
      </c>
      <c r="G411" s="68">
        <v>6.2700000000000006E-2</v>
      </c>
      <c r="H411" s="63" t="s">
        <v>6513</v>
      </c>
      <c r="I411" s="63">
        <v>31444</v>
      </c>
    </row>
    <row r="412" spans="1:9" x14ac:dyDescent="0.2">
      <c r="A412" s="63">
        <v>21750</v>
      </c>
      <c r="B412" s="63" t="s">
        <v>6539</v>
      </c>
      <c r="C412" s="66">
        <v>41359</v>
      </c>
      <c r="D412" s="67">
        <v>41278</v>
      </c>
      <c r="E412" s="63" t="s">
        <v>6838</v>
      </c>
      <c r="F412" s="63" t="s">
        <v>5627</v>
      </c>
      <c r="G412" s="68">
        <v>4.9200000000000001E-2</v>
      </c>
      <c r="H412" s="63" t="s">
        <v>6520</v>
      </c>
      <c r="I412" s="63">
        <v>3766</v>
      </c>
    </row>
    <row r="413" spans="1:9" x14ac:dyDescent="0.2">
      <c r="A413" s="63">
        <v>21754</v>
      </c>
      <c r="B413" s="63" t="s">
        <v>6539</v>
      </c>
      <c r="C413" s="66">
        <v>107114</v>
      </c>
      <c r="D413" s="67">
        <v>108700</v>
      </c>
      <c r="E413" s="63" t="s">
        <v>6839</v>
      </c>
      <c r="F413" s="63" t="s">
        <v>6826</v>
      </c>
      <c r="G413" s="68">
        <v>3.8199999999999998E-2</v>
      </c>
      <c r="H413" s="63" t="s">
        <v>6520</v>
      </c>
      <c r="I413" s="63">
        <v>6323</v>
      </c>
    </row>
    <row r="414" spans="1:9" x14ac:dyDescent="0.2">
      <c r="A414" s="63">
        <v>21755</v>
      </c>
      <c r="B414" s="63" t="s">
        <v>6539</v>
      </c>
      <c r="C414" s="66">
        <v>88013</v>
      </c>
      <c r="D414" s="67">
        <v>77816</v>
      </c>
      <c r="E414" s="63" t="s">
        <v>6840</v>
      </c>
      <c r="F414" s="63" t="s">
        <v>6826</v>
      </c>
      <c r="G414" s="63">
        <v>3.97</v>
      </c>
      <c r="H414" s="63" t="s">
        <v>6520</v>
      </c>
      <c r="I414" s="63">
        <v>5591</v>
      </c>
    </row>
    <row r="415" spans="1:9" x14ac:dyDescent="0.2">
      <c r="A415" s="63">
        <v>21756</v>
      </c>
      <c r="B415" s="63" t="s">
        <v>6539</v>
      </c>
      <c r="C415" s="66">
        <v>64962</v>
      </c>
      <c r="D415" s="67">
        <v>68591</v>
      </c>
      <c r="E415" s="63" t="s">
        <v>6841</v>
      </c>
      <c r="F415" s="63" t="s">
        <v>5627</v>
      </c>
      <c r="G415" s="68">
        <v>5.1200000000000002E-2</v>
      </c>
      <c r="H415" s="63" t="s">
        <v>6517</v>
      </c>
      <c r="I415" s="63">
        <v>3612</v>
      </c>
    </row>
    <row r="416" spans="1:9" x14ac:dyDescent="0.2">
      <c r="A416" s="63">
        <v>21757</v>
      </c>
      <c r="B416" s="63" t="s">
        <v>6539</v>
      </c>
      <c r="C416" s="66">
        <v>58784</v>
      </c>
      <c r="D416" s="67">
        <v>56684</v>
      </c>
      <c r="E416" s="63" t="s">
        <v>6842</v>
      </c>
      <c r="F416" s="63" t="s">
        <v>6685</v>
      </c>
      <c r="G416" s="68">
        <v>4.0099999999999997E-2</v>
      </c>
      <c r="H416" s="63" t="s">
        <v>6518</v>
      </c>
      <c r="I416" s="63">
        <v>3036</v>
      </c>
    </row>
    <row r="417" spans="1:9" x14ac:dyDescent="0.2">
      <c r="A417" s="63">
        <v>21758</v>
      </c>
      <c r="B417" s="63" t="s">
        <v>6539</v>
      </c>
      <c r="C417" s="66">
        <v>66648</v>
      </c>
      <c r="D417" s="67">
        <v>72240</v>
      </c>
      <c r="E417" s="63" t="s">
        <v>6843</v>
      </c>
      <c r="F417" s="63" t="s">
        <v>6826</v>
      </c>
      <c r="G417" s="68">
        <v>3.9800000000000002E-2</v>
      </c>
      <c r="H417" s="63" t="s">
        <v>6518</v>
      </c>
      <c r="I417" s="63">
        <v>4921</v>
      </c>
    </row>
    <row r="418" spans="1:9" x14ac:dyDescent="0.2">
      <c r="A418" s="63">
        <v>21765</v>
      </c>
      <c r="B418" s="63" t="s">
        <v>6539</v>
      </c>
      <c r="C418" s="66">
        <v>146937</v>
      </c>
      <c r="E418" s="63" t="s">
        <v>6844</v>
      </c>
      <c r="F418" s="63" t="s">
        <v>6609</v>
      </c>
      <c r="G418" s="68">
        <v>3.9800000000000002E-2</v>
      </c>
      <c r="H418" s="63" t="s">
        <v>6517</v>
      </c>
      <c r="I418" s="63">
        <v>84</v>
      </c>
    </row>
    <row r="419" spans="1:9" x14ac:dyDescent="0.2">
      <c r="A419" s="63">
        <v>21766</v>
      </c>
      <c r="B419" s="63" t="s">
        <v>6539</v>
      </c>
      <c r="C419" s="66">
        <v>38604</v>
      </c>
      <c r="D419" s="67">
        <v>40531</v>
      </c>
      <c r="E419" s="63" t="s">
        <v>6845</v>
      </c>
      <c r="F419" s="63" t="s">
        <v>6750</v>
      </c>
      <c r="G419" s="68">
        <v>4.7300000000000002E-2</v>
      </c>
      <c r="H419" s="63" t="s">
        <v>6517</v>
      </c>
      <c r="I419" s="63">
        <v>700</v>
      </c>
    </row>
    <row r="420" spans="1:9" x14ac:dyDescent="0.2">
      <c r="A420" s="63">
        <v>21767</v>
      </c>
      <c r="B420" s="63" t="s">
        <v>6539</v>
      </c>
      <c r="C420" s="66">
        <v>51048</v>
      </c>
      <c r="D420" s="67">
        <v>42242</v>
      </c>
      <c r="E420" s="63" t="s">
        <v>6846</v>
      </c>
      <c r="F420" s="63" t="s">
        <v>5627</v>
      </c>
      <c r="G420" s="68">
        <v>6.1100000000000002E-2</v>
      </c>
      <c r="H420" s="63" t="s">
        <v>6518</v>
      </c>
      <c r="I420" s="63">
        <v>991</v>
      </c>
    </row>
    <row r="421" spans="1:9" x14ac:dyDescent="0.2">
      <c r="A421" s="63">
        <v>21769</v>
      </c>
      <c r="B421" s="63" t="s">
        <v>6539</v>
      </c>
      <c r="C421" s="66">
        <v>88111</v>
      </c>
      <c r="D421" s="67">
        <v>92879</v>
      </c>
      <c r="E421" s="63" t="s">
        <v>6847</v>
      </c>
      <c r="F421" s="63" t="s">
        <v>6826</v>
      </c>
      <c r="G421" s="68">
        <v>4.1799999999999997E-2</v>
      </c>
      <c r="H421" s="63" t="s">
        <v>6520</v>
      </c>
      <c r="I421" s="63">
        <v>11236</v>
      </c>
    </row>
    <row r="422" spans="1:9" x14ac:dyDescent="0.2">
      <c r="A422" s="63">
        <v>21770</v>
      </c>
      <c r="B422" s="63" t="s">
        <v>6539</v>
      </c>
      <c r="C422" s="66">
        <v>100262</v>
      </c>
      <c r="D422" s="67">
        <v>79965</v>
      </c>
      <c r="E422" s="63" t="s">
        <v>6848</v>
      </c>
      <c r="F422" s="63" t="s">
        <v>6826</v>
      </c>
      <c r="G422" s="68">
        <v>3.6600000000000001E-2</v>
      </c>
      <c r="H422" s="63" t="s">
        <v>6518</v>
      </c>
      <c r="I422" s="63">
        <v>5164</v>
      </c>
    </row>
    <row r="423" spans="1:9" x14ac:dyDescent="0.2">
      <c r="A423" s="63">
        <v>21771</v>
      </c>
      <c r="B423" s="63" t="s">
        <v>6539</v>
      </c>
      <c r="C423" s="66">
        <v>97547</v>
      </c>
      <c r="D423" s="67">
        <v>86791</v>
      </c>
      <c r="E423" s="63" t="s">
        <v>6849</v>
      </c>
      <c r="F423" s="63" t="s">
        <v>6826</v>
      </c>
      <c r="G423" s="68">
        <v>3.61E-2</v>
      </c>
      <c r="H423" s="63" t="s">
        <v>6520</v>
      </c>
      <c r="I423" s="63">
        <v>29563</v>
      </c>
    </row>
    <row r="424" spans="1:9" x14ac:dyDescent="0.2">
      <c r="A424" s="63">
        <v>21773</v>
      </c>
      <c r="B424" s="63" t="s">
        <v>6539</v>
      </c>
      <c r="C424" s="66">
        <v>76817</v>
      </c>
      <c r="D424" s="67">
        <v>74387</v>
      </c>
      <c r="E424" s="63" t="s">
        <v>6850</v>
      </c>
      <c r="F424" s="63" t="s">
        <v>6826</v>
      </c>
      <c r="G424" s="68">
        <v>4.48E-2</v>
      </c>
      <c r="H424" s="63" t="s">
        <v>6520</v>
      </c>
      <c r="I424" s="63">
        <v>5460</v>
      </c>
    </row>
    <row r="425" spans="1:9" x14ac:dyDescent="0.2">
      <c r="A425" s="63">
        <v>21774</v>
      </c>
      <c r="B425" s="63" t="s">
        <v>6539</v>
      </c>
      <c r="C425" s="66">
        <v>97928</v>
      </c>
      <c r="D425" s="67">
        <v>93850</v>
      </c>
      <c r="E425" s="63" t="s">
        <v>6851</v>
      </c>
      <c r="F425" s="63" t="s">
        <v>6826</v>
      </c>
      <c r="G425" s="68">
        <v>3.8399999999999997E-2</v>
      </c>
      <c r="H425" s="63" t="s">
        <v>6518</v>
      </c>
      <c r="I425" s="63">
        <v>1162</v>
      </c>
    </row>
    <row r="426" spans="1:9" x14ac:dyDescent="0.2">
      <c r="A426" s="63">
        <v>21776</v>
      </c>
      <c r="B426" s="63" t="s">
        <v>6539</v>
      </c>
      <c r="C426" s="66">
        <v>70354</v>
      </c>
      <c r="D426" s="67">
        <v>66313</v>
      </c>
      <c r="E426" s="63" t="s">
        <v>6852</v>
      </c>
      <c r="F426" s="63" t="s">
        <v>6685</v>
      </c>
      <c r="G426" s="68">
        <v>3.8600000000000002E-2</v>
      </c>
      <c r="H426" s="63" t="s">
        <v>6518</v>
      </c>
      <c r="I426" s="63">
        <v>5735</v>
      </c>
    </row>
    <row r="427" spans="1:9" x14ac:dyDescent="0.2">
      <c r="A427" s="63">
        <v>21777</v>
      </c>
      <c r="B427" s="63" t="s">
        <v>6539</v>
      </c>
      <c r="C427" s="66">
        <v>89613</v>
      </c>
      <c r="D427" s="67">
        <v>86671</v>
      </c>
      <c r="E427" s="63" t="s">
        <v>6853</v>
      </c>
      <c r="F427" s="63" t="s">
        <v>6826</v>
      </c>
      <c r="G427" s="68">
        <v>3.6600000000000001E-2</v>
      </c>
      <c r="H427" s="63" t="s">
        <v>6517</v>
      </c>
      <c r="I427" s="63">
        <v>1470</v>
      </c>
    </row>
    <row r="428" spans="1:9" x14ac:dyDescent="0.2">
      <c r="A428" s="63">
        <v>21778</v>
      </c>
      <c r="B428" s="63" t="s">
        <v>6539</v>
      </c>
      <c r="C428" s="66">
        <v>62735</v>
      </c>
      <c r="D428" s="67">
        <v>57163</v>
      </c>
      <c r="E428" s="63" t="s">
        <v>6854</v>
      </c>
      <c r="F428" s="63" t="s">
        <v>6826</v>
      </c>
      <c r="G428" s="68">
        <v>4.07E-2</v>
      </c>
      <c r="H428" s="63" t="s">
        <v>6517</v>
      </c>
      <c r="I428" s="63">
        <v>1094</v>
      </c>
    </row>
    <row r="429" spans="1:9" x14ac:dyDescent="0.2">
      <c r="A429" s="63">
        <v>21779</v>
      </c>
      <c r="B429" s="63" t="s">
        <v>6539</v>
      </c>
      <c r="C429" s="66">
        <v>60305</v>
      </c>
      <c r="D429" s="67">
        <v>63994</v>
      </c>
      <c r="E429" s="63" t="s">
        <v>6855</v>
      </c>
      <c r="F429" s="63" t="s">
        <v>5627</v>
      </c>
      <c r="G429" s="68">
        <v>4.6100000000000002E-2</v>
      </c>
      <c r="H429" s="63" t="s">
        <v>6517</v>
      </c>
      <c r="I429" s="63">
        <v>983</v>
      </c>
    </row>
    <row r="430" spans="1:9" x14ac:dyDescent="0.2">
      <c r="A430" s="63">
        <v>21780</v>
      </c>
      <c r="B430" s="63" t="s">
        <v>6539</v>
      </c>
      <c r="C430" s="66">
        <v>55447</v>
      </c>
      <c r="D430" s="67">
        <v>55299</v>
      </c>
      <c r="E430" s="63" t="s">
        <v>6856</v>
      </c>
      <c r="F430" s="63" t="s">
        <v>6826</v>
      </c>
      <c r="G430" s="68">
        <v>4.5699999999999998E-2</v>
      </c>
      <c r="H430" s="63" t="s">
        <v>6518</v>
      </c>
      <c r="I430" s="63">
        <v>1625</v>
      </c>
    </row>
    <row r="431" spans="1:9" x14ac:dyDescent="0.2">
      <c r="A431" s="63">
        <v>21782</v>
      </c>
      <c r="B431" s="63" t="s">
        <v>6539</v>
      </c>
      <c r="C431" s="66">
        <v>56315</v>
      </c>
      <c r="D431" s="67">
        <v>55260</v>
      </c>
      <c r="E431" s="63" t="s">
        <v>6857</v>
      </c>
      <c r="F431" s="63" t="s">
        <v>5627</v>
      </c>
      <c r="G431" s="68">
        <v>4.9000000000000002E-2</v>
      </c>
      <c r="H431" s="63" t="s">
        <v>6518</v>
      </c>
      <c r="I431" s="63">
        <v>4097</v>
      </c>
    </row>
    <row r="432" spans="1:9" x14ac:dyDescent="0.2">
      <c r="A432" s="63">
        <v>21783</v>
      </c>
      <c r="B432" s="63" t="s">
        <v>6539</v>
      </c>
      <c r="C432" s="66">
        <v>57917</v>
      </c>
      <c r="D432" s="67">
        <v>58552</v>
      </c>
      <c r="E432" s="63" t="s">
        <v>6858</v>
      </c>
      <c r="F432" s="63" t="s">
        <v>5627</v>
      </c>
      <c r="G432" s="68">
        <v>5.0799999999999998E-2</v>
      </c>
      <c r="H432" s="63" t="s">
        <v>6520</v>
      </c>
      <c r="I432" s="63">
        <v>9130</v>
      </c>
    </row>
    <row r="433" spans="1:9" x14ac:dyDescent="0.2">
      <c r="A433" s="63">
        <v>21784</v>
      </c>
      <c r="B433" s="63" t="s">
        <v>6539</v>
      </c>
      <c r="C433" s="66">
        <v>90520</v>
      </c>
      <c r="D433" s="67">
        <v>87020</v>
      </c>
      <c r="E433" s="63" t="s">
        <v>6859</v>
      </c>
      <c r="F433" s="63" t="s">
        <v>6685</v>
      </c>
      <c r="G433" s="68">
        <v>4.0399999999999998E-2</v>
      </c>
      <c r="H433" s="63" t="s">
        <v>6520</v>
      </c>
      <c r="I433" s="63">
        <v>37941</v>
      </c>
    </row>
    <row r="434" spans="1:9" x14ac:dyDescent="0.2">
      <c r="A434" s="63">
        <v>21787</v>
      </c>
      <c r="B434" s="63" t="s">
        <v>6539</v>
      </c>
      <c r="C434" s="66">
        <v>58476</v>
      </c>
      <c r="D434" s="67">
        <v>52167</v>
      </c>
      <c r="E434" s="63" t="s">
        <v>6860</v>
      </c>
      <c r="F434" s="63" t="s">
        <v>6685</v>
      </c>
      <c r="G434" s="68">
        <v>4.3299999999999998E-2</v>
      </c>
      <c r="H434" s="63" t="s">
        <v>6518</v>
      </c>
      <c r="I434" s="63">
        <v>10693</v>
      </c>
    </row>
    <row r="435" spans="1:9" x14ac:dyDescent="0.2">
      <c r="A435" s="63">
        <v>21788</v>
      </c>
      <c r="B435" s="63" t="s">
        <v>6539</v>
      </c>
      <c r="C435" s="66">
        <v>60586</v>
      </c>
      <c r="D435" s="67">
        <v>59044</v>
      </c>
      <c r="E435" s="63" t="s">
        <v>6861</v>
      </c>
      <c r="F435" s="63" t="s">
        <v>6826</v>
      </c>
      <c r="G435" s="68">
        <v>4.2799999999999998E-2</v>
      </c>
      <c r="H435" s="63" t="s">
        <v>6513</v>
      </c>
      <c r="I435" s="63">
        <v>11622</v>
      </c>
    </row>
    <row r="436" spans="1:9" x14ac:dyDescent="0.2">
      <c r="A436" s="63">
        <v>21790</v>
      </c>
      <c r="B436" s="63" t="s">
        <v>6539</v>
      </c>
      <c r="C436" s="66">
        <v>88324</v>
      </c>
      <c r="E436" s="63" t="s">
        <v>6862</v>
      </c>
      <c r="F436" s="63" t="s">
        <v>6826</v>
      </c>
      <c r="G436" s="68">
        <v>3.6499999999999998E-2</v>
      </c>
      <c r="H436" s="63" t="s">
        <v>6517</v>
      </c>
      <c r="I436" s="63">
        <v>100</v>
      </c>
    </row>
    <row r="437" spans="1:9" x14ac:dyDescent="0.2">
      <c r="A437" s="63">
        <v>21791</v>
      </c>
      <c r="B437" s="63" t="s">
        <v>6539</v>
      </c>
      <c r="C437" s="66">
        <v>67181</v>
      </c>
      <c r="D437" s="67">
        <v>57253</v>
      </c>
      <c r="E437" s="63" t="s">
        <v>6863</v>
      </c>
      <c r="F437" s="63" t="s">
        <v>6826</v>
      </c>
      <c r="G437" s="68">
        <v>3.9300000000000002E-2</v>
      </c>
      <c r="H437" s="63" t="s">
        <v>6518</v>
      </c>
      <c r="I437" s="63">
        <v>5281</v>
      </c>
    </row>
    <row r="438" spans="1:9" x14ac:dyDescent="0.2">
      <c r="A438" s="63">
        <v>21793</v>
      </c>
      <c r="B438" s="63" t="s">
        <v>6539</v>
      </c>
      <c r="C438" s="66">
        <v>76383</v>
      </c>
      <c r="D438" s="67">
        <v>65645</v>
      </c>
      <c r="E438" s="63" t="s">
        <v>6864</v>
      </c>
      <c r="F438" s="63" t="s">
        <v>6826</v>
      </c>
      <c r="G438" s="68">
        <v>3.9300000000000002E-2</v>
      </c>
      <c r="H438" s="63" t="s">
        <v>6518</v>
      </c>
      <c r="I438" s="63">
        <v>9775</v>
      </c>
    </row>
    <row r="439" spans="1:9" x14ac:dyDescent="0.2">
      <c r="A439" s="63">
        <v>21794</v>
      </c>
      <c r="B439" s="63" t="s">
        <v>6539</v>
      </c>
      <c r="C439" s="66">
        <v>125648</v>
      </c>
      <c r="D439" s="67">
        <v>141032</v>
      </c>
      <c r="E439" s="63" t="s">
        <v>6865</v>
      </c>
      <c r="F439" s="63" t="s">
        <v>6609</v>
      </c>
      <c r="G439" s="68">
        <v>3.8399999999999997E-2</v>
      </c>
      <c r="H439" s="63" t="s">
        <v>6520</v>
      </c>
      <c r="I439" s="63">
        <v>2434</v>
      </c>
    </row>
    <row r="440" spans="1:9" x14ac:dyDescent="0.2">
      <c r="A440" s="63">
        <v>21795</v>
      </c>
      <c r="B440" s="63" t="s">
        <v>6539</v>
      </c>
      <c r="C440" s="66">
        <v>50445</v>
      </c>
      <c r="D440" s="67">
        <v>54404</v>
      </c>
      <c r="E440" s="63" t="s">
        <v>6866</v>
      </c>
      <c r="F440" s="63" t="s">
        <v>5627</v>
      </c>
      <c r="G440" s="68">
        <v>5.4399999999999997E-2</v>
      </c>
      <c r="H440" s="63" t="s">
        <v>6513</v>
      </c>
      <c r="I440" s="63">
        <v>9233</v>
      </c>
    </row>
    <row r="441" spans="1:9" x14ac:dyDescent="0.2">
      <c r="A441" s="63">
        <v>21797</v>
      </c>
      <c r="B441" s="63" t="s">
        <v>6539</v>
      </c>
      <c r="C441" s="66">
        <v>97249</v>
      </c>
      <c r="D441" s="67">
        <v>110799</v>
      </c>
      <c r="E441" s="63" t="s">
        <v>6867</v>
      </c>
      <c r="F441" s="63" t="s">
        <v>6609</v>
      </c>
      <c r="G441" s="68">
        <v>3.9100000000000003E-2</v>
      </c>
      <c r="H441" s="63" t="s">
        <v>6520</v>
      </c>
      <c r="I441" s="63">
        <v>8839</v>
      </c>
    </row>
    <row r="442" spans="1:9" x14ac:dyDescent="0.2">
      <c r="A442" s="63">
        <v>21798</v>
      </c>
      <c r="B442" s="63" t="s">
        <v>6539</v>
      </c>
      <c r="C442" s="66">
        <v>66777</v>
      </c>
      <c r="D442" s="67">
        <v>65894</v>
      </c>
      <c r="E442" s="63" t="s">
        <v>6868</v>
      </c>
      <c r="F442" s="63" t="s">
        <v>6826</v>
      </c>
      <c r="G442" s="68">
        <v>3.9600000000000003E-2</v>
      </c>
      <c r="H442" s="63" t="s">
        <v>6517</v>
      </c>
      <c r="I442" s="63">
        <v>2345</v>
      </c>
    </row>
    <row r="443" spans="1:9" x14ac:dyDescent="0.2">
      <c r="A443" s="63">
        <v>21801</v>
      </c>
      <c r="B443" s="63" t="s">
        <v>6539</v>
      </c>
      <c r="C443" s="66">
        <v>46270</v>
      </c>
      <c r="D443" s="67">
        <v>54122</v>
      </c>
      <c r="E443" s="63" t="s">
        <v>6869</v>
      </c>
      <c r="F443" s="63" t="s">
        <v>6870</v>
      </c>
      <c r="G443" s="68">
        <v>6.3700000000000007E-2</v>
      </c>
      <c r="H443" s="63" t="s">
        <v>6513</v>
      </c>
      <c r="I443" s="63">
        <v>29961</v>
      </c>
    </row>
    <row r="444" spans="1:9" x14ac:dyDescent="0.2">
      <c r="A444" s="63">
        <v>21804</v>
      </c>
      <c r="B444" s="63" t="s">
        <v>6539</v>
      </c>
      <c r="C444" s="66">
        <v>46046</v>
      </c>
      <c r="D444" s="67">
        <v>43653</v>
      </c>
      <c r="E444" s="63" t="s">
        <v>6869</v>
      </c>
      <c r="F444" s="63" t="s">
        <v>6870</v>
      </c>
      <c r="G444" s="68">
        <v>6.08E-2</v>
      </c>
      <c r="H444" s="63" t="s">
        <v>6521</v>
      </c>
      <c r="I444" s="63">
        <v>38491</v>
      </c>
    </row>
    <row r="445" spans="1:9" x14ac:dyDescent="0.2">
      <c r="A445" s="63">
        <v>21811</v>
      </c>
      <c r="B445" s="63" t="s">
        <v>6539</v>
      </c>
      <c r="C445" s="66">
        <v>53083</v>
      </c>
      <c r="D445" s="67">
        <v>60079</v>
      </c>
      <c r="E445" s="63" t="s">
        <v>6871</v>
      </c>
      <c r="F445" s="63" t="s">
        <v>6872</v>
      </c>
      <c r="G445" s="68">
        <v>5.67E-2</v>
      </c>
      <c r="H445" s="63" t="s">
        <v>6518</v>
      </c>
      <c r="I445" s="63">
        <v>22550</v>
      </c>
    </row>
    <row r="446" spans="1:9" x14ac:dyDescent="0.2">
      <c r="A446" s="63">
        <v>21813</v>
      </c>
      <c r="B446" s="63" t="s">
        <v>6539</v>
      </c>
      <c r="C446" s="66">
        <v>56285</v>
      </c>
      <c r="D446" s="67">
        <v>60782</v>
      </c>
      <c r="E446" s="63" t="s">
        <v>6873</v>
      </c>
      <c r="F446" s="63" t="s">
        <v>6872</v>
      </c>
      <c r="G446" s="68">
        <v>5.4699999999999999E-2</v>
      </c>
      <c r="H446" s="63" t="s">
        <v>6517</v>
      </c>
      <c r="I446" s="63">
        <v>2852</v>
      </c>
    </row>
    <row r="447" spans="1:9" x14ac:dyDescent="0.2">
      <c r="A447" s="63">
        <v>21814</v>
      </c>
      <c r="B447" s="63" t="s">
        <v>6539</v>
      </c>
      <c r="C447" s="66">
        <v>38373</v>
      </c>
      <c r="D447" s="67">
        <v>38047</v>
      </c>
      <c r="E447" s="63" t="s">
        <v>6874</v>
      </c>
      <c r="F447" s="63" t="s">
        <v>6870</v>
      </c>
      <c r="G447" s="68">
        <v>5.8999999999999997E-2</v>
      </c>
      <c r="H447" s="63" t="s">
        <v>6517</v>
      </c>
      <c r="I447" s="63">
        <v>380</v>
      </c>
    </row>
    <row r="448" spans="1:9" x14ac:dyDescent="0.2">
      <c r="A448" s="63">
        <v>21817</v>
      </c>
      <c r="B448" s="63" t="s">
        <v>6539</v>
      </c>
      <c r="C448" s="66">
        <v>28706</v>
      </c>
      <c r="D448" s="67">
        <v>37318</v>
      </c>
      <c r="E448" s="63" t="s">
        <v>6875</v>
      </c>
      <c r="F448" s="63" t="s">
        <v>6876</v>
      </c>
      <c r="G448" s="68">
        <v>6.0299999999999999E-2</v>
      </c>
      <c r="H448" s="63" t="s">
        <v>6521</v>
      </c>
      <c r="I448" s="63">
        <v>5236</v>
      </c>
    </row>
    <row r="449" spans="1:9" x14ac:dyDescent="0.2">
      <c r="A449" s="63">
        <v>21821</v>
      </c>
      <c r="B449" s="63" t="s">
        <v>6539</v>
      </c>
      <c r="C449" s="66">
        <v>36737</v>
      </c>
      <c r="D449" s="67">
        <v>42535</v>
      </c>
      <c r="E449" s="63" t="s">
        <v>6877</v>
      </c>
      <c r="F449" s="63" t="s">
        <v>6876</v>
      </c>
      <c r="G449" s="68">
        <v>5.9799999999999999E-2</v>
      </c>
      <c r="H449" s="63" t="s">
        <v>6521</v>
      </c>
      <c r="I449" s="63">
        <v>991</v>
      </c>
    </row>
    <row r="450" spans="1:9" x14ac:dyDescent="0.2">
      <c r="A450" s="63">
        <v>21822</v>
      </c>
      <c r="B450" s="63" t="s">
        <v>6539</v>
      </c>
      <c r="C450" s="66">
        <v>45128</v>
      </c>
      <c r="D450" s="67">
        <v>53944</v>
      </c>
      <c r="E450" s="63" t="s">
        <v>6878</v>
      </c>
      <c r="F450" s="63" t="s">
        <v>6870</v>
      </c>
      <c r="G450" s="68">
        <v>5.9799999999999999E-2</v>
      </c>
      <c r="H450" s="63" t="s">
        <v>6517</v>
      </c>
      <c r="I450" s="63">
        <v>1930</v>
      </c>
    </row>
    <row r="451" spans="1:9" x14ac:dyDescent="0.2">
      <c r="A451" s="63">
        <v>21824</v>
      </c>
      <c r="B451" s="63" t="s">
        <v>6539</v>
      </c>
      <c r="C451" s="66">
        <v>33570</v>
      </c>
      <c r="E451" s="63" t="s">
        <v>6879</v>
      </c>
      <c r="F451" s="63" t="s">
        <v>6876</v>
      </c>
      <c r="G451" s="68">
        <v>5.3699999999999998E-2</v>
      </c>
      <c r="H451" s="63" t="s">
        <v>6517</v>
      </c>
      <c r="I451" s="63">
        <v>198</v>
      </c>
    </row>
    <row r="452" spans="1:9" x14ac:dyDescent="0.2">
      <c r="A452" s="63">
        <v>21826</v>
      </c>
      <c r="B452" s="63" t="s">
        <v>6539</v>
      </c>
      <c r="C452" s="66">
        <v>44920</v>
      </c>
      <c r="D452" s="67">
        <v>41474</v>
      </c>
      <c r="E452" s="63" t="s">
        <v>6880</v>
      </c>
      <c r="F452" s="63" t="s">
        <v>6870</v>
      </c>
      <c r="G452" s="68">
        <v>6.0699999999999997E-2</v>
      </c>
      <c r="H452" s="63" t="s">
        <v>6521</v>
      </c>
      <c r="I452" s="63">
        <v>4837</v>
      </c>
    </row>
    <row r="453" spans="1:9" x14ac:dyDescent="0.2">
      <c r="A453" s="63">
        <v>21829</v>
      </c>
      <c r="B453" s="63" t="s">
        <v>6539</v>
      </c>
      <c r="C453" s="66">
        <v>40931</v>
      </c>
      <c r="D453" s="67">
        <v>36656</v>
      </c>
      <c r="E453" s="63" t="s">
        <v>6881</v>
      </c>
      <c r="F453" s="63" t="s">
        <v>6872</v>
      </c>
      <c r="G453" s="68">
        <v>5.7500000000000002E-2</v>
      </c>
      <c r="H453" s="63" t="s">
        <v>6517</v>
      </c>
      <c r="I453" s="63">
        <v>527</v>
      </c>
    </row>
    <row r="454" spans="1:9" x14ac:dyDescent="0.2">
      <c r="A454" s="63">
        <v>21830</v>
      </c>
      <c r="B454" s="63" t="s">
        <v>6539</v>
      </c>
      <c r="C454" s="66">
        <v>57239</v>
      </c>
      <c r="D454" s="67">
        <v>53962</v>
      </c>
      <c r="E454" s="63" t="s">
        <v>6882</v>
      </c>
      <c r="F454" s="63" t="s">
        <v>6870</v>
      </c>
      <c r="G454" s="68">
        <v>5.8000000000000003E-2</v>
      </c>
      <c r="H454" s="63" t="s">
        <v>6518</v>
      </c>
      <c r="I454" s="63">
        <v>4026</v>
      </c>
    </row>
    <row r="455" spans="1:9" x14ac:dyDescent="0.2">
      <c r="A455" s="63">
        <v>21835</v>
      </c>
      <c r="B455" s="63" t="s">
        <v>6539</v>
      </c>
      <c r="C455" s="66">
        <v>50615</v>
      </c>
      <c r="D455" s="67">
        <v>38296</v>
      </c>
      <c r="E455" s="63" t="s">
        <v>6883</v>
      </c>
      <c r="F455" s="63" t="s">
        <v>6778</v>
      </c>
      <c r="G455" s="68">
        <v>5.57E-2</v>
      </c>
      <c r="H455" s="63" t="s">
        <v>6517</v>
      </c>
      <c r="I455" s="63">
        <v>507</v>
      </c>
    </row>
    <row r="456" spans="1:9" x14ac:dyDescent="0.2">
      <c r="A456" s="63">
        <v>21837</v>
      </c>
      <c r="B456" s="63" t="s">
        <v>6539</v>
      </c>
      <c r="C456" s="66">
        <v>44815</v>
      </c>
      <c r="D456" s="67">
        <v>43521</v>
      </c>
      <c r="E456" s="63" t="s">
        <v>6884</v>
      </c>
      <c r="F456" s="63" t="s">
        <v>6870</v>
      </c>
      <c r="G456" s="68">
        <v>5.7299999999999997E-2</v>
      </c>
      <c r="H456" s="63" t="s">
        <v>6518</v>
      </c>
      <c r="I456" s="63">
        <v>2614</v>
      </c>
    </row>
    <row r="457" spans="1:9" x14ac:dyDescent="0.2">
      <c r="A457" s="63">
        <v>21838</v>
      </c>
      <c r="B457" s="63" t="s">
        <v>6539</v>
      </c>
      <c r="C457" s="66">
        <v>46068</v>
      </c>
      <c r="D457" s="67">
        <v>41231</v>
      </c>
      <c r="E457" s="63" t="s">
        <v>6885</v>
      </c>
      <c r="F457" s="63" t="s">
        <v>6876</v>
      </c>
      <c r="G457" s="68">
        <v>6.2700000000000006E-2</v>
      </c>
      <c r="H457" s="63" t="s">
        <v>6517</v>
      </c>
      <c r="I457" s="63">
        <v>1736</v>
      </c>
    </row>
    <row r="458" spans="1:9" x14ac:dyDescent="0.2">
      <c r="A458" s="63">
        <v>21840</v>
      </c>
      <c r="B458" s="63" t="s">
        <v>6539</v>
      </c>
      <c r="C458" s="66">
        <v>52444</v>
      </c>
      <c r="D458" s="67">
        <v>46070</v>
      </c>
      <c r="E458" s="63" t="s">
        <v>6886</v>
      </c>
      <c r="F458" s="63" t="s">
        <v>6870</v>
      </c>
      <c r="G458" s="68">
        <v>5.9299999999999999E-2</v>
      </c>
      <c r="H458" s="63" t="s">
        <v>6517</v>
      </c>
      <c r="I458" s="63">
        <v>375</v>
      </c>
    </row>
    <row r="459" spans="1:9" x14ac:dyDescent="0.2">
      <c r="A459" s="63">
        <v>21841</v>
      </c>
      <c r="B459" s="63" t="s">
        <v>6539</v>
      </c>
      <c r="C459" s="66">
        <v>43864</v>
      </c>
      <c r="D459" s="67">
        <v>52586</v>
      </c>
      <c r="E459" s="63" t="s">
        <v>6887</v>
      </c>
      <c r="F459" s="63" t="s">
        <v>6872</v>
      </c>
      <c r="G459" s="68">
        <v>5.8500000000000003E-2</v>
      </c>
      <c r="H459" s="63" t="s">
        <v>6517</v>
      </c>
      <c r="I459" s="63">
        <v>860</v>
      </c>
    </row>
    <row r="460" spans="1:9" x14ac:dyDescent="0.2">
      <c r="A460" s="63">
        <v>21842</v>
      </c>
      <c r="B460" s="63" t="s">
        <v>6539</v>
      </c>
      <c r="C460" s="66">
        <v>44382</v>
      </c>
      <c r="D460" s="67">
        <v>59778</v>
      </c>
      <c r="E460" s="63" t="s">
        <v>6888</v>
      </c>
      <c r="F460" s="63" t="s">
        <v>6872</v>
      </c>
      <c r="G460" s="68">
        <v>5.5800000000000002E-2</v>
      </c>
      <c r="H460" s="63" t="s">
        <v>6520</v>
      </c>
      <c r="I460" s="63">
        <v>11089</v>
      </c>
    </row>
    <row r="461" spans="1:9" x14ac:dyDescent="0.2">
      <c r="A461" s="63">
        <v>21849</v>
      </c>
      <c r="B461" s="63" t="s">
        <v>6539</v>
      </c>
      <c r="C461" s="66">
        <v>52045</v>
      </c>
      <c r="D461" s="67">
        <v>43675</v>
      </c>
      <c r="E461" s="63" t="s">
        <v>6889</v>
      </c>
      <c r="F461" s="63" t="s">
        <v>6870</v>
      </c>
      <c r="G461" s="68">
        <v>5.8299999999999998E-2</v>
      </c>
      <c r="H461" s="63" t="s">
        <v>6517</v>
      </c>
      <c r="I461" s="63">
        <v>3238</v>
      </c>
    </row>
    <row r="462" spans="1:9" x14ac:dyDescent="0.2">
      <c r="A462" s="63">
        <v>21850</v>
      </c>
      <c r="B462" s="63" t="s">
        <v>6539</v>
      </c>
      <c r="C462" s="66">
        <v>44428</v>
      </c>
      <c r="D462" s="67">
        <v>39786</v>
      </c>
      <c r="E462" s="63" t="s">
        <v>6890</v>
      </c>
      <c r="F462" s="63" t="s">
        <v>6870</v>
      </c>
      <c r="G462" s="68">
        <v>5.7000000000000002E-2</v>
      </c>
      <c r="H462" s="63" t="s">
        <v>6513</v>
      </c>
      <c r="I462" s="63">
        <v>2790</v>
      </c>
    </row>
    <row r="463" spans="1:9" x14ac:dyDescent="0.2">
      <c r="A463" s="63">
        <v>21851</v>
      </c>
      <c r="B463" s="63" t="s">
        <v>6539</v>
      </c>
      <c r="C463" s="66">
        <v>36245</v>
      </c>
      <c r="D463" s="67">
        <v>42320</v>
      </c>
      <c r="E463" s="63" t="s">
        <v>6891</v>
      </c>
      <c r="F463" s="63" t="s">
        <v>6872</v>
      </c>
      <c r="G463" s="68">
        <v>5.7799999999999997E-2</v>
      </c>
      <c r="H463" s="63" t="s">
        <v>6518</v>
      </c>
      <c r="I463" s="63">
        <v>7315</v>
      </c>
    </row>
    <row r="464" spans="1:9" x14ac:dyDescent="0.2">
      <c r="A464" s="63">
        <v>21853</v>
      </c>
      <c r="B464" s="63" t="s">
        <v>6539</v>
      </c>
      <c r="C464" s="66">
        <v>32507</v>
      </c>
      <c r="D464" s="67">
        <v>37678</v>
      </c>
      <c r="E464" s="63" t="s">
        <v>6892</v>
      </c>
      <c r="F464" s="63" t="s">
        <v>6876</v>
      </c>
      <c r="G464" s="68">
        <v>6.0199999999999997E-2</v>
      </c>
      <c r="H464" s="63" t="s">
        <v>6521</v>
      </c>
      <c r="I464" s="63">
        <v>1126</v>
      </c>
    </row>
    <row r="465" spans="1:9" x14ac:dyDescent="0.2">
      <c r="A465" s="63">
        <v>21856</v>
      </c>
      <c r="B465" s="63" t="s">
        <v>6539</v>
      </c>
      <c r="C465" s="66">
        <v>42140</v>
      </c>
      <c r="D465" s="67">
        <v>52386</v>
      </c>
      <c r="E465" s="63" t="s">
        <v>6893</v>
      </c>
      <c r="F465" s="63" t="s">
        <v>6870</v>
      </c>
      <c r="G465" s="68">
        <v>5.8400000000000001E-2</v>
      </c>
      <c r="H465" s="63" t="s">
        <v>6517</v>
      </c>
      <c r="I465" s="63">
        <v>1035</v>
      </c>
    </row>
    <row r="466" spans="1:9" x14ac:dyDescent="0.2">
      <c r="A466" s="63">
        <v>21863</v>
      </c>
      <c r="B466" s="63" t="s">
        <v>6539</v>
      </c>
      <c r="C466" s="66">
        <v>46678</v>
      </c>
      <c r="D466" s="67">
        <v>47203</v>
      </c>
      <c r="E466" s="63" t="s">
        <v>6894</v>
      </c>
      <c r="F466" s="63" t="s">
        <v>6872</v>
      </c>
      <c r="G466" s="68">
        <v>5.8599999999999999E-2</v>
      </c>
      <c r="H466" s="63" t="s">
        <v>6518</v>
      </c>
      <c r="I466" s="63">
        <v>5029</v>
      </c>
    </row>
    <row r="467" spans="1:9" x14ac:dyDescent="0.2">
      <c r="A467" s="63">
        <v>21864</v>
      </c>
      <c r="B467" s="63" t="s">
        <v>6539</v>
      </c>
      <c r="C467" s="66">
        <v>38243</v>
      </c>
      <c r="D467" s="67">
        <v>40987</v>
      </c>
      <c r="E467" s="63" t="s">
        <v>6895</v>
      </c>
      <c r="F467" s="63" t="s">
        <v>6872</v>
      </c>
      <c r="G467" s="68">
        <v>5.6899999999999999E-2</v>
      </c>
      <c r="H467" s="63" t="s">
        <v>6517</v>
      </c>
      <c r="I467" s="63">
        <v>611</v>
      </c>
    </row>
    <row r="468" spans="1:9" x14ac:dyDescent="0.2">
      <c r="A468" s="63">
        <v>21865</v>
      </c>
      <c r="B468" s="63" t="s">
        <v>6539</v>
      </c>
      <c r="C468" s="66">
        <v>39602</v>
      </c>
      <c r="D468" s="67">
        <v>48882</v>
      </c>
      <c r="E468" s="63" t="s">
        <v>6896</v>
      </c>
      <c r="F468" s="63" t="s">
        <v>6870</v>
      </c>
      <c r="G468" s="68">
        <v>5.8900000000000001E-2</v>
      </c>
      <c r="H468" s="63" t="s">
        <v>6517</v>
      </c>
      <c r="I468" s="63">
        <v>470</v>
      </c>
    </row>
    <row r="469" spans="1:9" x14ac:dyDescent="0.2">
      <c r="A469" s="63">
        <v>21866</v>
      </c>
      <c r="B469" s="63" t="s">
        <v>6539</v>
      </c>
      <c r="C469" s="66">
        <v>34405</v>
      </c>
      <c r="E469" s="63" t="s">
        <v>6897</v>
      </c>
      <c r="F469" s="63" t="s">
        <v>6876</v>
      </c>
      <c r="G469" s="68">
        <v>5.33E-2</v>
      </c>
      <c r="H469" s="63" t="s">
        <v>6517</v>
      </c>
      <c r="I469" s="63">
        <v>78</v>
      </c>
    </row>
    <row r="470" spans="1:9" x14ac:dyDescent="0.2">
      <c r="A470" s="63">
        <v>21869</v>
      </c>
      <c r="B470" s="63" t="s">
        <v>6539</v>
      </c>
      <c r="C470" s="66">
        <v>36656</v>
      </c>
      <c r="D470" s="67">
        <v>43798</v>
      </c>
      <c r="E470" s="63" t="s">
        <v>6238</v>
      </c>
      <c r="F470" s="63" t="s">
        <v>6778</v>
      </c>
      <c r="G470" s="68">
        <v>5.6800000000000003E-2</v>
      </c>
      <c r="H470" s="63" t="s">
        <v>6521</v>
      </c>
      <c r="I470" s="63">
        <v>1006</v>
      </c>
    </row>
    <row r="471" spans="1:9" x14ac:dyDescent="0.2">
      <c r="A471" s="63">
        <v>21871</v>
      </c>
      <c r="B471" s="63" t="s">
        <v>6539</v>
      </c>
      <c r="C471" s="66">
        <v>36645</v>
      </c>
      <c r="D471" s="67">
        <v>45683</v>
      </c>
      <c r="E471" s="63" t="s">
        <v>6898</v>
      </c>
      <c r="F471" s="63" t="s">
        <v>6876</v>
      </c>
      <c r="G471" s="68">
        <v>6.5500000000000003E-2</v>
      </c>
      <c r="H471" s="63" t="s">
        <v>6518</v>
      </c>
      <c r="I471" s="63">
        <v>2124</v>
      </c>
    </row>
    <row r="472" spans="1:9" x14ac:dyDescent="0.2">
      <c r="A472" s="63">
        <v>21872</v>
      </c>
      <c r="B472" s="63" t="s">
        <v>6539</v>
      </c>
      <c r="C472" s="66">
        <v>44010</v>
      </c>
      <c r="D472" s="67">
        <v>43826</v>
      </c>
      <c r="E472" s="63" t="s">
        <v>6899</v>
      </c>
      <c r="F472" s="63" t="s">
        <v>6872</v>
      </c>
      <c r="G472" s="68">
        <v>5.6000000000000001E-2</v>
      </c>
      <c r="H472" s="63" t="s">
        <v>6517</v>
      </c>
      <c r="I472" s="63">
        <v>718</v>
      </c>
    </row>
    <row r="473" spans="1:9" x14ac:dyDescent="0.2">
      <c r="A473" s="63">
        <v>21874</v>
      </c>
      <c r="B473" s="63" t="s">
        <v>6539</v>
      </c>
      <c r="C473" s="66">
        <v>43212</v>
      </c>
      <c r="D473" s="67">
        <v>42881</v>
      </c>
      <c r="E473" s="63" t="s">
        <v>6900</v>
      </c>
      <c r="F473" s="63" t="s">
        <v>6870</v>
      </c>
      <c r="G473" s="68">
        <v>5.6599999999999998E-2</v>
      </c>
      <c r="H473" s="63" t="s">
        <v>6517</v>
      </c>
      <c r="I473" s="63">
        <v>2210</v>
      </c>
    </row>
    <row r="474" spans="1:9" x14ac:dyDescent="0.2">
      <c r="A474" s="63">
        <v>21875</v>
      </c>
      <c r="B474" s="63" t="s">
        <v>6539</v>
      </c>
      <c r="C474" s="66">
        <v>48583</v>
      </c>
      <c r="D474" s="67">
        <v>45359</v>
      </c>
      <c r="E474" s="63" t="s">
        <v>6901</v>
      </c>
      <c r="F474" s="63" t="s">
        <v>6870</v>
      </c>
      <c r="G474" s="68">
        <v>5.8400000000000001E-2</v>
      </c>
      <c r="H474" s="63" t="s">
        <v>6513</v>
      </c>
      <c r="I474" s="63">
        <v>6467</v>
      </c>
    </row>
    <row r="475" spans="1:9" x14ac:dyDescent="0.2">
      <c r="A475" s="63">
        <v>21901</v>
      </c>
      <c r="B475" s="63" t="s">
        <v>6539</v>
      </c>
      <c r="C475" s="66">
        <v>58695</v>
      </c>
      <c r="D475" s="67">
        <v>60425</v>
      </c>
      <c r="E475" s="63" t="s">
        <v>6902</v>
      </c>
      <c r="F475" s="63" t="s">
        <v>6903</v>
      </c>
      <c r="G475" s="68">
        <v>5.28E-2</v>
      </c>
      <c r="H475" s="63" t="s">
        <v>6513</v>
      </c>
      <c r="I475" s="63">
        <v>15875</v>
      </c>
    </row>
    <row r="476" spans="1:9" x14ac:dyDescent="0.2">
      <c r="A476" s="63">
        <v>21903</v>
      </c>
      <c r="B476" s="63" t="s">
        <v>6539</v>
      </c>
      <c r="C476" s="66">
        <v>53177</v>
      </c>
      <c r="D476" s="67">
        <v>58856</v>
      </c>
      <c r="E476" s="63" t="s">
        <v>6904</v>
      </c>
      <c r="F476" s="63" t="s">
        <v>6903</v>
      </c>
      <c r="G476" s="68">
        <v>5.0700000000000002E-2</v>
      </c>
      <c r="H476" s="63" t="s">
        <v>6518</v>
      </c>
      <c r="I476" s="63">
        <v>5687</v>
      </c>
    </row>
    <row r="477" spans="1:9" x14ac:dyDescent="0.2">
      <c r="A477" s="63">
        <v>21904</v>
      </c>
      <c r="B477" s="63" t="s">
        <v>6539</v>
      </c>
      <c r="C477" s="66">
        <v>60368</v>
      </c>
      <c r="D477" s="67">
        <v>59707</v>
      </c>
      <c r="E477" s="63" t="s">
        <v>6905</v>
      </c>
      <c r="F477" s="63" t="s">
        <v>6903</v>
      </c>
      <c r="G477" s="68">
        <v>4.99E-2</v>
      </c>
      <c r="H477" s="63" t="s">
        <v>6521</v>
      </c>
      <c r="I477" s="63">
        <v>7252</v>
      </c>
    </row>
    <row r="478" spans="1:9" x14ac:dyDescent="0.2">
      <c r="A478" s="63">
        <v>21911</v>
      </c>
      <c r="B478" s="63" t="s">
        <v>6539</v>
      </c>
      <c r="C478" s="66">
        <v>60733</v>
      </c>
      <c r="D478" s="67">
        <v>55794</v>
      </c>
      <c r="E478" s="63" t="s">
        <v>6906</v>
      </c>
      <c r="F478" s="63" t="s">
        <v>6903</v>
      </c>
      <c r="G478" s="68">
        <v>5.1299999999999998E-2</v>
      </c>
      <c r="H478" s="63" t="s">
        <v>6518</v>
      </c>
      <c r="I478" s="63">
        <v>11004</v>
      </c>
    </row>
    <row r="479" spans="1:9" x14ac:dyDescent="0.2">
      <c r="A479" s="63">
        <v>21912</v>
      </c>
      <c r="B479" s="63" t="s">
        <v>6539</v>
      </c>
      <c r="C479" s="66">
        <v>45871</v>
      </c>
      <c r="D479" s="67">
        <v>74827</v>
      </c>
      <c r="E479" s="63" t="s">
        <v>6907</v>
      </c>
      <c r="F479" s="63" t="s">
        <v>6903</v>
      </c>
      <c r="G479" s="68">
        <v>5.3600000000000002E-2</v>
      </c>
      <c r="H479" s="63" t="s">
        <v>6517</v>
      </c>
      <c r="I479" s="63">
        <v>1240</v>
      </c>
    </row>
    <row r="480" spans="1:9" x14ac:dyDescent="0.2">
      <c r="A480" s="63">
        <v>21913</v>
      </c>
      <c r="B480" s="63" t="s">
        <v>6539</v>
      </c>
      <c r="C480" s="66">
        <v>41855</v>
      </c>
      <c r="E480" s="63" t="s">
        <v>6908</v>
      </c>
      <c r="F480" s="63" t="s">
        <v>6903</v>
      </c>
      <c r="G480" s="68">
        <v>5.1900000000000002E-2</v>
      </c>
      <c r="H480" s="63" t="s">
        <v>6518</v>
      </c>
      <c r="I480" s="63">
        <v>663</v>
      </c>
    </row>
    <row r="481" spans="1:9" x14ac:dyDescent="0.2">
      <c r="A481" s="63">
        <v>21914</v>
      </c>
      <c r="B481" s="63" t="s">
        <v>6539</v>
      </c>
      <c r="C481" s="66">
        <v>54352</v>
      </c>
      <c r="E481" s="63" t="s">
        <v>6909</v>
      </c>
      <c r="F481" s="63" t="s">
        <v>6903</v>
      </c>
      <c r="G481" s="68">
        <v>5.2699999999999997E-2</v>
      </c>
      <c r="H481" s="63" t="s">
        <v>6513</v>
      </c>
      <c r="I481" s="63">
        <v>765</v>
      </c>
    </row>
    <row r="482" spans="1:9" x14ac:dyDescent="0.2">
      <c r="A482" s="63">
        <v>21915</v>
      </c>
      <c r="B482" s="63" t="s">
        <v>6539</v>
      </c>
      <c r="C482" s="66">
        <v>67321</v>
      </c>
      <c r="D482" s="67">
        <v>73939</v>
      </c>
      <c r="E482" s="63" t="s">
        <v>6910</v>
      </c>
      <c r="F482" s="63" t="s">
        <v>6903</v>
      </c>
      <c r="G482" s="68">
        <v>5.3900000000000003E-2</v>
      </c>
      <c r="H482" s="63" t="s">
        <v>6513</v>
      </c>
      <c r="I482" s="63">
        <v>3030</v>
      </c>
    </row>
    <row r="483" spans="1:9" x14ac:dyDescent="0.2">
      <c r="A483" s="63">
        <v>21917</v>
      </c>
      <c r="B483" s="63" t="s">
        <v>6539</v>
      </c>
      <c r="C483" s="66">
        <v>69488</v>
      </c>
      <c r="D483" s="67">
        <v>60245</v>
      </c>
      <c r="E483" s="63" t="s">
        <v>6911</v>
      </c>
      <c r="F483" s="63" t="s">
        <v>6903</v>
      </c>
      <c r="G483" s="68">
        <v>5.0700000000000002E-2</v>
      </c>
      <c r="H483" s="63" t="s">
        <v>6517</v>
      </c>
      <c r="I483" s="63">
        <v>2520</v>
      </c>
    </row>
    <row r="484" spans="1:9" x14ac:dyDescent="0.2">
      <c r="A484" s="63">
        <v>21918</v>
      </c>
      <c r="B484" s="63" t="s">
        <v>6539</v>
      </c>
      <c r="C484" s="66">
        <v>60624</v>
      </c>
      <c r="D484" s="67">
        <v>55302</v>
      </c>
      <c r="E484" s="63" t="s">
        <v>6912</v>
      </c>
      <c r="F484" s="63" t="s">
        <v>6903</v>
      </c>
      <c r="G484" s="68">
        <v>5.0599999999999999E-2</v>
      </c>
      <c r="H484" s="63" t="s">
        <v>6513</v>
      </c>
      <c r="I484" s="63">
        <v>4284</v>
      </c>
    </row>
    <row r="485" spans="1:9" x14ac:dyDescent="0.2">
      <c r="A485" s="63">
        <v>21919</v>
      </c>
      <c r="B485" s="63" t="s">
        <v>6539</v>
      </c>
      <c r="C485" s="66">
        <v>56835</v>
      </c>
      <c r="D485" s="67">
        <v>59122</v>
      </c>
      <c r="E485" s="63" t="s">
        <v>6913</v>
      </c>
      <c r="F485" s="63" t="s">
        <v>6903</v>
      </c>
      <c r="G485" s="68">
        <v>5.1700000000000003E-2</v>
      </c>
      <c r="H485" s="63" t="s">
        <v>6517</v>
      </c>
      <c r="I485" s="63">
        <v>3467</v>
      </c>
    </row>
    <row r="486" spans="1:9" x14ac:dyDescent="0.2">
      <c r="A486" s="63">
        <v>21921</v>
      </c>
      <c r="B486" s="63" t="s">
        <v>6539</v>
      </c>
      <c r="C486" s="66">
        <v>61885</v>
      </c>
      <c r="D486" s="67">
        <v>56544</v>
      </c>
      <c r="E486" s="63" t="s">
        <v>6914</v>
      </c>
      <c r="F486" s="63" t="s">
        <v>6903</v>
      </c>
      <c r="G486" s="68">
        <v>5.4100000000000002E-2</v>
      </c>
      <c r="H486" s="63" t="s">
        <v>6513</v>
      </c>
      <c r="I486" s="63">
        <v>44471</v>
      </c>
    </row>
    <row r="487" spans="1:9" x14ac:dyDescent="0.2">
      <c r="A487" s="63">
        <v>22003</v>
      </c>
      <c r="B487" s="63" t="s">
        <v>6510</v>
      </c>
      <c r="C487" s="74">
        <v>95070</v>
      </c>
      <c r="D487" s="74">
        <v>84520</v>
      </c>
      <c r="E487" s="63" t="s">
        <v>6308</v>
      </c>
      <c r="F487" s="63" t="s">
        <v>6071</v>
      </c>
      <c r="G487" s="75">
        <v>3.04E-2</v>
      </c>
      <c r="H487" s="73" t="s">
        <v>6513</v>
      </c>
      <c r="I487" s="73">
        <v>55990</v>
      </c>
    </row>
    <row r="488" spans="1:9" x14ac:dyDescent="0.2">
      <c r="A488" s="63">
        <v>22015</v>
      </c>
      <c r="B488" s="63" t="s">
        <v>6510</v>
      </c>
      <c r="C488" s="74">
        <v>116283</v>
      </c>
      <c r="D488" s="74">
        <v>96210</v>
      </c>
      <c r="E488" s="63" t="s">
        <v>6171</v>
      </c>
      <c r="F488" s="63" t="s">
        <v>6071</v>
      </c>
      <c r="G488" s="75">
        <v>3.09E-2</v>
      </c>
      <c r="H488" s="73" t="s">
        <v>6518</v>
      </c>
      <c r="I488" s="73">
        <v>43102</v>
      </c>
    </row>
    <row r="489" spans="1:9" x14ac:dyDescent="0.2">
      <c r="A489" s="63">
        <v>22025</v>
      </c>
      <c r="B489" s="63" t="s">
        <v>6510</v>
      </c>
      <c r="C489" s="74">
        <v>103798</v>
      </c>
      <c r="D489" s="74">
        <v>89860</v>
      </c>
      <c r="E489" s="63" t="s">
        <v>6915</v>
      </c>
      <c r="F489" s="63" t="s">
        <v>6526</v>
      </c>
      <c r="G489" s="75">
        <v>3.5299999999999998E-2</v>
      </c>
      <c r="H489" s="73" t="s">
        <v>6513</v>
      </c>
      <c r="I489" s="73">
        <v>17379</v>
      </c>
    </row>
    <row r="490" spans="1:9" x14ac:dyDescent="0.2">
      <c r="A490" s="63">
        <v>22026</v>
      </c>
      <c r="B490" s="63" t="s">
        <v>6510</v>
      </c>
      <c r="C490" s="74">
        <v>67378</v>
      </c>
      <c r="D490" s="74">
        <v>59320</v>
      </c>
      <c r="E490" s="63" t="s">
        <v>6915</v>
      </c>
      <c r="F490" s="63" t="s">
        <v>6526</v>
      </c>
      <c r="G490" s="75">
        <v>3.6400000000000002E-2</v>
      </c>
      <c r="H490" s="73" t="s">
        <v>6513</v>
      </c>
      <c r="I490" s="73">
        <v>14258</v>
      </c>
    </row>
    <row r="491" spans="1:9" x14ac:dyDescent="0.2">
      <c r="A491" s="63">
        <v>22027</v>
      </c>
      <c r="B491" s="63" t="s">
        <v>6510</v>
      </c>
      <c r="C491" s="66">
        <v>132923</v>
      </c>
      <c r="D491" s="67">
        <v>184295</v>
      </c>
      <c r="E491" s="63" t="s">
        <v>6916</v>
      </c>
      <c r="F491" s="63" t="s">
        <v>6071</v>
      </c>
      <c r="G491" s="68">
        <v>2.6700000000000002E-2</v>
      </c>
      <c r="H491" s="63" t="s">
        <v>6517</v>
      </c>
      <c r="I491" s="63">
        <v>2362</v>
      </c>
    </row>
    <row r="492" spans="1:9" x14ac:dyDescent="0.2">
      <c r="A492" s="63">
        <v>22030</v>
      </c>
      <c r="B492" s="63" t="s">
        <v>6510</v>
      </c>
      <c r="C492" s="66">
        <v>103520</v>
      </c>
      <c r="D492" s="67">
        <v>94696</v>
      </c>
      <c r="E492" s="63" t="s">
        <v>6071</v>
      </c>
      <c r="F492" s="63" t="s">
        <v>6071</v>
      </c>
      <c r="G492" s="68">
        <v>2.75E-2</v>
      </c>
      <c r="H492" s="63" t="s">
        <v>6518</v>
      </c>
      <c r="I492" s="63">
        <v>55066</v>
      </c>
    </row>
    <row r="493" spans="1:9" x14ac:dyDescent="0.2">
      <c r="A493" s="63">
        <v>22031</v>
      </c>
      <c r="B493" s="63" t="s">
        <v>6510</v>
      </c>
      <c r="C493" s="66">
        <v>89841</v>
      </c>
      <c r="D493" s="67">
        <v>89268</v>
      </c>
      <c r="E493" s="63" t="s">
        <v>6071</v>
      </c>
      <c r="F493" s="63" t="s">
        <v>6071</v>
      </c>
      <c r="G493" s="68">
        <v>2.75E-2</v>
      </c>
      <c r="H493" s="63" t="s">
        <v>6520</v>
      </c>
      <c r="I493" s="63">
        <v>29795</v>
      </c>
    </row>
    <row r="494" spans="1:9" x14ac:dyDescent="0.2">
      <c r="A494" s="63">
        <v>22032</v>
      </c>
      <c r="B494" s="63" t="s">
        <v>6510</v>
      </c>
      <c r="C494" s="66">
        <v>121648</v>
      </c>
      <c r="D494" s="67">
        <v>99326</v>
      </c>
      <c r="E494" s="63" t="s">
        <v>6071</v>
      </c>
      <c r="F494" s="63" t="s">
        <v>6071</v>
      </c>
      <c r="G494" s="68">
        <v>2.7099999999999999E-2</v>
      </c>
      <c r="H494" s="63" t="s">
        <v>6518</v>
      </c>
      <c r="I494" s="63">
        <v>29377</v>
      </c>
    </row>
    <row r="495" spans="1:9" x14ac:dyDescent="0.2">
      <c r="A495" s="63">
        <v>22033</v>
      </c>
      <c r="B495" s="63" t="s">
        <v>6510</v>
      </c>
      <c r="C495" s="66">
        <v>102588</v>
      </c>
      <c r="D495" s="67">
        <v>97222</v>
      </c>
      <c r="E495" s="63" t="s">
        <v>6071</v>
      </c>
      <c r="F495" s="63" t="s">
        <v>6071</v>
      </c>
      <c r="G495" s="68">
        <v>2.86E-2</v>
      </c>
      <c r="H495" s="63" t="s">
        <v>6520</v>
      </c>
      <c r="I495" s="63">
        <v>37691</v>
      </c>
    </row>
    <row r="496" spans="1:9" x14ac:dyDescent="0.2">
      <c r="A496" s="63">
        <v>22039</v>
      </c>
      <c r="B496" s="63" t="s">
        <v>6510</v>
      </c>
      <c r="C496" s="66">
        <v>184052</v>
      </c>
      <c r="D496" s="67">
        <v>190720</v>
      </c>
      <c r="E496" s="63" t="s">
        <v>6917</v>
      </c>
      <c r="F496" s="63" t="s">
        <v>6071</v>
      </c>
      <c r="G496" s="68">
        <v>3.1300000000000001E-2</v>
      </c>
      <c r="H496" s="63" t="s">
        <v>6518</v>
      </c>
      <c r="I496" s="63">
        <v>18364</v>
      </c>
    </row>
    <row r="497" spans="1:9" x14ac:dyDescent="0.2">
      <c r="A497" s="63">
        <v>22041</v>
      </c>
      <c r="B497" s="63" t="s">
        <v>6510</v>
      </c>
      <c r="C497" s="66">
        <v>70291</v>
      </c>
      <c r="D497" s="67">
        <v>60626</v>
      </c>
      <c r="E497" s="63" t="s">
        <v>6084</v>
      </c>
      <c r="F497" s="63" t="s">
        <v>6071</v>
      </c>
      <c r="G497" s="68">
        <v>2.7699999999999999E-2</v>
      </c>
      <c r="H497" s="63" t="s">
        <v>6521</v>
      </c>
      <c r="I497" s="63">
        <v>27989</v>
      </c>
    </row>
    <row r="498" spans="1:9" x14ac:dyDescent="0.2">
      <c r="A498" s="63">
        <v>22042</v>
      </c>
      <c r="B498" s="63" t="s">
        <v>6510</v>
      </c>
      <c r="C498" s="66">
        <v>81278</v>
      </c>
      <c r="D498" s="67">
        <v>69473</v>
      </c>
      <c r="E498" s="63" t="s">
        <v>6084</v>
      </c>
      <c r="F498" s="63" t="s">
        <v>6071</v>
      </c>
      <c r="G498" s="68">
        <v>2.5899999999999999E-2</v>
      </c>
      <c r="H498" s="63" t="s">
        <v>6513</v>
      </c>
      <c r="I498" s="63">
        <v>33537</v>
      </c>
    </row>
    <row r="499" spans="1:9" x14ac:dyDescent="0.2">
      <c r="A499" s="63">
        <v>22043</v>
      </c>
      <c r="B499" s="63" t="s">
        <v>6510</v>
      </c>
      <c r="C499" s="66">
        <v>91275</v>
      </c>
      <c r="D499" s="67">
        <v>95184</v>
      </c>
      <c r="E499" s="63" t="s">
        <v>6084</v>
      </c>
      <c r="F499" s="63" t="s">
        <v>6071</v>
      </c>
      <c r="G499" s="68">
        <v>2.5600000000000001E-2</v>
      </c>
      <c r="H499" s="63" t="s">
        <v>6518</v>
      </c>
      <c r="I499" s="63">
        <v>24302</v>
      </c>
    </row>
    <row r="500" spans="1:9" x14ac:dyDescent="0.2">
      <c r="A500" s="63">
        <v>22044</v>
      </c>
      <c r="B500" s="63" t="s">
        <v>6510</v>
      </c>
      <c r="C500" s="66">
        <v>81581</v>
      </c>
      <c r="D500" s="67">
        <v>79402</v>
      </c>
      <c r="E500" s="63" t="s">
        <v>6084</v>
      </c>
      <c r="F500" s="63" t="s">
        <v>6071</v>
      </c>
      <c r="G500" s="68">
        <v>2.6499999999999999E-2</v>
      </c>
      <c r="H500" s="63" t="s">
        <v>6513</v>
      </c>
      <c r="I500" s="63">
        <v>14092</v>
      </c>
    </row>
    <row r="501" spans="1:9" x14ac:dyDescent="0.2">
      <c r="A501" s="63">
        <v>22046</v>
      </c>
      <c r="B501" s="63" t="s">
        <v>6510</v>
      </c>
      <c r="C501" s="66">
        <v>95278</v>
      </c>
      <c r="D501" s="67">
        <v>127841</v>
      </c>
      <c r="E501" s="63" t="s">
        <v>6084</v>
      </c>
      <c r="F501" s="63" t="s">
        <v>6918</v>
      </c>
      <c r="G501" s="68">
        <v>2.5100000000000001E-2</v>
      </c>
      <c r="H501" s="63" t="s">
        <v>6518</v>
      </c>
      <c r="I501" s="63">
        <v>16235</v>
      </c>
    </row>
    <row r="502" spans="1:9" x14ac:dyDescent="0.2">
      <c r="A502" s="63">
        <v>22051</v>
      </c>
      <c r="B502" s="63" t="s">
        <v>6510</v>
      </c>
      <c r="C502" s="66">
        <v>116283</v>
      </c>
      <c r="D502" s="67">
        <v>90327</v>
      </c>
      <c r="E502" s="63" t="s">
        <v>6171</v>
      </c>
      <c r="F502" s="63" t="s">
        <v>6071</v>
      </c>
      <c r="G502" s="68">
        <v>2.75E-2</v>
      </c>
      <c r="H502" s="63" t="s">
        <v>6518</v>
      </c>
      <c r="I502" s="63">
        <v>43102</v>
      </c>
    </row>
    <row r="503" spans="1:9" x14ac:dyDescent="0.2">
      <c r="A503" s="63">
        <v>22060</v>
      </c>
      <c r="B503" s="63" t="s">
        <v>6510</v>
      </c>
      <c r="C503" s="66">
        <v>55827</v>
      </c>
      <c r="D503" s="74">
        <v>69540</v>
      </c>
      <c r="E503" s="63" t="s">
        <v>6919</v>
      </c>
      <c r="F503" s="63" t="s">
        <v>6071</v>
      </c>
      <c r="G503" s="68">
        <v>3.49E-2</v>
      </c>
      <c r="H503" s="63" t="s">
        <v>6513</v>
      </c>
      <c r="I503" s="63">
        <v>8878</v>
      </c>
    </row>
    <row r="504" spans="1:9" x14ac:dyDescent="0.2">
      <c r="A504" s="63">
        <v>22066</v>
      </c>
      <c r="B504" s="63" t="s">
        <v>6510</v>
      </c>
      <c r="C504" s="66">
        <v>202451</v>
      </c>
      <c r="D504" s="67">
        <v>339874</v>
      </c>
      <c r="E504" s="63" t="s">
        <v>6920</v>
      </c>
      <c r="F504" s="63" t="s">
        <v>6071</v>
      </c>
      <c r="G504" s="68">
        <v>2.8400000000000002E-2</v>
      </c>
      <c r="H504" s="63" t="s">
        <v>6520</v>
      </c>
      <c r="I504" s="63">
        <v>18099</v>
      </c>
    </row>
    <row r="505" spans="1:9" x14ac:dyDescent="0.2">
      <c r="A505" s="63">
        <v>22067</v>
      </c>
      <c r="B505" s="63" t="s">
        <v>6510</v>
      </c>
      <c r="C505" s="66">
        <v>191428</v>
      </c>
      <c r="D505" s="67" t="s">
        <v>6473</v>
      </c>
      <c r="E505" s="63" t="s">
        <v>6921</v>
      </c>
      <c r="F505" s="63" t="s">
        <v>6071</v>
      </c>
      <c r="G505" s="68">
        <v>3.1899999999999998E-2</v>
      </c>
      <c r="H505" s="63" t="s">
        <v>6517</v>
      </c>
      <c r="I505" s="63">
        <v>218</v>
      </c>
    </row>
    <row r="506" spans="1:9" x14ac:dyDescent="0.2">
      <c r="A506" s="63">
        <v>22079</v>
      </c>
      <c r="B506" s="63" t="s">
        <v>6510</v>
      </c>
      <c r="C506" s="66">
        <v>84471</v>
      </c>
      <c r="D506" s="67">
        <v>84756</v>
      </c>
      <c r="E506" s="63" t="s">
        <v>6922</v>
      </c>
      <c r="F506" s="63" t="s">
        <v>6071</v>
      </c>
      <c r="G506" s="68">
        <v>3.0099999999999998E-2</v>
      </c>
      <c r="H506" s="63" t="s">
        <v>6518</v>
      </c>
      <c r="I506" s="63">
        <v>32059</v>
      </c>
    </row>
    <row r="507" spans="1:9" x14ac:dyDescent="0.2">
      <c r="A507" s="63">
        <v>22101</v>
      </c>
      <c r="B507" s="63" t="s">
        <v>6510</v>
      </c>
      <c r="C507" s="66">
        <v>161886</v>
      </c>
      <c r="D507" s="67">
        <v>343373</v>
      </c>
      <c r="E507" s="63" t="s">
        <v>6923</v>
      </c>
      <c r="F507" s="63" t="s">
        <v>6071</v>
      </c>
      <c r="G507" s="68">
        <v>2.7400000000000001E-2</v>
      </c>
      <c r="H507" s="63" t="s">
        <v>6520</v>
      </c>
      <c r="I507" s="63">
        <v>29887</v>
      </c>
    </row>
    <row r="508" spans="1:9" x14ac:dyDescent="0.2">
      <c r="A508" s="63">
        <v>22102</v>
      </c>
      <c r="B508" s="63" t="s">
        <v>6510</v>
      </c>
      <c r="C508" s="66">
        <v>109207</v>
      </c>
      <c r="D508" s="67">
        <v>280687</v>
      </c>
      <c r="E508" s="63" t="s">
        <v>6923</v>
      </c>
      <c r="F508" s="63" t="s">
        <v>6071</v>
      </c>
      <c r="G508" s="68">
        <v>2.8199999999999999E-2</v>
      </c>
      <c r="H508" s="63" t="s">
        <v>6520</v>
      </c>
      <c r="I508" s="63">
        <v>21985</v>
      </c>
    </row>
    <row r="509" spans="1:9" x14ac:dyDescent="0.2">
      <c r="A509" s="63">
        <v>22124</v>
      </c>
      <c r="B509" s="63" t="s">
        <v>6510</v>
      </c>
      <c r="C509" s="66">
        <v>158766</v>
      </c>
      <c r="D509" s="67">
        <v>200587</v>
      </c>
      <c r="E509" s="63" t="s">
        <v>5745</v>
      </c>
      <c r="F509" s="63" t="s">
        <v>6071</v>
      </c>
      <c r="G509" s="68">
        <v>2.7699999999999999E-2</v>
      </c>
      <c r="H509" s="63" t="s">
        <v>6520</v>
      </c>
      <c r="I509" s="63">
        <v>17558</v>
      </c>
    </row>
    <row r="510" spans="1:9" x14ac:dyDescent="0.2">
      <c r="A510" s="63">
        <v>22134</v>
      </c>
      <c r="B510" s="63" t="s">
        <v>6510</v>
      </c>
      <c r="C510" s="66">
        <v>48754</v>
      </c>
      <c r="D510" s="67">
        <v>44410</v>
      </c>
      <c r="E510" s="63" t="s">
        <v>6893</v>
      </c>
      <c r="F510" s="63" t="s">
        <v>6526</v>
      </c>
      <c r="G510" s="68">
        <v>3.8699999999999998E-2</v>
      </c>
      <c r="H510" s="63" t="s">
        <v>6517</v>
      </c>
      <c r="I510" s="63">
        <v>6862</v>
      </c>
    </row>
    <row r="511" spans="1:9" x14ac:dyDescent="0.2">
      <c r="A511" s="63">
        <v>22150</v>
      </c>
      <c r="B511" s="63" t="s">
        <v>6510</v>
      </c>
      <c r="C511" s="66">
        <v>87190</v>
      </c>
      <c r="D511" s="67">
        <v>66420</v>
      </c>
      <c r="E511" s="63" t="s">
        <v>6349</v>
      </c>
      <c r="F511" s="63" t="s">
        <v>6071</v>
      </c>
      <c r="G511" s="68">
        <v>3.2199999999999999E-2</v>
      </c>
      <c r="H511" s="63" t="s">
        <v>6513</v>
      </c>
      <c r="I511" s="63">
        <v>27105</v>
      </c>
    </row>
    <row r="512" spans="1:9" x14ac:dyDescent="0.2">
      <c r="A512" s="63">
        <v>22151</v>
      </c>
      <c r="B512" s="63" t="s">
        <v>6510</v>
      </c>
      <c r="C512" s="66">
        <v>98311</v>
      </c>
      <c r="D512" s="67">
        <v>77240</v>
      </c>
      <c r="E512" s="63" t="s">
        <v>6349</v>
      </c>
      <c r="F512" s="63" t="s">
        <v>6071</v>
      </c>
      <c r="G512" s="68">
        <v>3.1600000000000003E-2</v>
      </c>
      <c r="H512" s="63" t="s">
        <v>6518</v>
      </c>
      <c r="I512" s="63">
        <v>17456</v>
      </c>
    </row>
    <row r="513" spans="1:9" x14ac:dyDescent="0.2">
      <c r="A513" s="63">
        <v>22152</v>
      </c>
      <c r="B513" s="63" t="s">
        <v>6510</v>
      </c>
      <c r="C513" s="66">
        <v>105827</v>
      </c>
      <c r="D513" s="67">
        <v>94400</v>
      </c>
      <c r="E513" s="63" t="s">
        <v>6349</v>
      </c>
      <c r="F513" s="63" t="s">
        <v>6071</v>
      </c>
      <c r="G513" s="68">
        <v>3.2000000000000001E-2</v>
      </c>
      <c r="H513" s="63" t="s">
        <v>6520</v>
      </c>
      <c r="I513" s="63">
        <v>28550</v>
      </c>
    </row>
    <row r="514" spans="1:9" x14ac:dyDescent="0.2">
      <c r="A514" s="63">
        <v>22153</v>
      </c>
      <c r="B514" s="63" t="s">
        <v>6510</v>
      </c>
      <c r="C514" s="66">
        <v>121363</v>
      </c>
      <c r="D514" s="67">
        <v>101080</v>
      </c>
      <c r="E514" s="63" t="s">
        <v>6349</v>
      </c>
      <c r="F514" s="63" t="s">
        <v>6071</v>
      </c>
      <c r="G514" s="68">
        <v>3.04E-2</v>
      </c>
      <c r="H514" s="63" t="s">
        <v>6513</v>
      </c>
      <c r="I514" s="63">
        <v>31285</v>
      </c>
    </row>
    <row r="515" spans="1:9" x14ac:dyDescent="0.2">
      <c r="A515" s="63">
        <v>22172</v>
      </c>
      <c r="B515" s="63" t="s">
        <v>6510</v>
      </c>
      <c r="C515" s="66">
        <v>49280</v>
      </c>
      <c r="D515" s="67">
        <v>61270</v>
      </c>
      <c r="E515" s="63" t="s">
        <v>6924</v>
      </c>
      <c r="F515" s="63" t="s">
        <v>6526</v>
      </c>
      <c r="G515" s="68">
        <v>3.7999999999999999E-2</v>
      </c>
      <c r="H515" s="63" t="s">
        <v>6513</v>
      </c>
      <c r="I515" s="63">
        <v>8699</v>
      </c>
    </row>
    <row r="516" spans="1:9" x14ac:dyDescent="0.2">
      <c r="A516" s="63">
        <v>22180</v>
      </c>
      <c r="B516" s="63" t="s">
        <v>6510</v>
      </c>
      <c r="C516" s="66">
        <v>105988</v>
      </c>
      <c r="D516" s="67">
        <v>116730</v>
      </c>
      <c r="E516" s="63" t="s">
        <v>6238</v>
      </c>
      <c r="F516" s="63" t="s">
        <v>6071</v>
      </c>
      <c r="G516" s="68">
        <v>2.75E-2</v>
      </c>
      <c r="H516" s="63" t="s">
        <v>6518</v>
      </c>
      <c r="I516" s="63">
        <v>23491</v>
      </c>
    </row>
    <row r="517" spans="1:9" x14ac:dyDescent="0.2">
      <c r="A517" s="63">
        <v>22181</v>
      </c>
      <c r="B517" s="63" t="s">
        <v>6510</v>
      </c>
      <c r="C517" s="66">
        <v>151395</v>
      </c>
      <c r="D517" s="67">
        <v>160180</v>
      </c>
      <c r="E517" s="63" t="s">
        <v>6238</v>
      </c>
      <c r="F517" s="63" t="s">
        <v>6071</v>
      </c>
      <c r="G517" s="68">
        <v>2.7300000000000001E-2</v>
      </c>
      <c r="H517" s="63" t="s">
        <v>6520</v>
      </c>
      <c r="I517" s="63">
        <v>14879</v>
      </c>
    </row>
    <row r="518" spans="1:9" x14ac:dyDescent="0.2">
      <c r="A518" s="63">
        <v>22182</v>
      </c>
      <c r="B518" s="63" t="s">
        <v>6510</v>
      </c>
      <c r="C518" s="66">
        <v>158706</v>
      </c>
      <c r="D518" s="67">
        <v>218240</v>
      </c>
      <c r="E518" s="63" t="s">
        <v>6238</v>
      </c>
      <c r="F518" s="63" t="s">
        <v>6071</v>
      </c>
      <c r="G518" s="68">
        <v>3.1399999999999997E-2</v>
      </c>
      <c r="H518" s="63" t="s">
        <v>6520</v>
      </c>
      <c r="I518" s="63">
        <v>24863</v>
      </c>
    </row>
    <row r="519" spans="1:9" x14ac:dyDescent="0.2">
      <c r="A519" s="63">
        <v>22182</v>
      </c>
      <c r="B519" s="63" t="s">
        <v>6510</v>
      </c>
      <c r="C519" s="66">
        <v>158706</v>
      </c>
      <c r="D519" s="67">
        <v>204722</v>
      </c>
      <c r="E519" s="63" t="s">
        <v>6238</v>
      </c>
      <c r="F519" s="63" t="s">
        <v>6071</v>
      </c>
      <c r="G519" s="68">
        <v>2.7799999999999998E-2</v>
      </c>
      <c r="H519" s="63" t="s">
        <v>6520</v>
      </c>
      <c r="I519" s="63">
        <v>24863</v>
      </c>
    </row>
    <row r="520" spans="1:9" x14ac:dyDescent="0.2">
      <c r="A520" s="63">
        <v>22191</v>
      </c>
      <c r="B520" s="63" t="s">
        <v>6510</v>
      </c>
      <c r="C520" s="66">
        <v>62551</v>
      </c>
      <c r="D520" s="67">
        <v>58710</v>
      </c>
      <c r="E520" s="63" t="s">
        <v>6391</v>
      </c>
      <c r="F520" s="63" t="s">
        <v>6526</v>
      </c>
      <c r="G520" s="68">
        <v>3.2300000000000002E-2</v>
      </c>
      <c r="H520" s="63" t="s">
        <v>6513</v>
      </c>
      <c r="I520" s="63">
        <v>57598</v>
      </c>
    </row>
    <row r="521" spans="1:9" x14ac:dyDescent="0.2">
      <c r="A521" s="63">
        <v>22192</v>
      </c>
      <c r="B521" s="63" t="s">
        <v>6510</v>
      </c>
      <c r="C521" s="66">
        <v>89495</v>
      </c>
      <c r="D521" s="67">
        <v>80100</v>
      </c>
      <c r="E521" s="63" t="s">
        <v>6391</v>
      </c>
      <c r="F521" s="63" t="s">
        <v>6526</v>
      </c>
      <c r="G521" s="68">
        <v>3.2099999999999997E-2</v>
      </c>
      <c r="H521" s="63" t="s">
        <v>6518</v>
      </c>
      <c r="I521" s="63">
        <v>53394</v>
      </c>
    </row>
    <row r="522" spans="1:9" x14ac:dyDescent="0.2">
      <c r="A522" s="63">
        <v>22193</v>
      </c>
      <c r="B522" s="63" t="s">
        <v>6510</v>
      </c>
      <c r="C522" s="66">
        <v>82418</v>
      </c>
      <c r="D522" s="67">
        <v>63000</v>
      </c>
      <c r="E522" s="63" t="s">
        <v>6391</v>
      </c>
      <c r="F522" s="63" t="s">
        <v>6526</v>
      </c>
      <c r="G522" s="68">
        <v>3.3399999999999999E-2</v>
      </c>
      <c r="H522" s="63" t="s">
        <v>6513</v>
      </c>
      <c r="I522" s="63">
        <v>73047</v>
      </c>
    </row>
    <row r="523" spans="1:9" x14ac:dyDescent="0.2">
      <c r="A523" s="63">
        <v>22201</v>
      </c>
      <c r="B523" s="63" t="s">
        <v>6510</v>
      </c>
      <c r="C523" s="66">
        <v>86360</v>
      </c>
      <c r="D523" s="67">
        <v>112876</v>
      </c>
      <c r="E523" s="63" t="s">
        <v>5760</v>
      </c>
      <c r="F523" s="63" t="s">
        <v>5760</v>
      </c>
      <c r="G523" s="68">
        <v>2.6700000000000002E-2</v>
      </c>
      <c r="H523" s="63" t="s">
        <v>6518</v>
      </c>
      <c r="I523" s="63">
        <v>33476</v>
      </c>
    </row>
    <row r="524" spans="1:9" x14ac:dyDescent="0.2">
      <c r="A524" s="63">
        <v>22202</v>
      </c>
      <c r="B524" s="63" t="s">
        <v>6510</v>
      </c>
      <c r="C524" s="66">
        <v>81838</v>
      </c>
      <c r="D524" s="67">
        <v>99866</v>
      </c>
      <c r="E524" s="63" t="s">
        <v>5760</v>
      </c>
      <c r="F524" s="63" t="s">
        <v>5760</v>
      </c>
      <c r="G524" s="68">
        <v>3.95E-2</v>
      </c>
      <c r="H524" s="63" t="s">
        <v>6513</v>
      </c>
      <c r="I524" s="63">
        <v>22543</v>
      </c>
    </row>
    <row r="525" spans="1:9" x14ac:dyDescent="0.2">
      <c r="A525" s="63">
        <v>22203</v>
      </c>
      <c r="B525" s="63" t="s">
        <v>6510</v>
      </c>
      <c r="C525" s="66">
        <v>76327</v>
      </c>
      <c r="D525" s="67">
        <v>87577</v>
      </c>
      <c r="E525" s="63" t="s">
        <v>5760</v>
      </c>
      <c r="F525" s="63" t="s">
        <v>5760</v>
      </c>
      <c r="G525" s="68">
        <v>2.6100000000000002E-2</v>
      </c>
      <c r="H525" s="63" t="s">
        <v>6513</v>
      </c>
      <c r="I525" s="63">
        <v>21850</v>
      </c>
    </row>
    <row r="526" spans="1:9" x14ac:dyDescent="0.2">
      <c r="A526" s="63">
        <v>22204</v>
      </c>
      <c r="B526" s="63" t="s">
        <v>6510</v>
      </c>
      <c r="C526" s="66">
        <v>60442</v>
      </c>
      <c r="D526" s="67">
        <v>63004</v>
      </c>
      <c r="E526" s="63" t="s">
        <v>5760</v>
      </c>
      <c r="F526" s="63" t="s">
        <v>5760</v>
      </c>
      <c r="G526" s="68">
        <v>2.8500000000000001E-2</v>
      </c>
      <c r="H526" s="63" t="s">
        <v>6521</v>
      </c>
      <c r="I526" s="63">
        <v>47233</v>
      </c>
    </row>
    <row r="527" spans="1:9" x14ac:dyDescent="0.2">
      <c r="A527" s="63">
        <v>22205</v>
      </c>
      <c r="B527" s="63" t="s">
        <v>6510</v>
      </c>
      <c r="C527" s="66">
        <v>121655</v>
      </c>
      <c r="D527" s="67">
        <v>129256</v>
      </c>
      <c r="E527" s="63" t="s">
        <v>5760</v>
      </c>
      <c r="F527" s="63" t="s">
        <v>5760</v>
      </c>
      <c r="G527" s="68">
        <v>2.63E-2</v>
      </c>
      <c r="H527" s="63" t="s">
        <v>6520</v>
      </c>
      <c r="I527" s="63">
        <v>17087</v>
      </c>
    </row>
    <row r="528" spans="1:9" x14ac:dyDescent="0.2">
      <c r="A528" s="63">
        <v>22206</v>
      </c>
      <c r="B528" s="63" t="s">
        <v>6510</v>
      </c>
      <c r="C528" s="66">
        <v>79316</v>
      </c>
      <c r="D528" s="67">
        <v>83474</v>
      </c>
      <c r="E528" s="63" t="s">
        <v>5760</v>
      </c>
      <c r="F528" s="63" t="s">
        <v>5760</v>
      </c>
      <c r="G528" s="68">
        <v>2.87E-2</v>
      </c>
      <c r="H528" s="63" t="s">
        <v>6521</v>
      </c>
      <c r="I528" s="63">
        <v>19051</v>
      </c>
    </row>
    <row r="529" spans="1:9" x14ac:dyDescent="0.2">
      <c r="A529" s="63">
        <v>22207</v>
      </c>
      <c r="B529" s="63" t="s">
        <v>6510</v>
      </c>
      <c r="C529" s="66">
        <v>131653</v>
      </c>
      <c r="D529" s="67">
        <v>200351</v>
      </c>
      <c r="E529" s="63" t="s">
        <v>5760</v>
      </c>
      <c r="F529" s="63" t="s">
        <v>5760</v>
      </c>
      <c r="G529" s="68">
        <v>2.6700000000000002E-2</v>
      </c>
      <c r="H529" s="63" t="s">
        <v>6518</v>
      </c>
      <c r="I529" s="63">
        <v>30920</v>
      </c>
    </row>
    <row r="530" spans="1:9" x14ac:dyDescent="0.2">
      <c r="A530" s="63">
        <v>22209</v>
      </c>
      <c r="B530" s="63" t="s">
        <v>6510</v>
      </c>
      <c r="C530" s="66">
        <v>69400</v>
      </c>
      <c r="D530" s="67">
        <v>113260</v>
      </c>
      <c r="E530" s="63" t="s">
        <v>5760</v>
      </c>
      <c r="F530" s="63" t="s">
        <v>5760</v>
      </c>
      <c r="G530" s="68">
        <v>3.5499999999999997E-2</v>
      </c>
      <c r="H530" s="63" t="s">
        <v>6517</v>
      </c>
      <c r="I530" s="63">
        <v>12314</v>
      </c>
    </row>
    <row r="531" spans="1:9" x14ac:dyDescent="0.2">
      <c r="A531" s="63">
        <v>22211</v>
      </c>
      <c r="B531" s="63" t="s">
        <v>6510</v>
      </c>
      <c r="C531" s="66">
        <v>62156</v>
      </c>
      <c r="D531" s="67">
        <v>36791</v>
      </c>
      <c r="E531" s="63" t="s">
        <v>6925</v>
      </c>
      <c r="F531" s="63" t="s">
        <v>5760</v>
      </c>
      <c r="G531" s="68">
        <v>3.7400000000000003E-2</v>
      </c>
      <c r="H531" s="63" t="s">
        <v>6517</v>
      </c>
      <c r="I531" s="63">
        <v>648</v>
      </c>
    </row>
    <row r="532" spans="1:9" x14ac:dyDescent="0.2">
      <c r="A532" s="63">
        <v>22213</v>
      </c>
      <c r="B532" s="63" t="s">
        <v>6510</v>
      </c>
      <c r="C532" s="66">
        <v>126841</v>
      </c>
      <c r="D532" s="67">
        <v>149746</v>
      </c>
      <c r="E532" s="63" t="s">
        <v>5760</v>
      </c>
      <c r="F532" s="63" t="s">
        <v>5760</v>
      </c>
      <c r="G532" s="68">
        <v>2.53E-2</v>
      </c>
      <c r="H532" s="63" t="s">
        <v>6520</v>
      </c>
      <c r="I532" s="63">
        <v>2936</v>
      </c>
    </row>
    <row r="533" spans="1:9" x14ac:dyDescent="0.2">
      <c r="A533" s="63">
        <v>22301</v>
      </c>
      <c r="B533" s="63" t="s">
        <v>6510</v>
      </c>
      <c r="C533" s="66">
        <v>96320</v>
      </c>
      <c r="D533" s="67">
        <v>137944</v>
      </c>
      <c r="E533" s="63" t="s">
        <v>5669</v>
      </c>
      <c r="F533" s="63" t="s">
        <v>6926</v>
      </c>
      <c r="G533" s="68">
        <v>0.03</v>
      </c>
      <c r="H533" s="63" t="s">
        <v>6513</v>
      </c>
      <c r="I533" s="63">
        <v>11162</v>
      </c>
    </row>
    <row r="534" spans="1:9" x14ac:dyDescent="0.2">
      <c r="A534" s="63">
        <v>22302</v>
      </c>
      <c r="B534" s="63" t="s">
        <v>6510</v>
      </c>
      <c r="C534" s="66">
        <v>81092</v>
      </c>
      <c r="D534" s="67">
        <v>126910</v>
      </c>
      <c r="E534" s="63" t="s">
        <v>5669</v>
      </c>
      <c r="F534" s="63" t="s">
        <v>6071</v>
      </c>
      <c r="G534" s="68">
        <v>3.0700000000000002E-2</v>
      </c>
      <c r="H534" s="63" t="s">
        <v>6513</v>
      </c>
      <c r="I534" s="63">
        <v>16485</v>
      </c>
    </row>
    <row r="535" spans="1:9" x14ac:dyDescent="0.2">
      <c r="A535" s="63">
        <v>22302</v>
      </c>
      <c r="B535" s="63" t="s">
        <v>6510</v>
      </c>
      <c r="C535" s="66">
        <v>81092</v>
      </c>
      <c r="D535" s="67">
        <v>115703</v>
      </c>
      <c r="E535" s="63" t="s">
        <v>5669</v>
      </c>
      <c r="F535" s="63" t="s">
        <v>6926</v>
      </c>
      <c r="G535" s="68">
        <v>2.8799999999999999E-2</v>
      </c>
      <c r="H535" s="63" t="s">
        <v>6513</v>
      </c>
      <c r="I535" s="63">
        <v>16485</v>
      </c>
    </row>
    <row r="536" spans="1:9" x14ac:dyDescent="0.2">
      <c r="A536" s="63">
        <v>22303</v>
      </c>
      <c r="B536" s="63" t="s">
        <v>6510</v>
      </c>
      <c r="C536" s="66">
        <v>71468</v>
      </c>
      <c r="D536" s="67">
        <v>73790</v>
      </c>
      <c r="E536" s="63" t="s">
        <v>5669</v>
      </c>
      <c r="F536" s="63" t="s">
        <v>6071</v>
      </c>
      <c r="G536" s="68">
        <v>3.1600000000000003E-2</v>
      </c>
      <c r="H536" s="63" t="s">
        <v>6518</v>
      </c>
      <c r="I536" s="63">
        <v>12601</v>
      </c>
    </row>
    <row r="537" spans="1:9" x14ac:dyDescent="0.2">
      <c r="A537" s="63">
        <v>22303</v>
      </c>
      <c r="B537" s="63" t="s">
        <v>6510</v>
      </c>
      <c r="C537" s="66">
        <v>71468</v>
      </c>
      <c r="D537" s="67">
        <v>68830</v>
      </c>
      <c r="E537" s="63" t="s">
        <v>5669</v>
      </c>
      <c r="F537" s="63" t="s">
        <v>6071</v>
      </c>
      <c r="G537" s="68">
        <v>2.9000000000000001E-2</v>
      </c>
      <c r="H537" s="63" t="s">
        <v>6518</v>
      </c>
      <c r="I537" s="63">
        <v>12601</v>
      </c>
    </row>
    <row r="538" spans="1:9" x14ac:dyDescent="0.2">
      <c r="A538" s="63">
        <v>22304</v>
      </c>
      <c r="B538" s="63" t="s">
        <v>6510</v>
      </c>
      <c r="C538" s="66">
        <v>64575</v>
      </c>
      <c r="D538" s="67">
        <v>80330</v>
      </c>
      <c r="E538" s="63" t="s">
        <v>5669</v>
      </c>
      <c r="F538" s="63" t="s">
        <v>6071</v>
      </c>
      <c r="G538" s="68">
        <v>3.0800000000000001E-2</v>
      </c>
      <c r="H538" s="63" t="s">
        <v>6513</v>
      </c>
      <c r="I538" s="63">
        <v>44300</v>
      </c>
    </row>
    <row r="539" spans="1:9" x14ac:dyDescent="0.2">
      <c r="A539" s="63">
        <v>22304</v>
      </c>
      <c r="B539" s="63" t="s">
        <v>6510</v>
      </c>
      <c r="C539" s="66">
        <v>64575</v>
      </c>
      <c r="D539" s="67">
        <v>78375</v>
      </c>
      <c r="E539" s="63" t="s">
        <v>5669</v>
      </c>
      <c r="F539" s="63" t="s">
        <v>6926</v>
      </c>
      <c r="G539" s="68">
        <v>2.86E-2</v>
      </c>
      <c r="H539" s="63" t="s">
        <v>6513</v>
      </c>
      <c r="I539" s="63">
        <v>44300</v>
      </c>
    </row>
    <row r="540" spans="1:9" x14ac:dyDescent="0.2">
      <c r="A540" s="63">
        <v>22305</v>
      </c>
      <c r="B540" s="63" t="s">
        <v>6510</v>
      </c>
      <c r="C540" s="66">
        <v>62839</v>
      </c>
      <c r="D540" s="67">
        <v>73222</v>
      </c>
      <c r="E540" s="63" t="s">
        <v>5669</v>
      </c>
      <c r="F540" s="63" t="s">
        <v>6926</v>
      </c>
      <c r="G540" s="68">
        <v>3.1E-2</v>
      </c>
      <c r="H540" s="63" t="s">
        <v>6521</v>
      </c>
      <c r="I540" s="63">
        <v>15440</v>
      </c>
    </row>
    <row r="541" spans="1:9" x14ac:dyDescent="0.2">
      <c r="A541" s="63">
        <v>22306</v>
      </c>
      <c r="B541" s="63" t="s">
        <v>6510</v>
      </c>
      <c r="C541" s="66">
        <v>63324</v>
      </c>
      <c r="D541" s="67">
        <v>62710</v>
      </c>
      <c r="E541" s="63" t="s">
        <v>5669</v>
      </c>
      <c r="F541" s="63" t="s">
        <v>6071</v>
      </c>
      <c r="G541" s="68">
        <v>3.4200000000000001E-2</v>
      </c>
      <c r="H541" s="63" t="s">
        <v>6513</v>
      </c>
      <c r="I541" s="63">
        <v>32326</v>
      </c>
    </row>
    <row r="542" spans="1:9" x14ac:dyDescent="0.2">
      <c r="A542" s="63">
        <v>22306</v>
      </c>
      <c r="B542" s="63" t="s">
        <v>6510</v>
      </c>
      <c r="C542" s="66">
        <v>63324</v>
      </c>
      <c r="D542" s="67">
        <v>58460</v>
      </c>
      <c r="E542" s="63" t="s">
        <v>5669</v>
      </c>
      <c r="F542" s="63" t="s">
        <v>6071</v>
      </c>
      <c r="G542" s="68">
        <v>3.0300000000000001E-2</v>
      </c>
      <c r="H542" s="63" t="s">
        <v>6513</v>
      </c>
      <c r="I542" s="63">
        <v>32326</v>
      </c>
    </row>
    <row r="543" spans="1:9" x14ac:dyDescent="0.2">
      <c r="A543" s="63">
        <v>22307</v>
      </c>
      <c r="B543" s="63" t="s">
        <v>6510</v>
      </c>
      <c r="C543" s="66">
        <v>96069</v>
      </c>
      <c r="D543" s="67">
        <v>145410</v>
      </c>
      <c r="E543" s="63" t="s">
        <v>5669</v>
      </c>
      <c r="F543" s="63" t="s">
        <v>6071</v>
      </c>
      <c r="G543" s="68">
        <v>3.32E-2</v>
      </c>
      <c r="H543" s="63" t="s">
        <v>6521</v>
      </c>
      <c r="I543" s="63">
        <v>9581</v>
      </c>
    </row>
    <row r="544" spans="1:9" x14ac:dyDescent="0.2">
      <c r="A544" s="63">
        <v>22307</v>
      </c>
      <c r="B544" s="63" t="s">
        <v>6510</v>
      </c>
      <c r="C544" s="66">
        <v>96069</v>
      </c>
      <c r="D544" s="67">
        <v>131703</v>
      </c>
      <c r="E544" s="63" t="s">
        <v>5669</v>
      </c>
      <c r="F544" s="63" t="s">
        <v>6071</v>
      </c>
      <c r="G544" s="68">
        <v>2.9899999999999999E-2</v>
      </c>
      <c r="H544" s="63" t="s">
        <v>6521</v>
      </c>
      <c r="I544" s="63">
        <v>9581</v>
      </c>
    </row>
    <row r="545" spans="1:9" x14ac:dyDescent="0.2">
      <c r="A545" s="63">
        <v>22308</v>
      </c>
      <c r="B545" s="63" t="s">
        <v>6510</v>
      </c>
      <c r="C545" s="66">
        <v>127962</v>
      </c>
      <c r="D545" s="67">
        <v>174590</v>
      </c>
      <c r="E545" s="63" t="s">
        <v>5669</v>
      </c>
      <c r="F545" s="63" t="s">
        <v>6071</v>
      </c>
      <c r="G545" s="68">
        <v>3.5799999999999998E-2</v>
      </c>
      <c r="H545" s="63" t="s">
        <v>6513</v>
      </c>
      <c r="I545" s="63">
        <v>12737</v>
      </c>
    </row>
    <row r="546" spans="1:9" x14ac:dyDescent="0.2">
      <c r="A546" s="63">
        <v>22308</v>
      </c>
      <c r="B546" s="63" t="s">
        <v>6510</v>
      </c>
      <c r="C546" s="66">
        <v>127962</v>
      </c>
      <c r="D546" s="67">
        <v>167999</v>
      </c>
      <c r="E546" s="63" t="s">
        <v>5669</v>
      </c>
      <c r="F546" s="63" t="s">
        <v>6071</v>
      </c>
      <c r="G546" s="68">
        <v>3.1600000000000003E-2</v>
      </c>
      <c r="H546" s="63" t="s">
        <v>6513</v>
      </c>
      <c r="I546" s="63">
        <v>12737</v>
      </c>
    </row>
    <row r="547" spans="1:9" x14ac:dyDescent="0.2">
      <c r="A547" s="63">
        <v>22309</v>
      </c>
      <c r="B547" s="63" t="s">
        <v>6510</v>
      </c>
      <c r="C547" s="66">
        <v>76020</v>
      </c>
      <c r="D547" s="67">
        <v>79630</v>
      </c>
      <c r="E547" s="63" t="s">
        <v>5669</v>
      </c>
      <c r="F547" s="63" t="s">
        <v>6071</v>
      </c>
      <c r="G547" s="68">
        <v>3.5400000000000001E-2</v>
      </c>
      <c r="H547" s="63" t="s">
        <v>6521</v>
      </c>
      <c r="I547" s="63">
        <v>33220</v>
      </c>
    </row>
    <row r="548" spans="1:9" x14ac:dyDescent="0.2">
      <c r="A548" s="63">
        <v>22309</v>
      </c>
      <c r="B548" s="63" t="s">
        <v>6510</v>
      </c>
      <c r="C548" s="66">
        <v>76020</v>
      </c>
      <c r="D548" s="67">
        <v>74490</v>
      </c>
      <c r="E548" s="63" t="s">
        <v>5669</v>
      </c>
      <c r="F548" s="63" t="s">
        <v>6071</v>
      </c>
      <c r="G548" s="68">
        <v>3.1199999999999999E-2</v>
      </c>
      <c r="H548" s="63" t="s">
        <v>6521</v>
      </c>
      <c r="I548" s="63">
        <v>33220</v>
      </c>
    </row>
    <row r="549" spans="1:9" x14ac:dyDescent="0.2">
      <c r="A549" s="63">
        <v>22310</v>
      </c>
      <c r="B549" s="63" t="s">
        <v>6510</v>
      </c>
      <c r="C549" s="66">
        <v>97077</v>
      </c>
      <c r="D549" s="67">
        <v>92670</v>
      </c>
      <c r="E549" s="63" t="s">
        <v>5669</v>
      </c>
      <c r="F549" s="63" t="s">
        <v>6071</v>
      </c>
      <c r="G549" s="68">
        <v>3.27E-2</v>
      </c>
      <c r="H549" s="63" t="s">
        <v>6513</v>
      </c>
      <c r="I549" s="63">
        <v>29609</v>
      </c>
    </row>
    <row r="550" spans="1:9" x14ac:dyDescent="0.2">
      <c r="A550" s="63">
        <v>22310</v>
      </c>
      <c r="B550" s="63" t="s">
        <v>6510</v>
      </c>
      <c r="C550" s="66">
        <v>97077</v>
      </c>
      <c r="D550" s="67">
        <v>85280</v>
      </c>
      <c r="E550" s="63" t="s">
        <v>5669</v>
      </c>
      <c r="F550" s="63" t="s">
        <v>6071</v>
      </c>
      <c r="G550" s="68">
        <v>2.9600000000000001E-2</v>
      </c>
      <c r="H550" s="63" t="s">
        <v>6513</v>
      </c>
      <c r="I550" s="63">
        <v>29609</v>
      </c>
    </row>
    <row r="551" spans="1:9" x14ac:dyDescent="0.2">
      <c r="A551" s="63">
        <v>22311</v>
      </c>
      <c r="B551" s="63" t="s">
        <v>6510</v>
      </c>
      <c r="C551" s="66">
        <v>57573</v>
      </c>
      <c r="D551" s="67">
        <v>63430</v>
      </c>
      <c r="E551" s="63" t="s">
        <v>5669</v>
      </c>
      <c r="F551" s="63" t="s">
        <v>6071</v>
      </c>
      <c r="G551" s="68">
        <v>3.1699999999999999E-2</v>
      </c>
      <c r="H551" s="63" t="s">
        <v>6521</v>
      </c>
      <c r="I551" s="63">
        <v>17560</v>
      </c>
    </row>
    <row r="552" spans="1:9" x14ac:dyDescent="0.2">
      <c r="A552" s="63">
        <v>22311</v>
      </c>
      <c r="B552" s="63" t="s">
        <v>6510</v>
      </c>
      <c r="C552" s="66">
        <v>57573</v>
      </c>
      <c r="D552" s="67">
        <v>59203</v>
      </c>
      <c r="E552" s="63" t="s">
        <v>5669</v>
      </c>
      <c r="F552" s="63" t="s">
        <v>6926</v>
      </c>
      <c r="G552" s="68">
        <v>2.86E-2</v>
      </c>
      <c r="H552" s="63" t="s">
        <v>6521</v>
      </c>
      <c r="I552" s="63">
        <v>17560</v>
      </c>
    </row>
    <row r="553" spans="1:9" x14ac:dyDescent="0.2">
      <c r="A553" s="63">
        <v>22312</v>
      </c>
      <c r="B553" s="63" t="s">
        <v>6510</v>
      </c>
      <c r="C553" s="66">
        <v>73143</v>
      </c>
      <c r="D553" s="67">
        <v>68360</v>
      </c>
      <c r="E553" s="63" t="s">
        <v>5669</v>
      </c>
      <c r="F553" s="63" t="s">
        <v>6071</v>
      </c>
      <c r="G553" s="68">
        <v>3.1699999999999999E-2</v>
      </c>
      <c r="H553" s="63" t="s">
        <v>6513</v>
      </c>
      <c r="I553" s="63">
        <v>30614</v>
      </c>
    </row>
    <row r="554" spans="1:9" x14ac:dyDescent="0.2">
      <c r="A554" s="63">
        <v>22312</v>
      </c>
      <c r="B554" s="63" t="s">
        <v>6510</v>
      </c>
      <c r="C554" s="66">
        <v>73143</v>
      </c>
      <c r="D554" s="67">
        <v>63176</v>
      </c>
      <c r="E554" s="63" t="s">
        <v>5669</v>
      </c>
      <c r="F554" s="63" t="s">
        <v>6071</v>
      </c>
      <c r="G554" s="68">
        <v>2.87E-2</v>
      </c>
      <c r="H554" s="63" t="s">
        <v>6513</v>
      </c>
      <c r="I554" s="63">
        <v>30614</v>
      </c>
    </row>
    <row r="555" spans="1:9" x14ac:dyDescent="0.2">
      <c r="A555" s="63">
        <v>22314</v>
      </c>
      <c r="B555" s="63" t="s">
        <v>6510</v>
      </c>
      <c r="C555" s="66">
        <v>95433</v>
      </c>
      <c r="D555" s="67">
        <v>146254</v>
      </c>
      <c r="E555" s="63" t="s">
        <v>5669</v>
      </c>
      <c r="F555" s="63" t="s">
        <v>6926</v>
      </c>
      <c r="G555" s="68">
        <v>2.7900000000000001E-2</v>
      </c>
      <c r="H555" s="63" t="s">
        <v>6513</v>
      </c>
      <c r="I555" s="63">
        <v>29653</v>
      </c>
    </row>
    <row r="556" spans="1:9" x14ac:dyDescent="0.2">
      <c r="A556" s="63">
        <v>22315</v>
      </c>
      <c r="B556" s="63" t="s">
        <v>6510</v>
      </c>
      <c r="C556" s="66">
        <v>104111</v>
      </c>
      <c r="D556" s="67">
        <v>102180</v>
      </c>
      <c r="E556" s="63" t="s">
        <v>5669</v>
      </c>
      <c r="F556" s="63" t="s">
        <v>6071</v>
      </c>
      <c r="G556" s="68">
        <v>3.3099999999999997E-2</v>
      </c>
      <c r="H556" s="63" t="s">
        <v>6518</v>
      </c>
      <c r="I556" s="63">
        <v>26202</v>
      </c>
    </row>
    <row r="557" spans="1:9" x14ac:dyDescent="0.2">
      <c r="A557" s="63">
        <v>22315</v>
      </c>
      <c r="B557" s="63" t="s">
        <v>6510</v>
      </c>
      <c r="C557" s="66">
        <v>104111</v>
      </c>
      <c r="D557" s="67">
        <v>96917</v>
      </c>
      <c r="E557" s="63" t="s">
        <v>5669</v>
      </c>
      <c r="F557" s="63" t="s">
        <v>6071</v>
      </c>
      <c r="G557" s="68">
        <v>2.98E-2</v>
      </c>
      <c r="H557" s="63" t="s">
        <v>6518</v>
      </c>
      <c r="I557" s="63">
        <v>26202</v>
      </c>
    </row>
    <row r="558" spans="1:9" s="63" customFormat="1" x14ac:dyDescent="0.2">
      <c r="A558" s="77">
        <v>20158</v>
      </c>
      <c r="B558" s="63" t="s">
        <v>6510</v>
      </c>
      <c r="C558" s="66">
        <v>108617</v>
      </c>
      <c r="D558" s="67">
        <v>144930</v>
      </c>
      <c r="E558" s="63" t="s">
        <v>6927</v>
      </c>
      <c r="F558" s="63" t="s">
        <v>6928</v>
      </c>
      <c r="G558" s="68">
        <v>2.1000000000000001E-2</v>
      </c>
      <c r="H558" s="63" t="s">
        <v>6520</v>
      </c>
      <c r="I558" s="69">
        <v>4288</v>
      </c>
    </row>
    <row r="559" spans="1:9" s="63" customFormat="1" x14ac:dyDescent="0.2">
      <c r="A559" s="77">
        <v>20175</v>
      </c>
      <c r="B559" s="63" t="s">
        <v>6510</v>
      </c>
      <c r="C559" s="66">
        <v>97598</v>
      </c>
      <c r="D559" s="67">
        <v>144370</v>
      </c>
      <c r="E559" s="63" t="s">
        <v>6341</v>
      </c>
      <c r="F559" s="63" t="s">
        <v>6928</v>
      </c>
      <c r="G559" s="68">
        <v>1.9E-2</v>
      </c>
      <c r="H559" s="63" t="s">
        <v>6513</v>
      </c>
      <c r="I559" s="63">
        <v>27169</v>
      </c>
    </row>
    <row r="560" spans="1:9" s="63" customFormat="1" x14ac:dyDescent="0.2">
      <c r="A560" s="77">
        <v>20176</v>
      </c>
      <c r="B560" s="63" t="s">
        <v>6510</v>
      </c>
      <c r="C560" s="64">
        <v>100773</v>
      </c>
      <c r="D560" s="64">
        <v>139160</v>
      </c>
      <c r="E560" s="63" t="s">
        <v>6341</v>
      </c>
      <c r="F560" s="63" t="s">
        <v>6928</v>
      </c>
      <c r="G560" s="68">
        <v>2.1000000000000001E-2</v>
      </c>
      <c r="H560" s="63" t="s">
        <v>6518</v>
      </c>
      <c r="I560" s="63">
        <v>46506</v>
      </c>
    </row>
    <row r="561" spans="1:9" s="63" customFormat="1" x14ac:dyDescent="0.2">
      <c r="A561" s="63">
        <v>20896</v>
      </c>
      <c r="B561" s="63" t="s">
        <v>6539</v>
      </c>
      <c r="C561" s="66" t="s">
        <v>7194</v>
      </c>
      <c r="D561" s="67" t="s">
        <v>7194</v>
      </c>
      <c r="E561" s="63" t="s">
        <v>7195</v>
      </c>
      <c r="F561" s="63" t="s">
        <v>6641</v>
      </c>
      <c r="G561" s="68">
        <v>1.9E-2</v>
      </c>
      <c r="H561" s="63" t="s">
        <v>6517</v>
      </c>
      <c r="I561" s="63">
        <v>906</v>
      </c>
    </row>
    <row r="562" spans="1:9" s="63" customFormat="1" x14ac:dyDescent="0.2">
      <c r="A562" s="63">
        <v>60302</v>
      </c>
      <c r="B562" s="63" t="s">
        <v>7196</v>
      </c>
      <c r="C562" s="66">
        <v>75097</v>
      </c>
      <c r="D562" s="67">
        <v>144900</v>
      </c>
      <c r="E562" s="63" t="s">
        <v>7197</v>
      </c>
      <c r="F562" s="63" t="s">
        <v>7198</v>
      </c>
      <c r="G562" s="68">
        <v>3.6999999999999998E-2</v>
      </c>
      <c r="H562" s="63" t="s">
        <v>6518</v>
      </c>
      <c r="I562" s="63">
        <v>32108</v>
      </c>
    </row>
    <row r="563" spans="1:9" s="63" customFormat="1" x14ac:dyDescent="0.2">
      <c r="A563" s="63">
        <v>4096</v>
      </c>
      <c r="B563" s="63" t="s">
        <v>7199</v>
      </c>
      <c r="C563" s="66">
        <v>76184</v>
      </c>
      <c r="D563" s="67">
        <v>134360</v>
      </c>
      <c r="E563" s="63" t="s">
        <v>6404</v>
      </c>
      <c r="F563" s="63" t="s">
        <v>6749</v>
      </c>
      <c r="G563" s="68">
        <v>3.3000000000000002E-2</v>
      </c>
      <c r="H563" s="63" t="s">
        <v>6520</v>
      </c>
      <c r="I563" s="63">
        <v>8349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69AFB-BD9C-A544-8292-F9CA136BA40E}">
  <dimension ref="A1:AM184"/>
  <sheetViews>
    <sheetView workbookViewId="0">
      <pane xSplit="1" ySplit="1" topLeftCell="B165" activePane="bottomRight" state="frozen"/>
      <selection pane="topRight" activeCell="B1" sqref="B1"/>
      <selection pane="bottomLeft" activeCell="A2" sqref="A2"/>
      <selection pane="bottomRight" activeCell="N186" sqref="N186"/>
    </sheetView>
  </sheetViews>
  <sheetFormatPr baseColWidth="10" defaultRowHeight="16" x14ac:dyDescent="0.2"/>
  <cols>
    <col min="3" max="3" width="10.83203125" style="6"/>
  </cols>
  <sheetData>
    <row r="1" spans="1:39" s="53" customFormat="1" ht="85" x14ac:dyDescent="0.2">
      <c r="A1" s="53" t="s">
        <v>0</v>
      </c>
      <c r="B1" s="53" t="s">
        <v>6462</v>
      </c>
      <c r="C1" s="54" t="s">
        <v>17</v>
      </c>
      <c r="D1" s="53" t="s">
        <v>49</v>
      </c>
      <c r="E1" s="53" t="s">
        <v>6442</v>
      </c>
      <c r="F1" s="53" t="s">
        <v>1</v>
      </c>
      <c r="G1" s="53" t="s">
        <v>57</v>
      </c>
      <c r="H1" s="53" t="s">
        <v>58</v>
      </c>
      <c r="I1" s="53" t="s">
        <v>50</v>
      </c>
      <c r="J1" s="53" t="s">
        <v>6460</v>
      </c>
      <c r="K1" s="55" t="s">
        <v>99</v>
      </c>
      <c r="L1" s="55" t="s">
        <v>100</v>
      </c>
      <c r="M1" s="55" t="s">
        <v>101</v>
      </c>
      <c r="N1" s="55" t="s">
        <v>102</v>
      </c>
      <c r="O1" s="55" t="s">
        <v>103</v>
      </c>
      <c r="P1" s="55" t="s">
        <v>104</v>
      </c>
      <c r="Q1" s="53" t="s">
        <v>51</v>
      </c>
      <c r="R1" s="55" t="s">
        <v>2</v>
      </c>
      <c r="S1" s="53" t="s">
        <v>45</v>
      </c>
      <c r="T1" s="53" t="s">
        <v>46</v>
      </c>
      <c r="U1" s="53" t="s">
        <v>47</v>
      </c>
      <c r="V1" s="53" t="s">
        <v>48</v>
      </c>
      <c r="W1" s="53" t="s">
        <v>3</v>
      </c>
      <c r="X1" s="53" t="s">
        <v>4</v>
      </c>
      <c r="Y1" s="53" t="s">
        <v>5</v>
      </c>
      <c r="Z1" s="53" t="s">
        <v>6</v>
      </c>
      <c r="AA1" s="53" t="s">
        <v>7</v>
      </c>
      <c r="AB1" s="53" t="s">
        <v>8</v>
      </c>
      <c r="AC1" s="53" t="s">
        <v>10</v>
      </c>
      <c r="AD1" s="53" t="s">
        <v>9</v>
      </c>
      <c r="AE1" s="53" t="s">
        <v>54</v>
      </c>
      <c r="AF1" s="53" t="s">
        <v>55</v>
      </c>
      <c r="AG1" s="53" t="s">
        <v>56</v>
      </c>
      <c r="AH1" s="53" t="s">
        <v>59</v>
      </c>
      <c r="AI1" s="53" t="s">
        <v>65</v>
      </c>
      <c r="AJ1" s="53" t="s">
        <v>66</v>
      </c>
      <c r="AK1" s="53" t="s">
        <v>67</v>
      </c>
      <c r="AL1" s="53" t="s">
        <v>68</v>
      </c>
      <c r="AM1" s="53" t="s">
        <v>69</v>
      </c>
    </row>
    <row r="2" spans="1:39" x14ac:dyDescent="0.2">
      <c r="A2">
        <f>1*LEFT(B2,4)</f>
        <v>7980</v>
      </c>
      <c r="B2">
        <v>7980</v>
      </c>
      <c r="C2" s="6">
        <f>VLOOKUP(B2,'24mo_demo'!A:AW,21,FALSE)</f>
        <v>41951</v>
      </c>
      <c r="D2" s="6">
        <v>42812</v>
      </c>
      <c r="E2" s="6"/>
      <c r="F2">
        <f>D2-C2</f>
        <v>861</v>
      </c>
      <c r="G2">
        <f>VLOOKUP(A2,count!A:O,14,FALSE)</f>
        <v>2</v>
      </c>
      <c r="H2">
        <f>VLOOKUP(A2,count!A:O,15,FALSE)</f>
        <v>23</v>
      </c>
      <c r="I2" t="str">
        <f>IF(J2=1,"mixed",IF(K2=1,"w",IF(L2=1,"aa",IF(M2=1,"am",IF(N2=1,"nat",IF(O2=1,"Look", "NA"))))))</f>
        <v>w</v>
      </c>
      <c r="J2">
        <f>IF(COUNTIF(K2:N2,1)&gt;1,1,0)</f>
        <v>0</v>
      </c>
      <c r="K2">
        <f>VLOOKUP(B2,'24mo_demo'!A:AP,32,FALSE)</f>
        <v>1</v>
      </c>
      <c r="L2">
        <f>VLOOKUP(B2,'24mo_demo'!A:AP,33,FALSE)</f>
        <v>0</v>
      </c>
      <c r="M2">
        <f>VLOOKUP(B2,'24mo_demo'!A:AP,34,FALSE)</f>
        <v>0</v>
      </c>
      <c r="N2">
        <f>VLOOKUP(B2,'24mo_demo'!A:AP,35,FALSE)</f>
        <v>0</v>
      </c>
      <c r="O2">
        <f>VLOOKUP(B2,'24mo_demo'!A:AP,36,FALSE)</f>
        <v>0</v>
      </c>
      <c r="P2">
        <f>VLOOKUP(B2,'24mo_demo'!A:AP,37,FALSE)</f>
        <v>0</v>
      </c>
      <c r="Q2">
        <f>VLOOKUP(B2,'24mo_demo'!A:AM,38,FALSE)</f>
        <v>1</v>
      </c>
      <c r="R2" t="str">
        <f>IF(VLOOKUP(B2,'24mo_demo'!A:AM,39,FALSE)=0,"Male", IF(VLOOKUP(B2,'24mo_demo'!A:AM,39,FALSE)=1, "Female",999))</f>
        <v>Male</v>
      </c>
      <c r="S2">
        <f>VLOOKUP(B2,'24mo_demo'!A:DP,78,FALSE)</f>
        <v>5</v>
      </c>
      <c r="T2">
        <f>VLOOKUP(B2,'24mo_demo'!A:DP,92,FALSE)</f>
        <v>3</v>
      </c>
      <c r="U2">
        <f>IF(S2=6,20,IF(S2=5,18,IF(S2=4,16,IF(S2=3,14,IF(S2=2,12,IF(S2=1,8,"not_provided"))))))</f>
        <v>18</v>
      </c>
      <c r="V2">
        <f>IF(T2=6,20,IF(T2=5,18,IF(T2=4,16,IF(T2=3,14,IF(T2=2,12,IF(T2=1,8,"not_provided"))))))</f>
        <v>14</v>
      </c>
      <c r="W2">
        <f>VLOOKUP(B2,'24mo_demo'!A:AO,31,FALSE)</f>
        <v>20723</v>
      </c>
      <c r="AB2" s="7"/>
      <c r="AC2" s="7"/>
      <c r="AD2" s="7"/>
      <c r="AI2">
        <f>VLOOKUP(B2,'24mo_demo'!A:PP,177,FALSE)</f>
        <v>4</v>
      </c>
      <c r="AJ2">
        <f>VLOOKUP(B2,'24mo_demo'!A:PP,178,FALSE)</f>
        <v>3</v>
      </c>
      <c r="AK2">
        <f>VLOOKUP(B2,'24mo_demo'!A:PP,179,FALSE)</f>
        <v>3</v>
      </c>
      <c r="AL2">
        <f>VLOOKUP(B2,'24mo_demo'!A:PP,180,FALSE)</f>
        <v>4</v>
      </c>
      <c r="AM2">
        <f>VLOOKUP(B2,'24mo_demo'!A:PP,181,FALSE)</f>
        <v>2</v>
      </c>
    </row>
    <row r="3" spans="1:39" x14ac:dyDescent="0.2">
      <c r="A3">
        <f t="shared" ref="A3:A66" si="0">1*LEFT(B3,4)</f>
        <v>8075</v>
      </c>
      <c r="B3">
        <v>8075</v>
      </c>
      <c r="C3" s="6">
        <f>VLOOKUP(B3,'24mo_demo'!A:AW,21,FALSE)</f>
        <v>41980</v>
      </c>
      <c r="D3" s="6">
        <v>42774</v>
      </c>
      <c r="E3" s="6"/>
      <c r="F3">
        <f t="shared" ref="F3:F66" si="1">D3-C3</f>
        <v>794</v>
      </c>
      <c r="G3">
        <f>VLOOKUP(A3,count!A:O,14,FALSE)</f>
        <v>1</v>
      </c>
      <c r="H3">
        <f>VLOOKUP(A3,count!A:O,15,FALSE)</f>
        <v>2</v>
      </c>
      <c r="I3" t="str">
        <f t="shared" ref="I3:I66" si="2">IF(J3=1,"mixed",IF(K3=1,"w",IF(L3=1,"aa",IF(M3=1,"am",IF(N3=1,"nat",IF(O3=1,"Look", "NA"))))))</f>
        <v>w</v>
      </c>
      <c r="J3">
        <f t="shared" ref="J3:J66" si="3">IF(COUNTIF(K3:N3,1)&gt;1,1,0)</f>
        <v>0</v>
      </c>
      <c r="K3">
        <f>VLOOKUP(B3,'24mo_demo'!A:AP,32,FALSE)</f>
        <v>1</v>
      </c>
      <c r="L3">
        <f>VLOOKUP(B3,'24mo_demo'!A:AP,33,FALSE)</f>
        <v>0</v>
      </c>
      <c r="M3">
        <f>VLOOKUP(B3,'24mo_demo'!A:AP,34,FALSE)</f>
        <v>0</v>
      </c>
      <c r="N3">
        <f>VLOOKUP(B3,'24mo_demo'!A:AP,35,FALSE)</f>
        <v>0</v>
      </c>
      <c r="O3">
        <f>VLOOKUP(B3,'24mo_demo'!A:AP,36,FALSE)</f>
        <v>0</v>
      </c>
      <c r="P3">
        <f>VLOOKUP(B3,'24mo_demo'!A:AP,37,FALSE)</f>
        <v>0</v>
      </c>
      <c r="Q3">
        <f>VLOOKUP(B3,'24mo_demo'!A:AM,38,FALSE)</f>
        <v>0</v>
      </c>
      <c r="R3" t="str">
        <f>IF(VLOOKUP(B3,'24mo_demo'!A:AM,39,FALSE)=0,"Male", IF(VLOOKUP(B3,'24mo_demo'!A:AM,39,FALSE)=1, "Female",999))</f>
        <v>Female</v>
      </c>
      <c r="S3">
        <f>VLOOKUP(B3,'24mo_demo'!A:DP,78,FALSE)</f>
        <v>6</v>
      </c>
      <c r="T3">
        <f>VLOOKUP(B3,'24mo_demo'!A:DP,92,FALSE)</f>
        <v>6</v>
      </c>
      <c r="U3">
        <f t="shared" ref="U3:U66" si="4">IF(S3=6,20,IF(S3=5,18,IF(S3=4,16,IF(S3=3,14,IF(S3=2,12,IF(S3=1,8,"not_provided"))))))</f>
        <v>20</v>
      </c>
      <c r="V3">
        <f t="shared" ref="V3:V66" si="5">IF(T3=6,20,IF(T3=5,18,IF(T3=4,16,IF(T3=3,14,IF(T3=2,12,IF(T3=1,8,"not_provided"))))))</f>
        <v>20</v>
      </c>
      <c r="W3">
        <f>VLOOKUP(B3,'24mo_demo'!A:AO,31,FALSE)</f>
        <v>20002</v>
      </c>
      <c r="AB3" s="7"/>
      <c r="AC3" s="7"/>
      <c r="AD3" s="7"/>
      <c r="AI3">
        <f>VLOOKUP(B3,'24mo_demo'!A:PP,177,FALSE)</f>
        <v>0</v>
      </c>
      <c r="AJ3">
        <f>VLOOKUP(B3,'24mo_demo'!A:PP,178,FALSE)</f>
        <v>0</v>
      </c>
      <c r="AK3">
        <f>VLOOKUP(B3,'24mo_demo'!A:PP,179,FALSE)</f>
        <v>4</v>
      </c>
      <c r="AL3">
        <f>VLOOKUP(B3,'24mo_demo'!A:PP,180,FALSE)</f>
        <v>5</v>
      </c>
      <c r="AM3">
        <f>VLOOKUP(B3,'24mo_demo'!A:PP,181,FALSE)</f>
        <v>0</v>
      </c>
    </row>
    <row r="4" spans="1:39" x14ac:dyDescent="0.2">
      <c r="A4">
        <f t="shared" si="0"/>
        <v>8092</v>
      </c>
      <c r="B4">
        <v>8092</v>
      </c>
      <c r="C4" s="6">
        <f>VLOOKUP(B4,'24mo_demo'!A:AW,21,FALSE)</f>
        <v>42210</v>
      </c>
      <c r="D4" s="6">
        <v>42982</v>
      </c>
      <c r="E4" s="6"/>
      <c r="F4">
        <f t="shared" si="1"/>
        <v>772</v>
      </c>
      <c r="G4">
        <f>VLOOKUP(A4,count!A:O,14,FALSE)</f>
        <v>2</v>
      </c>
      <c r="H4">
        <f>VLOOKUP(A4,count!A:O,15,FALSE)</f>
        <v>23</v>
      </c>
      <c r="I4" t="str">
        <f t="shared" si="2"/>
        <v>w</v>
      </c>
      <c r="J4">
        <f t="shared" si="3"/>
        <v>0</v>
      </c>
      <c r="K4">
        <f>VLOOKUP(B4,'24mo_demo'!A:AP,32,FALSE)</f>
        <v>1</v>
      </c>
      <c r="L4">
        <f>VLOOKUP(B4,'24mo_demo'!A:AP,33,FALSE)</f>
        <v>0</v>
      </c>
      <c r="M4">
        <f>VLOOKUP(B4,'24mo_demo'!A:AP,34,FALSE)</f>
        <v>0</v>
      </c>
      <c r="N4">
        <f>VLOOKUP(B4,'24mo_demo'!A:AP,35,FALSE)</f>
        <v>0</v>
      </c>
      <c r="O4">
        <f>VLOOKUP(B4,'24mo_demo'!A:AP,36,FALSE)</f>
        <v>0</v>
      </c>
      <c r="P4">
        <f>VLOOKUP(B4,'24mo_demo'!A:AP,37,FALSE)</f>
        <v>0</v>
      </c>
      <c r="Q4">
        <f>VLOOKUP(B4,'24mo_demo'!A:AM,38,FALSE)</f>
        <v>0</v>
      </c>
      <c r="R4" t="str">
        <f>IF(VLOOKUP(B4,'24mo_demo'!A:AM,39,FALSE)=0,"Male", IF(VLOOKUP(B4,'24mo_demo'!A:AM,39,FALSE)=1, "Female",999))</f>
        <v>Female</v>
      </c>
      <c r="S4">
        <f>VLOOKUP(B4,'24mo_demo'!A:DP,78,FALSE)</f>
        <v>6</v>
      </c>
      <c r="T4">
        <f>VLOOKUP(B4,'24mo_demo'!A:DP,92,FALSE)</f>
        <v>5</v>
      </c>
      <c r="U4">
        <f t="shared" si="4"/>
        <v>20</v>
      </c>
      <c r="V4">
        <f t="shared" si="5"/>
        <v>18</v>
      </c>
      <c r="W4">
        <f>VLOOKUP(B4,'24mo_demo'!A:AO,31,FALSE)</f>
        <v>20009</v>
      </c>
      <c r="AB4" s="7"/>
      <c r="AC4" s="7"/>
      <c r="AD4" s="7"/>
      <c r="AI4">
        <f>VLOOKUP(B4,'24mo_demo'!A:PP,177,FALSE)</f>
        <v>1</v>
      </c>
      <c r="AJ4">
        <f>VLOOKUP(B4,'24mo_demo'!A:PP,178,FALSE)</f>
        <v>1</v>
      </c>
      <c r="AK4">
        <f>VLOOKUP(B4,'24mo_demo'!A:PP,179,FALSE)</f>
        <v>3</v>
      </c>
      <c r="AL4">
        <f>VLOOKUP(B4,'24mo_demo'!A:PP,180,FALSE)</f>
        <v>3</v>
      </c>
      <c r="AM4">
        <f>VLOOKUP(B4,'24mo_demo'!A:PP,181,FALSE)</f>
        <v>2</v>
      </c>
    </row>
    <row r="5" spans="1:39" x14ac:dyDescent="0.2">
      <c r="A5">
        <f t="shared" si="0"/>
        <v>8093</v>
      </c>
      <c r="B5">
        <v>8093</v>
      </c>
      <c r="C5" s="6">
        <f>VLOOKUP(B5,'24mo_demo'!A:AW,21,FALSE)</f>
        <v>42259</v>
      </c>
      <c r="D5" s="6">
        <v>43018</v>
      </c>
      <c r="E5" s="6"/>
      <c r="F5">
        <f t="shared" si="1"/>
        <v>759</v>
      </c>
      <c r="G5">
        <f>VLOOKUP(A5,count!A:O,14,FALSE)</f>
        <v>2</v>
      </c>
      <c r="H5">
        <f>VLOOKUP(A5,count!A:O,15,FALSE)</f>
        <v>23</v>
      </c>
      <c r="I5" t="str">
        <f t="shared" si="2"/>
        <v>w</v>
      </c>
      <c r="J5">
        <f t="shared" si="3"/>
        <v>0</v>
      </c>
      <c r="K5">
        <f>VLOOKUP(B5,'24mo_demo'!A:AP,32,FALSE)</f>
        <v>1</v>
      </c>
      <c r="L5">
        <f>VLOOKUP(B5,'24mo_demo'!A:AP,33,FALSE)</f>
        <v>0</v>
      </c>
      <c r="M5">
        <f>VLOOKUP(B5,'24mo_demo'!A:AP,34,FALSE)</f>
        <v>0</v>
      </c>
      <c r="N5">
        <f>VLOOKUP(B5,'24mo_demo'!A:AP,35,FALSE)</f>
        <v>0</v>
      </c>
      <c r="O5">
        <f>VLOOKUP(B5,'24mo_demo'!A:AP,36,FALSE)</f>
        <v>0</v>
      </c>
      <c r="P5">
        <f>VLOOKUP(B5,'24mo_demo'!A:AP,37,FALSE)</f>
        <v>0</v>
      </c>
      <c r="Q5">
        <f>VLOOKUP(B5,'24mo_demo'!A:AM,38,FALSE)</f>
        <v>0</v>
      </c>
      <c r="R5" t="str">
        <f>IF(VLOOKUP(B5,'24mo_demo'!A:AM,39,FALSE)=0,"Male", IF(VLOOKUP(B5,'24mo_demo'!A:AM,39,FALSE)=1, "Female",999))</f>
        <v>Female</v>
      </c>
      <c r="S5">
        <f>VLOOKUP(B5,'24mo_demo'!A:DP,78,FALSE)</f>
        <v>5</v>
      </c>
      <c r="T5">
        <f>VLOOKUP(B5,'24mo_demo'!A:DP,92,FALSE)</f>
        <v>4</v>
      </c>
      <c r="U5">
        <f t="shared" si="4"/>
        <v>18</v>
      </c>
      <c r="V5">
        <f t="shared" si="5"/>
        <v>16</v>
      </c>
      <c r="W5">
        <f>VLOOKUP(B5,'24mo_demo'!A:AO,31,FALSE)</f>
        <v>20007</v>
      </c>
      <c r="AB5" s="7"/>
      <c r="AC5" s="7"/>
      <c r="AD5" s="7"/>
      <c r="AI5">
        <f>VLOOKUP(B5,'24mo_demo'!A:PP,177,FALSE)</f>
        <v>0</v>
      </c>
      <c r="AJ5">
        <f>VLOOKUP(B5,'24mo_demo'!A:PP,178,FALSE)</f>
        <v>0</v>
      </c>
      <c r="AK5">
        <f>VLOOKUP(B5,'24mo_demo'!A:PP,179,FALSE)</f>
        <v>0</v>
      </c>
      <c r="AL5">
        <f>VLOOKUP(B5,'24mo_demo'!A:PP,180,FALSE)</f>
        <v>0</v>
      </c>
      <c r="AM5">
        <f>VLOOKUP(B5,'24mo_demo'!A:PP,181,FALSE)</f>
        <v>0</v>
      </c>
    </row>
    <row r="6" spans="1:39" x14ac:dyDescent="0.2">
      <c r="A6">
        <f t="shared" si="0"/>
        <v>8097</v>
      </c>
      <c r="B6">
        <v>8097</v>
      </c>
      <c r="C6" s="6">
        <f>VLOOKUP(B6,'24mo_demo'!A:AW,21,FALSE)</f>
        <v>42320</v>
      </c>
      <c r="D6" s="6">
        <v>43056</v>
      </c>
      <c r="E6" s="6"/>
      <c r="F6">
        <f t="shared" si="1"/>
        <v>736</v>
      </c>
      <c r="G6">
        <f>VLOOKUP(A6,count!A:O,14,FALSE)</f>
        <v>3</v>
      </c>
      <c r="H6">
        <f>VLOOKUP(A6,count!A:O,15,FALSE)</f>
        <v>123</v>
      </c>
      <c r="I6" t="str">
        <f t="shared" si="2"/>
        <v>am</v>
      </c>
      <c r="J6">
        <f t="shared" si="3"/>
        <v>0</v>
      </c>
      <c r="K6">
        <f>VLOOKUP(B6,'24mo_demo'!A:AP,32,FALSE)</f>
        <v>0</v>
      </c>
      <c r="L6">
        <f>VLOOKUP(B6,'24mo_demo'!A:AP,33,FALSE)</f>
        <v>0</v>
      </c>
      <c r="M6">
        <f>VLOOKUP(B6,'24mo_demo'!A:AP,34,FALSE)</f>
        <v>1</v>
      </c>
      <c r="N6">
        <f>VLOOKUP(B6,'24mo_demo'!A:AP,35,FALSE)</f>
        <v>0</v>
      </c>
      <c r="O6">
        <f>VLOOKUP(B6,'24mo_demo'!A:AP,36,FALSE)</f>
        <v>0</v>
      </c>
      <c r="P6">
        <f>VLOOKUP(B6,'24mo_demo'!A:AP,37,FALSE)</f>
        <v>0</v>
      </c>
      <c r="Q6">
        <f>VLOOKUP(B6,'24mo_demo'!A:AM,38,FALSE)</f>
        <v>0</v>
      </c>
      <c r="R6" t="str">
        <f>IF(VLOOKUP(B6,'24mo_demo'!A:AM,39,FALSE)=0,"Male", IF(VLOOKUP(B6,'24mo_demo'!A:AM,39,FALSE)=1, "Female",999))</f>
        <v>Female</v>
      </c>
      <c r="S6">
        <f>VLOOKUP(B6,'24mo_demo'!A:DP,78,FALSE)</f>
        <v>6</v>
      </c>
      <c r="T6">
        <f>VLOOKUP(B6,'24mo_demo'!A:DP,92,FALSE)</f>
        <v>5</v>
      </c>
      <c r="U6">
        <f t="shared" si="4"/>
        <v>20</v>
      </c>
      <c r="V6">
        <f t="shared" si="5"/>
        <v>18</v>
      </c>
      <c r="W6">
        <f>VLOOKUP(B6,'24mo_demo'!A:AO,31,FALSE)</f>
        <v>20902</v>
      </c>
      <c r="AB6" s="7"/>
      <c r="AC6" s="7"/>
      <c r="AD6" s="7"/>
      <c r="AI6">
        <f>VLOOKUP(B6,'24mo_demo'!A:PP,177,FALSE)</f>
        <v>0</v>
      </c>
      <c r="AJ6">
        <f>VLOOKUP(B6,'24mo_demo'!A:PP,178,FALSE)</f>
        <v>6</v>
      </c>
      <c r="AK6">
        <f>VLOOKUP(B6,'24mo_demo'!A:PP,179,FALSE)</f>
        <v>1</v>
      </c>
      <c r="AL6">
        <f>VLOOKUP(B6,'24mo_demo'!A:PP,180,FALSE)</f>
        <v>6</v>
      </c>
      <c r="AM6">
        <f>VLOOKUP(B6,'24mo_demo'!A:PP,181,FALSE)</f>
        <v>4</v>
      </c>
    </row>
    <row r="7" spans="1:39" x14ac:dyDescent="0.2">
      <c r="A7">
        <f t="shared" si="0"/>
        <v>8106</v>
      </c>
      <c r="B7">
        <v>8106</v>
      </c>
      <c r="C7" s="6">
        <f>VLOOKUP(B7,'24mo_demo'!A:AW,21,FALSE)</f>
        <v>42205</v>
      </c>
      <c r="D7" s="6">
        <v>42958</v>
      </c>
      <c r="E7" s="6"/>
      <c r="F7">
        <f t="shared" si="1"/>
        <v>753</v>
      </c>
      <c r="G7">
        <f>VLOOKUP(A7,count!A:O,14,FALSE)</f>
        <v>1</v>
      </c>
      <c r="H7">
        <f>VLOOKUP(A7,count!A:O,15,FALSE)</f>
        <v>2</v>
      </c>
      <c r="I7" t="str">
        <f t="shared" si="2"/>
        <v>NA</v>
      </c>
      <c r="J7">
        <f t="shared" si="3"/>
        <v>0</v>
      </c>
      <c r="K7" t="str">
        <f>VLOOKUP(B7,'24mo_demo'!A:AP,32,FALSE)</f>
        <v>no 24mo demo</v>
      </c>
      <c r="L7" t="str">
        <f>VLOOKUP(B7,'24mo_demo'!A:AP,33,FALSE)</f>
        <v>no 24mo demo</v>
      </c>
      <c r="M7" t="str">
        <f>VLOOKUP(B7,'24mo_demo'!A:AP,34,FALSE)</f>
        <v>no 24mo demo</v>
      </c>
      <c r="N7" t="str">
        <f>VLOOKUP(B7,'24mo_demo'!A:AP,35,FALSE)</f>
        <v>no 24mo demo</v>
      </c>
      <c r="O7" t="str">
        <f>VLOOKUP(B7,'24mo_demo'!A:AP,36,FALSE)</f>
        <v>no 24mo demo</v>
      </c>
      <c r="P7" t="str">
        <f>VLOOKUP(B7,'24mo_demo'!A:AP,37,FALSE)</f>
        <v>no 24mo demo</v>
      </c>
      <c r="Q7" t="str">
        <f>VLOOKUP(B7,'24mo_demo'!A:AM,38,FALSE)</f>
        <v>no 24mo demo</v>
      </c>
      <c r="R7">
        <f>IF(VLOOKUP(B7,'24mo_demo'!A:AM,39,FALSE)=0,"Male", IF(VLOOKUP(B7,'24mo_demo'!A:AM,39,FALSE)=1, "Female",999))</f>
        <v>999</v>
      </c>
      <c r="S7">
        <f>VLOOKUP(B7,'24mo_demo'!A:DP,78,FALSE)</f>
        <v>0</v>
      </c>
      <c r="T7">
        <f>VLOOKUP(B7,'24mo_demo'!A:DP,92,FALSE)</f>
        <v>0</v>
      </c>
      <c r="U7" t="str">
        <f t="shared" si="4"/>
        <v>not_provided</v>
      </c>
      <c r="V7" t="str">
        <f t="shared" si="5"/>
        <v>not_provided</v>
      </c>
      <c r="W7">
        <f>VLOOKUP(B7,'24mo_demo'!A:AO,31,FALSE)</f>
        <v>22039</v>
      </c>
      <c r="AB7" s="7"/>
      <c r="AC7" s="7"/>
      <c r="AD7" s="7"/>
      <c r="AI7">
        <f>VLOOKUP(B7,'24mo_demo'!A:PP,177,FALSE)</f>
        <v>0</v>
      </c>
      <c r="AJ7">
        <f>VLOOKUP(B7,'24mo_demo'!A:PP,178,FALSE)</f>
        <v>0</v>
      </c>
      <c r="AK7">
        <f>VLOOKUP(B7,'24mo_demo'!A:PP,179,FALSE)</f>
        <v>0</v>
      </c>
      <c r="AL7">
        <f>VLOOKUP(B7,'24mo_demo'!A:PP,180,FALSE)</f>
        <v>0</v>
      </c>
      <c r="AM7">
        <f>VLOOKUP(B7,'24mo_demo'!A:PP,181,FALSE)</f>
        <v>0</v>
      </c>
    </row>
    <row r="8" spans="1:39" x14ac:dyDescent="0.2">
      <c r="A8">
        <f t="shared" si="0"/>
        <v>8108</v>
      </c>
      <c r="B8">
        <v>8108</v>
      </c>
      <c r="C8" s="6">
        <f>VLOOKUP(B8,'24mo_demo'!A:AW,21,FALSE)</f>
        <v>42173</v>
      </c>
      <c r="D8" s="6">
        <v>42909</v>
      </c>
      <c r="E8" s="6"/>
      <c r="F8">
        <f t="shared" si="1"/>
        <v>736</v>
      </c>
      <c r="G8">
        <f>VLOOKUP(A8,count!A:O,14,FALSE)</f>
        <v>1</v>
      </c>
      <c r="H8">
        <f>VLOOKUP(A8,count!A:O,15,FALSE)</f>
        <v>2</v>
      </c>
      <c r="I8" t="str">
        <f t="shared" si="2"/>
        <v>NA</v>
      </c>
      <c r="J8">
        <f t="shared" si="3"/>
        <v>0</v>
      </c>
      <c r="K8">
        <f>VLOOKUP(B8,'24mo_demo'!A:AP,32,FALSE)</f>
        <v>0</v>
      </c>
      <c r="L8">
        <f>VLOOKUP(B8,'24mo_demo'!A:AP,33,FALSE)</f>
        <v>0</v>
      </c>
      <c r="M8">
        <f>VLOOKUP(B8,'24mo_demo'!A:AP,34,FALSE)</f>
        <v>0</v>
      </c>
      <c r="N8">
        <f>VLOOKUP(B8,'24mo_demo'!A:AP,35,FALSE)</f>
        <v>0</v>
      </c>
      <c r="O8">
        <f>VLOOKUP(B8,'24mo_demo'!A:AP,36,FALSE)</f>
        <v>0</v>
      </c>
      <c r="P8">
        <f>VLOOKUP(B8,'24mo_demo'!A:AP,37,FALSE)</f>
        <v>0</v>
      </c>
      <c r="Q8">
        <f>VLOOKUP(B8,'24mo_demo'!A:AM,38,FALSE)</f>
        <v>0</v>
      </c>
      <c r="R8" t="str">
        <f>IF(VLOOKUP(B8,'24mo_demo'!A:AM,39,FALSE)=0,"Male", IF(VLOOKUP(B8,'24mo_demo'!A:AM,39,FALSE)=1, "Female",999))</f>
        <v>Male</v>
      </c>
      <c r="S8">
        <f>VLOOKUP(B8,'24mo_demo'!A:DP,78,FALSE)</f>
        <v>0</v>
      </c>
      <c r="T8">
        <f>VLOOKUP(B8,'24mo_demo'!A:DP,92,FALSE)</f>
        <v>0</v>
      </c>
      <c r="U8" t="str">
        <f t="shared" si="4"/>
        <v>not_provided</v>
      </c>
      <c r="V8" t="str">
        <f t="shared" si="5"/>
        <v>not_provided</v>
      </c>
      <c r="W8">
        <f>VLOOKUP(B8,'24mo_demo'!A:AO,31,FALSE)</f>
        <v>20008</v>
      </c>
      <c r="AB8" s="7"/>
      <c r="AC8" s="7"/>
      <c r="AD8" s="7"/>
      <c r="AI8">
        <f>VLOOKUP(B8,'24mo_demo'!A:PP,177,FALSE)</f>
        <v>0</v>
      </c>
      <c r="AJ8">
        <f>VLOOKUP(B8,'24mo_demo'!A:PP,178,FALSE)</f>
        <v>0</v>
      </c>
      <c r="AK8">
        <f>VLOOKUP(B8,'24mo_demo'!A:PP,179,FALSE)</f>
        <v>0</v>
      </c>
      <c r="AL8">
        <f>VLOOKUP(B8,'24mo_demo'!A:PP,180,FALSE)</f>
        <v>0</v>
      </c>
      <c r="AM8">
        <f>VLOOKUP(B8,'24mo_demo'!A:PP,181,FALSE)</f>
        <v>0</v>
      </c>
    </row>
    <row r="9" spans="1:39" x14ac:dyDescent="0.2">
      <c r="A9">
        <f t="shared" si="0"/>
        <v>8123</v>
      </c>
      <c r="B9">
        <v>8123</v>
      </c>
      <c r="C9" s="6">
        <f>VLOOKUP(B9,'24mo_demo'!A:AW,21,FALSE)</f>
        <v>41963</v>
      </c>
      <c r="D9" s="6">
        <v>42770</v>
      </c>
      <c r="E9" s="6"/>
      <c r="F9">
        <f t="shared" si="1"/>
        <v>807</v>
      </c>
      <c r="G9">
        <f>VLOOKUP(A9,count!A:O,14,FALSE)</f>
        <v>1</v>
      </c>
      <c r="H9">
        <f>VLOOKUP(A9,count!A:O,15,FALSE)</f>
        <v>2</v>
      </c>
      <c r="I9" t="str">
        <f t="shared" si="2"/>
        <v>w</v>
      </c>
      <c r="J9">
        <f t="shared" si="3"/>
        <v>0</v>
      </c>
      <c r="K9">
        <f>VLOOKUP(B9,'24mo_demo'!A:AP,32,FALSE)</f>
        <v>1</v>
      </c>
      <c r="L9">
        <f>VLOOKUP(B9,'24mo_demo'!A:AP,33,FALSE)</f>
        <v>0</v>
      </c>
      <c r="M9">
        <f>VLOOKUP(B9,'24mo_demo'!A:AP,34,FALSE)</f>
        <v>0</v>
      </c>
      <c r="N9">
        <f>VLOOKUP(B9,'24mo_demo'!A:AP,35,FALSE)</f>
        <v>0</v>
      </c>
      <c r="O9">
        <f>VLOOKUP(B9,'24mo_demo'!A:AP,36,FALSE)</f>
        <v>0</v>
      </c>
      <c r="P9">
        <f>VLOOKUP(B9,'24mo_demo'!A:AP,37,FALSE)</f>
        <v>0</v>
      </c>
      <c r="Q9">
        <f>VLOOKUP(B9,'24mo_demo'!A:AM,38,FALSE)</f>
        <v>0</v>
      </c>
      <c r="R9" t="str">
        <f>IF(VLOOKUP(B9,'24mo_demo'!A:AM,39,FALSE)=0,"Male", IF(VLOOKUP(B9,'24mo_demo'!A:AM,39,FALSE)=1, "Female",999))</f>
        <v>Male</v>
      </c>
      <c r="S9">
        <f>VLOOKUP(B9,'24mo_demo'!A:DP,78,FALSE)</f>
        <v>5</v>
      </c>
      <c r="T9">
        <f>VLOOKUP(B9,'24mo_demo'!A:DP,92,FALSE)</f>
        <v>5</v>
      </c>
      <c r="U9">
        <f t="shared" si="4"/>
        <v>18</v>
      </c>
      <c r="V9">
        <f t="shared" si="5"/>
        <v>18</v>
      </c>
      <c r="W9">
        <f>VLOOKUP(B9,'24mo_demo'!A:AO,31,FALSE)</f>
        <v>22310</v>
      </c>
      <c r="AB9" s="7"/>
      <c r="AC9" s="7"/>
      <c r="AD9" s="7"/>
      <c r="AI9">
        <f>VLOOKUP(B9,'24mo_demo'!A:PP,177,FALSE)</f>
        <v>0</v>
      </c>
      <c r="AJ9">
        <f>VLOOKUP(B9,'24mo_demo'!A:PP,178,FALSE)</f>
        <v>0</v>
      </c>
      <c r="AK9">
        <f>VLOOKUP(B9,'24mo_demo'!A:PP,179,FALSE)</f>
        <v>0</v>
      </c>
      <c r="AL9">
        <f>VLOOKUP(B9,'24mo_demo'!A:PP,180,FALSE)</f>
        <v>0</v>
      </c>
      <c r="AM9">
        <f>VLOOKUP(B9,'24mo_demo'!A:PP,181,FALSE)</f>
        <v>0</v>
      </c>
    </row>
    <row r="10" spans="1:39" x14ac:dyDescent="0.2">
      <c r="A10">
        <f t="shared" si="0"/>
        <v>8139</v>
      </c>
      <c r="B10">
        <v>8139</v>
      </c>
      <c r="C10" s="6">
        <f>VLOOKUP(B10,'24mo_demo'!A:AW,21,FALSE)</f>
        <v>42331</v>
      </c>
      <c r="D10" s="6">
        <v>43123</v>
      </c>
      <c r="E10" s="6"/>
      <c r="F10">
        <f t="shared" si="1"/>
        <v>792</v>
      </c>
      <c r="G10">
        <f>VLOOKUP(A10,count!A:O,14,FALSE)</f>
        <v>2</v>
      </c>
      <c r="H10">
        <f>VLOOKUP(A10,count!A:O,15,FALSE)</f>
        <v>12</v>
      </c>
      <c r="I10" t="str">
        <f t="shared" si="2"/>
        <v>w</v>
      </c>
      <c r="J10">
        <f t="shared" si="3"/>
        <v>0</v>
      </c>
      <c r="K10">
        <f>VLOOKUP(B10,'24mo_demo'!A:AP,32,FALSE)</f>
        <v>1</v>
      </c>
      <c r="L10">
        <f>VLOOKUP(B10,'24mo_demo'!A:AP,33,FALSE)</f>
        <v>0</v>
      </c>
      <c r="M10">
        <f>VLOOKUP(B10,'24mo_demo'!A:AP,34,FALSE)</f>
        <v>0</v>
      </c>
      <c r="N10">
        <f>VLOOKUP(B10,'24mo_demo'!A:AP,35,FALSE)</f>
        <v>0</v>
      </c>
      <c r="O10">
        <f>VLOOKUP(B10,'24mo_demo'!A:AP,36,FALSE)</f>
        <v>0</v>
      </c>
      <c r="P10">
        <f>VLOOKUP(B10,'24mo_demo'!A:AP,37,FALSE)</f>
        <v>0</v>
      </c>
      <c r="Q10">
        <f>VLOOKUP(B10,'24mo_demo'!A:AM,38,FALSE)</f>
        <v>0</v>
      </c>
      <c r="R10" t="str">
        <f>IF(VLOOKUP(B10,'24mo_demo'!A:AM,39,FALSE)=0,"Male", IF(VLOOKUP(B10,'24mo_demo'!A:AM,39,FALSE)=1, "Female",999))</f>
        <v>Male</v>
      </c>
      <c r="S10">
        <f>VLOOKUP(B10,'24mo_demo'!A:DP,78,FALSE)</f>
        <v>5</v>
      </c>
      <c r="T10">
        <f>VLOOKUP(B10,'24mo_demo'!A:DP,92,FALSE)</f>
        <v>5</v>
      </c>
      <c r="U10">
        <f t="shared" si="4"/>
        <v>18</v>
      </c>
      <c r="V10">
        <f t="shared" si="5"/>
        <v>18</v>
      </c>
      <c r="W10">
        <f>VLOOKUP(B10,'24mo_demo'!A:AO,31,FALSE)</f>
        <v>22302</v>
      </c>
      <c r="AB10" s="7"/>
      <c r="AC10" s="7"/>
      <c r="AD10" s="7"/>
      <c r="AI10">
        <f>VLOOKUP(B10,'24mo_demo'!A:PP,177,FALSE)</f>
        <v>0</v>
      </c>
      <c r="AJ10">
        <f>VLOOKUP(B10,'24mo_demo'!A:PP,178,FALSE)</f>
        <v>0</v>
      </c>
      <c r="AK10">
        <f>VLOOKUP(B10,'24mo_demo'!A:PP,179,FALSE)</f>
        <v>0</v>
      </c>
      <c r="AL10">
        <f>VLOOKUP(B10,'24mo_demo'!A:PP,180,FALSE)</f>
        <v>0</v>
      </c>
      <c r="AM10">
        <f>VLOOKUP(B10,'24mo_demo'!A:PP,181,FALSE)</f>
        <v>0</v>
      </c>
    </row>
    <row r="11" spans="1:39" x14ac:dyDescent="0.2">
      <c r="A11">
        <f t="shared" si="0"/>
        <v>8152</v>
      </c>
      <c r="B11">
        <v>8152</v>
      </c>
      <c r="C11" s="6">
        <f>VLOOKUP(B11,'24mo_demo'!A:AW,21,FALSE)</f>
        <v>42238</v>
      </c>
      <c r="D11" s="6">
        <v>42997</v>
      </c>
      <c r="E11" s="6"/>
      <c r="F11">
        <f t="shared" si="1"/>
        <v>759</v>
      </c>
      <c r="G11">
        <f>VLOOKUP(A11,count!A:O,14,FALSE)</f>
        <v>3</v>
      </c>
      <c r="H11">
        <f>VLOOKUP(A11,count!A:O,15,FALSE)</f>
        <v>123</v>
      </c>
      <c r="I11" t="str">
        <f t="shared" si="2"/>
        <v>w</v>
      </c>
      <c r="J11">
        <f t="shared" si="3"/>
        <v>0</v>
      </c>
      <c r="K11">
        <f>VLOOKUP(B11,'24mo_demo'!A:AP,32,FALSE)</f>
        <v>1</v>
      </c>
      <c r="L11">
        <f>VLOOKUP(B11,'24mo_demo'!A:AP,33,FALSE)</f>
        <v>0</v>
      </c>
      <c r="M11">
        <f>VLOOKUP(B11,'24mo_demo'!A:AP,34,FALSE)</f>
        <v>0</v>
      </c>
      <c r="N11">
        <f>VLOOKUP(B11,'24mo_demo'!A:AP,35,FALSE)</f>
        <v>0</v>
      </c>
      <c r="O11">
        <f>VLOOKUP(B11,'24mo_demo'!A:AP,36,FALSE)</f>
        <v>0</v>
      </c>
      <c r="P11">
        <f>VLOOKUP(B11,'24mo_demo'!A:AP,37,FALSE)</f>
        <v>0</v>
      </c>
      <c r="Q11">
        <f>VLOOKUP(B11,'24mo_demo'!A:AM,38,FALSE)</f>
        <v>0</v>
      </c>
      <c r="R11" t="str">
        <f>IF(VLOOKUP(B11,'24mo_demo'!A:AM,39,FALSE)=0,"Male", IF(VLOOKUP(B11,'24mo_demo'!A:AM,39,FALSE)=1, "Female",999))</f>
        <v>Male</v>
      </c>
      <c r="S11">
        <f>VLOOKUP(B11,'24mo_demo'!A:DP,78,FALSE)</f>
        <v>4</v>
      </c>
      <c r="T11">
        <f>VLOOKUP(B11,'24mo_demo'!A:DP,92,FALSE)</f>
        <v>5</v>
      </c>
      <c r="U11">
        <f t="shared" si="4"/>
        <v>16</v>
      </c>
      <c r="V11">
        <f t="shared" si="5"/>
        <v>18</v>
      </c>
      <c r="W11">
        <f>VLOOKUP(B11,'24mo_demo'!A:AO,31,FALSE)</f>
        <v>22206</v>
      </c>
      <c r="AB11" s="7"/>
      <c r="AC11" s="7"/>
      <c r="AD11" s="7"/>
      <c r="AI11">
        <f>VLOOKUP(B11,'24mo_demo'!A:PP,177,FALSE)</f>
        <v>0</v>
      </c>
      <c r="AJ11">
        <f>VLOOKUP(B11,'24mo_demo'!A:PP,178,FALSE)</f>
        <v>0</v>
      </c>
      <c r="AK11">
        <f>VLOOKUP(B11,'24mo_demo'!A:PP,179,FALSE)</f>
        <v>0</v>
      </c>
      <c r="AL11">
        <f>VLOOKUP(B11,'24mo_demo'!A:PP,180,FALSE)</f>
        <v>0</v>
      </c>
      <c r="AM11">
        <f>VLOOKUP(B11,'24mo_demo'!A:PP,181,FALSE)</f>
        <v>0</v>
      </c>
    </row>
    <row r="12" spans="1:39" x14ac:dyDescent="0.2">
      <c r="A12">
        <f t="shared" si="0"/>
        <v>8155</v>
      </c>
      <c r="B12">
        <v>8155</v>
      </c>
      <c r="C12" s="6">
        <f>VLOOKUP(B12,'24mo_demo'!A:AW,21,FALSE)</f>
        <v>42256</v>
      </c>
      <c r="D12" s="6">
        <v>42999</v>
      </c>
      <c r="E12" s="6"/>
      <c r="F12">
        <f t="shared" si="1"/>
        <v>743</v>
      </c>
      <c r="G12">
        <f>VLOOKUP(A12,count!A:O,14,FALSE)</f>
        <v>2</v>
      </c>
      <c r="H12">
        <f>VLOOKUP(A12,count!A:O,15,FALSE)</f>
        <v>23</v>
      </c>
      <c r="I12" t="str">
        <f t="shared" si="2"/>
        <v>w</v>
      </c>
      <c r="J12">
        <f t="shared" si="3"/>
        <v>0</v>
      </c>
      <c r="K12">
        <f>VLOOKUP(B12,'24mo_demo'!A:AP,32,FALSE)</f>
        <v>1</v>
      </c>
      <c r="L12">
        <f>VLOOKUP(B12,'24mo_demo'!A:AP,33,FALSE)</f>
        <v>0</v>
      </c>
      <c r="M12">
        <f>VLOOKUP(B12,'24mo_demo'!A:AP,34,FALSE)</f>
        <v>0</v>
      </c>
      <c r="N12">
        <f>VLOOKUP(B12,'24mo_demo'!A:AP,35,FALSE)</f>
        <v>0</v>
      </c>
      <c r="O12">
        <f>VLOOKUP(B12,'24mo_demo'!A:AP,36,FALSE)</f>
        <v>0</v>
      </c>
      <c r="P12">
        <f>VLOOKUP(B12,'24mo_demo'!A:AP,37,FALSE)</f>
        <v>0</v>
      </c>
      <c r="Q12">
        <f>VLOOKUP(B12,'24mo_demo'!A:AM,38,FALSE)</f>
        <v>1</v>
      </c>
      <c r="R12" t="str">
        <f>IF(VLOOKUP(B12,'24mo_demo'!A:AM,39,FALSE)=0,"Male", IF(VLOOKUP(B12,'24mo_demo'!A:AM,39,FALSE)=1, "Female",999))</f>
        <v>Male</v>
      </c>
      <c r="S12">
        <f>VLOOKUP(B12,'24mo_demo'!A:DP,78,FALSE)</f>
        <v>6</v>
      </c>
      <c r="T12">
        <f>VLOOKUP(B12,'24mo_demo'!A:DP,92,FALSE)</f>
        <v>5</v>
      </c>
      <c r="U12">
        <f t="shared" si="4"/>
        <v>20</v>
      </c>
      <c r="V12">
        <f t="shared" si="5"/>
        <v>18</v>
      </c>
      <c r="W12">
        <f>VLOOKUP(B12,'24mo_demo'!A:AO,31,FALSE)</f>
        <v>20136</v>
      </c>
      <c r="AB12" s="7"/>
      <c r="AC12" s="7"/>
      <c r="AD12" s="7"/>
      <c r="AI12">
        <f>VLOOKUP(B12,'24mo_demo'!A:PP,177,FALSE)</f>
        <v>6</v>
      </c>
      <c r="AJ12">
        <f>VLOOKUP(B12,'24mo_demo'!A:PP,178,FALSE)</f>
        <v>6</v>
      </c>
      <c r="AK12">
        <f>VLOOKUP(B12,'24mo_demo'!A:PP,179,FALSE)</f>
        <v>3</v>
      </c>
      <c r="AL12">
        <f>VLOOKUP(B12,'24mo_demo'!A:PP,180,FALSE)</f>
        <v>3</v>
      </c>
      <c r="AM12">
        <f>VLOOKUP(B12,'24mo_demo'!A:PP,181,FALSE)</f>
        <v>4</v>
      </c>
    </row>
    <row r="13" spans="1:39" x14ac:dyDescent="0.2">
      <c r="A13">
        <f t="shared" si="0"/>
        <v>8156</v>
      </c>
      <c r="B13">
        <v>8156</v>
      </c>
      <c r="C13" s="6">
        <f>VLOOKUP(B13,'24mo_demo'!A:AW,21,FALSE)</f>
        <v>42266</v>
      </c>
      <c r="D13" s="6">
        <v>43012</v>
      </c>
      <c r="E13" s="6"/>
      <c r="F13">
        <f t="shared" si="1"/>
        <v>746</v>
      </c>
      <c r="G13">
        <f>VLOOKUP(A13,count!A:O,14,FALSE)</f>
        <v>1</v>
      </c>
      <c r="H13">
        <f>VLOOKUP(A13,count!A:O,15,FALSE)</f>
        <v>2</v>
      </c>
      <c r="I13" t="str">
        <f t="shared" si="2"/>
        <v>w</v>
      </c>
      <c r="J13">
        <f t="shared" si="3"/>
        <v>0</v>
      </c>
      <c r="K13">
        <f>VLOOKUP(B13,'24mo_demo'!A:AP,32,FALSE)</f>
        <v>1</v>
      </c>
      <c r="L13">
        <f>VLOOKUP(B13,'24mo_demo'!A:AP,33,FALSE)</f>
        <v>0</v>
      </c>
      <c r="M13">
        <f>VLOOKUP(B13,'24mo_demo'!A:AP,34,FALSE)</f>
        <v>0</v>
      </c>
      <c r="N13">
        <f>VLOOKUP(B13,'24mo_demo'!A:AP,35,FALSE)</f>
        <v>0</v>
      </c>
      <c r="O13">
        <f>VLOOKUP(B13,'24mo_demo'!A:AP,36,FALSE)</f>
        <v>0</v>
      </c>
      <c r="P13">
        <f>VLOOKUP(B13,'24mo_demo'!A:AP,37,FALSE)</f>
        <v>0</v>
      </c>
      <c r="Q13">
        <f>VLOOKUP(B13,'24mo_demo'!A:AM,38,FALSE)</f>
        <v>0</v>
      </c>
      <c r="R13" t="str">
        <f>IF(VLOOKUP(B13,'24mo_demo'!A:AM,39,FALSE)=0,"Male", IF(VLOOKUP(B13,'24mo_demo'!A:AM,39,FALSE)=1, "Female",999))</f>
        <v>Male</v>
      </c>
      <c r="S13">
        <f>VLOOKUP(B13,'24mo_demo'!A:DP,78,FALSE)</f>
        <v>4</v>
      </c>
      <c r="T13">
        <f>VLOOKUP(B13,'24mo_demo'!A:DP,92,FALSE)</f>
        <v>6</v>
      </c>
      <c r="U13">
        <f t="shared" si="4"/>
        <v>16</v>
      </c>
      <c r="V13">
        <f t="shared" si="5"/>
        <v>20</v>
      </c>
      <c r="W13">
        <f>VLOOKUP(B13,'24mo_demo'!A:AO,31,FALSE)</f>
        <v>22201</v>
      </c>
      <c r="AB13" s="7"/>
      <c r="AC13" s="7"/>
      <c r="AD13" s="7"/>
      <c r="AI13">
        <f>VLOOKUP(B13,'24mo_demo'!A:PP,177,FALSE)</f>
        <v>0</v>
      </c>
      <c r="AJ13">
        <f>VLOOKUP(B13,'24mo_demo'!A:PP,178,FALSE)</f>
        <v>0</v>
      </c>
      <c r="AK13">
        <f>VLOOKUP(B13,'24mo_demo'!A:PP,179,FALSE)</f>
        <v>0</v>
      </c>
      <c r="AL13">
        <f>VLOOKUP(B13,'24mo_demo'!A:PP,180,FALSE)</f>
        <v>0</v>
      </c>
      <c r="AM13">
        <f>VLOOKUP(B13,'24mo_demo'!A:PP,181,FALSE)</f>
        <v>0</v>
      </c>
    </row>
    <row r="14" spans="1:39" x14ac:dyDescent="0.2">
      <c r="A14">
        <f t="shared" si="0"/>
        <v>8203</v>
      </c>
      <c r="B14">
        <v>8203</v>
      </c>
      <c r="C14" s="6">
        <f>VLOOKUP(B14,'24mo_demo'!A:AW,21,FALSE)</f>
        <v>41992</v>
      </c>
      <c r="D14" s="6">
        <v>42772</v>
      </c>
      <c r="E14" s="6"/>
      <c r="F14">
        <f t="shared" si="1"/>
        <v>780</v>
      </c>
      <c r="G14">
        <f>VLOOKUP(A14,count!A:O,14,FALSE)</f>
        <v>1</v>
      </c>
      <c r="H14">
        <f>VLOOKUP(A14,count!A:O,15,FALSE)</f>
        <v>2</v>
      </c>
      <c r="I14" t="str">
        <f t="shared" si="2"/>
        <v>w</v>
      </c>
      <c r="J14">
        <f t="shared" si="3"/>
        <v>0</v>
      </c>
      <c r="K14">
        <f>VLOOKUP(B14,'24mo_demo'!A:AP,32,FALSE)</f>
        <v>1</v>
      </c>
      <c r="L14">
        <f>VLOOKUP(B14,'24mo_demo'!A:AP,33,FALSE)</f>
        <v>0</v>
      </c>
      <c r="M14">
        <f>VLOOKUP(B14,'24mo_demo'!A:AP,34,FALSE)</f>
        <v>0</v>
      </c>
      <c r="N14">
        <f>VLOOKUP(B14,'24mo_demo'!A:AP,35,FALSE)</f>
        <v>0</v>
      </c>
      <c r="O14">
        <f>VLOOKUP(B14,'24mo_demo'!A:AP,36,FALSE)</f>
        <v>0</v>
      </c>
      <c r="P14">
        <f>VLOOKUP(B14,'24mo_demo'!A:AP,37,FALSE)</f>
        <v>0</v>
      </c>
      <c r="Q14">
        <f>VLOOKUP(B14,'24mo_demo'!A:AM,38,FALSE)</f>
        <v>1</v>
      </c>
      <c r="R14" t="str">
        <f>IF(VLOOKUP(B14,'24mo_demo'!A:AM,39,FALSE)=0,"Male", IF(VLOOKUP(B14,'24mo_demo'!A:AM,39,FALSE)=1, "Female",999))</f>
        <v>Female</v>
      </c>
      <c r="S14">
        <f>VLOOKUP(B14,'24mo_demo'!A:DP,78,FALSE)</f>
        <v>5</v>
      </c>
      <c r="T14">
        <f>VLOOKUP(B14,'24mo_demo'!A:DP,92,FALSE)</f>
        <v>5</v>
      </c>
      <c r="U14">
        <f t="shared" si="4"/>
        <v>18</v>
      </c>
      <c r="V14">
        <f t="shared" si="5"/>
        <v>18</v>
      </c>
      <c r="W14">
        <f>VLOOKUP(B14,'24mo_demo'!A:AO,31,FALSE)</f>
        <v>22207</v>
      </c>
      <c r="AB14" s="7"/>
      <c r="AC14" s="7"/>
      <c r="AD14" s="7"/>
      <c r="AI14">
        <f>VLOOKUP(B14,'24mo_demo'!A:PP,177,FALSE)</f>
        <v>1</v>
      </c>
      <c r="AJ14">
        <f>VLOOKUP(B14,'24mo_demo'!A:PP,178,FALSE)</f>
        <v>0</v>
      </c>
      <c r="AK14">
        <f>VLOOKUP(B14,'24mo_demo'!A:PP,179,FALSE)</f>
        <v>3</v>
      </c>
      <c r="AL14">
        <f>VLOOKUP(B14,'24mo_demo'!A:PP,180,FALSE)</f>
        <v>0</v>
      </c>
      <c r="AM14">
        <f>VLOOKUP(B14,'24mo_demo'!A:PP,181,FALSE)</f>
        <v>1</v>
      </c>
    </row>
    <row r="15" spans="1:39" x14ac:dyDescent="0.2">
      <c r="A15">
        <f t="shared" si="0"/>
        <v>8208</v>
      </c>
      <c r="B15">
        <v>8208</v>
      </c>
      <c r="C15" s="6">
        <f>VLOOKUP(B15,'24mo_demo'!A:AW,21,FALSE)</f>
        <v>41965</v>
      </c>
      <c r="D15" s="6">
        <v>42815</v>
      </c>
      <c r="E15" s="6"/>
      <c r="F15">
        <f t="shared" si="1"/>
        <v>850</v>
      </c>
      <c r="G15">
        <f>VLOOKUP(A15,count!A:O,14,FALSE)</f>
        <v>1</v>
      </c>
      <c r="H15">
        <f>VLOOKUP(A15,count!A:O,15,FALSE)</f>
        <v>2</v>
      </c>
      <c r="I15" t="str">
        <f t="shared" si="2"/>
        <v>NA</v>
      </c>
      <c r="J15">
        <f t="shared" si="3"/>
        <v>0</v>
      </c>
      <c r="K15">
        <f>VLOOKUP(B15,'24mo_demo'!A:AP,32,FALSE)</f>
        <v>0</v>
      </c>
      <c r="L15">
        <f>VLOOKUP(B15,'24mo_demo'!A:AP,33,FALSE)</f>
        <v>0</v>
      </c>
      <c r="M15">
        <f>VLOOKUP(B15,'24mo_demo'!A:AP,34,FALSE)</f>
        <v>0</v>
      </c>
      <c r="N15">
        <f>VLOOKUP(B15,'24mo_demo'!A:AP,35,FALSE)</f>
        <v>0</v>
      </c>
      <c r="O15">
        <f>VLOOKUP(B15,'24mo_demo'!A:AP,36,FALSE)</f>
        <v>0</v>
      </c>
      <c r="P15">
        <f>VLOOKUP(B15,'24mo_demo'!A:AP,37,FALSE)</f>
        <v>0</v>
      </c>
      <c r="Q15">
        <f>VLOOKUP(B15,'24mo_demo'!A:AM,38,FALSE)</f>
        <v>1</v>
      </c>
      <c r="R15" t="str">
        <f>IF(VLOOKUP(B15,'24mo_demo'!A:AM,39,FALSE)=0,"Male", IF(VLOOKUP(B15,'24mo_demo'!A:AM,39,FALSE)=1, "Female",999))</f>
        <v>Female</v>
      </c>
      <c r="S15">
        <f>VLOOKUP(B15,'24mo_demo'!A:DP,78,FALSE)</f>
        <v>5</v>
      </c>
      <c r="T15">
        <f>VLOOKUP(B15,'24mo_demo'!A:DP,92,FALSE)</f>
        <v>5</v>
      </c>
      <c r="U15">
        <f t="shared" si="4"/>
        <v>18</v>
      </c>
      <c r="V15">
        <f t="shared" si="5"/>
        <v>18</v>
      </c>
      <c r="W15">
        <f>VLOOKUP(B15,'24mo_demo'!A:AO,31,FALSE)</f>
        <v>22015</v>
      </c>
      <c r="AB15" s="7"/>
      <c r="AC15" s="7"/>
      <c r="AD15" s="7"/>
      <c r="AI15">
        <f>VLOOKUP(B15,'24mo_demo'!A:PP,177,FALSE)</f>
        <v>3</v>
      </c>
      <c r="AJ15">
        <f>VLOOKUP(B15,'24mo_demo'!A:PP,178,FALSE)</f>
        <v>1</v>
      </c>
      <c r="AK15">
        <f>VLOOKUP(B15,'24mo_demo'!A:PP,179,FALSE)</f>
        <v>3</v>
      </c>
      <c r="AL15">
        <f>VLOOKUP(B15,'24mo_demo'!A:PP,180,FALSE)</f>
        <v>3</v>
      </c>
      <c r="AM15">
        <f>VLOOKUP(B15,'24mo_demo'!A:PP,181,FALSE)</f>
        <v>3</v>
      </c>
    </row>
    <row r="16" spans="1:39" x14ac:dyDescent="0.2">
      <c r="A16">
        <f t="shared" si="0"/>
        <v>8209</v>
      </c>
      <c r="B16">
        <v>8209</v>
      </c>
      <c r="C16" s="6">
        <f>VLOOKUP(B16,'24mo_demo'!A:AW,21,FALSE)</f>
        <v>41993</v>
      </c>
      <c r="D16" s="6">
        <v>42770</v>
      </c>
      <c r="E16" s="6"/>
      <c r="F16">
        <f t="shared" si="1"/>
        <v>777</v>
      </c>
      <c r="G16">
        <f>VLOOKUP(A16,count!A:O,14,FALSE)</f>
        <v>1</v>
      </c>
      <c r="H16">
        <f>VLOOKUP(A16,count!A:O,15,FALSE)</f>
        <v>2</v>
      </c>
      <c r="I16" t="str">
        <f t="shared" si="2"/>
        <v>mixed</v>
      </c>
      <c r="J16">
        <f t="shared" si="3"/>
        <v>1</v>
      </c>
      <c r="K16">
        <f>VLOOKUP(B16,'24mo_demo'!A:AP,32,FALSE)</f>
        <v>1</v>
      </c>
      <c r="L16">
        <f>VLOOKUP(B16,'24mo_demo'!A:AP,33,FALSE)</f>
        <v>0</v>
      </c>
      <c r="M16">
        <f>VLOOKUP(B16,'24mo_demo'!A:AP,34,FALSE)</f>
        <v>1</v>
      </c>
      <c r="N16">
        <f>VLOOKUP(B16,'24mo_demo'!A:AP,35,FALSE)</f>
        <v>0</v>
      </c>
      <c r="O16">
        <f>VLOOKUP(B16,'24mo_demo'!A:AP,36,FALSE)</f>
        <v>0</v>
      </c>
      <c r="P16">
        <f>VLOOKUP(B16,'24mo_demo'!A:AP,37,FALSE)</f>
        <v>0</v>
      </c>
      <c r="Q16">
        <f>VLOOKUP(B16,'24mo_demo'!A:AM,38,FALSE)</f>
        <v>0</v>
      </c>
      <c r="R16" t="str">
        <f>IF(VLOOKUP(B16,'24mo_demo'!A:AM,39,FALSE)=0,"Male", IF(VLOOKUP(B16,'24mo_demo'!A:AM,39,FALSE)=1, "Female",999))</f>
        <v>Male</v>
      </c>
      <c r="S16">
        <f>VLOOKUP(B16,'24mo_demo'!A:DP,78,FALSE)</f>
        <v>5</v>
      </c>
      <c r="T16">
        <f>VLOOKUP(B16,'24mo_demo'!A:DP,92,FALSE)</f>
        <v>5</v>
      </c>
      <c r="U16">
        <f t="shared" si="4"/>
        <v>18</v>
      </c>
      <c r="V16">
        <f t="shared" si="5"/>
        <v>18</v>
      </c>
      <c r="W16">
        <f>VLOOKUP(B16,'24mo_demo'!A:AO,31,FALSE)</f>
        <v>22207</v>
      </c>
      <c r="AB16" s="7"/>
      <c r="AC16" s="7"/>
      <c r="AD16" s="7"/>
      <c r="AI16">
        <f>VLOOKUP(B16,'24mo_demo'!A:PP,177,FALSE)</f>
        <v>0</v>
      </c>
      <c r="AJ16">
        <f>VLOOKUP(B16,'24mo_demo'!A:PP,178,FALSE)</f>
        <v>0</v>
      </c>
      <c r="AK16">
        <f>VLOOKUP(B16,'24mo_demo'!A:PP,179,FALSE)</f>
        <v>0</v>
      </c>
      <c r="AL16">
        <f>VLOOKUP(B16,'24mo_demo'!A:PP,180,FALSE)</f>
        <v>0</v>
      </c>
      <c r="AM16">
        <f>VLOOKUP(B16,'24mo_demo'!A:PP,181,FALSE)</f>
        <v>0</v>
      </c>
    </row>
    <row r="17" spans="1:39" x14ac:dyDescent="0.2">
      <c r="A17">
        <f t="shared" si="0"/>
        <v>8217</v>
      </c>
      <c r="B17">
        <v>8217</v>
      </c>
      <c r="C17" s="6">
        <f>VLOOKUP(B17,'24mo_demo'!A:AW,21,FALSE)</f>
        <v>42248</v>
      </c>
      <c r="D17" s="6">
        <v>42978</v>
      </c>
      <c r="E17" s="6"/>
      <c r="F17">
        <f t="shared" si="1"/>
        <v>730</v>
      </c>
      <c r="G17">
        <f>VLOOKUP(A17,count!A:O,14,FALSE)</f>
        <v>2</v>
      </c>
      <c r="H17">
        <f>VLOOKUP(A17,count!A:O,15,FALSE)</f>
        <v>23</v>
      </c>
      <c r="I17" t="str">
        <f t="shared" si="2"/>
        <v>w</v>
      </c>
      <c r="J17">
        <f t="shared" si="3"/>
        <v>0</v>
      </c>
      <c r="K17">
        <f>VLOOKUP(B17,'24mo_demo'!A:AP,32,FALSE)</f>
        <v>1</v>
      </c>
      <c r="L17">
        <f>VLOOKUP(B17,'24mo_demo'!A:AP,33,FALSE)</f>
        <v>0</v>
      </c>
      <c r="M17">
        <f>VLOOKUP(B17,'24mo_demo'!A:AP,34,FALSE)</f>
        <v>0</v>
      </c>
      <c r="N17">
        <f>VLOOKUP(B17,'24mo_demo'!A:AP,35,FALSE)</f>
        <v>0</v>
      </c>
      <c r="O17">
        <f>VLOOKUP(B17,'24mo_demo'!A:AP,36,FALSE)</f>
        <v>0</v>
      </c>
      <c r="P17">
        <f>VLOOKUP(B17,'24mo_demo'!A:AP,37,FALSE)</f>
        <v>0</v>
      </c>
      <c r="Q17">
        <f>VLOOKUP(B17,'24mo_demo'!A:AM,38,FALSE)</f>
        <v>0</v>
      </c>
      <c r="R17" t="str">
        <f>IF(VLOOKUP(B17,'24mo_demo'!A:AM,39,FALSE)=0,"Male", IF(VLOOKUP(B17,'24mo_demo'!A:AM,39,FALSE)=1, "Female",999))</f>
        <v>Female</v>
      </c>
      <c r="S17">
        <f>VLOOKUP(B17,'24mo_demo'!A:DP,78,FALSE)</f>
        <v>5</v>
      </c>
      <c r="T17">
        <f>VLOOKUP(B17,'24mo_demo'!A:DP,92,FALSE)</f>
        <v>5</v>
      </c>
      <c r="U17">
        <f t="shared" si="4"/>
        <v>18</v>
      </c>
      <c r="V17">
        <f t="shared" si="5"/>
        <v>18</v>
      </c>
      <c r="W17">
        <f>VLOOKUP(B17,'24mo_demo'!A:AO,31,FALSE)</f>
        <v>20003</v>
      </c>
      <c r="AB17" s="7"/>
      <c r="AC17" s="7"/>
      <c r="AD17" s="7"/>
      <c r="AI17">
        <f>VLOOKUP(B17,'24mo_demo'!A:PP,177,FALSE)</f>
        <v>0</v>
      </c>
      <c r="AJ17">
        <f>VLOOKUP(B17,'24mo_demo'!A:PP,178,FALSE)</f>
        <v>0</v>
      </c>
      <c r="AK17">
        <f>VLOOKUP(B17,'24mo_demo'!A:PP,179,FALSE)</f>
        <v>0</v>
      </c>
      <c r="AL17">
        <f>VLOOKUP(B17,'24mo_demo'!A:PP,180,FALSE)</f>
        <v>0</v>
      </c>
      <c r="AM17">
        <f>VLOOKUP(B17,'24mo_demo'!A:PP,181,FALSE)</f>
        <v>0</v>
      </c>
    </row>
    <row r="18" spans="1:39" x14ac:dyDescent="0.2">
      <c r="A18">
        <f t="shared" si="0"/>
        <v>8219</v>
      </c>
      <c r="B18">
        <v>8219</v>
      </c>
      <c r="C18" s="6">
        <f>VLOOKUP(B18,'24mo_demo'!A:AW,21,FALSE)</f>
        <v>42007</v>
      </c>
      <c r="D18" s="6">
        <v>42770</v>
      </c>
      <c r="E18" s="6"/>
      <c r="F18">
        <f t="shared" si="1"/>
        <v>763</v>
      </c>
      <c r="G18">
        <f>VLOOKUP(A18,count!A:O,14,FALSE)</f>
        <v>2</v>
      </c>
      <c r="H18">
        <f>VLOOKUP(A18,count!A:O,15,FALSE)</f>
        <v>23</v>
      </c>
      <c r="I18" t="str">
        <f t="shared" si="2"/>
        <v>w</v>
      </c>
      <c r="J18">
        <f t="shared" si="3"/>
        <v>0</v>
      </c>
      <c r="K18">
        <f>VLOOKUP(B18,'24mo_demo'!A:AP,32,FALSE)</f>
        <v>1</v>
      </c>
      <c r="L18">
        <f>VLOOKUP(B18,'24mo_demo'!A:AP,33,FALSE)</f>
        <v>0</v>
      </c>
      <c r="M18">
        <f>VLOOKUP(B18,'24mo_demo'!A:AP,34,FALSE)</f>
        <v>0</v>
      </c>
      <c r="N18">
        <f>VLOOKUP(B18,'24mo_demo'!A:AP,35,FALSE)</f>
        <v>0</v>
      </c>
      <c r="O18">
        <f>VLOOKUP(B18,'24mo_demo'!A:AP,36,FALSE)</f>
        <v>0</v>
      </c>
      <c r="P18">
        <f>VLOOKUP(B18,'24mo_demo'!A:AP,37,FALSE)</f>
        <v>0</v>
      </c>
      <c r="Q18">
        <f>VLOOKUP(B18,'24mo_demo'!A:AM,38,FALSE)</f>
        <v>0</v>
      </c>
      <c r="R18" t="str">
        <f>IF(VLOOKUP(B18,'24mo_demo'!A:AM,39,FALSE)=0,"Male", IF(VLOOKUP(B18,'24mo_demo'!A:AM,39,FALSE)=1, "Female",999))</f>
        <v>Female</v>
      </c>
      <c r="S18">
        <f>VLOOKUP(B18,'24mo_demo'!A:DP,78,FALSE)</f>
        <v>5</v>
      </c>
      <c r="T18">
        <f>VLOOKUP(B18,'24mo_demo'!A:DP,92,FALSE)</f>
        <v>5</v>
      </c>
      <c r="U18">
        <f t="shared" si="4"/>
        <v>18</v>
      </c>
      <c r="V18">
        <f t="shared" si="5"/>
        <v>18</v>
      </c>
      <c r="W18">
        <f>VLOOKUP(B18,'24mo_demo'!A:AO,31,FALSE)</f>
        <v>22207</v>
      </c>
      <c r="AB18" s="7"/>
      <c r="AC18" s="7"/>
      <c r="AD18" s="7"/>
      <c r="AI18">
        <f>VLOOKUP(B18,'24mo_demo'!A:PP,177,FALSE)</f>
        <v>1</v>
      </c>
      <c r="AJ18">
        <f>VLOOKUP(B18,'24mo_demo'!A:PP,178,FALSE)</f>
        <v>1</v>
      </c>
      <c r="AK18">
        <f>VLOOKUP(B18,'24mo_demo'!A:PP,179,FALSE)</f>
        <v>2</v>
      </c>
      <c r="AL18">
        <f>VLOOKUP(B18,'24mo_demo'!A:PP,180,FALSE)</f>
        <v>3</v>
      </c>
      <c r="AM18">
        <f>VLOOKUP(B18,'24mo_demo'!A:PP,181,FALSE)</f>
        <v>1</v>
      </c>
    </row>
    <row r="19" spans="1:39" x14ac:dyDescent="0.2">
      <c r="A19">
        <f t="shared" si="0"/>
        <v>8228</v>
      </c>
      <c r="B19">
        <v>8228</v>
      </c>
      <c r="C19" s="6">
        <f>VLOOKUP(B19,'24mo_demo'!A:AW,21,FALSE)</f>
        <v>42421</v>
      </c>
      <c r="D19" s="6">
        <v>43218</v>
      </c>
      <c r="E19" s="6"/>
      <c r="F19">
        <f t="shared" si="1"/>
        <v>797</v>
      </c>
      <c r="G19">
        <f>VLOOKUP(A19,count!A:O,14,FALSE)</f>
        <v>3</v>
      </c>
      <c r="H19">
        <f>VLOOKUP(A19,count!A:O,15,FALSE)</f>
        <v>123</v>
      </c>
      <c r="I19" t="str">
        <f t="shared" si="2"/>
        <v>w</v>
      </c>
      <c r="J19">
        <f t="shared" si="3"/>
        <v>0</v>
      </c>
      <c r="K19">
        <f>VLOOKUP(B19,'24mo_demo'!A:AP,32,FALSE)</f>
        <v>1</v>
      </c>
      <c r="L19">
        <f>VLOOKUP(B19,'24mo_demo'!A:AP,33,FALSE)</f>
        <v>0</v>
      </c>
      <c r="M19">
        <f>VLOOKUP(B19,'24mo_demo'!A:AP,34,FALSE)</f>
        <v>0</v>
      </c>
      <c r="N19">
        <f>VLOOKUP(B19,'24mo_demo'!A:AP,35,FALSE)</f>
        <v>0</v>
      </c>
      <c r="O19">
        <f>VLOOKUP(B19,'24mo_demo'!A:AP,36,FALSE)</f>
        <v>0</v>
      </c>
      <c r="P19">
        <f>VLOOKUP(B19,'24mo_demo'!A:AP,37,FALSE)</f>
        <v>0</v>
      </c>
      <c r="Q19">
        <f>VLOOKUP(B19,'24mo_demo'!A:AM,38,FALSE)</f>
        <v>0</v>
      </c>
      <c r="R19" t="str">
        <f>IF(VLOOKUP(B19,'24mo_demo'!A:AM,39,FALSE)=0,"Male", IF(VLOOKUP(B19,'24mo_demo'!A:AM,39,FALSE)=1, "Female",999))</f>
        <v>Female</v>
      </c>
      <c r="S19">
        <f>VLOOKUP(B19,'24mo_demo'!A:DP,78,FALSE)</f>
        <v>6</v>
      </c>
      <c r="T19">
        <f>VLOOKUP(B19,'24mo_demo'!A:DP,92,FALSE)</f>
        <v>4</v>
      </c>
      <c r="U19">
        <f t="shared" si="4"/>
        <v>20</v>
      </c>
      <c r="V19">
        <f t="shared" si="5"/>
        <v>16</v>
      </c>
      <c r="W19">
        <f>VLOOKUP(B19,'24mo_demo'!A:AO,31,FALSE)</f>
        <v>20007</v>
      </c>
      <c r="AB19" s="7"/>
      <c r="AC19" s="7"/>
      <c r="AD19" s="7"/>
      <c r="AI19">
        <f>VLOOKUP(B19,'24mo_demo'!A:PP,177,FALSE)</f>
        <v>2</v>
      </c>
      <c r="AJ19">
        <f>VLOOKUP(B19,'24mo_demo'!A:PP,178,FALSE)</f>
        <v>1</v>
      </c>
      <c r="AK19">
        <f>VLOOKUP(B19,'24mo_demo'!A:PP,179,FALSE)</f>
        <v>4</v>
      </c>
      <c r="AL19">
        <f>VLOOKUP(B19,'24mo_demo'!A:PP,180,FALSE)</f>
        <v>1</v>
      </c>
      <c r="AM19">
        <f>VLOOKUP(B19,'24mo_demo'!A:PP,181,FALSE)</f>
        <v>0</v>
      </c>
    </row>
    <row r="20" spans="1:39" x14ac:dyDescent="0.2">
      <c r="A20">
        <f t="shared" si="0"/>
        <v>8229</v>
      </c>
      <c r="B20">
        <v>8229</v>
      </c>
      <c r="C20" s="6">
        <f>VLOOKUP(B20,'24mo_demo'!A:AW,21,FALSE)</f>
        <v>42421</v>
      </c>
      <c r="D20" s="6">
        <v>43218</v>
      </c>
      <c r="E20" s="6"/>
      <c r="F20">
        <f t="shared" si="1"/>
        <v>797</v>
      </c>
      <c r="G20">
        <f>VLOOKUP(A20,count!A:O,14,FALSE)</f>
        <v>3</v>
      </c>
      <c r="H20">
        <f>VLOOKUP(A20,count!A:O,15,FALSE)</f>
        <v>123</v>
      </c>
      <c r="I20" t="str">
        <f t="shared" si="2"/>
        <v>w</v>
      </c>
      <c r="J20">
        <f t="shared" si="3"/>
        <v>0</v>
      </c>
      <c r="K20">
        <f>VLOOKUP(B20,'24mo_demo'!A:AP,32,FALSE)</f>
        <v>1</v>
      </c>
      <c r="L20">
        <f>VLOOKUP(B20,'24mo_demo'!A:AP,33,FALSE)</f>
        <v>0</v>
      </c>
      <c r="M20">
        <f>VLOOKUP(B20,'24mo_demo'!A:AP,34,FALSE)</f>
        <v>0</v>
      </c>
      <c r="N20">
        <f>VLOOKUP(B20,'24mo_demo'!A:AP,35,FALSE)</f>
        <v>0</v>
      </c>
      <c r="O20">
        <f>VLOOKUP(B20,'24mo_demo'!A:AP,36,FALSE)</f>
        <v>0</v>
      </c>
      <c r="P20">
        <f>VLOOKUP(B20,'24mo_demo'!A:AP,37,FALSE)</f>
        <v>0</v>
      </c>
      <c r="Q20">
        <f>VLOOKUP(B20,'24mo_demo'!A:AM,38,FALSE)</f>
        <v>0</v>
      </c>
      <c r="R20" t="str">
        <f>IF(VLOOKUP(B20,'24mo_demo'!A:AM,39,FALSE)=0,"Male", IF(VLOOKUP(B20,'24mo_demo'!A:AM,39,FALSE)=1, "Female",999))</f>
        <v>Female</v>
      </c>
      <c r="S20">
        <f>VLOOKUP(B20,'24mo_demo'!A:DP,78,FALSE)</f>
        <v>6</v>
      </c>
      <c r="T20">
        <f>VLOOKUP(B20,'24mo_demo'!A:DP,92,FALSE)</f>
        <v>4</v>
      </c>
      <c r="U20">
        <f t="shared" si="4"/>
        <v>20</v>
      </c>
      <c r="V20">
        <f t="shared" si="5"/>
        <v>16</v>
      </c>
      <c r="W20">
        <f>VLOOKUP(B20,'24mo_demo'!A:AO,31,FALSE)</f>
        <v>20007</v>
      </c>
      <c r="AB20" s="7"/>
      <c r="AC20" s="7"/>
      <c r="AD20" s="7"/>
      <c r="AI20">
        <f>VLOOKUP(B20,'24mo_demo'!A:PP,177,FALSE)</f>
        <v>2</v>
      </c>
      <c r="AJ20">
        <f>VLOOKUP(B20,'24mo_demo'!A:PP,178,FALSE)</f>
        <v>1</v>
      </c>
      <c r="AK20">
        <f>VLOOKUP(B20,'24mo_demo'!A:PP,179,FALSE)</f>
        <v>4</v>
      </c>
      <c r="AL20">
        <f>VLOOKUP(B20,'24mo_demo'!A:PP,180,FALSE)</f>
        <v>1</v>
      </c>
      <c r="AM20">
        <f>VLOOKUP(B20,'24mo_demo'!A:PP,181,FALSE)</f>
        <v>0</v>
      </c>
    </row>
    <row r="21" spans="1:39" x14ac:dyDescent="0.2">
      <c r="A21">
        <f t="shared" si="0"/>
        <v>8231</v>
      </c>
      <c r="B21">
        <v>8231</v>
      </c>
      <c r="C21" s="6">
        <f>VLOOKUP(B21,'24mo_demo'!A:AW,21,FALSE)</f>
        <v>42375</v>
      </c>
      <c r="D21" s="6">
        <v>43135</v>
      </c>
      <c r="E21" s="6"/>
      <c r="F21">
        <f t="shared" si="1"/>
        <v>760</v>
      </c>
      <c r="G21">
        <f>VLOOKUP(A21,count!A:O,14,FALSE)</f>
        <v>3</v>
      </c>
      <c r="H21">
        <f>VLOOKUP(A21,count!A:O,15,FALSE)</f>
        <v>123</v>
      </c>
      <c r="I21" t="str">
        <f t="shared" si="2"/>
        <v>mixed</v>
      </c>
      <c r="J21">
        <f t="shared" si="3"/>
        <v>1</v>
      </c>
      <c r="K21">
        <f>VLOOKUP(B21,'24mo_demo'!A:AP,32,FALSE)</f>
        <v>1</v>
      </c>
      <c r="L21">
        <f>VLOOKUP(B21,'24mo_demo'!A:AP,33,FALSE)</f>
        <v>0</v>
      </c>
      <c r="M21">
        <f>VLOOKUP(B21,'24mo_demo'!A:AP,34,FALSE)</f>
        <v>1</v>
      </c>
      <c r="N21">
        <f>VLOOKUP(B21,'24mo_demo'!A:AP,35,FALSE)</f>
        <v>0</v>
      </c>
      <c r="O21">
        <f>VLOOKUP(B21,'24mo_demo'!A:AP,36,FALSE)</f>
        <v>0</v>
      </c>
      <c r="P21">
        <f>VLOOKUP(B21,'24mo_demo'!A:AP,37,FALSE)</f>
        <v>0</v>
      </c>
      <c r="Q21">
        <f>VLOOKUP(B21,'24mo_demo'!A:AM,38,FALSE)</f>
        <v>0</v>
      </c>
      <c r="R21" t="str">
        <f>IF(VLOOKUP(B21,'24mo_demo'!A:AM,39,FALSE)=0,"Male", IF(VLOOKUP(B21,'24mo_demo'!A:AM,39,FALSE)=1, "Female",999))</f>
        <v>Female</v>
      </c>
      <c r="S21">
        <f>VLOOKUP(B21,'24mo_demo'!A:DP,78,FALSE)</f>
        <v>6</v>
      </c>
      <c r="T21">
        <f>VLOOKUP(B21,'24mo_demo'!A:DP,92,FALSE)</f>
        <v>4</v>
      </c>
      <c r="U21">
        <f t="shared" si="4"/>
        <v>20</v>
      </c>
      <c r="V21">
        <f t="shared" si="5"/>
        <v>16</v>
      </c>
      <c r="W21">
        <f>VLOOKUP(B21,'24mo_demo'!A:AO,31,FALSE)</f>
        <v>22303</v>
      </c>
      <c r="AB21" s="7"/>
      <c r="AC21" s="7"/>
      <c r="AD21" s="7"/>
      <c r="AI21">
        <f>VLOOKUP(B21,'24mo_demo'!A:PP,177,FALSE)</f>
        <v>0</v>
      </c>
      <c r="AJ21">
        <f>VLOOKUP(B21,'24mo_demo'!A:PP,178,FALSE)</f>
        <v>0</v>
      </c>
      <c r="AK21">
        <f>VLOOKUP(B21,'24mo_demo'!A:PP,179,FALSE)</f>
        <v>1</v>
      </c>
      <c r="AL21">
        <f>VLOOKUP(B21,'24mo_demo'!A:PP,180,FALSE)</f>
        <v>0</v>
      </c>
      <c r="AM21">
        <f>VLOOKUP(B21,'24mo_demo'!A:PP,181,FALSE)</f>
        <v>0</v>
      </c>
    </row>
    <row r="22" spans="1:39" x14ac:dyDescent="0.2">
      <c r="A22">
        <f t="shared" si="0"/>
        <v>8248</v>
      </c>
      <c r="B22">
        <v>8248</v>
      </c>
      <c r="C22" s="6">
        <f>VLOOKUP(B22,'24mo_demo'!A:AW,21,FALSE)</f>
        <v>41983</v>
      </c>
      <c r="D22" s="6">
        <v>42777</v>
      </c>
      <c r="E22" s="6"/>
      <c r="F22">
        <f t="shared" si="1"/>
        <v>794</v>
      </c>
      <c r="G22">
        <f>VLOOKUP(A22,count!A:O,14,FALSE)</f>
        <v>1</v>
      </c>
      <c r="H22">
        <f>VLOOKUP(A22,count!A:O,15,FALSE)</f>
        <v>2</v>
      </c>
      <c r="I22" t="str">
        <f t="shared" si="2"/>
        <v>w</v>
      </c>
      <c r="J22">
        <f t="shared" si="3"/>
        <v>0</v>
      </c>
      <c r="K22">
        <f>VLOOKUP(B22,'24mo_demo'!A:AP,32,FALSE)</f>
        <v>1</v>
      </c>
      <c r="L22">
        <f>VLOOKUP(B22,'24mo_demo'!A:AP,33,FALSE)</f>
        <v>0</v>
      </c>
      <c r="M22">
        <f>VLOOKUP(B22,'24mo_demo'!A:AP,34,FALSE)</f>
        <v>0</v>
      </c>
      <c r="N22">
        <f>VLOOKUP(B22,'24mo_demo'!A:AP,35,FALSE)</f>
        <v>0</v>
      </c>
      <c r="O22">
        <f>VLOOKUP(B22,'24mo_demo'!A:AP,36,FALSE)</f>
        <v>0</v>
      </c>
      <c r="P22">
        <f>VLOOKUP(B22,'24mo_demo'!A:AP,37,FALSE)</f>
        <v>0</v>
      </c>
      <c r="Q22">
        <f>VLOOKUP(B22,'24mo_demo'!A:AM,38,FALSE)</f>
        <v>0</v>
      </c>
      <c r="R22" t="str">
        <f>IF(VLOOKUP(B22,'24mo_demo'!A:AM,39,FALSE)=0,"Male", IF(VLOOKUP(B22,'24mo_demo'!A:AM,39,FALSE)=1, "Female",999))</f>
        <v>Female</v>
      </c>
      <c r="S22">
        <f>VLOOKUP(B22,'24mo_demo'!A:DP,78,FALSE)</f>
        <v>6</v>
      </c>
      <c r="T22">
        <f>VLOOKUP(B22,'24mo_demo'!A:DP,92,FALSE)</f>
        <v>4</v>
      </c>
      <c r="U22">
        <f t="shared" si="4"/>
        <v>20</v>
      </c>
      <c r="V22">
        <f t="shared" si="5"/>
        <v>16</v>
      </c>
      <c r="W22">
        <f>VLOOKUP(B22,'24mo_demo'!A:AO,31,FALSE)</f>
        <v>20010</v>
      </c>
      <c r="AB22" s="7"/>
      <c r="AC22" s="7"/>
      <c r="AD22" s="7"/>
      <c r="AI22">
        <f>VLOOKUP(B22,'24mo_demo'!A:PP,177,FALSE)</f>
        <v>0</v>
      </c>
      <c r="AJ22">
        <f>VLOOKUP(B22,'24mo_demo'!A:PP,178,FALSE)</f>
        <v>5</v>
      </c>
      <c r="AK22">
        <f>VLOOKUP(B22,'24mo_demo'!A:PP,179,FALSE)</f>
        <v>4</v>
      </c>
      <c r="AL22">
        <f>VLOOKUP(B22,'24mo_demo'!A:PP,180,FALSE)</f>
        <v>2</v>
      </c>
      <c r="AM22">
        <f>VLOOKUP(B22,'24mo_demo'!A:PP,181,FALSE)</f>
        <v>2</v>
      </c>
    </row>
    <row r="23" spans="1:39" x14ac:dyDescent="0.2">
      <c r="A23">
        <f t="shared" si="0"/>
        <v>8266</v>
      </c>
      <c r="B23">
        <v>8266</v>
      </c>
      <c r="C23" s="6">
        <f>VLOOKUP(B23,'24mo_demo'!A:AW,21,FALSE)</f>
        <v>42670</v>
      </c>
      <c r="D23" s="6">
        <v>43495</v>
      </c>
      <c r="E23" s="6"/>
      <c r="F23">
        <f t="shared" si="1"/>
        <v>825</v>
      </c>
      <c r="G23">
        <f>VLOOKUP(A23,count!A:O,14,FALSE)</f>
        <v>3</v>
      </c>
      <c r="H23">
        <f>VLOOKUP(A23,count!A:O,15,FALSE)</f>
        <v>123</v>
      </c>
      <c r="I23" t="str">
        <f t="shared" si="2"/>
        <v>w</v>
      </c>
      <c r="J23">
        <f t="shared" si="3"/>
        <v>0</v>
      </c>
      <c r="K23">
        <f>VLOOKUP(B23,'24mo_demo'!A:AP,32,FALSE)</f>
        <v>1</v>
      </c>
      <c r="L23">
        <f>VLOOKUP(B23,'24mo_demo'!A:AP,33,FALSE)</f>
        <v>0</v>
      </c>
      <c r="M23">
        <f>VLOOKUP(B23,'24mo_demo'!A:AP,34,FALSE)</f>
        <v>0</v>
      </c>
      <c r="N23">
        <f>VLOOKUP(B23,'24mo_demo'!A:AP,35,FALSE)</f>
        <v>0</v>
      </c>
      <c r="O23">
        <f>VLOOKUP(B23,'24mo_demo'!A:AP,36,FALSE)</f>
        <v>0</v>
      </c>
      <c r="P23">
        <f>VLOOKUP(B23,'24mo_demo'!A:AP,37,FALSE)</f>
        <v>0</v>
      </c>
      <c r="Q23">
        <f>VLOOKUP(B23,'24mo_demo'!A:AM,38,FALSE)</f>
        <v>0</v>
      </c>
      <c r="R23" t="str">
        <f>IF(VLOOKUP(B23,'24mo_demo'!A:AM,39,FALSE)=0,"Male", IF(VLOOKUP(B23,'24mo_demo'!A:AM,39,FALSE)=1, "Female",999))</f>
        <v>Female</v>
      </c>
      <c r="S23">
        <f>VLOOKUP(B23,'24mo_demo'!A:DP,78,FALSE)</f>
        <v>5</v>
      </c>
      <c r="T23">
        <f>VLOOKUP(B23,'24mo_demo'!A:DP,92,FALSE)</f>
        <v>5</v>
      </c>
      <c r="U23">
        <f t="shared" si="4"/>
        <v>18</v>
      </c>
      <c r="V23">
        <f t="shared" si="5"/>
        <v>18</v>
      </c>
      <c r="W23">
        <f>VLOOKUP(B23,'24mo_demo'!A:AO,31,FALSE)</f>
        <v>22207</v>
      </c>
      <c r="AB23" s="7"/>
      <c r="AC23" s="7"/>
      <c r="AD23" s="7"/>
      <c r="AI23">
        <f>VLOOKUP(B23,'24mo_demo'!A:PP,177,FALSE)</f>
        <v>0</v>
      </c>
      <c r="AJ23">
        <f>VLOOKUP(B23,'24mo_demo'!A:PP,178,FALSE)</f>
        <v>0</v>
      </c>
      <c r="AK23">
        <f>VLOOKUP(B23,'24mo_demo'!A:PP,179,FALSE)</f>
        <v>0</v>
      </c>
      <c r="AL23">
        <f>VLOOKUP(B23,'24mo_demo'!A:PP,180,FALSE)</f>
        <v>0</v>
      </c>
      <c r="AM23">
        <f>VLOOKUP(B23,'24mo_demo'!A:PP,181,FALSE)</f>
        <v>0</v>
      </c>
    </row>
    <row r="24" spans="1:39" x14ac:dyDescent="0.2">
      <c r="A24">
        <f t="shared" si="0"/>
        <v>8272</v>
      </c>
      <c r="B24">
        <v>8272</v>
      </c>
      <c r="C24" s="6">
        <f>VLOOKUP(B24,'24mo_demo'!A:AW,21,FALSE)</f>
        <v>41948</v>
      </c>
      <c r="D24" s="6">
        <v>42707</v>
      </c>
      <c r="E24" s="6"/>
      <c r="F24">
        <f t="shared" si="1"/>
        <v>759</v>
      </c>
      <c r="G24">
        <f>VLOOKUP(A24,count!A:O,14,FALSE)</f>
        <v>1</v>
      </c>
      <c r="H24">
        <f>VLOOKUP(A24,count!A:O,15,FALSE)</f>
        <v>2</v>
      </c>
      <c r="I24" t="str">
        <f t="shared" si="2"/>
        <v>w</v>
      </c>
      <c r="J24">
        <f t="shared" si="3"/>
        <v>0</v>
      </c>
      <c r="K24">
        <f>VLOOKUP(B24,'24mo_demo'!A:AP,32,FALSE)</f>
        <v>1</v>
      </c>
      <c r="L24">
        <f>VLOOKUP(B24,'24mo_demo'!A:AP,33,FALSE)</f>
        <v>0</v>
      </c>
      <c r="M24">
        <f>VLOOKUP(B24,'24mo_demo'!A:AP,34,FALSE)</f>
        <v>0</v>
      </c>
      <c r="N24">
        <f>VLOOKUP(B24,'24mo_demo'!A:AP,35,FALSE)</f>
        <v>0</v>
      </c>
      <c r="O24">
        <f>VLOOKUP(B24,'24mo_demo'!A:AP,36,FALSE)</f>
        <v>0</v>
      </c>
      <c r="P24">
        <f>VLOOKUP(B24,'24mo_demo'!A:AP,37,FALSE)</f>
        <v>0</v>
      </c>
      <c r="Q24">
        <f>VLOOKUP(B24,'24mo_demo'!A:AM,38,FALSE)</f>
        <v>0</v>
      </c>
      <c r="R24" t="str">
        <f>IF(VLOOKUP(B24,'24mo_demo'!A:AM,39,FALSE)=0,"Male", IF(VLOOKUP(B24,'24mo_demo'!A:AM,39,FALSE)=1, "Female",999))</f>
        <v>Male</v>
      </c>
      <c r="S24">
        <f>VLOOKUP(B24,'24mo_demo'!A:DP,78,FALSE)</f>
        <v>6</v>
      </c>
      <c r="T24">
        <f>VLOOKUP(B24,'24mo_demo'!A:DP,92,FALSE)</f>
        <v>5</v>
      </c>
      <c r="U24">
        <f t="shared" si="4"/>
        <v>20</v>
      </c>
      <c r="V24">
        <f t="shared" si="5"/>
        <v>18</v>
      </c>
      <c r="W24">
        <f>VLOOKUP(B24,'24mo_demo'!A:AO,31,FALSE)</f>
        <v>22043</v>
      </c>
      <c r="AB24" s="7"/>
      <c r="AC24" s="7"/>
      <c r="AD24" s="7"/>
      <c r="AI24">
        <f>VLOOKUP(B24,'24mo_demo'!A:PP,177,FALSE)</f>
        <v>0</v>
      </c>
      <c r="AJ24">
        <f>VLOOKUP(B24,'24mo_demo'!A:PP,178,FALSE)</f>
        <v>0</v>
      </c>
      <c r="AK24">
        <f>VLOOKUP(B24,'24mo_demo'!A:PP,179,FALSE)</f>
        <v>0</v>
      </c>
      <c r="AL24">
        <f>VLOOKUP(B24,'24mo_demo'!A:PP,180,FALSE)</f>
        <v>0</v>
      </c>
      <c r="AM24">
        <f>VLOOKUP(B24,'24mo_demo'!A:PP,181,FALSE)</f>
        <v>0</v>
      </c>
    </row>
    <row r="25" spans="1:39" x14ac:dyDescent="0.2">
      <c r="A25">
        <f t="shared" si="0"/>
        <v>8277</v>
      </c>
      <c r="B25">
        <v>8277</v>
      </c>
      <c r="C25" s="6">
        <f>VLOOKUP(B25,'24mo_demo'!A:AW,21,FALSE)</f>
        <v>42223</v>
      </c>
      <c r="D25" s="6">
        <v>43005</v>
      </c>
      <c r="E25" s="6"/>
      <c r="F25">
        <f t="shared" si="1"/>
        <v>782</v>
      </c>
      <c r="G25">
        <f>VLOOKUP(A25,count!A:O,14,FALSE)</f>
        <v>2</v>
      </c>
      <c r="H25">
        <f>VLOOKUP(A25,count!A:O,15,FALSE)</f>
        <v>23</v>
      </c>
      <c r="I25" t="str">
        <f t="shared" si="2"/>
        <v>w</v>
      </c>
      <c r="J25">
        <f t="shared" si="3"/>
        <v>0</v>
      </c>
      <c r="K25">
        <f>VLOOKUP(B25,'24mo_demo'!A:AP,32,FALSE)</f>
        <v>1</v>
      </c>
      <c r="L25">
        <f>VLOOKUP(B25,'24mo_demo'!A:AP,33,FALSE)</f>
        <v>0</v>
      </c>
      <c r="M25">
        <f>VLOOKUP(B25,'24mo_demo'!A:AP,34,FALSE)</f>
        <v>0</v>
      </c>
      <c r="N25">
        <f>VLOOKUP(B25,'24mo_demo'!A:AP,35,FALSE)</f>
        <v>0</v>
      </c>
      <c r="O25">
        <f>VLOOKUP(B25,'24mo_demo'!A:AP,36,FALSE)</f>
        <v>0</v>
      </c>
      <c r="P25">
        <f>VLOOKUP(B25,'24mo_demo'!A:AP,37,FALSE)</f>
        <v>0</v>
      </c>
      <c r="Q25">
        <f>VLOOKUP(B25,'24mo_demo'!A:AM,38,FALSE)</f>
        <v>0</v>
      </c>
      <c r="R25" t="str">
        <f>IF(VLOOKUP(B25,'24mo_demo'!A:AM,39,FALSE)=0,"Male", IF(VLOOKUP(B25,'24mo_demo'!A:AM,39,FALSE)=1, "Female",999))</f>
        <v>Female</v>
      </c>
      <c r="S25">
        <f>VLOOKUP(B25,'24mo_demo'!A:DP,78,FALSE)</f>
        <v>5</v>
      </c>
      <c r="T25">
        <f>VLOOKUP(B25,'24mo_demo'!A:DP,92,FALSE)</f>
        <v>6</v>
      </c>
      <c r="U25">
        <f t="shared" si="4"/>
        <v>18</v>
      </c>
      <c r="V25">
        <f t="shared" si="5"/>
        <v>20</v>
      </c>
      <c r="W25">
        <f>VLOOKUP(B25,'24mo_demo'!A:AO,31,FALSE)</f>
        <v>20912</v>
      </c>
      <c r="AB25" s="7"/>
      <c r="AC25" s="7"/>
      <c r="AD25" s="7"/>
      <c r="AI25">
        <f>VLOOKUP(B25,'24mo_demo'!A:PP,177,FALSE)</f>
        <v>0</v>
      </c>
      <c r="AJ25">
        <f>VLOOKUP(B25,'24mo_demo'!A:PP,178,FALSE)</f>
        <v>0</v>
      </c>
      <c r="AK25">
        <f>VLOOKUP(B25,'24mo_demo'!A:PP,179,FALSE)</f>
        <v>0</v>
      </c>
      <c r="AL25">
        <f>VLOOKUP(B25,'24mo_demo'!A:PP,180,FALSE)</f>
        <v>0</v>
      </c>
      <c r="AM25">
        <f>VLOOKUP(B25,'24mo_demo'!A:PP,181,FALSE)</f>
        <v>0</v>
      </c>
    </row>
    <row r="26" spans="1:39" x14ac:dyDescent="0.2">
      <c r="A26">
        <f t="shared" si="0"/>
        <v>8319</v>
      </c>
      <c r="B26">
        <v>8319</v>
      </c>
      <c r="C26" s="6">
        <f>VLOOKUP(B26,'24mo_demo'!A:AW,21,FALSE)</f>
        <v>42292</v>
      </c>
      <c r="D26" s="6">
        <v>43037</v>
      </c>
      <c r="E26" s="6"/>
      <c r="F26">
        <f t="shared" si="1"/>
        <v>745</v>
      </c>
      <c r="G26">
        <f>VLOOKUP(A26,count!A:O,14,FALSE)</f>
        <v>2</v>
      </c>
      <c r="H26">
        <f>VLOOKUP(A26,count!A:O,15,FALSE)</f>
        <v>23</v>
      </c>
      <c r="I26" t="str">
        <f t="shared" si="2"/>
        <v>w</v>
      </c>
      <c r="J26">
        <f t="shared" si="3"/>
        <v>0</v>
      </c>
      <c r="K26">
        <f>VLOOKUP(B26,'24mo_demo'!A:AP,32,FALSE)</f>
        <v>1</v>
      </c>
      <c r="L26">
        <f>VLOOKUP(B26,'24mo_demo'!A:AP,33,FALSE)</f>
        <v>0</v>
      </c>
      <c r="M26">
        <f>VLOOKUP(B26,'24mo_demo'!A:AP,34,FALSE)</f>
        <v>0</v>
      </c>
      <c r="N26">
        <f>VLOOKUP(B26,'24mo_demo'!A:AP,35,FALSE)</f>
        <v>0</v>
      </c>
      <c r="O26">
        <f>VLOOKUP(B26,'24mo_demo'!A:AP,36,FALSE)</f>
        <v>0</v>
      </c>
      <c r="P26">
        <f>VLOOKUP(B26,'24mo_demo'!A:AP,37,FALSE)</f>
        <v>0</v>
      </c>
      <c r="Q26">
        <f>VLOOKUP(B26,'24mo_demo'!A:AM,38,FALSE)</f>
        <v>0</v>
      </c>
      <c r="R26" t="str">
        <f>IF(VLOOKUP(B26,'24mo_demo'!A:AM,39,FALSE)=0,"Male", IF(VLOOKUP(B26,'24mo_demo'!A:AM,39,FALSE)=1, "Female",999))</f>
        <v>Male</v>
      </c>
      <c r="S26">
        <f>VLOOKUP(B26,'24mo_demo'!A:DP,78,FALSE)</f>
        <v>6</v>
      </c>
      <c r="T26">
        <f>VLOOKUP(B26,'24mo_demo'!A:DP,92,FALSE)</f>
        <v>6</v>
      </c>
      <c r="U26">
        <f t="shared" si="4"/>
        <v>20</v>
      </c>
      <c r="V26">
        <f t="shared" si="5"/>
        <v>20</v>
      </c>
      <c r="W26">
        <f>VLOOKUP(B26,'24mo_demo'!A:AO,31,FALSE)</f>
        <v>20007</v>
      </c>
      <c r="AB26" s="7"/>
      <c r="AC26" s="7"/>
      <c r="AD26" s="7"/>
      <c r="AI26">
        <f>VLOOKUP(B26,'24mo_demo'!A:PP,177,FALSE)</f>
        <v>0</v>
      </c>
      <c r="AJ26">
        <f>VLOOKUP(B26,'24mo_demo'!A:PP,178,FALSE)</f>
        <v>0</v>
      </c>
      <c r="AK26">
        <f>VLOOKUP(B26,'24mo_demo'!A:PP,179,FALSE)</f>
        <v>0</v>
      </c>
      <c r="AL26">
        <f>VLOOKUP(B26,'24mo_demo'!A:PP,180,FALSE)</f>
        <v>0</v>
      </c>
      <c r="AM26">
        <f>VLOOKUP(B26,'24mo_demo'!A:PP,181,FALSE)</f>
        <v>0</v>
      </c>
    </row>
    <row r="27" spans="1:39" x14ac:dyDescent="0.2">
      <c r="A27">
        <f t="shared" si="0"/>
        <v>8330</v>
      </c>
      <c r="B27">
        <v>8330</v>
      </c>
      <c r="C27" s="6">
        <f>VLOOKUP(B27,'24mo_demo'!A:AW,21,FALSE)</f>
        <v>42094</v>
      </c>
      <c r="D27" s="6">
        <v>42744</v>
      </c>
      <c r="E27" s="6"/>
      <c r="F27">
        <f t="shared" si="1"/>
        <v>650</v>
      </c>
      <c r="G27">
        <f>VLOOKUP(A27,count!A:O,14,FALSE)</f>
        <v>1</v>
      </c>
      <c r="H27">
        <f>VLOOKUP(A27,count!A:O,15,FALSE)</f>
        <v>2</v>
      </c>
      <c r="I27" t="str">
        <f t="shared" si="2"/>
        <v>w</v>
      </c>
      <c r="J27">
        <f t="shared" si="3"/>
        <v>0</v>
      </c>
      <c r="K27">
        <f>VLOOKUP(B27,'24mo_demo'!A:AP,32,FALSE)</f>
        <v>1</v>
      </c>
      <c r="L27">
        <f>VLOOKUP(B27,'24mo_demo'!A:AP,33,FALSE)</f>
        <v>0</v>
      </c>
      <c r="M27">
        <f>VLOOKUP(B27,'24mo_demo'!A:AP,34,FALSE)</f>
        <v>0</v>
      </c>
      <c r="N27">
        <f>VLOOKUP(B27,'24mo_demo'!A:AP,35,FALSE)</f>
        <v>0</v>
      </c>
      <c r="O27">
        <f>VLOOKUP(B27,'24mo_demo'!A:AP,36,FALSE)</f>
        <v>0</v>
      </c>
      <c r="P27">
        <f>VLOOKUP(B27,'24mo_demo'!A:AP,37,FALSE)</f>
        <v>0</v>
      </c>
      <c r="Q27">
        <f>VLOOKUP(B27,'24mo_demo'!A:AM,38,FALSE)</f>
        <v>0</v>
      </c>
      <c r="R27" t="str">
        <f>IF(VLOOKUP(B27,'24mo_demo'!A:AM,39,FALSE)=0,"Male", IF(VLOOKUP(B27,'24mo_demo'!A:AM,39,FALSE)=1, "Female",999))</f>
        <v>Female</v>
      </c>
      <c r="S27">
        <f>VLOOKUP(B27,'24mo_demo'!A:DP,78,FALSE)</f>
        <v>6</v>
      </c>
      <c r="T27">
        <f>VLOOKUP(B27,'24mo_demo'!A:DP,92,FALSE)</f>
        <v>6</v>
      </c>
      <c r="U27">
        <f t="shared" si="4"/>
        <v>20</v>
      </c>
      <c r="V27">
        <f t="shared" si="5"/>
        <v>20</v>
      </c>
      <c r="W27">
        <f>VLOOKUP(B27,'24mo_demo'!A:AO,31,FALSE)</f>
        <v>18042</v>
      </c>
      <c r="AB27" s="7"/>
      <c r="AC27" s="7"/>
      <c r="AD27" s="7"/>
      <c r="AI27">
        <f>VLOOKUP(B27,'24mo_demo'!A:PP,177,FALSE)</f>
        <v>0</v>
      </c>
      <c r="AJ27">
        <f>VLOOKUP(B27,'24mo_demo'!A:PP,178,FALSE)</f>
        <v>0</v>
      </c>
      <c r="AK27">
        <f>VLOOKUP(B27,'24mo_demo'!A:PP,179,FALSE)</f>
        <v>0</v>
      </c>
      <c r="AL27">
        <f>VLOOKUP(B27,'24mo_demo'!A:PP,180,FALSE)</f>
        <v>0</v>
      </c>
      <c r="AM27">
        <f>VLOOKUP(B27,'24mo_demo'!A:PP,181,FALSE)</f>
        <v>0</v>
      </c>
    </row>
    <row r="28" spans="1:39" x14ac:dyDescent="0.2">
      <c r="A28">
        <f t="shared" si="0"/>
        <v>8356</v>
      </c>
      <c r="B28">
        <v>8356</v>
      </c>
      <c r="C28" s="6">
        <f>VLOOKUP(B28,'24mo_demo'!A:AW,21,FALSE)</f>
        <v>42150</v>
      </c>
      <c r="D28" s="6">
        <v>42950</v>
      </c>
      <c r="E28" s="6"/>
      <c r="F28">
        <f t="shared" si="1"/>
        <v>800</v>
      </c>
      <c r="G28">
        <f>VLOOKUP(A28,count!A:O,14,FALSE)</f>
        <v>2</v>
      </c>
      <c r="H28">
        <f>VLOOKUP(A28,count!A:O,15,FALSE)</f>
        <v>23</v>
      </c>
      <c r="I28" t="str">
        <f t="shared" si="2"/>
        <v>w</v>
      </c>
      <c r="J28">
        <f t="shared" si="3"/>
        <v>0</v>
      </c>
      <c r="K28">
        <f>VLOOKUP(B28,'24mo_demo'!A:AP,32,FALSE)</f>
        <v>1</v>
      </c>
      <c r="L28">
        <f>VLOOKUP(B28,'24mo_demo'!A:AP,33,FALSE)</f>
        <v>0</v>
      </c>
      <c r="M28">
        <f>VLOOKUP(B28,'24mo_demo'!A:AP,34,FALSE)</f>
        <v>0</v>
      </c>
      <c r="N28">
        <f>VLOOKUP(B28,'24mo_demo'!A:AP,35,FALSE)</f>
        <v>0</v>
      </c>
      <c r="O28">
        <f>VLOOKUP(B28,'24mo_demo'!A:AP,36,FALSE)</f>
        <v>0</v>
      </c>
      <c r="P28">
        <f>VLOOKUP(B28,'24mo_demo'!A:AP,37,FALSE)</f>
        <v>0</v>
      </c>
      <c r="Q28">
        <f>VLOOKUP(B28,'24mo_demo'!A:AM,38,FALSE)</f>
        <v>0</v>
      </c>
      <c r="R28" t="str">
        <f>IF(VLOOKUP(B28,'24mo_demo'!A:AM,39,FALSE)=0,"Male", IF(VLOOKUP(B28,'24mo_demo'!A:AM,39,FALSE)=1, "Female",999))</f>
        <v>Male</v>
      </c>
      <c r="S28">
        <f>VLOOKUP(B28,'24mo_demo'!A:DP,78,FALSE)</f>
        <v>6</v>
      </c>
      <c r="T28">
        <f>VLOOKUP(B28,'24mo_demo'!A:DP,92,FALSE)</f>
        <v>6</v>
      </c>
      <c r="U28">
        <f t="shared" si="4"/>
        <v>20</v>
      </c>
      <c r="V28">
        <f t="shared" si="5"/>
        <v>20</v>
      </c>
      <c r="W28">
        <f>VLOOKUP(B28,'24mo_demo'!A:AO,31,FALSE)</f>
        <v>20012</v>
      </c>
      <c r="AB28" s="7"/>
      <c r="AC28" s="7"/>
      <c r="AD28" s="7"/>
      <c r="AI28">
        <f>VLOOKUP(B28,'24mo_demo'!A:PP,177,FALSE)</f>
        <v>0</v>
      </c>
      <c r="AJ28">
        <f>VLOOKUP(B28,'24mo_demo'!A:PP,178,FALSE)</f>
        <v>0</v>
      </c>
      <c r="AK28">
        <f>VLOOKUP(B28,'24mo_demo'!A:PP,179,FALSE)</f>
        <v>0</v>
      </c>
      <c r="AL28">
        <f>VLOOKUP(B28,'24mo_demo'!A:PP,180,FALSE)</f>
        <v>0</v>
      </c>
      <c r="AM28">
        <f>VLOOKUP(B28,'24mo_demo'!A:PP,181,FALSE)</f>
        <v>0</v>
      </c>
    </row>
    <row r="29" spans="1:39" x14ac:dyDescent="0.2">
      <c r="A29">
        <f t="shared" si="0"/>
        <v>8360</v>
      </c>
      <c r="B29">
        <v>8360</v>
      </c>
      <c r="C29" s="6">
        <f>VLOOKUP(B29,'24mo_demo'!A:AW,21,FALSE)</f>
        <v>42455</v>
      </c>
      <c r="D29" s="6">
        <v>43230</v>
      </c>
      <c r="E29" s="6"/>
      <c r="F29">
        <f t="shared" si="1"/>
        <v>775</v>
      </c>
      <c r="G29">
        <f>VLOOKUP(A29,count!A:O,14,FALSE)</f>
        <v>3</v>
      </c>
      <c r="H29">
        <f>VLOOKUP(A29,count!A:O,15,FALSE)</f>
        <v>123</v>
      </c>
      <c r="I29" t="str">
        <f t="shared" si="2"/>
        <v>w</v>
      </c>
      <c r="J29">
        <f t="shared" si="3"/>
        <v>0</v>
      </c>
      <c r="K29">
        <f>VLOOKUP(B29,'24mo_demo'!A:AP,32,FALSE)</f>
        <v>1</v>
      </c>
      <c r="L29">
        <f>VLOOKUP(B29,'24mo_demo'!A:AP,33,FALSE)</f>
        <v>0</v>
      </c>
      <c r="M29">
        <f>VLOOKUP(B29,'24mo_demo'!A:AP,34,FALSE)</f>
        <v>0</v>
      </c>
      <c r="N29">
        <f>VLOOKUP(B29,'24mo_demo'!A:AP,35,FALSE)</f>
        <v>0</v>
      </c>
      <c r="O29">
        <f>VLOOKUP(B29,'24mo_demo'!A:AP,36,FALSE)</f>
        <v>0</v>
      </c>
      <c r="P29">
        <f>VLOOKUP(B29,'24mo_demo'!A:AP,37,FALSE)</f>
        <v>0</v>
      </c>
      <c r="Q29">
        <f>VLOOKUP(B29,'24mo_demo'!A:AM,38,FALSE)</f>
        <v>1</v>
      </c>
      <c r="R29" t="str">
        <f>IF(VLOOKUP(B29,'24mo_demo'!A:AM,39,FALSE)=0,"Male", IF(VLOOKUP(B29,'24mo_demo'!A:AM,39,FALSE)=1, "Female",999))</f>
        <v>Female</v>
      </c>
      <c r="S29">
        <f>VLOOKUP(B29,'24mo_demo'!A:DP,78,FALSE)</f>
        <v>4</v>
      </c>
      <c r="T29">
        <f>VLOOKUP(B29,'24mo_demo'!A:DP,92,FALSE)</f>
        <v>5</v>
      </c>
      <c r="U29">
        <f t="shared" si="4"/>
        <v>16</v>
      </c>
      <c r="V29">
        <f t="shared" si="5"/>
        <v>18</v>
      </c>
      <c r="W29">
        <f>VLOOKUP(B29,'24mo_demo'!A:AO,31,FALSE)</f>
        <v>20012</v>
      </c>
      <c r="AB29" s="7"/>
      <c r="AC29" s="7"/>
      <c r="AD29" s="7"/>
      <c r="AI29">
        <f>VLOOKUP(B29,'24mo_demo'!A:PP,177,FALSE)</f>
        <v>0</v>
      </c>
      <c r="AJ29">
        <f>VLOOKUP(B29,'24mo_demo'!A:PP,178,FALSE)</f>
        <v>0</v>
      </c>
      <c r="AK29">
        <f>VLOOKUP(B29,'24mo_demo'!A:PP,179,FALSE)</f>
        <v>0</v>
      </c>
      <c r="AL29">
        <f>VLOOKUP(B29,'24mo_demo'!A:PP,180,FALSE)</f>
        <v>1</v>
      </c>
      <c r="AM29">
        <f>VLOOKUP(B29,'24mo_demo'!A:PP,181,FALSE)</f>
        <v>0</v>
      </c>
    </row>
    <row r="30" spans="1:39" x14ac:dyDescent="0.2">
      <c r="A30">
        <f t="shared" si="0"/>
        <v>8362</v>
      </c>
      <c r="B30">
        <v>8362</v>
      </c>
      <c r="C30" s="6">
        <f>VLOOKUP(B30,'24mo_demo'!A:AW,21,FALSE)</f>
        <v>42237</v>
      </c>
      <c r="D30" s="6">
        <v>43017</v>
      </c>
      <c r="E30" s="6"/>
      <c r="F30">
        <f t="shared" si="1"/>
        <v>780</v>
      </c>
      <c r="G30">
        <f>VLOOKUP(A30,count!A:O,14,FALSE)</f>
        <v>1</v>
      </c>
      <c r="H30">
        <f>VLOOKUP(A30,count!A:O,15,FALSE)</f>
        <v>2</v>
      </c>
      <c r="I30" t="str">
        <f t="shared" si="2"/>
        <v>NA</v>
      </c>
      <c r="J30">
        <f t="shared" si="3"/>
        <v>0</v>
      </c>
      <c r="K30">
        <f>VLOOKUP(B30,'24mo_demo'!A:AP,32,FALSE)</f>
        <v>0</v>
      </c>
      <c r="L30">
        <f>VLOOKUP(B30,'24mo_demo'!A:AP,33,FALSE)</f>
        <v>0</v>
      </c>
      <c r="M30">
        <f>VLOOKUP(B30,'24mo_demo'!A:AP,34,FALSE)</f>
        <v>0</v>
      </c>
      <c r="N30">
        <f>VLOOKUP(B30,'24mo_demo'!A:AP,35,FALSE)</f>
        <v>0</v>
      </c>
      <c r="O30">
        <f>VLOOKUP(B30,'24mo_demo'!A:AP,36,FALSE)</f>
        <v>0</v>
      </c>
      <c r="P30">
        <f>VLOOKUP(B30,'24mo_demo'!A:AP,37,FALSE)</f>
        <v>0</v>
      </c>
      <c r="Q30">
        <f>VLOOKUP(B30,'24mo_demo'!A:AM,38,FALSE)</f>
        <v>0</v>
      </c>
      <c r="R30" t="str">
        <f>IF(VLOOKUP(B30,'24mo_demo'!A:AM,39,FALSE)=0,"Male", IF(VLOOKUP(B30,'24mo_demo'!A:AM,39,FALSE)=1, "Female",999))</f>
        <v>Male</v>
      </c>
      <c r="S30">
        <f>VLOOKUP(B30,'24mo_demo'!A:DP,78,FALSE)</f>
        <v>0</v>
      </c>
      <c r="T30">
        <f>VLOOKUP(B30,'24mo_demo'!A:DP,92,FALSE)</f>
        <v>0</v>
      </c>
      <c r="U30" t="str">
        <f t="shared" si="4"/>
        <v>not_provided</v>
      </c>
      <c r="V30" t="str">
        <f t="shared" si="5"/>
        <v>not_provided</v>
      </c>
      <c r="W30">
        <f>VLOOKUP(B30,'24mo_demo'!A:AO,31,FALSE)</f>
        <v>22304</v>
      </c>
      <c r="AB30" s="7"/>
      <c r="AC30" s="7"/>
      <c r="AD30" s="7"/>
      <c r="AI30">
        <f>VLOOKUP(B30,'24mo_demo'!A:PP,177,FALSE)</f>
        <v>0</v>
      </c>
      <c r="AJ30">
        <f>VLOOKUP(B30,'24mo_demo'!A:PP,178,FALSE)</f>
        <v>0</v>
      </c>
      <c r="AK30">
        <f>VLOOKUP(B30,'24mo_demo'!A:PP,179,FALSE)</f>
        <v>0</v>
      </c>
      <c r="AL30">
        <f>VLOOKUP(B30,'24mo_demo'!A:PP,180,FALSE)</f>
        <v>0</v>
      </c>
      <c r="AM30">
        <f>VLOOKUP(B30,'24mo_demo'!A:PP,181,FALSE)</f>
        <v>0</v>
      </c>
    </row>
    <row r="31" spans="1:39" x14ac:dyDescent="0.2">
      <c r="A31">
        <f t="shared" si="0"/>
        <v>8367</v>
      </c>
      <c r="B31">
        <v>8367</v>
      </c>
      <c r="C31" s="6">
        <f>VLOOKUP(B31,'24mo_demo'!A:AW,21,FALSE)</f>
        <v>42286</v>
      </c>
      <c r="D31" s="6">
        <v>43043</v>
      </c>
      <c r="E31" s="6"/>
      <c r="F31">
        <f t="shared" si="1"/>
        <v>757</v>
      </c>
      <c r="G31">
        <f>VLOOKUP(A31,count!A:O,14,FALSE)</f>
        <v>1</v>
      </c>
      <c r="H31">
        <f>VLOOKUP(A31,count!A:O,15,FALSE)</f>
        <v>2</v>
      </c>
      <c r="I31" t="str">
        <f t="shared" si="2"/>
        <v>w</v>
      </c>
      <c r="J31">
        <f t="shared" si="3"/>
        <v>0</v>
      </c>
      <c r="K31">
        <f>VLOOKUP(B31,'24mo_demo'!A:AP,32,FALSE)</f>
        <v>1</v>
      </c>
      <c r="L31">
        <f>VLOOKUP(B31,'24mo_demo'!A:AP,33,FALSE)</f>
        <v>0</v>
      </c>
      <c r="M31">
        <f>VLOOKUP(B31,'24mo_demo'!A:AP,34,FALSE)</f>
        <v>0</v>
      </c>
      <c r="N31">
        <f>VLOOKUP(B31,'24mo_demo'!A:AP,35,FALSE)</f>
        <v>0</v>
      </c>
      <c r="O31">
        <f>VLOOKUP(B31,'24mo_demo'!A:AP,36,FALSE)</f>
        <v>0</v>
      </c>
      <c r="P31">
        <f>VLOOKUP(B31,'24mo_demo'!A:AP,37,FALSE)</f>
        <v>0</v>
      </c>
      <c r="Q31">
        <f>VLOOKUP(B31,'24mo_demo'!A:AM,38,FALSE)</f>
        <v>0</v>
      </c>
      <c r="R31" t="str">
        <f>IF(VLOOKUP(B31,'24mo_demo'!A:AM,39,FALSE)=0,"Male", IF(VLOOKUP(B31,'24mo_demo'!A:AM,39,FALSE)=1, "Female",999))</f>
        <v>Female</v>
      </c>
      <c r="S31">
        <f>VLOOKUP(B31,'24mo_demo'!A:DP,78,FALSE)</f>
        <v>5</v>
      </c>
      <c r="T31">
        <f>VLOOKUP(B31,'24mo_demo'!A:DP,92,FALSE)</f>
        <v>6</v>
      </c>
      <c r="U31">
        <f t="shared" si="4"/>
        <v>18</v>
      </c>
      <c r="V31">
        <f t="shared" si="5"/>
        <v>20</v>
      </c>
      <c r="W31">
        <f>VLOOKUP(B31,'24mo_demo'!A:AO,31,FALSE)</f>
        <v>22301</v>
      </c>
      <c r="AB31" s="7"/>
      <c r="AC31" s="7"/>
      <c r="AD31" s="7"/>
      <c r="AI31">
        <f>VLOOKUP(B31,'24mo_demo'!A:PP,177,FALSE)</f>
        <v>1</v>
      </c>
      <c r="AJ31">
        <f>VLOOKUP(B31,'24mo_demo'!A:PP,178,FALSE)</f>
        <v>1</v>
      </c>
      <c r="AK31">
        <f>VLOOKUP(B31,'24mo_demo'!A:PP,179,FALSE)</f>
        <v>1</v>
      </c>
      <c r="AL31">
        <f>VLOOKUP(B31,'24mo_demo'!A:PP,180,FALSE)</f>
        <v>1</v>
      </c>
      <c r="AM31">
        <f>VLOOKUP(B31,'24mo_demo'!A:PP,181,FALSE)</f>
        <v>1</v>
      </c>
    </row>
    <row r="32" spans="1:39" x14ac:dyDescent="0.2">
      <c r="A32">
        <f t="shared" si="0"/>
        <v>8368</v>
      </c>
      <c r="B32">
        <v>8368</v>
      </c>
      <c r="C32" s="6">
        <f>VLOOKUP(B32,'24mo_demo'!A:AW,21,FALSE)</f>
        <v>42319</v>
      </c>
      <c r="D32" s="6">
        <v>43109</v>
      </c>
      <c r="E32" s="6"/>
      <c r="F32">
        <f t="shared" si="1"/>
        <v>790</v>
      </c>
      <c r="G32">
        <f>VLOOKUP(A32,count!A:O,14,FALSE)</f>
        <v>3</v>
      </c>
      <c r="H32">
        <f>VLOOKUP(A32,count!A:O,15,FALSE)</f>
        <v>123</v>
      </c>
      <c r="I32" t="str">
        <f t="shared" si="2"/>
        <v>w</v>
      </c>
      <c r="J32">
        <f t="shared" si="3"/>
        <v>0</v>
      </c>
      <c r="K32">
        <f>VLOOKUP(B32,'24mo_demo'!A:AP,32,FALSE)</f>
        <v>1</v>
      </c>
      <c r="L32">
        <f>VLOOKUP(B32,'24mo_demo'!A:AP,33,FALSE)</f>
        <v>0</v>
      </c>
      <c r="M32">
        <f>VLOOKUP(B32,'24mo_demo'!A:AP,34,FALSE)</f>
        <v>0</v>
      </c>
      <c r="N32">
        <f>VLOOKUP(B32,'24mo_demo'!A:AP,35,FALSE)</f>
        <v>0</v>
      </c>
      <c r="O32">
        <f>VLOOKUP(B32,'24mo_demo'!A:AP,36,FALSE)</f>
        <v>0</v>
      </c>
      <c r="P32">
        <f>VLOOKUP(B32,'24mo_demo'!A:AP,37,FALSE)</f>
        <v>0</v>
      </c>
      <c r="Q32">
        <f>VLOOKUP(B32,'24mo_demo'!A:AM,38,FALSE)</f>
        <v>0</v>
      </c>
      <c r="R32" t="str">
        <f>IF(VLOOKUP(B32,'24mo_demo'!A:AM,39,FALSE)=0,"Male", IF(VLOOKUP(B32,'24mo_demo'!A:AM,39,FALSE)=1, "Female",999))</f>
        <v>Male</v>
      </c>
      <c r="S32">
        <f>VLOOKUP(B32,'24mo_demo'!A:DP,78,FALSE)</f>
        <v>6</v>
      </c>
      <c r="T32">
        <f>VLOOKUP(B32,'24mo_demo'!A:DP,92,FALSE)</f>
        <v>6</v>
      </c>
      <c r="U32">
        <f t="shared" si="4"/>
        <v>20</v>
      </c>
      <c r="V32">
        <f t="shared" si="5"/>
        <v>20</v>
      </c>
      <c r="W32">
        <f>VLOOKUP(B32,'24mo_demo'!A:AO,31,FALSE)</f>
        <v>22301</v>
      </c>
      <c r="AB32" s="7"/>
      <c r="AC32" s="7"/>
      <c r="AD32" s="7"/>
      <c r="AI32">
        <f>VLOOKUP(B32,'24mo_demo'!A:PP,177,FALSE)</f>
        <v>0</v>
      </c>
      <c r="AJ32">
        <f>VLOOKUP(B32,'24mo_demo'!A:PP,178,FALSE)</f>
        <v>0</v>
      </c>
      <c r="AK32">
        <f>VLOOKUP(B32,'24mo_demo'!A:PP,179,FALSE)</f>
        <v>0</v>
      </c>
      <c r="AL32">
        <f>VLOOKUP(B32,'24mo_demo'!A:PP,180,FALSE)</f>
        <v>0</v>
      </c>
      <c r="AM32">
        <f>VLOOKUP(B32,'24mo_demo'!A:PP,181,FALSE)</f>
        <v>0</v>
      </c>
    </row>
    <row r="33" spans="1:39" x14ac:dyDescent="0.2">
      <c r="A33">
        <f t="shared" si="0"/>
        <v>8374</v>
      </c>
      <c r="B33">
        <v>8374</v>
      </c>
      <c r="C33" s="6">
        <f>VLOOKUP(B33,'24mo_demo'!A:AW,21,FALSE)</f>
        <v>42724</v>
      </c>
      <c r="D33" s="6">
        <v>43507</v>
      </c>
      <c r="E33" s="6"/>
      <c r="F33">
        <f t="shared" si="1"/>
        <v>783</v>
      </c>
      <c r="G33">
        <f>VLOOKUP(A33,count!A:O,14,FALSE)</f>
        <v>3</v>
      </c>
      <c r="H33">
        <f>VLOOKUP(A33,count!A:O,15,FALSE)</f>
        <v>123</v>
      </c>
      <c r="I33" t="str">
        <f t="shared" si="2"/>
        <v>mixed</v>
      </c>
      <c r="J33">
        <f t="shared" si="3"/>
        <v>1</v>
      </c>
      <c r="K33">
        <f>VLOOKUP(B33,'24mo_demo'!A:AP,32,FALSE)</f>
        <v>1</v>
      </c>
      <c r="L33">
        <f>VLOOKUP(B33,'24mo_demo'!A:AP,33,FALSE)</f>
        <v>0</v>
      </c>
      <c r="M33">
        <f>VLOOKUP(B33,'24mo_demo'!A:AP,34,FALSE)</f>
        <v>1</v>
      </c>
      <c r="N33">
        <f>VLOOKUP(B33,'24mo_demo'!A:AP,35,FALSE)</f>
        <v>0</v>
      </c>
      <c r="O33">
        <f>VLOOKUP(B33,'24mo_demo'!A:AP,36,FALSE)</f>
        <v>0</v>
      </c>
      <c r="P33">
        <f>VLOOKUP(B33,'24mo_demo'!A:AP,37,FALSE)</f>
        <v>0</v>
      </c>
      <c r="Q33">
        <f>VLOOKUP(B33,'24mo_demo'!A:AM,38,FALSE)</f>
        <v>0</v>
      </c>
      <c r="R33" t="str">
        <f>IF(VLOOKUP(B33,'24mo_demo'!A:AM,39,FALSE)=0,"Male", IF(VLOOKUP(B33,'24mo_demo'!A:AM,39,FALSE)=1, "Female",999))</f>
        <v>Male</v>
      </c>
      <c r="S33">
        <f>VLOOKUP(B33,'24mo_demo'!A:DP,78,FALSE)</f>
        <v>4</v>
      </c>
      <c r="T33">
        <f>VLOOKUP(B33,'24mo_demo'!A:DP,92,FALSE)</f>
        <v>5</v>
      </c>
      <c r="U33">
        <f t="shared" si="4"/>
        <v>16</v>
      </c>
      <c r="V33">
        <f t="shared" si="5"/>
        <v>18</v>
      </c>
      <c r="W33">
        <f>VLOOKUP(B33,'24mo_demo'!A:AO,31,FALSE)</f>
        <v>22015</v>
      </c>
      <c r="AB33" s="7"/>
      <c r="AC33" s="7"/>
      <c r="AD33" s="7"/>
      <c r="AI33">
        <f>VLOOKUP(B33,'24mo_demo'!A:PP,177,FALSE)</f>
        <v>0</v>
      </c>
      <c r="AJ33">
        <f>VLOOKUP(B33,'24mo_demo'!A:PP,178,FALSE)</f>
        <v>0</v>
      </c>
      <c r="AK33">
        <f>VLOOKUP(B33,'24mo_demo'!A:PP,179,FALSE)</f>
        <v>0</v>
      </c>
      <c r="AL33">
        <f>VLOOKUP(B33,'24mo_demo'!A:PP,180,FALSE)</f>
        <v>0</v>
      </c>
      <c r="AM33">
        <f>VLOOKUP(B33,'24mo_demo'!A:PP,181,FALSE)</f>
        <v>0</v>
      </c>
    </row>
    <row r="34" spans="1:39" x14ac:dyDescent="0.2">
      <c r="A34">
        <f t="shared" si="0"/>
        <v>8375</v>
      </c>
      <c r="B34">
        <v>8375</v>
      </c>
      <c r="C34" s="6">
        <f>VLOOKUP(B34,'24mo_demo'!A:AW,21,FALSE)</f>
        <v>42379</v>
      </c>
      <c r="D34" s="6">
        <v>43151</v>
      </c>
      <c r="E34" s="6"/>
      <c r="F34">
        <f t="shared" si="1"/>
        <v>772</v>
      </c>
      <c r="G34">
        <f>VLOOKUP(A34,count!A:O,14,FALSE)</f>
        <v>2</v>
      </c>
      <c r="H34">
        <f>VLOOKUP(A34,count!A:O,15,FALSE)</f>
        <v>12</v>
      </c>
      <c r="I34" t="str">
        <f t="shared" si="2"/>
        <v>w</v>
      </c>
      <c r="J34">
        <f t="shared" si="3"/>
        <v>0</v>
      </c>
      <c r="K34">
        <f>VLOOKUP(B34,'24mo_demo'!A:AP,32,FALSE)</f>
        <v>1</v>
      </c>
      <c r="L34">
        <f>VLOOKUP(B34,'24mo_demo'!A:AP,33,FALSE)</f>
        <v>0</v>
      </c>
      <c r="M34">
        <f>VLOOKUP(B34,'24mo_demo'!A:AP,34,FALSE)</f>
        <v>0</v>
      </c>
      <c r="N34">
        <f>VLOOKUP(B34,'24mo_demo'!A:AP,35,FALSE)</f>
        <v>0</v>
      </c>
      <c r="O34">
        <f>VLOOKUP(B34,'24mo_demo'!A:AP,36,FALSE)</f>
        <v>0</v>
      </c>
      <c r="P34">
        <f>VLOOKUP(B34,'24mo_demo'!A:AP,37,FALSE)</f>
        <v>0</v>
      </c>
      <c r="Q34">
        <f>VLOOKUP(B34,'24mo_demo'!A:AM,38,FALSE)</f>
        <v>0</v>
      </c>
      <c r="R34" t="str">
        <f>IF(VLOOKUP(B34,'24mo_demo'!A:AM,39,FALSE)=0,"Male", IF(VLOOKUP(B34,'24mo_demo'!A:AM,39,FALSE)=1, "Female",999))</f>
        <v>Female</v>
      </c>
      <c r="S34">
        <f>VLOOKUP(B34,'24mo_demo'!A:DP,78,FALSE)</f>
        <v>4</v>
      </c>
      <c r="T34">
        <f>VLOOKUP(B34,'24mo_demo'!A:DP,92,FALSE)</f>
        <v>5</v>
      </c>
      <c r="U34">
        <f t="shared" si="4"/>
        <v>16</v>
      </c>
      <c r="V34">
        <f t="shared" si="5"/>
        <v>18</v>
      </c>
      <c r="W34">
        <f>VLOOKUP(B34,'24mo_demo'!A:AO,31,FALSE)</f>
        <v>22305</v>
      </c>
      <c r="AB34" s="7"/>
      <c r="AC34" s="7"/>
      <c r="AD34" s="7"/>
      <c r="AI34">
        <f>VLOOKUP(B34,'24mo_demo'!A:PP,177,FALSE)</f>
        <v>1</v>
      </c>
      <c r="AJ34">
        <f>VLOOKUP(B34,'24mo_demo'!A:PP,178,FALSE)</f>
        <v>1</v>
      </c>
      <c r="AK34">
        <f>VLOOKUP(B34,'24mo_demo'!A:PP,179,FALSE)</f>
        <v>3</v>
      </c>
      <c r="AL34">
        <f>VLOOKUP(B34,'24mo_demo'!A:PP,180,FALSE)</f>
        <v>3</v>
      </c>
      <c r="AM34">
        <f>VLOOKUP(B34,'24mo_demo'!A:PP,181,FALSE)</f>
        <v>1</v>
      </c>
    </row>
    <row r="35" spans="1:39" x14ac:dyDescent="0.2">
      <c r="A35">
        <f t="shared" si="0"/>
        <v>8376</v>
      </c>
      <c r="B35">
        <v>8376</v>
      </c>
      <c r="C35" s="6">
        <f>VLOOKUP(B35,'24mo_demo'!A:AW,21,FALSE)</f>
        <v>42334</v>
      </c>
      <c r="D35" s="6">
        <v>43085</v>
      </c>
      <c r="E35" s="6"/>
      <c r="F35">
        <f t="shared" si="1"/>
        <v>751</v>
      </c>
      <c r="G35">
        <f>VLOOKUP(A35,count!A:O,14,FALSE)</f>
        <v>3</v>
      </c>
      <c r="H35">
        <f>VLOOKUP(A35,count!A:O,15,FALSE)</f>
        <v>123</v>
      </c>
      <c r="I35" t="str">
        <f t="shared" si="2"/>
        <v>Look</v>
      </c>
      <c r="J35">
        <f t="shared" si="3"/>
        <v>0</v>
      </c>
      <c r="K35">
        <f>VLOOKUP(B35,'24mo_demo'!A:AP,32,FALSE)</f>
        <v>0</v>
      </c>
      <c r="L35">
        <f>VLOOKUP(B35,'24mo_demo'!A:AP,33,FALSE)</f>
        <v>0</v>
      </c>
      <c r="M35">
        <f>VLOOKUP(B35,'24mo_demo'!A:AP,34,FALSE)</f>
        <v>0</v>
      </c>
      <c r="N35">
        <f>VLOOKUP(B35,'24mo_demo'!A:AP,35,FALSE)</f>
        <v>0</v>
      </c>
      <c r="O35">
        <f>VLOOKUP(B35,'24mo_demo'!A:AP,36,FALSE)</f>
        <v>1</v>
      </c>
      <c r="P35">
        <f>VLOOKUP(B35,'24mo_demo'!A:AP,37,FALSE)</f>
        <v>0</v>
      </c>
      <c r="Q35">
        <f>VLOOKUP(B35,'24mo_demo'!A:AM,38,FALSE)</f>
        <v>1</v>
      </c>
      <c r="R35" t="str">
        <f>IF(VLOOKUP(B35,'24mo_demo'!A:AM,39,FALSE)=0,"Male", IF(VLOOKUP(B35,'24mo_demo'!A:AM,39,FALSE)=1, "Female",999))</f>
        <v>Male</v>
      </c>
      <c r="S35">
        <f>VLOOKUP(B35,'24mo_demo'!A:DP,78,FALSE)</f>
        <v>4</v>
      </c>
      <c r="T35">
        <f>VLOOKUP(B35,'24mo_demo'!A:DP,92,FALSE)</f>
        <v>4</v>
      </c>
      <c r="U35">
        <f t="shared" si="4"/>
        <v>16</v>
      </c>
      <c r="V35">
        <f t="shared" si="5"/>
        <v>16</v>
      </c>
      <c r="W35">
        <f>VLOOKUP(B35,'24mo_demo'!A:AO,31,FALSE)</f>
        <v>2213</v>
      </c>
      <c r="AB35" s="7"/>
      <c r="AC35" s="7"/>
      <c r="AD35" s="7"/>
      <c r="AI35">
        <f>VLOOKUP(B35,'24mo_demo'!A:PP,177,FALSE)</f>
        <v>3</v>
      </c>
      <c r="AJ35">
        <f>VLOOKUP(B35,'24mo_demo'!A:PP,178,FALSE)</f>
        <v>1</v>
      </c>
      <c r="AK35">
        <f>VLOOKUP(B35,'24mo_demo'!A:PP,179,FALSE)</f>
        <v>6</v>
      </c>
      <c r="AL35">
        <f>VLOOKUP(B35,'24mo_demo'!A:PP,180,FALSE)</f>
        <v>0</v>
      </c>
      <c r="AM35">
        <f>VLOOKUP(B35,'24mo_demo'!A:PP,181,FALSE)</f>
        <v>3</v>
      </c>
    </row>
    <row r="36" spans="1:39" x14ac:dyDescent="0.2">
      <c r="A36">
        <f t="shared" si="0"/>
        <v>8379</v>
      </c>
      <c r="B36">
        <v>8379</v>
      </c>
      <c r="C36" s="6">
        <f>VLOOKUP(B36,'24mo_demo'!A:AW,21,FALSE)</f>
        <v>42303</v>
      </c>
      <c r="D36" s="6">
        <v>43057</v>
      </c>
      <c r="E36" s="6"/>
      <c r="F36">
        <f t="shared" si="1"/>
        <v>754</v>
      </c>
      <c r="G36">
        <f>VLOOKUP(A36,count!A:O,14,FALSE)</f>
        <v>2</v>
      </c>
      <c r="H36">
        <f>VLOOKUP(A36,count!A:O,15,FALSE)</f>
        <v>12</v>
      </c>
      <c r="I36" t="str">
        <f t="shared" si="2"/>
        <v>w</v>
      </c>
      <c r="J36">
        <f t="shared" si="3"/>
        <v>0</v>
      </c>
      <c r="K36">
        <f>VLOOKUP(B36,'24mo_demo'!A:AP,32,FALSE)</f>
        <v>1</v>
      </c>
      <c r="L36">
        <f>VLOOKUP(B36,'24mo_demo'!A:AP,33,FALSE)</f>
        <v>0</v>
      </c>
      <c r="M36">
        <f>VLOOKUP(B36,'24mo_demo'!A:AP,34,FALSE)</f>
        <v>0</v>
      </c>
      <c r="N36">
        <f>VLOOKUP(B36,'24mo_demo'!A:AP,35,FALSE)</f>
        <v>0</v>
      </c>
      <c r="O36">
        <f>VLOOKUP(B36,'24mo_demo'!A:AP,36,FALSE)</f>
        <v>0</v>
      </c>
      <c r="P36">
        <f>VLOOKUP(B36,'24mo_demo'!A:AP,37,FALSE)</f>
        <v>0</v>
      </c>
      <c r="Q36">
        <f>VLOOKUP(B36,'24mo_demo'!A:AM,38,FALSE)</f>
        <v>0</v>
      </c>
      <c r="R36" t="str">
        <f>IF(VLOOKUP(B36,'24mo_demo'!A:AM,39,FALSE)=0,"Male", IF(VLOOKUP(B36,'24mo_demo'!A:AM,39,FALSE)=1, "Female",999))</f>
        <v>Female</v>
      </c>
      <c r="S36">
        <f>VLOOKUP(B36,'24mo_demo'!A:DP,78,FALSE)</f>
        <v>6</v>
      </c>
      <c r="T36">
        <f>VLOOKUP(B36,'24mo_demo'!A:DP,92,FALSE)</f>
        <v>6</v>
      </c>
      <c r="U36">
        <f t="shared" si="4"/>
        <v>20</v>
      </c>
      <c r="V36">
        <f t="shared" si="5"/>
        <v>20</v>
      </c>
      <c r="W36">
        <f>VLOOKUP(B36,'24mo_demo'!A:AO,31,FALSE)</f>
        <v>20007</v>
      </c>
      <c r="AB36" s="7"/>
      <c r="AC36" s="7"/>
      <c r="AD36" s="7"/>
      <c r="AI36">
        <f>VLOOKUP(B36,'24mo_demo'!A:PP,177,FALSE)</f>
        <v>0</v>
      </c>
      <c r="AJ36">
        <f>VLOOKUP(B36,'24mo_demo'!A:PP,178,FALSE)</f>
        <v>0</v>
      </c>
      <c r="AK36">
        <f>VLOOKUP(B36,'24mo_demo'!A:PP,179,FALSE)</f>
        <v>0</v>
      </c>
      <c r="AL36">
        <f>VLOOKUP(B36,'24mo_demo'!A:PP,180,FALSE)</f>
        <v>0</v>
      </c>
      <c r="AM36">
        <f>VLOOKUP(B36,'24mo_demo'!A:PP,181,FALSE)</f>
        <v>0</v>
      </c>
    </row>
    <row r="37" spans="1:39" x14ac:dyDescent="0.2">
      <c r="A37">
        <f t="shared" si="0"/>
        <v>8390</v>
      </c>
      <c r="B37">
        <v>8390</v>
      </c>
      <c r="C37" s="6">
        <f>VLOOKUP(B37,'24mo_demo'!A:AW,21,FALSE)</f>
        <v>42192</v>
      </c>
      <c r="D37" s="6">
        <v>42994</v>
      </c>
      <c r="E37" s="6"/>
      <c r="F37">
        <f t="shared" si="1"/>
        <v>802</v>
      </c>
      <c r="G37">
        <f>VLOOKUP(A37,count!A:O,14,FALSE)</f>
        <v>2</v>
      </c>
      <c r="H37">
        <f>VLOOKUP(A37,count!A:O,15,FALSE)</f>
        <v>23</v>
      </c>
      <c r="I37" t="str">
        <f t="shared" si="2"/>
        <v>w</v>
      </c>
      <c r="J37">
        <f t="shared" si="3"/>
        <v>0</v>
      </c>
      <c r="K37">
        <f>VLOOKUP(B37,'24mo_demo'!A:AP,32,FALSE)</f>
        <v>1</v>
      </c>
      <c r="L37">
        <f>VLOOKUP(B37,'24mo_demo'!A:AP,33,FALSE)</f>
        <v>0</v>
      </c>
      <c r="M37">
        <f>VLOOKUP(B37,'24mo_demo'!A:AP,34,FALSE)</f>
        <v>0</v>
      </c>
      <c r="N37">
        <f>VLOOKUP(B37,'24mo_demo'!A:AP,35,FALSE)</f>
        <v>0</v>
      </c>
      <c r="O37">
        <f>VLOOKUP(B37,'24mo_demo'!A:AP,36,FALSE)</f>
        <v>0</v>
      </c>
      <c r="P37">
        <f>VLOOKUP(B37,'24mo_demo'!A:AP,37,FALSE)</f>
        <v>0</v>
      </c>
      <c r="Q37">
        <f>VLOOKUP(B37,'24mo_demo'!A:AM,38,FALSE)</f>
        <v>0</v>
      </c>
      <c r="R37" t="str">
        <f>IF(VLOOKUP(B37,'24mo_demo'!A:AM,39,FALSE)=0,"Male", IF(VLOOKUP(B37,'24mo_demo'!A:AM,39,FALSE)=1, "Female",999))</f>
        <v>Male</v>
      </c>
      <c r="S37">
        <f>VLOOKUP(B37,'24mo_demo'!A:DP,78,FALSE)</f>
        <v>5</v>
      </c>
      <c r="T37">
        <f>VLOOKUP(B37,'24mo_demo'!A:DP,92,FALSE)</f>
        <v>5</v>
      </c>
      <c r="U37">
        <f t="shared" si="4"/>
        <v>18</v>
      </c>
      <c r="V37">
        <f t="shared" si="5"/>
        <v>18</v>
      </c>
      <c r="W37">
        <f>VLOOKUP(B37,'24mo_demo'!A:AO,31,FALSE)</f>
        <v>20003</v>
      </c>
      <c r="AB37" s="7"/>
      <c r="AC37" s="7"/>
      <c r="AD37" s="7"/>
      <c r="AI37">
        <f>VLOOKUP(B37,'24mo_demo'!A:PP,177,FALSE)</f>
        <v>0</v>
      </c>
      <c r="AJ37">
        <f>VLOOKUP(B37,'24mo_demo'!A:PP,178,FALSE)</f>
        <v>0</v>
      </c>
      <c r="AK37">
        <f>VLOOKUP(B37,'24mo_demo'!A:PP,179,FALSE)</f>
        <v>1</v>
      </c>
      <c r="AL37">
        <f>VLOOKUP(B37,'24mo_demo'!A:PP,180,FALSE)</f>
        <v>0</v>
      </c>
      <c r="AM37">
        <f>VLOOKUP(B37,'24mo_demo'!A:PP,181,FALSE)</f>
        <v>0</v>
      </c>
    </row>
    <row r="38" spans="1:39" x14ac:dyDescent="0.2">
      <c r="A38">
        <f t="shared" si="0"/>
        <v>8391</v>
      </c>
      <c r="B38">
        <v>8391</v>
      </c>
      <c r="C38" s="6">
        <f>VLOOKUP(B38,'24mo_demo'!A:AW,21,FALSE)</f>
        <v>42370</v>
      </c>
      <c r="D38" s="6">
        <v>43142</v>
      </c>
      <c r="E38" s="6"/>
      <c r="F38">
        <f t="shared" si="1"/>
        <v>772</v>
      </c>
      <c r="G38">
        <f>VLOOKUP(A38,count!A:O,14,FALSE)</f>
        <v>3</v>
      </c>
      <c r="H38">
        <f>VLOOKUP(A38,count!A:O,15,FALSE)</f>
        <v>123</v>
      </c>
      <c r="I38" t="str">
        <f t="shared" si="2"/>
        <v>w</v>
      </c>
      <c r="J38">
        <f t="shared" si="3"/>
        <v>0</v>
      </c>
      <c r="K38">
        <f>VLOOKUP(B38,'24mo_demo'!A:AP,32,FALSE)</f>
        <v>1</v>
      </c>
      <c r="L38">
        <f>VLOOKUP(B38,'24mo_demo'!A:AP,33,FALSE)</f>
        <v>0</v>
      </c>
      <c r="M38">
        <f>VLOOKUP(B38,'24mo_demo'!A:AP,34,FALSE)</f>
        <v>0</v>
      </c>
      <c r="N38">
        <f>VLOOKUP(B38,'24mo_demo'!A:AP,35,FALSE)</f>
        <v>0</v>
      </c>
      <c r="O38">
        <f>VLOOKUP(B38,'24mo_demo'!A:AP,36,FALSE)</f>
        <v>0</v>
      </c>
      <c r="P38">
        <f>VLOOKUP(B38,'24mo_demo'!A:AP,37,FALSE)</f>
        <v>0</v>
      </c>
      <c r="Q38">
        <f>VLOOKUP(B38,'24mo_demo'!A:AM,38,FALSE)</f>
        <v>1</v>
      </c>
      <c r="R38" t="str">
        <f>IF(VLOOKUP(B38,'24mo_demo'!A:AM,39,FALSE)=0,"Male", IF(VLOOKUP(B38,'24mo_demo'!A:AM,39,FALSE)=1, "Female",999))</f>
        <v>Male</v>
      </c>
      <c r="S38">
        <f>VLOOKUP(B38,'24mo_demo'!A:DP,78,FALSE)</f>
        <v>6</v>
      </c>
      <c r="T38">
        <f>VLOOKUP(B38,'24mo_demo'!A:DP,92,FALSE)</f>
        <v>4</v>
      </c>
      <c r="U38">
        <f t="shared" si="4"/>
        <v>20</v>
      </c>
      <c r="V38">
        <f t="shared" si="5"/>
        <v>16</v>
      </c>
      <c r="W38">
        <f>VLOOKUP(B38,'24mo_demo'!A:AO,31,FALSE)</f>
        <v>22203</v>
      </c>
      <c r="AB38" s="7"/>
      <c r="AC38" s="7"/>
      <c r="AD38" s="7"/>
      <c r="AI38">
        <f>VLOOKUP(B38,'24mo_demo'!A:PP,177,FALSE)</f>
        <v>1</v>
      </c>
      <c r="AJ38">
        <f>VLOOKUP(B38,'24mo_demo'!A:PP,178,FALSE)</f>
        <v>3</v>
      </c>
      <c r="AK38">
        <f>VLOOKUP(B38,'24mo_demo'!A:PP,179,FALSE)</f>
        <v>0</v>
      </c>
      <c r="AL38">
        <f>VLOOKUP(B38,'24mo_demo'!A:PP,180,FALSE)</f>
        <v>3</v>
      </c>
      <c r="AM38">
        <f>VLOOKUP(B38,'24mo_demo'!A:PP,181,FALSE)</f>
        <v>1</v>
      </c>
    </row>
    <row r="39" spans="1:39" x14ac:dyDescent="0.2">
      <c r="A39">
        <f t="shared" si="0"/>
        <v>8397</v>
      </c>
      <c r="B39">
        <v>8397</v>
      </c>
      <c r="C39" s="6">
        <f>VLOOKUP(B39,'24mo_demo'!A:AW,21,FALSE)</f>
        <v>42434</v>
      </c>
      <c r="D39" s="6">
        <v>43232</v>
      </c>
      <c r="E39" s="6"/>
      <c r="F39">
        <f t="shared" si="1"/>
        <v>798</v>
      </c>
      <c r="G39">
        <f>VLOOKUP(A39,count!A:O,14,FALSE)</f>
        <v>2</v>
      </c>
      <c r="H39">
        <f>VLOOKUP(A39,count!A:O,15,FALSE)</f>
        <v>12</v>
      </c>
      <c r="I39" t="str">
        <f t="shared" si="2"/>
        <v>aa</v>
      </c>
      <c r="J39">
        <f t="shared" si="3"/>
        <v>0</v>
      </c>
      <c r="K39">
        <f>VLOOKUP(B39,'24mo_demo'!A:AP,32,FALSE)</f>
        <v>0</v>
      </c>
      <c r="L39">
        <f>VLOOKUP(B39,'24mo_demo'!A:AP,33,FALSE)</f>
        <v>1</v>
      </c>
      <c r="M39">
        <f>VLOOKUP(B39,'24mo_demo'!A:AP,34,FALSE)</f>
        <v>0</v>
      </c>
      <c r="N39">
        <f>VLOOKUP(B39,'24mo_demo'!A:AP,35,FALSE)</f>
        <v>0</v>
      </c>
      <c r="O39">
        <f>VLOOKUP(B39,'24mo_demo'!A:AP,36,FALSE)</f>
        <v>0</v>
      </c>
      <c r="P39">
        <f>VLOOKUP(B39,'24mo_demo'!A:AP,37,FALSE)</f>
        <v>0</v>
      </c>
      <c r="Q39">
        <f>VLOOKUP(B39,'24mo_demo'!A:AM,38,FALSE)</f>
        <v>0</v>
      </c>
      <c r="R39" t="str">
        <f>IF(VLOOKUP(B39,'24mo_demo'!A:AM,39,FALSE)=0,"Male", IF(VLOOKUP(B39,'24mo_demo'!A:AM,39,FALSE)=1, "Female",999))</f>
        <v>Male</v>
      </c>
      <c r="S39">
        <f>VLOOKUP(B39,'24mo_demo'!A:DP,78,FALSE)</f>
        <v>6</v>
      </c>
      <c r="T39">
        <f>VLOOKUP(B39,'24mo_demo'!A:DP,92,FALSE)</f>
        <v>4</v>
      </c>
      <c r="U39">
        <f t="shared" si="4"/>
        <v>20</v>
      </c>
      <c r="V39">
        <f t="shared" si="5"/>
        <v>16</v>
      </c>
      <c r="W39">
        <f>VLOOKUP(B39,'24mo_demo'!A:AO,31,FALSE)</f>
        <v>20906</v>
      </c>
      <c r="AB39" s="7"/>
      <c r="AC39" s="7"/>
      <c r="AD39" s="7"/>
      <c r="AI39">
        <f>VLOOKUP(B39,'24mo_demo'!A:PP,177,FALSE)</f>
        <v>0</v>
      </c>
      <c r="AJ39">
        <f>VLOOKUP(B39,'24mo_demo'!A:PP,178,FALSE)</f>
        <v>0</v>
      </c>
      <c r="AK39">
        <f>VLOOKUP(B39,'24mo_demo'!A:PP,179,FALSE)</f>
        <v>0</v>
      </c>
      <c r="AL39">
        <f>VLOOKUP(B39,'24mo_demo'!A:PP,180,FALSE)</f>
        <v>0</v>
      </c>
      <c r="AM39">
        <f>VLOOKUP(B39,'24mo_demo'!A:PP,181,FALSE)</f>
        <v>0</v>
      </c>
    </row>
    <row r="40" spans="1:39" x14ac:dyDescent="0.2">
      <c r="A40">
        <f t="shared" si="0"/>
        <v>8402</v>
      </c>
      <c r="B40">
        <v>8402</v>
      </c>
      <c r="C40" s="6">
        <f>VLOOKUP(B40,'24mo_demo'!A:AW,21,FALSE)</f>
        <v>42327</v>
      </c>
      <c r="D40" s="6">
        <v>43077</v>
      </c>
      <c r="E40" s="6"/>
      <c r="F40">
        <f t="shared" si="1"/>
        <v>750</v>
      </c>
      <c r="G40">
        <f>VLOOKUP(A40,count!A:O,14,FALSE)</f>
        <v>3</v>
      </c>
      <c r="H40">
        <f>VLOOKUP(A40,count!A:O,15,FALSE)</f>
        <v>123</v>
      </c>
      <c r="I40" t="str">
        <f t="shared" si="2"/>
        <v>w</v>
      </c>
      <c r="J40">
        <f t="shared" si="3"/>
        <v>0</v>
      </c>
      <c r="K40">
        <f>VLOOKUP(B40,'24mo_demo'!A:AP,32,FALSE)</f>
        <v>1</v>
      </c>
      <c r="L40">
        <f>VLOOKUP(B40,'24mo_demo'!A:AP,33,FALSE)</f>
        <v>0</v>
      </c>
      <c r="M40">
        <f>VLOOKUP(B40,'24mo_demo'!A:AP,34,FALSE)</f>
        <v>0</v>
      </c>
      <c r="N40">
        <f>VLOOKUP(B40,'24mo_demo'!A:AP,35,FALSE)</f>
        <v>0</v>
      </c>
      <c r="O40">
        <f>VLOOKUP(B40,'24mo_demo'!A:AP,36,FALSE)</f>
        <v>0</v>
      </c>
      <c r="P40">
        <f>VLOOKUP(B40,'24mo_demo'!A:AP,37,FALSE)</f>
        <v>0</v>
      </c>
      <c r="Q40">
        <f>VLOOKUP(B40,'24mo_demo'!A:AM,38,FALSE)</f>
        <v>0</v>
      </c>
      <c r="R40" t="str">
        <f>IF(VLOOKUP(B40,'24mo_demo'!A:AM,39,FALSE)=0,"Male", IF(VLOOKUP(B40,'24mo_demo'!A:AM,39,FALSE)=1, "Female",999))</f>
        <v>Female</v>
      </c>
      <c r="S40">
        <f>VLOOKUP(B40,'24mo_demo'!A:DP,78,FALSE)</f>
        <v>5</v>
      </c>
      <c r="T40">
        <f>VLOOKUP(B40,'24mo_demo'!A:DP,92,FALSE)</f>
        <v>4</v>
      </c>
      <c r="U40">
        <f t="shared" si="4"/>
        <v>18</v>
      </c>
      <c r="V40">
        <f t="shared" si="5"/>
        <v>16</v>
      </c>
      <c r="W40">
        <f>VLOOKUP(B40,'24mo_demo'!A:AO,31,FALSE)</f>
        <v>22015</v>
      </c>
      <c r="AB40" s="7"/>
      <c r="AC40" s="7"/>
      <c r="AD40" s="7"/>
      <c r="AI40">
        <f>VLOOKUP(B40,'24mo_demo'!A:PP,177,FALSE)</f>
        <v>0</v>
      </c>
      <c r="AJ40">
        <f>VLOOKUP(B40,'24mo_demo'!A:PP,178,FALSE)</f>
        <v>0</v>
      </c>
      <c r="AK40">
        <f>VLOOKUP(B40,'24mo_demo'!A:PP,179,FALSE)</f>
        <v>0</v>
      </c>
      <c r="AL40">
        <f>VLOOKUP(B40,'24mo_demo'!A:PP,180,FALSE)</f>
        <v>0</v>
      </c>
      <c r="AM40">
        <f>VLOOKUP(B40,'24mo_demo'!A:PP,181,FALSE)</f>
        <v>0</v>
      </c>
    </row>
    <row r="41" spans="1:39" x14ac:dyDescent="0.2">
      <c r="A41">
        <f t="shared" si="0"/>
        <v>8409</v>
      </c>
      <c r="B41">
        <v>8409</v>
      </c>
      <c r="C41" s="6">
        <f>VLOOKUP(B41,'24mo_demo'!A:AW,21,FALSE)</f>
        <v>42632</v>
      </c>
      <c r="D41" s="6">
        <v>43403</v>
      </c>
      <c r="E41" s="6"/>
      <c r="F41">
        <f t="shared" si="1"/>
        <v>771</v>
      </c>
      <c r="G41">
        <f>VLOOKUP(A41,count!A:O,14,FALSE)</f>
        <v>3</v>
      </c>
      <c r="H41">
        <f>VLOOKUP(A41,count!A:O,15,FALSE)</f>
        <v>123</v>
      </c>
      <c r="I41" t="str">
        <f t="shared" si="2"/>
        <v>w</v>
      </c>
      <c r="J41">
        <f t="shared" si="3"/>
        <v>0</v>
      </c>
      <c r="K41">
        <f>VLOOKUP(B41,'24mo_demo'!A:AP,32,FALSE)</f>
        <v>1</v>
      </c>
      <c r="L41">
        <f>VLOOKUP(B41,'24mo_demo'!A:AP,33,FALSE)</f>
        <v>0</v>
      </c>
      <c r="M41">
        <f>VLOOKUP(B41,'24mo_demo'!A:AP,34,FALSE)</f>
        <v>0</v>
      </c>
      <c r="N41">
        <f>VLOOKUP(B41,'24mo_demo'!A:AP,35,FALSE)</f>
        <v>0</v>
      </c>
      <c r="O41">
        <f>VLOOKUP(B41,'24mo_demo'!A:AP,36,FALSE)</f>
        <v>0</v>
      </c>
      <c r="P41">
        <f>VLOOKUP(B41,'24mo_demo'!A:AP,37,FALSE)</f>
        <v>0</v>
      </c>
      <c r="Q41">
        <f>VLOOKUP(B41,'24mo_demo'!A:AM,38,FALSE)</f>
        <v>0</v>
      </c>
      <c r="R41" t="str">
        <f>IF(VLOOKUP(B41,'24mo_demo'!A:AM,39,FALSE)=0,"Male", IF(VLOOKUP(B41,'24mo_demo'!A:AM,39,FALSE)=1, "Female",999))</f>
        <v>Female</v>
      </c>
      <c r="S41">
        <f>VLOOKUP(B41,'24mo_demo'!A:DP,78,FALSE)</f>
        <v>4</v>
      </c>
      <c r="T41">
        <f>VLOOKUP(B41,'24mo_demo'!A:DP,92,FALSE)</f>
        <v>4</v>
      </c>
      <c r="U41">
        <f t="shared" si="4"/>
        <v>16</v>
      </c>
      <c r="V41">
        <f t="shared" si="5"/>
        <v>16</v>
      </c>
      <c r="W41">
        <f>VLOOKUP(B41,'24mo_demo'!A:AO,31,FALSE)</f>
        <v>22315</v>
      </c>
      <c r="AB41" s="7"/>
      <c r="AC41" s="7"/>
      <c r="AD41" s="7"/>
      <c r="AI41">
        <f>VLOOKUP(B41,'24mo_demo'!A:PP,177,FALSE)</f>
        <v>0</v>
      </c>
      <c r="AJ41">
        <f>VLOOKUP(B41,'24mo_demo'!A:PP,178,FALSE)</f>
        <v>0</v>
      </c>
      <c r="AK41">
        <f>VLOOKUP(B41,'24mo_demo'!A:PP,179,FALSE)</f>
        <v>0</v>
      </c>
      <c r="AL41">
        <f>VLOOKUP(B41,'24mo_demo'!A:PP,180,FALSE)</f>
        <v>0</v>
      </c>
      <c r="AM41">
        <f>VLOOKUP(B41,'24mo_demo'!A:PP,181,FALSE)</f>
        <v>0</v>
      </c>
    </row>
    <row r="42" spans="1:39" x14ac:dyDescent="0.2">
      <c r="A42">
        <f t="shared" si="0"/>
        <v>8419</v>
      </c>
      <c r="B42">
        <v>8419</v>
      </c>
      <c r="C42" s="6">
        <f>VLOOKUP(B42,'24mo_demo'!A:AW,21,FALSE)</f>
        <v>42397</v>
      </c>
      <c r="D42" s="6">
        <v>43176</v>
      </c>
      <c r="E42" s="6"/>
      <c r="F42">
        <f t="shared" si="1"/>
        <v>779</v>
      </c>
      <c r="G42">
        <f>VLOOKUP(A42,count!A:O,14,FALSE)</f>
        <v>3</v>
      </c>
      <c r="H42">
        <f>VLOOKUP(A42,count!A:O,15,FALSE)</f>
        <v>123</v>
      </c>
      <c r="I42" t="str">
        <f t="shared" si="2"/>
        <v>w</v>
      </c>
      <c r="J42">
        <f t="shared" si="3"/>
        <v>0</v>
      </c>
      <c r="K42">
        <f>VLOOKUP(B42,'24mo_demo'!A:AP,32,FALSE)</f>
        <v>1</v>
      </c>
      <c r="L42">
        <f>VLOOKUP(B42,'24mo_demo'!A:AP,33,FALSE)</f>
        <v>0</v>
      </c>
      <c r="M42">
        <f>VLOOKUP(B42,'24mo_demo'!A:AP,34,FALSE)</f>
        <v>0</v>
      </c>
      <c r="N42">
        <f>VLOOKUP(B42,'24mo_demo'!A:AP,35,FALSE)</f>
        <v>0</v>
      </c>
      <c r="O42">
        <f>VLOOKUP(B42,'24mo_demo'!A:AP,36,FALSE)</f>
        <v>0</v>
      </c>
      <c r="P42">
        <f>VLOOKUP(B42,'24mo_demo'!A:AP,37,FALSE)</f>
        <v>0</v>
      </c>
      <c r="Q42">
        <f>VLOOKUP(B42,'24mo_demo'!A:AM,38,FALSE)</f>
        <v>0</v>
      </c>
      <c r="R42" t="str">
        <f>IF(VLOOKUP(B42,'24mo_demo'!A:AM,39,FALSE)=0,"Male", IF(VLOOKUP(B42,'24mo_demo'!A:AM,39,FALSE)=1, "Female",999))</f>
        <v>Female</v>
      </c>
      <c r="S42">
        <f>VLOOKUP(B42,'24mo_demo'!A:DP,78,FALSE)</f>
        <v>5</v>
      </c>
      <c r="T42">
        <f>VLOOKUP(B42,'24mo_demo'!A:DP,92,FALSE)</f>
        <v>5</v>
      </c>
      <c r="U42">
        <f t="shared" si="4"/>
        <v>18</v>
      </c>
      <c r="V42">
        <f t="shared" si="5"/>
        <v>18</v>
      </c>
      <c r="W42">
        <f>VLOOKUP(B42,'24mo_demo'!A:AO,31,FALSE)</f>
        <v>20011</v>
      </c>
      <c r="AB42" s="7"/>
      <c r="AC42" s="7"/>
      <c r="AD42" s="7"/>
      <c r="AI42">
        <f>VLOOKUP(B42,'24mo_demo'!A:PP,177,FALSE)</f>
        <v>0</v>
      </c>
      <c r="AJ42">
        <f>VLOOKUP(B42,'24mo_demo'!A:PP,178,FALSE)</f>
        <v>0</v>
      </c>
      <c r="AK42">
        <f>VLOOKUP(B42,'24mo_demo'!A:PP,179,FALSE)</f>
        <v>0</v>
      </c>
      <c r="AL42">
        <f>VLOOKUP(B42,'24mo_demo'!A:PP,180,FALSE)</f>
        <v>0</v>
      </c>
      <c r="AM42">
        <f>VLOOKUP(B42,'24mo_demo'!A:PP,181,FALSE)</f>
        <v>0</v>
      </c>
    </row>
    <row r="43" spans="1:39" x14ac:dyDescent="0.2">
      <c r="A43">
        <f t="shared" si="0"/>
        <v>8420</v>
      </c>
      <c r="B43">
        <v>8420</v>
      </c>
      <c r="C43" s="6">
        <f>VLOOKUP(B43,'24mo_demo'!A:AW,21,FALSE)</f>
        <v>42645</v>
      </c>
      <c r="D43" s="6">
        <v>43433</v>
      </c>
      <c r="E43" s="6"/>
      <c r="F43">
        <f t="shared" si="1"/>
        <v>788</v>
      </c>
      <c r="G43">
        <f>VLOOKUP(A43,count!A:O,14,FALSE)</f>
        <v>2</v>
      </c>
      <c r="H43">
        <f>VLOOKUP(A43,count!A:O,15,FALSE)</f>
        <v>12</v>
      </c>
      <c r="I43" t="str">
        <f t="shared" si="2"/>
        <v>w</v>
      </c>
      <c r="J43">
        <f t="shared" si="3"/>
        <v>0</v>
      </c>
      <c r="K43">
        <f>VLOOKUP(B43,'24mo_demo'!A:AP,32,FALSE)</f>
        <v>1</v>
      </c>
      <c r="L43">
        <f>VLOOKUP(B43,'24mo_demo'!A:AP,33,FALSE)</f>
        <v>0</v>
      </c>
      <c r="M43">
        <f>VLOOKUP(B43,'24mo_demo'!A:AP,34,FALSE)</f>
        <v>0</v>
      </c>
      <c r="N43">
        <f>VLOOKUP(B43,'24mo_demo'!A:AP,35,FALSE)</f>
        <v>0</v>
      </c>
      <c r="O43">
        <f>VLOOKUP(B43,'24mo_demo'!A:AP,36,FALSE)</f>
        <v>0</v>
      </c>
      <c r="P43">
        <f>VLOOKUP(B43,'24mo_demo'!A:AP,37,FALSE)</f>
        <v>0</v>
      </c>
      <c r="Q43">
        <f>VLOOKUP(B43,'24mo_demo'!A:AM,38,FALSE)</f>
        <v>0</v>
      </c>
      <c r="R43" t="str">
        <f>IF(VLOOKUP(B43,'24mo_demo'!A:AM,39,FALSE)=0,"Male", IF(VLOOKUP(B43,'24mo_demo'!A:AM,39,FALSE)=1, "Female",999))</f>
        <v>Female</v>
      </c>
      <c r="S43">
        <f>VLOOKUP(B43,'24mo_demo'!A:DP,78,FALSE)</f>
        <v>6</v>
      </c>
      <c r="T43">
        <f>VLOOKUP(B43,'24mo_demo'!A:DP,92,FALSE)</f>
        <v>5</v>
      </c>
      <c r="U43">
        <f t="shared" si="4"/>
        <v>20</v>
      </c>
      <c r="V43">
        <f t="shared" si="5"/>
        <v>18</v>
      </c>
      <c r="W43">
        <f>VLOOKUP(B43,'24mo_demo'!A:AO,31,FALSE)</f>
        <v>20191</v>
      </c>
      <c r="AB43" s="7"/>
      <c r="AC43" s="7"/>
      <c r="AD43" s="7"/>
      <c r="AI43">
        <f>VLOOKUP(B43,'24mo_demo'!A:PP,177,FALSE)</f>
        <v>0</v>
      </c>
      <c r="AJ43">
        <f>VLOOKUP(B43,'24mo_demo'!A:PP,178,FALSE)</f>
        <v>0</v>
      </c>
      <c r="AK43">
        <f>VLOOKUP(B43,'24mo_demo'!A:PP,179,FALSE)</f>
        <v>2</v>
      </c>
      <c r="AL43">
        <f>VLOOKUP(B43,'24mo_demo'!A:PP,180,FALSE)</f>
        <v>0</v>
      </c>
      <c r="AM43">
        <f>VLOOKUP(B43,'24mo_demo'!A:PP,181,FALSE)</f>
        <v>1</v>
      </c>
    </row>
    <row r="44" spans="1:39" x14ac:dyDescent="0.2">
      <c r="A44">
        <f t="shared" si="0"/>
        <v>8421</v>
      </c>
      <c r="B44">
        <v>8421</v>
      </c>
      <c r="C44" s="6">
        <f>VLOOKUP(B44,'24mo_demo'!A:AW,21,FALSE)</f>
        <v>42171</v>
      </c>
      <c r="D44" s="6">
        <v>42937</v>
      </c>
      <c r="E44" s="6"/>
      <c r="F44">
        <f t="shared" si="1"/>
        <v>766</v>
      </c>
      <c r="G44">
        <f>VLOOKUP(A44,count!A:O,14,FALSE)</f>
        <v>2</v>
      </c>
      <c r="H44">
        <f>VLOOKUP(A44,count!A:O,15,FALSE)</f>
        <v>23</v>
      </c>
      <c r="I44" t="str">
        <f t="shared" si="2"/>
        <v>w</v>
      </c>
      <c r="J44">
        <f t="shared" si="3"/>
        <v>0</v>
      </c>
      <c r="K44">
        <f>VLOOKUP(B44,'24mo_demo'!A:AP,32,FALSE)</f>
        <v>1</v>
      </c>
      <c r="L44">
        <f>VLOOKUP(B44,'24mo_demo'!A:AP,33,FALSE)</f>
        <v>0</v>
      </c>
      <c r="M44">
        <f>VLOOKUP(B44,'24mo_demo'!A:AP,34,FALSE)</f>
        <v>0</v>
      </c>
      <c r="N44">
        <f>VLOOKUP(B44,'24mo_demo'!A:AP,35,FALSE)</f>
        <v>0</v>
      </c>
      <c r="O44">
        <f>VLOOKUP(B44,'24mo_demo'!A:AP,36,FALSE)</f>
        <v>0</v>
      </c>
      <c r="P44">
        <f>VLOOKUP(B44,'24mo_demo'!A:AP,37,FALSE)</f>
        <v>0</v>
      </c>
      <c r="Q44">
        <f>VLOOKUP(B44,'24mo_demo'!A:AM,38,FALSE)</f>
        <v>0</v>
      </c>
      <c r="R44" t="str">
        <f>IF(VLOOKUP(B44,'24mo_demo'!A:AM,39,FALSE)=0,"Male", IF(VLOOKUP(B44,'24mo_demo'!A:AM,39,FALSE)=1, "Female",999))</f>
        <v>Male</v>
      </c>
      <c r="S44">
        <f>VLOOKUP(B44,'24mo_demo'!A:DP,78,FALSE)</f>
        <v>5</v>
      </c>
      <c r="T44">
        <f>VLOOKUP(B44,'24mo_demo'!A:DP,92,FALSE)</f>
        <v>6</v>
      </c>
      <c r="U44">
        <f t="shared" si="4"/>
        <v>18</v>
      </c>
      <c r="V44">
        <f t="shared" si="5"/>
        <v>20</v>
      </c>
      <c r="W44">
        <f>VLOOKUP(B44,'24mo_demo'!A:AO,31,FALSE)</f>
        <v>22315</v>
      </c>
      <c r="AB44" s="7"/>
      <c r="AC44" s="7"/>
      <c r="AD44" s="7"/>
      <c r="AI44">
        <f>VLOOKUP(B44,'24mo_demo'!A:PP,177,FALSE)</f>
        <v>0</v>
      </c>
      <c r="AJ44">
        <f>VLOOKUP(B44,'24mo_demo'!A:PP,178,FALSE)</f>
        <v>0</v>
      </c>
      <c r="AK44">
        <f>VLOOKUP(B44,'24mo_demo'!A:PP,179,FALSE)</f>
        <v>0</v>
      </c>
      <c r="AL44">
        <f>VLOOKUP(B44,'24mo_demo'!A:PP,180,FALSE)</f>
        <v>0</v>
      </c>
      <c r="AM44">
        <f>VLOOKUP(B44,'24mo_demo'!A:PP,181,FALSE)</f>
        <v>0</v>
      </c>
    </row>
    <row r="45" spans="1:39" x14ac:dyDescent="0.2">
      <c r="A45">
        <f t="shared" si="0"/>
        <v>8422</v>
      </c>
      <c r="B45">
        <v>8422</v>
      </c>
      <c r="C45" s="6">
        <f>VLOOKUP(B45,'24mo_demo'!A:AW,21,FALSE)</f>
        <v>42172</v>
      </c>
      <c r="D45" s="6">
        <v>42948</v>
      </c>
      <c r="E45" s="6"/>
      <c r="F45">
        <f t="shared" si="1"/>
        <v>776</v>
      </c>
      <c r="G45">
        <f>VLOOKUP(A45,count!A:O,14,FALSE)</f>
        <v>2</v>
      </c>
      <c r="H45">
        <f>VLOOKUP(A45,count!A:O,15,FALSE)</f>
        <v>23</v>
      </c>
      <c r="I45" t="str">
        <f t="shared" si="2"/>
        <v>w</v>
      </c>
      <c r="J45">
        <f t="shared" si="3"/>
        <v>0</v>
      </c>
      <c r="K45">
        <f>VLOOKUP(B45,'24mo_demo'!A:AP,32,FALSE)</f>
        <v>1</v>
      </c>
      <c r="L45">
        <f>VLOOKUP(B45,'24mo_demo'!A:AP,33,FALSE)</f>
        <v>0</v>
      </c>
      <c r="M45">
        <f>VLOOKUP(B45,'24mo_demo'!A:AP,34,FALSE)</f>
        <v>0</v>
      </c>
      <c r="N45">
        <f>VLOOKUP(B45,'24mo_demo'!A:AP,35,FALSE)</f>
        <v>0</v>
      </c>
      <c r="O45">
        <f>VLOOKUP(B45,'24mo_demo'!A:AP,36,FALSE)</f>
        <v>0</v>
      </c>
      <c r="P45">
        <f>VLOOKUP(B45,'24mo_demo'!A:AP,37,FALSE)</f>
        <v>0</v>
      </c>
      <c r="Q45">
        <f>VLOOKUP(B45,'24mo_demo'!A:AM,38,FALSE)</f>
        <v>0</v>
      </c>
      <c r="R45" t="str">
        <f>IF(VLOOKUP(B45,'24mo_demo'!A:AM,39,FALSE)=0,"Male", IF(VLOOKUP(B45,'24mo_demo'!A:AM,39,FALSE)=1, "Female",999))</f>
        <v>Male</v>
      </c>
      <c r="S45">
        <f>VLOOKUP(B45,'24mo_demo'!A:DP,78,FALSE)</f>
        <v>4</v>
      </c>
      <c r="T45">
        <f>VLOOKUP(B45,'24mo_demo'!A:DP,92,FALSE)</f>
        <v>4</v>
      </c>
      <c r="U45">
        <f t="shared" si="4"/>
        <v>16</v>
      </c>
      <c r="V45">
        <f t="shared" si="5"/>
        <v>16</v>
      </c>
      <c r="W45">
        <f>VLOOKUP(B45,'24mo_demo'!A:AO,31,FALSE)</f>
        <v>22301</v>
      </c>
      <c r="AB45" s="7"/>
      <c r="AC45" s="7"/>
      <c r="AD45" s="7"/>
      <c r="AI45">
        <f>VLOOKUP(B45,'24mo_demo'!A:PP,177,FALSE)</f>
        <v>0</v>
      </c>
      <c r="AJ45">
        <f>VLOOKUP(B45,'24mo_demo'!A:PP,178,FALSE)</f>
        <v>0</v>
      </c>
      <c r="AK45">
        <f>VLOOKUP(B45,'24mo_demo'!A:PP,179,FALSE)</f>
        <v>0</v>
      </c>
      <c r="AL45">
        <f>VLOOKUP(B45,'24mo_demo'!A:PP,180,FALSE)</f>
        <v>0</v>
      </c>
      <c r="AM45">
        <f>VLOOKUP(B45,'24mo_demo'!A:PP,181,FALSE)</f>
        <v>0</v>
      </c>
    </row>
    <row r="46" spans="1:39" x14ac:dyDescent="0.2">
      <c r="A46">
        <f t="shared" si="0"/>
        <v>8423</v>
      </c>
      <c r="B46">
        <v>8423</v>
      </c>
      <c r="C46" s="6">
        <f>VLOOKUP(B46,'24mo_demo'!A:AW,21,FALSE)</f>
        <v>42460</v>
      </c>
      <c r="D46" s="6">
        <v>43236</v>
      </c>
      <c r="E46" s="6"/>
      <c r="F46">
        <f t="shared" si="1"/>
        <v>776</v>
      </c>
      <c r="G46">
        <f>VLOOKUP(A46,count!A:O,14,FALSE)</f>
        <v>3</v>
      </c>
      <c r="H46">
        <f>VLOOKUP(A46,count!A:O,15,FALSE)</f>
        <v>123</v>
      </c>
      <c r="I46" t="str">
        <f t="shared" si="2"/>
        <v>w</v>
      </c>
      <c r="J46">
        <f t="shared" si="3"/>
        <v>0</v>
      </c>
      <c r="K46">
        <f>VLOOKUP(B46,'24mo_demo'!A:AP,32,FALSE)</f>
        <v>1</v>
      </c>
      <c r="L46">
        <f>VLOOKUP(B46,'24mo_demo'!A:AP,33,FALSE)</f>
        <v>0</v>
      </c>
      <c r="M46">
        <f>VLOOKUP(B46,'24mo_demo'!A:AP,34,FALSE)</f>
        <v>0</v>
      </c>
      <c r="N46">
        <f>VLOOKUP(B46,'24mo_demo'!A:AP,35,FALSE)</f>
        <v>0</v>
      </c>
      <c r="O46">
        <f>VLOOKUP(B46,'24mo_demo'!A:AP,36,FALSE)</f>
        <v>0</v>
      </c>
      <c r="P46">
        <f>VLOOKUP(B46,'24mo_demo'!A:AP,37,FALSE)</f>
        <v>0</v>
      </c>
      <c r="Q46">
        <f>VLOOKUP(B46,'24mo_demo'!A:AM,38,FALSE)</f>
        <v>0</v>
      </c>
      <c r="R46" t="str">
        <f>IF(VLOOKUP(B46,'24mo_demo'!A:AM,39,FALSE)=0,"Male", IF(VLOOKUP(B46,'24mo_demo'!A:AM,39,FALSE)=1, "Female",999))</f>
        <v>Female</v>
      </c>
      <c r="S46">
        <f>VLOOKUP(B46,'24mo_demo'!A:DP,78,FALSE)</f>
        <v>4</v>
      </c>
      <c r="T46">
        <f>VLOOKUP(B46,'24mo_demo'!A:DP,92,FALSE)</f>
        <v>5</v>
      </c>
      <c r="U46">
        <f t="shared" si="4"/>
        <v>16</v>
      </c>
      <c r="V46">
        <f t="shared" si="5"/>
        <v>18</v>
      </c>
      <c r="W46">
        <f>VLOOKUP(B46,'24mo_demo'!A:AO,31,FALSE)</f>
        <v>22015</v>
      </c>
      <c r="AB46" s="7"/>
      <c r="AC46" s="7"/>
      <c r="AD46" s="7"/>
      <c r="AI46">
        <f>VLOOKUP(B46,'24mo_demo'!A:PP,177,FALSE)</f>
        <v>0</v>
      </c>
      <c r="AJ46">
        <f>VLOOKUP(B46,'24mo_demo'!A:PP,178,FALSE)</f>
        <v>0</v>
      </c>
      <c r="AK46">
        <f>VLOOKUP(B46,'24mo_demo'!A:PP,179,FALSE)</f>
        <v>0</v>
      </c>
      <c r="AL46">
        <f>VLOOKUP(B46,'24mo_demo'!A:PP,180,FALSE)</f>
        <v>0</v>
      </c>
      <c r="AM46">
        <f>VLOOKUP(B46,'24mo_demo'!A:PP,181,FALSE)</f>
        <v>0</v>
      </c>
    </row>
    <row r="47" spans="1:39" x14ac:dyDescent="0.2">
      <c r="A47">
        <f t="shared" si="0"/>
        <v>8428</v>
      </c>
      <c r="B47">
        <v>8428</v>
      </c>
      <c r="C47" s="6">
        <f>VLOOKUP(B47,'24mo_demo'!A:AW,21,FALSE)</f>
        <v>42509</v>
      </c>
      <c r="D47" s="6">
        <v>43244</v>
      </c>
      <c r="E47" s="6"/>
      <c r="F47">
        <f t="shared" si="1"/>
        <v>735</v>
      </c>
      <c r="G47">
        <f>VLOOKUP(A47,count!A:O,14,FALSE)</f>
        <v>2</v>
      </c>
      <c r="H47">
        <f>VLOOKUP(A47,count!A:O,15,FALSE)</f>
        <v>23</v>
      </c>
      <c r="I47" t="str">
        <f t="shared" si="2"/>
        <v>w</v>
      </c>
      <c r="J47">
        <f t="shared" si="3"/>
        <v>0</v>
      </c>
      <c r="K47">
        <f>VLOOKUP(B47,'24mo_demo'!A:AP,32,FALSE)</f>
        <v>1</v>
      </c>
      <c r="L47">
        <f>VLOOKUP(B47,'24mo_demo'!A:AP,33,FALSE)</f>
        <v>0</v>
      </c>
      <c r="M47">
        <f>VLOOKUP(B47,'24mo_demo'!A:AP,34,FALSE)</f>
        <v>0</v>
      </c>
      <c r="N47">
        <f>VLOOKUP(B47,'24mo_demo'!A:AP,35,FALSE)</f>
        <v>0</v>
      </c>
      <c r="O47">
        <f>VLOOKUP(B47,'24mo_demo'!A:AP,36,FALSE)</f>
        <v>1</v>
      </c>
      <c r="P47" t="str">
        <f>VLOOKUP(B47,'24mo_demo'!A:AP,37,FALSE)</f>
        <v>Mixed white and hispanic</v>
      </c>
      <c r="Q47">
        <f>VLOOKUP(B47,'24mo_demo'!A:AM,38,FALSE)</f>
        <v>1</v>
      </c>
      <c r="R47" t="str">
        <f>IF(VLOOKUP(B47,'24mo_demo'!A:AM,39,FALSE)=0,"Male", IF(VLOOKUP(B47,'24mo_demo'!A:AM,39,FALSE)=1, "Female",999))</f>
        <v>Female</v>
      </c>
      <c r="S47">
        <f>VLOOKUP(B47,'24mo_demo'!A:DP,78,FALSE)</f>
        <v>5</v>
      </c>
      <c r="T47">
        <f>VLOOKUP(B47,'24mo_demo'!A:DP,92,FALSE)</f>
        <v>4</v>
      </c>
      <c r="U47">
        <f t="shared" si="4"/>
        <v>18</v>
      </c>
      <c r="V47">
        <f t="shared" si="5"/>
        <v>16</v>
      </c>
      <c r="W47">
        <f>VLOOKUP(B47,'24mo_demo'!A:AO,31,FALSE)</f>
        <v>22015</v>
      </c>
      <c r="AB47" s="7"/>
      <c r="AC47" s="7"/>
      <c r="AD47" s="7"/>
      <c r="AI47">
        <f>VLOOKUP(B47,'24mo_demo'!A:PP,177,FALSE)</f>
        <v>0</v>
      </c>
      <c r="AJ47">
        <f>VLOOKUP(B47,'24mo_demo'!A:PP,178,FALSE)</f>
        <v>0</v>
      </c>
      <c r="AK47">
        <f>VLOOKUP(B47,'24mo_demo'!A:PP,179,FALSE)</f>
        <v>3</v>
      </c>
      <c r="AL47">
        <f>VLOOKUP(B47,'24mo_demo'!A:PP,180,FALSE)</f>
        <v>0</v>
      </c>
      <c r="AM47">
        <f>VLOOKUP(B47,'24mo_demo'!A:PP,181,FALSE)</f>
        <v>0</v>
      </c>
    </row>
    <row r="48" spans="1:39" x14ac:dyDescent="0.2">
      <c r="A48">
        <f t="shared" si="0"/>
        <v>8429</v>
      </c>
      <c r="B48">
        <v>8429</v>
      </c>
      <c r="C48" s="6">
        <f>VLOOKUP(B48,'24mo_demo'!A:AW,21,FALSE)</f>
        <v>42419</v>
      </c>
      <c r="D48" s="6">
        <v>43182</v>
      </c>
      <c r="E48" s="6"/>
      <c r="F48">
        <f t="shared" si="1"/>
        <v>763</v>
      </c>
      <c r="G48">
        <f>VLOOKUP(A48,count!A:O,14,FALSE)</f>
        <v>3</v>
      </c>
      <c r="H48">
        <f>VLOOKUP(A48,count!A:O,15,FALSE)</f>
        <v>123</v>
      </c>
      <c r="I48" t="str">
        <f t="shared" si="2"/>
        <v>mixed</v>
      </c>
      <c r="J48">
        <f t="shared" si="3"/>
        <v>1</v>
      </c>
      <c r="K48">
        <f>VLOOKUP(B48,'24mo_demo'!A:AP,32,FALSE)</f>
        <v>1</v>
      </c>
      <c r="L48">
        <f>VLOOKUP(B48,'24mo_demo'!A:AP,33,FALSE)</f>
        <v>0</v>
      </c>
      <c r="M48">
        <f>VLOOKUP(B48,'24mo_demo'!A:AP,34,FALSE)</f>
        <v>1</v>
      </c>
      <c r="N48">
        <f>VLOOKUP(B48,'24mo_demo'!A:AP,35,FALSE)</f>
        <v>0</v>
      </c>
      <c r="O48">
        <f>VLOOKUP(B48,'24mo_demo'!A:AP,36,FALSE)</f>
        <v>1</v>
      </c>
      <c r="P48" t="str">
        <f>VLOOKUP(B48,'24mo_demo'!A:AP,37,FALSE)</f>
        <v>Causasian and Asian</v>
      </c>
      <c r="Q48">
        <f>VLOOKUP(B48,'24mo_demo'!A:AM,38,FALSE)</f>
        <v>0</v>
      </c>
      <c r="R48" t="str">
        <f>IF(VLOOKUP(B48,'24mo_demo'!A:AM,39,FALSE)=0,"Male", IF(VLOOKUP(B48,'24mo_demo'!A:AM,39,FALSE)=1, "Female",999))</f>
        <v>Male</v>
      </c>
      <c r="S48">
        <f>VLOOKUP(B48,'24mo_demo'!A:DP,78,FALSE)</f>
        <v>4</v>
      </c>
      <c r="T48">
        <f>VLOOKUP(B48,'24mo_demo'!A:DP,92,FALSE)</f>
        <v>4</v>
      </c>
      <c r="U48">
        <f t="shared" si="4"/>
        <v>16</v>
      </c>
      <c r="V48">
        <f t="shared" si="5"/>
        <v>16</v>
      </c>
      <c r="W48">
        <f>VLOOKUP(B48,'24mo_demo'!A:AO,31,FALSE)</f>
        <v>22309</v>
      </c>
      <c r="AB48" s="7"/>
      <c r="AC48" s="7"/>
      <c r="AD48" s="7"/>
      <c r="AI48">
        <f>VLOOKUP(B48,'24mo_demo'!A:PP,177,FALSE)</f>
        <v>4</v>
      </c>
      <c r="AJ48">
        <f>VLOOKUP(B48,'24mo_demo'!A:PP,178,FALSE)</f>
        <v>2</v>
      </c>
      <c r="AK48">
        <f>VLOOKUP(B48,'24mo_demo'!A:PP,179,FALSE)</f>
        <v>5</v>
      </c>
      <c r="AL48">
        <f>VLOOKUP(B48,'24mo_demo'!A:PP,180,FALSE)</f>
        <v>2</v>
      </c>
      <c r="AM48">
        <f>VLOOKUP(B48,'24mo_demo'!A:PP,181,FALSE)</f>
        <v>6</v>
      </c>
    </row>
    <row r="49" spans="1:39" x14ac:dyDescent="0.2">
      <c r="A49">
        <f t="shared" si="0"/>
        <v>8431</v>
      </c>
      <c r="B49">
        <v>8431</v>
      </c>
      <c r="C49" s="6">
        <f>VLOOKUP(B49,'24mo_demo'!A:AW,21,FALSE)</f>
        <v>42581</v>
      </c>
      <c r="D49" s="6">
        <v>43364</v>
      </c>
      <c r="E49" s="6"/>
      <c r="F49">
        <f t="shared" si="1"/>
        <v>783</v>
      </c>
      <c r="G49">
        <f>VLOOKUP(A49,count!A:O,14,FALSE)</f>
        <v>3</v>
      </c>
      <c r="H49">
        <f>VLOOKUP(A49,count!A:O,15,FALSE)</f>
        <v>123</v>
      </c>
      <c r="I49" t="str">
        <f t="shared" si="2"/>
        <v>w</v>
      </c>
      <c r="J49">
        <f t="shared" si="3"/>
        <v>0</v>
      </c>
      <c r="K49">
        <f>VLOOKUP(B49,'24mo_demo'!A:AP,32,FALSE)</f>
        <v>1</v>
      </c>
      <c r="L49">
        <f>VLOOKUP(B49,'24mo_demo'!A:AP,33,FALSE)</f>
        <v>0</v>
      </c>
      <c r="M49">
        <f>VLOOKUP(B49,'24mo_demo'!A:AP,34,FALSE)</f>
        <v>0</v>
      </c>
      <c r="N49">
        <f>VLOOKUP(B49,'24mo_demo'!A:AP,35,FALSE)</f>
        <v>0</v>
      </c>
      <c r="O49">
        <f>VLOOKUP(B49,'24mo_demo'!A:AP,36,FALSE)</f>
        <v>0</v>
      </c>
      <c r="P49">
        <f>VLOOKUP(B49,'24mo_demo'!A:AP,37,FALSE)</f>
        <v>0</v>
      </c>
      <c r="Q49">
        <f>VLOOKUP(B49,'24mo_demo'!A:AM,38,FALSE)</f>
        <v>0</v>
      </c>
      <c r="R49" t="str">
        <f>IF(VLOOKUP(B49,'24mo_demo'!A:AM,39,FALSE)=0,"Male", IF(VLOOKUP(B49,'24mo_demo'!A:AM,39,FALSE)=1, "Female",999))</f>
        <v>Female</v>
      </c>
      <c r="S49">
        <f>VLOOKUP(B49,'24mo_demo'!A:DP,78,FALSE)</f>
        <v>6</v>
      </c>
      <c r="T49">
        <f>VLOOKUP(B49,'24mo_demo'!A:DP,92,FALSE)</f>
        <v>4</v>
      </c>
      <c r="U49">
        <f t="shared" si="4"/>
        <v>20</v>
      </c>
      <c r="V49">
        <f t="shared" si="5"/>
        <v>16</v>
      </c>
      <c r="W49">
        <f>VLOOKUP(B49,'24mo_demo'!A:AO,31,FALSE)</f>
        <v>20004</v>
      </c>
      <c r="AB49" s="7"/>
      <c r="AC49" s="7"/>
      <c r="AD49" s="7"/>
      <c r="AI49">
        <f>VLOOKUP(B49,'24mo_demo'!A:PP,177,FALSE)</f>
        <v>0</v>
      </c>
      <c r="AJ49">
        <f>VLOOKUP(B49,'24mo_demo'!A:PP,178,FALSE)</f>
        <v>0</v>
      </c>
      <c r="AK49">
        <f>VLOOKUP(B49,'24mo_demo'!A:PP,179,FALSE)</f>
        <v>0</v>
      </c>
      <c r="AL49">
        <f>VLOOKUP(B49,'24mo_demo'!A:PP,180,FALSE)</f>
        <v>0</v>
      </c>
      <c r="AM49">
        <f>VLOOKUP(B49,'24mo_demo'!A:PP,181,FALSE)</f>
        <v>0</v>
      </c>
    </row>
    <row r="50" spans="1:39" x14ac:dyDescent="0.2">
      <c r="A50">
        <f t="shared" si="0"/>
        <v>8432</v>
      </c>
      <c r="B50">
        <v>8432</v>
      </c>
      <c r="C50" s="6">
        <f>VLOOKUP(B50,'24mo_demo'!A:AW,21,FALSE)</f>
        <v>42044</v>
      </c>
      <c r="D50" s="6">
        <v>42896</v>
      </c>
      <c r="E50" s="6"/>
      <c r="F50">
        <f t="shared" si="1"/>
        <v>852</v>
      </c>
      <c r="G50">
        <f>VLOOKUP(A50,count!A:O,14,FALSE)</f>
        <v>1</v>
      </c>
      <c r="H50">
        <f>VLOOKUP(A50,count!A:O,15,FALSE)</f>
        <v>2</v>
      </c>
      <c r="I50" t="str">
        <f t="shared" si="2"/>
        <v>am</v>
      </c>
      <c r="J50">
        <f t="shared" si="3"/>
        <v>0</v>
      </c>
      <c r="K50">
        <f>VLOOKUP(B50,'24mo_demo'!A:AP,32,FALSE)</f>
        <v>0</v>
      </c>
      <c r="L50">
        <f>VLOOKUP(B50,'24mo_demo'!A:AP,33,FALSE)</f>
        <v>0</v>
      </c>
      <c r="M50">
        <f>VLOOKUP(B50,'24mo_demo'!A:AP,34,FALSE)</f>
        <v>1</v>
      </c>
      <c r="N50">
        <f>VLOOKUP(B50,'24mo_demo'!A:AP,35,FALSE)</f>
        <v>0</v>
      </c>
      <c r="O50">
        <f>VLOOKUP(B50,'24mo_demo'!A:AP,36,FALSE)</f>
        <v>0</v>
      </c>
      <c r="P50">
        <f>VLOOKUP(B50,'24mo_demo'!A:AP,37,FALSE)</f>
        <v>0</v>
      </c>
      <c r="Q50">
        <f>VLOOKUP(B50,'24mo_demo'!A:AM,38,FALSE)</f>
        <v>0</v>
      </c>
      <c r="R50" t="str">
        <f>IF(VLOOKUP(B50,'24mo_demo'!A:AM,39,FALSE)=0,"Male", IF(VLOOKUP(B50,'24mo_demo'!A:AM,39,FALSE)=1, "Female",999))</f>
        <v>Male</v>
      </c>
      <c r="S50">
        <f>VLOOKUP(B50,'24mo_demo'!A:DP,78,FALSE)</f>
        <v>5</v>
      </c>
      <c r="T50">
        <f>VLOOKUP(B50,'24mo_demo'!A:DP,92,FALSE)</f>
        <v>5</v>
      </c>
      <c r="U50">
        <f t="shared" si="4"/>
        <v>18</v>
      </c>
      <c r="V50">
        <f t="shared" si="5"/>
        <v>18</v>
      </c>
      <c r="W50">
        <f>VLOOKUP(B50,'24mo_demo'!A:AO,31,FALSE)</f>
        <v>22180</v>
      </c>
      <c r="AB50" s="7"/>
      <c r="AC50" s="7"/>
      <c r="AD50" s="7"/>
      <c r="AI50">
        <f>VLOOKUP(B50,'24mo_demo'!A:PP,177,FALSE)</f>
        <v>0</v>
      </c>
      <c r="AJ50">
        <f>VLOOKUP(B50,'24mo_demo'!A:PP,178,FALSE)</f>
        <v>0</v>
      </c>
      <c r="AK50">
        <f>VLOOKUP(B50,'24mo_demo'!A:PP,179,FALSE)</f>
        <v>0</v>
      </c>
      <c r="AL50">
        <f>VLOOKUP(B50,'24mo_demo'!A:PP,180,FALSE)</f>
        <v>0</v>
      </c>
      <c r="AM50">
        <f>VLOOKUP(B50,'24mo_demo'!A:PP,181,FALSE)</f>
        <v>0</v>
      </c>
    </row>
    <row r="51" spans="1:39" x14ac:dyDescent="0.2">
      <c r="A51">
        <f t="shared" si="0"/>
        <v>8433</v>
      </c>
      <c r="B51">
        <v>8433</v>
      </c>
      <c r="C51" s="6">
        <f>VLOOKUP(B51,'24mo_demo'!A:AW,21,FALSE)</f>
        <v>42096</v>
      </c>
      <c r="D51" s="6">
        <v>42924</v>
      </c>
      <c r="E51" s="6"/>
      <c r="F51">
        <f t="shared" si="1"/>
        <v>828</v>
      </c>
      <c r="G51">
        <f>VLOOKUP(A51,count!A:O,14,FALSE)</f>
        <v>2</v>
      </c>
      <c r="H51">
        <f>VLOOKUP(A51,count!A:O,15,FALSE)</f>
        <v>23</v>
      </c>
      <c r="I51" t="str">
        <f t="shared" si="2"/>
        <v>w</v>
      </c>
      <c r="J51">
        <f t="shared" si="3"/>
        <v>0</v>
      </c>
      <c r="K51">
        <f>VLOOKUP(B51,'24mo_demo'!A:AP,32,FALSE)</f>
        <v>1</v>
      </c>
      <c r="L51">
        <f>VLOOKUP(B51,'24mo_demo'!A:AP,33,FALSE)</f>
        <v>0</v>
      </c>
      <c r="M51">
        <f>VLOOKUP(B51,'24mo_demo'!A:AP,34,FALSE)</f>
        <v>0</v>
      </c>
      <c r="N51">
        <f>VLOOKUP(B51,'24mo_demo'!A:AP,35,FALSE)</f>
        <v>0</v>
      </c>
      <c r="O51">
        <f>VLOOKUP(B51,'24mo_demo'!A:AP,36,FALSE)</f>
        <v>0</v>
      </c>
      <c r="P51">
        <f>VLOOKUP(B51,'24mo_demo'!A:AP,37,FALSE)</f>
        <v>0</v>
      </c>
      <c r="Q51">
        <f>VLOOKUP(B51,'24mo_demo'!A:AM,38,FALSE)</f>
        <v>0</v>
      </c>
      <c r="R51" t="str">
        <f>IF(VLOOKUP(B51,'24mo_demo'!A:AM,39,FALSE)=0,"Male", IF(VLOOKUP(B51,'24mo_demo'!A:AM,39,FALSE)=1, "Female",999))</f>
        <v>Male</v>
      </c>
      <c r="S51">
        <f>VLOOKUP(B51,'24mo_demo'!A:DP,78,FALSE)</f>
        <v>5</v>
      </c>
      <c r="T51">
        <f>VLOOKUP(B51,'24mo_demo'!A:DP,92,FALSE)</f>
        <v>4</v>
      </c>
      <c r="U51">
        <f t="shared" si="4"/>
        <v>18</v>
      </c>
      <c r="V51">
        <f t="shared" si="5"/>
        <v>16</v>
      </c>
      <c r="W51">
        <f>VLOOKUP(B51,'24mo_demo'!A:AO,31,FALSE)</f>
        <v>20120</v>
      </c>
      <c r="AB51" s="7"/>
      <c r="AC51" s="7"/>
      <c r="AD51" s="7"/>
      <c r="AI51">
        <f>VLOOKUP(B51,'24mo_demo'!A:PP,177,FALSE)</f>
        <v>0</v>
      </c>
      <c r="AJ51">
        <f>VLOOKUP(B51,'24mo_demo'!A:PP,178,FALSE)</f>
        <v>0</v>
      </c>
      <c r="AK51">
        <f>VLOOKUP(B51,'24mo_demo'!A:PP,179,FALSE)</f>
        <v>0</v>
      </c>
      <c r="AL51">
        <f>VLOOKUP(B51,'24mo_demo'!A:PP,180,FALSE)</f>
        <v>0</v>
      </c>
      <c r="AM51">
        <f>VLOOKUP(B51,'24mo_demo'!A:PP,181,FALSE)</f>
        <v>0</v>
      </c>
    </row>
    <row r="52" spans="1:39" x14ac:dyDescent="0.2">
      <c r="A52">
        <f t="shared" si="0"/>
        <v>8435</v>
      </c>
      <c r="B52">
        <v>8435</v>
      </c>
      <c r="C52" s="6">
        <f>VLOOKUP(B52,'24mo_demo'!A:AW,21,FALSE)</f>
        <v>42130</v>
      </c>
      <c r="D52" s="6">
        <v>42907</v>
      </c>
      <c r="E52" s="6"/>
      <c r="F52">
        <f t="shared" si="1"/>
        <v>777</v>
      </c>
      <c r="G52">
        <f>VLOOKUP(A52,count!A:O,14,FALSE)</f>
        <v>2</v>
      </c>
      <c r="H52">
        <f>VLOOKUP(A52,count!A:O,15,FALSE)</f>
        <v>23</v>
      </c>
      <c r="I52" t="str">
        <f t="shared" si="2"/>
        <v>w</v>
      </c>
      <c r="J52">
        <f t="shared" si="3"/>
        <v>0</v>
      </c>
      <c r="K52">
        <f>VLOOKUP(B52,'24mo_demo'!A:AP,32,FALSE)</f>
        <v>1</v>
      </c>
      <c r="L52">
        <f>VLOOKUP(B52,'24mo_demo'!A:AP,33,FALSE)</f>
        <v>0</v>
      </c>
      <c r="M52">
        <f>VLOOKUP(B52,'24mo_demo'!A:AP,34,FALSE)</f>
        <v>0</v>
      </c>
      <c r="N52">
        <f>VLOOKUP(B52,'24mo_demo'!A:AP,35,FALSE)</f>
        <v>0</v>
      </c>
      <c r="O52">
        <f>VLOOKUP(B52,'24mo_demo'!A:AP,36,FALSE)</f>
        <v>0</v>
      </c>
      <c r="P52">
        <f>VLOOKUP(B52,'24mo_demo'!A:AP,37,FALSE)</f>
        <v>0</v>
      </c>
      <c r="Q52">
        <f>VLOOKUP(B52,'24mo_demo'!A:AM,38,FALSE)</f>
        <v>0</v>
      </c>
      <c r="R52" t="str">
        <f>IF(VLOOKUP(B52,'24mo_demo'!A:AM,39,FALSE)=0,"Male", IF(VLOOKUP(B52,'24mo_demo'!A:AM,39,FALSE)=1, "Female",999))</f>
        <v>Female</v>
      </c>
      <c r="S52">
        <f>VLOOKUP(B52,'24mo_demo'!A:DP,78,FALSE)</f>
        <v>5</v>
      </c>
      <c r="T52">
        <f>VLOOKUP(B52,'24mo_demo'!A:DP,92,FALSE)</f>
        <v>6</v>
      </c>
      <c r="U52">
        <f t="shared" si="4"/>
        <v>18</v>
      </c>
      <c r="V52">
        <f t="shared" si="5"/>
        <v>20</v>
      </c>
      <c r="W52">
        <f>VLOOKUP(B52,'24mo_demo'!A:AO,31,FALSE)</f>
        <v>20002</v>
      </c>
      <c r="AB52" s="7"/>
      <c r="AC52" s="7"/>
      <c r="AD52" s="7"/>
      <c r="AI52">
        <f>VLOOKUP(B52,'24mo_demo'!A:PP,177,FALSE)</f>
        <v>1</v>
      </c>
      <c r="AJ52">
        <f>VLOOKUP(B52,'24mo_demo'!A:PP,178,FALSE)</f>
        <v>1</v>
      </c>
      <c r="AK52">
        <f>VLOOKUP(B52,'24mo_demo'!A:PP,179,FALSE)</f>
        <v>1</v>
      </c>
      <c r="AL52">
        <f>VLOOKUP(B52,'24mo_demo'!A:PP,180,FALSE)</f>
        <v>1</v>
      </c>
      <c r="AM52">
        <f>VLOOKUP(B52,'24mo_demo'!A:PP,181,FALSE)</f>
        <v>1</v>
      </c>
    </row>
    <row r="53" spans="1:39" x14ac:dyDescent="0.2">
      <c r="A53">
        <f t="shared" si="0"/>
        <v>8436</v>
      </c>
      <c r="B53">
        <v>8436</v>
      </c>
      <c r="C53" s="6">
        <f>VLOOKUP(B53,'24mo_demo'!A:AW,21,FALSE)</f>
        <v>42432</v>
      </c>
      <c r="D53" s="6">
        <v>43184</v>
      </c>
      <c r="E53" s="6"/>
      <c r="F53">
        <f t="shared" si="1"/>
        <v>752</v>
      </c>
      <c r="G53">
        <f>VLOOKUP(A53,count!A:O,14,FALSE)</f>
        <v>3</v>
      </c>
      <c r="H53">
        <f>VLOOKUP(A53,count!A:O,15,FALSE)</f>
        <v>123</v>
      </c>
      <c r="I53" t="str">
        <f t="shared" si="2"/>
        <v>w</v>
      </c>
      <c r="J53">
        <f t="shared" si="3"/>
        <v>0</v>
      </c>
      <c r="K53">
        <f>VLOOKUP(B53,'24mo_demo'!A:AP,32,FALSE)</f>
        <v>1</v>
      </c>
      <c r="L53">
        <f>VLOOKUP(B53,'24mo_demo'!A:AP,33,FALSE)</f>
        <v>0</v>
      </c>
      <c r="M53">
        <f>VLOOKUP(B53,'24mo_demo'!A:AP,34,FALSE)</f>
        <v>0</v>
      </c>
      <c r="N53">
        <f>VLOOKUP(B53,'24mo_demo'!A:AP,35,FALSE)</f>
        <v>0</v>
      </c>
      <c r="O53">
        <f>VLOOKUP(B53,'24mo_demo'!A:AP,36,FALSE)</f>
        <v>0</v>
      </c>
      <c r="P53">
        <f>VLOOKUP(B53,'24mo_demo'!A:AP,37,FALSE)</f>
        <v>0</v>
      </c>
      <c r="Q53">
        <f>VLOOKUP(B53,'24mo_demo'!A:AM,38,FALSE)</f>
        <v>0</v>
      </c>
      <c r="R53" t="str">
        <f>IF(VLOOKUP(B53,'24mo_demo'!A:AM,39,FALSE)=0,"Male", IF(VLOOKUP(B53,'24mo_demo'!A:AM,39,FALSE)=1, "Female",999))</f>
        <v>Male</v>
      </c>
      <c r="S53">
        <f>VLOOKUP(B53,'24mo_demo'!A:DP,78,FALSE)</f>
        <v>4</v>
      </c>
      <c r="T53">
        <f>VLOOKUP(B53,'24mo_demo'!A:DP,92,FALSE)</f>
        <v>4</v>
      </c>
      <c r="U53">
        <f t="shared" si="4"/>
        <v>16</v>
      </c>
      <c r="V53">
        <f t="shared" si="5"/>
        <v>16</v>
      </c>
      <c r="W53">
        <f>VLOOKUP(B53,'24mo_demo'!A:AO,31,FALSE)</f>
        <v>20003</v>
      </c>
      <c r="AB53" s="7"/>
      <c r="AC53" s="7"/>
      <c r="AD53" s="7"/>
      <c r="AI53">
        <f>VLOOKUP(B53,'24mo_demo'!A:PP,177,FALSE)</f>
        <v>0</v>
      </c>
      <c r="AJ53">
        <f>VLOOKUP(B53,'24mo_demo'!A:PP,178,FALSE)</f>
        <v>0</v>
      </c>
      <c r="AK53">
        <f>VLOOKUP(B53,'24mo_demo'!A:PP,179,FALSE)</f>
        <v>0</v>
      </c>
      <c r="AL53">
        <f>VLOOKUP(B53,'24mo_demo'!A:PP,180,FALSE)</f>
        <v>0</v>
      </c>
      <c r="AM53">
        <f>VLOOKUP(B53,'24mo_demo'!A:PP,181,FALSE)</f>
        <v>0</v>
      </c>
    </row>
    <row r="54" spans="1:39" x14ac:dyDescent="0.2">
      <c r="A54">
        <f t="shared" si="0"/>
        <v>8437</v>
      </c>
      <c r="B54">
        <v>8437</v>
      </c>
      <c r="C54" s="6">
        <f>VLOOKUP(B54,'24mo_demo'!A:AW,21,FALSE)</f>
        <v>42371</v>
      </c>
      <c r="D54" s="6">
        <v>43134</v>
      </c>
      <c r="E54" s="6"/>
      <c r="F54">
        <f t="shared" si="1"/>
        <v>763</v>
      </c>
      <c r="G54">
        <f>VLOOKUP(A54,count!A:O,14,FALSE)</f>
        <v>3</v>
      </c>
      <c r="H54">
        <f>VLOOKUP(A54,count!A:O,15,FALSE)</f>
        <v>123</v>
      </c>
      <c r="I54" t="str">
        <f t="shared" si="2"/>
        <v>w</v>
      </c>
      <c r="J54">
        <f t="shared" si="3"/>
        <v>0</v>
      </c>
      <c r="K54">
        <f>VLOOKUP(B54,'24mo_demo'!A:AP,32,FALSE)</f>
        <v>1</v>
      </c>
      <c r="L54">
        <f>VLOOKUP(B54,'24mo_demo'!A:AP,33,FALSE)</f>
        <v>0</v>
      </c>
      <c r="M54">
        <f>VLOOKUP(B54,'24mo_demo'!A:AP,34,FALSE)</f>
        <v>0</v>
      </c>
      <c r="N54">
        <f>VLOOKUP(B54,'24mo_demo'!A:AP,35,FALSE)</f>
        <v>0</v>
      </c>
      <c r="O54">
        <f>VLOOKUP(B54,'24mo_demo'!A:AP,36,FALSE)</f>
        <v>0</v>
      </c>
      <c r="P54">
        <f>VLOOKUP(B54,'24mo_demo'!A:AP,37,FALSE)</f>
        <v>0</v>
      </c>
      <c r="Q54">
        <f>VLOOKUP(B54,'24mo_demo'!A:AM,38,FALSE)</f>
        <v>0</v>
      </c>
      <c r="R54" t="str">
        <f>IF(VLOOKUP(B54,'24mo_demo'!A:AM,39,FALSE)=0,"Male", IF(VLOOKUP(B54,'24mo_demo'!A:AM,39,FALSE)=1, "Female",999))</f>
        <v>Female</v>
      </c>
      <c r="S54">
        <f>VLOOKUP(B54,'24mo_demo'!A:DP,78,FALSE)</f>
        <v>5</v>
      </c>
      <c r="T54">
        <f>VLOOKUP(B54,'24mo_demo'!A:DP,92,FALSE)</f>
        <v>6</v>
      </c>
      <c r="U54">
        <f t="shared" si="4"/>
        <v>18</v>
      </c>
      <c r="V54">
        <f t="shared" si="5"/>
        <v>20</v>
      </c>
      <c r="W54">
        <f>VLOOKUP(B54,'24mo_demo'!A:AO,31,FALSE)</f>
        <v>20003</v>
      </c>
      <c r="AB54" s="7"/>
      <c r="AC54" s="7"/>
      <c r="AD54" s="7"/>
      <c r="AI54" t="str">
        <f>VLOOKUP(B54,'24mo_demo'!A:PP,177,FALSE)</f>
        <v>no 24mo demo</v>
      </c>
      <c r="AJ54" t="str">
        <f>VLOOKUP(B54,'24mo_demo'!A:PP,178,FALSE)</f>
        <v>no 24mo demo</v>
      </c>
      <c r="AK54" t="str">
        <f>VLOOKUP(B54,'24mo_demo'!A:PP,179,FALSE)</f>
        <v>no 24mo demo</v>
      </c>
      <c r="AL54" t="str">
        <f>VLOOKUP(B54,'24mo_demo'!A:PP,180,FALSE)</f>
        <v>no 24mo demo</v>
      </c>
      <c r="AM54" t="str">
        <f>VLOOKUP(B54,'24mo_demo'!A:PP,181,FALSE)</f>
        <v>no 24mo demo</v>
      </c>
    </row>
    <row r="55" spans="1:39" x14ac:dyDescent="0.2">
      <c r="A55">
        <f t="shared" si="0"/>
        <v>8460</v>
      </c>
      <c r="B55">
        <v>8460</v>
      </c>
      <c r="C55" s="6">
        <f>VLOOKUP(B55,'24mo_demo'!A:AW,21,FALSE)</f>
        <v>42641</v>
      </c>
      <c r="D55" s="6">
        <v>43405</v>
      </c>
      <c r="E55" s="6"/>
      <c r="F55">
        <f t="shared" si="1"/>
        <v>764</v>
      </c>
      <c r="G55">
        <f>VLOOKUP(A55,count!A:O,14,FALSE)</f>
        <v>3</v>
      </c>
      <c r="H55">
        <f>VLOOKUP(A55,count!A:O,15,FALSE)</f>
        <v>123</v>
      </c>
      <c r="I55" t="str">
        <f t="shared" si="2"/>
        <v>mixed</v>
      </c>
      <c r="J55">
        <f t="shared" si="3"/>
        <v>1</v>
      </c>
      <c r="K55">
        <f>VLOOKUP(B55,'24mo_demo'!A:AP,32,FALSE)</f>
        <v>1</v>
      </c>
      <c r="L55">
        <f>VLOOKUP(B55,'24mo_demo'!A:AP,33,FALSE)</f>
        <v>1</v>
      </c>
      <c r="M55">
        <f>VLOOKUP(B55,'24mo_demo'!A:AP,34,FALSE)</f>
        <v>0</v>
      </c>
      <c r="N55">
        <f>VLOOKUP(B55,'24mo_demo'!A:AP,35,FALSE)</f>
        <v>0</v>
      </c>
      <c r="O55">
        <f>VLOOKUP(B55,'24mo_demo'!A:AP,36,FALSE)</f>
        <v>0</v>
      </c>
      <c r="P55">
        <f>VLOOKUP(B55,'24mo_demo'!A:AP,37,FALSE)</f>
        <v>0</v>
      </c>
      <c r="Q55">
        <f>VLOOKUP(B55,'24mo_demo'!A:AM,38,FALSE)</f>
        <v>0</v>
      </c>
      <c r="R55" t="str">
        <f>IF(VLOOKUP(B55,'24mo_demo'!A:AM,39,FALSE)=0,"Male", IF(VLOOKUP(B55,'24mo_demo'!A:AM,39,FALSE)=1, "Female",999))</f>
        <v>Male</v>
      </c>
      <c r="S55">
        <f>VLOOKUP(B55,'24mo_demo'!A:DP,78,FALSE)</f>
        <v>4</v>
      </c>
      <c r="T55">
        <f>VLOOKUP(B55,'24mo_demo'!A:DP,92,FALSE)</f>
        <v>4</v>
      </c>
      <c r="U55">
        <f t="shared" si="4"/>
        <v>16</v>
      </c>
      <c r="V55">
        <f t="shared" si="5"/>
        <v>16</v>
      </c>
      <c r="W55">
        <f>VLOOKUP(B55,'24mo_demo'!A:AO,31,FALSE)</f>
        <v>22046</v>
      </c>
      <c r="AB55" s="7"/>
      <c r="AC55" s="7"/>
      <c r="AD55" s="7"/>
      <c r="AI55">
        <f>VLOOKUP(B55,'24mo_demo'!A:PP,177,FALSE)</f>
        <v>5</v>
      </c>
      <c r="AJ55">
        <f>VLOOKUP(B55,'24mo_demo'!A:PP,178,FALSE)</f>
        <v>1</v>
      </c>
      <c r="AK55">
        <f>VLOOKUP(B55,'24mo_demo'!A:PP,179,FALSE)</f>
        <v>0</v>
      </c>
      <c r="AL55">
        <f>VLOOKUP(B55,'24mo_demo'!A:PP,180,FALSE)</f>
        <v>0</v>
      </c>
      <c r="AM55">
        <f>VLOOKUP(B55,'24mo_demo'!A:PP,181,FALSE)</f>
        <v>3</v>
      </c>
    </row>
    <row r="56" spans="1:39" x14ac:dyDescent="0.2">
      <c r="A56">
        <f t="shared" si="0"/>
        <v>8463</v>
      </c>
      <c r="B56">
        <v>8463</v>
      </c>
      <c r="C56" s="6">
        <f>VLOOKUP(B56,'24mo_demo'!A:AW,21,FALSE)</f>
        <v>42307</v>
      </c>
      <c r="D56" s="6">
        <v>43060</v>
      </c>
      <c r="E56" s="6"/>
      <c r="F56">
        <f t="shared" si="1"/>
        <v>753</v>
      </c>
      <c r="G56">
        <f>VLOOKUP(A56,count!A:O,14,FALSE)</f>
        <v>1</v>
      </c>
      <c r="H56">
        <f>VLOOKUP(A56,count!A:O,15,FALSE)</f>
        <v>2</v>
      </c>
      <c r="I56" t="str">
        <f t="shared" si="2"/>
        <v>w</v>
      </c>
      <c r="J56">
        <f t="shared" si="3"/>
        <v>0</v>
      </c>
      <c r="K56">
        <f>VLOOKUP(B56,'24mo_demo'!A:AP,32,FALSE)</f>
        <v>1</v>
      </c>
      <c r="L56">
        <f>VLOOKUP(B56,'24mo_demo'!A:AP,33,FALSE)</f>
        <v>0</v>
      </c>
      <c r="M56">
        <f>VLOOKUP(B56,'24mo_demo'!A:AP,34,FALSE)</f>
        <v>0</v>
      </c>
      <c r="N56">
        <f>VLOOKUP(B56,'24mo_demo'!A:AP,35,FALSE)</f>
        <v>0</v>
      </c>
      <c r="O56">
        <f>VLOOKUP(B56,'24mo_demo'!A:AP,36,FALSE)</f>
        <v>0</v>
      </c>
      <c r="P56">
        <f>VLOOKUP(B56,'24mo_demo'!A:AP,37,FALSE)</f>
        <v>0</v>
      </c>
      <c r="Q56">
        <f>VLOOKUP(B56,'24mo_demo'!A:AM,38,FALSE)</f>
        <v>0</v>
      </c>
      <c r="R56" t="str">
        <f>IF(VLOOKUP(B56,'24mo_demo'!A:AM,39,FALSE)=0,"Male", IF(VLOOKUP(B56,'24mo_demo'!A:AM,39,FALSE)=1, "Female",999))</f>
        <v>Male</v>
      </c>
      <c r="S56">
        <f>VLOOKUP(B56,'24mo_demo'!A:DP,78,FALSE)</f>
        <v>4</v>
      </c>
      <c r="T56">
        <f>VLOOKUP(B56,'24mo_demo'!A:DP,92,FALSE)</f>
        <v>5</v>
      </c>
      <c r="U56">
        <f t="shared" si="4"/>
        <v>16</v>
      </c>
      <c r="V56">
        <f t="shared" si="5"/>
        <v>18</v>
      </c>
      <c r="W56">
        <f>VLOOKUP(B56,'24mo_demo'!A:AO,31,FALSE)</f>
        <v>20745</v>
      </c>
      <c r="AB56" s="7"/>
      <c r="AC56" s="7"/>
      <c r="AD56" s="7"/>
      <c r="AI56">
        <f>VLOOKUP(B56,'24mo_demo'!A:PP,177,FALSE)</f>
        <v>0</v>
      </c>
      <c r="AJ56">
        <f>VLOOKUP(B56,'24mo_demo'!A:PP,178,FALSE)</f>
        <v>0</v>
      </c>
      <c r="AK56">
        <f>VLOOKUP(B56,'24mo_demo'!A:PP,179,FALSE)</f>
        <v>1</v>
      </c>
      <c r="AL56">
        <f>VLOOKUP(B56,'24mo_demo'!A:PP,180,FALSE)</f>
        <v>0</v>
      </c>
      <c r="AM56">
        <f>VLOOKUP(B56,'24mo_demo'!A:PP,181,FALSE)</f>
        <v>0</v>
      </c>
    </row>
    <row r="57" spans="1:39" x14ac:dyDescent="0.2">
      <c r="A57">
        <f t="shared" si="0"/>
        <v>8466</v>
      </c>
      <c r="B57">
        <v>8466</v>
      </c>
      <c r="C57" s="6">
        <f>VLOOKUP(B57,'24mo_demo'!A:AW,21,FALSE)</f>
        <v>42515</v>
      </c>
      <c r="D57" s="6">
        <v>43299</v>
      </c>
      <c r="E57" s="6"/>
      <c r="F57">
        <f t="shared" si="1"/>
        <v>784</v>
      </c>
      <c r="G57">
        <f>VLOOKUP(A57,count!A:O,14,FALSE)</f>
        <v>3</v>
      </c>
      <c r="H57">
        <f>VLOOKUP(A57,count!A:O,15,FALSE)</f>
        <v>123</v>
      </c>
      <c r="I57" t="str">
        <f t="shared" si="2"/>
        <v>am</v>
      </c>
      <c r="J57">
        <f t="shared" si="3"/>
        <v>0</v>
      </c>
      <c r="K57">
        <f>VLOOKUP(B57,'24mo_demo'!A:AP,32,FALSE)</f>
        <v>0</v>
      </c>
      <c r="L57">
        <f>VLOOKUP(B57,'24mo_demo'!A:AP,33,FALSE)</f>
        <v>0</v>
      </c>
      <c r="M57">
        <f>VLOOKUP(B57,'24mo_demo'!A:AP,34,FALSE)</f>
        <v>1</v>
      </c>
      <c r="N57">
        <f>VLOOKUP(B57,'24mo_demo'!A:AP,35,FALSE)</f>
        <v>0</v>
      </c>
      <c r="O57">
        <f>VLOOKUP(B57,'24mo_demo'!A:AP,36,FALSE)</f>
        <v>0</v>
      </c>
      <c r="P57">
        <f>VLOOKUP(B57,'24mo_demo'!A:AP,37,FALSE)</f>
        <v>0</v>
      </c>
      <c r="Q57">
        <f>VLOOKUP(B57,'24mo_demo'!A:AM,38,FALSE)</f>
        <v>0</v>
      </c>
      <c r="R57" t="str">
        <f>IF(VLOOKUP(B57,'24mo_demo'!A:AM,39,FALSE)=0,"Male", IF(VLOOKUP(B57,'24mo_demo'!A:AM,39,FALSE)=1, "Female",999))</f>
        <v>Female</v>
      </c>
      <c r="S57">
        <f>VLOOKUP(B57,'24mo_demo'!A:DP,78,FALSE)</f>
        <v>5</v>
      </c>
      <c r="T57">
        <f>VLOOKUP(B57,'24mo_demo'!A:DP,92,FALSE)</f>
        <v>6</v>
      </c>
      <c r="U57">
        <f t="shared" si="4"/>
        <v>18</v>
      </c>
      <c r="V57">
        <f t="shared" si="5"/>
        <v>20</v>
      </c>
      <c r="W57">
        <f>VLOOKUP(B57,'24mo_demo'!A:AO,31,FALSE)</f>
        <v>22305</v>
      </c>
      <c r="AB57" s="7"/>
      <c r="AC57" s="7"/>
      <c r="AD57" s="7"/>
      <c r="AI57">
        <f>VLOOKUP(B57,'24mo_demo'!A:PP,177,FALSE)</f>
        <v>0</v>
      </c>
      <c r="AJ57">
        <f>VLOOKUP(B57,'24mo_demo'!A:PP,178,FALSE)</f>
        <v>0</v>
      </c>
      <c r="AK57">
        <f>VLOOKUP(B57,'24mo_demo'!A:PP,179,FALSE)</f>
        <v>0</v>
      </c>
      <c r="AL57">
        <f>VLOOKUP(B57,'24mo_demo'!A:PP,180,FALSE)</f>
        <v>0</v>
      </c>
      <c r="AM57">
        <f>VLOOKUP(B57,'24mo_demo'!A:PP,181,FALSE)</f>
        <v>0</v>
      </c>
    </row>
    <row r="58" spans="1:39" x14ac:dyDescent="0.2">
      <c r="A58">
        <f t="shared" si="0"/>
        <v>8483</v>
      </c>
      <c r="B58">
        <v>8483</v>
      </c>
      <c r="C58" s="6">
        <f>VLOOKUP(B58,'24mo_demo'!A:AW,21,FALSE)</f>
        <v>42152</v>
      </c>
      <c r="D58" s="6">
        <v>42921</v>
      </c>
      <c r="E58" s="6"/>
      <c r="F58">
        <f t="shared" si="1"/>
        <v>769</v>
      </c>
      <c r="G58">
        <f>VLOOKUP(A58,count!A:O,14,FALSE)</f>
        <v>1</v>
      </c>
      <c r="H58">
        <f>VLOOKUP(A58,count!A:O,15,FALSE)</f>
        <v>2</v>
      </c>
      <c r="I58" t="str">
        <f t="shared" si="2"/>
        <v>w</v>
      </c>
      <c r="J58">
        <f t="shared" si="3"/>
        <v>0</v>
      </c>
      <c r="K58">
        <f>VLOOKUP(B58,'24mo_demo'!A:AP,32,FALSE)</f>
        <v>1</v>
      </c>
      <c r="L58">
        <f>VLOOKUP(B58,'24mo_demo'!A:AP,33,FALSE)</f>
        <v>0</v>
      </c>
      <c r="M58">
        <f>VLOOKUP(B58,'24mo_demo'!A:AP,34,FALSE)</f>
        <v>0</v>
      </c>
      <c r="N58">
        <f>VLOOKUP(B58,'24mo_demo'!A:AP,35,FALSE)</f>
        <v>0</v>
      </c>
      <c r="O58">
        <f>VLOOKUP(B58,'24mo_demo'!A:AP,36,FALSE)</f>
        <v>0</v>
      </c>
      <c r="P58">
        <f>VLOOKUP(B58,'24mo_demo'!A:AP,37,FALSE)</f>
        <v>0</v>
      </c>
      <c r="Q58">
        <f>VLOOKUP(B58,'24mo_demo'!A:AM,38,FALSE)</f>
        <v>0</v>
      </c>
      <c r="R58" t="str">
        <f>IF(VLOOKUP(B58,'24mo_demo'!A:AM,39,FALSE)=0,"Male", IF(VLOOKUP(B58,'24mo_demo'!A:AM,39,FALSE)=1, "Female",999))</f>
        <v>Female</v>
      </c>
      <c r="S58">
        <f>VLOOKUP(B58,'24mo_demo'!A:DP,78,FALSE)</f>
        <v>5</v>
      </c>
      <c r="T58">
        <f>VLOOKUP(B58,'24mo_demo'!A:DP,92,FALSE)</f>
        <v>5</v>
      </c>
      <c r="U58">
        <f t="shared" si="4"/>
        <v>18</v>
      </c>
      <c r="V58">
        <f t="shared" si="5"/>
        <v>18</v>
      </c>
      <c r="W58">
        <f>VLOOKUP(B58,'24mo_demo'!A:AO,31,FALSE)</f>
        <v>22003</v>
      </c>
      <c r="AB58" s="7"/>
      <c r="AC58" s="7"/>
      <c r="AD58" s="7"/>
      <c r="AI58">
        <f>VLOOKUP(B58,'24mo_demo'!A:PP,177,FALSE)</f>
        <v>0</v>
      </c>
      <c r="AJ58">
        <f>VLOOKUP(B58,'24mo_demo'!A:PP,178,FALSE)</f>
        <v>0</v>
      </c>
      <c r="AK58">
        <f>VLOOKUP(B58,'24mo_demo'!A:PP,179,FALSE)</f>
        <v>0</v>
      </c>
      <c r="AL58">
        <f>VLOOKUP(B58,'24mo_demo'!A:PP,180,FALSE)</f>
        <v>0</v>
      </c>
      <c r="AM58">
        <f>VLOOKUP(B58,'24mo_demo'!A:PP,181,FALSE)</f>
        <v>0</v>
      </c>
    </row>
    <row r="59" spans="1:39" x14ac:dyDescent="0.2">
      <c r="A59">
        <f t="shared" si="0"/>
        <v>8488</v>
      </c>
      <c r="B59">
        <v>8488</v>
      </c>
      <c r="C59" s="6">
        <f>VLOOKUP(B59,'24mo_demo'!A:AW,21,FALSE)</f>
        <v>42247</v>
      </c>
      <c r="D59" s="6">
        <v>43013</v>
      </c>
      <c r="E59" s="6"/>
      <c r="F59">
        <f t="shared" si="1"/>
        <v>766</v>
      </c>
      <c r="G59">
        <f>VLOOKUP(A59,count!A:O,14,FALSE)</f>
        <v>2</v>
      </c>
      <c r="H59">
        <f>VLOOKUP(A59,count!A:O,15,FALSE)</f>
        <v>23</v>
      </c>
      <c r="I59" t="str">
        <f t="shared" si="2"/>
        <v>w</v>
      </c>
      <c r="J59">
        <f t="shared" si="3"/>
        <v>0</v>
      </c>
      <c r="K59">
        <f>VLOOKUP(B59,'24mo_demo'!A:AP,32,FALSE)</f>
        <v>1</v>
      </c>
      <c r="L59">
        <f>VLOOKUP(B59,'24mo_demo'!A:AP,33,FALSE)</f>
        <v>0</v>
      </c>
      <c r="M59">
        <f>VLOOKUP(B59,'24mo_demo'!A:AP,34,FALSE)</f>
        <v>0</v>
      </c>
      <c r="N59">
        <f>VLOOKUP(B59,'24mo_demo'!A:AP,35,FALSE)</f>
        <v>0</v>
      </c>
      <c r="O59">
        <f>VLOOKUP(B59,'24mo_demo'!A:AP,36,FALSE)</f>
        <v>0</v>
      </c>
      <c r="P59">
        <f>VLOOKUP(B59,'24mo_demo'!A:AP,37,FALSE)</f>
        <v>0</v>
      </c>
      <c r="Q59">
        <f>VLOOKUP(B59,'24mo_demo'!A:AM,38,FALSE)</f>
        <v>0</v>
      </c>
      <c r="R59" t="str">
        <f>IF(VLOOKUP(B59,'24mo_demo'!A:AM,39,FALSE)=0,"Male", IF(VLOOKUP(B59,'24mo_demo'!A:AM,39,FALSE)=1, "Female",999))</f>
        <v>Male</v>
      </c>
      <c r="S59">
        <f>VLOOKUP(B59,'24mo_demo'!A:DP,78,FALSE)</f>
        <v>5</v>
      </c>
      <c r="T59">
        <f>VLOOKUP(B59,'24mo_demo'!A:DP,92,FALSE)</f>
        <v>2</v>
      </c>
      <c r="U59">
        <f t="shared" si="4"/>
        <v>18</v>
      </c>
      <c r="V59">
        <f t="shared" si="5"/>
        <v>12</v>
      </c>
      <c r="W59">
        <f>VLOOKUP(B59,'24mo_demo'!A:AO,31,FALSE)</f>
        <v>22153</v>
      </c>
      <c r="AB59" s="7"/>
      <c r="AC59" s="7"/>
      <c r="AD59" s="7"/>
      <c r="AI59">
        <f>VLOOKUP(B59,'24mo_demo'!A:PP,177,FALSE)</f>
        <v>0</v>
      </c>
      <c r="AJ59">
        <f>VLOOKUP(B59,'24mo_demo'!A:PP,178,FALSE)</f>
        <v>0</v>
      </c>
      <c r="AK59">
        <f>VLOOKUP(B59,'24mo_demo'!A:PP,179,FALSE)</f>
        <v>0</v>
      </c>
      <c r="AL59">
        <f>VLOOKUP(B59,'24mo_demo'!A:PP,180,FALSE)</f>
        <v>0</v>
      </c>
      <c r="AM59">
        <f>VLOOKUP(B59,'24mo_demo'!A:PP,181,FALSE)</f>
        <v>0</v>
      </c>
    </row>
    <row r="60" spans="1:39" x14ac:dyDescent="0.2">
      <c r="A60">
        <f t="shared" si="0"/>
        <v>8489</v>
      </c>
      <c r="B60">
        <v>8489</v>
      </c>
      <c r="C60" s="6">
        <f>VLOOKUP(B60,'24mo_demo'!A:AW,21,FALSE)</f>
        <v>42191</v>
      </c>
      <c r="D60" s="6">
        <v>42942</v>
      </c>
      <c r="E60" s="6"/>
      <c r="F60">
        <f t="shared" si="1"/>
        <v>751</v>
      </c>
      <c r="G60">
        <f>VLOOKUP(A60,count!A:O,14,FALSE)</f>
        <v>2</v>
      </c>
      <c r="H60">
        <f>VLOOKUP(A60,count!A:O,15,FALSE)</f>
        <v>23</v>
      </c>
      <c r="I60" t="str">
        <f t="shared" si="2"/>
        <v>w</v>
      </c>
      <c r="J60">
        <f t="shared" si="3"/>
        <v>0</v>
      </c>
      <c r="K60">
        <f>VLOOKUP(B60,'24mo_demo'!A:AP,32,FALSE)</f>
        <v>1</v>
      </c>
      <c r="L60">
        <f>VLOOKUP(B60,'24mo_demo'!A:AP,33,FALSE)</f>
        <v>0</v>
      </c>
      <c r="M60">
        <f>VLOOKUP(B60,'24mo_demo'!A:AP,34,FALSE)</f>
        <v>0</v>
      </c>
      <c r="N60">
        <f>VLOOKUP(B60,'24mo_demo'!A:AP,35,FALSE)</f>
        <v>0</v>
      </c>
      <c r="O60">
        <f>VLOOKUP(B60,'24mo_demo'!A:AP,36,FALSE)</f>
        <v>0</v>
      </c>
      <c r="P60">
        <f>VLOOKUP(B60,'24mo_demo'!A:AP,37,FALSE)</f>
        <v>0</v>
      </c>
      <c r="Q60">
        <f>VLOOKUP(B60,'24mo_demo'!A:AM,38,FALSE)</f>
        <v>0</v>
      </c>
      <c r="R60" t="str">
        <f>IF(VLOOKUP(B60,'24mo_demo'!A:AM,39,FALSE)=0,"Male", IF(VLOOKUP(B60,'24mo_demo'!A:AM,39,FALSE)=1, "Female",999))</f>
        <v>Female</v>
      </c>
      <c r="S60">
        <f>VLOOKUP(B60,'24mo_demo'!A:DP,78,FALSE)</f>
        <v>4</v>
      </c>
      <c r="T60">
        <f>VLOOKUP(B60,'24mo_demo'!A:DP,92,FALSE)</f>
        <v>6</v>
      </c>
      <c r="U60">
        <f t="shared" si="4"/>
        <v>16</v>
      </c>
      <c r="V60">
        <f t="shared" si="5"/>
        <v>20</v>
      </c>
      <c r="W60">
        <f>VLOOKUP(B60,'24mo_demo'!A:AO,31,FALSE)</f>
        <v>22015</v>
      </c>
      <c r="AB60" s="7"/>
      <c r="AC60" s="7"/>
      <c r="AD60" s="7"/>
      <c r="AI60">
        <f>VLOOKUP(B60,'24mo_demo'!A:PP,177,FALSE)</f>
        <v>0</v>
      </c>
      <c r="AJ60">
        <f>VLOOKUP(B60,'24mo_demo'!A:PP,178,FALSE)</f>
        <v>0</v>
      </c>
      <c r="AK60">
        <f>VLOOKUP(B60,'24mo_demo'!A:PP,179,FALSE)</f>
        <v>0</v>
      </c>
      <c r="AL60">
        <f>VLOOKUP(B60,'24mo_demo'!A:PP,180,FALSE)</f>
        <v>0</v>
      </c>
      <c r="AM60">
        <f>VLOOKUP(B60,'24mo_demo'!A:PP,181,FALSE)</f>
        <v>0</v>
      </c>
    </row>
    <row r="61" spans="1:39" x14ac:dyDescent="0.2">
      <c r="A61">
        <f t="shared" si="0"/>
        <v>8493</v>
      </c>
      <c r="B61">
        <v>8493</v>
      </c>
      <c r="C61" s="6">
        <f>VLOOKUP(B61,'24mo_demo'!A:AW,21,FALSE)</f>
        <v>42411</v>
      </c>
      <c r="D61" s="6">
        <v>43219</v>
      </c>
      <c r="E61" s="6"/>
      <c r="F61">
        <f t="shared" si="1"/>
        <v>808</v>
      </c>
      <c r="G61">
        <f>VLOOKUP(A61,count!A:O,14,FALSE)</f>
        <v>2</v>
      </c>
      <c r="H61">
        <f>VLOOKUP(A61,count!A:O,15,FALSE)</f>
        <v>12</v>
      </c>
      <c r="I61" t="str">
        <f t="shared" si="2"/>
        <v>w</v>
      </c>
      <c r="J61">
        <f t="shared" si="3"/>
        <v>0</v>
      </c>
      <c r="K61">
        <f>VLOOKUP(B61,'24mo_demo'!A:AP,32,FALSE)</f>
        <v>1</v>
      </c>
      <c r="L61">
        <f>VLOOKUP(B61,'24mo_demo'!A:AP,33,FALSE)</f>
        <v>0</v>
      </c>
      <c r="M61">
        <f>VLOOKUP(B61,'24mo_demo'!A:AP,34,FALSE)</f>
        <v>0</v>
      </c>
      <c r="N61">
        <f>VLOOKUP(B61,'24mo_demo'!A:AP,35,FALSE)</f>
        <v>0</v>
      </c>
      <c r="O61">
        <f>VLOOKUP(B61,'24mo_demo'!A:AP,36,FALSE)</f>
        <v>0</v>
      </c>
      <c r="P61">
        <f>VLOOKUP(B61,'24mo_demo'!A:AP,37,FALSE)</f>
        <v>0</v>
      </c>
      <c r="Q61">
        <f>VLOOKUP(B61,'24mo_demo'!A:AM,38,FALSE)</f>
        <v>0</v>
      </c>
      <c r="R61" t="str">
        <f>IF(VLOOKUP(B61,'24mo_demo'!A:AM,39,FALSE)=0,"Male", IF(VLOOKUP(B61,'24mo_demo'!A:AM,39,FALSE)=1, "Female",999))</f>
        <v>Male</v>
      </c>
      <c r="S61">
        <f>VLOOKUP(B61,'24mo_demo'!A:DP,78,FALSE)</f>
        <v>5</v>
      </c>
      <c r="T61">
        <f>VLOOKUP(B61,'24mo_demo'!A:DP,92,FALSE)</f>
        <v>6</v>
      </c>
      <c r="U61">
        <f t="shared" si="4"/>
        <v>18</v>
      </c>
      <c r="V61">
        <f t="shared" si="5"/>
        <v>20</v>
      </c>
      <c r="W61">
        <f>VLOOKUP(B61,'24mo_demo'!A:AO,31,FALSE)</f>
        <v>20017</v>
      </c>
      <c r="AB61" s="7"/>
      <c r="AC61" s="7"/>
      <c r="AD61" s="7"/>
      <c r="AI61">
        <f>VLOOKUP(B61,'24mo_demo'!A:PP,177,FALSE)</f>
        <v>0</v>
      </c>
      <c r="AJ61">
        <f>VLOOKUP(B61,'24mo_demo'!A:PP,178,FALSE)</f>
        <v>0</v>
      </c>
      <c r="AK61">
        <f>VLOOKUP(B61,'24mo_demo'!A:PP,179,FALSE)</f>
        <v>2</v>
      </c>
      <c r="AL61">
        <f>VLOOKUP(B61,'24mo_demo'!A:PP,180,FALSE)</f>
        <v>0</v>
      </c>
      <c r="AM61">
        <f>VLOOKUP(B61,'24mo_demo'!A:PP,181,FALSE)</f>
        <v>0</v>
      </c>
    </row>
    <row r="62" spans="1:39" x14ac:dyDescent="0.2">
      <c r="A62">
        <f t="shared" si="0"/>
        <v>8498</v>
      </c>
      <c r="B62">
        <v>8498</v>
      </c>
      <c r="C62" s="6">
        <f>VLOOKUP(B62,'24mo_demo'!A:AW,21,FALSE)</f>
        <v>42363</v>
      </c>
      <c r="D62" s="6">
        <v>43135</v>
      </c>
      <c r="E62" s="6"/>
      <c r="F62">
        <f t="shared" si="1"/>
        <v>772</v>
      </c>
      <c r="G62">
        <f>VLOOKUP(A62,count!A:O,14,FALSE)</f>
        <v>3</v>
      </c>
      <c r="H62">
        <f>VLOOKUP(A62,count!A:O,15,FALSE)</f>
        <v>123</v>
      </c>
      <c r="I62" t="str">
        <f t="shared" si="2"/>
        <v>w</v>
      </c>
      <c r="J62">
        <f t="shared" si="3"/>
        <v>0</v>
      </c>
      <c r="K62">
        <f>VLOOKUP(B62,'24mo_demo'!A:AP,32,FALSE)</f>
        <v>1</v>
      </c>
      <c r="L62">
        <f>VLOOKUP(B62,'24mo_demo'!A:AP,33,FALSE)</f>
        <v>0</v>
      </c>
      <c r="M62">
        <f>VLOOKUP(B62,'24mo_demo'!A:AP,34,FALSE)</f>
        <v>0</v>
      </c>
      <c r="N62">
        <f>VLOOKUP(B62,'24mo_demo'!A:AP,35,FALSE)</f>
        <v>0</v>
      </c>
      <c r="O62">
        <f>VLOOKUP(B62,'24mo_demo'!A:AP,36,FALSE)</f>
        <v>0</v>
      </c>
      <c r="P62">
        <f>VLOOKUP(B62,'24mo_demo'!A:AP,37,FALSE)</f>
        <v>0</v>
      </c>
      <c r="Q62">
        <f>VLOOKUP(B62,'24mo_demo'!A:AM,38,FALSE)</f>
        <v>0</v>
      </c>
      <c r="R62" t="str">
        <f>IF(VLOOKUP(B62,'24mo_demo'!A:AM,39,FALSE)=0,"Male", IF(VLOOKUP(B62,'24mo_demo'!A:AM,39,FALSE)=1, "Female",999))</f>
        <v>Female</v>
      </c>
      <c r="S62">
        <f>VLOOKUP(B62,'24mo_demo'!A:DP,78,FALSE)</f>
        <v>6</v>
      </c>
      <c r="T62">
        <f>VLOOKUP(B62,'24mo_demo'!A:DP,92,FALSE)</f>
        <v>6</v>
      </c>
      <c r="U62">
        <f t="shared" si="4"/>
        <v>20</v>
      </c>
      <c r="V62">
        <f t="shared" si="5"/>
        <v>20</v>
      </c>
      <c r="W62">
        <f>VLOOKUP(B62,'24mo_demo'!A:AO,31,FALSE)</f>
        <v>20016</v>
      </c>
      <c r="AB62" s="7"/>
      <c r="AC62" s="7"/>
      <c r="AD62" s="7"/>
      <c r="AI62">
        <f>VLOOKUP(B62,'24mo_demo'!A:PP,177,FALSE)</f>
        <v>1</v>
      </c>
      <c r="AJ62">
        <f>VLOOKUP(B62,'24mo_demo'!A:PP,178,FALSE)</f>
        <v>3</v>
      </c>
      <c r="AK62">
        <f>VLOOKUP(B62,'24mo_demo'!A:PP,179,FALSE)</f>
        <v>2</v>
      </c>
      <c r="AL62">
        <f>VLOOKUP(B62,'24mo_demo'!A:PP,180,FALSE)</f>
        <v>2</v>
      </c>
      <c r="AM62">
        <f>VLOOKUP(B62,'24mo_demo'!A:PP,181,FALSE)</f>
        <v>1</v>
      </c>
    </row>
    <row r="63" spans="1:39" x14ac:dyDescent="0.2">
      <c r="A63">
        <f t="shared" si="0"/>
        <v>8517</v>
      </c>
      <c r="B63">
        <v>8517</v>
      </c>
      <c r="C63" s="6">
        <f>VLOOKUP(B63,'24mo_demo'!A:AW,21,FALSE)</f>
        <v>42762</v>
      </c>
      <c r="D63" s="6">
        <v>43525</v>
      </c>
      <c r="E63" s="6"/>
      <c r="F63">
        <f t="shared" si="1"/>
        <v>763</v>
      </c>
      <c r="G63">
        <f>VLOOKUP(A63,count!A:O,14,FALSE)</f>
        <v>3</v>
      </c>
      <c r="H63">
        <f>VLOOKUP(A63,count!A:O,15,FALSE)</f>
        <v>123</v>
      </c>
      <c r="I63" t="str">
        <f t="shared" si="2"/>
        <v>w</v>
      </c>
      <c r="J63">
        <f t="shared" si="3"/>
        <v>0</v>
      </c>
      <c r="K63">
        <f>VLOOKUP(B63,'24mo_demo'!A:AP,32,FALSE)</f>
        <v>1</v>
      </c>
      <c r="L63">
        <f>VLOOKUP(B63,'24mo_demo'!A:AP,33,FALSE)</f>
        <v>0</v>
      </c>
      <c r="M63">
        <f>VLOOKUP(B63,'24mo_demo'!A:AP,34,FALSE)</f>
        <v>0</v>
      </c>
      <c r="N63">
        <f>VLOOKUP(B63,'24mo_demo'!A:AP,35,FALSE)</f>
        <v>0</v>
      </c>
      <c r="O63">
        <f>VLOOKUP(B63,'24mo_demo'!A:AP,36,FALSE)</f>
        <v>0</v>
      </c>
      <c r="P63">
        <f>VLOOKUP(B63,'24mo_demo'!A:AP,37,FALSE)</f>
        <v>0</v>
      </c>
      <c r="Q63">
        <f>VLOOKUP(B63,'24mo_demo'!A:AM,38,FALSE)</f>
        <v>0</v>
      </c>
      <c r="R63" t="str">
        <f>IF(VLOOKUP(B63,'24mo_demo'!A:AM,39,FALSE)=0,"Male", IF(VLOOKUP(B63,'24mo_demo'!A:AM,39,FALSE)=1, "Female",999))</f>
        <v>Female</v>
      </c>
      <c r="S63">
        <f>VLOOKUP(B63,'24mo_demo'!A:DP,78,FALSE)</f>
        <v>5</v>
      </c>
      <c r="T63">
        <f>VLOOKUP(B63,'24mo_demo'!A:DP,92,FALSE)</f>
        <v>6</v>
      </c>
      <c r="U63">
        <f t="shared" si="4"/>
        <v>18</v>
      </c>
      <c r="V63">
        <f t="shared" si="5"/>
        <v>20</v>
      </c>
      <c r="W63">
        <f>VLOOKUP(B63,'24mo_demo'!A:AO,31,FALSE)</f>
        <v>22315</v>
      </c>
      <c r="AB63" s="7"/>
      <c r="AC63" s="7"/>
      <c r="AD63" s="7"/>
      <c r="AI63">
        <f>VLOOKUP(B63,'24mo_demo'!A:PP,177,FALSE)</f>
        <v>0</v>
      </c>
      <c r="AJ63">
        <f>VLOOKUP(B63,'24mo_demo'!A:PP,178,FALSE)</f>
        <v>0</v>
      </c>
      <c r="AK63">
        <f>VLOOKUP(B63,'24mo_demo'!A:PP,179,FALSE)</f>
        <v>0</v>
      </c>
      <c r="AL63">
        <f>VLOOKUP(B63,'24mo_demo'!A:PP,180,FALSE)</f>
        <v>0</v>
      </c>
      <c r="AM63">
        <f>VLOOKUP(B63,'24mo_demo'!A:PP,181,FALSE)</f>
        <v>0</v>
      </c>
    </row>
    <row r="64" spans="1:39" x14ac:dyDescent="0.2">
      <c r="A64">
        <f t="shared" si="0"/>
        <v>8521</v>
      </c>
      <c r="B64">
        <v>8521</v>
      </c>
      <c r="C64" s="6">
        <f>VLOOKUP(B64,'24mo_demo'!A:AW,21,FALSE)</f>
        <v>42194</v>
      </c>
      <c r="D64" s="6">
        <v>42966</v>
      </c>
      <c r="E64" s="6"/>
      <c r="F64">
        <f t="shared" si="1"/>
        <v>772</v>
      </c>
      <c r="G64">
        <f>VLOOKUP(A64,count!A:O,14,FALSE)</f>
        <v>1</v>
      </c>
      <c r="H64">
        <f>VLOOKUP(A64,count!A:O,15,FALSE)</f>
        <v>2</v>
      </c>
      <c r="I64" t="str">
        <f t="shared" si="2"/>
        <v>mixed</v>
      </c>
      <c r="J64">
        <f t="shared" si="3"/>
        <v>1</v>
      </c>
      <c r="K64">
        <f>VLOOKUP(B64,'24mo_demo'!A:AP,32,FALSE)</f>
        <v>1</v>
      </c>
      <c r="L64">
        <f>VLOOKUP(B64,'24mo_demo'!A:AP,33,FALSE)</f>
        <v>1</v>
      </c>
      <c r="M64">
        <f>VLOOKUP(B64,'24mo_demo'!A:AP,34,FALSE)</f>
        <v>1</v>
      </c>
      <c r="N64">
        <f>VLOOKUP(B64,'24mo_demo'!A:AP,35,FALSE)</f>
        <v>1</v>
      </c>
      <c r="O64">
        <f>VLOOKUP(B64,'24mo_demo'!A:AP,36,FALSE)</f>
        <v>0</v>
      </c>
      <c r="P64">
        <f>VLOOKUP(B64,'24mo_demo'!A:AP,37,FALSE)</f>
        <v>0</v>
      </c>
      <c r="Q64">
        <f>VLOOKUP(B64,'24mo_demo'!A:AM,38,FALSE)</f>
        <v>0</v>
      </c>
      <c r="R64" t="str">
        <f>IF(VLOOKUP(B64,'24mo_demo'!A:AM,39,FALSE)=0,"Male", IF(VLOOKUP(B64,'24mo_demo'!A:AM,39,FALSE)=1, "Female",999))</f>
        <v>Male</v>
      </c>
      <c r="S64">
        <f>VLOOKUP(B64,'24mo_demo'!A:DP,78,FALSE)</f>
        <v>5</v>
      </c>
      <c r="T64">
        <f>VLOOKUP(B64,'24mo_demo'!A:DP,92,FALSE)</f>
        <v>2</v>
      </c>
      <c r="U64">
        <f t="shared" si="4"/>
        <v>18</v>
      </c>
      <c r="V64">
        <f t="shared" si="5"/>
        <v>12</v>
      </c>
      <c r="W64">
        <f>VLOOKUP(B64,'24mo_demo'!A:AO,31,FALSE)</f>
        <v>22193</v>
      </c>
      <c r="AB64" s="7"/>
      <c r="AC64" s="7"/>
      <c r="AD64" s="7"/>
      <c r="AI64">
        <f>VLOOKUP(B64,'24mo_demo'!A:PP,177,FALSE)</f>
        <v>0</v>
      </c>
      <c r="AJ64">
        <f>VLOOKUP(B64,'24mo_demo'!A:PP,178,FALSE)</f>
        <v>0</v>
      </c>
      <c r="AK64">
        <f>VLOOKUP(B64,'24mo_demo'!A:PP,179,FALSE)</f>
        <v>1</v>
      </c>
      <c r="AL64">
        <f>VLOOKUP(B64,'24mo_demo'!A:PP,180,FALSE)</f>
        <v>0</v>
      </c>
      <c r="AM64">
        <f>VLOOKUP(B64,'24mo_demo'!A:PP,181,FALSE)</f>
        <v>0</v>
      </c>
    </row>
    <row r="65" spans="1:39" x14ac:dyDescent="0.2">
      <c r="A65">
        <f t="shared" si="0"/>
        <v>8525</v>
      </c>
      <c r="B65">
        <v>8525</v>
      </c>
      <c r="C65" s="6">
        <f>VLOOKUP(B65,'24mo_demo'!A:AW,21,FALSE)</f>
        <v>42369</v>
      </c>
      <c r="D65" s="6">
        <v>43197</v>
      </c>
      <c r="E65" s="6"/>
      <c r="F65">
        <f t="shared" si="1"/>
        <v>828</v>
      </c>
      <c r="G65">
        <f>VLOOKUP(A65,count!A:O,14,FALSE)</f>
        <v>3</v>
      </c>
      <c r="H65">
        <f>VLOOKUP(A65,count!A:O,15,FALSE)</f>
        <v>123</v>
      </c>
      <c r="I65" t="str">
        <f t="shared" si="2"/>
        <v>w</v>
      </c>
      <c r="J65">
        <f t="shared" si="3"/>
        <v>0</v>
      </c>
      <c r="K65">
        <f>VLOOKUP(B65,'24mo_demo'!A:AP,32,FALSE)</f>
        <v>1</v>
      </c>
      <c r="L65">
        <f>VLOOKUP(B65,'24mo_demo'!A:AP,33,FALSE)</f>
        <v>0</v>
      </c>
      <c r="M65">
        <f>VLOOKUP(B65,'24mo_demo'!A:AP,34,FALSE)</f>
        <v>0</v>
      </c>
      <c r="N65">
        <f>VLOOKUP(B65,'24mo_demo'!A:AP,35,FALSE)</f>
        <v>0</v>
      </c>
      <c r="O65">
        <f>VLOOKUP(B65,'24mo_demo'!A:AP,36,FALSE)</f>
        <v>0</v>
      </c>
      <c r="P65">
        <f>VLOOKUP(B65,'24mo_demo'!A:AP,37,FALSE)</f>
        <v>0</v>
      </c>
      <c r="Q65">
        <f>VLOOKUP(B65,'24mo_demo'!A:AM,38,FALSE)</f>
        <v>1</v>
      </c>
      <c r="R65" t="str">
        <f>IF(VLOOKUP(B65,'24mo_demo'!A:AM,39,FALSE)=0,"Male", IF(VLOOKUP(B65,'24mo_demo'!A:AM,39,FALSE)=1, "Female",999))</f>
        <v>Male</v>
      </c>
      <c r="S65">
        <f>VLOOKUP(B65,'24mo_demo'!A:DP,78,FALSE)</f>
        <v>5</v>
      </c>
      <c r="T65">
        <f>VLOOKUP(B65,'24mo_demo'!A:DP,92,FALSE)</f>
        <v>3</v>
      </c>
      <c r="U65">
        <f t="shared" si="4"/>
        <v>18</v>
      </c>
      <c r="V65">
        <f t="shared" si="5"/>
        <v>14</v>
      </c>
      <c r="W65">
        <f>VLOOKUP(B65,'24mo_demo'!A:AO,31,FALSE)</f>
        <v>22306</v>
      </c>
      <c r="AB65" s="7"/>
      <c r="AC65" s="7"/>
      <c r="AD65" s="7"/>
      <c r="AI65">
        <f>VLOOKUP(B65,'24mo_demo'!A:PP,177,FALSE)</f>
        <v>0</v>
      </c>
      <c r="AJ65">
        <f>VLOOKUP(B65,'24mo_demo'!A:PP,178,FALSE)</f>
        <v>0</v>
      </c>
      <c r="AK65">
        <f>VLOOKUP(B65,'24mo_demo'!A:PP,179,FALSE)</f>
        <v>0</v>
      </c>
      <c r="AL65">
        <f>VLOOKUP(B65,'24mo_demo'!A:PP,180,FALSE)</f>
        <v>1</v>
      </c>
      <c r="AM65">
        <f>VLOOKUP(B65,'24mo_demo'!A:PP,181,FALSE)</f>
        <v>0</v>
      </c>
    </row>
    <row r="66" spans="1:39" x14ac:dyDescent="0.2">
      <c r="A66">
        <f t="shared" si="0"/>
        <v>8541</v>
      </c>
      <c r="B66">
        <v>8541</v>
      </c>
      <c r="C66" s="6">
        <f>VLOOKUP(B66,'24mo_demo'!A:AW,21,FALSE)</f>
        <v>42405</v>
      </c>
      <c r="D66" s="6">
        <v>43175</v>
      </c>
      <c r="E66" s="6"/>
      <c r="F66">
        <f t="shared" si="1"/>
        <v>770</v>
      </c>
      <c r="G66">
        <f>VLOOKUP(A66,count!A:O,14,FALSE)</f>
        <v>3</v>
      </c>
      <c r="H66">
        <f>VLOOKUP(A66,count!A:O,15,FALSE)</f>
        <v>123</v>
      </c>
      <c r="I66" t="str">
        <f t="shared" si="2"/>
        <v>w</v>
      </c>
      <c r="J66">
        <f t="shared" si="3"/>
        <v>0</v>
      </c>
      <c r="K66">
        <f>VLOOKUP(B66,'24mo_demo'!A:AP,32,FALSE)</f>
        <v>1</v>
      </c>
      <c r="L66">
        <f>VLOOKUP(B66,'24mo_demo'!A:AP,33,FALSE)</f>
        <v>0</v>
      </c>
      <c r="M66">
        <f>VLOOKUP(B66,'24mo_demo'!A:AP,34,FALSE)</f>
        <v>0</v>
      </c>
      <c r="N66">
        <f>VLOOKUP(B66,'24mo_demo'!A:AP,35,FALSE)</f>
        <v>0</v>
      </c>
      <c r="O66">
        <f>VLOOKUP(B66,'24mo_demo'!A:AP,36,FALSE)</f>
        <v>0</v>
      </c>
      <c r="P66">
        <f>VLOOKUP(B66,'24mo_demo'!A:AP,37,FALSE)</f>
        <v>0</v>
      </c>
      <c r="Q66">
        <f>VLOOKUP(B66,'24mo_demo'!A:AM,38,FALSE)</f>
        <v>0</v>
      </c>
      <c r="R66" t="str">
        <f>IF(VLOOKUP(B66,'24mo_demo'!A:AM,39,FALSE)=0,"Male", IF(VLOOKUP(B66,'24mo_demo'!A:AM,39,FALSE)=1, "Female",999))</f>
        <v>Male</v>
      </c>
      <c r="S66">
        <f>VLOOKUP(B66,'24mo_demo'!A:DP,78,FALSE)</f>
        <v>5</v>
      </c>
      <c r="T66">
        <f>VLOOKUP(B66,'24mo_demo'!A:DP,92,FALSE)</f>
        <v>5</v>
      </c>
      <c r="U66">
        <f t="shared" si="4"/>
        <v>18</v>
      </c>
      <c r="V66">
        <f t="shared" si="5"/>
        <v>18</v>
      </c>
      <c r="W66">
        <f>VLOOKUP(B66,'24mo_demo'!A:AO,31,FALSE)</f>
        <v>20002</v>
      </c>
      <c r="AB66" s="7"/>
      <c r="AC66" s="7"/>
      <c r="AD66" s="7"/>
      <c r="AI66">
        <f>VLOOKUP(B66,'24mo_demo'!A:PP,177,FALSE)</f>
        <v>0</v>
      </c>
      <c r="AJ66">
        <f>VLOOKUP(B66,'24mo_demo'!A:PP,178,FALSE)</f>
        <v>0</v>
      </c>
      <c r="AK66">
        <f>VLOOKUP(B66,'24mo_demo'!A:PP,179,FALSE)</f>
        <v>0</v>
      </c>
      <c r="AL66">
        <f>VLOOKUP(B66,'24mo_demo'!A:PP,180,FALSE)</f>
        <v>0</v>
      </c>
      <c r="AM66">
        <f>VLOOKUP(B66,'24mo_demo'!A:PP,181,FALSE)</f>
        <v>0</v>
      </c>
    </row>
    <row r="67" spans="1:39" x14ac:dyDescent="0.2">
      <c r="A67">
        <f t="shared" ref="A67:A130" si="6">1*LEFT(B67,4)</f>
        <v>8543</v>
      </c>
      <c r="B67">
        <v>8543</v>
      </c>
      <c r="C67" s="6">
        <f>VLOOKUP(B67,'24mo_demo'!A:AW,21,FALSE)</f>
        <v>42403</v>
      </c>
      <c r="D67" s="6">
        <v>43182</v>
      </c>
      <c r="E67" s="6"/>
      <c r="F67">
        <f t="shared" ref="F67:F130" si="7">D67-C67</f>
        <v>779</v>
      </c>
      <c r="G67">
        <f>VLOOKUP(A67,count!A:O,14,FALSE)</f>
        <v>3</v>
      </c>
      <c r="H67">
        <f>VLOOKUP(A67,count!A:O,15,FALSE)</f>
        <v>123</v>
      </c>
      <c r="I67" t="str">
        <f t="shared" ref="I67:I130" si="8">IF(J67=1,"mixed",IF(K67=1,"w",IF(L67=1,"aa",IF(M67=1,"am",IF(N67=1,"nat",IF(O67=1,"Look", "NA"))))))</f>
        <v>w</v>
      </c>
      <c r="J67">
        <f t="shared" ref="J67:J130" si="9">IF(COUNTIF(K67:N67,1)&gt;1,1,0)</f>
        <v>0</v>
      </c>
      <c r="K67">
        <f>VLOOKUP(B67,'24mo_demo'!A:AP,32,FALSE)</f>
        <v>1</v>
      </c>
      <c r="L67">
        <f>VLOOKUP(B67,'24mo_demo'!A:AP,33,FALSE)</f>
        <v>0</v>
      </c>
      <c r="M67">
        <f>VLOOKUP(B67,'24mo_demo'!A:AP,34,FALSE)</f>
        <v>0</v>
      </c>
      <c r="N67">
        <f>VLOOKUP(B67,'24mo_demo'!A:AP,35,FALSE)</f>
        <v>0</v>
      </c>
      <c r="O67">
        <f>VLOOKUP(B67,'24mo_demo'!A:AP,36,FALSE)</f>
        <v>0</v>
      </c>
      <c r="P67">
        <f>VLOOKUP(B67,'24mo_demo'!A:AP,37,FALSE)</f>
        <v>0</v>
      </c>
      <c r="Q67">
        <f>VLOOKUP(B67,'24mo_demo'!A:AM,38,FALSE)</f>
        <v>0</v>
      </c>
      <c r="R67" t="str">
        <f>IF(VLOOKUP(B67,'24mo_demo'!A:AM,39,FALSE)=0,"Male", IF(VLOOKUP(B67,'24mo_demo'!A:AM,39,FALSE)=1, "Female",999))</f>
        <v>Male</v>
      </c>
      <c r="S67">
        <f>VLOOKUP(B67,'24mo_demo'!A:DP,78,FALSE)</f>
        <v>5</v>
      </c>
      <c r="T67">
        <f>VLOOKUP(B67,'24mo_demo'!A:DP,92,FALSE)</f>
        <v>5</v>
      </c>
      <c r="U67">
        <f t="shared" ref="U67:U130" si="10">IF(S67=6,20,IF(S67=5,18,IF(S67=4,16,IF(S67=3,14,IF(S67=2,12,IF(S67=1,8,"not_provided"))))))</f>
        <v>18</v>
      </c>
      <c r="V67">
        <f t="shared" ref="V67:V130" si="11">IF(T67=6,20,IF(T67=5,18,IF(T67=4,16,IF(T67=3,14,IF(T67=2,12,IF(T67=1,8,"not_provided"))))))</f>
        <v>18</v>
      </c>
      <c r="W67">
        <f>VLOOKUP(B67,'24mo_demo'!A:AO,31,FALSE)</f>
        <v>20816</v>
      </c>
      <c r="AB67" s="7"/>
      <c r="AC67" s="7"/>
      <c r="AD67" s="7"/>
      <c r="AI67">
        <f>VLOOKUP(B67,'24mo_demo'!A:PP,177,FALSE)</f>
        <v>1</v>
      </c>
      <c r="AJ67">
        <f>VLOOKUP(B67,'24mo_demo'!A:PP,178,FALSE)</f>
        <v>1</v>
      </c>
      <c r="AK67">
        <f>VLOOKUP(B67,'24mo_demo'!A:PP,179,FALSE)</f>
        <v>2</v>
      </c>
      <c r="AL67">
        <f>VLOOKUP(B67,'24mo_demo'!A:PP,180,FALSE)</f>
        <v>0</v>
      </c>
      <c r="AM67">
        <f>VLOOKUP(B67,'24mo_demo'!A:PP,181,FALSE)</f>
        <v>1</v>
      </c>
    </row>
    <row r="68" spans="1:39" x14ac:dyDescent="0.2">
      <c r="A68">
        <f t="shared" si="6"/>
        <v>8544</v>
      </c>
      <c r="B68">
        <v>8544</v>
      </c>
      <c r="C68" s="6">
        <f>VLOOKUP(B68,'24mo_demo'!A:AW,21,FALSE)</f>
        <v>42449</v>
      </c>
      <c r="D68" s="6">
        <v>43214</v>
      </c>
      <c r="E68" s="6"/>
      <c r="F68">
        <f t="shared" si="7"/>
        <v>765</v>
      </c>
      <c r="G68">
        <f>VLOOKUP(A68,count!A:O,14,FALSE)</f>
        <v>3</v>
      </c>
      <c r="H68">
        <f>VLOOKUP(A68,count!A:O,15,FALSE)</f>
        <v>123</v>
      </c>
      <c r="I68" t="str">
        <f t="shared" si="8"/>
        <v>w</v>
      </c>
      <c r="J68">
        <f t="shared" si="9"/>
        <v>0</v>
      </c>
      <c r="K68">
        <f>VLOOKUP(B68,'24mo_demo'!A:AP,32,FALSE)</f>
        <v>1</v>
      </c>
      <c r="L68">
        <f>VLOOKUP(B68,'24mo_demo'!A:AP,33,FALSE)</f>
        <v>0</v>
      </c>
      <c r="M68">
        <f>VLOOKUP(B68,'24mo_demo'!A:AP,34,FALSE)</f>
        <v>0</v>
      </c>
      <c r="N68">
        <f>VLOOKUP(B68,'24mo_demo'!A:AP,35,FALSE)</f>
        <v>0</v>
      </c>
      <c r="O68">
        <f>VLOOKUP(B68,'24mo_demo'!A:AP,36,FALSE)</f>
        <v>0</v>
      </c>
      <c r="P68">
        <f>VLOOKUP(B68,'24mo_demo'!A:AP,37,FALSE)</f>
        <v>0</v>
      </c>
      <c r="Q68">
        <f>VLOOKUP(B68,'24mo_demo'!A:AM,38,FALSE)</f>
        <v>0</v>
      </c>
      <c r="R68" t="str">
        <f>IF(VLOOKUP(B68,'24mo_demo'!A:AM,39,FALSE)=0,"Male", IF(VLOOKUP(B68,'24mo_demo'!A:AM,39,FALSE)=1, "Female",999))</f>
        <v>Female</v>
      </c>
      <c r="S68">
        <f>VLOOKUP(B68,'24mo_demo'!A:DP,78,FALSE)</f>
        <v>6</v>
      </c>
      <c r="T68">
        <f>VLOOKUP(B68,'24mo_demo'!A:DP,92,FALSE)</f>
        <v>5</v>
      </c>
      <c r="U68">
        <f t="shared" si="10"/>
        <v>20</v>
      </c>
      <c r="V68">
        <f t="shared" si="11"/>
        <v>18</v>
      </c>
      <c r="W68">
        <f>VLOOKUP(B68,'24mo_demo'!A:AO,31,FALSE)</f>
        <v>20002</v>
      </c>
      <c r="AB68" s="7"/>
      <c r="AC68" s="7"/>
      <c r="AD68" s="7"/>
      <c r="AI68">
        <f>VLOOKUP(B68,'24mo_demo'!A:PP,177,FALSE)</f>
        <v>0</v>
      </c>
      <c r="AJ68">
        <f>VLOOKUP(B68,'24mo_demo'!A:PP,178,FALSE)</f>
        <v>0</v>
      </c>
      <c r="AK68">
        <f>VLOOKUP(B68,'24mo_demo'!A:PP,179,FALSE)</f>
        <v>0</v>
      </c>
      <c r="AL68">
        <f>VLOOKUP(B68,'24mo_demo'!A:PP,180,FALSE)</f>
        <v>0</v>
      </c>
      <c r="AM68">
        <f>VLOOKUP(B68,'24mo_demo'!A:PP,181,FALSE)</f>
        <v>0</v>
      </c>
    </row>
    <row r="69" spans="1:39" x14ac:dyDescent="0.2">
      <c r="A69">
        <f t="shared" si="6"/>
        <v>8551</v>
      </c>
      <c r="B69">
        <v>8551</v>
      </c>
      <c r="C69" s="6">
        <f>VLOOKUP(B69,'24mo_demo'!A:AW,21,FALSE)</f>
        <v>42569</v>
      </c>
      <c r="D69" s="6">
        <v>43359</v>
      </c>
      <c r="E69" s="6"/>
      <c r="F69">
        <f t="shared" si="7"/>
        <v>790</v>
      </c>
      <c r="G69">
        <f>VLOOKUP(A69,count!A:O,14,FALSE)</f>
        <v>3</v>
      </c>
      <c r="H69">
        <f>VLOOKUP(A69,count!A:O,15,FALSE)</f>
        <v>123</v>
      </c>
      <c r="I69" t="str">
        <f t="shared" si="8"/>
        <v>w</v>
      </c>
      <c r="J69">
        <f t="shared" si="9"/>
        <v>0</v>
      </c>
      <c r="K69">
        <f>VLOOKUP(B69,'24mo_demo'!A:AP,32,FALSE)</f>
        <v>1</v>
      </c>
      <c r="L69">
        <f>VLOOKUP(B69,'24mo_demo'!A:AP,33,FALSE)</f>
        <v>0</v>
      </c>
      <c r="M69">
        <f>VLOOKUP(B69,'24mo_demo'!A:AP,34,FALSE)</f>
        <v>0</v>
      </c>
      <c r="N69">
        <f>VLOOKUP(B69,'24mo_demo'!A:AP,35,FALSE)</f>
        <v>0</v>
      </c>
      <c r="O69">
        <f>VLOOKUP(B69,'24mo_demo'!A:AP,36,FALSE)</f>
        <v>0</v>
      </c>
      <c r="P69">
        <f>VLOOKUP(B69,'24mo_demo'!A:AP,37,FALSE)</f>
        <v>0</v>
      </c>
      <c r="Q69">
        <f>VLOOKUP(B69,'24mo_demo'!A:AM,38,FALSE)</f>
        <v>1</v>
      </c>
      <c r="R69" t="str">
        <f>IF(VLOOKUP(B69,'24mo_demo'!A:AM,39,FALSE)=0,"Male", IF(VLOOKUP(B69,'24mo_demo'!A:AM,39,FALSE)=1, "Female",999))</f>
        <v>Female</v>
      </c>
      <c r="S69">
        <f>VLOOKUP(B69,'24mo_demo'!A:DP,78,FALSE)</f>
        <v>4</v>
      </c>
      <c r="T69">
        <f>VLOOKUP(B69,'24mo_demo'!A:DP,92,FALSE)</f>
        <v>5</v>
      </c>
      <c r="U69">
        <f t="shared" si="10"/>
        <v>16</v>
      </c>
      <c r="V69">
        <f t="shared" si="11"/>
        <v>18</v>
      </c>
      <c r="W69">
        <f>VLOOKUP(B69,'24mo_demo'!A:AO,31,FALSE)</f>
        <v>20905</v>
      </c>
      <c r="AB69" s="7"/>
      <c r="AC69" s="7"/>
      <c r="AD69" s="7"/>
      <c r="AI69">
        <f>VLOOKUP(B69,'24mo_demo'!A:PP,177,FALSE)</f>
        <v>3</v>
      </c>
      <c r="AJ69">
        <f>VLOOKUP(B69,'24mo_demo'!A:PP,178,FALSE)</f>
        <v>0</v>
      </c>
      <c r="AK69">
        <f>VLOOKUP(B69,'24mo_demo'!A:PP,179,FALSE)</f>
        <v>3</v>
      </c>
      <c r="AL69">
        <f>VLOOKUP(B69,'24mo_demo'!A:PP,180,FALSE)</f>
        <v>0</v>
      </c>
      <c r="AM69">
        <f>VLOOKUP(B69,'24mo_demo'!A:PP,181,FALSE)</f>
        <v>2</v>
      </c>
    </row>
    <row r="70" spans="1:39" x14ac:dyDescent="0.2">
      <c r="A70">
        <f t="shared" si="6"/>
        <v>8552</v>
      </c>
      <c r="B70">
        <v>8552</v>
      </c>
      <c r="C70" s="6">
        <f>VLOOKUP(B70,'24mo_demo'!A:AW,21,FALSE)</f>
        <v>42816</v>
      </c>
      <c r="D70" s="6">
        <v>43568</v>
      </c>
      <c r="E70" s="6"/>
      <c r="F70">
        <f t="shared" si="7"/>
        <v>752</v>
      </c>
      <c r="G70">
        <f>VLOOKUP(A70,count!A:O,14,FALSE)</f>
        <v>3</v>
      </c>
      <c r="H70">
        <f>VLOOKUP(A70,count!A:O,15,FALSE)</f>
        <v>123</v>
      </c>
      <c r="I70" t="str">
        <f t="shared" si="8"/>
        <v>w</v>
      </c>
      <c r="J70">
        <f t="shared" si="9"/>
        <v>0</v>
      </c>
      <c r="K70">
        <f>VLOOKUP(B70,'24mo_demo'!A:AP,32,FALSE)</f>
        <v>1</v>
      </c>
      <c r="L70">
        <f>VLOOKUP(B70,'24mo_demo'!A:AP,33,FALSE)</f>
        <v>0</v>
      </c>
      <c r="M70">
        <f>VLOOKUP(B70,'24mo_demo'!A:AP,34,FALSE)</f>
        <v>0</v>
      </c>
      <c r="N70">
        <f>VLOOKUP(B70,'24mo_demo'!A:AP,35,FALSE)</f>
        <v>0</v>
      </c>
      <c r="O70">
        <f>VLOOKUP(B70,'24mo_demo'!A:AP,36,FALSE)</f>
        <v>0</v>
      </c>
      <c r="P70">
        <f>VLOOKUP(B70,'24mo_demo'!A:AP,37,FALSE)</f>
        <v>0</v>
      </c>
      <c r="Q70">
        <f>VLOOKUP(B70,'24mo_demo'!A:AM,38,FALSE)</f>
        <v>0</v>
      </c>
      <c r="R70" t="str">
        <f>IF(VLOOKUP(B70,'24mo_demo'!A:AM,39,FALSE)=0,"Male", IF(VLOOKUP(B70,'24mo_demo'!A:AM,39,FALSE)=1, "Female",999))</f>
        <v>Male</v>
      </c>
      <c r="S70">
        <f>VLOOKUP(B70,'24mo_demo'!A:DP,78,FALSE)</f>
        <v>4</v>
      </c>
      <c r="T70">
        <f>VLOOKUP(B70,'24mo_demo'!A:DP,92,FALSE)</f>
        <v>5</v>
      </c>
      <c r="U70">
        <f t="shared" si="10"/>
        <v>16</v>
      </c>
      <c r="V70">
        <f t="shared" si="11"/>
        <v>18</v>
      </c>
      <c r="W70">
        <f>VLOOKUP(B70,'24mo_demo'!A:AO,31,FALSE)</f>
        <v>20008</v>
      </c>
      <c r="AB70" s="7"/>
      <c r="AC70" s="7"/>
      <c r="AD70" s="7"/>
      <c r="AI70">
        <f>VLOOKUP(B70,'24mo_demo'!A:PP,177,FALSE)</f>
        <v>0</v>
      </c>
      <c r="AJ70">
        <f>VLOOKUP(B70,'24mo_demo'!A:PP,178,FALSE)</f>
        <v>0</v>
      </c>
      <c r="AK70">
        <f>VLOOKUP(B70,'24mo_demo'!A:PP,179,FALSE)</f>
        <v>0</v>
      </c>
      <c r="AL70">
        <f>VLOOKUP(B70,'24mo_demo'!A:PP,180,FALSE)</f>
        <v>0</v>
      </c>
      <c r="AM70">
        <f>VLOOKUP(B70,'24mo_demo'!A:PP,181,FALSE)</f>
        <v>0</v>
      </c>
    </row>
    <row r="71" spans="1:39" x14ac:dyDescent="0.2">
      <c r="A71">
        <f t="shared" si="6"/>
        <v>8556</v>
      </c>
      <c r="B71">
        <v>8556</v>
      </c>
      <c r="C71" s="6">
        <f>VLOOKUP(B71,'24mo_demo'!A:AW,21,FALSE)</f>
        <v>42564</v>
      </c>
      <c r="D71" s="6">
        <v>43358</v>
      </c>
      <c r="E71" s="6"/>
      <c r="F71">
        <f t="shared" si="7"/>
        <v>794</v>
      </c>
      <c r="G71">
        <f>VLOOKUP(A71,count!A:O,14,FALSE)</f>
        <v>3</v>
      </c>
      <c r="H71">
        <f>VLOOKUP(A71,count!A:O,15,FALSE)</f>
        <v>123</v>
      </c>
      <c r="I71" t="str">
        <f t="shared" si="8"/>
        <v>mixed</v>
      </c>
      <c r="J71">
        <f t="shared" si="9"/>
        <v>1</v>
      </c>
      <c r="K71">
        <f>VLOOKUP(B71,'24mo_demo'!A:AP,32,FALSE)</f>
        <v>1</v>
      </c>
      <c r="L71">
        <f>VLOOKUP(B71,'24mo_demo'!A:AP,33,FALSE)</f>
        <v>0</v>
      </c>
      <c r="M71">
        <f>VLOOKUP(B71,'24mo_demo'!A:AP,34,FALSE)</f>
        <v>1</v>
      </c>
      <c r="N71">
        <f>VLOOKUP(B71,'24mo_demo'!A:AP,35,FALSE)</f>
        <v>0</v>
      </c>
      <c r="O71">
        <f>VLOOKUP(B71,'24mo_demo'!A:AP,36,FALSE)</f>
        <v>0</v>
      </c>
      <c r="P71">
        <f>VLOOKUP(B71,'24mo_demo'!A:AP,37,FALSE)</f>
        <v>0</v>
      </c>
      <c r="Q71">
        <f>VLOOKUP(B71,'24mo_demo'!A:AM,38,FALSE)</f>
        <v>0</v>
      </c>
      <c r="R71" t="str">
        <f>IF(VLOOKUP(B71,'24mo_demo'!A:AM,39,FALSE)=0,"Male", IF(VLOOKUP(B71,'24mo_demo'!A:AM,39,FALSE)=1, "Female",999))</f>
        <v>Female</v>
      </c>
      <c r="S71">
        <f>VLOOKUP(B71,'24mo_demo'!A:DP,78,FALSE)</f>
        <v>6</v>
      </c>
      <c r="T71">
        <f>VLOOKUP(B71,'24mo_demo'!A:DP,92,FALSE)</f>
        <v>5</v>
      </c>
      <c r="U71">
        <f t="shared" si="10"/>
        <v>20</v>
      </c>
      <c r="V71">
        <f t="shared" si="11"/>
        <v>18</v>
      </c>
      <c r="W71">
        <f>VLOOKUP(B71,'24mo_demo'!A:AO,31,FALSE)</f>
        <v>20011</v>
      </c>
      <c r="AB71" s="7"/>
      <c r="AC71" s="7"/>
      <c r="AD71" s="7"/>
      <c r="AI71">
        <f>VLOOKUP(B71,'24mo_demo'!A:PP,177,FALSE)</f>
        <v>0</v>
      </c>
      <c r="AJ71">
        <f>VLOOKUP(B71,'24mo_demo'!A:PP,178,FALSE)</f>
        <v>5</v>
      </c>
      <c r="AK71">
        <f>VLOOKUP(B71,'24mo_demo'!A:PP,179,FALSE)</f>
        <v>3</v>
      </c>
      <c r="AL71">
        <f>VLOOKUP(B71,'24mo_demo'!A:PP,180,FALSE)</f>
        <v>6</v>
      </c>
      <c r="AM71">
        <f>VLOOKUP(B71,'24mo_demo'!A:PP,181,FALSE)</f>
        <v>0</v>
      </c>
    </row>
    <row r="72" spans="1:39" x14ac:dyDescent="0.2">
      <c r="A72">
        <f t="shared" si="6"/>
        <v>8566</v>
      </c>
      <c r="B72">
        <v>8566</v>
      </c>
      <c r="C72" s="6">
        <f>VLOOKUP(B72,'24mo_demo'!A:AW,21,FALSE)</f>
        <v>42523</v>
      </c>
      <c r="D72" s="6">
        <v>43298</v>
      </c>
      <c r="E72" s="6"/>
      <c r="F72">
        <f t="shared" si="7"/>
        <v>775</v>
      </c>
      <c r="G72">
        <f>VLOOKUP(A72,count!A:O,14,FALSE)</f>
        <v>3</v>
      </c>
      <c r="H72">
        <f>VLOOKUP(A72,count!A:O,15,FALSE)</f>
        <v>123</v>
      </c>
      <c r="I72" t="str">
        <f t="shared" si="8"/>
        <v>mixed</v>
      </c>
      <c r="J72">
        <f t="shared" si="9"/>
        <v>1</v>
      </c>
      <c r="K72">
        <f>VLOOKUP(B72,'24mo_demo'!A:AP,32,FALSE)</f>
        <v>1</v>
      </c>
      <c r="L72">
        <f>VLOOKUP(B72,'24mo_demo'!A:AP,33,FALSE)</f>
        <v>1</v>
      </c>
      <c r="M72">
        <f>VLOOKUP(B72,'24mo_demo'!A:AP,34,FALSE)</f>
        <v>0</v>
      </c>
      <c r="N72">
        <f>VLOOKUP(B72,'24mo_demo'!A:AP,35,FALSE)</f>
        <v>0</v>
      </c>
      <c r="O72">
        <f>VLOOKUP(B72,'24mo_demo'!A:AP,36,FALSE)</f>
        <v>0</v>
      </c>
      <c r="P72">
        <f>VLOOKUP(B72,'24mo_demo'!A:AP,37,FALSE)</f>
        <v>0</v>
      </c>
      <c r="Q72">
        <f>VLOOKUP(B72,'24mo_demo'!A:AM,38,FALSE)</f>
        <v>0</v>
      </c>
      <c r="R72" t="str">
        <f>IF(VLOOKUP(B72,'24mo_demo'!A:AM,39,FALSE)=0,"Male", IF(VLOOKUP(B72,'24mo_demo'!A:AM,39,FALSE)=1, "Female",999))</f>
        <v>Male</v>
      </c>
      <c r="S72">
        <f>VLOOKUP(B72,'24mo_demo'!A:DP,78,FALSE)</f>
        <v>5</v>
      </c>
      <c r="T72">
        <f>VLOOKUP(B72,'24mo_demo'!A:DP,92,FALSE)</f>
        <v>2</v>
      </c>
      <c r="U72">
        <f t="shared" si="10"/>
        <v>18</v>
      </c>
      <c r="V72">
        <f t="shared" si="11"/>
        <v>12</v>
      </c>
      <c r="W72">
        <f>VLOOKUP(B72,'24mo_demo'!A:AO,31,FALSE)</f>
        <v>20124</v>
      </c>
      <c r="AB72" s="7"/>
      <c r="AC72" s="7"/>
      <c r="AD72" s="7"/>
      <c r="AI72">
        <f>VLOOKUP(B72,'24mo_demo'!A:PP,177,FALSE)</f>
        <v>0</v>
      </c>
      <c r="AJ72">
        <f>VLOOKUP(B72,'24mo_demo'!A:PP,178,FALSE)</f>
        <v>0</v>
      </c>
      <c r="AK72">
        <f>VLOOKUP(B72,'24mo_demo'!A:PP,179,FALSE)</f>
        <v>2</v>
      </c>
      <c r="AL72">
        <f>VLOOKUP(B72,'24mo_demo'!A:PP,180,FALSE)</f>
        <v>0</v>
      </c>
      <c r="AM72">
        <f>VLOOKUP(B72,'24mo_demo'!A:PP,181,FALSE)</f>
        <v>0</v>
      </c>
    </row>
    <row r="73" spans="1:39" x14ac:dyDescent="0.2">
      <c r="A73">
        <f t="shared" si="6"/>
        <v>8571</v>
      </c>
      <c r="B73">
        <v>8571</v>
      </c>
      <c r="C73" s="6">
        <f>VLOOKUP(B73,'24mo_demo'!A:AW,21,FALSE)</f>
        <v>42634</v>
      </c>
      <c r="D73" s="6">
        <v>43399</v>
      </c>
      <c r="E73" s="6"/>
      <c r="F73">
        <f t="shared" si="7"/>
        <v>765</v>
      </c>
      <c r="G73">
        <f>VLOOKUP(A73,count!A:O,14,FALSE)</f>
        <v>3</v>
      </c>
      <c r="H73">
        <f>VLOOKUP(A73,count!A:O,15,FALSE)</f>
        <v>123</v>
      </c>
      <c r="I73" t="str">
        <f t="shared" si="8"/>
        <v>w</v>
      </c>
      <c r="J73">
        <f t="shared" si="9"/>
        <v>0</v>
      </c>
      <c r="K73">
        <f>VLOOKUP(B73,'24mo_demo'!A:AP,32,FALSE)</f>
        <v>1</v>
      </c>
      <c r="L73">
        <f>VLOOKUP(B73,'24mo_demo'!A:AP,33,FALSE)</f>
        <v>0</v>
      </c>
      <c r="M73">
        <f>VLOOKUP(B73,'24mo_demo'!A:AP,34,FALSE)</f>
        <v>0</v>
      </c>
      <c r="N73">
        <f>VLOOKUP(B73,'24mo_demo'!A:AP,35,FALSE)</f>
        <v>0</v>
      </c>
      <c r="O73">
        <f>VLOOKUP(B73,'24mo_demo'!A:AP,36,FALSE)</f>
        <v>0</v>
      </c>
      <c r="P73">
        <f>VLOOKUP(B73,'24mo_demo'!A:AP,37,FALSE)</f>
        <v>0</v>
      </c>
      <c r="Q73">
        <f>VLOOKUP(B73,'24mo_demo'!A:AM,38,FALSE)</f>
        <v>0</v>
      </c>
      <c r="R73" t="str">
        <f>IF(VLOOKUP(B73,'24mo_demo'!A:AM,39,FALSE)=0,"Male", IF(VLOOKUP(B73,'24mo_demo'!A:AM,39,FALSE)=1, "Female",999))</f>
        <v>Male</v>
      </c>
      <c r="S73">
        <f>VLOOKUP(B73,'24mo_demo'!A:DP,78,FALSE)</f>
        <v>5</v>
      </c>
      <c r="T73">
        <f>VLOOKUP(B73,'24mo_demo'!A:DP,92,FALSE)</f>
        <v>4</v>
      </c>
      <c r="U73">
        <f t="shared" si="10"/>
        <v>18</v>
      </c>
      <c r="V73">
        <f t="shared" si="11"/>
        <v>16</v>
      </c>
      <c r="W73">
        <f>VLOOKUP(B73,'24mo_demo'!A:AO,31,FALSE)</f>
        <v>22181</v>
      </c>
      <c r="AB73" s="7"/>
      <c r="AC73" s="7"/>
      <c r="AD73" s="7"/>
      <c r="AI73">
        <f>VLOOKUP(B73,'24mo_demo'!A:PP,177,FALSE)</f>
        <v>1</v>
      </c>
      <c r="AJ73">
        <f>VLOOKUP(B73,'24mo_demo'!A:PP,178,FALSE)</f>
        <v>1</v>
      </c>
      <c r="AK73">
        <f>VLOOKUP(B73,'24mo_demo'!A:PP,179,FALSE)</f>
        <v>3</v>
      </c>
      <c r="AL73">
        <f>VLOOKUP(B73,'24mo_demo'!A:PP,180,FALSE)</f>
        <v>3</v>
      </c>
      <c r="AM73">
        <f>VLOOKUP(B73,'24mo_demo'!A:PP,181,FALSE)</f>
        <v>1</v>
      </c>
    </row>
    <row r="74" spans="1:39" x14ac:dyDescent="0.2">
      <c r="A74">
        <f t="shared" si="6"/>
        <v>8572</v>
      </c>
      <c r="B74">
        <v>8572</v>
      </c>
      <c r="C74" s="6">
        <f>VLOOKUP(B74,'24mo_demo'!A:AW,21,FALSE)</f>
        <v>42603</v>
      </c>
      <c r="D74" s="6">
        <v>43366</v>
      </c>
      <c r="E74" s="6"/>
      <c r="F74">
        <f t="shared" si="7"/>
        <v>763</v>
      </c>
      <c r="G74">
        <f>VLOOKUP(A74,count!A:O,14,FALSE)</f>
        <v>3</v>
      </c>
      <c r="H74">
        <f>VLOOKUP(A74,count!A:O,15,FALSE)</f>
        <v>123</v>
      </c>
      <c r="I74" t="str">
        <f t="shared" si="8"/>
        <v>am</v>
      </c>
      <c r="J74">
        <f t="shared" si="9"/>
        <v>0</v>
      </c>
      <c r="K74">
        <f>VLOOKUP(B74,'24mo_demo'!A:AP,32,FALSE)</f>
        <v>0</v>
      </c>
      <c r="L74">
        <f>VLOOKUP(B74,'24mo_demo'!A:AP,33,FALSE)</f>
        <v>0</v>
      </c>
      <c r="M74">
        <f>VLOOKUP(B74,'24mo_demo'!A:AP,34,FALSE)</f>
        <v>1</v>
      </c>
      <c r="N74">
        <f>VLOOKUP(B74,'24mo_demo'!A:AP,35,FALSE)</f>
        <v>0</v>
      </c>
      <c r="O74">
        <f>VLOOKUP(B74,'24mo_demo'!A:AP,36,FALSE)</f>
        <v>0</v>
      </c>
      <c r="P74">
        <f>VLOOKUP(B74,'24mo_demo'!A:AP,37,FALSE)</f>
        <v>0</v>
      </c>
      <c r="Q74">
        <f>VLOOKUP(B74,'24mo_demo'!A:AM,38,FALSE)</f>
        <v>0</v>
      </c>
      <c r="R74" t="str">
        <f>IF(VLOOKUP(B74,'24mo_demo'!A:AM,39,FALSE)=0,"Male", IF(VLOOKUP(B74,'24mo_demo'!A:AM,39,FALSE)=1, "Female",999))</f>
        <v>Male</v>
      </c>
      <c r="S74">
        <f>VLOOKUP(B74,'24mo_demo'!A:DP,78,FALSE)</f>
        <v>5</v>
      </c>
      <c r="T74">
        <f>VLOOKUP(B74,'24mo_demo'!A:DP,92,FALSE)</f>
        <v>6</v>
      </c>
      <c r="U74">
        <f t="shared" si="10"/>
        <v>18</v>
      </c>
      <c r="V74">
        <f t="shared" si="11"/>
        <v>20</v>
      </c>
      <c r="W74">
        <f>VLOOKUP(B74,'24mo_demo'!A:AO,31,FALSE)</f>
        <v>22032</v>
      </c>
      <c r="AB74" s="7"/>
      <c r="AC74" s="7"/>
      <c r="AD74" s="7"/>
      <c r="AI74">
        <f>VLOOKUP(B74,'24mo_demo'!A:PP,177,FALSE)</f>
        <v>0</v>
      </c>
      <c r="AJ74">
        <f>VLOOKUP(B74,'24mo_demo'!A:PP,178,FALSE)</f>
        <v>0</v>
      </c>
      <c r="AK74">
        <f>VLOOKUP(B74,'24mo_demo'!A:PP,179,FALSE)</f>
        <v>2</v>
      </c>
      <c r="AL74">
        <f>VLOOKUP(B74,'24mo_demo'!A:PP,180,FALSE)</f>
        <v>3</v>
      </c>
      <c r="AM74">
        <f>VLOOKUP(B74,'24mo_demo'!A:PP,181,FALSE)</f>
        <v>2</v>
      </c>
    </row>
    <row r="75" spans="1:39" x14ac:dyDescent="0.2">
      <c r="A75">
        <f t="shared" si="6"/>
        <v>8575</v>
      </c>
      <c r="B75">
        <v>8575</v>
      </c>
      <c r="C75" s="6">
        <f>VLOOKUP(B75,'24mo_demo'!A:AW,21,FALSE)</f>
        <v>42580</v>
      </c>
      <c r="D75" s="6">
        <v>43355</v>
      </c>
      <c r="E75" s="6"/>
      <c r="F75">
        <f t="shared" si="7"/>
        <v>775</v>
      </c>
      <c r="G75">
        <f>VLOOKUP(A75,count!A:O,14,FALSE)</f>
        <v>2</v>
      </c>
      <c r="H75">
        <f>VLOOKUP(A75,count!A:O,15,FALSE)</f>
        <v>12</v>
      </c>
      <c r="I75" t="str">
        <f t="shared" si="8"/>
        <v>w</v>
      </c>
      <c r="J75">
        <f t="shared" si="9"/>
        <v>0</v>
      </c>
      <c r="K75">
        <f>VLOOKUP(B75,'24mo_demo'!A:AP,32,FALSE)</f>
        <v>1</v>
      </c>
      <c r="L75">
        <f>VLOOKUP(B75,'24mo_demo'!A:AP,33,FALSE)</f>
        <v>0</v>
      </c>
      <c r="M75">
        <f>VLOOKUP(B75,'24mo_demo'!A:AP,34,FALSE)</f>
        <v>0</v>
      </c>
      <c r="N75">
        <f>VLOOKUP(B75,'24mo_demo'!A:AP,35,FALSE)</f>
        <v>0</v>
      </c>
      <c r="O75">
        <f>VLOOKUP(B75,'24mo_demo'!A:AP,36,FALSE)</f>
        <v>0</v>
      </c>
      <c r="P75">
        <f>VLOOKUP(B75,'24mo_demo'!A:AP,37,FALSE)</f>
        <v>0</v>
      </c>
      <c r="Q75">
        <f>VLOOKUP(B75,'24mo_demo'!A:AM,38,FALSE)</f>
        <v>0</v>
      </c>
      <c r="R75" t="str">
        <f>IF(VLOOKUP(B75,'24mo_demo'!A:AM,39,FALSE)=0,"Male", IF(VLOOKUP(B75,'24mo_demo'!A:AM,39,FALSE)=1, "Female",999))</f>
        <v>Female</v>
      </c>
      <c r="S75">
        <f>VLOOKUP(B75,'24mo_demo'!A:DP,78,FALSE)</f>
        <v>5</v>
      </c>
      <c r="T75">
        <f>VLOOKUP(B75,'24mo_demo'!A:DP,92,FALSE)</f>
        <v>5</v>
      </c>
      <c r="U75">
        <f t="shared" si="10"/>
        <v>18</v>
      </c>
      <c r="V75">
        <f t="shared" si="11"/>
        <v>18</v>
      </c>
      <c r="W75">
        <f>VLOOKUP(B75,'24mo_demo'!A:AO,31,FALSE)</f>
        <v>22030</v>
      </c>
      <c r="AB75" s="7"/>
      <c r="AC75" s="7"/>
      <c r="AD75" s="7"/>
      <c r="AI75">
        <f>VLOOKUP(B75,'24mo_demo'!A:PP,177,FALSE)</f>
        <v>0</v>
      </c>
      <c r="AJ75">
        <f>VLOOKUP(B75,'24mo_demo'!A:PP,178,FALSE)</f>
        <v>0</v>
      </c>
      <c r="AK75">
        <f>VLOOKUP(B75,'24mo_demo'!A:PP,179,FALSE)</f>
        <v>0</v>
      </c>
      <c r="AL75">
        <f>VLOOKUP(B75,'24mo_demo'!A:PP,180,FALSE)</f>
        <v>0</v>
      </c>
      <c r="AM75">
        <f>VLOOKUP(B75,'24mo_demo'!A:PP,181,FALSE)</f>
        <v>0</v>
      </c>
    </row>
    <row r="76" spans="1:39" x14ac:dyDescent="0.2">
      <c r="A76">
        <f t="shared" si="6"/>
        <v>8580</v>
      </c>
      <c r="B76">
        <v>8580</v>
      </c>
      <c r="C76" s="6">
        <f>VLOOKUP(B76,'24mo_demo'!A:AW,21,FALSE)</f>
        <v>42411</v>
      </c>
      <c r="D76" s="6">
        <v>43212</v>
      </c>
      <c r="E76" s="6"/>
      <c r="F76">
        <f t="shared" si="7"/>
        <v>801</v>
      </c>
      <c r="G76">
        <f>VLOOKUP(A76,count!A:O,14,FALSE)</f>
        <v>3</v>
      </c>
      <c r="H76">
        <f>VLOOKUP(A76,count!A:O,15,FALSE)</f>
        <v>123</v>
      </c>
      <c r="I76" t="str">
        <f t="shared" si="8"/>
        <v>w</v>
      </c>
      <c r="J76">
        <f t="shared" si="9"/>
        <v>0</v>
      </c>
      <c r="K76">
        <f>VLOOKUP(B76,'24mo_demo'!A:AP,32,FALSE)</f>
        <v>1</v>
      </c>
      <c r="L76">
        <f>VLOOKUP(B76,'24mo_demo'!A:AP,33,FALSE)</f>
        <v>0</v>
      </c>
      <c r="M76">
        <f>VLOOKUP(B76,'24mo_demo'!A:AP,34,FALSE)</f>
        <v>0</v>
      </c>
      <c r="N76">
        <f>VLOOKUP(B76,'24mo_demo'!A:AP,35,FALSE)</f>
        <v>0</v>
      </c>
      <c r="O76">
        <f>VLOOKUP(B76,'24mo_demo'!A:AP,36,FALSE)</f>
        <v>0</v>
      </c>
      <c r="P76">
        <f>VLOOKUP(B76,'24mo_demo'!A:AP,37,FALSE)</f>
        <v>0</v>
      </c>
      <c r="Q76">
        <f>VLOOKUP(B76,'24mo_demo'!A:AM,38,FALSE)</f>
        <v>0</v>
      </c>
      <c r="R76" t="str">
        <f>IF(VLOOKUP(B76,'24mo_demo'!A:AM,39,FALSE)=0,"Male", IF(VLOOKUP(B76,'24mo_demo'!A:AM,39,FALSE)=1, "Female",999))</f>
        <v>Male</v>
      </c>
      <c r="S76">
        <f>VLOOKUP(B76,'24mo_demo'!A:DP,78,FALSE)</f>
        <v>5</v>
      </c>
      <c r="T76">
        <f>VLOOKUP(B76,'24mo_demo'!A:DP,92,FALSE)</f>
        <v>5</v>
      </c>
      <c r="U76">
        <f t="shared" si="10"/>
        <v>18</v>
      </c>
      <c r="V76">
        <f t="shared" si="11"/>
        <v>18</v>
      </c>
      <c r="W76">
        <f>VLOOKUP(B76,'24mo_demo'!A:AO,31,FALSE)</f>
        <v>20912</v>
      </c>
      <c r="AB76" s="7"/>
      <c r="AC76" s="7"/>
      <c r="AD76" s="7"/>
      <c r="AI76">
        <f>VLOOKUP(B76,'24mo_demo'!A:PP,177,FALSE)</f>
        <v>0</v>
      </c>
      <c r="AJ76">
        <f>VLOOKUP(B76,'24mo_demo'!A:PP,178,FALSE)</f>
        <v>0</v>
      </c>
      <c r="AK76">
        <f>VLOOKUP(B76,'24mo_demo'!A:PP,179,FALSE)</f>
        <v>0</v>
      </c>
      <c r="AL76">
        <f>VLOOKUP(B76,'24mo_demo'!A:PP,180,FALSE)</f>
        <v>0</v>
      </c>
      <c r="AM76">
        <f>VLOOKUP(B76,'24mo_demo'!A:PP,181,FALSE)</f>
        <v>0</v>
      </c>
    </row>
    <row r="77" spans="1:39" x14ac:dyDescent="0.2">
      <c r="A77">
        <f t="shared" si="6"/>
        <v>8581</v>
      </c>
      <c r="B77">
        <v>8581</v>
      </c>
      <c r="C77" s="6">
        <f>VLOOKUP(B77,'24mo_demo'!A:AW,21,FALSE)</f>
        <v>42411</v>
      </c>
      <c r="D77" s="6">
        <v>43212</v>
      </c>
      <c r="E77" s="6"/>
      <c r="F77">
        <f t="shared" si="7"/>
        <v>801</v>
      </c>
      <c r="G77">
        <f>VLOOKUP(A77,count!A:O,14,FALSE)</f>
        <v>3</v>
      </c>
      <c r="H77">
        <f>VLOOKUP(A77,count!A:O,15,FALSE)</f>
        <v>123</v>
      </c>
      <c r="I77" t="str">
        <f t="shared" si="8"/>
        <v>w</v>
      </c>
      <c r="J77">
        <f t="shared" si="9"/>
        <v>0</v>
      </c>
      <c r="K77">
        <f>VLOOKUP(B77,'24mo_demo'!A:AP,32,FALSE)</f>
        <v>1</v>
      </c>
      <c r="L77">
        <f>VLOOKUP(B77,'24mo_demo'!A:AP,33,FALSE)</f>
        <v>0</v>
      </c>
      <c r="M77">
        <f>VLOOKUP(B77,'24mo_demo'!A:AP,34,FALSE)</f>
        <v>0</v>
      </c>
      <c r="N77">
        <f>VLOOKUP(B77,'24mo_demo'!A:AP,35,FALSE)</f>
        <v>0</v>
      </c>
      <c r="O77">
        <f>VLOOKUP(B77,'24mo_demo'!A:AP,36,FALSE)</f>
        <v>0</v>
      </c>
      <c r="P77">
        <f>VLOOKUP(B77,'24mo_demo'!A:AP,37,FALSE)</f>
        <v>0</v>
      </c>
      <c r="Q77">
        <f>VLOOKUP(B77,'24mo_demo'!A:AM,38,FALSE)</f>
        <v>0</v>
      </c>
      <c r="R77" t="str">
        <f>IF(VLOOKUP(B77,'24mo_demo'!A:AM,39,FALSE)=0,"Male", IF(VLOOKUP(B77,'24mo_demo'!A:AM,39,FALSE)=1, "Female",999))</f>
        <v>Female</v>
      </c>
      <c r="S77">
        <f>VLOOKUP(B77,'24mo_demo'!A:DP,78,FALSE)</f>
        <v>5</v>
      </c>
      <c r="T77">
        <f>VLOOKUP(B77,'24mo_demo'!A:DP,92,FALSE)</f>
        <v>5</v>
      </c>
      <c r="U77">
        <f t="shared" si="10"/>
        <v>18</v>
      </c>
      <c r="V77">
        <f t="shared" si="11"/>
        <v>18</v>
      </c>
      <c r="W77">
        <f>VLOOKUP(B77,'24mo_demo'!A:AO,31,FALSE)</f>
        <v>20912</v>
      </c>
      <c r="AB77" s="7"/>
      <c r="AC77" s="7"/>
      <c r="AD77" s="7"/>
      <c r="AI77">
        <f>VLOOKUP(B77,'24mo_demo'!A:PP,177,FALSE)</f>
        <v>0</v>
      </c>
      <c r="AJ77">
        <f>VLOOKUP(B77,'24mo_demo'!A:PP,178,FALSE)</f>
        <v>0</v>
      </c>
      <c r="AK77">
        <f>VLOOKUP(B77,'24mo_demo'!A:PP,179,FALSE)</f>
        <v>0</v>
      </c>
      <c r="AL77">
        <f>VLOOKUP(B77,'24mo_demo'!A:PP,180,FALSE)</f>
        <v>0</v>
      </c>
      <c r="AM77">
        <f>VLOOKUP(B77,'24mo_demo'!A:PP,181,FALSE)</f>
        <v>0</v>
      </c>
    </row>
    <row r="78" spans="1:39" x14ac:dyDescent="0.2">
      <c r="A78">
        <f t="shared" si="6"/>
        <v>8590</v>
      </c>
      <c r="B78">
        <v>8590</v>
      </c>
      <c r="C78" s="6">
        <f>VLOOKUP(B78,'24mo_demo'!A:AW,21,FALSE)</f>
        <v>42334</v>
      </c>
      <c r="D78" s="6">
        <v>43122</v>
      </c>
      <c r="E78" s="6"/>
      <c r="F78">
        <f t="shared" si="7"/>
        <v>788</v>
      </c>
      <c r="G78">
        <f>VLOOKUP(A78,count!A:O,14,FALSE)</f>
        <v>2</v>
      </c>
      <c r="H78">
        <f>VLOOKUP(A78,count!A:O,15,FALSE)</f>
        <v>23</v>
      </c>
      <c r="I78" t="str">
        <f t="shared" si="8"/>
        <v>w</v>
      </c>
      <c r="J78">
        <f t="shared" si="9"/>
        <v>0</v>
      </c>
      <c r="K78">
        <f>VLOOKUP(B78,'24mo_demo'!A:AP,32,FALSE)</f>
        <v>1</v>
      </c>
      <c r="L78">
        <f>VLOOKUP(B78,'24mo_demo'!A:AP,33,FALSE)</f>
        <v>0</v>
      </c>
      <c r="M78">
        <f>VLOOKUP(B78,'24mo_demo'!A:AP,34,FALSE)</f>
        <v>0</v>
      </c>
      <c r="N78">
        <f>VLOOKUP(B78,'24mo_demo'!A:AP,35,FALSE)</f>
        <v>0</v>
      </c>
      <c r="O78">
        <f>VLOOKUP(B78,'24mo_demo'!A:AP,36,FALSE)</f>
        <v>0</v>
      </c>
      <c r="P78">
        <f>VLOOKUP(B78,'24mo_demo'!A:AP,37,FALSE)</f>
        <v>0</v>
      </c>
      <c r="Q78">
        <f>VLOOKUP(B78,'24mo_demo'!A:AM,38,FALSE)</f>
        <v>0</v>
      </c>
      <c r="R78" t="str">
        <f>IF(VLOOKUP(B78,'24mo_demo'!A:AM,39,FALSE)=0,"Male", IF(VLOOKUP(B78,'24mo_demo'!A:AM,39,FALSE)=1, "Female",999))</f>
        <v>Female</v>
      </c>
      <c r="S78">
        <f>VLOOKUP(B78,'24mo_demo'!A:DP,78,FALSE)</f>
        <v>6</v>
      </c>
      <c r="T78">
        <f>VLOOKUP(B78,'24mo_demo'!A:DP,92,FALSE)</f>
        <v>6</v>
      </c>
      <c r="U78">
        <f t="shared" si="10"/>
        <v>20</v>
      </c>
      <c r="V78">
        <f t="shared" si="11"/>
        <v>20</v>
      </c>
      <c r="W78">
        <f>VLOOKUP(B78,'24mo_demo'!A:AO,31,FALSE)</f>
        <v>20896</v>
      </c>
      <c r="AB78" s="7"/>
      <c r="AC78" s="7"/>
      <c r="AD78" s="7"/>
      <c r="AI78">
        <f>VLOOKUP(B78,'24mo_demo'!A:PP,177,FALSE)</f>
        <v>0</v>
      </c>
      <c r="AJ78">
        <f>VLOOKUP(B78,'24mo_demo'!A:PP,178,FALSE)</f>
        <v>0</v>
      </c>
      <c r="AK78">
        <f>VLOOKUP(B78,'24mo_demo'!A:PP,179,FALSE)</f>
        <v>0</v>
      </c>
      <c r="AL78">
        <f>VLOOKUP(B78,'24mo_demo'!A:PP,180,FALSE)</f>
        <v>3</v>
      </c>
      <c r="AM78">
        <f>VLOOKUP(B78,'24mo_demo'!A:PP,181,FALSE)</f>
        <v>0</v>
      </c>
    </row>
    <row r="79" spans="1:39" x14ac:dyDescent="0.2">
      <c r="A79">
        <f t="shared" si="6"/>
        <v>8593</v>
      </c>
      <c r="B79">
        <v>8593</v>
      </c>
      <c r="C79" s="6">
        <f>VLOOKUP(B79,'24mo_demo'!A:AW,21,FALSE)</f>
        <v>42516</v>
      </c>
      <c r="D79" s="6">
        <v>43304</v>
      </c>
      <c r="E79" s="6"/>
      <c r="F79">
        <f t="shared" si="7"/>
        <v>788</v>
      </c>
      <c r="G79">
        <f>VLOOKUP(A79,count!A:O,14,FALSE)</f>
        <v>2</v>
      </c>
      <c r="H79">
        <f>VLOOKUP(A79,count!A:O,15,FALSE)</f>
        <v>12</v>
      </c>
      <c r="I79" t="str">
        <f t="shared" si="8"/>
        <v>w</v>
      </c>
      <c r="J79">
        <f t="shared" si="9"/>
        <v>0</v>
      </c>
      <c r="K79">
        <f>VLOOKUP(B79,'24mo_demo'!A:AP,32,FALSE)</f>
        <v>1</v>
      </c>
      <c r="L79">
        <f>VLOOKUP(B79,'24mo_demo'!A:AP,33,FALSE)</f>
        <v>0</v>
      </c>
      <c r="M79">
        <f>VLOOKUP(B79,'24mo_demo'!A:AP,34,FALSE)</f>
        <v>0</v>
      </c>
      <c r="N79">
        <f>VLOOKUP(B79,'24mo_demo'!A:AP,35,FALSE)</f>
        <v>0</v>
      </c>
      <c r="O79">
        <f>VLOOKUP(B79,'24mo_demo'!A:AP,36,FALSE)</f>
        <v>0</v>
      </c>
      <c r="P79">
        <f>VLOOKUP(B79,'24mo_demo'!A:AP,37,FALSE)</f>
        <v>0</v>
      </c>
      <c r="Q79">
        <f>VLOOKUP(B79,'24mo_demo'!A:AM,38,FALSE)</f>
        <v>0</v>
      </c>
      <c r="R79" t="str">
        <f>IF(VLOOKUP(B79,'24mo_demo'!A:AM,39,FALSE)=0,"Male", IF(VLOOKUP(B79,'24mo_demo'!A:AM,39,FALSE)=1, "Female",999))</f>
        <v>Male</v>
      </c>
      <c r="S79">
        <f>VLOOKUP(B79,'24mo_demo'!A:DP,78,FALSE)</f>
        <v>4</v>
      </c>
      <c r="T79">
        <f>VLOOKUP(B79,'24mo_demo'!A:DP,92,FALSE)</f>
        <v>5</v>
      </c>
      <c r="U79">
        <f t="shared" si="10"/>
        <v>16</v>
      </c>
      <c r="V79">
        <f t="shared" si="11"/>
        <v>18</v>
      </c>
      <c r="W79">
        <f>VLOOKUP(B79,'24mo_demo'!A:AO,31,FALSE)</f>
        <v>22015</v>
      </c>
      <c r="AB79" s="7"/>
      <c r="AC79" s="7"/>
      <c r="AD79" s="7"/>
      <c r="AI79">
        <f>VLOOKUP(B79,'24mo_demo'!A:PP,177,FALSE)</f>
        <v>5</v>
      </c>
      <c r="AJ79">
        <f>VLOOKUP(B79,'24mo_demo'!A:PP,178,FALSE)</f>
        <v>5</v>
      </c>
      <c r="AK79">
        <f>VLOOKUP(B79,'24mo_demo'!A:PP,179,FALSE)</f>
        <v>5</v>
      </c>
      <c r="AL79">
        <f>VLOOKUP(B79,'24mo_demo'!A:PP,180,FALSE)</f>
        <v>5</v>
      </c>
      <c r="AM79">
        <f>VLOOKUP(B79,'24mo_demo'!A:PP,181,FALSE)</f>
        <v>6</v>
      </c>
    </row>
    <row r="80" spans="1:39" x14ac:dyDescent="0.2">
      <c r="A80">
        <f t="shared" si="6"/>
        <v>8594</v>
      </c>
      <c r="B80">
        <v>8594</v>
      </c>
      <c r="C80" s="6">
        <f>VLOOKUP(B80,'24mo_demo'!A:AW,21,FALSE)</f>
        <v>42543</v>
      </c>
      <c r="D80" s="6">
        <v>43302</v>
      </c>
      <c r="E80" s="6"/>
      <c r="F80">
        <f t="shared" si="7"/>
        <v>759</v>
      </c>
      <c r="G80">
        <f>VLOOKUP(A80,count!A:O,14,FALSE)</f>
        <v>3</v>
      </c>
      <c r="H80">
        <f>VLOOKUP(A80,count!A:O,15,FALSE)</f>
        <v>123</v>
      </c>
      <c r="I80" t="str">
        <f t="shared" si="8"/>
        <v>w</v>
      </c>
      <c r="J80">
        <f t="shared" si="9"/>
        <v>0</v>
      </c>
      <c r="K80">
        <f>VLOOKUP(B80,'24mo_demo'!A:AP,32,FALSE)</f>
        <v>1</v>
      </c>
      <c r="L80">
        <f>VLOOKUP(B80,'24mo_demo'!A:AP,33,FALSE)</f>
        <v>0</v>
      </c>
      <c r="M80">
        <f>VLOOKUP(B80,'24mo_demo'!A:AP,34,FALSE)</f>
        <v>0</v>
      </c>
      <c r="N80">
        <f>VLOOKUP(B80,'24mo_demo'!A:AP,35,FALSE)</f>
        <v>0</v>
      </c>
      <c r="O80">
        <f>VLOOKUP(B80,'24mo_demo'!A:AP,36,FALSE)</f>
        <v>0</v>
      </c>
      <c r="P80">
        <f>VLOOKUP(B80,'24mo_demo'!A:AP,37,FALSE)</f>
        <v>0</v>
      </c>
      <c r="Q80">
        <f>VLOOKUP(B80,'24mo_demo'!A:AM,38,FALSE)</f>
        <v>1</v>
      </c>
      <c r="R80" t="str">
        <f>IF(VLOOKUP(B80,'24mo_demo'!A:AM,39,FALSE)=0,"Male", IF(VLOOKUP(B80,'24mo_demo'!A:AM,39,FALSE)=1, "Female",999))</f>
        <v>Male</v>
      </c>
      <c r="S80">
        <f>VLOOKUP(B80,'24mo_demo'!A:DP,78,FALSE)</f>
        <v>4</v>
      </c>
      <c r="T80">
        <f>VLOOKUP(B80,'24mo_demo'!A:DP,92,FALSE)</f>
        <v>4</v>
      </c>
      <c r="U80">
        <f t="shared" si="10"/>
        <v>16</v>
      </c>
      <c r="V80">
        <f t="shared" si="11"/>
        <v>16</v>
      </c>
      <c r="W80">
        <f>VLOOKUP(B80,'24mo_demo'!A:AO,31,FALSE)</f>
        <v>22303</v>
      </c>
      <c r="AB80" s="7"/>
      <c r="AC80" s="7"/>
      <c r="AD80" s="7"/>
      <c r="AI80">
        <f>VLOOKUP(B80,'24mo_demo'!A:PP,177,FALSE)</f>
        <v>2</v>
      </c>
      <c r="AJ80">
        <f>VLOOKUP(B80,'24mo_demo'!A:PP,178,FALSE)</f>
        <v>2</v>
      </c>
      <c r="AK80">
        <f>VLOOKUP(B80,'24mo_demo'!A:PP,179,FALSE)</f>
        <v>3</v>
      </c>
      <c r="AL80">
        <f>VLOOKUP(B80,'24mo_demo'!A:PP,180,FALSE)</f>
        <v>3</v>
      </c>
      <c r="AM80">
        <f>VLOOKUP(B80,'24mo_demo'!A:PP,181,FALSE)</f>
        <v>2</v>
      </c>
    </row>
    <row r="81" spans="1:39" x14ac:dyDescent="0.2">
      <c r="A81">
        <f t="shared" si="6"/>
        <v>8605</v>
      </c>
      <c r="B81">
        <v>8605</v>
      </c>
      <c r="C81" s="6">
        <f>VLOOKUP(B81,'24mo_demo'!A:AW,21,FALSE)</f>
        <v>42528</v>
      </c>
      <c r="D81" s="6">
        <v>43286</v>
      </c>
      <c r="E81" s="6"/>
      <c r="F81">
        <f t="shared" si="7"/>
        <v>758</v>
      </c>
      <c r="G81">
        <f>VLOOKUP(A81,count!A:O,14,FALSE)</f>
        <v>3</v>
      </c>
      <c r="H81">
        <f>VLOOKUP(A81,count!A:O,15,FALSE)</f>
        <v>123</v>
      </c>
      <c r="I81" t="str">
        <f t="shared" si="8"/>
        <v>w</v>
      </c>
      <c r="J81">
        <f t="shared" si="9"/>
        <v>0</v>
      </c>
      <c r="K81">
        <f>VLOOKUP(B81,'24mo_demo'!A:AP,32,FALSE)</f>
        <v>1</v>
      </c>
      <c r="L81">
        <f>VLOOKUP(B81,'24mo_demo'!A:AP,33,FALSE)</f>
        <v>0</v>
      </c>
      <c r="M81">
        <f>VLOOKUP(B81,'24mo_demo'!A:AP,34,FALSE)</f>
        <v>0</v>
      </c>
      <c r="N81">
        <f>VLOOKUP(B81,'24mo_demo'!A:AP,35,FALSE)</f>
        <v>0</v>
      </c>
      <c r="O81">
        <f>VLOOKUP(B81,'24mo_demo'!A:AP,36,FALSE)</f>
        <v>0</v>
      </c>
      <c r="P81">
        <f>VLOOKUP(B81,'24mo_demo'!A:AP,37,FALSE)</f>
        <v>0</v>
      </c>
      <c r="Q81">
        <f>VLOOKUP(B81,'24mo_demo'!A:AM,38,FALSE)</f>
        <v>0</v>
      </c>
      <c r="R81" t="str">
        <f>IF(VLOOKUP(B81,'24mo_demo'!A:AM,39,FALSE)=0,"Male", IF(VLOOKUP(B81,'24mo_demo'!A:AM,39,FALSE)=1, "Female",999))</f>
        <v>Male</v>
      </c>
      <c r="S81">
        <f>VLOOKUP(B81,'24mo_demo'!A:DP,78,FALSE)</f>
        <v>4</v>
      </c>
      <c r="T81">
        <f>VLOOKUP(B81,'24mo_demo'!A:DP,92,FALSE)</f>
        <v>5</v>
      </c>
      <c r="U81">
        <f t="shared" si="10"/>
        <v>16</v>
      </c>
      <c r="V81">
        <f t="shared" si="11"/>
        <v>18</v>
      </c>
      <c r="W81">
        <f>VLOOKUP(B81,'24mo_demo'!A:AO,31,FALSE)</f>
        <v>22030</v>
      </c>
      <c r="AB81" s="7"/>
      <c r="AC81" s="7"/>
      <c r="AD81" s="7"/>
      <c r="AI81">
        <f>VLOOKUP(B81,'24mo_demo'!A:PP,177,FALSE)</f>
        <v>0</v>
      </c>
      <c r="AJ81">
        <f>VLOOKUP(B81,'24mo_demo'!A:PP,178,FALSE)</f>
        <v>0</v>
      </c>
      <c r="AK81">
        <f>VLOOKUP(B81,'24mo_demo'!A:PP,179,FALSE)</f>
        <v>0</v>
      </c>
      <c r="AL81">
        <f>VLOOKUP(B81,'24mo_demo'!A:PP,180,FALSE)</f>
        <v>0</v>
      </c>
      <c r="AM81">
        <f>VLOOKUP(B81,'24mo_demo'!A:PP,181,FALSE)</f>
        <v>0</v>
      </c>
    </row>
    <row r="82" spans="1:39" x14ac:dyDescent="0.2">
      <c r="A82">
        <f t="shared" si="6"/>
        <v>8619</v>
      </c>
      <c r="B82">
        <v>8619</v>
      </c>
      <c r="C82" s="6">
        <f>VLOOKUP(B82,'24mo_demo'!A:AW,21,FALSE)</f>
        <v>42550</v>
      </c>
      <c r="D82" s="6">
        <v>43337</v>
      </c>
      <c r="E82" s="6"/>
      <c r="F82">
        <f t="shared" si="7"/>
        <v>787</v>
      </c>
      <c r="G82">
        <f>VLOOKUP(A82,count!A:O,14,FALSE)</f>
        <v>3</v>
      </c>
      <c r="H82">
        <f>VLOOKUP(A82,count!A:O,15,FALSE)</f>
        <v>123</v>
      </c>
      <c r="I82" t="str">
        <f t="shared" si="8"/>
        <v>w</v>
      </c>
      <c r="J82">
        <f t="shared" si="9"/>
        <v>0</v>
      </c>
      <c r="K82">
        <f>VLOOKUP(B82,'24mo_demo'!A:AP,32,FALSE)</f>
        <v>1</v>
      </c>
      <c r="L82">
        <f>VLOOKUP(B82,'24mo_demo'!A:AP,33,FALSE)</f>
        <v>0</v>
      </c>
      <c r="M82">
        <f>VLOOKUP(B82,'24mo_demo'!A:AP,34,FALSE)</f>
        <v>0</v>
      </c>
      <c r="N82">
        <f>VLOOKUP(B82,'24mo_demo'!A:AP,35,FALSE)</f>
        <v>0</v>
      </c>
      <c r="O82">
        <f>VLOOKUP(B82,'24mo_demo'!A:AP,36,FALSE)</f>
        <v>0</v>
      </c>
      <c r="P82">
        <f>VLOOKUP(B82,'24mo_demo'!A:AP,37,FALSE)</f>
        <v>0</v>
      </c>
      <c r="Q82">
        <f>VLOOKUP(B82,'24mo_demo'!A:AM,38,FALSE)</f>
        <v>0</v>
      </c>
      <c r="R82" t="str">
        <f>IF(VLOOKUP(B82,'24mo_demo'!A:AM,39,FALSE)=0,"Male", IF(VLOOKUP(B82,'24mo_demo'!A:AM,39,FALSE)=1, "Female",999))</f>
        <v>Female</v>
      </c>
      <c r="S82">
        <f>VLOOKUP(B82,'24mo_demo'!A:DP,78,FALSE)</f>
        <v>4</v>
      </c>
      <c r="T82">
        <f>VLOOKUP(B82,'24mo_demo'!A:DP,92,FALSE)</f>
        <v>3</v>
      </c>
      <c r="U82">
        <f t="shared" si="10"/>
        <v>16</v>
      </c>
      <c r="V82">
        <f t="shared" si="11"/>
        <v>14</v>
      </c>
      <c r="W82">
        <f>VLOOKUP(B82,'24mo_demo'!A:AO,31,FALSE)</f>
        <v>20121</v>
      </c>
      <c r="AB82" s="7"/>
      <c r="AC82" s="7"/>
      <c r="AD82" s="7"/>
      <c r="AI82">
        <f>VLOOKUP(B82,'24mo_demo'!A:PP,177,FALSE)</f>
        <v>0</v>
      </c>
      <c r="AJ82">
        <f>VLOOKUP(B82,'24mo_demo'!A:PP,178,FALSE)</f>
        <v>0</v>
      </c>
      <c r="AK82">
        <f>VLOOKUP(B82,'24mo_demo'!A:PP,179,FALSE)</f>
        <v>0</v>
      </c>
      <c r="AL82">
        <f>VLOOKUP(B82,'24mo_demo'!A:PP,180,FALSE)</f>
        <v>0</v>
      </c>
      <c r="AM82">
        <f>VLOOKUP(B82,'24mo_demo'!A:PP,181,FALSE)</f>
        <v>0</v>
      </c>
    </row>
    <row r="83" spans="1:39" x14ac:dyDescent="0.2">
      <c r="A83">
        <f t="shared" si="6"/>
        <v>8652</v>
      </c>
      <c r="B83">
        <v>8652</v>
      </c>
      <c r="C83" s="6">
        <f>VLOOKUP(B83,'24mo_demo'!A:AW,21,FALSE)</f>
        <v>42420</v>
      </c>
      <c r="D83" s="6">
        <v>43196</v>
      </c>
      <c r="E83" s="6"/>
      <c r="F83">
        <f t="shared" si="7"/>
        <v>776</v>
      </c>
      <c r="G83">
        <f>VLOOKUP(A83,count!A:O,14,FALSE)</f>
        <v>2</v>
      </c>
      <c r="H83">
        <f>VLOOKUP(A83,count!A:O,15,FALSE)</f>
        <v>23</v>
      </c>
      <c r="I83" t="str">
        <f t="shared" si="8"/>
        <v>w</v>
      </c>
      <c r="J83">
        <f t="shared" si="9"/>
        <v>0</v>
      </c>
      <c r="K83">
        <f>VLOOKUP(B83,'24mo_demo'!A:AP,32,FALSE)</f>
        <v>1</v>
      </c>
      <c r="L83">
        <f>VLOOKUP(B83,'24mo_demo'!A:AP,33,FALSE)</f>
        <v>0</v>
      </c>
      <c r="M83">
        <f>VLOOKUP(B83,'24mo_demo'!A:AP,34,FALSE)</f>
        <v>0</v>
      </c>
      <c r="N83">
        <f>VLOOKUP(B83,'24mo_demo'!A:AP,35,FALSE)</f>
        <v>0</v>
      </c>
      <c r="O83">
        <f>VLOOKUP(B83,'24mo_demo'!A:AP,36,FALSE)</f>
        <v>0</v>
      </c>
      <c r="P83">
        <f>VLOOKUP(B83,'24mo_demo'!A:AP,37,FALSE)</f>
        <v>0</v>
      </c>
      <c r="Q83">
        <f>VLOOKUP(B83,'24mo_demo'!A:AM,38,FALSE)</f>
        <v>1</v>
      </c>
      <c r="R83" t="str">
        <f>IF(VLOOKUP(B83,'24mo_demo'!A:AM,39,FALSE)=0,"Male", IF(VLOOKUP(B83,'24mo_demo'!A:AM,39,FALSE)=1, "Female",999))</f>
        <v>Male</v>
      </c>
      <c r="S83">
        <f>VLOOKUP(B83,'24mo_demo'!A:DP,78,FALSE)</f>
        <v>6</v>
      </c>
      <c r="T83">
        <f>VLOOKUP(B83,'24mo_demo'!A:DP,92,FALSE)</f>
        <v>6</v>
      </c>
      <c r="U83">
        <f t="shared" si="10"/>
        <v>20</v>
      </c>
      <c r="V83">
        <f t="shared" si="11"/>
        <v>20</v>
      </c>
      <c r="W83">
        <f>VLOOKUP(B83,'24mo_demo'!A:AO,31,FALSE)</f>
        <v>20012</v>
      </c>
      <c r="AB83" s="7"/>
      <c r="AC83" s="7"/>
      <c r="AD83" s="7"/>
      <c r="AI83">
        <f>VLOOKUP(B83,'24mo_demo'!A:PP,177,FALSE)</f>
        <v>0</v>
      </c>
      <c r="AJ83">
        <f>VLOOKUP(B83,'24mo_demo'!A:PP,178,FALSE)</f>
        <v>0</v>
      </c>
      <c r="AK83">
        <f>VLOOKUP(B83,'24mo_demo'!A:PP,179,FALSE)</f>
        <v>0</v>
      </c>
      <c r="AL83">
        <f>VLOOKUP(B83,'24mo_demo'!A:PP,180,FALSE)</f>
        <v>2</v>
      </c>
      <c r="AM83">
        <f>VLOOKUP(B83,'24mo_demo'!A:PP,181,FALSE)</f>
        <v>0</v>
      </c>
    </row>
    <row r="84" spans="1:39" x14ac:dyDescent="0.2">
      <c r="A84">
        <f t="shared" si="6"/>
        <v>8669</v>
      </c>
      <c r="B84">
        <v>8669</v>
      </c>
      <c r="C84" s="6">
        <f>VLOOKUP(B84,'24mo_demo'!A:AW,21,FALSE)</f>
        <v>42354</v>
      </c>
      <c r="D84" s="6">
        <v>43086</v>
      </c>
      <c r="E84" s="6"/>
      <c r="F84">
        <f t="shared" si="7"/>
        <v>732</v>
      </c>
      <c r="G84">
        <f>VLOOKUP(A84,count!A:O,14,FALSE)</f>
        <v>1</v>
      </c>
      <c r="H84">
        <f>VLOOKUP(A84,count!A:O,15,FALSE)</f>
        <v>2</v>
      </c>
      <c r="I84" t="str">
        <f t="shared" si="8"/>
        <v>w</v>
      </c>
      <c r="J84">
        <f t="shared" si="9"/>
        <v>0</v>
      </c>
      <c r="K84">
        <f>VLOOKUP(B84,'24mo_demo'!A:AP,32,FALSE)</f>
        <v>1</v>
      </c>
      <c r="L84">
        <f>VLOOKUP(B84,'24mo_demo'!A:AP,33,FALSE)</f>
        <v>0</v>
      </c>
      <c r="M84">
        <f>VLOOKUP(B84,'24mo_demo'!A:AP,34,FALSE)</f>
        <v>0</v>
      </c>
      <c r="N84">
        <f>VLOOKUP(B84,'24mo_demo'!A:AP,35,FALSE)</f>
        <v>0</v>
      </c>
      <c r="O84">
        <f>VLOOKUP(B84,'24mo_demo'!A:AP,36,FALSE)</f>
        <v>0</v>
      </c>
      <c r="P84">
        <f>VLOOKUP(B84,'24mo_demo'!A:AP,37,FALSE)</f>
        <v>0</v>
      </c>
      <c r="Q84">
        <f>VLOOKUP(B84,'24mo_demo'!A:AM,38,FALSE)</f>
        <v>1</v>
      </c>
      <c r="R84" t="str">
        <f>IF(VLOOKUP(B84,'24mo_demo'!A:AM,39,FALSE)=0,"Male", IF(VLOOKUP(B84,'24mo_demo'!A:AM,39,FALSE)=1, "Female",999))</f>
        <v>Male</v>
      </c>
      <c r="S84">
        <f>VLOOKUP(B84,'24mo_demo'!A:DP,78,FALSE)</f>
        <v>6</v>
      </c>
      <c r="T84">
        <f>VLOOKUP(B84,'24mo_demo'!A:DP,92,FALSE)</f>
        <v>6</v>
      </c>
      <c r="U84">
        <f t="shared" si="10"/>
        <v>20</v>
      </c>
      <c r="V84">
        <f t="shared" si="11"/>
        <v>20</v>
      </c>
      <c r="W84">
        <f>VLOOKUP(B84,'24mo_demo'!A:AO,31,FALSE)</f>
        <v>22206</v>
      </c>
      <c r="AB84" s="7"/>
      <c r="AC84" s="7"/>
      <c r="AD84" s="7"/>
      <c r="AI84">
        <f>VLOOKUP(B84,'24mo_demo'!A:PP,177,FALSE)</f>
        <v>3</v>
      </c>
      <c r="AJ84">
        <f>VLOOKUP(B84,'24mo_demo'!A:PP,178,FALSE)</f>
        <v>6</v>
      </c>
      <c r="AK84">
        <f>VLOOKUP(B84,'24mo_demo'!A:PP,179,FALSE)</f>
        <v>6</v>
      </c>
      <c r="AL84">
        <f>VLOOKUP(B84,'24mo_demo'!A:PP,180,FALSE)</f>
        <v>6</v>
      </c>
      <c r="AM84">
        <f>VLOOKUP(B84,'24mo_demo'!A:PP,181,FALSE)</f>
        <v>6</v>
      </c>
    </row>
    <row r="85" spans="1:39" x14ac:dyDescent="0.2">
      <c r="A85">
        <f t="shared" si="6"/>
        <v>8670</v>
      </c>
      <c r="B85">
        <v>8670</v>
      </c>
      <c r="C85" s="6">
        <f>VLOOKUP(B85,'24mo_demo'!A:AW,21,FALSE)</f>
        <v>42558</v>
      </c>
      <c r="D85" s="6">
        <v>43322</v>
      </c>
      <c r="E85" s="6"/>
      <c r="F85">
        <f t="shared" si="7"/>
        <v>764</v>
      </c>
      <c r="G85">
        <f>VLOOKUP(A85,count!A:O,14,FALSE)</f>
        <v>3</v>
      </c>
      <c r="H85">
        <f>VLOOKUP(A85,count!A:O,15,FALSE)</f>
        <v>123</v>
      </c>
      <c r="I85" t="str">
        <f t="shared" si="8"/>
        <v>w</v>
      </c>
      <c r="J85">
        <f t="shared" si="9"/>
        <v>0</v>
      </c>
      <c r="K85">
        <f>VLOOKUP(B85,'24mo_demo'!A:AP,32,FALSE)</f>
        <v>1</v>
      </c>
      <c r="L85">
        <f>VLOOKUP(B85,'24mo_demo'!A:AP,33,FALSE)</f>
        <v>0</v>
      </c>
      <c r="M85">
        <f>VLOOKUP(B85,'24mo_demo'!A:AP,34,FALSE)</f>
        <v>0</v>
      </c>
      <c r="N85">
        <f>VLOOKUP(B85,'24mo_demo'!A:AP,35,FALSE)</f>
        <v>0</v>
      </c>
      <c r="O85">
        <f>VLOOKUP(B85,'24mo_demo'!A:AP,36,FALSE)</f>
        <v>0</v>
      </c>
      <c r="P85">
        <f>VLOOKUP(B85,'24mo_demo'!A:AP,37,FALSE)</f>
        <v>0</v>
      </c>
      <c r="Q85">
        <f>VLOOKUP(B85,'24mo_demo'!A:AM,38,FALSE)</f>
        <v>0</v>
      </c>
      <c r="R85" t="str">
        <f>IF(VLOOKUP(B85,'24mo_demo'!A:AM,39,FALSE)=0,"Male", IF(VLOOKUP(B85,'24mo_demo'!A:AM,39,FALSE)=1, "Female",999))</f>
        <v>Male</v>
      </c>
      <c r="S85">
        <f>VLOOKUP(B85,'24mo_demo'!A:DP,78,FALSE)</f>
        <v>5</v>
      </c>
      <c r="T85">
        <f>VLOOKUP(B85,'24mo_demo'!A:DP,92,FALSE)</f>
        <v>3</v>
      </c>
      <c r="U85">
        <f t="shared" si="10"/>
        <v>18</v>
      </c>
      <c r="V85">
        <f t="shared" si="11"/>
        <v>14</v>
      </c>
      <c r="W85">
        <f>VLOOKUP(B85,'24mo_demo'!A:AO,31,FALSE)</f>
        <v>20121</v>
      </c>
      <c r="AB85" s="7"/>
      <c r="AC85" s="7"/>
      <c r="AD85" s="7"/>
      <c r="AI85">
        <f>VLOOKUP(B85,'24mo_demo'!A:PP,177,FALSE)</f>
        <v>0</v>
      </c>
      <c r="AJ85">
        <f>VLOOKUP(B85,'24mo_demo'!A:PP,178,FALSE)</f>
        <v>0</v>
      </c>
      <c r="AK85">
        <f>VLOOKUP(B85,'24mo_demo'!A:PP,179,FALSE)</f>
        <v>0</v>
      </c>
      <c r="AL85">
        <f>VLOOKUP(B85,'24mo_demo'!A:PP,180,FALSE)</f>
        <v>0</v>
      </c>
      <c r="AM85">
        <f>VLOOKUP(B85,'24mo_demo'!A:PP,181,FALSE)</f>
        <v>0</v>
      </c>
    </row>
    <row r="86" spans="1:39" x14ac:dyDescent="0.2">
      <c r="A86">
        <f t="shared" si="6"/>
        <v>8672</v>
      </c>
      <c r="B86">
        <v>8672</v>
      </c>
      <c r="C86" s="6">
        <f>VLOOKUP(B86,'24mo_demo'!A:AW,21,FALSE)</f>
        <v>42482</v>
      </c>
      <c r="D86" s="6">
        <v>43314</v>
      </c>
      <c r="E86" s="6"/>
      <c r="F86">
        <f t="shared" si="7"/>
        <v>832</v>
      </c>
      <c r="G86">
        <f>VLOOKUP(A86,count!A:O,14,FALSE)</f>
        <v>3</v>
      </c>
      <c r="H86">
        <f>VLOOKUP(A86,count!A:O,15,FALSE)</f>
        <v>123</v>
      </c>
      <c r="I86" t="str">
        <f t="shared" si="8"/>
        <v>w</v>
      </c>
      <c r="J86">
        <f t="shared" si="9"/>
        <v>0</v>
      </c>
      <c r="K86">
        <f>VLOOKUP(B86,'24mo_demo'!A:AP,32,FALSE)</f>
        <v>1</v>
      </c>
      <c r="L86">
        <f>VLOOKUP(B86,'24mo_demo'!A:AP,33,FALSE)</f>
        <v>0</v>
      </c>
      <c r="M86">
        <f>VLOOKUP(B86,'24mo_demo'!A:AP,34,FALSE)</f>
        <v>0</v>
      </c>
      <c r="N86">
        <f>VLOOKUP(B86,'24mo_demo'!A:AP,35,FALSE)</f>
        <v>0</v>
      </c>
      <c r="O86">
        <f>VLOOKUP(B86,'24mo_demo'!A:AP,36,FALSE)</f>
        <v>0</v>
      </c>
      <c r="P86">
        <f>VLOOKUP(B86,'24mo_demo'!A:AP,37,FALSE)</f>
        <v>0</v>
      </c>
      <c r="Q86">
        <f>VLOOKUP(B86,'24mo_demo'!A:AM,38,FALSE)</f>
        <v>0</v>
      </c>
      <c r="R86" t="str">
        <f>IF(VLOOKUP(B86,'24mo_demo'!A:AM,39,FALSE)=0,"Male", IF(VLOOKUP(B86,'24mo_demo'!A:AM,39,FALSE)=1, "Female",999))</f>
        <v>Male</v>
      </c>
      <c r="S86">
        <f>VLOOKUP(B86,'24mo_demo'!A:DP,78,FALSE)</f>
        <v>4</v>
      </c>
      <c r="T86">
        <f>VLOOKUP(B86,'24mo_demo'!A:DP,92,FALSE)</f>
        <v>4</v>
      </c>
      <c r="U86">
        <f t="shared" si="10"/>
        <v>16</v>
      </c>
      <c r="V86">
        <f t="shared" si="11"/>
        <v>16</v>
      </c>
      <c r="W86">
        <f>VLOOKUP(B86,'24mo_demo'!A:AO,31,FALSE)</f>
        <v>20120</v>
      </c>
      <c r="AB86" s="7"/>
      <c r="AC86" s="7"/>
      <c r="AD86" s="7"/>
      <c r="AI86">
        <f>VLOOKUP(B86,'24mo_demo'!A:PP,177,FALSE)</f>
        <v>0</v>
      </c>
      <c r="AJ86">
        <f>VLOOKUP(B86,'24mo_demo'!A:PP,178,FALSE)</f>
        <v>0</v>
      </c>
      <c r="AK86">
        <f>VLOOKUP(B86,'24mo_demo'!A:PP,179,FALSE)</f>
        <v>0</v>
      </c>
      <c r="AL86">
        <f>VLOOKUP(B86,'24mo_demo'!A:PP,180,FALSE)</f>
        <v>0</v>
      </c>
      <c r="AM86">
        <f>VLOOKUP(B86,'24mo_demo'!A:PP,181,FALSE)</f>
        <v>0</v>
      </c>
    </row>
    <row r="87" spans="1:39" x14ac:dyDescent="0.2">
      <c r="A87">
        <f t="shared" si="6"/>
        <v>8673</v>
      </c>
      <c r="B87">
        <v>8673</v>
      </c>
      <c r="C87" s="6">
        <f>VLOOKUP(B87,'24mo_demo'!A:AW,21,FALSE)</f>
        <v>42550</v>
      </c>
      <c r="D87" s="6">
        <v>43339</v>
      </c>
      <c r="E87" s="6"/>
      <c r="F87">
        <f t="shared" si="7"/>
        <v>789</v>
      </c>
      <c r="G87">
        <f>VLOOKUP(A87,count!A:O,14,FALSE)</f>
        <v>2</v>
      </c>
      <c r="H87">
        <f>VLOOKUP(A87,count!A:O,15,FALSE)</f>
        <v>12</v>
      </c>
      <c r="I87" t="str">
        <f t="shared" si="8"/>
        <v>mixed</v>
      </c>
      <c r="J87">
        <f t="shared" si="9"/>
        <v>1</v>
      </c>
      <c r="K87">
        <f>VLOOKUP(B87,'24mo_demo'!A:AP,32,FALSE)</f>
        <v>1</v>
      </c>
      <c r="L87">
        <f>VLOOKUP(B87,'24mo_demo'!A:AP,33,FALSE)</f>
        <v>1</v>
      </c>
      <c r="M87">
        <f>VLOOKUP(B87,'24mo_demo'!A:AP,34,FALSE)</f>
        <v>0</v>
      </c>
      <c r="N87">
        <f>VLOOKUP(B87,'24mo_demo'!A:AP,35,FALSE)</f>
        <v>0</v>
      </c>
      <c r="O87">
        <f>VLOOKUP(B87,'24mo_demo'!A:AP,36,FALSE)</f>
        <v>1</v>
      </c>
      <c r="P87" t="str">
        <f>VLOOKUP(B87,'24mo_demo'!A:AP,37,FALSE)</f>
        <v>African/ Caucasian</v>
      </c>
      <c r="Q87">
        <f>VLOOKUP(B87,'24mo_demo'!A:AM,38,FALSE)</f>
        <v>0</v>
      </c>
      <c r="R87" t="str">
        <f>IF(VLOOKUP(B87,'24mo_demo'!A:AM,39,FALSE)=0,"Male", IF(VLOOKUP(B87,'24mo_demo'!A:AM,39,FALSE)=1, "Female",999))</f>
        <v>Male</v>
      </c>
      <c r="S87">
        <f>VLOOKUP(B87,'24mo_demo'!A:DP,78,FALSE)</f>
        <v>5</v>
      </c>
      <c r="T87">
        <f>VLOOKUP(B87,'24mo_demo'!A:DP,92,FALSE)</f>
        <v>4</v>
      </c>
      <c r="U87">
        <f t="shared" si="10"/>
        <v>18</v>
      </c>
      <c r="V87">
        <f t="shared" si="11"/>
        <v>16</v>
      </c>
      <c r="W87">
        <f>VLOOKUP(B87,'24mo_demo'!A:AO,31,FALSE)</f>
        <v>22302</v>
      </c>
      <c r="AB87" s="7"/>
      <c r="AC87" s="7"/>
      <c r="AD87" s="7"/>
      <c r="AI87">
        <f>VLOOKUP(B87,'24mo_demo'!A:PP,177,FALSE)</f>
        <v>0</v>
      </c>
      <c r="AJ87">
        <f>VLOOKUP(B87,'24mo_demo'!A:PP,178,FALSE)</f>
        <v>0</v>
      </c>
      <c r="AK87">
        <f>VLOOKUP(B87,'24mo_demo'!A:PP,179,FALSE)</f>
        <v>0</v>
      </c>
      <c r="AL87">
        <f>VLOOKUP(B87,'24mo_demo'!A:PP,180,FALSE)</f>
        <v>0</v>
      </c>
      <c r="AM87">
        <f>VLOOKUP(B87,'24mo_demo'!A:PP,181,FALSE)</f>
        <v>0</v>
      </c>
    </row>
    <row r="88" spans="1:39" x14ac:dyDescent="0.2">
      <c r="A88">
        <f t="shared" si="6"/>
        <v>8678</v>
      </c>
      <c r="B88">
        <v>8678</v>
      </c>
      <c r="C88" s="6">
        <f>VLOOKUP(B88,'24mo_demo'!A:AW,21,FALSE)</f>
        <v>42370</v>
      </c>
      <c r="D88" s="6">
        <v>43131</v>
      </c>
      <c r="E88" s="6"/>
      <c r="F88">
        <f t="shared" si="7"/>
        <v>761</v>
      </c>
      <c r="G88">
        <f>VLOOKUP(A88,count!A:O,14,FALSE)</f>
        <v>2</v>
      </c>
      <c r="H88">
        <f>VLOOKUP(A88,count!A:O,15,FALSE)</f>
        <v>23</v>
      </c>
      <c r="I88" t="str">
        <f t="shared" si="8"/>
        <v>w</v>
      </c>
      <c r="J88">
        <f t="shared" si="9"/>
        <v>0</v>
      </c>
      <c r="K88">
        <f>VLOOKUP(B88,'24mo_demo'!A:AP,32,FALSE)</f>
        <v>1</v>
      </c>
      <c r="L88">
        <f>VLOOKUP(B88,'24mo_demo'!A:AP,33,FALSE)</f>
        <v>0</v>
      </c>
      <c r="M88">
        <f>VLOOKUP(B88,'24mo_demo'!A:AP,34,FALSE)</f>
        <v>0</v>
      </c>
      <c r="N88">
        <f>VLOOKUP(B88,'24mo_demo'!A:AP,35,FALSE)</f>
        <v>0</v>
      </c>
      <c r="O88">
        <f>VLOOKUP(B88,'24mo_demo'!A:AP,36,FALSE)</f>
        <v>0</v>
      </c>
      <c r="P88">
        <f>VLOOKUP(B88,'24mo_demo'!A:AP,37,FALSE)</f>
        <v>0</v>
      </c>
      <c r="Q88">
        <f>VLOOKUP(B88,'24mo_demo'!A:AM,38,FALSE)</f>
        <v>0</v>
      </c>
      <c r="R88" t="str">
        <f>IF(VLOOKUP(B88,'24mo_demo'!A:AM,39,FALSE)=0,"Male", IF(VLOOKUP(B88,'24mo_demo'!A:AM,39,FALSE)=1, "Female",999))</f>
        <v>Female</v>
      </c>
      <c r="S88">
        <f>VLOOKUP(B88,'24mo_demo'!A:DP,78,FALSE)</f>
        <v>5</v>
      </c>
      <c r="T88">
        <f>VLOOKUP(B88,'24mo_demo'!A:DP,92,FALSE)</f>
        <v>5</v>
      </c>
      <c r="U88">
        <f t="shared" si="10"/>
        <v>18</v>
      </c>
      <c r="V88">
        <f t="shared" si="11"/>
        <v>18</v>
      </c>
      <c r="W88">
        <f>VLOOKUP(B88,'24mo_demo'!A:AO,31,FALSE)</f>
        <v>22207</v>
      </c>
      <c r="AB88" s="7"/>
      <c r="AC88" s="7"/>
      <c r="AD88" s="7"/>
      <c r="AI88">
        <f>VLOOKUP(B88,'24mo_demo'!A:PP,177,FALSE)</f>
        <v>0</v>
      </c>
      <c r="AJ88">
        <f>VLOOKUP(B88,'24mo_demo'!A:PP,178,FALSE)</f>
        <v>0</v>
      </c>
      <c r="AK88">
        <f>VLOOKUP(B88,'24mo_demo'!A:PP,179,FALSE)</f>
        <v>1</v>
      </c>
      <c r="AL88">
        <f>VLOOKUP(B88,'24mo_demo'!A:PP,180,FALSE)</f>
        <v>0</v>
      </c>
      <c r="AM88">
        <f>VLOOKUP(B88,'24mo_demo'!A:PP,181,FALSE)</f>
        <v>1</v>
      </c>
    </row>
    <row r="89" spans="1:39" x14ac:dyDescent="0.2">
      <c r="A89">
        <f t="shared" si="6"/>
        <v>8685</v>
      </c>
      <c r="B89">
        <v>8685</v>
      </c>
      <c r="C89" s="6">
        <f>VLOOKUP(B89,'24mo_demo'!A:AW,21,FALSE)</f>
        <v>42332</v>
      </c>
      <c r="D89" s="6">
        <v>43145</v>
      </c>
      <c r="E89" s="6"/>
      <c r="F89">
        <f t="shared" si="7"/>
        <v>813</v>
      </c>
      <c r="G89">
        <f>VLOOKUP(A89,count!A:O,14,FALSE)</f>
        <v>2</v>
      </c>
      <c r="H89">
        <f>VLOOKUP(A89,count!A:O,15,FALSE)</f>
        <v>23</v>
      </c>
      <c r="I89" t="str">
        <f t="shared" si="8"/>
        <v>w</v>
      </c>
      <c r="J89">
        <f t="shared" si="9"/>
        <v>0</v>
      </c>
      <c r="K89">
        <f>VLOOKUP(B89,'24mo_demo'!A:AP,32,FALSE)</f>
        <v>1</v>
      </c>
      <c r="L89">
        <f>VLOOKUP(B89,'24mo_demo'!A:AP,33,FALSE)</f>
        <v>0</v>
      </c>
      <c r="M89">
        <f>VLOOKUP(B89,'24mo_demo'!A:AP,34,FALSE)</f>
        <v>0</v>
      </c>
      <c r="N89">
        <f>VLOOKUP(B89,'24mo_demo'!A:AP,35,FALSE)</f>
        <v>0</v>
      </c>
      <c r="O89">
        <f>VLOOKUP(B89,'24mo_demo'!A:AP,36,FALSE)</f>
        <v>0</v>
      </c>
      <c r="P89">
        <f>VLOOKUP(B89,'24mo_demo'!A:AP,37,FALSE)</f>
        <v>0</v>
      </c>
      <c r="Q89">
        <f>VLOOKUP(B89,'24mo_demo'!A:AM,38,FALSE)</f>
        <v>0</v>
      </c>
      <c r="R89" t="str">
        <f>IF(VLOOKUP(B89,'24mo_demo'!A:AM,39,FALSE)=0,"Male", IF(VLOOKUP(B89,'24mo_demo'!A:AM,39,FALSE)=1, "Female",999))</f>
        <v>Female</v>
      </c>
      <c r="S89">
        <f>VLOOKUP(B89,'24mo_demo'!A:DP,78,FALSE)</f>
        <v>4</v>
      </c>
      <c r="T89">
        <f>VLOOKUP(B89,'24mo_demo'!A:DP,92,FALSE)</f>
        <v>6</v>
      </c>
      <c r="U89">
        <f t="shared" si="10"/>
        <v>16</v>
      </c>
      <c r="V89">
        <f t="shared" si="11"/>
        <v>20</v>
      </c>
      <c r="W89">
        <f>VLOOKUP(B89,'24mo_demo'!A:AO,31,FALSE)</f>
        <v>20007</v>
      </c>
      <c r="AB89" s="7"/>
      <c r="AC89" s="7"/>
      <c r="AD89" s="7"/>
      <c r="AI89">
        <f>VLOOKUP(B89,'24mo_demo'!A:PP,177,FALSE)</f>
        <v>0</v>
      </c>
      <c r="AJ89">
        <f>VLOOKUP(B89,'24mo_demo'!A:PP,178,FALSE)</f>
        <v>0</v>
      </c>
      <c r="AK89">
        <f>VLOOKUP(B89,'24mo_demo'!A:PP,179,FALSE)</f>
        <v>1</v>
      </c>
      <c r="AL89">
        <f>VLOOKUP(B89,'24mo_demo'!A:PP,180,FALSE)</f>
        <v>6</v>
      </c>
      <c r="AM89">
        <f>VLOOKUP(B89,'24mo_demo'!A:PP,181,FALSE)</f>
        <v>3</v>
      </c>
    </row>
    <row r="90" spans="1:39" x14ac:dyDescent="0.2">
      <c r="A90">
        <f t="shared" si="6"/>
        <v>8687</v>
      </c>
      <c r="B90">
        <v>8687</v>
      </c>
      <c r="C90" s="6">
        <f>VLOOKUP(B90,'24mo_demo'!A:AW,21,FALSE)</f>
        <v>42542</v>
      </c>
      <c r="D90" s="6">
        <v>43310</v>
      </c>
      <c r="E90" s="6"/>
      <c r="F90">
        <f t="shared" si="7"/>
        <v>768</v>
      </c>
      <c r="G90">
        <f>VLOOKUP(A90,count!A:O,14,FALSE)</f>
        <v>2</v>
      </c>
      <c r="H90">
        <f>VLOOKUP(A90,count!A:O,15,FALSE)</f>
        <v>12</v>
      </c>
      <c r="I90" t="str">
        <f t="shared" si="8"/>
        <v>am</v>
      </c>
      <c r="J90">
        <f t="shared" si="9"/>
        <v>0</v>
      </c>
      <c r="K90">
        <f>VLOOKUP(B90,'24mo_demo'!A:AP,32,FALSE)</f>
        <v>0</v>
      </c>
      <c r="L90">
        <f>VLOOKUP(B90,'24mo_demo'!A:AP,33,FALSE)</f>
        <v>0</v>
      </c>
      <c r="M90">
        <f>VLOOKUP(B90,'24mo_demo'!A:AP,34,FALSE)</f>
        <v>1</v>
      </c>
      <c r="N90">
        <f>VLOOKUP(B90,'24mo_demo'!A:AP,35,FALSE)</f>
        <v>0</v>
      </c>
      <c r="O90">
        <f>VLOOKUP(B90,'24mo_demo'!A:AP,36,FALSE)</f>
        <v>0</v>
      </c>
      <c r="P90">
        <f>VLOOKUP(B90,'24mo_demo'!A:AP,37,FALSE)</f>
        <v>0</v>
      </c>
      <c r="Q90">
        <f>VLOOKUP(B90,'24mo_demo'!A:AM,38,FALSE)</f>
        <v>0</v>
      </c>
      <c r="R90" t="str">
        <f>IF(VLOOKUP(B90,'24mo_demo'!A:AM,39,FALSE)=0,"Male", IF(VLOOKUP(B90,'24mo_demo'!A:AM,39,FALSE)=1, "Female",999))</f>
        <v>Female</v>
      </c>
      <c r="S90">
        <f>VLOOKUP(B90,'24mo_demo'!A:DP,78,FALSE)</f>
        <v>4</v>
      </c>
      <c r="T90">
        <f>VLOOKUP(B90,'24mo_demo'!A:DP,92,FALSE)</f>
        <v>4</v>
      </c>
      <c r="U90">
        <f t="shared" si="10"/>
        <v>16</v>
      </c>
      <c r="V90">
        <f t="shared" si="11"/>
        <v>16</v>
      </c>
      <c r="W90">
        <f>VLOOKUP(B90,'24mo_demo'!A:AO,31,FALSE)</f>
        <v>20152</v>
      </c>
      <c r="AB90" s="7"/>
      <c r="AC90" s="7"/>
      <c r="AD90" s="7"/>
      <c r="AI90">
        <f>VLOOKUP(B90,'24mo_demo'!A:PP,177,FALSE)</f>
        <v>0</v>
      </c>
      <c r="AJ90">
        <f>VLOOKUP(B90,'24mo_demo'!A:PP,178,FALSE)</f>
        <v>0</v>
      </c>
      <c r="AK90">
        <f>VLOOKUP(B90,'24mo_demo'!A:PP,179,FALSE)</f>
        <v>0</v>
      </c>
      <c r="AL90">
        <f>VLOOKUP(B90,'24mo_demo'!A:PP,180,FALSE)</f>
        <v>0</v>
      </c>
      <c r="AM90">
        <f>VLOOKUP(B90,'24mo_demo'!A:PP,181,FALSE)</f>
        <v>0</v>
      </c>
    </row>
    <row r="91" spans="1:39" x14ac:dyDescent="0.2">
      <c r="A91">
        <f t="shared" si="6"/>
        <v>8692</v>
      </c>
      <c r="B91">
        <v>8692</v>
      </c>
      <c r="C91" s="6">
        <f>VLOOKUP(B91,'24mo_demo'!A:AW,21,FALSE)</f>
        <v>42669</v>
      </c>
      <c r="D91" s="6">
        <v>43490</v>
      </c>
      <c r="E91" s="6"/>
      <c r="F91">
        <f t="shared" si="7"/>
        <v>821</v>
      </c>
      <c r="G91">
        <f>VLOOKUP(A91,count!A:O,14,FALSE)</f>
        <v>2</v>
      </c>
      <c r="H91">
        <f>VLOOKUP(A91,count!A:O,15,FALSE)</f>
        <v>12</v>
      </c>
      <c r="I91" t="str">
        <f t="shared" si="8"/>
        <v>w</v>
      </c>
      <c r="J91">
        <f t="shared" si="9"/>
        <v>0</v>
      </c>
      <c r="K91">
        <f>VLOOKUP(B91,'24mo_demo'!A:AP,32,FALSE)</f>
        <v>1</v>
      </c>
      <c r="L91">
        <f>VLOOKUP(B91,'24mo_demo'!A:AP,33,FALSE)</f>
        <v>0</v>
      </c>
      <c r="M91">
        <f>VLOOKUP(B91,'24mo_demo'!A:AP,34,FALSE)</f>
        <v>0</v>
      </c>
      <c r="N91">
        <f>VLOOKUP(B91,'24mo_demo'!A:AP,35,FALSE)</f>
        <v>0</v>
      </c>
      <c r="O91">
        <f>VLOOKUP(B91,'24mo_demo'!A:AP,36,FALSE)</f>
        <v>1</v>
      </c>
      <c r="P91" t="str">
        <f>VLOOKUP(B91,'24mo_demo'!A:AP,37,FALSE)</f>
        <v>parent is palestinian</v>
      </c>
      <c r="Q91">
        <f>VLOOKUP(B91,'24mo_demo'!A:AM,38,FALSE)</f>
        <v>0</v>
      </c>
      <c r="R91" t="str">
        <f>IF(VLOOKUP(B91,'24mo_demo'!A:AM,39,FALSE)=0,"Male", IF(VLOOKUP(B91,'24mo_demo'!A:AM,39,FALSE)=1, "Female",999))</f>
        <v>Male</v>
      </c>
      <c r="S91">
        <f>VLOOKUP(B91,'24mo_demo'!A:DP,78,FALSE)</f>
        <v>5</v>
      </c>
      <c r="T91">
        <f>VLOOKUP(B91,'24mo_demo'!A:DP,92,FALSE)</f>
        <v>5</v>
      </c>
      <c r="U91">
        <f t="shared" si="10"/>
        <v>18</v>
      </c>
      <c r="V91">
        <f t="shared" si="11"/>
        <v>18</v>
      </c>
      <c r="W91">
        <f>VLOOKUP(B91,'24mo_demo'!A:AO,31,FALSE)</f>
        <v>20910</v>
      </c>
      <c r="AB91" s="7"/>
      <c r="AC91" s="7"/>
      <c r="AD91" s="7"/>
      <c r="AI91">
        <f>VLOOKUP(B91,'24mo_demo'!A:PP,177,FALSE)</f>
        <v>0</v>
      </c>
      <c r="AJ91">
        <f>VLOOKUP(B91,'24mo_demo'!A:PP,178,FALSE)</f>
        <v>0</v>
      </c>
      <c r="AK91">
        <f>VLOOKUP(B91,'24mo_demo'!A:PP,179,FALSE)</f>
        <v>4</v>
      </c>
      <c r="AL91">
        <f>VLOOKUP(B91,'24mo_demo'!A:PP,180,FALSE)</f>
        <v>4</v>
      </c>
      <c r="AM91">
        <f>VLOOKUP(B91,'24mo_demo'!A:PP,181,FALSE)</f>
        <v>1</v>
      </c>
    </row>
    <row r="92" spans="1:39" x14ac:dyDescent="0.2">
      <c r="A92">
        <f t="shared" si="6"/>
        <v>8695</v>
      </c>
      <c r="B92">
        <v>8695</v>
      </c>
      <c r="C92" s="6">
        <f>VLOOKUP(B92,'24mo_demo'!A:AW,21,FALSE)</f>
        <v>42817</v>
      </c>
      <c r="D92" s="6">
        <v>43607</v>
      </c>
      <c r="E92" s="6"/>
      <c r="F92">
        <f t="shared" si="7"/>
        <v>790</v>
      </c>
      <c r="G92">
        <f>VLOOKUP(A92,count!A:O,14,FALSE)</f>
        <v>3</v>
      </c>
      <c r="H92">
        <f>VLOOKUP(A92,count!A:O,15,FALSE)</f>
        <v>123</v>
      </c>
      <c r="I92" t="str">
        <f t="shared" si="8"/>
        <v>w</v>
      </c>
      <c r="J92">
        <f t="shared" si="9"/>
        <v>0</v>
      </c>
      <c r="K92">
        <f>VLOOKUP(B92,'24mo_demo'!A:AP,32,FALSE)</f>
        <v>1</v>
      </c>
      <c r="L92">
        <f>VLOOKUP(B92,'24mo_demo'!A:AP,33,FALSE)</f>
        <v>0</v>
      </c>
      <c r="M92">
        <f>VLOOKUP(B92,'24mo_demo'!A:AP,34,FALSE)</f>
        <v>0</v>
      </c>
      <c r="N92">
        <f>VLOOKUP(B92,'24mo_demo'!A:AP,35,FALSE)</f>
        <v>0</v>
      </c>
      <c r="O92">
        <f>VLOOKUP(B92,'24mo_demo'!A:AP,36,FALSE)</f>
        <v>0</v>
      </c>
      <c r="P92">
        <f>VLOOKUP(B92,'24mo_demo'!A:AP,37,FALSE)</f>
        <v>0</v>
      </c>
      <c r="Q92">
        <f>VLOOKUP(B92,'24mo_demo'!A:AM,38,FALSE)</f>
        <v>0</v>
      </c>
      <c r="R92" t="str">
        <f>IF(VLOOKUP(B92,'24mo_demo'!A:AM,39,FALSE)=0,"Male", IF(VLOOKUP(B92,'24mo_demo'!A:AM,39,FALSE)=1, "Female",999))</f>
        <v>Female</v>
      </c>
      <c r="S92">
        <f>VLOOKUP(B92,'24mo_demo'!A:DP,78,FALSE)</f>
        <v>5</v>
      </c>
      <c r="T92">
        <f>VLOOKUP(B92,'24mo_demo'!A:DP,92,FALSE)</f>
        <v>5</v>
      </c>
      <c r="U92">
        <f t="shared" si="10"/>
        <v>18</v>
      </c>
      <c r="V92">
        <f t="shared" si="11"/>
        <v>18</v>
      </c>
      <c r="W92">
        <f>VLOOKUP(B92,'24mo_demo'!A:AO,31,FALSE)</f>
        <v>20001</v>
      </c>
      <c r="AB92" s="7"/>
      <c r="AC92" s="7"/>
      <c r="AD92" s="7"/>
      <c r="AI92">
        <f>VLOOKUP(B92,'24mo_demo'!A:PP,177,FALSE)</f>
        <v>1</v>
      </c>
      <c r="AJ92">
        <f>VLOOKUP(B92,'24mo_demo'!A:PP,178,FALSE)</f>
        <v>0</v>
      </c>
      <c r="AK92">
        <f>VLOOKUP(B92,'24mo_demo'!A:PP,179,FALSE)</f>
        <v>2</v>
      </c>
      <c r="AL92">
        <f>VLOOKUP(B92,'24mo_demo'!A:PP,180,FALSE)</f>
        <v>0</v>
      </c>
      <c r="AM92">
        <f>VLOOKUP(B92,'24mo_demo'!A:PP,181,FALSE)</f>
        <v>1</v>
      </c>
    </row>
    <row r="93" spans="1:39" x14ac:dyDescent="0.2">
      <c r="A93">
        <f t="shared" si="6"/>
        <v>8696</v>
      </c>
      <c r="B93">
        <v>8696</v>
      </c>
      <c r="C93" s="6">
        <f>VLOOKUP(B93,'24mo_demo'!A:AW,21,FALSE)</f>
        <v>42517</v>
      </c>
      <c r="D93" s="6">
        <v>43300</v>
      </c>
      <c r="E93" s="6"/>
      <c r="F93">
        <f t="shared" si="7"/>
        <v>783</v>
      </c>
      <c r="G93">
        <f>VLOOKUP(A93,count!A:O,14,FALSE)</f>
        <v>3</v>
      </c>
      <c r="H93">
        <f>VLOOKUP(A93,count!A:O,15,FALSE)</f>
        <v>123</v>
      </c>
      <c r="I93" t="str">
        <f t="shared" si="8"/>
        <v>w</v>
      </c>
      <c r="J93">
        <f t="shared" si="9"/>
        <v>0</v>
      </c>
      <c r="K93">
        <f>VLOOKUP(B93,'24mo_demo'!A:AP,32,FALSE)</f>
        <v>1</v>
      </c>
      <c r="L93">
        <f>VLOOKUP(B93,'24mo_demo'!A:AP,33,FALSE)</f>
        <v>0</v>
      </c>
      <c r="M93">
        <f>VLOOKUP(B93,'24mo_demo'!A:AP,34,FALSE)</f>
        <v>0</v>
      </c>
      <c r="N93">
        <f>VLOOKUP(B93,'24mo_demo'!A:AP,35,FALSE)</f>
        <v>0</v>
      </c>
      <c r="O93">
        <f>VLOOKUP(B93,'24mo_demo'!A:AP,36,FALSE)</f>
        <v>0</v>
      </c>
      <c r="P93">
        <f>VLOOKUP(B93,'24mo_demo'!A:AP,37,FALSE)</f>
        <v>0</v>
      </c>
      <c r="Q93">
        <f>VLOOKUP(B93,'24mo_demo'!A:AM,38,FALSE)</f>
        <v>0</v>
      </c>
      <c r="R93" t="str">
        <f>IF(VLOOKUP(B93,'24mo_demo'!A:AM,39,FALSE)=0,"Male", IF(VLOOKUP(B93,'24mo_demo'!A:AM,39,FALSE)=1, "Female",999))</f>
        <v>Male</v>
      </c>
      <c r="S93">
        <f>VLOOKUP(B93,'24mo_demo'!A:DP,78,FALSE)</f>
        <v>4</v>
      </c>
      <c r="T93">
        <f>VLOOKUP(B93,'24mo_demo'!A:DP,92,FALSE)</f>
        <v>4</v>
      </c>
      <c r="U93">
        <f t="shared" si="10"/>
        <v>16</v>
      </c>
      <c r="V93">
        <f t="shared" si="11"/>
        <v>16</v>
      </c>
      <c r="W93">
        <f>VLOOKUP(B93,'24mo_demo'!A:AO,31,FALSE)</f>
        <v>22203</v>
      </c>
      <c r="AB93" s="7"/>
      <c r="AC93" s="7"/>
      <c r="AD93" s="7"/>
      <c r="AI93">
        <f>VLOOKUP(B93,'24mo_demo'!A:PP,177,FALSE)</f>
        <v>0</v>
      </c>
      <c r="AJ93">
        <f>VLOOKUP(B93,'24mo_demo'!A:PP,178,FALSE)</f>
        <v>0</v>
      </c>
      <c r="AK93">
        <f>VLOOKUP(B93,'24mo_demo'!A:PP,179,FALSE)</f>
        <v>0</v>
      </c>
      <c r="AL93">
        <f>VLOOKUP(B93,'24mo_demo'!A:PP,180,FALSE)</f>
        <v>0</v>
      </c>
      <c r="AM93">
        <f>VLOOKUP(B93,'24mo_demo'!A:PP,181,FALSE)</f>
        <v>0</v>
      </c>
    </row>
    <row r="94" spans="1:39" x14ac:dyDescent="0.2">
      <c r="A94">
        <f t="shared" si="6"/>
        <v>8697</v>
      </c>
      <c r="B94">
        <v>8697</v>
      </c>
      <c r="C94" s="6">
        <f>VLOOKUP(B94,'24mo_demo'!A:AW,21,FALSE)</f>
        <v>42786</v>
      </c>
      <c r="D94" s="6">
        <v>43535</v>
      </c>
      <c r="E94" s="6"/>
      <c r="F94">
        <f t="shared" si="7"/>
        <v>749</v>
      </c>
      <c r="G94">
        <f>VLOOKUP(A94,count!A:O,14,FALSE)</f>
        <v>2</v>
      </c>
      <c r="H94">
        <f>VLOOKUP(A94,count!A:O,15,FALSE)</f>
        <v>12</v>
      </c>
      <c r="I94" t="str">
        <f t="shared" si="8"/>
        <v>w</v>
      </c>
      <c r="J94">
        <f t="shared" si="9"/>
        <v>0</v>
      </c>
      <c r="K94">
        <f>VLOOKUP(B94,'24mo_demo'!A:AP,32,FALSE)</f>
        <v>1</v>
      </c>
      <c r="L94">
        <f>VLOOKUP(B94,'24mo_demo'!A:AP,33,FALSE)</f>
        <v>0</v>
      </c>
      <c r="M94">
        <f>VLOOKUP(B94,'24mo_demo'!A:AP,34,FALSE)</f>
        <v>0</v>
      </c>
      <c r="N94">
        <f>VLOOKUP(B94,'24mo_demo'!A:AP,35,FALSE)</f>
        <v>0</v>
      </c>
      <c r="O94">
        <f>VLOOKUP(B94,'24mo_demo'!A:AP,36,FALSE)</f>
        <v>0</v>
      </c>
      <c r="P94">
        <f>VLOOKUP(B94,'24mo_demo'!A:AP,37,FALSE)</f>
        <v>0</v>
      </c>
      <c r="Q94">
        <f>VLOOKUP(B94,'24mo_demo'!A:AM,38,FALSE)</f>
        <v>1</v>
      </c>
      <c r="R94" t="str">
        <f>IF(VLOOKUP(B94,'24mo_demo'!A:AM,39,FALSE)=0,"Male", IF(VLOOKUP(B94,'24mo_demo'!A:AM,39,FALSE)=1, "Female",999))</f>
        <v>Male</v>
      </c>
      <c r="S94">
        <f>VLOOKUP(B94,'24mo_demo'!A:DP,78,FALSE)</f>
        <v>5</v>
      </c>
      <c r="T94">
        <f>VLOOKUP(B94,'24mo_demo'!A:DP,92,FALSE)</f>
        <v>5</v>
      </c>
      <c r="U94">
        <f t="shared" si="10"/>
        <v>18</v>
      </c>
      <c r="V94">
        <f t="shared" si="11"/>
        <v>18</v>
      </c>
      <c r="W94">
        <f>VLOOKUP(B94,'24mo_demo'!A:AO,31,FALSE)</f>
        <v>20012</v>
      </c>
      <c r="AB94" s="7"/>
      <c r="AC94" s="7"/>
      <c r="AD94" s="7"/>
      <c r="AI94">
        <f>VLOOKUP(B94,'24mo_demo'!A:PP,177,FALSE)</f>
        <v>1</v>
      </c>
      <c r="AJ94">
        <f>VLOOKUP(B94,'24mo_demo'!A:PP,178,FALSE)</f>
        <v>1</v>
      </c>
      <c r="AK94">
        <f>VLOOKUP(B94,'24mo_demo'!A:PP,179,FALSE)</f>
        <v>5</v>
      </c>
      <c r="AL94">
        <f>VLOOKUP(B94,'24mo_demo'!A:PP,180,FALSE)</f>
        <v>3</v>
      </c>
      <c r="AM94">
        <f>VLOOKUP(B94,'24mo_demo'!A:PP,181,FALSE)</f>
        <v>1</v>
      </c>
    </row>
    <row r="95" spans="1:39" x14ac:dyDescent="0.2">
      <c r="A95">
        <f t="shared" si="6"/>
        <v>8698</v>
      </c>
      <c r="B95">
        <v>8698</v>
      </c>
      <c r="C95" s="6">
        <f>VLOOKUP(B95,'24mo_demo'!A:AW,21,FALSE)</f>
        <v>42665</v>
      </c>
      <c r="D95" s="6">
        <v>43477</v>
      </c>
      <c r="E95" s="6"/>
      <c r="F95">
        <f t="shared" si="7"/>
        <v>812</v>
      </c>
      <c r="G95">
        <f>VLOOKUP(A95,count!A:O,14,FALSE)</f>
        <v>2</v>
      </c>
      <c r="H95">
        <f>VLOOKUP(A95,count!A:O,15,FALSE)</f>
        <v>12</v>
      </c>
      <c r="I95" t="str">
        <f t="shared" si="8"/>
        <v>w</v>
      </c>
      <c r="J95">
        <f t="shared" si="9"/>
        <v>0</v>
      </c>
      <c r="K95">
        <f>VLOOKUP(B95,'24mo_demo'!A:AP,32,FALSE)</f>
        <v>1</v>
      </c>
      <c r="L95">
        <f>VLOOKUP(B95,'24mo_demo'!A:AP,33,FALSE)</f>
        <v>0</v>
      </c>
      <c r="M95">
        <f>VLOOKUP(B95,'24mo_demo'!A:AP,34,FALSE)</f>
        <v>0</v>
      </c>
      <c r="N95">
        <f>VLOOKUP(B95,'24mo_demo'!A:AP,35,FALSE)</f>
        <v>0</v>
      </c>
      <c r="O95">
        <f>VLOOKUP(B95,'24mo_demo'!A:AP,36,FALSE)</f>
        <v>0</v>
      </c>
      <c r="P95">
        <f>VLOOKUP(B95,'24mo_demo'!A:AP,37,FALSE)</f>
        <v>0</v>
      </c>
      <c r="Q95">
        <f>VLOOKUP(B95,'24mo_demo'!A:AM,38,FALSE)</f>
        <v>0</v>
      </c>
      <c r="R95" t="str">
        <f>IF(VLOOKUP(B95,'24mo_demo'!A:AM,39,FALSE)=0,"Male", IF(VLOOKUP(B95,'24mo_demo'!A:AM,39,FALSE)=1, "Female",999))</f>
        <v>Female</v>
      </c>
      <c r="S95">
        <f>VLOOKUP(B95,'24mo_demo'!A:DP,78,FALSE)</f>
        <v>5</v>
      </c>
      <c r="T95">
        <f>VLOOKUP(B95,'24mo_demo'!A:DP,92,FALSE)</f>
        <v>3</v>
      </c>
      <c r="U95">
        <f t="shared" si="10"/>
        <v>18</v>
      </c>
      <c r="V95">
        <f t="shared" si="11"/>
        <v>14</v>
      </c>
      <c r="W95">
        <f>VLOOKUP(B95,'24mo_demo'!A:AO,31,FALSE)</f>
        <v>22206</v>
      </c>
      <c r="AB95" s="7"/>
      <c r="AC95" s="7"/>
      <c r="AD95" s="7"/>
      <c r="AI95">
        <f>VLOOKUP(B95,'24mo_demo'!A:PP,177,FALSE)</f>
        <v>4</v>
      </c>
      <c r="AJ95">
        <f>VLOOKUP(B95,'24mo_demo'!A:PP,178,FALSE)</f>
        <v>1</v>
      </c>
      <c r="AK95">
        <f>VLOOKUP(B95,'24mo_demo'!A:PP,179,FALSE)</f>
        <v>5</v>
      </c>
      <c r="AL95">
        <f>VLOOKUP(B95,'24mo_demo'!A:PP,180,FALSE)</f>
        <v>4</v>
      </c>
      <c r="AM95">
        <f>VLOOKUP(B95,'24mo_demo'!A:PP,181,FALSE)</f>
        <v>3</v>
      </c>
    </row>
    <row r="96" spans="1:39" x14ac:dyDescent="0.2">
      <c r="A96">
        <f t="shared" si="6"/>
        <v>8699</v>
      </c>
      <c r="B96">
        <v>8699</v>
      </c>
      <c r="C96" s="6">
        <f>VLOOKUP(B96,'24mo_demo'!A:AW,21,FALSE)</f>
        <v>42641</v>
      </c>
      <c r="D96" s="6">
        <v>43420</v>
      </c>
      <c r="E96" s="6"/>
      <c r="F96">
        <f t="shared" si="7"/>
        <v>779</v>
      </c>
      <c r="G96">
        <f>VLOOKUP(A96,count!A:O,14,FALSE)</f>
        <v>3</v>
      </c>
      <c r="H96">
        <f>VLOOKUP(A96,count!A:O,15,FALSE)</f>
        <v>123</v>
      </c>
      <c r="I96" t="str">
        <f t="shared" si="8"/>
        <v>w</v>
      </c>
      <c r="J96">
        <f t="shared" si="9"/>
        <v>0</v>
      </c>
      <c r="K96">
        <f>VLOOKUP(B96,'24mo_demo'!A:AP,32,FALSE)</f>
        <v>1</v>
      </c>
      <c r="L96">
        <f>VLOOKUP(B96,'24mo_demo'!A:AP,33,FALSE)</f>
        <v>0</v>
      </c>
      <c r="M96">
        <f>VLOOKUP(B96,'24mo_demo'!A:AP,34,FALSE)</f>
        <v>0</v>
      </c>
      <c r="N96">
        <f>VLOOKUP(B96,'24mo_demo'!A:AP,35,FALSE)</f>
        <v>0</v>
      </c>
      <c r="O96">
        <f>VLOOKUP(B96,'24mo_demo'!A:AP,36,FALSE)</f>
        <v>0</v>
      </c>
      <c r="P96">
        <f>VLOOKUP(B96,'24mo_demo'!A:AP,37,FALSE)</f>
        <v>0</v>
      </c>
      <c r="Q96">
        <f>VLOOKUP(B96,'24mo_demo'!A:AM,38,FALSE)</f>
        <v>1</v>
      </c>
      <c r="R96" t="str">
        <f>IF(VLOOKUP(B96,'24mo_demo'!A:AM,39,FALSE)=0,"Male", IF(VLOOKUP(B96,'24mo_demo'!A:AM,39,FALSE)=1, "Female",999))</f>
        <v>Female</v>
      </c>
      <c r="S96">
        <f>VLOOKUP(B96,'24mo_demo'!A:DP,78,FALSE)</f>
        <v>5</v>
      </c>
      <c r="T96">
        <f>VLOOKUP(B96,'24mo_demo'!A:DP,92,FALSE)</f>
        <v>5</v>
      </c>
      <c r="U96">
        <f t="shared" si="10"/>
        <v>18</v>
      </c>
      <c r="V96">
        <f t="shared" si="11"/>
        <v>18</v>
      </c>
      <c r="W96">
        <f>VLOOKUP(B96,'24mo_demo'!A:AO,31,FALSE)</f>
        <v>20001</v>
      </c>
      <c r="AB96" s="7"/>
      <c r="AC96" s="7"/>
      <c r="AD96" s="7"/>
      <c r="AI96">
        <f>VLOOKUP(B96,'24mo_demo'!A:PP,177,FALSE)</f>
        <v>1</v>
      </c>
      <c r="AJ96">
        <f>VLOOKUP(B96,'24mo_demo'!A:PP,178,FALSE)</f>
        <v>0</v>
      </c>
      <c r="AK96">
        <f>VLOOKUP(B96,'24mo_demo'!A:PP,179,FALSE)</f>
        <v>2</v>
      </c>
      <c r="AL96">
        <f>VLOOKUP(B96,'24mo_demo'!A:PP,180,FALSE)</f>
        <v>3</v>
      </c>
      <c r="AM96">
        <f>VLOOKUP(B96,'24mo_demo'!A:PP,181,FALSE)</f>
        <v>2</v>
      </c>
    </row>
    <row r="97" spans="1:39" x14ac:dyDescent="0.2">
      <c r="A97">
        <f t="shared" si="6"/>
        <v>8700</v>
      </c>
      <c r="B97">
        <v>8700</v>
      </c>
      <c r="C97" s="6">
        <f>VLOOKUP(B97,'24mo_demo'!A:AW,21,FALSE)</f>
        <v>42563</v>
      </c>
      <c r="D97" s="6">
        <v>43318</v>
      </c>
      <c r="E97" s="6"/>
      <c r="F97">
        <f t="shared" si="7"/>
        <v>755</v>
      </c>
      <c r="G97">
        <f>VLOOKUP(A97,count!A:O,14,FALSE)</f>
        <v>2</v>
      </c>
      <c r="H97">
        <f>VLOOKUP(A97,count!A:O,15,FALSE)</f>
        <v>12</v>
      </c>
      <c r="I97" t="str">
        <f t="shared" si="8"/>
        <v>w</v>
      </c>
      <c r="J97">
        <f t="shared" si="9"/>
        <v>0</v>
      </c>
      <c r="K97">
        <f>VLOOKUP(B97,'24mo_demo'!A:AP,32,FALSE)</f>
        <v>1</v>
      </c>
      <c r="L97">
        <f>VLOOKUP(B97,'24mo_demo'!A:AP,33,FALSE)</f>
        <v>0</v>
      </c>
      <c r="M97">
        <f>VLOOKUP(B97,'24mo_demo'!A:AP,34,FALSE)</f>
        <v>0</v>
      </c>
      <c r="N97">
        <f>VLOOKUP(B97,'24mo_demo'!A:AP,35,FALSE)</f>
        <v>0</v>
      </c>
      <c r="O97">
        <f>VLOOKUP(B97,'24mo_demo'!A:AP,36,FALSE)</f>
        <v>0</v>
      </c>
      <c r="P97">
        <f>VLOOKUP(B97,'24mo_demo'!A:AP,37,FALSE)</f>
        <v>0</v>
      </c>
      <c r="Q97">
        <f>VLOOKUP(B97,'24mo_demo'!A:AM,38,FALSE)</f>
        <v>0</v>
      </c>
      <c r="R97" t="str">
        <f>IF(VLOOKUP(B97,'24mo_demo'!A:AM,39,FALSE)=0,"Male", IF(VLOOKUP(B97,'24mo_demo'!A:AM,39,FALSE)=1, "Female",999))</f>
        <v>Male</v>
      </c>
      <c r="S97">
        <f>VLOOKUP(B97,'24mo_demo'!A:DP,78,FALSE)</f>
        <v>5</v>
      </c>
      <c r="T97">
        <f>VLOOKUP(B97,'24mo_demo'!A:DP,92,FALSE)</f>
        <v>5</v>
      </c>
      <c r="U97">
        <f t="shared" si="10"/>
        <v>18</v>
      </c>
      <c r="V97">
        <f t="shared" si="11"/>
        <v>18</v>
      </c>
      <c r="W97">
        <f>VLOOKUP(B97,'24mo_demo'!A:AO,31,FALSE)</f>
        <v>20005</v>
      </c>
      <c r="AB97" s="7"/>
      <c r="AC97" s="7"/>
      <c r="AD97" s="7"/>
      <c r="AI97">
        <f>VLOOKUP(B97,'24mo_demo'!A:PP,177,FALSE)</f>
        <v>0</v>
      </c>
      <c r="AJ97">
        <f>VLOOKUP(B97,'24mo_demo'!A:PP,178,FALSE)</f>
        <v>0</v>
      </c>
      <c r="AK97">
        <f>VLOOKUP(B97,'24mo_demo'!A:PP,179,FALSE)</f>
        <v>0</v>
      </c>
      <c r="AL97">
        <f>VLOOKUP(B97,'24mo_demo'!A:PP,180,FALSE)</f>
        <v>0</v>
      </c>
      <c r="AM97">
        <f>VLOOKUP(B97,'24mo_demo'!A:PP,181,FALSE)</f>
        <v>0</v>
      </c>
    </row>
    <row r="98" spans="1:39" x14ac:dyDescent="0.2">
      <c r="A98">
        <f t="shared" si="6"/>
        <v>8701</v>
      </c>
      <c r="B98">
        <v>8701</v>
      </c>
      <c r="C98" s="6">
        <f>VLOOKUP(B98,'24mo_demo'!A:AW,21,FALSE)</f>
        <v>42563</v>
      </c>
      <c r="D98" s="6">
        <v>43318</v>
      </c>
      <c r="E98" s="6"/>
      <c r="F98">
        <f t="shared" si="7"/>
        <v>755</v>
      </c>
      <c r="G98">
        <f>VLOOKUP(A98,count!A:O,14,FALSE)</f>
        <v>2</v>
      </c>
      <c r="H98">
        <f>VLOOKUP(A98,count!A:O,15,FALSE)</f>
        <v>12</v>
      </c>
      <c r="I98" t="str">
        <f t="shared" si="8"/>
        <v>w</v>
      </c>
      <c r="J98">
        <f t="shared" si="9"/>
        <v>0</v>
      </c>
      <c r="K98">
        <f>VLOOKUP(B98,'24mo_demo'!A:AP,32,FALSE)</f>
        <v>1</v>
      </c>
      <c r="L98">
        <f>VLOOKUP(B98,'24mo_demo'!A:AP,33,FALSE)</f>
        <v>0</v>
      </c>
      <c r="M98">
        <f>VLOOKUP(B98,'24mo_demo'!A:AP,34,FALSE)</f>
        <v>0</v>
      </c>
      <c r="N98">
        <f>VLOOKUP(B98,'24mo_demo'!A:AP,35,FALSE)</f>
        <v>0</v>
      </c>
      <c r="O98">
        <f>VLOOKUP(B98,'24mo_demo'!A:AP,36,FALSE)</f>
        <v>0</v>
      </c>
      <c r="P98">
        <f>VLOOKUP(B98,'24mo_demo'!A:AP,37,FALSE)</f>
        <v>0</v>
      </c>
      <c r="Q98">
        <f>VLOOKUP(B98,'24mo_demo'!A:AM,38,FALSE)</f>
        <v>0</v>
      </c>
      <c r="R98" t="str">
        <f>IF(VLOOKUP(B98,'24mo_demo'!A:AM,39,FALSE)=0,"Male", IF(VLOOKUP(B98,'24mo_demo'!A:AM,39,FALSE)=1, "Female",999))</f>
        <v>Male</v>
      </c>
      <c r="S98">
        <f>VLOOKUP(B98,'24mo_demo'!A:DP,78,FALSE)</f>
        <v>5</v>
      </c>
      <c r="T98">
        <f>VLOOKUP(B98,'24mo_demo'!A:DP,92,FALSE)</f>
        <v>5</v>
      </c>
      <c r="U98">
        <f t="shared" si="10"/>
        <v>18</v>
      </c>
      <c r="V98">
        <f t="shared" si="11"/>
        <v>18</v>
      </c>
      <c r="W98">
        <f>VLOOKUP(B98,'24mo_demo'!A:AO,31,FALSE)</f>
        <v>20005</v>
      </c>
      <c r="AB98" s="7"/>
      <c r="AC98" s="7"/>
      <c r="AD98" s="7"/>
      <c r="AI98">
        <f>VLOOKUP(B98,'24mo_demo'!A:PP,177,FALSE)</f>
        <v>0</v>
      </c>
      <c r="AJ98">
        <f>VLOOKUP(B98,'24mo_demo'!A:PP,178,FALSE)</f>
        <v>0</v>
      </c>
      <c r="AK98">
        <f>VLOOKUP(B98,'24mo_demo'!A:PP,179,FALSE)</f>
        <v>0</v>
      </c>
      <c r="AL98">
        <f>VLOOKUP(B98,'24mo_demo'!A:PP,180,FALSE)</f>
        <v>0</v>
      </c>
      <c r="AM98">
        <f>VLOOKUP(B98,'24mo_demo'!A:PP,181,FALSE)</f>
        <v>0</v>
      </c>
    </row>
    <row r="99" spans="1:39" x14ac:dyDescent="0.2">
      <c r="A99">
        <f t="shared" si="6"/>
        <v>8702</v>
      </c>
      <c r="B99">
        <v>8702</v>
      </c>
      <c r="C99" s="6">
        <f>VLOOKUP(B99,'24mo_demo'!A:AW,21,FALSE)</f>
        <v>42595</v>
      </c>
      <c r="D99" s="6">
        <v>43365</v>
      </c>
      <c r="E99" s="6"/>
      <c r="F99">
        <f t="shared" si="7"/>
        <v>770</v>
      </c>
      <c r="G99">
        <f>VLOOKUP(A99,count!A:O,14,FALSE)</f>
        <v>3</v>
      </c>
      <c r="H99">
        <f>VLOOKUP(A99,count!A:O,15,FALSE)</f>
        <v>123</v>
      </c>
      <c r="I99" t="str">
        <f t="shared" si="8"/>
        <v>w</v>
      </c>
      <c r="J99">
        <f t="shared" si="9"/>
        <v>0</v>
      </c>
      <c r="K99">
        <f>VLOOKUP(B99,'24mo_demo'!A:AP,32,FALSE)</f>
        <v>1</v>
      </c>
      <c r="L99">
        <f>VLOOKUP(B99,'24mo_demo'!A:AP,33,FALSE)</f>
        <v>0</v>
      </c>
      <c r="M99">
        <f>VLOOKUP(B99,'24mo_demo'!A:AP,34,FALSE)</f>
        <v>0</v>
      </c>
      <c r="N99">
        <f>VLOOKUP(B99,'24mo_demo'!A:AP,35,FALSE)</f>
        <v>0</v>
      </c>
      <c r="O99">
        <f>VLOOKUP(B99,'24mo_demo'!A:AP,36,FALSE)</f>
        <v>0</v>
      </c>
      <c r="P99">
        <f>VLOOKUP(B99,'24mo_demo'!A:AP,37,FALSE)</f>
        <v>0</v>
      </c>
      <c r="Q99">
        <f>VLOOKUP(B99,'24mo_demo'!A:AM,38,FALSE)</f>
        <v>0</v>
      </c>
      <c r="R99" t="str">
        <f>IF(VLOOKUP(B99,'24mo_demo'!A:AM,39,FALSE)=0,"Male", IF(VLOOKUP(B99,'24mo_demo'!A:AM,39,FALSE)=1, "Female",999))</f>
        <v>Male</v>
      </c>
      <c r="S99">
        <f>VLOOKUP(B99,'24mo_demo'!A:DP,78,FALSE)</f>
        <v>6</v>
      </c>
      <c r="T99">
        <f>VLOOKUP(B99,'24mo_demo'!A:DP,92,FALSE)</f>
        <v>6</v>
      </c>
      <c r="U99">
        <f t="shared" si="10"/>
        <v>20</v>
      </c>
      <c r="V99">
        <f t="shared" si="11"/>
        <v>20</v>
      </c>
      <c r="W99">
        <f>VLOOKUP(B99,'24mo_demo'!A:AO,31,FALSE)</f>
        <v>20814</v>
      </c>
      <c r="AB99" s="7"/>
      <c r="AC99" s="7"/>
      <c r="AD99" s="7"/>
      <c r="AI99">
        <f>VLOOKUP(B99,'24mo_demo'!A:PP,177,FALSE)</f>
        <v>0</v>
      </c>
      <c r="AJ99">
        <f>VLOOKUP(B99,'24mo_demo'!A:PP,178,FALSE)</f>
        <v>0</v>
      </c>
      <c r="AK99">
        <f>VLOOKUP(B99,'24mo_demo'!A:PP,179,FALSE)</f>
        <v>0</v>
      </c>
      <c r="AL99">
        <f>VLOOKUP(B99,'24mo_demo'!A:PP,180,FALSE)</f>
        <v>0</v>
      </c>
      <c r="AM99">
        <f>VLOOKUP(B99,'24mo_demo'!A:PP,181,FALSE)</f>
        <v>0</v>
      </c>
    </row>
    <row r="100" spans="1:39" x14ac:dyDescent="0.2">
      <c r="A100">
        <f t="shared" si="6"/>
        <v>8703</v>
      </c>
      <c r="B100">
        <v>8703</v>
      </c>
      <c r="C100" s="6">
        <f>VLOOKUP(B100,'24mo_demo'!A:AW,21,FALSE)</f>
        <v>42732</v>
      </c>
      <c r="D100" s="6">
        <v>43574</v>
      </c>
      <c r="E100" s="6"/>
      <c r="F100">
        <f t="shared" si="7"/>
        <v>842</v>
      </c>
      <c r="G100">
        <f>VLOOKUP(A100,count!A:O,14,FALSE)</f>
        <v>2</v>
      </c>
      <c r="H100">
        <f>VLOOKUP(A100,count!A:O,15,FALSE)</f>
        <v>12</v>
      </c>
      <c r="I100" t="str">
        <f t="shared" si="8"/>
        <v>w</v>
      </c>
      <c r="J100">
        <f t="shared" si="9"/>
        <v>0</v>
      </c>
      <c r="K100">
        <f>VLOOKUP(B100,'24mo_demo'!A:AP,32,FALSE)</f>
        <v>1</v>
      </c>
      <c r="L100">
        <f>VLOOKUP(B100,'24mo_demo'!A:AP,33,FALSE)</f>
        <v>0</v>
      </c>
      <c r="M100">
        <f>VLOOKUP(B100,'24mo_demo'!A:AP,34,FALSE)</f>
        <v>0</v>
      </c>
      <c r="N100">
        <f>VLOOKUP(B100,'24mo_demo'!A:AP,35,FALSE)</f>
        <v>0</v>
      </c>
      <c r="O100">
        <f>VLOOKUP(B100,'24mo_demo'!A:AP,36,FALSE)</f>
        <v>0</v>
      </c>
      <c r="P100">
        <f>VLOOKUP(B100,'24mo_demo'!A:AP,37,FALSE)</f>
        <v>0</v>
      </c>
      <c r="Q100">
        <f>VLOOKUP(B100,'24mo_demo'!A:AM,38,FALSE)</f>
        <v>1</v>
      </c>
      <c r="R100" t="str">
        <f>IF(VLOOKUP(B100,'24mo_demo'!A:AM,39,FALSE)=0,"Male", IF(VLOOKUP(B100,'24mo_demo'!A:AM,39,FALSE)=1, "Female",999))</f>
        <v>Male</v>
      </c>
      <c r="S100">
        <f>VLOOKUP(B100,'24mo_demo'!A:DP,78,FALSE)</f>
        <v>4</v>
      </c>
      <c r="T100">
        <f>VLOOKUP(B100,'24mo_demo'!A:DP,92,FALSE)</f>
        <v>6</v>
      </c>
      <c r="U100">
        <f t="shared" si="10"/>
        <v>16</v>
      </c>
      <c r="V100">
        <f t="shared" si="11"/>
        <v>20</v>
      </c>
      <c r="W100">
        <f>VLOOKUP(B100,'24mo_demo'!A:AO,31,FALSE)</f>
        <v>20191</v>
      </c>
      <c r="AB100" s="7"/>
      <c r="AC100" s="7"/>
      <c r="AD100" s="7"/>
      <c r="AI100">
        <f>VLOOKUP(B100,'24mo_demo'!A:PP,177,FALSE)</f>
        <v>4</v>
      </c>
      <c r="AJ100">
        <f>VLOOKUP(B100,'24mo_demo'!A:PP,178,FALSE)</f>
        <v>3</v>
      </c>
      <c r="AK100">
        <f>VLOOKUP(B100,'24mo_demo'!A:PP,179,FALSE)</f>
        <v>2</v>
      </c>
      <c r="AL100">
        <f>VLOOKUP(B100,'24mo_demo'!A:PP,180,FALSE)</f>
        <v>2</v>
      </c>
      <c r="AM100">
        <f>VLOOKUP(B100,'24mo_demo'!A:PP,181,FALSE)</f>
        <v>3</v>
      </c>
    </row>
    <row r="101" spans="1:39" x14ac:dyDescent="0.2">
      <c r="A101">
        <f t="shared" si="6"/>
        <v>8709</v>
      </c>
      <c r="B101">
        <v>8709</v>
      </c>
      <c r="C101" s="6">
        <f>VLOOKUP(B101,'24mo_demo'!A:AW,21,FALSE)</f>
        <v>42746</v>
      </c>
      <c r="D101" s="6">
        <v>43534</v>
      </c>
      <c r="E101" s="6"/>
      <c r="F101">
        <f t="shared" si="7"/>
        <v>788</v>
      </c>
      <c r="G101">
        <f>VLOOKUP(A101,count!A:O,14,FALSE)</f>
        <v>3</v>
      </c>
      <c r="H101">
        <f>VLOOKUP(A101,count!A:O,15,FALSE)</f>
        <v>123</v>
      </c>
      <c r="I101" t="str">
        <f t="shared" si="8"/>
        <v>w</v>
      </c>
      <c r="J101">
        <f t="shared" si="9"/>
        <v>0</v>
      </c>
      <c r="K101">
        <f>VLOOKUP(B101,'24mo_demo'!A:AP,32,FALSE)</f>
        <v>1</v>
      </c>
      <c r="L101">
        <f>VLOOKUP(B101,'24mo_demo'!A:AP,33,FALSE)</f>
        <v>0</v>
      </c>
      <c r="M101">
        <f>VLOOKUP(B101,'24mo_demo'!A:AP,34,FALSE)</f>
        <v>0</v>
      </c>
      <c r="N101">
        <f>VLOOKUP(B101,'24mo_demo'!A:AP,35,FALSE)</f>
        <v>0</v>
      </c>
      <c r="O101">
        <f>VLOOKUP(B101,'24mo_demo'!A:AP,36,FALSE)</f>
        <v>0</v>
      </c>
      <c r="P101">
        <f>VLOOKUP(B101,'24mo_demo'!A:AP,37,FALSE)</f>
        <v>0</v>
      </c>
      <c r="Q101">
        <f>VLOOKUP(B101,'24mo_demo'!A:AM,38,FALSE)</f>
        <v>0</v>
      </c>
      <c r="R101" t="str">
        <f>IF(VLOOKUP(B101,'24mo_demo'!A:AM,39,FALSE)=0,"Male", IF(VLOOKUP(B101,'24mo_demo'!A:AM,39,FALSE)=1, "Female",999))</f>
        <v>Male</v>
      </c>
      <c r="S101">
        <f>VLOOKUP(B101,'24mo_demo'!A:DP,78,FALSE)</f>
        <v>5</v>
      </c>
      <c r="T101">
        <f>VLOOKUP(B101,'24mo_demo'!A:DP,92,FALSE)</f>
        <v>4</v>
      </c>
      <c r="U101">
        <f t="shared" si="10"/>
        <v>18</v>
      </c>
      <c r="V101">
        <f t="shared" si="11"/>
        <v>16</v>
      </c>
      <c r="W101">
        <f>VLOOKUP(B101,'24mo_demo'!A:AO,31,FALSE)</f>
        <v>22033</v>
      </c>
      <c r="AB101" s="7"/>
      <c r="AC101" s="7"/>
      <c r="AD101" s="7"/>
      <c r="AI101">
        <f>VLOOKUP(B101,'24mo_demo'!A:PP,177,FALSE)</f>
        <v>0</v>
      </c>
      <c r="AJ101">
        <f>VLOOKUP(B101,'24mo_demo'!A:PP,178,FALSE)</f>
        <v>0</v>
      </c>
      <c r="AK101">
        <f>VLOOKUP(B101,'24mo_demo'!A:PP,179,FALSE)</f>
        <v>0</v>
      </c>
      <c r="AL101">
        <f>VLOOKUP(B101,'24mo_demo'!A:PP,180,FALSE)</f>
        <v>0</v>
      </c>
      <c r="AM101">
        <f>VLOOKUP(B101,'24mo_demo'!A:PP,181,FALSE)</f>
        <v>0</v>
      </c>
    </row>
    <row r="102" spans="1:39" x14ac:dyDescent="0.2">
      <c r="A102">
        <f t="shared" si="6"/>
        <v>8711</v>
      </c>
      <c r="B102">
        <v>8711</v>
      </c>
      <c r="C102" s="6">
        <f>VLOOKUP(B102,'24mo_demo'!A:AW,21,FALSE)</f>
        <v>42720</v>
      </c>
      <c r="D102" s="6">
        <v>43520</v>
      </c>
      <c r="E102" s="6"/>
      <c r="F102">
        <f t="shared" si="7"/>
        <v>800</v>
      </c>
      <c r="G102">
        <f>VLOOKUP(A102,count!A:O,14,FALSE)</f>
        <v>2</v>
      </c>
      <c r="H102">
        <f>VLOOKUP(A102,count!A:O,15,FALSE)</f>
        <v>12</v>
      </c>
      <c r="I102" t="str">
        <f t="shared" si="8"/>
        <v>w</v>
      </c>
      <c r="J102">
        <f t="shared" si="9"/>
        <v>0</v>
      </c>
      <c r="K102">
        <f>VLOOKUP(B102,'24mo_demo'!A:AP,32,FALSE)</f>
        <v>1</v>
      </c>
      <c r="L102">
        <f>VLOOKUP(B102,'24mo_demo'!A:AP,33,FALSE)</f>
        <v>0</v>
      </c>
      <c r="M102">
        <f>VLOOKUP(B102,'24mo_demo'!A:AP,34,FALSE)</f>
        <v>0</v>
      </c>
      <c r="N102">
        <f>VLOOKUP(B102,'24mo_demo'!A:AP,35,FALSE)</f>
        <v>0</v>
      </c>
      <c r="O102">
        <f>VLOOKUP(B102,'24mo_demo'!A:AP,36,FALSE)</f>
        <v>0</v>
      </c>
      <c r="P102">
        <f>VLOOKUP(B102,'24mo_demo'!A:AP,37,FALSE)</f>
        <v>0</v>
      </c>
      <c r="Q102">
        <f>VLOOKUP(B102,'24mo_demo'!A:AM,38,FALSE)</f>
        <v>0</v>
      </c>
      <c r="R102" t="str">
        <f>IF(VLOOKUP(B102,'24mo_demo'!A:AM,39,FALSE)=0,"Male", IF(VLOOKUP(B102,'24mo_demo'!A:AM,39,FALSE)=1, "Female",999))</f>
        <v>Male</v>
      </c>
      <c r="S102">
        <f>VLOOKUP(B102,'24mo_demo'!A:DP,78,FALSE)</f>
        <v>5</v>
      </c>
      <c r="T102">
        <f>VLOOKUP(B102,'24mo_demo'!A:DP,92,FALSE)</f>
        <v>5</v>
      </c>
      <c r="U102">
        <f t="shared" si="10"/>
        <v>18</v>
      </c>
      <c r="V102">
        <f t="shared" si="11"/>
        <v>18</v>
      </c>
      <c r="W102">
        <f>VLOOKUP(B102,'24mo_demo'!A:AO,31,FALSE)</f>
        <v>20024</v>
      </c>
      <c r="AB102" s="7"/>
      <c r="AC102" s="7"/>
      <c r="AD102" s="7"/>
      <c r="AI102">
        <f>VLOOKUP(B102,'24mo_demo'!A:PP,177,FALSE)</f>
        <v>0</v>
      </c>
      <c r="AJ102">
        <f>VLOOKUP(B102,'24mo_demo'!A:PP,178,FALSE)</f>
        <v>0</v>
      </c>
      <c r="AK102">
        <f>VLOOKUP(B102,'24mo_demo'!A:PP,179,FALSE)</f>
        <v>0</v>
      </c>
      <c r="AL102">
        <f>VLOOKUP(B102,'24mo_demo'!A:PP,180,FALSE)</f>
        <v>0</v>
      </c>
      <c r="AM102">
        <f>VLOOKUP(B102,'24mo_demo'!A:PP,181,FALSE)</f>
        <v>0</v>
      </c>
    </row>
    <row r="103" spans="1:39" x14ac:dyDescent="0.2">
      <c r="A103">
        <f t="shared" si="6"/>
        <v>8712</v>
      </c>
      <c r="B103">
        <v>8712</v>
      </c>
      <c r="C103" s="6">
        <f>VLOOKUP(B103,'24mo_demo'!A:AW,21,FALSE)</f>
        <v>42595</v>
      </c>
      <c r="D103" s="6">
        <v>43361</v>
      </c>
      <c r="E103" s="6"/>
      <c r="F103">
        <f t="shared" si="7"/>
        <v>766</v>
      </c>
      <c r="G103">
        <f>VLOOKUP(A103,count!A:O,14,FALSE)</f>
        <v>3</v>
      </c>
      <c r="H103">
        <f>VLOOKUP(A103,count!A:O,15,FALSE)</f>
        <v>123</v>
      </c>
      <c r="I103" t="str">
        <f t="shared" si="8"/>
        <v>w</v>
      </c>
      <c r="J103">
        <f t="shared" si="9"/>
        <v>0</v>
      </c>
      <c r="K103">
        <f>VLOOKUP(B103,'24mo_demo'!A:AP,32,FALSE)</f>
        <v>1</v>
      </c>
      <c r="L103">
        <f>VLOOKUP(B103,'24mo_demo'!A:AP,33,FALSE)</f>
        <v>0</v>
      </c>
      <c r="M103">
        <f>VLOOKUP(B103,'24mo_demo'!A:AP,34,FALSE)</f>
        <v>0</v>
      </c>
      <c r="N103">
        <f>VLOOKUP(B103,'24mo_demo'!A:AP,35,FALSE)</f>
        <v>0</v>
      </c>
      <c r="O103">
        <f>VLOOKUP(B103,'24mo_demo'!A:AP,36,FALSE)</f>
        <v>0</v>
      </c>
      <c r="P103">
        <f>VLOOKUP(B103,'24mo_demo'!A:AP,37,FALSE)</f>
        <v>0</v>
      </c>
      <c r="Q103">
        <f>VLOOKUP(B103,'24mo_demo'!A:AM,38,FALSE)</f>
        <v>1</v>
      </c>
      <c r="R103" t="str">
        <f>IF(VLOOKUP(B103,'24mo_demo'!A:AM,39,FALSE)=0,"Male", IF(VLOOKUP(B103,'24mo_demo'!A:AM,39,FALSE)=1, "Female",999))</f>
        <v>Male</v>
      </c>
      <c r="S103">
        <f>VLOOKUP(B103,'24mo_demo'!A:DP,78,FALSE)</f>
        <v>5</v>
      </c>
      <c r="T103">
        <f>VLOOKUP(B103,'24mo_demo'!A:DP,92,FALSE)</f>
        <v>5</v>
      </c>
      <c r="U103">
        <f t="shared" si="10"/>
        <v>18</v>
      </c>
      <c r="V103">
        <f t="shared" si="11"/>
        <v>18</v>
      </c>
      <c r="W103">
        <f>VLOOKUP(B103,'24mo_demo'!A:AO,31,FALSE)</f>
        <v>20003</v>
      </c>
      <c r="AB103" s="7"/>
      <c r="AC103" s="7"/>
      <c r="AD103" s="7"/>
      <c r="AI103">
        <f>VLOOKUP(B103,'24mo_demo'!A:PP,177,FALSE)</f>
        <v>0</v>
      </c>
      <c r="AJ103">
        <f>VLOOKUP(B103,'24mo_demo'!A:PP,178,FALSE)</f>
        <v>2</v>
      </c>
      <c r="AK103">
        <f>VLOOKUP(B103,'24mo_demo'!A:PP,179,FALSE)</f>
        <v>4</v>
      </c>
      <c r="AL103">
        <f>VLOOKUP(B103,'24mo_demo'!A:PP,180,FALSE)</f>
        <v>1</v>
      </c>
      <c r="AM103">
        <f>VLOOKUP(B103,'24mo_demo'!A:PP,181,FALSE)</f>
        <v>3</v>
      </c>
    </row>
    <row r="104" spans="1:39" x14ac:dyDescent="0.2">
      <c r="A104">
        <f t="shared" si="6"/>
        <v>8713</v>
      </c>
      <c r="B104">
        <v>8713</v>
      </c>
      <c r="C104" s="6">
        <f>VLOOKUP(B104,'24mo_demo'!A:AW,21,FALSE)</f>
        <v>42609</v>
      </c>
      <c r="D104" s="6">
        <v>43356</v>
      </c>
      <c r="E104" s="6"/>
      <c r="F104">
        <f t="shared" si="7"/>
        <v>747</v>
      </c>
      <c r="G104">
        <f>VLOOKUP(A104,count!A:O,14,FALSE)</f>
        <v>3</v>
      </c>
      <c r="H104">
        <f>VLOOKUP(A104,count!A:O,15,FALSE)</f>
        <v>123</v>
      </c>
      <c r="I104" t="str">
        <f t="shared" si="8"/>
        <v>w</v>
      </c>
      <c r="J104">
        <f t="shared" si="9"/>
        <v>0</v>
      </c>
      <c r="K104">
        <f>VLOOKUP(B104,'24mo_demo'!A:AP,32,FALSE)</f>
        <v>1</v>
      </c>
      <c r="L104">
        <f>VLOOKUP(B104,'24mo_demo'!A:AP,33,FALSE)</f>
        <v>0</v>
      </c>
      <c r="M104">
        <f>VLOOKUP(B104,'24mo_demo'!A:AP,34,FALSE)</f>
        <v>0</v>
      </c>
      <c r="N104">
        <f>VLOOKUP(B104,'24mo_demo'!A:AP,35,FALSE)</f>
        <v>0</v>
      </c>
      <c r="O104">
        <f>VLOOKUP(B104,'24mo_demo'!A:AP,36,FALSE)</f>
        <v>0</v>
      </c>
      <c r="P104">
        <f>VLOOKUP(B104,'24mo_demo'!A:AP,37,FALSE)</f>
        <v>0</v>
      </c>
      <c r="Q104">
        <f>VLOOKUP(B104,'24mo_demo'!A:AM,38,FALSE)</f>
        <v>0</v>
      </c>
      <c r="R104" t="str">
        <f>IF(VLOOKUP(B104,'24mo_demo'!A:AM,39,FALSE)=0,"Male", IF(VLOOKUP(B104,'24mo_demo'!A:AM,39,FALSE)=1, "Female",999))</f>
        <v>Male</v>
      </c>
      <c r="S104">
        <f>VLOOKUP(B104,'24mo_demo'!A:DP,78,FALSE)</f>
        <v>5</v>
      </c>
      <c r="T104">
        <f>VLOOKUP(B104,'24mo_demo'!A:DP,92,FALSE)</f>
        <v>5</v>
      </c>
      <c r="U104">
        <f t="shared" si="10"/>
        <v>18</v>
      </c>
      <c r="V104">
        <f t="shared" si="11"/>
        <v>18</v>
      </c>
      <c r="W104">
        <f>VLOOKUP(B104,'24mo_demo'!A:AO,31,FALSE)</f>
        <v>22181</v>
      </c>
      <c r="AB104" s="7"/>
      <c r="AC104" s="7"/>
      <c r="AD104" s="7"/>
      <c r="AI104">
        <f>VLOOKUP(B104,'24mo_demo'!A:PP,177,FALSE)</f>
        <v>0</v>
      </c>
      <c r="AJ104">
        <f>VLOOKUP(B104,'24mo_demo'!A:PP,178,FALSE)</f>
        <v>0</v>
      </c>
      <c r="AK104">
        <f>VLOOKUP(B104,'24mo_demo'!A:PP,179,FALSE)</f>
        <v>0</v>
      </c>
      <c r="AL104">
        <f>VLOOKUP(B104,'24mo_demo'!A:PP,180,FALSE)</f>
        <v>0</v>
      </c>
      <c r="AM104">
        <f>VLOOKUP(B104,'24mo_demo'!A:PP,181,FALSE)</f>
        <v>0</v>
      </c>
    </row>
    <row r="105" spans="1:39" x14ac:dyDescent="0.2">
      <c r="A105">
        <f t="shared" si="6"/>
        <v>8718</v>
      </c>
      <c r="B105">
        <v>8718</v>
      </c>
      <c r="C105" s="6">
        <f>VLOOKUP(B105,'24mo_demo'!A:AW,21,FALSE)</f>
        <v>42698</v>
      </c>
      <c r="D105" s="6">
        <v>43506</v>
      </c>
      <c r="E105" s="6"/>
      <c r="F105">
        <f t="shared" si="7"/>
        <v>808</v>
      </c>
      <c r="G105">
        <f>VLOOKUP(A105,count!A:O,14,FALSE)</f>
        <v>3</v>
      </c>
      <c r="H105">
        <f>VLOOKUP(A105,count!A:O,15,FALSE)</f>
        <v>123</v>
      </c>
      <c r="I105" t="str">
        <f t="shared" si="8"/>
        <v>w</v>
      </c>
      <c r="J105">
        <f t="shared" si="9"/>
        <v>0</v>
      </c>
      <c r="K105">
        <f>VLOOKUP(B105,'24mo_demo'!A:AP,32,FALSE)</f>
        <v>1</v>
      </c>
      <c r="L105">
        <f>VLOOKUP(B105,'24mo_demo'!A:AP,33,FALSE)</f>
        <v>0</v>
      </c>
      <c r="M105">
        <f>VLOOKUP(B105,'24mo_demo'!A:AP,34,FALSE)</f>
        <v>0</v>
      </c>
      <c r="N105">
        <f>VLOOKUP(B105,'24mo_demo'!A:AP,35,FALSE)</f>
        <v>0</v>
      </c>
      <c r="O105">
        <f>VLOOKUP(B105,'24mo_demo'!A:AP,36,FALSE)</f>
        <v>0</v>
      </c>
      <c r="P105">
        <f>VLOOKUP(B105,'24mo_demo'!A:AP,37,FALSE)</f>
        <v>0</v>
      </c>
      <c r="Q105">
        <f>VLOOKUP(B105,'24mo_demo'!A:AM,38,FALSE)</f>
        <v>0</v>
      </c>
      <c r="R105" t="str">
        <f>IF(VLOOKUP(B105,'24mo_demo'!A:AM,39,FALSE)=0,"Male", IF(VLOOKUP(B105,'24mo_demo'!A:AM,39,FALSE)=1, "Female",999))</f>
        <v>Female</v>
      </c>
      <c r="S105">
        <f>VLOOKUP(B105,'24mo_demo'!A:DP,78,FALSE)</f>
        <v>6</v>
      </c>
      <c r="T105">
        <f>VLOOKUP(B105,'24mo_demo'!A:DP,92,FALSE)</f>
        <v>6</v>
      </c>
      <c r="U105">
        <f t="shared" si="10"/>
        <v>20</v>
      </c>
      <c r="V105">
        <f t="shared" si="11"/>
        <v>20</v>
      </c>
      <c r="W105">
        <f>VLOOKUP(B105,'24mo_demo'!A:AO,31,FALSE)</f>
        <v>20024</v>
      </c>
      <c r="AB105" s="7"/>
      <c r="AC105" s="7"/>
      <c r="AD105" s="7"/>
      <c r="AI105">
        <f>VLOOKUP(B105,'24mo_demo'!A:PP,177,FALSE)</f>
        <v>0</v>
      </c>
      <c r="AJ105">
        <f>VLOOKUP(B105,'24mo_demo'!A:PP,178,FALSE)</f>
        <v>0</v>
      </c>
      <c r="AK105">
        <f>VLOOKUP(B105,'24mo_demo'!A:PP,179,FALSE)</f>
        <v>2</v>
      </c>
      <c r="AL105">
        <f>VLOOKUP(B105,'24mo_demo'!A:PP,180,FALSE)</f>
        <v>2</v>
      </c>
      <c r="AM105">
        <f>VLOOKUP(B105,'24mo_demo'!A:PP,181,FALSE)</f>
        <v>0</v>
      </c>
    </row>
    <row r="106" spans="1:39" x14ac:dyDescent="0.2">
      <c r="A106">
        <f t="shared" si="6"/>
        <v>8720</v>
      </c>
      <c r="B106">
        <v>8720</v>
      </c>
      <c r="C106" s="6">
        <f>VLOOKUP(B106,'24mo_demo'!A:AW,21,FALSE)</f>
        <v>42614</v>
      </c>
      <c r="D106" s="6">
        <v>43387</v>
      </c>
      <c r="E106" s="6"/>
      <c r="F106">
        <f t="shared" si="7"/>
        <v>773</v>
      </c>
      <c r="G106">
        <f>VLOOKUP(A106,count!A:O,14,FALSE)</f>
        <v>3</v>
      </c>
      <c r="H106">
        <f>VLOOKUP(A106,count!A:O,15,FALSE)</f>
        <v>123</v>
      </c>
      <c r="I106" t="str">
        <f t="shared" si="8"/>
        <v>w</v>
      </c>
      <c r="J106">
        <f t="shared" si="9"/>
        <v>0</v>
      </c>
      <c r="K106">
        <f>VLOOKUP(B106,'24mo_demo'!A:AP,32,FALSE)</f>
        <v>1</v>
      </c>
      <c r="L106">
        <f>VLOOKUP(B106,'24mo_demo'!A:AP,33,FALSE)</f>
        <v>0</v>
      </c>
      <c r="M106">
        <f>VLOOKUP(B106,'24mo_demo'!A:AP,34,FALSE)</f>
        <v>0</v>
      </c>
      <c r="N106">
        <f>VLOOKUP(B106,'24mo_demo'!A:AP,35,FALSE)</f>
        <v>0</v>
      </c>
      <c r="O106">
        <f>VLOOKUP(B106,'24mo_demo'!A:AP,36,FALSE)</f>
        <v>0</v>
      </c>
      <c r="P106">
        <f>VLOOKUP(B106,'24mo_demo'!A:AP,37,FALSE)</f>
        <v>0</v>
      </c>
      <c r="Q106">
        <f>VLOOKUP(B106,'24mo_demo'!A:AM,38,FALSE)</f>
        <v>0</v>
      </c>
      <c r="R106" t="str">
        <f>IF(VLOOKUP(B106,'24mo_demo'!A:AM,39,FALSE)=0,"Male", IF(VLOOKUP(B106,'24mo_demo'!A:AM,39,FALSE)=1, "Female",999))</f>
        <v>Female</v>
      </c>
      <c r="S106">
        <f>VLOOKUP(B106,'24mo_demo'!A:DP,78,FALSE)</f>
        <v>5</v>
      </c>
      <c r="T106">
        <f>VLOOKUP(B106,'24mo_demo'!A:DP,92,FALSE)</f>
        <v>6</v>
      </c>
      <c r="U106">
        <f t="shared" si="10"/>
        <v>18</v>
      </c>
      <c r="V106">
        <f t="shared" si="11"/>
        <v>20</v>
      </c>
      <c r="W106">
        <f>VLOOKUP(B106,'24mo_demo'!A:AO,31,FALSE)</f>
        <v>22204</v>
      </c>
      <c r="AB106" s="7"/>
      <c r="AC106" s="7"/>
      <c r="AD106" s="7"/>
      <c r="AI106">
        <f>VLOOKUP(B106,'24mo_demo'!A:PP,177,FALSE)</f>
        <v>0</v>
      </c>
      <c r="AJ106">
        <f>VLOOKUP(B106,'24mo_demo'!A:PP,178,FALSE)</f>
        <v>0</v>
      </c>
      <c r="AK106">
        <f>VLOOKUP(B106,'24mo_demo'!A:PP,179,FALSE)</f>
        <v>0</v>
      </c>
      <c r="AL106">
        <f>VLOOKUP(B106,'24mo_demo'!A:PP,180,FALSE)</f>
        <v>0</v>
      </c>
      <c r="AM106">
        <f>VLOOKUP(B106,'24mo_demo'!A:PP,181,FALSE)</f>
        <v>0</v>
      </c>
    </row>
    <row r="107" spans="1:39" x14ac:dyDescent="0.2">
      <c r="A107">
        <f t="shared" si="6"/>
        <v>8722</v>
      </c>
      <c r="B107">
        <v>8722</v>
      </c>
      <c r="C107" s="6">
        <f>VLOOKUP(B107,'24mo_demo'!A:AW,21,FALSE)</f>
        <v>42641</v>
      </c>
      <c r="D107" s="6">
        <v>43401</v>
      </c>
      <c r="E107" s="6"/>
      <c r="F107">
        <f t="shared" si="7"/>
        <v>760</v>
      </c>
      <c r="G107">
        <f>VLOOKUP(A107,count!A:O,14,FALSE)</f>
        <v>3</v>
      </c>
      <c r="H107">
        <f>VLOOKUP(A107,count!A:O,15,FALSE)</f>
        <v>123</v>
      </c>
      <c r="I107" t="str">
        <f t="shared" si="8"/>
        <v>w</v>
      </c>
      <c r="J107">
        <f t="shared" si="9"/>
        <v>0</v>
      </c>
      <c r="K107">
        <f>VLOOKUP(B107,'24mo_demo'!A:AP,32,FALSE)</f>
        <v>1</v>
      </c>
      <c r="L107">
        <f>VLOOKUP(B107,'24mo_demo'!A:AP,33,FALSE)</f>
        <v>0</v>
      </c>
      <c r="M107">
        <f>VLOOKUP(B107,'24mo_demo'!A:AP,34,FALSE)</f>
        <v>0</v>
      </c>
      <c r="N107">
        <f>VLOOKUP(B107,'24mo_demo'!A:AP,35,FALSE)</f>
        <v>0</v>
      </c>
      <c r="O107">
        <f>VLOOKUP(B107,'24mo_demo'!A:AP,36,FALSE)</f>
        <v>0</v>
      </c>
      <c r="P107">
        <f>VLOOKUP(B107,'24mo_demo'!A:AP,37,FALSE)</f>
        <v>0</v>
      </c>
      <c r="Q107">
        <f>VLOOKUP(B107,'24mo_demo'!A:AM,38,FALSE)</f>
        <v>0</v>
      </c>
      <c r="R107" t="str">
        <f>IF(VLOOKUP(B107,'24mo_demo'!A:AM,39,FALSE)=0,"Male", IF(VLOOKUP(B107,'24mo_demo'!A:AM,39,FALSE)=1, "Female",999))</f>
        <v>Female</v>
      </c>
      <c r="S107">
        <f>VLOOKUP(B107,'24mo_demo'!A:DP,78,FALSE)</f>
        <v>5</v>
      </c>
      <c r="T107">
        <f>VLOOKUP(B107,'24mo_demo'!A:DP,92,FALSE)</f>
        <v>5</v>
      </c>
      <c r="U107">
        <f t="shared" si="10"/>
        <v>18</v>
      </c>
      <c r="V107">
        <f t="shared" si="11"/>
        <v>18</v>
      </c>
      <c r="W107">
        <f>VLOOKUP(B107,'24mo_demo'!A:AO,31,FALSE)</f>
        <v>20007</v>
      </c>
      <c r="AB107" s="7"/>
      <c r="AC107" s="7"/>
      <c r="AD107" s="7"/>
      <c r="AI107">
        <f>VLOOKUP(B107,'24mo_demo'!A:PP,177,FALSE)</f>
        <v>0</v>
      </c>
      <c r="AJ107">
        <f>VLOOKUP(B107,'24mo_demo'!A:PP,178,FALSE)</f>
        <v>0</v>
      </c>
      <c r="AK107">
        <f>VLOOKUP(B107,'24mo_demo'!A:PP,179,FALSE)</f>
        <v>0</v>
      </c>
      <c r="AL107">
        <f>VLOOKUP(B107,'24mo_demo'!A:PP,180,FALSE)</f>
        <v>6</v>
      </c>
      <c r="AM107">
        <f>VLOOKUP(B107,'24mo_demo'!A:PP,181,FALSE)</f>
        <v>0</v>
      </c>
    </row>
    <row r="108" spans="1:39" x14ac:dyDescent="0.2">
      <c r="A108">
        <f t="shared" si="6"/>
        <v>8725</v>
      </c>
      <c r="B108">
        <v>8725</v>
      </c>
      <c r="C108" s="6">
        <f>VLOOKUP(B108,'24mo_demo'!A:AW,21,FALSE)</f>
        <v>42888</v>
      </c>
      <c r="D108" s="6">
        <v>43662</v>
      </c>
      <c r="E108" s="6"/>
      <c r="F108">
        <f t="shared" si="7"/>
        <v>774</v>
      </c>
      <c r="G108">
        <f>VLOOKUP(A108,count!A:O,14,FALSE)</f>
        <v>3</v>
      </c>
      <c r="H108">
        <f>VLOOKUP(A108,count!A:O,15,FALSE)</f>
        <v>123</v>
      </c>
      <c r="I108" t="str">
        <f t="shared" si="8"/>
        <v>w</v>
      </c>
      <c r="J108">
        <f t="shared" si="9"/>
        <v>0</v>
      </c>
      <c r="K108">
        <f>VLOOKUP(B108,'24mo_demo'!A:AP,32,FALSE)</f>
        <v>1</v>
      </c>
      <c r="L108">
        <f>VLOOKUP(B108,'24mo_demo'!A:AP,33,FALSE)</f>
        <v>0</v>
      </c>
      <c r="M108">
        <f>VLOOKUP(B108,'24mo_demo'!A:AP,34,FALSE)</f>
        <v>0</v>
      </c>
      <c r="N108">
        <f>VLOOKUP(B108,'24mo_demo'!A:AP,35,FALSE)</f>
        <v>0</v>
      </c>
      <c r="O108">
        <f>VLOOKUP(B108,'24mo_demo'!A:AP,36,FALSE)</f>
        <v>0</v>
      </c>
      <c r="P108">
        <f>VLOOKUP(B108,'24mo_demo'!A:AP,37,FALSE)</f>
        <v>0</v>
      </c>
      <c r="Q108">
        <f>VLOOKUP(B108,'24mo_demo'!A:AM,38,FALSE)</f>
        <v>1</v>
      </c>
      <c r="R108" t="str">
        <f>IF(VLOOKUP(B108,'24mo_demo'!A:AM,39,FALSE)=0,"Male", IF(VLOOKUP(B108,'24mo_demo'!A:AM,39,FALSE)=1, "Female",999))</f>
        <v>Male</v>
      </c>
      <c r="S108">
        <f>VLOOKUP(B108,'24mo_demo'!A:DP,78,FALSE)</f>
        <v>5</v>
      </c>
      <c r="T108">
        <f>VLOOKUP(B108,'24mo_demo'!A:DP,92,FALSE)</f>
        <v>4</v>
      </c>
      <c r="U108">
        <f t="shared" si="10"/>
        <v>18</v>
      </c>
      <c r="V108">
        <f t="shared" si="11"/>
        <v>16</v>
      </c>
      <c r="W108">
        <f>VLOOKUP(B108,'24mo_demo'!A:AO,31,FALSE)</f>
        <v>20910</v>
      </c>
      <c r="AB108" s="7"/>
      <c r="AC108" s="7"/>
      <c r="AD108" s="7"/>
      <c r="AI108">
        <f>VLOOKUP(B108,'24mo_demo'!A:PP,177,FALSE)</f>
        <v>0</v>
      </c>
      <c r="AJ108">
        <f>VLOOKUP(B108,'24mo_demo'!A:PP,178,FALSE)</f>
        <v>0</v>
      </c>
      <c r="AK108">
        <f>VLOOKUP(B108,'24mo_demo'!A:PP,179,FALSE)</f>
        <v>0</v>
      </c>
      <c r="AL108">
        <f>VLOOKUP(B108,'24mo_demo'!A:PP,180,FALSE)</f>
        <v>0</v>
      </c>
      <c r="AM108">
        <f>VLOOKUP(B108,'24mo_demo'!A:PP,181,FALSE)</f>
        <v>0</v>
      </c>
    </row>
    <row r="109" spans="1:39" x14ac:dyDescent="0.2">
      <c r="A109">
        <f t="shared" si="6"/>
        <v>8731</v>
      </c>
      <c r="B109">
        <v>8731</v>
      </c>
      <c r="C109" s="6">
        <f>VLOOKUP(B109,'24mo_demo'!A:AW,21,FALSE)</f>
        <v>42794</v>
      </c>
      <c r="D109" s="6">
        <v>43554</v>
      </c>
      <c r="E109" s="6"/>
      <c r="F109">
        <f t="shared" si="7"/>
        <v>760</v>
      </c>
      <c r="G109">
        <f>VLOOKUP(A109,count!A:O,14,FALSE)</f>
        <v>2</v>
      </c>
      <c r="H109">
        <f>VLOOKUP(A109,count!A:O,15,FALSE)</f>
        <v>12</v>
      </c>
      <c r="I109" t="str">
        <f t="shared" si="8"/>
        <v>mixed</v>
      </c>
      <c r="J109">
        <f t="shared" si="9"/>
        <v>1</v>
      </c>
      <c r="K109">
        <f>VLOOKUP(B109,'24mo_demo'!A:AP,32,FALSE)</f>
        <v>1</v>
      </c>
      <c r="L109">
        <f>VLOOKUP(B109,'24mo_demo'!A:AP,33,FALSE)</f>
        <v>0</v>
      </c>
      <c r="M109">
        <f>VLOOKUP(B109,'24mo_demo'!A:AP,34,FALSE)</f>
        <v>1</v>
      </c>
      <c r="N109">
        <f>VLOOKUP(B109,'24mo_demo'!A:AP,35,FALSE)</f>
        <v>0</v>
      </c>
      <c r="O109">
        <f>VLOOKUP(B109,'24mo_demo'!A:AP,36,FALSE)</f>
        <v>0</v>
      </c>
      <c r="P109">
        <f>VLOOKUP(B109,'24mo_demo'!A:AP,37,FALSE)</f>
        <v>0</v>
      </c>
      <c r="Q109">
        <f>VLOOKUP(B109,'24mo_demo'!A:AM,38,FALSE)</f>
        <v>0</v>
      </c>
      <c r="R109" t="str">
        <f>IF(VLOOKUP(B109,'24mo_demo'!A:AM,39,FALSE)=0,"Male", IF(VLOOKUP(B109,'24mo_demo'!A:AM,39,FALSE)=1, "Female",999))</f>
        <v>Female</v>
      </c>
      <c r="S109">
        <f>VLOOKUP(B109,'24mo_demo'!A:DP,78,FALSE)</f>
        <v>3</v>
      </c>
      <c r="T109">
        <f>VLOOKUP(B109,'24mo_demo'!A:DP,92,FALSE)</f>
        <v>4</v>
      </c>
      <c r="U109">
        <f t="shared" si="10"/>
        <v>14</v>
      </c>
      <c r="V109">
        <f t="shared" si="11"/>
        <v>16</v>
      </c>
      <c r="W109">
        <f>VLOOKUP(B109,'24mo_demo'!A:AO,31,FALSE)</f>
        <v>20109</v>
      </c>
      <c r="AB109" s="7"/>
      <c r="AC109" s="7"/>
      <c r="AD109" s="7"/>
      <c r="AI109">
        <f>VLOOKUP(B109,'24mo_demo'!A:PP,177,FALSE)</f>
        <v>3</v>
      </c>
      <c r="AJ109">
        <f>VLOOKUP(B109,'24mo_demo'!A:PP,178,FALSE)</f>
        <v>3</v>
      </c>
      <c r="AK109">
        <f>VLOOKUP(B109,'24mo_demo'!A:PP,179,FALSE)</f>
        <v>0</v>
      </c>
      <c r="AL109">
        <f>VLOOKUP(B109,'24mo_demo'!A:PP,180,FALSE)</f>
        <v>5</v>
      </c>
      <c r="AM109">
        <f>VLOOKUP(B109,'24mo_demo'!A:PP,181,FALSE)</f>
        <v>1</v>
      </c>
    </row>
    <row r="110" spans="1:39" x14ac:dyDescent="0.2">
      <c r="A110">
        <f t="shared" si="6"/>
        <v>8732</v>
      </c>
      <c r="B110">
        <v>8732</v>
      </c>
      <c r="C110" s="6">
        <f>VLOOKUP(B110,'24mo_demo'!A:AW,21,FALSE)</f>
        <v>42607</v>
      </c>
      <c r="D110" s="6">
        <v>43414</v>
      </c>
      <c r="E110" s="6"/>
      <c r="F110">
        <f t="shared" si="7"/>
        <v>807</v>
      </c>
      <c r="G110">
        <f>VLOOKUP(A110,count!A:O,14,FALSE)</f>
        <v>3</v>
      </c>
      <c r="H110">
        <f>VLOOKUP(A110,count!A:O,15,FALSE)</f>
        <v>123</v>
      </c>
      <c r="I110" t="str">
        <f t="shared" si="8"/>
        <v>w</v>
      </c>
      <c r="J110">
        <f t="shared" si="9"/>
        <v>0</v>
      </c>
      <c r="K110">
        <f>VLOOKUP(B110,'24mo_demo'!A:AP,32,FALSE)</f>
        <v>1</v>
      </c>
      <c r="L110">
        <f>VLOOKUP(B110,'24mo_demo'!A:AP,33,FALSE)</f>
        <v>0</v>
      </c>
      <c r="M110">
        <f>VLOOKUP(B110,'24mo_demo'!A:AP,34,FALSE)</f>
        <v>0</v>
      </c>
      <c r="N110">
        <f>VLOOKUP(B110,'24mo_demo'!A:AP,35,FALSE)</f>
        <v>0</v>
      </c>
      <c r="O110">
        <f>VLOOKUP(B110,'24mo_demo'!A:AP,36,FALSE)</f>
        <v>0</v>
      </c>
      <c r="P110">
        <f>VLOOKUP(B110,'24mo_demo'!A:AP,37,FALSE)</f>
        <v>0</v>
      </c>
      <c r="Q110">
        <f>VLOOKUP(B110,'24mo_demo'!A:AM,38,FALSE)</f>
        <v>0</v>
      </c>
      <c r="R110" t="str">
        <f>IF(VLOOKUP(B110,'24mo_demo'!A:AM,39,FALSE)=0,"Male", IF(VLOOKUP(B110,'24mo_demo'!A:AM,39,FALSE)=1, "Female",999))</f>
        <v>Male</v>
      </c>
      <c r="S110">
        <f>VLOOKUP(B110,'24mo_demo'!A:DP,78,FALSE)</f>
        <v>4</v>
      </c>
      <c r="T110">
        <f>VLOOKUP(B110,'24mo_demo'!A:DP,92,FALSE)</f>
        <v>5</v>
      </c>
      <c r="U110">
        <f t="shared" si="10"/>
        <v>16</v>
      </c>
      <c r="V110">
        <f t="shared" si="11"/>
        <v>18</v>
      </c>
      <c r="W110">
        <f>VLOOKUP(B110,'24mo_demo'!A:AO,31,FALSE)</f>
        <v>20170</v>
      </c>
      <c r="AB110" s="7"/>
      <c r="AC110" s="7"/>
      <c r="AD110" s="7"/>
      <c r="AI110" t="str">
        <f>VLOOKUP(B110,'24mo_demo'!A:PP,177,FALSE)</f>
        <v>no 24mo demo</v>
      </c>
      <c r="AJ110" t="str">
        <f>VLOOKUP(B110,'24mo_demo'!A:PP,178,FALSE)</f>
        <v>no 24mo demo</v>
      </c>
      <c r="AK110" t="str">
        <f>VLOOKUP(B110,'24mo_demo'!A:PP,179,FALSE)</f>
        <v>no 24mo demo</v>
      </c>
      <c r="AL110" t="str">
        <f>VLOOKUP(B110,'24mo_demo'!A:PP,180,FALSE)</f>
        <v>no 24mo demo</v>
      </c>
      <c r="AM110" t="str">
        <f>VLOOKUP(B110,'24mo_demo'!A:PP,181,FALSE)</f>
        <v>no 24mo demo</v>
      </c>
    </row>
    <row r="111" spans="1:39" x14ac:dyDescent="0.2">
      <c r="A111">
        <f t="shared" si="6"/>
        <v>8733</v>
      </c>
      <c r="B111">
        <v>8733</v>
      </c>
      <c r="C111" s="6">
        <f>VLOOKUP(B111,'24mo_demo'!A:AW,21,FALSE)</f>
        <v>42654</v>
      </c>
      <c r="D111" s="6">
        <v>43417</v>
      </c>
      <c r="E111" s="6"/>
      <c r="F111">
        <f t="shared" si="7"/>
        <v>763</v>
      </c>
      <c r="G111">
        <f>VLOOKUP(A111,count!A:O,14,FALSE)</f>
        <v>3</v>
      </c>
      <c r="H111">
        <f>VLOOKUP(A111,count!A:O,15,FALSE)</f>
        <v>123</v>
      </c>
      <c r="I111" t="str">
        <f t="shared" si="8"/>
        <v>w</v>
      </c>
      <c r="J111">
        <f t="shared" si="9"/>
        <v>0</v>
      </c>
      <c r="K111">
        <f>VLOOKUP(B111,'24mo_demo'!A:AP,32,FALSE)</f>
        <v>1</v>
      </c>
      <c r="L111">
        <f>VLOOKUP(B111,'24mo_demo'!A:AP,33,FALSE)</f>
        <v>0</v>
      </c>
      <c r="M111">
        <f>VLOOKUP(B111,'24mo_demo'!A:AP,34,FALSE)</f>
        <v>0</v>
      </c>
      <c r="N111">
        <f>VLOOKUP(B111,'24mo_demo'!A:AP,35,FALSE)</f>
        <v>0</v>
      </c>
      <c r="O111">
        <f>VLOOKUP(B111,'24mo_demo'!A:AP,36,FALSE)</f>
        <v>1</v>
      </c>
      <c r="P111" t="str">
        <f>VLOOKUP(B111,'24mo_demo'!A:AP,37,FALSE)</f>
        <v>Latina Caucasian</v>
      </c>
      <c r="Q111">
        <f>VLOOKUP(B111,'24mo_demo'!A:AM,38,FALSE)</f>
        <v>1</v>
      </c>
      <c r="R111" t="str">
        <f>IF(VLOOKUP(B111,'24mo_demo'!A:AM,39,FALSE)=0,"Male", IF(VLOOKUP(B111,'24mo_demo'!A:AM,39,FALSE)=1, "Female",999))</f>
        <v>Female</v>
      </c>
      <c r="S111">
        <f>VLOOKUP(B111,'24mo_demo'!A:DP,78,FALSE)</f>
        <v>4</v>
      </c>
      <c r="T111">
        <f>VLOOKUP(B111,'24mo_demo'!A:DP,92,FALSE)</f>
        <v>5</v>
      </c>
      <c r="U111">
        <f t="shared" si="10"/>
        <v>16</v>
      </c>
      <c r="V111">
        <f t="shared" si="11"/>
        <v>18</v>
      </c>
      <c r="W111">
        <f>VLOOKUP(B111,'24mo_demo'!A:AO,31,FALSE)</f>
        <v>20016</v>
      </c>
      <c r="AB111" s="7"/>
      <c r="AC111" s="7"/>
      <c r="AD111" s="7"/>
      <c r="AI111">
        <f>VLOOKUP(B111,'24mo_demo'!A:PP,177,FALSE)</f>
        <v>3</v>
      </c>
      <c r="AJ111">
        <f>VLOOKUP(B111,'24mo_demo'!A:PP,178,FALSE)</f>
        <v>3</v>
      </c>
      <c r="AK111">
        <f>VLOOKUP(B111,'24mo_demo'!A:PP,179,FALSE)</f>
        <v>5</v>
      </c>
      <c r="AL111">
        <f>VLOOKUP(B111,'24mo_demo'!A:PP,180,FALSE)</f>
        <v>3</v>
      </c>
      <c r="AM111">
        <f>VLOOKUP(B111,'24mo_demo'!A:PP,181,FALSE)</f>
        <v>3</v>
      </c>
    </row>
    <row r="112" spans="1:39" x14ac:dyDescent="0.2">
      <c r="A112">
        <f t="shared" si="6"/>
        <v>8735</v>
      </c>
      <c r="B112">
        <v>8735</v>
      </c>
      <c r="C112" s="6">
        <f>VLOOKUP(B112,'24mo_demo'!A:AW,21,FALSE)</f>
        <v>42931</v>
      </c>
      <c r="D112" s="6">
        <v>43737</v>
      </c>
      <c r="E112" s="6"/>
      <c r="F112">
        <f t="shared" si="7"/>
        <v>806</v>
      </c>
      <c r="G112">
        <f>VLOOKUP(A112,count!A:O,14,FALSE)</f>
        <v>3</v>
      </c>
      <c r="H112">
        <f>VLOOKUP(A112,count!A:O,15,FALSE)</f>
        <v>123</v>
      </c>
      <c r="I112" t="str">
        <f t="shared" si="8"/>
        <v>w</v>
      </c>
      <c r="J112">
        <f t="shared" si="9"/>
        <v>0</v>
      </c>
      <c r="K112">
        <f>VLOOKUP(B112,'24mo_demo'!A:AP,32,FALSE)</f>
        <v>1</v>
      </c>
      <c r="L112">
        <f>VLOOKUP(B112,'24mo_demo'!A:AP,33,FALSE)</f>
        <v>999</v>
      </c>
      <c r="M112">
        <f>VLOOKUP(B112,'24mo_demo'!A:AP,34,FALSE)</f>
        <v>999</v>
      </c>
      <c r="N112">
        <f>VLOOKUP(B112,'24mo_demo'!A:AP,35,FALSE)</f>
        <v>999</v>
      </c>
      <c r="O112">
        <f>VLOOKUP(B112,'24mo_demo'!A:AP,36,FALSE)</f>
        <v>999</v>
      </c>
      <c r="P112">
        <f>VLOOKUP(B112,'24mo_demo'!A:AP,37,FALSE)</f>
        <v>999</v>
      </c>
      <c r="Q112">
        <f>VLOOKUP(B112,'24mo_demo'!A:AM,38,FALSE)</f>
        <v>0</v>
      </c>
      <c r="R112" t="str">
        <f>IF(VLOOKUP(B112,'24mo_demo'!A:AM,39,FALSE)=0,"Male", IF(VLOOKUP(B112,'24mo_demo'!A:AM,39,FALSE)=1, "Female",999))</f>
        <v>Male</v>
      </c>
      <c r="S112">
        <f>VLOOKUP(B112,'24mo_demo'!A:DP,78,FALSE)</f>
        <v>6</v>
      </c>
      <c r="T112">
        <f>VLOOKUP(B112,'24mo_demo'!A:DP,92,FALSE)</f>
        <v>5</v>
      </c>
      <c r="U112">
        <f t="shared" si="10"/>
        <v>20</v>
      </c>
      <c r="V112">
        <f t="shared" si="11"/>
        <v>18</v>
      </c>
      <c r="W112">
        <f>VLOOKUP(B112,'24mo_demo'!A:AO,31,FALSE)</f>
        <v>20912</v>
      </c>
      <c r="AB112" s="7"/>
      <c r="AC112" s="7"/>
      <c r="AD112" s="7"/>
      <c r="AI112">
        <f>VLOOKUP(B112,'24mo_demo'!A:PP,177,FALSE)</f>
        <v>2</v>
      </c>
      <c r="AJ112">
        <f>VLOOKUP(B112,'24mo_demo'!A:PP,178,FALSE)</f>
        <v>1</v>
      </c>
      <c r="AK112">
        <f>VLOOKUP(B112,'24mo_demo'!A:PP,179,FALSE)</f>
        <v>0</v>
      </c>
      <c r="AL112">
        <f>VLOOKUP(B112,'24mo_demo'!A:PP,180,FALSE)</f>
        <v>4</v>
      </c>
      <c r="AM112">
        <f>VLOOKUP(B112,'24mo_demo'!A:PP,181,FALSE)</f>
        <v>0</v>
      </c>
    </row>
    <row r="113" spans="1:39" x14ac:dyDescent="0.2">
      <c r="A113">
        <f t="shared" si="6"/>
        <v>8736</v>
      </c>
      <c r="B113">
        <v>8736</v>
      </c>
      <c r="C113" s="6">
        <f>VLOOKUP(B113,'24mo_demo'!A:AW,21,FALSE)</f>
        <v>42758</v>
      </c>
      <c r="D113" s="6">
        <v>43539</v>
      </c>
      <c r="E113" s="6"/>
      <c r="F113">
        <f t="shared" si="7"/>
        <v>781</v>
      </c>
      <c r="G113">
        <f>VLOOKUP(A113,count!A:O,14,FALSE)</f>
        <v>3</v>
      </c>
      <c r="H113">
        <f>VLOOKUP(A113,count!A:O,15,FALSE)</f>
        <v>123</v>
      </c>
      <c r="I113" t="str">
        <f t="shared" si="8"/>
        <v>mixed</v>
      </c>
      <c r="J113">
        <f t="shared" si="9"/>
        <v>1</v>
      </c>
      <c r="K113">
        <f>VLOOKUP(B113,'24mo_demo'!A:AP,32,FALSE)</f>
        <v>1</v>
      </c>
      <c r="L113">
        <f>VLOOKUP(B113,'24mo_demo'!A:AP,33,FALSE)</f>
        <v>0</v>
      </c>
      <c r="M113">
        <f>VLOOKUP(B113,'24mo_demo'!A:AP,34,FALSE)</f>
        <v>1</v>
      </c>
      <c r="N113">
        <f>VLOOKUP(B113,'24mo_demo'!A:AP,35,FALSE)</f>
        <v>0</v>
      </c>
      <c r="O113">
        <f>VLOOKUP(B113,'24mo_demo'!A:AP,36,FALSE)</f>
        <v>0</v>
      </c>
      <c r="P113">
        <f>VLOOKUP(B113,'24mo_demo'!A:AP,37,FALSE)</f>
        <v>0</v>
      </c>
      <c r="Q113">
        <f>VLOOKUP(B113,'24mo_demo'!A:AM,38,FALSE)</f>
        <v>0</v>
      </c>
      <c r="R113" t="str">
        <f>IF(VLOOKUP(B113,'24mo_demo'!A:AM,39,FALSE)=0,"Male", IF(VLOOKUP(B113,'24mo_demo'!A:AM,39,FALSE)=1, "Female",999))</f>
        <v>Male</v>
      </c>
      <c r="S113">
        <f>VLOOKUP(B113,'24mo_demo'!A:DP,78,FALSE)</f>
        <v>4</v>
      </c>
      <c r="T113">
        <f>VLOOKUP(B113,'24mo_demo'!A:DP,92,FALSE)</f>
        <v>5</v>
      </c>
      <c r="U113">
        <f t="shared" si="10"/>
        <v>16</v>
      </c>
      <c r="V113">
        <f t="shared" si="11"/>
        <v>18</v>
      </c>
      <c r="W113">
        <f>VLOOKUP(B113,'24mo_demo'!A:AO,31,FALSE)</f>
        <v>20910</v>
      </c>
      <c r="AB113" s="7"/>
      <c r="AC113" s="7"/>
      <c r="AD113" s="7"/>
      <c r="AI113">
        <f>VLOOKUP(B113,'24mo_demo'!A:PP,177,FALSE)</f>
        <v>3</v>
      </c>
      <c r="AJ113">
        <f>VLOOKUP(B113,'24mo_demo'!A:PP,178,FALSE)</f>
        <v>3</v>
      </c>
      <c r="AK113">
        <f>VLOOKUP(B113,'24mo_demo'!A:PP,179,FALSE)</f>
        <v>2</v>
      </c>
      <c r="AL113">
        <f>VLOOKUP(B113,'24mo_demo'!A:PP,180,FALSE)</f>
        <v>4</v>
      </c>
      <c r="AM113">
        <f>VLOOKUP(B113,'24mo_demo'!A:PP,181,FALSE)</f>
        <v>4</v>
      </c>
    </row>
    <row r="114" spans="1:39" x14ac:dyDescent="0.2">
      <c r="A114">
        <f t="shared" si="6"/>
        <v>8742</v>
      </c>
      <c r="B114">
        <v>8742</v>
      </c>
      <c r="C114" s="6">
        <f>VLOOKUP(B114,'24mo_demo'!A:AW,21,FALSE)</f>
        <v>42644</v>
      </c>
      <c r="D114" s="6">
        <v>43421</v>
      </c>
      <c r="E114" s="6"/>
      <c r="F114">
        <f t="shared" si="7"/>
        <v>777</v>
      </c>
      <c r="G114">
        <f>VLOOKUP(A114,count!A:O,14,FALSE)</f>
        <v>3</v>
      </c>
      <c r="H114">
        <f>VLOOKUP(A114,count!A:O,15,FALSE)</f>
        <v>123</v>
      </c>
      <c r="I114" t="str">
        <f t="shared" si="8"/>
        <v>w</v>
      </c>
      <c r="J114">
        <f t="shared" si="9"/>
        <v>0</v>
      </c>
      <c r="K114">
        <f>VLOOKUP(B114,'24mo_demo'!A:AP,32,FALSE)</f>
        <v>1</v>
      </c>
      <c r="L114">
        <f>VLOOKUP(B114,'24mo_demo'!A:AP,33,FALSE)</f>
        <v>0</v>
      </c>
      <c r="M114">
        <f>VLOOKUP(B114,'24mo_demo'!A:AP,34,FALSE)</f>
        <v>0</v>
      </c>
      <c r="N114">
        <f>VLOOKUP(B114,'24mo_demo'!A:AP,35,FALSE)</f>
        <v>0</v>
      </c>
      <c r="O114">
        <f>VLOOKUP(B114,'24mo_demo'!A:AP,36,FALSE)</f>
        <v>0</v>
      </c>
      <c r="P114">
        <f>VLOOKUP(B114,'24mo_demo'!A:AP,37,FALSE)</f>
        <v>0</v>
      </c>
      <c r="Q114">
        <f>VLOOKUP(B114,'24mo_demo'!A:AM,38,FALSE)</f>
        <v>0</v>
      </c>
      <c r="R114" t="str">
        <f>IF(VLOOKUP(B114,'24mo_demo'!A:AM,39,FALSE)=0,"Male", IF(VLOOKUP(B114,'24mo_demo'!A:AM,39,FALSE)=1, "Female",999))</f>
        <v>Male</v>
      </c>
      <c r="S114">
        <f>VLOOKUP(B114,'24mo_demo'!A:DP,78,FALSE)</f>
        <v>4</v>
      </c>
      <c r="T114">
        <f>VLOOKUP(B114,'24mo_demo'!A:DP,92,FALSE)</f>
        <v>2</v>
      </c>
      <c r="U114">
        <f t="shared" si="10"/>
        <v>16</v>
      </c>
      <c r="V114">
        <f t="shared" si="11"/>
        <v>12</v>
      </c>
      <c r="W114">
        <f>VLOOKUP(B114,'24mo_demo'!A:AO,31,FALSE)</f>
        <v>20120</v>
      </c>
      <c r="AB114" s="7"/>
      <c r="AC114" s="7"/>
      <c r="AD114" s="7"/>
      <c r="AI114">
        <f>VLOOKUP(B114,'24mo_demo'!A:PP,177,FALSE)</f>
        <v>0</v>
      </c>
      <c r="AJ114">
        <f>VLOOKUP(B114,'24mo_demo'!A:PP,178,FALSE)</f>
        <v>0</v>
      </c>
      <c r="AK114">
        <f>VLOOKUP(B114,'24mo_demo'!A:PP,179,FALSE)</f>
        <v>2</v>
      </c>
      <c r="AL114">
        <f>VLOOKUP(B114,'24mo_demo'!A:PP,180,FALSE)</f>
        <v>0</v>
      </c>
      <c r="AM114">
        <f>VLOOKUP(B114,'24mo_demo'!A:PP,181,FALSE)</f>
        <v>0</v>
      </c>
    </row>
    <row r="115" spans="1:39" x14ac:dyDescent="0.2">
      <c r="A115">
        <f t="shared" si="6"/>
        <v>8744</v>
      </c>
      <c r="B115">
        <v>8744</v>
      </c>
      <c r="C115" s="6">
        <f>VLOOKUP(B115,'24mo_demo'!A:AW,21,FALSE)</f>
        <v>42922</v>
      </c>
      <c r="D115" s="6">
        <v>43691</v>
      </c>
      <c r="E115" s="6"/>
      <c r="F115">
        <f t="shared" si="7"/>
        <v>769</v>
      </c>
      <c r="G115">
        <f>VLOOKUP(A115,count!A:O,14,FALSE)</f>
        <v>3</v>
      </c>
      <c r="H115">
        <f>VLOOKUP(A115,count!A:O,15,FALSE)</f>
        <v>123</v>
      </c>
      <c r="I115" t="str">
        <f t="shared" si="8"/>
        <v>w</v>
      </c>
      <c r="J115">
        <f t="shared" si="9"/>
        <v>0</v>
      </c>
      <c r="K115">
        <f>VLOOKUP(B115,'24mo_demo'!A:AP,32,FALSE)</f>
        <v>1</v>
      </c>
      <c r="L115">
        <f>VLOOKUP(B115,'24mo_demo'!A:AP,33,FALSE)</f>
        <v>999</v>
      </c>
      <c r="M115">
        <f>VLOOKUP(B115,'24mo_demo'!A:AP,34,FALSE)</f>
        <v>999</v>
      </c>
      <c r="N115">
        <f>VLOOKUP(B115,'24mo_demo'!A:AP,35,FALSE)</f>
        <v>999</v>
      </c>
      <c r="O115">
        <f>VLOOKUP(B115,'24mo_demo'!A:AP,36,FALSE)</f>
        <v>999</v>
      </c>
      <c r="P115">
        <f>VLOOKUP(B115,'24mo_demo'!A:AP,37,FALSE)</f>
        <v>999</v>
      </c>
      <c r="Q115">
        <f>VLOOKUP(B115,'24mo_demo'!A:AM,38,FALSE)</f>
        <v>0</v>
      </c>
      <c r="R115" t="str">
        <f>IF(VLOOKUP(B115,'24mo_demo'!A:AM,39,FALSE)=0,"Male", IF(VLOOKUP(B115,'24mo_demo'!A:AM,39,FALSE)=1, "Female",999))</f>
        <v>Female</v>
      </c>
      <c r="S115">
        <f>VLOOKUP(B115,'24mo_demo'!A:DP,78,FALSE)</f>
        <v>5</v>
      </c>
      <c r="T115">
        <f>VLOOKUP(B115,'24mo_demo'!A:DP,92,FALSE)</f>
        <v>5</v>
      </c>
      <c r="U115">
        <f t="shared" si="10"/>
        <v>18</v>
      </c>
      <c r="V115">
        <f t="shared" si="11"/>
        <v>18</v>
      </c>
      <c r="W115">
        <f>VLOOKUP(B115,'24mo_demo'!A:AO,31,FALSE)</f>
        <v>22151</v>
      </c>
      <c r="AB115" s="7"/>
      <c r="AC115" s="7"/>
      <c r="AD115" s="7"/>
      <c r="AI115">
        <f>VLOOKUP(B115,'24mo_demo'!A:PP,177,FALSE)</f>
        <v>0</v>
      </c>
      <c r="AJ115">
        <f>VLOOKUP(B115,'24mo_demo'!A:PP,178,FALSE)</f>
        <v>0</v>
      </c>
      <c r="AK115">
        <f>VLOOKUP(B115,'24mo_demo'!A:PP,179,FALSE)</f>
        <v>0</v>
      </c>
      <c r="AL115">
        <f>VLOOKUP(B115,'24mo_demo'!A:PP,180,FALSE)</f>
        <v>0</v>
      </c>
      <c r="AM115">
        <f>VLOOKUP(B115,'24mo_demo'!A:PP,181,FALSE)</f>
        <v>0</v>
      </c>
    </row>
    <row r="116" spans="1:39" x14ac:dyDescent="0.2">
      <c r="A116">
        <f t="shared" si="6"/>
        <v>8745</v>
      </c>
      <c r="B116">
        <v>8745</v>
      </c>
      <c r="C116" s="6">
        <f>VLOOKUP(B116,'24mo_demo'!A:AW,21,FALSE)</f>
        <v>42775</v>
      </c>
      <c r="D116" s="6">
        <v>43532</v>
      </c>
      <c r="E116" s="6"/>
      <c r="F116">
        <f t="shared" si="7"/>
        <v>757</v>
      </c>
      <c r="G116">
        <f>VLOOKUP(A116,count!A:O,14,FALSE)</f>
        <v>3</v>
      </c>
      <c r="H116">
        <f>VLOOKUP(A116,count!A:O,15,FALSE)</f>
        <v>123</v>
      </c>
      <c r="I116" t="str">
        <f t="shared" si="8"/>
        <v>w</v>
      </c>
      <c r="J116">
        <f t="shared" si="9"/>
        <v>0</v>
      </c>
      <c r="K116">
        <f>VLOOKUP(B116,'24mo_demo'!A:AP,32,FALSE)</f>
        <v>1</v>
      </c>
      <c r="L116">
        <f>VLOOKUP(B116,'24mo_demo'!A:AP,33,FALSE)</f>
        <v>0</v>
      </c>
      <c r="M116">
        <f>VLOOKUP(B116,'24mo_demo'!A:AP,34,FALSE)</f>
        <v>0</v>
      </c>
      <c r="N116">
        <f>VLOOKUP(B116,'24mo_demo'!A:AP,35,FALSE)</f>
        <v>0</v>
      </c>
      <c r="O116">
        <f>VLOOKUP(B116,'24mo_demo'!A:AP,36,FALSE)</f>
        <v>0</v>
      </c>
      <c r="P116">
        <f>VLOOKUP(B116,'24mo_demo'!A:AP,37,FALSE)</f>
        <v>0</v>
      </c>
      <c r="Q116">
        <f>VLOOKUP(B116,'24mo_demo'!A:AM,38,FALSE)</f>
        <v>0</v>
      </c>
      <c r="R116" t="str">
        <f>IF(VLOOKUP(B116,'24mo_demo'!A:AM,39,FALSE)=0,"Male", IF(VLOOKUP(B116,'24mo_demo'!A:AM,39,FALSE)=1, "Female",999))</f>
        <v>Female</v>
      </c>
      <c r="S116">
        <f>VLOOKUP(B116,'24mo_demo'!A:DP,78,FALSE)</f>
        <v>6</v>
      </c>
      <c r="T116">
        <f>VLOOKUP(B116,'24mo_demo'!A:DP,92,FALSE)</f>
        <v>2</v>
      </c>
      <c r="U116">
        <f t="shared" si="10"/>
        <v>20</v>
      </c>
      <c r="V116">
        <f t="shared" si="11"/>
        <v>12</v>
      </c>
      <c r="W116">
        <f>VLOOKUP(B116,'24mo_demo'!A:AO,31,FALSE)</f>
        <v>20120</v>
      </c>
      <c r="AB116" s="7"/>
      <c r="AC116" s="7"/>
      <c r="AD116" s="7"/>
      <c r="AI116">
        <f>VLOOKUP(B116,'24mo_demo'!A:PP,177,FALSE)</f>
        <v>0</v>
      </c>
      <c r="AJ116">
        <f>VLOOKUP(B116,'24mo_demo'!A:PP,178,FALSE)</f>
        <v>0</v>
      </c>
      <c r="AK116">
        <f>VLOOKUP(B116,'24mo_demo'!A:PP,179,FALSE)</f>
        <v>0</v>
      </c>
      <c r="AL116">
        <f>VLOOKUP(B116,'24mo_demo'!A:PP,180,FALSE)</f>
        <v>0</v>
      </c>
      <c r="AM116">
        <f>VLOOKUP(B116,'24mo_demo'!A:PP,181,FALSE)</f>
        <v>0</v>
      </c>
    </row>
    <row r="117" spans="1:39" x14ac:dyDescent="0.2">
      <c r="A117">
        <f t="shared" si="6"/>
        <v>8746</v>
      </c>
      <c r="B117">
        <v>8746</v>
      </c>
      <c r="C117" s="6">
        <f>VLOOKUP(B117,'24mo_demo'!A:AW,21,FALSE)</f>
        <v>42564</v>
      </c>
      <c r="D117" s="6">
        <v>43373</v>
      </c>
      <c r="E117" s="6"/>
      <c r="F117">
        <f t="shared" si="7"/>
        <v>809</v>
      </c>
      <c r="G117">
        <f>VLOOKUP(A117,count!A:O,14,FALSE)</f>
        <v>2</v>
      </c>
      <c r="H117">
        <f>VLOOKUP(A117,count!A:O,15,FALSE)</f>
        <v>12</v>
      </c>
      <c r="I117" t="str">
        <f t="shared" si="8"/>
        <v>mixed</v>
      </c>
      <c r="J117">
        <f t="shared" si="9"/>
        <v>1</v>
      </c>
      <c r="K117">
        <f>VLOOKUP(B117,'24mo_demo'!A:AP,32,FALSE)</f>
        <v>1</v>
      </c>
      <c r="L117">
        <f>VLOOKUP(B117,'24mo_demo'!A:AP,33,FALSE)</f>
        <v>0</v>
      </c>
      <c r="M117">
        <f>VLOOKUP(B117,'24mo_demo'!A:AP,34,FALSE)</f>
        <v>1</v>
      </c>
      <c r="N117">
        <f>VLOOKUP(B117,'24mo_demo'!A:AP,35,FALSE)</f>
        <v>0</v>
      </c>
      <c r="O117">
        <f>VLOOKUP(B117,'24mo_demo'!A:AP,36,FALSE)</f>
        <v>0</v>
      </c>
      <c r="P117">
        <f>VLOOKUP(B117,'24mo_demo'!A:AP,37,FALSE)</f>
        <v>0</v>
      </c>
      <c r="Q117">
        <f>VLOOKUP(B117,'24mo_demo'!A:AM,38,FALSE)</f>
        <v>1</v>
      </c>
      <c r="R117" t="str">
        <f>IF(VLOOKUP(B117,'24mo_demo'!A:AM,39,FALSE)=0,"Male", IF(VLOOKUP(B117,'24mo_demo'!A:AM,39,FALSE)=1, "Female",999))</f>
        <v>Female</v>
      </c>
      <c r="S117">
        <f>VLOOKUP(B117,'24mo_demo'!A:DP,78,FALSE)</f>
        <v>5</v>
      </c>
      <c r="T117">
        <f>VLOOKUP(B117,'24mo_demo'!A:DP,92,FALSE)</f>
        <v>4</v>
      </c>
      <c r="U117">
        <f t="shared" si="10"/>
        <v>18</v>
      </c>
      <c r="V117">
        <f t="shared" si="11"/>
        <v>16</v>
      </c>
      <c r="W117">
        <f>VLOOKUP(B117,'24mo_demo'!A:AO,31,FALSE)</f>
        <v>22124</v>
      </c>
      <c r="AB117" s="7"/>
      <c r="AC117" s="7"/>
      <c r="AD117" s="7"/>
      <c r="AI117">
        <f>VLOOKUP(B117,'24mo_demo'!A:PP,177,FALSE)</f>
        <v>3</v>
      </c>
      <c r="AJ117">
        <f>VLOOKUP(B117,'24mo_demo'!A:PP,178,FALSE)</f>
        <v>3</v>
      </c>
      <c r="AK117">
        <f>VLOOKUP(B117,'24mo_demo'!A:PP,179,FALSE)</f>
        <v>1</v>
      </c>
      <c r="AL117">
        <f>VLOOKUP(B117,'24mo_demo'!A:PP,180,FALSE)</f>
        <v>3</v>
      </c>
      <c r="AM117">
        <f>VLOOKUP(B117,'24mo_demo'!A:PP,181,FALSE)</f>
        <v>1</v>
      </c>
    </row>
    <row r="118" spans="1:39" x14ac:dyDescent="0.2">
      <c r="A118">
        <f t="shared" si="6"/>
        <v>8747</v>
      </c>
      <c r="B118">
        <v>8747</v>
      </c>
      <c r="C118" s="6">
        <f>VLOOKUP(B118,'24mo_demo'!A:AW,21,FALSE)</f>
        <v>42928</v>
      </c>
      <c r="D118" s="6">
        <v>43693</v>
      </c>
      <c r="E118" s="6"/>
      <c r="F118">
        <f t="shared" si="7"/>
        <v>765</v>
      </c>
      <c r="G118">
        <f>VLOOKUP(A118,count!A:O,14,FALSE)</f>
        <v>2</v>
      </c>
      <c r="H118">
        <f>VLOOKUP(A118,count!A:O,15,FALSE)</f>
        <v>12</v>
      </c>
      <c r="I118" t="str">
        <f t="shared" si="8"/>
        <v>w</v>
      </c>
      <c r="J118">
        <f t="shared" si="9"/>
        <v>0</v>
      </c>
      <c r="K118">
        <f>VLOOKUP(B118,'24mo_demo'!A:AP,32,FALSE)</f>
        <v>1</v>
      </c>
      <c r="L118">
        <f>VLOOKUP(B118,'24mo_demo'!A:AP,33,FALSE)</f>
        <v>999</v>
      </c>
      <c r="M118">
        <f>VLOOKUP(B118,'24mo_demo'!A:AP,34,FALSE)</f>
        <v>999</v>
      </c>
      <c r="N118">
        <f>VLOOKUP(B118,'24mo_demo'!A:AP,35,FALSE)</f>
        <v>999</v>
      </c>
      <c r="O118">
        <f>VLOOKUP(B118,'24mo_demo'!A:AP,36,FALSE)</f>
        <v>999</v>
      </c>
      <c r="P118">
        <f>VLOOKUP(B118,'24mo_demo'!A:AP,37,FALSE)</f>
        <v>999</v>
      </c>
      <c r="Q118">
        <f>VLOOKUP(B118,'24mo_demo'!A:AM,38,FALSE)</f>
        <v>0</v>
      </c>
      <c r="R118" t="str">
        <f>IF(VLOOKUP(B118,'24mo_demo'!A:AM,39,FALSE)=0,"Male", IF(VLOOKUP(B118,'24mo_demo'!A:AM,39,FALSE)=1, "Female",999))</f>
        <v>Female</v>
      </c>
      <c r="S118">
        <f>VLOOKUP(B118,'24mo_demo'!A:DP,78,FALSE)</f>
        <v>5</v>
      </c>
      <c r="T118">
        <f>VLOOKUP(B118,'24mo_demo'!A:DP,92,FALSE)</f>
        <v>5</v>
      </c>
      <c r="U118">
        <f t="shared" si="10"/>
        <v>18</v>
      </c>
      <c r="V118">
        <f t="shared" si="11"/>
        <v>18</v>
      </c>
      <c r="W118">
        <f>VLOOKUP(B118,'24mo_demo'!A:AO,31,FALSE)</f>
        <v>22101</v>
      </c>
      <c r="AB118" s="7"/>
      <c r="AC118" s="7"/>
      <c r="AD118" s="7"/>
      <c r="AI118">
        <f>VLOOKUP(B118,'24mo_demo'!A:PP,177,FALSE)</f>
        <v>0</v>
      </c>
      <c r="AJ118">
        <f>VLOOKUP(B118,'24mo_demo'!A:PP,178,FALSE)</f>
        <v>0</v>
      </c>
      <c r="AK118">
        <f>VLOOKUP(B118,'24mo_demo'!A:PP,179,FALSE)</f>
        <v>0</v>
      </c>
      <c r="AL118">
        <f>VLOOKUP(B118,'24mo_demo'!A:PP,180,FALSE)</f>
        <v>0</v>
      </c>
      <c r="AM118">
        <f>VLOOKUP(B118,'24mo_demo'!A:PP,181,FALSE)</f>
        <v>0</v>
      </c>
    </row>
    <row r="119" spans="1:39" x14ac:dyDescent="0.2">
      <c r="A119">
        <f t="shared" si="6"/>
        <v>8748</v>
      </c>
      <c r="B119">
        <v>8748</v>
      </c>
      <c r="C119" s="6">
        <f>VLOOKUP(B119,'24mo_demo'!A:AW,21,FALSE)</f>
        <v>42934</v>
      </c>
      <c r="D119" s="6">
        <v>43715</v>
      </c>
      <c r="E119" s="6"/>
      <c r="F119">
        <f t="shared" si="7"/>
        <v>781</v>
      </c>
      <c r="G119">
        <f>VLOOKUP(A119,count!A:O,14,FALSE)</f>
        <v>3</v>
      </c>
      <c r="H119">
        <f>VLOOKUP(A119,count!A:O,15,FALSE)</f>
        <v>123</v>
      </c>
      <c r="I119" t="str">
        <f t="shared" si="8"/>
        <v>w</v>
      </c>
      <c r="J119">
        <f t="shared" si="9"/>
        <v>0</v>
      </c>
      <c r="K119">
        <f>VLOOKUP(B119,'24mo_demo'!A:AP,32,FALSE)</f>
        <v>1</v>
      </c>
      <c r="L119">
        <f>VLOOKUP(B119,'24mo_demo'!A:AP,33,FALSE)</f>
        <v>999</v>
      </c>
      <c r="M119">
        <f>VLOOKUP(B119,'24mo_demo'!A:AP,34,FALSE)</f>
        <v>999</v>
      </c>
      <c r="N119">
        <f>VLOOKUP(B119,'24mo_demo'!A:AP,35,FALSE)</f>
        <v>999</v>
      </c>
      <c r="O119">
        <f>VLOOKUP(B119,'24mo_demo'!A:AP,36,FALSE)</f>
        <v>999</v>
      </c>
      <c r="P119">
        <f>VLOOKUP(B119,'24mo_demo'!A:AP,37,FALSE)</f>
        <v>999</v>
      </c>
      <c r="Q119">
        <f>VLOOKUP(B119,'24mo_demo'!A:AM,38,FALSE)</f>
        <v>0</v>
      </c>
      <c r="R119" t="str">
        <f>IF(VLOOKUP(B119,'24mo_demo'!A:AM,39,FALSE)=0,"Male", IF(VLOOKUP(B119,'24mo_demo'!A:AM,39,FALSE)=1, "Female",999))</f>
        <v>Female</v>
      </c>
      <c r="S119">
        <f>VLOOKUP(B119,'24mo_demo'!A:DP,78,FALSE)</f>
        <v>5</v>
      </c>
      <c r="T119">
        <f>VLOOKUP(B119,'24mo_demo'!A:DP,92,FALSE)</f>
        <v>4</v>
      </c>
      <c r="U119">
        <f t="shared" si="10"/>
        <v>18</v>
      </c>
      <c r="V119">
        <f t="shared" si="11"/>
        <v>16</v>
      </c>
      <c r="W119">
        <f>VLOOKUP(B119,'24mo_demo'!A:AO,31,FALSE)</f>
        <v>22003</v>
      </c>
      <c r="AB119" s="7"/>
      <c r="AC119" s="7"/>
      <c r="AD119" s="7"/>
      <c r="AI119">
        <f>VLOOKUP(B119,'24mo_demo'!A:PP,177,FALSE)</f>
        <v>0</v>
      </c>
      <c r="AJ119">
        <f>VLOOKUP(B119,'24mo_demo'!A:PP,178,FALSE)</f>
        <v>0</v>
      </c>
      <c r="AK119">
        <f>VLOOKUP(B119,'24mo_demo'!A:PP,179,FALSE)</f>
        <v>0</v>
      </c>
      <c r="AL119">
        <f>VLOOKUP(B119,'24mo_demo'!A:PP,180,FALSE)</f>
        <v>0</v>
      </c>
      <c r="AM119">
        <f>VLOOKUP(B119,'24mo_demo'!A:PP,181,FALSE)</f>
        <v>0</v>
      </c>
    </row>
    <row r="120" spans="1:39" x14ac:dyDescent="0.2">
      <c r="A120">
        <f t="shared" si="6"/>
        <v>8750</v>
      </c>
      <c r="B120">
        <v>8750</v>
      </c>
      <c r="C120" s="6">
        <f>VLOOKUP(B120,'24mo_demo'!A:AW,21,FALSE)</f>
        <v>42403</v>
      </c>
      <c r="D120" s="6">
        <v>43216</v>
      </c>
      <c r="E120" s="6"/>
      <c r="F120">
        <f t="shared" si="7"/>
        <v>813</v>
      </c>
      <c r="G120">
        <f>VLOOKUP(A120,count!A:O,14,FALSE)</f>
        <v>1</v>
      </c>
      <c r="H120">
        <f>VLOOKUP(A120,count!A:O,15,FALSE)</f>
        <v>2</v>
      </c>
      <c r="I120" t="str">
        <f t="shared" si="8"/>
        <v>w</v>
      </c>
      <c r="J120">
        <f t="shared" si="9"/>
        <v>0</v>
      </c>
      <c r="K120">
        <f>VLOOKUP(B120,'24mo_demo'!A:AP,32,FALSE)</f>
        <v>1</v>
      </c>
      <c r="L120">
        <f>VLOOKUP(B120,'24mo_demo'!A:AP,33,FALSE)</f>
        <v>0</v>
      </c>
      <c r="M120">
        <f>VLOOKUP(B120,'24mo_demo'!A:AP,34,FALSE)</f>
        <v>0</v>
      </c>
      <c r="N120">
        <f>VLOOKUP(B120,'24mo_demo'!A:AP,35,FALSE)</f>
        <v>0</v>
      </c>
      <c r="O120">
        <f>VLOOKUP(B120,'24mo_demo'!A:AP,36,FALSE)</f>
        <v>1</v>
      </c>
      <c r="P120" t="str">
        <f>VLOOKUP(B120,'24mo_demo'!A:AP,37,FALSE)</f>
        <v>grandparents from afghanistan</v>
      </c>
      <c r="Q120">
        <f>VLOOKUP(B120,'24mo_demo'!A:AM,38,FALSE)</f>
        <v>0</v>
      </c>
      <c r="R120" t="str">
        <f>IF(VLOOKUP(B120,'24mo_demo'!A:AM,39,FALSE)=0,"Male", IF(VLOOKUP(B120,'24mo_demo'!A:AM,39,FALSE)=1, "Female",999))</f>
        <v>Female</v>
      </c>
      <c r="S120">
        <f>VLOOKUP(B120,'24mo_demo'!A:DP,78,FALSE)</f>
        <v>5</v>
      </c>
      <c r="T120">
        <f>VLOOKUP(B120,'24mo_demo'!A:DP,92,FALSE)</f>
        <v>1</v>
      </c>
      <c r="U120">
        <f t="shared" si="10"/>
        <v>18</v>
      </c>
      <c r="V120">
        <f t="shared" si="11"/>
        <v>8</v>
      </c>
      <c r="W120">
        <f>VLOOKUP(B120,'24mo_demo'!A:AO,31,FALSE)</f>
        <v>22015</v>
      </c>
      <c r="AB120" s="7"/>
      <c r="AC120" s="7"/>
      <c r="AD120" s="7"/>
      <c r="AI120">
        <f>VLOOKUP(B120,'24mo_demo'!A:PP,177,FALSE)</f>
        <v>0</v>
      </c>
      <c r="AJ120">
        <f>VLOOKUP(B120,'24mo_demo'!A:PP,178,FALSE)</f>
        <v>0</v>
      </c>
      <c r="AK120">
        <f>VLOOKUP(B120,'24mo_demo'!A:PP,179,FALSE)</f>
        <v>2</v>
      </c>
      <c r="AL120">
        <f>VLOOKUP(B120,'24mo_demo'!A:PP,180,FALSE)</f>
        <v>3</v>
      </c>
      <c r="AM120">
        <f>VLOOKUP(B120,'24mo_demo'!A:PP,181,FALSE)</f>
        <v>1</v>
      </c>
    </row>
    <row r="121" spans="1:39" x14ac:dyDescent="0.2">
      <c r="A121">
        <f t="shared" si="6"/>
        <v>8751</v>
      </c>
      <c r="B121">
        <v>8751</v>
      </c>
      <c r="C121" s="6">
        <f>VLOOKUP(B121,'24mo_demo'!A:AW,21,FALSE)</f>
        <v>42774</v>
      </c>
      <c r="D121" s="6">
        <v>43566</v>
      </c>
      <c r="E121" s="6"/>
      <c r="F121">
        <f t="shared" si="7"/>
        <v>792</v>
      </c>
      <c r="G121">
        <f>VLOOKUP(A121,count!A:O,14,FALSE)</f>
        <v>3</v>
      </c>
      <c r="H121">
        <f>VLOOKUP(A121,count!A:O,15,FALSE)</f>
        <v>123</v>
      </c>
      <c r="I121" t="str">
        <f t="shared" si="8"/>
        <v>w</v>
      </c>
      <c r="J121">
        <f t="shared" si="9"/>
        <v>0</v>
      </c>
      <c r="K121">
        <f>VLOOKUP(B121,'24mo_demo'!A:AP,32,FALSE)</f>
        <v>1</v>
      </c>
      <c r="L121">
        <f>VLOOKUP(B121,'24mo_demo'!A:AP,33,FALSE)</f>
        <v>0</v>
      </c>
      <c r="M121">
        <f>VLOOKUP(B121,'24mo_demo'!A:AP,34,FALSE)</f>
        <v>0</v>
      </c>
      <c r="N121">
        <f>VLOOKUP(B121,'24mo_demo'!A:AP,35,FALSE)</f>
        <v>0</v>
      </c>
      <c r="O121">
        <f>VLOOKUP(B121,'24mo_demo'!A:AP,36,FALSE)</f>
        <v>0</v>
      </c>
      <c r="P121">
        <f>VLOOKUP(B121,'24mo_demo'!A:AP,37,FALSE)</f>
        <v>0</v>
      </c>
      <c r="Q121">
        <f>VLOOKUP(B121,'24mo_demo'!A:AM,38,FALSE)</f>
        <v>0</v>
      </c>
      <c r="R121" t="str">
        <f>IF(VLOOKUP(B121,'24mo_demo'!A:AM,39,FALSE)=0,"Male", IF(VLOOKUP(B121,'24mo_demo'!A:AM,39,FALSE)=1, "Female",999))</f>
        <v>Female</v>
      </c>
      <c r="S121">
        <f>VLOOKUP(B121,'24mo_demo'!A:DP,78,FALSE)</f>
        <v>5</v>
      </c>
      <c r="T121">
        <f>VLOOKUP(B121,'24mo_demo'!A:DP,92,FALSE)</f>
        <v>6</v>
      </c>
      <c r="U121">
        <f t="shared" si="10"/>
        <v>18</v>
      </c>
      <c r="V121">
        <f t="shared" si="11"/>
        <v>20</v>
      </c>
      <c r="W121">
        <f>VLOOKUP(B121,'24mo_demo'!A:AO,31,FALSE)</f>
        <v>20910</v>
      </c>
      <c r="AB121" s="7"/>
      <c r="AC121" s="7"/>
      <c r="AD121" s="7"/>
      <c r="AI121">
        <f>VLOOKUP(B121,'24mo_demo'!A:PP,177,FALSE)</f>
        <v>0</v>
      </c>
      <c r="AJ121">
        <f>VLOOKUP(B121,'24mo_demo'!A:PP,178,FALSE)</f>
        <v>0</v>
      </c>
      <c r="AK121">
        <f>VLOOKUP(B121,'24mo_demo'!A:PP,179,FALSE)</f>
        <v>0</v>
      </c>
      <c r="AL121">
        <f>VLOOKUP(B121,'24mo_demo'!A:PP,180,FALSE)</f>
        <v>0</v>
      </c>
      <c r="AM121">
        <f>VLOOKUP(B121,'24mo_demo'!A:PP,181,FALSE)</f>
        <v>0</v>
      </c>
    </row>
    <row r="122" spans="1:39" x14ac:dyDescent="0.2">
      <c r="A122">
        <f t="shared" si="6"/>
        <v>8754</v>
      </c>
      <c r="B122">
        <v>8754</v>
      </c>
      <c r="C122" s="6">
        <f>VLOOKUP(B122,'24mo_demo'!A:AW,21,FALSE)</f>
        <v>42584</v>
      </c>
      <c r="D122" s="6">
        <v>43366</v>
      </c>
      <c r="E122" s="6"/>
      <c r="F122">
        <f t="shared" si="7"/>
        <v>782</v>
      </c>
      <c r="G122">
        <f>VLOOKUP(A122,count!A:O,14,FALSE)</f>
        <v>3</v>
      </c>
      <c r="H122">
        <f>VLOOKUP(A122,count!A:O,15,FALSE)</f>
        <v>123</v>
      </c>
      <c r="I122" t="str">
        <f t="shared" si="8"/>
        <v>w</v>
      </c>
      <c r="J122">
        <f t="shared" si="9"/>
        <v>0</v>
      </c>
      <c r="K122">
        <f>VLOOKUP(B122,'24mo_demo'!A:AP,32,FALSE)</f>
        <v>1</v>
      </c>
      <c r="L122">
        <f>VLOOKUP(B122,'24mo_demo'!A:AP,33,FALSE)</f>
        <v>0</v>
      </c>
      <c r="M122">
        <f>VLOOKUP(B122,'24mo_demo'!A:AP,34,FALSE)</f>
        <v>0</v>
      </c>
      <c r="N122">
        <f>VLOOKUP(B122,'24mo_demo'!A:AP,35,FALSE)</f>
        <v>0</v>
      </c>
      <c r="O122">
        <f>VLOOKUP(B122,'24mo_demo'!A:AP,36,FALSE)</f>
        <v>0</v>
      </c>
      <c r="P122">
        <f>VLOOKUP(B122,'24mo_demo'!A:AP,37,FALSE)</f>
        <v>0</v>
      </c>
      <c r="Q122">
        <f>VLOOKUP(B122,'24mo_demo'!A:AM,38,FALSE)</f>
        <v>0</v>
      </c>
      <c r="R122" t="str">
        <f>IF(VLOOKUP(B122,'24mo_demo'!A:AM,39,FALSE)=0,"Male", IF(VLOOKUP(B122,'24mo_demo'!A:AM,39,FALSE)=1, "Female",999))</f>
        <v>Male</v>
      </c>
      <c r="S122">
        <f>VLOOKUP(B122,'24mo_demo'!A:DP,78,FALSE)</f>
        <v>5</v>
      </c>
      <c r="T122">
        <f>VLOOKUP(B122,'24mo_demo'!A:DP,92,FALSE)</f>
        <v>4</v>
      </c>
      <c r="U122">
        <f t="shared" si="10"/>
        <v>18</v>
      </c>
      <c r="V122">
        <f t="shared" si="11"/>
        <v>16</v>
      </c>
      <c r="W122">
        <f>VLOOKUP(B122,'24mo_demo'!A:AO,31,FALSE)</f>
        <v>20147</v>
      </c>
      <c r="AB122" s="7"/>
      <c r="AC122" s="7"/>
      <c r="AD122" s="7"/>
      <c r="AI122">
        <f>VLOOKUP(B122,'24mo_demo'!A:PP,177,FALSE)</f>
        <v>0</v>
      </c>
      <c r="AJ122">
        <f>VLOOKUP(B122,'24mo_demo'!A:PP,178,FALSE)</f>
        <v>0</v>
      </c>
      <c r="AK122">
        <f>VLOOKUP(B122,'24mo_demo'!A:PP,179,FALSE)</f>
        <v>0</v>
      </c>
      <c r="AL122">
        <f>VLOOKUP(B122,'24mo_demo'!A:PP,180,FALSE)</f>
        <v>0</v>
      </c>
      <c r="AM122">
        <f>VLOOKUP(B122,'24mo_demo'!A:PP,181,FALSE)</f>
        <v>0</v>
      </c>
    </row>
    <row r="123" spans="1:39" x14ac:dyDescent="0.2">
      <c r="A123">
        <f t="shared" si="6"/>
        <v>8757</v>
      </c>
      <c r="B123">
        <v>8757</v>
      </c>
      <c r="C123" s="6">
        <f>VLOOKUP(B123,'24mo_demo'!A:AW,21,FALSE)</f>
        <v>42598</v>
      </c>
      <c r="D123" s="6">
        <v>43400</v>
      </c>
      <c r="E123" s="6"/>
      <c r="F123">
        <f t="shared" si="7"/>
        <v>802</v>
      </c>
      <c r="G123">
        <f>VLOOKUP(A123,count!A:O,14,FALSE)</f>
        <v>3</v>
      </c>
      <c r="H123">
        <f>VLOOKUP(A123,count!A:O,15,FALSE)</f>
        <v>123</v>
      </c>
      <c r="I123" t="str">
        <f t="shared" si="8"/>
        <v>w</v>
      </c>
      <c r="J123">
        <f t="shared" si="9"/>
        <v>0</v>
      </c>
      <c r="K123">
        <f>VLOOKUP(B123,'24mo_demo'!A:AP,32,FALSE)</f>
        <v>1</v>
      </c>
      <c r="L123">
        <f>VLOOKUP(B123,'24mo_demo'!A:AP,33,FALSE)</f>
        <v>0</v>
      </c>
      <c r="M123">
        <f>VLOOKUP(B123,'24mo_demo'!A:AP,34,FALSE)</f>
        <v>0</v>
      </c>
      <c r="N123">
        <f>VLOOKUP(B123,'24mo_demo'!A:AP,35,FALSE)</f>
        <v>0</v>
      </c>
      <c r="O123">
        <f>VLOOKUP(B123,'24mo_demo'!A:AP,36,FALSE)</f>
        <v>0</v>
      </c>
      <c r="P123">
        <f>VLOOKUP(B123,'24mo_demo'!A:AP,37,FALSE)</f>
        <v>0</v>
      </c>
      <c r="Q123">
        <f>VLOOKUP(B123,'24mo_demo'!A:AM,38,FALSE)</f>
        <v>0</v>
      </c>
      <c r="R123" t="str">
        <f>IF(VLOOKUP(B123,'24mo_demo'!A:AM,39,FALSE)=0,"Male", IF(VLOOKUP(B123,'24mo_demo'!A:AM,39,FALSE)=1, "Female",999))</f>
        <v>Male</v>
      </c>
      <c r="S123">
        <f>VLOOKUP(B123,'24mo_demo'!A:DP,78,FALSE)</f>
        <v>4</v>
      </c>
      <c r="T123">
        <f>VLOOKUP(B123,'24mo_demo'!A:DP,92,FALSE)</f>
        <v>3</v>
      </c>
      <c r="U123">
        <f t="shared" si="10"/>
        <v>16</v>
      </c>
      <c r="V123">
        <f t="shared" si="11"/>
        <v>14</v>
      </c>
      <c r="W123">
        <f>VLOOKUP(B123,'24mo_demo'!A:AO,31,FALSE)</f>
        <v>20158</v>
      </c>
      <c r="AB123" s="7"/>
      <c r="AC123" s="7"/>
      <c r="AD123" s="7"/>
      <c r="AI123">
        <f>VLOOKUP(B123,'24mo_demo'!A:PP,177,FALSE)</f>
        <v>0</v>
      </c>
      <c r="AJ123">
        <f>VLOOKUP(B123,'24mo_demo'!A:PP,178,FALSE)</f>
        <v>0</v>
      </c>
      <c r="AK123">
        <f>VLOOKUP(B123,'24mo_demo'!A:PP,179,FALSE)</f>
        <v>0</v>
      </c>
      <c r="AL123">
        <f>VLOOKUP(B123,'24mo_demo'!A:PP,180,FALSE)</f>
        <v>0</v>
      </c>
      <c r="AM123">
        <f>VLOOKUP(B123,'24mo_demo'!A:PP,181,FALSE)</f>
        <v>0</v>
      </c>
    </row>
    <row r="124" spans="1:39" x14ac:dyDescent="0.2">
      <c r="A124">
        <f t="shared" si="6"/>
        <v>8759</v>
      </c>
      <c r="B124">
        <v>8759</v>
      </c>
      <c r="C124" s="6">
        <f>VLOOKUP(B124,'24mo_demo'!A:AW,21,FALSE)</f>
        <v>42603</v>
      </c>
      <c r="D124" s="6">
        <v>43386</v>
      </c>
      <c r="E124" s="6"/>
      <c r="F124">
        <f t="shared" si="7"/>
        <v>783</v>
      </c>
      <c r="G124">
        <f>VLOOKUP(A124,count!A:O,14,FALSE)</f>
        <v>3</v>
      </c>
      <c r="H124">
        <f>VLOOKUP(A124,count!A:O,15,FALSE)</f>
        <v>123</v>
      </c>
      <c r="I124" t="str">
        <f t="shared" si="8"/>
        <v>w</v>
      </c>
      <c r="J124">
        <f t="shared" si="9"/>
        <v>0</v>
      </c>
      <c r="K124">
        <f>VLOOKUP(B124,'24mo_demo'!A:AP,32,FALSE)</f>
        <v>1</v>
      </c>
      <c r="L124">
        <f>VLOOKUP(B124,'24mo_demo'!A:AP,33,FALSE)</f>
        <v>0</v>
      </c>
      <c r="M124">
        <f>VLOOKUP(B124,'24mo_demo'!A:AP,34,FALSE)</f>
        <v>0</v>
      </c>
      <c r="N124">
        <f>VLOOKUP(B124,'24mo_demo'!A:AP,35,FALSE)</f>
        <v>0</v>
      </c>
      <c r="O124">
        <f>VLOOKUP(B124,'24mo_demo'!A:AP,36,FALSE)</f>
        <v>0</v>
      </c>
      <c r="P124">
        <f>VLOOKUP(B124,'24mo_demo'!A:AP,37,FALSE)</f>
        <v>0</v>
      </c>
      <c r="Q124">
        <f>VLOOKUP(B124,'24mo_demo'!A:AM,38,FALSE)</f>
        <v>0</v>
      </c>
      <c r="R124" t="str">
        <f>IF(VLOOKUP(B124,'24mo_demo'!A:AM,39,FALSE)=0,"Male", IF(VLOOKUP(B124,'24mo_demo'!A:AM,39,FALSE)=1, "Female",999))</f>
        <v>Male</v>
      </c>
      <c r="S124">
        <f>VLOOKUP(B124,'24mo_demo'!A:DP,78,FALSE)</f>
        <v>4</v>
      </c>
      <c r="T124">
        <f>VLOOKUP(B124,'24mo_demo'!A:DP,92,FALSE)</f>
        <v>4</v>
      </c>
      <c r="U124">
        <f t="shared" si="10"/>
        <v>16</v>
      </c>
      <c r="V124">
        <f t="shared" si="11"/>
        <v>16</v>
      </c>
      <c r="W124">
        <f>VLOOKUP(B124,'24mo_demo'!A:AO,31,FALSE)</f>
        <v>20164</v>
      </c>
      <c r="AB124" s="7"/>
      <c r="AC124" s="7"/>
      <c r="AD124" s="7"/>
      <c r="AI124">
        <f>VLOOKUP(B124,'24mo_demo'!A:PP,177,FALSE)</f>
        <v>0</v>
      </c>
      <c r="AJ124">
        <f>VLOOKUP(B124,'24mo_demo'!A:PP,178,FALSE)</f>
        <v>0</v>
      </c>
      <c r="AK124">
        <f>VLOOKUP(B124,'24mo_demo'!A:PP,179,FALSE)</f>
        <v>0</v>
      </c>
      <c r="AL124">
        <f>VLOOKUP(B124,'24mo_demo'!A:PP,180,FALSE)</f>
        <v>0</v>
      </c>
      <c r="AM124">
        <f>VLOOKUP(B124,'24mo_demo'!A:PP,181,FALSE)</f>
        <v>0</v>
      </c>
    </row>
    <row r="125" spans="1:39" x14ac:dyDescent="0.2">
      <c r="A125">
        <f t="shared" si="6"/>
        <v>8760</v>
      </c>
      <c r="B125">
        <v>8760</v>
      </c>
      <c r="C125" s="6">
        <f>VLOOKUP(B125,'24mo_demo'!A:AW,21,FALSE)</f>
        <v>42592</v>
      </c>
      <c r="D125" s="6">
        <v>43371</v>
      </c>
      <c r="E125" s="6"/>
      <c r="F125">
        <f t="shared" si="7"/>
        <v>779</v>
      </c>
      <c r="G125">
        <f>VLOOKUP(A125,count!A:O,14,FALSE)</f>
        <v>3</v>
      </c>
      <c r="H125">
        <f>VLOOKUP(A125,count!A:O,15,FALSE)</f>
        <v>123</v>
      </c>
      <c r="I125" t="str">
        <f t="shared" si="8"/>
        <v>mixed</v>
      </c>
      <c r="J125">
        <f t="shared" si="9"/>
        <v>1</v>
      </c>
      <c r="K125">
        <f>VLOOKUP(B125,'24mo_demo'!A:AP,32,FALSE)</f>
        <v>1</v>
      </c>
      <c r="L125">
        <f>VLOOKUP(B125,'24mo_demo'!A:AP,33,FALSE)</f>
        <v>0</v>
      </c>
      <c r="M125">
        <f>VLOOKUP(B125,'24mo_demo'!A:AP,34,FALSE)</f>
        <v>1</v>
      </c>
      <c r="N125">
        <f>VLOOKUP(B125,'24mo_demo'!A:AP,35,FALSE)</f>
        <v>0</v>
      </c>
      <c r="O125">
        <f>VLOOKUP(B125,'24mo_demo'!A:AP,36,FALSE)</f>
        <v>0</v>
      </c>
      <c r="P125">
        <f>VLOOKUP(B125,'24mo_demo'!A:AP,37,FALSE)</f>
        <v>0</v>
      </c>
      <c r="Q125">
        <f>VLOOKUP(B125,'24mo_demo'!A:AM,38,FALSE)</f>
        <v>0</v>
      </c>
      <c r="R125" t="str">
        <f>IF(VLOOKUP(B125,'24mo_demo'!A:AM,39,FALSE)=0,"Male", IF(VLOOKUP(B125,'24mo_demo'!A:AM,39,FALSE)=1, "Female",999))</f>
        <v>Female</v>
      </c>
      <c r="S125">
        <f>VLOOKUP(B125,'24mo_demo'!A:DP,78,FALSE)</f>
        <v>5</v>
      </c>
      <c r="T125">
        <f>VLOOKUP(B125,'24mo_demo'!A:DP,92,FALSE)</f>
        <v>5</v>
      </c>
      <c r="U125">
        <f t="shared" si="10"/>
        <v>18</v>
      </c>
      <c r="V125">
        <f t="shared" si="11"/>
        <v>18</v>
      </c>
      <c r="W125">
        <f>VLOOKUP(B125,'24mo_demo'!A:AO,31,FALSE)</f>
        <v>20147</v>
      </c>
      <c r="AB125" s="7"/>
      <c r="AC125" s="7"/>
      <c r="AD125" s="7"/>
      <c r="AI125">
        <f>VLOOKUP(B125,'24mo_demo'!A:PP,177,FALSE)</f>
        <v>0</v>
      </c>
      <c r="AJ125">
        <f>VLOOKUP(B125,'24mo_demo'!A:PP,178,FALSE)</f>
        <v>0</v>
      </c>
      <c r="AK125">
        <f>VLOOKUP(B125,'24mo_demo'!A:PP,179,FALSE)</f>
        <v>0</v>
      </c>
      <c r="AL125">
        <f>VLOOKUP(B125,'24mo_demo'!A:PP,180,FALSE)</f>
        <v>0</v>
      </c>
      <c r="AM125">
        <f>VLOOKUP(B125,'24mo_demo'!A:PP,181,FALSE)</f>
        <v>0</v>
      </c>
    </row>
    <row r="126" spans="1:39" x14ac:dyDescent="0.2">
      <c r="A126">
        <f t="shared" si="6"/>
        <v>8763</v>
      </c>
      <c r="B126">
        <v>8763</v>
      </c>
      <c r="C126" s="6">
        <f>VLOOKUP(B126,'24mo_demo'!A:AW,21,FALSE)</f>
        <v>42644</v>
      </c>
      <c r="D126" s="6">
        <v>43416</v>
      </c>
      <c r="E126" s="6"/>
      <c r="F126">
        <f t="shared" si="7"/>
        <v>772</v>
      </c>
      <c r="G126">
        <f>VLOOKUP(A126,count!A:O,14,FALSE)</f>
        <v>3</v>
      </c>
      <c r="H126">
        <f>VLOOKUP(A126,count!A:O,15,FALSE)</f>
        <v>123</v>
      </c>
      <c r="I126" t="str">
        <f t="shared" si="8"/>
        <v>mixed</v>
      </c>
      <c r="J126">
        <f t="shared" si="9"/>
        <v>1</v>
      </c>
      <c r="K126">
        <f>VLOOKUP(B126,'24mo_demo'!A:AP,32,FALSE)</f>
        <v>1</v>
      </c>
      <c r="L126">
        <f>VLOOKUP(B126,'24mo_demo'!A:AP,33,FALSE)</f>
        <v>0</v>
      </c>
      <c r="M126">
        <f>VLOOKUP(B126,'24mo_demo'!A:AP,34,FALSE)</f>
        <v>0</v>
      </c>
      <c r="N126">
        <f>VLOOKUP(B126,'24mo_demo'!A:AP,35,FALSE)</f>
        <v>1</v>
      </c>
      <c r="O126">
        <f>VLOOKUP(B126,'24mo_demo'!A:AP,36,FALSE)</f>
        <v>0</v>
      </c>
      <c r="P126">
        <f>VLOOKUP(B126,'24mo_demo'!A:AP,37,FALSE)</f>
        <v>0</v>
      </c>
      <c r="Q126">
        <f>VLOOKUP(B126,'24mo_demo'!A:AM,38,FALSE)</f>
        <v>1</v>
      </c>
      <c r="R126" t="str">
        <f>IF(VLOOKUP(B126,'24mo_demo'!A:AM,39,FALSE)=0,"Male", IF(VLOOKUP(B126,'24mo_demo'!A:AM,39,FALSE)=1, "Female",999))</f>
        <v>Male</v>
      </c>
      <c r="S126">
        <f>VLOOKUP(B126,'24mo_demo'!A:DP,78,FALSE)</f>
        <v>3</v>
      </c>
      <c r="T126">
        <f>VLOOKUP(B126,'24mo_demo'!A:DP,92,FALSE)</f>
        <v>3</v>
      </c>
      <c r="U126">
        <f t="shared" si="10"/>
        <v>14</v>
      </c>
      <c r="V126">
        <f t="shared" si="11"/>
        <v>14</v>
      </c>
      <c r="W126">
        <f>VLOOKUP(B126,'24mo_demo'!A:AO,31,FALSE)</f>
        <v>20121</v>
      </c>
      <c r="AB126" s="7"/>
      <c r="AC126" s="7"/>
      <c r="AD126" s="7"/>
      <c r="AI126">
        <f>VLOOKUP(B126,'24mo_demo'!A:PP,177,FALSE)</f>
        <v>3</v>
      </c>
      <c r="AJ126">
        <f>VLOOKUP(B126,'24mo_demo'!A:PP,178,FALSE)</f>
        <v>3</v>
      </c>
      <c r="AK126">
        <f>VLOOKUP(B126,'24mo_demo'!A:PP,179,FALSE)</f>
        <v>3</v>
      </c>
      <c r="AL126">
        <f>VLOOKUP(B126,'24mo_demo'!A:PP,180,FALSE)</f>
        <v>4</v>
      </c>
      <c r="AM126">
        <f>VLOOKUP(B126,'24mo_demo'!A:PP,181,FALSE)</f>
        <v>4</v>
      </c>
    </row>
    <row r="127" spans="1:39" x14ac:dyDescent="0.2">
      <c r="A127">
        <f t="shared" si="6"/>
        <v>8764</v>
      </c>
      <c r="B127">
        <v>8764</v>
      </c>
      <c r="C127" s="6">
        <f>VLOOKUP(B127,'24mo_demo'!A:AW,21,FALSE)</f>
        <v>42586</v>
      </c>
      <c r="D127" s="6">
        <v>43373</v>
      </c>
      <c r="E127" s="6"/>
      <c r="F127">
        <f t="shared" si="7"/>
        <v>787</v>
      </c>
      <c r="G127">
        <f>VLOOKUP(A127,count!A:O,14,FALSE)</f>
        <v>3</v>
      </c>
      <c r="H127">
        <f>VLOOKUP(A127,count!A:O,15,FALSE)</f>
        <v>123</v>
      </c>
      <c r="I127" t="str">
        <f t="shared" si="8"/>
        <v>w</v>
      </c>
      <c r="J127">
        <f t="shared" si="9"/>
        <v>0</v>
      </c>
      <c r="K127">
        <f>VLOOKUP(B127,'24mo_demo'!A:AP,32,FALSE)</f>
        <v>1</v>
      </c>
      <c r="L127">
        <f>VLOOKUP(B127,'24mo_demo'!A:AP,33,FALSE)</f>
        <v>0</v>
      </c>
      <c r="M127">
        <f>VLOOKUP(B127,'24mo_demo'!A:AP,34,FALSE)</f>
        <v>0</v>
      </c>
      <c r="N127">
        <f>VLOOKUP(B127,'24mo_demo'!A:AP,35,FALSE)</f>
        <v>0</v>
      </c>
      <c r="O127">
        <f>VLOOKUP(B127,'24mo_demo'!A:AP,36,FALSE)</f>
        <v>0</v>
      </c>
      <c r="P127">
        <f>VLOOKUP(B127,'24mo_demo'!A:AP,37,FALSE)</f>
        <v>0</v>
      </c>
      <c r="Q127">
        <f>VLOOKUP(B127,'24mo_demo'!A:AM,38,FALSE)</f>
        <v>0</v>
      </c>
      <c r="R127" t="str">
        <f>IF(VLOOKUP(B127,'24mo_demo'!A:AM,39,FALSE)=0,"Male", IF(VLOOKUP(B127,'24mo_demo'!A:AM,39,FALSE)=1, "Female",999))</f>
        <v>Male</v>
      </c>
      <c r="S127">
        <f>VLOOKUP(B127,'24mo_demo'!A:DP,78,FALSE)</f>
        <v>5</v>
      </c>
      <c r="T127">
        <f>VLOOKUP(B127,'24mo_demo'!A:DP,92,FALSE)</f>
        <v>5</v>
      </c>
      <c r="U127">
        <f t="shared" si="10"/>
        <v>18</v>
      </c>
      <c r="V127">
        <f t="shared" si="11"/>
        <v>18</v>
      </c>
      <c r="W127">
        <f>VLOOKUP(B127,'24mo_demo'!A:AO,31,FALSE)</f>
        <v>22015</v>
      </c>
      <c r="AB127" s="7"/>
      <c r="AC127" s="7"/>
      <c r="AD127" s="7"/>
      <c r="AI127">
        <f>VLOOKUP(B127,'24mo_demo'!A:PP,177,FALSE)</f>
        <v>0</v>
      </c>
      <c r="AJ127">
        <f>VLOOKUP(B127,'24mo_demo'!A:PP,178,FALSE)</f>
        <v>0</v>
      </c>
      <c r="AK127">
        <f>VLOOKUP(B127,'24mo_demo'!A:PP,179,FALSE)</f>
        <v>0</v>
      </c>
      <c r="AL127">
        <f>VLOOKUP(B127,'24mo_demo'!A:PP,180,FALSE)</f>
        <v>0</v>
      </c>
      <c r="AM127">
        <f>VLOOKUP(B127,'24mo_demo'!A:PP,181,FALSE)</f>
        <v>0</v>
      </c>
    </row>
    <row r="128" spans="1:39" x14ac:dyDescent="0.2">
      <c r="A128">
        <f t="shared" si="6"/>
        <v>8765</v>
      </c>
      <c r="B128">
        <v>8765</v>
      </c>
      <c r="C128" s="6">
        <f>VLOOKUP(B128,'24mo_demo'!A:AW,21,FALSE)</f>
        <v>42637</v>
      </c>
      <c r="D128" s="6">
        <v>43410</v>
      </c>
      <c r="E128" s="6"/>
      <c r="F128">
        <f t="shared" si="7"/>
        <v>773</v>
      </c>
      <c r="G128">
        <f>VLOOKUP(A128,count!A:O,14,FALSE)</f>
        <v>3</v>
      </c>
      <c r="H128">
        <f>VLOOKUP(A128,count!A:O,15,FALSE)</f>
        <v>123</v>
      </c>
      <c r="I128" t="str">
        <f t="shared" si="8"/>
        <v>mixed</v>
      </c>
      <c r="J128">
        <f t="shared" si="9"/>
        <v>1</v>
      </c>
      <c r="K128">
        <f>VLOOKUP(B128,'24mo_demo'!A:AP,32,FALSE)</f>
        <v>1</v>
      </c>
      <c r="L128">
        <f>VLOOKUP(B128,'24mo_demo'!A:AP,33,FALSE)</f>
        <v>0</v>
      </c>
      <c r="M128">
        <f>VLOOKUP(B128,'24mo_demo'!A:AP,34,FALSE)</f>
        <v>1</v>
      </c>
      <c r="N128">
        <f>VLOOKUP(B128,'24mo_demo'!A:AP,35,FALSE)</f>
        <v>0</v>
      </c>
      <c r="O128">
        <f>VLOOKUP(B128,'24mo_demo'!A:AP,36,FALSE)</f>
        <v>0</v>
      </c>
      <c r="P128">
        <f>VLOOKUP(B128,'24mo_demo'!A:AP,37,FALSE)</f>
        <v>0</v>
      </c>
      <c r="Q128">
        <f>VLOOKUP(B128,'24mo_demo'!A:AM,38,FALSE)</f>
        <v>0</v>
      </c>
      <c r="R128" t="str">
        <f>IF(VLOOKUP(B128,'24mo_demo'!A:AM,39,FALSE)=0,"Male", IF(VLOOKUP(B128,'24mo_demo'!A:AM,39,FALSE)=1, "Female",999))</f>
        <v>Female</v>
      </c>
      <c r="S128">
        <f>VLOOKUP(B128,'24mo_demo'!A:DP,78,FALSE)</f>
        <v>4</v>
      </c>
      <c r="T128">
        <f>VLOOKUP(B128,'24mo_demo'!A:DP,92,FALSE)</f>
        <v>5</v>
      </c>
      <c r="U128">
        <f t="shared" si="10"/>
        <v>16</v>
      </c>
      <c r="V128">
        <f t="shared" si="11"/>
        <v>18</v>
      </c>
      <c r="W128">
        <f>VLOOKUP(B128,'24mo_demo'!A:AO,31,FALSE)</f>
        <v>20147</v>
      </c>
      <c r="AB128" s="7"/>
      <c r="AC128" s="7"/>
      <c r="AD128" s="7"/>
      <c r="AI128">
        <f>VLOOKUP(B128,'24mo_demo'!A:PP,177,FALSE)</f>
        <v>2</v>
      </c>
      <c r="AJ128">
        <f>VLOOKUP(B128,'24mo_demo'!A:PP,178,FALSE)</f>
        <v>2</v>
      </c>
      <c r="AK128">
        <f>VLOOKUP(B128,'24mo_demo'!A:PP,179,FALSE)</f>
        <v>5</v>
      </c>
      <c r="AL128">
        <f>VLOOKUP(B128,'24mo_demo'!A:PP,180,FALSE)</f>
        <v>3</v>
      </c>
      <c r="AM128">
        <f>VLOOKUP(B128,'24mo_demo'!A:PP,181,FALSE)</f>
        <v>3</v>
      </c>
    </row>
    <row r="129" spans="1:39" x14ac:dyDescent="0.2">
      <c r="A129">
        <f t="shared" si="6"/>
        <v>8766</v>
      </c>
      <c r="B129">
        <v>8766</v>
      </c>
      <c r="C129" s="6">
        <f>VLOOKUP(B129,'24mo_demo'!A:AW,21,FALSE)</f>
        <v>42629</v>
      </c>
      <c r="D129" s="6">
        <v>43385</v>
      </c>
      <c r="E129" s="6"/>
      <c r="F129">
        <f t="shared" si="7"/>
        <v>756</v>
      </c>
      <c r="G129">
        <f>VLOOKUP(A129,count!A:O,14,FALSE)</f>
        <v>3</v>
      </c>
      <c r="H129">
        <f>VLOOKUP(A129,count!A:O,15,FALSE)</f>
        <v>123</v>
      </c>
      <c r="I129" t="str">
        <f t="shared" si="8"/>
        <v>w</v>
      </c>
      <c r="J129">
        <f t="shared" si="9"/>
        <v>0</v>
      </c>
      <c r="K129">
        <f>VLOOKUP(B129,'24mo_demo'!A:AP,32,FALSE)</f>
        <v>1</v>
      </c>
      <c r="L129">
        <f>VLOOKUP(B129,'24mo_demo'!A:AP,33,FALSE)</f>
        <v>0</v>
      </c>
      <c r="M129">
        <f>VLOOKUP(B129,'24mo_demo'!A:AP,34,FALSE)</f>
        <v>0</v>
      </c>
      <c r="N129">
        <f>VLOOKUP(B129,'24mo_demo'!A:AP,35,FALSE)</f>
        <v>0</v>
      </c>
      <c r="O129">
        <f>VLOOKUP(B129,'24mo_demo'!A:AP,36,FALSE)</f>
        <v>0</v>
      </c>
      <c r="P129">
        <f>VLOOKUP(B129,'24mo_demo'!A:AP,37,FALSE)</f>
        <v>0</v>
      </c>
      <c r="Q129">
        <f>VLOOKUP(B129,'24mo_demo'!A:AM,38,FALSE)</f>
        <v>0</v>
      </c>
      <c r="R129" t="str">
        <f>IF(VLOOKUP(B129,'24mo_demo'!A:AM,39,FALSE)=0,"Male", IF(VLOOKUP(B129,'24mo_demo'!A:AM,39,FALSE)=1, "Female",999))</f>
        <v>Female</v>
      </c>
      <c r="S129">
        <f>VLOOKUP(B129,'24mo_demo'!A:DP,78,FALSE)</f>
        <v>5</v>
      </c>
      <c r="T129">
        <f>VLOOKUP(B129,'24mo_demo'!A:DP,92,FALSE)</f>
        <v>5</v>
      </c>
      <c r="U129">
        <f t="shared" si="10"/>
        <v>18</v>
      </c>
      <c r="V129">
        <f t="shared" si="11"/>
        <v>18</v>
      </c>
      <c r="W129">
        <f>VLOOKUP(B129,'24mo_demo'!A:AO,31,FALSE)</f>
        <v>20175</v>
      </c>
      <c r="AB129" s="7"/>
      <c r="AC129" s="7"/>
      <c r="AD129" s="7"/>
      <c r="AI129">
        <f>VLOOKUP(B129,'24mo_demo'!A:PP,177,FALSE)</f>
        <v>0</v>
      </c>
      <c r="AJ129">
        <f>VLOOKUP(B129,'24mo_demo'!A:PP,178,FALSE)</f>
        <v>0</v>
      </c>
      <c r="AK129">
        <f>VLOOKUP(B129,'24mo_demo'!A:PP,179,FALSE)</f>
        <v>0</v>
      </c>
      <c r="AL129">
        <f>VLOOKUP(B129,'24mo_demo'!A:PP,180,FALSE)</f>
        <v>0</v>
      </c>
      <c r="AM129">
        <f>VLOOKUP(B129,'24mo_demo'!A:PP,181,FALSE)</f>
        <v>0</v>
      </c>
    </row>
    <row r="130" spans="1:39" x14ac:dyDescent="0.2">
      <c r="A130">
        <f t="shared" si="6"/>
        <v>8767</v>
      </c>
      <c r="B130">
        <v>8767</v>
      </c>
      <c r="C130" s="6">
        <f>VLOOKUP(B130,'24mo_demo'!A:AW,21,FALSE)</f>
        <v>42921</v>
      </c>
      <c r="D130" s="6">
        <v>43685</v>
      </c>
      <c r="E130" s="6"/>
      <c r="F130">
        <f t="shared" si="7"/>
        <v>764</v>
      </c>
      <c r="G130">
        <f>VLOOKUP(A130,count!A:O,14,FALSE)</f>
        <v>3</v>
      </c>
      <c r="H130">
        <f>VLOOKUP(A130,count!A:O,15,FALSE)</f>
        <v>123</v>
      </c>
      <c r="I130" t="str">
        <f t="shared" si="8"/>
        <v>mixed</v>
      </c>
      <c r="J130">
        <f t="shared" si="9"/>
        <v>1</v>
      </c>
      <c r="K130">
        <f>VLOOKUP(B130,'24mo_demo'!A:AP,32,FALSE)</f>
        <v>1</v>
      </c>
      <c r="L130">
        <f>VLOOKUP(B130,'24mo_demo'!A:AP,33,FALSE)</f>
        <v>1</v>
      </c>
      <c r="M130">
        <f>VLOOKUP(B130,'24mo_demo'!A:AP,34,FALSE)</f>
        <v>999</v>
      </c>
      <c r="N130">
        <f>VLOOKUP(B130,'24mo_demo'!A:AP,35,FALSE)</f>
        <v>999</v>
      </c>
      <c r="O130">
        <f>VLOOKUP(B130,'24mo_demo'!A:AP,36,FALSE)</f>
        <v>999</v>
      </c>
      <c r="P130">
        <f>VLOOKUP(B130,'24mo_demo'!A:AP,37,FALSE)</f>
        <v>999</v>
      </c>
      <c r="Q130">
        <f>VLOOKUP(B130,'24mo_demo'!A:AM,38,FALSE)</f>
        <v>1</v>
      </c>
      <c r="R130" t="str">
        <f>IF(VLOOKUP(B130,'24mo_demo'!A:AM,39,FALSE)=0,"Male", IF(VLOOKUP(B130,'24mo_demo'!A:AM,39,FALSE)=1, "Female",999))</f>
        <v>Female</v>
      </c>
      <c r="S130">
        <f>VLOOKUP(B130,'24mo_demo'!A:DP,78,FALSE)</f>
        <v>5</v>
      </c>
      <c r="T130">
        <f>VLOOKUP(B130,'24mo_demo'!A:DP,92,FALSE)</f>
        <v>4</v>
      </c>
      <c r="U130">
        <f t="shared" si="10"/>
        <v>18</v>
      </c>
      <c r="V130">
        <f t="shared" si="11"/>
        <v>16</v>
      </c>
      <c r="W130">
        <f>VLOOKUP(B130,'24mo_demo'!A:AO,31,FALSE)</f>
        <v>22042</v>
      </c>
      <c r="AB130" s="7"/>
      <c r="AC130" s="7"/>
      <c r="AD130" s="7"/>
      <c r="AI130">
        <f>VLOOKUP(B130,'24mo_demo'!A:PP,177,FALSE)</f>
        <v>3</v>
      </c>
      <c r="AJ130">
        <f>VLOOKUP(B130,'24mo_demo'!A:PP,178,FALSE)</f>
        <v>3</v>
      </c>
      <c r="AK130">
        <f>VLOOKUP(B130,'24mo_demo'!A:PP,179,FALSE)</f>
        <v>3</v>
      </c>
      <c r="AL130">
        <f>VLOOKUP(B130,'24mo_demo'!A:PP,180,FALSE)</f>
        <v>3</v>
      </c>
      <c r="AM130">
        <f>VLOOKUP(B130,'24mo_demo'!A:PP,181,FALSE)</f>
        <v>3</v>
      </c>
    </row>
    <row r="131" spans="1:39" x14ac:dyDescent="0.2">
      <c r="A131">
        <f t="shared" ref="A131:A184" si="12">1*LEFT(B131,4)</f>
        <v>8769</v>
      </c>
      <c r="B131">
        <v>8769</v>
      </c>
      <c r="C131" s="6">
        <f>VLOOKUP(B131,'24mo_demo'!A:AW,21,FALSE)</f>
        <v>42954</v>
      </c>
      <c r="D131" s="6">
        <v>43739</v>
      </c>
      <c r="E131" s="6"/>
      <c r="F131">
        <f t="shared" ref="F131:F177" si="13">D131-C131</f>
        <v>785</v>
      </c>
      <c r="G131">
        <f>VLOOKUP(A131,count!A:O,14,FALSE)</f>
        <v>3</v>
      </c>
      <c r="H131">
        <f>VLOOKUP(A131,count!A:O,15,FALSE)</f>
        <v>123</v>
      </c>
      <c r="I131" t="str">
        <f t="shared" ref="I131:I177" si="14">IF(J131=1,"mixed",IF(K131=1,"w",IF(L131=1,"aa",IF(M131=1,"am",IF(N131=1,"nat",IF(O131=1,"Look", "NA"))))))</f>
        <v>mixed</v>
      </c>
      <c r="J131">
        <f t="shared" ref="J131:J177" si="15">IF(COUNTIF(K131:N131,1)&gt;1,1,0)</f>
        <v>1</v>
      </c>
      <c r="K131">
        <f>VLOOKUP(B131,'24mo_demo'!A:AP,32,FALSE)</f>
        <v>1</v>
      </c>
      <c r="L131">
        <f>VLOOKUP(B131,'24mo_demo'!A:AP,33,FALSE)</f>
        <v>999</v>
      </c>
      <c r="M131">
        <f>VLOOKUP(B131,'24mo_demo'!A:AP,34,FALSE)</f>
        <v>1</v>
      </c>
      <c r="N131">
        <f>VLOOKUP(B131,'24mo_demo'!A:AP,35,FALSE)</f>
        <v>999</v>
      </c>
      <c r="O131">
        <f>VLOOKUP(B131,'24mo_demo'!A:AP,36,FALSE)</f>
        <v>999</v>
      </c>
      <c r="P131">
        <f>VLOOKUP(B131,'24mo_demo'!A:AP,37,FALSE)</f>
        <v>999</v>
      </c>
      <c r="Q131">
        <f>VLOOKUP(B131,'24mo_demo'!A:AM,38,FALSE)</f>
        <v>0</v>
      </c>
      <c r="R131" t="str">
        <f>IF(VLOOKUP(B131,'24mo_demo'!A:AM,39,FALSE)=0,"Male", IF(VLOOKUP(B131,'24mo_demo'!A:AM,39,FALSE)=1, "Female",999))</f>
        <v>Female</v>
      </c>
      <c r="S131">
        <f>VLOOKUP(B131,'24mo_demo'!A:DP,78,FALSE)</f>
        <v>5</v>
      </c>
      <c r="T131">
        <f>VLOOKUP(B131,'24mo_demo'!A:DP,92,FALSE)</f>
        <v>5</v>
      </c>
      <c r="U131">
        <f t="shared" ref="U131:U177" si="16">IF(S131=6,20,IF(S131=5,18,IF(S131=4,16,IF(S131=3,14,IF(S131=2,12,IF(S131=1,8,"not_provided"))))))</f>
        <v>18</v>
      </c>
      <c r="V131">
        <f t="shared" ref="V131:V177" si="17">IF(T131=6,20,IF(T131=5,18,IF(T131=4,16,IF(T131=3,14,IF(T131=2,12,IF(T131=1,8,"not_provided"))))))</f>
        <v>18</v>
      </c>
      <c r="W131">
        <f>VLOOKUP(B131,'24mo_demo'!A:AO,31,FALSE)</f>
        <v>22031</v>
      </c>
      <c r="AB131" s="7"/>
      <c r="AC131" s="7"/>
      <c r="AD131" s="7"/>
      <c r="AI131">
        <f>VLOOKUP(B131,'24mo_demo'!A:PP,177,FALSE)</f>
        <v>5</v>
      </c>
      <c r="AJ131">
        <f>VLOOKUP(B131,'24mo_demo'!A:PP,178,FALSE)</f>
        <v>2</v>
      </c>
      <c r="AK131">
        <f>VLOOKUP(B131,'24mo_demo'!A:PP,179,FALSE)</f>
        <v>6</v>
      </c>
      <c r="AL131">
        <f>VLOOKUP(B131,'24mo_demo'!A:PP,180,FALSE)</f>
        <v>6</v>
      </c>
      <c r="AM131">
        <f>VLOOKUP(B131,'24mo_demo'!A:PP,181,FALSE)</f>
        <v>3</v>
      </c>
    </row>
    <row r="132" spans="1:39" x14ac:dyDescent="0.2">
      <c r="A132">
        <f t="shared" si="12"/>
        <v>8795</v>
      </c>
      <c r="B132">
        <v>8795</v>
      </c>
      <c r="C132" s="6">
        <f>VLOOKUP(B132,'24mo_demo'!A:AW,21,FALSE)</f>
        <v>42852</v>
      </c>
      <c r="D132" s="6">
        <v>43616</v>
      </c>
      <c r="E132" s="6"/>
      <c r="F132">
        <f t="shared" si="13"/>
        <v>764</v>
      </c>
      <c r="G132">
        <f>VLOOKUP(A132,count!A:O,14,FALSE)</f>
        <v>3</v>
      </c>
      <c r="H132">
        <f>VLOOKUP(A132,count!A:O,15,FALSE)</f>
        <v>123</v>
      </c>
      <c r="I132" t="str">
        <f t="shared" si="14"/>
        <v>w</v>
      </c>
      <c r="J132">
        <f t="shared" si="15"/>
        <v>0</v>
      </c>
      <c r="K132">
        <f>VLOOKUP(B132,'24mo_demo'!A:AP,32,FALSE)</f>
        <v>1</v>
      </c>
      <c r="L132">
        <f>VLOOKUP(B132,'24mo_demo'!A:AP,33,FALSE)</f>
        <v>0</v>
      </c>
      <c r="M132">
        <f>VLOOKUP(B132,'24mo_demo'!A:AP,34,FALSE)</f>
        <v>0</v>
      </c>
      <c r="N132">
        <f>VLOOKUP(B132,'24mo_demo'!A:AP,35,FALSE)</f>
        <v>0</v>
      </c>
      <c r="O132">
        <f>VLOOKUP(B132,'24mo_demo'!A:AP,36,FALSE)</f>
        <v>0</v>
      </c>
      <c r="P132">
        <f>VLOOKUP(B132,'24mo_demo'!A:AP,37,FALSE)</f>
        <v>0</v>
      </c>
      <c r="Q132">
        <f>VLOOKUP(B132,'24mo_demo'!A:AM,38,FALSE)</f>
        <v>0</v>
      </c>
      <c r="R132" t="str">
        <f>IF(VLOOKUP(B132,'24mo_demo'!A:AM,39,FALSE)=0,"Male", IF(VLOOKUP(B132,'24mo_demo'!A:AM,39,FALSE)=1, "Female",999))</f>
        <v>Male</v>
      </c>
      <c r="S132">
        <f>VLOOKUP(B132,'24mo_demo'!A:DP,78,FALSE)</f>
        <v>5</v>
      </c>
      <c r="T132">
        <f>VLOOKUP(B132,'24mo_demo'!A:DP,92,FALSE)</f>
        <v>4</v>
      </c>
      <c r="U132">
        <f t="shared" si="16"/>
        <v>18</v>
      </c>
      <c r="V132">
        <f t="shared" si="17"/>
        <v>16</v>
      </c>
      <c r="W132">
        <f>VLOOKUP(B132,'24mo_demo'!A:AO,31,FALSE)</f>
        <v>22015</v>
      </c>
      <c r="AB132" s="7"/>
      <c r="AC132" s="7"/>
      <c r="AD132" s="7"/>
      <c r="AI132">
        <f>VLOOKUP(B132,'24mo_demo'!A:PP,177,FALSE)</f>
        <v>0</v>
      </c>
      <c r="AJ132">
        <f>VLOOKUP(B132,'24mo_demo'!A:PP,178,FALSE)</f>
        <v>0</v>
      </c>
      <c r="AK132">
        <f>VLOOKUP(B132,'24mo_demo'!A:PP,179,FALSE)</f>
        <v>0</v>
      </c>
      <c r="AL132">
        <f>VLOOKUP(B132,'24mo_demo'!A:PP,180,FALSE)</f>
        <v>0</v>
      </c>
      <c r="AM132">
        <f>VLOOKUP(B132,'24mo_demo'!A:PP,181,FALSE)</f>
        <v>0</v>
      </c>
    </row>
    <row r="133" spans="1:39" x14ac:dyDescent="0.2">
      <c r="A133">
        <f t="shared" si="12"/>
        <v>8797</v>
      </c>
      <c r="B133">
        <v>8797</v>
      </c>
      <c r="C133" s="6">
        <f>VLOOKUP(B133,'24mo_demo'!A:AW,21,FALSE)</f>
        <v>42685</v>
      </c>
      <c r="D133" s="6">
        <v>43445</v>
      </c>
      <c r="E133" s="6"/>
      <c r="F133">
        <f t="shared" si="13"/>
        <v>760</v>
      </c>
      <c r="G133">
        <f>VLOOKUP(A133,count!A:O,14,FALSE)</f>
        <v>2</v>
      </c>
      <c r="H133">
        <f>VLOOKUP(A133,count!A:O,15,FALSE)</f>
        <v>12</v>
      </c>
      <c r="I133" t="str">
        <f t="shared" si="14"/>
        <v>w</v>
      </c>
      <c r="J133">
        <f t="shared" si="15"/>
        <v>0</v>
      </c>
      <c r="K133">
        <f>VLOOKUP(B133,'24mo_demo'!A:AP,32,FALSE)</f>
        <v>1</v>
      </c>
      <c r="L133">
        <f>VLOOKUP(B133,'24mo_demo'!A:AP,33,FALSE)</f>
        <v>0</v>
      </c>
      <c r="M133">
        <f>VLOOKUP(B133,'24mo_demo'!A:AP,34,FALSE)</f>
        <v>0</v>
      </c>
      <c r="N133">
        <f>VLOOKUP(B133,'24mo_demo'!A:AP,35,FALSE)</f>
        <v>0</v>
      </c>
      <c r="O133">
        <f>VLOOKUP(B133,'24mo_demo'!A:AP,36,FALSE)</f>
        <v>0</v>
      </c>
      <c r="P133">
        <f>VLOOKUP(B133,'24mo_demo'!A:AP,37,FALSE)</f>
        <v>0</v>
      </c>
      <c r="Q133">
        <f>VLOOKUP(B133,'24mo_demo'!A:AM,38,FALSE)</f>
        <v>0</v>
      </c>
      <c r="R133" t="str">
        <f>IF(VLOOKUP(B133,'24mo_demo'!A:AM,39,FALSE)=0,"Male", IF(VLOOKUP(B133,'24mo_demo'!A:AM,39,FALSE)=1, "Female",999))</f>
        <v>Female</v>
      </c>
      <c r="S133">
        <f>VLOOKUP(B133,'24mo_demo'!A:DP,78,FALSE)</f>
        <v>4</v>
      </c>
      <c r="T133">
        <f>VLOOKUP(B133,'24mo_demo'!A:DP,92,FALSE)</f>
        <v>4</v>
      </c>
      <c r="U133">
        <f t="shared" si="16"/>
        <v>16</v>
      </c>
      <c r="V133">
        <f t="shared" si="17"/>
        <v>16</v>
      </c>
      <c r="W133">
        <f>VLOOKUP(B133,'24mo_demo'!A:AO,31,FALSE)</f>
        <v>20105</v>
      </c>
      <c r="AB133" s="7"/>
      <c r="AC133" s="7"/>
      <c r="AD133" s="7"/>
      <c r="AI133">
        <f>VLOOKUP(B133,'24mo_demo'!A:PP,177,FALSE)</f>
        <v>0</v>
      </c>
      <c r="AJ133">
        <f>VLOOKUP(B133,'24mo_demo'!A:PP,178,FALSE)</f>
        <v>0</v>
      </c>
      <c r="AK133">
        <f>VLOOKUP(B133,'24mo_demo'!A:PP,179,FALSE)</f>
        <v>0</v>
      </c>
      <c r="AL133">
        <f>VLOOKUP(B133,'24mo_demo'!A:PP,180,FALSE)</f>
        <v>0</v>
      </c>
      <c r="AM133">
        <f>VLOOKUP(B133,'24mo_demo'!A:PP,181,FALSE)</f>
        <v>0</v>
      </c>
    </row>
    <row r="134" spans="1:39" x14ac:dyDescent="0.2">
      <c r="A134">
        <f t="shared" si="12"/>
        <v>8804</v>
      </c>
      <c r="B134">
        <v>8804</v>
      </c>
      <c r="C134" s="6">
        <f>VLOOKUP(B134,'24mo_demo'!A:AW,21,FALSE)</f>
        <v>42831</v>
      </c>
      <c r="D134" s="6">
        <v>43648</v>
      </c>
      <c r="E134" s="6"/>
      <c r="F134">
        <f t="shared" si="13"/>
        <v>817</v>
      </c>
      <c r="G134">
        <f>VLOOKUP(A134,count!A:O,14,FALSE)</f>
        <v>2</v>
      </c>
      <c r="H134">
        <f>VLOOKUP(A134,count!A:O,15,FALSE)</f>
        <v>12</v>
      </c>
      <c r="I134" t="str">
        <f t="shared" si="14"/>
        <v>w</v>
      </c>
      <c r="J134">
        <f t="shared" si="15"/>
        <v>0</v>
      </c>
      <c r="K134">
        <f>VLOOKUP(B134,'24mo_demo'!A:AP,32,FALSE)</f>
        <v>1</v>
      </c>
      <c r="L134">
        <f>VLOOKUP(B134,'24mo_demo'!A:AP,33,FALSE)</f>
        <v>0</v>
      </c>
      <c r="M134">
        <f>VLOOKUP(B134,'24mo_demo'!A:AP,34,FALSE)</f>
        <v>0</v>
      </c>
      <c r="N134">
        <f>VLOOKUP(B134,'24mo_demo'!A:AP,35,FALSE)</f>
        <v>0</v>
      </c>
      <c r="O134">
        <f>VLOOKUP(B134,'24mo_demo'!A:AP,36,FALSE)</f>
        <v>0</v>
      </c>
      <c r="P134">
        <f>VLOOKUP(B134,'24mo_demo'!A:AP,37,FALSE)</f>
        <v>0</v>
      </c>
      <c r="Q134">
        <f>VLOOKUP(B134,'24mo_demo'!A:AM,38,FALSE)</f>
        <v>0</v>
      </c>
      <c r="R134" t="str">
        <f>IF(VLOOKUP(B134,'24mo_demo'!A:AM,39,FALSE)=0,"Male", IF(VLOOKUP(B134,'24mo_demo'!A:AM,39,FALSE)=1, "Female",999))</f>
        <v>Male</v>
      </c>
      <c r="S134">
        <f>VLOOKUP(B134,'24mo_demo'!A:DP,78,FALSE)</f>
        <v>4</v>
      </c>
      <c r="T134">
        <f>VLOOKUP(B134,'24mo_demo'!A:DP,92,FALSE)</f>
        <v>5</v>
      </c>
      <c r="U134">
        <f t="shared" si="16"/>
        <v>16</v>
      </c>
      <c r="V134">
        <f t="shared" si="17"/>
        <v>18</v>
      </c>
      <c r="W134">
        <f>VLOOKUP(B134,'24mo_demo'!A:AO,31,FALSE)</f>
        <v>22042</v>
      </c>
      <c r="AB134" s="7"/>
      <c r="AC134" s="7"/>
      <c r="AD134" s="7"/>
      <c r="AI134">
        <f>VLOOKUP(B134,'24mo_demo'!A:PP,177,FALSE)</f>
        <v>0</v>
      </c>
      <c r="AJ134">
        <f>VLOOKUP(B134,'24mo_demo'!A:PP,178,FALSE)</f>
        <v>0</v>
      </c>
      <c r="AK134">
        <f>VLOOKUP(B134,'24mo_demo'!A:PP,179,FALSE)</f>
        <v>0</v>
      </c>
      <c r="AL134">
        <f>VLOOKUP(B134,'24mo_demo'!A:PP,180,FALSE)</f>
        <v>0</v>
      </c>
      <c r="AM134">
        <f>VLOOKUP(B134,'24mo_demo'!A:PP,181,FALSE)</f>
        <v>0</v>
      </c>
    </row>
    <row r="135" spans="1:39" x14ac:dyDescent="0.2">
      <c r="A135">
        <f t="shared" si="12"/>
        <v>8805</v>
      </c>
      <c r="B135">
        <v>8805</v>
      </c>
      <c r="C135" s="6">
        <f>VLOOKUP(B135,'24mo_demo'!A:AW,21,FALSE)</f>
        <v>42777</v>
      </c>
      <c r="D135" s="6">
        <v>43537</v>
      </c>
      <c r="E135" s="6"/>
      <c r="F135">
        <f t="shared" si="13"/>
        <v>760</v>
      </c>
      <c r="G135">
        <f>VLOOKUP(A135,count!A:O,14,FALSE)</f>
        <v>3</v>
      </c>
      <c r="H135">
        <f>VLOOKUP(A135,count!A:O,15,FALSE)</f>
        <v>123</v>
      </c>
      <c r="I135" t="str">
        <f t="shared" si="14"/>
        <v>w</v>
      </c>
      <c r="J135">
        <f t="shared" si="15"/>
        <v>0</v>
      </c>
      <c r="K135">
        <f>VLOOKUP(B135,'24mo_demo'!A:AP,32,FALSE)</f>
        <v>1</v>
      </c>
      <c r="L135">
        <f>VLOOKUP(B135,'24mo_demo'!A:AP,33,FALSE)</f>
        <v>0</v>
      </c>
      <c r="M135">
        <f>VLOOKUP(B135,'24mo_demo'!A:AP,34,FALSE)</f>
        <v>0</v>
      </c>
      <c r="N135">
        <f>VLOOKUP(B135,'24mo_demo'!A:AP,35,FALSE)</f>
        <v>0</v>
      </c>
      <c r="O135">
        <f>VLOOKUP(B135,'24mo_demo'!A:AP,36,FALSE)</f>
        <v>0</v>
      </c>
      <c r="P135">
        <f>VLOOKUP(B135,'24mo_demo'!A:AP,37,FALSE)</f>
        <v>0</v>
      </c>
      <c r="Q135">
        <f>VLOOKUP(B135,'24mo_demo'!A:AM,38,FALSE)</f>
        <v>0</v>
      </c>
      <c r="R135" t="str">
        <f>IF(VLOOKUP(B135,'24mo_demo'!A:AM,39,FALSE)=0,"Male", IF(VLOOKUP(B135,'24mo_demo'!A:AM,39,FALSE)=1, "Female",999))</f>
        <v>Male</v>
      </c>
      <c r="S135">
        <f>VLOOKUP(B135,'24mo_demo'!A:DP,78,FALSE)</f>
        <v>4</v>
      </c>
      <c r="T135">
        <f>VLOOKUP(B135,'24mo_demo'!A:DP,92,FALSE)</f>
        <v>4</v>
      </c>
      <c r="U135">
        <f t="shared" si="16"/>
        <v>16</v>
      </c>
      <c r="V135">
        <f t="shared" si="17"/>
        <v>16</v>
      </c>
      <c r="W135">
        <f>VLOOKUP(B135,'24mo_demo'!A:AO,31,FALSE)</f>
        <v>22030</v>
      </c>
      <c r="AB135" s="7"/>
      <c r="AC135" s="7"/>
      <c r="AD135" s="7"/>
      <c r="AI135">
        <f>VLOOKUP(B135,'24mo_demo'!A:PP,177,FALSE)</f>
        <v>0</v>
      </c>
      <c r="AJ135">
        <f>VLOOKUP(B135,'24mo_demo'!A:PP,178,FALSE)</f>
        <v>0</v>
      </c>
      <c r="AK135">
        <f>VLOOKUP(B135,'24mo_demo'!A:PP,179,FALSE)</f>
        <v>0</v>
      </c>
      <c r="AL135">
        <f>VLOOKUP(B135,'24mo_demo'!A:PP,180,FALSE)</f>
        <v>0</v>
      </c>
      <c r="AM135">
        <f>VLOOKUP(B135,'24mo_demo'!A:PP,181,FALSE)</f>
        <v>0</v>
      </c>
    </row>
    <row r="136" spans="1:39" x14ac:dyDescent="0.2">
      <c r="A136">
        <f t="shared" si="12"/>
        <v>8814</v>
      </c>
      <c r="B136">
        <v>8814</v>
      </c>
      <c r="C136" s="6">
        <f>VLOOKUP(B136,'24mo_demo'!A:AW,21,FALSE)</f>
        <v>42657</v>
      </c>
      <c r="D136" s="6">
        <v>43484</v>
      </c>
      <c r="E136" s="6"/>
      <c r="F136">
        <f t="shared" si="13"/>
        <v>827</v>
      </c>
      <c r="G136">
        <f>VLOOKUP(A136,count!A:O,14,FALSE)</f>
        <v>3</v>
      </c>
      <c r="H136">
        <f>VLOOKUP(A136,count!A:O,15,FALSE)</f>
        <v>123</v>
      </c>
      <c r="I136" t="str">
        <f t="shared" si="14"/>
        <v>w</v>
      </c>
      <c r="J136">
        <f t="shared" si="15"/>
        <v>0</v>
      </c>
      <c r="K136">
        <f>VLOOKUP(B136,'24mo_demo'!A:AP,32,FALSE)</f>
        <v>1</v>
      </c>
      <c r="L136">
        <f>VLOOKUP(B136,'24mo_demo'!A:AP,33,FALSE)</f>
        <v>0</v>
      </c>
      <c r="M136">
        <f>VLOOKUP(B136,'24mo_demo'!A:AP,34,FALSE)</f>
        <v>0</v>
      </c>
      <c r="N136">
        <f>VLOOKUP(B136,'24mo_demo'!A:AP,35,FALSE)</f>
        <v>0</v>
      </c>
      <c r="O136">
        <f>VLOOKUP(B136,'24mo_demo'!A:AP,36,FALSE)</f>
        <v>0</v>
      </c>
      <c r="P136">
        <f>VLOOKUP(B136,'24mo_demo'!A:AP,37,FALSE)</f>
        <v>0</v>
      </c>
      <c r="Q136">
        <f>VLOOKUP(B136,'24mo_demo'!A:AM,38,FALSE)</f>
        <v>1</v>
      </c>
      <c r="R136" t="str">
        <f>IF(VLOOKUP(B136,'24mo_demo'!A:AM,39,FALSE)=0,"Male", IF(VLOOKUP(B136,'24mo_demo'!A:AM,39,FALSE)=1, "Female",999))</f>
        <v>Female</v>
      </c>
      <c r="S136">
        <f>VLOOKUP(B136,'24mo_demo'!A:DP,78,FALSE)</f>
        <v>4</v>
      </c>
      <c r="T136">
        <f>VLOOKUP(B136,'24mo_demo'!A:DP,92,FALSE)</f>
        <v>4</v>
      </c>
      <c r="U136">
        <f t="shared" si="16"/>
        <v>16</v>
      </c>
      <c r="V136">
        <f t="shared" si="17"/>
        <v>16</v>
      </c>
      <c r="W136">
        <f>VLOOKUP(B136,'24mo_demo'!A:AO,31,FALSE)</f>
        <v>20105</v>
      </c>
      <c r="AB136" s="7"/>
      <c r="AC136" s="7"/>
      <c r="AD136" s="7"/>
      <c r="AI136">
        <f>VLOOKUP(B136,'24mo_demo'!A:PP,177,FALSE)</f>
        <v>0</v>
      </c>
      <c r="AJ136">
        <f>VLOOKUP(B136,'24mo_demo'!A:PP,178,FALSE)</f>
        <v>0</v>
      </c>
      <c r="AK136">
        <f>VLOOKUP(B136,'24mo_demo'!A:PP,179,FALSE)</f>
        <v>0</v>
      </c>
      <c r="AL136">
        <f>VLOOKUP(B136,'24mo_demo'!A:PP,180,FALSE)</f>
        <v>0</v>
      </c>
      <c r="AM136">
        <f>VLOOKUP(B136,'24mo_demo'!A:PP,181,FALSE)</f>
        <v>1</v>
      </c>
    </row>
    <row r="137" spans="1:39" x14ac:dyDescent="0.2">
      <c r="A137">
        <f t="shared" si="12"/>
        <v>8819</v>
      </c>
      <c r="B137">
        <v>8819</v>
      </c>
      <c r="C137" s="6">
        <f>VLOOKUP(B137,'24mo_demo'!A:AW,21,FALSE)</f>
        <v>42663</v>
      </c>
      <c r="D137" s="6">
        <v>43439</v>
      </c>
      <c r="E137" s="6"/>
      <c r="F137">
        <f t="shared" si="13"/>
        <v>776</v>
      </c>
      <c r="G137">
        <f>VLOOKUP(A137,count!A:O,14,FALSE)</f>
        <v>3</v>
      </c>
      <c r="H137">
        <f>VLOOKUP(A137,count!A:O,15,FALSE)</f>
        <v>123</v>
      </c>
      <c r="I137" t="str">
        <f t="shared" si="14"/>
        <v>w</v>
      </c>
      <c r="J137">
        <f t="shared" si="15"/>
        <v>0</v>
      </c>
      <c r="K137">
        <f>VLOOKUP(B137,'24mo_demo'!A:AP,32,FALSE)</f>
        <v>1</v>
      </c>
      <c r="L137">
        <f>VLOOKUP(B137,'24mo_demo'!A:AP,33,FALSE)</f>
        <v>0</v>
      </c>
      <c r="M137">
        <f>VLOOKUP(B137,'24mo_demo'!A:AP,34,FALSE)</f>
        <v>0</v>
      </c>
      <c r="N137">
        <f>VLOOKUP(B137,'24mo_demo'!A:AP,35,FALSE)</f>
        <v>0</v>
      </c>
      <c r="O137">
        <f>VLOOKUP(B137,'24mo_demo'!A:AP,36,FALSE)</f>
        <v>0</v>
      </c>
      <c r="P137">
        <f>VLOOKUP(B137,'24mo_demo'!A:AP,37,FALSE)</f>
        <v>0</v>
      </c>
      <c r="Q137">
        <f>VLOOKUP(B137,'24mo_demo'!A:AM,38,FALSE)</f>
        <v>0</v>
      </c>
      <c r="R137" t="str">
        <f>IF(VLOOKUP(B137,'24mo_demo'!A:AM,39,FALSE)=0,"Male", IF(VLOOKUP(B137,'24mo_demo'!A:AM,39,FALSE)=1, "Female",999))</f>
        <v>Male</v>
      </c>
      <c r="S137">
        <f>VLOOKUP(B137,'24mo_demo'!A:DP,78,FALSE)</f>
        <v>4</v>
      </c>
      <c r="T137">
        <f>VLOOKUP(B137,'24mo_demo'!A:DP,92,FALSE)</f>
        <v>6</v>
      </c>
      <c r="U137">
        <f t="shared" si="16"/>
        <v>16</v>
      </c>
      <c r="V137">
        <f t="shared" si="17"/>
        <v>20</v>
      </c>
      <c r="W137">
        <f>VLOOKUP(B137,'24mo_demo'!A:AO,31,FALSE)</f>
        <v>20148</v>
      </c>
      <c r="AB137" s="7"/>
      <c r="AC137" s="7"/>
      <c r="AD137" s="7"/>
      <c r="AI137">
        <f>VLOOKUP(B137,'24mo_demo'!A:PP,177,FALSE)</f>
        <v>0</v>
      </c>
      <c r="AJ137">
        <f>VLOOKUP(B137,'24mo_demo'!A:PP,178,FALSE)</f>
        <v>0</v>
      </c>
      <c r="AK137">
        <f>VLOOKUP(B137,'24mo_demo'!A:PP,179,FALSE)</f>
        <v>3</v>
      </c>
      <c r="AL137">
        <f>VLOOKUP(B137,'24mo_demo'!A:PP,180,FALSE)</f>
        <v>0</v>
      </c>
      <c r="AM137">
        <f>VLOOKUP(B137,'24mo_demo'!A:PP,181,FALSE)</f>
        <v>0</v>
      </c>
    </row>
    <row r="138" spans="1:39" x14ac:dyDescent="0.2">
      <c r="A138">
        <f t="shared" si="12"/>
        <v>8834</v>
      </c>
      <c r="B138">
        <v>8834</v>
      </c>
      <c r="C138" s="6">
        <f>VLOOKUP(B138,'24mo_demo'!A:AW,21,FALSE)</f>
        <v>42677</v>
      </c>
      <c r="D138" s="6">
        <v>43422</v>
      </c>
      <c r="E138" s="6"/>
      <c r="F138">
        <f t="shared" si="13"/>
        <v>745</v>
      </c>
      <c r="G138">
        <f>VLOOKUP(A138,count!A:O,14,FALSE)</f>
        <v>3</v>
      </c>
      <c r="H138">
        <f>VLOOKUP(A138,count!A:O,15,FALSE)</f>
        <v>123</v>
      </c>
      <c r="I138" t="str">
        <f t="shared" si="14"/>
        <v>w</v>
      </c>
      <c r="J138">
        <f t="shared" si="15"/>
        <v>0</v>
      </c>
      <c r="K138">
        <f>VLOOKUP(B138,'24mo_demo'!A:AP,32,FALSE)</f>
        <v>1</v>
      </c>
      <c r="L138">
        <f>VLOOKUP(B138,'24mo_demo'!A:AP,33,FALSE)</f>
        <v>0</v>
      </c>
      <c r="M138">
        <f>VLOOKUP(B138,'24mo_demo'!A:AP,34,FALSE)</f>
        <v>0</v>
      </c>
      <c r="N138">
        <f>VLOOKUP(B138,'24mo_demo'!A:AP,35,FALSE)</f>
        <v>0</v>
      </c>
      <c r="O138">
        <f>VLOOKUP(B138,'24mo_demo'!A:AP,36,FALSE)</f>
        <v>0</v>
      </c>
      <c r="P138">
        <f>VLOOKUP(B138,'24mo_demo'!A:AP,37,FALSE)</f>
        <v>0</v>
      </c>
      <c r="Q138">
        <f>VLOOKUP(B138,'24mo_demo'!A:AM,38,FALSE)</f>
        <v>0</v>
      </c>
      <c r="R138" t="str">
        <f>IF(VLOOKUP(B138,'24mo_demo'!A:AM,39,FALSE)=0,"Male", IF(VLOOKUP(B138,'24mo_demo'!A:AM,39,FALSE)=1, "Female",999))</f>
        <v>Female</v>
      </c>
      <c r="S138">
        <f>VLOOKUP(B138,'24mo_demo'!A:DP,78,FALSE)</f>
        <v>4</v>
      </c>
      <c r="T138">
        <f>VLOOKUP(B138,'24mo_demo'!A:DP,92,FALSE)</f>
        <v>3</v>
      </c>
      <c r="U138">
        <f t="shared" si="16"/>
        <v>16</v>
      </c>
      <c r="V138">
        <f t="shared" si="17"/>
        <v>14</v>
      </c>
      <c r="W138">
        <f>VLOOKUP(B138,'24mo_demo'!A:AO,31,FALSE)</f>
        <v>20018</v>
      </c>
      <c r="AB138" s="7"/>
      <c r="AC138" s="7"/>
      <c r="AD138" s="7"/>
      <c r="AI138">
        <f>VLOOKUP(B138,'24mo_demo'!A:PP,177,FALSE)</f>
        <v>5</v>
      </c>
      <c r="AJ138">
        <f>VLOOKUP(B138,'24mo_demo'!A:PP,178,FALSE)</f>
        <v>5</v>
      </c>
      <c r="AK138">
        <f>VLOOKUP(B138,'24mo_demo'!A:PP,179,FALSE)</f>
        <v>1</v>
      </c>
      <c r="AL138">
        <f>VLOOKUP(B138,'24mo_demo'!A:PP,180,FALSE)</f>
        <v>2</v>
      </c>
      <c r="AM138">
        <f>VLOOKUP(B138,'24mo_demo'!A:PP,181,FALSE)</f>
        <v>4</v>
      </c>
    </row>
    <row r="139" spans="1:39" x14ac:dyDescent="0.2">
      <c r="A139">
        <f t="shared" si="12"/>
        <v>8851</v>
      </c>
      <c r="B139">
        <v>8851</v>
      </c>
      <c r="C139" s="6">
        <f>VLOOKUP(B139,'24mo_demo'!A:AW,21,FALSE)</f>
        <v>42733</v>
      </c>
      <c r="D139" s="6">
        <v>43579</v>
      </c>
      <c r="E139" s="6"/>
      <c r="F139">
        <f t="shared" si="13"/>
        <v>846</v>
      </c>
      <c r="G139">
        <f>VLOOKUP(A139,count!A:O,14,FALSE)</f>
        <v>2</v>
      </c>
      <c r="H139">
        <f>VLOOKUP(A139,count!A:O,15,FALSE)</f>
        <v>12</v>
      </c>
      <c r="I139" t="str">
        <f t="shared" si="14"/>
        <v>am</v>
      </c>
      <c r="J139">
        <f t="shared" si="15"/>
        <v>0</v>
      </c>
      <c r="K139">
        <f>VLOOKUP(B139,'24mo_demo'!A:AP,32,FALSE)</f>
        <v>0</v>
      </c>
      <c r="L139">
        <f>VLOOKUP(B139,'24mo_demo'!A:AP,33,FALSE)</f>
        <v>0</v>
      </c>
      <c r="M139">
        <f>VLOOKUP(B139,'24mo_demo'!A:AP,34,FALSE)</f>
        <v>1</v>
      </c>
      <c r="N139">
        <f>VLOOKUP(B139,'24mo_demo'!A:AP,35,FALSE)</f>
        <v>0</v>
      </c>
      <c r="O139">
        <f>VLOOKUP(B139,'24mo_demo'!A:AP,36,FALSE)</f>
        <v>0</v>
      </c>
      <c r="P139">
        <f>VLOOKUP(B139,'24mo_demo'!A:AP,37,FALSE)</f>
        <v>0</v>
      </c>
      <c r="Q139">
        <f>VLOOKUP(B139,'24mo_demo'!A:AM,38,FALSE)</f>
        <v>0</v>
      </c>
      <c r="R139" t="str">
        <f>IF(VLOOKUP(B139,'24mo_demo'!A:AM,39,FALSE)=0,"Male", IF(VLOOKUP(B139,'24mo_demo'!A:AM,39,FALSE)=1, "Female",999))</f>
        <v>Male</v>
      </c>
      <c r="S139">
        <f>VLOOKUP(B139,'24mo_demo'!A:DP,78,FALSE)</f>
        <v>4</v>
      </c>
      <c r="T139">
        <f>VLOOKUP(B139,'24mo_demo'!A:DP,92,FALSE)</f>
        <v>2</v>
      </c>
      <c r="U139">
        <f t="shared" si="16"/>
        <v>16</v>
      </c>
      <c r="V139">
        <f t="shared" si="17"/>
        <v>12</v>
      </c>
      <c r="W139">
        <f>VLOOKUP(B139,'24mo_demo'!A:AO,31,FALSE)</f>
        <v>22030</v>
      </c>
      <c r="AB139" s="7"/>
      <c r="AC139" s="7"/>
      <c r="AD139" s="7"/>
      <c r="AI139">
        <f>VLOOKUP(B139,'24mo_demo'!A:PP,177,FALSE)</f>
        <v>1</v>
      </c>
      <c r="AJ139">
        <f>VLOOKUP(B139,'24mo_demo'!A:PP,178,FALSE)</f>
        <v>0</v>
      </c>
      <c r="AK139">
        <f>VLOOKUP(B139,'24mo_demo'!A:PP,179,FALSE)</f>
        <v>0</v>
      </c>
      <c r="AL139">
        <f>VLOOKUP(B139,'24mo_demo'!A:PP,180,FALSE)</f>
        <v>0</v>
      </c>
      <c r="AM139">
        <f>VLOOKUP(B139,'24mo_demo'!A:PP,181,FALSE)</f>
        <v>0</v>
      </c>
    </row>
    <row r="140" spans="1:39" x14ac:dyDescent="0.2">
      <c r="A140">
        <f t="shared" si="12"/>
        <v>8866</v>
      </c>
      <c r="B140">
        <v>8866</v>
      </c>
      <c r="C140" s="6">
        <f>VLOOKUP(B140,'24mo_demo'!A:AW,21,FALSE)</f>
        <v>42838</v>
      </c>
      <c r="D140" s="6">
        <v>43670</v>
      </c>
      <c r="E140" s="6"/>
      <c r="F140">
        <f t="shared" si="13"/>
        <v>832</v>
      </c>
      <c r="G140">
        <f>VLOOKUP(A140,count!A:O,14,FALSE)</f>
        <v>3</v>
      </c>
      <c r="H140">
        <f>VLOOKUP(A140,count!A:O,15,FALSE)</f>
        <v>123</v>
      </c>
      <c r="I140" t="str">
        <f t="shared" si="14"/>
        <v>w</v>
      </c>
      <c r="J140">
        <f t="shared" si="15"/>
        <v>0</v>
      </c>
      <c r="K140">
        <f>VLOOKUP(B140,'24mo_demo'!A:AP,32,FALSE)</f>
        <v>1</v>
      </c>
      <c r="L140">
        <f>VLOOKUP(B140,'24mo_demo'!A:AP,33,FALSE)</f>
        <v>0</v>
      </c>
      <c r="M140">
        <f>VLOOKUP(B140,'24mo_demo'!A:AP,34,FALSE)</f>
        <v>0</v>
      </c>
      <c r="N140">
        <f>VLOOKUP(B140,'24mo_demo'!A:AP,35,FALSE)</f>
        <v>0</v>
      </c>
      <c r="O140">
        <f>VLOOKUP(B140,'24mo_demo'!A:AP,36,FALSE)</f>
        <v>0</v>
      </c>
      <c r="P140">
        <f>VLOOKUP(B140,'24mo_demo'!A:AP,37,FALSE)</f>
        <v>0</v>
      </c>
      <c r="Q140">
        <f>VLOOKUP(B140,'24mo_demo'!A:AM,38,FALSE)</f>
        <v>1</v>
      </c>
      <c r="R140" t="str">
        <f>IF(VLOOKUP(B140,'24mo_demo'!A:AM,39,FALSE)=0,"Male", IF(VLOOKUP(B140,'24mo_demo'!A:AM,39,FALSE)=1, "Female",999))</f>
        <v>Male</v>
      </c>
      <c r="S140">
        <f>VLOOKUP(B140,'24mo_demo'!A:DP,78,FALSE)</f>
        <v>5</v>
      </c>
      <c r="T140">
        <f>VLOOKUP(B140,'24mo_demo'!A:DP,92,FALSE)</f>
        <v>5</v>
      </c>
      <c r="U140">
        <f t="shared" si="16"/>
        <v>18</v>
      </c>
      <c r="V140">
        <f t="shared" si="17"/>
        <v>18</v>
      </c>
      <c r="W140">
        <f>VLOOKUP(B140,'24mo_demo'!A:AO,31,FALSE)</f>
        <v>22030</v>
      </c>
      <c r="AB140" s="7"/>
      <c r="AC140" s="7"/>
      <c r="AD140" s="7"/>
      <c r="AI140">
        <f>VLOOKUP(B140,'24mo_demo'!A:PP,177,FALSE)</f>
        <v>0</v>
      </c>
      <c r="AJ140">
        <f>VLOOKUP(B140,'24mo_demo'!A:PP,178,FALSE)</f>
        <v>0</v>
      </c>
      <c r="AK140">
        <f>VLOOKUP(B140,'24mo_demo'!A:PP,179,FALSE)</f>
        <v>3</v>
      </c>
      <c r="AL140">
        <f>VLOOKUP(B140,'24mo_demo'!A:PP,180,FALSE)</f>
        <v>3</v>
      </c>
      <c r="AM140">
        <f>VLOOKUP(B140,'24mo_demo'!A:PP,181,FALSE)</f>
        <v>1</v>
      </c>
    </row>
    <row r="141" spans="1:39" x14ac:dyDescent="0.2">
      <c r="A141">
        <f t="shared" si="12"/>
        <v>8874</v>
      </c>
      <c r="B141">
        <v>8874</v>
      </c>
      <c r="C141" s="6">
        <f>VLOOKUP(B141,'24mo_demo'!A:AW,21,FALSE)</f>
        <v>42951</v>
      </c>
      <c r="D141" s="6">
        <v>43736</v>
      </c>
      <c r="E141" s="6"/>
      <c r="F141">
        <f t="shared" si="13"/>
        <v>785</v>
      </c>
      <c r="G141">
        <f>VLOOKUP(A141,count!A:O,14,FALSE)</f>
        <v>2</v>
      </c>
      <c r="H141">
        <f>VLOOKUP(A141,count!A:O,15,FALSE)</f>
        <v>12</v>
      </c>
      <c r="I141" t="str">
        <f t="shared" si="14"/>
        <v>w</v>
      </c>
      <c r="J141">
        <f t="shared" si="15"/>
        <v>0</v>
      </c>
      <c r="K141">
        <f>VLOOKUP(B141,'24mo_demo'!A:AP,32,FALSE)</f>
        <v>1</v>
      </c>
      <c r="L141">
        <f>VLOOKUP(B141,'24mo_demo'!A:AP,33,FALSE)</f>
        <v>999</v>
      </c>
      <c r="M141">
        <f>VLOOKUP(B141,'24mo_demo'!A:AP,34,FALSE)</f>
        <v>999</v>
      </c>
      <c r="N141">
        <f>VLOOKUP(B141,'24mo_demo'!A:AP,35,FALSE)</f>
        <v>999</v>
      </c>
      <c r="O141">
        <f>VLOOKUP(B141,'24mo_demo'!A:AP,36,FALSE)</f>
        <v>999</v>
      </c>
      <c r="P141">
        <f>VLOOKUP(B141,'24mo_demo'!A:AP,37,FALSE)</f>
        <v>999</v>
      </c>
      <c r="Q141">
        <f>VLOOKUP(B141,'24mo_demo'!A:AM,38,FALSE)</f>
        <v>1</v>
      </c>
      <c r="R141" t="str">
        <f>IF(VLOOKUP(B141,'24mo_demo'!A:AM,39,FALSE)=0,"Male", IF(VLOOKUP(B141,'24mo_demo'!A:AM,39,FALSE)=1, "Female",999))</f>
        <v>Female</v>
      </c>
      <c r="S141">
        <f>VLOOKUP(B141,'24mo_demo'!A:DP,78,FALSE)</f>
        <v>5</v>
      </c>
      <c r="T141">
        <f>VLOOKUP(B141,'24mo_demo'!A:DP,92,FALSE)</f>
        <v>2</v>
      </c>
      <c r="U141">
        <f t="shared" si="16"/>
        <v>18</v>
      </c>
      <c r="V141">
        <f t="shared" si="17"/>
        <v>12</v>
      </c>
      <c r="W141">
        <f>VLOOKUP(B141,'24mo_demo'!A:AO,31,FALSE)</f>
        <v>22303</v>
      </c>
      <c r="AB141" s="7"/>
      <c r="AC141" s="7"/>
      <c r="AD141" s="7"/>
      <c r="AI141">
        <f>VLOOKUP(B141,'24mo_demo'!A:PP,177,FALSE)</f>
        <v>6</v>
      </c>
      <c r="AJ141">
        <f>VLOOKUP(B141,'24mo_demo'!A:PP,178,FALSE)</f>
        <v>6</v>
      </c>
      <c r="AK141">
        <f>VLOOKUP(B141,'24mo_demo'!A:PP,179,FALSE)</f>
        <v>6</v>
      </c>
      <c r="AL141">
        <f>VLOOKUP(B141,'24mo_demo'!A:PP,180,FALSE)</f>
        <v>6</v>
      </c>
      <c r="AM141">
        <f>VLOOKUP(B141,'24mo_demo'!A:PP,181,FALSE)</f>
        <v>6</v>
      </c>
    </row>
    <row r="142" spans="1:39" x14ac:dyDescent="0.2">
      <c r="A142">
        <f t="shared" si="12"/>
        <v>8890</v>
      </c>
      <c r="B142">
        <v>8890</v>
      </c>
      <c r="C142" s="6">
        <f>VLOOKUP(B142,'24mo_demo'!A:AW,21,FALSE)</f>
        <v>43024</v>
      </c>
      <c r="D142" s="6">
        <v>43778</v>
      </c>
      <c r="E142" s="6"/>
      <c r="F142">
        <f t="shared" si="13"/>
        <v>754</v>
      </c>
      <c r="G142">
        <f>VLOOKUP(A142,count!A:O,14,FALSE)</f>
        <v>3</v>
      </c>
      <c r="H142">
        <f>VLOOKUP(A142,count!A:O,15,FALSE)</f>
        <v>123</v>
      </c>
      <c r="I142" t="str">
        <f t="shared" si="14"/>
        <v>w</v>
      </c>
      <c r="J142">
        <f t="shared" si="15"/>
        <v>0</v>
      </c>
      <c r="K142">
        <f>VLOOKUP(B142,'24mo_demo'!A:AP,32,FALSE)</f>
        <v>1</v>
      </c>
      <c r="L142">
        <f>VLOOKUP(B142,'24mo_demo'!A:AP,33,FALSE)</f>
        <v>999</v>
      </c>
      <c r="M142">
        <f>VLOOKUP(B142,'24mo_demo'!A:AP,34,FALSE)</f>
        <v>999</v>
      </c>
      <c r="N142">
        <f>VLOOKUP(B142,'24mo_demo'!A:AP,35,FALSE)</f>
        <v>999</v>
      </c>
      <c r="O142">
        <f>VLOOKUP(B142,'24mo_demo'!A:AP,36,FALSE)</f>
        <v>999</v>
      </c>
      <c r="P142">
        <f>VLOOKUP(B142,'24mo_demo'!A:AP,37,FALSE)</f>
        <v>999</v>
      </c>
      <c r="Q142">
        <f>VLOOKUP(B142,'24mo_demo'!A:AM,38,FALSE)</f>
        <v>0</v>
      </c>
      <c r="R142" t="str">
        <f>IF(VLOOKUP(B142,'24mo_demo'!A:AM,39,FALSE)=0,"Male", IF(VLOOKUP(B142,'24mo_demo'!A:AM,39,FALSE)=1, "Female",999))</f>
        <v>Male</v>
      </c>
      <c r="S142">
        <f>VLOOKUP(B142,'24mo_demo'!A:DP,78,FALSE)</f>
        <v>5</v>
      </c>
      <c r="T142">
        <f>VLOOKUP(B142,'24mo_demo'!A:DP,92,FALSE)</f>
        <v>4</v>
      </c>
      <c r="U142">
        <f t="shared" si="16"/>
        <v>18</v>
      </c>
      <c r="V142">
        <f t="shared" si="17"/>
        <v>16</v>
      </c>
      <c r="W142">
        <f>VLOOKUP(B142,'24mo_demo'!A:AO,31,FALSE)</f>
        <v>20910</v>
      </c>
      <c r="AB142" s="7"/>
      <c r="AC142" s="7"/>
      <c r="AD142" s="7"/>
      <c r="AI142">
        <f>VLOOKUP(B142,'24mo_demo'!A:PP,177,FALSE)</f>
        <v>1</v>
      </c>
      <c r="AJ142">
        <f>VLOOKUP(B142,'24mo_demo'!A:PP,178,FALSE)</f>
        <v>0</v>
      </c>
      <c r="AK142">
        <f>VLOOKUP(B142,'24mo_demo'!A:PP,179,FALSE)</f>
        <v>1</v>
      </c>
      <c r="AL142">
        <f>VLOOKUP(B142,'24mo_demo'!A:PP,180,FALSE)</f>
        <v>1</v>
      </c>
      <c r="AM142">
        <f>VLOOKUP(B142,'24mo_demo'!A:PP,181,FALSE)</f>
        <v>0</v>
      </c>
    </row>
    <row r="143" spans="1:39" x14ac:dyDescent="0.2">
      <c r="A143">
        <f t="shared" si="12"/>
        <v>8898</v>
      </c>
      <c r="B143">
        <v>8898</v>
      </c>
      <c r="C143" s="6">
        <f>VLOOKUP(B143,'24mo_demo'!A:AW,21,FALSE)</f>
        <v>42623</v>
      </c>
      <c r="D143" s="6">
        <v>43397</v>
      </c>
      <c r="E143" s="6"/>
      <c r="F143">
        <f t="shared" si="13"/>
        <v>774</v>
      </c>
      <c r="G143">
        <f>VLOOKUP(A143,count!A:O,14,FALSE)</f>
        <v>2</v>
      </c>
      <c r="H143">
        <f>VLOOKUP(A143,count!A:O,15,FALSE)</f>
        <v>12</v>
      </c>
      <c r="I143" t="str">
        <f t="shared" si="14"/>
        <v>w</v>
      </c>
      <c r="J143">
        <f t="shared" si="15"/>
        <v>0</v>
      </c>
      <c r="K143">
        <f>VLOOKUP(B143,'24mo_demo'!A:AP,32,FALSE)</f>
        <v>1</v>
      </c>
      <c r="L143">
        <f>VLOOKUP(B143,'24mo_demo'!A:AP,33,FALSE)</f>
        <v>0</v>
      </c>
      <c r="M143">
        <f>VLOOKUP(B143,'24mo_demo'!A:AP,34,FALSE)</f>
        <v>0</v>
      </c>
      <c r="N143">
        <f>VLOOKUP(B143,'24mo_demo'!A:AP,35,FALSE)</f>
        <v>0</v>
      </c>
      <c r="O143">
        <f>VLOOKUP(B143,'24mo_demo'!A:AP,36,FALSE)</f>
        <v>0</v>
      </c>
      <c r="P143">
        <f>VLOOKUP(B143,'24mo_demo'!A:AP,37,FALSE)</f>
        <v>0</v>
      </c>
      <c r="Q143">
        <f>VLOOKUP(B143,'24mo_demo'!A:AM,38,FALSE)</f>
        <v>0</v>
      </c>
      <c r="R143" t="str">
        <f>IF(VLOOKUP(B143,'24mo_demo'!A:AM,39,FALSE)=0,"Male", IF(VLOOKUP(B143,'24mo_demo'!A:AM,39,FALSE)=1, "Female",999))</f>
        <v>Male</v>
      </c>
      <c r="S143">
        <f>VLOOKUP(B143,'24mo_demo'!A:DP,78,FALSE)</f>
        <v>5</v>
      </c>
      <c r="T143">
        <f>VLOOKUP(B143,'24mo_demo'!A:DP,92,FALSE)</f>
        <v>2</v>
      </c>
      <c r="U143">
        <f t="shared" si="16"/>
        <v>18</v>
      </c>
      <c r="V143">
        <f t="shared" si="17"/>
        <v>12</v>
      </c>
      <c r="W143">
        <f>VLOOKUP(B143,'24mo_demo'!A:AO,31,FALSE)</f>
        <v>20176</v>
      </c>
      <c r="AB143" s="7"/>
      <c r="AC143" s="7"/>
      <c r="AD143" s="7"/>
      <c r="AI143">
        <f>VLOOKUP(B143,'24mo_demo'!A:PP,177,FALSE)</f>
        <v>0</v>
      </c>
      <c r="AJ143">
        <f>VLOOKUP(B143,'24mo_demo'!A:PP,178,FALSE)</f>
        <v>0</v>
      </c>
      <c r="AK143">
        <f>VLOOKUP(B143,'24mo_demo'!A:PP,179,FALSE)</f>
        <v>0</v>
      </c>
      <c r="AL143">
        <f>VLOOKUP(B143,'24mo_demo'!A:PP,180,FALSE)</f>
        <v>0</v>
      </c>
      <c r="AM143">
        <f>VLOOKUP(B143,'24mo_demo'!A:PP,181,FALSE)</f>
        <v>0</v>
      </c>
    </row>
    <row r="144" spans="1:39" x14ac:dyDescent="0.2">
      <c r="A144">
        <f t="shared" si="12"/>
        <v>8908</v>
      </c>
      <c r="B144">
        <v>8908</v>
      </c>
      <c r="C144" s="6">
        <f>VLOOKUP(B144,'24mo_demo'!A:AW,21,FALSE)</f>
        <v>42802</v>
      </c>
      <c r="D144" s="6">
        <v>43609</v>
      </c>
      <c r="E144" s="6"/>
      <c r="F144">
        <f t="shared" si="13"/>
        <v>807</v>
      </c>
      <c r="G144">
        <f>VLOOKUP(A144,count!A:O,14,FALSE)</f>
        <v>3</v>
      </c>
      <c r="H144">
        <f>VLOOKUP(A144,count!A:O,15,FALSE)</f>
        <v>123</v>
      </c>
      <c r="I144" t="str">
        <f t="shared" si="14"/>
        <v>w</v>
      </c>
      <c r="J144">
        <f t="shared" si="15"/>
        <v>0</v>
      </c>
      <c r="K144">
        <f>VLOOKUP(B144,'24mo_demo'!A:AP,32,FALSE)</f>
        <v>1</v>
      </c>
      <c r="L144">
        <f>VLOOKUP(B144,'24mo_demo'!A:AP,33,FALSE)</f>
        <v>0</v>
      </c>
      <c r="M144">
        <f>VLOOKUP(B144,'24mo_demo'!A:AP,34,FALSE)</f>
        <v>0</v>
      </c>
      <c r="N144">
        <f>VLOOKUP(B144,'24mo_demo'!A:AP,35,FALSE)</f>
        <v>0</v>
      </c>
      <c r="O144">
        <f>VLOOKUP(B144,'24mo_demo'!A:AP,36,FALSE)</f>
        <v>0</v>
      </c>
      <c r="P144">
        <f>VLOOKUP(B144,'24mo_demo'!A:AP,37,FALSE)</f>
        <v>0</v>
      </c>
      <c r="Q144">
        <f>VLOOKUP(B144,'24mo_demo'!A:AM,38,FALSE)</f>
        <v>0</v>
      </c>
      <c r="R144" t="str">
        <f>IF(VLOOKUP(B144,'24mo_demo'!A:AM,39,FALSE)=0,"Male", IF(VLOOKUP(B144,'24mo_demo'!A:AM,39,FALSE)=1, "Female",999))</f>
        <v>Male</v>
      </c>
      <c r="S144">
        <f>VLOOKUP(B144,'24mo_demo'!A:DP,78,FALSE)</f>
        <v>4</v>
      </c>
      <c r="T144">
        <f>VLOOKUP(B144,'24mo_demo'!A:DP,92,FALSE)</f>
        <v>5</v>
      </c>
      <c r="U144">
        <f t="shared" si="16"/>
        <v>16</v>
      </c>
      <c r="V144">
        <f t="shared" si="17"/>
        <v>18</v>
      </c>
      <c r="W144">
        <f>VLOOKUP(B144,'24mo_demo'!A:AO,31,FALSE)</f>
        <v>20191</v>
      </c>
      <c r="AB144" s="7"/>
      <c r="AC144" s="7"/>
      <c r="AD144" s="7"/>
      <c r="AI144">
        <f>VLOOKUP(B144,'24mo_demo'!A:PP,177,FALSE)</f>
        <v>1</v>
      </c>
      <c r="AJ144">
        <f>VLOOKUP(B144,'24mo_demo'!A:PP,178,FALSE)</f>
        <v>1</v>
      </c>
      <c r="AK144">
        <f>VLOOKUP(B144,'24mo_demo'!A:PP,179,FALSE)</f>
        <v>3</v>
      </c>
      <c r="AL144">
        <f>VLOOKUP(B144,'24mo_demo'!A:PP,180,FALSE)</f>
        <v>3</v>
      </c>
      <c r="AM144">
        <f>VLOOKUP(B144,'24mo_demo'!A:PP,181,FALSE)</f>
        <v>2</v>
      </c>
    </row>
    <row r="145" spans="1:39" x14ac:dyDescent="0.2">
      <c r="A145">
        <f t="shared" si="12"/>
        <v>8911</v>
      </c>
      <c r="B145">
        <v>8911</v>
      </c>
      <c r="C145" s="6">
        <f>VLOOKUP(B145,'24mo_demo'!A:AW,21,FALSE)</f>
        <v>42801</v>
      </c>
      <c r="D145" s="6">
        <v>43583</v>
      </c>
      <c r="E145" s="6"/>
      <c r="F145">
        <f t="shared" si="13"/>
        <v>782</v>
      </c>
      <c r="G145">
        <f>VLOOKUP(A145,count!A:O,14,FALSE)</f>
        <v>2</v>
      </c>
      <c r="H145">
        <f>VLOOKUP(A145,count!A:O,15,FALSE)</f>
        <v>12</v>
      </c>
      <c r="I145" t="str">
        <f t="shared" si="14"/>
        <v>w</v>
      </c>
      <c r="J145">
        <f t="shared" si="15"/>
        <v>0</v>
      </c>
      <c r="K145">
        <f>VLOOKUP(B145,'24mo_demo'!A:AP,32,FALSE)</f>
        <v>1</v>
      </c>
      <c r="L145">
        <f>VLOOKUP(B145,'24mo_demo'!A:AP,33,FALSE)</f>
        <v>0</v>
      </c>
      <c r="M145">
        <f>VLOOKUP(B145,'24mo_demo'!A:AP,34,FALSE)</f>
        <v>0</v>
      </c>
      <c r="N145">
        <f>VLOOKUP(B145,'24mo_demo'!A:AP,35,FALSE)</f>
        <v>0</v>
      </c>
      <c r="O145">
        <f>VLOOKUP(B145,'24mo_demo'!A:AP,36,FALSE)</f>
        <v>0</v>
      </c>
      <c r="P145">
        <f>VLOOKUP(B145,'24mo_demo'!A:AP,37,FALSE)</f>
        <v>0</v>
      </c>
      <c r="Q145">
        <f>VLOOKUP(B145,'24mo_demo'!A:AM,38,FALSE)</f>
        <v>0</v>
      </c>
      <c r="R145" t="str">
        <f>IF(VLOOKUP(B145,'24mo_demo'!A:AM,39,FALSE)=0,"Male", IF(VLOOKUP(B145,'24mo_demo'!A:AM,39,FALSE)=1, "Female",999))</f>
        <v>Female</v>
      </c>
      <c r="S145">
        <f>VLOOKUP(B145,'24mo_demo'!A:DP,78,FALSE)</f>
        <v>5</v>
      </c>
      <c r="T145">
        <f>VLOOKUP(B145,'24mo_demo'!A:DP,92,FALSE)</f>
        <v>6</v>
      </c>
      <c r="U145">
        <f t="shared" si="16"/>
        <v>18</v>
      </c>
      <c r="V145">
        <f t="shared" si="17"/>
        <v>20</v>
      </c>
      <c r="W145">
        <f>VLOOKUP(B145,'24mo_demo'!A:AO,31,FALSE)</f>
        <v>22207</v>
      </c>
      <c r="AB145" s="7"/>
      <c r="AC145" s="7"/>
      <c r="AD145" s="7"/>
      <c r="AI145">
        <f>VLOOKUP(B145,'24mo_demo'!A:PP,177,FALSE)</f>
        <v>0</v>
      </c>
      <c r="AJ145">
        <f>VLOOKUP(B145,'24mo_demo'!A:PP,178,FALSE)</f>
        <v>0</v>
      </c>
      <c r="AK145">
        <f>VLOOKUP(B145,'24mo_demo'!A:PP,179,FALSE)</f>
        <v>0</v>
      </c>
      <c r="AL145">
        <f>VLOOKUP(B145,'24mo_demo'!A:PP,180,FALSE)</f>
        <v>0</v>
      </c>
      <c r="AM145">
        <f>VLOOKUP(B145,'24mo_demo'!A:PP,181,FALSE)</f>
        <v>0</v>
      </c>
    </row>
    <row r="146" spans="1:39" x14ac:dyDescent="0.2">
      <c r="A146">
        <f t="shared" si="12"/>
        <v>8921</v>
      </c>
      <c r="B146">
        <v>8921</v>
      </c>
      <c r="C146" s="6">
        <f>VLOOKUP(B146,'24mo_demo'!A:AW,21,FALSE)</f>
        <v>43001</v>
      </c>
      <c r="D146" s="6">
        <v>43765</v>
      </c>
      <c r="E146" s="6"/>
      <c r="F146">
        <f t="shared" si="13"/>
        <v>764</v>
      </c>
      <c r="G146">
        <f>VLOOKUP(A146,count!A:O,14,FALSE)</f>
        <v>3</v>
      </c>
      <c r="H146">
        <f>VLOOKUP(A146,count!A:O,15,FALSE)</f>
        <v>123</v>
      </c>
      <c r="I146" t="str">
        <f t="shared" si="14"/>
        <v>mixed</v>
      </c>
      <c r="J146">
        <f t="shared" si="15"/>
        <v>1</v>
      </c>
      <c r="K146">
        <f>VLOOKUP(B146,'24mo_demo'!A:AP,32,FALSE)</f>
        <v>1</v>
      </c>
      <c r="L146">
        <f>VLOOKUP(B146,'24mo_demo'!A:AP,33,FALSE)</f>
        <v>999</v>
      </c>
      <c r="M146">
        <f>VLOOKUP(B146,'24mo_demo'!A:AP,34,FALSE)</f>
        <v>1</v>
      </c>
      <c r="N146">
        <f>VLOOKUP(B146,'24mo_demo'!A:AP,35,FALSE)</f>
        <v>999</v>
      </c>
      <c r="O146">
        <f>VLOOKUP(B146,'24mo_demo'!A:AP,36,FALSE)</f>
        <v>999</v>
      </c>
      <c r="P146">
        <f>VLOOKUP(B146,'24mo_demo'!A:AP,37,FALSE)</f>
        <v>999</v>
      </c>
      <c r="Q146">
        <f>VLOOKUP(B146,'24mo_demo'!A:AM,38,FALSE)</f>
        <v>0</v>
      </c>
      <c r="R146" t="str">
        <f>IF(VLOOKUP(B146,'24mo_demo'!A:AM,39,FALSE)=0,"Male", IF(VLOOKUP(B146,'24mo_demo'!A:AM,39,FALSE)=1, "Female",999))</f>
        <v>Female</v>
      </c>
      <c r="S146">
        <f>VLOOKUP(B146,'24mo_demo'!A:DP,78,FALSE)</f>
        <v>5</v>
      </c>
      <c r="T146">
        <f>VLOOKUP(B146,'24mo_demo'!A:DP,92,FALSE)</f>
        <v>6</v>
      </c>
      <c r="U146">
        <f t="shared" si="16"/>
        <v>18</v>
      </c>
      <c r="V146">
        <f t="shared" si="17"/>
        <v>20</v>
      </c>
      <c r="W146">
        <f>VLOOKUP(B146,'24mo_demo'!A:AO,31,FALSE)</f>
        <v>20009</v>
      </c>
      <c r="AB146" s="7"/>
      <c r="AC146" s="7"/>
      <c r="AD146" s="7"/>
      <c r="AI146">
        <f>VLOOKUP(B146,'24mo_demo'!A:PP,177,FALSE)</f>
        <v>6</v>
      </c>
      <c r="AJ146">
        <f>VLOOKUP(B146,'24mo_demo'!A:PP,178,FALSE)</f>
        <v>2</v>
      </c>
      <c r="AK146">
        <f>VLOOKUP(B146,'24mo_demo'!A:PP,179,FALSE)</f>
        <v>1</v>
      </c>
      <c r="AL146">
        <f>VLOOKUP(B146,'24mo_demo'!A:PP,180,FALSE)</f>
        <v>6</v>
      </c>
      <c r="AM146">
        <f>VLOOKUP(B146,'24mo_demo'!A:PP,181,FALSE)</f>
        <v>4</v>
      </c>
    </row>
    <row r="147" spans="1:39" x14ac:dyDescent="0.2">
      <c r="A147">
        <f t="shared" si="12"/>
        <v>8929</v>
      </c>
      <c r="B147">
        <v>8929</v>
      </c>
      <c r="C147" s="6">
        <f>VLOOKUP(B147,'24mo_demo'!A:AW,21,FALSE)</f>
        <v>42832</v>
      </c>
      <c r="D147" s="6">
        <v>43638</v>
      </c>
      <c r="E147" s="6"/>
      <c r="F147">
        <f t="shared" si="13"/>
        <v>806</v>
      </c>
      <c r="G147">
        <f>VLOOKUP(A147,count!A:O,14,FALSE)</f>
        <v>2</v>
      </c>
      <c r="H147">
        <f>VLOOKUP(A147,count!A:O,15,FALSE)</f>
        <v>12</v>
      </c>
      <c r="I147" t="str">
        <f t="shared" si="14"/>
        <v>mixed</v>
      </c>
      <c r="J147">
        <f t="shared" si="15"/>
        <v>1</v>
      </c>
      <c r="K147">
        <f>VLOOKUP(B147,'24mo_demo'!A:AP,32,FALSE)</f>
        <v>1</v>
      </c>
      <c r="L147">
        <f>VLOOKUP(B147,'24mo_demo'!A:AP,33,FALSE)</f>
        <v>999</v>
      </c>
      <c r="M147">
        <f>VLOOKUP(B147,'24mo_demo'!A:AP,34,FALSE)</f>
        <v>1</v>
      </c>
      <c r="N147">
        <f>VLOOKUP(B147,'24mo_demo'!A:AP,35,FALSE)</f>
        <v>999</v>
      </c>
      <c r="O147">
        <f>VLOOKUP(B147,'24mo_demo'!A:AP,36,FALSE)</f>
        <v>1</v>
      </c>
      <c r="P147" t="str">
        <f>VLOOKUP(B147,'24mo_demo'!A:AP,37,FALSE)</f>
        <v>White</v>
      </c>
      <c r="Q147">
        <f>VLOOKUP(B147,'24mo_demo'!A:AM,38,FALSE)</f>
        <v>0</v>
      </c>
      <c r="R147" t="str">
        <f>IF(VLOOKUP(B147,'24mo_demo'!A:AM,39,FALSE)=0,"Male", IF(VLOOKUP(B147,'24mo_demo'!A:AM,39,FALSE)=1, "Female",999))</f>
        <v>Male</v>
      </c>
      <c r="S147">
        <f>VLOOKUP(B147,'24mo_demo'!A:DP,78,FALSE)</f>
        <v>4</v>
      </c>
      <c r="T147">
        <f>VLOOKUP(B147,'24mo_demo'!A:DP,92,FALSE)</f>
        <v>4</v>
      </c>
      <c r="U147">
        <f t="shared" si="16"/>
        <v>16</v>
      </c>
      <c r="V147">
        <f t="shared" si="17"/>
        <v>16</v>
      </c>
      <c r="W147">
        <f>VLOOKUP(B147,'24mo_demo'!A:AO,31,FALSE)</f>
        <v>20190</v>
      </c>
      <c r="AB147" s="7"/>
      <c r="AC147" s="7"/>
      <c r="AD147" s="7"/>
      <c r="AI147">
        <f>VLOOKUP(B147,'24mo_demo'!A:PP,177,FALSE)</f>
        <v>0</v>
      </c>
      <c r="AJ147">
        <f>VLOOKUP(B147,'24mo_demo'!A:PP,178,FALSE)</f>
        <v>0</v>
      </c>
      <c r="AK147">
        <f>VLOOKUP(B147,'24mo_demo'!A:PP,179,FALSE)</f>
        <v>0</v>
      </c>
      <c r="AL147">
        <f>VLOOKUP(B147,'24mo_demo'!A:PP,180,FALSE)</f>
        <v>0</v>
      </c>
      <c r="AM147">
        <f>VLOOKUP(B147,'24mo_demo'!A:PP,181,FALSE)</f>
        <v>0</v>
      </c>
    </row>
    <row r="148" spans="1:39" x14ac:dyDescent="0.2">
      <c r="A148">
        <f t="shared" si="12"/>
        <v>8938</v>
      </c>
      <c r="B148">
        <v>8938</v>
      </c>
      <c r="C148" s="6">
        <f>VLOOKUP(B148,'24mo_demo'!A:AW,21,FALSE)</f>
        <v>42950</v>
      </c>
      <c r="D148" s="6">
        <v>43700</v>
      </c>
      <c r="E148" s="6"/>
      <c r="F148">
        <f t="shared" si="13"/>
        <v>750</v>
      </c>
      <c r="G148">
        <f>VLOOKUP(A148,count!A:O,14,FALSE)</f>
        <v>2</v>
      </c>
      <c r="H148">
        <f>VLOOKUP(A148,count!A:O,15,FALSE)</f>
        <v>12</v>
      </c>
      <c r="I148" t="str">
        <f t="shared" si="14"/>
        <v>w</v>
      </c>
      <c r="J148">
        <f t="shared" si="15"/>
        <v>0</v>
      </c>
      <c r="K148">
        <f>VLOOKUP(B148,'24mo_demo'!A:AP,32,FALSE)</f>
        <v>1</v>
      </c>
      <c r="L148">
        <f>VLOOKUP(B148,'24mo_demo'!A:AP,33,FALSE)</f>
        <v>999</v>
      </c>
      <c r="M148">
        <f>VLOOKUP(B148,'24mo_demo'!A:AP,34,FALSE)</f>
        <v>999</v>
      </c>
      <c r="N148">
        <f>VLOOKUP(B148,'24mo_demo'!A:AP,35,FALSE)</f>
        <v>999</v>
      </c>
      <c r="O148">
        <f>VLOOKUP(B148,'24mo_demo'!A:AP,36,FALSE)</f>
        <v>1</v>
      </c>
      <c r="P148" t="str">
        <f>VLOOKUP(B148,'24mo_demo'!A:AP,37,FALSE)</f>
        <v>Latino</v>
      </c>
      <c r="Q148">
        <f>VLOOKUP(B148,'24mo_demo'!A:AM,38,FALSE)</f>
        <v>1</v>
      </c>
      <c r="R148" t="str">
        <f>IF(VLOOKUP(B148,'24mo_demo'!A:AM,39,FALSE)=0,"Male", IF(VLOOKUP(B148,'24mo_demo'!A:AM,39,FALSE)=1, "Female",999))</f>
        <v>Female</v>
      </c>
      <c r="S148">
        <f>VLOOKUP(B148,'24mo_demo'!A:DP,78,FALSE)</f>
        <v>5</v>
      </c>
      <c r="T148">
        <f>VLOOKUP(B148,'24mo_demo'!A:DP,92,FALSE)</f>
        <v>3</v>
      </c>
      <c r="U148">
        <f t="shared" si="16"/>
        <v>18</v>
      </c>
      <c r="V148">
        <f t="shared" si="17"/>
        <v>14</v>
      </c>
      <c r="W148">
        <f>VLOOKUP(B148,'24mo_demo'!A:AO,31,FALSE)</f>
        <v>20011</v>
      </c>
      <c r="AB148" s="7"/>
      <c r="AC148" s="7"/>
      <c r="AD148" s="7"/>
      <c r="AI148">
        <f>VLOOKUP(B148,'24mo_demo'!A:PP,177,FALSE)</f>
        <v>0</v>
      </c>
      <c r="AJ148">
        <f>VLOOKUP(B148,'24mo_demo'!A:PP,178,FALSE)</f>
        <v>0</v>
      </c>
      <c r="AK148">
        <f>VLOOKUP(B148,'24mo_demo'!A:PP,179,FALSE)</f>
        <v>0</v>
      </c>
      <c r="AL148">
        <f>VLOOKUP(B148,'24mo_demo'!A:PP,180,FALSE)</f>
        <v>0</v>
      </c>
      <c r="AM148">
        <f>VLOOKUP(B148,'24mo_demo'!A:PP,181,FALSE)</f>
        <v>0</v>
      </c>
    </row>
    <row r="149" spans="1:39" x14ac:dyDescent="0.2">
      <c r="A149">
        <f t="shared" si="12"/>
        <v>8969</v>
      </c>
      <c r="B149">
        <v>8969</v>
      </c>
      <c r="C149" s="6">
        <f>VLOOKUP(B149,'24mo_demo'!A:AW,21,FALSE)</f>
        <v>42689</v>
      </c>
      <c r="D149" s="6">
        <v>43509</v>
      </c>
      <c r="E149" s="6"/>
      <c r="F149">
        <f t="shared" si="13"/>
        <v>820</v>
      </c>
      <c r="G149">
        <f>VLOOKUP(A149,count!A:O,14,FALSE)</f>
        <v>3</v>
      </c>
      <c r="H149">
        <f>VLOOKUP(A149,count!A:O,15,FALSE)</f>
        <v>123</v>
      </c>
      <c r="I149" t="str">
        <f t="shared" si="14"/>
        <v>w</v>
      </c>
      <c r="J149">
        <f t="shared" si="15"/>
        <v>0</v>
      </c>
      <c r="K149">
        <f>VLOOKUP(B149,'24mo_demo'!A:AP,32,FALSE)</f>
        <v>1</v>
      </c>
      <c r="L149">
        <f>VLOOKUP(B149,'24mo_demo'!A:AP,33,FALSE)</f>
        <v>0</v>
      </c>
      <c r="M149">
        <f>VLOOKUP(B149,'24mo_demo'!A:AP,34,FALSE)</f>
        <v>0</v>
      </c>
      <c r="N149">
        <f>VLOOKUP(B149,'24mo_demo'!A:AP,35,FALSE)</f>
        <v>0</v>
      </c>
      <c r="O149">
        <f>VLOOKUP(B149,'24mo_demo'!A:AP,36,FALSE)</f>
        <v>0</v>
      </c>
      <c r="P149">
        <f>VLOOKUP(B149,'24mo_demo'!A:AP,37,FALSE)</f>
        <v>0</v>
      </c>
      <c r="Q149">
        <f>VLOOKUP(B149,'24mo_demo'!A:AM,38,FALSE)</f>
        <v>0</v>
      </c>
      <c r="R149" t="str">
        <f>IF(VLOOKUP(B149,'24mo_demo'!A:AM,39,FALSE)=0,"Male", IF(VLOOKUP(B149,'24mo_demo'!A:AM,39,FALSE)=1, "Female",999))</f>
        <v>Male</v>
      </c>
      <c r="S149">
        <f>VLOOKUP(B149,'24mo_demo'!A:DP,78,FALSE)</f>
        <v>5</v>
      </c>
      <c r="T149">
        <f>VLOOKUP(B149,'24mo_demo'!A:DP,92,FALSE)</f>
        <v>5</v>
      </c>
      <c r="U149">
        <f t="shared" si="16"/>
        <v>18</v>
      </c>
      <c r="V149">
        <f t="shared" si="17"/>
        <v>18</v>
      </c>
      <c r="W149">
        <f>VLOOKUP(B149,'24mo_demo'!A:AO,31,FALSE)</f>
        <v>20009</v>
      </c>
      <c r="AB149" s="7"/>
      <c r="AC149" s="7"/>
      <c r="AD149" s="7"/>
      <c r="AI149">
        <f>VLOOKUP(B149,'24mo_demo'!A:PP,177,FALSE)</f>
        <v>1</v>
      </c>
      <c r="AJ149">
        <f>VLOOKUP(B149,'24mo_demo'!A:PP,178,FALSE)</f>
        <v>0</v>
      </c>
      <c r="AK149">
        <f>VLOOKUP(B149,'24mo_demo'!A:PP,179,FALSE)</f>
        <v>0</v>
      </c>
      <c r="AL149">
        <f>VLOOKUP(B149,'24mo_demo'!A:PP,180,FALSE)</f>
        <v>2</v>
      </c>
      <c r="AM149">
        <f>VLOOKUP(B149,'24mo_demo'!A:PP,181,FALSE)</f>
        <v>0</v>
      </c>
    </row>
    <row r="150" spans="1:39" x14ac:dyDescent="0.2">
      <c r="A150">
        <f t="shared" si="12"/>
        <v>8970</v>
      </c>
      <c r="B150">
        <v>8970</v>
      </c>
      <c r="C150" s="6">
        <f>VLOOKUP(B150,'24mo_demo'!A:AW,21,FALSE)</f>
        <v>42416</v>
      </c>
      <c r="D150" s="6">
        <v>43266</v>
      </c>
      <c r="E150" s="6"/>
      <c r="F150">
        <f t="shared" si="13"/>
        <v>850</v>
      </c>
      <c r="G150">
        <f>VLOOKUP(A150,count!A:O,14,FALSE)</f>
        <v>1</v>
      </c>
      <c r="H150">
        <f>VLOOKUP(A150,count!A:O,15,FALSE)</f>
        <v>2</v>
      </c>
      <c r="I150" t="str">
        <f t="shared" si="14"/>
        <v>w</v>
      </c>
      <c r="J150">
        <f t="shared" si="15"/>
        <v>0</v>
      </c>
      <c r="K150">
        <f>VLOOKUP(B150,'24mo_demo'!A:AP,32,FALSE)</f>
        <v>1</v>
      </c>
      <c r="L150">
        <f>VLOOKUP(B150,'24mo_demo'!A:AP,33,FALSE)</f>
        <v>0</v>
      </c>
      <c r="M150">
        <f>VLOOKUP(B150,'24mo_demo'!A:AP,34,FALSE)</f>
        <v>0</v>
      </c>
      <c r="N150">
        <f>VLOOKUP(B150,'24mo_demo'!A:AP,35,FALSE)</f>
        <v>0</v>
      </c>
      <c r="O150">
        <f>VLOOKUP(B150,'24mo_demo'!A:AP,36,FALSE)</f>
        <v>1</v>
      </c>
      <c r="P150" t="str">
        <f>VLOOKUP(B150,'24mo_demo'!A:AP,37,FALSE)</f>
        <v>Jewish</v>
      </c>
      <c r="Q150">
        <f>VLOOKUP(B150,'24mo_demo'!A:AM,38,FALSE)</f>
        <v>0</v>
      </c>
      <c r="R150" t="str">
        <f>IF(VLOOKUP(B150,'24mo_demo'!A:AM,39,FALSE)=0,"Male", IF(VLOOKUP(B150,'24mo_demo'!A:AM,39,FALSE)=1, "Female",999))</f>
        <v>Female</v>
      </c>
      <c r="S150">
        <f>VLOOKUP(B150,'24mo_demo'!A:DP,78,FALSE)</f>
        <v>6</v>
      </c>
      <c r="T150">
        <f>VLOOKUP(B150,'24mo_demo'!A:DP,92,FALSE)</f>
        <v>6</v>
      </c>
      <c r="U150">
        <f t="shared" si="16"/>
        <v>20</v>
      </c>
      <c r="V150">
        <f t="shared" si="17"/>
        <v>20</v>
      </c>
      <c r="W150">
        <f>VLOOKUP(B150,'24mo_demo'!A:AO,31,FALSE)</f>
        <v>20005</v>
      </c>
      <c r="AB150" s="7"/>
      <c r="AC150" s="7"/>
      <c r="AD150" s="7"/>
      <c r="AI150">
        <f>VLOOKUP(B150,'24mo_demo'!A:PP,177,FALSE)</f>
        <v>3</v>
      </c>
      <c r="AJ150">
        <f>VLOOKUP(B150,'24mo_demo'!A:PP,178,FALSE)</f>
        <v>3</v>
      </c>
      <c r="AK150">
        <f>VLOOKUP(B150,'24mo_demo'!A:PP,179,FALSE)</f>
        <v>2</v>
      </c>
      <c r="AL150">
        <f>VLOOKUP(B150,'24mo_demo'!A:PP,180,FALSE)</f>
        <v>1</v>
      </c>
      <c r="AM150">
        <f>VLOOKUP(B150,'24mo_demo'!A:PP,181,FALSE)</f>
        <v>2</v>
      </c>
    </row>
    <row r="151" spans="1:39" x14ac:dyDescent="0.2">
      <c r="A151">
        <f t="shared" si="12"/>
        <v>8971</v>
      </c>
      <c r="B151">
        <v>8971</v>
      </c>
      <c r="C151" s="6">
        <f>VLOOKUP(B151,'24mo_demo'!A:AW,21,FALSE)</f>
        <v>42817</v>
      </c>
      <c r="D151" s="6">
        <v>43572</v>
      </c>
      <c r="E151" s="6"/>
      <c r="F151">
        <f t="shared" si="13"/>
        <v>755</v>
      </c>
      <c r="G151">
        <f>VLOOKUP(A151,count!A:O,14,FALSE)</f>
        <v>3</v>
      </c>
      <c r="H151">
        <f>VLOOKUP(A151,count!A:O,15,FALSE)</f>
        <v>123</v>
      </c>
      <c r="I151" t="str">
        <f t="shared" si="14"/>
        <v>w</v>
      </c>
      <c r="J151">
        <f t="shared" si="15"/>
        <v>0</v>
      </c>
      <c r="K151">
        <f>VLOOKUP(B151,'24mo_demo'!A:AP,32,FALSE)</f>
        <v>1</v>
      </c>
      <c r="L151">
        <f>VLOOKUP(B151,'24mo_demo'!A:AP,33,FALSE)</f>
        <v>0</v>
      </c>
      <c r="M151">
        <f>VLOOKUP(B151,'24mo_demo'!A:AP,34,FALSE)</f>
        <v>0</v>
      </c>
      <c r="N151">
        <f>VLOOKUP(B151,'24mo_demo'!A:AP,35,FALSE)</f>
        <v>0</v>
      </c>
      <c r="O151">
        <f>VLOOKUP(B151,'24mo_demo'!A:AP,36,FALSE)</f>
        <v>0</v>
      </c>
      <c r="P151">
        <f>VLOOKUP(B151,'24mo_demo'!A:AP,37,FALSE)</f>
        <v>0</v>
      </c>
      <c r="Q151">
        <f>VLOOKUP(B151,'24mo_demo'!A:AM,38,FALSE)</f>
        <v>0</v>
      </c>
      <c r="R151" t="str">
        <f>IF(VLOOKUP(B151,'24mo_demo'!A:AM,39,FALSE)=0,"Male", IF(VLOOKUP(B151,'24mo_demo'!A:AM,39,FALSE)=1, "Female",999))</f>
        <v>Male</v>
      </c>
      <c r="S151">
        <f>VLOOKUP(B151,'24mo_demo'!A:DP,78,FALSE)</f>
        <v>4</v>
      </c>
      <c r="T151">
        <f>VLOOKUP(B151,'24mo_demo'!A:DP,92,FALSE)</f>
        <v>6</v>
      </c>
      <c r="U151">
        <f t="shared" si="16"/>
        <v>16</v>
      </c>
      <c r="V151">
        <f t="shared" si="17"/>
        <v>20</v>
      </c>
      <c r="W151">
        <f>VLOOKUP(B151,'24mo_demo'!A:AO,31,FALSE)</f>
        <v>22213</v>
      </c>
      <c r="AB151" s="7"/>
      <c r="AC151" s="7"/>
      <c r="AD151" s="7"/>
      <c r="AI151">
        <f>VLOOKUP(B151,'24mo_demo'!A:PP,177,FALSE)</f>
        <v>0</v>
      </c>
      <c r="AJ151">
        <f>VLOOKUP(B151,'24mo_demo'!A:PP,178,FALSE)</f>
        <v>0</v>
      </c>
      <c r="AK151">
        <f>VLOOKUP(B151,'24mo_demo'!A:PP,179,FALSE)</f>
        <v>0</v>
      </c>
      <c r="AL151">
        <f>VLOOKUP(B151,'24mo_demo'!A:PP,180,FALSE)</f>
        <v>1</v>
      </c>
      <c r="AM151">
        <f>VLOOKUP(B151,'24mo_demo'!A:PP,181,FALSE)</f>
        <v>0</v>
      </c>
    </row>
    <row r="152" spans="1:39" x14ac:dyDescent="0.2">
      <c r="A152">
        <f t="shared" si="12"/>
        <v>8973</v>
      </c>
      <c r="B152">
        <v>8973</v>
      </c>
      <c r="C152" s="6">
        <f>VLOOKUP(B152,'24mo_demo'!A:AW,21,FALSE)</f>
        <v>42636</v>
      </c>
      <c r="D152" s="6">
        <v>43403</v>
      </c>
      <c r="E152" s="6"/>
      <c r="F152">
        <f t="shared" si="13"/>
        <v>767</v>
      </c>
      <c r="G152">
        <f>VLOOKUP(A152,count!A:O,14,FALSE)</f>
        <v>3</v>
      </c>
      <c r="H152">
        <f>VLOOKUP(A152,count!A:O,15,FALSE)</f>
        <v>123</v>
      </c>
      <c r="I152" t="str">
        <f t="shared" si="14"/>
        <v>mixed</v>
      </c>
      <c r="J152">
        <f t="shared" si="15"/>
        <v>1</v>
      </c>
      <c r="K152">
        <f>VLOOKUP(B152,'24mo_demo'!A:AP,32,FALSE)</f>
        <v>1</v>
      </c>
      <c r="L152">
        <f>VLOOKUP(B152,'24mo_demo'!A:AP,33,FALSE)</f>
        <v>0</v>
      </c>
      <c r="M152">
        <f>VLOOKUP(B152,'24mo_demo'!A:AP,34,FALSE)</f>
        <v>1</v>
      </c>
      <c r="N152">
        <f>VLOOKUP(B152,'24mo_demo'!A:AP,35,FALSE)</f>
        <v>0</v>
      </c>
      <c r="O152">
        <f>VLOOKUP(B152,'24mo_demo'!A:AP,36,FALSE)</f>
        <v>1</v>
      </c>
      <c r="P152" t="str">
        <f>VLOOKUP(B152,'24mo_demo'!A:AP,37,FALSE)</f>
        <v>Asian/Caucasian</v>
      </c>
      <c r="Q152">
        <f>VLOOKUP(B152,'24mo_demo'!A:AM,38,FALSE)</f>
        <v>0</v>
      </c>
      <c r="R152" t="str">
        <f>IF(VLOOKUP(B152,'24mo_demo'!A:AM,39,FALSE)=0,"Male", IF(VLOOKUP(B152,'24mo_demo'!A:AM,39,FALSE)=1, "Female",999))</f>
        <v>Female</v>
      </c>
      <c r="S152">
        <f>VLOOKUP(B152,'24mo_demo'!A:DP,78,FALSE)</f>
        <v>5</v>
      </c>
      <c r="T152">
        <f>VLOOKUP(B152,'24mo_demo'!A:DP,92,FALSE)</f>
        <v>5</v>
      </c>
      <c r="U152">
        <f t="shared" si="16"/>
        <v>18</v>
      </c>
      <c r="V152">
        <f t="shared" si="17"/>
        <v>18</v>
      </c>
      <c r="W152">
        <f>VLOOKUP(B152,'24mo_demo'!A:AO,31,FALSE)</f>
        <v>22124</v>
      </c>
      <c r="AB152" s="7"/>
      <c r="AC152" s="7"/>
      <c r="AD152" s="7"/>
      <c r="AI152" t="str">
        <f>VLOOKUP(B152,'24mo_demo'!A:PP,177,FALSE)</f>
        <v>no 24mo demo</v>
      </c>
      <c r="AJ152" t="str">
        <f>VLOOKUP(B152,'24mo_demo'!A:PP,178,FALSE)</f>
        <v>no 24mo demo</v>
      </c>
      <c r="AK152" t="str">
        <f>VLOOKUP(B152,'24mo_demo'!A:PP,179,FALSE)</f>
        <v>no 24mo demo</v>
      </c>
      <c r="AL152" t="str">
        <f>VLOOKUP(B152,'24mo_demo'!A:PP,180,FALSE)</f>
        <v>no 24mo demo</v>
      </c>
      <c r="AM152" t="str">
        <f>VLOOKUP(B152,'24mo_demo'!A:PP,181,FALSE)</f>
        <v>no 24mo demo</v>
      </c>
    </row>
    <row r="153" spans="1:39" x14ac:dyDescent="0.2">
      <c r="A153">
        <f t="shared" si="12"/>
        <v>8981</v>
      </c>
      <c r="B153">
        <v>8981</v>
      </c>
      <c r="C153" s="6">
        <f>VLOOKUP(B153,'24mo_demo'!A:AW,21,FALSE)</f>
        <v>42752</v>
      </c>
      <c r="D153" s="6">
        <v>43518</v>
      </c>
      <c r="E153" s="6"/>
      <c r="F153">
        <f t="shared" si="13"/>
        <v>766</v>
      </c>
      <c r="G153">
        <f>VLOOKUP(A153,count!A:O,14,FALSE)</f>
        <v>3</v>
      </c>
      <c r="H153">
        <f>VLOOKUP(A153,count!A:O,15,FALSE)</f>
        <v>123</v>
      </c>
      <c r="I153" t="str">
        <f t="shared" si="14"/>
        <v>mixed</v>
      </c>
      <c r="J153">
        <f t="shared" si="15"/>
        <v>1</v>
      </c>
      <c r="K153">
        <f>VLOOKUP(B153,'24mo_demo'!A:AP,32,FALSE)</f>
        <v>1</v>
      </c>
      <c r="L153">
        <f>VLOOKUP(B153,'24mo_demo'!A:AP,33,FALSE)</f>
        <v>0</v>
      </c>
      <c r="M153">
        <f>VLOOKUP(B153,'24mo_demo'!A:AP,34,FALSE)</f>
        <v>1</v>
      </c>
      <c r="N153">
        <f>VLOOKUP(B153,'24mo_demo'!A:AP,35,FALSE)</f>
        <v>0</v>
      </c>
      <c r="O153">
        <f>VLOOKUP(B153,'24mo_demo'!A:AP,36,FALSE)</f>
        <v>0</v>
      </c>
      <c r="P153">
        <f>VLOOKUP(B153,'24mo_demo'!A:AP,37,FALSE)</f>
        <v>0</v>
      </c>
      <c r="Q153">
        <f>VLOOKUP(B153,'24mo_demo'!A:AM,38,FALSE)</f>
        <v>0</v>
      </c>
      <c r="R153" t="str">
        <f>IF(VLOOKUP(B153,'24mo_demo'!A:AM,39,FALSE)=0,"Male", IF(VLOOKUP(B153,'24mo_demo'!A:AM,39,FALSE)=1, "Female",999))</f>
        <v>Female</v>
      </c>
      <c r="S153">
        <f>VLOOKUP(B153,'24mo_demo'!A:DP,78,FALSE)</f>
        <v>4</v>
      </c>
      <c r="T153">
        <f>VLOOKUP(B153,'24mo_demo'!A:DP,92,FALSE)</f>
        <v>4</v>
      </c>
      <c r="U153">
        <f t="shared" si="16"/>
        <v>16</v>
      </c>
      <c r="V153">
        <f t="shared" si="17"/>
        <v>16</v>
      </c>
      <c r="W153">
        <f>VLOOKUP(B153,'24mo_demo'!A:AO,31,FALSE)</f>
        <v>22150</v>
      </c>
      <c r="AB153" s="7"/>
      <c r="AC153" s="7"/>
      <c r="AD153" s="7"/>
      <c r="AI153">
        <f>VLOOKUP(B153,'24mo_demo'!A:PP,177,FALSE)</f>
        <v>4</v>
      </c>
      <c r="AJ153">
        <f>VLOOKUP(B153,'24mo_demo'!A:PP,178,FALSE)</f>
        <v>6</v>
      </c>
      <c r="AK153">
        <f>VLOOKUP(B153,'24mo_demo'!A:PP,179,FALSE)</f>
        <v>6</v>
      </c>
      <c r="AL153">
        <f>VLOOKUP(B153,'24mo_demo'!A:PP,180,FALSE)</f>
        <v>3</v>
      </c>
      <c r="AM153">
        <f>VLOOKUP(B153,'24mo_demo'!A:PP,181,FALSE)</f>
        <v>3</v>
      </c>
    </row>
    <row r="154" spans="1:39" x14ac:dyDescent="0.2">
      <c r="A154">
        <f t="shared" si="12"/>
        <v>8985</v>
      </c>
      <c r="B154">
        <v>8985</v>
      </c>
      <c r="C154" s="6">
        <f>VLOOKUP(B154,'24mo_demo'!A:AW,21,FALSE)</f>
        <v>42758</v>
      </c>
      <c r="D154" s="6">
        <v>43523</v>
      </c>
      <c r="E154" s="6"/>
      <c r="F154">
        <f t="shared" si="13"/>
        <v>765</v>
      </c>
      <c r="G154">
        <f>VLOOKUP(A154,count!A:O,14,FALSE)</f>
        <v>3</v>
      </c>
      <c r="H154">
        <f>VLOOKUP(A154,count!A:O,15,FALSE)</f>
        <v>123</v>
      </c>
      <c r="I154" t="str">
        <f t="shared" si="14"/>
        <v>mixed</v>
      </c>
      <c r="J154">
        <f t="shared" si="15"/>
        <v>1</v>
      </c>
      <c r="K154">
        <f>VLOOKUP(B154,'24mo_demo'!A:AP,32,FALSE)</f>
        <v>1</v>
      </c>
      <c r="L154">
        <f>VLOOKUP(B154,'24mo_demo'!A:AP,33,FALSE)</f>
        <v>0</v>
      </c>
      <c r="M154">
        <f>VLOOKUP(B154,'24mo_demo'!A:AP,34,FALSE)</f>
        <v>1</v>
      </c>
      <c r="N154">
        <f>VLOOKUP(B154,'24mo_demo'!A:AP,35,FALSE)</f>
        <v>0</v>
      </c>
      <c r="O154">
        <f>VLOOKUP(B154,'24mo_demo'!A:AP,36,FALSE)</f>
        <v>0</v>
      </c>
      <c r="P154">
        <f>VLOOKUP(B154,'24mo_demo'!A:AP,37,FALSE)</f>
        <v>0</v>
      </c>
      <c r="Q154">
        <f>VLOOKUP(B154,'24mo_demo'!A:AM,38,FALSE)</f>
        <v>0</v>
      </c>
      <c r="R154" t="str">
        <f>IF(VLOOKUP(B154,'24mo_demo'!A:AM,39,FALSE)=0,"Male", IF(VLOOKUP(B154,'24mo_demo'!A:AM,39,FALSE)=1, "Female",999))</f>
        <v>Female</v>
      </c>
      <c r="S154">
        <f>VLOOKUP(B154,'24mo_demo'!A:DP,78,FALSE)</f>
        <v>4</v>
      </c>
      <c r="T154">
        <f>VLOOKUP(B154,'24mo_demo'!A:DP,92,FALSE)</f>
        <v>5</v>
      </c>
      <c r="U154">
        <f t="shared" si="16"/>
        <v>16</v>
      </c>
      <c r="V154">
        <f t="shared" si="17"/>
        <v>18</v>
      </c>
      <c r="W154">
        <f>VLOOKUP(B154,'24mo_demo'!A:AO,31,FALSE)</f>
        <v>20148</v>
      </c>
      <c r="AB154" s="7"/>
      <c r="AC154" s="7"/>
      <c r="AD154" s="7"/>
      <c r="AI154">
        <f>VLOOKUP(B154,'24mo_demo'!A:PP,177,FALSE)</f>
        <v>1</v>
      </c>
      <c r="AJ154">
        <f>VLOOKUP(B154,'24mo_demo'!A:PP,178,FALSE)</f>
        <v>1</v>
      </c>
      <c r="AK154">
        <f>VLOOKUP(B154,'24mo_demo'!A:PP,179,FALSE)</f>
        <v>1</v>
      </c>
      <c r="AL154">
        <f>VLOOKUP(B154,'24mo_demo'!A:PP,180,FALSE)</f>
        <v>1</v>
      </c>
      <c r="AM154">
        <f>VLOOKUP(B154,'24mo_demo'!A:PP,181,FALSE)</f>
        <v>3</v>
      </c>
    </row>
    <row r="155" spans="1:39" x14ac:dyDescent="0.2">
      <c r="A155">
        <f t="shared" si="12"/>
        <v>8987</v>
      </c>
      <c r="B155">
        <v>8987</v>
      </c>
      <c r="C155" s="6">
        <f>VLOOKUP(B155,'24mo_demo'!A:AW,21,FALSE)</f>
        <v>42759</v>
      </c>
      <c r="D155" s="6">
        <v>43540</v>
      </c>
      <c r="E155" s="6"/>
      <c r="F155">
        <f t="shared" si="13"/>
        <v>781</v>
      </c>
      <c r="G155">
        <f>VLOOKUP(A155,count!A:O,14,FALSE)</f>
        <v>3</v>
      </c>
      <c r="H155">
        <f>VLOOKUP(A155,count!A:O,15,FALSE)</f>
        <v>123</v>
      </c>
      <c r="I155" t="str">
        <f t="shared" si="14"/>
        <v>mixed</v>
      </c>
      <c r="J155">
        <f t="shared" si="15"/>
        <v>1</v>
      </c>
      <c r="K155">
        <f>VLOOKUP(B155,'24mo_demo'!A:AP,32,FALSE)</f>
        <v>1</v>
      </c>
      <c r="L155">
        <f>VLOOKUP(B155,'24mo_demo'!A:AP,33,FALSE)</f>
        <v>0</v>
      </c>
      <c r="M155">
        <f>VLOOKUP(B155,'24mo_demo'!A:AP,34,FALSE)</f>
        <v>1</v>
      </c>
      <c r="N155">
        <f>VLOOKUP(B155,'24mo_demo'!A:AP,35,FALSE)</f>
        <v>0</v>
      </c>
      <c r="O155">
        <f>VLOOKUP(B155,'24mo_demo'!A:AP,36,FALSE)</f>
        <v>1</v>
      </c>
      <c r="P155" t="str">
        <f>VLOOKUP(B155,'24mo_demo'!A:AP,37,FALSE)</f>
        <v>Caucasian/Asian</v>
      </c>
      <c r="Q155">
        <f>VLOOKUP(B155,'24mo_demo'!A:AM,38,FALSE)</f>
        <v>0</v>
      </c>
      <c r="R155" t="str">
        <f>IF(VLOOKUP(B155,'24mo_demo'!A:AM,39,FALSE)=0,"Male", IF(VLOOKUP(B155,'24mo_demo'!A:AM,39,FALSE)=1, "Female",999))</f>
        <v>Male</v>
      </c>
      <c r="S155">
        <f>VLOOKUP(B155,'24mo_demo'!A:DP,78,FALSE)</f>
        <v>5</v>
      </c>
      <c r="T155">
        <f>VLOOKUP(B155,'24mo_demo'!A:DP,92,FALSE)</f>
        <v>5</v>
      </c>
      <c r="U155">
        <f t="shared" si="16"/>
        <v>18</v>
      </c>
      <c r="V155">
        <f t="shared" si="17"/>
        <v>18</v>
      </c>
      <c r="W155">
        <f>VLOOKUP(B155,'24mo_demo'!A:AO,31,FALSE)</f>
        <v>20008</v>
      </c>
      <c r="AB155" s="7"/>
      <c r="AC155" s="7"/>
      <c r="AD155" s="7"/>
      <c r="AI155">
        <f>VLOOKUP(B155,'24mo_demo'!A:PP,177,FALSE)</f>
        <v>0</v>
      </c>
      <c r="AJ155">
        <f>VLOOKUP(B155,'24mo_demo'!A:PP,178,FALSE)</f>
        <v>0</v>
      </c>
      <c r="AK155">
        <f>VLOOKUP(B155,'24mo_demo'!A:PP,179,FALSE)</f>
        <v>0</v>
      </c>
      <c r="AL155">
        <f>VLOOKUP(B155,'24mo_demo'!A:PP,180,FALSE)</f>
        <v>0</v>
      </c>
      <c r="AM155">
        <f>VLOOKUP(B155,'24mo_demo'!A:PP,181,FALSE)</f>
        <v>5</v>
      </c>
    </row>
    <row r="156" spans="1:39" x14ac:dyDescent="0.2">
      <c r="A156">
        <f t="shared" si="12"/>
        <v>8989</v>
      </c>
      <c r="B156">
        <v>8989</v>
      </c>
      <c r="C156" s="6">
        <f>VLOOKUP(B156,'24mo_demo'!A:AW,21,FALSE)</f>
        <v>42868</v>
      </c>
      <c r="D156" s="6">
        <v>43648</v>
      </c>
      <c r="E156" s="6"/>
      <c r="F156">
        <f t="shared" si="13"/>
        <v>780</v>
      </c>
      <c r="G156">
        <f>VLOOKUP(A156,count!A:O,14,FALSE)</f>
        <v>3</v>
      </c>
      <c r="H156">
        <f>VLOOKUP(A156,count!A:O,15,FALSE)</f>
        <v>123</v>
      </c>
      <c r="I156" t="str">
        <f t="shared" si="14"/>
        <v>w</v>
      </c>
      <c r="J156">
        <f t="shared" si="15"/>
        <v>0</v>
      </c>
      <c r="K156">
        <f>VLOOKUP(B156,'24mo_demo'!A:AP,32,FALSE)</f>
        <v>1</v>
      </c>
      <c r="L156">
        <f>VLOOKUP(B156,'24mo_demo'!A:AP,33,FALSE)</f>
        <v>0</v>
      </c>
      <c r="M156">
        <f>VLOOKUP(B156,'24mo_demo'!A:AP,34,FALSE)</f>
        <v>0</v>
      </c>
      <c r="N156">
        <f>VLOOKUP(B156,'24mo_demo'!A:AP,35,FALSE)</f>
        <v>0</v>
      </c>
      <c r="O156">
        <f>VLOOKUP(B156,'24mo_demo'!A:AP,36,FALSE)</f>
        <v>0</v>
      </c>
      <c r="P156">
        <f>VLOOKUP(B156,'24mo_demo'!A:AP,37,FALSE)</f>
        <v>0</v>
      </c>
      <c r="Q156">
        <f>VLOOKUP(B156,'24mo_demo'!A:AM,38,FALSE)</f>
        <v>0</v>
      </c>
      <c r="R156" t="str">
        <f>IF(VLOOKUP(B156,'24mo_demo'!A:AM,39,FALSE)=0,"Male", IF(VLOOKUP(B156,'24mo_demo'!A:AM,39,FALSE)=1, "Female",999))</f>
        <v>Male</v>
      </c>
      <c r="S156">
        <f>VLOOKUP(B156,'24mo_demo'!A:DP,78,FALSE)</f>
        <v>3</v>
      </c>
      <c r="T156">
        <f>VLOOKUP(B156,'24mo_demo'!A:DP,92,FALSE)</f>
        <v>4</v>
      </c>
      <c r="U156">
        <f t="shared" si="16"/>
        <v>14</v>
      </c>
      <c r="V156">
        <f t="shared" si="17"/>
        <v>16</v>
      </c>
      <c r="W156">
        <f>VLOOKUP(B156,'24mo_demo'!A:AO,31,FALSE)</f>
        <v>20147</v>
      </c>
      <c r="AB156" s="7"/>
      <c r="AC156" s="7"/>
      <c r="AD156" s="7"/>
      <c r="AI156">
        <f>VLOOKUP(B156,'24mo_demo'!A:PP,177,FALSE)</f>
        <v>0</v>
      </c>
      <c r="AJ156">
        <f>VLOOKUP(B156,'24mo_demo'!A:PP,178,FALSE)</f>
        <v>1</v>
      </c>
      <c r="AK156">
        <f>VLOOKUP(B156,'24mo_demo'!A:PP,179,FALSE)</f>
        <v>3</v>
      </c>
      <c r="AL156">
        <f>VLOOKUP(B156,'24mo_demo'!A:PP,180,FALSE)</f>
        <v>3</v>
      </c>
      <c r="AM156">
        <f>VLOOKUP(B156,'24mo_demo'!A:PP,181,FALSE)</f>
        <v>2</v>
      </c>
    </row>
    <row r="157" spans="1:39" x14ac:dyDescent="0.2">
      <c r="A157">
        <f t="shared" si="12"/>
        <v>9034</v>
      </c>
      <c r="B157">
        <v>9034</v>
      </c>
      <c r="C157" s="6">
        <f>VLOOKUP(B157,'24mo_demo'!A:AW,21,FALSE)</f>
        <v>42863</v>
      </c>
      <c r="D157" s="6">
        <v>43646</v>
      </c>
      <c r="E157" s="6"/>
      <c r="F157">
        <f t="shared" si="13"/>
        <v>783</v>
      </c>
      <c r="G157">
        <f>VLOOKUP(A157,count!A:O,14,FALSE)</f>
        <v>3</v>
      </c>
      <c r="H157">
        <f>VLOOKUP(A157,count!A:O,15,FALSE)</f>
        <v>123</v>
      </c>
      <c r="I157" t="str">
        <f t="shared" si="14"/>
        <v>w</v>
      </c>
      <c r="J157">
        <f t="shared" si="15"/>
        <v>0</v>
      </c>
      <c r="K157">
        <f>VLOOKUP(B157,'24mo_demo'!A:AP,32,FALSE)</f>
        <v>1</v>
      </c>
      <c r="L157">
        <f>VLOOKUP(B157,'24mo_demo'!A:AP,33,FALSE)</f>
        <v>0</v>
      </c>
      <c r="M157">
        <f>VLOOKUP(B157,'24mo_demo'!A:AP,34,FALSE)</f>
        <v>0</v>
      </c>
      <c r="N157">
        <f>VLOOKUP(B157,'24mo_demo'!A:AP,35,FALSE)</f>
        <v>0</v>
      </c>
      <c r="O157">
        <f>VLOOKUP(B157,'24mo_demo'!A:AP,36,FALSE)</f>
        <v>0</v>
      </c>
      <c r="P157">
        <f>VLOOKUP(B157,'24mo_demo'!A:AP,37,FALSE)</f>
        <v>0</v>
      </c>
      <c r="Q157">
        <f>VLOOKUP(B157,'24mo_demo'!A:AM,38,FALSE)</f>
        <v>0</v>
      </c>
      <c r="R157" t="str">
        <f>IF(VLOOKUP(B157,'24mo_demo'!A:AM,39,FALSE)=0,"Male", IF(VLOOKUP(B157,'24mo_demo'!A:AM,39,FALSE)=1, "Female",999))</f>
        <v>Female</v>
      </c>
      <c r="S157">
        <f>VLOOKUP(B157,'24mo_demo'!A:DP,78,FALSE)</f>
        <v>4</v>
      </c>
      <c r="T157">
        <f>VLOOKUP(B157,'24mo_demo'!A:DP,92,FALSE)</f>
        <v>5</v>
      </c>
      <c r="U157">
        <f t="shared" si="16"/>
        <v>16</v>
      </c>
      <c r="V157">
        <f t="shared" si="17"/>
        <v>18</v>
      </c>
      <c r="W157">
        <f>VLOOKUP(B157,'24mo_demo'!A:AO,31,FALSE)</f>
        <v>20148</v>
      </c>
      <c r="AB157" s="7"/>
      <c r="AC157" s="7"/>
      <c r="AD157" s="7"/>
      <c r="AI157">
        <f>VLOOKUP(B157,'24mo_demo'!A:PP,177,FALSE)</f>
        <v>0</v>
      </c>
      <c r="AJ157">
        <f>VLOOKUP(B157,'24mo_demo'!A:PP,178,FALSE)</f>
        <v>0</v>
      </c>
      <c r="AK157">
        <f>VLOOKUP(B157,'24mo_demo'!A:PP,179,FALSE)</f>
        <v>0</v>
      </c>
      <c r="AL157">
        <f>VLOOKUP(B157,'24mo_demo'!A:PP,180,FALSE)</f>
        <v>3</v>
      </c>
      <c r="AM157">
        <f>VLOOKUP(B157,'24mo_demo'!A:PP,181,FALSE)</f>
        <v>0</v>
      </c>
    </row>
    <row r="158" spans="1:39" x14ac:dyDescent="0.2">
      <c r="A158">
        <f t="shared" si="12"/>
        <v>9038</v>
      </c>
      <c r="B158">
        <v>9038</v>
      </c>
      <c r="C158" s="6">
        <f>VLOOKUP(B158,'24mo_demo'!A:AW,21,FALSE)</f>
        <v>42851</v>
      </c>
      <c r="D158" s="6">
        <v>43637</v>
      </c>
      <c r="E158" s="6"/>
      <c r="F158">
        <f t="shared" si="13"/>
        <v>786</v>
      </c>
      <c r="G158">
        <f>VLOOKUP(A158,count!A:O,14,FALSE)</f>
        <v>2</v>
      </c>
      <c r="H158">
        <f>VLOOKUP(A158,count!A:O,15,FALSE)</f>
        <v>12</v>
      </c>
      <c r="I158" t="str">
        <f t="shared" si="14"/>
        <v>nat</v>
      </c>
      <c r="J158">
        <f t="shared" si="15"/>
        <v>0</v>
      </c>
      <c r="K158">
        <f>VLOOKUP(B158,'24mo_demo'!A:AP,32,FALSE)</f>
        <v>0</v>
      </c>
      <c r="L158">
        <f>VLOOKUP(B158,'24mo_demo'!A:AP,33,FALSE)</f>
        <v>0</v>
      </c>
      <c r="M158">
        <f>VLOOKUP(B158,'24mo_demo'!A:AP,34,FALSE)</f>
        <v>0</v>
      </c>
      <c r="N158">
        <f>VLOOKUP(B158,'24mo_demo'!A:AP,35,FALSE)</f>
        <v>1</v>
      </c>
      <c r="O158">
        <f>VLOOKUP(B158,'24mo_demo'!A:AP,36,FALSE)</f>
        <v>0</v>
      </c>
      <c r="P158">
        <f>VLOOKUP(B158,'24mo_demo'!A:AP,37,FALSE)</f>
        <v>0</v>
      </c>
      <c r="Q158">
        <f>VLOOKUP(B158,'24mo_demo'!A:AM,38,FALSE)</f>
        <v>1</v>
      </c>
      <c r="R158" t="str">
        <f>IF(VLOOKUP(B158,'24mo_demo'!A:AM,39,FALSE)=0,"Male", IF(VLOOKUP(B158,'24mo_demo'!A:AM,39,FALSE)=1, "Female",999))</f>
        <v>Male</v>
      </c>
      <c r="S158">
        <f>VLOOKUP(B158,'24mo_demo'!A:DP,78,FALSE)</f>
        <v>5</v>
      </c>
      <c r="T158">
        <f>VLOOKUP(B158,'24mo_demo'!A:DP,92,FALSE)</f>
        <v>4</v>
      </c>
      <c r="U158">
        <f t="shared" si="16"/>
        <v>18</v>
      </c>
      <c r="V158">
        <f t="shared" si="17"/>
        <v>16</v>
      </c>
      <c r="W158">
        <f>VLOOKUP(B158,'24mo_demo'!A:AO,31,FALSE)</f>
        <v>20902</v>
      </c>
      <c r="AB158" s="7"/>
      <c r="AC158" s="7"/>
      <c r="AD158" s="7"/>
      <c r="AI158" t="str">
        <f>VLOOKUP(B158,'24mo_demo'!A:PP,177,FALSE)</f>
        <v>no 24mo demo</v>
      </c>
      <c r="AJ158" t="str">
        <f>VLOOKUP(B158,'24mo_demo'!A:PP,178,FALSE)</f>
        <v>no 24mo demo</v>
      </c>
      <c r="AK158" t="str">
        <f>VLOOKUP(B158,'24mo_demo'!A:PP,179,FALSE)</f>
        <v>no 24mo demo</v>
      </c>
      <c r="AL158" t="str">
        <f>VLOOKUP(B158,'24mo_demo'!A:PP,180,FALSE)</f>
        <v>no 24mo demo</v>
      </c>
      <c r="AM158" t="str">
        <f>VLOOKUP(B158,'24mo_demo'!A:PP,181,FALSE)</f>
        <v>no 24mo demo</v>
      </c>
    </row>
    <row r="159" spans="1:39" x14ac:dyDescent="0.2">
      <c r="A159">
        <f t="shared" si="12"/>
        <v>9041</v>
      </c>
      <c r="B159">
        <v>9041</v>
      </c>
      <c r="C159" s="6">
        <f>VLOOKUP(B159,'24mo_demo'!A:AW,21,FALSE)</f>
        <v>42914</v>
      </c>
      <c r="D159" s="6">
        <v>43675</v>
      </c>
      <c r="E159" s="6"/>
      <c r="F159">
        <f t="shared" si="13"/>
        <v>761</v>
      </c>
      <c r="G159">
        <f>VLOOKUP(A159,count!A:O,14,FALSE)</f>
        <v>2</v>
      </c>
      <c r="H159">
        <f>VLOOKUP(A159,count!A:O,15,FALSE)</f>
        <v>12</v>
      </c>
      <c r="I159" t="str">
        <f t="shared" si="14"/>
        <v>mixed</v>
      </c>
      <c r="J159">
        <f t="shared" si="15"/>
        <v>1</v>
      </c>
      <c r="K159">
        <f>VLOOKUP(B159,'24mo_demo'!A:AP,32,FALSE)</f>
        <v>1</v>
      </c>
      <c r="L159">
        <f>VLOOKUP(B159,'24mo_demo'!A:AP,33,FALSE)</f>
        <v>0</v>
      </c>
      <c r="M159">
        <f>VLOOKUP(B159,'24mo_demo'!A:AP,34,FALSE)</f>
        <v>0</v>
      </c>
      <c r="N159">
        <f>VLOOKUP(B159,'24mo_demo'!A:AP,35,FALSE)</f>
        <v>1</v>
      </c>
      <c r="O159">
        <f>VLOOKUP(B159,'24mo_demo'!A:AP,36,FALSE)</f>
        <v>0</v>
      </c>
      <c r="P159">
        <f>VLOOKUP(B159,'24mo_demo'!A:AP,37,FALSE)</f>
        <v>0</v>
      </c>
      <c r="Q159">
        <f>VLOOKUP(B159,'24mo_demo'!A:AM,38,FALSE)</f>
        <v>1</v>
      </c>
      <c r="R159" t="str">
        <f>IF(VLOOKUP(B159,'24mo_demo'!A:AM,39,FALSE)=0,"Male", IF(VLOOKUP(B159,'24mo_demo'!A:AM,39,FALSE)=1, "Female",999))</f>
        <v>Female</v>
      </c>
      <c r="S159">
        <f>VLOOKUP(B159,'24mo_demo'!A:DP,78,FALSE)</f>
        <v>4</v>
      </c>
      <c r="T159">
        <f>VLOOKUP(B159,'24mo_demo'!A:DP,92,FALSE)</f>
        <v>5</v>
      </c>
      <c r="U159">
        <f t="shared" si="16"/>
        <v>16</v>
      </c>
      <c r="V159">
        <f t="shared" si="17"/>
        <v>18</v>
      </c>
      <c r="W159">
        <f>VLOOKUP(B159,'24mo_demo'!A:AO,31,FALSE)</f>
        <v>20901</v>
      </c>
      <c r="AB159" s="7"/>
      <c r="AC159" s="7"/>
      <c r="AD159" s="7"/>
      <c r="AI159">
        <f>VLOOKUP(B159,'24mo_demo'!A:PP,177,FALSE)</f>
        <v>5</v>
      </c>
      <c r="AJ159">
        <f>VLOOKUP(B159,'24mo_demo'!A:PP,178,FALSE)</f>
        <v>5</v>
      </c>
      <c r="AK159">
        <f>VLOOKUP(B159,'24mo_demo'!A:PP,179,FALSE)</f>
        <v>3</v>
      </c>
      <c r="AL159">
        <f>VLOOKUP(B159,'24mo_demo'!A:PP,180,FALSE)</f>
        <v>5</v>
      </c>
      <c r="AM159">
        <f>VLOOKUP(B159,'24mo_demo'!A:PP,181,FALSE)</f>
        <v>5</v>
      </c>
    </row>
    <row r="160" spans="1:39" x14ac:dyDescent="0.2">
      <c r="A160">
        <f t="shared" si="12"/>
        <v>9042</v>
      </c>
      <c r="B160">
        <v>9042</v>
      </c>
      <c r="C160" s="6">
        <f>VLOOKUP(B160,'24mo_demo'!A:AW,21,FALSE)</f>
        <v>42859</v>
      </c>
      <c r="D160" s="6">
        <v>43631</v>
      </c>
      <c r="E160" s="6"/>
      <c r="F160">
        <f t="shared" si="13"/>
        <v>772</v>
      </c>
      <c r="G160">
        <f>VLOOKUP(A160,count!A:O,14,FALSE)</f>
        <v>2</v>
      </c>
      <c r="H160">
        <f>VLOOKUP(A160,count!A:O,15,FALSE)</f>
        <v>12</v>
      </c>
      <c r="I160" t="str">
        <f t="shared" si="14"/>
        <v>w</v>
      </c>
      <c r="J160">
        <f t="shared" si="15"/>
        <v>0</v>
      </c>
      <c r="K160">
        <f>VLOOKUP(B160,'24mo_demo'!A:AP,32,FALSE)</f>
        <v>1</v>
      </c>
      <c r="L160">
        <f>VLOOKUP(B160,'24mo_demo'!A:AP,33,FALSE)</f>
        <v>0</v>
      </c>
      <c r="M160">
        <f>VLOOKUP(B160,'24mo_demo'!A:AP,34,FALSE)</f>
        <v>0</v>
      </c>
      <c r="N160">
        <f>VLOOKUP(B160,'24mo_demo'!A:AP,35,FALSE)</f>
        <v>0</v>
      </c>
      <c r="O160">
        <f>VLOOKUP(B160,'24mo_demo'!A:AP,36,FALSE)</f>
        <v>0</v>
      </c>
      <c r="P160">
        <f>VLOOKUP(B160,'24mo_demo'!A:AP,37,FALSE)</f>
        <v>0</v>
      </c>
      <c r="Q160">
        <f>VLOOKUP(B160,'24mo_demo'!A:AM,38,FALSE)</f>
        <v>0</v>
      </c>
      <c r="R160" t="str">
        <f>IF(VLOOKUP(B160,'24mo_demo'!A:AM,39,FALSE)=0,"Male", IF(VLOOKUP(B160,'24mo_demo'!A:AM,39,FALSE)=1, "Female",999))</f>
        <v>Male</v>
      </c>
      <c r="S160">
        <f>VLOOKUP(B160,'24mo_demo'!A:DP,78,FALSE)</f>
        <v>5</v>
      </c>
      <c r="T160">
        <f>VLOOKUP(B160,'24mo_demo'!A:DP,92,FALSE)</f>
        <v>5</v>
      </c>
      <c r="U160">
        <f t="shared" si="16"/>
        <v>18</v>
      </c>
      <c r="V160">
        <f t="shared" si="17"/>
        <v>18</v>
      </c>
      <c r="W160">
        <f>VLOOKUP(B160,'24mo_demo'!A:AO,31,FALSE)</f>
        <v>22207</v>
      </c>
      <c r="AB160" s="7"/>
      <c r="AC160" s="7"/>
      <c r="AD160" s="7"/>
      <c r="AI160">
        <f>VLOOKUP(B160,'24mo_demo'!A:PP,177,FALSE)</f>
        <v>0</v>
      </c>
      <c r="AJ160">
        <f>VLOOKUP(B160,'24mo_demo'!A:PP,178,FALSE)</f>
        <v>0</v>
      </c>
      <c r="AK160">
        <f>VLOOKUP(B160,'24mo_demo'!A:PP,179,FALSE)</f>
        <v>1</v>
      </c>
      <c r="AL160">
        <f>VLOOKUP(B160,'24mo_demo'!A:PP,180,FALSE)</f>
        <v>3</v>
      </c>
      <c r="AM160">
        <f>VLOOKUP(B160,'24mo_demo'!A:PP,181,FALSE)</f>
        <v>3</v>
      </c>
    </row>
    <row r="161" spans="1:39" x14ac:dyDescent="0.2">
      <c r="A161">
        <f t="shared" si="12"/>
        <v>9044</v>
      </c>
      <c r="B161">
        <v>9044</v>
      </c>
      <c r="C161" s="6">
        <f>VLOOKUP(B161,'24mo_demo'!A:AW,21,FALSE)</f>
        <v>42867</v>
      </c>
      <c r="D161" s="6">
        <v>43672</v>
      </c>
      <c r="E161" s="6"/>
      <c r="F161">
        <f t="shared" si="13"/>
        <v>805</v>
      </c>
      <c r="G161">
        <f>VLOOKUP(A161,count!A:O,14,FALSE)</f>
        <v>2</v>
      </c>
      <c r="H161">
        <f>VLOOKUP(A161,count!A:O,15,FALSE)</f>
        <v>12</v>
      </c>
      <c r="I161" t="str">
        <f t="shared" si="14"/>
        <v>w</v>
      </c>
      <c r="J161">
        <f t="shared" si="15"/>
        <v>0</v>
      </c>
      <c r="K161">
        <f>VLOOKUP(B161,'24mo_demo'!A:AP,32,FALSE)</f>
        <v>1</v>
      </c>
      <c r="L161">
        <f>VLOOKUP(B161,'24mo_demo'!A:AP,33,FALSE)</f>
        <v>0</v>
      </c>
      <c r="M161">
        <f>VLOOKUP(B161,'24mo_demo'!A:AP,34,FALSE)</f>
        <v>0</v>
      </c>
      <c r="N161">
        <f>VLOOKUP(B161,'24mo_demo'!A:AP,35,FALSE)</f>
        <v>0</v>
      </c>
      <c r="O161">
        <f>VLOOKUP(B161,'24mo_demo'!A:AP,36,FALSE)</f>
        <v>0</v>
      </c>
      <c r="P161">
        <f>VLOOKUP(B161,'24mo_demo'!A:AP,37,FALSE)</f>
        <v>0</v>
      </c>
      <c r="Q161">
        <f>VLOOKUP(B161,'24mo_demo'!A:AM,38,FALSE)</f>
        <v>1</v>
      </c>
      <c r="R161" t="str">
        <f>IF(VLOOKUP(B161,'24mo_demo'!A:AM,39,FALSE)=0,"Male", IF(VLOOKUP(B161,'24mo_demo'!A:AM,39,FALSE)=1, "Female",999))</f>
        <v>Male</v>
      </c>
      <c r="S161">
        <f>VLOOKUP(B161,'24mo_demo'!A:DP,78,FALSE)</f>
        <v>4</v>
      </c>
      <c r="T161">
        <f>VLOOKUP(B161,'24mo_demo'!A:DP,92,FALSE)</f>
        <v>5</v>
      </c>
      <c r="U161">
        <f t="shared" si="16"/>
        <v>16</v>
      </c>
      <c r="V161">
        <f t="shared" si="17"/>
        <v>18</v>
      </c>
      <c r="W161">
        <f>VLOOKUP(B161,'24mo_demo'!A:AO,31,FALSE)</f>
        <v>22015</v>
      </c>
      <c r="AB161" s="7"/>
      <c r="AC161" s="7"/>
      <c r="AD161" s="7"/>
      <c r="AI161">
        <f>VLOOKUP(B161,'24mo_demo'!A:PP,177,FALSE)</f>
        <v>4</v>
      </c>
      <c r="AJ161">
        <f>VLOOKUP(B161,'24mo_demo'!A:PP,178,FALSE)</f>
        <v>4</v>
      </c>
      <c r="AK161">
        <f>VLOOKUP(B161,'24mo_demo'!A:PP,179,FALSE)</f>
        <v>4</v>
      </c>
      <c r="AL161">
        <f>VLOOKUP(B161,'24mo_demo'!A:PP,180,FALSE)</f>
        <v>4</v>
      </c>
      <c r="AM161">
        <f>VLOOKUP(B161,'24mo_demo'!A:PP,181,FALSE)</f>
        <v>5</v>
      </c>
    </row>
    <row r="162" spans="1:39" x14ac:dyDescent="0.2">
      <c r="A162">
        <f t="shared" si="12"/>
        <v>9045</v>
      </c>
      <c r="B162">
        <v>9045</v>
      </c>
      <c r="C162" s="6">
        <f>VLOOKUP(B162,'24mo_demo'!A:AW,21,FALSE)</f>
        <v>42908</v>
      </c>
      <c r="D162" s="6">
        <v>43717</v>
      </c>
      <c r="E162" s="6"/>
      <c r="F162">
        <f t="shared" si="13"/>
        <v>809</v>
      </c>
      <c r="G162">
        <f>VLOOKUP(A162,count!A:O,14,FALSE)</f>
        <v>3</v>
      </c>
      <c r="H162">
        <f>VLOOKUP(A162,count!A:O,15,FALSE)</f>
        <v>123</v>
      </c>
      <c r="I162" t="str">
        <f t="shared" si="14"/>
        <v>w</v>
      </c>
      <c r="J162">
        <f t="shared" si="15"/>
        <v>0</v>
      </c>
      <c r="K162">
        <f>VLOOKUP(B162,'24mo_demo'!A:AP,32,FALSE)</f>
        <v>1</v>
      </c>
      <c r="L162">
        <f>VLOOKUP(B162,'24mo_demo'!A:AP,33,FALSE)</f>
        <v>0</v>
      </c>
      <c r="M162">
        <f>VLOOKUP(B162,'24mo_demo'!A:AP,34,FALSE)</f>
        <v>0</v>
      </c>
      <c r="N162">
        <f>VLOOKUP(B162,'24mo_demo'!A:AP,35,FALSE)</f>
        <v>0</v>
      </c>
      <c r="O162">
        <f>VLOOKUP(B162,'24mo_demo'!A:AP,36,FALSE)</f>
        <v>0</v>
      </c>
      <c r="P162">
        <f>VLOOKUP(B162,'24mo_demo'!A:AP,37,FALSE)</f>
        <v>0</v>
      </c>
      <c r="Q162">
        <f>VLOOKUP(B162,'24mo_demo'!A:AM,38,FALSE)</f>
        <v>0</v>
      </c>
      <c r="R162" t="str">
        <f>IF(VLOOKUP(B162,'24mo_demo'!A:AM,39,FALSE)=0,"Male", IF(VLOOKUP(B162,'24mo_demo'!A:AM,39,FALSE)=1, "Female",999))</f>
        <v>Male</v>
      </c>
      <c r="S162">
        <f>VLOOKUP(B162,'24mo_demo'!A:DP,78,FALSE)</f>
        <v>4</v>
      </c>
      <c r="T162">
        <f>VLOOKUP(B162,'24mo_demo'!A:DP,92,FALSE)</f>
        <v>4</v>
      </c>
      <c r="U162">
        <f t="shared" si="16"/>
        <v>16</v>
      </c>
      <c r="V162">
        <f t="shared" si="17"/>
        <v>16</v>
      </c>
      <c r="W162">
        <f>VLOOKUP(B162,'24mo_demo'!A:AO,31,FALSE)</f>
        <v>20010</v>
      </c>
      <c r="AB162" s="7"/>
      <c r="AC162" s="7"/>
      <c r="AD162" s="7"/>
      <c r="AI162" t="str">
        <f>VLOOKUP(B162,'24mo_demo'!A:PP,177,FALSE)</f>
        <v>no 24mo demo</v>
      </c>
      <c r="AJ162" t="str">
        <f>VLOOKUP(B162,'24mo_demo'!A:PP,178,FALSE)</f>
        <v>no 24mo demo</v>
      </c>
      <c r="AK162" t="str">
        <f>VLOOKUP(B162,'24mo_demo'!A:PP,179,FALSE)</f>
        <v>no 24mo demo</v>
      </c>
      <c r="AL162" t="str">
        <f>VLOOKUP(B162,'24mo_demo'!A:PP,180,FALSE)</f>
        <v>no 24mo demo</v>
      </c>
      <c r="AM162" t="str">
        <f>VLOOKUP(B162,'24mo_demo'!A:PP,181,FALSE)</f>
        <v>no 24mo demo</v>
      </c>
    </row>
    <row r="163" spans="1:39" x14ac:dyDescent="0.2">
      <c r="A163">
        <f t="shared" si="12"/>
        <v>9046</v>
      </c>
      <c r="B163">
        <v>9046</v>
      </c>
      <c r="C163" s="6">
        <f>VLOOKUP(B163,'24mo_demo'!A:AW,21,FALSE)</f>
        <v>42709</v>
      </c>
      <c r="D163" s="6">
        <v>43519</v>
      </c>
      <c r="E163" s="6"/>
      <c r="F163">
        <f t="shared" si="13"/>
        <v>810</v>
      </c>
      <c r="G163">
        <f>VLOOKUP(A163,count!A:O,14,FALSE)</f>
        <v>2</v>
      </c>
      <c r="H163">
        <f>VLOOKUP(A163,count!A:O,15,FALSE)</f>
        <v>23</v>
      </c>
      <c r="I163" t="str">
        <f t="shared" si="14"/>
        <v>w</v>
      </c>
      <c r="J163">
        <f t="shared" si="15"/>
        <v>0</v>
      </c>
      <c r="K163">
        <f>VLOOKUP(B163,'24mo_demo'!A:AP,32,FALSE)</f>
        <v>1</v>
      </c>
      <c r="L163">
        <f>VLOOKUP(B163,'24mo_demo'!A:AP,33,FALSE)</f>
        <v>0</v>
      </c>
      <c r="M163">
        <f>VLOOKUP(B163,'24mo_demo'!A:AP,34,FALSE)</f>
        <v>0</v>
      </c>
      <c r="N163">
        <f>VLOOKUP(B163,'24mo_demo'!A:AP,35,FALSE)</f>
        <v>0</v>
      </c>
      <c r="O163">
        <f>VLOOKUP(B163,'24mo_demo'!A:AP,36,FALSE)</f>
        <v>1</v>
      </c>
      <c r="P163">
        <f>VLOOKUP(B163,'24mo_demo'!A:AP,37,FALSE)</f>
        <v>0</v>
      </c>
      <c r="Q163">
        <f>VLOOKUP(B163,'24mo_demo'!A:AM,38,FALSE)</f>
        <v>0</v>
      </c>
      <c r="R163" t="str">
        <f>IF(VLOOKUP(B163,'24mo_demo'!A:AM,39,FALSE)=0,"Male", IF(VLOOKUP(B163,'24mo_demo'!A:AM,39,FALSE)=1, "Female",999))</f>
        <v>Female</v>
      </c>
      <c r="S163">
        <f>VLOOKUP(B163,'24mo_demo'!A:DP,78,FALSE)</f>
        <v>5</v>
      </c>
      <c r="T163">
        <f>VLOOKUP(B163,'24mo_demo'!A:DP,92,FALSE)</f>
        <v>5</v>
      </c>
      <c r="U163">
        <f t="shared" si="16"/>
        <v>18</v>
      </c>
      <c r="V163">
        <f t="shared" si="17"/>
        <v>18</v>
      </c>
      <c r="W163">
        <f>VLOOKUP(B163,'24mo_demo'!A:AO,31,FALSE)</f>
        <v>20814</v>
      </c>
      <c r="AB163" s="7"/>
      <c r="AC163" s="7"/>
      <c r="AD163" s="7"/>
      <c r="AI163">
        <f>VLOOKUP(B163,'24mo_demo'!A:PP,177,FALSE)</f>
        <v>3</v>
      </c>
      <c r="AJ163">
        <f>VLOOKUP(B163,'24mo_demo'!A:PP,178,FALSE)</f>
        <v>3</v>
      </c>
      <c r="AK163">
        <f>VLOOKUP(B163,'24mo_demo'!A:PP,179,FALSE)</f>
        <v>2</v>
      </c>
      <c r="AL163">
        <f>VLOOKUP(B163,'24mo_demo'!A:PP,180,FALSE)</f>
        <v>2</v>
      </c>
      <c r="AM163">
        <f>VLOOKUP(B163,'24mo_demo'!A:PP,181,FALSE)</f>
        <v>2</v>
      </c>
    </row>
    <row r="164" spans="1:39" x14ac:dyDescent="0.2">
      <c r="A164">
        <f t="shared" si="12"/>
        <v>9052</v>
      </c>
      <c r="B164">
        <v>9052</v>
      </c>
      <c r="C164" s="6">
        <f>VLOOKUP(B164,'24mo_demo'!A:AW,21,FALSE)</f>
        <v>43008</v>
      </c>
      <c r="D164" s="6">
        <v>43758</v>
      </c>
      <c r="E164" s="6"/>
      <c r="F164">
        <f t="shared" si="13"/>
        <v>750</v>
      </c>
      <c r="G164">
        <f>VLOOKUP(A164,count!A:O,14,FALSE)</f>
        <v>3</v>
      </c>
      <c r="H164">
        <f>VLOOKUP(A164,count!A:O,15,FALSE)</f>
        <v>123</v>
      </c>
      <c r="I164" t="str">
        <f t="shared" si="14"/>
        <v>mixed</v>
      </c>
      <c r="J164">
        <f t="shared" si="15"/>
        <v>1</v>
      </c>
      <c r="K164">
        <f>VLOOKUP(B164,'24mo_demo'!A:AP,32,FALSE)</f>
        <v>1</v>
      </c>
      <c r="L164">
        <f>VLOOKUP(B164,'24mo_demo'!A:AP,33,FALSE)</f>
        <v>1</v>
      </c>
      <c r="M164">
        <f>VLOOKUP(B164,'24mo_demo'!A:AP,34,FALSE)</f>
        <v>0</v>
      </c>
      <c r="N164">
        <f>VLOOKUP(B164,'24mo_demo'!A:AP,35,FALSE)</f>
        <v>0</v>
      </c>
      <c r="O164">
        <f>VLOOKUP(B164,'24mo_demo'!A:AP,36,FALSE)</f>
        <v>0</v>
      </c>
      <c r="P164">
        <f>VLOOKUP(B164,'24mo_demo'!A:AP,37,FALSE)</f>
        <v>0</v>
      </c>
      <c r="Q164">
        <f>VLOOKUP(B164,'24mo_demo'!A:AM,38,FALSE)</f>
        <v>0</v>
      </c>
      <c r="R164" t="str">
        <f>IF(VLOOKUP(B164,'24mo_demo'!A:AM,39,FALSE)=0,"Male", IF(VLOOKUP(B164,'24mo_demo'!A:AM,39,FALSE)=1, "Female",999))</f>
        <v>Male</v>
      </c>
      <c r="S164">
        <f>VLOOKUP(B164,'24mo_demo'!A:DP,78,FALSE)</f>
        <v>4</v>
      </c>
      <c r="T164">
        <f>VLOOKUP(B164,'24mo_demo'!A:DP,92,FALSE)</f>
        <v>4</v>
      </c>
      <c r="U164">
        <f t="shared" si="16"/>
        <v>16</v>
      </c>
      <c r="V164">
        <f t="shared" si="17"/>
        <v>16</v>
      </c>
      <c r="W164">
        <f>VLOOKUP(B164,'24mo_demo'!A:AO,31,FALSE)</f>
        <v>20906</v>
      </c>
      <c r="AB164" s="7"/>
      <c r="AC164" s="7"/>
      <c r="AD164" s="7"/>
      <c r="AI164" t="str">
        <f>VLOOKUP(B164,'24mo_demo'!A:PP,177,FALSE)</f>
        <v>no 24mo demo</v>
      </c>
      <c r="AJ164" t="str">
        <f>VLOOKUP(B164,'24mo_demo'!A:PP,178,FALSE)</f>
        <v>no 24mo demo</v>
      </c>
      <c r="AK164" t="str">
        <f>VLOOKUP(B164,'24mo_demo'!A:PP,179,FALSE)</f>
        <v>no 24mo demo</v>
      </c>
      <c r="AL164" t="str">
        <f>VLOOKUP(B164,'24mo_demo'!A:PP,180,FALSE)</f>
        <v>no 24mo demo</v>
      </c>
      <c r="AM164" t="str">
        <f>VLOOKUP(B164,'24mo_demo'!A:PP,181,FALSE)</f>
        <v>no 24mo demo</v>
      </c>
    </row>
    <row r="165" spans="1:39" x14ac:dyDescent="0.2">
      <c r="A165">
        <f t="shared" si="12"/>
        <v>9053</v>
      </c>
      <c r="B165">
        <v>9053</v>
      </c>
      <c r="C165" s="6">
        <f>VLOOKUP(B165,'24mo_demo'!A:AW,21,FALSE)</f>
        <v>42954</v>
      </c>
      <c r="D165" s="6">
        <v>43698</v>
      </c>
      <c r="E165" s="6"/>
      <c r="F165">
        <f t="shared" si="13"/>
        <v>744</v>
      </c>
      <c r="G165">
        <f>VLOOKUP(A165,count!A:O,14,FALSE)</f>
        <v>2</v>
      </c>
      <c r="H165">
        <f>VLOOKUP(A165,count!A:O,15,FALSE)</f>
        <v>12</v>
      </c>
      <c r="I165" t="str">
        <f t="shared" si="14"/>
        <v>w</v>
      </c>
      <c r="J165">
        <f t="shared" si="15"/>
        <v>0</v>
      </c>
      <c r="K165">
        <f>VLOOKUP(B165,'24mo_demo'!A:AP,32,FALSE)</f>
        <v>1</v>
      </c>
      <c r="L165">
        <f>VLOOKUP(B165,'24mo_demo'!A:AP,33,FALSE)</f>
        <v>999</v>
      </c>
      <c r="M165">
        <f>VLOOKUP(B165,'24mo_demo'!A:AP,34,FALSE)</f>
        <v>999</v>
      </c>
      <c r="N165">
        <f>VLOOKUP(B165,'24mo_demo'!A:AP,35,FALSE)</f>
        <v>999</v>
      </c>
      <c r="O165">
        <f>VLOOKUP(B165,'24mo_demo'!A:AP,36,FALSE)</f>
        <v>999</v>
      </c>
      <c r="P165">
        <f>VLOOKUP(B165,'24mo_demo'!A:AP,37,FALSE)</f>
        <v>999</v>
      </c>
      <c r="Q165">
        <f>VLOOKUP(B165,'24mo_demo'!A:AM,38,FALSE)</f>
        <v>0</v>
      </c>
      <c r="R165" t="str">
        <f>IF(VLOOKUP(B165,'24mo_demo'!A:AM,39,FALSE)=0,"Male", IF(VLOOKUP(B165,'24mo_demo'!A:AM,39,FALSE)=1, "Female",999))</f>
        <v>Female</v>
      </c>
      <c r="S165">
        <f>VLOOKUP(B165,'24mo_demo'!A:DP,78,FALSE)</f>
        <v>6</v>
      </c>
      <c r="T165">
        <f>VLOOKUP(B165,'24mo_demo'!A:DP,92,FALSE)</f>
        <v>6</v>
      </c>
      <c r="U165">
        <f t="shared" si="16"/>
        <v>20</v>
      </c>
      <c r="V165">
        <f t="shared" si="17"/>
        <v>20</v>
      </c>
      <c r="W165">
        <f>VLOOKUP(B165,'24mo_demo'!A:AO,31,FALSE)</f>
        <v>20018</v>
      </c>
      <c r="AB165" s="7"/>
      <c r="AC165" s="7"/>
      <c r="AD165" s="7"/>
      <c r="AI165">
        <f>VLOOKUP(B165,'24mo_demo'!A:PP,177,FALSE)</f>
        <v>3</v>
      </c>
      <c r="AJ165">
        <f>VLOOKUP(B165,'24mo_demo'!A:PP,178,FALSE)</f>
        <v>1</v>
      </c>
      <c r="AK165">
        <f>VLOOKUP(B165,'24mo_demo'!A:PP,179,FALSE)</f>
        <v>3</v>
      </c>
      <c r="AL165">
        <f>VLOOKUP(B165,'24mo_demo'!A:PP,180,FALSE)</f>
        <v>2</v>
      </c>
      <c r="AM165">
        <f>VLOOKUP(B165,'24mo_demo'!A:PP,181,FALSE)</f>
        <v>3</v>
      </c>
    </row>
    <row r="166" spans="1:39" x14ac:dyDescent="0.2">
      <c r="A166">
        <f t="shared" si="12"/>
        <v>9102</v>
      </c>
      <c r="B166">
        <v>9102</v>
      </c>
      <c r="C166" s="6">
        <f>VLOOKUP(B166,'24mo_demo'!A:AW,21,FALSE)</f>
        <v>43002</v>
      </c>
      <c r="D166" s="6">
        <v>43744</v>
      </c>
      <c r="E166" s="6"/>
      <c r="F166">
        <f t="shared" si="13"/>
        <v>742</v>
      </c>
      <c r="G166">
        <f>VLOOKUP(A166,count!A:O,14,FALSE)</f>
        <v>1</v>
      </c>
      <c r="H166">
        <f>VLOOKUP(A166,count!A:O,15,FALSE)</f>
        <v>2</v>
      </c>
      <c r="I166" t="str">
        <f t="shared" si="14"/>
        <v>w</v>
      </c>
      <c r="J166">
        <f t="shared" si="15"/>
        <v>0</v>
      </c>
      <c r="K166">
        <f>VLOOKUP(B166,'24mo_demo'!A:AP,32,FALSE)</f>
        <v>1</v>
      </c>
      <c r="L166">
        <f>VLOOKUP(B166,'24mo_demo'!A:AP,33,FALSE)</f>
        <v>999</v>
      </c>
      <c r="M166">
        <f>VLOOKUP(B166,'24mo_demo'!A:AP,34,FALSE)</f>
        <v>999</v>
      </c>
      <c r="N166">
        <f>VLOOKUP(B166,'24mo_demo'!A:AP,35,FALSE)</f>
        <v>999</v>
      </c>
      <c r="O166">
        <f>VLOOKUP(B166,'24mo_demo'!A:AP,36,FALSE)</f>
        <v>999</v>
      </c>
      <c r="P166">
        <f>VLOOKUP(B166,'24mo_demo'!A:AP,37,FALSE)</f>
        <v>999</v>
      </c>
      <c r="Q166">
        <f>VLOOKUP(B166,'24mo_demo'!A:AM,38,FALSE)</f>
        <v>1</v>
      </c>
      <c r="R166" t="str">
        <f>IF(VLOOKUP(B166,'24mo_demo'!A:AM,39,FALSE)=0,"Male", IF(VLOOKUP(B166,'24mo_demo'!A:AM,39,FALSE)=1, "Female",999))</f>
        <v>Male</v>
      </c>
      <c r="S166">
        <f>VLOOKUP(B166,'24mo_demo'!A:DP,78,FALSE)</f>
        <v>6</v>
      </c>
      <c r="T166">
        <f>VLOOKUP(B166,'24mo_demo'!A:DP,92,FALSE)</f>
        <v>5</v>
      </c>
      <c r="U166">
        <f t="shared" si="16"/>
        <v>20</v>
      </c>
      <c r="V166">
        <f t="shared" si="17"/>
        <v>18</v>
      </c>
      <c r="W166">
        <f>VLOOKUP(B166,'24mo_demo'!A:AO,31,FALSE)</f>
        <v>22314</v>
      </c>
      <c r="AB166" s="7"/>
      <c r="AC166" s="7"/>
      <c r="AD166" s="7"/>
      <c r="AI166">
        <f>VLOOKUP(B166,'24mo_demo'!A:PP,177,FALSE)</f>
        <v>5</v>
      </c>
      <c r="AJ166">
        <f>VLOOKUP(B166,'24mo_demo'!A:PP,178,FALSE)</f>
        <v>5</v>
      </c>
      <c r="AK166">
        <f>VLOOKUP(B166,'24mo_demo'!A:PP,179,FALSE)</f>
        <v>1</v>
      </c>
      <c r="AL166">
        <f>VLOOKUP(B166,'24mo_demo'!A:PP,180,FALSE)</f>
        <v>5</v>
      </c>
      <c r="AM166">
        <f>VLOOKUP(B166,'24mo_demo'!A:PP,181,FALSE)</f>
        <v>4</v>
      </c>
    </row>
    <row r="167" spans="1:39" x14ac:dyDescent="0.2">
      <c r="A167">
        <f t="shared" si="12"/>
        <v>8481</v>
      </c>
      <c r="B167" s="2">
        <v>8481</v>
      </c>
      <c r="C167" s="6">
        <f>VLOOKUP(B167,'24mo_demo'!A:AW,21,FALSE)</f>
        <v>42543</v>
      </c>
      <c r="D167" s="6">
        <v>43367</v>
      </c>
      <c r="E167" s="6"/>
      <c r="F167">
        <f t="shared" si="13"/>
        <v>824</v>
      </c>
      <c r="G167">
        <f>VLOOKUP(A167,count!A:O,14,FALSE)</f>
        <v>3</v>
      </c>
      <c r="H167">
        <f>VLOOKUP(A167,count!A:O,15,FALSE)</f>
        <v>123</v>
      </c>
      <c r="I167" t="str">
        <f t="shared" si="14"/>
        <v>w</v>
      </c>
      <c r="J167">
        <f t="shared" si="15"/>
        <v>0</v>
      </c>
      <c r="K167">
        <f>VLOOKUP(B167,'24mo_demo'!A:AP,32,FALSE)</f>
        <v>1</v>
      </c>
      <c r="L167">
        <f>VLOOKUP(B167,'24mo_demo'!A:AP,33,FALSE)</f>
        <v>0</v>
      </c>
      <c r="M167">
        <f>VLOOKUP(B167,'24mo_demo'!A:AP,34,FALSE)</f>
        <v>0</v>
      </c>
      <c r="N167">
        <f>VLOOKUP(B167,'24mo_demo'!A:AP,35,FALSE)</f>
        <v>0</v>
      </c>
      <c r="O167">
        <f>VLOOKUP(B167,'24mo_demo'!A:AP,36,FALSE)</f>
        <v>0</v>
      </c>
      <c r="P167">
        <f>VLOOKUP(B167,'24mo_demo'!A:AP,37,FALSE)</f>
        <v>0</v>
      </c>
      <c r="Q167">
        <f>VLOOKUP(B167,'24mo_demo'!A:AM,38,FALSE)</f>
        <v>0</v>
      </c>
      <c r="R167" t="str">
        <f>IF(VLOOKUP(B167,'24mo_demo'!A:AM,39,FALSE)=0,"Male", IF(VLOOKUP(B167,'24mo_demo'!A:AM,39,FALSE)=1, "Female",999))</f>
        <v>Female</v>
      </c>
      <c r="S167">
        <f>VLOOKUP(B167,'24mo_demo'!A:DP,78,FALSE)</f>
        <v>5</v>
      </c>
      <c r="T167">
        <f>VLOOKUP(B167,'24mo_demo'!A:DP,92,FALSE)</f>
        <v>6</v>
      </c>
      <c r="U167">
        <f t="shared" si="16"/>
        <v>18</v>
      </c>
      <c r="V167">
        <f t="shared" si="17"/>
        <v>20</v>
      </c>
      <c r="W167">
        <f>VLOOKUP(B167,'24mo_demo'!A:AO,31,FALSE)</f>
        <v>22315</v>
      </c>
      <c r="AB167" s="7"/>
      <c r="AC167" s="7"/>
      <c r="AD167" s="7"/>
      <c r="AI167">
        <f>VLOOKUP(B167,'24mo_demo'!A:PP,177,FALSE)</f>
        <v>0</v>
      </c>
      <c r="AJ167">
        <f>VLOOKUP(B167,'24mo_demo'!A:PP,178,FALSE)</f>
        <v>0</v>
      </c>
      <c r="AK167">
        <f>VLOOKUP(B167,'24mo_demo'!A:PP,179,FALSE)</f>
        <v>0</v>
      </c>
      <c r="AL167">
        <f>VLOOKUP(B167,'24mo_demo'!A:PP,180,FALSE)</f>
        <v>0</v>
      </c>
      <c r="AM167">
        <f>VLOOKUP(B167,'24mo_demo'!A:PP,181,FALSE)</f>
        <v>0</v>
      </c>
    </row>
    <row r="168" spans="1:39" x14ac:dyDescent="0.2">
      <c r="A168">
        <f t="shared" si="12"/>
        <v>8506</v>
      </c>
      <c r="B168" s="2">
        <v>8506</v>
      </c>
      <c r="C168" s="6">
        <f>VLOOKUP(B168,'24mo_demo'!A:AW,21,FALSE)</f>
        <v>42643</v>
      </c>
      <c r="D168" s="6">
        <v>43411</v>
      </c>
      <c r="E168" s="6"/>
      <c r="F168">
        <f t="shared" si="13"/>
        <v>768</v>
      </c>
      <c r="G168">
        <f>VLOOKUP(A168,count!A:O,14,FALSE)</f>
        <v>3</v>
      </c>
      <c r="H168">
        <f>VLOOKUP(A168,count!A:O,15,FALSE)</f>
        <v>123</v>
      </c>
      <c r="I168" t="str">
        <f t="shared" si="14"/>
        <v>w</v>
      </c>
      <c r="J168">
        <f t="shared" si="15"/>
        <v>0</v>
      </c>
      <c r="K168">
        <f>VLOOKUP(B168,'24mo_demo'!A:AP,32,FALSE)</f>
        <v>1</v>
      </c>
      <c r="L168">
        <f>VLOOKUP(B168,'24mo_demo'!A:AP,33,FALSE)</f>
        <v>0</v>
      </c>
      <c r="M168">
        <f>VLOOKUP(B168,'24mo_demo'!A:AP,34,FALSE)</f>
        <v>0</v>
      </c>
      <c r="N168">
        <f>VLOOKUP(B168,'24mo_demo'!A:AP,35,FALSE)</f>
        <v>0</v>
      </c>
      <c r="O168">
        <f>VLOOKUP(B168,'24mo_demo'!A:AP,36,FALSE)</f>
        <v>0</v>
      </c>
      <c r="P168">
        <f>VLOOKUP(B168,'24mo_demo'!A:AP,37,FALSE)</f>
        <v>0</v>
      </c>
      <c r="Q168">
        <f>VLOOKUP(B168,'24mo_demo'!A:AM,38,FALSE)</f>
        <v>0</v>
      </c>
      <c r="R168" t="str">
        <f>IF(VLOOKUP(B168,'24mo_demo'!A:AM,39,FALSE)=0,"Male", IF(VLOOKUP(B168,'24mo_demo'!A:AM,39,FALSE)=1, "Female",999))</f>
        <v>Female</v>
      </c>
      <c r="S168">
        <f>VLOOKUP(B168,'24mo_demo'!A:DP,78,FALSE)</f>
        <v>6</v>
      </c>
      <c r="T168">
        <f>VLOOKUP(B168,'24mo_demo'!A:DP,92,FALSE)</f>
        <v>6</v>
      </c>
      <c r="U168">
        <f t="shared" si="16"/>
        <v>20</v>
      </c>
      <c r="V168">
        <f t="shared" si="17"/>
        <v>20</v>
      </c>
      <c r="W168">
        <f>VLOOKUP(B168,'24mo_demo'!A:AO,31,FALSE)</f>
        <v>20105</v>
      </c>
      <c r="AB168" s="7"/>
      <c r="AC168" s="7"/>
      <c r="AD168" s="7"/>
      <c r="AI168">
        <f>VLOOKUP(B168,'24mo_demo'!A:PP,177,FALSE)</f>
        <v>0</v>
      </c>
      <c r="AJ168">
        <f>VLOOKUP(B168,'24mo_demo'!A:PP,178,FALSE)</f>
        <v>0</v>
      </c>
      <c r="AK168">
        <f>VLOOKUP(B168,'24mo_demo'!A:PP,179,FALSE)</f>
        <v>0</v>
      </c>
      <c r="AL168">
        <f>VLOOKUP(B168,'24mo_demo'!A:PP,180,FALSE)</f>
        <v>0</v>
      </c>
      <c r="AM168">
        <f>VLOOKUP(B168,'24mo_demo'!A:PP,181,FALSE)</f>
        <v>0</v>
      </c>
    </row>
    <row r="169" spans="1:39" x14ac:dyDescent="0.2">
      <c r="A169">
        <f t="shared" si="12"/>
        <v>9036</v>
      </c>
      <c r="B169" s="2">
        <v>9036</v>
      </c>
      <c r="C169" s="6">
        <f>VLOOKUP(B169,'24mo_demo'!A:AW,21,FALSE)</f>
        <v>42588</v>
      </c>
      <c r="D169" s="6">
        <v>43423</v>
      </c>
      <c r="E169" s="6"/>
      <c r="F169">
        <f t="shared" si="13"/>
        <v>835</v>
      </c>
      <c r="G169">
        <f>VLOOKUP(A169,count!A:O,14,FALSE)</f>
        <v>1</v>
      </c>
      <c r="H169">
        <f>VLOOKUP(A169,count!A:O,15,FALSE)</f>
        <v>2</v>
      </c>
      <c r="I169" t="str">
        <f t="shared" si="14"/>
        <v>am</v>
      </c>
      <c r="J169">
        <f t="shared" si="15"/>
        <v>0</v>
      </c>
      <c r="K169">
        <f>VLOOKUP(B169,'24mo_demo'!A:AP,32,FALSE)</f>
        <v>0</v>
      </c>
      <c r="L169">
        <f>VLOOKUP(B169,'24mo_demo'!A:AP,33,FALSE)</f>
        <v>0</v>
      </c>
      <c r="M169">
        <f>VLOOKUP(B169,'24mo_demo'!A:AP,34,FALSE)</f>
        <v>1</v>
      </c>
      <c r="N169">
        <f>VLOOKUP(B169,'24mo_demo'!A:AP,35,FALSE)</f>
        <v>0</v>
      </c>
      <c r="O169">
        <f>VLOOKUP(B169,'24mo_demo'!A:AP,36,FALSE)</f>
        <v>0</v>
      </c>
      <c r="P169">
        <f>VLOOKUP(B169,'24mo_demo'!A:AP,37,FALSE)</f>
        <v>0</v>
      </c>
      <c r="Q169">
        <f>VLOOKUP(B169,'24mo_demo'!A:AM,38,FALSE)</f>
        <v>0</v>
      </c>
      <c r="R169" t="str">
        <f>IF(VLOOKUP(B169,'24mo_demo'!A:AM,39,FALSE)=0,"Male", IF(VLOOKUP(B169,'24mo_demo'!A:AM,39,FALSE)=1, "Female",999))</f>
        <v>Male</v>
      </c>
      <c r="S169">
        <f>VLOOKUP(B169,'24mo_demo'!A:DP,78,FALSE)</f>
        <v>5</v>
      </c>
      <c r="T169">
        <f>VLOOKUP(B169,'24mo_demo'!A:DP,92,FALSE)</f>
        <v>5</v>
      </c>
      <c r="U169">
        <f t="shared" si="16"/>
        <v>18</v>
      </c>
      <c r="V169">
        <f t="shared" si="17"/>
        <v>18</v>
      </c>
      <c r="W169">
        <f>VLOOKUP(B169,'24mo_demo'!A:AO,31,FALSE)</f>
        <v>22101</v>
      </c>
      <c r="AB169" s="7"/>
      <c r="AC169" s="7"/>
      <c r="AD169" s="7"/>
      <c r="AI169">
        <f>VLOOKUP(B169,'24mo_demo'!A:PP,177,FALSE)</f>
        <v>0</v>
      </c>
      <c r="AJ169">
        <f>VLOOKUP(B169,'24mo_demo'!A:PP,178,FALSE)</f>
        <v>1</v>
      </c>
      <c r="AK169">
        <f>VLOOKUP(B169,'24mo_demo'!A:PP,179,FALSE)</f>
        <v>3</v>
      </c>
      <c r="AL169">
        <f>VLOOKUP(B169,'24mo_demo'!A:PP,180,FALSE)</f>
        <v>4</v>
      </c>
      <c r="AM169">
        <f>VLOOKUP(B169,'24mo_demo'!A:PP,181,FALSE)</f>
        <v>1</v>
      </c>
    </row>
    <row r="170" spans="1:39" x14ac:dyDescent="0.2">
      <c r="A170">
        <f t="shared" si="12"/>
        <v>8527</v>
      </c>
      <c r="B170" s="2">
        <v>8527</v>
      </c>
      <c r="C170" s="6">
        <f>VLOOKUP(B170,'24mo_demo'!A:AW,21,FALSE)</f>
        <v>42702</v>
      </c>
      <c r="D170" s="6">
        <v>43543</v>
      </c>
      <c r="E170" s="6"/>
      <c r="F170">
        <f t="shared" si="13"/>
        <v>841</v>
      </c>
      <c r="G170">
        <f>VLOOKUP(A170,count!A:O,14,FALSE)</f>
        <v>2</v>
      </c>
      <c r="H170">
        <f>VLOOKUP(A170,count!A:O,15,FALSE)</f>
        <v>12</v>
      </c>
      <c r="I170" t="str">
        <f t="shared" si="14"/>
        <v>mixed</v>
      </c>
      <c r="J170">
        <f t="shared" si="15"/>
        <v>1</v>
      </c>
      <c r="K170">
        <f>VLOOKUP(B170,'24mo_demo'!A:AP,32,FALSE)</f>
        <v>1</v>
      </c>
      <c r="L170">
        <f>VLOOKUP(B170,'24mo_demo'!A:AP,33,FALSE)</f>
        <v>0</v>
      </c>
      <c r="M170">
        <f>VLOOKUP(B170,'24mo_demo'!A:AP,34,FALSE)</f>
        <v>1</v>
      </c>
      <c r="N170">
        <f>VLOOKUP(B170,'24mo_demo'!A:AP,35,FALSE)</f>
        <v>0</v>
      </c>
      <c r="O170">
        <f>VLOOKUP(B170,'24mo_demo'!A:AP,36,FALSE)</f>
        <v>1</v>
      </c>
      <c r="P170" t="str">
        <f>VLOOKUP(B170,'24mo_demo'!A:AP,37,FALSE)</f>
        <v>filipino</v>
      </c>
      <c r="Q170">
        <f>VLOOKUP(B170,'24mo_demo'!A:AM,38,FALSE)</f>
        <v>0</v>
      </c>
      <c r="R170" t="str">
        <f>IF(VLOOKUP(B170,'24mo_demo'!A:AM,39,FALSE)=0,"Male", IF(VLOOKUP(B170,'24mo_demo'!A:AM,39,FALSE)=1, "Female",999))</f>
        <v>Male</v>
      </c>
      <c r="S170">
        <f>VLOOKUP(B170,'24mo_demo'!A:DP,78,FALSE)</f>
        <v>6</v>
      </c>
      <c r="T170">
        <f>VLOOKUP(B170,'24mo_demo'!A:DP,92,FALSE)</f>
        <v>4</v>
      </c>
      <c r="U170">
        <f t="shared" si="16"/>
        <v>20</v>
      </c>
      <c r="V170">
        <f t="shared" si="17"/>
        <v>16</v>
      </c>
      <c r="W170">
        <f>VLOOKUP(B170,'24mo_demo'!A:AO,31,FALSE)</f>
        <v>22182</v>
      </c>
      <c r="AB170" s="7"/>
      <c r="AC170" s="7"/>
      <c r="AD170" s="7"/>
      <c r="AI170">
        <f>VLOOKUP(B170,'24mo_demo'!A:PP,177,FALSE)</f>
        <v>0</v>
      </c>
      <c r="AJ170">
        <f>VLOOKUP(B170,'24mo_demo'!A:PP,178,FALSE)</f>
        <v>0</v>
      </c>
      <c r="AK170">
        <f>VLOOKUP(B170,'24mo_demo'!A:PP,179,FALSE)</f>
        <v>0</v>
      </c>
      <c r="AL170">
        <f>VLOOKUP(B170,'24mo_demo'!A:PP,180,FALSE)</f>
        <v>0</v>
      </c>
      <c r="AM170">
        <f>VLOOKUP(B170,'24mo_demo'!A:PP,181,FALSE)</f>
        <v>0</v>
      </c>
    </row>
    <row r="171" spans="1:39" x14ac:dyDescent="0.2">
      <c r="A171">
        <f t="shared" si="12"/>
        <v>9056</v>
      </c>
      <c r="B171" s="2">
        <v>9056</v>
      </c>
      <c r="C171" s="6">
        <f>VLOOKUP(B171,'24mo_demo'!A:AW,21,FALSE)</f>
        <v>43035</v>
      </c>
      <c r="D171" s="6">
        <v>43793</v>
      </c>
      <c r="E171" s="6"/>
      <c r="F171">
        <f t="shared" si="13"/>
        <v>758</v>
      </c>
      <c r="G171">
        <f>VLOOKUP(A171,count!A:O,14,FALSE)</f>
        <v>3</v>
      </c>
      <c r="H171">
        <f>VLOOKUP(A171,count!A:O,15,FALSE)</f>
        <v>123</v>
      </c>
      <c r="I171" t="str">
        <f t="shared" si="14"/>
        <v>w</v>
      </c>
      <c r="J171">
        <f t="shared" si="15"/>
        <v>0</v>
      </c>
      <c r="K171">
        <f>VLOOKUP(B171,'24mo_demo'!A:AP,32,FALSE)</f>
        <v>1</v>
      </c>
      <c r="L171">
        <f>VLOOKUP(B171,'24mo_demo'!A:AP,33,FALSE)</f>
        <v>999</v>
      </c>
      <c r="M171">
        <f>VLOOKUP(B171,'24mo_demo'!A:AP,34,FALSE)</f>
        <v>999</v>
      </c>
      <c r="N171">
        <f>VLOOKUP(B171,'24mo_demo'!A:AP,35,FALSE)</f>
        <v>999</v>
      </c>
      <c r="O171">
        <f>VLOOKUP(B171,'24mo_demo'!A:AP,36,FALSE)</f>
        <v>999</v>
      </c>
      <c r="P171">
        <f>VLOOKUP(B171,'24mo_demo'!A:AP,37,FALSE)</f>
        <v>999</v>
      </c>
      <c r="Q171">
        <f>VLOOKUP(B171,'24mo_demo'!A:AM,38,FALSE)</f>
        <v>0</v>
      </c>
      <c r="R171" t="str">
        <f>IF(VLOOKUP(B171,'24mo_demo'!A:AM,39,FALSE)=0,"Male", IF(VLOOKUP(B171,'24mo_demo'!A:AM,39,FALSE)=1, "Female",999))</f>
        <v>Male</v>
      </c>
      <c r="S171">
        <f>VLOOKUP(B171,'24mo_demo'!A:DP,78,FALSE)</f>
        <v>5</v>
      </c>
      <c r="T171">
        <f>VLOOKUP(B171,'24mo_demo'!A:DP,92,FALSE)</f>
        <v>5</v>
      </c>
      <c r="U171">
        <f t="shared" si="16"/>
        <v>18</v>
      </c>
      <c r="V171">
        <f t="shared" si="17"/>
        <v>18</v>
      </c>
      <c r="W171">
        <f>VLOOKUP(B171,'24mo_demo'!A:AO,31,FALSE)</f>
        <v>22046</v>
      </c>
      <c r="AB171" s="7"/>
      <c r="AC171" s="7"/>
      <c r="AD171" s="7"/>
      <c r="AI171">
        <f>VLOOKUP(B171,'24mo_demo'!A:PP,177,FALSE)</f>
        <v>0</v>
      </c>
      <c r="AJ171">
        <f>VLOOKUP(B171,'24mo_demo'!A:PP,178,FALSE)</f>
        <v>0</v>
      </c>
      <c r="AK171">
        <f>VLOOKUP(B171,'24mo_demo'!A:PP,179,FALSE)</f>
        <v>0</v>
      </c>
      <c r="AL171">
        <f>VLOOKUP(B171,'24mo_demo'!A:PP,180,FALSE)</f>
        <v>0</v>
      </c>
      <c r="AM171">
        <f>VLOOKUP(B171,'24mo_demo'!A:PP,181,FALSE)</f>
        <v>0</v>
      </c>
    </row>
    <row r="172" spans="1:39" x14ac:dyDescent="0.2">
      <c r="A172">
        <f t="shared" si="12"/>
        <v>9129</v>
      </c>
      <c r="B172" s="2">
        <v>9129</v>
      </c>
      <c r="C172" s="6">
        <f>VLOOKUP(B172,'24mo_demo'!A:AW,21,FALSE)</f>
        <v>43001</v>
      </c>
      <c r="D172" s="6">
        <v>43808</v>
      </c>
      <c r="E172" s="6"/>
      <c r="F172">
        <f t="shared" si="13"/>
        <v>807</v>
      </c>
      <c r="G172">
        <f>VLOOKUP(A172,count!A:O,14,FALSE)</f>
        <v>1</v>
      </c>
      <c r="H172">
        <f>VLOOKUP(A172,count!A:O,15,FALSE)</f>
        <v>2</v>
      </c>
      <c r="I172" t="str">
        <f t="shared" si="14"/>
        <v>w</v>
      </c>
      <c r="J172">
        <f t="shared" si="15"/>
        <v>0</v>
      </c>
      <c r="K172">
        <f>VLOOKUP(B172,'24mo_demo'!A:AP,32,FALSE)</f>
        <v>1</v>
      </c>
      <c r="L172">
        <f>VLOOKUP(B172,'24mo_demo'!A:AP,33,FALSE)</f>
        <v>999</v>
      </c>
      <c r="M172">
        <f>VLOOKUP(B172,'24mo_demo'!A:AP,34,FALSE)</f>
        <v>999</v>
      </c>
      <c r="N172">
        <f>VLOOKUP(B172,'24mo_demo'!A:AP,35,FALSE)</f>
        <v>999</v>
      </c>
      <c r="O172">
        <f>VLOOKUP(B172,'24mo_demo'!A:AP,36,FALSE)</f>
        <v>999</v>
      </c>
      <c r="P172">
        <f>VLOOKUP(B172,'24mo_demo'!A:AP,37,FALSE)</f>
        <v>999</v>
      </c>
      <c r="Q172">
        <f>VLOOKUP(B172,'24mo_demo'!A:AM,38,FALSE)</f>
        <v>1</v>
      </c>
      <c r="R172" t="str">
        <f>IF(VLOOKUP(B172,'24mo_demo'!A:AM,39,FALSE)=0,"Male", IF(VLOOKUP(B172,'24mo_demo'!A:AM,39,FALSE)=1, "Female",999))</f>
        <v>Female</v>
      </c>
      <c r="S172">
        <f>VLOOKUP(B172,'24mo_demo'!A:DP,78,FALSE)</f>
        <v>5</v>
      </c>
      <c r="T172">
        <f>VLOOKUP(B172,'24mo_demo'!A:DP,92,FALSE)</f>
        <v>4</v>
      </c>
      <c r="U172">
        <f t="shared" si="16"/>
        <v>18</v>
      </c>
      <c r="V172">
        <f t="shared" si="17"/>
        <v>16</v>
      </c>
      <c r="W172">
        <f>VLOOKUP(B172,'24mo_demo'!A:AO,31,FALSE)</f>
        <v>20016</v>
      </c>
      <c r="AB172" s="7"/>
      <c r="AC172" s="7"/>
      <c r="AD172" s="7"/>
      <c r="AI172">
        <f>VLOOKUP(B172,'24mo_demo'!A:PP,177,FALSE)</f>
        <v>0</v>
      </c>
      <c r="AJ172">
        <f>VLOOKUP(B172,'24mo_demo'!A:PP,178,FALSE)</f>
        <v>0</v>
      </c>
      <c r="AK172">
        <f>VLOOKUP(B172,'24mo_demo'!A:PP,179,FALSE)</f>
        <v>0</v>
      </c>
      <c r="AL172">
        <f>VLOOKUP(B172,'24mo_demo'!A:PP,180,FALSE)</f>
        <v>6</v>
      </c>
      <c r="AM172">
        <f>VLOOKUP(B172,'24mo_demo'!A:PP,181,FALSE)</f>
        <v>3</v>
      </c>
    </row>
    <row r="173" spans="1:39" x14ac:dyDescent="0.2">
      <c r="A173">
        <f t="shared" si="12"/>
        <v>8998</v>
      </c>
      <c r="B173" s="2">
        <v>8998</v>
      </c>
      <c r="C173" s="6">
        <f>VLOOKUP(B173,'24mo_demo'!A:AW,21,FALSE)</f>
        <v>43088</v>
      </c>
      <c r="D173" s="6">
        <v>43848</v>
      </c>
      <c r="E173" s="6"/>
      <c r="F173">
        <f t="shared" si="13"/>
        <v>760</v>
      </c>
      <c r="G173">
        <f>VLOOKUP(A173,count!A:O,14,FALSE)</f>
        <v>3</v>
      </c>
      <c r="H173">
        <f>VLOOKUP(A173,count!A:O,15,FALSE)</f>
        <v>123</v>
      </c>
      <c r="I173" t="str">
        <f t="shared" si="14"/>
        <v>w</v>
      </c>
      <c r="J173">
        <f t="shared" si="15"/>
        <v>0</v>
      </c>
      <c r="K173">
        <f>VLOOKUP(B173,'24mo_demo'!A:AP,32,FALSE)</f>
        <v>1</v>
      </c>
      <c r="L173">
        <f>VLOOKUP(B173,'24mo_demo'!A:AP,33,FALSE)</f>
        <v>999</v>
      </c>
      <c r="M173">
        <f>VLOOKUP(B173,'24mo_demo'!A:AP,34,FALSE)</f>
        <v>999</v>
      </c>
      <c r="N173">
        <f>VLOOKUP(B173,'24mo_demo'!A:AP,35,FALSE)</f>
        <v>999</v>
      </c>
      <c r="O173">
        <f>VLOOKUP(B173,'24mo_demo'!A:AP,36,FALSE)</f>
        <v>999</v>
      </c>
      <c r="P173">
        <f>VLOOKUP(B173,'24mo_demo'!A:AP,37,FALSE)</f>
        <v>999</v>
      </c>
      <c r="Q173">
        <f>VLOOKUP(B173,'24mo_demo'!A:AM,38,FALSE)</f>
        <v>0</v>
      </c>
      <c r="R173" t="str">
        <f>IF(VLOOKUP(B173,'24mo_demo'!A:AM,39,FALSE)=0,"Male", IF(VLOOKUP(B173,'24mo_demo'!A:AM,39,FALSE)=1, "Female",999))</f>
        <v>Female</v>
      </c>
      <c r="S173">
        <f>VLOOKUP(B173,'24mo_demo'!A:DP,78,FALSE)</f>
        <v>6</v>
      </c>
      <c r="T173">
        <f>VLOOKUP(B173,'24mo_demo'!A:DP,92,FALSE)</f>
        <v>6</v>
      </c>
      <c r="U173">
        <f t="shared" si="16"/>
        <v>20</v>
      </c>
      <c r="V173">
        <f t="shared" si="17"/>
        <v>20</v>
      </c>
      <c r="W173">
        <f>VLOOKUP(B173,'24mo_demo'!A:AO,31,FALSE)</f>
        <v>22032</v>
      </c>
      <c r="AB173" s="7"/>
      <c r="AC173" s="7"/>
      <c r="AD173" s="7"/>
      <c r="AI173">
        <f>VLOOKUP(B173,'24mo_demo'!A:PP,177,FALSE)</f>
        <v>0</v>
      </c>
      <c r="AJ173">
        <f>VLOOKUP(B173,'24mo_demo'!A:PP,178,FALSE)</f>
        <v>1</v>
      </c>
      <c r="AK173">
        <f>VLOOKUP(B173,'24mo_demo'!A:PP,179,FALSE)</f>
        <v>0</v>
      </c>
      <c r="AL173">
        <f>VLOOKUP(B173,'24mo_demo'!A:PP,180,FALSE)</f>
        <v>2</v>
      </c>
      <c r="AM173">
        <f>VLOOKUP(B173,'24mo_demo'!A:PP,181,FALSE)</f>
        <v>1</v>
      </c>
    </row>
    <row r="174" spans="1:39" x14ac:dyDescent="0.2">
      <c r="A174">
        <f t="shared" si="12"/>
        <v>9162</v>
      </c>
      <c r="B174" s="2">
        <v>9162</v>
      </c>
      <c r="C174" s="6">
        <f>VLOOKUP(B174,'24mo_demo'!A:AW,21,FALSE)</f>
        <v>43112</v>
      </c>
      <c r="D174" s="6">
        <v>43883</v>
      </c>
      <c r="E174" s="6"/>
      <c r="F174">
        <f t="shared" si="13"/>
        <v>771</v>
      </c>
      <c r="G174">
        <f>VLOOKUP(A174,count!A:O,14,FALSE)</f>
        <v>2</v>
      </c>
      <c r="H174">
        <f>VLOOKUP(A174,count!A:O,15,FALSE)</f>
        <v>23</v>
      </c>
      <c r="I174" t="str">
        <f t="shared" si="14"/>
        <v>w</v>
      </c>
      <c r="J174">
        <f t="shared" si="15"/>
        <v>0</v>
      </c>
      <c r="K174">
        <f>VLOOKUP(B174,'24mo_demo'!A:AP,32,FALSE)</f>
        <v>1</v>
      </c>
      <c r="L174">
        <f>VLOOKUP(B174,'24mo_demo'!A:AP,33,FALSE)</f>
        <v>999</v>
      </c>
      <c r="M174">
        <f>VLOOKUP(B174,'24mo_demo'!A:AP,34,FALSE)</f>
        <v>999</v>
      </c>
      <c r="N174">
        <f>VLOOKUP(B174,'24mo_demo'!A:AP,35,FALSE)</f>
        <v>999</v>
      </c>
      <c r="O174">
        <f>VLOOKUP(B174,'24mo_demo'!A:AP,36,FALSE)</f>
        <v>999</v>
      </c>
      <c r="P174">
        <f>VLOOKUP(B174,'24mo_demo'!A:AP,37,FALSE)</f>
        <v>999</v>
      </c>
      <c r="Q174">
        <f>VLOOKUP(B174,'24mo_demo'!A:AM,38,FALSE)</f>
        <v>0</v>
      </c>
      <c r="R174" t="str">
        <f>IF(VLOOKUP(B174,'24mo_demo'!A:AM,39,FALSE)=0,"Male", IF(VLOOKUP(B174,'24mo_demo'!A:AM,39,FALSE)=1, "Female",999))</f>
        <v>Female</v>
      </c>
      <c r="S174">
        <f>VLOOKUP(B174,'24mo_demo'!A:DP,78,FALSE)</f>
        <v>5</v>
      </c>
      <c r="T174">
        <f>VLOOKUP(B174,'24mo_demo'!A:DP,92,FALSE)</f>
        <v>4</v>
      </c>
      <c r="U174">
        <f t="shared" si="16"/>
        <v>18</v>
      </c>
      <c r="V174">
        <f t="shared" si="17"/>
        <v>16</v>
      </c>
      <c r="W174">
        <f>VLOOKUP(B174,'24mo_demo'!A:AO,31,FALSE)</f>
        <v>20121</v>
      </c>
      <c r="AB174" s="7"/>
      <c r="AC174" s="7"/>
      <c r="AD174" s="7"/>
      <c r="AI174">
        <f>VLOOKUP(B174,'24mo_demo'!A:PP,177,FALSE)</f>
        <v>0</v>
      </c>
      <c r="AJ174">
        <f>VLOOKUP(B174,'24mo_demo'!A:PP,178,FALSE)</f>
        <v>0</v>
      </c>
      <c r="AK174">
        <f>VLOOKUP(B174,'24mo_demo'!A:PP,179,FALSE)</f>
        <v>0</v>
      </c>
      <c r="AL174">
        <f>VLOOKUP(B174,'24mo_demo'!A:PP,180,FALSE)</f>
        <v>0</v>
      </c>
      <c r="AM174">
        <f>VLOOKUP(B174,'24mo_demo'!A:PP,181,FALSE)</f>
        <v>0</v>
      </c>
    </row>
    <row r="175" spans="1:39" x14ac:dyDescent="0.2">
      <c r="A175">
        <f t="shared" si="12"/>
        <v>9170</v>
      </c>
      <c r="B175" s="2">
        <v>9170</v>
      </c>
      <c r="C175" s="6">
        <f>VLOOKUP(B175,'24mo_demo'!A:AW,21,FALSE)</f>
        <v>43166</v>
      </c>
      <c r="D175" s="6">
        <v>43890</v>
      </c>
      <c r="E175" s="6"/>
      <c r="F175">
        <f t="shared" si="13"/>
        <v>724</v>
      </c>
      <c r="G175">
        <f>VLOOKUP(A175,count!A:O,14,FALSE)</f>
        <v>1</v>
      </c>
      <c r="H175">
        <f>VLOOKUP(A175,count!A:O,15,FALSE)</f>
        <v>2</v>
      </c>
      <c r="I175" t="str">
        <f t="shared" si="14"/>
        <v>w</v>
      </c>
      <c r="J175">
        <f t="shared" si="15"/>
        <v>0</v>
      </c>
      <c r="K175">
        <f>VLOOKUP(B175,'24mo_demo'!A:AP,32,FALSE)</f>
        <v>1</v>
      </c>
      <c r="L175">
        <f>VLOOKUP(B175,'24mo_demo'!A:AP,33,FALSE)</f>
        <v>999</v>
      </c>
      <c r="M175">
        <f>VLOOKUP(B175,'24mo_demo'!A:AP,34,FALSE)</f>
        <v>999</v>
      </c>
      <c r="N175">
        <f>VLOOKUP(B175,'24mo_demo'!A:AP,35,FALSE)</f>
        <v>999</v>
      </c>
      <c r="O175">
        <f>VLOOKUP(B175,'24mo_demo'!A:AP,36,FALSE)</f>
        <v>999</v>
      </c>
      <c r="P175">
        <f>VLOOKUP(B175,'24mo_demo'!A:AP,37,FALSE)</f>
        <v>999</v>
      </c>
      <c r="Q175">
        <f>VLOOKUP(B175,'24mo_demo'!A:AM,38,FALSE)</f>
        <v>0</v>
      </c>
      <c r="R175" t="str">
        <f>IF(VLOOKUP(B175,'24mo_demo'!A:AM,39,FALSE)=0,"Male", IF(VLOOKUP(B175,'24mo_demo'!A:AM,39,FALSE)=1, "Female",999))</f>
        <v>Male</v>
      </c>
      <c r="S175">
        <f>VLOOKUP(B175,'24mo_demo'!A:DP,78,FALSE)</f>
        <v>6</v>
      </c>
      <c r="T175">
        <f>VLOOKUP(B175,'24mo_demo'!A:DP,92,FALSE)</f>
        <v>6</v>
      </c>
      <c r="U175">
        <f t="shared" si="16"/>
        <v>20</v>
      </c>
      <c r="V175">
        <f t="shared" si="17"/>
        <v>20</v>
      </c>
      <c r="W175">
        <f>VLOOKUP(B175,'24mo_demo'!A:AO,31,FALSE)</f>
        <v>20015</v>
      </c>
      <c r="AB175" s="7"/>
      <c r="AC175" s="7"/>
      <c r="AD175" s="7"/>
      <c r="AI175">
        <f>VLOOKUP(B175,'24mo_demo'!A:PP,177,FALSE)</f>
        <v>1</v>
      </c>
      <c r="AJ175">
        <f>VLOOKUP(B175,'24mo_demo'!A:PP,178,FALSE)</f>
        <v>1</v>
      </c>
      <c r="AK175">
        <f>VLOOKUP(B175,'24mo_demo'!A:PP,179,FALSE)</f>
        <v>1</v>
      </c>
      <c r="AL175">
        <f>VLOOKUP(B175,'24mo_demo'!A:PP,180,FALSE)</f>
        <v>1</v>
      </c>
      <c r="AM175">
        <f>VLOOKUP(B175,'24mo_demo'!A:PP,181,FALSE)</f>
        <v>0</v>
      </c>
    </row>
    <row r="176" spans="1:39" x14ac:dyDescent="0.2">
      <c r="A176">
        <f t="shared" si="12"/>
        <v>8803</v>
      </c>
      <c r="B176" s="2">
        <v>8803</v>
      </c>
      <c r="C176" s="6">
        <f>VLOOKUP(B176,'24mo_demo'!A:AW,21,FALSE)</f>
        <v>43108</v>
      </c>
      <c r="D176" s="6">
        <v>43892</v>
      </c>
      <c r="E176" s="6"/>
      <c r="F176">
        <f t="shared" si="13"/>
        <v>784</v>
      </c>
      <c r="G176">
        <f>VLOOKUP(A176,count!A:O,14,FALSE)</f>
        <v>1</v>
      </c>
      <c r="H176">
        <f>VLOOKUP(A176,count!A:O,15,FALSE)</f>
        <v>2</v>
      </c>
      <c r="I176" t="str">
        <f t="shared" si="14"/>
        <v>w</v>
      </c>
      <c r="J176">
        <f t="shared" si="15"/>
        <v>0</v>
      </c>
      <c r="K176">
        <f>VLOOKUP(B176,'24mo_demo'!A:AP,32,FALSE)</f>
        <v>1</v>
      </c>
      <c r="L176">
        <f>VLOOKUP(B176,'24mo_demo'!A:AP,33,FALSE)</f>
        <v>999</v>
      </c>
      <c r="M176">
        <f>VLOOKUP(B176,'24mo_demo'!A:AP,34,FALSE)</f>
        <v>999</v>
      </c>
      <c r="N176">
        <f>VLOOKUP(B176,'24mo_demo'!A:AP,35,FALSE)</f>
        <v>999</v>
      </c>
      <c r="O176">
        <f>VLOOKUP(B176,'24mo_demo'!A:AP,36,FALSE)</f>
        <v>999</v>
      </c>
      <c r="P176">
        <f>VLOOKUP(B176,'24mo_demo'!A:AP,37,FALSE)</f>
        <v>999</v>
      </c>
      <c r="Q176">
        <f>VLOOKUP(B176,'24mo_demo'!A:AM,38,FALSE)</f>
        <v>0</v>
      </c>
      <c r="R176" t="str">
        <f>IF(VLOOKUP(B176,'24mo_demo'!A:AM,39,FALSE)=0,"Male", IF(VLOOKUP(B176,'24mo_demo'!A:AM,39,FALSE)=1, "Female",999))</f>
        <v>Female</v>
      </c>
      <c r="S176">
        <f>VLOOKUP(B176,'24mo_demo'!A:DP,78,FALSE)</f>
        <v>5</v>
      </c>
      <c r="T176">
        <f>VLOOKUP(B176,'24mo_demo'!A:DP,92,FALSE)</f>
        <v>5</v>
      </c>
      <c r="U176">
        <f t="shared" si="16"/>
        <v>18</v>
      </c>
      <c r="V176">
        <f t="shared" si="17"/>
        <v>18</v>
      </c>
      <c r="W176">
        <f>VLOOKUP(B176,'24mo_demo'!A:AO,31,FALSE)</f>
        <v>22079</v>
      </c>
      <c r="AB176" s="7"/>
      <c r="AC176" s="7"/>
      <c r="AD176" s="7"/>
      <c r="AI176">
        <f>VLOOKUP(B176,'24mo_demo'!A:PP,177,FALSE)</f>
        <v>0</v>
      </c>
      <c r="AJ176">
        <f>VLOOKUP(B176,'24mo_demo'!A:PP,178,FALSE)</f>
        <v>0</v>
      </c>
      <c r="AK176">
        <f>VLOOKUP(B176,'24mo_demo'!A:PP,179,FALSE)</f>
        <v>0</v>
      </c>
      <c r="AL176">
        <f>VLOOKUP(B176,'24mo_demo'!A:PP,180,FALSE)</f>
        <v>4</v>
      </c>
      <c r="AM176">
        <f>VLOOKUP(B176,'24mo_demo'!A:PP,181,FALSE)</f>
        <v>0</v>
      </c>
    </row>
    <row r="177" spans="1:39" x14ac:dyDescent="0.2">
      <c r="A177">
        <f t="shared" si="12"/>
        <v>9163</v>
      </c>
      <c r="B177" s="2">
        <v>9163</v>
      </c>
      <c r="C177" s="6">
        <f>VLOOKUP(B177,'24mo_demo'!A:AW,21,FALSE)</f>
        <v>43135</v>
      </c>
      <c r="D177" s="6">
        <v>43896</v>
      </c>
      <c r="E177" s="6"/>
      <c r="F177">
        <f t="shared" si="13"/>
        <v>761</v>
      </c>
      <c r="G177">
        <f>VLOOKUP(A177,count!A:O,14,FALSE)</f>
        <v>2</v>
      </c>
      <c r="H177">
        <f>VLOOKUP(A177,count!A:O,15,FALSE)</f>
        <v>23</v>
      </c>
      <c r="I177" t="str">
        <f t="shared" si="14"/>
        <v>aa</v>
      </c>
      <c r="J177">
        <f t="shared" si="15"/>
        <v>0</v>
      </c>
      <c r="K177">
        <f>VLOOKUP(B177,'24mo_demo'!A:AP,32,FALSE)</f>
        <v>999</v>
      </c>
      <c r="L177">
        <f>VLOOKUP(B177,'24mo_demo'!A:AP,33,FALSE)</f>
        <v>1</v>
      </c>
      <c r="M177">
        <f>VLOOKUP(B177,'24mo_demo'!A:AP,34,FALSE)</f>
        <v>999</v>
      </c>
      <c r="N177">
        <f>VLOOKUP(B177,'24mo_demo'!A:AP,35,FALSE)</f>
        <v>999</v>
      </c>
      <c r="O177">
        <f>VLOOKUP(B177,'24mo_demo'!A:AP,36,FALSE)</f>
        <v>999</v>
      </c>
      <c r="P177">
        <f>VLOOKUP(B177,'24mo_demo'!A:AP,37,FALSE)</f>
        <v>999</v>
      </c>
      <c r="Q177">
        <f>VLOOKUP(B177,'24mo_demo'!A:AM,38,FALSE)</f>
        <v>0</v>
      </c>
      <c r="R177" t="str">
        <f>IF(VLOOKUP(B177,'24mo_demo'!A:AM,39,FALSE)=0,"Male", IF(VLOOKUP(B177,'24mo_demo'!A:AM,39,FALSE)=1, "Female",999))</f>
        <v>Male</v>
      </c>
      <c r="S177">
        <f>VLOOKUP(B177,'24mo_demo'!A:DP,78,FALSE)</f>
        <v>4</v>
      </c>
      <c r="T177">
        <f>VLOOKUP(B177,'24mo_demo'!A:DP,92,FALSE)</f>
        <v>4</v>
      </c>
      <c r="U177">
        <f t="shared" si="16"/>
        <v>16</v>
      </c>
      <c r="V177">
        <f t="shared" si="17"/>
        <v>16</v>
      </c>
      <c r="W177">
        <f>VLOOKUP(B177,'24mo_demo'!A:AO,31,FALSE)</f>
        <v>20011</v>
      </c>
      <c r="AB177" s="7"/>
      <c r="AC177" s="7"/>
      <c r="AD177" s="7"/>
      <c r="AI177">
        <f>VLOOKUP(B177,'24mo_demo'!A:PP,177,FALSE)</f>
        <v>0</v>
      </c>
      <c r="AJ177">
        <f>VLOOKUP(B177,'24mo_demo'!A:PP,178,FALSE)</f>
        <v>0</v>
      </c>
      <c r="AK177">
        <f>VLOOKUP(B177,'24mo_demo'!A:PP,179,FALSE)</f>
        <v>3</v>
      </c>
      <c r="AL177">
        <f>VLOOKUP(B177,'24mo_demo'!A:PP,180,FALSE)</f>
        <v>0</v>
      </c>
      <c r="AM177">
        <f>VLOOKUP(B177,'24mo_demo'!A:PP,181,FALSE)</f>
        <v>1</v>
      </c>
    </row>
    <row r="178" spans="1:39" x14ac:dyDescent="0.2">
      <c r="A178">
        <f t="shared" si="12"/>
        <v>8457</v>
      </c>
      <c r="B178" t="s">
        <v>6482</v>
      </c>
      <c r="C178" s="6">
        <f>VLOOKUP(B178,'24mo_demo'!A:AW,21,FALSE)</f>
        <v>42377</v>
      </c>
      <c r="D178" s="6"/>
      <c r="E178" s="6"/>
      <c r="F178">
        <f t="shared" ref="F178:F184" si="18">D178-C178</f>
        <v>-42377</v>
      </c>
      <c r="G178">
        <f>VLOOKUP(A178,count!A:O,14,FALSE)</f>
        <v>2</v>
      </c>
      <c r="H178">
        <f>VLOOKUP(A178,count!A:O,15,FALSE)</f>
        <v>12</v>
      </c>
      <c r="I178" t="str">
        <f t="shared" ref="I178:I182" si="19">IF(J178=1,"mixed",IF(K178=1,"w",IF(L178=1,"aa",IF(M178=1,"am",IF(N178=1,"nat",IF(O178=1,"Look", "NA"))))))</f>
        <v>w</v>
      </c>
      <c r="J178">
        <f t="shared" ref="J178:J182" si="20">IF(COUNTIF(K178:N178,1)&gt;1,1,0)</f>
        <v>0</v>
      </c>
      <c r="K178">
        <f>VLOOKUP(B178,'24mo_demo'!A:AP,32,FALSE)</f>
        <v>1</v>
      </c>
      <c r="L178">
        <f>VLOOKUP(B178,'24mo_demo'!A:AP,33,FALSE)</f>
        <v>0</v>
      </c>
      <c r="M178">
        <f>VLOOKUP(B178,'24mo_demo'!A:AP,34,FALSE)</f>
        <v>0</v>
      </c>
      <c r="N178">
        <f>VLOOKUP(B178,'24mo_demo'!A:AP,35,FALSE)</f>
        <v>0</v>
      </c>
      <c r="O178">
        <f>VLOOKUP(B178,'24mo_demo'!A:AP,36,FALSE)</f>
        <v>0</v>
      </c>
      <c r="P178">
        <f>VLOOKUP(B178,'24mo_demo'!A:AP,37,FALSE)</f>
        <v>0</v>
      </c>
      <c r="Q178">
        <f>VLOOKUP(B178,'24mo_demo'!A:AM,38,FALSE)</f>
        <v>0</v>
      </c>
      <c r="R178" t="str">
        <f>IF(VLOOKUP(B178,'24mo_demo'!A:AM,39,FALSE)=0,"Male", IF(VLOOKUP(B178,'24mo_demo'!A:AM,39,FALSE)=1, "Female",999))</f>
        <v>Female</v>
      </c>
      <c r="S178">
        <f>VLOOKUP(B178,'24mo_demo'!A:DP,78,FALSE)</f>
        <v>4</v>
      </c>
      <c r="T178">
        <f>VLOOKUP(B178,'24mo_demo'!A:DP,92,FALSE)</f>
        <v>5</v>
      </c>
      <c r="U178">
        <f t="shared" ref="U178:U182" si="21">IF(S178=6,20,IF(S178=5,18,IF(S178=4,16,IF(S178=3,14,IF(S178=2,12,IF(S178=1,8,"not_provided"))))))</f>
        <v>16</v>
      </c>
      <c r="V178">
        <f t="shared" ref="V178:V182" si="22">IF(T178=6,20,IF(T178=5,18,IF(T178=4,16,IF(T178=3,14,IF(T178=2,12,IF(T178=1,8,"not_provided"))))))</f>
        <v>18</v>
      </c>
      <c r="W178">
        <f>VLOOKUP(B178,'24mo_demo'!A:AO,31,FALSE)</f>
        <v>22191</v>
      </c>
      <c r="AB178" s="7"/>
      <c r="AC178" s="7"/>
      <c r="AD178" s="7"/>
      <c r="AI178">
        <f>VLOOKUP(B178,'24mo_demo'!A:PP,177,FALSE)</f>
        <v>0</v>
      </c>
      <c r="AJ178">
        <f>VLOOKUP(B178,'24mo_demo'!A:PP,178,FALSE)</f>
        <v>0</v>
      </c>
      <c r="AK178">
        <f>VLOOKUP(B178,'24mo_demo'!A:PP,179,FALSE)</f>
        <v>0</v>
      </c>
      <c r="AL178">
        <f>VLOOKUP(B178,'24mo_demo'!A:PP,180,FALSE)</f>
        <v>0</v>
      </c>
      <c r="AM178">
        <f>VLOOKUP(B178,'24mo_demo'!A:PP,181,FALSE)</f>
        <v>0</v>
      </c>
    </row>
    <row r="179" spans="1:39" x14ac:dyDescent="0.2">
      <c r="A179">
        <f t="shared" si="12"/>
        <v>8609</v>
      </c>
      <c r="B179">
        <v>8609</v>
      </c>
      <c r="C179" s="6">
        <f>VLOOKUP(B179,'24mo_demo'!A:AW,21,FALSE)</f>
        <v>42431</v>
      </c>
      <c r="D179" s="6"/>
      <c r="E179" s="6"/>
      <c r="F179">
        <f t="shared" si="18"/>
        <v>-42431</v>
      </c>
      <c r="G179">
        <f>VLOOKUP(A179,count!A:O,14,FALSE)</f>
        <v>2</v>
      </c>
      <c r="H179">
        <f>VLOOKUP(A179,count!A:O,15,FALSE)</f>
        <v>12</v>
      </c>
      <c r="I179" t="str">
        <f t="shared" si="19"/>
        <v>w</v>
      </c>
      <c r="J179">
        <f t="shared" si="20"/>
        <v>0</v>
      </c>
      <c r="K179">
        <f>VLOOKUP(B179,'24mo_demo'!A:AP,32,FALSE)</f>
        <v>1</v>
      </c>
      <c r="L179">
        <f>VLOOKUP(B179,'24mo_demo'!A:AP,33,FALSE)</f>
        <v>0</v>
      </c>
      <c r="M179">
        <f>VLOOKUP(B179,'24mo_demo'!A:AP,34,FALSE)</f>
        <v>0</v>
      </c>
      <c r="N179">
        <f>VLOOKUP(B179,'24mo_demo'!A:AP,35,FALSE)</f>
        <v>0</v>
      </c>
      <c r="O179">
        <f>VLOOKUP(B179,'24mo_demo'!A:AP,36,FALSE)</f>
        <v>0</v>
      </c>
      <c r="P179">
        <f>VLOOKUP(B179,'24mo_demo'!A:AP,37,FALSE)</f>
        <v>0</v>
      </c>
      <c r="Q179">
        <f>VLOOKUP(B179,'24mo_demo'!A:AM,38,FALSE)</f>
        <v>0</v>
      </c>
      <c r="R179" t="str">
        <f>IF(VLOOKUP(B179,'24mo_demo'!A:AM,39,FALSE)=0,"Male", IF(VLOOKUP(B179,'24mo_demo'!A:AM,39,FALSE)=1, "Female",999))</f>
        <v>Female</v>
      </c>
      <c r="S179">
        <f>VLOOKUP(B179,'24mo_demo'!A:DP,78,FALSE)</f>
        <v>5</v>
      </c>
      <c r="T179">
        <f>VLOOKUP(B179,'24mo_demo'!A:DP,92,FALSE)</f>
        <v>6</v>
      </c>
      <c r="U179">
        <f t="shared" si="21"/>
        <v>18</v>
      </c>
      <c r="V179">
        <f t="shared" si="22"/>
        <v>20</v>
      </c>
      <c r="W179">
        <f>VLOOKUP(B179,'24mo_demo'!A:AO,31,FALSE)</f>
        <v>20910</v>
      </c>
      <c r="AB179" s="7"/>
      <c r="AC179" s="7"/>
      <c r="AD179" s="7"/>
      <c r="AI179">
        <f>VLOOKUP(B179,'24mo_demo'!A:PP,177,FALSE)</f>
        <v>0</v>
      </c>
      <c r="AJ179">
        <f>VLOOKUP(B179,'24mo_demo'!A:PP,178,FALSE)</f>
        <v>0</v>
      </c>
      <c r="AK179">
        <f>VLOOKUP(B179,'24mo_demo'!A:PP,179,FALSE)</f>
        <v>2</v>
      </c>
      <c r="AL179">
        <f>VLOOKUP(B179,'24mo_demo'!A:PP,180,FALSE)</f>
        <v>1</v>
      </c>
      <c r="AM179">
        <f>VLOOKUP(B179,'24mo_demo'!A:PP,181,FALSE)</f>
        <v>0</v>
      </c>
    </row>
    <row r="180" spans="1:39" x14ac:dyDescent="0.2">
      <c r="A180">
        <f t="shared" si="12"/>
        <v>8671</v>
      </c>
      <c r="B180" t="s">
        <v>6483</v>
      </c>
      <c r="C180" s="6">
        <f>VLOOKUP(B180,'24mo_demo'!A:AW,21,FALSE)</f>
        <v>42547</v>
      </c>
      <c r="D180" s="6"/>
      <c r="E180" s="6"/>
      <c r="F180">
        <f t="shared" si="18"/>
        <v>-42547</v>
      </c>
      <c r="G180">
        <f>VLOOKUP(A180,count!A:O,14,FALSE)</f>
        <v>2</v>
      </c>
      <c r="H180">
        <f>VLOOKUP(A180,count!A:O,15,FALSE)</f>
        <v>12</v>
      </c>
      <c r="I180" t="str">
        <f t="shared" si="19"/>
        <v>Look</v>
      </c>
      <c r="J180">
        <f t="shared" si="20"/>
        <v>0</v>
      </c>
      <c r="K180">
        <f>VLOOKUP(B180,'24mo_demo'!A:AP,32,FALSE)</f>
        <v>0</v>
      </c>
      <c r="L180">
        <f>VLOOKUP(B180,'24mo_demo'!A:AP,33,FALSE)</f>
        <v>0</v>
      </c>
      <c r="M180">
        <f>VLOOKUP(B180,'24mo_demo'!A:AP,34,FALSE)</f>
        <v>0</v>
      </c>
      <c r="N180">
        <f>VLOOKUP(B180,'24mo_demo'!A:AP,35,FALSE)</f>
        <v>0</v>
      </c>
      <c r="O180">
        <f>VLOOKUP(B180,'24mo_demo'!A:AP,36,FALSE)</f>
        <v>1</v>
      </c>
      <c r="P180">
        <f>VLOOKUP(B180,'24mo_demo'!A:AP,37,FALSE)</f>
        <v>0</v>
      </c>
      <c r="Q180">
        <f>VLOOKUP(B180,'24mo_demo'!A:AM,38,FALSE)</f>
        <v>1</v>
      </c>
      <c r="R180" t="str">
        <f>IF(VLOOKUP(B180,'24mo_demo'!A:AM,39,FALSE)=0,"Male", IF(VLOOKUP(B180,'24mo_demo'!A:AM,39,FALSE)=1, "Female",999))</f>
        <v>Female</v>
      </c>
      <c r="S180" t="str">
        <f>VLOOKUP(B180,'24mo_demo'!A:DP,78,FALSE)</f>
        <v>no 24mo demo</v>
      </c>
      <c r="T180" t="str">
        <f>VLOOKUP(B180,'24mo_demo'!A:DP,92,FALSE)</f>
        <v>no 24mo demo</v>
      </c>
      <c r="U180" t="str">
        <f t="shared" si="21"/>
        <v>not_provided</v>
      </c>
      <c r="V180" t="str">
        <f t="shared" si="22"/>
        <v>not_provided</v>
      </c>
      <c r="W180">
        <f>VLOOKUP(B180,'24mo_demo'!A:AO,31,FALSE)</f>
        <v>22311</v>
      </c>
      <c r="AB180" s="7"/>
      <c r="AC180" s="7"/>
      <c r="AD180" s="7"/>
      <c r="AI180" t="str">
        <f>VLOOKUP(B180,'24mo_demo'!A:PP,177,FALSE)</f>
        <v>no 24mo demo</v>
      </c>
      <c r="AJ180" t="str">
        <f>VLOOKUP(B180,'24mo_demo'!A:PP,178,FALSE)</f>
        <v>no 24mo demo</v>
      </c>
      <c r="AK180" t="str">
        <f>VLOOKUP(B180,'24mo_demo'!A:PP,179,FALSE)</f>
        <v>no 24mo demo</v>
      </c>
      <c r="AL180" t="str">
        <f>VLOOKUP(B180,'24mo_demo'!A:PP,180,FALSE)</f>
        <v>no 24mo demo</v>
      </c>
      <c r="AM180" t="str">
        <f>VLOOKUP(B180,'24mo_demo'!A:PP,181,FALSE)</f>
        <v>no 24mo demo</v>
      </c>
    </row>
    <row r="181" spans="1:39" x14ac:dyDescent="0.2">
      <c r="A181">
        <f t="shared" si="12"/>
        <v>9094</v>
      </c>
      <c r="B181" t="s">
        <v>6484</v>
      </c>
      <c r="C181" s="6">
        <f>VLOOKUP(B181,'24mo_demo'!A:AW,21,FALSE)</f>
        <v>43188</v>
      </c>
      <c r="D181" s="6"/>
      <c r="E181" s="6"/>
      <c r="F181">
        <f t="shared" si="18"/>
        <v>-43188</v>
      </c>
      <c r="G181">
        <f>VLOOKUP(A181,count!A:O,14,FALSE)</f>
        <v>2</v>
      </c>
      <c r="H181">
        <f>VLOOKUP(A181,count!A:O,15,FALSE)</f>
        <v>12</v>
      </c>
      <c r="I181" t="str">
        <f t="shared" si="19"/>
        <v>mixed</v>
      </c>
      <c r="J181">
        <f t="shared" si="20"/>
        <v>1</v>
      </c>
      <c r="K181">
        <f>VLOOKUP(B181,'24mo_demo'!A:AP,32,FALSE)</f>
        <v>999</v>
      </c>
      <c r="L181">
        <f>VLOOKUP(B181,'24mo_demo'!A:AP,33,FALSE)</f>
        <v>1</v>
      </c>
      <c r="M181">
        <f>VLOOKUP(B181,'24mo_demo'!A:AP,34,FALSE)</f>
        <v>1</v>
      </c>
      <c r="N181">
        <f>VLOOKUP(B181,'24mo_demo'!A:AP,35,FALSE)</f>
        <v>999</v>
      </c>
      <c r="O181">
        <f>VLOOKUP(B181,'24mo_demo'!A:AP,36,FALSE)</f>
        <v>1</v>
      </c>
      <c r="P181" t="str">
        <f>VLOOKUP(B181,'24mo_demo'!A:AP,37,FALSE)</f>
        <v>Honduran</v>
      </c>
      <c r="Q181">
        <f>VLOOKUP(B181,'24mo_demo'!A:AM,38,FALSE)</f>
        <v>1</v>
      </c>
      <c r="R181" t="str">
        <f>IF(VLOOKUP(B181,'24mo_demo'!A:AM,39,FALSE)=0,"Male", IF(VLOOKUP(B181,'24mo_demo'!A:AM,39,FALSE)=1, "Female",999))</f>
        <v>Male</v>
      </c>
      <c r="S181">
        <f>VLOOKUP(B181,'24mo_demo'!A:DP,78,FALSE)</f>
        <v>4</v>
      </c>
      <c r="T181">
        <f>VLOOKUP(B181,'24mo_demo'!A:DP,92,FALSE)</f>
        <v>2</v>
      </c>
      <c r="U181">
        <f t="shared" si="21"/>
        <v>16</v>
      </c>
      <c r="V181">
        <f t="shared" si="22"/>
        <v>12</v>
      </c>
      <c r="W181">
        <f>VLOOKUP(B181,'24mo_demo'!A:AO,31,FALSE)</f>
        <v>20740</v>
      </c>
      <c r="AB181" s="7"/>
      <c r="AC181" s="7"/>
      <c r="AD181" s="7"/>
      <c r="AI181">
        <f>VLOOKUP(B181,'24mo_demo'!A:PP,177,FALSE)</f>
        <v>2</v>
      </c>
      <c r="AJ181">
        <f>VLOOKUP(B181,'24mo_demo'!A:PP,178,FALSE)</f>
        <v>1</v>
      </c>
      <c r="AK181">
        <f>VLOOKUP(B181,'24mo_demo'!A:PP,179,FALSE)</f>
        <v>3</v>
      </c>
      <c r="AL181">
        <f>VLOOKUP(B181,'24mo_demo'!A:PP,180,FALSE)</f>
        <v>5</v>
      </c>
      <c r="AM181">
        <f>VLOOKUP(B181,'24mo_demo'!A:PP,181,FALSE)</f>
        <v>3</v>
      </c>
    </row>
    <row r="182" spans="1:39" x14ac:dyDescent="0.2">
      <c r="A182">
        <f t="shared" si="12"/>
        <v>9095</v>
      </c>
      <c r="B182" s="3" t="s">
        <v>6485</v>
      </c>
      <c r="C182" s="6">
        <f>VLOOKUP(B182,'24mo_demo'!A:AW,21,FALSE)</f>
        <v>43147</v>
      </c>
      <c r="D182" s="6"/>
      <c r="E182" s="6"/>
      <c r="F182">
        <f t="shared" si="18"/>
        <v>-43147</v>
      </c>
      <c r="G182">
        <f>VLOOKUP(A182,count!A:O,14,FALSE)</f>
        <v>3</v>
      </c>
      <c r="H182">
        <f>VLOOKUP(A182,count!A:O,15,FALSE)</f>
        <v>123</v>
      </c>
      <c r="I182" t="str">
        <f t="shared" si="19"/>
        <v>am</v>
      </c>
      <c r="J182">
        <f t="shared" si="20"/>
        <v>0</v>
      </c>
      <c r="K182">
        <f>VLOOKUP(B182,'24mo_demo'!A:AP,32,FALSE)</f>
        <v>999</v>
      </c>
      <c r="L182">
        <f>VLOOKUP(B182,'24mo_demo'!A:AP,33,FALSE)</f>
        <v>999</v>
      </c>
      <c r="M182">
        <f>VLOOKUP(B182,'24mo_demo'!A:AP,34,FALSE)</f>
        <v>1</v>
      </c>
      <c r="N182">
        <f>VLOOKUP(B182,'24mo_demo'!A:AP,35,FALSE)</f>
        <v>999</v>
      </c>
      <c r="O182">
        <f>VLOOKUP(B182,'24mo_demo'!A:AP,36,FALSE)</f>
        <v>999</v>
      </c>
      <c r="P182">
        <f>VLOOKUP(B182,'24mo_demo'!A:AP,37,FALSE)</f>
        <v>999</v>
      </c>
      <c r="Q182">
        <f>VLOOKUP(B182,'24mo_demo'!A:AM,38,FALSE)</f>
        <v>0</v>
      </c>
      <c r="R182" t="str">
        <f>IF(VLOOKUP(B182,'24mo_demo'!A:AM,39,FALSE)=0,"Male", IF(VLOOKUP(B182,'24mo_demo'!A:AM,39,FALSE)=1, "Female",999))</f>
        <v>Male</v>
      </c>
      <c r="S182">
        <f>VLOOKUP(B182,'24mo_demo'!A:DP,78,FALSE)</f>
        <v>4</v>
      </c>
      <c r="T182">
        <f>VLOOKUP(B182,'24mo_demo'!A:DP,92,FALSE)</f>
        <v>4</v>
      </c>
      <c r="U182">
        <f t="shared" si="21"/>
        <v>16</v>
      </c>
      <c r="V182">
        <f t="shared" si="22"/>
        <v>16</v>
      </c>
      <c r="W182">
        <f>VLOOKUP(B182,'24mo_demo'!A:AO,31,FALSE)</f>
        <v>20120</v>
      </c>
      <c r="AB182" s="7"/>
      <c r="AC182" s="7"/>
      <c r="AD182" s="7"/>
      <c r="AI182">
        <f>VLOOKUP(B182,'24mo_demo'!A:PP,177,FALSE)</f>
        <v>5</v>
      </c>
      <c r="AJ182">
        <f>VLOOKUP(B182,'24mo_demo'!A:PP,178,FALSE)</f>
        <v>3</v>
      </c>
      <c r="AK182">
        <f>VLOOKUP(B182,'24mo_demo'!A:PP,179,FALSE)</f>
        <v>6</v>
      </c>
      <c r="AL182">
        <f>VLOOKUP(B182,'24mo_demo'!A:PP,180,FALSE)</f>
        <v>6</v>
      </c>
      <c r="AM182">
        <f>VLOOKUP(B182,'24mo_demo'!A:PP,181,FALSE)</f>
        <v>6</v>
      </c>
    </row>
    <row r="183" spans="1:39" x14ac:dyDescent="0.2">
      <c r="A183">
        <f t="shared" si="12"/>
        <v>9128</v>
      </c>
      <c r="B183" t="s">
        <v>6486</v>
      </c>
      <c r="C183" s="6">
        <f>VLOOKUP(B183,'24mo_demo'!A:AW,21,FALSE)</f>
        <v>43201</v>
      </c>
      <c r="D183" s="6"/>
      <c r="E183" s="6"/>
      <c r="F183">
        <f t="shared" si="18"/>
        <v>-43201</v>
      </c>
      <c r="G183">
        <f>VLOOKUP(A183,count!A:O,14,FALSE)</f>
        <v>3</v>
      </c>
      <c r="H183">
        <f>VLOOKUP(A183,count!A:O,15,FALSE)</f>
        <v>123</v>
      </c>
      <c r="I183" t="str">
        <f t="shared" ref="I183:I184" si="23">IF(J183=1,"mixed",IF(K183=1,"w",IF(L183=1,"aa",IF(M183=1,"am",IF(N183=1,"nat",IF(O183=1,"Look", "NA"))))))</f>
        <v>w</v>
      </c>
      <c r="J183">
        <f t="shared" ref="J183:J184" si="24">IF(COUNTIF(K183:N183,1)&gt;1,1,0)</f>
        <v>0</v>
      </c>
      <c r="K183">
        <f>VLOOKUP(B183,'24mo_demo'!A:AP,32,FALSE)</f>
        <v>1</v>
      </c>
      <c r="L183">
        <f>VLOOKUP(B183,'24mo_demo'!A:AP,33,FALSE)</f>
        <v>999</v>
      </c>
      <c r="M183">
        <f>VLOOKUP(B183,'24mo_demo'!A:AP,34,FALSE)</f>
        <v>999</v>
      </c>
      <c r="N183">
        <f>VLOOKUP(B183,'24mo_demo'!A:AP,35,FALSE)</f>
        <v>999</v>
      </c>
      <c r="O183">
        <f>VLOOKUP(B183,'24mo_demo'!A:AP,36,FALSE)</f>
        <v>999</v>
      </c>
      <c r="P183">
        <f>VLOOKUP(B183,'24mo_demo'!A:AP,37,FALSE)</f>
        <v>999</v>
      </c>
      <c r="Q183">
        <f>VLOOKUP(B183,'24mo_demo'!A:AM,38,FALSE)</f>
        <v>1</v>
      </c>
      <c r="R183" t="str">
        <f>IF(VLOOKUP(B183,'24mo_demo'!A:AM,39,FALSE)=0,"Male", IF(VLOOKUP(B183,'24mo_demo'!A:AM,39,FALSE)=1, "Female",999))</f>
        <v>Male</v>
      </c>
      <c r="S183">
        <f>VLOOKUP(B183,'24mo_demo'!A:DP,78,FALSE)</f>
        <v>6</v>
      </c>
      <c r="T183">
        <f>VLOOKUP(B183,'24mo_demo'!A:DP,92,FALSE)</f>
        <v>5</v>
      </c>
      <c r="U183">
        <f t="shared" ref="U183:U184" si="25">IF(S183=6,20,IF(S183=5,18,IF(S183=4,16,IF(S183=3,14,IF(S183=2,12,IF(S183=1,8,"not_provided"))))))</f>
        <v>20</v>
      </c>
      <c r="V183">
        <f t="shared" ref="V183:V184" si="26">IF(T183=6,20,IF(T183=5,18,IF(T183=4,16,IF(T183=3,14,IF(T183=2,12,IF(T183=1,8,"not_provided"))))))</f>
        <v>18</v>
      </c>
      <c r="W183">
        <f>VLOOKUP(B183,'24mo_demo'!A:AO,31,FALSE)</f>
        <v>22314</v>
      </c>
      <c r="AB183" s="7"/>
      <c r="AC183" s="7"/>
      <c r="AD183" s="7"/>
      <c r="AI183">
        <f>VLOOKUP(B183,'24mo_demo'!A:PP,177,FALSE)</f>
        <v>5</v>
      </c>
      <c r="AJ183">
        <f>VLOOKUP(B183,'24mo_demo'!A:PP,178,FALSE)</f>
        <v>5</v>
      </c>
      <c r="AK183">
        <f>VLOOKUP(B183,'24mo_demo'!A:PP,179,FALSE)</f>
        <v>6</v>
      </c>
      <c r="AL183">
        <f>VLOOKUP(B183,'24mo_demo'!A:PP,180,FALSE)</f>
        <v>6</v>
      </c>
      <c r="AM183">
        <f>VLOOKUP(B183,'24mo_demo'!A:PP,181,FALSE)</f>
        <v>6</v>
      </c>
    </row>
    <row r="184" spans="1:39" x14ac:dyDescent="0.2">
      <c r="A184">
        <f t="shared" si="12"/>
        <v>9176</v>
      </c>
      <c r="B184">
        <v>9176</v>
      </c>
      <c r="D184" s="6">
        <v>44603</v>
      </c>
      <c r="F184">
        <f t="shared" si="18"/>
        <v>44603</v>
      </c>
      <c r="G184">
        <f>VLOOKUP(A184,count!A:O,14,FALSE)</f>
        <v>2</v>
      </c>
      <c r="H184">
        <f>VLOOKUP(A184,count!A:O,15,FALSE)</f>
        <v>12</v>
      </c>
      <c r="I184" t="e">
        <f t="shared" si="23"/>
        <v>#N/A</v>
      </c>
      <c r="J184">
        <f t="shared" si="24"/>
        <v>0</v>
      </c>
      <c r="K184" t="e">
        <f>VLOOKUP(B184,'24mo_demo'!A:AP,32,FALSE)</f>
        <v>#N/A</v>
      </c>
      <c r="L184" t="e">
        <f>VLOOKUP(B184,'24mo_demo'!A:AP,33,FALSE)</f>
        <v>#N/A</v>
      </c>
      <c r="M184" t="e">
        <f>VLOOKUP(B184,'24mo_demo'!A:AP,34,FALSE)</f>
        <v>#N/A</v>
      </c>
      <c r="N184" t="e">
        <f>VLOOKUP(B184,'24mo_demo'!A:AP,35,FALSE)</f>
        <v>#N/A</v>
      </c>
      <c r="O184" t="e">
        <f>VLOOKUP(B184,'24mo_demo'!A:AP,36,FALSE)</f>
        <v>#N/A</v>
      </c>
      <c r="P184" t="e">
        <f>VLOOKUP(B184,'24mo_demo'!A:AP,37,FALSE)</f>
        <v>#N/A</v>
      </c>
      <c r="Q184" t="e">
        <f>VLOOKUP(B184,'24mo_demo'!A:AM,38,FALSE)</f>
        <v>#N/A</v>
      </c>
      <c r="R184" t="e">
        <f>IF(VLOOKUP(B184,'24mo_demo'!A:AM,39,FALSE)=0,"Male", IF(VLOOKUP(B184,'24mo_demo'!A:AM,39,FALSE)=1, "Female",999))</f>
        <v>#N/A</v>
      </c>
      <c r="S184" t="e">
        <f>VLOOKUP(B184,'24mo_demo'!A:DP,78,FALSE)</f>
        <v>#N/A</v>
      </c>
      <c r="T184" t="e">
        <f>VLOOKUP(B184,'24mo_demo'!A:DP,92,FALSE)</f>
        <v>#N/A</v>
      </c>
      <c r="U184" t="e">
        <f t="shared" si="25"/>
        <v>#N/A</v>
      </c>
      <c r="V184" t="e">
        <f t="shared" si="26"/>
        <v>#N/A</v>
      </c>
      <c r="W184" t="e">
        <f>VLOOKUP(B184,'24mo_demo'!A:AO,31,FALSE)</f>
        <v>#N/A</v>
      </c>
    </row>
  </sheetData>
  <conditionalFormatting sqref="B178">
    <cfRule type="duplicateValues" dxfId="37" priority="6"/>
  </conditionalFormatting>
  <conditionalFormatting sqref="B179">
    <cfRule type="duplicateValues" dxfId="36" priority="4"/>
  </conditionalFormatting>
  <conditionalFormatting sqref="B180">
    <cfRule type="duplicateValues" dxfId="35" priority="3"/>
  </conditionalFormatting>
  <conditionalFormatting sqref="B181:B182">
    <cfRule type="duplicateValues" dxfId="34" priority="2"/>
  </conditionalFormatting>
  <conditionalFormatting sqref="B183">
    <cfRule type="duplicateValues" dxfId="33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F1C2-128E-2648-A257-4039AA3333E0}">
  <dimension ref="A1:AM1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O13" sqref="AO13"/>
    </sheetView>
  </sheetViews>
  <sheetFormatPr baseColWidth="10" defaultRowHeight="16" x14ac:dyDescent="0.2"/>
  <cols>
    <col min="16" max="16" width="10.1640625" customWidth="1"/>
    <col min="22" max="22" width="6.5" customWidth="1"/>
    <col min="23" max="23" width="11.83203125" customWidth="1"/>
  </cols>
  <sheetData>
    <row r="1" spans="1:39" ht="85" x14ac:dyDescent="0.2">
      <c r="A1" t="s">
        <v>0</v>
      </c>
      <c r="B1" t="s">
        <v>6461</v>
      </c>
      <c r="C1" t="s">
        <v>17</v>
      </c>
      <c r="D1" t="s">
        <v>49</v>
      </c>
      <c r="E1" t="s">
        <v>6442</v>
      </c>
      <c r="F1" t="s">
        <v>1</v>
      </c>
      <c r="G1" t="s">
        <v>57</v>
      </c>
      <c r="H1" t="s">
        <v>58</v>
      </c>
      <c r="I1" t="s">
        <v>50</v>
      </c>
      <c r="J1" t="s">
        <v>6460</v>
      </c>
      <c r="K1" s="4" t="s">
        <v>99</v>
      </c>
      <c r="L1" s="4" t="s">
        <v>100</v>
      </c>
      <c r="M1" s="4" t="s">
        <v>101</v>
      </c>
      <c r="N1" s="4" t="s">
        <v>102</v>
      </c>
      <c r="O1" s="4" t="s">
        <v>103</v>
      </c>
      <c r="P1" s="4" t="s">
        <v>104</v>
      </c>
      <c r="Q1" t="s">
        <v>51</v>
      </c>
      <c r="R1" s="4" t="s">
        <v>2</v>
      </c>
      <c r="S1" t="s">
        <v>45</v>
      </c>
      <c r="T1" t="s">
        <v>46</v>
      </c>
      <c r="U1" t="s">
        <v>47</v>
      </c>
      <c r="V1" t="s">
        <v>48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10</v>
      </c>
      <c r="AD1" t="s">
        <v>9</v>
      </c>
      <c r="AE1" t="s">
        <v>54</v>
      </c>
      <c r="AF1" t="s">
        <v>55</v>
      </c>
      <c r="AG1" t="s">
        <v>56</v>
      </c>
      <c r="AH1" t="s">
        <v>59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</row>
    <row r="2" spans="1:39" x14ac:dyDescent="0.2">
      <c r="A2">
        <f>1*LEFT(B2,4)</f>
        <v>7429</v>
      </c>
      <c r="B2">
        <v>7429</v>
      </c>
      <c r="C2" s="6">
        <f>VLOOKUP(B2,'36mo_demo'!A:AW,21,FALSE)</f>
        <v>41318</v>
      </c>
      <c r="D2" s="6">
        <v>42598</v>
      </c>
      <c r="E2" s="6">
        <f>VLOOKUP(A2,'36mo LEATS'!A:D,4,FALSE)</f>
        <v>42598</v>
      </c>
      <c r="F2">
        <f>D2-C2</f>
        <v>1280</v>
      </c>
      <c r="G2">
        <f>VLOOKUP(A2,count!A:O,14,FALSE)</f>
        <v>1</v>
      </c>
      <c r="H2">
        <f>VLOOKUP(A2,count!A:O,15,FALSE)</f>
        <v>3</v>
      </c>
      <c r="I2" t="str">
        <f>IF(J2=1,"mixed",IF(K2=1,"w",IF(L2=1,"aa",IF(M2=1,"am",IF(N2=1,"nat",IF(O2=1,"Look", "NA"))))))</f>
        <v>w</v>
      </c>
      <c r="J2">
        <f>IF(COUNTIF(K2:N2,1)&gt;1,1,0)</f>
        <v>0</v>
      </c>
      <c r="K2">
        <f>VLOOKUP(B2,'36mo_demo'!A:AP,32,FALSE)</f>
        <v>1</v>
      </c>
      <c r="L2">
        <f>VLOOKUP(B2,'36mo_demo'!A:AP,33,FALSE)</f>
        <v>0</v>
      </c>
      <c r="M2">
        <f>VLOOKUP(B2,'36mo_demo'!A:AP,34,FALSE)</f>
        <v>0</v>
      </c>
      <c r="N2">
        <f>VLOOKUP(B2,'36mo_demo'!A:AP,35,FALSE)</f>
        <v>0</v>
      </c>
      <c r="O2">
        <f>VLOOKUP(B2,'36mo_demo'!A:AP,36,FALSE)</f>
        <v>0</v>
      </c>
      <c r="P2">
        <f>VLOOKUP(B2,'36mo_demo'!A:AP,37,FALSE)</f>
        <v>0</v>
      </c>
      <c r="Q2">
        <f>VLOOKUP(B2,'36mo_demo'!A:AM,38,FALSE)</f>
        <v>0</v>
      </c>
      <c r="R2" t="str">
        <f>IF(VLOOKUP(B2,'36mo_demo'!A:AM,39,FALSE)=0,"Male", IF(VLOOKUP(B2,'36mo_demo'!A:AM,39,FALSE)=1, "Female",999))</f>
        <v>Male</v>
      </c>
      <c r="S2">
        <f>VLOOKUP(B2,'36mo_demo'!A:DP,78,FALSE)</f>
        <v>5</v>
      </c>
      <c r="T2">
        <f>VLOOKUP(B2,'36mo_demo'!A:DP,92,FALSE)</f>
        <v>6</v>
      </c>
      <c r="U2">
        <f>IF(S2=6,20,IF(S2=5,18,IF(S2=4,16,IF(S2=3,14,IF(S2=2,12,IF(S2=1,8,"not_provided"))))))</f>
        <v>18</v>
      </c>
      <c r="V2">
        <f>IF(T2=6,20,IF(T2=5,18,IF(T2=4,16,IF(T2=3,14,IF(T2=2,12,IF(T2=1,8,"not_provided"))))))</f>
        <v>20</v>
      </c>
      <c r="W2">
        <f>VLOOKUP(B2,'36mo_demo'!A:AO,31,FALSE)</f>
        <v>20895</v>
      </c>
      <c r="X2">
        <f>VLOOKUP(W2,Income!A:I,3,FALSE)</f>
        <v>100659</v>
      </c>
      <c r="Y2" t="str">
        <f>VLOOKUP(A2,'36mo LEATS'!A:AT,8,FALSE)</f>
        <v>English</v>
      </c>
      <c r="Z2" t="str">
        <f>VLOOKUP(A2,'36mo LEATS'!A:AT,9,FALSE)</f>
        <v>No L2</v>
      </c>
      <c r="AA2" t="str">
        <f>VLOOKUP(A2,'36mo LEATS'!A:AT,10,FALSE)</f>
        <v>No L3</v>
      </c>
      <c r="AB2" s="7">
        <f>VLOOKUP(A2,'36mo LEATS'!A:AT,20,FALSE)</f>
        <v>1</v>
      </c>
      <c r="AC2" s="7">
        <f>VLOOKUP(A2,'36mo LEATS'!A:AT,21,FALSE)</f>
        <v>0</v>
      </c>
      <c r="AD2" s="7">
        <f>VLOOKUP(A2,'36mo LEATS'!A:AT,22,FALSE)</f>
        <v>0</v>
      </c>
      <c r="AI2">
        <f>VLOOKUP(B2,'36mo_demo'!A:PP,177,FALSE)</f>
        <v>999</v>
      </c>
      <c r="AJ2">
        <f>VLOOKUP(B2,'36mo_demo'!A:PP,178,FALSE)</f>
        <v>999</v>
      </c>
      <c r="AK2">
        <f>VLOOKUP(B2,'36mo_demo'!A:PP,179,FALSE)</f>
        <v>999</v>
      </c>
      <c r="AL2">
        <f>VLOOKUP(B2,'36mo_demo'!A:PP,180,FALSE)</f>
        <v>999</v>
      </c>
      <c r="AM2">
        <f>VLOOKUP(B2,'36mo_demo'!A:PP,181,FALSE)</f>
        <v>999</v>
      </c>
    </row>
    <row r="3" spans="1:39" x14ac:dyDescent="0.2">
      <c r="A3">
        <f t="shared" ref="A3:A66" si="0">1*LEFT(B3,4)</f>
        <v>7630</v>
      </c>
      <c r="B3">
        <v>7630</v>
      </c>
      <c r="C3" s="6">
        <f>VLOOKUP(B3,'36mo_demo'!A:AW,21,FALSE)</f>
        <v>41481</v>
      </c>
      <c r="D3" s="6">
        <v>42814</v>
      </c>
      <c r="E3" s="6">
        <f>VLOOKUP(A3,'36mo LEATS'!A:D,4,FALSE)</f>
        <v>42804</v>
      </c>
      <c r="F3">
        <f t="shared" ref="F3:F66" si="1">D3-C3</f>
        <v>1333</v>
      </c>
      <c r="G3">
        <f>VLOOKUP(A3,count!A:O,14,FALSE)</f>
        <v>1</v>
      </c>
      <c r="H3">
        <f>VLOOKUP(A3,count!A:O,15,FALSE)</f>
        <v>3</v>
      </c>
      <c r="I3" t="str">
        <f t="shared" ref="I3:I66" si="2">IF(J3=1,"mixed",IF(K3=1,"w",IF(L3=1,"aa",IF(M3=1,"am",IF(N3=1,"nat",IF(O3=1,"Look", "NA"))))))</f>
        <v>w</v>
      </c>
      <c r="J3">
        <f t="shared" ref="J3:J66" si="3">IF(COUNTIF(K3:N3,1)&gt;1,1,0)</f>
        <v>0</v>
      </c>
      <c r="K3">
        <f>VLOOKUP(B3,'36mo_demo'!A:AP,32,FALSE)</f>
        <v>1</v>
      </c>
      <c r="L3">
        <f>VLOOKUP(B3,'36mo_demo'!A:AP,33,FALSE)</f>
        <v>0</v>
      </c>
      <c r="M3">
        <f>VLOOKUP(B3,'36mo_demo'!A:AP,34,FALSE)</f>
        <v>0</v>
      </c>
      <c r="N3">
        <f>VLOOKUP(B3,'36mo_demo'!A:AP,35,FALSE)</f>
        <v>0</v>
      </c>
      <c r="O3">
        <f>VLOOKUP(B3,'36mo_demo'!A:AP,36,FALSE)</f>
        <v>0</v>
      </c>
      <c r="P3">
        <f>VLOOKUP(B3,'36mo_demo'!A:AP,37,FALSE)</f>
        <v>0</v>
      </c>
      <c r="Q3">
        <f>VLOOKUP(B3,'36mo_demo'!A:AM,38,FALSE)</f>
        <v>0</v>
      </c>
      <c r="R3" t="str">
        <f>IF(VLOOKUP(B3,'36mo_demo'!A:AM,39,FALSE)=0,"Male", IF(VLOOKUP(B3,'36mo_demo'!A:AM,39,FALSE)=1, "Female",999))</f>
        <v>Male</v>
      </c>
      <c r="S3">
        <f>VLOOKUP(B3,'36mo_demo'!A:DP,78,FALSE)</f>
        <v>6</v>
      </c>
      <c r="T3">
        <f>VLOOKUP(B3,'36mo_demo'!A:DP,92,FALSE)</f>
        <v>6</v>
      </c>
      <c r="U3">
        <f t="shared" ref="U3:V66" si="4">IF(S3=6,20,IF(S3=5,18,IF(S3=4,16,IF(S3=3,14,IF(S3=2,12,IF(S3=1,8,"not_provided"))))))</f>
        <v>20</v>
      </c>
      <c r="V3">
        <f t="shared" ref="V3:V11" si="5">IF(T3=6,20,IF(T3=5,18,IF(T3=4,16,IF(T3=3,14,IF(T3=2,12,IF(T3=1,8,"not_provided"))))))</f>
        <v>20</v>
      </c>
      <c r="W3">
        <f>VLOOKUP(B3,'36mo_demo'!A:AO,31,FALSE)</f>
        <v>20018</v>
      </c>
      <c r="X3">
        <f>VLOOKUP(W3,Income!A:I,3,FALSE)</f>
        <v>46585</v>
      </c>
      <c r="Y3" t="str">
        <f>VLOOKUP(A3,'36mo LEATS'!A:AT,8,FALSE)</f>
        <v>English</v>
      </c>
      <c r="Z3" t="str">
        <f>VLOOKUP(A3,'36mo LEATS'!A:AT,9,FALSE)</f>
        <v>Spanish</v>
      </c>
      <c r="AA3" t="str">
        <f>VLOOKUP(A3,'36mo LEATS'!A:AT,10,FALSE)</f>
        <v>No L3</v>
      </c>
      <c r="AB3" s="7">
        <f>VLOOKUP(A3,'36mo LEATS'!A:AT,20,FALSE)</f>
        <v>0.94499999999999995</v>
      </c>
      <c r="AC3" s="7">
        <f>VLOOKUP(A3,'36mo LEATS'!A:AT,21,FALSE)</f>
        <v>5.5E-2</v>
      </c>
      <c r="AD3" s="7">
        <f>VLOOKUP(A3,'36mo LEATS'!A:AT,22,FALSE)</f>
        <v>0</v>
      </c>
      <c r="AI3">
        <f>VLOOKUP(B3,'36mo_demo'!A:PP,177,FALSE)</f>
        <v>0</v>
      </c>
      <c r="AJ3">
        <f>VLOOKUP(B3,'36mo_demo'!A:PP,178,FALSE)</f>
        <v>0</v>
      </c>
      <c r="AK3">
        <f>VLOOKUP(B3,'36mo_demo'!A:PP,179,FALSE)</f>
        <v>0</v>
      </c>
      <c r="AL3">
        <f>VLOOKUP(B3,'36mo_demo'!A:PP,180,FALSE)</f>
        <v>0</v>
      </c>
      <c r="AM3">
        <f>VLOOKUP(B3,'36mo_demo'!A:PP,181,FALSE)</f>
        <v>0</v>
      </c>
    </row>
    <row r="4" spans="1:39" x14ac:dyDescent="0.2">
      <c r="A4">
        <f t="shared" si="0"/>
        <v>7643</v>
      </c>
      <c r="B4">
        <v>7643</v>
      </c>
      <c r="C4" s="6">
        <f>VLOOKUP(B4,'36mo_demo'!A:AW,21,FALSE)</f>
        <v>41274</v>
      </c>
      <c r="D4" s="6">
        <v>42614</v>
      </c>
      <c r="E4" s="6">
        <f>VLOOKUP(A4,'36mo LEATS'!A:D,4,FALSE)</f>
        <v>42614</v>
      </c>
      <c r="F4">
        <f t="shared" si="1"/>
        <v>1340</v>
      </c>
      <c r="G4">
        <f>VLOOKUP(A4,count!A:O,14,FALSE)</f>
        <v>1</v>
      </c>
      <c r="H4">
        <f>VLOOKUP(A4,count!A:O,15,FALSE)</f>
        <v>3</v>
      </c>
      <c r="I4" t="str">
        <f t="shared" si="2"/>
        <v>mixed</v>
      </c>
      <c r="J4">
        <f t="shared" si="3"/>
        <v>1</v>
      </c>
      <c r="K4">
        <f>VLOOKUP(B4,'36mo_demo'!A:AP,32,FALSE)</f>
        <v>1</v>
      </c>
      <c r="L4">
        <f>VLOOKUP(B4,'36mo_demo'!A:AP,33,FALSE)</f>
        <v>999</v>
      </c>
      <c r="M4">
        <f>VLOOKUP(B4,'36mo_demo'!A:AP,34,FALSE)</f>
        <v>1</v>
      </c>
      <c r="N4">
        <f>VLOOKUP(B4,'36mo_demo'!A:AP,35,FALSE)</f>
        <v>999</v>
      </c>
      <c r="O4">
        <f>VLOOKUP(B4,'36mo_demo'!A:AP,36,FALSE)</f>
        <v>999</v>
      </c>
      <c r="P4">
        <f>VLOOKUP(B4,'36mo_demo'!A:AP,37,FALSE)</f>
        <v>999</v>
      </c>
      <c r="Q4">
        <f>VLOOKUP(B4,'36mo_demo'!A:AM,38,FALSE)</f>
        <v>0</v>
      </c>
      <c r="R4" t="str">
        <f>IF(VLOOKUP(B4,'36mo_demo'!A:AM,39,FALSE)=0,"Male", IF(VLOOKUP(B4,'36mo_demo'!A:AM,39,FALSE)=1, "Female",999))</f>
        <v>Female</v>
      </c>
      <c r="S4">
        <f>VLOOKUP(B4,'36mo_demo'!A:DP,78,FALSE)</f>
        <v>5</v>
      </c>
      <c r="T4">
        <f>VLOOKUP(B4,'36mo_demo'!A:DP,92,FALSE)</f>
        <v>5</v>
      </c>
      <c r="U4">
        <f t="shared" si="4"/>
        <v>18</v>
      </c>
      <c r="V4">
        <f t="shared" si="5"/>
        <v>18</v>
      </c>
      <c r="W4">
        <f>VLOOKUP(B4,'36mo_demo'!A:AO,31,FALSE)</f>
        <v>22182</v>
      </c>
      <c r="X4">
        <f>VLOOKUP(W4,Income!A:I,3,FALSE)</f>
        <v>158706</v>
      </c>
      <c r="Y4" t="str">
        <f>VLOOKUP(A4,'36mo LEATS'!A:AT,8,FALSE)</f>
        <v>English</v>
      </c>
      <c r="Z4" t="str">
        <f>VLOOKUP(A4,'36mo LEATS'!A:AT,9,FALSE)</f>
        <v>No L2</v>
      </c>
      <c r="AA4" t="str">
        <f>VLOOKUP(A4,'36mo LEATS'!A:AT,10,FALSE)</f>
        <v>No L3</v>
      </c>
      <c r="AB4" s="7">
        <f>VLOOKUP(A4,'36mo LEATS'!A:AT,20,FALSE)</f>
        <v>1</v>
      </c>
      <c r="AC4" s="7">
        <f>VLOOKUP(A4,'36mo LEATS'!A:AT,21,FALSE)</f>
        <v>0</v>
      </c>
      <c r="AD4" s="7">
        <f>VLOOKUP(A4,'36mo LEATS'!A:AT,22,FALSE)</f>
        <v>0</v>
      </c>
      <c r="AI4">
        <f>VLOOKUP(B4,'36mo_demo'!A:PP,177,FALSE)</f>
        <v>999</v>
      </c>
      <c r="AJ4">
        <f>VLOOKUP(B4,'36mo_demo'!A:PP,178,FALSE)</f>
        <v>999</v>
      </c>
      <c r="AK4">
        <f>VLOOKUP(B4,'36mo_demo'!A:PP,179,FALSE)</f>
        <v>999</v>
      </c>
      <c r="AL4">
        <f>VLOOKUP(B4,'36mo_demo'!A:PP,180,FALSE)</f>
        <v>999</v>
      </c>
      <c r="AM4">
        <f>VLOOKUP(B4,'36mo_demo'!A:PP,181,FALSE)</f>
        <v>999</v>
      </c>
    </row>
    <row r="5" spans="1:39" x14ac:dyDescent="0.2">
      <c r="A5">
        <f t="shared" si="0"/>
        <v>7644</v>
      </c>
      <c r="B5">
        <v>7644</v>
      </c>
      <c r="C5" s="6">
        <f>VLOOKUP(B5,'36mo_demo'!A:AW,21,FALSE)</f>
        <v>41274</v>
      </c>
      <c r="D5" s="6">
        <v>42614</v>
      </c>
      <c r="E5" s="6">
        <f>VLOOKUP(A5,'36mo LEATS'!A:D,4,FALSE)</f>
        <v>42614</v>
      </c>
      <c r="F5">
        <f t="shared" si="1"/>
        <v>1340</v>
      </c>
      <c r="G5">
        <f>VLOOKUP(A5,count!A:O,14,FALSE)</f>
        <v>1</v>
      </c>
      <c r="H5">
        <f>VLOOKUP(A5,count!A:O,15,FALSE)</f>
        <v>3</v>
      </c>
      <c r="I5" t="str">
        <f t="shared" si="2"/>
        <v>mixed</v>
      </c>
      <c r="J5">
        <f t="shared" si="3"/>
        <v>1</v>
      </c>
      <c r="K5">
        <f>VLOOKUP(B5,'36mo_demo'!A:AP,32,FALSE)</f>
        <v>1</v>
      </c>
      <c r="L5">
        <f>VLOOKUP(B5,'36mo_demo'!A:AP,33,FALSE)</f>
        <v>0</v>
      </c>
      <c r="M5">
        <f>VLOOKUP(B5,'36mo_demo'!A:AP,34,FALSE)</f>
        <v>1</v>
      </c>
      <c r="N5">
        <f>VLOOKUP(B5,'36mo_demo'!A:AP,35,FALSE)</f>
        <v>0</v>
      </c>
      <c r="O5">
        <f>VLOOKUP(B5,'36mo_demo'!A:AP,36,FALSE)</f>
        <v>0</v>
      </c>
      <c r="P5">
        <f>VLOOKUP(B5,'36mo_demo'!A:AP,37,FALSE)</f>
        <v>0</v>
      </c>
      <c r="Q5">
        <f>VLOOKUP(B5,'36mo_demo'!A:AM,38,FALSE)</f>
        <v>0</v>
      </c>
      <c r="R5" t="str">
        <f>IF(VLOOKUP(B5,'36mo_demo'!A:AM,39,FALSE)=0,"Male", IF(VLOOKUP(B5,'36mo_demo'!A:AM,39,FALSE)=1, "Female",999))</f>
        <v>Male</v>
      </c>
      <c r="S5">
        <f>VLOOKUP(B5,'36mo_demo'!A:DP,78,FALSE)</f>
        <v>5</v>
      </c>
      <c r="T5">
        <f>VLOOKUP(B5,'36mo_demo'!A:DP,92,FALSE)</f>
        <v>5</v>
      </c>
      <c r="U5">
        <f t="shared" si="4"/>
        <v>18</v>
      </c>
      <c r="V5">
        <f t="shared" si="5"/>
        <v>18</v>
      </c>
      <c r="W5">
        <f>VLOOKUP(B5,'36mo_demo'!A:AO,31,FALSE)</f>
        <v>22182</v>
      </c>
      <c r="X5">
        <f>VLOOKUP(W5,Income!A:I,3,FALSE)</f>
        <v>158706</v>
      </c>
      <c r="Y5" t="str">
        <f>VLOOKUP(A5,'36mo LEATS'!A:AT,8,FALSE)</f>
        <v>English</v>
      </c>
      <c r="Z5" t="str">
        <f>VLOOKUP(A5,'36mo LEATS'!A:AT,9,FALSE)</f>
        <v>No L2</v>
      </c>
      <c r="AA5" t="str">
        <f>VLOOKUP(A5,'36mo LEATS'!A:AT,10,FALSE)</f>
        <v>No L3</v>
      </c>
      <c r="AB5" s="7">
        <f>VLOOKUP(A5,'36mo LEATS'!A:AT,20,FALSE)</f>
        <v>1</v>
      </c>
      <c r="AC5" s="7">
        <f>VLOOKUP(A5,'36mo LEATS'!A:AT,21,FALSE)</f>
        <v>0</v>
      </c>
      <c r="AD5" s="7">
        <f>VLOOKUP(A5,'36mo LEATS'!A:AT,22,FALSE)</f>
        <v>0</v>
      </c>
      <c r="AI5">
        <f>VLOOKUP(B5,'36mo_demo'!A:PP,177,FALSE)</f>
        <v>999</v>
      </c>
      <c r="AJ5">
        <f>VLOOKUP(B5,'36mo_demo'!A:PP,178,FALSE)</f>
        <v>999</v>
      </c>
      <c r="AK5">
        <f>VLOOKUP(B5,'36mo_demo'!A:PP,179,FALSE)</f>
        <v>999</v>
      </c>
      <c r="AL5">
        <f>VLOOKUP(B5,'36mo_demo'!A:PP,180,FALSE)</f>
        <v>999</v>
      </c>
      <c r="AM5">
        <f>VLOOKUP(B5,'36mo_demo'!A:PP,181,FALSE)</f>
        <v>999</v>
      </c>
    </row>
    <row r="6" spans="1:39" x14ac:dyDescent="0.2">
      <c r="A6">
        <f t="shared" si="0"/>
        <v>7649</v>
      </c>
      <c r="B6">
        <v>7649</v>
      </c>
      <c r="C6" s="6">
        <f>VLOOKUP(B6,'36mo_demo'!A:AW,21,FALSE)</f>
        <v>41507</v>
      </c>
      <c r="D6" s="6">
        <v>42826</v>
      </c>
      <c r="E6" s="6">
        <f>VLOOKUP(A6,'36mo LEATS'!A:D,4,FALSE)</f>
        <v>42825</v>
      </c>
      <c r="F6">
        <f t="shared" si="1"/>
        <v>1319</v>
      </c>
      <c r="G6">
        <f>VLOOKUP(A6,count!A:O,14,FALSE)</f>
        <v>1</v>
      </c>
      <c r="H6">
        <f>VLOOKUP(A6,count!A:O,15,FALSE)</f>
        <v>3</v>
      </c>
      <c r="I6" t="str">
        <f t="shared" si="2"/>
        <v>w</v>
      </c>
      <c r="J6">
        <f t="shared" si="3"/>
        <v>0</v>
      </c>
      <c r="K6">
        <f>VLOOKUP(B6,'36mo_demo'!A:AP,32,FALSE)</f>
        <v>1</v>
      </c>
      <c r="L6">
        <f>VLOOKUP(B6,'36mo_demo'!A:AP,33,FALSE)</f>
        <v>0</v>
      </c>
      <c r="M6">
        <f>VLOOKUP(B6,'36mo_demo'!A:AP,34,FALSE)</f>
        <v>0</v>
      </c>
      <c r="N6">
        <f>VLOOKUP(B6,'36mo_demo'!A:AP,35,FALSE)</f>
        <v>0</v>
      </c>
      <c r="O6">
        <f>VLOOKUP(B6,'36mo_demo'!A:AP,36,FALSE)</f>
        <v>0</v>
      </c>
      <c r="P6">
        <f>VLOOKUP(B6,'36mo_demo'!A:AP,37,FALSE)</f>
        <v>0</v>
      </c>
      <c r="Q6">
        <f>VLOOKUP(B6,'36mo_demo'!A:AM,38,FALSE)</f>
        <v>0</v>
      </c>
      <c r="R6" t="str">
        <f>IF(VLOOKUP(B6,'36mo_demo'!A:AM,39,FALSE)=0,"Male", IF(VLOOKUP(B6,'36mo_demo'!A:AM,39,FALSE)=1, "Female",999))</f>
        <v>Male</v>
      </c>
      <c r="S6">
        <f>VLOOKUP(B6,'36mo_demo'!A:DP,78,FALSE)</f>
        <v>5</v>
      </c>
      <c r="T6">
        <f>VLOOKUP(B6,'36mo_demo'!A:DP,92,FALSE)</f>
        <v>6</v>
      </c>
      <c r="U6">
        <f t="shared" si="4"/>
        <v>18</v>
      </c>
      <c r="V6">
        <f t="shared" si="5"/>
        <v>20</v>
      </c>
      <c r="W6">
        <f>VLOOKUP(B6,'36mo_demo'!A:AO,31,FALSE)</f>
        <v>22312</v>
      </c>
      <c r="X6">
        <f>VLOOKUP(W6,Income!A:I,3,FALSE)</f>
        <v>73143</v>
      </c>
      <c r="Y6" t="str">
        <f>VLOOKUP(A6,'36mo LEATS'!A:AT,8,FALSE)</f>
        <v>English</v>
      </c>
      <c r="Z6" t="str">
        <f>VLOOKUP(A6,'36mo LEATS'!A:AT,9,FALSE)</f>
        <v>Spanish</v>
      </c>
      <c r="AA6" t="str">
        <f>VLOOKUP(A6,'36mo LEATS'!A:AT,10,FALSE)</f>
        <v>No L3</v>
      </c>
      <c r="AB6" s="7">
        <f>VLOOKUP(A6,'36mo LEATS'!A:AT,20,FALSE)</f>
        <v>0.89500000000000002</v>
      </c>
      <c r="AC6" s="7">
        <f>VLOOKUP(A6,'36mo LEATS'!A:AT,21,FALSE)</f>
        <v>0.105</v>
      </c>
      <c r="AD6" s="7">
        <f>VLOOKUP(A6,'36mo LEATS'!A:AT,22,FALSE)</f>
        <v>0</v>
      </c>
      <c r="AI6">
        <f>VLOOKUP(B6,'36mo_demo'!A:PP,177,FALSE)</f>
        <v>1</v>
      </c>
      <c r="AJ6">
        <f>VLOOKUP(B6,'36mo_demo'!A:PP,178,FALSE)</f>
        <v>1</v>
      </c>
      <c r="AK6">
        <f>VLOOKUP(B6,'36mo_demo'!A:PP,179,FALSE)</f>
        <v>1</v>
      </c>
      <c r="AL6">
        <f>VLOOKUP(B6,'36mo_demo'!A:PP,180,FALSE)</f>
        <v>1</v>
      </c>
      <c r="AM6">
        <f>VLOOKUP(B6,'36mo_demo'!A:PP,181,FALSE)</f>
        <v>1</v>
      </c>
    </row>
    <row r="7" spans="1:39" x14ac:dyDescent="0.2">
      <c r="A7">
        <f t="shared" si="0"/>
        <v>7672</v>
      </c>
      <c r="B7">
        <v>7672</v>
      </c>
      <c r="C7" s="6">
        <f>VLOOKUP(B7,'36mo_demo'!A:AW,21,FALSE)</f>
        <v>41478</v>
      </c>
      <c r="D7" s="6">
        <v>42786</v>
      </c>
      <c r="E7" s="6">
        <f>VLOOKUP(A7,'36mo LEATS'!A:D,4,FALSE)</f>
        <v>42781</v>
      </c>
      <c r="F7">
        <f t="shared" si="1"/>
        <v>1308</v>
      </c>
      <c r="G7">
        <f>VLOOKUP(A7,count!A:O,14,FALSE)</f>
        <v>1</v>
      </c>
      <c r="H7">
        <f>VLOOKUP(A7,count!A:O,15,FALSE)</f>
        <v>3</v>
      </c>
      <c r="I7" t="str">
        <f t="shared" si="2"/>
        <v>w</v>
      </c>
      <c r="J7">
        <f t="shared" si="3"/>
        <v>0</v>
      </c>
      <c r="K7">
        <f>VLOOKUP(B7,'36mo_demo'!A:AP,32,FALSE)</f>
        <v>1</v>
      </c>
      <c r="L7">
        <f>VLOOKUP(B7,'36mo_demo'!A:AP,33,FALSE)</f>
        <v>0</v>
      </c>
      <c r="M7">
        <f>VLOOKUP(B7,'36mo_demo'!A:AP,34,FALSE)</f>
        <v>0</v>
      </c>
      <c r="N7">
        <f>VLOOKUP(B7,'36mo_demo'!A:AP,35,FALSE)</f>
        <v>0</v>
      </c>
      <c r="O7">
        <f>VLOOKUP(B7,'36mo_demo'!A:AP,36,FALSE)</f>
        <v>0</v>
      </c>
      <c r="P7">
        <f>VLOOKUP(B7,'36mo_demo'!A:AP,37,FALSE)</f>
        <v>0</v>
      </c>
      <c r="Q7">
        <f>VLOOKUP(B7,'36mo_demo'!A:AM,38,FALSE)</f>
        <v>0</v>
      </c>
      <c r="R7" t="str">
        <f>IF(VLOOKUP(B7,'36mo_demo'!A:AM,39,FALSE)=0,"Male", IF(VLOOKUP(B7,'36mo_demo'!A:AM,39,FALSE)=1, "Female",999))</f>
        <v>Male</v>
      </c>
      <c r="S7">
        <f>VLOOKUP(B7,'36mo_demo'!A:DP,78,FALSE)</f>
        <v>4</v>
      </c>
      <c r="T7">
        <f>VLOOKUP(B7,'36mo_demo'!A:DP,92,FALSE)</f>
        <v>5</v>
      </c>
      <c r="U7">
        <f>IF(S7=6,20,IF(S7=5,18,IF(S7=4,16,IF(S7=3,14,IF(S7=2,12,IF(S7=1,8,"not_provided"))))))</f>
        <v>16</v>
      </c>
      <c r="V7">
        <f t="shared" si="5"/>
        <v>18</v>
      </c>
      <c r="W7">
        <f>VLOOKUP(B7,'36mo_demo'!A:AO,31,FALSE)</f>
        <v>22305</v>
      </c>
      <c r="X7">
        <f>VLOOKUP(W7,Income!A:I,3,FALSE)</f>
        <v>62839</v>
      </c>
      <c r="Y7" t="str">
        <f>VLOOKUP(A7,'36mo LEATS'!A:AT,8,FALSE)</f>
        <v>English</v>
      </c>
      <c r="Z7" t="str">
        <f>VLOOKUP(A7,'36mo LEATS'!A:AT,9,FALSE)</f>
        <v>Spanish</v>
      </c>
      <c r="AA7" t="str">
        <f>VLOOKUP(A7,'36mo LEATS'!A:AT,10,FALSE)</f>
        <v>No L3</v>
      </c>
      <c r="AB7" s="7">
        <f>VLOOKUP(A7,'36mo LEATS'!A:AT,20,FALSE)</f>
        <v>0.99</v>
      </c>
      <c r="AC7" s="7">
        <f>VLOOKUP(A7,'36mo LEATS'!A:AT,21,FALSE)</f>
        <v>0.01</v>
      </c>
      <c r="AD7" s="7">
        <f>VLOOKUP(A7,'36mo LEATS'!A:AT,22,FALSE)</f>
        <v>0</v>
      </c>
      <c r="AI7">
        <f>VLOOKUP(B7,'36mo_demo'!A:PP,177,FALSE)</f>
        <v>0</v>
      </c>
      <c r="AJ7">
        <f>VLOOKUP(B7,'36mo_demo'!A:PP,178,FALSE)</f>
        <v>0</v>
      </c>
      <c r="AK7">
        <f>VLOOKUP(B7,'36mo_demo'!A:PP,179,FALSE)</f>
        <v>3</v>
      </c>
      <c r="AL7">
        <f>VLOOKUP(B7,'36mo_demo'!A:PP,180,FALSE)</f>
        <v>0</v>
      </c>
      <c r="AM7">
        <f>VLOOKUP(B7,'36mo_demo'!A:PP,181,FALSE)</f>
        <v>1</v>
      </c>
    </row>
    <row r="8" spans="1:39" x14ac:dyDescent="0.2">
      <c r="A8">
        <f t="shared" si="0"/>
        <v>7690</v>
      </c>
      <c r="B8">
        <v>7690</v>
      </c>
      <c r="C8" s="6">
        <f>VLOOKUP(B8,'36mo_demo'!A:AW,21,FALSE)</f>
        <v>41517</v>
      </c>
      <c r="D8" s="6">
        <v>42812</v>
      </c>
      <c r="E8" s="6">
        <f>VLOOKUP(A8,'36mo LEATS'!A:D,4,FALSE)</f>
        <v>42812</v>
      </c>
      <c r="F8">
        <f t="shared" si="1"/>
        <v>1295</v>
      </c>
      <c r="G8">
        <f>VLOOKUP(A8,count!A:O,14,FALSE)</f>
        <v>1</v>
      </c>
      <c r="H8">
        <f>VLOOKUP(A8,count!A:O,15,FALSE)</f>
        <v>3</v>
      </c>
      <c r="I8" t="str">
        <f t="shared" si="2"/>
        <v>w</v>
      </c>
      <c r="J8">
        <f t="shared" si="3"/>
        <v>0</v>
      </c>
      <c r="K8">
        <f>VLOOKUP(B8,'36mo_demo'!A:AP,32,FALSE)</f>
        <v>1</v>
      </c>
      <c r="L8">
        <f>VLOOKUP(B8,'36mo_demo'!A:AP,33,FALSE)</f>
        <v>0</v>
      </c>
      <c r="M8">
        <f>VLOOKUP(B8,'36mo_demo'!A:AP,34,FALSE)</f>
        <v>0</v>
      </c>
      <c r="N8">
        <f>VLOOKUP(B8,'36mo_demo'!A:AP,35,FALSE)</f>
        <v>0</v>
      </c>
      <c r="O8">
        <f>VLOOKUP(B8,'36mo_demo'!A:AP,36,FALSE)</f>
        <v>0</v>
      </c>
      <c r="P8">
        <f>VLOOKUP(B8,'36mo_demo'!A:AP,37,FALSE)</f>
        <v>0</v>
      </c>
      <c r="Q8">
        <f>VLOOKUP(B8,'36mo_demo'!A:AM,38,FALSE)</f>
        <v>0</v>
      </c>
      <c r="R8" t="str">
        <f>IF(VLOOKUP(B8,'36mo_demo'!A:AM,39,FALSE)=0,"Male", IF(VLOOKUP(B8,'36mo_demo'!A:AM,39,FALSE)=1, "Female",999))</f>
        <v>Male</v>
      </c>
      <c r="S8">
        <f>VLOOKUP(B8,'36mo_demo'!A:DP,78,FALSE)</f>
        <v>5</v>
      </c>
      <c r="T8">
        <f>VLOOKUP(B8,'36mo_demo'!A:DP,92,FALSE)</f>
        <v>5</v>
      </c>
      <c r="U8">
        <f t="shared" si="4"/>
        <v>18</v>
      </c>
      <c r="V8">
        <f t="shared" si="5"/>
        <v>18</v>
      </c>
      <c r="W8">
        <f>VLOOKUP(B8,'36mo_demo'!A:AO,31,FALSE)</f>
        <v>20003</v>
      </c>
      <c r="X8">
        <f>VLOOKUP(W8,Income!A:I,3,FALSE)</f>
        <v>65167</v>
      </c>
      <c r="Y8" t="str">
        <f>VLOOKUP(A8,'36mo LEATS'!A:AT,8,FALSE)</f>
        <v>English</v>
      </c>
      <c r="Z8" t="str">
        <f>VLOOKUP(A8,'36mo LEATS'!A:AT,9,FALSE)</f>
        <v>No L2</v>
      </c>
      <c r="AA8" t="str">
        <f>VLOOKUP(A8,'36mo LEATS'!A:AT,10,FALSE)</f>
        <v>No L3</v>
      </c>
      <c r="AB8" s="7">
        <f>VLOOKUP(A8,'36mo LEATS'!A:AT,20,FALSE)</f>
        <v>1</v>
      </c>
      <c r="AC8" s="7">
        <f>VLOOKUP(A8,'36mo LEATS'!A:AT,21,FALSE)</f>
        <v>0</v>
      </c>
      <c r="AD8" s="7">
        <f>VLOOKUP(A8,'36mo LEATS'!A:AT,22,FALSE)</f>
        <v>0</v>
      </c>
      <c r="AI8">
        <f>VLOOKUP(B8,'36mo_demo'!A:PP,177,FALSE)</f>
        <v>999</v>
      </c>
      <c r="AJ8">
        <f>VLOOKUP(B8,'36mo_demo'!A:PP,178,FALSE)</f>
        <v>999</v>
      </c>
      <c r="AK8">
        <f>VLOOKUP(B8,'36mo_demo'!A:PP,179,FALSE)</f>
        <v>999</v>
      </c>
      <c r="AL8">
        <f>VLOOKUP(B8,'36mo_demo'!A:PP,180,FALSE)</f>
        <v>999</v>
      </c>
      <c r="AM8">
        <f>VLOOKUP(B8,'36mo_demo'!A:PP,181,FALSE)</f>
        <v>999</v>
      </c>
    </row>
    <row r="9" spans="1:39" x14ac:dyDescent="0.2">
      <c r="A9">
        <f t="shared" si="0"/>
        <v>7728</v>
      </c>
      <c r="B9">
        <v>7728</v>
      </c>
      <c r="C9" s="6">
        <f>VLOOKUP(B9,'36mo_demo'!A:AW,21,FALSE)</f>
        <v>41878</v>
      </c>
      <c r="D9" s="6">
        <v>42812</v>
      </c>
      <c r="E9" s="6">
        <f>VLOOKUP(A9,'36mo LEATS'!A:D,4,FALSE)</f>
        <v>42808</v>
      </c>
      <c r="F9">
        <f t="shared" si="1"/>
        <v>934</v>
      </c>
      <c r="G9">
        <f>VLOOKUP(A9,count!A:O,14,FALSE)</f>
        <v>1</v>
      </c>
      <c r="H9">
        <f>VLOOKUP(A9,count!A:O,15,FALSE)</f>
        <v>3</v>
      </c>
      <c r="I9" t="str">
        <f t="shared" si="2"/>
        <v>w</v>
      </c>
      <c r="J9">
        <f t="shared" si="3"/>
        <v>0</v>
      </c>
      <c r="K9">
        <f>VLOOKUP(B9,'36mo_demo'!A:AP,32,FALSE)</f>
        <v>1</v>
      </c>
      <c r="L9">
        <f>VLOOKUP(B9,'36mo_demo'!A:AP,33,FALSE)</f>
        <v>0</v>
      </c>
      <c r="M9">
        <f>VLOOKUP(B9,'36mo_demo'!A:AP,34,FALSE)</f>
        <v>0</v>
      </c>
      <c r="N9">
        <f>VLOOKUP(B9,'36mo_demo'!A:AP,35,FALSE)</f>
        <v>0</v>
      </c>
      <c r="O9">
        <f>VLOOKUP(B9,'36mo_demo'!A:AP,36,FALSE)</f>
        <v>1</v>
      </c>
      <c r="P9" t="str">
        <f>VLOOKUP(B9,'36mo_demo'!A:AP,37,FALSE)</f>
        <v>Arabic</v>
      </c>
      <c r="Q9">
        <f>VLOOKUP(B9,'36mo_demo'!A:AM,38,FALSE)</f>
        <v>0</v>
      </c>
      <c r="R9" t="str">
        <f>IF(VLOOKUP(B9,'36mo_demo'!A:AM,39,FALSE)=0,"Male", IF(VLOOKUP(B9,'36mo_demo'!A:AM,39,FALSE)=1, "Female",999))</f>
        <v>Male</v>
      </c>
      <c r="S9">
        <f>VLOOKUP(B9,'36mo_demo'!A:DP,78,FALSE)</f>
        <v>5</v>
      </c>
      <c r="T9">
        <f>VLOOKUP(B9,'36mo_demo'!A:DP,92,FALSE)</f>
        <v>6</v>
      </c>
      <c r="U9">
        <f t="shared" si="4"/>
        <v>18</v>
      </c>
      <c r="V9">
        <f t="shared" si="5"/>
        <v>20</v>
      </c>
      <c r="W9">
        <f>VLOOKUP(B9,'36mo_demo'!A:AO,31,FALSE)</f>
        <v>20007</v>
      </c>
      <c r="X9">
        <f>VLOOKUP(W9,Income!A:I,3,FALSE)</f>
        <v>93394</v>
      </c>
      <c r="Y9" t="str">
        <f>VLOOKUP(A9,'36mo LEATS'!A:AT,8,FALSE)</f>
        <v>English</v>
      </c>
      <c r="Z9" t="str">
        <f>VLOOKUP(A9,'36mo LEATS'!A:AT,9,FALSE)</f>
        <v>Arabic</v>
      </c>
      <c r="AA9" t="str">
        <f>VLOOKUP(A9,'36mo LEATS'!A:AT,10,FALSE)</f>
        <v>No L3</v>
      </c>
      <c r="AB9" s="7">
        <f>VLOOKUP(A9,'36mo LEATS'!A:AT,20,FALSE)</f>
        <v>0.64500000000000002</v>
      </c>
      <c r="AC9" s="7">
        <f>VLOOKUP(A9,'36mo LEATS'!A:AT,21,FALSE)</f>
        <v>0.35499999999999998</v>
      </c>
      <c r="AD9" s="7">
        <f>VLOOKUP(A9,'36mo LEATS'!A:AT,22,FALSE)</f>
        <v>0</v>
      </c>
      <c r="AI9">
        <f>VLOOKUP(B9,'36mo_demo'!A:PP,177,FALSE)</f>
        <v>0</v>
      </c>
      <c r="AJ9">
        <f>VLOOKUP(B9,'36mo_demo'!A:PP,178,FALSE)</f>
        <v>0</v>
      </c>
      <c r="AK9">
        <f>VLOOKUP(B9,'36mo_demo'!A:PP,179,FALSE)</f>
        <v>0</v>
      </c>
      <c r="AL9">
        <f>VLOOKUP(B9,'36mo_demo'!A:PP,180,FALSE)</f>
        <v>1</v>
      </c>
      <c r="AM9">
        <f>VLOOKUP(B9,'36mo_demo'!A:PP,181,FALSE)</f>
        <v>1</v>
      </c>
    </row>
    <row r="10" spans="1:39" x14ac:dyDescent="0.2">
      <c r="A10">
        <f t="shared" si="0"/>
        <v>7737</v>
      </c>
      <c r="B10">
        <v>7737</v>
      </c>
      <c r="C10" s="6">
        <f>VLOOKUP(B10,'36mo_demo'!A:AW,21,FALSE)</f>
        <v>41551</v>
      </c>
      <c r="D10" s="6">
        <v>42829</v>
      </c>
      <c r="E10" s="6">
        <f>VLOOKUP(A10,'36mo LEATS'!A:D,4,FALSE)</f>
        <v>42829</v>
      </c>
      <c r="F10">
        <f t="shared" si="1"/>
        <v>1278</v>
      </c>
      <c r="G10">
        <f>VLOOKUP(A10,count!A:O,14,FALSE)</f>
        <v>1</v>
      </c>
      <c r="H10">
        <f>VLOOKUP(A10,count!A:O,15,FALSE)</f>
        <v>3</v>
      </c>
      <c r="I10" t="str">
        <f t="shared" si="2"/>
        <v>w</v>
      </c>
      <c r="J10">
        <f t="shared" si="3"/>
        <v>0</v>
      </c>
      <c r="K10">
        <f>VLOOKUP(B10,'36mo_demo'!A:AP,32,FALSE)</f>
        <v>1</v>
      </c>
      <c r="L10">
        <f>VLOOKUP(B10,'36mo_demo'!A:AP,33,FALSE)</f>
        <v>0</v>
      </c>
      <c r="M10">
        <f>VLOOKUP(B10,'36mo_demo'!A:AP,34,FALSE)</f>
        <v>0</v>
      </c>
      <c r="N10">
        <f>VLOOKUP(B10,'36mo_demo'!A:AP,35,FALSE)</f>
        <v>0</v>
      </c>
      <c r="O10">
        <f>VLOOKUP(B10,'36mo_demo'!A:AP,36,FALSE)</f>
        <v>0</v>
      </c>
      <c r="P10">
        <f>VLOOKUP(B10,'36mo_demo'!A:AP,37,FALSE)</f>
        <v>0</v>
      </c>
      <c r="Q10">
        <f>VLOOKUP(B10,'36mo_demo'!A:AM,38,FALSE)</f>
        <v>0</v>
      </c>
      <c r="R10" t="str">
        <f>IF(VLOOKUP(B10,'36mo_demo'!A:AM,39,FALSE)=0,"Male", IF(VLOOKUP(B10,'36mo_demo'!A:AM,39,FALSE)=1, "Female",999))</f>
        <v>Female</v>
      </c>
      <c r="S10">
        <f>VLOOKUP(B10,'36mo_demo'!A:DP,78,FALSE)</f>
        <v>5</v>
      </c>
      <c r="T10">
        <f>VLOOKUP(B10,'36mo_demo'!A:DP,92,FALSE)</f>
        <v>6</v>
      </c>
      <c r="U10">
        <f t="shared" si="4"/>
        <v>18</v>
      </c>
      <c r="V10">
        <f t="shared" si="5"/>
        <v>20</v>
      </c>
      <c r="W10">
        <f>VLOOKUP(B10,'36mo_demo'!A:AO,31,FALSE)</f>
        <v>20770</v>
      </c>
      <c r="X10">
        <f>VLOOKUP(W10,Income!A:I,3,FALSE)</f>
        <v>56018</v>
      </c>
      <c r="Y10" t="str">
        <f>VLOOKUP(A10,'36mo LEATS'!A:AT,8,FALSE)</f>
        <v>English</v>
      </c>
      <c r="Z10" t="str">
        <f>VLOOKUP(A10,'36mo LEATS'!A:AT,9,FALSE)</f>
        <v>No L2</v>
      </c>
      <c r="AA10" t="str">
        <f>VLOOKUP(A10,'36mo LEATS'!A:AT,10,FALSE)</f>
        <v>No L3</v>
      </c>
      <c r="AB10" s="7">
        <f>VLOOKUP(A10,'36mo LEATS'!A:AT,20,FALSE)</f>
        <v>1</v>
      </c>
      <c r="AC10" s="7">
        <f>VLOOKUP(A10,'36mo LEATS'!A:AT,21,FALSE)</f>
        <v>0</v>
      </c>
      <c r="AD10" s="7">
        <f>VLOOKUP(A10,'36mo LEATS'!A:AT,22,FALSE)</f>
        <v>0</v>
      </c>
      <c r="AI10">
        <f>VLOOKUP(B10,'36mo_demo'!A:PP,177,FALSE)</f>
        <v>999</v>
      </c>
      <c r="AJ10">
        <f>VLOOKUP(B10,'36mo_demo'!A:PP,178,FALSE)</f>
        <v>999</v>
      </c>
      <c r="AK10">
        <f>VLOOKUP(B10,'36mo_demo'!A:PP,179,FALSE)</f>
        <v>999</v>
      </c>
      <c r="AL10">
        <f>VLOOKUP(B10,'36mo_demo'!A:PP,180,FALSE)</f>
        <v>999</v>
      </c>
      <c r="AM10">
        <f>VLOOKUP(B10,'36mo_demo'!A:PP,181,FALSE)</f>
        <v>999</v>
      </c>
    </row>
    <row r="11" spans="1:39" x14ac:dyDescent="0.2">
      <c r="A11">
        <f t="shared" si="0"/>
        <v>7740</v>
      </c>
      <c r="B11">
        <v>7740</v>
      </c>
      <c r="C11" s="6">
        <f>VLOOKUP(B11,'36mo_demo'!A:AW,21,FALSE)</f>
        <v>41323</v>
      </c>
      <c r="D11" s="6">
        <v>42640</v>
      </c>
      <c r="E11" s="6">
        <f>VLOOKUP(A11,'36mo LEATS'!A:D,4,FALSE)</f>
        <v>42640</v>
      </c>
      <c r="F11">
        <f t="shared" si="1"/>
        <v>1317</v>
      </c>
      <c r="G11">
        <f>VLOOKUP(A11,count!A:O,14,FALSE)</f>
        <v>1</v>
      </c>
      <c r="H11">
        <f>VLOOKUP(A11,count!A:O,15,FALSE)</f>
        <v>3</v>
      </c>
      <c r="I11" t="str">
        <f t="shared" si="2"/>
        <v>w</v>
      </c>
      <c r="J11">
        <f t="shared" si="3"/>
        <v>0</v>
      </c>
      <c r="K11">
        <f>VLOOKUP(B11,'36mo_demo'!A:AP,32,FALSE)</f>
        <v>1</v>
      </c>
      <c r="L11">
        <f>VLOOKUP(B11,'36mo_demo'!A:AP,33,FALSE)</f>
        <v>0</v>
      </c>
      <c r="M11">
        <f>VLOOKUP(B11,'36mo_demo'!A:AP,34,FALSE)</f>
        <v>0</v>
      </c>
      <c r="N11">
        <f>VLOOKUP(B11,'36mo_demo'!A:AP,35,FALSE)</f>
        <v>0</v>
      </c>
      <c r="O11">
        <f>VLOOKUP(B11,'36mo_demo'!A:AP,36,FALSE)</f>
        <v>0</v>
      </c>
      <c r="P11">
        <f>VLOOKUP(B11,'36mo_demo'!A:AP,37,FALSE)</f>
        <v>0</v>
      </c>
      <c r="Q11">
        <f>VLOOKUP(B11,'36mo_demo'!A:AM,38,FALSE)</f>
        <v>0</v>
      </c>
      <c r="R11" t="str">
        <f>IF(VLOOKUP(B11,'36mo_demo'!A:AM,39,FALSE)=0,"Male", IF(VLOOKUP(B11,'36mo_demo'!A:AM,39,FALSE)=1, "Female",999))</f>
        <v>Male</v>
      </c>
      <c r="S11">
        <f>VLOOKUP(B11,'36mo_demo'!A:DP,78,FALSE)</f>
        <v>5</v>
      </c>
      <c r="T11">
        <f>VLOOKUP(B11,'36mo_demo'!A:DP,92,FALSE)</f>
        <v>5</v>
      </c>
      <c r="U11">
        <f t="shared" si="4"/>
        <v>18</v>
      </c>
      <c r="V11">
        <f t="shared" si="5"/>
        <v>18</v>
      </c>
      <c r="W11">
        <f>VLOOKUP(B11,'36mo_demo'!A:AO,31,FALSE)</f>
        <v>22207</v>
      </c>
      <c r="X11">
        <f>VLOOKUP(W11,Income!A:I,3,FALSE)</f>
        <v>131653</v>
      </c>
      <c r="Y11" t="str">
        <f>VLOOKUP(A11,'36mo LEATS'!A:AT,8,FALSE)</f>
        <v>English</v>
      </c>
      <c r="Z11" t="str">
        <f>VLOOKUP(A11,'36mo LEATS'!A:AT,9,FALSE)</f>
        <v>No L2</v>
      </c>
      <c r="AA11" t="str">
        <f>VLOOKUP(A11,'36mo LEATS'!A:AT,10,FALSE)</f>
        <v>No L3</v>
      </c>
      <c r="AB11" s="7">
        <f>VLOOKUP(A11,'36mo LEATS'!A:AT,20,FALSE)</f>
        <v>1</v>
      </c>
      <c r="AC11" s="7">
        <f>VLOOKUP(A11,'36mo LEATS'!A:AT,21,FALSE)</f>
        <v>0</v>
      </c>
      <c r="AD11" s="7">
        <f>VLOOKUP(A11,'36mo LEATS'!A:AT,22,FALSE)</f>
        <v>0</v>
      </c>
      <c r="AI11">
        <f>VLOOKUP(B11,'36mo_demo'!A:PP,177,FALSE)</f>
        <v>0</v>
      </c>
      <c r="AJ11">
        <f>VLOOKUP(B11,'36mo_demo'!A:PP,178,FALSE)</f>
        <v>0</v>
      </c>
      <c r="AK11">
        <f>VLOOKUP(B11,'36mo_demo'!A:PP,179,FALSE)</f>
        <v>0</v>
      </c>
      <c r="AL11">
        <f>VLOOKUP(B11,'36mo_demo'!A:PP,180,FALSE)</f>
        <v>0</v>
      </c>
      <c r="AM11">
        <f>VLOOKUP(B11,'36mo_demo'!A:PP,181,FALSE)</f>
        <v>0</v>
      </c>
    </row>
    <row r="12" spans="1:39" x14ac:dyDescent="0.2">
      <c r="A12">
        <f t="shared" si="0"/>
        <v>7760</v>
      </c>
      <c r="B12">
        <v>7760</v>
      </c>
      <c r="C12" s="6">
        <f>VLOOKUP(B12,'36mo_demo'!A:AW,21,FALSE)</f>
        <v>41516</v>
      </c>
      <c r="D12" s="6">
        <v>42826</v>
      </c>
      <c r="E12" s="6">
        <f>VLOOKUP(A12,'36mo LEATS'!A:D,4,FALSE)</f>
        <v>42823</v>
      </c>
      <c r="F12">
        <f t="shared" si="1"/>
        <v>1310</v>
      </c>
      <c r="G12">
        <f>VLOOKUP(A12,count!A:O,14,FALSE)</f>
        <v>1</v>
      </c>
      <c r="H12">
        <f>VLOOKUP(A12,count!A:O,15,FALSE)</f>
        <v>3</v>
      </c>
      <c r="I12" t="str">
        <f t="shared" si="2"/>
        <v>NA</v>
      </c>
      <c r="J12">
        <f t="shared" si="3"/>
        <v>0</v>
      </c>
      <c r="K12">
        <f>VLOOKUP(B12,'36mo_demo'!A:AP,32,FALSE)</f>
        <v>999</v>
      </c>
      <c r="L12">
        <f>VLOOKUP(B12,'36mo_demo'!A:AP,33,FALSE)</f>
        <v>999</v>
      </c>
      <c r="M12">
        <f>VLOOKUP(B12,'36mo_demo'!A:AP,34,FALSE)</f>
        <v>999</v>
      </c>
      <c r="N12">
        <f>VLOOKUP(B12,'36mo_demo'!A:AP,35,FALSE)</f>
        <v>999</v>
      </c>
      <c r="O12">
        <f>VLOOKUP(B12,'36mo_demo'!A:AP,36,FALSE)</f>
        <v>999</v>
      </c>
      <c r="P12">
        <f>VLOOKUP(B12,'36mo_demo'!A:AP,37,FALSE)</f>
        <v>999</v>
      </c>
      <c r="Q12">
        <f>VLOOKUP(B12,'36mo_demo'!A:AM,38,FALSE)</f>
        <v>999</v>
      </c>
      <c r="R12" t="str">
        <f>IF(VLOOKUP(B12,'36mo_demo'!A:AM,39,FALSE)=0,"Male", IF(VLOOKUP(B12,'36mo_demo'!A:AM,39,FALSE)=1, "Female",999))</f>
        <v>Male</v>
      </c>
      <c r="S12">
        <f>VLOOKUP(B12,'36mo_demo'!A:DP,78,FALSE)</f>
        <v>999</v>
      </c>
      <c r="T12">
        <f>VLOOKUP(B12,'36mo_demo'!A:DP,92,FALSE)</f>
        <v>999</v>
      </c>
      <c r="U12" t="str">
        <f t="shared" si="4"/>
        <v>not_provided</v>
      </c>
      <c r="V12" t="str">
        <f>IF(T12=6,20,IF(T12=5,18,IF(T12=4,16,IF(T12=3,14,IF(T12=2,12,IF(T12=1,8,"not_provided"))))))</f>
        <v>not_provided</v>
      </c>
      <c r="W12">
        <f>VLOOKUP(B12,'36mo_demo'!A:AO,31,FALSE)</f>
        <v>22101</v>
      </c>
      <c r="X12">
        <f>VLOOKUP(W12,Income!A:I,3,FALSE)</f>
        <v>161886</v>
      </c>
      <c r="Y12" t="str">
        <f>VLOOKUP(A12,'36mo LEATS'!A:AT,8,FALSE)</f>
        <v>English</v>
      </c>
      <c r="Z12" t="str">
        <f>VLOOKUP(A12,'36mo LEATS'!A:AT,9,FALSE)</f>
        <v>Spanish</v>
      </c>
      <c r="AA12" t="str">
        <f>VLOOKUP(A12,'36mo LEATS'!A:AT,10,FALSE)</f>
        <v>No L3</v>
      </c>
      <c r="AB12" s="7">
        <f>VLOOKUP(A12,'36mo LEATS'!A:AT,20,FALSE)</f>
        <v>0.66500000000000004</v>
      </c>
      <c r="AC12" s="7">
        <f>VLOOKUP(A12,'36mo LEATS'!A:AT,21,FALSE)</f>
        <v>0.33500000000000002</v>
      </c>
      <c r="AD12" s="7">
        <f>VLOOKUP(A12,'36mo LEATS'!A:AT,22,FALSE)</f>
        <v>0</v>
      </c>
      <c r="AI12">
        <f>VLOOKUP(B12,'36mo_demo'!A:PP,177,FALSE)</f>
        <v>0</v>
      </c>
      <c r="AJ12">
        <f>VLOOKUP(B12,'36mo_demo'!A:PP,178,FALSE)</f>
        <v>0</v>
      </c>
      <c r="AK12">
        <f>VLOOKUP(B12,'36mo_demo'!A:PP,179,FALSE)</f>
        <v>0</v>
      </c>
      <c r="AL12">
        <f>VLOOKUP(B12,'36mo_demo'!A:PP,180,FALSE)</f>
        <v>0</v>
      </c>
      <c r="AM12">
        <f>VLOOKUP(B12,'36mo_demo'!A:PP,181,FALSE)</f>
        <v>0</v>
      </c>
    </row>
    <row r="13" spans="1:39" x14ac:dyDescent="0.2">
      <c r="A13">
        <f t="shared" si="0"/>
        <v>7768</v>
      </c>
      <c r="B13">
        <v>7768</v>
      </c>
      <c r="C13" s="6">
        <f>VLOOKUP(B13,'36mo_demo'!A:AW,21,FALSE)</f>
        <v>41675</v>
      </c>
      <c r="D13" s="6">
        <v>42769</v>
      </c>
      <c r="E13" s="6">
        <f>VLOOKUP(A13,'36mo LEATS'!A:D,4,FALSE)</f>
        <v>42766</v>
      </c>
      <c r="F13">
        <f t="shared" si="1"/>
        <v>1094</v>
      </c>
      <c r="G13">
        <f>VLOOKUP(A13,count!A:O,14,FALSE)</f>
        <v>1</v>
      </c>
      <c r="H13">
        <f>VLOOKUP(A13,count!A:O,15,FALSE)</f>
        <v>3</v>
      </c>
      <c r="I13" t="str">
        <f t="shared" si="2"/>
        <v>w</v>
      </c>
      <c r="J13">
        <f t="shared" si="3"/>
        <v>0</v>
      </c>
      <c r="K13">
        <f>VLOOKUP(B13,'36mo_demo'!A:AP,32,FALSE)</f>
        <v>1</v>
      </c>
      <c r="L13">
        <f>VLOOKUP(B13,'36mo_demo'!A:AP,33,FALSE)</f>
        <v>0</v>
      </c>
      <c r="M13">
        <f>VLOOKUP(B13,'36mo_demo'!A:AP,34,FALSE)</f>
        <v>0</v>
      </c>
      <c r="N13">
        <f>VLOOKUP(B13,'36mo_demo'!A:AP,35,FALSE)</f>
        <v>0</v>
      </c>
      <c r="O13">
        <f>VLOOKUP(B13,'36mo_demo'!A:AP,36,FALSE)</f>
        <v>0</v>
      </c>
      <c r="P13">
        <f>VLOOKUP(B13,'36mo_demo'!A:AP,37,FALSE)</f>
        <v>0</v>
      </c>
      <c r="Q13">
        <f>VLOOKUP(B13,'36mo_demo'!A:AM,38,FALSE)</f>
        <v>1</v>
      </c>
      <c r="R13" t="str">
        <f>IF(VLOOKUP(B13,'36mo_demo'!A:AM,39,FALSE)=0,"Male", IF(VLOOKUP(B13,'36mo_demo'!A:AM,39,FALSE)=1, "Female",999))</f>
        <v>Male</v>
      </c>
      <c r="S13">
        <f>VLOOKUP(B13,'36mo_demo'!A:DP,78,FALSE)</f>
        <v>6</v>
      </c>
      <c r="T13">
        <f>VLOOKUP(B13,'36mo_demo'!A:DP,92,FALSE)</f>
        <v>4</v>
      </c>
      <c r="U13">
        <f t="shared" si="4"/>
        <v>20</v>
      </c>
      <c r="V13">
        <f>IF(T13=6,20,IF(T13=5,18,IF(T13=4,16,IF(T13=3,14,IF(T13=2,12,IF(T13=1,8,"not_provided"))))))</f>
        <v>16</v>
      </c>
      <c r="W13">
        <f>VLOOKUP(B13,'36mo_demo'!A:AO,31,FALSE)</f>
        <v>20016</v>
      </c>
      <c r="X13">
        <f>VLOOKUP(W13,Income!A:I,3,FALSE)</f>
        <v>101338</v>
      </c>
      <c r="Y13" t="str">
        <f>VLOOKUP(A13,'36mo LEATS'!A:AT,8,FALSE)</f>
        <v>Spanish</v>
      </c>
      <c r="Z13" t="str">
        <f>VLOOKUP(A13,'36mo LEATS'!A:AT,9,FALSE)</f>
        <v>English</v>
      </c>
      <c r="AA13" t="str">
        <f>VLOOKUP(A13,'36mo LEATS'!A:AT,10,FALSE)</f>
        <v>No L3</v>
      </c>
      <c r="AB13" s="7">
        <f>VLOOKUP(A13,'36mo LEATS'!A:AT,20,FALSE)</f>
        <v>0.54500000000000004</v>
      </c>
      <c r="AC13" s="7">
        <f>VLOOKUP(A13,'36mo LEATS'!A:AT,21,FALSE)</f>
        <v>0.45500000000000002</v>
      </c>
      <c r="AD13" s="7">
        <f>VLOOKUP(A13,'36mo LEATS'!A:AT,22,FALSE)</f>
        <v>0</v>
      </c>
      <c r="AI13">
        <f>VLOOKUP(B13,'36mo_demo'!A:PP,177,FALSE)</f>
        <v>6</v>
      </c>
      <c r="AJ13">
        <f>VLOOKUP(B13,'36mo_demo'!A:PP,178,FALSE)</f>
        <v>6</v>
      </c>
      <c r="AK13">
        <f>VLOOKUP(B13,'36mo_demo'!A:PP,179,FALSE)</f>
        <v>6</v>
      </c>
      <c r="AL13">
        <f>VLOOKUP(B13,'36mo_demo'!A:PP,180,FALSE)</f>
        <v>4</v>
      </c>
      <c r="AM13">
        <f>VLOOKUP(B13,'36mo_demo'!A:PP,181,FALSE)</f>
        <v>5</v>
      </c>
    </row>
    <row r="14" spans="1:39" x14ac:dyDescent="0.2">
      <c r="A14">
        <f t="shared" si="0"/>
        <v>7797</v>
      </c>
      <c r="B14">
        <v>7797</v>
      </c>
      <c r="C14" s="6">
        <f>VLOOKUP(B14,'36mo_demo'!A:AW,21,FALSE)</f>
        <v>41850</v>
      </c>
      <c r="D14" s="6">
        <v>42927</v>
      </c>
      <c r="E14" s="6">
        <f>VLOOKUP(A14,'36mo LEATS'!A:D,4,FALSE)</f>
        <v>42922</v>
      </c>
      <c r="F14">
        <f t="shared" si="1"/>
        <v>1077</v>
      </c>
      <c r="G14">
        <f>VLOOKUP(A14,count!A:O,14,FALSE)</f>
        <v>1</v>
      </c>
      <c r="H14">
        <f>VLOOKUP(A14,count!A:O,15,FALSE)</f>
        <v>3</v>
      </c>
      <c r="I14" t="str">
        <f t="shared" si="2"/>
        <v>mixed</v>
      </c>
      <c r="J14">
        <f t="shared" si="3"/>
        <v>1</v>
      </c>
      <c r="K14">
        <f>VLOOKUP(B14,'36mo_demo'!A:AP,32,FALSE)</f>
        <v>1</v>
      </c>
      <c r="L14">
        <f>VLOOKUP(B14,'36mo_demo'!A:AP,33,FALSE)</f>
        <v>999</v>
      </c>
      <c r="M14">
        <f>VLOOKUP(B14,'36mo_demo'!A:AP,34,FALSE)</f>
        <v>1</v>
      </c>
      <c r="N14">
        <f>VLOOKUP(B14,'36mo_demo'!A:AP,35,FALSE)</f>
        <v>0</v>
      </c>
      <c r="O14">
        <f>VLOOKUP(B14,'36mo_demo'!A:AP,36,FALSE)</f>
        <v>0</v>
      </c>
      <c r="P14">
        <f>VLOOKUP(B14,'36mo_demo'!A:AP,37,FALSE)</f>
        <v>0</v>
      </c>
      <c r="Q14">
        <f>VLOOKUP(B14,'36mo_demo'!A:AM,38,FALSE)</f>
        <v>0</v>
      </c>
      <c r="R14" t="str">
        <f>IF(VLOOKUP(B14,'36mo_demo'!A:AM,39,FALSE)=0,"Male", IF(VLOOKUP(B14,'36mo_demo'!A:AM,39,FALSE)=1, "Female",999))</f>
        <v>Male</v>
      </c>
      <c r="S14">
        <f>VLOOKUP(B14,'36mo_demo'!A:DP,78,FALSE)</f>
        <v>6</v>
      </c>
      <c r="T14">
        <f>VLOOKUP(B14,'36mo_demo'!A:DP,92,FALSE)</f>
        <v>4</v>
      </c>
      <c r="U14">
        <f t="shared" si="4"/>
        <v>20</v>
      </c>
      <c r="V14">
        <f t="shared" si="4"/>
        <v>16</v>
      </c>
      <c r="W14">
        <f>VLOOKUP(B14,'36mo_demo'!A:AO,31,FALSE)</f>
        <v>20003</v>
      </c>
      <c r="X14">
        <f>VLOOKUP(W14,Income!A:I,3,FALSE)</f>
        <v>65167</v>
      </c>
      <c r="Y14" t="str">
        <f>VLOOKUP(A14,'36mo LEATS'!A:AT,8,FALSE)</f>
        <v>English</v>
      </c>
      <c r="Z14" t="str">
        <f>VLOOKUP(A14,'36mo LEATS'!A:AT,9,FALSE)</f>
        <v>German</v>
      </c>
      <c r="AA14" t="str">
        <f>VLOOKUP(A14,'36mo LEATS'!A:AT,10,FALSE)</f>
        <v>No L3</v>
      </c>
      <c r="AB14" s="7">
        <f>VLOOKUP(A14,'36mo LEATS'!A:AT,20,FALSE)</f>
        <v>0.81</v>
      </c>
      <c r="AC14" s="7">
        <f>VLOOKUP(A14,'36mo LEATS'!A:AT,21,FALSE)</f>
        <v>0.19</v>
      </c>
      <c r="AD14" s="7">
        <f>VLOOKUP(A14,'36mo LEATS'!A:AT,22,FALSE)</f>
        <v>0</v>
      </c>
      <c r="AI14">
        <f>VLOOKUP(B14,'36mo_demo'!A:PP,177,FALSE)</f>
        <v>0</v>
      </c>
      <c r="AJ14">
        <f>VLOOKUP(B14,'36mo_demo'!A:PP,178,FALSE)</f>
        <v>0</v>
      </c>
      <c r="AK14">
        <f>VLOOKUP(B14,'36mo_demo'!A:PP,179,FALSE)</f>
        <v>0</v>
      </c>
      <c r="AL14">
        <f>VLOOKUP(B14,'36mo_demo'!A:PP,180,FALSE)</f>
        <v>0</v>
      </c>
      <c r="AM14">
        <f>VLOOKUP(B14,'36mo_demo'!A:PP,181,FALSE)</f>
        <v>0</v>
      </c>
    </row>
    <row r="15" spans="1:39" x14ac:dyDescent="0.2">
      <c r="A15">
        <f t="shared" si="0"/>
        <v>7818</v>
      </c>
      <c r="B15">
        <v>7818</v>
      </c>
      <c r="C15" s="6">
        <f>VLOOKUP(B15,'36mo_demo'!A:AW,21,FALSE)</f>
        <v>41631</v>
      </c>
      <c r="D15" s="6">
        <v>42930</v>
      </c>
      <c r="E15" s="6">
        <f>VLOOKUP(A15,'36mo LEATS'!A:D,4,FALSE)</f>
        <v>42909</v>
      </c>
      <c r="F15">
        <f t="shared" si="1"/>
        <v>1299</v>
      </c>
      <c r="G15">
        <f>VLOOKUP(A15,count!A:O,14,FALSE)</f>
        <v>1</v>
      </c>
      <c r="H15">
        <f>VLOOKUP(A15,count!A:O,15,FALSE)</f>
        <v>3</v>
      </c>
      <c r="I15" t="str">
        <f t="shared" si="2"/>
        <v>mixed</v>
      </c>
      <c r="J15">
        <f t="shared" si="3"/>
        <v>1</v>
      </c>
      <c r="K15">
        <f>VLOOKUP(B15,'36mo_demo'!A:AP,32,FALSE)</f>
        <v>1</v>
      </c>
      <c r="L15">
        <f>VLOOKUP(B15,'36mo_demo'!A:AP,33,FALSE)</f>
        <v>1</v>
      </c>
      <c r="M15">
        <f>VLOOKUP(B15,'36mo_demo'!A:AP,34,FALSE)</f>
        <v>0</v>
      </c>
      <c r="N15">
        <f>VLOOKUP(B15,'36mo_demo'!A:AP,35,FALSE)</f>
        <v>0</v>
      </c>
      <c r="O15">
        <f>VLOOKUP(B15,'36mo_demo'!A:AP,36,FALSE)</f>
        <v>0</v>
      </c>
      <c r="P15">
        <f>VLOOKUP(B15,'36mo_demo'!A:AP,37,FALSE)</f>
        <v>0</v>
      </c>
      <c r="Q15">
        <f>VLOOKUP(B15,'36mo_demo'!A:AM,38,FALSE)</f>
        <v>0</v>
      </c>
      <c r="R15" t="str">
        <f>IF(VLOOKUP(B15,'36mo_demo'!A:AM,39,FALSE)=0,"Male", IF(VLOOKUP(B15,'36mo_demo'!A:AM,39,FALSE)=1, "Female",999))</f>
        <v>Female</v>
      </c>
      <c r="S15">
        <f>VLOOKUP(B15,'36mo_demo'!A:DP,78,FALSE)</f>
        <v>5</v>
      </c>
      <c r="T15">
        <f>VLOOKUP(B15,'36mo_demo'!A:DP,92,FALSE)</f>
        <v>999</v>
      </c>
      <c r="U15">
        <f t="shared" si="4"/>
        <v>18</v>
      </c>
      <c r="V15" t="str">
        <f>IF(T15=6,20,IF(T15=5,18,IF(T15=4,16,IF(T15=3,14,IF(T15=2,12,IF(T15=1,8,"not_provided"))))))</f>
        <v>not_provided</v>
      </c>
      <c r="W15">
        <f>VLOOKUP(B15,'36mo_demo'!A:AO,31,FALSE)</f>
        <v>20902</v>
      </c>
      <c r="X15">
        <f>VLOOKUP(W15,Income!A:I,3,FALSE)</f>
        <v>75317</v>
      </c>
      <c r="Y15" t="str">
        <f>VLOOKUP(A15,'36mo LEATS'!A:AT,8,FALSE)</f>
        <v>English</v>
      </c>
      <c r="Z15" t="str">
        <f>VLOOKUP(A15,'36mo LEATS'!A:AT,9,FALSE)</f>
        <v>Spanish</v>
      </c>
      <c r="AA15" t="str">
        <f>VLOOKUP(A15,'36mo LEATS'!A:AT,10,FALSE)</f>
        <v>Hebrew</v>
      </c>
      <c r="AB15" s="7">
        <f>VLOOKUP(A15,'36mo LEATS'!A:AT,20,FALSE)</f>
        <v>0.84199999999999997</v>
      </c>
      <c r="AC15" s="7">
        <f>VLOOKUP(A15,'36mo LEATS'!A:AT,21,FALSE)</f>
        <v>0.157</v>
      </c>
      <c r="AD15" s="7">
        <f>VLOOKUP(A15,'36mo LEATS'!A:AT,22,FALSE)</f>
        <v>2E-3</v>
      </c>
      <c r="AI15">
        <f>VLOOKUP(B15,'36mo_demo'!A:PP,177,FALSE)</f>
        <v>1</v>
      </c>
      <c r="AJ15">
        <f>VLOOKUP(B15,'36mo_demo'!A:PP,178,FALSE)</f>
        <v>0</v>
      </c>
      <c r="AK15">
        <f>VLOOKUP(B15,'36mo_demo'!A:PP,179,FALSE)</f>
        <v>0</v>
      </c>
      <c r="AL15">
        <f>VLOOKUP(B15,'36mo_demo'!A:PP,180,FALSE)</f>
        <v>0</v>
      </c>
      <c r="AM15">
        <f>VLOOKUP(B15,'36mo_demo'!A:PP,181,FALSE)</f>
        <v>1</v>
      </c>
    </row>
    <row r="16" spans="1:39" x14ac:dyDescent="0.2">
      <c r="A16">
        <f t="shared" si="0"/>
        <v>7980</v>
      </c>
      <c r="B16">
        <v>7980</v>
      </c>
      <c r="C16" s="6">
        <f>VLOOKUP(B16,'36mo_demo'!A:AW,21,FALSE)</f>
        <v>41951</v>
      </c>
      <c r="D16" s="6">
        <v>43050</v>
      </c>
      <c r="E16" s="6">
        <f>VLOOKUP(A16,'36mo LEATS'!A:D,4,FALSE)</f>
        <v>43048</v>
      </c>
      <c r="F16">
        <f t="shared" si="1"/>
        <v>1099</v>
      </c>
      <c r="G16">
        <f>VLOOKUP(A16,count!A:O,14,FALSE)</f>
        <v>2</v>
      </c>
      <c r="H16">
        <f>VLOOKUP(A16,count!A:O,15,FALSE)</f>
        <v>23</v>
      </c>
      <c r="I16" t="str">
        <f t="shared" si="2"/>
        <v>w</v>
      </c>
      <c r="J16">
        <f t="shared" si="3"/>
        <v>0</v>
      </c>
      <c r="K16">
        <f>VLOOKUP(B16,'36mo_demo'!A:AP,32,FALSE)</f>
        <v>1</v>
      </c>
      <c r="L16">
        <f>VLOOKUP(B16,'36mo_demo'!A:AP,33,FALSE)</f>
        <v>0</v>
      </c>
      <c r="M16">
        <f>VLOOKUP(B16,'36mo_demo'!A:AP,34,FALSE)</f>
        <v>0</v>
      </c>
      <c r="N16">
        <f>VLOOKUP(B16,'36mo_demo'!A:AP,35,FALSE)</f>
        <v>0</v>
      </c>
      <c r="O16">
        <f>VLOOKUP(B16,'36mo_demo'!A:AP,36,FALSE)</f>
        <v>0</v>
      </c>
      <c r="P16">
        <f>VLOOKUP(B16,'36mo_demo'!A:AP,37,FALSE)</f>
        <v>0</v>
      </c>
      <c r="Q16">
        <f>VLOOKUP(B16,'36mo_demo'!A:AM,38,FALSE)</f>
        <v>1</v>
      </c>
      <c r="R16" t="str">
        <f>IF(VLOOKUP(B16,'36mo_demo'!A:AM,39,FALSE)=0,"Male", IF(VLOOKUP(B16,'36mo_demo'!A:AM,39,FALSE)=1, "Female",999))</f>
        <v>Male</v>
      </c>
      <c r="S16">
        <f>VLOOKUP(B16,'36mo_demo'!A:DP,78,FALSE)</f>
        <v>5</v>
      </c>
      <c r="T16">
        <f>VLOOKUP(B16,'36mo_demo'!A:DP,92,FALSE)</f>
        <v>3</v>
      </c>
      <c r="U16">
        <f t="shared" si="4"/>
        <v>18</v>
      </c>
      <c r="V16">
        <f t="shared" ref="V16:V79" si="6">IF(T16=6,20,IF(T16=5,18,IF(T16=4,16,IF(T16=3,14,IF(T16=2,12,IF(T16=1,8,"not_provided"))))))</f>
        <v>14</v>
      </c>
      <c r="W16">
        <f>VLOOKUP(B16,'36mo_demo'!A:AO,31,FALSE)</f>
        <v>20723</v>
      </c>
      <c r="X16">
        <f>VLOOKUP(W16,Income!A:I,3,FALSE)</f>
        <v>87983</v>
      </c>
      <c r="Y16" t="str">
        <f>VLOOKUP(A16,'36mo LEATS'!A:AT,8,FALSE)</f>
        <v>English</v>
      </c>
      <c r="Z16" t="str">
        <f>VLOOKUP(A16,'36mo LEATS'!A:AT,9,FALSE)</f>
        <v>Portuguese</v>
      </c>
      <c r="AA16" t="str">
        <f>VLOOKUP(A16,'36mo LEATS'!A:AT,10,FALSE)</f>
        <v>No L3</v>
      </c>
      <c r="AB16" s="7">
        <f>VLOOKUP(A16,'36mo LEATS'!A:AT,20,FALSE)</f>
        <v>0.66500000000000004</v>
      </c>
      <c r="AC16" s="7">
        <f>VLOOKUP(A16,'36mo LEATS'!A:AT,21,FALSE)</f>
        <v>0.33500000000000002</v>
      </c>
      <c r="AD16" s="7">
        <f>VLOOKUP(A16,'36mo LEATS'!A:AT,22,FALSE)</f>
        <v>0</v>
      </c>
      <c r="AI16" t="str">
        <f>VLOOKUP(B16,'36mo_demo'!A:PP,177,FALSE)</f>
        <v>no 36mo demo</v>
      </c>
      <c r="AJ16" t="str">
        <f>VLOOKUP(B16,'36mo_demo'!A:PP,178,FALSE)</f>
        <v>no 36mo demo</v>
      </c>
      <c r="AK16" t="str">
        <f>VLOOKUP(B16,'36mo_demo'!A:PP,179,FALSE)</f>
        <v>no 36mo demo</v>
      </c>
      <c r="AL16" t="str">
        <f>VLOOKUP(B16,'36mo_demo'!A:PP,180,FALSE)</f>
        <v>no 36mo demo</v>
      </c>
      <c r="AM16" t="str">
        <f>VLOOKUP(B16,'36mo_demo'!A:PP,181,FALSE)</f>
        <v>no 36mo demo</v>
      </c>
    </row>
    <row r="17" spans="1:39" x14ac:dyDescent="0.2">
      <c r="A17">
        <f t="shared" si="0"/>
        <v>8000</v>
      </c>
      <c r="B17">
        <v>8000</v>
      </c>
      <c r="C17" s="6">
        <f>VLOOKUP(B17,'36mo_demo'!A:AW,21,FALSE)</f>
        <v>41684</v>
      </c>
      <c r="D17" s="6">
        <v>42810</v>
      </c>
      <c r="E17" s="6">
        <f>VLOOKUP(A17,'36mo LEATS'!A:D,4,FALSE)</f>
        <v>42804</v>
      </c>
      <c r="F17">
        <f t="shared" si="1"/>
        <v>1126</v>
      </c>
      <c r="G17">
        <f>VLOOKUP(A17,count!A:O,14,FALSE)</f>
        <v>1</v>
      </c>
      <c r="H17">
        <f>VLOOKUP(A17,count!A:O,15,FALSE)</f>
        <v>3</v>
      </c>
      <c r="I17" t="str">
        <f t="shared" si="2"/>
        <v>w</v>
      </c>
      <c r="J17">
        <f t="shared" si="3"/>
        <v>0</v>
      </c>
      <c r="K17">
        <f>VLOOKUP(B17,'36mo_demo'!A:AP,32,FALSE)</f>
        <v>1</v>
      </c>
      <c r="L17">
        <f>VLOOKUP(B17,'36mo_demo'!A:AP,33,FALSE)</f>
        <v>0</v>
      </c>
      <c r="M17">
        <f>VLOOKUP(B17,'36mo_demo'!A:AP,34,FALSE)</f>
        <v>0</v>
      </c>
      <c r="N17">
        <f>VLOOKUP(B17,'36mo_demo'!A:AP,35,FALSE)</f>
        <v>0</v>
      </c>
      <c r="O17">
        <f>VLOOKUP(B17,'36mo_demo'!A:AP,36,FALSE)</f>
        <v>0</v>
      </c>
      <c r="P17">
        <f>VLOOKUP(B17,'36mo_demo'!A:AP,37,FALSE)</f>
        <v>0</v>
      </c>
      <c r="Q17">
        <f>VLOOKUP(B17,'36mo_demo'!A:AM,38,FALSE)</f>
        <v>1</v>
      </c>
      <c r="R17" t="str">
        <f>IF(VLOOKUP(B17,'36mo_demo'!A:AM,39,FALSE)=0,"Male", IF(VLOOKUP(B17,'36mo_demo'!A:AM,39,FALSE)=1, "Female",999))</f>
        <v>Male</v>
      </c>
      <c r="S17">
        <f>VLOOKUP(B17,'36mo_demo'!A:DP,78,FALSE)</f>
        <v>4</v>
      </c>
      <c r="T17">
        <f>VLOOKUP(B17,'36mo_demo'!A:DP,92,FALSE)</f>
        <v>4</v>
      </c>
      <c r="U17">
        <f t="shared" si="4"/>
        <v>16</v>
      </c>
      <c r="V17">
        <f t="shared" si="6"/>
        <v>16</v>
      </c>
      <c r="W17">
        <f>VLOOKUP(B17,'36mo_demo'!A:AO,31,FALSE)</f>
        <v>22303</v>
      </c>
      <c r="X17">
        <f>VLOOKUP(W17,Income!A:I,3,FALSE)</f>
        <v>71468</v>
      </c>
      <c r="Y17" t="str">
        <f>VLOOKUP(A17,'36mo LEATS'!A:AT,8,FALSE)</f>
        <v>English</v>
      </c>
      <c r="Z17" t="str">
        <f>VLOOKUP(A17,'36mo LEATS'!A:AT,9,FALSE)</f>
        <v>Spanish</v>
      </c>
      <c r="AA17" t="str">
        <f>VLOOKUP(A17,'36mo LEATS'!A:AT,10,FALSE)</f>
        <v>No L3</v>
      </c>
      <c r="AB17" s="7">
        <f>VLOOKUP(A17,'36mo LEATS'!A:AT,20,FALSE)</f>
        <v>0.63</v>
      </c>
      <c r="AC17" s="7">
        <f>VLOOKUP(A17,'36mo LEATS'!A:AT,21,FALSE)</f>
        <v>0.37</v>
      </c>
      <c r="AD17" s="7">
        <f>VLOOKUP(A17,'36mo LEATS'!A:AT,22,FALSE)</f>
        <v>0</v>
      </c>
      <c r="AI17">
        <f>VLOOKUP(B17,'36mo_demo'!A:PP,177,FALSE)</f>
        <v>1</v>
      </c>
      <c r="AJ17">
        <f>VLOOKUP(B17,'36mo_demo'!A:PP,178,FALSE)</f>
        <v>1</v>
      </c>
      <c r="AK17">
        <f>VLOOKUP(B17,'36mo_demo'!A:PP,179,FALSE)</f>
        <v>3</v>
      </c>
      <c r="AL17">
        <f>VLOOKUP(B17,'36mo_demo'!A:PP,180,FALSE)</f>
        <v>3</v>
      </c>
      <c r="AM17">
        <f>VLOOKUP(B17,'36mo_demo'!A:PP,181,FALSE)</f>
        <v>1</v>
      </c>
    </row>
    <row r="18" spans="1:39" x14ac:dyDescent="0.2">
      <c r="A18">
        <f t="shared" si="0"/>
        <v>8009</v>
      </c>
      <c r="B18">
        <v>8009</v>
      </c>
      <c r="C18" s="6">
        <f>VLOOKUP(B18,'36mo_demo'!A:AW,21,FALSE)</f>
        <v>41478</v>
      </c>
      <c r="D18" s="6">
        <v>42587</v>
      </c>
      <c r="E18" s="6">
        <f>VLOOKUP(A18,'36mo LEATS'!A:D,4,FALSE)</f>
        <v>42587</v>
      </c>
      <c r="F18">
        <f t="shared" si="1"/>
        <v>1109</v>
      </c>
      <c r="G18">
        <f>VLOOKUP(A18,count!A:O,14,FALSE)</f>
        <v>1</v>
      </c>
      <c r="H18">
        <f>VLOOKUP(A18,count!A:O,15,FALSE)</f>
        <v>3</v>
      </c>
      <c r="I18" t="str">
        <f t="shared" si="2"/>
        <v>w</v>
      </c>
      <c r="J18">
        <f t="shared" si="3"/>
        <v>0</v>
      </c>
      <c r="K18">
        <f>VLOOKUP(B18,'36mo_demo'!A:AP,32,FALSE)</f>
        <v>1</v>
      </c>
      <c r="L18">
        <f>VLOOKUP(B18,'36mo_demo'!A:AP,33,FALSE)</f>
        <v>0</v>
      </c>
      <c r="M18">
        <f>VLOOKUP(B18,'36mo_demo'!A:AP,34,FALSE)</f>
        <v>0</v>
      </c>
      <c r="N18">
        <f>VLOOKUP(B18,'36mo_demo'!A:AP,35,FALSE)</f>
        <v>0</v>
      </c>
      <c r="O18">
        <f>VLOOKUP(B18,'36mo_demo'!A:AP,36,FALSE)</f>
        <v>0</v>
      </c>
      <c r="P18">
        <f>VLOOKUP(B18,'36mo_demo'!A:AP,37,FALSE)</f>
        <v>0</v>
      </c>
      <c r="Q18">
        <f>VLOOKUP(B18,'36mo_demo'!A:AM,38,FALSE)</f>
        <v>0</v>
      </c>
      <c r="R18" t="str">
        <f>IF(VLOOKUP(B18,'36mo_demo'!A:AM,39,FALSE)=0,"Male", IF(VLOOKUP(B18,'36mo_demo'!A:AM,39,FALSE)=1, "Female",999))</f>
        <v>Male</v>
      </c>
      <c r="S18">
        <f>VLOOKUP(B18,'36mo_demo'!A:DP,78,FALSE)</f>
        <v>5</v>
      </c>
      <c r="T18">
        <f>VLOOKUP(B18,'36mo_demo'!A:DP,92,FALSE)</f>
        <v>5</v>
      </c>
      <c r="U18">
        <f t="shared" si="4"/>
        <v>18</v>
      </c>
      <c r="V18">
        <f t="shared" si="6"/>
        <v>18</v>
      </c>
      <c r="W18">
        <f>VLOOKUP(B18,'36mo_demo'!A:AO,31,FALSE)</f>
        <v>20003</v>
      </c>
      <c r="X18">
        <f>VLOOKUP(W18,Income!A:I,3,FALSE)</f>
        <v>65167</v>
      </c>
      <c r="Y18" t="str">
        <f>VLOOKUP(A18,'36mo LEATS'!A:AT,8,FALSE)</f>
        <v>English</v>
      </c>
      <c r="Z18" t="str">
        <f>VLOOKUP(A18,'36mo LEATS'!A:AT,9,FALSE)</f>
        <v>Spanish</v>
      </c>
      <c r="AA18" t="str">
        <f>VLOOKUP(A18,'36mo LEATS'!A:AT,10,FALSE)</f>
        <v>Italian</v>
      </c>
      <c r="AB18" s="7">
        <f>VLOOKUP(A18,'36mo LEATS'!A:AT,20,FALSE)</f>
        <v>0.75</v>
      </c>
      <c r="AC18" s="7">
        <f>VLOOKUP(A18,'36mo LEATS'!A:AT,21,FALSE)</f>
        <v>0.14499999999999999</v>
      </c>
      <c r="AD18" s="7">
        <f>VLOOKUP(A18,'36mo LEATS'!A:AT,22,FALSE)</f>
        <v>0.105</v>
      </c>
      <c r="AI18" t="str">
        <f>VLOOKUP(B18,'36mo_demo'!A:PP,177,FALSE)</f>
        <v>no 36mo demo</v>
      </c>
      <c r="AJ18" t="str">
        <f>VLOOKUP(B18,'36mo_demo'!A:PP,178,FALSE)</f>
        <v>no 36mo demo</v>
      </c>
      <c r="AK18" t="str">
        <f>VLOOKUP(B18,'36mo_demo'!A:PP,179,FALSE)</f>
        <v>no 36mo demo</v>
      </c>
      <c r="AL18" t="str">
        <f>VLOOKUP(B18,'36mo_demo'!A:PP,180,FALSE)</f>
        <v>no 36mo demo</v>
      </c>
      <c r="AM18" t="str">
        <f>VLOOKUP(B18,'36mo_demo'!A:PP,181,FALSE)</f>
        <v>no 36mo demo</v>
      </c>
    </row>
    <row r="19" spans="1:39" x14ac:dyDescent="0.2">
      <c r="A19">
        <f t="shared" si="0"/>
        <v>8036</v>
      </c>
      <c r="B19">
        <v>8036</v>
      </c>
      <c r="C19" s="6">
        <f>VLOOKUP(B19,'36mo_demo'!A:AW,21,FALSE)</f>
        <v>41959</v>
      </c>
      <c r="D19" s="6">
        <v>43052</v>
      </c>
      <c r="E19" s="6">
        <f>VLOOKUP(A19,'36mo LEATS'!A:D,4,FALSE)</f>
        <v>43048</v>
      </c>
      <c r="F19">
        <f t="shared" si="1"/>
        <v>1093</v>
      </c>
      <c r="G19">
        <f>VLOOKUP(A19,count!A:O,14,FALSE)</f>
        <v>1</v>
      </c>
      <c r="H19">
        <f>VLOOKUP(A19,count!A:O,15,FALSE)</f>
        <v>3</v>
      </c>
      <c r="I19" t="str">
        <f t="shared" si="2"/>
        <v>mixed</v>
      </c>
      <c r="J19">
        <f t="shared" si="3"/>
        <v>1</v>
      </c>
      <c r="K19">
        <f>VLOOKUP(B19,'36mo_demo'!A:AP,32,FALSE)</f>
        <v>1</v>
      </c>
      <c r="L19">
        <f>VLOOKUP(B19,'36mo_demo'!A:AP,33,FALSE)</f>
        <v>999</v>
      </c>
      <c r="M19">
        <f>VLOOKUP(B19,'36mo_demo'!A:AP,34,FALSE)</f>
        <v>1</v>
      </c>
      <c r="N19">
        <f>VLOOKUP(B19,'36mo_demo'!A:AP,35,FALSE)</f>
        <v>0</v>
      </c>
      <c r="O19">
        <f>VLOOKUP(B19,'36mo_demo'!A:AP,36,FALSE)</f>
        <v>1</v>
      </c>
      <c r="P19" t="str">
        <f>VLOOKUP(B19,'36mo_demo'!A:AP,37,FALSE)</f>
        <v>Caucasian; 1/8 Asian</v>
      </c>
      <c r="Q19">
        <f>VLOOKUP(B19,'36mo_demo'!A:AM,38,FALSE)</f>
        <v>0</v>
      </c>
      <c r="R19" t="str">
        <f>IF(VLOOKUP(B19,'36mo_demo'!A:AM,39,FALSE)=0,"Male", IF(VLOOKUP(B19,'36mo_demo'!A:AM,39,FALSE)=1, "Female",999))</f>
        <v>Male</v>
      </c>
      <c r="S19">
        <f>VLOOKUP(B19,'36mo_demo'!A:DP,78,FALSE)</f>
        <v>5</v>
      </c>
      <c r="T19">
        <f>VLOOKUP(B19,'36mo_demo'!A:DP,92,FALSE)</f>
        <v>6</v>
      </c>
      <c r="U19">
        <f t="shared" si="4"/>
        <v>18</v>
      </c>
      <c r="V19">
        <f t="shared" si="6"/>
        <v>20</v>
      </c>
      <c r="W19">
        <f>VLOOKUP(B19,'36mo_demo'!A:AO,31,FALSE)</f>
        <v>20781</v>
      </c>
      <c r="X19">
        <f>VLOOKUP(W19,Income!A:I,3,FALSE)</f>
        <v>52913</v>
      </c>
      <c r="Y19" t="str">
        <f>VLOOKUP(A19,'36mo LEATS'!A:AT,8,FALSE)</f>
        <v>English</v>
      </c>
      <c r="Z19" t="str">
        <f>VLOOKUP(A19,'36mo LEATS'!A:AT,9,FALSE)</f>
        <v>No L2</v>
      </c>
      <c r="AA19" t="str">
        <f>VLOOKUP(A19,'36mo LEATS'!A:AT,10,FALSE)</f>
        <v>No L3</v>
      </c>
      <c r="AB19" s="7">
        <f>VLOOKUP(A19,'36mo LEATS'!A:AT,20,FALSE)</f>
        <v>1</v>
      </c>
      <c r="AC19" s="7">
        <f>VLOOKUP(A19,'36mo LEATS'!A:AT,21,FALSE)</f>
        <v>0</v>
      </c>
      <c r="AD19" s="7">
        <f>VLOOKUP(A19,'36mo LEATS'!A:AT,22,FALSE)</f>
        <v>0</v>
      </c>
      <c r="AI19">
        <f>VLOOKUP(B19,'36mo_demo'!A:PP,177,FALSE)</f>
        <v>999</v>
      </c>
      <c r="AJ19">
        <f>VLOOKUP(B19,'36mo_demo'!A:PP,178,FALSE)</f>
        <v>999</v>
      </c>
      <c r="AK19">
        <f>VLOOKUP(B19,'36mo_demo'!A:PP,179,FALSE)</f>
        <v>999</v>
      </c>
      <c r="AL19">
        <f>VLOOKUP(B19,'36mo_demo'!A:PP,180,FALSE)</f>
        <v>999</v>
      </c>
      <c r="AM19">
        <f>VLOOKUP(B19,'36mo_demo'!A:PP,181,FALSE)</f>
        <v>999</v>
      </c>
    </row>
    <row r="20" spans="1:39" x14ac:dyDescent="0.2">
      <c r="A20">
        <f t="shared" si="0"/>
        <v>8050</v>
      </c>
      <c r="B20">
        <v>8050</v>
      </c>
      <c r="C20" s="6">
        <f>VLOOKUP(B20,'36mo_demo'!A:AW,21,FALSE)</f>
        <v>41914</v>
      </c>
      <c r="D20" s="6">
        <v>43085</v>
      </c>
      <c r="E20" s="6">
        <f>VLOOKUP(A20,'36mo LEATS'!A:D,4,FALSE)</f>
        <v>43080</v>
      </c>
      <c r="F20">
        <f t="shared" si="1"/>
        <v>1171</v>
      </c>
      <c r="G20">
        <f>VLOOKUP(A20,count!A:O,14,FALSE)</f>
        <v>1</v>
      </c>
      <c r="H20">
        <f>VLOOKUP(A20,count!A:O,15,FALSE)</f>
        <v>3</v>
      </c>
      <c r="I20" t="str">
        <f t="shared" si="2"/>
        <v>w</v>
      </c>
      <c r="J20">
        <f t="shared" si="3"/>
        <v>0</v>
      </c>
      <c r="K20">
        <f>VLOOKUP(B20,'36mo_demo'!A:AP,32,FALSE)</f>
        <v>1</v>
      </c>
      <c r="L20">
        <f>VLOOKUP(B20,'36mo_demo'!A:AP,33,FALSE)</f>
        <v>999</v>
      </c>
      <c r="M20">
        <f>VLOOKUP(B20,'36mo_demo'!A:AP,34,FALSE)</f>
        <v>0</v>
      </c>
      <c r="N20">
        <f>VLOOKUP(B20,'36mo_demo'!A:AP,35,FALSE)</f>
        <v>0</v>
      </c>
      <c r="O20">
        <f>VLOOKUP(B20,'36mo_demo'!A:AP,36,FALSE)</f>
        <v>0</v>
      </c>
      <c r="P20">
        <f>VLOOKUP(B20,'36mo_demo'!A:AP,37,FALSE)</f>
        <v>0</v>
      </c>
      <c r="Q20">
        <f>VLOOKUP(B20,'36mo_demo'!A:AM,38,FALSE)</f>
        <v>1</v>
      </c>
      <c r="R20" t="str">
        <f>IF(VLOOKUP(B20,'36mo_demo'!A:AM,39,FALSE)=0,"Male", IF(VLOOKUP(B20,'36mo_demo'!A:AM,39,FALSE)=1, "Female",999))</f>
        <v>Female</v>
      </c>
      <c r="S20">
        <f>VLOOKUP(B20,'36mo_demo'!A:DP,78,FALSE)</f>
        <v>5</v>
      </c>
      <c r="T20">
        <f>VLOOKUP(B20,'36mo_demo'!A:DP,92,FALSE)</f>
        <v>2</v>
      </c>
      <c r="U20">
        <f t="shared" si="4"/>
        <v>18</v>
      </c>
      <c r="V20">
        <f t="shared" si="6"/>
        <v>12</v>
      </c>
      <c r="W20">
        <f>VLOOKUP(B20,'36mo_demo'!A:AO,31,FALSE)</f>
        <v>20902</v>
      </c>
      <c r="X20">
        <f>VLOOKUP(W20,Income!A:I,3,FALSE)</f>
        <v>75317</v>
      </c>
      <c r="Y20" t="str">
        <f>VLOOKUP(A20,'36mo LEATS'!A:AT,8,FALSE)</f>
        <v>Spanish</v>
      </c>
      <c r="Z20" t="str">
        <f>VLOOKUP(A20,'36mo LEATS'!A:AT,9,FALSE)</f>
        <v>French</v>
      </c>
      <c r="AA20" t="str">
        <f>VLOOKUP(A20,'36mo LEATS'!A:AT,10,FALSE)</f>
        <v>English</v>
      </c>
      <c r="AB20" s="7">
        <f>VLOOKUP(A20,'36mo LEATS'!A:AT,20,FALSE)</f>
        <v>0.627</v>
      </c>
      <c r="AC20" s="7">
        <f>VLOOKUP(A20,'36mo LEATS'!A:AT,21,FALSE)</f>
        <v>0.23899999999999999</v>
      </c>
      <c r="AD20" s="7">
        <f>VLOOKUP(A20,'36mo LEATS'!A:AT,22,FALSE)</f>
        <v>0.13400000000000001</v>
      </c>
      <c r="AI20">
        <f>VLOOKUP(B20,'36mo_demo'!A:PP,177,FALSE)</f>
        <v>3</v>
      </c>
      <c r="AJ20">
        <f>VLOOKUP(B20,'36mo_demo'!A:PP,178,FALSE)</f>
        <v>3</v>
      </c>
      <c r="AK20">
        <f>VLOOKUP(B20,'36mo_demo'!A:PP,179,FALSE)</f>
        <v>3</v>
      </c>
      <c r="AL20">
        <f>VLOOKUP(B20,'36mo_demo'!A:PP,180,FALSE)</f>
        <v>3</v>
      </c>
      <c r="AM20">
        <f>VLOOKUP(B20,'36mo_demo'!A:PP,181,FALSE)</f>
        <v>3</v>
      </c>
    </row>
    <row r="21" spans="1:39" x14ac:dyDescent="0.2">
      <c r="A21">
        <f t="shared" si="0"/>
        <v>8092</v>
      </c>
      <c r="B21">
        <v>8092</v>
      </c>
      <c r="C21" s="6">
        <f>VLOOKUP(B21,'36mo_demo'!A:AW,21,FALSE)</f>
        <v>42210</v>
      </c>
      <c r="D21" s="6">
        <v>43392</v>
      </c>
      <c r="E21" s="6">
        <f>VLOOKUP(A21,'36mo LEATS'!A:D,4,FALSE)</f>
        <v>43375</v>
      </c>
      <c r="F21">
        <f t="shared" si="1"/>
        <v>1182</v>
      </c>
      <c r="G21">
        <f>VLOOKUP(A21,count!A:O,14,FALSE)</f>
        <v>2</v>
      </c>
      <c r="H21">
        <f>VLOOKUP(A21,count!A:O,15,FALSE)</f>
        <v>23</v>
      </c>
      <c r="I21" t="str">
        <f t="shared" si="2"/>
        <v>w</v>
      </c>
      <c r="J21">
        <f t="shared" si="3"/>
        <v>0</v>
      </c>
      <c r="K21">
        <f>VLOOKUP(B21,'36mo_demo'!A:AP,32,FALSE)</f>
        <v>1</v>
      </c>
      <c r="L21">
        <f>VLOOKUP(B21,'36mo_demo'!A:AP,33,FALSE)</f>
        <v>999</v>
      </c>
      <c r="M21">
        <f>VLOOKUP(B21,'36mo_demo'!A:AP,34,FALSE)</f>
        <v>0</v>
      </c>
      <c r="N21">
        <f>VLOOKUP(B21,'36mo_demo'!A:AP,35,FALSE)</f>
        <v>0</v>
      </c>
      <c r="O21">
        <f>VLOOKUP(B21,'36mo_demo'!A:AP,36,FALSE)</f>
        <v>0</v>
      </c>
      <c r="P21">
        <f>VLOOKUP(B21,'36mo_demo'!A:AP,37,FALSE)</f>
        <v>0</v>
      </c>
      <c r="Q21">
        <f>VLOOKUP(B21,'36mo_demo'!A:AM,38,FALSE)</f>
        <v>0</v>
      </c>
      <c r="R21" t="str">
        <f>IF(VLOOKUP(B21,'36mo_demo'!A:AM,39,FALSE)=0,"Male", IF(VLOOKUP(B21,'36mo_demo'!A:AM,39,FALSE)=1, "Female",999))</f>
        <v>Female</v>
      </c>
      <c r="S21">
        <f>VLOOKUP(B21,'36mo_demo'!A:DP,78,FALSE)</f>
        <v>6</v>
      </c>
      <c r="T21">
        <f>VLOOKUP(B21,'36mo_demo'!A:DP,92,FALSE)</f>
        <v>5</v>
      </c>
      <c r="U21">
        <f t="shared" si="4"/>
        <v>20</v>
      </c>
      <c r="V21">
        <f t="shared" si="6"/>
        <v>18</v>
      </c>
      <c r="W21">
        <f>VLOOKUP(B21,'36mo_demo'!A:AO,31,FALSE)</f>
        <v>20009</v>
      </c>
      <c r="X21">
        <f>VLOOKUP(W21,Income!A:I,3,FALSE)</f>
        <v>53822</v>
      </c>
      <c r="Y21" t="str">
        <f>VLOOKUP(A21,'36mo LEATS'!A:AT,8,FALSE)</f>
        <v>English</v>
      </c>
      <c r="Z21" t="str">
        <f>VLOOKUP(A21,'36mo LEATS'!A:AT,9,FALSE)</f>
        <v>Spanish</v>
      </c>
      <c r="AA21" t="str">
        <f>VLOOKUP(A21,'36mo LEATS'!A:AT,10,FALSE)</f>
        <v>No L3</v>
      </c>
      <c r="AB21" s="7">
        <f>VLOOKUP(A21,'36mo LEATS'!A:AT,20,FALSE)</f>
        <v>0.76</v>
      </c>
      <c r="AC21" s="7">
        <f>VLOOKUP(A21,'36mo LEATS'!A:AT,21,FALSE)</f>
        <v>0.25</v>
      </c>
      <c r="AD21" s="7">
        <f>VLOOKUP(A21,'36mo LEATS'!A:AT,22,FALSE)</f>
        <v>0</v>
      </c>
      <c r="AI21">
        <f>VLOOKUP(B21,'36mo_demo'!A:PP,177,FALSE)</f>
        <v>3</v>
      </c>
      <c r="AJ21">
        <f>VLOOKUP(B21,'36mo_demo'!A:PP,178,FALSE)</f>
        <v>2</v>
      </c>
      <c r="AK21">
        <f>VLOOKUP(B21,'36mo_demo'!A:PP,179,FALSE)</f>
        <v>3</v>
      </c>
      <c r="AL21">
        <f>VLOOKUP(B21,'36mo_demo'!A:PP,180,FALSE)</f>
        <v>2</v>
      </c>
      <c r="AM21">
        <f>VLOOKUP(B21,'36mo_demo'!A:PP,181,FALSE)</f>
        <v>1</v>
      </c>
    </row>
    <row r="22" spans="1:39" x14ac:dyDescent="0.2">
      <c r="A22">
        <f t="shared" si="0"/>
        <v>8093</v>
      </c>
      <c r="B22">
        <v>8093</v>
      </c>
      <c r="C22" s="6">
        <f>VLOOKUP(B22,'36mo_demo'!A:AW,21,FALSE)</f>
        <v>42259</v>
      </c>
      <c r="D22" s="6">
        <v>43438</v>
      </c>
      <c r="E22" s="6">
        <f>VLOOKUP(A22,'36mo LEATS'!A:D,4,FALSE)</f>
        <v>43438</v>
      </c>
      <c r="F22">
        <f t="shared" si="1"/>
        <v>1179</v>
      </c>
      <c r="G22">
        <f>VLOOKUP(A22,count!A:O,14,FALSE)</f>
        <v>2</v>
      </c>
      <c r="H22">
        <f>VLOOKUP(A22,count!A:O,15,FALSE)</f>
        <v>23</v>
      </c>
      <c r="I22" t="str">
        <f t="shared" si="2"/>
        <v>w</v>
      </c>
      <c r="J22">
        <f t="shared" si="3"/>
        <v>0</v>
      </c>
      <c r="K22">
        <f>VLOOKUP(B22,'36mo_demo'!A:AP,32,FALSE)</f>
        <v>1</v>
      </c>
      <c r="L22">
        <f>VLOOKUP(B22,'36mo_demo'!A:AP,33,FALSE)</f>
        <v>999</v>
      </c>
      <c r="M22">
        <f>VLOOKUP(B22,'36mo_demo'!A:AP,34,FALSE)</f>
        <v>0</v>
      </c>
      <c r="N22">
        <f>VLOOKUP(B22,'36mo_demo'!A:AP,35,FALSE)</f>
        <v>0</v>
      </c>
      <c r="O22">
        <f>VLOOKUP(B22,'36mo_demo'!A:AP,36,FALSE)</f>
        <v>0</v>
      </c>
      <c r="P22">
        <f>VLOOKUP(B22,'36mo_demo'!A:AP,37,FALSE)</f>
        <v>0</v>
      </c>
      <c r="Q22">
        <f>VLOOKUP(B22,'36mo_demo'!A:AM,38,FALSE)</f>
        <v>0</v>
      </c>
      <c r="R22" t="str">
        <f>IF(VLOOKUP(B22,'36mo_demo'!A:AM,39,FALSE)=0,"Male", IF(VLOOKUP(B22,'36mo_demo'!A:AM,39,FALSE)=1, "Female",999))</f>
        <v>Female</v>
      </c>
      <c r="S22">
        <f>VLOOKUP(B22,'36mo_demo'!A:DP,78,FALSE)</f>
        <v>4</v>
      </c>
      <c r="T22">
        <f>VLOOKUP(B22,'36mo_demo'!A:DP,92,FALSE)</f>
        <v>4</v>
      </c>
      <c r="U22">
        <f t="shared" si="4"/>
        <v>16</v>
      </c>
      <c r="V22">
        <f t="shared" si="6"/>
        <v>16</v>
      </c>
      <c r="W22">
        <f>VLOOKUP(B22,'36mo_demo'!A:AO,31,FALSE)</f>
        <v>20007</v>
      </c>
      <c r="X22">
        <f>VLOOKUP(W22,Income!A:I,3,FALSE)</f>
        <v>93394</v>
      </c>
      <c r="Y22" t="str">
        <f>VLOOKUP(A22,'36mo LEATS'!A:AT,8,FALSE)</f>
        <v>English</v>
      </c>
      <c r="Z22" t="str">
        <f>VLOOKUP(A22,'36mo LEATS'!A:AT,9,FALSE)</f>
        <v>No L2</v>
      </c>
      <c r="AA22" t="str">
        <f>VLOOKUP(A22,'36mo LEATS'!A:AT,10,FALSE)</f>
        <v>No L3</v>
      </c>
      <c r="AB22" s="7">
        <f>VLOOKUP(A22,'36mo LEATS'!A:AT,20,FALSE)</f>
        <v>1</v>
      </c>
      <c r="AC22" s="7">
        <f>VLOOKUP(A22,'36mo LEATS'!A:AT,21,FALSE)</f>
        <v>0</v>
      </c>
      <c r="AD22" s="7">
        <f>VLOOKUP(A22,'36mo LEATS'!A:AT,22,FALSE)</f>
        <v>0</v>
      </c>
      <c r="AI22">
        <f>VLOOKUP(B22,'36mo_demo'!A:PP,177,FALSE)</f>
        <v>999</v>
      </c>
      <c r="AJ22">
        <f>VLOOKUP(B22,'36mo_demo'!A:PP,178,FALSE)</f>
        <v>999</v>
      </c>
      <c r="AK22">
        <f>VLOOKUP(B22,'36mo_demo'!A:PP,179,FALSE)</f>
        <v>999</v>
      </c>
      <c r="AL22">
        <f>VLOOKUP(B22,'36mo_demo'!A:PP,180,FALSE)</f>
        <v>999</v>
      </c>
      <c r="AM22">
        <f>VLOOKUP(B22,'36mo_demo'!A:PP,181,FALSE)</f>
        <v>999</v>
      </c>
    </row>
    <row r="23" spans="1:39" x14ac:dyDescent="0.2">
      <c r="A23">
        <f t="shared" si="0"/>
        <v>8097</v>
      </c>
      <c r="B23">
        <v>8097</v>
      </c>
      <c r="C23" s="6">
        <f>VLOOKUP(B23,'36mo_demo'!A:AW,21,FALSE)</f>
        <v>42320</v>
      </c>
      <c r="D23" s="6">
        <v>43567</v>
      </c>
      <c r="E23" s="6">
        <f>VLOOKUP(A23,'36mo LEATS'!A:D,4,FALSE)</f>
        <v>43567</v>
      </c>
      <c r="F23">
        <f t="shared" si="1"/>
        <v>1247</v>
      </c>
      <c r="G23">
        <f>VLOOKUP(A23,count!A:O,14,FALSE)</f>
        <v>3</v>
      </c>
      <c r="H23">
        <f>VLOOKUP(A23,count!A:O,15,FALSE)</f>
        <v>123</v>
      </c>
      <c r="I23" t="str">
        <f t="shared" si="2"/>
        <v>am</v>
      </c>
      <c r="J23">
        <f t="shared" si="3"/>
        <v>0</v>
      </c>
      <c r="K23">
        <f>VLOOKUP(B23,'36mo_demo'!A:AP,32,FALSE)</f>
        <v>999</v>
      </c>
      <c r="L23">
        <f>VLOOKUP(B23,'36mo_demo'!A:AP,33,FALSE)</f>
        <v>999</v>
      </c>
      <c r="M23">
        <f>VLOOKUP(B23,'36mo_demo'!A:AP,34,FALSE)</f>
        <v>1</v>
      </c>
      <c r="N23">
        <f>VLOOKUP(B23,'36mo_demo'!A:AP,35,FALSE)</f>
        <v>0</v>
      </c>
      <c r="O23">
        <f>VLOOKUP(B23,'36mo_demo'!A:AP,36,FALSE)</f>
        <v>0</v>
      </c>
      <c r="P23">
        <f>VLOOKUP(B23,'36mo_demo'!A:AP,37,FALSE)</f>
        <v>0</v>
      </c>
      <c r="Q23">
        <f>VLOOKUP(B23,'36mo_demo'!A:AM,38,FALSE)</f>
        <v>0</v>
      </c>
      <c r="R23" t="str">
        <f>IF(VLOOKUP(B23,'36mo_demo'!A:AM,39,FALSE)=0,"Male", IF(VLOOKUP(B23,'36mo_demo'!A:AM,39,FALSE)=1, "Female",999))</f>
        <v>Female</v>
      </c>
      <c r="S23">
        <f>VLOOKUP(B23,'36mo_demo'!A:DP,78,FALSE)</f>
        <v>5</v>
      </c>
      <c r="T23">
        <f>VLOOKUP(B23,'36mo_demo'!A:DP,92,FALSE)</f>
        <v>6</v>
      </c>
      <c r="U23">
        <f t="shared" si="4"/>
        <v>18</v>
      </c>
      <c r="V23">
        <f t="shared" si="6"/>
        <v>20</v>
      </c>
      <c r="W23">
        <f>VLOOKUP(B23,'36mo_demo'!A:AO,31,FALSE)</f>
        <v>20902</v>
      </c>
      <c r="X23">
        <f>VLOOKUP(W23,Income!A:I,3,FALSE)</f>
        <v>75317</v>
      </c>
      <c r="Y23" t="str">
        <f>VLOOKUP(A23,'36mo LEATS'!A:AT,8,FALSE)</f>
        <v>Chinese</v>
      </c>
      <c r="Z23" t="str">
        <f>VLOOKUP(A23,'36mo LEATS'!A:AT,9,FALSE)</f>
        <v>English</v>
      </c>
      <c r="AA23" t="str">
        <f>VLOOKUP(A23,'36mo LEATS'!A:AT,10,FALSE)</f>
        <v>No L3</v>
      </c>
      <c r="AB23" s="7">
        <f>VLOOKUP(A23,'36mo LEATS'!A:AT,20,FALSE)</f>
        <v>0.60199999999999998</v>
      </c>
      <c r="AC23" s="7">
        <f>VLOOKUP(A23,'36mo LEATS'!A:AT,21,FALSE)</f>
        <v>0.39800000000000002</v>
      </c>
      <c r="AD23" s="7">
        <f>VLOOKUP(A23,'36mo LEATS'!A:AT,22,FALSE)</f>
        <v>0</v>
      </c>
      <c r="AI23">
        <f>VLOOKUP(B23,'36mo_demo'!A:PP,177,FALSE)</f>
        <v>0</v>
      </c>
      <c r="AJ23">
        <f>VLOOKUP(B23,'36mo_demo'!A:PP,178,FALSE)</f>
        <v>6</v>
      </c>
      <c r="AK23">
        <f>VLOOKUP(B23,'36mo_demo'!A:PP,179,FALSE)</f>
        <v>0</v>
      </c>
      <c r="AL23">
        <f>VLOOKUP(B23,'36mo_demo'!A:PP,180,FALSE)</f>
        <v>6</v>
      </c>
      <c r="AM23">
        <f>VLOOKUP(B23,'36mo_demo'!A:PP,181,FALSE)</f>
        <v>6</v>
      </c>
    </row>
    <row r="24" spans="1:39" x14ac:dyDescent="0.2">
      <c r="A24">
        <f t="shared" si="0"/>
        <v>8099</v>
      </c>
      <c r="B24">
        <v>8099</v>
      </c>
      <c r="C24" s="6">
        <f>VLOOKUP(B24,'36mo_demo'!A:AW,21,FALSE)</f>
        <v>41475</v>
      </c>
      <c r="D24" s="6">
        <v>42594</v>
      </c>
      <c r="E24" s="6">
        <f>VLOOKUP(A24,'36mo LEATS'!A:D,4,FALSE)</f>
        <v>42594</v>
      </c>
      <c r="F24">
        <f t="shared" si="1"/>
        <v>1119</v>
      </c>
      <c r="G24">
        <f>VLOOKUP(A24,count!A:O,14,FALSE)</f>
        <v>1</v>
      </c>
      <c r="H24">
        <f>VLOOKUP(A24,count!A:O,15,FALSE)</f>
        <v>3</v>
      </c>
      <c r="I24" t="str">
        <f t="shared" si="2"/>
        <v>w</v>
      </c>
      <c r="J24">
        <f t="shared" si="3"/>
        <v>0</v>
      </c>
      <c r="K24">
        <f>VLOOKUP(B24,'36mo_demo'!A:AP,32,FALSE)</f>
        <v>1</v>
      </c>
      <c r="L24" t="str">
        <f>VLOOKUP(B24,'36mo_demo'!A:AP,33,FALSE)</f>
        <v>no 36mo demo</v>
      </c>
      <c r="M24" t="str">
        <f>VLOOKUP(B24,'36mo_demo'!A:AP,34,FALSE)</f>
        <v>no 36mo demo</v>
      </c>
      <c r="N24" t="str">
        <f>VLOOKUP(B24,'36mo_demo'!A:AP,35,FALSE)</f>
        <v>no 36mo demo</v>
      </c>
      <c r="O24" t="str">
        <f>VLOOKUP(B24,'36mo_demo'!A:AP,36,FALSE)</f>
        <v>no 36mo demo</v>
      </c>
      <c r="P24" t="str">
        <f>VLOOKUP(B24,'36mo_demo'!A:AP,37,FALSE)</f>
        <v>no 36mo demo</v>
      </c>
      <c r="Q24">
        <f>VLOOKUP(B24,'36mo_demo'!A:AM,38,FALSE)</f>
        <v>0</v>
      </c>
      <c r="R24" t="str">
        <f>IF(VLOOKUP(B24,'36mo_demo'!A:AM,39,FALSE)=0,"Male", IF(VLOOKUP(B24,'36mo_demo'!A:AM,39,FALSE)=1, "Female",999))</f>
        <v>Male</v>
      </c>
      <c r="S24">
        <f>VLOOKUP(B24,'36mo_demo'!A:DP,78,FALSE)</f>
        <v>6</v>
      </c>
      <c r="T24">
        <f>VLOOKUP(B24,'36mo_demo'!A:DP,92,FALSE)</f>
        <v>4</v>
      </c>
      <c r="U24">
        <f t="shared" si="4"/>
        <v>20</v>
      </c>
      <c r="V24">
        <f t="shared" si="6"/>
        <v>16</v>
      </c>
      <c r="W24">
        <f>VLOOKUP(B24,'36mo_demo'!A:AO,31,FALSE)</f>
        <v>20708</v>
      </c>
      <c r="X24">
        <f>VLOOKUP(W24,Income!A:I,3,FALSE)</f>
        <v>62809</v>
      </c>
      <c r="Y24" t="str">
        <f>VLOOKUP(A24,'36mo LEATS'!A:AT,8,FALSE)</f>
        <v>English</v>
      </c>
      <c r="Z24" t="str">
        <f>VLOOKUP(A24,'36mo LEATS'!A:AT,9,FALSE)</f>
        <v>No L2</v>
      </c>
      <c r="AA24" t="str">
        <f>VLOOKUP(A24,'36mo LEATS'!A:AT,10,FALSE)</f>
        <v>No L3</v>
      </c>
      <c r="AB24" s="7">
        <f>VLOOKUP(A24,'36mo LEATS'!A:AT,20,FALSE)</f>
        <v>1</v>
      </c>
      <c r="AC24" s="7">
        <f>VLOOKUP(A24,'36mo LEATS'!A:AT,21,FALSE)</f>
        <v>0</v>
      </c>
      <c r="AD24" s="7">
        <f>VLOOKUP(A24,'36mo LEATS'!A:AT,22,FALSE)</f>
        <v>0</v>
      </c>
      <c r="AI24" t="str">
        <f>VLOOKUP(B24,'36mo_demo'!A:PP,177,FALSE)</f>
        <v>no 36mo demo</v>
      </c>
      <c r="AJ24" t="str">
        <f>VLOOKUP(B24,'36mo_demo'!A:PP,178,FALSE)</f>
        <v>no 36mo demo</v>
      </c>
      <c r="AK24" t="str">
        <f>VLOOKUP(B24,'36mo_demo'!A:PP,179,FALSE)</f>
        <v>no 36mo demo</v>
      </c>
      <c r="AL24" t="str">
        <f>VLOOKUP(B24,'36mo_demo'!A:PP,180,FALSE)</f>
        <v>no 36mo demo</v>
      </c>
      <c r="AM24" t="str">
        <f>VLOOKUP(B24,'36mo_demo'!A:PP,181,FALSE)</f>
        <v>no 36mo demo</v>
      </c>
    </row>
    <row r="25" spans="1:39" x14ac:dyDescent="0.2">
      <c r="A25">
        <f t="shared" si="0"/>
        <v>8107</v>
      </c>
      <c r="B25">
        <v>8107</v>
      </c>
      <c r="C25" s="6">
        <f>VLOOKUP(B25,'36mo_demo'!A:AW,21,FALSE)</f>
        <v>41747</v>
      </c>
      <c r="D25" s="6">
        <v>42909</v>
      </c>
      <c r="E25" s="6">
        <f>VLOOKUP(A25,'36mo LEATS'!A:D,4,FALSE)</f>
        <v>42901</v>
      </c>
      <c r="F25">
        <f t="shared" si="1"/>
        <v>1162</v>
      </c>
      <c r="G25">
        <f>VLOOKUP(A25,count!A:O,14,FALSE)</f>
        <v>1</v>
      </c>
      <c r="H25">
        <f>VLOOKUP(A25,count!A:O,15,FALSE)</f>
        <v>3</v>
      </c>
      <c r="I25" t="str">
        <f t="shared" si="2"/>
        <v>NA</v>
      </c>
      <c r="J25">
        <f t="shared" si="3"/>
        <v>0</v>
      </c>
      <c r="K25" t="str">
        <f>VLOOKUP(B25,'36mo_demo'!A:AP,32,FALSE)</f>
        <v>no 36mo demo</v>
      </c>
      <c r="L25" t="str">
        <f>VLOOKUP(B25,'36mo_demo'!A:AP,33,FALSE)</f>
        <v>no 36mo demo</v>
      </c>
      <c r="M25" t="str">
        <f>VLOOKUP(B25,'36mo_demo'!A:AP,34,FALSE)</f>
        <v>no 36mo demo</v>
      </c>
      <c r="N25" t="str">
        <f>VLOOKUP(B25,'36mo_demo'!A:AP,35,FALSE)</f>
        <v>no 36mo demo</v>
      </c>
      <c r="O25" t="str">
        <f>VLOOKUP(B25,'36mo_demo'!A:AP,36,FALSE)</f>
        <v>no 36mo demo</v>
      </c>
      <c r="P25" t="str">
        <f>VLOOKUP(B25,'36mo_demo'!A:AP,37,FALSE)</f>
        <v>no 36mo demo</v>
      </c>
      <c r="Q25" t="str">
        <f>VLOOKUP(B25,'36mo_demo'!A:AM,38,FALSE)</f>
        <v>no 36mo demo</v>
      </c>
      <c r="R25" t="str">
        <f>IF(VLOOKUP(B25,'36mo_demo'!A:AM,39,FALSE)=0,"Male", IF(VLOOKUP(B25,'36mo_demo'!A:AM,39,FALSE)=1, "Female",999))</f>
        <v>Female</v>
      </c>
      <c r="S25" t="str">
        <f>VLOOKUP(B25,'36mo_demo'!A:DP,78,FALSE)</f>
        <v>no 36mo demo</v>
      </c>
      <c r="T25" t="str">
        <f>VLOOKUP(B25,'36mo_demo'!A:DP,92,FALSE)</f>
        <v>no 36mo demo</v>
      </c>
      <c r="U25" t="str">
        <f t="shared" si="4"/>
        <v>not_provided</v>
      </c>
      <c r="V25" t="str">
        <f t="shared" si="6"/>
        <v>not_provided</v>
      </c>
      <c r="W25">
        <f>VLOOKUP(B25,'36mo_demo'!A:AO,31,FALSE)</f>
        <v>20008</v>
      </c>
      <c r="X25">
        <f>VLOOKUP(W25,Income!A:I,3,FALSE)</f>
        <v>87678</v>
      </c>
      <c r="Y25" t="str">
        <f>VLOOKUP(A25,'36mo LEATS'!A:AT,8,FALSE)</f>
        <v>French</v>
      </c>
      <c r="Z25" t="str">
        <f>VLOOKUP(A25,'36mo LEATS'!A:AT,9,FALSE)</f>
        <v>English</v>
      </c>
      <c r="AA25" t="str">
        <f>VLOOKUP(A25,'36mo LEATS'!A:AT,10,FALSE)</f>
        <v>Spanish</v>
      </c>
      <c r="AB25" s="7">
        <f>VLOOKUP(A25,'36mo LEATS'!A:AT,20,FALSE)</f>
        <v>0.66300000000000003</v>
      </c>
      <c r="AC25" s="7">
        <f>VLOOKUP(A25,'36mo LEATS'!A:AT,21,FALSE)</f>
        <v>0.33200000000000002</v>
      </c>
      <c r="AD25" s="7">
        <f>VLOOKUP(A25,'36mo LEATS'!A:AT,22,FALSE)</f>
        <v>5.0000000000000001E-3</v>
      </c>
      <c r="AI25" t="str">
        <f>VLOOKUP(B25,'36mo_demo'!A:PP,177,FALSE)</f>
        <v>no 36mo demo</v>
      </c>
      <c r="AJ25" t="str">
        <f>VLOOKUP(B25,'36mo_demo'!A:PP,178,FALSE)</f>
        <v>no 36mo demo</v>
      </c>
      <c r="AK25" t="str">
        <f>VLOOKUP(B25,'36mo_demo'!A:PP,179,FALSE)</f>
        <v>no 36mo demo</v>
      </c>
      <c r="AL25" t="str">
        <f>VLOOKUP(B25,'36mo_demo'!A:PP,180,FALSE)</f>
        <v>no 36mo demo</v>
      </c>
      <c r="AM25" t="str">
        <f>VLOOKUP(B25,'36mo_demo'!A:PP,181,FALSE)</f>
        <v>no 36mo demo</v>
      </c>
    </row>
    <row r="26" spans="1:39" x14ac:dyDescent="0.2">
      <c r="A26">
        <f t="shared" si="0"/>
        <v>8152</v>
      </c>
      <c r="B26">
        <v>8152</v>
      </c>
      <c r="C26" s="6">
        <f>VLOOKUP(B26,'36mo_demo'!A:AW,21,FALSE)</f>
        <v>42238</v>
      </c>
      <c r="D26" s="6">
        <v>43488</v>
      </c>
      <c r="E26" s="6">
        <f>VLOOKUP(A26,'36mo LEATS'!A:D,4,FALSE)</f>
        <v>43488</v>
      </c>
      <c r="F26">
        <f t="shared" si="1"/>
        <v>1250</v>
      </c>
      <c r="G26">
        <f>VLOOKUP(A26,count!A:O,14,FALSE)</f>
        <v>3</v>
      </c>
      <c r="H26">
        <f>VLOOKUP(A26,count!A:O,15,FALSE)</f>
        <v>123</v>
      </c>
      <c r="I26" t="str">
        <f t="shared" si="2"/>
        <v>w</v>
      </c>
      <c r="J26">
        <f t="shared" si="3"/>
        <v>0</v>
      </c>
      <c r="K26">
        <f>VLOOKUP(B26,'36mo_demo'!A:AP,32,FALSE)</f>
        <v>1</v>
      </c>
      <c r="L26">
        <f>VLOOKUP(B26,'36mo_demo'!A:AP,33,FALSE)</f>
        <v>999</v>
      </c>
      <c r="M26">
        <f>VLOOKUP(B26,'36mo_demo'!A:AP,34,FALSE)</f>
        <v>0</v>
      </c>
      <c r="N26">
        <f>VLOOKUP(B26,'36mo_demo'!A:AP,35,FALSE)</f>
        <v>0</v>
      </c>
      <c r="O26">
        <f>VLOOKUP(B26,'36mo_demo'!A:AP,36,FALSE)</f>
        <v>0</v>
      </c>
      <c r="P26">
        <f>VLOOKUP(B26,'36mo_demo'!A:AP,37,FALSE)</f>
        <v>0</v>
      </c>
      <c r="Q26">
        <f>VLOOKUP(B26,'36mo_demo'!A:AM,38,FALSE)</f>
        <v>0</v>
      </c>
      <c r="R26" t="str">
        <f>IF(VLOOKUP(B26,'36mo_demo'!A:AM,39,FALSE)=0,"Male", IF(VLOOKUP(B26,'36mo_demo'!A:AM,39,FALSE)=1, "Female",999))</f>
        <v>Male</v>
      </c>
      <c r="S26">
        <f>VLOOKUP(B26,'36mo_demo'!A:DP,78,FALSE)</f>
        <v>4</v>
      </c>
      <c r="T26">
        <f>VLOOKUP(B26,'36mo_demo'!A:DP,92,FALSE)</f>
        <v>5</v>
      </c>
      <c r="U26">
        <f t="shared" si="4"/>
        <v>16</v>
      </c>
      <c r="V26">
        <f t="shared" si="6"/>
        <v>18</v>
      </c>
      <c r="W26">
        <f>VLOOKUP(B26,'36mo_demo'!A:AO,31,FALSE)</f>
        <v>22206</v>
      </c>
      <c r="X26">
        <f>VLOOKUP(W26,Income!A:I,3,FALSE)</f>
        <v>79316</v>
      </c>
      <c r="Y26" t="str">
        <f>VLOOKUP(A26,'36mo LEATS'!A:AT,8,FALSE)</f>
        <v>English</v>
      </c>
      <c r="Z26" t="str">
        <f>VLOOKUP(A26,'36mo LEATS'!A:AT,9,FALSE)</f>
        <v>No L2</v>
      </c>
      <c r="AA26" t="str">
        <f>VLOOKUP(A26,'36mo LEATS'!A:AT,10,FALSE)</f>
        <v>No L3</v>
      </c>
      <c r="AB26" s="7">
        <f>VLOOKUP(A26,'36mo LEATS'!A:AT,20,FALSE)</f>
        <v>1</v>
      </c>
      <c r="AC26" s="7">
        <f>VLOOKUP(A26,'36mo LEATS'!A:AT,21,FALSE)</f>
        <v>0</v>
      </c>
      <c r="AD26" s="7">
        <f>VLOOKUP(A26,'36mo LEATS'!A:AT,22,FALSE)</f>
        <v>0</v>
      </c>
      <c r="AI26">
        <f>VLOOKUP(B26,'36mo_demo'!A:PP,177,FALSE)</f>
        <v>999</v>
      </c>
      <c r="AJ26">
        <f>VLOOKUP(B26,'36mo_demo'!A:PP,178,FALSE)</f>
        <v>999</v>
      </c>
      <c r="AK26">
        <f>VLOOKUP(B26,'36mo_demo'!A:PP,179,FALSE)</f>
        <v>999</v>
      </c>
      <c r="AL26">
        <f>VLOOKUP(B26,'36mo_demo'!A:PP,180,FALSE)</f>
        <v>999</v>
      </c>
      <c r="AM26">
        <f>VLOOKUP(B26,'36mo_demo'!A:PP,181,FALSE)</f>
        <v>999</v>
      </c>
    </row>
    <row r="27" spans="1:39" x14ac:dyDescent="0.2">
      <c r="A27">
        <f t="shared" si="0"/>
        <v>8155</v>
      </c>
      <c r="B27">
        <v>8155</v>
      </c>
      <c r="C27" s="6">
        <f>VLOOKUP(B27,'36mo_demo'!A:AW,21,FALSE)</f>
        <v>42256</v>
      </c>
      <c r="D27" s="6">
        <v>43519</v>
      </c>
      <c r="E27" s="6">
        <f>VLOOKUP(A27,'36mo LEATS'!A:D,4,FALSE)</f>
        <v>43519</v>
      </c>
      <c r="F27">
        <f t="shared" si="1"/>
        <v>1263</v>
      </c>
      <c r="G27">
        <f>VLOOKUP(A27,count!A:O,14,FALSE)</f>
        <v>2</v>
      </c>
      <c r="H27">
        <f>VLOOKUP(A27,count!A:O,15,FALSE)</f>
        <v>23</v>
      </c>
      <c r="I27" t="str">
        <f t="shared" si="2"/>
        <v>w</v>
      </c>
      <c r="J27">
        <f t="shared" si="3"/>
        <v>0</v>
      </c>
      <c r="K27">
        <f>VLOOKUP(B27,'36mo_demo'!A:AP,32,FALSE)</f>
        <v>1</v>
      </c>
      <c r="L27">
        <f>VLOOKUP(B27,'36mo_demo'!A:AP,33,FALSE)</f>
        <v>999</v>
      </c>
      <c r="M27">
        <f>VLOOKUP(B27,'36mo_demo'!A:AP,34,FALSE)</f>
        <v>0</v>
      </c>
      <c r="N27">
        <f>VLOOKUP(B27,'36mo_demo'!A:AP,35,FALSE)</f>
        <v>0</v>
      </c>
      <c r="O27">
        <f>VLOOKUP(B27,'36mo_demo'!A:AP,36,FALSE)</f>
        <v>0</v>
      </c>
      <c r="P27">
        <f>VLOOKUP(B27,'36mo_demo'!A:AP,37,FALSE)</f>
        <v>0</v>
      </c>
      <c r="Q27">
        <f>VLOOKUP(B27,'36mo_demo'!A:AM,38,FALSE)</f>
        <v>1</v>
      </c>
      <c r="R27" t="str">
        <f>IF(VLOOKUP(B27,'36mo_demo'!A:AM,39,FALSE)=0,"Male", IF(VLOOKUP(B27,'36mo_demo'!A:AM,39,FALSE)=1, "Female",999))</f>
        <v>Male</v>
      </c>
      <c r="S27">
        <f>VLOOKUP(B27,'36mo_demo'!A:DP,78,FALSE)</f>
        <v>5</v>
      </c>
      <c r="T27">
        <f>VLOOKUP(B27,'36mo_demo'!A:DP,92,FALSE)</f>
        <v>6</v>
      </c>
      <c r="U27">
        <f t="shared" si="4"/>
        <v>18</v>
      </c>
      <c r="V27">
        <f t="shared" si="6"/>
        <v>20</v>
      </c>
      <c r="W27">
        <f>VLOOKUP(B27,'36mo_demo'!A:AO,31,FALSE)</f>
        <v>20136</v>
      </c>
      <c r="X27">
        <f>VLOOKUP(W27,Income!A:I,3,FALSE)</f>
        <v>110302</v>
      </c>
      <c r="Y27" t="str">
        <f>VLOOKUP(A27,'36mo LEATS'!A:AT,8,FALSE)</f>
        <v>English</v>
      </c>
      <c r="Z27" t="str">
        <f>VLOOKUP(A27,'36mo LEATS'!A:AT,9,FALSE)</f>
        <v>Spanish</v>
      </c>
      <c r="AA27" t="str">
        <f>VLOOKUP(A27,'36mo LEATS'!A:AT,10,FALSE)</f>
        <v>No L3</v>
      </c>
      <c r="AB27" s="7">
        <f>VLOOKUP(A27,'36mo LEATS'!A:AT,20,FALSE)</f>
        <v>0.73199999999999998</v>
      </c>
      <c r="AC27" s="7">
        <f>VLOOKUP(A27,'36mo LEATS'!A:AT,21,FALSE)</f>
        <v>0.26800000000000002</v>
      </c>
      <c r="AD27" s="7">
        <f>VLOOKUP(A27,'36mo LEATS'!A:AT,22,FALSE)</f>
        <v>0</v>
      </c>
      <c r="AI27">
        <f>VLOOKUP(B27,'36mo_demo'!A:PP,177,FALSE)</f>
        <v>5</v>
      </c>
      <c r="AJ27">
        <f>VLOOKUP(B27,'36mo_demo'!A:PP,178,FALSE)</f>
        <v>4</v>
      </c>
      <c r="AK27">
        <f>VLOOKUP(B27,'36mo_demo'!A:PP,179,FALSE)</f>
        <v>3</v>
      </c>
      <c r="AL27">
        <f>VLOOKUP(B27,'36mo_demo'!A:PP,180,FALSE)</f>
        <v>3</v>
      </c>
      <c r="AM27">
        <f>VLOOKUP(B27,'36mo_demo'!A:PP,181,FALSE)</f>
        <v>3</v>
      </c>
    </row>
    <row r="28" spans="1:39" x14ac:dyDescent="0.2">
      <c r="A28">
        <f t="shared" si="0"/>
        <v>8199</v>
      </c>
      <c r="B28" t="s">
        <v>6430</v>
      </c>
      <c r="C28" s="6">
        <f>VLOOKUP(B28,'36mo_demo'!A:AW,21,FALSE)</f>
        <v>41933</v>
      </c>
      <c r="D28" s="6">
        <v>43072</v>
      </c>
      <c r="E28" s="6">
        <f>VLOOKUP(A28,'36mo LEATS'!A:D,4,FALSE)</f>
        <v>43072</v>
      </c>
      <c r="F28">
        <f t="shared" si="1"/>
        <v>1139</v>
      </c>
      <c r="G28">
        <f>VLOOKUP(A28,count!A:O,14,FALSE)</f>
        <v>1</v>
      </c>
      <c r="H28">
        <f>VLOOKUP(A28,count!A:O,15,FALSE)</f>
        <v>3</v>
      </c>
      <c r="I28" t="str">
        <f t="shared" si="2"/>
        <v>w</v>
      </c>
      <c r="J28">
        <f t="shared" si="3"/>
        <v>0</v>
      </c>
      <c r="K28">
        <f>VLOOKUP(B28,'36mo_demo'!A:AP,32,FALSE)</f>
        <v>1</v>
      </c>
      <c r="L28">
        <f>VLOOKUP(B28,'36mo_demo'!A:AP,33,FALSE)</f>
        <v>0</v>
      </c>
      <c r="M28">
        <f>VLOOKUP(B28,'36mo_demo'!A:AP,34,FALSE)</f>
        <v>0</v>
      </c>
      <c r="N28">
        <f>VLOOKUP(B28,'36mo_demo'!A:AP,35,FALSE)</f>
        <v>0</v>
      </c>
      <c r="O28">
        <f>VLOOKUP(B28,'36mo_demo'!A:AP,36,FALSE)</f>
        <v>0</v>
      </c>
      <c r="P28">
        <f>VLOOKUP(B28,'36mo_demo'!A:AP,37,FALSE)</f>
        <v>0</v>
      </c>
      <c r="Q28">
        <f>VLOOKUP(B28,'36mo_demo'!A:AM,38,FALSE)</f>
        <v>0</v>
      </c>
      <c r="R28" t="str">
        <f>IF(VLOOKUP(B28,'36mo_demo'!A:AM,39,FALSE)=0,"Male", IF(VLOOKUP(B28,'36mo_demo'!A:AM,39,FALSE)=1, "Female",999))</f>
        <v>Female</v>
      </c>
      <c r="S28">
        <f>VLOOKUP(B28,'36mo_demo'!A:DP,78,FALSE)</f>
        <v>6</v>
      </c>
      <c r="T28">
        <f>VLOOKUP(B28,'36mo_demo'!A:DP,92,FALSE)</f>
        <v>6</v>
      </c>
      <c r="U28">
        <f t="shared" si="4"/>
        <v>20</v>
      </c>
      <c r="V28">
        <f t="shared" si="4"/>
        <v>20</v>
      </c>
      <c r="W28">
        <f>VLOOKUP(B28,'36mo_demo'!A:AO,31,FALSE)</f>
        <v>22306</v>
      </c>
      <c r="X28">
        <f>VLOOKUP(W28,Income!A:I,3,FALSE)</f>
        <v>63324</v>
      </c>
      <c r="Y28" t="str">
        <f>VLOOKUP(A28,'36mo LEATS'!A:AT,8,FALSE)</f>
        <v>English</v>
      </c>
      <c r="Z28" t="str">
        <f>VLOOKUP(A28,'36mo LEATS'!A:AT,9,FALSE)</f>
        <v>French</v>
      </c>
      <c r="AA28" t="str">
        <f>VLOOKUP(A28,'36mo LEATS'!A:AT,10,FALSE)</f>
        <v>No L3</v>
      </c>
      <c r="AB28" s="7">
        <f>VLOOKUP(A28,'36mo LEATS'!A:AT,20,FALSE)</f>
        <v>0.9</v>
      </c>
      <c r="AC28" s="7">
        <f>VLOOKUP(A28,'36mo LEATS'!A:AT,21,FALSE)</f>
        <v>0.1</v>
      </c>
      <c r="AD28" s="7">
        <f>VLOOKUP(A28,'36mo LEATS'!A:AT,22,FALSE)</f>
        <v>0</v>
      </c>
      <c r="AI28">
        <f>VLOOKUP(B28,'36mo_demo'!A:PP,177,FALSE)</f>
        <v>0</v>
      </c>
      <c r="AJ28">
        <f>VLOOKUP(B28,'36mo_demo'!A:PP,178,FALSE)</f>
        <v>0</v>
      </c>
      <c r="AK28">
        <f>VLOOKUP(B28,'36mo_demo'!A:PP,179,FALSE)</f>
        <v>1</v>
      </c>
      <c r="AL28">
        <f>VLOOKUP(B28,'36mo_demo'!A:PP,180,FALSE)</f>
        <v>0</v>
      </c>
      <c r="AM28">
        <f>VLOOKUP(B28,'36mo_demo'!A:PP,181,FALSE)</f>
        <v>0</v>
      </c>
    </row>
    <row r="29" spans="1:39" x14ac:dyDescent="0.2">
      <c r="A29">
        <f t="shared" si="0"/>
        <v>8217</v>
      </c>
      <c r="B29">
        <v>8217</v>
      </c>
      <c r="C29" s="6">
        <f>VLOOKUP(B29,'36mo_demo'!A:AW,21,FALSE)</f>
        <v>42248</v>
      </c>
      <c r="D29" s="6">
        <v>43441</v>
      </c>
      <c r="E29" s="6">
        <f>VLOOKUP(A29,'36mo LEATS'!A:D,4,FALSE)</f>
        <v>43440</v>
      </c>
      <c r="F29">
        <f t="shared" si="1"/>
        <v>1193</v>
      </c>
      <c r="G29">
        <f>VLOOKUP(A29,count!A:O,14,FALSE)</f>
        <v>2</v>
      </c>
      <c r="H29">
        <f>VLOOKUP(A29,count!A:O,15,FALSE)</f>
        <v>23</v>
      </c>
      <c r="I29" t="str">
        <f t="shared" si="2"/>
        <v>w</v>
      </c>
      <c r="J29">
        <f t="shared" si="3"/>
        <v>0</v>
      </c>
      <c r="K29">
        <f>VLOOKUP(B29,'36mo_demo'!A:AP,32,FALSE)</f>
        <v>1</v>
      </c>
      <c r="L29">
        <f>VLOOKUP(B29,'36mo_demo'!A:AP,33,FALSE)</f>
        <v>999</v>
      </c>
      <c r="M29">
        <f>VLOOKUP(B29,'36mo_demo'!A:AP,34,FALSE)</f>
        <v>0</v>
      </c>
      <c r="N29">
        <f>VLOOKUP(B29,'36mo_demo'!A:AP,35,FALSE)</f>
        <v>0</v>
      </c>
      <c r="O29">
        <f>VLOOKUP(B29,'36mo_demo'!A:AP,36,FALSE)</f>
        <v>0</v>
      </c>
      <c r="P29">
        <f>VLOOKUP(B29,'36mo_demo'!A:AP,37,FALSE)</f>
        <v>0</v>
      </c>
      <c r="Q29">
        <f>VLOOKUP(B29,'36mo_demo'!A:AM,38,FALSE)</f>
        <v>0</v>
      </c>
      <c r="R29" t="str">
        <f>IF(VLOOKUP(B29,'36mo_demo'!A:AM,39,FALSE)=0,"Male", IF(VLOOKUP(B29,'36mo_demo'!A:AM,39,FALSE)=1, "Female",999))</f>
        <v>Female</v>
      </c>
      <c r="S29">
        <f>VLOOKUP(B29,'36mo_demo'!A:DP,78,FALSE)</f>
        <v>4</v>
      </c>
      <c r="T29">
        <f>VLOOKUP(B29,'36mo_demo'!A:DP,92,FALSE)</f>
        <v>4</v>
      </c>
      <c r="U29">
        <f t="shared" si="4"/>
        <v>16</v>
      </c>
      <c r="V29">
        <f t="shared" si="4"/>
        <v>16</v>
      </c>
      <c r="W29">
        <f>VLOOKUP(B29,'36mo_demo'!A:AO,31,FALSE)</f>
        <v>20003</v>
      </c>
      <c r="X29">
        <f>VLOOKUP(W29,Income!A:I,3,FALSE)</f>
        <v>65167</v>
      </c>
      <c r="Y29" t="str">
        <f>VLOOKUP(A29,'36mo LEATS'!A:AT,8,FALSE)</f>
        <v>English</v>
      </c>
      <c r="Z29" t="str">
        <f>VLOOKUP(A29,'36mo LEATS'!A:AT,9,FALSE)</f>
        <v>Spanish</v>
      </c>
      <c r="AA29" t="str">
        <f>VLOOKUP(A29,'36mo LEATS'!A:AT,10,FALSE)</f>
        <v>No L3</v>
      </c>
      <c r="AB29" s="7">
        <f>VLOOKUP(A29,'36mo LEATS'!A:AT,20,FALSE)</f>
        <v>0.98</v>
      </c>
      <c r="AC29" s="7">
        <f>VLOOKUP(A29,'36mo LEATS'!A:AT,21,FALSE)</f>
        <v>0.03</v>
      </c>
      <c r="AD29" s="7">
        <f>VLOOKUP(A29,'36mo LEATS'!A:AT,22,FALSE)</f>
        <v>0</v>
      </c>
      <c r="AI29">
        <f>VLOOKUP(B29,'36mo_demo'!A:PP,177,FALSE)</f>
        <v>0</v>
      </c>
      <c r="AJ29">
        <f>VLOOKUP(B29,'36mo_demo'!A:PP,178,FALSE)</f>
        <v>0</v>
      </c>
      <c r="AK29">
        <f>VLOOKUP(B29,'36mo_demo'!A:PP,179,FALSE)</f>
        <v>0</v>
      </c>
      <c r="AL29">
        <f>VLOOKUP(B29,'36mo_demo'!A:PP,180,FALSE)</f>
        <v>0</v>
      </c>
      <c r="AM29">
        <f>VLOOKUP(B29,'36mo_demo'!A:PP,181,FALSE)</f>
        <v>0</v>
      </c>
    </row>
    <row r="30" spans="1:39" x14ac:dyDescent="0.2">
      <c r="A30">
        <f t="shared" si="0"/>
        <v>8219</v>
      </c>
      <c r="B30">
        <v>8219</v>
      </c>
      <c r="C30" s="6">
        <f>VLOOKUP(B30,'36mo_demo'!A:AW,21,FALSE)</f>
        <v>42007</v>
      </c>
      <c r="D30" s="6">
        <v>43312</v>
      </c>
      <c r="E30" s="6">
        <f>VLOOKUP(A30,'36mo LEATS'!A:D,4,FALSE)</f>
        <v>43312</v>
      </c>
      <c r="F30">
        <f t="shared" si="1"/>
        <v>1305</v>
      </c>
      <c r="G30">
        <f>VLOOKUP(A30,count!A:O,14,FALSE)</f>
        <v>2</v>
      </c>
      <c r="H30">
        <f>VLOOKUP(A30,count!A:O,15,FALSE)</f>
        <v>23</v>
      </c>
      <c r="I30" t="str">
        <f t="shared" si="2"/>
        <v>w</v>
      </c>
      <c r="J30">
        <f t="shared" si="3"/>
        <v>0</v>
      </c>
      <c r="K30">
        <f>VLOOKUP(B30,'36mo_demo'!A:AP,32,FALSE)</f>
        <v>1</v>
      </c>
      <c r="L30">
        <f>VLOOKUP(B30,'36mo_demo'!A:AP,33,FALSE)</f>
        <v>999</v>
      </c>
      <c r="M30">
        <f>VLOOKUP(B30,'36mo_demo'!A:AP,34,FALSE)</f>
        <v>0</v>
      </c>
      <c r="N30">
        <f>VLOOKUP(B30,'36mo_demo'!A:AP,35,FALSE)</f>
        <v>0</v>
      </c>
      <c r="O30">
        <f>VLOOKUP(B30,'36mo_demo'!A:AP,36,FALSE)</f>
        <v>0</v>
      </c>
      <c r="P30">
        <f>VLOOKUP(B30,'36mo_demo'!A:AP,37,FALSE)</f>
        <v>0</v>
      </c>
      <c r="Q30">
        <f>VLOOKUP(B30,'36mo_demo'!A:AM,38,FALSE)</f>
        <v>0</v>
      </c>
      <c r="R30" t="str">
        <f>IF(VLOOKUP(B30,'36mo_demo'!A:AM,39,FALSE)=0,"Male", IF(VLOOKUP(B30,'36mo_demo'!A:AM,39,FALSE)=1, "Female",999))</f>
        <v>Female</v>
      </c>
      <c r="S30">
        <f>VLOOKUP(B30,'36mo_demo'!A:DP,78,FALSE)</f>
        <v>5</v>
      </c>
      <c r="T30">
        <f>VLOOKUP(B30,'36mo_demo'!A:DP,92,FALSE)</f>
        <v>5</v>
      </c>
      <c r="U30">
        <f t="shared" si="4"/>
        <v>18</v>
      </c>
      <c r="V30">
        <f t="shared" si="4"/>
        <v>18</v>
      </c>
      <c r="W30">
        <f>VLOOKUP(B30,'36mo_demo'!A:AO,31,FALSE)</f>
        <v>22207</v>
      </c>
      <c r="X30">
        <f>VLOOKUP(W30,Income!A:I,3,FALSE)</f>
        <v>131653</v>
      </c>
      <c r="Y30" t="str">
        <f>VLOOKUP(A30,'36mo LEATS'!A:AT,8,FALSE)</f>
        <v>German</v>
      </c>
      <c r="Z30" t="str">
        <f>VLOOKUP(A30,'36mo LEATS'!A:AT,9,FALSE)</f>
        <v>English</v>
      </c>
      <c r="AA30" t="str">
        <f>VLOOKUP(A30,'36mo LEATS'!A:AT,10,FALSE)</f>
        <v>No L3</v>
      </c>
      <c r="AB30" s="7">
        <f>VLOOKUP(A30,'36mo LEATS'!A:AT,20,FALSE)</f>
        <v>0.77500000000000002</v>
      </c>
      <c r="AC30" s="7">
        <f>VLOOKUP(A30,'36mo LEATS'!A:AT,21,FALSE)</f>
        <v>0.22500000000000001</v>
      </c>
      <c r="AD30" s="7">
        <f>VLOOKUP(A30,'36mo LEATS'!A:AT,22,FALSE)</f>
        <v>0</v>
      </c>
      <c r="AI30">
        <f>VLOOKUP(B30,'36mo_demo'!A:PP,177,FALSE)</f>
        <v>1</v>
      </c>
      <c r="AJ30">
        <f>VLOOKUP(B30,'36mo_demo'!A:PP,178,FALSE)</f>
        <v>1</v>
      </c>
      <c r="AK30">
        <f>VLOOKUP(B30,'36mo_demo'!A:PP,179,FALSE)</f>
        <v>2</v>
      </c>
      <c r="AL30">
        <f>VLOOKUP(B30,'36mo_demo'!A:PP,180,FALSE)</f>
        <v>1</v>
      </c>
      <c r="AM30">
        <f>VLOOKUP(B30,'36mo_demo'!A:PP,181,FALSE)</f>
        <v>0</v>
      </c>
    </row>
    <row r="31" spans="1:39" x14ac:dyDescent="0.2">
      <c r="A31">
        <f t="shared" si="0"/>
        <v>8222</v>
      </c>
      <c r="B31">
        <v>8222</v>
      </c>
      <c r="C31" s="6">
        <f>VLOOKUP(B31,'36mo_demo'!A:AW,21,FALSE)</f>
        <v>41951</v>
      </c>
      <c r="D31" s="6">
        <v>43079</v>
      </c>
      <c r="E31" s="6">
        <f>VLOOKUP(A31,'36mo LEATS'!A:D,4,FALSE)</f>
        <v>43076</v>
      </c>
      <c r="F31">
        <f t="shared" si="1"/>
        <v>1128</v>
      </c>
      <c r="G31">
        <f>VLOOKUP(A31,count!A:O,14,FALSE)</f>
        <v>1</v>
      </c>
      <c r="H31">
        <f>VLOOKUP(A31,count!A:O,15,FALSE)</f>
        <v>3</v>
      </c>
      <c r="I31" t="str">
        <f t="shared" si="2"/>
        <v>w</v>
      </c>
      <c r="J31">
        <f t="shared" si="3"/>
        <v>0</v>
      </c>
      <c r="K31">
        <f>VLOOKUP(B31,'36mo_demo'!A:AP,32,FALSE)</f>
        <v>1</v>
      </c>
      <c r="L31">
        <f>VLOOKUP(B31,'36mo_demo'!A:AP,33,FALSE)</f>
        <v>999</v>
      </c>
      <c r="M31">
        <f>VLOOKUP(B31,'36mo_demo'!A:AP,34,FALSE)</f>
        <v>0</v>
      </c>
      <c r="N31">
        <f>VLOOKUP(B31,'36mo_demo'!A:AP,35,FALSE)</f>
        <v>0</v>
      </c>
      <c r="O31">
        <f>VLOOKUP(B31,'36mo_demo'!A:AP,36,FALSE)</f>
        <v>0</v>
      </c>
      <c r="P31">
        <f>VLOOKUP(B31,'36mo_demo'!A:AP,37,FALSE)</f>
        <v>0</v>
      </c>
      <c r="Q31">
        <f>VLOOKUP(B31,'36mo_demo'!A:AM,38,FALSE)</f>
        <v>0</v>
      </c>
      <c r="R31" t="str">
        <f>IF(VLOOKUP(B31,'36mo_demo'!A:AM,39,FALSE)=0,"Male", IF(VLOOKUP(B31,'36mo_demo'!A:AM,39,FALSE)=1, "Female",999))</f>
        <v>Female</v>
      </c>
      <c r="S31">
        <f>VLOOKUP(B31,'36mo_demo'!A:DP,78,FALSE)</f>
        <v>5</v>
      </c>
      <c r="T31">
        <f>VLOOKUP(B31,'36mo_demo'!A:DP,92,FALSE)</f>
        <v>6</v>
      </c>
      <c r="U31">
        <f t="shared" si="4"/>
        <v>18</v>
      </c>
      <c r="V31">
        <f t="shared" si="6"/>
        <v>20</v>
      </c>
      <c r="W31">
        <f>VLOOKUP(B31,'36mo_demo'!A:AO,31,FALSE)</f>
        <v>20007</v>
      </c>
      <c r="X31">
        <f>VLOOKUP(W31,Income!A:I,3,FALSE)</f>
        <v>93394</v>
      </c>
      <c r="Y31" t="str">
        <f>VLOOKUP(A31,'36mo LEATS'!A:AT,8,FALSE)</f>
        <v>English</v>
      </c>
      <c r="Z31" t="str">
        <f>VLOOKUP(A31,'36mo LEATS'!A:AT,9,FALSE)</f>
        <v>No L2</v>
      </c>
      <c r="AA31" t="str">
        <f>VLOOKUP(A31,'36mo LEATS'!A:AT,10,FALSE)</f>
        <v>No L3</v>
      </c>
      <c r="AB31" s="7">
        <f>VLOOKUP(A31,'36mo LEATS'!A:AT,20,FALSE)</f>
        <v>1</v>
      </c>
      <c r="AC31" s="7">
        <f>VLOOKUP(A31,'36mo LEATS'!A:AT,21,FALSE)</f>
        <v>0</v>
      </c>
      <c r="AD31" s="7">
        <f>VLOOKUP(A31,'36mo LEATS'!A:AT,22,FALSE)</f>
        <v>0</v>
      </c>
      <c r="AI31">
        <f>VLOOKUP(B31,'36mo_demo'!A:PP,177,FALSE)</f>
        <v>0</v>
      </c>
      <c r="AJ31">
        <f>VLOOKUP(B31,'36mo_demo'!A:PP,178,FALSE)</f>
        <v>0</v>
      </c>
      <c r="AK31">
        <f>VLOOKUP(B31,'36mo_demo'!A:PP,179,FALSE)</f>
        <v>3</v>
      </c>
      <c r="AL31">
        <f>VLOOKUP(B31,'36mo_demo'!A:PP,180,FALSE)</f>
        <v>0</v>
      </c>
      <c r="AM31">
        <f>VLOOKUP(B31,'36mo_demo'!A:PP,181,FALSE)</f>
        <v>1</v>
      </c>
    </row>
    <row r="32" spans="1:39" x14ac:dyDescent="0.2">
      <c r="A32">
        <f t="shared" si="0"/>
        <v>8228</v>
      </c>
      <c r="B32">
        <v>8228</v>
      </c>
      <c r="C32" s="6">
        <f>VLOOKUP(B32,'36mo_demo'!A:AW,21,FALSE)</f>
        <v>42421</v>
      </c>
      <c r="D32" s="6">
        <v>43625</v>
      </c>
      <c r="E32" s="6">
        <f>VLOOKUP(A32,'36mo LEATS'!A:D,4,FALSE)</f>
        <v>43625</v>
      </c>
      <c r="F32">
        <f t="shared" si="1"/>
        <v>1204</v>
      </c>
      <c r="G32">
        <f>VLOOKUP(A32,count!A:O,14,FALSE)</f>
        <v>3</v>
      </c>
      <c r="H32">
        <f>VLOOKUP(A32,count!A:O,15,FALSE)</f>
        <v>123</v>
      </c>
      <c r="I32" t="str">
        <f t="shared" si="2"/>
        <v>w</v>
      </c>
      <c r="J32">
        <f t="shared" si="3"/>
        <v>0</v>
      </c>
      <c r="K32">
        <f>VLOOKUP(B32,'36mo_demo'!A:AP,32,FALSE)</f>
        <v>1</v>
      </c>
      <c r="L32">
        <f>VLOOKUP(B32,'36mo_demo'!A:AP,33,FALSE)</f>
        <v>999</v>
      </c>
      <c r="M32">
        <f>VLOOKUP(B32,'36mo_demo'!A:AP,34,FALSE)</f>
        <v>0</v>
      </c>
      <c r="N32">
        <f>VLOOKUP(B32,'36mo_demo'!A:AP,35,FALSE)</f>
        <v>0</v>
      </c>
      <c r="O32">
        <f>VLOOKUP(B32,'36mo_demo'!A:AP,36,FALSE)</f>
        <v>0</v>
      </c>
      <c r="P32">
        <f>VLOOKUP(B32,'36mo_demo'!A:AP,37,FALSE)</f>
        <v>0</v>
      </c>
      <c r="Q32">
        <f>VLOOKUP(B32,'36mo_demo'!A:AM,38,FALSE)</f>
        <v>0</v>
      </c>
      <c r="R32" t="str">
        <f>IF(VLOOKUP(B32,'36mo_demo'!A:AM,39,FALSE)=0,"Male", IF(VLOOKUP(B32,'36mo_demo'!A:AM,39,FALSE)=1, "Female",999))</f>
        <v>Female</v>
      </c>
      <c r="S32">
        <f>VLOOKUP(B32,'36mo_demo'!A:DP,78,FALSE)</f>
        <v>6</v>
      </c>
      <c r="T32">
        <f>VLOOKUP(B32,'36mo_demo'!A:DP,92,FALSE)</f>
        <v>4</v>
      </c>
      <c r="U32">
        <f t="shared" si="4"/>
        <v>20</v>
      </c>
      <c r="V32">
        <f t="shared" si="6"/>
        <v>16</v>
      </c>
      <c r="W32">
        <f>VLOOKUP(B32,'36mo_demo'!A:AO,31,FALSE)</f>
        <v>20007</v>
      </c>
      <c r="X32">
        <f>VLOOKUP(W32,Income!A:I,3,FALSE)</f>
        <v>93394</v>
      </c>
      <c r="Y32" t="str">
        <f>VLOOKUP(A32,'36mo LEATS'!A:AT,8,FALSE)</f>
        <v>English</v>
      </c>
      <c r="Z32" t="str">
        <f>VLOOKUP(A32,'36mo LEATS'!A:AT,9,FALSE)</f>
        <v>Spanish</v>
      </c>
      <c r="AA32" t="str">
        <f>VLOOKUP(A32,'36mo LEATS'!A:AT,10,FALSE)</f>
        <v>No L3</v>
      </c>
      <c r="AB32" s="7">
        <f>VLOOKUP(A32,'36mo LEATS'!A:AT,20,FALSE)</f>
        <v>0.82</v>
      </c>
      <c r="AC32" s="7">
        <f>VLOOKUP(A32,'36mo LEATS'!A:AT,21,FALSE)</f>
        <v>0.18</v>
      </c>
      <c r="AD32" s="7">
        <f>VLOOKUP(A32,'36mo LEATS'!A:AT,22,FALSE)</f>
        <v>0</v>
      </c>
      <c r="AI32">
        <f>VLOOKUP(B32,'36mo_demo'!A:PP,177,FALSE)</f>
        <v>999</v>
      </c>
      <c r="AJ32">
        <f>VLOOKUP(B32,'36mo_demo'!A:PP,178,FALSE)</f>
        <v>999</v>
      </c>
      <c r="AK32">
        <f>VLOOKUP(B32,'36mo_demo'!A:PP,179,FALSE)</f>
        <v>999</v>
      </c>
      <c r="AL32">
        <f>VLOOKUP(B32,'36mo_demo'!A:PP,180,FALSE)</f>
        <v>999</v>
      </c>
      <c r="AM32">
        <f>VLOOKUP(B32,'36mo_demo'!A:PP,181,FALSE)</f>
        <v>999</v>
      </c>
    </row>
    <row r="33" spans="1:39" x14ac:dyDescent="0.2">
      <c r="A33">
        <f t="shared" si="0"/>
        <v>8229</v>
      </c>
      <c r="B33">
        <v>8229</v>
      </c>
      <c r="C33" s="6">
        <f>VLOOKUP(B33,'36mo_demo'!A:AW,21,FALSE)</f>
        <v>42421</v>
      </c>
      <c r="D33" s="6">
        <v>43625</v>
      </c>
      <c r="E33" s="6">
        <f>VLOOKUP(A33,'36mo LEATS'!A:D,4,FALSE)</f>
        <v>43625</v>
      </c>
      <c r="F33">
        <f t="shared" si="1"/>
        <v>1204</v>
      </c>
      <c r="G33">
        <f>VLOOKUP(A33,count!A:O,14,FALSE)</f>
        <v>3</v>
      </c>
      <c r="H33">
        <f>VLOOKUP(A33,count!A:O,15,FALSE)</f>
        <v>123</v>
      </c>
      <c r="I33" t="str">
        <f t="shared" si="2"/>
        <v>w</v>
      </c>
      <c r="J33">
        <f t="shared" si="3"/>
        <v>0</v>
      </c>
      <c r="K33">
        <f>VLOOKUP(B33,'36mo_demo'!A:AP,32,FALSE)</f>
        <v>1</v>
      </c>
      <c r="L33">
        <f>VLOOKUP(B33,'36mo_demo'!A:AP,33,FALSE)</f>
        <v>999</v>
      </c>
      <c r="M33">
        <f>VLOOKUP(B33,'36mo_demo'!A:AP,34,FALSE)</f>
        <v>0</v>
      </c>
      <c r="N33">
        <f>VLOOKUP(B33,'36mo_demo'!A:AP,35,FALSE)</f>
        <v>0</v>
      </c>
      <c r="O33">
        <f>VLOOKUP(B33,'36mo_demo'!A:AP,36,FALSE)</f>
        <v>0</v>
      </c>
      <c r="P33">
        <f>VLOOKUP(B33,'36mo_demo'!A:AP,37,FALSE)</f>
        <v>0</v>
      </c>
      <c r="Q33">
        <f>VLOOKUP(B33,'36mo_demo'!A:AM,38,FALSE)</f>
        <v>0</v>
      </c>
      <c r="R33" t="str">
        <f>IF(VLOOKUP(B33,'36mo_demo'!A:AM,39,FALSE)=0,"Male", IF(VLOOKUP(B33,'36mo_demo'!A:AM,39,FALSE)=1, "Female",999))</f>
        <v>Female</v>
      </c>
      <c r="S33">
        <f>VLOOKUP(B33,'36mo_demo'!A:DP,78,FALSE)</f>
        <v>6</v>
      </c>
      <c r="T33">
        <f>VLOOKUP(B33,'36mo_demo'!A:DP,92,FALSE)</f>
        <v>4</v>
      </c>
      <c r="U33">
        <f t="shared" si="4"/>
        <v>20</v>
      </c>
      <c r="V33">
        <f t="shared" si="6"/>
        <v>16</v>
      </c>
      <c r="W33">
        <f>VLOOKUP(B33,'36mo_demo'!A:AO,31,FALSE)</f>
        <v>20007</v>
      </c>
      <c r="X33">
        <f>VLOOKUP(W33,Income!A:I,3,FALSE)</f>
        <v>93394</v>
      </c>
      <c r="Y33" t="str">
        <f>VLOOKUP(A33,'36mo LEATS'!A:AT,8,FALSE)</f>
        <v>English</v>
      </c>
      <c r="Z33" t="str">
        <f>VLOOKUP(A33,'36mo LEATS'!A:AT,9,FALSE)</f>
        <v>Spanish</v>
      </c>
      <c r="AA33" t="str">
        <f>VLOOKUP(A33,'36mo LEATS'!A:AT,10,FALSE)</f>
        <v>No L3</v>
      </c>
      <c r="AB33" s="7">
        <f>VLOOKUP(A33,'36mo LEATS'!A:AT,20,FALSE)</f>
        <v>0.82</v>
      </c>
      <c r="AC33" s="7">
        <f>VLOOKUP(A33,'36mo LEATS'!A:AT,21,FALSE)</f>
        <v>0.18</v>
      </c>
      <c r="AD33" s="7">
        <f>VLOOKUP(A33,'36mo LEATS'!A:AT,22,FALSE)</f>
        <v>0</v>
      </c>
      <c r="AI33">
        <f>VLOOKUP(B33,'36mo_demo'!A:PP,177,FALSE)</f>
        <v>999</v>
      </c>
      <c r="AJ33">
        <f>VLOOKUP(B33,'36mo_demo'!A:PP,178,FALSE)</f>
        <v>999</v>
      </c>
      <c r="AK33">
        <f>VLOOKUP(B33,'36mo_demo'!A:PP,179,FALSE)</f>
        <v>999</v>
      </c>
      <c r="AL33">
        <f>VLOOKUP(B33,'36mo_demo'!A:PP,180,FALSE)</f>
        <v>999</v>
      </c>
      <c r="AM33">
        <f>VLOOKUP(B33,'36mo_demo'!A:PP,181,FALSE)</f>
        <v>999</v>
      </c>
    </row>
    <row r="34" spans="1:39" x14ac:dyDescent="0.2">
      <c r="A34">
        <f t="shared" si="0"/>
        <v>8231</v>
      </c>
      <c r="B34">
        <v>8231</v>
      </c>
      <c r="C34" s="6">
        <f>VLOOKUP(B34,'36mo_demo'!A:AW,21,FALSE)</f>
        <v>42375</v>
      </c>
      <c r="D34" s="6">
        <v>43569</v>
      </c>
      <c r="E34" s="6">
        <f>VLOOKUP(A34,'36mo LEATS'!A:D,4,FALSE)</f>
        <v>43569</v>
      </c>
      <c r="F34">
        <f t="shared" si="1"/>
        <v>1194</v>
      </c>
      <c r="G34">
        <f>VLOOKUP(A34,count!A:O,14,FALSE)</f>
        <v>3</v>
      </c>
      <c r="H34">
        <f>VLOOKUP(A34,count!A:O,15,FALSE)</f>
        <v>123</v>
      </c>
      <c r="I34" t="str">
        <f t="shared" si="2"/>
        <v>mixed</v>
      </c>
      <c r="J34">
        <f t="shared" si="3"/>
        <v>1</v>
      </c>
      <c r="K34">
        <f>VLOOKUP(B34,'36mo_demo'!A:AP,32,FALSE)</f>
        <v>1</v>
      </c>
      <c r="L34">
        <f>VLOOKUP(B34,'36mo_demo'!A:AP,33,FALSE)</f>
        <v>999</v>
      </c>
      <c r="M34">
        <f>VLOOKUP(B34,'36mo_demo'!A:AP,34,FALSE)</f>
        <v>1</v>
      </c>
      <c r="N34">
        <f>VLOOKUP(B34,'36mo_demo'!A:AP,35,FALSE)</f>
        <v>0</v>
      </c>
      <c r="O34">
        <f>VLOOKUP(B34,'36mo_demo'!A:AP,36,FALSE)</f>
        <v>0</v>
      </c>
      <c r="P34">
        <f>VLOOKUP(B34,'36mo_demo'!A:AP,37,FALSE)</f>
        <v>0</v>
      </c>
      <c r="Q34">
        <f>VLOOKUP(B34,'36mo_demo'!A:AM,38,FALSE)</f>
        <v>0</v>
      </c>
      <c r="R34" t="str">
        <f>IF(VLOOKUP(B34,'36mo_demo'!A:AM,39,FALSE)=0,"Male", IF(VLOOKUP(B34,'36mo_demo'!A:AM,39,FALSE)=1, "Female",999))</f>
        <v>Female</v>
      </c>
      <c r="S34">
        <f>VLOOKUP(B34,'36mo_demo'!A:DP,78,FALSE)</f>
        <v>6</v>
      </c>
      <c r="T34">
        <f>VLOOKUP(B34,'36mo_demo'!A:DP,92,FALSE)</f>
        <v>4</v>
      </c>
      <c r="U34">
        <f t="shared" si="4"/>
        <v>20</v>
      </c>
      <c r="V34">
        <f t="shared" si="6"/>
        <v>16</v>
      </c>
      <c r="W34">
        <f>VLOOKUP(B34,'36mo_demo'!A:AO,31,FALSE)</f>
        <v>22303</v>
      </c>
      <c r="X34">
        <f>VLOOKUP(W34,Income!A:I,3,FALSE)</f>
        <v>71468</v>
      </c>
      <c r="Y34" t="str">
        <f>VLOOKUP(A34,'36mo LEATS'!A:AT,8,FALSE)</f>
        <v>English</v>
      </c>
      <c r="Z34" t="str">
        <f>VLOOKUP(A34,'36mo LEATS'!A:AT,9,FALSE)</f>
        <v>Farsi</v>
      </c>
      <c r="AA34" t="str">
        <f>VLOOKUP(A34,'36mo LEATS'!A:AT,10,FALSE)</f>
        <v>Hindi</v>
      </c>
      <c r="AB34" s="7">
        <f>VLOOKUP(A34,'36mo LEATS'!A:AT,20,FALSE)</f>
        <v>0.88900000000000001</v>
      </c>
      <c r="AC34" s="7">
        <f>VLOOKUP(A34,'36mo LEATS'!A:AT,21,FALSE)</f>
        <v>3.5000000000000003E-2</v>
      </c>
      <c r="AD34" s="7">
        <f>VLOOKUP(A34,'36mo LEATS'!A:AT,22,FALSE)</f>
        <v>2.5000000000000001E-2</v>
      </c>
      <c r="AI34">
        <f>VLOOKUP(B34,'36mo_demo'!A:PP,177,FALSE)</f>
        <v>0</v>
      </c>
      <c r="AJ34">
        <f>VLOOKUP(B34,'36mo_demo'!A:PP,178,FALSE)</f>
        <v>0</v>
      </c>
      <c r="AK34">
        <f>VLOOKUP(B34,'36mo_demo'!A:PP,179,FALSE)</f>
        <v>0</v>
      </c>
      <c r="AL34">
        <f>VLOOKUP(B34,'36mo_demo'!A:PP,180,FALSE)</f>
        <v>0</v>
      </c>
      <c r="AM34">
        <f>VLOOKUP(B34,'36mo_demo'!A:PP,181,FALSE)</f>
        <v>0</v>
      </c>
    </row>
    <row r="35" spans="1:39" x14ac:dyDescent="0.2">
      <c r="A35">
        <f t="shared" si="0"/>
        <v>8266</v>
      </c>
      <c r="B35">
        <v>8266</v>
      </c>
      <c r="C35" s="6">
        <f>VLOOKUP(B35,'36mo_demo'!A:AW,21,FALSE)</f>
        <v>42670</v>
      </c>
      <c r="D35" s="6">
        <v>43891</v>
      </c>
      <c r="E35" s="6">
        <f>VLOOKUP(A35,'36mo LEATS'!A:D,4,FALSE)</f>
        <v>43891</v>
      </c>
      <c r="F35">
        <f t="shared" si="1"/>
        <v>1221</v>
      </c>
      <c r="G35">
        <f>VLOOKUP(A35,count!A:O,14,FALSE)</f>
        <v>3</v>
      </c>
      <c r="H35">
        <f>VLOOKUP(A35,count!A:O,15,FALSE)</f>
        <v>123</v>
      </c>
      <c r="I35" t="str">
        <f t="shared" si="2"/>
        <v>w</v>
      </c>
      <c r="J35">
        <f t="shared" si="3"/>
        <v>0</v>
      </c>
      <c r="K35">
        <f>VLOOKUP(B35,'36mo_demo'!A:AP,32,FALSE)</f>
        <v>1</v>
      </c>
      <c r="L35">
        <f>VLOOKUP(B35,'36mo_demo'!A:AP,33,FALSE)</f>
        <v>999</v>
      </c>
      <c r="M35">
        <f>VLOOKUP(B35,'36mo_demo'!A:AP,34,FALSE)</f>
        <v>999</v>
      </c>
      <c r="N35">
        <f>VLOOKUP(B35,'36mo_demo'!A:AP,35,FALSE)</f>
        <v>999</v>
      </c>
      <c r="O35">
        <f>VLOOKUP(B35,'36mo_demo'!A:AP,36,FALSE)</f>
        <v>999</v>
      </c>
      <c r="P35">
        <f>VLOOKUP(B35,'36mo_demo'!A:AP,37,FALSE)</f>
        <v>999</v>
      </c>
      <c r="Q35">
        <f>VLOOKUP(B35,'36mo_demo'!A:AM,38,FALSE)</f>
        <v>0</v>
      </c>
      <c r="R35" t="str">
        <f>IF(VLOOKUP(B35,'36mo_demo'!A:AM,39,FALSE)=0,"Male", IF(VLOOKUP(B35,'36mo_demo'!A:AM,39,FALSE)=1, "Female",999))</f>
        <v>Female</v>
      </c>
      <c r="S35">
        <f>VLOOKUP(B35,'36mo_demo'!A:DP,78,FALSE)</f>
        <v>5</v>
      </c>
      <c r="T35">
        <f>VLOOKUP(B35,'36mo_demo'!A:DP,92,FALSE)</f>
        <v>5</v>
      </c>
      <c r="U35">
        <f t="shared" si="4"/>
        <v>18</v>
      </c>
      <c r="V35">
        <f t="shared" si="6"/>
        <v>18</v>
      </c>
      <c r="W35">
        <f>VLOOKUP(B35,'36mo_demo'!A:AO,31,FALSE)</f>
        <v>22207</v>
      </c>
      <c r="X35">
        <f>VLOOKUP(W35,Income!A:I,3,FALSE)</f>
        <v>131653</v>
      </c>
      <c r="Y35" t="str">
        <f>VLOOKUP(A35,'36mo LEATS'!A:AT,8,FALSE)</f>
        <v>English</v>
      </c>
      <c r="Z35" t="str">
        <f>VLOOKUP(A35,'36mo LEATS'!A:AT,9,FALSE)</f>
        <v>German</v>
      </c>
      <c r="AA35" t="str">
        <f>VLOOKUP(A35,'36mo LEATS'!A:AT,10,FALSE)</f>
        <v>Spanish</v>
      </c>
      <c r="AB35" s="7">
        <f>VLOOKUP(A35,'36mo LEATS'!A:AT,20,FALSE)</f>
        <v>0.89</v>
      </c>
      <c r="AC35" s="7">
        <f>VLOOKUP(A35,'36mo LEATS'!A:AT,21,FALSE)</f>
        <v>0.1</v>
      </c>
      <c r="AD35" s="7">
        <f>VLOOKUP(A35,'36mo LEATS'!A:AT,22,FALSE)</f>
        <v>0.01</v>
      </c>
      <c r="AI35">
        <f>VLOOKUP(B35,'36mo_demo'!A:PP,177,FALSE)</f>
        <v>999</v>
      </c>
      <c r="AJ35">
        <f>VLOOKUP(B35,'36mo_demo'!A:PP,178,FALSE)</f>
        <v>999</v>
      </c>
      <c r="AK35">
        <f>VLOOKUP(B35,'36mo_demo'!A:PP,179,FALSE)</f>
        <v>999</v>
      </c>
      <c r="AL35">
        <f>VLOOKUP(B35,'36mo_demo'!A:PP,180,FALSE)</f>
        <v>999</v>
      </c>
      <c r="AM35">
        <f>VLOOKUP(B35,'36mo_demo'!A:PP,181,FALSE)</f>
        <v>999</v>
      </c>
    </row>
    <row r="36" spans="1:39" x14ac:dyDescent="0.2">
      <c r="A36">
        <f t="shared" si="0"/>
        <v>8277</v>
      </c>
      <c r="B36">
        <v>8277</v>
      </c>
      <c r="C36" s="6">
        <f>VLOOKUP(B36,'36mo_demo'!A:AW,21,FALSE)</f>
        <v>42223</v>
      </c>
      <c r="D36" s="6">
        <v>43525</v>
      </c>
      <c r="E36" s="6">
        <f>VLOOKUP(A36,'36mo LEATS'!A:D,4,FALSE)</f>
        <v>43525</v>
      </c>
      <c r="F36">
        <f t="shared" si="1"/>
        <v>1302</v>
      </c>
      <c r="G36">
        <f>VLOOKUP(A36,count!A:O,14,FALSE)</f>
        <v>2</v>
      </c>
      <c r="H36">
        <f>VLOOKUP(A36,count!A:O,15,FALSE)</f>
        <v>23</v>
      </c>
      <c r="I36" t="str">
        <f t="shared" si="2"/>
        <v>w</v>
      </c>
      <c r="J36">
        <f t="shared" si="3"/>
        <v>0</v>
      </c>
      <c r="K36">
        <f>VLOOKUP(B36,'36mo_demo'!A:AP,32,FALSE)</f>
        <v>1</v>
      </c>
      <c r="L36">
        <f>VLOOKUP(B36,'36mo_demo'!A:AP,33,FALSE)</f>
        <v>999</v>
      </c>
      <c r="M36">
        <f>VLOOKUP(B36,'36mo_demo'!A:AP,34,FALSE)</f>
        <v>0</v>
      </c>
      <c r="N36">
        <f>VLOOKUP(B36,'36mo_demo'!A:AP,35,FALSE)</f>
        <v>0</v>
      </c>
      <c r="O36">
        <f>VLOOKUP(B36,'36mo_demo'!A:AP,36,FALSE)</f>
        <v>0</v>
      </c>
      <c r="P36">
        <f>VLOOKUP(B36,'36mo_demo'!A:AP,37,FALSE)</f>
        <v>0</v>
      </c>
      <c r="Q36">
        <f>VLOOKUP(B36,'36mo_demo'!A:AM,38,FALSE)</f>
        <v>0</v>
      </c>
      <c r="R36" t="str">
        <f>IF(VLOOKUP(B36,'36mo_demo'!A:AM,39,FALSE)=0,"Male", IF(VLOOKUP(B36,'36mo_demo'!A:AM,39,FALSE)=1, "Female",999))</f>
        <v>Female</v>
      </c>
      <c r="S36">
        <f>VLOOKUP(B36,'36mo_demo'!A:DP,78,FALSE)</f>
        <v>5</v>
      </c>
      <c r="T36">
        <f>VLOOKUP(B36,'36mo_demo'!A:DP,92,FALSE)</f>
        <v>6</v>
      </c>
      <c r="U36">
        <f t="shared" si="4"/>
        <v>18</v>
      </c>
      <c r="V36">
        <f t="shared" si="6"/>
        <v>20</v>
      </c>
      <c r="W36">
        <f>VLOOKUP(B36,'36mo_demo'!A:AO,31,FALSE)</f>
        <v>20912</v>
      </c>
      <c r="X36">
        <f>VLOOKUP(W36,Income!A:I,3,FALSE)</f>
        <v>54979</v>
      </c>
      <c r="Y36" t="str">
        <f>VLOOKUP(A36,'36mo LEATS'!A:AT,8,FALSE)</f>
        <v>English</v>
      </c>
      <c r="Z36" t="str">
        <f>VLOOKUP(A36,'36mo LEATS'!A:AT,9,FALSE)</f>
        <v>Sanskrit</v>
      </c>
      <c r="AA36" t="str">
        <f>VLOOKUP(A36,'36mo LEATS'!A:AT,10,FALSE)</f>
        <v>No L3</v>
      </c>
      <c r="AB36" s="7">
        <f>VLOOKUP(A36,'36mo LEATS'!A:AT,20,FALSE)</f>
        <v>0.99</v>
      </c>
      <c r="AC36" s="7">
        <f>VLOOKUP(A36,'36mo LEATS'!A:AT,21,FALSE)</f>
        <v>0.01</v>
      </c>
      <c r="AD36" s="7">
        <f>VLOOKUP(A36,'36mo LEATS'!A:AT,22,FALSE)</f>
        <v>0</v>
      </c>
      <c r="AI36">
        <f>VLOOKUP(B36,'36mo_demo'!A:PP,177,FALSE)</f>
        <v>0</v>
      </c>
      <c r="AJ36">
        <f>VLOOKUP(B36,'36mo_demo'!A:PP,178,FALSE)</f>
        <v>0</v>
      </c>
      <c r="AK36">
        <f>VLOOKUP(B36,'36mo_demo'!A:PP,179,FALSE)</f>
        <v>1</v>
      </c>
      <c r="AL36">
        <f>VLOOKUP(B36,'36mo_demo'!A:PP,180,FALSE)</f>
        <v>0</v>
      </c>
      <c r="AM36">
        <f>VLOOKUP(B36,'36mo_demo'!A:PP,181,FALSE)</f>
        <v>0</v>
      </c>
    </row>
    <row r="37" spans="1:39" x14ac:dyDescent="0.2">
      <c r="A37">
        <f t="shared" si="0"/>
        <v>8319</v>
      </c>
      <c r="B37">
        <v>8319</v>
      </c>
      <c r="C37" s="6">
        <f>VLOOKUP(B37,'36mo_demo'!A:AW,21,FALSE)</f>
        <v>42292</v>
      </c>
      <c r="D37" s="6">
        <v>43547</v>
      </c>
      <c r="E37" s="6">
        <f>VLOOKUP(A37,'36mo LEATS'!A:D,4,FALSE)</f>
        <v>43547</v>
      </c>
      <c r="F37">
        <f t="shared" si="1"/>
        <v>1255</v>
      </c>
      <c r="G37">
        <f>VLOOKUP(A37,count!A:O,14,FALSE)</f>
        <v>2</v>
      </c>
      <c r="H37">
        <f>VLOOKUP(A37,count!A:O,15,FALSE)</f>
        <v>23</v>
      </c>
      <c r="I37" t="str">
        <f t="shared" si="2"/>
        <v>w</v>
      </c>
      <c r="J37">
        <f t="shared" si="3"/>
        <v>0</v>
      </c>
      <c r="K37">
        <f>VLOOKUP(B37,'36mo_demo'!A:AP,32,FALSE)</f>
        <v>1</v>
      </c>
      <c r="L37">
        <f>VLOOKUP(B37,'36mo_demo'!A:AP,33,FALSE)</f>
        <v>999</v>
      </c>
      <c r="M37">
        <f>VLOOKUP(B37,'36mo_demo'!A:AP,34,FALSE)</f>
        <v>0</v>
      </c>
      <c r="N37">
        <f>VLOOKUP(B37,'36mo_demo'!A:AP,35,FALSE)</f>
        <v>0</v>
      </c>
      <c r="O37">
        <f>VLOOKUP(B37,'36mo_demo'!A:AP,36,FALSE)</f>
        <v>0</v>
      </c>
      <c r="P37">
        <f>VLOOKUP(B37,'36mo_demo'!A:AP,37,FALSE)</f>
        <v>0</v>
      </c>
      <c r="Q37">
        <f>VLOOKUP(B37,'36mo_demo'!A:AM,38,FALSE)</f>
        <v>0</v>
      </c>
      <c r="R37" t="str">
        <f>IF(VLOOKUP(B37,'36mo_demo'!A:AM,39,FALSE)=0,"Male", IF(VLOOKUP(B37,'36mo_demo'!A:AM,39,FALSE)=1, "Female",999))</f>
        <v>Male</v>
      </c>
      <c r="S37">
        <f>VLOOKUP(B37,'36mo_demo'!A:DP,78,FALSE)</f>
        <v>6</v>
      </c>
      <c r="T37">
        <f>VLOOKUP(B37,'36mo_demo'!A:DP,92,FALSE)</f>
        <v>6</v>
      </c>
      <c r="U37">
        <f t="shared" si="4"/>
        <v>20</v>
      </c>
      <c r="V37">
        <f t="shared" si="6"/>
        <v>20</v>
      </c>
      <c r="W37">
        <f>VLOOKUP(B37,'36mo_demo'!A:AO,31,FALSE)</f>
        <v>20007</v>
      </c>
      <c r="X37">
        <f>VLOOKUP(W37,Income!A:I,3,FALSE)</f>
        <v>93394</v>
      </c>
      <c r="Y37" t="str">
        <f>VLOOKUP(A37,'36mo LEATS'!A:AT,8,FALSE)</f>
        <v>English</v>
      </c>
      <c r="Z37" t="str">
        <f>VLOOKUP(A37,'36mo LEATS'!A:AT,9,FALSE)</f>
        <v>No L2</v>
      </c>
      <c r="AA37" t="str">
        <f>VLOOKUP(A37,'36mo LEATS'!A:AT,10,FALSE)</f>
        <v>No L3</v>
      </c>
      <c r="AB37" s="7">
        <f>VLOOKUP(A37,'36mo LEATS'!A:AT,20,FALSE)</f>
        <v>1</v>
      </c>
      <c r="AC37" s="7">
        <f>VLOOKUP(A37,'36mo LEATS'!A:AT,21,FALSE)</f>
        <v>0</v>
      </c>
      <c r="AD37" s="7">
        <f>VLOOKUP(A37,'36mo LEATS'!A:AT,22,FALSE)</f>
        <v>0</v>
      </c>
      <c r="AI37">
        <f>VLOOKUP(B37,'36mo_demo'!A:PP,177,FALSE)</f>
        <v>999</v>
      </c>
      <c r="AJ37">
        <f>VLOOKUP(B37,'36mo_demo'!A:PP,178,FALSE)</f>
        <v>999</v>
      </c>
      <c r="AK37">
        <f>VLOOKUP(B37,'36mo_demo'!A:PP,179,FALSE)</f>
        <v>999</v>
      </c>
      <c r="AL37">
        <f>VLOOKUP(B37,'36mo_demo'!A:PP,180,FALSE)</f>
        <v>999</v>
      </c>
      <c r="AM37">
        <f>VLOOKUP(B37,'36mo_demo'!A:PP,181,FALSE)</f>
        <v>999</v>
      </c>
    </row>
    <row r="38" spans="1:39" x14ac:dyDescent="0.2">
      <c r="A38">
        <f t="shared" si="0"/>
        <v>8334</v>
      </c>
      <c r="B38" t="s">
        <v>6435</v>
      </c>
      <c r="C38" s="6">
        <f>VLOOKUP(B38,'36mo_demo'!A:AW,21,FALSE)</f>
        <v>41722</v>
      </c>
      <c r="D38" s="6">
        <v>42671</v>
      </c>
      <c r="E38" s="6" t="e">
        <f>VLOOKUP(A38,'36mo LEATS'!A:D,4,FALSE)</f>
        <v>#N/A</v>
      </c>
      <c r="F38">
        <f t="shared" si="1"/>
        <v>949</v>
      </c>
      <c r="G38">
        <f>VLOOKUP(A38,count!A:O,14,FALSE)</f>
        <v>1</v>
      </c>
      <c r="H38">
        <f>VLOOKUP(A38,count!A:O,15,FALSE)</f>
        <v>3</v>
      </c>
      <c r="I38" t="str">
        <f t="shared" si="2"/>
        <v>NA</v>
      </c>
      <c r="J38">
        <f t="shared" si="3"/>
        <v>0</v>
      </c>
      <c r="K38" t="str">
        <f>VLOOKUP(B38,'36mo_demo'!A:AP,32,FALSE)</f>
        <v>no 36mo demo</v>
      </c>
      <c r="L38" t="str">
        <f>VLOOKUP(B38,'36mo_demo'!A:AP,33,FALSE)</f>
        <v>no 36mo demo</v>
      </c>
      <c r="M38" t="str">
        <f>VLOOKUP(B38,'36mo_demo'!A:AP,34,FALSE)</f>
        <v>no 36mo demo</v>
      </c>
      <c r="N38" t="str">
        <f>VLOOKUP(B38,'36mo_demo'!A:AP,35,FALSE)</f>
        <v>no 36mo demo</v>
      </c>
      <c r="O38" t="str">
        <f>VLOOKUP(B38,'36mo_demo'!A:AP,36,FALSE)</f>
        <v>no 36mo demo</v>
      </c>
      <c r="P38" t="str">
        <f>VLOOKUP(B38,'36mo_demo'!A:AP,37,FALSE)</f>
        <v>no 36mo demo</v>
      </c>
      <c r="Q38" t="str">
        <f>VLOOKUP(B38,'36mo_demo'!A:AM,38,FALSE)</f>
        <v>no 36mo demo</v>
      </c>
      <c r="R38" t="str">
        <f>IF(VLOOKUP(B38,'36mo_demo'!A:AM,39,FALSE)=0,"Male", IF(VLOOKUP(B38,'36mo_demo'!A:AM,39,FALSE)=1, "Female",999))</f>
        <v>Male</v>
      </c>
      <c r="S38" t="str">
        <f>VLOOKUP(B38,'36mo_demo'!A:DP,78,FALSE)</f>
        <v>no 36mo demo</v>
      </c>
      <c r="T38" t="str">
        <f>VLOOKUP(B38,'36mo_demo'!A:DP,92,FALSE)</f>
        <v>no 36mo demo</v>
      </c>
      <c r="U38" t="str">
        <f t="shared" si="4"/>
        <v>not_provided</v>
      </c>
      <c r="V38" t="str">
        <f t="shared" si="6"/>
        <v>not_provided</v>
      </c>
      <c r="W38">
        <f>VLOOKUP(B38,'36mo_demo'!A:AO,31,FALSE)</f>
        <v>999</v>
      </c>
      <c r="X38" t="e">
        <f>VLOOKUP(W38,Income!A:I,3,FALSE)</f>
        <v>#N/A</v>
      </c>
      <c r="Y38" t="e">
        <f>VLOOKUP(A38,'36mo LEATS'!A:AT,8,FALSE)</f>
        <v>#N/A</v>
      </c>
      <c r="Z38" t="e">
        <f>VLOOKUP(A38,'36mo LEATS'!A:AT,9,FALSE)</f>
        <v>#N/A</v>
      </c>
      <c r="AA38" t="e">
        <f>VLOOKUP(A38,'36mo LEATS'!A:AT,10,FALSE)</f>
        <v>#N/A</v>
      </c>
      <c r="AB38" s="7" t="e">
        <f>VLOOKUP(A38,'36mo LEATS'!A:AT,20,FALSE)</f>
        <v>#N/A</v>
      </c>
      <c r="AC38" s="7" t="e">
        <f>VLOOKUP(A38,'36mo LEATS'!A:AT,21,FALSE)</f>
        <v>#N/A</v>
      </c>
      <c r="AD38" s="7" t="e">
        <f>VLOOKUP(A38,'36mo LEATS'!A:AT,22,FALSE)</f>
        <v>#N/A</v>
      </c>
      <c r="AI38" t="str">
        <f>VLOOKUP(B38,'36mo_demo'!A:PP,177,FALSE)</f>
        <v>no 36mo demo</v>
      </c>
      <c r="AJ38" t="str">
        <f>VLOOKUP(B38,'36mo_demo'!A:PP,178,FALSE)</f>
        <v>no 36mo demo</v>
      </c>
      <c r="AK38" t="str">
        <f>VLOOKUP(B38,'36mo_demo'!A:PP,179,FALSE)</f>
        <v>no 36mo demo</v>
      </c>
      <c r="AL38" t="str">
        <f>VLOOKUP(B38,'36mo_demo'!A:PP,180,FALSE)</f>
        <v>no 36mo demo</v>
      </c>
      <c r="AM38" t="str">
        <f>VLOOKUP(B38,'36mo_demo'!A:PP,181,FALSE)</f>
        <v>no 36mo demo</v>
      </c>
    </row>
    <row r="39" spans="1:39" x14ac:dyDescent="0.2">
      <c r="A39">
        <f t="shared" si="0"/>
        <v>8349</v>
      </c>
      <c r="B39">
        <v>8349</v>
      </c>
      <c r="C39" s="6">
        <f>VLOOKUP(B39,'36mo_demo'!A:AW,21,FALSE)</f>
        <v>41714</v>
      </c>
      <c r="D39" s="6">
        <v>42807</v>
      </c>
      <c r="E39" s="6">
        <f>VLOOKUP(A39,'36mo LEATS'!A:D,4,FALSE)</f>
        <v>42802</v>
      </c>
      <c r="F39">
        <f t="shared" si="1"/>
        <v>1093</v>
      </c>
      <c r="G39">
        <f>VLOOKUP(A39,count!A:O,14,FALSE)</f>
        <v>1</v>
      </c>
      <c r="H39">
        <f>VLOOKUP(A39,count!A:O,15,FALSE)</f>
        <v>3</v>
      </c>
      <c r="I39" t="str">
        <f t="shared" si="2"/>
        <v>w</v>
      </c>
      <c r="J39">
        <f t="shared" si="3"/>
        <v>0</v>
      </c>
      <c r="K39">
        <f>VLOOKUP(B39,'36mo_demo'!A:AP,32,FALSE)</f>
        <v>1</v>
      </c>
      <c r="L39">
        <f>VLOOKUP(B39,'36mo_demo'!A:AP,33,FALSE)</f>
        <v>0</v>
      </c>
      <c r="M39">
        <f>VLOOKUP(B39,'36mo_demo'!A:AP,34,FALSE)</f>
        <v>0</v>
      </c>
      <c r="N39">
        <f>VLOOKUP(B39,'36mo_demo'!A:AP,35,FALSE)</f>
        <v>0</v>
      </c>
      <c r="O39">
        <f>VLOOKUP(B39,'36mo_demo'!A:AP,36,FALSE)</f>
        <v>0</v>
      </c>
      <c r="P39">
        <f>VLOOKUP(B39,'36mo_demo'!A:AP,37,FALSE)</f>
        <v>0</v>
      </c>
      <c r="Q39">
        <f>VLOOKUP(B39,'36mo_demo'!A:AM,38,FALSE)</f>
        <v>0</v>
      </c>
      <c r="R39" t="str">
        <f>IF(VLOOKUP(B39,'36mo_demo'!A:AM,39,FALSE)=0,"Male", IF(VLOOKUP(B39,'36mo_demo'!A:AM,39,FALSE)=1, "Female",999))</f>
        <v>Male</v>
      </c>
      <c r="S39">
        <f>VLOOKUP(B39,'36mo_demo'!A:DP,78,FALSE)</f>
        <v>5</v>
      </c>
      <c r="T39">
        <f>VLOOKUP(B39,'36mo_demo'!A:DP,92,FALSE)</f>
        <v>5</v>
      </c>
      <c r="U39">
        <f t="shared" si="4"/>
        <v>18</v>
      </c>
      <c r="V39">
        <f t="shared" si="6"/>
        <v>18</v>
      </c>
      <c r="W39">
        <f>VLOOKUP(B39,'36mo_demo'!A:AO,31,FALSE)</f>
        <v>22206</v>
      </c>
      <c r="X39">
        <f>VLOOKUP(W39,Income!A:I,3,FALSE)</f>
        <v>79316</v>
      </c>
      <c r="Y39" t="str">
        <f>VLOOKUP(A39,'36mo LEATS'!A:AT,8,FALSE)</f>
        <v>English</v>
      </c>
      <c r="Z39" t="str">
        <f>VLOOKUP(A39,'36mo LEATS'!A:AT,9,FALSE)</f>
        <v>Spanish</v>
      </c>
      <c r="AA39" t="str">
        <f>VLOOKUP(A39,'36mo LEATS'!A:AT,10,FALSE)</f>
        <v>No L3</v>
      </c>
      <c r="AB39" s="7">
        <f>VLOOKUP(A39,'36mo LEATS'!A:AT,20,FALSE)</f>
        <v>0.995</v>
      </c>
      <c r="AC39" s="7">
        <f>VLOOKUP(A39,'36mo LEATS'!A:AT,21,FALSE)</f>
        <v>5.0000000000000001E-3</v>
      </c>
      <c r="AD39" s="7">
        <f>VLOOKUP(A39,'36mo LEATS'!A:AT,22,FALSE)</f>
        <v>0</v>
      </c>
      <c r="AI39">
        <f>VLOOKUP(B39,'36mo_demo'!A:PP,177,FALSE)</f>
        <v>0</v>
      </c>
      <c r="AJ39">
        <f>VLOOKUP(B39,'36mo_demo'!A:PP,178,FALSE)</f>
        <v>0</v>
      </c>
      <c r="AK39">
        <f>VLOOKUP(B39,'36mo_demo'!A:PP,179,FALSE)</f>
        <v>1</v>
      </c>
      <c r="AL39">
        <f>VLOOKUP(B39,'36mo_demo'!A:PP,180,FALSE)</f>
        <v>0</v>
      </c>
      <c r="AM39">
        <f>VLOOKUP(B39,'36mo_demo'!A:PP,181,FALSE)</f>
        <v>0</v>
      </c>
    </row>
    <row r="40" spans="1:39" x14ac:dyDescent="0.2">
      <c r="A40">
        <f t="shared" si="0"/>
        <v>8352</v>
      </c>
      <c r="B40">
        <v>8352</v>
      </c>
      <c r="C40" s="6">
        <f>VLOOKUP(B40,'36mo_demo'!A:AW,21,FALSE)</f>
        <v>41682</v>
      </c>
      <c r="D40" s="6">
        <v>42777</v>
      </c>
      <c r="E40" s="6">
        <f>VLOOKUP(A40,'36mo LEATS'!A:D,4,FALSE)</f>
        <v>42785</v>
      </c>
      <c r="F40">
        <f t="shared" si="1"/>
        <v>1095</v>
      </c>
      <c r="G40">
        <f>VLOOKUP(A40,count!A:O,14,FALSE)</f>
        <v>1</v>
      </c>
      <c r="H40">
        <f>VLOOKUP(A40,count!A:O,15,FALSE)</f>
        <v>3</v>
      </c>
      <c r="I40" t="str">
        <f t="shared" si="2"/>
        <v>am</v>
      </c>
      <c r="J40">
        <f t="shared" si="3"/>
        <v>0</v>
      </c>
      <c r="K40">
        <f>VLOOKUP(B40,'36mo_demo'!A:AP,32,FALSE)</f>
        <v>0</v>
      </c>
      <c r="L40">
        <f>VLOOKUP(B40,'36mo_demo'!A:AP,33,FALSE)</f>
        <v>0</v>
      </c>
      <c r="M40">
        <f>VLOOKUP(B40,'36mo_demo'!A:AP,34,FALSE)</f>
        <v>1</v>
      </c>
      <c r="N40">
        <f>VLOOKUP(B40,'36mo_demo'!A:AP,35,FALSE)</f>
        <v>0</v>
      </c>
      <c r="O40">
        <f>VLOOKUP(B40,'36mo_demo'!A:AP,36,FALSE)</f>
        <v>0</v>
      </c>
      <c r="P40">
        <f>VLOOKUP(B40,'36mo_demo'!A:AP,37,FALSE)</f>
        <v>0</v>
      </c>
      <c r="Q40">
        <f>VLOOKUP(B40,'36mo_demo'!A:AM,38,FALSE)</f>
        <v>0</v>
      </c>
      <c r="R40" t="str">
        <f>IF(VLOOKUP(B40,'36mo_demo'!A:AM,39,FALSE)=0,"Male", IF(VLOOKUP(B40,'36mo_demo'!A:AM,39,FALSE)=1, "Female",999))</f>
        <v>Male</v>
      </c>
      <c r="S40">
        <f>VLOOKUP(B40,'36mo_demo'!A:DP,78,FALSE)</f>
        <v>6</v>
      </c>
      <c r="T40">
        <f>VLOOKUP(B40,'36mo_demo'!A:DP,92,FALSE)</f>
        <v>5</v>
      </c>
      <c r="U40">
        <f t="shared" si="4"/>
        <v>20</v>
      </c>
      <c r="V40">
        <f t="shared" si="6"/>
        <v>18</v>
      </c>
      <c r="W40">
        <f>VLOOKUP(B40,'36mo_demo'!A:AO,31,FALSE)</f>
        <v>22206</v>
      </c>
      <c r="X40">
        <f>VLOOKUP(W40,Income!A:I,3,FALSE)</f>
        <v>79316</v>
      </c>
      <c r="Y40" t="str">
        <f>VLOOKUP(A40,'36mo LEATS'!A:AT,8,FALSE)</f>
        <v>English</v>
      </c>
      <c r="Z40" t="str">
        <f>VLOOKUP(A40,'36mo LEATS'!A:AT,9,FALSE)</f>
        <v>Mandarin</v>
      </c>
      <c r="AA40" t="str">
        <f>VLOOKUP(A40,'36mo LEATS'!A:AT,10,FALSE)</f>
        <v>Spanish</v>
      </c>
      <c r="AB40" s="7">
        <f>VLOOKUP(A40,'36mo LEATS'!A:AT,20,FALSE)</f>
        <v>0.73299999999999998</v>
      </c>
      <c r="AC40" s="7">
        <f>VLOOKUP(A40,'36mo LEATS'!A:AT,21,FALSE)</f>
        <v>0.24099999999999999</v>
      </c>
      <c r="AD40" s="7">
        <f>VLOOKUP(A40,'36mo LEATS'!A:AT,22,FALSE)</f>
        <v>1.2999999999999999E-2</v>
      </c>
      <c r="AI40">
        <f>VLOOKUP(B40,'36mo_demo'!A:PP,177,FALSE)</f>
        <v>6</v>
      </c>
      <c r="AJ40">
        <f>VLOOKUP(B40,'36mo_demo'!A:PP,178,FALSE)</f>
        <v>3</v>
      </c>
      <c r="AK40">
        <f>VLOOKUP(B40,'36mo_demo'!A:PP,179,FALSE)</f>
        <v>4</v>
      </c>
      <c r="AL40">
        <f>VLOOKUP(B40,'36mo_demo'!A:PP,180,FALSE)</f>
        <v>6</v>
      </c>
      <c r="AM40">
        <f>VLOOKUP(B40,'36mo_demo'!A:PP,181,FALSE)</f>
        <v>6</v>
      </c>
    </row>
    <row r="41" spans="1:39" x14ac:dyDescent="0.2">
      <c r="A41">
        <f t="shared" si="0"/>
        <v>8356</v>
      </c>
      <c r="B41">
        <v>8356</v>
      </c>
      <c r="C41" s="6">
        <f>VLOOKUP(B41,'36mo_demo'!A:AW,21,FALSE)</f>
        <v>42150</v>
      </c>
      <c r="D41" s="6">
        <v>43387</v>
      </c>
      <c r="E41" s="6">
        <f>VLOOKUP(A41,'36mo LEATS'!A:D,4,FALSE)</f>
        <v>43387</v>
      </c>
      <c r="F41">
        <f t="shared" si="1"/>
        <v>1237</v>
      </c>
      <c r="G41">
        <f>VLOOKUP(A41,count!A:O,14,FALSE)</f>
        <v>2</v>
      </c>
      <c r="H41">
        <f>VLOOKUP(A41,count!A:O,15,FALSE)</f>
        <v>23</v>
      </c>
      <c r="I41" t="str">
        <f t="shared" si="2"/>
        <v>w</v>
      </c>
      <c r="J41">
        <f t="shared" si="3"/>
        <v>0</v>
      </c>
      <c r="K41">
        <f>VLOOKUP(B41,'36mo_demo'!A:AP,32,FALSE)</f>
        <v>1</v>
      </c>
      <c r="L41">
        <f>VLOOKUP(B41,'36mo_demo'!A:AP,33,FALSE)</f>
        <v>0</v>
      </c>
      <c r="M41">
        <f>VLOOKUP(B41,'36mo_demo'!A:AP,34,FALSE)</f>
        <v>0</v>
      </c>
      <c r="N41">
        <f>VLOOKUP(B41,'36mo_demo'!A:AP,35,FALSE)</f>
        <v>0</v>
      </c>
      <c r="O41">
        <f>VLOOKUP(B41,'36mo_demo'!A:AP,36,FALSE)</f>
        <v>0</v>
      </c>
      <c r="P41">
        <f>VLOOKUP(B41,'36mo_demo'!A:AP,37,FALSE)</f>
        <v>0</v>
      </c>
      <c r="Q41">
        <f>VLOOKUP(B41,'36mo_demo'!A:AM,38,FALSE)</f>
        <v>0</v>
      </c>
      <c r="R41" t="str">
        <f>IF(VLOOKUP(B41,'36mo_demo'!A:AM,39,FALSE)=0,"Male", IF(VLOOKUP(B41,'36mo_demo'!A:AM,39,FALSE)=1, "Female",999))</f>
        <v>Male</v>
      </c>
      <c r="S41">
        <f>VLOOKUP(B41,'36mo_demo'!A:DP,78,FALSE)</f>
        <v>6</v>
      </c>
      <c r="T41">
        <f>VLOOKUP(B41,'36mo_demo'!A:DP,92,FALSE)</f>
        <v>6</v>
      </c>
      <c r="U41">
        <f t="shared" si="4"/>
        <v>20</v>
      </c>
      <c r="V41">
        <f t="shared" si="6"/>
        <v>20</v>
      </c>
      <c r="W41">
        <f>VLOOKUP(B41,'36mo_demo'!A:AO,31,FALSE)</f>
        <v>20012</v>
      </c>
      <c r="X41">
        <f>VLOOKUP(W41,Income!A:I,3,FALSE)</f>
        <v>72144</v>
      </c>
      <c r="Y41" t="str">
        <f>VLOOKUP(A41,'36mo LEATS'!A:AT,8,FALSE)</f>
        <v>English</v>
      </c>
      <c r="Z41" t="str">
        <f>VLOOKUP(A41,'36mo LEATS'!A:AT,9,FALSE)</f>
        <v>No L2</v>
      </c>
      <c r="AA41" t="str">
        <f>VLOOKUP(A41,'36mo LEATS'!A:AT,10,FALSE)</f>
        <v>No L3</v>
      </c>
      <c r="AB41" s="7">
        <f>VLOOKUP(A41,'36mo LEATS'!A:AT,20,FALSE)</f>
        <v>1</v>
      </c>
      <c r="AC41" s="7">
        <f>VLOOKUP(A41,'36mo LEATS'!A:AT,21,FALSE)</f>
        <v>0</v>
      </c>
      <c r="AD41" s="7">
        <f>VLOOKUP(A41,'36mo LEATS'!A:AT,22,FALSE)</f>
        <v>0</v>
      </c>
      <c r="AI41">
        <f>VLOOKUP(B41,'36mo_demo'!A:PP,177,FALSE)</f>
        <v>0</v>
      </c>
      <c r="AJ41">
        <f>VLOOKUP(B41,'36mo_demo'!A:PP,178,FALSE)</f>
        <v>0</v>
      </c>
      <c r="AK41">
        <f>VLOOKUP(B41,'36mo_demo'!A:PP,179,FALSE)</f>
        <v>0</v>
      </c>
      <c r="AL41">
        <f>VLOOKUP(B41,'36mo_demo'!A:PP,180,FALSE)</f>
        <v>0</v>
      </c>
      <c r="AM41">
        <f>VLOOKUP(B41,'36mo_demo'!A:PP,181,FALSE)</f>
        <v>0</v>
      </c>
    </row>
    <row r="42" spans="1:39" x14ac:dyDescent="0.2">
      <c r="A42">
        <f t="shared" si="0"/>
        <v>8360</v>
      </c>
      <c r="B42">
        <v>8360</v>
      </c>
      <c r="C42" s="6">
        <f>VLOOKUP(B42,'36mo_demo'!A:AW,21,FALSE)</f>
        <v>42455</v>
      </c>
      <c r="D42" s="6">
        <v>43691</v>
      </c>
      <c r="E42" s="6">
        <f>VLOOKUP(A42,'36mo LEATS'!A:D,4,FALSE)</f>
        <v>43690</v>
      </c>
      <c r="F42">
        <f t="shared" si="1"/>
        <v>1236</v>
      </c>
      <c r="G42">
        <f>VLOOKUP(A42,count!A:O,14,FALSE)</f>
        <v>3</v>
      </c>
      <c r="H42">
        <f>VLOOKUP(A42,count!A:O,15,FALSE)</f>
        <v>123</v>
      </c>
      <c r="I42" t="str">
        <f t="shared" si="2"/>
        <v>NA</v>
      </c>
      <c r="J42">
        <f t="shared" si="3"/>
        <v>0</v>
      </c>
      <c r="K42">
        <f>VLOOKUP(B42,'36mo_demo'!A:AP,32,FALSE)</f>
        <v>999</v>
      </c>
      <c r="L42">
        <f>VLOOKUP(B42,'36mo_demo'!A:AP,33,FALSE)</f>
        <v>999</v>
      </c>
      <c r="M42">
        <f>VLOOKUP(B42,'36mo_demo'!A:AP,34,FALSE)</f>
        <v>999</v>
      </c>
      <c r="N42">
        <f>VLOOKUP(B42,'36mo_demo'!A:AP,35,FALSE)</f>
        <v>999</v>
      </c>
      <c r="O42">
        <f>VLOOKUP(B42,'36mo_demo'!A:AP,36,FALSE)</f>
        <v>999</v>
      </c>
      <c r="P42">
        <f>VLOOKUP(B42,'36mo_demo'!A:AP,37,FALSE)</f>
        <v>999</v>
      </c>
      <c r="Q42">
        <f>VLOOKUP(B42,'36mo_demo'!A:AM,38,FALSE)</f>
        <v>1</v>
      </c>
      <c r="R42" t="str">
        <f>IF(VLOOKUP(B42,'36mo_demo'!A:AM,39,FALSE)=0,"Male", IF(VLOOKUP(B42,'36mo_demo'!A:AM,39,FALSE)=1, "Female",999))</f>
        <v>Female</v>
      </c>
      <c r="S42">
        <f>VLOOKUP(B42,'36mo_demo'!A:DP,78,FALSE)</f>
        <v>5</v>
      </c>
      <c r="T42">
        <f>VLOOKUP(B42,'36mo_demo'!A:DP,92,FALSE)</f>
        <v>4</v>
      </c>
      <c r="U42">
        <f t="shared" si="4"/>
        <v>18</v>
      </c>
      <c r="V42">
        <f t="shared" si="4"/>
        <v>16</v>
      </c>
      <c r="W42">
        <f>VLOOKUP(B42,'36mo_demo'!A:AO,31,FALSE)</f>
        <v>20012</v>
      </c>
      <c r="X42">
        <f>VLOOKUP(W42,Income!A:I,3,FALSE)</f>
        <v>72144</v>
      </c>
      <c r="Y42" t="str">
        <f>VLOOKUP(A42,'36mo LEATS'!A:AT,8,FALSE)</f>
        <v>Spanish</v>
      </c>
      <c r="Z42" t="str">
        <f>VLOOKUP(A42,'36mo LEATS'!A:AT,9,FALSE)</f>
        <v>French</v>
      </c>
      <c r="AA42" t="str">
        <f>VLOOKUP(A42,'36mo LEATS'!A:AT,10,FALSE)</f>
        <v>English</v>
      </c>
      <c r="AB42" s="7">
        <f>VLOOKUP(A42,'36mo LEATS'!A:AT,20,FALSE)</f>
        <v>0.751</v>
      </c>
      <c r="AC42" s="7">
        <f>VLOOKUP(A42,'36mo LEATS'!A:AT,21,FALSE)</f>
        <v>0.19900000000000001</v>
      </c>
      <c r="AD42" s="7">
        <f>VLOOKUP(A42,'36mo LEATS'!A:AT,22,FALSE)</f>
        <v>3.5000000000000003E-2</v>
      </c>
      <c r="AI42">
        <f>VLOOKUP(B42,'36mo_demo'!A:PP,177,FALSE)</f>
        <v>0</v>
      </c>
      <c r="AJ42">
        <f>VLOOKUP(B42,'36mo_demo'!A:PP,178,FALSE)</f>
        <v>0</v>
      </c>
      <c r="AK42">
        <f>VLOOKUP(B42,'36mo_demo'!A:PP,179,FALSE)</f>
        <v>0</v>
      </c>
      <c r="AL42">
        <f>VLOOKUP(B42,'36mo_demo'!A:PP,180,FALSE)</f>
        <v>1</v>
      </c>
      <c r="AM42">
        <f>VLOOKUP(B42,'36mo_demo'!A:PP,181,FALSE)</f>
        <v>0</v>
      </c>
    </row>
    <row r="43" spans="1:39" x14ac:dyDescent="0.2">
      <c r="A43">
        <f t="shared" si="0"/>
        <v>8368</v>
      </c>
      <c r="B43">
        <v>8368</v>
      </c>
      <c r="C43" s="6">
        <f>VLOOKUP(B43,'36mo_demo'!A:AW,21,FALSE)</f>
        <v>42319</v>
      </c>
      <c r="D43" s="6">
        <v>43508</v>
      </c>
      <c r="E43" s="6">
        <f>VLOOKUP(A43,'36mo LEATS'!A:D,4,FALSE)</f>
        <v>43508</v>
      </c>
      <c r="F43">
        <f t="shared" si="1"/>
        <v>1189</v>
      </c>
      <c r="G43">
        <f>VLOOKUP(A43,count!A:O,14,FALSE)</f>
        <v>3</v>
      </c>
      <c r="H43">
        <f>VLOOKUP(A43,count!A:O,15,FALSE)</f>
        <v>123</v>
      </c>
      <c r="I43" t="str">
        <f t="shared" si="2"/>
        <v>w</v>
      </c>
      <c r="J43">
        <f t="shared" si="3"/>
        <v>0</v>
      </c>
      <c r="K43">
        <f>VLOOKUP(B43,'36mo_demo'!A:AP,32,FALSE)</f>
        <v>1</v>
      </c>
      <c r="L43">
        <f>VLOOKUP(B43,'36mo_demo'!A:AP,33,FALSE)</f>
        <v>0</v>
      </c>
      <c r="M43">
        <f>VLOOKUP(B43,'36mo_demo'!A:AP,34,FALSE)</f>
        <v>0</v>
      </c>
      <c r="N43">
        <f>VLOOKUP(B43,'36mo_demo'!A:AP,35,FALSE)</f>
        <v>0</v>
      </c>
      <c r="O43">
        <f>VLOOKUP(B43,'36mo_demo'!A:AP,36,FALSE)</f>
        <v>0</v>
      </c>
      <c r="P43">
        <f>VLOOKUP(B43,'36mo_demo'!A:AP,37,FALSE)</f>
        <v>0</v>
      </c>
      <c r="Q43">
        <f>VLOOKUP(B43,'36mo_demo'!A:AM,38,FALSE)</f>
        <v>0</v>
      </c>
      <c r="R43" t="str">
        <f>IF(VLOOKUP(B43,'36mo_demo'!A:AM,39,FALSE)=0,"Male", IF(VLOOKUP(B43,'36mo_demo'!A:AM,39,FALSE)=1, "Female",999))</f>
        <v>Male</v>
      </c>
      <c r="S43">
        <f>VLOOKUP(B43,'36mo_demo'!A:DP,78,FALSE)</f>
        <v>6</v>
      </c>
      <c r="T43">
        <f>VLOOKUP(B43,'36mo_demo'!A:DP,92,FALSE)</f>
        <v>6</v>
      </c>
      <c r="U43">
        <f t="shared" si="4"/>
        <v>20</v>
      </c>
      <c r="V43">
        <f t="shared" si="4"/>
        <v>20</v>
      </c>
      <c r="W43">
        <f>VLOOKUP(B43,'36mo_demo'!A:AO,31,FALSE)</f>
        <v>22301</v>
      </c>
      <c r="X43">
        <f>VLOOKUP(W43,Income!A:I,3,FALSE)</f>
        <v>96320</v>
      </c>
      <c r="Y43" t="str">
        <f>VLOOKUP(A43,'36mo LEATS'!A:AT,8,FALSE)</f>
        <v>English</v>
      </c>
      <c r="Z43" t="str">
        <f>VLOOKUP(A43,'36mo LEATS'!A:AT,9,FALSE)</f>
        <v>Spanish</v>
      </c>
      <c r="AA43" t="str">
        <f>VLOOKUP(A43,'36mo LEATS'!A:AT,10,FALSE)</f>
        <v>No L3</v>
      </c>
      <c r="AB43" s="7">
        <f>VLOOKUP(A43,'36mo LEATS'!A:AT,20,FALSE)</f>
        <v>0.94</v>
      </c>
      <c r="AC43" s="7">
        <f>VLOOKUP(A43,'36mo LEATS'!A:AT,21,FALSE)</f>
        <v>0.06</v>
      </c>
      <c r="AD43" s="7">
        <f>VLOOKUP(A43,'36mo LEATS'!A:AT,22,FALSE)</f>
        <v>0</v>
      </c>
      <c r="AI43">
        <f>VLOOKUP(B43,'36mo_demo'!A:PP,177,FALSE)</f>
        <v>0</v>
      </c>
      <c r="AJ43">
        <f>VLOOKUP(B43,'36mo_demo'!A:PP,178,FALSE)</f>
        <v>0</v>
      </c>
      <c r="AK43">
        <f>VLOOKUP(B43,'36mo_demo'!A:PP,179,FALSE)</f>
        <v>0</v>
      </c>
      <c r="AL43">
        <f>VLOOKUP(B43,'36mo_demo'!A:PP,180,FALSE)</f>
        <v>6</v>
      </c>
      <c r="AM43">
        <f>VLOOKUP(B43,'36mo_demo'!A:PP,181,FALSE)</f>
        <v>0</v>
      </c>
    </row>
    <row r="44" spans="1:39" x14ac:dyDescent="0.2">
      <c r="A44">
        <f t="shared" si="0"/>
        <v>8374</v>
      </c>
      <c r="B44">
        <v>8374</v>
      </c>
      <c r="C44" s="6">
        <f>VLOOKUP(B44,'36mo_demo'!A:AW,21,FALSE)</f>
        <v>42724</v>
      </c>
      <c r="D44" s="6">
        <v>43879</v>
      </c>
      <c r="E44" s="6">
        <f>VLOOKUP(A44,'36mo LEATS'!A:D,4,FALSE)</f>
        <v>43868</v>
      </c>
      <c r="F44">
        <f t="shared" si="1"/>
        <v>1155</v>
      </c>
      <c r="G44">
        <f>VLOOKUP(A44,count!A:O,14,FALSE)</f>
        <v>3</v>
      </c>
      <c r="H44">
        <f>VLOOKUP(A44,count!A:O,15,FALSE)</f>
        <v>123</v>
      </c>
      <c r="I44" t="str">
        <f t="shared" si="2"/>
        <v>mixed</v>
      </c>
      <c r="J44">
        <f t="shared" si="3"/>
        <v>1</v>
      </c>
      <c r="K44">
        <f>VLOOKUP(B44,'36mo_demo'!A:AP,32,FALSE)</f>
        <v>1</v>
      </c>
      <c r="L44">
        <f>VLOOKUP(B44,'36mo_demo'!A:AP,33,FALSE)</f>
        <v>999</v>
      </c>
      <c r="M44">
        <f>VLOOKUP(B44,'36mo_demo'!A:AP,34,FALSE)</f>
        <v>1</v>
      </c>
      <c r="N44">
        <f>VLOOKUP(B44,'36mo_demo'!A:AP,35,FALSE)</f>
        <v>999</v>
      </c>
      <c r="O44">
        <f>VLOOKUP(B44,'36mo_demo'!A:AP,36,FALSE)</f>
        <v>999</v>
      </c>
      <c r="P44">
        <f>VLOOKUP(B44,'36mo_demo'!A:AP,37,FALSE)</f>
        <v>999</v>
      </c>
      <c r="Q44">
        <f>VLOOKUP(B44,'36mo_demo'!A:AM,38,FALSE)</f>
        <v>0</v>
      </c>
      <c r="R44" t="str">
        <f>IF(VLOOKUP(B44,'36mo_demo'!A:AM,39,FALSE)=0,"Male", IF(VLOOKUP(B44,'36mo_demo'!A:AM,39,FALSE)=1, "Female",999))</f>
        <v>Male</v>
      </c>
      <c r="S44">
        <f>VLOOKUP(B44,'36mo_demo'!A:DP,78,FALSE)</f>
        <v>4</v>
      </c>
      <c r="T44">
        <f>VLOOKUP(B44,'36mo_demo'!A:DP,92,FALSE)</f>
        <v>5</v>
      </c>
      <c r="U44">
        <f t="shared" si="4"/>
        <v>16</v>
      </c>
      <c r="V44">
        <f t="shared" si="4"/>
        <v>18</v>
      </c>
      <c r="W44">
        <f>VLOOKUP(B44,'36mo_demo'!A:AO,31,FALSE)</f>
        <v>22015</v>
      </c>
      <c r="X44">
        <f>VLOOKUP(W44,Income!A:I,3,FALSE)</f>
        <v>116283</v>
      </c>
      <c r="Y44" t="str">
        <f>VLOOKUP(A44,'36mo LEATS'!A:AT,8,FALSE)</f>
        <v>English</v>
      </c>
      <c r="Z44" t="str">
        <f>VLOOKUP(A44,'36mo LEATS'!A:AT,9,FALSE)</f>
        <v>No L2</v>
      </c>
      <c r="AA44" t="str">
        <f>VLOOKUP(A44,'36mo LEATS'!A:AT,10,FALSE)</f>
        <v>No L3</v>
      </c>
      <c r="AB44" s="7">
        <f>VLOOKUP(A44,'36mo LEATS'!A:AT,20,FALSE)</f>
        <v>1</v>
      </c>
      <c r="AC44" s="7">
        <f>VLOOKUP(A44,'36mo LEATS'!A:AT,21,FALSE)</f>
        <v>0</v>
      </c>
      <c r="AD44" s="7">
        <f>VLOOKUP(A44,'36mo LEATS'!A:AT,22,FALSE)</f>
        <v>0</v>
      </c>
      <c r="AI44">
        <f>VLOOKUP(B44,'36mo_demo'!A:PP,177,FALSE)</f>
        <v>0</v>
      </c>
      <c r="AJ44">
        <f>VLOOKUP(B44,'36mo_demo'!A:PP,178,FALSE)</f>
        <v>0</v>
      </c>
      <c r="AK44">
        <f>VLOOKUP(B44,'36mo_demo'!A:PP,179,FALSE)</f>
        <v>0</v>
      </c>
      <c r="AL44">
        <f>VLOOKUP(B44,'36mo_demo'!A:PP,180,FALSE)</f>
        <v>0</v>
      </c>
      <c r="AM44">
        <f>VLOOKUP(B44,'36mo_demo'!A:PP,181,FALSE)</f>
        <v>0</v>
      </c>
    </row>
    <row r="45" spans="1:39" x14ac:dyDescent="0.2">
      <c r="A45">
        <f t="shared" si="0"/>
        <v>8376</v>
      </c>
      <c r="B45">
        <v>8376</v>
      </c>
      <c r="C45" s="6">
        <f>VLOOKUP(B45,'36mo_demo'!A:AW,21,FALSE)</f>
        <v>42334</v>
      </c>
      <c r="D45" s="6">
        <v>43506</v>
      </c>
      <c r="E45" s="6">
        <f>VLOOKUP(A45,'36mo LEATS'!A:D,4,FALSE)</f>
        <v>43506</v>
      </c>
      <c r="F45">
        <f t="shared" si="1"/>
        <v>1172</v>
      </c>
      <c r="G45">
        <f>VLOOKUP(A45,count!A:O,14,FALSE)</f>
        <v>3</v>
      </c>
      <c r="H45">
        <f>VLOOKUP(A45,count!A:O,15,FALSE)</f>
        <v>123</v>
      </c>
      <c r="I45" t="str">
        <f t="shared" si="2"/>
        <v>NA</v>
      </c>
      <c r="J45">
        <f t="shared" si="3"/>
        <v>0</v>
      </c>
      <c r="K45">
        <f>VLOOKUP(B45,'36mo_demo'!A:AP,32,FALSE)</f>
        <v>0</v>
      </c>
      <c r="L45">
        <f>VLOOKUP(B45,'36mo_demo'!A:AP,33,FALSE)</f>
        <v>0</v>
      </c>
      <c r="M45">
        <f>VLOOKUP(B45,'36mo_demo'!A:AP,34,FALSE)</f>
        <v>0</v>
      </c>
      <c r="N45">
        <f>VLOOKUP(B45,'36mo_demo'!A:AP,35,FALSE)</f>
        <v>0</v>
      </c>
      <c r="O45">
        <f>VLOOKUP(B45,'36mo_demo'!A:AP,36,FALSE)</f>
        <v>0</v>
      </c>
      <c r="P45">
        <f>VLOOKUP(B45,'36mo_demo'!A:AP,37,FALSE)</f>
        <v>0</v>
      </c>
      <c r="Q45">
        <f>VLOOKUP(B45,'36mo_demo'!A:AM,38,FALSE)</f>
        <v>1</v>
      </c>
      <c r="R45" t="str">
        <f>IF(VLOOKUP(B45,'36mo_demo'!A:AM,39,FALSE)=0,"Male", IF(VLOOKUP(B45,'36mo_demo'!A:AM,39,FALSE)=1, "Female",999))</f>
        <v>Male</v>
      </c>
      <c r="S45">
        <f>VLOOKUP(B45,'36mo_demo'!A:DP,78,FALSE)</f>
        <v>4</v>
      </c>
      <c r="T45">
        <f>VLOOKUP(B45,'36mo_demo'!A:DP,92,FALSE)</f>
        <v>4</v>
      </c>
      <c r="U45">
        <f t="shared" si="4"/>
        <v>16</v>
      </c>
      <c r="V45">
        <f t="shared" si="6"/>
        <v>16</v>
      </c>
      <c r="W45">
        <f>VLOOKUP(B45,'36mo_demo'!A:AO,31,FALSE)</f>
        <v>22213</v>
      </c>
      <c r="X45">
        <f>VLOOKUP(W45,Income!A:I,3,FALSE)</f>
        <v>126841</v>
      </c>
      <c r="Y45" t="str">
        <f>VLOOKUP(A45,'36mo LEATS'!A:AT,8,FALSE)</f>
        <v>English</v>
      </c>
      <c r="Z45" t="str">
        <f>VLOOKUP(A45,'36mo LEATS'!A:AT,9,FALSE)</f>
        <v>German</v>
      </c>
      <c r="AA45" t="str">
        <f>VLOOKUP(A45,'36mo LEATS'!A:AT,10,FALSE)</f>
        <v>No L3</v>
      </c>
      <c r="AB45" s="7">
        <f>VLOOKUP(A45,'36mo LEATS'!A:AT,20,FALSE)</f>
        <v>0.67</v>
      </c>
      <c r="AC45" s="7">
        <f>VLOOKUP(A45,'36mo LEATS'!A:AT,21,FALSE)</f>
        <v>0.33</v>
      </c>
      <c r="AD45" s="7">
        <f>VLOOKUP(A45,'36mo LEATS'!A:AT,22,FALSE)</f>
        <v>0</v>
      </c>
      <c r="AI45">
        <f>VLOOKUP(B45,'36mo_demo'!A:PP,177,FALSE)</f>
        <v>2</v>
      </c>
      <c r="AJ45">
        <f>VLOOKUP(B45,'36mo_demo'!A:PP,178,FALSE)</f>
        <v>1</v>
      </c>
      <c r="AK45">
        <f>VLOOKUP(B45,'36mo_demo'!A:PP,179,FALSE)</f>
        <v>6</v>
      </c>
      <c r="AL45">
        <f>VLOOKUP(B45,'36mo_demo'!A:PP,180,FALSE)</f>
        <v>0</v>
      </c>
      <c r="AM45">
        <f>VLOOKUP(B45,'36mo_demo'!A:PP,181,FALSE)</f>
        <v>1</v>
      </c>
    </row>
    <row r="46" spans="1:39" x14ac:dyDescent="0.2">
      <c r="A46">
        <f t="shared" si="0"/>
        <v>8378</v>
      </c>
      <c r="B46">
        <v>8378</v>
      </c>
      <c r="C46" s="6">
        <f>VLOOKUP(B46,'36mo_demo'!A:AW,21,FALSE)</f>
        <v>41553</v>
      </c>
      <c r="D46" s="6">
        <v>42788</v>
      </c>
      <c r="E46" s="6">
        <f>VLOOKUP(A46,'36mo LEATS'!A:D,4,FALSE)</f>
        <v>42786</v>
      </c>
      <c r="F46">
        <f t="shared" si="1"/>
        <v>1235</v>
      </c>
      <c r="G46">
        <f>VLOOKUP(A46,count!A:O,14,FALSE)</f>
        <v>1</v>
      </c>
      <c r="H46">
        <f>VLOOKUP(A46,count!A:O,15,FALSE)</f>
        <v>3</v>
      </c>
      <c r="I46" t="str">
        <f t="shared" si="2"/>
        <v>w</v>
      </c>
      <c r="J46">
        <f t="shared" si="3"/>
        <v>0</v>
      </c>
      <c r="K46">
        <f>VLOOKUP(B46,'36mo_demo'!A:AP,32,FALSE)</f>
        <v>1</v>
      </c>
      <c r="L46">
        <f>VLOOKUP(B46,'36mo_demo'!A:AP,33,FALSE)</f>
        <v>0</v>
      </c>
      <c r="M46">
        <f>VLOOKUP(B46,'36mo_demo'!A:AP,34,FALSE)</f>
        <v>0</v>
      </c>
      <c r="N46">
        <f>VLOOKUP(B46,'36mo_demo'!A:AP,35,FALSE)</f>
        <v>0</v>
      </c>
      <c r="O46">
        <f>VLOOKUP(B46,'36mo_demo'!A:AP,36,FALSE)</f>
        <v>0</v>
      </c>
      <c r="P46">
        <f>VLOOKUP(B46,'36mo_demo'!A:AP,37,FALSE)</f>
        <v>0</v>
      </c>
      <c r="Q46">
        <f>VLOOKUP(B46,'36mo_demo'!A:AM,38,FALSE)</f>
        <v>1</v>
      </c>
      <c r="R46" t="str">
        <f>IF(VLOOKUP(B46,'36mo_demo'!A:AM,39,FALSE)=0,"Male", IF(VLOOKUP(B46,'36mo_demo'!A:AM,39,FALSE)=1, "Female",999))</f>
        <v>Female</v>
      </c>
      <c r="S46">
        <f>VLOOKUP(B46,'36mo_demo'!A:DP,78,FALSE)</f>
        <v>5</v>
      </c>
      <c r="T46">
        <f>VLOOKUP(B46,'36mo_demo'!A:DP,92,FALSE)</f>
        <v>4</v>
      </c>
      <c r="U46">
        <f t="shared" si="4"/>
        <v>18</v>
      </c>
      <c r="V46">
        <f t="shared" si="6"/>
        <v>16</v>
      </c>
      <c r="W46">
        <f>VLOOKUP(B46,'36mo_demo'!A:AO,31,FALSE)</f>
        <v>20012</v>
      </c>
      <c r="X46">
        <f>VLOOKUP(W46,Income!A:I,3,FALSE)</f>
        <v>72144</v>
      </c>
      <c r="Y46" t="str">
        <f>VLOOKUP(A46,'36mo LEATS'!A:AT,8,FALSE)</f>
        <v>Spanish</v>
      </c>
      <c r="Z46" t="str">
        <f>VLOOKUP(A46,'36mo LEATS'!A:AT,9,FALSE)</f>
        <v>French</v>
      </c>
      <c r="AA46" t="str">
        <f>VLOOKUP(A46,'36mo LEATS'!A:AT,10,FALSE)</f>
        <v>English</v>
      </c>
      <c r="AB46" s="7">
        <f>VLOOKUP(A46,'36mo LEATS'!A:AT,20,FALSE)</f>
        <v>0.64800000000000002</v>
      </c>
      <c r="AC46" s="7">
        <f>VLOOKUP(A46,'36mo LEATS'!A:AT,21,FALSE)</f>
        <v>0.25700000000000001</v>
      </c>
      <c r="AD46" s="7">
        <f>VLOOKUP(A46,'36mo LEATS'!A:AT,22,FALSE)</f>
        <v>9.5000000000000001E-2</v>
      </c>
      <c r="AI46">
        <f>VLOOKUP(B46,'36mo_demo'!A:PP,177,FALSE)</f>
        <v>0</v>
      </c>
      <c r="AJ46">
        <f>VLOOKUP(B46,'36mo_demo'!A:PP,178,FALSE)</f>
        <v>0</v>
      </c>
      <c r="AK46">
        <f>VLOOKUP(B46,'36mo_demo'!A:PP,179,FALSE)</f>
        <v>0</v>
      </c>
      <c r="AL46">
        <f>VLOOKUP(B46,'36mo_demo'!A:PP,180,FALSE)</f>
        <v>1</v>
      </c>
      <c r="AM46">
        <f>VLOOKUP(B46,'36mo_demo'!A:PP,181,FALSE)</f>
        <v>0</v>
      </c>
    </row>
    <row r="47" spans="1:39" x14ac:dyDescent="0.2">
      <c r="A47">
        <f t="shared" si="0"/>
        <v>8389</v>
      </c>
      <c r="B47">
        <v>8389</v>
      </c>
      <c r="C47" s="6">
        <f>VLOOKUP(B47,'36mo_demo'!A:AW,21,FALSE)</f>
        <v>41488</v>
      </c>
      <c r="D47" s="6">
        <v>42873</v>
      </c>
      <c r="E47" s="6">
        <f>VLOOKUP(A47,'36mo LEATS'!A:D,4,FALSE)</f>
        <v>42870</v>
      </c>
      <c r="F47">
        <f t="shared" si="1"/>
        <v>1385</v>
      </c>
      <c r="G47">
        <f>VLOOKUP(A47,count!A:O,14,FALSE)</f>
        <v>1</v>
      </c>
      <c r="H47">
        <f>VLOOKUP(A47,count!A:O,15,FALSE)</f>
        <v>3</v>
      </c>
      <c r="I47" t="str">
        <f t="shared" si="2"/>
        <v>w</v>
      </c>
      <c r="J47">
        <f t="shared" si="3"/>
        <v>0</v>
      </c>
      <c r="K47">
        <f>VLOOKUP(B47,'36mo_demo'!A:AP,32,FALSE)</f>
        <v>1</v>
      </c>
      <c r="L47" t="str">
        <f>VLOOKUP(B47,'36mo_demo'!A:AP,33,FALSE)</f>
        <v>no 36mo demo</v>
      </c>
      <c r="M47" t="str">
        <f>VLOOKUP(B47,'36mo_demo'!A:AP,34,FALSE)</f>
        <v>no 36mo demo</v>
      </c>
      <c r="N47" t="str">
        <f>VLOOKUP(B47,'36mo_demo'!A:AP,35,FALSE)</f>
        <v>no 36mo demo</v>
      </c>
      <c r="O47">
        <f>VLOOKUP(B47,'36mo_demo'!A:AP,36,FALSE)</f>
        <v>1</v>
      </c>
      <c r="P47" t="str">
        <f>VLOOKUP(B47,'36mo_demo'!A:AP,37,FALSE)</f>
        <v>mixed</v>
      </c>
      <c r="Q47" t="str">
        <f>VLOOKUP(B47,'36mo_demo'!A:AM,38,FALSE)</f>
        <v>no 36mo demo</v>
      </c>
      <c r="R47" t="str">
        <f>IF(VLOOKUP(B47,'36mo_demo'!A:AM,39,FALSE)=0,"Male", IF(VLOOKUP(B47,'36mo_demo'!A:AM,39,FALSE)=1, "Female",999))</f>
        <v>Male</v>
      </c>
      <c r="S47">
        <f>VLOOKUP(B47,'36mo_demo'!A:DP,78,FALSE)</f>
        <v>4</v>
      </c>
      <c r="T47">
        <f>VLOOKUP(B47,'36mo_demo'!A:DP,92,FALSE)</f>
        <v>3</v>
      </c>
      <c r="U47">
        <f t="shared" si="4"/>
        <v>16</v>
      </c>
      <c r="V47">
        <f t="shared" si="6"/>
        <v>14</v>
      </c>
      <c r="W47">
        <f>VLOOKUP(B47,'36mo_demo'!A:AO,31,FALSE)</f>
        <v>20002</v>
      </c>
      <c r="X47">
        <f>VLOOKUP(W47,Income!A:I,3,FALSE)</f>
        <v>44503</v>
      </c>
      <c r="Y47" t="str">
        <f>VLOOKUP(A47,'36mo LEATS'!A:AT,8,FALSE)</f>
        <v>Spanish</v>
      </c>
      <c r="Z47" t="str">
        <f>VLOOKUP(A47,'36mo LEATS'!A:AT,9,FALSE)</f>
        <v>English</v>
      </c>
      <c r="AA47" t="str">
        <f>VLOOKUP(A47,'36mo LEATS'!A:AT,10,FALSE)</f>
        <v>French</v>
      </c>
      <c r="AB47" s="7">
        <f>VLOOKUP(A47,'36mo LEATS'!A:AT,20,FALSE)</f>
        <v>0.82099999999999995</v>
      </c>
      <c r="AC47" s="7">
        <f>VLOOKUP(A47,'36mo LEATS'!A:AT,21,FALSE)</f>
        <v>0.17799999999999999</v>
      </c>
      <c r="AD47" s="7">
        <f>VLOOKUP(A47,'36mo LEATS'!A:AT,22,FALSE)</f>
        <v>2E-3</v>
      </c>
      <c r="AI47" t="str">
        <f>VLOOKUP(B47,'36mo_demo'!A:PP,177,FALSE)</f>
        <v>no 36mo demo</v>
      </c>
      <c r="AJ47" t="str">
        <f>VLOOKUP(B47,'36mo_demo'!A:PP,178,FALSE)</f>
        <v>no 36mo demo</v>
      </c>
      <c r="AK47" t="str">
        <f>VLOOKUP(B47,'36mo_demo'!A:PP,179,FALSE)</f>
        <v>no 36mo demo</v>
      </c>
      <c r="AL47" t="str">
        <f>VLOOKUP(B47,'36mo_demo'!A:PP,180,FALSE)</f>
        <v>no 36mo demo</v>
      </c>
      <c r="AM47" t="str">
        <f>VLOOKUP(B47,'36mo_demo'!A:PP,181,FALSE)</f>
        <v>no 36mo demo</v>
      </c>
    </row>
    <row r="48" spans="1:39" x14ac:dyDescent="0.2">
      <c r="A48">
        <f t="shared" si="0"/>
        <v>8390</v>
      </c>
      <c r="B48">
        <v>8390</v>
      </c>
      <c r="C48" s="6">
        <f>VLOOKUP(B48,'36mo_demo'!A:AW,21,FALSE)</f>
        <v>42192</v>
      </c>
      <c r="D48" s="6">
        <v>43451</v>
      </c>
      <c r="E48" s="6">
        <f>VLOOKUP(A48,'36mo LEATS'!A:D,4,FALSE)</f>
        <v>43452</v>
      </c>
      <c r="F48">
        <f t="shared" si="1"/>
        <v>1259</v>
      </c>
      <c r="G48">
        <f>VLOOKUP(A48,count!A:O,14,FALSE)</f>
        <v>2</v>
      </c>
      <c r="H48">
        <f>VLOOKUP(A48,count!A:O,15,FALSE)</f>
        <v>23</v>
      </c>
      <c r="I48" t="str">
        <f t="shared" si="2"/>
        <v>w</v>
      </c>
      <c r="J48">
        <f t="shared" si="3"/>
        <v>0</v>
      </c>
      <c r="K48">
        <f>VLOOKUP(B48,'36mo_demo'!A:AP,32,FALSE)</f>
        <v>1</v>
      </c>
      <c r="L48">
        <f>VLOOKUP(B48,'36mo_demo'!A:AP,33,FALSE)</f>
        <v>0</v>
      </c>
      <c r="M48">
        <f>VLOOKUP(B48,'36mo_demo'!A:AP,34,FALSE)</f>
        <v>0</v>
      </c>
      <c r="N48">
        <f>VLOOKUP(B48,'36mo_demo'!A:AP,35,FALSE)</f>
        <v>0</v>
      </c>
      <c r="O48">
        <f>VLOOKUP(B48,'36mo_demo'!A:AP,36,FALSE)</f>
        <v>0</v>
      </c>
      <c r="P48">
        <f>VLOOKUP(B48,'36mo_demo'!A:AP,37,FALSE)</f>
        <v>0</v>
      </c>
      <c r="Q48">
        <f>VLOOKUP(B48,'36mo_demo'!A:AM,38,FALSE)</f>
        <v>0</v>
      </c>
      <c r="R48" t="str">
        <f>IF(VLOOKUP(B48,'36mo_demo'!A:AM,39,FALSE)=0,"Male", IF(VLOOKUP(B48,'36mo_demo'!A:AM,39,FALSE)=1, "Female",999))</f>
        <v>Male</v>
      </c>
      <c r="S48">
        <f>VLOOKUP(B48,'36mo_demo'!A:DP,78,FALSE)</f>
        <v>5</v>
      </c>
      <c r="T48">
        <f>VLOOKUP(B48,'36mo_demo'!A:DP,92,FALSE)</f>
        <v>5</v>
      </c>
      <c r="U48">
        <f t="shared" si="4"/>
        <v>18</v>
      </c>
      <c r="V48">
        <f t="shared" si="6"/>
        <v>18</v>
      </c>
      <c r="W48">
        <f>VLOOKUP(B48,'36mo_demo'!A:AO,31,FALSE)</f>
        <v>20003</v>
      </c>
      <c r="X48">
        <f>VLOOKUP(W48,Income!A:I,3,FALSE)</f>
        <v>65167</v>
      </c>
      <c r="Y48" t="str">
        <f>VLOOKUP(A48,'36mo LEATS'!A:AT,8,FALSE)</f>
        <v>English</v>
      </c>
      <c r="Z48" t="str">
        <f>VLOOKUP(A48,'36mo LEATS'!A:AT,9,FALSE)</f>
        <v>Spanish</v>
      </c>
      <c r="AA48" t="str">
        <f>VLOOKUP(A48,'36mo LEATS'!A:AT,10,FALSE)</f>
        <v>No L3</v>
      </c>
      <c r="AB48" s="7">
        <f>VLOOKUP(A48,'36mo LEATS'!A:AT,20,FALSE)</f>
        <v>0.99</v>
      </c>
      <c r="AC48" s="7">
        <f>VLOOKUP(A48,'36mo LEATS'!A:AT,21,FALSE)</f>
        <v>0.01</v>
      </c>
      <c r="AD48" s="7">
        <f>VLOOKUP(A48,'36mo LEATS'!A:AT,22,FALSE)</f>
        <v>0</v>
      </c>
      <c r="AI48">
        <f>VLOOKUP(B48,'36mo_demo'!A:PP,177,FALSE)</f>
        <v>999</v>
      </c>
      <c r="AJ48">
        <f>VLOOKUP(B48,'36mo_demo'!A:PP,178,FALSE)</f>
        <v>999</v>
      </c>
      <c r="AK48">
        <f>VLOOKUP(B48,'36mo_demo'!A:PP,179,FALSE)</f>
        <v>999</v>
      </c>
      <c r="AL48">
        <f>VLOOKUP(B48,'36mo_demo'!A:PP,180,FALSE)</f>
        <v>999</v>
      </c>
      <c r="AM48">
        <f>VLOOKUP(B48,'36mo_demo'!A:PP,181,FALSE)</f>
        <v>999</v>
      </c>
    </row>
    <row r="49" spans="1:39" x14ac:dyDescent="0.2">
      <c r="A49">
        <f t="shared" si="0"/>
        <v>8391</v>
      </c>
      <c r="B49">
        <v>8391</v>
      </c>
      <c r="C49" s="6">
        <f>VLOOKUP(B49,'36mo_demo'!A:AW,21,FALSE)</f>
        <v>42370</v>
      </c>
      <c r="D49" s="6">
        <v>43625</v>
      </c>
      <c r="E49" s="6">
        <f>VLOOKUP(A49,'36mo LEATS'!A:D,4,FALSE)</f>
        <v>43625</v>
      </c>
      <c r="F49">
        <f t="shared" si="1"/>
        <v>1255</v>
      </c>
      <c r="G49">
        <f>VLOOKUP(A49,count!A:O,14,FALSE)</f>
        <v>3</v>
      </c>
      <c r="H49">
        <f>VLOOKUP(A49,count!A:O,15,FALSE)</f>
        <v>123</v>
      </c>
      <c r="I49" t="str">
        <f t="shared" si="2"/>
        <v>w</v>
      </c>
      <c r="J49">
        <f t="shared" si="3"/>
        <v>0</v>
      </c>
      <c r="K49">
        <f>VLOOKUP(B49,'36mo_demo'!A:AP,32,FALSE)</f>
        <v>1</v>
      </c>
      <c r="L49">
        <f>VLOOKUP(B49,'36mo_demo'!A:AP,33,FALSE)</f>
        <v>0</v>
      </c>
      <c r="M49">
        <f>VLOOKUP(B49,'36mo_demo'!A:AP,34,FALSE)</f>
        <v>0</v>
      </c>
      <c r="N49">
        <f>VLOOKUP(B49,'36mo_demo'!A:AP,35,FALSE)</f>
        <v>0</v>
      </c>
      <c r="O49">
        <f>VLOOKUP(B49,'36mo_demo'!A:AP,36,FALSE)</f>
        <v>0</v>
      </c>
      <c r="P49">
        <f>VLOOKUP(B49,'36mo_demo'!A:AP,37,FALSE)</f>
        <v>0</v>
      </c>
      <c r="Q49">
        <f>VLOOKUP(B49,'36mo_demo'!A:AM,38,FALSE)</f>
        <v>0</v>
      </c>
      <c r="R49" t="str">
        <f>IF(VLOOKUP(B49,'36mo_demo'!A:AM,39,FALSE)=0,"Male", IF(VLOOKUP(B49,'36mo_demo'!A:AM,39,FALSE)=1, "Female",999))</f>
        <v>Male</v>
      </c>
      <c r="S49">
        <f>VLOOKUP(B49,'36mo_demo'!A:DP,78,FALSE)</f>
        <v>6</v>
      </c>
      <c r="T49">
        <f>VLOOKUP(B49,'36mo_demo'!A:DP,92,FALSE)</f>
        <v>4</v>
      </c>
      <c r="U49">
        <f t="shared" si="4"/>
        <v>20</v>
      </c>
      <c r="V49">
        <f t="shared" si="6"/>
        <v>16</v>
      </c>
      <c r="W49">
        <f>VLOOKUP(B49,'36mo_demo'!A:AO,31,FALSE)</f>
        <v>22203</v>
      </c>
      <c r="X49">
        <f>VLOOKUP(W49,Income!A:I,3,FALSE)</f>
        <v>76327</v>
      </c>
      <c r="Y49" t="str">
        <f>VLOOKUP(A49,'36mo LEATS'!A:AT,8,FALSE)</f>
        <v>Spanish</v>
      </c>
      <c r="Z49" t="str">
        <f>VLOOKUP(A49,'36mo LEATS'!A:AT,9,FALSE)</f>
        <v>English</v>
      </c>
      <c r="AA49" t="str">
        <f>VLOOKUP(A49,'36mo LEATS'!A:AT,10,FALSE)</f>
        <v>No L3</v>
      </c>
      <c r="AB49" s="7">
        <f>VLOOKUP(A49,'36mo LEATS'!A:AT,20,FALSE)</f>
        <v>0.55700000000000005</v>
      </c>
      <c r="AC49" s="7">
        <f>VLOOKUP(A49,'36mo LEATS'!A:AT,21,FALSE)</f>
        <v>0.443</v>
      </c>
      <c r="AD49" s="7">
        <f>VLOOKUP(A49,'36mo LEATS'!A:AT,22,FALSE)</f>
        <v>0</v>
      </c>
      <c r="AI49">
        <f>VLOOKUP(B49,'36mo_demo'!A:PP,177,FALSE)</f>
        <v>3</v>
      </c>
      <c r="AJ49">
        <f>VLOOKUP(B49,'36mo_demo'!A:PP,178,FALSE)</f>
        <v>3</v>
      </c>
      <c r="AK49">
        <f>VLOOKUP(B49,'36mo_demo'!A:PP,179,FALSE)</f>
        <v>3</v>
      </c>
      <c r="AL49">
        <f>VLOOKUP(B49,'36mo_demo'!A:PP,180,FALSE)</f>
        <v>3</v>
      </c>
      <c r="AM49">
        <f>VLOOKUP(B49,'36mo_demo'!A:PP,181,FALSE)</f>
        <v>3</v>
      </c>
    </row>
    <row r="50" spans="1:39" x14ac:dyDescent="0.2">
      <c r="A50">
        <f t="shared" si="0"/>
        <v>8402</v>
      </c>
      <c r="B50">
        <v>8402</v>
      </c>
      <c r="C50" s="6">
        <f>VLOOKUP(B50,'36mo_demo'!A:AW,21,FALSE)</f>
        <v>42327</v>
      </c>
      <c r="D50" s="6">
        <v>43514</v>
      </c>
      <c r="E50" s="6">
        <f>VLOOKUP(A50,'36mo LEATS'!A:D,4,FALSE)</f>
        <v>43511</v>
      </c>
      <c r="F50">
        <f t="shared" si="1"/>
        <v>1187</v>
      </c>
      <c r="G50">
        <f>VLOOKUP(A50,count!A:O,14,FALSE)</f>
        <v>3</v>
      </c>
      <c r="H50">
        <f>VLOOKUP(A50,count!A:O,15,FALSE)</f>
        <v>123</v>
      </c>
      <c r="I50" t="str">
        <f t="shared" si="2"/>
        <v>w</v>
      </c>
      <c r="J50">
        <f t="shared" si="3"/>
        <v>0</v>
      </c>
      <c r="K50">
        <f>VLOOKUP(B50,'36mo_demo'!A:AP,32,FALSE)</f>
        <v>1</v>
      </c>
      <c r="L50">
        <f>VLOOKUP(B50,'36mo_demo'!A:AP,33,FALSE)</f>
        <v>0</v>
      </c>
      <c r="M50">
        <f>VLOOKUP(B50,'36mo_demo'!A:AP,34,FALSE)</f>
        <v>0</v>
      </c>
      <c r="N50">
        <f>VLOOKUP(B50,'36mo_demo'!A:AP,35,FALSE)</f>
        <v>0</v>
      </c>
      <c r="O50">
        <f>VLOOKUP(B50,'36mo_demo'!A:AP,36,FALSE)</f>
        <v>0</v>
      </c>
      <c r="P50">
        <f>VLOOKUP(B50,'36mo_demo'!A:AP,37,FALSE)</f>
        <v>0</v>
      </c>
      <c r="Q50">
        <f>VLOOKUP(B50,'36mo_demo'!A:AM,38,FALSE)</f>
        <v>0</v>
      </c>
      <c r="R50" t="str">
        <f>IF(VLOOKUP(B50,'36mo_demo'!A:AM,39,FALSE)=0,"Male", IF(VLOOKUP(B50,'36mo_demo'!A:AM,39,FALSE)=1, "Female",999))</f>
        <v>Female</v>
      </c>
      <c r="S50">
        <f>VLOOKUP(B50,'36mo_demo'!A:DP,78,FALSE)</f>
        <v>5</v>
      </c>
      <c r="T50">
        <f>VLOOKUP(B50,'36mo_demo'!A:DP,92,FALSE)</f>
        <v>4</v>
      </c>
      <c r="U50">
        <f t="shared" si="4"/>
        <v>18</v>
      </c>
      <c r="V50">
        <f t="shared" si="6"/>
        <v>16</v>
      </c>
      <c r="W50">
        <f>VLOOKUP(B50,'36mo_demo'!A:AO,31,FALSE)</f>
        <v>22015</v>
      </c>
      <c r="X50">
        <f>VLOOKUP(W50,Income!A:I,3,FALSE)</f>
        <v>116283</v>
      </c>
      <c r="Y50" t="str">
        <f>VLOOKUP(A50,'36mo LEATS'!A:AT,8,FALSE)</f>
        <v>English</v>
      </c>
      <c r="Z50" t="str">
        <f>VLOOKUP(A50,'36mo LEATS'!A:AT,9,FALSE)</f>
        <v>No L2</v>
      </c>
      <c r="AA50" t="str">
        <f>VLOOKUP(A50,'36mo LEATS'!A:AT,10,FALSE)</f>
        <v>No L3</v>
      </c>
      <c r="AB50" s="7">
        <f>VLOOKUP(A50,'36mo LEATS'!A:AT,20,FALSE)</f>
        <v>1</v>
      </c>
      <c r="AC50" s="7">
        <f>VLOOKUP(A50,'36mo LEATS'!A:AT,21,FALSE)</f>
        <v>0</v>
      </c>
      <c r="AD50" s="7">
        <f>VLOOKUP(A50,'36mo LEATS'!A:AT,22,FALSE)</f>
        <v>0</v>
      </c>
      <c r="AI50">
        <f>VLOOKUP(B50,'36mo_demo'!A:PP,177,FALSE)</f>
        <v>0</v>
      </c>
      <c r="AJ50">
        <f>VLOOKUP(B50,'36mo_demo'!A:PP,178,FALSE)</f>
        <v>0</v>
      </c>
      <c r="AK50">
        <f>VLOOKUP(B50,'36mo_demo'!A:PP,179,FALSE)</f>
        <v>0</v>
      </c>
      <c r="AL50">
        <f>VLOOKUP(B50,'36mo_demo'!A:PP,180,FALSE)</f>
        <v>0</v>
      </c>
      <c r="AM50">
        <f>VLOOKUP(B50,'36mo_demo'!A:PP,181,FALSE)</f>
        <v>0</v>
      </c>
    </row>
    <row r="51" spans="1:39" x14ac:dyDescent="0.2">
      <c r="A51">
        <f t="shared" si="0"/>
        <v>8409</v>
      </c>
      <c r="B51">
        <v>8409</v>
      </c>
      <c r="C51" s="6">
        <f>VLOOKUP(B51,'36mo_demo'!A:AW,21,FALSE)</f>
        <v>42632</v>
      </c>
      <c r="D51" s="6">
        <v>43791</v>
      </c>
      <c r="E51" s="6">
        <f>VLOOKUP(A51,'36mo LEATS'!A:D,4,FALSE)</f>
        <v>43791</v>
      </c>
      <c r="F51">
        <f t="shared" si="1"/>
        <v>1159</v>
      </c>
      <c r="G51">
        <f>VLOOKUP(A51,count!A:O,14,FALSE)</f>
        <v>3</v>
      </c>
      <c r="H51">
        <f>VLOOKUP(A51,count!A:O,15,FALSE)</f>
        <v>123</v>
      </c>
      <c r="I51" t="str">
        <f t="shared" si="2"/>
        <v>w</v>
      </c>
      <c r="J51">
        <f t="shared" si="3"/>
        <v>0</v>
      </c>
      <c r="K51">
        <f>VLOOKUP(B51,'36mo_demo'!A:AP,32,FALSE)</f>
        <v>1</v>
      </c>
      <c r="L51">
        <f>VLOOKUP(B51,'36mo_demo'!A:AP,33,FALSE)</f>
        <v>999</v>
      </c>
      <c r="M51">
        <f>VLOOKUP(B51,'36mo_demo'!A:AP,34,FALSE)</f>
        <v>999</v>
      </c>
      <c r="N51">
        <f>VLOOKUP(B51,'36mo_demo'!A:AP,35,FALSE)</f>
        <v>999</v>
      </c>
      <c r="O51">
        <f>VLOOKUP(B51,'36mo_demo'!A:AP,36,FALSE)</f>
        <v>999</v>
      </c>
      <c r="P51">
        <f>VLOOKUP(B51,'36mo_demo'!A:AP,37,FALSE)</f>
        <v>999</v>
      </c>
      <c r="Q51">
        <f>VLOOKUP(B51,'36mo_demo'!A:AM,38,FALSE)</f>
        <v>0</v>
      </c>
      <c r="R51" t="str">
        <f>IF(VLOOKUP(B51,'36mo_demo'!A:AM,39,FALSE)=0,"Male", IF(VLOOKUP(B51,'36mo_demo'!A:AM,39,FALSE)=1, "Female",999))</f>
        <v>Female</v>
      </c>
      <c r="S51">
        <f>VLOOKUP(B51,'36mo_demo'!A:DP,78,FALSE)</f>
        <v>4</v>
      </c>
      <c r="T51">
        <f>VLOOKUP(B51,'36mo_demo'!A:DP,92,FALSE)</f>
        <v>4</v>
      </c>
      <c r="U51">
        <f t="shared" si="4"/>
        <v>16</v>
      </c>
      <c r="V51">
        <f t="shared" si="6"/>
        <v>16</v>
      </c>
      <c r="W51">
        <f>VLOOKUP(B51,'36mo_demo'!A:AO,31,FALSE)</f>
        <v>22315</v>
      </c>
      <c r="X51">
        <f>VLOOKUP(W51,Income!A:I,3,FALSE)</f>
        <v>104111</v>
      </c>
      <c r="Y51" t="str">
        <f>VLOOKUP(A51,'36mo LEATS'!A:AT,8,FALSE)</f>
        <v>English</v>
      </c>
      <c r="Z51" t="str">
        <f>VLOOKUP(A51,'36mo LEATS'!A:AT,9,FALSE)</f>
        <v>No L2</v>
      </c>
      <c r="AA51" t="str">
        <f>VLOOKUP(A51,'36mo LEATS'!A:AT,10,FALSE)</f>
        <v>No L3</v>
      </c>
      <c r="AB51" s="7">
        <f>VLOOKUP(A51,'36mo LEATS'!A:AT,20,FALSE)</f>
        <v>1</v>
      </c>
      <c r="AC51" s="7">
        <f>VLOOKUP(A51,'36mo LEATS'!A:AT,21,FALSE)</f>
        <v>0</v>
      </c>
      <c r="AD51" s="7">
        <f>VLOOKUP(A51,'36mo LEATS'!A:AT,22,FALSE)</f>
        <v>0</v>
      </c>
      <c r="AI51">
        <f>VLOOKUP(B51,'36mo_demo'!A:PP,177,FALSE)</f>
        <v>999</v>
      </c>
      <c r="AJ51">
        <f>VLOOKUP(B51,'36mo_demo'!A:PP,178,FALSE)</f>
        <v>999</v>
      </c>
      <c r="AK51">
        <f>VLOOKUP(B51,'36mo_demo'!A:PP,179,FALSE)</f>
        <v>999</v>
      </c>
      <c r="AL51">
        <f>VLOOKUP(B51,'36mo_demo'!A:PP,180,FALSE)</f>
        <v>999</v>
      </c>
      <c r="AM51">
        <f>VLOOKUP(B51,'36mo_demo'!A:PP,181,FALSE)</f>
        <v>999</v>
      </c>
    </row>
    <row r="52" spans="1:39" x14ac:dyDescent="0.2">
      <c r="A52">
        <f t="shared" si="0"/>
        <v>8419</v>
      </c>
      <c r="B52">
        <v>8419</v>
      </c>
      <c r="C52" s="6">
        <f>VLOOKUP(B52,'36mo_demo'!A:AW,21,FALSE)</f>
        <v>42397</v>
      </c>
      <c r="D52" s="6">
        <v>43568</v>
      </c>
      <c r="E52" s="6">
        <f>VLOOKUP(A52,'36mo LEATS'!A:D,4,FALSE)</f>
        <v>43568</v>
      </c>
      <c r="F52">
        <f t="shared" si="1"/>
        <v>1171</v>
      </c>
      <c r="G52">
        <f>VLOOKUP(A52,count!A:O,14,FALSE)</f>
        <v>3</v>
      </c>
      <c r="H52">
        <f>VLOOKUP(A52,count!A:O,15,FALSE)</f>
        <v>123</v>
      </c>
      <c r="I52" t="str">
        <f t="shared" si="2"/>
        <v>w</v>
      </c>
      <c r="J52">
        <f t="shared" si="3"/>
        <v>0</v>
      </c>
      <c r="K52">
        <f>VLOOKUP(B52,'36mo_demo'!A:AP,32,FALSE)</f>
        <v>1</v>
      </c>
      <c r="L52">
        <f>VLOOKUP(B52,'36mo_demo'!A:AP,33,FALSE)</f>
        <v>0</v>
      </c>
      <c r="M52">
        <f>VLOOKUP(B52,'36mo_demo'!A:AP,34,FALSE)</f>
        <v>0</v>
      </c>
      <c r="N52">
        <f>VLOOKUP(B52,'36mo_demo'!A:AP,35,FALSE)</f>
        <v>0</v>
      </c>
      <c r="O52">
        <f>VLOOKUP(B52,'36mo_demo'!A:AP,36,FALSE)</f>
        <v>0</v>
      </c>
      <c r="P52">
        <f>VLOOKUP(B52,'36mo_demo'!A:AP,37,FALSE)</f>
        <v>0</v>
      </c>
      <c r="Q52">
        <f>VLOOKUP(B52,'36mo_demo'!A:AM,38,FALSE)</f>
        <v>0</v>
      </c>
      <c r="R52" t="str">
        <f>IF(VLOOKUP(B52,'36mo_demo'!A:AM,39,FALSE)=0,"Male", IF(VLOOKUP(B52,'36mo_demo'!A:AM,39,FALSE)=1, "Female",999))</f>
        <v>Female</v>
      </c>
      <c r="S52">
        <f>VLOOKUP(B52,'36mo_demo'!A:DP,78,FALSE)</f>
        <v>5</v>
      </c>
      <c r="T52">
        <f>VLOOKUP(B52,'36mo_demo'!A:DP,92,FALSE)</f>
        <v>5</v>
      </c>
      <c r="U52">
        <f t="shared" si="4"/>
        <v>18</v>
      </c>
      <c r="V52">
        <f t="shared" si="6"/>
        <v>18</v>
      </c>
      <c r="W52">
        <f>VLOOKUP(B52,'36mo_demo'!A:AO,31,FALSE)</f>
        <v>20011</v>
      </c>
      <c r="X52">
        <f>VLOOKUP(W52,Income!A:I,3,FALSE)</f>
        <v>48274</v>
      </c>
      <c r="Y52" t="str">
        <f>VLOOKUP(A52,'36mo LEATS'!A:AT,8,FALSE)</f>
        <v>English</v>
      </c>
      <c r="Z52" t="str">
        <f>VLOOKUP(A52,'36mo LEATS'!A:AT,9,FALSE)</f>
        <v>Spanish</v>
      </c>
      <c r="AA52" t="str">
        <f>VLOOKUP(A52,'36mo LEATS'!A:AT,10,FALSE)</f>
        <v>No L3</v>
      </c>
      <c r="AB52" s="7">
        <f>VLOOKUP(A52,'36mo LEATS'!A:AT,20,FALSE)</f>
        <v>0.98</v>
      </c>
      <c r="AC52" s="7">
        <f>VLOOKUP(A52,'36mo LEATS'!A:AT,21,FALSE)</f>
        <v>0.02</v>
      </c>
      <c r="AD52" s="7">
        <f>VLOOKUP(A52,'36mo LEATS'!A:AT,22,FALSE)</f>
        <v>0</v>
      </c>
      <c r="AI52">
        <f>VLOOKUP(B52,'36mo_demo'!A:PP,177,FALSE)</f>
        <v>999</v>
      </c>
      <c r="AJ52">
        <f>VLOOKUP(B52,'36mo_demo'!A:PP,178,FALSE)</f>
        <v>999</v>
      </c>
      <c r="AK52">
        <f>VLOOKUP(B52,'36mo_demo'!A:PP,179,FALSE)</f>
        <v>999</v>
      </c>
      <c r="AL52">
        <f>VLOOKUP(B52,'36mo_demo'!A:PP,180,FALSE)</f>
        <v>999</v>
      </c>
      <c r="AM52">
        <f>VLOOKUP(B52,'36mo_demo'!A:PP,181,FALSE)</f>
        <v>999</v>
      </c>
    </row>
    <row r="53" spans="1:39" x14ac:dyDescent="0.2">
      <c r="A53">
        <f t="shared" si="0"/>
        <v>8421</v>
      </c>
      <c r="B53">
        <v>8421</v>
      </c>
      <c r="C53" s="6">
        <f>VLOOKUP(B53,'36mo_demo'!A:AW,21,FALSE)</f>
        <v>42171</v>
      </c>
      <c r="D53" s="6">
        <v>43341</v>
      </c>
      <c r="E53" s="6">
        <f>VLOOKUP(A53,'36mo LEATS'!A:D,4,FALSE)</f>
        <v>43342</v>
      </c>
      <c r="F53">
        <f t="shared" si="1"/>
        <v>1170</v>
      </c>
      <c r="G53">
        <f>VLOOKUP(A53,count!A:O,14,FALSE)</f>
        <v>2</v>
      </c>
      <c r="H53">
        <f>VLOOKUP(A53,count!A:O,15,FALSE)</f>
        <v>23</v>
      </c>
      <c r="I53" t="str">
        <f t="shared" si="2"/>
        <v>w</v>
      </c>
      <c r="J53">
        <f t="shared" si="3"/>
        <v>0</v>
      </c>
      <c r="K53">
        <f>VLOOKUP(B53,'36mo_demo'!A:AP,32,FALSE)</f>
        <v>1</v>
      </c>
      <c r="L53">
        <f>VLOOKUP(B53,'36mo_demo'!A:AP,33,FALSE)</f>
        <v>0</v>
      </c>
      <c r="M53">
        <f>VLOOKUP(B53,'36mo_demo'!A:AP,34,FALSE)</f>
        <v>0</v>
      </c>
      <c r="N53">
        <f>VLOOKUP(B53,'36mo_demo'!A:AP,35,FALSE)</f>
        <v>0</v>
      </c>
      <c r="O53">
        <f>VLOOKUP(B53,'36mo_demo'!A:AP,36,FALSE)</f>
        <v>0</v>
      </c>
      <c r="P53">
        <f>VLOOKUP(B53,'36mo_demo'!A:AP,37,FALSE)</f>
        <v>0</v>
      </c>
      <c r="Q53">
        <f>VLOOKUP(B53,'36mo_demo'!A:AM,38,FALSE)</f>
        <v>0</v>
      </c>
      <c r="R53" t="str">
        <f>IF(VLOOKUP(B53,'36mo_demo'!A:AM,39,FALSE)=0,"Male", IF(VLOOKUP(B53,'36mo_demo'!A:AM,39,FALSE)=1, "Female",999))</f>
        <v>Male</v>
      </c>
      <c r="S53">
        <f>VLOOKUP(B53,'36mo_demo'!A:DP,78,FALSE)</f>
        <v>5</v>
      </c>
      <c r="T53">
        <f>VLOOKUP(B53,'36mo_demo'!A:DP,92,FALSE)</f>
        <v>6</v>
      </c>
      <c r="U53">
        <f t="shared" si="4"/>
        <v>18</v>
      </c>
      <c r="V53">
        <f t="shared" si="6"/>
        <v>20</v>
      </c>
      <c r="W53">
        <f>VLOOKUP(B53,'36mo_demo'!A:AO,31,FALSE)</f>
        <v>22315</v>
      </c>
      <c r="X53">
        <f>VLOOKUP(W53,Income!A:I,3,FALSE)</f>
        <v>104111</v>
      </c>
      <c r="Y53" t="str">
        <f>VLOOKUP(A53,'36mo LEATS'!A:AT,8,FALSE)</f>
        <v>English</v>
      </c>
      <c r="Z53" t="str">
        <f>VLOOKUP(A53,'36mo LEATS'!A:AT,9,FALSE)</f>
        <v>No L2</v>
      </c>
      <c r="AA53" t="str">
        <f>VLOOKUP(A53,'36mo LEATS'!A:AT,10,FALSE)</f>
        <v>No L3</v>
      </c>
      <c r="AB53" s="7">
        <f>VLOOKUP(A53,'36mo LEATS'!A:AT,20,FALSE)</f>
        <v>1</v>
      </c>
      <c r="AC53" s="7">
        <f>VLOOKUP(A53,'36mo LEATS'!A:AT,21,FALSE)</f>
        <v>0</v>
      </c>
      <c r="AD53" s="7">
        <f>VLOOKUP(A53,'36mo LEATS'!A:AT,22,FALSE)</f>
        <v>0</v>
      </c>
      <c r="AI53">
        <f>VLOOKUP(B53,'36mo_demo'!A:PP,177,FALSE)</f>
        <v>999</v>
      </c>
      <c r="AJ53">
        <f>VLOOKUP(B53,'36mo_demo'!A:PP,178,FALSE)</f>
        <v>999</v>
      </c>
      <c r="AK53">
        <f>VLOOKUP(B53,'36mo_demo'!A:PP,179,FALSE)</f>
        <v>999</v>
      </c>
      <c r="AL53">
        <f>VLOOKUP(B53,'36mo_demo'!A:PP,180,FALSE)</f>
        <v>999</v>
      </c>
      <c r="AM53">
        <f>VLOOKUP(B53,'36mo_demo'!A:PP,181,FALSE)</f>
        <v>999</v>
      </c>
    </row>
    <row r="54" spans="1:39" x14ac:dyDescent="0.2">
      <c r="A54">
        <f t="shared" si="0"/>
        <v>8422</v>
      </c>
      <c r="B54">
        <v>8422</v>
      </c>
      <c r="C54" s="6">
        <f>VLOOKUP(B54,'36mo_demo'!A:AW,21,FALSE)</f>
        <v>42172</v>
      </c>
      <c r="D54" s="6">
        <v>43382</v>
      </c>
      <c r="E54" s="6">
        <f>VLOOKUP(A54,'36mo LEATS'!A:D,4,FALSE)</f>
        <v>43382</v>
      </c>
      <c r="F54">
        <f t="shared" si="1"/>
        <v>1210</v>
      </c>
      <c r="G54">
        <f>VLOOKUP(A54,count!A:O,14,FALSE)</f>
        <v>2</v>
      </c>
      <c r="H54">
        <f>VLOOKUP(A54,count!A:O,15,FALSE)</f>
        <v>23</v>
      </c>
      <c r="I54" t="str">
        <f t="shared" si="2"/>
        <v>w</v>
      </c>
      <c r="J54">
        <f t="shared" si="3"/>
        <v>0</v>
      </c>
      <c r="K54">
        <f>VLOOKUP(B54,'36mo_demo'!A:AP,32,FALSE)</f>
        <v>1</v>
      </c>
      <c r="L54">
        <f>VLOOKUP(B54,'36mo_demo'!A:AP,33,FALSE)</f>
        <v>0</v>
      </c>
      <c r="M54">
        <f>VLOOKUP(B54,'36mo_demo'!A:AP,34,FALSE)</f>
        <v>0</v>
      </c>
      <c r="N54">
        <f>VLOOKUP(B54,'36mo_demo'!A:AP,35,FALSE)</f>
        <v>0</v>
      </c>
      <c r="O54">
        <f>VLOOKUP(B54,'36mo_demo'!A:AP,36,FALSE)</f>
        <v>0</v>
      </c>
      <c r="P54">
        <f>VLOOKUP(B54,'36mo_demo'!A:AP,37,FALSE)</f>
        <v>0</v>
      </c>
      <c r="Q54">
        <f>VLOOKUP(B54,'36mo_demo'!A:AM,38,FALSE)</f>
        <v>0</v>
      </c>
      <c r="R54" t="str">
        <f>IF(VLOOKUP(B54,'36mo_demo'!A:AM,39,FALSE)=0,"Male", IF(VLOOKUP(B54,'36mo_demo'!A:AM,39,FALSE)=1, "Female",999))</f>
        <v>Male</v>
      </c>
      <c r="S54">
        <f>VLOOKUP(B54,'36mo_demo'!A:DP,78,FALSE)</f>
        <v>4</v>
      </c>
      <c r="T54">
        <f>VLOOKUP(B54,'36mo_demo'!A:DP,92,FALSE)</f>
        <v>4</v>
      </c>
      <c r="U54">
        <f t="shared" si="4"/>
        <v>16</v>
      </c>
      <c r="V54">
        <f t="shared" si="6"/>
        <v>16</v>
      </c>
      <c r="W54">
        <f>VLOOKUP(B54,'36mo_demo'!A:AO,31,FALSE)</f>
        <v>22301</v>
      </c>
      <c r="X54">
        <f>VLOOKUP(W54,Income!A:I,3,FALSE)</f>
        <v>96320</v>
      </c>
      <c r="Y54" t="str">
        <f>VLOOKUP(A54,'36mo LEATS'!A:AT,8,FALSE)</f>
        <v>English</v>
      </c>
      <c r="Z54" t="str">
        <f>VLOOKUP(A54,'36mo LEATS'!A:AT,9,FALSE)</f>
        <v>No L2</v>
      </c>
      <c r="AA54" t="str">
        <f>VLOOKUP(A54,'36mo LEATS'!A:AT,10,FALSE)</f>
        <v>No L3</v>
      </c>
      <c r="AB54" s="7">
        <f>VLOOKUP(A54,'36mo LEATS'!A:AT,20,FALSE)</f>
        <v>1</v>
      </c>
      <c r="AC54" s="7">
        <f>VLOOKUP(A54,'36mo LEATS'!A:AT,21,FALSE)</f>
        <v>0</v>
      </c>
      <c r="AD54" s="7">
        <f>VLOOKUP(A54,'36mo LEATS'!A:AT,22,FALSE)</f>
        <v>0</v>
      </c>
      <c r="AI54">
        <f>VLOOKUP(B54,'36mo_demo'!A:PP,177,FALSE)</f>
        <v>999</v>
      </c>
      <c r="AJ54">
        <f>VLOOKUP(B54,'36mo_demo'!A:PP,178,FALSE)</f>
        <v>999</v>
      </c>
      <c r="AK54">
        <f>VLOOKUP(B54,'36mo_demo'!A:PP,179,FALSE)</f>
        <v>999</v>
      </c>
      <c r="AL54">
        <f>VLOOKUP(B54,'36mo_demo'!A:PP,180,FALSE)</f>
        <v>999</v>
      </c>
      <c r="AM54">
        <f>VLOOKUP(B54,'36mo_demo'!A:PP,181,FALSE)</f>
        <v>999</v>
      </c>
    </row>
    <row r="55" spans="1:39" x14ac:dyDescent="0.2">
      <c r="A55">
        <f t="shared" si="0"/>
        <v>8423</v>
      </c>
      <c r="B55">
        <v>8423</v>
      </c>
      <c r="C55" s="6">
        <f>VLOOKUP(B55,'36mo_demo'!A:AW,21,FALSE)</f>
        <v>42460</v>
      </c>
      <c r="D55" s="6">
        <v>43732</v>
      </c>
      <c r="E55" s="6">
        <f>VLOOKUP(A55,'36mo LEATS'!A:D,4,FALSE)</f>
        <v>43727</v>
      </c>
      <c r="F55">
        <f t="shared" si="1"/>
        <v>1272</v>
      </c>
      <c r="G55">
        <f>VLOOKUP(A55,count!A:O,14,FALSE)</f>
        <v>3</v>
      </c>
      <c r="H55">
        <f>VLOOKUP(A55,count!A:O,15,FALSE)</f>
        <v>123</v>
      </c>
      <c r="I55" t="str">
        <f t="shared" si="2"/>
        <v>w</v>
      </c>
      <c r="J55">
        <f t="shared" si="3"/>
        <v>0</v>
      </c>
      <c r="K55">
        <f>VLOOKUP(B55,'36mo_demo'!A:AP,32,FALSE)</f>
        <v>1</v>
      </c>
      <c r="L55">
        <f>VLOOKUP(B55,'36mo_demo'!A:AP,33,FALSE)</f>
        <v>999</v>
      </c>
      <c r="M55">
        <f>VLOOKUP(B55,'36mo_demo'!A:AP,34,FALSE)</f>
        <v>999</v>
      </c>
      <c r="N55">
        <f>VLOOKUP(B55,'36mo_demo'!A:AP,35,FALSE)</f>
        <v>999</v>
      </c>
      <c r="O55">
        <f>VLOOKUP(B55,'36mo_demo'!A:AP,36,FALSE)</f>
        <v>999</v>
      </c>
      <c r="P55">
        <f>VLOOKUP(B55,'36mo_demo'!A:AP,37,FALSE)</f>
        <v>999</v>
      </c>
      <c r="Q55">
        <f>VLOOKUP(B55,'36mo_demo'!A:AM,38,FALSE)</f>
        <v>0</v>
      </c>
      <c r="R55" t="str">
        <f>IF(VLOOKUP(B55,'36mo_demo'!A:AM,39,FALSE)=0,"Male", IF(VLOOKUP(B55,'36mo_demo'!A:AM,39,FALSE)=1, "Female",999))</f>
        <v>Female</v>
      </c>
      <c r="S55">
        <f>VLOOKUP(B55,'36mo_demo'!A:DP,78,FALSE)</f>
        <v>4</v>
      </c>
      <c r="T55">
        <f>VLOOKUP(B55,'36mo_demo'!A:DP,92,FALSE)</f>
        <v>5</v>
      </c>
      <c r="U55">
        <f t="shared" si="4"/>
        <v>16</v>
      </c>
      <c r="V55">
        <f t="shared" si="6"/>
        <v>18</v>
      </c>
      <c r="W55">
        <f>VLOOKUP(B55,'36mo_demo'!A:AO,31,FALSE)</f>
        <v>22015</v>
      </c>
      <c r="X55">
        <f>VLOOKUP(W55,Income!A:I,3,FALSE)</f>
        <v>116283</v>
      </c>
      <c r="Y55" t="str">
        <f>VLOOKUP(A55,'36mo LEATS'!A:AT,8,FALSE)</f>
        <v>English</v>
      </c>
      <c r="Z55" t="str">
        <f>VLOOKUP(A55,'36mo LEATS'!A:AT,9,FALSE)</f>
        <v>Spanish</v>
      </c>
      <c r="AA55" t="str">
        <f>VLOOKUP(A55,'36mo LEATS'!A:AT,10,FALSE)</f>
        <v>No L3</v>
      </c>
      <c r="AB55" s="7">
        <f>VLOOKUP(A55,'36mo LEATS'!A:AT,20,FALSE)</f>
        <v>0.98499999999999999</v>
      </c>
      <c r="AC55" s="7">
        <f>VLOOKUP(A55,'36mo LEATS'!A:AT,21,FALSE)</f>
        <v>1.4999999999999999E-2</v>
      </c>
      <c r="AD55" s="7">
        <f>VLOOKUP(A55,'36mo LEATS'!A:AT,22,FALSE)</f>
        <v>0</v>
      </c>
      <c r="AI55">
        <f>VLOOKUP(B55,'36mo_demo'!A:PP,177,FALSE)</f>
        <v>0</v>
      </c>
      <c r="AJ55">
        <f>VLOOKUP(B55,'36mo_demo'!A:PP,178,FALSE)</f>
        <v>0</v>
      </c>
      <c r="AK55">
        <f>VLOOKUP(B55,'36mo_demo'!A:PP,179,FALSE)</f>
        <v>0</v>
      </c>
      <c r="AL55">
        <f>VLOOKUP(B55,'36mo_demo'!A:PP,180,FALSE)</f>
        <v>0</v>
      </c>
      <c r="AM55">
        <f>VLOOKUP(B55,'36mo_demo'!A:PP,181,FALSE)</f>
        <v>0</v>
      </c>
    </row>
    <row r="56" spans="1:39" x14ac:dyDescent="0.2">
      <c r="A56">
        <f t="shared" si="0"/>
        <v>8428</v>
      </c>
      <c r="B56">
        <v>8428</v>
      </c>
      <c r="C56" s="6">
        <f>VLOOKUP(B56,'36mo_demo'!A:AW,21,FALSE)</f>
        <v>42509</v>
      </c>
      <c r="D56" s="6">
        <v>43627</v>
      </c>
      <c r="E56" s="6">
        <f>VLOOKUP(A56,'36mo LEATS'!A:D,4,FALSE)</f>
        <v>43627</v>
      </c>
      <c r="F56">
        <f t="shared" si="1"/>
        <v>1118</v>
      </c>
      <c r="G56">
        <f>VLOOKUP(A56,count!A:O,14,FALSE)</f>
        <v>2</v>
      </c>
      <c r="H56">
        <f>VLOOKUP(A56,count!A:O,15,FALSE)</f>
        <v>23</v>
      </c>
      <c r="I56" t="str">
        <f t="shared" si="2"/>
        <v>w</v>
      </c>
      <c r="J56">
        <f t="shared" si="3"/>
        <v>0</v>
      </c>
      <c r="K56">
        <f>VLOOKUP(B56,'36mo_demo'!A:AP,32,FALSE)</f>
        <v>1</v>
      </c>
      <c r="L56">
        <f>VLOOKUP(B56,'36mo_demo'!A:AP,33,FALSE)</f>
        <v>0</v>
      </c>
      <c r="M56">
        <f>VLOOKUP(B56,'36mo_demo'!A:AP,34,FALSE)</f>
        <v>0</v>
      </c>
      <c r="N56">
        <f>VLOOKUP(B56,'36mo_demo'!A:AP,35,FALSE)</f>
        <v>0</v>
      </c>
      <c r="O56">
        <f>VLOOKUP(B56,'36mo_demo'!A:AP,36,FALSE)</f>
        <v>1</v>
      </c>
      <c r="P56" t="str">
        <f>VLOOKUP(B56,'36mo_demo'!A:AP,37,FALSE)</f>
        <v>Half caucasian half Hispanic</v>
      </c>
      <c r="Q56">
        <f>VLOOKUP(B56,'36mo_demo'!A:AM,38,FALSE)</f>
        <v>1</v>
      </c>
      <c r="R56" t="str">
        <f>IF(VLOOKUP(B56,'36mo_demo'!A:AM,39,FALSE)=0,"Male", IF(VLOOKUP(B56,'36mo_demo'!A:AM,39,FALSE)=1, "Female",999))</f>
        <v>Female</v>
      </c>
      <c r="S56">
        <f>VLOOKUP(B56,'36mo_demo'!A:DP,78,FALSE)</f>
        <v>5</v>
      </c>
      <c r="T56">
        <f>VLOOKUP(B56,'36mo_demo'!A:DP,92,FALSE)</f>
        <v>4</v>
      </c>
      <c r="U56">
        <f t="shared" si="4"/>
        <v>18</v>
      </c>
      <c r="V56">
        <f t="shared" si="4"/>
        <v>16</v>
      </c>
      <c r="W56">
        <f>VLOOKUP(B56,'36mo_demo'!A:AO,31,FALSE)</f>
        <v>22015</v>
      </c>
      <c r="X56">
        <f>VLOOKUP(W56,Income!A:I,3,FALSE)</f>
        <v>116283</v>
      </c>
      <c r="Y56" t="str">
        <f>VLOOKUP(A56,'36mo LEATS'!A:AT,8,FALSE)</f>
        <v>English</v>
      </c>
      <c r="Z56" t="str">
        <f>VLOOKUP(A56,'36mo LEATS'!A:AT,9,FALSE)</f>
        <v>Spanish</v>
      </c>
      <c r="AA56" t="str">
        <f>VLOOKUP(A56,'36mo LEATS'!A:AT,10,FALSE)</f>
        <v>No L3</v>
      </c>
      <c r="AB56" s="7">
        <f>VLOOKUP(A56,'36mo LEATS'!A:AT,20,FALSE)</f>
        <v>0.91400000000000003</v>
      </c>
      <c r="AC56" s="7">
        <f>VLOOKUP(A56,'36mo LEATS'!A:AT,21,FALSE)</f>
        <v>8.5999999999999993E-2</v>
      </c>
      <c r="AD56" s="7">
        <f>VLOOKUP(A56,'36mo LEATS'!A:AT,22,FALSE)</f>
        <v>0</v>
      </c>
      <c r="AI56" t="str">
        <f>VLOOKUP(B56,'36mo_demo'!A:PP,177,FALSE)</f>
        <v>no 36mo demo</v>
      </c>
      <c r="AJ56" t="str">
        <f>VLOOKUP(B56,'36mo_demo'!A:PP,178,FALSE)</f>
        <v>no 36mo demo</v>
      </c>
      <c r="AK56" t="str">
        <f>VLOOKUP(B56,'36mo_demo'!A:PP,179,FALSE)</f>
        <v>no 36mo demo</v>
      </c>
      <c r="AL56" t="str">
        <f>VLOOKUP(B56,'36mo_demo'!A:PP,180,FALSE)</f>
        <v>no 36mo demo</v>
      </c>
      <c r="AM56" t="str">
        <f>VLOOKUP(B56,'36mo_demo'!A:PP,181,FALSE)</f>
        <v>no 36mo demo</v>
      </c>
    </row>
    <row r="57" spans="1:39" x14ac:dyDescent="0.2">
      <c r="A57">
        <f t="shared" si="0"/>
        <v>8429</v>
      </c>
      <c r="B57">
        <v>8429</v>
      </c>
      <c r="C57" s="6">
        <f>VLOOKUP(B57,'36mo_demo'!A:AW,21,FALSE)</f>
        <v>42419</v>
      </c>
      <c r="D57" s="6">
        <v>43600</v>
      </c>
      <c r="E57" s="6">
        <f>VLOOKUP(A57,'36mo LEATS'!A:D,4,FALSE)</f>
        <v>43600</v>
      </c>
      <c r="F57">
        <f t="shared" si="1"/>
        <v>1181</v>
      </c>
      <c r="G57">
        <f>VLOOKUP(A57,count!A:O,14,FALSE)</f>
        <v>3</v>
      </c>
      <c r="H57">
        <f>VLOOKUP(A57,count!A:O,15,FALSE)</f>
        <v>123</v>
      </c>
      <c r="I57" t="str">
        <f t="shared" si="2"/>
        <v>mixed</v>
      </c>
      <c r="J57">
        <f t="shared" si="3"/>
        <v>1</v>
      </c>
      <c r="K57">
        <f>VLOOKUP(B57,'36mo_demo'!A:AP,32,FALSE)</f>
        <v>1</v>
      </c>
      <c r="L57">
        <f>VLOOKUP(B57,'36mo_demo'!A:AP,33,FALSE)</f>
        <v>0</v>
      </c>
      <c r="M57">
        <f>VLOOKUP(B57,'36mo_demo'!A:AP,34,FALSE)</f>
        <v>1</v>
      </c>
      <c r="N57">
        <f>VLOOKUP(B57,'36mo_demo'!A:AP,35,FALSE)</f>
        <v>0</v>
      </c>
      <c r="O57">
        <f>VLOOKUP(B57,'36mo_demo'!A:AP,36,FALSE)</f>
        <v>0</v>
      </c>
      <c r="P57">
        <f>VLOOKUP(B57,'36mo_demo'!A:AP,37,FALSE)</f>
        <v>0</v>
      </c>
      <c r="Q57">
        <f>VLOOKUP(B57,'36mo_demo'!A:AM,38,FALSE)</f>
        <v>0</v>
      </c>
      <c r="R57" t="str">
        <f>IF(VLOOKUP(B57,'36mo_demo'!A:AM,39,FALSE)=0,"Male", IF(VLOOKUP(B57,'36mo_demo'!A:AM,39,FALSE)=1, "Female",999))</f>
        <v>Male</v>
      </c>
      <c r="S57">
        <f>VLOOKUP(B57,'36mo_demo'!A:DP,78,FALSE)</f>
        <v>4</v>
      </c>
      <c r="T57">
        <f>VLOOKUP(B57,'36mo_demo'!A:DP,92,FALSE)</f>
        <v>4</v>
      </c>
      <c r="U57">
        <f t="shared" si="4"/>
        <v>16</v>
      </c>
      <c r="V57">
        <f t="shared" si="4"/>
        <v>16</v>
      </c>
      <c r="W57">
        <f>VLOOKUP(B57,'36mo_demo'!A:AO,31,FALSE)</f>
        <v>22309</v>
      </c>
      <c r="X57">
        <f>VLOOKUP(W57,Income!A:I,3,FALSE)</f>
        <v>76020</v>
      </c>
      <c r="Y57" t="str">
        <f>VLOOKUP(A57,'36mo LEATS'!A:AT,8,FALSE)</f>
        <v>English</v>
      </c>
      <c r="Z57" t="str">
        <f>VLOOKUP(A57,'36mo LEATS'!A:AT,9,FALSE)</f>
        <v>Hindi</v>
      </c>
      <c r="AA57" t="str">
        <f>VLOOKUP(A57,'36mo LEATS'!A:AT,10,FALSE)</f>
        <v>Spanish</v>
      </c>
      <c r="AB57" s="7">
        <f>VLOOKUP(A57,'36mo LEATS'!A:AT,20,FALSE)</f>
        <v>0.60699999999999998</v>
      </c>
      <c r="AC57" s="7">
        <f>VLOOKUP(A57,'36mo LEATS'!A:AT,21,FALSE)</f>
        <v>0.37</v>
      </c>
      <c r="AD57" s="7">
        <f>VLOOKUP(A57,'36mo LEATS'!A:AT,22,FALSE)</f>
        <v>2.3E-2</v>
      </c>
      <c r="AI57">
        <f>VLOOKUP(B57,'36mo_demo'!A:PP,177,FALSE)</f>
        <v>6</v>
      </c>
      <c r="AJ57">
        <f>VLOOKUP(B57,'36mo_demo'!A:PP,178,FALSE)</f>
        <v>6</v>
      </c>
      <c r="AK57">
        <f>VLOOKUP(B57,'36mo_demo'!A:PP,179,FALSE)</f>
        <v>6</v>
      </c>
      <c r="AL57">
        <f>VLOOKUP(B57,'36mo_demo'!A:PP,180,FALSE)</f>
        <v>6</v>
      </c>
      <c r="AM57">
        <f>VLOOKUP(B57,'36mo_demo'!A:PP,181,FALSE)</f>
        <v>6</v>
      </c>
    </row>
    <row r="58" spans="1:39" x14ac:dyDescent="0.2">
      <c r="A58">
        <f t="shared" si="0"/>
        <v>8431</v>
      </c>
      <c r="B58">
        <v>8431</v>
      </c>
      <c r="C58" s="6">
        <f>VLOOKUP(B58,'36mo_demo'!A:AW,21,FALSE)</f>
        <v>42581</v>
      </c>
      <c r="D58" s="6">
        <v>43757</v>
      </c>
      <c r="E58" s="6">
        <f>VLOOKUP(A58,'36mo LEATS'!A:D,4,FALSE)</f>
        <v>43757</v>
      </c>
      <c r="F58">
        <f t="shared" si="1"/>
        <v>1176</v>
      </c>
      <c r="G58">
        <f>VLOOKUP(A58,count!A:O,14,FALSE)</f>
        <v>3</v>
      </c>
      <c r="H58">
        <f>VLOOKUP(A58,count!A:O,15,FALSE)</f>
        <v>123</v>
      </c>
      <c r="I58" t="str">
        <f t="shared" si="2"/>
        <v>w</v>
      </c>
      <c r="J58">
        <f t="shared" si="3"/>
        <v>0</v>
      </c>
      <c r="K58">
        <f>VLOOKUP(B58,'36mo_demo'!A:AP,32,FALSE)</f>
        <v>1</v>
      </c>
      <c r="L58">
        <f>VLOOKUP(B58,'36mo_demo'!A:AP,33,FALSE)</f>
        <v>999</v>
      </c>
      <c r="M58">
        <f>VLOOKUP(B58,'36mo_demo'!A:AP,34,FALSE)</f>
        <v>999</v>
      </c>
      <c r="N58">
        <f>VLOOKUP(B58,'36mo_demo'!A:AP,35,FALSE)</f>
        <v>999</v>
      </c>
      <c r="O58">
        <f>VLOOKUP(B58,'36mo_demo'!A:AP,36,FALSE)</f>
        <v>999</v>
      </c>
      <c r="P58">
        <f>VLOOKUP(B58,'36mo_demo'!A:AP,37,FALSE)</f>
        <v>999</v>
      </c>
      <c r="Q58">
        <f>VLOOKUP(B58,'36mo_demo'!A:AM,38,FALSE)</f>
        <v>0</v>
      </c>
      <c r="R58" t="str">
        <f>IF(VLOOKUP(B58,'36mo_demo'!A:AM,39,FALSE)=0,"Male", IF(VLOOKUP(B58,'36mo_demo'!A:AM,39,FALSE)=1, "Female",999))</f>
        <v>Female</v>
      </c>
      <c r="S58">
        <f>VLOOKUP(B58,'36mo_demo'!A:DP,78,FALSE)</f>
        <v>6</v>
      </c>
      <c r="T58">
        <f>VLOOKUP(B58,'36mo_demo'!A:DP,92,FALSE)</f>
        <v>4</v>
      </c>
      <c r="U58">
        <f t="shared" si="4"/>
        <v>20</v>
      </c>
      <c r="V58">
        <f t="shared" si="4"/>
        <v>16</v>
      </c>
      <c r="W58">
        <f>VLOOKUP(B58,'36mo_demo'!A:AO,31,FALSE)</f>
        <v>20004</v>
      </c>
      <c r="X58">
        <f>VLOOKUP(W58,Income!A:I,3,FALSE)</f>
        <v>52105</v>
      </c>
      <c r="Y58" t="str">
        <f>VLOOKUP(A58,'36mo LEATS'!A:AT,8,FALSE)</f>
        <v>English</v>
      </c>
      <c r="Z58" t="str">
        <f>VLOOKUP(A58,'36mo LEATS'!A:AT,9,FALSE)</f>
        <v>Spanish</v>
      </c>
      <c r="AA58" t="str">
        <f>VLOOKUP(A58,'36mo LEATS'!A:AT,10,FALSE)</f>
        <v>No L3</v>
      </c>
      <c r="AB58" s="7">
        <f>VLOOKUP(A58,'36mo LEATS'!A:AT,20,FALSE)</f>
        <v>0.69</v>
      </c>
      <c r="AC58" s="7">
        <f>VLOOKUP(A58,'36mo LEATS'!A:AT,21,FALSE)</f>
        <v>0.31</v>
      </c>
      <c r="AD58" s="7">
        <f>VLOOKUP(A58,'36mo LEATS'!A:AT,22,FALSE)</f>
        <v>0</v>
      </c>
      <c r="AI58">
        <f>VLOOKUP(B58,'36mo_demo'!A:PP,177,FALSE)</f>
        <v>0</v>
      </c>
      <c r="AJ58">
        <f>VLOOKUP(B58,'36mo_demo'!A:PP,178,FALSE)</f>
        <v>0</v>
      </c>
      <c r="AK58">
        <f>VLOOKUP(B58,'36mo_demo'!A:PP,179,FALSE)</f>
        <v>0</v>
      </c>
      <c r="AL58">
        <f>VLOOKUP(B58,'36mo_demo'!A:PP,180,FALSE)</f>
        <v>0</v>
      </c>
      <c r="AM58">
        <f>VLOOKUP(B58,'36mo_demo'!A:PP,181,FALSE)</f>
        <v>0</v>
      </c>
    </row>
    <row r="59" spans="1:39" x14ac:dyDescent="0.2">
      <c r="A59">
        <f t="shared" si="0"/>
        <v>8433</v>
      </c>
      <c r="B59">
        <v>8433</v>
      </c>
      <c r="C59" s="6">
        <f>VLOOKUP(B59,'36mo_demo'!A:AW,21,FALSE)</f>
        <v>42096</v>
      </c>
      <c r="D59" s="6">
        <v>43296</v>
      </c>
      <c r="E59" s="6">
        <f>VLOOKUP(A59,'36mo LEATS'!A:D,4,FALSE)</f>
        <v>43293</v>
      </c>
      <c r="F59">
        <f t="shared" si="1"/>
        <v>1200</v>
      </c>
      <c r="G59">
        <f>VLOOKUP(A59,count!A:O,14,FALSE)</f>
        <v>2</v>
      </c>
      <c r="H59">
        <f>VLOOKUP(A59,count!A:O,15,FALSE)</f>
        <v>23</v>
      </c>
      <c r="I59" t="str">
        <f t="shared" si="2"/>
        <v>w</v>
      </c>
      <c r="J59">
        <f t="shared" si="3"/>
        <v>0</v>
      </c>
      <c r="K59">
        <f>VLOOKUP(B59,'36mo_demo'!A:AP,32,FALSE)</f>
        <v>1</v>
      </c>
      <c r="L59">
        <f>VLOOKUP(B59,'36mo_demo'!A:AP,33,FALSE)</f>
        <v>0</v>
      </c>
      <c r="M59">
        <f>VLOOKUP(B59,'36mo_demo'!A:AP,34,FALSE)</f>
        <v>0</v>
      </c>
      <c r="N59">
        <f>VLOOKUP(B59,'36mo_demo'!A:AP,35,FALSE)</f>
        <v>0</v>
      </c>
      <c r="O59">
        <f>VLOOKUP(B59,'36mo_demo'!A:AP,36,FALSE)</f>
        <v>0</v>
      </c>
      <c r="P59">
        <f>VLOOKUP(B59,'36mo_demo'!A:AP,37,FALSE)</f>
        <v>0</v>
      </c>
      <c r="Q59">
        <f>VLOOKUP(B59,'36mo_demo'!A:AM,38,FALSE)</f>
        <v>0</v>
      </c>
      <c r="R59" t="str">
        <f>IF(VLOOKUP(B59,'36mo_demo'!A:AM,39,FALSE)=0,"Male", IF(VLOOKUP(B59,'36mo_demo'!A:AM,39,FALSE)=1, "Female",999))</f>
        <v>Male</v>
      </c>
      <c r="S59">
        <f>VLOOKUP(B59,'36mo_demo'!A:DP,78,FALSE)</f>
        <v>5</v>
      </c>
      <c r="T59">
        <f>VLOOKUP(B59,'36mo_demo'!A:DP,92,FALSE)</f>
        <v>4</v>
      </c>
      <c r="U59">
        <f t="shared" si="4"/>
        <v>18</v>
      </c>
      <c r="V59">
        <f t="shared" si="6"/>
        <v>16</v>
      </c>
      <c r="W59">
        <f>VLOOKUP(B59,'36mo_demo'!A:AO,31,FALSE)</f>
        <v>20121</v>
      </c>
      <c r="X59">
        <f>VLOOKUP(W59,Income!A:I,3,FALSE)</f>
        <v>90398</v>
      </c>
      <c r="Y59" t="str">
        <f>VLOOKUP(A59,'36mo LEATS'!A:AT,8,FALSE)</f>
        <v>English</v>
      </c>
      <c r="Z59" t="str">
        <f>VLOOKUP(A59,'36mo LEATS'!A:AT,9,FALSE)</f>
        <v>Spanish</v>
      </c>
      <c r="AA59" t="str">
        <f>VLOOKUP(A59,'36mo LEATS'!A:AT,10,FALSE)</f>
        <v>No L3</v>
      </c>
      <c r="AB59" s="7">
        <f>VLOOKUP(A59,'36mo LEATS'!A:AT,20,FALSE)</f>
        <v>0.96</v>
      </c>
      <c r="AC59" s="7">
        <f>VLOOKUP(A59,'36mo LEATS'!A:AT,21,FALSE)</f>
        <v>0.05</v>
      </c>
      <c r="AD59" s="7">
        <f>VLOOKUP(A59,'36mo LEATS'!A:AT,22,FALSE)</f>
        <v>0</v>
      </c>
      <c r="AI59">
        <f>VLOOKUP(B59,'36mo_demo'!A:PP,177,FALSE)</f>
        <v>0</v>
      </c>
      <c r="AJ59">
        <f>VLOOKUP(B59,'36mo_demo'!A:PP,178,FALSE)</f>
        <v>0</v>
      </c>
      <c r="AK59">
        <f>VLOOKUP(B59,'36mo_demo'!A:PP,179,FALSE)</f>
        <v>0</v>
      </c>
      <c r="AL59">
        <f>VLOOKUP(B59,'36mo_demo'!A:PP,180,FALSE)</f>
        <v>0</v>
      </c>
      <c r="AM59">
        <f>VLOOKUP(B59,'36mo_demo'!A:PP,181,FALSE)</f>
        <v>0</v>
      </c>
    </row>
    <row r="60" spans="1:39" x14ac:dyDescent="0.2">
      <c r="A60">
        <f t="shared" si="0"/>
        <v>8435</v>
      </c>
      <c r="B60">
        <v>8435</v>
      </c>
      <c r="C60" s="6">
        <f>VLOOKUP(B60,'36mo_demo'!A:AW,21,FALSE)</f>
        <v>42130</v>
      </c>
      <c r="D60" s="6">
        <v>43411</v>
      </c>
      <c r="E60" s="6">
        <f>VLOOKUP(A60,'36mo LEATS'!A:D,4,FALSE)</f>
        <v>43402</v>
      </c>
      <c r="F60">
        <f t="shared" si="1"/>
        <v>1281</v>
      </c>
      <c r="G60">
        <f>VLOOKUP(A60,count!A:O,14,FALSE)</f>
        <v>2</v>
      </c>
      <c r="H60">
        <f>VLOOKUP(A60,count!A:O,15,FALSE)</f>
        <v>23</v>
      </c>
      <c r="I60" t="str">
        <f t="shared" si="2"/>
        <v>w</v>
      </c>
      <c r="J60">
        <f t="shared" si="3"/>
        <v>0</v>
      </c>
      <c r="K60">
        <f>VLOOKUP(B60,'36mo_demo'!A:AP,32,FALSE)</f>
        <v>1</v>
      </c>
      <c r="L60">
        <f>VLOOKUP(B60,'36mo_demo'!A:AP,33,FALSE)</f>
        <v>0</v>
      </c>
      <c r="M60">
        <f>VLOOKUP(B60,'36mo_demo'!A:AP,34,FALSE)</f>
        <v>0</v>
      </c>
      <c r="N60">
        <f>VLOOKUP(B60,'36mo_demo'!A:AP,35,FALSE)</f>
        <v>0</v>
      </c>
      <c r="O60">
        <f>VLOOKUP(B60,'36mo_demo'!A:AP,36,FALSE)</f>
        <v>0</v>
      </c>
      <c r="P60">
        <f>VLOOKUP(B60,'36mo_demo'!A:AP,37,FALSE)</f>
        <v>0</v>
      </c>
      <c r="Q60">
        <f>VLOOKUP(B60,'36mo_demo'!A:AM,38,FALSE)</f>
        <v>0</v>
      </c>
      <c r="R60" t="str">
        <f>IF(VLOOKUP(B60,'36mo_demo'!A:AM,39,FALSE)=0,"Male", IF(VLOOKUP(B60,'36mo_demo'!A:AM,39,FALSE)=1, "Female",999))</f>
        <v>Female</v>
      </c>
      <c r="S60">
        <f>VLOOKUP(B60,'36mo_demo'!A:DP,78,FALSE)</f>
        <v>5</v>
      </c>
      <c r="T60">
        <f>VLOOKUP(B60,'36mo_demo'!A:DP,92,FALSE)</f>
        <v>6</v>
      </c>
      <c r="U60">
        <f t="shared" si="4"/>
        <v>18</v>
      </c>
      <c r="V60">
        <f t="shared" si="6"/>
        <v>20</v>
      </c>
      <c r="W60">
        <f>VLOOKUP(B60,'36mo_demo'!A:AO,31,FALSE)</f>
        <v>20002</v>
      </c>
      <c r="X60">
        <f>VLOOKUP(W60,Income!A:I,3,FALSE)</f>
        <v>44503</v>
      </c>
      <c r="Y60" t="str">
        <f>VLOOKUP(A60,'36mo LEATS'!A:AT,8,FALSE)</f>
        <v>English</v>
      </c>
      <c r="Z60" t="str">
        <f>VLOOKUP(A60,'36mo LEATS'!A:AT,9,FALSE)</f>
        <v>Spanish</v>
      </c>
      <c r="AA60" t="str">
        <f>VLOOKUP(A60,'36mo LEATS'!A:AT,10,FALSE)</f>
        <v>No L3</v>
      </c>
      <c r="AB60" s="7">
        <f>VLOOKUP(A60,'36mo LEATS'!A:AT,20,FALSE)</f>
        <v>0.79</v>
      </c>
      <c r="AC60" s="7">
        <f>VLOOKUP(A60,'36mo LEATS'!A:AT,21,FALSE)</f>
        <v>0.21</v>
      </c>
      <c r="AD60" s="7">
        <f>VLOOKUP(A60,'36mo LEATS'!A:AT,22,FALSE)</f>
        <v>0</v>
      </c>
      <c r="AI60">
        <f>VLOOKUP(B60,'36mo_demo'!A:PP,177,FALSE)</f>
        <v>2</v>
      </c>
      <c r="AJ60">
        <f>VLOOKUP(B60,'36mo_demo'!A:PP,178,FALSE)</f>
        <v>2</v>
      </c>
      <c r="AK60">
        <f>VLOOKUP(B60,'36mo_demo'!A:PP,179,FALSE)</f>
        <v>2</v>
      </c>
      <c r="AL60">
        <f>VLOOKUP(B60,'36mo_demo'!A:PP,180,FALSE)</f>
        <v>4</v>
      </c>
      <c r="AM60">
        <f>VLOOKUP(B60,'36mo_demo'!A:PP,181,FALSE)</f>
        <v>1</v>
      </c>
    </row>
    <row r="61" spans="1:39" x14ac:dyDescent="0.2">
      <c r="A61">
        <f t="shared" si="0"/>
        <v>8436</v>
      </c>
      <c r="B61">
        <v>8436</v>
      </c>
      <c r="C61" s="6">
        <f>VLOOKUP(B61,'36mo_demo'!A:AW,21,FALSE)</f>
        <v>42432</v>
      </c>
      <c r="D61" s="6">
        <v>43702</v>
      </c>
      <c r="E61" s="6">
        <f>VLOOKUP(A61,'36mo LEATS'!A:D,4,FALSE)</f>
        <v>43693</v>
      </c>
      <c r="F61">
        <f t="shared" si="1"/>
        <v>1270</v>
      </c>
      <c r="G61">
        <f>VLOOKUP(A61,count!A:O,14,FALSE)</f>
        <v>3</v>
      </c>
      <c r="H61">
        <f>VLOOKUP(A61,count!A:O,15,FALSE)</f>
        <v>123</v>
      </c>
      <c r="I61" t="str">
        <f t="shared" si="2"/>
        <v>w</v>
      </c>
      <c r="J61">
        <f t="shared" si="3"/>
        <v>0</v>
      </c>
      <c r="K61">
        <f>VLOOKUP(B61,'36mo_demo'!A:AP,32,FALSE)</f>
        <v>1</v>
      </c>
      <c r="L61">
        <f>VLOOKUP(B61,'36mo_demo'!A:AP,33,FALSE)</f>
        <v>999</v>
      </c>
      <c r="M61">
        <f>VLOOKUP(B61,'36mo_demo'!A:AP,34,FALSE)</f>
        <v>999</v>
      </c>
      <c r="N61">
        <f>VLOOKUP(B61,'36mo_demo'!A:AP,35,FALSE)</f>
        <v>999</v>
      </c>
      <c r="O61">
        <f>VLOOKUP(B61,'36mo_demo'!A:AP,36,FALSE)</f>
        <v>999</v>
      </c>
      <c r="P61">
        <f>VLOOKUP(B61,'36mo_demo'!A:AP,37,FALSE)</f>
        <v>999</v>
      </c>
      <c r="Q61">
        <f>VLOOKUP(B61,'36mo_demo'!A:AM,38,FALSE)</f>
        <v>0</v>
      </c>
      <c r="R61" t="str">
        <f>IF(VLOOKUP(B61,'36mo_demo'!A:AM,39,FALSE)=0,"Male", IF(VLOOKUP(B61,'36mo_demo'!A:AM,39,FALSE)=1, "Female",999))</f>
        <v>Male</v>
      </c>
      <c r="S61">
        <f>VLOOKUP(B61,'36mo_demo'!A:DP,78,FALSE)</f>
        <v>5</v>
      </c>
      <c r="T61">
        <f>VLOOKUP(B61,'36mo_demo'!A:DP,92,FALSE)</f>
        <v>4</v>
      </c>
      <c r="U61">
        <f t="shared" si="4"/>
        <v>18</v>
      </c>
      <c r="V61">
        <f t="shared" si="6"/>
        <v>16</v>
      </c>
      <c r="W61">
        <f>VLOOKUP(B61,'36mo_demo'!A:AO,31,FALSE)</f>
        <v>20003</v>
      </c>
      <c r="X61">
        <f>VLOOKUP(W61,Income!A:I,3,FALSE)</f>
        <v>65167</v>
      </c>
      <c r="Y61" t="str">
        <f>VLOOKUP(A61,'36mo LEATS'!A:AT,8,FALSE)</f>
        <v>English</v>
      </c>
      <c r="Z61" t="str">
        <f>VLOOKUP(A61,'36mo LEATS'!A:AT,9,FALSE)</f>
        <v>Sinhala</v>
      </c>
      <c r="AA61" t="str">
        <f>VLOOKUP(A61,'36mo LEATS'!A:AT,10,FALSE)</f>
        <v>No L3</v>
      </c>
      <c r="AB61" s="7">
        <f>VLOOKUP(A61,'36mo LEATS'!A:AT,20,FALSE)</f>
        <v>0.96799999999999997</v>
      </c>
      <c r="AC61" s="7">
        <f>VLOOKUP(A61,'36mo LEATS'!A:AT,21,FALSE)</f>
        <v>3.2000000000000001E-2</v>
      </c>
      <c r="AD61" s="7">
        <f>VLOOKUP(A61,'36mo LEATS'!A:AT,22,FALSE)</f>
        <v>0</v>
      </c>
      <c r="AI61">
        <f>VLOOKUP(B61,'36mo_demo'!A:PP,177,FALSE)</f>
        <v>999</v>
      </c>
      <c r="AJ61">
        <f>VLOOKUP(B61,'36mo_demo'!A:PP,178,FALSE)</f>
        <v>999</v>
      </c>
      <c r="AK61">
        <f>VLOOKUP(B61,'36mo_demo'!A:PP,179,FALSE)</f>
        <v>999</v>
      </c>
      <c r="AL61">
        <f>VLOOKUP(B61,'36mo_demo'!A:PP,180,FALSE)</f>
        <v>999</v>
      </c>
      <c r="AM61">
        <f>VLOOKUP(B61,'36mo_demo'!A:PP,181,FALSE)</f>
        <v>999</v>
      </c>
    </row>
    <row r="62" spans="1:39" x14ac:dyDescent="0.2">
      <c r="A62">
        <f t="shared" si="0"/>
        <v>8437</v>
      </c>
      <c r="B62">
        <v>8437</v>
      </c>
      <c r="C62" s="6">
        <f>VLOOKUP(B62,'36mo_demo'!A:AW,21,FALSE)</f>
        <v>42371</v>
      </c>
      <c r="D62" s="6">
        <v>43584</v>
      </c>
      <c r="E62" s="6">
        <f>VLOOKUP(A62,'36mo LEATS'!A:D,4,FALSE)</f>
        <v>43583</v>
      </c>
      <c r="F62">
        <f t="shared" si="1"/>
        <v>1213</v>
      </c>
      <c r="G62">
        <f>VLOOKUP(A62,count!A:O,14,FALSE)</f>
        <v>3</v>
      </c>
      <c r="H62">
        <f>VLOOKUP(A62,count!A:O,15,FALSE)</f>
        <v>123</v>
      </c>
      <c r="I62" t="str">
        <f t="shared" si="2"/>
        <v>w</v>
      </c>
      <c r="J62">
        <f t="shared" si="3"/>
        <v>0</v>
      </c>
      <c r="K62">
        <f>VLOOKUP(B62,'36mo_demo'!A:AP,32,FALSE)</f>
        <v>1</v>
      </c>
      <c r="L62">
        <f>VLOOKUP(B62,'36mo_demo'!A:AP,33,FALSE)</f>
        <v>0</v>
      </c>
      <c r="M62">
        <f>VLOOKUP(B62,'36mo_demo'!A:AP,34,FALSE)</f>
        <v>0</v>
      </c>
      <c r="N62">
        <f>VLOOKUP(B62,'36mo_demo'!A:AP,35,FALSE)</f>
        <v>0</v>
      </c>
      <c r="O62">
        <f>VLOOKUP(B62,'36mo_demo'!A:AP,36,FALSE)</f>
        <v>0</v>
      </c>
      <c r="P62">
        <f>VLOOKUP(B62,'36mo_demo'!A:AP,37,FALSE)</f>
        <v>0</v>
      </c>
      <c r="Q62">
        <f>VLOOKUP(B62,'36mo_demo'!A:AM,38,FALSE)</f>
        <v>0</v>
      </c>
      <c r="R62" t="str">
        <f>IF(VLOOKUP(B62,'36mo_demo'!A:AM,39,FALSE)=0,"Male", IF(VLOOKUP(B62,'36mo_demo'!A:AM,39,FALSE)=1, "Female",999))</f>
        <v>Female</v>
      </c>
      <c r="S62">
        <f>VLOOKUP(B62,'36mo_demo'!A:DP,78,FALSE)</f>
        <v>5</v>
      </c>
      <c r="T62">
        <f>VLOOKUP(B62,'36mo_demo'!A:DP,92,FALSE)</f>
        <v>6</v>
      </c>
      <c r="U62">
        <f t="shared" si="4"/>
        <v>18</v>
      </c>
      <c r="V62">
        <f t="shared" si="6"/>
        <v>20</v>
      </c>
      <c r="W62">
        <f>VLOOKUP(B62,'36mo_demo'!A:AO,31,FALSE)</f>
        <v>20003</v>
      </c>
      <c r="X62">
        <f>VLOOKUP(W62,Income!A:I,3,FALSE)</f>
        <v>65167</v>
      </c>
      <c r="Y62" t="str">
        <f>VLOOKUP(A62,'36mo LEATS'!A:AT,8,FALSE)</f>
        <v>English</v>
      </c>
      <c r="Z62" t="str">
        <f>VLOOKUP(A62,'36mo LEATS'!A:AT,9,FALSE)</f>
        <v>Spanish</v>
      </c>
      <c r="AA62" t="str">
        <f>VLOOKUP(A62,'36mo LEATS'!A:AT,10,FALSE)</f>
        <v>No L3</v>
      </c>
      <c r="AB62" s="7">
        <f>VLOOKUP(A62,'36mo LEATS'!A:AT,20,FALSE)</f>
        <v>0.80300000000000005</v>
      </c>
      <c r="AC62" s="7">
        <f>VLOOKUP(A62,'36mo LEATS'!A:AT,21,FALSE)</f>
        <v>0.19700000000000001</v>
      </c>
      <c r="AD62" s="7">
        <f>VLOOKUP(A62,'36mo LEATS'!A:AT,22,FALSE)</f>
        <v>0</v>
      </c>
      <c r="AI62">
        <f>VLOOKUP(B62,'36mo_demo'!A:PP,177,FALSE)</f>
        <v>0</v>
      </c>
      <c r="AJ62">
        <f>VLOOKUP(B62,'36mo_demo'!A:PP,178,FALSE)</f>
        <v>0</v>
      </c>
      <c r="AK62">
        <f>VLOOKUP(B62,'36mo_demo'!A:PP,179,FALSE)</f>
        <v>1</v>
      </c>
      <c r="AL62">
        <f>VLOOKUP(B62,'36mo_demo'!A:PP,180,FALSE)</f>
        <v>0</v>
      </c>
      <c r="AM62">
        <f>VLOOKUP(B62,'36mo_demo'!A:PP,181,FALSE)</f>
        <v>0</v>
      </c>
    </row>
    <row r="63" spans="1:39" x14ac:dyDescent="0.2">
      <c r="A63">
        <f t="shared" si="0"/>
        <v>8460</v>
      </c>
      <c r="B63">
        <v>8460</v>
      </c>
      <c r="C63" s="6">
        <f>VLOOKUP(B63,'36mo_demo'!A:AW,21,FALSE)</f>
        <v>42641</v>
      </c>
      <c r="D63" s="6">
        <v>43803</v>
      </c>
      <c r="E63" s="6">
        <f>VLOOKUP(A63,'36mo LEATS'!A:D,4,FALSE)</f>
        <v>43803</v>
      </c>
      <c r="F63">
        <f t="shared" si="1"/>
        <v>1162</v>
      </c>
      <c r="G63">
        <f>VLOOKUP(A63,count!A:O,14,FALSE)</f>
        <v>3</v>
      </c>
      <c r="H63">
        <f>VLOOKUP(A63,count!A:O,15,FALSE)</f>
        <v>123</v>
      </c>
      <c r="I63" t="str">
        <f t="shared" si="2"/>
        <v>mixed</v>
      </c>
      <c r="J63">
        <f t="shared" si="3"/>
        <v>1</v>
      </c>
      <c r="K63">
        <f>VLOOKUP(B63,'36mo_demo'!A:AP,32,FALSE)</f>
        <v>1</v>
      </c>
      <c r="L63">
        <f>VLOOKUP(B63,'36mo_demo'!A:AP,33,FALSE)</f>
        <v>1</v>
      </c>
      <c r="M63">
        <f>VLOOKUP(B63,'36mo_demo'!A:AP,34,FALSE)</f>
        <v>999</v>
      </c>
      <c r="N63">
        <f>VLOOKUP(B63,'36mo_demo'!A:AP,35,FALSE)</f>
        <v>999</v>
      </c>
      <c r="O63">
        <f>VLOOKUP(B63,'36mo_demo'!A:AP,36,FALSE)</f>
        <v>999</v>
      </c>
      <c r="P63">
        <f>VLOOKUP(B63,'36mo_demo'!A:AP,37,FALSE)</f>
        <v>999</v>
      </c>
      <c r="Q63">
        <f>VLOOKUP(B63,'36mo_demo'!A:AM,38,FALSE)</f>
        <v>0</v>
      </c>
      <c r="R63" t="str">
        <f>IF(VLOOKUP(B63,'36mo_demo'!A:AM,39,FALSE)=0,"Male", IF(VLOOKUP(B63,'36mo_demo'!A:AM,39,FALSE)=1, "Female",999))</f>
        <v>Male</v>
      </c>
      <c r="S63">
        <f>VLOOKUP(B63,'36mo_demo'!A:DP,78,FALSE)</f>
        <v>5</v>
      </c>
      <c r="T63">
        <f>VLOOKUP(B63,'36mo_demo'!A:DP,92,FALSE)</f>
        <v>5</v>
      </c>
      <c r="U63">
        <f t="shared" si="4"/>
        <v>18</v>
      </c>
      <c r="V63">
        <f t="shared" si="6"/>
        <v>18</v>
      </c>
      <c r="W63">
        <f>VLOOKUP(B63,'36mo_demo'!A:AO,31,FALSE)</f>
        <v>22046</v>
      </c>
      <c r="X63">
        <f>VLOOKUP(W63,Income!A:I,3,FALSE)</f>
        <v>95278</v>
      </c>
      <c r="Y63" t="str">
        <f>VLOOKUP(A63,'36mo LEATS'!A:AT,8,FALSE)</f>
        <v>English</v>
      </c>
      <c r="Z63" t="str">
        <f>VLOOKUP(A63,'36mo LEATS'!A:AT,9,FALSE)</f>
        <v>Spanish</v>
      </c>
      <c r="AA63" t="str">
        <f>VLOOKUP(A63,'36mo LEATS'!A:AT,10,FALSE)</f>
        <v>No L3</v>
      </c>
      <c r="AB63" s="7">
        <f>VLOOKUP(A63,'36mo LEATS'!A:AT,20,FALSE)</f>
        <v>0.90100000000000002</v>
      </c>
      <c r="AC63" s="7">
        <f>VLOOKUP(A63,'36mo LEATS'!A:AT,21,FALSE)</f>
        <v>9.9000000000000005E-2</v>
      </c>
      <c r="AD63" s="7">
        <f>VLOOKUP(A63,'36mo LEATS'!A:AT,22,FALSE)</f>
        <v>0</v>
      </c>
      <c r="AI63">
        <f>VLOOKUP(B63,'36mo_demo'!A:PP,177,FALSE)</f>
        <v>4</v>
      </c>
      <c r="AJ63">
        <f>VLOOKUP(B63,'36mo_demo'!A:PP,178,FALSE)</f>
        <v>3</v>
      </c>
      <c r="AK63">
        <f>VLOOKUP(B63,'36mo_demo'!A:PP,179,FALSE)</f>
        <v>3</v>
      </c>
      <c r="AL63">
        <f>VLOOKUP(B63,'36mo_demo'!A:PP,180,FALSE)</f>
        <v>3</v>
      </c>
      <c r="AM63">
        <f>VLOOKUP(B63,'36mo_demo'!A:PP,181,FALSE)</f>
        <v>3</v>
      </c>
    </row>
    <row r="64" spans="1:39" x14ac:dyDescent="0.2">
      <c r="A64">
        <f t="shared" si="0"/>
        <v>8466</v>
      </c>
      <c r="B64">
        <v>8466</v>
      </c>
      <c r="C64" s="6">
        <f>VLOOKUP(B64,'36mo_demo'!A:AW,21,FALSE)</f>
        <v>42515</v>
      </c>
      <c r="D64" s="6">
        <v>43647</v>
      </c>
      <c r="E64" s="6">
        <f>VLOOKUP(A64,'36mo LEATS'!A:D,4,FALSE)</f>
        <v>43647</v>
      </c>
      <c r="F64">
        <f t="shared" si="1"/>
        <v>1132</v>
      </c>
      <c r="G64">
        <f>VLOOKUP(A64,count!A:O,14,FALSE)</f>
        <v>3</v>
      </c>
      <c r="H64">
        <f>VLOOKUP(A64,count!A:O,15,FALSE)</f>
        <v>123</v>
      </c>
      <c r="I64" t="str">
        <f t="shared" si="2"/>
        <v>mixed</v>
      </c>
      <c r="J64">
        <f t="shared" si="3"/>
        <v>1</v>
      </c>
      <c r="K64">
        <f>VLOOKUP(B64,'36mo_demo'!A:AP,32,FALSE)</f>
        <v>1</v>
      </c>
      <c r="L64">
        <f>VLOOKUP(B64,'36mo_demo'!A:AP,33,FALSE)</f>
        <v>0</v>
      </c>
      <c r="M64">
        <f>VLOOKUP(B64,'36mo_demo'!A:AP,34,FALSE)</f>
        <v>1</v>
      </c>
      <c r="N64">
        <f>VLOOKUP(B64,'36mo_demo'!A:AP,35,FALSE)</f>
        <v>1</v>
      </c>
      <c r="O64">
        <f>VLOOKUP(B64,'36mo_demo'!A:AP,36,FALSE)</f>
        <v>1</v>
      </c>
      <c r="P64" t="str">
        <f>VLOOKUP(B64,'36mo_demo'!A:AP,37,FALSE)</f>
        <v>Hispanics</v>
      </c>
      <c r="Q64">
        <f>VLOOKUP(B64,'36mo_demo'!A:AM,38,FALSE)</f>
        <v>1</v>
      </c>
      <c r="R64" t="str">
        <f>IF(VLOOKUP(B64,'36mo_demo'!A:AM,39,FALSE)=0,"Male", IF(VLOOKUP(B64,'36mo_demo'!A:AM,39,FALSE)=1, "Female",999))</f>
        <v>Male</v>
      </c>
      <c r="S64">
        <f>VLOOKUP(B64,'36mo_demo'!A:DP,78,FALSE)</f>
        <v>5</v>
      </c>
      <c r="T64">
        <f>VLOOKUP(B64,'36mo_demo'!A:DP,92,FALSE)</f>
        <v>6</v>
      </c>
      <c r="U64">
        <f t="shared" si="4"/>
        <v>18</v>
      </c>
      <c r="V64">
        <f t="shared" si="6"/>
        <v>20</v>
      </c>
      <c r="W64">
        <f>VLOOKUP(B64,'36mo_demo'!A:AO,31,FALSE)</f>
        <v>22305</v>
      </c>
      <c r="X64">
        <f>VLOOKUP(W64,Income!A:I,3,FALSE)</f>
        <v>62839</v>
      </c>
      <c r="Y64" t="str">
        <f>VLOOKUP(A64,'36mo LEATS'!A:AT,8,FALSE)</f>
        <v>English</v>
      </c>
      <c r="Z64" t="str">
        <f>VLOOKUP(A64,'36mo LEATS'!A:AT,9,FALSE)</f>
        <v>Mandarin</v>
      </c>
      <c r="AA64" t="str">
        <f>VLOOKUP(A64,'36mo LEATS'!A:AT,10,FALSE)</f>
        <v>Spanish</v>
      </c>
      <c r="AB64" s="7">
        <f>VLOOKUP(A64,'36mo LEATS'!A:AT,20,FALSE)</f>
        <v>0.52500000000000002</v>
      </c>
      <c r="AC64" s="7">
        <f>VLOOKUP(A64,'36mo LEATS'!A:AT,21,FALSE)</f>
        <v>0.44</v>
      </c>
      <c r="AD64" s="7">
        <f>VLOOKUP(A64,'36mo LEATS'!A:AT,22,FALSE)</f>
        <v>3.5000000000000003E-2</v>
      </c>
      <c r="AI64">
        <f>VLOOKUP(B64,'36mo_demo'!A:PP,177,FALSE)</f>
        <v>1</v>
      </c>
      <c r="AJ64">
        <f>VLOOKUP(B64,'36mo_demo'!A:PP,178,FALSE)</f>
        <v>5</v>
      </c>
      <c r="AK64">
        <f>VLOOKUP(B64,'36mo_demo'!A:PP,179,FALSE)</f>
        <v>4</v>
      </c>
      <c r="AL64">
        <f>VLOOKUP(B64,'36mo_demo'!A:PP,180,FALSE)</f>
        <v>4</v>
      </c>
      <c r="AM64">
        <f>VLOOKUP(B64,'36mo_demo'!A:PP,181,FALSE)</f>
        <v>3</v>
      </c>
    </row>
    <row r="65" spans="1:39" x14ac:dyDescent="0.2">
      <c r="A65">
        <f t="shared" si="0"/>
        <v>8481</v>
      </c>
      <c r="B65">
        <v>8481</v>
      </c>
      <c r="C65" s="6">
        <f>VLOOKUP(B65,'36mo_demo'!A:AW,21,FALSE)</f>
        <v>42543</v>
      </c>
      <c r="D65" s="6">
        <v>43741</v>
      </c>
      <c r="E65" s="6">
        <f>VLOOKUP(A65,'36mo LEATS'!A:D,4,FALSE)</f>
        <v>43741</v>
      </c>
      <c r="F65">
        <f t="shared" si="1"/>
        <v>1198</v>
      </c>
      <c r="G65">
        <f>VLOOKUP(A65,count!A:O,14,FALSE)</f>
        <v>3</v>
      </c>
      <c r="H65">
        <f>VLOOKUP(A65,count!A:O,15,FALSE)</f>
        <v>123</v>
      </c>
      <c r="I65" t="str">
        <f t="shared" si="2"/>
        <v>w</v>
      </c>
      <c r="J65">
        <f t="shared" si="3"/>
        <v>0</v>
      </c>
      <c r="K65">
        <f>VLOOKUP(B65,'36mo_demo'!A:AP,32,FALSE)</f>
        <v>1</v>
      </c>
      <c r="L65">
        <f>VLOOKUP(B65,'36mo_demo'!A:AP,33,FALSE)</f>
        <v>999</v>
      </c>
      <c r="M65">
        <f>VLOOKUP(B65,'36mo_demo'!A:AP,34,FALSE)</f>
        <v>999</v>
      </c>
      <c r="N65">
        <f>VLOOKUP(B65,'36mo_demo'!A:AP,35,FALSE)</f>
        <v>999</v>
      </c>
      <c r="O65">
        <f>VLOOKUP(B65,'36mo_demo'!A:AP,36,FALSE)</f>
        <v>999</v>
      </c>
      <c r="P65">
        <f>VLOOKUP(B65,'36mo_demo'!A:AP,37,FALSE)</f>
        <v>999</v>
      </c>
      <c r="Q65">
        <f>VLOOKUP(B65,'36mo_demo'!A:AM,38,FALSE)</f>
        <v>0</v>
      </c>
      <c r="R65" t="str">
        <f>IF(VLOOKUP(B65,'36mo_demo'!A:AM,39,FALSE)=0,"Male", IF(VLOOKUP(B65,'36mo_demo'!A:AM,39,FALSE)=1, "Female",999))</f>
        <v>Female</v>
      </c>
      <c r="S65">
        <f>VLOOKUP(B65,'36mo_demo'!A:DP,78,FALSE)</f>
        <v>5</v>
      </c>
      <c r="T65">
        <f>VLOOKUP(B65,'36mo_demo'!A:DP,92,FALSE)</f>
        <v>6</v>
      </c>
      <c r="U65">
        <f t="shared" si="4"/>
        <v>18</v>
      </c>
      <c r="V65">
        <f t="shared" si="6"/>
        <v>20</v>
      </c>
      <c r="W65">
        <f>VLOOKUP(B65,'36mo_demo'!A:AO,31,FALSE)</f>
        <v>22315</v>
      </c>
      <c r="X65">
        <f>VLOOKUP(W65,Income!A:I,3,FALSE)</f>
        <v>104111</v>
      </c>
      <c r="Y65" t="str">
        <f>VLOOKUP(A65,'36mo LEATS'!A:AT,8,FALSE)</f>
        <v>English</v>
      </c>
      <c r="Z65" t="str">
        <f>VLOOKUP(A65,'36mo LEATS'!A:AT,9,FALSE)</f>
        <v>No L2</v>
      </c>
      <c r="AA65" t="str">
        <f>VLOOKUP(A65,'36mo LEATS'!A:AT,10,FALSE)</f>
        <v>No L3</v>
      </c>
      <c r="AB65" s="7">
        <f>VLOOKUP(A65,'36mo LEATS'!A:AT,20,FALSE)</f>
        <v>1</v>
      </c>
      <c r="AC65" s="7">
        <f>VLOOKUP(A65,'36mo LEATS'!A:AT,21,FALSE)</f>
        <v>0</v>
      </c>
      <c r="AD65" s="7">
        <f>VLOOKUP(A65,'36mo LEATS'!A:AT,22,FALSE)</f>
        <v>0</v>
      </c>
      <c r="AI65">
        <f>VLOOKUP(B65,'36mo_demo'!A:PP,177,FALSE)</f>
        <v>999</v>
      </c>
      <c r="AJ65">
        <f>VLOOKUP(B65,'36mo_demo'!A:PP,178,FALSE)</f>
        <v>999</v>
      </c>
      <c r="AK65">
        <f>VLOOKUP(B65,'36mo_demo'!A:PP,179,FALSE)</f>
        <v>999</v>
      </c>
      <c r="AL65">
        <f>VLOOKUP(B65,'36mo_demo'!A:PP,180,FALSE)</f>
        <v>999</v>
      </c>
      <c r="AM65">
        <f>VLOOKUP(B65,'36mo_demo'!A:PP,181,FALSE)</f>
        <v>999</v>
      </c>
    </row>
    <row r="66" spans="1:39" x14ac:dyDescent="0.2">
      <c r="A66">
        <f t="shared" si="0"/>
        <v>8488</v>
      </c>
      <c r="B66">
        <v>8488</v>
      </c>
      <c r="C66" s="6">
        <f>VLOOKUP(B66,'36mo_demo'!A:AW,21,FALSE)</f>
        <v>42247</v>
      </c>
      <c r="D66" s="6">
        <v>43477</v>
      </c>
      <c r="E66" s="6">
        <f>VLOOKUP(A66,'36mo LEATS'!A:D,4,FALSE)</f>
        <v>43476</v>
      </c>
      <c r="F66">
        <f t="shared" si="1"/>
        <v>1230</v>
      </c>
      <c r="G66">
        <f>VLOOKUP(A66,count!A:O,14,FALSE)</f>
        <v>2</v>
      </c>
      <c r="H66">
        <f>VLOOKUP(A66,count!A:O,15,FALSE)</f>
        <v>23</v>
      </c>
      <c r="I66" t="str">
        <f t="shared" si="2"/>
        <v>w</v>
      </c>
      <c r="J66">
        <f t="shared" si="3"/>
        <v>0</v>
      </c>
      <c r="K66">
        <f>VLOOKUP(B66,'36mo_demo'!A:AP,32,FALSE)</f>
        <v>1</v>
      </c>
      <c r="L66">
        <f>VLOOKUP(B66,'36mo_demo'!A:AP,33,FALSE)</f>
        <v>0</v>
      </c>
      <c r="M66">
        <f>VLOOKUP(B66,'36mo_demo'!A:AP,34,FALSE)</f>
        <v>0</v>
      </c>
      <c r="N66">
        <f>VLOOKUP(B66,'36mo_demo'!A:AP,35,FALSE)</f>
        <v>0</v>
      </c>
      <c r="O66">
        <f>VLOOKUP(B66,'36mo_demo'!A:AP,36,FALSE)</f>
        <v>0</v>
      </c>
      <c r="P66">
        <f>VLOOKUP(B66,'36mo_demo'!A:AP,37,FALSE)</f>
        <v>0</v>
      </c>
      <c r="Q66">
        <f>VLOOKUP(B66,'36mo_demo'!A:AM,38,FALSE)</f>
        <v>0</v>
      </c>
      <c r="R66" t="str">
        <f>IF(VLOOKUP(B66,'36mo_demo'!A:AM,39,FALSE)=0,"Male", IF(VLOOKUP(B66,'36mo_demo'!A:AM,39,FALSE)=1, "Female",999))</f>
        <v>Male</v>
      </c>
      <c r="S66">
        <f>VLOOKUP(B66,'36mo_demo'!A:DP,78,FALSE)</f>
        <v>5</v>
      </c>
      <c r="T66">
        <f>VLOOKUP(B66,'36mo_demo'!A:DP,92,FALSE)</f>
        <v>2</v>
      </c>
      <c r="U66">
        <f t="shared" si="4"/>
        <v>18</v>
      </c>
      <c r="V66">
        <f t="shared" si="6"/>
        <v>12</v>
      </c>
      <c r="W66">
        <f>VLOOKUP(B66,'36mo_demo'!A:AO,31,FALSE)</f>
        <v>22153</v>
      </c>
      <c r="X66">
        <f>VLOOKUP(W66,Income!A:I,3,FALSE)</f>
        <v>121363</v>
      </c>
      <c r="Y66" t="str">
        <f>VLOOKUP(A66,'36mo LEATS'!A:AT,8,FALSE)</f>
        <v>English</v>
      </c>
      <c r="Z66" t="str">
        <f>VLOOKUP(A66,'36mo LEATS'!A:AT,9,FALSE)</f>
        <v>Spanish</v>
      </c>
      <c r="AA66" t="str">
        <f>VLOOKUP(A66,'36mo LEATS'!A:AT,10,FALSE)</f>
        <v>No L3</v>
      </c>
      <c r="AB66" s="7">
        <f>VLOOKUP(A66,'36mo LEATS'!A:AT,20,FALSE)</f>
        <v>1</v>
      </c>
      <c r="AC66" s="7">
        <f>VLOOKUP(A66,'36mo LEATS'!A:AT,21,FALSE)</f>
        <v>0.01</v>
      </c>
      <c r="AD66" s="7">
        <f>VLOOKUP(A66,'36mo LEATS'!A:AT,22,FALSE)</f>
        <v>0</v>
      </c>
      <c r="AI66">
        <f>VLOOKUP(B66,'36mo_demo'!A:PP,177,FALSE)</f>
        <v>999</v>
      </c>
      <c r="AJ66">
        <f>VLOOKUP(B66,'36mo_demo'!A:PP,178,FALSE)</f>
        <v>999</v>
      </c>
      <c r="AK66">
        <f>VLOOKUP(B66,'36mo_demo'!A:PP,179,FALSE)</f>
        <v>999</v>
      </c>
      <c r="AL66">
        <f>VLOOKUP(B66,'36mo_demo'!A:PP,180,FALSE)</f>
        <v>999</v>
      </c>
      <c r="AM66">
        <f>VLOOKUP(B66,'36mo_demo'!A:PP,181,FALSE)</f>
        <v>999</v>
      </c>
    </row>
    <row r="67" spans="1:39" x14ac:dyDescent="0.2">
      <c r="A67">
        <f t="shared" ref="A67:A130" si="7">1*LEFT(B67,4)</f>
        <v>8489</v>
      </c>
      <c r="B67">
        <v>8489</v>
      </c>
      <c r="C67" s="6">
        <f>VLOOKUP(B67,'36mo_demo'!A:AW,21,FALSE)</f>
        <v>42191</v>
      </c>
      <c r="D67" s="6">
        <v>43375</v>
      </c>
      <c r="E67" s="6">
        <f>VLOOKUP(A67,'36mo LEATS'!A:D,4,FALSE)</f>
        <v>43368</v>
      </c>
      <c r="F67">
        <f t="shared" ref="F67:F127" si="8">D67-C67</f>
        <v>1184</v>
      </c>
      <c r="G67">
        <f>VLOOKUP(A67,count!A:O,14,FALSE)</f>
        <v>2</v>
      </c>
      <c r="H67">
        <f>VLOOKUP(A67,count!A:O,15,FALSE)</f>
        <v>23</v>
      </c>
      <c r="I67" t="str">
        <f t="shared" ref="I67:I130" si="9">IF(J67=1,"mixed",IF(K67=1,"w",IF(L67=1,"aa",IF(M67=1,"am",IF(N67=1,"nat",IF(O67=1,"Look", "NA"))))))</f>
        <v>w</v>
      </c>
      <c r="J67">
        <f t="shared" ref="J67:J130" si="10">IF(COUNTIF(K67:N67,1)&gt;1,1,0)</f>
        <v>0</v>
      </c>
      <c r="K67">
        <f>VLOOKUP(B67,'36mo_demo'!A:AP,32,FALSE)</f>
        <v>1</v>
      </c>
      <c r="L67">
        <f>VLOOKUP(B67,'36mo_demo'!A:AP,33,FALSE)</f>
        <v>0</v>
      </c>
      <c r="M67">
        <f>VLOOKUP(B67,'36mo_demo'!A:AP,34,FALSE)</f>
        <v>0</v>
      </c>
      <c r="N67">
        <f>VLOOKUP(B67,'36mo_demo'!A:AP,35,FALSE)</f>
        <v>0</v>
      </c>
      <c r="O67">
        <f>VLOOKUP(B67,'36mo_demo'!A:AP,36,FALSE)</f>
        <v>0</v>
      </c>
      <c r="P67">
        <f>VLOOKUP(B67,'36mo_demo'!A:AP,37,FALSE)</f>
        <v>0</v>
      </c>
      <c r="Q67">
        <f>VLOOKUP(B67,'36mo_demo'!A:AM,38,FALSE)</f>
        <v>0</v>
      </c>
      <c r="R67" t="str">
        <f>IF(VLOOKUP(B67,'36mo_demo'!A:AM,39,FALSE)=0,"Male", IF(VLOOKUP(B67,'36mo_demo'!A:AM,39,FALSE)=1, "Female",999))</f>
        <v>Female</v>
      </c>
      <c r="S67">
        <f>VLOOKUP(B67,'36mo_demo'!A:DP,78,FALSE)</f>
        <v>4</v>
      </c>
      <c r="T67">
        <f>VLOOKUP(B67,'36mo_demo'!A:DP,92,FALSE)</f>
        <v>6</v>
      </c>
      <c r="U67">
        <f t="shared" ref="U67:V130" si="11">IF(S67=6,20,IF(S67=5,18,IF(S67=4,16,IF(S67=3,14,IF(S67=2,12,IF(S67=1,8,"not_provided"))))))</f>
        <v>16</v>
      </c>
      <c r="V67">
        <f t="shared" si="6"/>
        <v>20</v>
      </c>
      <c r="W67">
        <f>VLOOKUP(B67,'36mo_demo'!A:AO,31,FALSE)</f>
        <v>22015</v>
      </c>
      <c r="X67">
        <f>VLOOKUP(W67,Income!A:I,3,FALSE)</f>
        <v>116283</v>
      </c>
      <c r="Y67" t="str">
        <f>VLOOKUP(A67,'36mo LEATS'!A:AT,8,FALSE)</f>
        <v>English</v>
      </c>
      <c r="Z67" t="str">
        <f>VLOOKUP(A67,'36mo LEATS'!A:AT,9,FALSE)</f>
        <v>Portuguese</v>
      </c>
      <c r="AA67" t="str">
        <f>VLOOKUP(A67,'36mo LEATS'!A:AT,10,FALSE)</f>
        <v>No L3</v>
      </c>
      <c r="AB67" s="7">
        <f>VLOOKUP(A67,'36mo LEATS'!A:AT,20,FALSE)</f>
        <v>1</v>
      </c>
      <c r="AC67" s="7">
        <f>VLOOKUP(A67,'36mo LEATS'!A:AT,21,FALSE)</f>
        <v>0.01</v>
      </c>
      <c r="AD67" s="7">
        <f>VLOOKUP(A67,'36mo LEATS'!A:AT,22,FALSE)</f>
        <v>0</v>
      </c>
      <c r="AI67">
        <f>VLOOKUP(B67,'36mo_demo'!A:PP,177,FALSE)</f>
        <v>999</v>
      </c>
      <c r="AJ67">
        <f>VLOOKUP(B67,'36mo_demo'!A:PP,178,FALSE)</f>
        <v>999</v>
      </c>
      <c r="AK67">
        <f>VLOOKUP(B67,'36mo_demo'!A:PP,179,FALSE)</f>
        <v>999</v>
      </c>
      <c r="AL67">
        <f>VLOOKUP(B67,'36mo_demo'!A:PP,180,FALSE)</f>
        <v>999</v>
      </c>
      <c r="AM67">
        <f>VLOOKUP(B67,'36mo_demo'!A:PP,181,FALSE)</f>
        <v>999</v>
      </c>
    </row>
    <row r="68" spans="1:39" x14ac:dyDescent="0.2">
      <c r="A68">
        <f t="shared" si="7"/>
        <v>8498</v>
      </c>
      <c r="B68">
        <v>8498</v>
      </c>
      <c r="C68" s="6">
        <f>VLOOKUP(B68,'36mo_demo'!A:AW,21,FALSE)</f>
        <v>42363</v>
      </c>
      <c r="D68" s="6">
        <v>43561</v>
      </c>
      <c r="E68" s="6">
        <f>VLOOKUP(A68,'36mo LEATS'!A:D,4,FALSE)</f>
        <v>43561</v>
      </c>
      <c r="F68">
        <f t="shared" si="8"/>
        <v>1198</v>
      </c>
      <c r="G68">
        <f>VLOOKUP(A68,count!A:O,14,FALSE)</f>
        <v>3</v>
      </c>
      <c r="H68">
        <f>VLOOKUP(A68,count!A:O,15,FALSE)</f>
        <v>123</v>
      </c>
      <c r="I68" t="str">
        <f t="shared" si="9"/>
        <v>w</v>
      </c>
      <c r="J68">
        <f t="shared" si="10"/>
        <v>0</v>
      </c>
      <c r="K68">
        <f>VLOOKUP(B68,'36mo_demo'!A:AP,32,FALSE)</f>
        <v>1</v>
      </c>
      <c r="L68">
        <f>VLOOKUP(B68,'36mo_demo'!A:AP,33,FALSE)</f>
        <v>0</v>
      </c>
      <c r="M68">
        <f>VLOOKUP(B68,'36mo_demo'!A:AP,34,FALSE)</f>
        <v>0</v>
      </c>
      <c r="N68">
        <f>VLOOKUP(B68,'36mo_demo'!A:AP,35,FALSE)</f>
        <v>0</v>
      </c>
      <c r="O68">
        <f>VLOOKUP(B68,'36mo_demo'!A:AP,36,FALSE)</f>
        <v>1</v>
      </c>
      <c r="P68">
        <f>VLOOKUP(B68,'36mo_demo'!A:AP,37,FALSE)</f>
        <v>0</v>
      </c>
      <c r="Q68">
        <f>VLOOKUP(B68,'36mo_demo'!A:AM,38,FALSE)</f>
        <v>0</v>
      </c>
      <c r="R68" t="str">
        <f>IF(VLOOKUP(B68,'36mo_demo'!A:AM,39,FALSE)=0,"Male", IF(VLOOKUP(B68,'36mo_demo'!A:AM,39,FALSE)=1, "Female",999))</f>
        <v>Female</v>
      </c>
      <c r="S68">
        <f>VLOOKUP(B68,'36mo_demo'!A:DP,78,FALSE)</f>
        <v>6</v>
      </c>
      <c r="T68">
        <f>VLOOKUP(B68,'36mo_demo'!A:DP,92,FALSE)</f>
        <v>6</v>
      </c>
      <c r="U68">
        <f t="shared" si="11"/>
        <v>20</v>
      </c>
      <c r="V68">
        <f t="shared" si="6"/>
        <v>20</v>
      </c>
      <c r="W68">
        <f>VLOOKUP(B68,'36mo_demo'!A:AO,31,FALSE)</f>
        <v>20016</v>
      </c>
      <c r="X68">
        <f>VLOOKUP(W68,Income!A:I,3,FALSE)</f>
        <v>101338</v>
      </c>
      <c r="Y68" t="str">
        <f>VLOOKUP(A68,'36mo LEATS'!A:AT,8,FALSE)</f>
        <v>English</v>
      </c>
      <c r="Z68" t="str">
        <f>VLOOKUP(A68,'36mo LEATS'!A:AT,9,FALSE)</f>
        <v>Italian</v>
      </c>
      <c r="AA68" t="str">
        <f>VLOOKUP(A68,'36mo LEATS'!A:AT,10,FALSE)</f>
        <v>No L3</v>
      </c>
      <c r="AB68" s="7">
        <f>VLOOKUP(A68,'36mo LEATS'!A:AT,20,FALSE)</f>
        <v>0.995</v>
      </c>
      <c r="AC68" s="7">
        <f>VLOOKUP(A68,'36mo LEATS'!A:AT,21,FALSE)</f>
        <v>5.0000000000000001E-3</v>
      </c>
      <c r="AD68" s="7">
        <f>VLOOKUP(A68,'36mo LEATS'!A:AT,22,FALSE)</f>
        <v>0</v>
      </c>
      <c r="AI68">
        <f>VLOOKUP(B68,'36mo_demo'!A:PP,177,FALSE)</f>
        <v>0</v>
      </c>
      <c r="AJ68">
        <f>VLOOKUP(B68,'36mo_demo'!A:PP,178,FALSE)</f>
        <v>3</v>
      </c>
      <c r="AK68">
        <f>VLOOKUP(B68,'36mo_demo'!A:PP,179,FALSE)</f>
        <v>3</v>
      </c>
      <c r="AL68">
        <f>VLOOKUP(B68,'36mo_demo'!A:PP,180,FALSE)</f>
        <v>3</v>
      </c>
      <c r="AM68">
        <f>VLOOKUP(B68,'36mo_demo'!A:PP,181,FALSE)</f>
        <v>0</v>
      </c>
    </row>
    <row r="69" spans="1:39" x14ac:dyDescent="0.2">
      <c r="A69">
        <f t="shared" si="7"/>
        <v>8506</v>
      </c>
      <c r="B69">
        <v>8506</v>
      </c>
      <c r="C69" s="6">
        <f>VLOOKUP(B69,'36mo_demo'!A:AW,21,FALSE)</f>
        <v>42643</v>
      </c>
      <c r="D69" s="6">
        <v>43787</v>
      </c>
      <c r="E69" s="6">
        <f>VLOOKUP(A69,'36mo LEATS'!A:D,4,FALSE)</f>
        <v>43787</v>
      </c>
      <c r="F69">
        <f t="shared" si="8"/>
        <v>1144</v>
      </c>
      <c r="G69">
        <f>VLOOKUP(A69,count!A:O,14,FALSE)</f>
        <v>3</v>
      </c>
      <c r="H69">
        <f>VLOOKUP(A69,count!A:O,15,FALSE)</f>
        <v>123</v>
      </c>
      <c r="I69" t="str">
        <f t="shared" si="9"/>
        <v>w</v>
      </c>
      <c r="J69">
        <f t="shared" si="10"/>
        <v>0</v>
      </c>
      <c r="K69">
        <f>VLOOKUP(B69,'36mo_demo'!A:AP,32,FALSE)</f>
        <v>1</v>
      </c>
      <c r="L69">
        <f>VLOOKUP(B69,'36mo_demo'!A:AP,33,FALSE)</f>
        <v>0</v>
      </c>
      <c r="M69">
        <f>VLOOKUP(B69,'36mo_demo'!A:AP,34,FALSE)</f>
        <v>0</v>
      </c>
      <c r="N69">
        <f>VLOOKUP(B69,'36mo_demo'!A:AP,35,FALSE)</f>
        <v>0</v>
      </c>
      <c r="O69">
        <f>VLOOKUP(B69,'36mo_demo'!A:AP,36,FALSE)</f>
        <v>0</v>
      </c>
      <c r="P69">
        <f>VLOOKUP(B69,'36mo_demo'!A:AP,37,FALSE)</f>
        <v>0</v>
      </c>
      <c r="Q69">
        <f>VLOOKUP(B69,'36mo_demo'!A:AM,38,FALSE)</f>
        <v>0</v>
      </c>
      <c r="R69" t="str">
        <f>IF(VLOOKUP(B69,'36mo_demo'!A:AM,39,FALSE)=0,"Male", IF(VLOOKUP(B69,'36mo_demo'!A:AM,39,FALSE)=1, "Female",999))</f>
        <v>Female</v>
      </c>
      <c r="S69">
        <f>VLOOKUP(B69,'36mo_demo'!A:DP,78,FALSE)</f>
        <v>6</v>
      </c>
      <c r="T69">
        <f>VLOOKUP(B69,'36mo_demo'!A:DP,92,FALSE)</f>
        <v>6</v>
      </c>
      <c r="U69">
        <f t="shared" si="11"/>
        <v>20</v>
      </c>
      <c r="V69">
        <f t="shared" si="6"/>
        <v>20</v>
      </c>
      <c r="W69">
        <f>VLOOKUP(B69,'36mo_demo'!A:AO,31,FALSE)</f>
        <v>20105</v>
      </c>
      <c r="X69">
        <f>VLOOKUP(W69,Income!A:I,3,FALSE)</f>
        <v>113968</v>
      </c>
      <c r="Y69" t="str">
        <f>VLOOKUP(A69,'36mo LEATS'!A:AT,8,FALSE)</f>
        <v>English</v>
      </c>
      <c r="Z69" t="str">
        <f>VLOOKUP(A69,'36mo LEATS'!A:AT,9,FALSE)</f>
        <v>Spanish</v>
      </c>
      <c r="AA69" t="str">
        <f>VLOOKUP(A69,'36mo LEATS'!A:AT,10,FALSE)</f>
        <v>No L3</v>
      </c>
      <c r="AB69" s="7">
        <f>VLOOKUP(A69,'36mo LEATS'!A:AT,20,FALSE)</f>
        <v>0.96499999999999997</v>
      </c>
      <c r="AC69" s="7">
        <f>VLOOKUP(A69,'36mo LEATS'!A:AT,21,FALSE)</f>
        <v>3.5000000000000003E-2</v>
      </c>
      <c r="AD69" s="7">
        <f>VLOOKUP(A69,'36mo LEATS'!A:AT,22,FALSE)</f>
        <v>0</v>
      </c>
      <c r="AI69" t="str">
        <f>VLOOKUP(B69,'36mo_demo'!A:PP,177,FALSE)</f>
        <v>no 36mo demo</v>
      </c>
      <c r="AJ69" t="str">
        <f>VLOOKUP(B69,'36mo_demo'!A:PP,178,FALSE)</f>
        <v>no 36mo demo</v>
      </c>
      <c r="AK69" t="str">
        <f>VLOOKUP(B69,'36mo_demo'!A:PP,179,FALSE)</f>
        <v>no 36mo demo</v>
      </c>
      <c r="AL69" t="str">
        <f>VLOOKUP(B69,'36mo_demo'!A:PP,180,FALSE)</f>
        <v>no 36mo demo</v>
      </c>
      <c r="AM69" t="str">
        <f>VLOOKUP(B69,'36mo_demo'!A:PP,181,FALSE)</f>
        <v>no 36mo demo</v>
      </c>
    </row>
    <row r="70" spans="1:39" x14ac:dyDescent="0.2">
      <c r="A70">
        <f t="shared" si="7"/>
        <v>8525</v>
      </c>
      <c r="B70">
        <v>8525</v>
      </c>
      <c r="C70" s="6">
        <f>VLOOKUP(B70,'36mo_demo'!A:AW,21,FALSE)</f>
        <v>42369</v>
      </c>
      <c r="D70" s="6">
        <v>43589</v>
      </c>
      <c r="E70" s="6">
        <f>VLOOKUP(A70,'36mo LEATS'!A:D,4,FALSE)</f>
        <v>43567</v>
      </c>
      <c r="F70">
        <f t="shared" si="8"/>
        <v>1220</v>
      </c>
      <c r="G70">
        <f>VLOOKUP(A70,count!A:O,14,FALSE)</f>
        <v>3</v>
      </c>
      <c r="H70">
        <f>VLOOKUP(A70,count!A:O,15,FALSE)</f>
        <v>123</v>
      </c>
      <c r="I70" t="str">
        <f t="shared" si="9"/>
        <v>w</v>
      </c>
      <c r="J70">
        <f t="shared" si="10"/>
        <v>0</v>
      </c>
      <c r="K70">
        <f>VLOOKUP(B70,'36mo_demo'!A:AP,32,FALSE)</f>
        <v>1</v>
      </c>
      <c r="L70">
        <f>VLOOKUP(B70,'36mo_demo'!A:AP,33,FALSE)</f>
        <v>0</v>
      </c>
      <c r="M70">
        <f>VLOOKUP(B70,'36mo_demo'!A:AP,34,FALSE)</f>
        <v>0</v>
      </c>
      <c r="N70">
        <f>VLOOKUP(B70,'36mo_demo'!A:AP,35,FALSE)</f>
        <v>0</v>
      </c>
      <c r="O70">
        <f>VLOOKUP(B70,'36mo_demo'!A:AP,36,FALSE)</f>
        <v>0</v>
      </c>
      <c r="P70">
        <f>VLOOKUP(B70,'36mo_demo'!A:AP,37,FALSE)</f>
        <v>0</v>
      </c>
      <c r="Q70">
        <f>VLOOKUP(B70,'36mo_demo'!A:AM,38,FALSE)</f>
        <v>1</v>
      </c>
      <c r="R70" t="str">
        <f>IF(VLOOKUP(B70,'36mo_demo'!A:AM,39,FALSE)=0,"Male", IF(VLOOKUP(B70,'36mo_demo'!A:AM,39,FALSE)=1, "Female",999))</f>
        <v>Male</v>
      </c>
      <c r="S70">
        <f>VLOOKUP(B70,'36mo_demo'!A:DP,78,FALSE)</f>
        <v>5</v>
      </c>
      <c r="T70">
        <f>VLOOKUP(B70,'36mo_demo'!A:DP,92,FALSE)</f>
        <v>3</v>
      </c>
      <c r="U70">
        <f t="shared" si="11"/>
        <v>18</v>
      </c>
      <c r="V70">
        <f t="shared" si="6"/>
        <v>14</v>
      </c>
      <c r="W70">
        <f>VLOOKUP(B70,'36mo_demo'!A:AO,31,FALSE)</f>
        <v>20723</v>
      </c>
      <c r="X70">
        <f>VLOOKUP(W70,Income!A:I,3,FALSE)</f>
        <v>87983</v>
      </c>
      <c r="Y70" t="str">
        <f>VLOOKUP(A70,'36mo LEATS'!A:AT,8,FALSE)</f>
        <v>English</v>
      </c>
      <c r="Z70" t="str">
        <f>VLOOKUP(A70,'36mo LEATS'!A:AT,9,FALSE)</f>
        <v>Spanish</v>
      </c>
      <c r="AA70" t="str">
        <f>VLOOKUP(A70,'36mo LEATS'!A:AT,10,FALSE)</f>
        <v>Mandarin</v>
      </c>
      <c r="AB70" s="7">
        <f>VLOOKUP(A70,'36mo LEATS'!A:AT,20,FALSE)</f>
        <v>0.56200000000000006</v>
      </c>
      <c r="AC70" s="7">
        <f>VLOOKUP(A70,'36mo LEATS'!A:AT,21,FALSE)</f>
        <v>0.433</v>
      </c>
      <c r="AD70" s="7">
        <f>VLOOKUP(A70,'36mo LEATS'!A:AT,22,FALSE)</f>
        <v>5.0000000000000001E-3</v>
      </c>
      <c r="AI70" t="str">
        <f>VLOOKUP(B70,'36mo_demo'!A:PP,177,FALSE)</f>
        <v>no 36mo demo</v>
      </c>
      <c r="AJ70" t="str">
        <f>VLOOKUP(B70,'36mo_demo'!A:PP,178,FALSE)</f>
        <v>no 36mo demo</v>
      </c>
      <c r="AK70" t="str">
        <f>VLOOKUP(B70,'36mo_demo'!A:PP,179,FALSE)</f>
        <v>no 36mo demo</v>
      </c>
      <c r="AL70" t="str">
        <f>VLOOKUP(B70,'36mo_demo'!A:PP,180,FALSE)</f>
        <v>no 36mo demo</v>
      </c>
      <c r="AM70" t="str">
        <f>VLOOKUP(B70,'36mo_demo'!A:PP,181,FALSE)</f>
        <v>no 36mo demo</v>
      </c>
    </row>
    <row r="71" spans="1:39" x14ac:dyDescent="0.2">
      <c r="A71">
        <f t="shared" si="7"/>
        <v>8541</v>
      </c>
      <c r="B71">
        <v>8541</v>
      </c>
      <c r="C71" s="6">
        <f>VLOOKUP(B71,'36mo_demo'!A:AW,21,FALSE)</f>
        <v>42405</v>
      </c>
      <c r="D71" s="6">
        <v>43571</v>
      </c>
      <c r="E71" s="6">
        <f>VLOOKUP(A71,'36mo LEATS'!A:D,4,FALSE)</f>
        <v>43571</v>
      </c>
      <c r="F71">
        <f t="shared" si="8"/>
        <v>1166</v>
      </c>
      <c r="G71">
        <f>VLOOKUP(A71,count!A:O,14,FALSE)</f>
        <v>3</v>
      </c>
      <c r="H71">
        <f>VLOOKUP(A71,count!A:O,15,FALSE)</f>
        <v>123</v>
      </c>
      <c r="I71" t="str">
        <f t="shared" si="9"/>
        <v>w</v>
      </c>
      <c r="J71">
        <f t="shared" si="10"/>
        <v>0</v>
      </c>
      <c r="K71">
        <f>VLOOKUP(B71,'36mo_demo'!A:AP,32,FALSE)</f>
        <v>1</v>
      </c>
      <c r="L71">
        <f>VLOOKUP(B71,'36mo_demo'!A:AP,33,FALSE)</f>
        <v>0</v>
      </c>
      <c r="M71">
        <f>VLOOKUP(B71,'36mo_demo'!A:AP,34,FALSE)</f>
        <v>0</v>
      </c>
      <c r="N71">
        <f>VLOOKUP(B71,'36mo_demo'!A:AP,35,FALSE)</f>
        <v>0</v>
      </c>
      <c r="O71">
        <f>VLOOKUP(B71,'36mo_demo'!A:AP,36,FALSE)</f>
        <v>0</v>
      </c>
      <c r="P71">
        <f>VLOOKUP(B71,'36mo_demo'!A:AP,37,FALSE)</f>
        <v>0</v>
      </c>
      <c r="Q71">
        <f>VLOOKUP(B71,'36mo_demo'!A:AM,38,FALSE)</f>
        <v>0</v>
      </c>
      <c r="R71" t="str">
        <f>IF(VLOOKUP(B71,'36mo_demo'!A:AM,39,FALSE)=0,"Male", IF(VLOOKUP(B71,'36mo_demo'!A:AM,39,FALSE)=1, "Female",999))</f>
        <v>Male</v>
      </c>
      <c r="S71">
        <f>VLOOKUP(B71,'36mo_demo'!A:DP,78,FALSE)</f>
        <v>5</v>
      </c>
      <c r="T71">
        <f>VLOOKUP(B71,'36mo_demo'!A:DP,92,FALSE)</f>
        <v>5</v>
      </c>
      <c r="U71">
        <f t="shared" si="11"/>
        <v>18</v>
      </c>
      <c r="V71">
        <f t="shared" si="6"/>
        <v>18</v>
      </c>
      <c r="W71">
        <f>VLOOKUP(B71,'36mo_demo'!A:AO,31,FALSE)</f>
        <v>20002</v>
      </c>
      <c r="X71">
        <f>VLOOKUP(W71,Income!A:I,3,FALSE)</f>
        <v>44503</v>
      </c>
      <c r="Y71" t="str">
        <f>VLOOKUP(A71,'36mo LEATS'!A:AT,8,FALSE)</f>
        <v>English</v>
      </c>
      <c r="Z71" t="str">
        <f>VLOOKUP(A71,'36mo LEATS'!A:AT,9,FALSE)</f>
        <v>No L2</v>
      </c>
      <c r="AA71" t="str">
        <f>VLOOKUP(A71,'36mo LEATS'!A:AT,10,FALSE)</f>
        <v>No L3</v>
      </c>
      <c r="AB71" s="7">
        <f>VLOOKUP(A71,'36mo LEATS'!A:AT,20,FALSE)</f>
        <v>1</v>
      </c>
      <c r="AC71" s="7">
        <f>VLOOKUP(A71,'36mo LEATS'!A:AT,21,FALSE)</f>
        <v>0</v>
      </c>
      <c r="AD71" s="7">
        <f>VLOOKUP(A71,'36mo LEATS'!A:AT,22,FALSE)</f>
        <v>0</v>
      </c>
      <c r="AI71">
        <f>VLOOKUP(B71,'36mo_demo'!A:PP,177,FALSE)</f>
        <v>0</v>
      </c>
      <c r="AJ71">
        <f>VLOOKUP(B71,'36mo_demo'!A:PP,178,FALSE)</f>
        <v>0</v>
      </c>
      <c r="AK71">
        <f>VLOOKUP(B71,'36mo_demo'!A:PP,179,FALSE)</f>
        <v>0</v>
      </c>
      <c r="AL71">
        <f>VLOOKUP(B71,'36mo_demo'!A:PP,180,FALSE)</f>
        <v>0</v>
      </c>
      <c r="AM71">
        <f>VLOOKUP(B71,'36mo_demo'!A:PP,181,FALSE)</f>
        <v>0</v>
      </c>
    </row>
    <row r="72" spans="1:39" x14ac:dyDescent="0.2">
      <c r="A72">
        <f t="shared" si="7"/>
        <v>8543</v>
      </c>
      <c r="B72">
        <v>8543</v>
      </c>
      <c r="C72" s="6">
        <f>VLOOKUP(B72,'36mo_demo'!A:AW,21,FALSE)</f>
        <v>42403</v>
      </c>
      <c r="D72" s="6">
        <v>43604</v>
      </c>
      <c r="E72" s="6">
        <f>VLOOKUP(A72,'36mo LEATS'!A:D,4,FALSE)</f>
        <v>43604</v>
      </c>
      <c r="F72">
        <f t="shared" si="8"/>
        <v>1201</v>
      </c>
      <c r="G72">
        <f>VLOOKUP(A72,count!A:O,14,FALSE)</f>
        <v>3</v>
      </c>
      <c r="H72">
        <f>VLOOKUP(A72,count!A:O,15,FALSE)</f>
        <v>123</v>
      </c>
      <c r="I72" t="str">
        <f t="shared" si="9"/>
        <v>w</v>
      </c>
      <c r="J72">
        <f t="shared" si="10"/>
        <v>0</v>
      </c>
      <c r="K72">
        <f>VLOOKUP(B72,'36mo_demo'!A:AP,32,FALSE)</f>
        <v>1</v>
      </c>
      <c r="L72">
        <f>VLOOKUP(B72,'36mo_demo'!A:AP,33,FALSE)</f>
        <v>0</v>
      </c>
      <c r="M72">
        <f>VLOOKUP(B72,'36mo_demo'!A:AP,34,FALSE)</f>
        <v>0</v>
      </c>
      <c r="N72">
        <f>VLOOKUP(B72,'36mo_demo'!A:AP,35,FALSE)</f>
        <v>0</v>
      </c>
      <c r="O72">
        <f>VLOOKUP(B72,'36mo_demo'!A:AP,36,FALSE)</f>
        <v>0</v>
      </c>
      <c r="P72">
        <f>VLOOKUP(B72,'36mo_demo'!A:AP,37,FALSE)</f>
        <v>0</v>
      </c>
      <c r="Q72">
        <f>VLOOKUP(B72,'36mo_demo'!A:AM,38,FALSE)</f>
        <v>0</v>
      </c>
      <c r="R72" t="str">
        <f>IF(VLOOKUP(B72,'36mo_demo'!A:AM,39,FALSE)=0,"Male", IF(VLOOKUP(B72,'36mo_demo'!A:AM,39,FALSE)=1, "Female",999))</f>
        <v>Male</v>
      </c>
      <c r="S72">
        <f>VLOOKUP(B72,'36mo_demo'!A:DP,78,FALSE)</f>
        <v>5</v>
      </c>
      <c r="T72">
        <f>VLOOKUP(B72,'36mo_demo'!A:DP,92,FALSE)</f>
        <v>5</v>
      </c>
      <c r="U72">
        <f t="shared" si="11"/>
        <v>18</v>
      </c>
      <c r="V72">
        <f t="shared" si="6"/>
        <v>18</v>
      </c>
      <c r="W72">
        <f>VLOOKUP(B72,'36mo_demo'!A:AO,31,FALSE)</f>
        <v>20003</v>
      </c>
      <c r="X72">
        <f>VLOOKUP(W72,Income!A:I,3,FALSE)</f>
        <v>65167</v>
      </c>
      <c r="Y72" t="str">
        <f>VLOOKUP(A72,'36mo LEATS'!A:AT,8,FALSE)</f>
        <v>English</v>
      </c>
      <c r="Z72" t="str">
        <f>VLOOKUP(A72,'36mo LEATS'!A:AT,9,FALSE)</f>
        <v>Spanish</v>
      </c>
      <c r="AA72" t="str">
        <f>VLOOKUP(A72,'36mo LEATS'!A:AT,10,FALSE)</f>
        <v>No L3</v>
      </c>
      <c r="AB72" s="7">
        <f>VLOOKUP(A72,'36mo LEATS'!A:AT,20,FALSE)</f>
        <v>0.8</v>
      </c>
      <c r="AC72" s="7">
        <f>VLOOKUP(A72,'36mo LEATS'!A:AT,21,FALSE)</f>
        <v>0.2</v>
      </c>
      <c r="AD72" s="7">
        <f>VLOOKUP(A72,'36mo LEATS'!A:AT,22,FALSE)</f>
        <v>0</v>
      </c>
      <c r="AI72" t="str">
        <f>VLOOKUP(B72,'36mo_demo'!A:PP,177,FALSE)</f>
        <v>no 36mo demo</v>
      </c>
      <c r="AJ72" t="str">
        <f>VLOOKUP(B72,'36mo_demo'!A:PP,178,FALSE)</f>
        <v>no 36mo demo</v>
      </c>
      <c r="AK72" t="str">
        <f>VLOOKUP(B72,'36mo_demo'!A:PP,179,FALSE)</f>
        <v>no 36mo demo</v>
      </c>
      <c r="AL72" t="str">
        <f>VLOOKUP(B72,'36mo_demo'!A:PP,180,FALSE)</f>
        <v>no 36mo demo</v>
      </c>
      <c r="AM72" t="str">
        <f>VLOOKUP(B72,'36mo_demo'!A:PP,181,FALSE)</f>
        <v>no 36mo demo</v>
      </c>
    </row>
    <row r="73" spans="1:39" x14ac:dyDescent="0.2">
      <c r="A73">
        <f t="shared" si="7"/>
        <v>8544</v>
      </c>
      <c r="B73">
        <v>8544</v>
      </c>
      <c r="C73" s="6">
        <f>VLOOKUP(B73,'36mo_demo'!A:AW,21,FALSE)</f>
        <v>42449</v>
      </c>
      <c r="D73" s="6">
        <v>43671</v>
      </c>
      <c r="E73" s="6">
        <f>VLOOKUP(A73,'36mo LEATS'!A:D,4,FALSE)</f>
        <v>43670</v>
      </c>
      <c r="F73">
        <f t="shared" si="8"/>
        <v>1222</v>
      </c>
      <c r="G73">
        <f>VLOOKUP(A73,count!A:O,14,FALSE)</f>
        <v>3</v>
      </c>
      <c r="H73">
        <f>VLOOKUP(A73,count!A:O,15,FALSE)</f>
        <v>123</v>
      </c>
      <c r="I73" t="str">
        <f t="shared" si="9"/>
        <v>w</v>
      </c>
      <c r="J73">
        <f t="shared" si="10"/>
        <v>0</v>
      </c>
      <c r="K73">
        <f>VLOOKUP(B73,'36mo_demo'!A:AP,32,FALSE)</f>
        <v>1</v>
      </c>
      <c r="L73">
        <f>VLOOKUP(B73,'36mo_demo'!A:AP,33,FALSE)</f>
        <v>0</v>
      </c>
      <c r="M73">
        <f>VLOOKUP(B73,'36mo_demo'!A:AP,34,FALSE)</f>
        <v>0</v>
      </c>
      <c r="N73">
        <f>VLOOKUP(B73,'36mo_demo'!A:AP,35,FALSE)</f>
        <v>0</v>
      </c>
      <c r="O73">
        <f>VLOOKUP(B73,'36mo_demo'!A:AP,36,FALSE)</f>
        <v>0</v>
      </c>
      <c r="P73">
        <f>VLOOKUP(B73,'36mo_demo'!A:AP,37,FALSE)</f>
        <v>0</v>
      </c>
      <c r="Q73">
        <f>VLOOKUP(B73,'36mo_demo'!A:AM,38,FALSE)</f>
        <v>0</v>
      </c>
      <c r="R73" t="str">
        <f>IF(VLOOKUP(B73,'36mo_demo'!A:AM,39,FALSE)=0,"Male", IF(VLOOKUP(B73,'36mo_demo'!A:AM,39,FALSE)=1, "Female",999))</f>
        <v>Female</v>
      </c>
      <c r="S73">
        <f>VLOOKUP(B73,'36mo_demo'!A:DP,78,FALSE)</f>
        <v>6</v>
      </c>
      <c r="T73">
        <f>VLOOKUP(B73,'36mo_demo'!A:DP,92,FALSE)</f>
        <v>5</v>
      </c>
      <c r="U73">
        <f t="shared" si="11"/>
        <v>20</v>
      </c>
      <c r="V73">
        <f t="shared" si="6"/>
        <v>18</v>
      </c>
      <c r="W73">
        <f>VLOOKUP(B73,'36mo_demo'!A:AO,31,FALSE)</f>
        <v>20002</v>
      </c>
      <c r="X73">
        <f>VLOOKUP(W73,Income!A:I,3,FALSE)</f>
        <v>44503</v>
      </c>
      <c r="Y73" t="str">
        <f>VLOOKUP(A73,'36mo LEATS'!A:AT,8,FALSE)</f>
        <v>English</v>
      </c>
      <c r="Z73" t="str">
        <f>VLOOKUP(A73,'36mo LEATS'!A:AT,9,FALSE)</f>
        <v>No L2</v>
      </c>
      <c r="AA73" t="str">
        <f>VLOOKUP(A73,'36mo LEATS'!A:AT,10,FALSE)</f>
        <v>No L3</v>
      </c>
      <c r="AB73" s="7">
        <f>VLOOKUP(A73,'36mo LEATS'!A:AT,20,FALSE)</f>
        <v>1</v>
      </c>
      <c r="AC73" s="7">
        <f>VLOOKUP(A73,'36mo LEATS'!A:AT,21,FALSE)</f>
        <v>0</v>
      </c>
      <c r="AD73" s="7">
        <f>VLOOKUP(A73,'36mo LEATS'!A:AT,22,FALSE)</f>
        <v>0</v>
      </c>
      <c r="AI73">
        <f>VLOOKUP(B73,'36mo_demo'!A:PP,177,FALSE)</f>
        <v>999</v>
      </c>
      <c r="AJ73">
        <f>VLOOKUP(B73,'36mo_demo'!A:PP,178,FALSE)</f>
        <v>999</v>
      </c>
      <c r="AK73">
        <f>VLOOKUP(B73,'36mo_demo'!A:PP,179,FALSE)</f>
        <v>999</v>
      </c>
      <c r="AL73">
        <f>VLOOKUP(B73,'36mo_demo'!A:PP,180,FALSE)</f>
        <v>999</v>
      </c>
      <c r="AM73">
        <f>VLOOKUP(B73,'36mo_demo'!A:PP,181,FALSE)</f>
        <v>999</v>
      </c>
    </row>
    <row r="74" spans="1:39" x14ac:dyDescent="0.2">
      <c r="A74">
        <f t="shared" si="7"/>
        <v>8551</v>
      </c>
      <c r="B74">
        <v>8551</v>
      </c>
      <c r="C74" s="6">
        <f>VLOOKUP(B74,'36mo_demo'!A:AW,21,FALSE)</f>
        <v>42569</v>
      </c>
      <c r="D74" s="6">
        <v>43814</v>
      </c>
      <c r="E74" s="6">
        <f>VLOOKUP(A74,'36mo LEATS'!A:D,4,FALSE)</f>
        <v>43775</v>
      </c>
      <c r="F74">
        <f t="shared" si="8"/>
        <v>1245</v>
      </c>
      <c r="G74">
        <f>VLOOKUP(A74,count!A:O,14,FALSE)</f>
        <v>3</v>
      </c>
      <c r="H74">
        <f>VLOOKUP(A74,count!A:O,15,FALSE)</f>
        <v>123</v>
      </c>
      <c r="I74" t="str">
        <f t="shared" si="9"/>
        <v>w</v>
      </c>
      <c r="J74">
        <f t="shared" si="10"/>
        <v>0</v>
      </c>
      <c r="K74">
        <f>VLOOKUP(B74,'36mo_demo'!A:AP,32,FALSE)</f>
        <v>1</v>
      </c>
      <c r="L74">
        <f>VLOOKUP(B74,'36mo_demo'!A:AP,33,FALSE)</f>
        <v>999</v>
      </c>
      <c r="M74">
        <f>VLOOKUP(B74,'36mo_demo'!A:AP,34,FALSE)</f>
        <v>999</v>
      </c>
      <c r="N74">
        <f>VLOOKUP(B74,'36mo_demo'!A:AP,35,FALSE)</f>
        <v>999</v>
      </c>
      <c r="O74">
        <f>VLOOKUP(B74,'36mo_demo'!A:AP,36,FALSE)</f>
        <v>999</v>
      </c>
      <c r="P74">
        <f>VLOOKUP(B74,'36mo_demo'!A:AP,37,FALSE)</f>
        <v>999</v>
      </c>
      <c r="Q74">
        <f>VLOOKUP(B74,'36mo_demo'!A:AM,38,FALSE)</f>
        <v>1</v>
      </c>
      <c r="R74" t="str">
        <f>IF(VLOOKUP(B74,'36mo_demo'!A:AM,39,FALSE)=0,"Male", IF(VLOOKUP(B74,'36mo_demo'!A:AM,39,FALSE)=1, "Female",999))</f>
        <v>Female</v>
      </c>
      <c r="S74">
        <f>VLOOKUP(B74,'36mo_demo'!A:DP,78,FALSE)</f>
        <v>5</v>
      </c>
      <c r="T74">
        <f>VLOOKUP(B74,'36mo_demo'!A:DP,92,FALSE)</f>
        <v>4</v>
      </c>
      <c r="U74">
        <f t="shared" si="11"/>
        <v>18</v>
      </c>
      <c r="V74">
        <f t="shared" si="6"/>
        <v>16</v>
      </c>
      <c r="W74">
        <f>VLOOKUP(B74,'36mo_demo'!A:AO,31,FALSE)</f>
        <v>20895</v>
      </c>
      <c r="X74">
        <f>VLOOKUP(W74,Income!A:I,3,FALSE)</f>
        <v>100659</v>
      </c>
      <c r="Y74" t="str">
        <f>VLOOKUP(A74,'36mo LEATS'!A:AT,8,FALSE)</f>
        <v>English</v>
      </c>
      <c r="Z74" t="str">
        <f>VLOOKUP(A74,'36mo LEATS'!A:AT,9,FALSE)</f>
        <v>Spanish</v>
      </c>
      <c r="AA74" t="str">
        <f>VLOOKUP(A74,'36mo LEATS'!A:AT,10,FALSE)</f>
        <v>No L3</v>
      </c>
      <c r="AB74" s="7">
        <f>VLOOKUP(A74,'36mo LEATS'!A:AT,20,FALSE)</f>
        <v>0.68200000000000005</v>
      </c>
      <c r="AC74" s="7">
        <f>VLOOKUP(A74,'36mo LEATS'!A:AT,21,FALSE)</f>
        <v>0.22700000000000001</v>
      </c>
      <c r="AD74" s="7">
        <f>VLOOKUP(A74,'36mo LEATS'!A:AT,22,FALSE)</f>
        <v>2.3E-2</v>
      </c>
      <c r="AI74">
        <f>VLOOKUP(B74,'36mo_demo'!A:PP,177,FALSE)</f>
        <v>3</v>
      </c>
      <c r="AJ74">
        <f>VLOOKUP(B74,'36mo_demo'!A:PP,178,FALSE)</f>
        <v>1</v>
      </c>
      <c r="AK74">
        <f>VLOOKUP(B74,'36mo_demo'!A:PP,179,FALSE)</f>
        <v>3</v>
      </c>
      <c r="AL74">
        <f>VLOOKUP(B74,'36mo_demo'!A:PP,180,FALSE)</f>
        <v>1</v>
      </c>
      <c r="AM74">
        <f>VLOOKUP(B74,'36mo_demo'!A:PP,181,FALSE)</f>
        <v>3</v>
      </c>
    </row>
    <row r="75" spans="1:39" x14ac:dyDescent="0.2">
      <c r="A75">
        <f t="shared" si="7"/>
        <v>8556</v>
      </c>
      <c r="B75">
        <v>8556</v>
      </c>
      <c r="C75" s="6">
        <f>VLOOKUP(B75,'36mo_demo'!A:AW,21,FALSE)</f>
        <v>42564</v>
      </c>
      <c r="D75" s="6">
        <v>43716</v>
      </c>
      <c r="E75" s="6">
        <f>VLOOKUP(A75,'36mo LEATS'!A:D,4,FALSE)</f>
        <v>43714</v>
      </c>
      <c r="F75">
        <f t="shared" si="8"/>
        <v>1152</v>
      </c>
      <c r="G75">
        <f>VLOOKUP(A75,count!A:O,14,FALSE)</f>
        <v>3</v>
      </c>
      <c r="H75">
        <f>VLOOKUP(A75,count!A:O,15,FALSE)</f>
        <v>123</v>
      </c>
      <c r="I75" t="str">
        <f t="shared" si="9"/>
        <v>mixed</v>
      </c>
      <c r="J75">
        <f t="shared" si="10"/>
        <v>1</v>
      </c>
      <c r="K75">
        <f>VLOOKUP(B75,'36mo_demo'!A:AP,32,FALSE)</f>
        <v>1</v>
      </c>
      <c r="L75">
        <f>VLOOKUP(B75,'36mo_demo'!A:AP,33,FALSE)</f>
        <v>0</v>
      </c>
      <c r="M75">
        <f>VLOOKUP(B75,'36mo_demo'!A:AP,34,FALSE)</f>
        <v>1</v>
      </c>
      <c r="N75">
        <f>VLOOKUP(B75,'36mo_demo'!A:AP,35,FALSE)</f>
        <v>0</v>
      </c>
      <c r="O75">
        <f>VLOOKUP(B75,'36mo_demo'!A:AP,36,FALSE)</f>
        <v>0</v>
      </c>
      <c r="P75">
        <f>VLOOKUP(B75,'36mo_demo'!A:AP,37,FALSE)</f>
        <v>0</v>
      </c>
      <c r="Q75">
        <f>VLOOKUP(B75,'36mo_demo'!A:AM,38,FALSE)</f>
        <v>0</v>
      </c>
      <c r="R75" t="str">
        <f>IF(VLOOKUP(B75,'36mo_demo'!A:AM,39,FALSE)=0,"Male", IF(VLOOKUP(B75,'36mo_demo'!A:AM,39,FALSE)=1, "Female",999))</f>
        <v>Female</v>
      </c>
      <c r="S75">
        <f>VLOOKUP(B75,'36mo_demo'!A:DP,78,FALSE)</f>
        <v>6</v>
      </c>
      <c r="T75">
        <f>VLOOKUP(B75,'36mo_demo'!A:DP,92,FALSE)</f>
        <v>5</v>
      </c>
      <c r="U75">
        <f t="shared" si="11"/>
        <v>20</v>
      </c>
      <c r="V75">
        <f t="shared" si="6"/>
        <v>18</v>
      </c>
      <c r="W75">
        <f>VLOOKUP(B75,'36mo_demo'!A:AO,31,FALSE)</f>
        <v>20011</v>
      </c>
      <c r="X75">
        <f>VLOOKUP(W75,Income!A:I,3,FALSE)</f>
        <v>48274</v>
      </c>
      <c r="Y75" t="str">
        <f>VLOOKUP(A75,'36mo LEATS'!A:AT,8,FALSE)</f>
        <v>English</v>
      </c>
      <c r="Z75" t="str">
        <f>VLOOKUP(A75,'36mo LEATS'!A:AT,9,FALSE)</f>
        <v>No L2</v>
      </c>
      <c r="AA75" t="str">
        <f>VLOOKUP(A75,'36mo LEATS'!A:AT,10,FALSE)</f>
        <v>No L3</v>
      </c>
      <c r="AB75" s="7">
        <f>VLOOKUP(A75,'36mo LEATS'!A:AT,20,FALSE)</f>
        <v>1</v>
      </c>
      <c r="AC75" s="7">
        <f>VLOOKUP(A75,'36mo LEATS'!A:AT,21,FALSE)</f>
        <v>0</v>
      </c>
      <c r="AD75" s="7">
        <f>VLOOKUP(A75,'36mo LEATS'!A:AT,22,FALSE)</f>
        <v>0</v>
      </c>
      <c r="AI75" t="str">
        <f>VLOOKUP(B75,'36mo_demo'!A:PP,177,FALSE)</f>
        <v>no 36mo demo</v>
      </c>
      <c r="AJ75" t="str">
        <f>VLOOKUP(B75,'36mo_demo'!A:PP,178,FALSE)</f>
        <v>no 36mo demo</v>
      </c>
      <c r="AK75" t="str">
        <f>VLOOKUP(B75,'36mo_demo'!A:PP,179,FALSE)</f>
        <v>no 36mo demo</v>
      </c>
      <c r="AL75" t="str">
        <f>VLOOKUP(B75,'36mo_demo'!A:PP,180,FALSE)</f>
        <v>no 36mo demo</v>
      </c>
      <c r="AM75" t="str">
        <f>VLOOKUP(B75,'36mo_demo'!A:PP,181,FALSE)</f>
        <v>no 36mo demo</v>
      </c>
    </row>
    <row r="76" spans="1:39" x14ac:dyDescent="0.2">
      <c r="A76">
        <f t="shared" si="7"/>
        <v>8566</v>
      </c>
      <c r="B76">
        <v>8566</v>
      </c>
      <c r="C76" s="6">
        <f>VLOOKUP(B76,'36mo_demo'!A:AW,21,FALSE)</f>
        <v>42523</v>
      </c>
      <c r="D76" s="6">
        <v>43695</v>
      </c>
      <c r="E76" s="6">
        <f>VLOOKUP(A76,'36mo LEATS'!A:D,4,FALSE)</f>
        <v>43685</v>
      </c>
      <c r="F76">
        <f t="shared" si="8"/>
        <v>1172</v>
      </c>
      <c r="G76">
        <f>VLOOKUP(A76,count!A:O,14,FALSE)</f>
        <v>3</v>
      </c>
      <c r="H76">
        <f>VLOOKUP(A76,count!A:O,15,FALSE)</f>
        <v>123</v>
      </c>
      <c r="I76" t="str">
        <f t="shared" si="9"/>
        <v>mixed</v>
      </c>
      <c r="J76">
        <f t="shared" si="10"/>
        <v>1</v>
      </c>
      <c r="K76">
        <f>VLOOKUP(B76,'36mo_demo'!A:AP,32,FALSE)</f>
        <v>1</v>
      </c>
      <c r="L76">
        <f>VLOOKUP(B76,'36mo_demo'!A:AP,33,FALSE)</f>
        <v>1</v>
      </c>
      <c r="M76">
        <f>VLOOKUP(B76,'36mo_demo'!A:AP,34,FALSE)</f>
        <v>999</v>
      </c>
      <c r="N76">
        <f>VLOOKUP(B76,'36mo_demo'!A:AP,35,FALSE)</f>
        <v>999</v>
      </c>
      <c r="O76">
        <f>VLOOKUP(B76,'36mo_demo'!A:AP,36,FALSE)</f>
        <v>999</v>
      </c>
      <c r="P76">
        <f>VLOOKUP(B76,'36mo_demo'!A:AP,37,FALSE)</f>
        <v>999</v>
      </c>
      <c r="Q76">
        <f>VLOOKUP(B76,'36mo_demo'!A:AM,38,FALSE)</f>
        <v>0</v>
      </c>
      <c r="R76" t="str">
        <f>IF(VLOOKUP(B76,'36mo_demo'!A:AM,39,FALSE)=0,"Male", IF(VLOOKUP(B76,'36mo_demo'!A:AM,39,FALSE)=1, "Female",999))</f>
        <v>Male</v>
      </c>
      <c r="S76">
        <f>VLOOKUP(B76,'36mo_demo'!A:DP,78,FALSE)</f>
        <v>5</v>
      </c>
      <c r="T76">
        <f>VLOOKUP(B76,'36mo_demo'!A:DP,92,FALSE)</f>
        <v>4</v>
      </c>
      <c r="U76">
        <f t="shared" si="11"/>
        <v>18</v>
      </c>
      <c r="V76">
        <f t="shared" si="6"/>
        <v>16</v>
      </c>
      <c r="W76">
        <f>VLOOKUP(B76,'36mo_demo'!A:AO,31,FALSE)</f>
        <v>20124</v>
      </c>
      <c r="X76">
        <f>VLOOKUP(W76,Income!A:I,3,FALSE)</f>
        <v>154495</v>
      </c>
      <c r="Y76" t="str">
        <f>VLOOKUP(A76,'36mo LEATS'!A:AT,8,FALSE)</f>
        <v>English</v>
      </c>
      <c r="Z76" t="str">
        <f>VLOOKUP(A76,'36mo LEATS'!A:AT,9,FALSE)</f>
        <v>Urdu</v>
      </c>
      <c r="AA76" t="str">
        <f>VLOOKUP(A76,'36mo LEATS'!A:AT,10,FALSE)</f>
        <v>No L3</v>
      </c>
      <c r="AB76" s="7">
        <f>VLOOKUP(A76,'36mo LEATS'!A:AT,20,FALSE)</f>
        <v>0.96499999999999997</v>
      </c>
      <c r="AC76" s="7">
        <f>VLOOKUP(A76,'36mo LEATS'!A:AT,21,FALSE)</f>
        <v>3.5000000000000003E-2</v>
      </c>
      <c r="AD76" s="7">
        <f>VLOOKUP(A76,'36mo LEATS'!A:AT,22,FALSE)</f>
        <v>0</v>
      </c>
      <c r="AI76">
        <f>VLOOKUP(B76,'36mo_demo'!A:PP,177,FALSE)</f>
        <v>0</v>
      </c>
      <c r="AJ76">
        <f>VLOOKUP(B76,'36mo_demo'!A:PP,178,FALSE)</f>
        <v>0</v>
      </c>
      <c r="AK76">
        <f>VLOOKUP(B76,'36mo_demo'!A:PP,179,FALSE)</f>
        <v>1</v>
      </c>
      <c r="AL76">
        <f>VLOOKUP(B76,'36mo_demo'!A:PP,180,FALSE)</f>
        <v>0</v>
      </c>
      <c r="AM76">
        <f>VLOOKUP(B76,'36mo_demo'!A:PP,181,FALSE)</f>
        <v>0</v>
      </c>
    </row>
    <row r="77" spans="1:39" x14ac:dyDescent="0.2">
      <c r="A77">
        <f t="shared" si="7"/>
        <v>8571</v>
      </c>
      <c r="B77">
        <v>8571</v>
      </c>
      <c r="C77" s="6">
        <f>VLOOKUP(B77,'36mo_demo'!A:AW,21,FALSE)</f>
        <v>42634</v>
      </c>
      <c r="D77" s="6">
        <v>43807</v>
      </c>
      <c r="E77" s="6">
        <f>VLOOKUP(A77,'36mo LEATS'!A:D,4,FALSE)</f>
        <v>43807</v>
      </c>
      <c r="F77">
        <f t="shared" si="8"/>
        <v>1173</v>
      </c>
      <c r="G77">
        <f>VLOOKUP(A77,count!A:O,14,FALSE)</f>
        <v>3</v>
      </c>
      <c r="H77">
        <f>VLOOKUP(A77,count!A:O,15,FALSE)</f>
        <v>123</v>
      </c>
      <c r="I77" t="str">
        <f t="shared" si="9"/>
        <v>w</v>
      </c>
      <c r="J77">
        <f t="shared" si="10"/>
        <v>0</v>
      </c>
      <c r="K77">
        <f>VLOOKUP(B77,'36mo_demo'!A:AP,32,FALSE)</f>
        <v>1</v>
      </c>
      <c r="L77">
        <f>VLOOKUP(B77,'36mo_demo'!A:AP,33,FALSE)</f>
        <v>999</v>
      </c>
      <c r="M77">
        <f>VLOOKUP(B77,'36mo_demo'!A:AP,34,FALSE)</f>
        <v>999</v>
      </c>
      <c r="N77">
        <f>VLOOKUP(B77,'36mo_demo'!A:AP,35,FALSE)</f>
        <v>999</v>
      </c>
      <c r="O77">
        <f>VLOOKUP(B77,'36mo_demo'!A:AP,36,FALSE)</f>
        <v>999</v>
      </c>
      <c r="P77">
        <f>VLOOKUP(B77,'36mo_demo'!A:AP,37,FALSE)</f>
        <v>999</v>
      </c>
      <c r="Q77">
        <f>VLOOKUP(B77,'36mo_demo'!A:AM,38,FALSE)</f>
        <v>0</v>
      </c>
      <c r="R77" t="str">
        <f>IF(VLOOKUP(B77,'36mo_demo'!A:AM,39,FALSE)=0,"Male", IF(VLOOKUP(B77,'36mo_demo'!A:AM,39,FALSE)=1, "Female",999))</f>
        <v>Male</v>
      </c>
      <c r="S77">
        <f>VLOOKUP(B77,'36mo_demo'!A:DP,78,FALSE)</f>
        <v>5</v>
      </c>
      <c r="T77">
        <f>VLOOKUP(B77,'36mo_demo'!A:DP,92,FALSE)</f>
        <v>4</v>
      </c>
      <c r="U77">
        <f t="shared" si="11"/>
        <v>18</v>
      </c>
      <c r="V77">
        <f t="shared" si="6"/>
        <v>16</v>
      </c>
      <c r="W77">
        <f>VLOOKUP(B77,'36mo_demo'!A:AO,31,FALSE)</f>
        <v>22181</v>
      </c>
      <c r="X77">
        <f>VLOOKUP(W77,Income!A:I,3,FALSE)</f>
        <v>151395</v>
      </c>
      <c r="Y77" t="str">
        <f>VLOOKUP(A77,'36mo LEATS'!A:AT,8,FALSE)</f>
        <v>English</v>
      </c>
      <c r="Z77" t="str">
        <f>VLOOKUP(A77,'36mo LEATS'!A:AT,9,FALSE)</f>
        <v>Russian</v>
      </c>
      <c r="AA77" t="str">
        <f>VLOOKUP(A77,'36mo LEATS'!A:AT,10,FALSE)</f>
        <v>Russian</v>
      </c>
      <c r="AB77" s="7">
        <f>VLOOKUP(A77,'36mo LEATS'!A:AT,20,FALSE)</f>
        <v>0.99</v>
      </c>
      <c r="AC77" s="7">
        <f>VLOOKUP(A77,'36mo LEATS'!A:AT,21,FALSE)</f>
        <v>5.0000000000000001E-3</v>
      </c>
      <c r="AD77" s="7">
        <f>VLOOKUP(A77,'36mo LEATS'!A:AT,22,FALSE)</f>
        <v>5.0000000000000001E-3</v>
      </c>
      <c r="AI77">
        <f>VLOOKUP(B77,'36mo_demo'!A:PP,177,FALSE)</f>
        <v>1</v>
      </c>
      <c r="AJ77">
        <f>VLOOKUP(B77,'36mo_demo'!A:PP,178,FALSE)</f>
        <v>1</v>
      </c>
      <c r="AK77">
        <f>VLOOKUP(B77,'36mo_demo'!A:PP,179,FALSE)</f>
        <v>3</v>
      </c>
      <c r="AL77">
        <f>VLOOKUP(B77,'36mo_demo'!A:PP,180,FALSE)</f>
        <v>1</v>
      </c>
      <c r="AM77">
        <f>VLOOKUP(B77,'36mo_demo'!A:PP,181,FALSE)</f>
        <v>1</v>
      </c>
    </row>
    <row r="78" spans="1:39" x14ac:dyDescent="0.2">
      <c r="A78">
        <f t="shared" si="7"/>
        <v>8572</v>
      </c>
      <c r="B78">
        <v>8572</v>
      </c>
      <c r="C78" s="6">
        <f>VLOOKUP(B78,'36mo_demo'!A:AW,21,FALSE)</f>
        <v>42603</v>
      </c>
      <c r="D78" s="6">
        <v>43772</v>
      </c>
      <c r="E78" s="6">
        <f>VLOOKUP(A78,'36mo LEATS'!A:D,4,FALSE)</f>
        <v>43763</v>
      </c>
      <c r="F78">
        <f t="shared" si="8"/>
        <v>1169</v>
      </c>
      <c r="G78">
        <f>VLOOKUP(A78,count!A:O,14,FALSE)</f>
        <v>3</v>
      </c>
      <c r="H78">
        <f>VLOOKUP(A78,count!A:O,15,FALSE)</f>
        <v>123</v>
      </c>
      <c r="I78" t="str">
        <f t="shared" si="9"/>
        <v>am</v>
      </c>
      <c r="J78">
        <f t="shared" si="10"/>
        <v>0</v>
      </c>
      <c r="K78">
        <f>VLOOKUP(B78,'36mo_demo'!A:AP,32,FALSE)</f>
        <v>999</v>
      </c>
      <c r="L78">
        <f>VLOOKUP(B78,'36mo_demo'!A:AP,33,FALSE)</f>
        <v>999</v>
      </c>
      <c r="M78">
        <f>VLOOKUP(B78,'36mo_demo'!A:AP,34,FALSE)</f>
        <v>1</v>
      </c>
      <c r="N78">
        <f>VLOOKUP(B78,'36mo_demo'!A:AP,35,FALSE)</f>
        <v>999</v>
      </c>
      <c r="O78">
        <f>VLOOKUP(B78,'36mo_demo'!A:AP,36,FALSE)</f>
        <v>999</v>
      </c>
      <c r="P78">
        <f>VLOOKUP(B78,'36mo_demo'!A:AP,37,FALSE)</f>
        <v>999</v>
      </c>
      <c r="Q78">
        <f>VLOOKUP(B78,'36mo_demo'!A:AM,38,FALSE)</f>
        <v>0</v>
      </c>
      <c r="R78" t="str">
        <f>IF(VLOOKUP(B78,'36mo_demo'!A:AM,39,FALSE)=0,"Male", IF(VLOOKUP(B78,'36mo_demo'!A:AM,39,FALSE)=1, "Female",999))</f>
        <v>Male</v>
      </c>
      <c r="S78">
        <f>VLOOKUP(B78,'36mo_demo'!A:DP,78,FALSE)</f>
        <v>5</v>
      </c>
      <c r="T78">
        <f>VLOOKUP(B78,'36mo_demo'!A:DP,92,FALSE)</f>
        <v>6</v>
      </c>
      <c r="U78">
        <f t="shared" si="11"/>
        <v>18</v>
      </c>
      <c r="V78">
        <f t="shared" si="6"/>
        <v>20</v>
      </c>
      <c r="W78">
        <f>VLOOKUP(B78,'36mo_demo'!A:AO,31,FALSE)</f>
        <v>22032</v>
      </c>
      <c r="X78">
        <f>VLOOKUP(W78,Income!A:I,3,FALSE)</f>
        <v>121648</v>
      </c>
      <c r="Y78" t="str">
        <f>VLOOKUP(A78,'36mo LEATS'!A:AT,8,FALSE)</f>
        <v>Mandarin</v>
      </c>
      <c r="Z78" t="str">
        <f>VLOOKUP(A78,'36mo LEATS'!A:AT,9,FALSE)</f>
        <v>English</v>
      </c>
      <c r="AA78" t="str">
        <f>VLOOKUP(A78,'36mo LEATS'!A:AT,10,FALSE)</f>
        <v>Shanghainese</v>
      </c>
      <c r="AB78" s="7">
        <f>VLOOKUP(A78,'36mo LEATS'!A:AT,20,FALSE)</f>
        <v>0.78500000000000003</v>
      </c>
      <c r="AC78" s="7">
        <f>VLOOKUP(A78,'36mo LEATS'!A:AT,21,FALSE)</f>
        <v>0.14499999999999999</v>
      </c>
      <c r="AD78" s="7">
        <f>VLOOKUP(A78,'36mo LEATS'!A:AT,22,FALSE)</f>
        <v>7.0000000000000007E-2</v>
      </c>
      <c r="AI78">
        <f>VLOOKUP(B78,'36mo_demo'!A:PP,177,FALSE)</f>
        <v>1</v>
      </c>
      <c r="AJ78">
        <f>VLOOKUP(B78,'36mo_demo'!A:PP,178,FALSE)</f>
        <v>1</v>
      </c>
      <c r="AK78">
        <f>VLOOKUP(B78,'36mo_demo'!A:PP,179,FALSE)</f>
        <v>1</v>
      </c>
      <c r="AL78">
        <f>VLOOKUP(B78,'36mo_demo'!A:PP,180,FALSE)</f>
        <v>3</v>
      </c>
      <c r="AM78">
        <f>VLOOKUP(B78,'36mo_demo'!A:PP,181,FALSE)</f>
        <v>3</v>
      </c>
    </row>
    <row r="79" spans="1:39" x14ac:dyDescent="0.2">
      <c r="A79">
        <f t="shared" si="7"/>
        <v>8580</v>
      </c>
      <c r="B79">
        <v>8580</v>
      </c>
      <c r="C79" s="6">
        <f>VLOOKUP(B79,'36mo_demo'!A:AW,21,FALSE)</f>
        <v>42411</v>
      </c>
      <c r="D79" s="6">
        <v>43618</v>
      </c>
      <c r="E79" s="6">
        <f>VLOOKUP(A79,'36mo LEATS'!A:D,4,FALSE)</f>
        <v>43618</v>
      </c>
      <c r="F79">
        <f t="shared" si="8"/>
        <v>1207</v>
      </c>
      <c r="G79">
        <f>VLOOKUP(A79,count!A:O,14,FALSE)</f>
        <v>3</v>
      </c>
      <c r="H79">
        <f>VLOOKUP(A79,count!A:O,15,FALSE)</f>
        <v>123</v>
      </c>
      <c r="I79" t="str">
        <f t="shared" si="9"/>
        <v>w</v>
      </c>
      <c r="J79">
        <f t="shared" si="10"/>
        <v>0</v>
      </c>
      <c r="K79">
        <f>VLOOKUP(B79,'36mo_demo'!A:AP,32,FALSE)</f>
        <v>1</v>
      </c>
      <c r="L79">
        <f>VLOOKUP(B79,'36mo_demo'!A:AP,33,FALSE)</f>
        <v>999</v>
      </c>
      <c r="M79">
        <f>VLOOKUP(B79,'36mo_demo'!A:AP,34,FALSE)</f>
        <v>999</v>
      </c>
      <c r="N79">
        <f>VLOOKUP(B79,'36mo_demo'!A:AP,35,FALSE)</f>
        <v>999</v>
      </c>
      <c r="O79">
        <f>VLOOKUP(B79,'36mo_demo'!A:AP,36,FALSE)</f>
        <v>999</v>
      </c>
      <c r="P79">
        <f>VLOOKUP(B79,'36mo_demo'!A:AP,37,FALSE)</f>
        <v>999</v>
      </c>
      <c r="Q79">
        <f>VLOOKUP(B79,'36mo_demo'!A:AM,38,FALSE)</f>
        <v>0</v>
      </c>
      <c r="R79" t="str">
        <f>IF(VLOOKUP(B79,'36mo_demo'!A:AM,39,FALSE)=0,"Male", IF(VLOOKUP(B79,'36mo_demo'!A:AM,39,FALSE)=1, "Female",999))</f>
        <v>Male</v>
      </c>
      <c r="S79">
        <f>VLOOKUP(B79,'36mo_demo'!A:DP,78,FALSE)</f>
        <v>5</v>
      </c>
      <c r="T79">
        <f>VLOOKUP(B79,'36mo_demo'!A:DP,92,FALSE)</f>
        <v>4</v>
      </c>
      <c r="U79">
        <f t="shared" si="11"/>
        <v>18</v>
      </c>
      <c r="V79">
        <f t="shared" si="6"/>
        <v>16</v>
      </c>
      <c r="W79">
        <f>VLOOKUP(B79,'36mo_demo'!A:AO,31,FALSE)</f>
        <v>20912</v>
      </c>
      <c r="X79">
        <f>VLOOKUP(W79,Income!A:I,3,FALSE)</f>
        <v>54979</v>
      </c>
      <c r="Y79" t="str">
        <f>VLOOKUP(A79,'36mo LEATS'!A:AT,8,FALSE)</f>
        <v>Spanish</v>
      </c>
      <c r="Z79" t="str">
        <f>VLOOKUP(A79,'36mo LEATS'!A:AT,9,FALSE)</f>
        <v>Mandarin</v>
      </c>
      <c r="AA79" t="str">
        <f>VLOOKUP(A79,'36mo LEATS'!A:AT,10,FALSE)</f>
        <v>Turkish</v>
      </c>
      <c r="AB79" s="7">
        <f>VLOOKUP(A79,'36mo LEATS'!A:AT,20,FALSE)</f>
        <v>0.38600000000000001</v>
      </c>
      <c r="AC79" s="7">
        <f>VLOOKUP(A79,'36mo LEATS'!A:AT,21,FALSE)</f>
        <v>0.27700000000000002</v>
      </c>
      <c r="AD79" s="7">
        <f>VLOOKUP(A79,'36mo LEATS'!A:AT,22,FALSE)</f>
        <v>0.188</v>
      </c>
      <c r="AI79">
        <f>VLOOKUP(B79,'36mo_demo'!A:PP,177,FALSE)</f>
        <v>0</v>
      </c>
      <c r="AJ79">
        <f>VLOOKUP(B79,'36mo_demo'!A:PP,178,FALSE)</f>
        <v>0</v>
      </c>
      <c r="AK79">
        <f>VLOOKUP(B79,'36mo_demo'!A:PP,179,FALSE)</f>
        <v>0</v>
      </c>
      <c r="AL79">
        <f>VLOOKUP(B79,'36mo_demo'!A:PP,180,FALSE)</f>
        <v>0</v>
      </c>
      <c r="AM79">
        <f>VLOOKUP(B79,'36mo_demo'!A:PP,181,FALSE)</f>
        <v>0</v>
      </c>
    </row>
    <row r="80" spans="1:39" x14ac:dyDescent="0.2">
      <c r="A80">
        <f t="shared" si="7"/>
        <v>8581</v>
      </c>
      <c r="B80">
        <v>8581</v>
      </c>
      <c r="C80" s="6">
        <f>VLOOKUP(B80,'36mo_demo'!A:AW,21,FALSE)</f>
        <v>42411</v>
      </c>
      <c r="D80" s="6">
        <v>43618</v>
      </c>
      <c r="E80" s="6">
        <f>VLOOKUP(A80,'36mo LEATS'!A:D,4,FALSE)</f>
        <v>43618</v>
      </c>
      <c r="F80">
        <f t="shared" si="8"/>
        <v>1207</v>
      </c>
      <c r="G80">
        <f>VLOOKUP(A80,count!A:O,14,FALSE)</f>
        <v>3</v>
      </c>
      <c r="H80">
        <f>VLOOKUP(A80,count!A:O,15,FALSE)</f>
        <v>123</v>
      </c>
      <c r="I80" t="str">
        <f t="shared" si="9"/>
        <v>w</v>
      </c>
      <c r="J80">
        <f t="shared" si="10"/>
        <v>0</v>
      </c>
      <c r="K80">
        <f>VLOOKUP(B80,'36mo_demo'!A:AP,32,FALSE)</f>
        <v>1</v>
      </c>
      <c r="L80">
        <f>VLOOKUP(B80,'36mo_demo'!A:AP,33,FALSE)</f>
        <v>999</v>
      </c>
      <c r="M80">
        <f>VLOOKUP(B80,'36mo_demo'!A:AP,34,FALSE)</f>
        <v>999</v>
      </c>
      <c r="N80">
        <f>VLOOKUP(B80,'36mo_demo'!A:AP,35,FALSE)</f>
        <v>999</v>
      </c>
      <c r="O80">
        <f>VLOOKUP(B80,'36mo_demo'!A:AP,36,FALSE)</f>
        <v>999</v>
      </c>
      <c r="P80">
        <f>VLOOKUP(B80,'36mo_demo'!A:AP,37,FALSE)</f>
        <v>999</v>
      </c>
      <c r="Q80">
        <f>VLOOKUP(B80,'36mo_demo'!A:AM,38,FALSE)</f>
        <v>0</v>
      </c>
      <c r="R80" t="str">
        <f>IF(VLOOKUP(B80,'36mo_demo'!A:AM,39,FALSE)=0,"Male", IF(VLOOKUP(B80,'36mo_demo'!A:AM,39,FALSE)=1, "Female",999))</f>
        <v>Female</v>
      </c>
      <c r="S80">
        <f>VLOOKUP(B80,'36mo_demo'!A:DP,78,FALSE)</f>
        <v>5</v>
      </c>
      <c r="T80">
        <f>VLOOKUP(B80,'36mo_demo'!A:DP,92,FALSE)</f>
        <v>4</v>
      </c>
      <c r="U80">
        <f t="shared" si="11"/>
        <v>18</v>
      </c>
      <c r="V80">
        <f t="shared" si="11"/>
        <v>16</v>
      </c>
      <c r="W80">
        <f>VLOOKUP(B80,'36mo_demo'!A:AO,31,FALSE)</f>
        <v>20912</v>
      </c>
      <c r="X80">
        <f>VLOOKUP(W80,Income!A:I,3,FALSE)</f>
        <v>54979</v>
      </c>
      <c r="Y80" t="str">
        <f>VLOOKUP(A80,'36mo LEATS'!A:AT,8,FALSE)</f>
        <v>Spanish</v>
      </c>
      <c r="Z80" t="str">
        <f>VLOOKUP(A80,'36mo LEATS'!A:AT,9,FALSE)</f>
        <v>Mandarin</v>
      </c>
      <c r="AA80" t="str">
        <f>VLOOKUP(A80,'36mo LEATS'!A:AT,10,FALSE)</f>
        <v>Turkish</v>
      </c>
      <c r="AB80" s="7">
        <f>VLOOKUP(A80,'36mo LEATS'!A:AT,20,FALSE)</f>
        <v>0.38600000000000001</v>
      </c>
      <c r="AC80" s="7">
        <f>VLOOKUP(A80,'36mo LEATS'!A:AT,21,FALSE)</f>
        <v>0.27700000000000002</v>
      </c>
      <c r="AD80" s="7">
        <f>VLOOKUP(A80,'36mo LEATS'!A:AT,22,FALSE)</f>
        <v>0.188</v>
      </c>
      <c r="AI80">
        <f>VLOOKUP(B80,'36mo_demo'!A:PP,177,FALSE)</f>
        <v>0</v>
      </c>
      <c r="AJ80">
        <f>VLOOKUP(B80,'36mo_demo'!A:PP,178,FALSE)</f>
        <v>0</v>
      </c>
      <c r="AK80">
        <f>VLOOKUP(B80,'36mo_demo'!A:PP,179,FALSE)</f>
        <v>0</v>
      </c>
      <c r="AL80">
        <f>VLOOKUP(B80,'36mo_demo'!A:PP,180,FALSE)</f>
        <v>0</v>
      </c>
      <c r="AM80">
        <f>VLOOKUP(B80,'36mo_demo'!A:PP,181,FALSE)</f>
        <v>0</v>
      </c>
    </row>
    <row r="81" spans="1:39" x14ac:dyDescent="0.2">
      <c r="A81">
        <f t="shared" si="7"/>
        <v>8590</v>
      </c>
      <c r="B81">
        <v>8590</v>
      </c>
      <c r="C81" s="6">
        <f>VLOOKUP(B81,'36mo_demo'!A:AW,21,FALSE)</f>
        <v>42334</v>
      </c>
      <c r="D81" s="6">
        <v>43520</v>
      </c>
      <c r="E81" s="6">
        <f>VLOOKUP(A81,'36mo LEATS'!A:D,4,FALSE)</f>
        <v>43520</v>
      </c>
      <c r="F81">
        <f t="shared" si="8"/>
        <v>1186</v>
      </c>
      <c r="G81">
        <f>VLOOKUP(A81,count!A:O,14,FALSE)</f>
        <v>2</v>
      </c>
      <c r="H81">
        <f>VLOOKUP(A81,count!A:O,15,FALSE)</f>
        <v>23</v>
      </c>
      <c r="I81" t="str">
        <f t="shared" si="9"/>
        <v>w</v>
      </c>
      <c r="J81">
        <f t="shared" si="10"/>
        <v>0</v>
      </c>
      <c r="K81">
        <f>VLOOKUP(B81,'36mo_demo'!A:AP,32,FALSE)</f>
        <v>1</v>
      </c>
      <c r="L81">
        <f>VLOOKUP(B81,'36mo_demo'!A:AP,33,FALSE)</f>
        <v>0</v>
      </c>
      <c r="M81">
        <f>VLOOKUP(B81,'36mo_demo'!A:AP,34,FALSE)</f>
        <v>0</v>
      </c>
      <c r="N81">
        <f>VLOOKUP(B81,'36mo_demo'!A:AP,35,FALSE)</f>
        <v>0</v>
      </c>
      <c r="O81">
        <f>VLOOKUP(B81,'36mo_demo'!A:AP,36,FALSE)</f>
        <v>0</v>
      </c>
      <c r="P81">
        <f>VLOOKUP(B81,'36mo_demo'!A:AP,37,FALSE)</f>
        <v>0</v>
      </c>
      <c r="Q81">
        <f>VLOOKUP(B81,'36mo_demo'!A:AM,38,FALSE)</f>
        <v>0</v>
      </c>
      <c r="R81" t="str">
        <f>IF(VLOOKUP(B81,'36mo_demo'!A:AM,39,FALSE)=0,"Male", IF(VLOOKUP(B81,'36mo_demo'!A:AM,39,FALSE)=1, "Female",999))</f>
        <v>Female</v>
      </c>
      <c r="S81">
        <f>VLOOKUP(B81,'36mo_demo'!A:DP,78,FALSE)</f>
        <v>6</v>
      </c>
      <c r="T81">
        <f>VLOOKUP(B81,'36mo_demo'!A:DP,92,FALSE)</f>
        <v>6</v>
      </c>
      <c r="U81">
        <f t="shared" si="11"/>
        <v>20</v>
      </c>
      <c r="V81">
        <f t="shared" si="11"/>
        <v>20</v>
      </c>
      <c r="W81">
        <f>VLOOKUP(B81,'36mo_demo'!A:AO,31,FALSE)</f>
        <v>20895</v>
      </c>
      <c r="X81">
        <f>VLOOKUP(W81,Income!A:I,3,FALSE)</f>
        <v>100659</v>
      </c>
      <c r="Y81" t="str">
        <f>VLOOKUP(A81,'36mo LEATS'!A:AT,8,FALSE)</f>
        <v>English</v>
      </c>
      <c r="Z81" t="str">
        <f>VLOOKUP(A81,'36mo LEATS'!A:AT,9,FALSE)</f>
        <v>Hebrew</v>
      </c>
      <c r="AA81" t="str">
        <f>VLOOKUP(A81,'36mo LEATS'!A:AT,10,FALSE)</f>
        <v>No L3</v>
      </c>
      <c r="AB81" s="7">
        <f>VLOOKUP(A81,'36mo LEATS'!A:AT,20,FALSE)</f>
        <v>0.99</v>
      </c>
      <c r="AC81" s="7">
        <f>VLOOKUP(A81,'36mo LEATS'!A:AT,21,FALSE)</f>
        <v>0.01</v>
      </c>
      <c r="AD81" s="7">
        <f>VLOOKUP(A81,'36mo LEATS'!A:AT,22,FALSE)</f>
        <v>0</v>
      </c>
      <c r="AI81">
        <f>VLOOKUP(B81,'36mo_demo'!A:PP,177,FALSE)</f>
        <v>0</v>
      </c>
      <c r="AJ81">
        <f>VLOOKUP(B81,'36mo_demo'!A:PP,178,FALSE)</f>
        <v>0</v>
      </c>
      <c r="AK81">
        <f>VLOOKUP(B81,'36mo_demo'!A:PP,179,FALSE)</f>
        <v>0</v>
      </c>
      <c r="AL81">
        <f>VLOOKUP(B81,'36mo_demo'!A:PP,180,FALSE)</f>
        <v>0</v>
      </c>
      <c r="AM81">
        <f>VLOOKUP(B81,'36mo_demo'!A:PP,181,FALSE)</f>
        <v>0</v>
      </c>
    </row>
    <row r="82" spans="1:39" x14ac:dyDescent="0.2">
      <c r="A82">
        <f t="shared" si="7"/>
        <v>8594</v>
      </c>
      <c r="B82">
        <v>8594</v>
      </c>
      <c r="C82" s="6">
        <f>VLOOKUP(B82,'36mo_demo'!A:AW,21,FALSE)</f>
        <v>42543</v>
      </c>
      <c r="D82" s="6">
        <v>43769</v>
      </c>
      <c r="E82" s="6">
        <f>VLOOKUP(A82,'36mo LEATS'!A:D,4,FALSE)</f>
        <v>43769</v>
      </c>
      <c r="F82">
        <f t="shared" si="8"/>
        <v>1226</v>
      </c>
      <c r="G82">
        <f>VLOOKUP(A82,count!A:O,14,FALSE)</f>
        <v>3</v>
      </c>
      <c r="H82">
        <f>VLOOKUP(A82,count!A:O,15,FALSE)</f>
        <v>123</v>
      </c>
      <c r="I82" t="str">
        <f t="shared" si="9"/>
        <v>w</v>
      </c>
      <c r="J82">
        <f t="shared" si="10"/>
        <v>0</v>
      </c>
      <c r="K82">
        <f>VLOOKUP(B82,'36mo_demo'!A:AP,32,FALSE)</f>
        <v>1</v>
      </c>
      <c r="L82">
        <f>VLOOKUP(B82,'36mo_demo'!A:AP,33,FALSE)</f>
        <v>999</v>
      </c>
      <c r="M82">
        <f>VLOOKUP(B82,'36mo_demo'!A:AP,34,FALSE)</f>
        <v>999</v>
      </c>
      <c r="N82">
        <f>VLOOKUP(B82,'36mo_demo'!A:AP,35,FALSE)</f>
        <v>999</v>
      </c>
      <c r="O82">
        <f>VLOOKUP(B82,'36mo_demo'!A:AP,36,FALSE)</f>
        <v>1</v>
      </c>
      <c r="P82" t="str">
        <f>VLOOKUP(B82,'36mo_demo'!A:AP,37,FALSE)</f>
        <v>Latino</v>
      </c>
      <c r="Q82">
        <f>VLOOKUP(B82,'36mo_demo'!A:AM,38,FALSE)</f>
        <v>1</v>
      </c>
      <c r="R82" t="str">
        <f>IF(VLOOKUP(B82,'36mo_demo'!A:AM,39,FALSE)=0,"Male", IF(VLOOKUP(B82,'36mo_demo'!A:AM,39,FALSE)=1, "Female",999))</f>
        <v>Male</v>
      </c>
      <c r="S82">
        <f>VLOOKUP(B82,'36mo_demo'!A:DP,78,FALSE)</f>
        <v>4</v>
      </c>
      <c r="T82">
        <f>VLOOKUP(B82,'36mo_demo'!A:DP,92,FALSE)</f>
        <v>4</v>
      </c>
      <c r="U82">
        <f t="shared" si="11"/>
        <v>16</v>
      </c>
      <c r="V82">
        <f t="shared" si="11"/>
        <v>16</v>
      </c>
      <c r="W82">
        <f>VLOOKUP(B82,'36mo_demo'!A:AO,31,FALSE)</f>
        <v>22303</v>
      </c>
      <c r="X82">
        <f>VLOOKUP(W82,Income!A:I,3,FALSE)</f>
        <v>71468</v>
      </c>
      <c r="Y82" t="str">
        <f>VLOOKUP(A82,'36mo LEATS'!A:AT,8,FALSE)</f>
        <v>English</v>
      </c>
      <c r="Z82" t="str">
        <f>VLOOKUP(A82,'36mo LEATS'!A:AT,9,FALSE)</f>
        <v>Spanish</v>
      </c>
      <c r="AA82" t="str">
        <f>VLOOKUP(A82,'36mo LEATS'!A:AT,10,FALSE)</f>
        <v>No L3</v>
      </c>
      <c r="AB82" s="7">
        <f>VLOOKUP(A82,'36mo LEATS'!A:AT,20,FALSE)</f>
        <v>0.69</v>
      </c>
      <c r="AC82" s="7">
        <f>VLOOKUP(A82,'36mo LEATS'!A:AT,21,FALSE)</f>
        <v>0.31</v>
      </c>
      <c r="AD82" s="7">
        <f>VLOOKUP(A82,'36mo LEATS'!A:AT,22,FALSE)</f>
        <v>0</v>
      </c>
      <c r="AI82">
        <f>VLOOKUP(B82,'36mo_demo'!A:PP,177,FALSE)</f>
        <v>0</v>
      </c>
      <c r="AJ82">
        <f>VLOOKUP(B82,'36mo_demo'!A:PP,178,FALSE)</f>
        <v>1</v>
      </c>
      <c r="AK82">
        <f>VLOOKUP(B82,'36mo_demo'!A:PP,179,FALSE)</f>
        <v>1</v>
      </c>
      <c r="AL82">
        <f>VLOOKUP(B82,'36mo_demo'!A:PP,180,FALSE)</f>
        <v>1</v>
      </c>
      <c r="AM82">
        <f>VLOOKUP(B82,'36mo_demo'!A:PP,181,FALSE)</f>
        <v>1</v>
      </c>
    </row>
    <row r="83" spans="1:39" x14ac:dyDescent="0.2">
      <c r="A83">
        <f t="shared" si="7"/>
        <v>8605</v>
      </c>
      <c r="B83">
        <v>8605</v>
      </c>
      <c r="C83" s="6">
        <f>VLOOKUP(B83,'36mo_demo'!A:AW,21,FALSE)</f>
        <v>42528</v>
      </c>
      <c r="D83" s="6">
        <v>43675</v>
      </c>
      <c r="E83" s="6">
        <f>VLOOKUP(A83,'36mo LEATS'!A:D,4,FALSE)</f>
        <v>43663</v>
      </c>
      <c r="F83">
        <f t="shared" si="8"/>
        <v>1147</v>
      </c>
      <c r="G83">
        <f>VLOOKUP(A83,count!A:O,14,FALSE)</f>
        <v>3</v>
      </c>
      <c r="H83">
        <f>VLOOKUP(A83,count!A:O,15,FALSE)</f>
        <v>123</v>
      </c>
      <c r="I83" t="str">
        <f t="shared" si="9"/>
        <v>w</v>
      </c>
      <c r="J83">
        <f t="shared" si="10"/>
        <v>0</v>
      </c>
      <c r="K83">
        <f>VLOOKUP(B83,'36mo_demo'!A:AP,32,FALSE)</f>
        <v>1</v>
      </c>
      <c r="L83">
        <f>VLOOKUP(B83,'36mo_demo'!A:AP,33,FALSE)</f>
        <v>0</v>
      </c>
      <c r="M83">
        <f>VLOOKUP(B83,'36mo_demo'!A:AP,34,FALSE)</f>
        <v>0</v>
      </c>
      <c r="N83">
        <f>VLOOKUP(B83,'36mo_demo'!A:AP,35,FALSE)</f>
        <v>0</v>
      </c>
      <c r="O83">
        <f>VLOOKUP(B83,'36mo_demo'!A:AP,36,FALSE)</f>
        <v>0</v>
      </c>
      <c r="P83">
        <f>VLOOKUP(B83,'36mo_demo'!A:AP,37,FALSE)</f>
        <v>0</v>
      </c>
      <c r="Q83">
        <f>VLOOKUP(B83,'36mo_demo'!A:AM,38,FALSE)</f>
        <v>0</v>
      </c>
      <c r="R83" t="str">
        <f>IF(VLOOKUP(B83,'36mo_demo'!A:AM,39,FALSE)=0,"Male", IF(VLOOKUP(B83,'36mo_demo'!A:AM,39,FALSE)=1, "Female",999))</f>
        <v>Male</v>
      </c>
      <c r="S83">
        <f>VLOOKUP(B83,'36mo_demo'!A:DP,78,FALSE)</f>
        <v>4</v>
      </c>
      <c r="T83">
        <f>VLOOKUP(B83,'36mo_demo'!A:DP,92,FALSE)</f>
        <v>5</v>
      </c>
      <c r="U83">
        <f t="shared" si="11"/>
        <v>16</v>
      </c>
      <c r="V83">
        <f t="shared" si="11"/>
        <v>18</v>
      </c>
      <c r="W83">
        <f>VLOOKUP(B83,'36mo_demo'!A:AO,31,FALSE)</f>
        <v>22030</v>
      </c>
      <c r="X83">
        <f>VLOOKUP(W83,Income!A:I,3,FALSE)</f>
        <v>103520</v>
      </c>
      <c r="Y83" t="str">
        <f>VLOOKUP(A83,'36mo LEATS'!A:AT,8,FALSE)</f>
        <v>English</v>
      </c>
      <c r="Z83" t="str">
        <f>VLOOKUP(A83,'36mo LEATS'!A:AT,9,FALSE)</f>
        <v>No L2</v>
      </c>
      <c r="AA83" t="str">
        <f>VLOOKUP(A83,'36mo LEATS'!A:AT,10,FALSE)</f>
        <v>No L3</v>
      </c>
      <c r="AB83" s="7">
        <f>VLOOKUP(A83,'36mo LEATS'!A:AT,20,FALSE)</f>
        <v>1</v>
      </c>
      <c r="AC83" s="7">
        <f>VLOOKUP(A83,'36mo LEATS'!A:AT,21,FALSE)</f>
        <v>0</v>
      </c>
      <c r="AD83" s="7">
        <f>VLOOKUP(A83,'36mo LEATS'!A:AT,22,FALSE)</f>
        <v>0</v>
      </c>
      <c r="AI83">
        <f>VLOOKUP(B83,'36mo_demo'!A:PP,177,FALSE)</f>
        <v>999</v>
      </c>
      <c r="AJ83">
        <f>VLOOKUP(B83,'36mo_demo'!A:PP,178,FALSE)</f>
        <v>999</v>
      </c>
      <c r="AK83">
        <f>VLOOKUP(B83,'36mo_demo'!A:PP,179,FALSE)</f>
        <v>999</v>
      </c>
      <c r="AL83">
        <f>VLOOKUP(B83,'36mo_demo'!A:PP,180,FALSE)</f>
        <v>999</v>
      </c>
      <c r="AM83">
        <f>VLOOKUP(B83,'36mo_demo'!A:PP,181,FALSE)</f>
        <v>999</v>
      </c>
    </row>
    <row r="84" spans="1:39" x14ac:dyDescent="0.2">
      <c r="A84">
        <f t="shared" si="7"/>
        <v>8619</v>
      </c>
      <c r="B84">
        <v>8619</v>
      </c>
      <c r="C84" s="6">
        <f>VLOOKUP(B84,'36mo_demo'!A:AW,21,FALSE)</f>
        <v>42550</v>
      </c>
      <c r="D84" s="6">
        <v>43752</v>
      </c>
      <c r="E84" s="6">
        <f>VLOOKUP(A84,'36mo LEATS'!A:D,4,FALSE)</f>
        <v>43752</v>
      </c>
      <c r="F84">
        <f t="shared" si="8"/>
        <v>1202</v>
      </c>
      <c r="G84">
        <f>VLOOKUP(A84,count!A:O,14,FALSE)</f>
        <v>3</v>
      </c>
      <c r="H84">
        <f>VLOOKUP(A84,count!A:O,15,FALSE)</f>
        <v>123</v>
      </c>
      <c r="I84" t="str">
        <f t="shared" si="9"/>
        <v>w</v>
      </c>
      <c r="J84">
        <f t="shared" si="10"/>
        <v>0</v>
      </c>
      <c r="K84">
        <f>VLOOKUP(B84,'36mo_demo'!A:AP,32,FALSE)</f>
        <v>1</v>
      </c>
      <c r="L84">
        <f>VLOOKUP(B84,'36mo_demo'!A:AP,33,FALSE)</f>
        <v>999</v>
      </c>
      <c r="M84">
        <f>VLOOKUP(B84,'36mo_demo'!A:AP,34,FALSE)</f>
        <v>999</v>
      </c>
      <c r="N84">
        <f>VLOOKUP(B84,'36mo_demo'!A:AP,35,FALSE)</f>
        <v>999</v>
      </c>
      <c r="O84">
        <f>VLOOKUP(B84,'36mo_demo'!A:AP,36,FALSE)</f>
        <v>999</v>
      </c>
      <c r="P84">
        <f>VLOOKUP(B84,'36mo_demo'!A:AP,37,FALSE)</f>
        <v>999</v>
      </c>
      <c r="Q84">
        <f>VLOOKUP(B84,'36mo_demo'!A:AM,38,FALSE)</f>
        <v>0</v>
      </c>
      <c r="R84" t="str">
        <f>IF(VLOOKUP(B84,'36mo_demo'!A:AM,39,FALSE)=0,"Male", IF(VLOOKUP(B84,'36mo_demo'!A:AM,39,FALSE)=1, "Female",999))</f>
        <v>Female</v>
      </c>
      <c r="S84">
        <f>VLOOKUP(B84,'36mo_demo'!A:DP,78,FALSE)</f>
        <v>4</v>
      </c>
      <c r="T84">
        <f>VLOOKUP(B84,'36mo_demo'!A:DP,92,FALSE)</f>
        <v>3</v>
      </c>
      <c r="U84">
        <f t="shared" si="11"/>
        <v>16</v>
      </c>
      <c r="V84">
        <f t="shared" si="11"/>
        <v>14</v>
      </c>
      <c r="W84">
        <f>VLOOKUP(B84,'36mo_demo'!A:AO,31,FALSE)</f>
        <v>20121</v>
      </c>
      <c r="X84">
        <f>VLOOKUP(W84,Income!A:I,3,FALSE)</f>
        <v>90398</v>
      </c>
      <c r="Y84" t="str">
        <f>VLOOKUP(A84,'36mo LEATS'!A:AT,8,FALSE)</f>
        <v>English</v>
      </c>
      <c r="Z84" t="str">
        <f>VLOOKUP(A84,'36mo LEATS'!A:AT,9,FALSE)</f>
        <v>Farsi</v>
      </c>
      <c r="AA84" t="str">
        <f>VLOOKUP(A84,'36mo LEATS'!A:AT,10,FALSE)</f>
        <v>No L3</v>
      </c>
      <c r="AB84" s="7">
        <f>VLOOKUP(A84,'36mo LEATS'!A:AT,20,FALSE)</f>
        <v>0.54500000000000004</v>
      </c>
      <c r="AC84" s="7">
        <f>VLOOKUP(A84,'36mo LEATS'!A:AT,21,FALSE)</f>
        <v>0.45500000000000002</v>
      </c>
      <c r="AD84" s="7">
        <f>VLOOKUP(A84,'36mo LEATS'!A:AT,22,FALSE)</f>
        <v>0</v>
      </c>
      <c r="AI84">
        <f>VLOOKUP(B84,'36mo_demo'!A:PP,177,FALSE)</f>
        <v>3</v>
      </c>
      <c r="AJ84">
        <f>VLOOKUP(B84,'36mo_demo'!A:PP,178,FALSE)</f>
        <v>3</v>
      </c>
      <c r="AK84">
        <f>VLOOKUP(B84,'36mo_demo'!A:PP,179,FALSE)</f>
        <v>2</v>
      </c>
      <c r="AL84">
        <f>VLOOKUP(B84,'36mo_demo'!A:PP,180,FALSE)</f>
        <v>4</v>
      </c>
      <c r="AM84">
        <f>VLOOKUP(B84,'36mo_demo'!A:PP,181,FALSE)</f>
        <v>3</v>
      </c>
    </row>
    <row r="85" spans="1:39" x14ac:dyDescent="0.2">
      <c r="A85">
        <f t="shared" si="7"/>
        <v>8652</v>
      </c>
      <c r="B85">
        <v>8652</v>
      </c>
      <c r="C85" s="6">
        <f>VLOOKUP(B85,'36mo_demo'!A:AW,21,FALSE)</f>
        <v>42420</v>
      </c>
      <c r="D85" s="6">
        <v>43626</v>
      </c>
      <c r="E85" s="6">
        <f>VLOOKUP(A85,'36mo LEATS'!A:D,4,FALSE)</f>
        <v>43626</v>
      </c>
      <c r="F85">
        <f t="shared" si="8"/>
        <v>1206</v>
      </c>
      <c r="G85">
        <f>VLOOKUP(A85,count!A:O,14,FALSE)</f>
        <v>2</v>
      </c>
      <c r="H85">
        <f>VLOOKUP(A85,count!A:O,15,FALSE)</f>
        <v>23</v>
      </c>
      <c r="I85" t="str">
        <f t="shared" si="9"/>
        <v>w</v>
      </c>
      <c r="J85">
        <f t="shared" si="10"/>
        <v>0</v>
      </c>
      <c r="K85">
        <f>VLOOKUP(B85,'36mo_demo'!A:AP,32,FALSE)</f>
        <v>1</v>
      </c>
      <c r="L85">
        <f>VLOOKUP(B85,'36mo_demo'!A:AP,33,FALSE)</f>
        <v>0</v>
      </c>
      <c r="M85">
        <f>VLOOKUP(B85,'36mo_demo'!A:AP,34,FALSE)</f>
        <v>0</v>
      </c>
      <c r="N85">
        <f>VLOOKUP(B85,'36mo_demo'!A:AP,35,FALSE)</f>
        <v>0</v>
      </c>
      <c r="O85">
        <f>VLOOKUP(B85,'36mo_demo'!A:AP,36,FALSE)</f>
        <v>0</v>
      </c>
      <c r="P85">
        <f>VLOOKUP(B85,'36mo_demo'!A:AP,37,FALSE)</f>
        <v>0</v>
      </c>
      <c r="Q85">
        <f>VLOOKUP(B85,'36mo_demo'!A:AM,38,FALSE)</f>
        <v>1</v>
      </c>
      <c r="R85" t="str">
        <f>IF(VLOOKUP(B85,'36mo_demo'!A:AM,39,FALSE)=0,"Male", IF(VLOOKUP(B85,'36mo_demo'!A:AM,39,FALSE)=1, "Female",999))</f>
        <v>Male</v>
      </c>
      <c r="S85">
        <f>VLOOKUP(B85,'36mo_demo'!A:DP,78,FALSE)</f>
        <v>6</v>
      </c>
      <c r="T85">
        <f>VLOOKUP(B85,'36mo_demo'!A:DP,92,FALSE)</f>
        <v>6</v>
      </c>
      <c r="U85">
        <f t="shared" si="11"/>
        <v>20</v>
      </c>
      <c r="V85">
        <f t="shared" si="11"/>
        <v>20</v>
      </c>
      <c r="W85">
        <f>VLOOKUP(B85,'36mo_demo'!A:AO,31,FALSE)</f>
        <v>20012</v>
      </c>
      <c r="X85">
        <f>VLOOKUP(W85,Income!A:I,3,FALSE)</f>
        <v>72144</v>
      </c>
      <c r="Y85" t="str">
        <f>VLOOKUP(A85,'36mo LEATS'!A:AT,8,FALSE)</f>
        <v>Spanish</v>
      </c>
      <c r="Z85" t="str">
        <f>VLOOKUP(A85,'36mo LEATS'!A:AT,9,FALSE)</f>
        <v>English</v>
      </c>
      <c r="AA85" t="str">
        <f>VLOOKUP(A85,'36mo LEATS'!A:AT,10,FALSE)</f>
        <v>No L3</v>
      </c>
      <c r="AB85" s="7">
        <f>VLOOKUP(A85,'36mo LEATS'!A:AT,20,FALSE)</f>
        <v>0.59599999999999997</v>
      </c>
      <c r="AC85" s="7">
        <f>VLOOKUP(A85,'36mo LEATS'!A:AT,21,FALSE)</f>
        <v>0.40400000000000003</v>
      </c>
      <c r="AD85" s="7">
        <f>VLOOKUP(A85,'36mo LEATS'!A:AT,22,FALSE)</f>
        <v>0</v>
      </c>
      <c r="AI85">
        <f>VLOOKUP(B85,'36mo_demo'!A:PP,177,FALSE)</f>
        <v>999</v>
      </c>
      <c r="AJ85">
        <f>VLOOKUP(B85,'36mo_demo'!A:PP,178,FALSE)</f>
        <v>999</v>
      </c>
      <c r="AK85">
        <f>VLOOKUP(B85,'36mo_demo'!A:PP,179,FALSE)</f>
        <v>999</v>
      </c>
      <c r="AL85">
        <f>VLOOKUP(B85,'36mo_demo'!A:PP,180,FALSE)</f>
        <v>999</v>
      </c>
      <c r="AM85">
        <f>VLOOKUP(B85,'36mo_demo'!A:PP,181,FALSE)</f>
        <v>999</v>
      </c>
    </row>
    <row r="86" spans="1:39" x14ac:dyDescent="0.2">
      <c r="A86">
        <f t="shared" si="7"/>
        <v>8670</v>
      </c>
      <c r="B86">
        <v>8670</v>
      </c>
      <c r="C86" s="6">
        <f>VLOOKUP(B86,'36mo_demo'!A:AW,21,FALSE)</f>
        <v>42558</v>
      </c>
      <c r="D86" s="6">
        <v>43720</v>
      </c>
      <c r="E86" s="6">
        <f>VLOOKUP(A86,'36mo LEATS'!A:D,4,FALSE)</f>
        <v>43719</v>
      </c>
      <c r="F86">
        <f t="shared" si="8"/>
        <v>1162</v>
      </c>
      <c r="G86">
        <f>VLOOKUP(A86,count!A:O,14,FALSE)</f>
        <v>3</v>
      </c>
      <c r="H86">
        <f>VLOOKUP(A86,count!A:O,15,FALSE)</f>
        <v>123</v>
      </c>
      <c r="I86" t="str">
        <f t="shared" si="9"/>
        <v>w</v>
      </c>
      <c r="J86">
        <f t="shared" si="10"/>
        <v>0</v>
      </c>
      <c r="K86">
        <f>VLOOKUP(B86,'36mo_demo'!A:AP,32,FALSE)</f>
        <v>1</v>
      </c>
      <c r="L86">
        <f>VLOOKUP(B86,'36mo_demo'!A:AP,33,FALSE)</f>
        <v>999</v>
      </c>
      <c r="M86">
        <f>VLOOKUP(B86,'36mo_demo'!A:AP,34,FALSE)</f>
        <v>999</v>
      </c>
      <c r="N86">
        <f>VLOOKUP(B86,'36mo_demo'!A:AP,35,FALSE)</f>
        <v>999</v>
      </c>
      <c r="O86">
        <f>VLOOKUP(B86,'36mo_demo'!A:AP,36,FALSE)</f>
        <v>999</v>
      </c>
      <c r="P86">
        <f>VLOOKUP(B86,'36mo_demo'!A:AP,37,FALSE)</f>
        <v>999</v>
      </c>
      <c r="Q86">
        <f>VLOOKUP(B86,'36mo_demo'!A:AM,38,FALSE)</f>
        <v>0</v>
      </c>
      <c r="R86" t="str">
        <f>IF(VLOOKUP(B86,'36mo_demo'!A:AM,39,FALSE)=0,"Male", IF(VLOOKUP(B86,'36mo_demo'!A:AM,39,FALSE)=1, "Female",999))</f>
        <v>Male</v>
      </c>
      <c r="S86">
        <f>VLOOKUP(B86,'36mo_demo'!A:DP,78,FALSE)</f>
        <v>5</v>
      </c>
      <c r="T86">
        <f>VLOOKUP(B86,'36mo_demo'!A:DP,92,FALSE)</f>
        <v>4</v>
      </c>
      <c r="U86">
        <f t="shared" si="11"/>
        <v>18</v>
      </c>
      <c r="V86">
        <f t="shared" si="11"/>
        <v>16</v>
      </c>
      <c r="W86">
        <f>VLOOKUP(B86,'36mo_demo'!A:AO,31,FALSE)</f>
        <v>20121</v>
      </c>
      <c r="X86">
        <f>VLOOKUP(W86,Income!A:I,3,FALSE)</f>
        <v>90398</v>
      </c>
      <c r="Y86" t="str">
        <f>VLOOKUP(A86,'36mo LEATS'!A:AT,8,FALSE)</f>
        <v>English</v>
      </c>
      <c r="Z86" t="str">
        <f>VLOOKUP(A86,'36mo LEATS'!A:AT,9,FALSE)</f>
        <v>No L2</v>
      </c>
      <c r="AA86" t="str">
        <f>VLOOKUP(A86,'36mo LEATS'!A:AT,10,FALSE)</f>
        <v>No L3</v>
      </c>
      <c r="AB86" s="7">
        <f>VLOOKUP(A86,'36mo LEATS'!A:AT,20,FALSE)</f>
        <v>1</v>
      </c>
      <c r="AC86" s="7">
        <f>VLOOKUP(A86,'36mo LEATS'!A:AT,21,FALSE)</f>
        <v>0</v>
      </c>
      <c r="AD86" s="7">
        <f>VLOOKUP(A86,'36mo LEATS'!A:AT,22,FALSE)</f>
        <v>0</v>
      </c>
      <c r="AI86">
        <f>VLOOKUP(B86,'36mo_demo'!A:PP,177,FALSE)</f>
        <v>0</v>
      </c>
      <c r="AJ86">
        <f>VLOOKUP(B86,'36mo_demo'!A:PP,178,FALSE)</f>
        <v>0</v>
      </c>
      <c r="AK86">
        <f>VLOOKUP(B86,'36mo_demo'!A:PP,179,FALSE)</f>
        <v>0</v>
      </c>
      <c r="AL86">
        <f>VLOOKUP(B86,'36mo_demo'!A:PP,180,FALSE)</f>
        <v>0</v>
      </c>
      <c r="AM86">
        <f>VLOOKUP(B86,'36mo_demo'!A:PP,181,FALSE)</f>
        <v>0</v>
      </c>
    </row>
    <row r="87" spans="1:39" x14ac:dyDescent="0.2">
      <c r="A87">
        <f t="shared" si="7"/>
        <v>8672</v>
      </c>
      <c r="B87">
        <v>8672</v>
      </c>
      <c r="C87" s="6">
        <f>VLOOKUP(B87,'36mo_demo'!A:AW,21,FALSE)</f>
        <v>42482</v>
      </c>
      <c r="D87" s="6">
        <v>43658</v>
      </c>
      <c r="E87" s="6">
        <f>VLOOKUP(A87,'36mo LEATS'!A:D,4,FALSE)</f>
        <v>43658</v>
      </c>
      <c r="F87">
        <f t="shared" si="8"/>
        <v>1176</v>
      </c>
      <c r="G87">
        <f>VLOOKUP(A87,count!A:O,14,FALSE)</f>
        <v>3</v>
      </c>
      <c r="H87">
        <f>VLOOKUP(A87,count!A:O,15,FALSE)</f>
        <v>123</v>
      </c>
      <c r="I87" t="str">
        <f t="shared" si="9"/>
        <v>w</v>
      </c>
      <c r="J87">
        <f t="shared" si="10"/>
        <v>0</v>
      </c>
      <c r="K87">
        <f>VLOOKUP(B87,'36mo_demo'!A:AP,32,FALSE)</f>
        <v>1</v>
      </c>
      <c r="L87">
        <f>VLOOKUP(B87,'36mo_demo'!A:AP,33,FALSE)</f>
        <v>0</v>
      </c>
      <c r="M87">
        <f>VLOOKUP(B87,'36mo_demo'!A:AP,34,FALSE)</f>
        <v>0</v>
      </c>
      <c r="N87">
        <f>VLOOKUP(B87,'36mo_demo'!A:AP,35,FALSE)</f>
        <v>0</v>
      </c>
      <c r="O87">
        <f>VLOOKUP(B87,'36mo_demo'!A:AP,36,FALSE)</f>
        <v>0</v>
      </c>
      <c r="P87">
        <f>VLOOKUP(B87,'36mo_demo'!A:AP,37,FALSE)</f>
        <v>0</v>
      </c>
      <c r="Q87">
        <f>VLOOKUP(B87,'36mo_demo'!A:AM,38,FALSE)</f>
        <v>0</v>
      </c>
      <c r="R87" t="str">
        <f>IF(VLOOKUP(B87,'36mo_demo'!A:AM,39,FALSE)=0,"Male", IF(VLOOKUP(B87,'36mo_demo'!A:AM,39,FALSE)=1, "Female",999))</f>
        <v>Male</v>
      </c>
      <c r="S87">
        <f>VLOOKUP(B87,'36mo_demo'!A:DP,78,FALSE)</f>
        <v>4</v>
      </c>
      <c r="T87">
        <f>VLOOKUP(B87,'36mo_demo'!A:DP,92,FALSE)</f>
        <v>4</v>
      </c>
      <c r="U87">
        <f t="shared" si="11"/>
        <v>16</v>
      </c>
      <c r="V87">
        <f t="shared" si="11"/>
        <v>16</v>
      </c>
      <c r="W87">
        <f>VLOOKUP(B87,'36mo_demo'!A:AO,31,FALSE)</f>
        <v>20120</v>
      </c>
      <c r="X87">
        <f>VLOOKUP(W87,Income!A:I,3,FALSE)</f>
        <v>117653</v>
      </c>
      <c r="Y87" t="str">
        <f>VLOOKUP(A87,'36mo LEATS'!A:AT,8,FALSE)</f>
        <v>English</v>
      </c>
      <c r="Z87" t="str">
        <f>VLOOKUP(A87,'36mo LEATS'!A:AT,9,FALSE)</f>
        <v>No L2</v>
      </c>
      <c r="AA87" t="str">
        <f>VLOOKUP(A87,'36mo LEATS'!A:AT,10,FALSE)</f>
        <v>No L3</v>
      </c>
      <c r="AB87" s="7">
        <f>VLOOKUP(A87,'36mo LEATS'!A:AT,20,FALSE)</f>
        <v>1</v>
      </c>
      <c r="AC87" s="7">
        <f>VLOOKUP(A87,'36mo LEATS'!A:AT,21,FALSE)</f>
        <v>0</v>
      </c>
      <c r="AD87" s="7">
        <f>VLOOKUP(A87,'36mo LEATS'!A:AT,22,FALSE)</f>
        <v>0</v>
      </c>
      <c r="AI87">
        <f>VLOOKUP(B87,'36mo_demo'!A:PP,177,FALSE)</f>
        <v>999</v>
      </c>
      <c r="AJ87">
        <f>VLOOKUP(B87,'36mo_demo'!A:PP,178,FALSE)</f>
        <v>999</v>
      </c>
      <c r="AK87">
        <f>VLOOKUP(B87,'36mo_demo'!A:PP,179,FALSE)</f>
        <v>999</v>
      </c>
      <c r="AL87">
        <f>VLOOKUP(B87,'36mo_demo'!A:PP,180,FALSE)</f>
        <v>999</v>
      </c>
      <c r="AM87">
        <f>VLOOKUP(B87,'36mo_demo'!A:PP,181,FALSE)</f>
        <v>999</v>
      </c>
    </row>
    <row r="88" spans="1:39" x14ac:dyDescent="0.2">
      <c r="A88">
        <f t="shared" si="7"/>
        <v>8678</v>
      </c>
      <c r="B88">
        <v>8678</v>
      </c>
      <c r="C88" s="6">
        <f>VLOOKUP(B88,'36mo_demo'!A:AW,21,FALSE)</f>
        <v>42370</v>
      </c>
      <c r="D88" s="6">
        <v>43569</v>
      </c>
      <c r="E88" s="6">
        <f>VLOOKUP(A88,'36mo LEATS'!A:D,4,FALSE)</f>
        <v>43569</v>
      </c>
      <c r="F88">
        <f t="shared" si="8"/>
        <v>1199</v>
      </c>
      <c r="G88">
        <f>VLOOKUP(A88,count!A:O,14,FALSE)</f>
        <v>2</v>
      </c>
      <c r="H88">
        <f>VLOOKUP(A88,count!A:O,15,FALSE)</f>
        <v>23</v>
      </c>
      <c r="I88" t="str">
        <f t="shared" si="9"/>
        <v>w</v>
      </c>
      <c r="J88">
        <f t="shared" si="10"/>
        <v>0</v>
      </c>
      <c r="K88">
        <f>VLOOKUP(B88,'36mo_demo'!A:AP,32,FALSE)</f>
        <v>1</v>
      </c>
      <c r="L88">
        <f>VLOOKUP(B88,'36mo_demo'!A:AP,33,FALSE)</f>
        <v>0</v>
      </c>
      <c r="M88">
        <f>VLOOKUP(B88,'36mo_demo'!A:AP,34,FALSE)</f>
        <v>0</v>
      </c>
      <c r="N88">
        <f>VLOOKUP(B88,'36mo_demo'!A:AP,35,FALSE)</f>
        <v>0</v>
      </c>
      <c r="O88">
        <f>VLOOKUP(B88,'36mo_demo'!A:AP,36,FALSE)</f>
        <v>0</v>
      </c>
      <c r="P88">
        <f>VLOOKUP(B88,'36mo_demo'!A:AP,37,FALSE)</f>
        <v>0</v>
      </c>
      <c r="Q88">
        <f>VLOOKUP(B88,'36mo_demo'!A:AM,38,FALSE)</f>
        <v>0</v>
      </c>
      <c r="R88" t="str">
        <f>IF(VLOOKUP(B88,'36mo_demo'!A:AM,39,FALSE)=0,"Male", IF(VLOOKUP(B88,'36mo_demo'!A:AM,39,FALSE)=1, "Female",999))</f>
        <v>Female</v>
      </c>
      <c r="S88">
        <f>VLOOKUP(B88,'36mo_demo'!A:DP,78,FALSE)</f>
        <v>5</v>
      </c>
      <c r="T88">
        <f>VLOOKUP(B88,'36mo_demo'!A:DP,92,FALSE)</f>
        <v>5</v>
      </c>
      <c r="U88">
        <f t="shared" si="11"/>
        <v>18</v>
      </c>
      <c r="V88">
        <f t="shared" si="11"/>
        <v>18</v>
      </c>
      <c r="W88">
        <f>VLOOKUP(B88,'36mo_demo'!A:AO,31,FALSE)</f>
        <v>22207</v>
      </c>
      <c r="X88">
        <f>VLOOKUP(W88,Income!A:I,3,FALSE)</f>
        <v>131653</v>
      </c>
      <c r="Y88" t="str">
        <f>VLOOKUP(A88,'36mo LEATS'!A:AT,8,FALSE)</f>
        <v>English</v>
      </c>
      <c r="Z88" t="str">
        <f>VLOOKUP(A88,'36mo LEATS'!A:AT,9,FALSE)</f>
        <v>Ga</v>
      </c>
      <c r="AA88" t="str">
        <f>VLOOKUP(A88,'36mo LEATS'!A:AT,10,FALSE)</f>
        <v>Spanish</v>
      </c>
      <c r="AB88" s="7">
        <f>VLOOKUP(A88,'36mo LEATS'!A:AT,20,FALSE)</f>
        <v>0.89500000000000002</v>
      </c>
      <c r="AC88" s="7">
        <f>VLOOKUP(A88,'36mo LEATS'!A:AT,21,FALSE)</f>
        <v>0.04</v>
      </c>
      <c r="AD88" s="7">
        <f>VLOOKUP(A88,'36mo LEATS'!A:AT,22,FALSE)</f>
        <v>2.5000000000000001E-2</v>
      </c>
      <c r="AI88">
        <f>VLOOKUP(B88,'36mo_demo'!A:PP,177,FALSE)</f>
        <v>0</v>
      </c>
      <c r="AJ88">
        <f>VLOOKUP(B88,'36mo_demo'!A:PP,178,FALSE)</f>
        <v>0</v>
      </c>
      <c r="AK88">
        <f>VLOOKUP(B88,'36mo_demo'!A:PP,179,FALSE)</f>
        <v>1</v>
      </c>
      <c r="AL88">
        <f>VLOOKUP(B88,'36mo_demo'!A:PP,180,FALSE)</f>
        <v>0</v>
      </c>
      <c r="AM88">
        <f>VLOOKUP(B88,'36mo_demo'!A:PP,181,FALSE)</f>
        <v>0</v>
      </c>
    </row>
    <row r="89" spans="1:39" x14ac:dyDescent="0.2">
      <c r="A89">
        <f t="shared" si="7"/>
        <v>8685</v>
      </c>
      <c r="B89">
        <v>8685</v>
      </c>
      <c r="C89" s="6">
        <f>VLOOKUP(B89,'36mo_demo'!A:AW,21,FALSE)</f>
        <v>42332</v>
      </c>
      <c r="D89" s="6">
        <v>43538</v>
      </c>
      <c r="E89" s="6">
        <f>VLOOKUP(A89,'36mo LEATS'!A:D,4,FALSE)</f>
        <v>43538</v>
      </c>
      <c r="F89">
        <f t="shared" si="8"/>
        <v>1206</v>
      </c>
      <c r="G89">
        <f>VLOOKUP(A89,count!A:O,14,FALSE)</f>
        <v>2</v>
      </c>
      <c r="H89">
        <f>VLOOKUP(A89,count!A:O,15,FALSE)</f>
        <v>23</v>
      </c>
      <c r="I89" t="str">
        <f t="shared" si="9"/>
        <v>w</v>
      </c>
      <c r="J89">
        <f t="shared" si="10"/>
        <v>0</v>
      </c>
      <c r="K89">
        <f>VLOOKUP(B89,'36mo_demo'!A:AP,32,FALSE)</f>
        <v>1</v>
      </c>
      <c r="L89">
        <f>VLOOKUP(B89,'36mo_demo'!A:AP,33,FALSE)</f>
        <v>0</v>
      </c>
      <c r="M89">
        <f>VLOOKUP(B89,'36mo_demo'!A:AP,34,FALSE)</f>
        <v>0</v>
      </c>
      <c r="N89">
        <f>VLOOKUP(B89,'36mo_demo'!A:AP,35,FALSE)</f>
        <v>0</v>
      </c>
      <c r="O89">
        <f>VLOOKUP(B89,'36mo_demo'!A:AP,36,FALSE)</f>
        <v>0</v>
      </c>
      <c r="P89">
        <f>VLOOKUP(B89,'36mo_demo'!A:AP,37,FALSE)</f>
        <v>0</v>
      </c>
      <c r="Q89">
        <f>VLOOKUP(B89,'36mo_demo'!A:AM,38,FALSE)</f>
        <v>0</v>
      </c>
      <c r="R89" t="str">
        <f>IF(VLOOKUP(B89,'36mo_demo'!A:AM,39,FALSE)=0,"Male", IF(VLOOKUP(B89,'36mo_demo'!A:AM,39,FALSE)=1, "Female",999))</f>
        <v>Female</v>
      </c>
      <c r="S89">
        <f>VLOOKUP(B89,'36mo_demo'!A:DP,78,FALSE)</f>
        <v>4</v>
      </c>
      <c r="T89">
        <f>VLOOKUP(B89,'36mo_demo'!A:DP,92,FALSE)</f>
        <v>6</v>
      </c>
      <c r="U89">
        <f t="shared" si="11"/>
        <v>16</v>
      </c>
      <c r="V89">
        <f t="shared" si="11"/>
        <v>20</v>
      </c>
      <c r="W89">
        <f>VLOOKUP(B89,'36mo_demo'!A:AO,31,FALSE)</f>
        <v>20007</v>
      </c>
      <c r="X89">
        <f>VLOOKUP(W89,Income!A:I,3,FALSE)</f>
        <v>93394</v>
      </c>
      <c r="Y89" t="str">
        <f>VLOOKUP(A89,'36mo LEATS'!A:AT,8,FALSE)</f>
        <v>English</v>
      </c>
      <c r="Z89" t="str">
        <f>VLOOKUP(A89,'36mo LEATS'!A:AT,9,FALSE)</f>
        <v>Spanish</v>
      </c>
      <c r="AA89" t="str">
        <f>VLOOKUP(A89,'36mo LEATS'!A:AT,10,FALSE)</f>
        <v>French</v>
      </c>
      <c r="AB89" s="7">
        <f>VLOOKUP(A89,'36mo LEATS'!A:AT,20,FALSE)</f>
        <v>0.94199999999999995</v>
      </c>
      <c r="AC89" s="7">
        <f>VLOOKUP(A89,'36mo LEATS'!A:AT,21,FALSE)</f>
        <v>2.9000000000000001E-2</v>
      </c>
      <c r="AD89" s="7">
        <f>VLOOKUP(A89,'36mo LEATS'!A:AT,22,FALSE)</f>
        <v>1.9E-2</v>
      </c>
      <c r="AI89">
        <f>VLOOKUP(B89,'36mo_demo'!A:PP,177,FALSE)</f>
        <v>1</v>
      </c>
      <c r="AJ89">
        <f>VLOOKUP(B89,'36mo_demo'!A:PP,178,FALSE)</f>
        <v>0</v>
      </c>
      <c r="AK89">
        <f>VLOOKUP(B89,'36mo_demo'!A:PP,179,FALSE)</f>
        <v>6</v>
      </c>
      <c r="AL89">
        <f>VLOOKUP(B89,'36mo_demo'!A:PP,180,FALSE)</f>
        <v>3</v>
      </c>
      <c r="AM89">
        <f>VLOOKUP(B89,'36mo_demo'!A:PP,181,FALSE)</f>
        <v>6</v>
      </c>
    </row>
    <row r="90" spans="1:39" x14ac:dyDescent="0.2">
      <c r="A90">
        <f t="shared" si="7"/>
        <v>8696</v>
      </c>
      <c r="B90">
        <v>8696</v>
      </c>
      <c r="C90" s="6">
        <f>VLOOKUP(B90,'36mo_demo'!A:AW,21,FALSE)</f>
        <v>42517</v>
      </c>
      <c r="D90" s="6">
        <v>43690</v>
      </c>
      <c r="E90" s="6">
        <f>VLOOKUP(A90,'36mo LEATS'!A:D,4,FALSE)</f>
        <v>43690</v>
      </c>
      <c r="F90">
        <f t="shared" si="8"/>
        <v>1173</v>
      </c>
      <c r="G90">
        <f>VLOOKUP(A90,count!A:O,14,FALSE)</f>
        <v>3</v>
      </c>
      <c r="H90">
        <f>VLOOKUP(A90,count!A:O,15,FALSE)</f>
        <v>123</v>
      </c>
      <c r="I90" t="str">
        <f t="shared" si="9"/>
        <v>w</v>
      </c>
      <c r="J90">
        <f t="shared" si="10"/>
        <v>0</v>
      </c>
      <c r="K90">
        <f>VLOOKUP(B90,'36mo_demo'!A:AP,32,FALSE)</f>
        <v>1</v>
      </c>
      <c r="L90">
        <f>VLOOKUP(B90,'36mo_demo'!A:AP,33,FALSE)</f>
        <v>999</v>
      </c>
      <c r="M90">
        <f>VLOOKUP(B90,'36mo_demo'!A:AP,34,FALSE)</f>
        <v>999</v>
      </c>
      <c r="N90">
        <f>VLOOKUP(B90,'36mo_demo'!A:AP,35,FALSE)</f>
        <v>999</v>
      </c>
      <c r="O90">
        <f>VLOOKUP(B90,'36mo_demo'!A:AP,36,FALSE)</f>
        <v>999</v>
      </c>
      <c r="P90">
        <f>VLOOKUP(B90,'36mo_demo'!A:AP,37,FALSE)</f>
        <v>999</v>
      </c>
      <c r="Q90">
        <f>VLOOKUP(B90,'36mo_demo'!A:AM,38,FALSE)</f>
        <v>0</v>
      </c>
      <c r="R90" t="str">
        <f>IF(VLOOKUP(B90,'36mo_demo'!A:AM,39,FALSE)=0,"Male", IF(VLOOKUP(B90,'36mo_demo'!A:AM,39,FALSE)=1, "Female",999))</f>
        <v>Male</v>
      </c>
      <c r="S90">
        <f>VLOOKUP(B90,'36mo_demo'!A:DP,78,FALSE)</f>
        <v>4</v>
      </c>
      <c r="T90">
        <f>VLOOKUP(B90,'36mo_demo'!A:DP,92,FALSE)</f>
        <v>4</v>
      </c>
      <c r="U90">
        <f t="shared" si="11"/>
        <v>16</v>
      </c>
      <c r="V90">
        <f t="shared" si="11"/>
        <v>16</v>
      </c>
      <c r="W90">
        <f>VLOOKUP(B90,'36mo_demo'!A:AO,31,FALSE)</f>
        <v>22033</v>
      </c>
      <c r="X90">
        <f>VLOOKUP(W90,Income!A:I,3,FALSE)</f>
        <v>102588</v>
      </c>
      <c r="Y90" t="str">
        <f>VLOOKUP(A90,'36mo LEATS'!A:AT,8,FALSE)</f>
        <v>English</v>
      </c>
      <c r="Z90" t="str">
        <f>VLOOKUP(A90,'36mo LEATS'!A:AT,9,FALSE)</f>
        <v>No L2</v>
      </c>
      <c r="AA90" t="str">
        <f>VLOOKUP(A90,'36mo LEATS'!A:AT,10,FALSE)</f>
        <v>No L3</v>
      </c>
      <c r="AB90" s="7">
        <f>VLOOKUP(A90,'36mo LEATS'!A:AT,20,FALSE)</f>
        <v>1</v>
      </c>
      <c r="AC90" s="7">
        <f>VLOOKUP(A90,'36mo LEATS'!A:AT,21,FALSE)</f>
        <v>0</v>
      </c>
      <c r="AD90" s="7">
        <f>VLOOKUP(A90,'36mo LEATS'!A:AT,22,FALSE)</f>
        <v>0</v>
      </c>
      <c r="AI90">
        <f>VLOOKUP(B90,'36mo_demo'!A:PP,177,FALSE)</f>
        <v>999</v>
      </c>
      <c r="AJ90">
        <f>VLOOKUP(B90,'36mo_demo'!A:PP,178,FALSE)</f>
        <v>999</v>
      </c>
      <c r="AK90">
        <f>VLOOKUP(B90,'36mo_demo'!A:PP,179,FALSE)</f>
        <v>999</v>
      </c>
      <c r="AL90">
        <f>VLOOKUP(B90,'36mo_demo'!A:PP,180,FALSE)</f>
        <v>999</v>
      </c>
      <c r="AM90">
        <f>VLOOKUP(B90,'36mo_demo'!A:PP,181,FALSE)</f>
        <v>999</v>
      </c>
    </row>
    <row r="91" spans="1:39" x14ac:dyDescent="0.2">
      <c r="A91">
        <f t="shared" si="7"/>
        <v>8699</v>
      </c>
      <c r="B91">
        <v>8699</v>
      </c>
      <c r="C91" s="6">
        <f>VLOOKUP(B91,'36mo_demo'!A:AW,21,FALSE)</f>
        <v>42641</v>
      </c>
      <c r="D91" s="6">
        <v>43855</v>
      </c>
      <c r="E91" s="6">
        <f>VLOOKUP(A91,'36mo LEATS'!A:D,4,FALSE)</f>
        <v>43855</v>
      </c>
      <c r="F91">
        <f t="shared" si="8"/>
        <v>1214</v>
      </c>
      <c r="G91">
        <f>VLOOKUP(A91,count!A:O,14,FALSE)</f>
        <v>3</v>
      </c>
      <c r="H91">
        <f>VLOOKUP(A91,count!A:O,15,FALSE)</f>
        <v>123</v>
      </c>
      <c r="I91" t="str">
        <f t="shared" si="9"/>
        <v>w</v>
      </c>
      <c r="J91">
        <f t="shared" si="10"/>
        <v>0</v>
      </c>
      <c r="K91">
        <f>VLOOKUP(B91,'36mo_demo'!A:AP,32,FALSE)</f>
        <v>1</v>
      </c>
      <c r="L91">
        <f>VLOOKUP(B91,'36mo_demo'!A:AP,33,FALSE)</f>
        <v>999</v>
      </c>
      <c r="M91">
        <f>VLOOKUP(B91,'36mo_demo'!A:AP,34,FALSE)</f>
        <v>999</v>
      </c>
      <c r="N91">
        <f>VLOOKUP(B91,'36mo_demo'!A:AP,35,FALSE)</f>
        <v>999</v>
      </c>
      <c r="O91">
        <f>VLOOKUP(B91,'36mo_demo'!A:AP,36,FALSE)</f>
        <v>999</v>
      </c>
      <c r="P91">
        <f>VLOOKUP(B91,'36mo_demo'!A:AP,37,FALSE)</f>
        <v>999</v>
      </c>
      <c r="Q91">
        <f>VLOOKUP(B91,'36mo_demo'!A:AM,38,FALSE)</f>
        <v>1</v>
      </c>
      <c r="R91" t="str">
        <f>IF(VLOOKUP(B91,'36mo_demo'!A:AM,39,FALSE)=0,"Male", IF(VLOOKUP(B91,'36mo_demo'!A:AM,39,FALSE)=1, "Female",999))</f>
        <v>Female</v>
      </c>
      <c r="S91">
        <f>VLOOKUP(B91,'36mo_demo'!A:DP,78,FALSE)</f>
        <v>5</v>
      </c>
      <c r="T91">
        <f>VLOOKUP(B91,'36mo_demo'!A:DP,92,FALSE)</f>
        <v>5</v>
      </c>
      <c r="U91">
        <f t="shared" si="11"/>
        <v>18</v>
      </c>
      <c r="V91">
        <f t="shared" si="11"/>
        <v>18</v>
      </c>
      <c r="W91">
        <f>VLOOKUP(B91,'36mo_demo'!A:AO,31,FALSE)</f>
        <v>20036</v>
      </c>
      <c r="X91">
        <f>VLOOKUP(W91,Income!A:I,3,FALSE)</f>
        <v>67799</v>
      </c>
      <c r="Y91" t="str">
        <f>VLOOKUP(A91,'36mo LEATS'!A:AT,8,FALSE)</f>
        <v>Spanish</v>
      </c>
      <c r="Z91" t="str">
        <f>VLOOKUP(A91,'36mo LEATS'!A:AT,9,FALSE)</f>
        <v>French</v>
      </c>
      <c r="AA91" t="str">
        <f>VLOOKUP(A91,'36mo LEATS'!A:AT,10,FALSE)</f>
        <v>English</v>
      </c>
      <c r="AB91" s="7">
        <f>VLOOKUP(A91,'36mo LEATS'!A:AT,20,FALSE)</f>
        <v>0.51</v>
      </c>
      <c r="AC91" s="7">
        <f>VLOOKUP(A91,'36mo LEATS'!A:AT,21,FALSE)</f>
        <v>0.436</v>
      </c>
      <c r="AD91" s="7">
        <f>VLOOKUP(A91,'36mo LEATS'!A:AT,22,FALSE)</f>
        <v>5.3999999999999999E-2</v>
      </c>
      <c r="AI91">
        <f>VLOOKUP(B91,'36mo_demo'!A:PP,177,FALSE)</f>
        <v>2</v>
      </c>
      <c r="AJ91">
        <f>VLOOKUP(B91,'36mo_demo'!A:PP,178,FALSE)</f>
        <v>1</v>
      </c>
      <c r="AK91">
        <f>VLOOKUP(B91,'36mo_demo'!A:PP,179,FALSE)</f>
        <v>4</v>
      </c>
      <c r="AL91">
        <f>VLOOKUP(B91,'36mo_demo'!A:PP,180,FALSE)</f>
        <v>5</v>
      </c>
      <c r="AM91">
        <f>VLOOKUP(B91,'36mo_demo'!A:PP,181,FALSE)</f>
        <v>2</v>
      </c>
    </row>
    <row r="92" spans="1:39" x14ac:dyDescent="0.2">
      <c r="A92">
        <f t="shared" si="7"/>
        <v>8702</v>
      </c>
      <c r="B92">
        <v>8702</v>
      </c>
      <c r="C92" s="6">
        <f>VLOOKUP(B92,'36mo_demo'!A:AW,21,FALSE)</f>
        <v>42595</v>
      </c>
      <c r="D92" s="6">
        <v>43771</v>
      </c>
      <c r="E92" s="6" t="e">
        <f>VLOOKUP(A92,'36mo LEATS'!A:D,4,FALSE)</f>
        <v>#N/A</v>
      </c>
      <c r="F92">
        <f t="shared" si="8"/>
        <v>1176</v>
      </c>
      <c r="G92">
        <f>VLOOKUP(A92,count!A:O,14,FALSE)</f>
        <v>3</v>
      </c>
      <c r="H92">
        <f>VLOOKUP(A92,count!A:O,15,FALSE)</f>
        <v>123</v>
      </c>
      <c r="I92" t="str">
        <f t="shared" si="9"/>
        <v>w</v>
      </c>
      <c r="J92">
        <f t="shared" si="10"/>
        <v>0</v>
      </c>
      <c r="K92">
        <f>VLOOKUP(B92,'36mo_demo'!A:AP,32,FALSE)</f>
        <v>1</v>
      </c>
      <c r="L92">
        <f>VLOOKUP(B92,'36mo_demo'!A:AP,33,FALSE)</f>
        <v>0</v>
      </c>
      <c r="M92">
        <f>VLOOKUP(B92,'36mo_demo'!A:AP,34,FALSE)</f>
        <v>0</v>
      </c>
      <c r="N92">
        <f>VLOOKUP(B92,'36mo_demo'!A:AP,35,FALSE)</f>
        <v>0</v>
      </c>
      <c r="O92">
        <f>VLOOKUP(B92,'36mo_demo'!A:AP,36,FALSE)</f>
        <v>0</v>
      </c>
      <c r="P92">
        <f>VLOOKUP(B92,'36mo_demo'!A:AP,37,FALSE)</f>
        <v>0</v>
      </c>
      <c r="Q92">
        <f>VLOOKUP(B92,'36mo_demo'!A:AM,38,FALSE)</f>
        <v>0</v>
      </c>
      <c r="R92" t="str">
        <f>IF(VLOOKUP(B92,'36mo_demo'!A:AM,39,FALSE)=0,"Male", IF(VLOOKUP(B92,'36mo_demo'!A:AM,39,FALSE)=1, "Female",999))</f>
        <v>Male</v>
      </c>
      <c r="S92">
        <f>VLOOKUP(B92,'36mo_demo'!A:DP,78,FALSE)</f>
        <v>6</v>
      </c>
      <c r="T92">
        <f>VLOOKUP(B92,'36mo_demo'!A:DP,92,FALSE)</f>
        <v>6</v>
      </c>
      <c r="U92">
        <f t="shared" si="11"/>
        <v>20</v>
      </c>
      <c r="V92">
        <f t="shared" si="11"/>
        <v>20</v>
      </c>
      <c r="W92">
        <f>VLOOKUP(B92,'36mo_demo'!A:AO,31,FALSE)</f>
        <v>20814</v>
      </c>
      <c r="X92">
        <f>VLOOKUP(W92,Income!A:I,3,FALSE)</f>
        <v>96710</v>
      </c>
      <c r="Y92" t="e">
        <f>VLOOKUP(A92,'36mo LEATS'!A:AT,8,FALSE)</f>
        <v>#N/A</v>
      </c>
      <c r="Z92" t="e">
        <f>VLOOKUP(A92,'36mo LEATS'!A:AT,9,FALSE)</f>
        <v>#N/A</v>
      </c>
      <c r="AA92" t="e">
        <f>VLOOKUP(A92,'36mo LEATS'!A:AT,10,FALSE)</f>
        <v>#N/A</v>
      </c>
      <c r="AB92" s="7" t="e">
        <f>VLOOKUP(A92,'36mo LEATS'!A:AT,20,FALSE)</f>
        <v>#N/A</v>
      </c>
      <c r="AC92" s="7" t="e">
        <f>VLOOKUP(A92,'36mo LEATS'!A:AT,21,FALSE)</f>
        <v>#N/A</v>
      </c>
      <c r="AD92" s="7" t="e">
        <f>VLOOKUP(A92,'36mo LEATS'!A:AT,22,FALSE)</f>
        <v>#N/A</v>
      </c>
      <c r="AI92" t="str">
        <f>VLOOKUP(B92,'36mo_demo'!A:PP,177,FALSE)</f>
        <v>no 36mo demo</v>
      </c>
      <c r="AJ92" t="str">
        <f>VLOOKUP(B92,'36mo_demo'!A:PP,178,FALSE)</f>
        <v>no 36mo demo</v>
      </c>
      <c r="AK92" t="str">
        <f>VLOOKUP(B92,'36mo_demo'!A:PP,179,FALSE)</f>
        <v>no 36mo demo</v>
      </c>
      <c r="AL92" t="str">
        <f>VLOOKUP(B92,'36mo_demo'!A:PP,180,FALSE)</f>
        <v>no 36mo demo</v>
      </c>
      <c r="AM92" t="str">
        <f>VLOOKUP(B92,'36mo_demo'!A:PP,181,FALSE)</f>
        <v>no 36mo demo</v>
      </c>
    </row>
    <row r="93" spans="1:39" x14ac:dyDescent="0.2">
      <c r="A93">
        <f t="shared" si="7"/>
        <v>8709</v>
      </c>
      <c r="B93">
        <v>8709</v>
      </c>
      <c r="C93" s="6">
        <f>VLOOKUP(B93,'36mo_demo'!A:AW,21,FALSE)</f>
        <v>42746</v>
      </c>
      <c r="D93" s="6">
        <v>43877</v>
      </c>
      <c r="E93" s="6">
        <f>VLOOKUP(A93,'36mo LEATS'!A:D,4,FALSE)</f>
        <v>43877</v>
      </c>
      <c r="F93">
        <f t="shared" si="8"/>
        <v>1131</v>
      </c>
      <c r="G93">
        <f>VLOOKUP(A93,count!A:O,14,FALSE)</f>
        <v>3</v>
      </c>
      <c r="H93">
        <f>VLOOKUP(A93,count!A:O,15,FALSE)</f>
        <v>123</v>
      </c>
      <c r="I93" t="str">
        <f t="shared" si="9"/>
        <v>w</v>
      </c>
      <c r="J93">
        <f t="shared" si="10"/>
        <v>0</v>
      </c>
      <c r="K93">
        <f>VLOOKUP(B93,'36mo_demo'!A:AP,32,FALSE)</f>
        <v>1</v>
      </c>
      <c r="L93">
        <f>VLOOKUP(B93,'36mo_demo'!A:AP,33,FALSE)</f>
        <v>999</v>
      </c>
      <c r="M93">
        <f>VLOOKUP(B93,'36mo_demo'!A:AP,34,FALSE)</f>
        <v>999</v>
      </c>
      <c r="N93">
        <f>VLOOKUP(B93,'36mo_demo'!A:AP,35,FALSE)</f>
        <v>999</v>
      </c>
      <c r="O93">
        <f>VLOOKUP(B93,'36mo_demo'!A:AP,36,FALSE)</f>
        <v>999</v>
      </c>
      <c r="P93">
        <f>VLOOKUP(B93,'36mo_demo'!A:AP,37,FALSE)</f>
        <v>999</v>
      </c>
      <c r="Q93">
        <f>VLOOKUP(B93,'36mo_demo'!A:AM,38,FALSE)</f>
        <v>0</v>
      </c>
      <c r="R93" t="str">
        <f>IF(VLOOKUP(B93,'36mo_demo'!A:AM,39,FALSE)=0,"Male", IF(VLOOKUP(B93,'36mo_demo'!A:AM,39,FALSE)=1, "Female",999))</f>
        <v>Male</v>
      </c>
      <c r="S93">
        <f>VLOOKUP(B93,'36mo_demo'!A:DP,78,FALSE)</f>
        <v>4</v>
      </c>
      <c r="T93">
        <f>VLOOKUP(B93,'36mo_demo'!A:DP,92,FALSE)</f>
        <v>5</v>
      </c>
      <c r="U93">
        <f t="shared" si="11"/>
        <v>16</v>
      </c>
      <c r="V93">
        <f t="shared" si="11"/>
        <v>18</v>
      </c>
      <c r="W93">
        <f>VLOOKUP(B93,'36mo_demo'!A:AO,31,FALSE)</f>
        <v>22033</v>
      </c>
      <c r="X93">
        <f>VLOOKUP(W93,Income!A:I,3,FALSE)</f>
        <v>102588</v>
      </c>
      <c r="Y93" t="str">
        <f>VLOOKUP(A93,'36mo LEATS'!A:AT,8,FALSE)</f>
        <v>English</v>
      </c>
      <c r="Z93" t="str">
        <f>VLOOKUP(A93,'36mo LEATS'!A:AT,9,FALSE)</f>
        <v>No L2</v>
      </c>
      <c r="AA93" t="str">
        <f>VLOOKUP(A93,'36mo LEATS'!A:AT,10,FALSE)</f>
        <v>No L3</v>
      </c>
      <c r="AB93" s="7">
        <f>VLOOKUP(A93,'36mo LEATS'!A:AT,20,FALSE)</f>
        <v>1</v>
      </c>
      <c r="AC93" s="7">
        <f>VLOOKUP(A93,'36mo LEATS'!A:AT,21,FALSE)</f>
        <v>0</v>
      </c>
      <c r="AD93" s="7">
        <f>VLOOKUP(A93,'36mo LEATS'!A:AT,22,FALSE)</f>
        <v>0</v>
      </c>
      <c r="AI93">
        <f>VLOOKUP(B93,'36mo_demo'!A:PP,177,FALSE)</f>
        <v>999</v>
      </c>
      <c r="AJ93">
        <f>VLOOKUP(B93,'36mo_demo'!A:PP,178,FALSE)</f>
        <v>999</v>
      </c>
      <c r="AK93">
        <f>VLOOKUP(B93,'36mo_demo'!A:PP,179,FALSE)</f>
        <v>999</v>
      </c>
      <c r="AL93">
        <f>VLOOKUP(B93,'36mo_demo'!A:PP,180,FALSE)</f>
        <v>999</v>
      </c>
      <c r="AM93">
        <f>VLOOKUP(B93,'36mo_demo'!A:PP,181,FALSE)</f>
        <v>999</v>
      </c>
    </row>
    <row r="94" spans="1:39" x14ac:dyDescent="0.2">
      <c r="A94">
        <f t="shared" si="7"/>
        <v>8712</v>
      </c>
      <c r="B94">
        <v>8712</v>
      </c>
      <c r="C94" s="6">
        <f>VLOOKUP(B94,'36mo_demo'!A:AW,21,FALSE)</f>
        <v>42595</v>
      </c>
      <c r="D94" s="6">
        <v>43753</v>
      </c>
      <c r="E94" s="6">
        <f>VLOOKUP(A94,'36mo LEATS'!A:D,4,FALSE)</f>
        <v>43753</v>
      </c>
      <c r="F94">
        <f t="shared" si="8"/>
        <v>1158</v>
      </c>
      <c r="G94">
        <f>VLOOKUP(A94,count!A:O,14,FALSE)</f>
        <v>3</v>
      </c>
      <c r="H94">
        <f>VLOOKUP(A94,count!A:O,15,FALSE)</f>
        <v>123</v>
      </c>
      <c r="I94" t="str">
        <f t="shared" si="9"/>
        <v>w</v>
      </c>
      <c r="J94">
        <f t="shared" si="10"/>
        <v>0</v>
      </c>
      <c r="K94">
        <f>VLOOKUP(B94,'36mo_demo'!A:AP,32,FALSE)</f>
        <v>1</v>
      </c>
      <c r="L94">
        <f>VLOOKUP(B94,'36mo_demo'!A:AP,33,FALSE)</f>
        <v>999</v>
      </c>
      <c r="M94">
        <f>VLOOKUP(B94,'36mo_demo'!A:AP,34,FALSE)</f>
        <v>999</v>
      </c>
      <c r="N94">
        <f>VLOOKUP(B94,'36mo_demo'!A:AP,35,FALSE)</f>
        <v>999</v>
      </c>
      <c r="O94">
        <f>VLOOKUP(B94,'36mo_demo'!A:AP,36,FALSE)</f>
        <v>999</v>
      </c>
      <c r="P94">
        <f>VLOOKUP(B94,'36mo_demo'!A:AP,37,FALSE)</f>
        <v>999</v>
      </c>
      <c r="Q94">
        <f>VLOOKUP(B94,'36mo_demo'!A:AM,38,FALSE)</f>
        <v>1</v>
      </c>
      <c r="R94" t="str">
        <f>IF(VLOOKUP(B94,'36mo_demo'!A:AM,39,FALSE)=0,"Male", IF(VLOOKUP(B94,'36mo_demo'!A:AM,39,FALSE)=1, "Female",999))</f>
        <v>Male</v>
      </c>
      <c r="S94">
        <f>VLOOKUP(B94,'36mo_demo'!A:DP,78,FALSE)</f>
        <v>5</v>
      </c>
      <c r="T94">
        <f>VLOOKUP(B94,'36mo_demo'!A:DP,92,FALSE)</f>
        <v>5</v>
      </c>
      <c r="U94">
        <f t="shared" si="11"/>
        <v>18</v>
      </c>
      <c r="V94">
        <f t="shared" si="11"/>
        <v>18</v>
      </c>
      <c r="W94">
        <f>VLOOKUP(B94,'36mo_demo'!A:AO,31,FALSE)</f>
        <v>20003</v>
      </c>
      <c r="X94">
        <f>VLOOKUP(W94,Income!A:I,3,FALSE)</f>
        <v>65167</v>
      </c>
      <c r="Y94" t="str">
        <f>VLOOKUP(A94,'36mo LEATS'!A:AT,8,FALSE)</f>
        <v>Spanish</v>
      </c>
      <c r="Z94" t="str">
        <f>VLOOKUP(A94,'36mo LEATS'!A:AT,9,FALSE)</f>
        <v>English</v>
      </c>
      <c r="AA94" t="str">
        <f>VLOOKUP(A94,'36mo LEATS'!A:AT,10,FALSE)</f>
        <v>No L3</v>
      </c>
      <c r="AB94" s="7">
        <f>VLOOKUP(A94,'36mo LEATS'!A:AT,20,FALSE)</f>
        <v>0.61499999999999999</v>
      </c>
      <c r="AC94" s="7">
        <f>VLOOKUP(A94,'36mo LEATS'!A:AT,21,FALSE)</f>
        <v>0.38500000000000001</v>
      </c>
      <c r="AD94" s="7">
        <f>VLOOKUP(A94,'36mo LEATS'!A:AT,22,FALSE)</f>
        <v>0</v>
      </c>
      <c r="AI94">
        <f>VLOOKUP(B94,'36mo_demo'!A:PP,177,FALSE)</f>
        <v>0</v>
      </c>
      <c r="AJ94">
        <f>VLOOKUP(B94,'36mo_demo'!A:PP,178,FALSE)</f>
        <v>0</v>
      </c>
      <c r="AK94">
        <f>VLOOKUP(B94,'36mo_demo'!A:PP,179,FALSE)</f>
        <v>3</v>
      </c>
      <c r="AL94">
        <f>VLOOKUP(B94,'36mo_demo'!A:PP,180,FALSE)</f>
        <v>3</v>
      </c>
      <c r="AM94">
        <f>VLOOKUP(B94,'36mo_demo'!A:PP,181,FALSE)</f>
        <v>0</v>
      </c>
    </row>
    <row r="95" spans="1:39" x14ac:dyDescent="0.2">
      <c r="A95">
        <f t="shared" si="7"/>
        <v>8713</v>
      </c>
      <c r="B95">
        <v>8713</v>
      </c>
      <c r="C95" s="6">
        <f>VLOOKUP(B95,'36mo_demo'!A:AW,21,FALSE)</f>
        <v>42609</v>
      </c>
      <c r="D95" s="6">
        <v>43815</v>
      </c>
      <c r="E95" s="6">
        <f>VLOOKUP(A95,'36mo LEATS'!A:D,4,FALSE)</f>
        <v>43780</v>
      </c>
      <c r="F95">
        <f t="shared" si="8"/>
        <v>1206</v>
      </c>
      <c r="G95">
        <f>VLOOKUP(A95,count!A:O,14,FALSE)</f>
        <v>3</v>
      </c>
      <c r="H95">
        <f>VLOOKUP(A95,count!A:O,15,FALSE)</f>
        <v>123</v>
      </c>
      <c r="I95" t="str">
        <f t="shared" si="9"/>
        <v>w</v>
      </c>
      <c r="J95">
        <f t="shared" si="10"/>
        <v>0</v>
      </c>
      <c r="K95">
        <f>VLOOKUP(B95,'36mo_demo'!A:AP,32,FALSE)</f>
        <v>1</v>
      </c>
      <c r="L95">
        <f>VLOOKUP(B95,'36mo_demo'!A:AP,33,FALSE)</f>
        <v>999</v>
      </c>
      <c r="M95">
        <f>VLOOKUP(B95,'36mo_demo'!A:AP,34,FALSE)</f>
        <v>999</v>
      </c>
      <c r="N95">
        <f>VLOOKUP(B95,'36mo_demo'!A:AP,35,FALSE)</f>
        <v>999</v>
      </c>
      <c r="O95">
        <f>VLOOKUP(B95,'36mo_demo'!A:AP,36,FALSE)</f>
        <v>999</v>
      </c>
      <c r="P95">
        <f>VLOOKUP(B95,'36mo_demo'!A:AP,37,FALSE)</f>
        <v>999</v>
      </c>
      <c r="Q95">
        <f>VLOOKUP(B95,'36mo_demo'!A:AM,38,FALSE)</f>
        <v>0</v>
      </c>
      <c r="R95" t="str">
        <f>IF(VLOOKUP(B95,'36mo_demo'!A:AM,39,FALSE)=0,"Male", IF(VLOOKUP(B95,'36mo_demo'!A:AM,39,FALSE)=1, "Female",999))</f>
        <v>Male</v>
      </c>
      <c r="S95">
        <f>VLOOKUP(B95,'36mo_demo'!A:DP,78,FALSE)</f>
        <v>5</v>
      </c>
      <c r="T95">
        <f>VLOOKUP(B95,'36mo_demo'!A:DP,92,FALSE)</f>
        <v>5</v>
      </c>
      <c r="U95">
        <f t="shared" si="11"/>
        <v>18</v>
      </c>
      <c r="V95">
        <f t="shared" si="11"/>
        <v>18</v>
      </c>
      <c r="W95">
        <f>VLOOKUP(B95,'36mo_demo'!A:AO,31,FALSE)</f>
        <v>22181</v>
      </c>
      <c r="X95">
        <f>VLOOKUP(W95,Income!A:I,3,FALSE)</f>
        <v>151395</v>
      </c>
      <c r="Y95" t="str">
        <f>VLOOKUP(A95,'36mo LEATS'!A:AT,8,FALSE)</f>
        <v>English</v>
      </c>
      <c r="Z95" t="str">
        <f>VLOOKUP(A95,'36mo LEATS'!A:AT,9,FALSE)</f>
        <v>No L2</v>
      </c>
      <c r="AA95" t="str">
        <f>VLOOKUP(A95,'36mo LEATS'!A:AT,10,FALSE)</f>
        <v>No L3</v>
      </c>
      <c r="AB95" s="7">
        <f>VLOOKUP(A95,'36mo LEATS'!A:AT,20,FALSE)</f>
        <v>0.64500000000000002</v>
      </c>
      <c r="AC95" s="7">
        <f>VLOOKUP(A95,'36mo LEATS'!A:AT,21,FALSE)</f>
        <v>0.14899999999999999</v>
      </c>
      <c r="AD95" s="7">
        <f>VLOOKUP(A95,'36mo LEATS'!A:AT,22,FALSE)</f>
        <v>0.14899999999999999</v>
      </c>
      <c r="AI95">
        <f>VLOOKUP(B95,'36mo_demo'!A:PP,177,FALSE)</f>
        <v>0</v>
      </c>
      <c r="AJ95">
        <f>VLOOKUP(B95,'36mo_demo'!A:PP,178,FALSE)</f>
        <v>0</v>
      </c>
      <c r="AK95">
        <f>VLOOKUP(B95,'36mo_demo'!A:PP,179,FALSE)</f>
        <v>0</v>
      </c>
      <c r="AL95">
        <f>VLOOKUP(B95,'36mo_demo'!A:PP,180,FALSE)</f>
        <v>0</v>
      </c>
      <c r="AM95">
        <f>VLOOKUP(B95,'36mo_demo'!A:PP,181,FALSE)</f>
        <v>0</v>
      </c>
    </row>
    <row r="96" spans="1:39" x14ac:dyDescent="0.2">
      <c r="A96">
        <f t="shared" si="7"/>
        <v>8718</v>
      </c>
      <c r="B96">
        <v>8718</v>
      </c>
      <c r="C96" s="6">
        <f>VLOOKUP(B96,'36mo_demo'!A:AW,21,FALSE)</f>
        <v>42698</v>
      </c>
      <c r="D96" s="6">
        <v>43884</v>
      </c>
      <c r="E96" s="6">
        <f>VLOOKUP(A96,'36mo LEATS'!A:D,4,FALSE)</f>
        <v>43875</v>
      </c>
      <c r="F96">
        <f t="shared" si="8"/>
        <v>1186</v>
      </c>
      <c r="G96">
        <f>VLOOKUP(A96,count!A:O,14,FALSE)</f>
        <v>3</v>
      </c>
      <c r="H96">
        <f>VLOOKUP(A96,count!A:O,15,FALSE)</f>
        <v>123</v>
      </c>
      <c r="I96" t="str">
        <f t="shared" si="9"/>
        <v>w</v>
      </c>
      <c r="J96">
        <f t="shared" si="10"/>
        <v>0</v>
      </c>
      <c r="K96">
        <f>VLOOKUP(B96,'36mo_demo'!A:AP,32,FALSE)</f>
        <v>1</v>
      </c>
      <c r="L96">
        <f>VLOOKUP(B96,'36mo_demo'!A:AP,33,FALSE)</f>
        <v>999</v>
      </c>
      <c r="M96">
        <f>VLOOKUP(B96,'36mo_demo'!A:AP,34,FALSE)</f>
        <v>999</v>
      </c>
      <c r="N96">
        <f>VLOOKUP(B96,'36mo_demo'!A:AP,35,FALSE)</f>
        <v>999</v>
      </c>
      <c r="O96">
        <f>VLOOKUP(B96,'36mo_demo'!A:AP,36,FALSE)</f>
        <v>999</v>
      </c>
      <c r="P96">
        <f>VLOOKUP(B96,'36mo_demo'!A:AP,37,FALSE)</f>
        <v>999</v>
      </c>
      <c r="Q96">
        <f>VLOOKUP(B96,'36mo_demo'!A:AM,38,FALSE)</f>
        <v>0</v>
      </c>
      <c r="R96" t="str">
        <f>IF(VLOOKUP(B96,'36mo_demo'!A:AM,39,FALSE)=0,"Male", IF(VLOOKUP(B96,'36mo_demo'!A:AM,39,FALSE)=1, "Female",999))</f>
        <v>Female</v>
      </c>
      <c r="S96">
        <f>VLOOKUP(B96,'36mo_demo'!A:DP,78,FALSE)</f>
        <v>6</v>
      </c>
      <c r="T96">
        <f>VLOOKUP(B96,'36mo_demo'!A:DP,92,FALSE)</f>
        <v>6</v>
      </c>
      <c r="U96">
        <f t="shared" si="11"/>
        <v>20</v>
      </c>
      <c r="V96">
        <f t="shared" si="11"/>
        <v>20</v>
      </c>
      <c r="W96">
        <f>VLOOKUP(B96,'36mo_demo'!A:AO,31,FALSE)</f>
        <v>20024</v>
      </c>
      <c r="X96">
        <f>VLOOKUP(W96,Income!A:I,3,FALSE)</f>
        <v>47996</v>
      </c>
      <c r="Y96" t="str">
        <f>VLOOKUP(A96,'36mo LEATS'!A:AT,8,FALSE)</f>
        <v>Russian</v>
      </c>
      <c r="Z96" t="str">
        <f>VLOOKUP(A96,'36mo LEATS'!A:AT,9,FALSE)</f>
        <v>Spanish</v>
      </c>
      <c r="AA96" t="str">
        <f>VLOOKUP(A96,'36mo LEATS'!A:AT,10,FALSE)</f>
        <v>English</v>
      </c>
      <c r="AB96" s="7">
        <f>VLOOKUP(A96,'36mo LEATS'!A:AT,20,FALSE)</f>
        <v>0.64700000000000002</v>
      </c>
      <c r="AC96" s="7">
        <f>VLOOKUP(A96,'36mo LEATS'!A:AT,21,FALSE)</f>
        <v>0.27900000000000003</v>
      </c>
      <c r="AD96" s="7">
        <f>VLOOKUP(A96,'36mo LEATS'!A:AT,22,FALSE)</f>
        <v>7.4999999999999997E-2</v>
      </c>
      <c r="AI96">
        <f>VLOOKUP(B96,'36mo_demo'!A:PP,177,FALSE)</f>
        <v>0</v>
      </c>
      <c r="AJ96">
        <f>VLOOKUP(B96,'36mo_demo'!A:PP,178,FALSE)</f>
        <v>0</v>
      </c>
      <c r="AK96">
        <f>VLOOKUP(B96,'36mo_demo'!A:PP,179,FALSE)</f>
        <v>0</v>
      </c>
      <c r="AL96">
        <f>VLOOKUP(B96,'36mo_demo'!A:PP,180,FALSE)</f>
        <v>2</v>
      </c>
      <c r="AM96">
        <f>VLOOKUP(B96,'36mo_demo'!A:PP,181,FALSE)</f>
        <v>1</v>
      </c>
    </row>
    <row r="97" spans="1:39" x14ac:dyDescent="0.2">
      <c r="A97">
        <f t="shared" si="7"/>
        <v>8720</v>
      </c>
      <c r="B97">
        <v>8720</v>
      </c>
      <c r="C97" s="6">
        <f>VLOOKUP(B97,'36mo_demo'!A:AW,21,FALSE)</f>
        <v>42614</v>
      </c>
      <c r="D97" s="6">
        <v>43787</v>
      </c>
      <c r="E97" s="6">
        <f>VLOOKUP(A97,'36mo LEATS'!A:D,4,FALSE)</f>
        <v>43787</v>
      </c>
      <c r="F97">
        <f t="shared" si="8"/>
        <v>1173</v>
      </c>
      <c r="G97">
        <f>VLOOKUP(A97,count!A:O,14,FALSE)</f>
        <v>3</v>
      </c>
      <c r="H97">
        <f>VLOOKUP(A97,count!A:O,15,FALSE)</f>
        <v>123</v>
      </c>
      <c r="I97" t="str">
        <f t="shared" si="9"/>
        <v>w</v>
      </c>
      <c r="J97">
        <f t="shared" si="10"/>
        <v>0</v>
      </c>
      <c r="K97">
        <f>VLOOKUP(B97,'36mo_demo'!A:AP,32,FALSE)</f>
        <v>1</v>
      </c>
      <c r="L97">
        <f>VLOOKUP(B97,'36mo_demo'!A:AP,33,FALSE)</f>
        <v>0</v>
      </c>
      <c r="M97">
        <f>VLOOKUP(B97,'36mo_demo'!A:AP,34,FALSE)</f>
        <v>0</v>
      </c>
      <c r="N97">
        <f>VLOOKUP(B97,'36mo_demo'!A:AP,35,FALSE)</f>
        <v>0</v>
      </c>
      <c r="O97">
        <f>VLOOKUP(B97,'36mo_demo'!A:AP,36,FALSE)</f>
        <v>0</v>
      </c>
      <c r="P97">
        <f>VLOOKUP(B97,'36mo_demo'!A:AP,37,FALSE)</f>
        <v>0</v>
      </c>
      <c r="Q97">
        <f>VLOOKUP(B97,'36mo_demo'!A:AM,38,FALSE)</f>
        <v>0</v>
      </c>
      <c r="R97" t="str">
        <f>IF(VLOOKUP(B97,'36mo_demo'!A:AM,39,FALSE)=0,"Male", IF(VLOOKUP(B97,'36mo_demo'!A:AM,39,FALSE)=1, "Female",999))</f>
        <v>Female</v>
      </c>
      <c r="S97">
        <f>VLOOKUP(B97,'36mo_demo'!A:DP,78,FALSE)</f>
        <v>5</v>
      </c>
      <c r="T97">
        <f>VLOOKUP(B97,'36mo_demo'!A:DP,92,FALSE)</f>
        <v>6</v>
      </c>
      <c r="U97">
        <f t="shared" si="11"/>
        <v>18</v>
      </c>
      <c r="V97">
        <f t="shared" si="11"/>
        <v>20</v>
      </c>
      <c r="W97">
        <f>VLOOKUP(B97,'36mo_demo'!A:AO,31,FALSE)</f>
        <v>22204</v>
      </c>
      <c r="X97">
        <f>VLOOKUP(W97,Income!A:I,3,FALSE)</f>
        <v>60442</v>
      </c>
      <c r="Y97" t="str">
        <f>VLOOKUP(A97,'36mo LEATS'!A:AT,8,FALSE)</f>
        <v>English</v>
      </c>
      <c r="Z97" t="str">
        <f>VLOOKUP(A97,'36mo LEATS'!A:AT,9,FALSE)</f>
        <v>No L2</v>
      </c>
      <c r="AA97" t="str">
        <f>VLOOKUP(A97,'36mo LEATS'!A:AT,10,FALSE)</f>
        <v>No L3</v>
      </c>
      <c r="AB97" s="7">
        <f>VLOOKUP(A97,'36mo LEATS'!A:AT,20,FALSE)</f>
        <v>1</v>
      </c>
      <c r="AC97" s="7">
        <f>VLOOKUP(A97,'36mo LEATS'!A:AT,21,FALSE)</f>
        <v>0</v>
      </c>
      <c r="AD97" s="7">
        <f>VLOOKUP(A97,'36mo LEATS'!A:AT,22,FALSE)</f>
        <v>0</v>
      </c>
      <c r="AI97" t="str">
        <f>VLOOKUP(B97,'36mo_demo'!A:PP,177,FALSE)</f>
        <v>no 36mo demo</v>
      </c>
      <c r="AJ97" t="str">
        <f>VLOOKUP(B97,'36mo_demo'!A:PP,178,FALSE)</f>
        <v>no 36mo demo</v>
      </c>
      <c r="AK97" t="str">
        <f>VLOOKUP(B97,'36mo_demo'!A:PP,179,FALSE)</f>
        <v>no 36mo demo</v>
      </c>
      <c r="AL97" t="str">
        <f>VLOOKUP(B97,'36mo_demo'!A:PP,180,FALSE)</f>
        <v>no 36mo demo</v>
      </c>
      <c r="AM97" t="str">
        <f>VLOOKUP(B97,'36mo_demo'!A:PP,181,FALSE)</f>
        <v>no 36mo demo</v>
      </c>
    </row>
    <row r="98" spans="1:39" x14ac:dyDescent="0.2">
      <c r="A98">
        <f t="shared" si="7"/>
        <v>8722</v>
      </c>
      <c r="B98">
        <v>8722</v>
      </c>
      <c r="C98" s="6">
        <f>VLOOKUP(B98,'36mo_demo'!A:AW,21,FALSE)</f>
        <v>42641</v>
      </c>
      <c r="D98" s="6">
        <v>43814</v>
      </c>
      <c r="E98" s="6">
        <f>VLOOKUP(A98,'36mo LEATS'!A:D,4,FALSE)</f>
        <v>43814</v>
      </c>
      <c r="F98">
        <f t="shared" si="8"/>
        <v>1173</v>
      </c>
      <c r="G98">
        <f>VLOOKUP(A98,count!A:O,14,FALSE)</f>
        <v>3</v>
      </c>
      <c r="H98">
        <f>VLOOKUP(A98,count!A:O,15,FALSE)</f>
        <v>123</v>
      </c>
      <c r="I98" t="str">
        <f t="shared" si="9"/>
        <v>w</v>
      </c>
      <c r="J98">
        <f t="shared" si="10"/>
        <v>0</v>
      </c>
      <c r="K98">
        <f>VLOOKUP(B98,'36mo_demo'!A:AP,32,FALSE)</f>
        <v>1</v>
      </c>
      <c r="L98">
        <f>VLOOKUP(B98,'36mo_demo'!A:AP,33,FALSE)</f>
        <v>999</v>
      </c>
      <c r="M98">
        <f>VLOOKUP(B98,'36mo_demo'!A:AP,34,FALSE)</f>
        <v>999</v>
      </c>
      <c r="N98">
        <f>VLOOKUP(B98,'36mo_demo'!A:AP,35,FALSE)</f>
        <v>999</v>
      </c>
      <c r="O98">
        <f>VLOOKUP(B98,'36mo_demo'!A:AP,36,FALSE)</f>
        <v>999</v>
      </c>
      <c r="P98">
        <f>VLOOKUP(B98,'36mo_demo'!A:AP,37,FALSE)</f>
        <v>999</v>
      </c>
      <c r="Q98">
        <f>VLOOKUP(B98,'36mo_demo'!A:AM,38,FALSE)</f>
        <v>0</v>
      </c>
      <c r="R98" t="str">
        <f>IF(VLOOKUP(B98,'36mo_demo'!A:AM,39,FALSE)=0,"Male", IF(VLOOKUP(B98,'36mo_demo'!A:AM,39,FALSE)=1, "Female",999))</f>
        <v>Female</v>
      </c>
      <c r="S98">
        <f>VLOOKUP(B98,'36mo_demo'!A:DP,78,FALSE)</f>
        <v>5</v>
      </c>
      <c r="T98">
        <f>VLOOKUP(B98,'36mo_demo'!A:DP,92,FALSE)</f>
        <v>5</v>
      </c>
      <c r="U98">
        <f t="shared" si="11"/>
        <v>18</v>
      </c>
      <c r="V98">
        <f t="shared" si="11"/>
        <v>18</v>
      </c>
      <c r="W98">
        <f>VLOOKUP(B98,'36mo_demo'!A:AO,31,FALSE)</f>
        <v>20007</v>
      </c>
      <c r="X98">
        <f>VLOOKUP(W98,Income!A:I,3,FALSE)</f>
        <v>93394</v>
      </c>
      <c r="Y98" t="str">
        <f>VLOOKUP(A98,'36mo LEATS'!A:AT,8,FALSE)</f>
        <v>English</v>
      </c>
      <c r="Z98" t="str">
        <f>VLOOKUP(A98,'36mo LEATS'!A:AT,9,FALSE)</f>
        <v>No L2</v>
      </c>
      <c r="AA98" t="str">
        <f>VLOOKUP(A98,'36mo LEATS'!A:AT,10,FALSE)</f>
        <v>No L3</v>
      </c>
      <c r="AB98" s="7">
        <f>VLOOKUP(A98,'36mo LEATS'!A:AT,20,FALSE)</f>
        <v>1</v>
      </c>
      <c r="AC98" s="7">
        <f>VLOOKUP(A98,'36mo LEATS'!A:AT,21,FALSE)</f>
        <v>0</v>
      </c>
      <c r="AD98" s="7">
        <f>VLOOKUP(A98,'36mo LEATS'!A:AT,22,FALSE)</f>
        <v>0</v>
      </c>
      <c r="AI98">
        <f>VLOOKUP(B98,'36mo_demo'!A:PP,177,FALSE)</f>
        <v>999</v>
      </c>
      <c r="AJ98">
        <f>VLOOKUP(B98,'36mo_demo'!A:PP,178,FALSE)</f>
        <v>999</v>
      </c>
      <c r="AK98">
        <f>VLOOKUP(B98,'36mo_demo'!A:PP,179,FALSE)</f>
        <v>999</v>
      </c>
      <c r="AL98">
        <f>VLOOKUP(B98,'36mo_demo'!A:PP,180,FALSE)</f>
        <v>999</v>
      </c>
      <c r="AM98">
        <f>VLOOKUP(B98,'36mo_demo'!A:PP,181,FALSE)</f>
        <v>999</v>
      </c>
    </row>
    <row r="99" spans="1:39" x14ac:dyDescent="0.2">
      <c r="A99">
        <f t="shared" si="7"/>
        <v>8732</v>
      </c>
      <c r="B99">
        <v>8732</v>
      </c>
      <c r="C99" s="6">
        <f>VLOOKUP(B99,'36mo_demo'!A:AW,21,FALSE)</f>
        <v>42607</v>
      </c>
      <c r="D99" s="6">
        <v>43785</v>
      </c>
      <c r="E99" s="6">
        <f>VLOOKUP(A99,'36mo LEATS'!A:D,4,FALSE)</f>
        <v>43785</v>
      </c>
      <c r="F99">
        <f t="shared" si="8"/>
        <v>1178</v>
      </c>
      <c r="G99">
        <f>VLOOKUP(A99,count!A:O,14,FALSE)</f>
        <v>3</v>
      </c>
      <c r="H99">
        <f>VLOOKUP(A99,count!A:O,15,FALSE)</f>
        <v>123</v>
      </c>
      <c r="I99" t="str">
        <f t="shared" si="9"/>
        <v>w</v>
      </c>
      <c r="J99">
        <f t="shared" si="10"/>
        <v>0</v>
      </c>
      <c r="K99">
        <f>VLOOKUP(B99,'36mo_demo'!A:AP,32,FALSE)</f>
        <v>1</v>
      </c>
      <c r="L99">
        <f>VLOOKUP(B99,'36mo_demo'!A:AP,33,FALSE)</f>
        <v>999</v>
      </c>
      <c r="M99">
        <f>VLOOKUP(B99,'36mo_demo'!A:AP,34,FALSE)</f>
        <v>999</v>
      </c>
      <c r="N99">
        <f>VLOOKUP(B99,'36mo_demo'!A:AP,35,FALSE)</f>
        <v>999</v>
      </c>
      <c r="O99">
        <f>VLOOKUP(B99,'36mo_demo'!A:AP,36,FALSE)</f>
        <v>999</v>
      </c>
      <c r="P99">
        <f>VLOOKUP(B99,'36mo_demo'!A:AP,37,FALSE)</f>
        <v>999</v>
      </c>
      <c r="Q99">
        <f>VLOOKUP(B99,'36mo_demo'!A:AM,38,FALSE)</f>
        <v>0</v>
      </c>
      <c r="R99" t="str">
        <f>IF(VLOOKUP(B99,'36mo_demo'!A:AM,39,FALSE)=0,"Male", IF(VLOOKUP(B99,'36mo_demo'!A:AM,39,FALSE)=1, "Female",999))</f>
        <v>Male</v>
      </c>
      <c r="S99">
        <f>VLOOKUP(B99,'36mo_demo'!A:DP,78,FALSE)</f>
        <v>4</v>
      </c>
      <c r="T99">
        <f>VLOOKUP(B99,'36mo_demo'!A:DP,92,FALSE)</f>
        <v>5</v>
      </c>
      <c r="U99">
        <f t="shared" si="11"/>
        <v>16</v>
      </c>
      <c r="V99">
        <f t="shared" si="11"/>
        <v>18</v>
      </c>
      <c r="W99">
        <f>VLOOKUP(B99,'36mo_demo'!A:AO,31,FALSE)</f>
        <v>20170</v>
      </c>
      <c r="X99">
        <f>VLOOKUP(W99,Income!A:I,3,FALSE)</f>
        <v>108644</v>
      </c>
      <c r="Y99" t="str">
        <f>VLOOKUP(A99,'36mo LEATS'!A:AT,8,FALSE)</f>
        <v>English</v>
      </c>
      <c r="Z99" t="str">
        <f>VLOOKUP(A99,'36mo LEATS'!A:AT,9,FALSE)</f>
        <v>Spanish</v>
      </c>
      <c r="AA99" t="str">
        <f>VLOOKUP(A99,'36mo LEATS'!A:AT,10,FALSE)</f>
        <v>No L3</v>
      </c>
      <c r="AB99" s="7">
        <f>VLOOKUP(A99,'36mo LEATS'!A:AT,20,FALSE)</f>
        <v>0.99</v>
      </c>
      <c r="AC99" s="7">
        <f>VLOOKUP(A99,'36mo LEATS'!A:AT,21,FALSE)</f>
        <v>0.01</v>
      </c>
      <c r="AD99" s="7">
        <f>VLOOKUP(A99,'36mo LEATS'!A:AT,22,FALSE)</f>
        <v>0</v>
      </c>
      <c r="AI99">
        <f>VLOOKUP(B99,'36mo_demo'!A:PP,177,FALSE)</f>
        <v>0</v>
      </c>
      <c r="AJ99">
        <f>VLOOKUP(B99,'36mo_demo'!A:PP,178,FALSE)</f>
        <v>0</v>
      </c>
      <c r="AK99">
        <f>VLOOKUP(B99,'36mo_demo'!A:PP,179,FALSE)</f>
        <v>0</v>
      </c>
      <c r="AL99">
        <f>VLOOKUP(B99,'36mo_demo'!A:PP,180,FALSE)</f>
        <v>0</v>
      </c>
      <c r="AM99">
        <f>VLOOKUP(B99,'36mo_demo'!A:PP,181,FALSE)</f>
        <v>0</v>
      </c>
    </row>
    <row r="100" spans="1:39" x14ac:dyDescent="0.2">
      <c r="A100">
        <f t="shared" si="7"/>
        <v>8733</v>
      </c>
      <c r="B100">
        <v>8733</v>
      </c>
      <c r="C100" s="6">
        <f>VLOOKUP(B100,'36mo_demo'!A:AW,21,FALSE)</f>
        <v>42654</v>
      </c>
      <c r="D100" s="6">
        <v>43870</v>
      </c>
      <c r="E100" s="6">
        <f>VLOOKUP(A100,'36mo LEATS'!A:D,4,FALSE)</f>
        <v>43867</v>
      </c>
      <c r="F100">
        <f t="shared" si="8"/>
        <v>1216</v>
      </c>
      <c r="G100">
        <f>VLOOKUP(A100,count!A:O,14,FALSE)</f>
        <v>3</v>
      </c>
      <c r="H100">
        <f>VLOOKUP(A100,count!A:O,15,FALSE)</f>
        <v>123</v>
      </c>
      <c r="I100" t="str">
        <f t="shared" si="9"/>
        <v>mixed</v>
      </c>
      <c r="J100">
        <v>1</v>
      </c>
      <c r="K100">
        <f>VLOOKUP(B100,'36mo_demo'!A:AP,32,FALSE)</f>
        <v>1</v>
      </c>
      <c r="L100">
        <f>VLOOKUP(B100,'36mo_demo'!A:AP,33,FALSE)</f>
        <v>999</v>
      </c>
      <c r="M100">
        <f>VLOOKUP(B100,'36mo_demo'!A:AP,34,FALSE)</f>
        <v>999</v>
      </c>
      <c r="N100">
        <f>VLOOKUP(B100,'36mo_demo'!A:AP,35,FALSE)</f>
        <v>999</v>
      </c>
      <c r="O100">
        <f>VLOOKUP(B100,'36mo_demo'!A:AP,36,FALSE)</f>
        <v>1</v>
      </c>
      <c r="P100" t="str">
        <f>VLOOKUP(B100,'36mo_demo'!A:AP,37,FALSE)</f>
        <v>Mixed</v>
      </c>
      <c r="Q100">
        <f>VLOOKUP(B100,'36mo_demo'!A:AM,38,FALSE)</f>
        <v>1</v>
      </c>
      <c r="R100" t="str">
        <f>IF(VLOOKUP(B100,'36mo_demo'!A:AM,39,FALSE)=0,"Male", IF(VLOOKUP(B100,'36mo_demo'!A:AM,39,FALSE)=1, "Female",999))</f>
        <v>Female</v>
      </c>
      <c r="S100">
        <f>VLOOKUP(B100,'36mo_demo'!A:DP,78,FALSE)</f>
        <v>4</v>
      </c>
      <c r="T100">
        <f>VLOOKUP(B100,'36mo_demo'!A:DP,92,FALSE)</f>
        <v>5</v>
      </c>
      <c r="U100">
        <f t="shared" si="11"/>
        <v>16</v>
      </c>
      <c r="V100">
        <f t="shared" si="11"/>
        <v>18</v>
      </c>
      <c r="W100">
        <f>VLOOKUP(B100,'36mo_demo'!A:AO,31,FALSE)</f>
        <v>20016</v>
      </c>
      <c r="X100">
        <f>VLOOKUP(W100,Income!A:I,3,FALSE)</f>
        <v>101338</v>
      </c>
      <c r="Y100" t="str">
        <f>VLOOKUP(A100,'36mo LEATS'!A:AT,8,FALSE)</f>
        <v>English</v>
      </c>
      <c r="Z100" t="str">
        <f>VLOOKUP(A100,'36mo LEATS'!A:AT,9,FALSE)</f>
        <v>Spanish</v>
      </c>
      <c r="AA100" t="str">
        <f>VLOOKUP(A100,'36mo LEATS'!A:AT,10,FALSE)</f>
        <v>No L3</v>
      </c>
      <c r="AB100" s="7">
        <f>VLOOKUP(A100,'36mo LEATS'!A:AT,20,FALSE)</f>
        <v>0.58899999999999997</v>
      </c>
      <c r="AC100" s="7">
        <f>VLOOKUP(A100,'36mo LEATS'!A:AT,21,FALSE)</f>
        <v>0.41099999999999998</v>
      </c>
      <c r="AD100" s="7">
        <f>VLOOKUP(A100,'36mo LEATS'!A:AT,22,FALSE)</f>
        <v>0</v>
      </c>
      <c r="AI100">
        <f>VLOOKUP(B100,'36mo_demo'!A:PP,177,FALSE)</f>
        <v>2</v>
      </c>
      <c r="AJ100">
        <f>VLOOKUP(B100,'36mo_demo'!A:PP,178,FALSE)</f>
        <v>2</v>
      </c>
      <c r="AK100">
        <f>VLOOKUP(B100,'36mo_demo'!A:PP,179,FALSE)</f>
        <v>4</v>
      </c>
      <c r="AL100">
        <f>VLOOKUP(B100,'36mo_demo'!A:PP,180,FALSE)</f>
        <v>3</v>
      </c>
      <c r="AM100">
        <f>VLOOKUP(B100,'36mo_demo'!A:PP,181,FALSE)</f>
        <v>4</v>
      </c>
    </row>
    <row r="101" spans="1:39" x14ac:dyDescent="0.2">
      <c r="A101">
        <f t="shared" si="7"/>
        <v>8742</v>
      </c>
      <c r="B101">
        <v>8742</v>
      </c>
      <c r="C101" s="6">
        <f>VLOOKUP(B101,'36mo_demo'!A:AW,21,FALSE)</f>
        <v>42644</v>
      </c>
      <c r="D101" s="6">
        <v>43841</v>
      </c>
      <c r="E101" s="6">
        <f>VLOOKUP(A101,'36mo LEATS'!A:D,4,FALSE)</f>
        <v>43838</v>
      </c>
      <c r="F101">
        <f t="shared" si="8"/>
        <v>1197</v>
      </c>
      <c r="G101">
        <f>VLOOKUP(A101,count!A:O,14,FALSE)</f>
        <v>3</v>
      </c>
      <c r="H101">
        <f>VLOOKUP(A101,count!A:O,15,FALSE)</f>
        <v>123</v>
      </c>
      <c r="I101" t="str">
        <f t="shared" si="9"/>
        <v>w</v>
      </c>
      <c r="J101">
        <f t="shared" si="10"/>
        <v>0</v>
      </c>
      <c r="K101">
        <f>VLOOKUP(B101,'36mo_demo'!A:AP,32,FALSE)</f>
        <v>1</v>
      </c>
      <c r="L101">
        <f>VLOOKUP(B101,'36mo_demo'!A:AP,33,FALSE)</f>
        <v>999</v>
      </c>
      <c r="M101">
        <f>VLOOKUP(B101,'36mo_demo'!A:AP,34,FALSE)</f>
        <v>999</v>
      </c>
      <c r="N101">
        <f>VLOOKUP(B101,'36mo_demo'!A:AP,35,FALSE)</f>
        <v>999</v>
      </c>
      <c r="O101">
        <f>VLOOKUP(B101,'36mo_demo'!A:AP,36,FALSE)</f>
        <v>999</v>
      </c>
      <c r="P101">
        <f>VLOOKUP(B101,'36mo_demo'!A:AP,37,FALSE)</f>
        <v>999</v>
      </c>
      <c r="Q101">
        <f>VLOOKUP(B101,'36mo_demo'!A:AM,38,FALSE)</f>
        <v>0</v>
      </c>
      <c r="R101" t="str">
        <f>IF(VLOOKUP(B101,'36mo_demo'!A:AM,39,FALSE)=0,"Male", IF(VLOOKUP(B101,'36mo_demo'!A:AM,39,FALSE)=1, "Female",999))</f>
        <v>Male</v>
      </c>
      <c r="S101">
        <f>VLOOKUP(B101,'36mo_demo'!A:DP,78,FALSE)</f>
        <v>4</v>
      </c>
      <c r="T101">
        <f>VLOOKUP(B101,'36mo_demo'!A:DP,92,FALSE)</f>
        <v>2</v>
      </c>
      <c r="U101">
        <f t="shared" si="11"/>
        <v>16</v>
      </c>
      <c r="V101">
        <f t="shared" si="11"/>
        <v>12</v>
      </c>
      <c r="W101">
        <f>VLOOKUP(B101,'36mo_demo'!A:AO,31,FALSE)</f>
        <v>20120</v>
      </c>
      <c r="X101">
        <f>VLOOKUP(W101,Income!A:I,3,FALSE)</f>
        <v>117653</v>
      </c>
      <c r="Y101" t="str">
        <f>VLOOKUP(A101,'36mo LEATS'!A:AT,8,FALSE)</f>
        <v>English</v>
      </c>
      <c r="Z101" t="str">
        <f>VLOOKUP(A101,'36mo LEATS'!A:AT,9,FALSE)</f>
        <v>No L2</v>
      </c>
      <c r="AA101" t="str">
        <f>VLOOKUP(A101,'36mo LEATS'!A:AT,10,FALSE)</f>
        <v>No L3</v>
      </c>
      <c r="AB101" s="7">
        <f>VLOOKUP(A101,'36mo LEATS'!A:AT,20,FALSE)</f>
        <v>1</v>
      </c>
      <c r="AC101" s="7">
        <f>VLOOKUP(A101,'36mo LEATS'!A:AT,21,FALSE)</f>
        <v>0</v>
      </c>
      <c r="AD101" s="7">
        <f>VLOOKUP(A101,'36mo LEATS'!A:AT,22,FALSE)</f>
        <v>0</v>
      </c>
      <c r="AI101">
        <f>VLOOKUP(B101,'36mo_demo'!A:PP,177,FALSE)</f>
        <v>0</v>
      </c>
      <c r="AJ101">
        <f>VLOOKUP(B101,'36mo_demo'!A:PP,178,FALSE)</f>
        <v>0</v>
      </c>
      <c r="AK101">
        <f>VLOOKUP(B101,'36mo_demo'!A:PP,179,FALSE)</f>
        <v>0</v>
      </c>
      <c r="AL101">
        <f>VLOOKUP(B101,'36mo_demo'!A:PP,180,FALSE)</f>
        <v>0</v>
      </c>
      <c r="AM101">
        <f>VLOOKUP(B101,'36mo_demo'!A:PP,181,FALSE)</f>
        <v>0</v>
      </c>
    </row>
    <row r="102" spans="1:39" x14ac:dyDescent="0.2">
      <c r="A102">
        <f t="shared" si="7"/>
        <v>8754</v>
      </c>
      <c r="B102">
        <v>8754</v>
      </c>
      <c r="C102" s="6">
        <f>VLOOKUP(B102,'36mo_demo'!A:AW,21,FALSE)</f>
        <v>42584</v>
      </c>
      <c r="D102" s="6">
        <v>43765</v>
      </c>
      <c r="E102" s="6">
        <f>VLOOKUP(A102,'36mo LEATS'!A:D,4,FALSE)</f>
        <v>43765</v>
      </c>
      <c r="F102">
        <f t="shared" si="8"/>
        <v>1181</v>
      </c>
      <c r="G102">
        <f>VLOOKUP(A102,count!A:O,14,FALSE)</f>
        <v>3</v>
      </c>
      <c r="H102">
        <f>VLOOKUP(A102,count!A:O,15,FALSE)</f>
        <v>123</v>
      </c>
      <c r="I102" t="str">
        <f t="shared" si="9"/>
        <v>w</v>
      </c>
      <c r="J102">
        <f t="shared" si="10"/>
        <v>0</v>
      </c>
      <c r="K102">
        <f>VLOOKUP(B102,'36mo_demo'!A:AP,32,FALSE)</f>
        <v>1</v>
      </c>
      <c r="L102">
        <f>VLOOKUP(B102,'36mo_demo'!A:AP,33,FALSE)</f>
        <v>999</v>
      </c>
      <c r="M102">
        <f>VLOOKUP(B102,'36mo_demo'!A:AP,34,FALSE)</f>
        <v>999</v>
      </c>
      <c r="N102">
        <f>VLOOKUP(B102,'36mo_demo'!A:AP,35,FALSE)</f>
        <v>999</v>
      </c>
      <c r="O102">
        <f>VLOOKUP(B102,'36mo_demo'!A:AP,36,FALSE)</f>
        <v>999</v>
      </c>
      <c r="P102">
        <f>VLOOKUP(B102,'36mo_demo'!A:AP,37,FALSE)</f>
        <v>999</v>
      </c>
      <c r="Q102">
        <f>VLOOKUP(B102,'36mo_demo'!A:AM,38,FALSE)</f>
        <v>0</v>
      </c>
      <c r="R102" t="str">
        <f>IF(VLOOKUP(B102,'36mo_demo'!A:AM,39,FALSE)=0,"Male", IF(VLOOKUP(B102,'36mo_demo'!A:AM,39,FALSE)=1, "Female",999))</f>
        <v>Male</v>
      </c>
      <c r="S102">
        <f>VLOOKUP(B102,'36mo_demo'!A:DP,78,FALSE)</f>
        <v>5</v>
      </c>
      <c r="T102">
        <f>VLOOKUP(B102,'36mo_demo'!A:DP,92,FALSE)</f>
        <v>4</v>
      </c>
      <c r="U102">
        <f t="shared" si="11"/>
        <v>18</v>
      </c>
      <c r="V102">
        <f t="shared" si="11"/>
        <v>16</v>
      </c>
      <c r="W102">
        <f>VLOOKUP(B102,'36mo_demo'!A:AO,31,FALSE)</f>
        <v>20147</v>
      </c>
      <c r="X102">
        <f>VLOOKUP(W102,Income!A:I,3,FALSE)</f>
        <v>121477</v>
      </c>
      <c r="Y102" t="str">
        <f>VLOOKUP(A102,'36mo LEATS'!A:AT,8,FALSE)</f>
        <v>English</v>
      </c>
      <c r="Z102" t="str">
        <f>VLOOKUP(A102,'36mo LEATS'!A:AT,9,FALSE)</f>
        <v>Spanish</v>
      </c>
      <c r="AA102" t="str">
        <f>VLOOKUP(A102,'36mo LEATS'!A:AT,10,FALSE)</f>
        <v>No L3</v>
      </c>
      <c r="AB102" s="7">
        <f>VLOOKUP(A102,'36mo LEATS'!A:AT,20,FALSE)</f>
        <v>0.98</v>
      </c>
      <c r="AC102" s="7">
        <f>VLOOKUP(A102,'36mo LEATS'!A:AT,21,FALSE)</f>
        <v>0.02</v>
      </c>
      <c r="AD102" s="7">
        <f>VLOOKUP(A102,'36mo LEATS'!A:AT,22,FALSE)</f>
        <v>0</v>
      </c>
      <c r="AI102">
        <f>VLOOKUP(B102,'36mo_demo'!A:PP,177,FALSE)</f>
        <v>0</v>
      </c>
      <c r="AJ102">
        <f>VLOOKUP(B102,'36mo_demo'!A:PP,178,FALSE)</f>
        <v>0</v>
      </c>
      <c r="AK102">
        <f>VLOOKUP(B102,'36mo_demo'!A:PP,179,FALSE)</f>
        <v>0</v>
      </c>
      <c r="AL102">
        <f>VLOOKUP(B102,'36mo_demo'!A:PP,180,FALSE)</f>
        <v>0</v>
      </c>
      <c r="AM102">
        <f>VLOOKUP(B102,'36mo_demo'!A:PP,181,FALSE)</f>
        <v>0</v>
      </c>
    </row>
    <row r="103" spans="1:39" x14ac:dyDescent="0.2">
      <c r="A103">
        <f t="shared" si="7"/>
        <v>8757</v>
      </c>
      <c r="B103">
        <v>8757</v>
      </c>
      <c r="C103" s="6">
        <f>VLOOKUP(B103,'36mo_demo'!A:AW,21,FALSE)</f>
        <v>42598</v>
      </c>
      <c r="D103" s="6">
        <v>43770</v>
      </c>
      <c r="E103" s="6">
        <f>VLOOKUP(A103,'36mo LEATS'!A:D,4,FALSE)</f>
        <v>43780</v>
      </c>
      <c r="F103">
        <f t="shared" si="8"/>
        <v>1172</v>
      </c>
      <c r="G103">
        <f>VLOOKUP(A103,count!A:O,14,FALSE)</f>
        <v>3</v>
      </c>
      <c r="H103">
        <f>VLOOKUP(A103,count!A:O,15,FALSE)</f>
        <v>123</v>
      </c>
      <c r="I103" t="str">
        <f t="shared" si="9"/>
        <v>w</v>
      </c>
      <c r="J103">
        <f t="shared" si="10"/>
        <v>0</v>
      </c>
      <c r="K103">
        <f>VLOOKUP(B103,'36mo_demo'!A:AP,32,FALSE)</f>
        <v>1</v>
      </c>
      <c r="L103">
        <f>VLOOKUP(B103,'36mo_demo'!A:AP,33,FALSE)</f>
        <v>0</v>
      </c>
      <c r="M103">
        <f>VLOOKUP(B103,'36mo_demo'!A:AP,34,FALSE)</f>
        <v>0</v>
      </c>
      <c r="N103">
        <f>VLOOKUP(B103,'36mo_demo'!A:AP,35,FALSE)</f>
        <v>0</v>
      </c>
      <c r="O103">
        <f>VLOOKUP(B103,'36mo_demo'!A:AP,36,FALSE)</f>
        <v>0</v>
      </c>
      <c r="P103">
        <f>VLOOKUP(B103,'36mo_demo'!A:AP,37,FALSE)</f>
        <v>0</v>
      </c>
      <c r="Q103">
        <f>VLOOKUP(B103,'36mo_demo'!A:AM,38,FALSE)</f>
        <v>0</v>
      </c>
      <c r="R103" t="str">
        <f>IF(VLOOKUP(B103,'36mo_demo'!A:AM,39,FALSE)=0,"Male", IF(VLOOKUP(B103,'36mo_demo'!A:AM,39,FALSE)=1, "Female",999))</f>
        <v>Male</v>
      </c>
      <c r="S103">
        <f>VLOOKUP(B103,'36mo_demo'!A:DP,78,FALSE)</f>
        <v>4</v>
      </c>
      <c r="T103">
        <f>VLOOKUP(B103,'36mo_demo'!A:DP,92,FALSE)</f>
        <v>3</v>
      </c>
      <c r="U103">
        <f t="shared" si="11"/>
        <v>16</v>
      </c>
      <c r="V103">
        <f t="shared" si="11"/>
        <v>14</v>
      </c>
      <c r="W103">
        <f>VLOOKUP(B103,'36mo_demo'!A:AO,31,FALSE)</f>
        <v>20158</v>
      </c>
      <c r="X103">
        <f>VLOOKUP(W103,Income!A:I,3,FALSE)</f>
        <v>108617</v>
      </c>
      <c r="Y103" t="str">
        <f>VLOOKUP(A103,'36mo LEATS'!A:AT,8,FALSE)</f>
        <v>English</v>
      </c>
      <c r="Z103" t="str">
        <f>VLOOKUP(A103,'36mo LEATS'!A:AT,9,FALSE)</f>
        <v>No L2</v>
      </c>
      <c r="AA103" t="str">
        <f>VLOOKUP(A103,'36mo LEATS'!A:AT,10,FALSE)</f>
        <v>No L3</v>
      </c>
      <c r="AB103" s="7">
        <f>VLOOKUP(A103,'36mo LEATS'!A:AT,20,FALSE)</f>
        <v>1</v>
      </c>
      <c r="AC103" s="7">
        <f>VLOOKUP(A103,'36mo LEATS'!A:AT,21,FALSE)</f>
        <v>0</v>
      </c>
      <c r="AD103" s="7">
        <f>VLOOKUP(A103,'36mo LEATS'!A:AT,22,FALSE)</f>
        <v>0</v>
      </c>
      <c r="AI103" t="str">
        <f>VLOOKUP(B103,'36mo_demo'!A:PP,177,FALSE)</f>
        <v>no 36mo demo</v>
      </c>
      <c r="AJ103" t="str">
        <f>VLOOKUP(B103,'36mo_demo'!A:PP,178,FALSE)</f>
        <v>no 36mo demo</v>
      </c>
      <c r="AK103" t="str">
        <f>VLOOKUP(B103,'36mo_demo'!A:PP,179,FALSE)</f>
        <v>no 36mo demo</v>
      </c>
      <c r="AL103" t="str">
        <f>VLOOKUP(B103,'36mo_demo'!A:PP,180,FALSE)</f>
        <v>no 36mo demo</v>
      </c>
      <c r="AM103" t="str">
        <f>VLOOKUP(B103,'36mo_demo'!A:PP,181,FALSE)</f>
        <v>no 36mo demo</v>
      </c>
    </row>
    <row r="104" spans="1:39" x14ac:dyDescent="0.2">
      <c r="A104">
        <f t="shared" si="7"/>
        <v>8759</v>
      </c>
      <c r="B104">
        <v>8759</v>
      </c>
      <c r="C104" s="6">
        <f>VLOOKUP(B104,'36mo_demo'!A:AW,21,FALSE)</f>
        <v>42603</v>
      </c>
      <c r="D104" s="6">
        <v>43792</v>
      </c>
      <c r="E104" s="6">
        <f>VLOOKUP(A104,'36mo LEATS'!A:D,4,FALSE)</f>
        <v>43792</v>
      </c>
      <c r="F104">
        <f t="shared" si="8"/>
        <v>1189</v>
      </c>
      <c r="G104">
        <f>VLOOKUP(A104,count!A:O,14,FALSE)</f>
        <v>3</v>
      </c>
      <c r="H104">
        <f>VLOOKUP(A104,count!A:O,15,FALSE)</f>
        <v>123</v>
      </c>
      <c r="I104" t="str">
        <f t="shared" si="9"/>
        <v>w</v>
      </c>
      <c r="J104">
        <f t="shared" si="10"/>
        <v>0</v>
      </c>
      <c r="K104">
        <f>VLOOKUP(B104,'36mo_demo'!A:AP,32,FALSE)</f>
        <v>1</v>
      </c>
      <c r="L104">
        <f>VLOOKUP(B104,'36mo_demo'!A:AP,33,FALSE)</f>
        <v>999</v>
      </c>
      <c r="M104">
        <f>VLOOKUP(B104,'36mo_demo'!A:AP,34,FALSE)</f>
        <v>999</v>
      </c>
      <c r="N104">
        <f>VLOOKUP(B104,'36mo_demo'!A:AP,35,FALSE)</f>
        <v>999</v>
      </c>
      <c r="O104">
        <f>VLOOKUP(B104,'36mo_demo'!A:AP,36,FALSE)</f>
        <v>999</v>
      </c>
      <c r="P104">
        <f>VLOOKUP(B104,'36mo_demo'!A:AP,37,FALSE)</f>
        <v>999</v>
      </c>
      <c r="Q104">
        <f>VLOOKUP(B104,'36mo_demo'!A:AM,38,FALSE)</f>
        <v>0</v>
      </c>
      <c r="R104" t="str">
        <f>IF(VLOOKUP(B104,'36mo_demo'!A:AM,39,FALSE)=0,"Male", IF(VLOOKUP(B104,'36mo_demo'!A:AM,39,FALSE)=1, "Female",999))</f>
        <v>Male</v>
      </c>
      <c r="S104">
        <f>VLOOKUP(B104,'36mo_demo'!A:DP,78,FALSE)</f>
        <v>4</v>
      </c>
      <c r="T104">
        <f>VLOOKUP(B104,'36mo_demo'!A:DP,92,FALSE)</f>
        <v>4</v>
      </c>
      <c r="U104">
        <f t="shared" si="11"/>
        <v>16</v>
      </c>
      <c r="V104">
        <f t="shared" si="11"/>
        <v>16</v>
      </c>
      <c r="W104">
        <f>VLOOKUP(B104,'36mo_demo'!A:AO,31,FALSE)</f>
        <v>20164</v>
      </c>
      <c r="X104">
        <f>VLOOKUP(W104,Income!A:I,3,FALSE)</f>
        <v>88398</v>
      </c>
      <c r="Y104" t="str">
        <f>VLOOKUP(A104,'36mo LEATS'!A:AT,8,FALSE)</f>
        <v>English</v>
      </c>
      <c r="Z104" t="str">
        <f>VLOOKUP(A104,'36mo LEATS'!A:AT,9,FALSE)</f>
        <v>Spanish</v>
      </c>
      <c r="AA104" t="str">
        <f>VLOOKUP(A104,'36mo LEATS'!A:AT,10,FALSE)</f>
        <v>No L3</v>
      </c>
      <c r="AB104" s="7">
        <f>VLOOKUP(A104,'36mo LEATS'!A:AT,20,FALSE)</f>
        <v>0.97499999999999998</v>
      </c>
      <c r="AC104" s="7">
        <f>VLOOKUP(A104,'36mo LEATS'!A:AT,21,FALSE)</f>
        <v>2.5000000000000001E-2</v>
      </c>
      <c r="AD104" s="7">
        <f>VLOOKUP(A104,'36mo LEATS'!A:AT,22,FALSE)</f>
        <v>0</v>
      </c>
      <c r="AI104">
        <f>VLOOKUP(B104,'36mo_demo'!A:PP,177,FALSE)</f>
        <v>0</v>
      </c>
      <c r="AJ104">
        <f>VLOOKUP(B104,'36mo_demo'!A:PP,178,FALSE)</f>
        <v>0</v>
      </c>
      <c r="AK104">
        <f>VLOOKUP(B104,'36mo_demo'!A:PP,179,FALSE)</f>
        <v>0</v>
      </c>
      <c r="AL104">
        <f>VLOOKUP(B104,'36mo_demo'!A:PP,180,FALSE)</f>
        <v>0</v>
      </c>
      <c r="AM104">
        <f>VLOOKUP(B104,'36mo_demo'!A:PP,181,FALSE)</f>
        <v>0</v>
      </c>
    </row>
    <row r="105" spans="1:39" x14ac:dyDescent="0.2">
      <c r="A105">
        <f t="shared" si="7"/>
        <v>8760</v>
      </c>
      <c r="B105">
        <v>8760</v>
      </c>
      <c r="C105" s="6">
        <f>VLOOKUP(B105,'36mo_demo'!A:AW,21,FALSE)</f>
        <v>42592</v>
      </c>
      <c r="D105" s="6">
        <v>43776</v>
      </c>
      <c r="E105" s="6">
        <f>VLOOKUP(A105,'36mo LEATS'!A:D,4,FALSE)</f>
        <v>43776</v>
      </c>
      <c r="F105">
        <f t="shared" si="8"/>
        <v>1184</v>
      </c>
      <c r="G105">
        <f>VLOOKUP(A105,count!A:O,14,FALSE)</f>
        <v>3</v>
      </c>
      <c r="H105">
        <f>VLOOKUP(A105,count!A:O,15,FALSE)</f>
        <v>123</v>
      </c>
      <c r="I105" t="str">
        <f t="shared" si="9"/>
        <v>mixed</v>
      </c>
      <c r="J105">
        <f t="shared" si="10"/>
        <v>1</v>
      </c>
      <c r="K105">
        <f>VLOOKUP(B105,'36mo_demo'!A:AP,32,FALSE)</f>
        <v>1</v>
      </c>
      <c r="L105">
        <f>VLOOKUP(B105,'36mo_demo'!A:AP,33,FALSE)</f>
        <v>999</v>
      </c>
      <c r="M105">
        <f>VLOOKUP(B105,'36mo_demo'!A:AP,34,FALSE)</f>
        <v>1</v>
      </c>
      <c r="N105">
        <f>VLOOKUP(B105,'36mo_demo'!A:AP,35,FALSE)</f>
        <v>999</v>
      </c>
      <c r="O105">
        <f>VLOOKUP(B105,'36mo_demo'!A:AP,36,FALSE)</f>
        <v>999</v>
      </c>
      <c r="P105">
        <f>VLOOKUP(B105,'36mo_demo'!A:AP,37,FALSE)</f>
        <v>999</v>
      </c>
      <c r="Q105">
        <f>VLOOKUP(B105,'36mo_demo'!A:AM,38,FALSE)</f>
        <v>0</v>
      </c>
      <c r="R105" t="str">
        <f>IF(VLOOKUP(B105,'36mo_demo'!A:AM,39,FALSE)=0,"Male", IF(VLOOKUP(B105,'36mo_demo'!A:AM,39,FALSE)=1, "Female",999))</f>
        <v>Female</v>
      </c>
      <c r="S105">
        <f>VLOOKUP(B105,'36mo_demo'!A:DP,78,FALSE)</f>
        <v>5</v>
      </c>
      <c r="T105">
        <f>VLOOKUP(B105,'36mo_demo'!A:DP,92,FALSE)</f>
        <v>5</v>
      </c>
      <c r="U105">
        <f t="shared" si="11"/>
        <v>18</v>
      </c>
      <c r="V105">
        <f t="shared" si="11"/>
        <v>18</v>
      </c>
      <c r="W105">
        <f>VLOOKUP(B105,'36mo_demo'!A:AO,31,FALSE)</f>
        <v>20147</v>
      </c>
      <c r="X105">
        <f>VLOOKUP(W105,Income!A:I,3,FALSE)</f>
        <v>121477</v>
      </c>
      <c r="Y105" t="str">
        <f>VLOOKUP(A105,'36mo LEATS'!A:AT,8,FALSE)</f>
        <v>English</v>
      </c>
      <c r="Z105" t="str">
        <f>VLOOKUP(A105,'36mo LEATS'!A:AT,9,FALSE)</f>
        <v>Mandarin</v>
      </c>
      <c r="AA105" t="str">
        <f>VLOOKUP(A105,'36mo LEATS'!A:AT,10,FALSE)</f>
        <v>No L3</v>
      </c>
      <c r="AB105" s="7">
        <f>VLOOKUP(A105,'36mo LEATS'!A:AT,20,FALSE)</f>
        <v>0.98699999999999999</v>
      </c>
      <c r="AC105" s="7">
        <f>VLOOKUP(A105,'36mo LEATS'!A:AT,21,FALSE)</f>
        <v>1.2999999999999999E-2</v>
      </c>
      <c r="AD105" s="7">
        <f>VLOOKUP(A105,'36mo LEATS'!A:AT,22,FALSE)</f>
        <v>0</v>
      </c>
      <c r="AI105">
        <f>VLOOKUP(B105,'36mo_demo'!A:PP,177,FALSE)</f>
        <v>0</v>
      </c>
      <c r="AJ105">
        <f>VLOOKUP(B105,'36mo_demo'!A:PP,178,FALSE)</f>
        <v>0</v>
      </c>
      <c r="AK105">
        <f>VLOOKUP(B105,'36mo_demo'!A:PP,179,FALSE)</f>
        <v>0</v>
      </c>
      <c r="AL105">
        <f>VLOOKUP(B105,'36mo_demo'!A:PP,180,FALSE)</f>
        <v>0</v>
      </c>
      <c r="AM105">
        <f>VLOOKUP(B105,'36mo_demo'!A:PP,181,FALSE)</f>
        <v>0</v>
      </c>
    </row>
    <row r="106" spans="1:39" x14ac:dyDescent="0.2">
      <c r="A106">
        <f t="shared" si="7"/>
        <v>8763</v>
      </c>
      <c r="B106">
        <v>8763</v>
      </c>
      <c r="C106" s="6">
        <f>VLOOKUP(B106,'36mo_demo'!A:AW,21,FALSE)</f>
        <v>42644</v>
      </c>
      <c r="D106" s="6">
        <v>43811</v>
      </c>
      <c r="E106" s="6">
        <f>VLOOKUP(A106,'36mo LEATS'!A:D,4,FALSE)</f>
        <v>43809</v>
      </c>
      <c r="F106">
        <f t="shared" si="8"/>
        <v>1167</v>
      </c>
      <c r="G106">
        <f>VLOOKUP(A106,count!A:O,14,FALSE)</f>
        <v>3</v>
      </c>
      <c r="H106">
        <f>VLOOKUP(A106,count!A:O,15,FALSE)</f>
        <v>123</v>
      </c>
      <c r="I106" t="str">
        <f t="shared" si="9"/>
        <v>mixed</v>
      </c>
      <c r="J106">
        <f t="shared" si="10"/>
        <v>1</v>
      </c>
      <c r="K106">
        <f>VLOOKUP(B106,'36mo_demo'!A:AP,32,FALSE)</f>
        <v>1</v>
      </c>
      <c r="L106">
        <f>VLOOKUP(B106,'36mo_demo'!A:AP,33,FALSE)</f>
        <v>999</v>
      </c>
      <c r="M106">
        <f>VLOOKUP(B106,'36mo_demo'!A:AP,34,FALSE)</f>
        <v>999</v>
      </c>
      <c r="N106">
        <f>VLOOKUP(B106,'36mo_demo'!A:AP,35,FALSE)</f>
        <v>1</v>
      </c>
      <c r="O106">
        <f>VLOOKUP(B106,'36mo_demo'!A:AP,36,FALSE)</f>
        <v>999</v>
      </c>
      <c r="P106">
        <f>VLOOKUP(B106,'36mo_demo'!A:AP,37,FALSE)</f>
        <v>999</v>
      </c>
      <c r="Q106">
        <f>VLOOKUP(B106,'36mo_demo'!A:AM,38,FALSE)</f>
        <v>1</v>
      </c>
      <c r="R106" t="str">
        <f>IF(VLOOKUP(B106,'36mo_demo'!A:AM,39,FALSE)=0,"Male", IF(VLOOKUP(B106,'36mo_demo'!A:AM,39,FALSE)=1, "Female",999))</f>
        <v>Male</v>
      </c>
      <c r="S106">
        <f>VLOOKUP(B106,'36mo_demo'!A:DP,78,FALSE)</f>
        <v>3</v>
      </c>
      <c r="T106">
        <f>VLOOKUP(B106,'36mo_demo'!A:DP,92,FALSE)</f>
        <v>4</v>
      </c>
      <c r="U106">
        <f t="shared" si="11"/>
        <v>14</v>
      </c>
      <c r="V106">
        <f t="shared" si="11"/>
        <v>16</v>
      </c>
      <c r="W106">
        <f>VLOOKUP(B106,'36mo_demo'!A:AO,31,FALSE)</f>
        <v>20121</v>
      </c>
      <c r="X106">
        <f>VLOOKUP(W106,Income!A:I,3,FALSE)</f>
        <v>90398</v>
      </c>
      <c r="Y106" t="str">
        <f>VLOOKUP(A106,'36mo LEATS'!A:AT,8,FALSE)</f>
        <v>English</v>
      </c>
      <c r="Z106" t="str">
        <f>VLOOKUP(A106,'36mo LEATS'!A:AT,9,FALSE)</f>
        <v>Spanish</v>
      </c>
      <c r="AA106" t="str">
        <f>VLOOKUP(A106,'36mo LEATS'!A:AT,10,FALSE)</f>
        <v>No L3</v>
      </c>
      <c r="AB106" s="7">
        <f>VLOOKUP(A106,'36mo LEATS'!A:AT,20,FALSE)</f>
        <v>0.85599999999999998</v>
      </c>
      <c r="AC106" s="7">
        <f>VLOOKUP(A106,'36mo LEATS'!A:AT,21,FALSE)</f>
        <v>0.14399999999999999</v>
      </c>
      <c r="AD106" s="7">
        <f>VLOOKUP(A106,'36mo LEATS'!A:AT,22,FALSE)</f>
        <v>0</v>
      </c>
      <c r="AI106">
        <f>VLOOKUP(B106,'36mo_demo'!A:PP,177,FALSE)</f>
        <v>1</v>
      </c>
      <c r="AJ106">
        <f>VLOOKUP(B106,'36mo_demo'!A:PP,178,FALSE)</f>
        <v>1</v>
      </c>
      <c r="AK106">
        <f>VLOOKUP(B106,'36mo_demo'!A:PP,179,FALSE)</f>
        <v>1</v>
      </c>
      <c r="AL106">
        <f>VLOOKUP(B106,'36mo_demo'!A:PP,180,FALSE)</f>
        <v>1</v>
      </c>
      <c r="AM106">
        <f>VLOOKUP(B106,'36mo_demo'!A:PP,181,FALSE)</f>
        <v>1</v>
      </c>
    </row>
    <row r="107" spans="1:39" x14ac:dyDescent="0.2">
      <c r="A107">
        <f t="shared" si="7"/>
        <v>8764</v>
      </c>
      <c r="B107">
        <v>8764</v>
      </c>
      <c r="C107" s="6">
        <f>VLOOKUP(B107,'36mo_demo'!A:AW,21,FALSE)</f>
        <v>42586</v>
      </c>
      <c r="D107" s="6">
        <v>43842</v>
      </c>
      <c r="E107" s="6" t="e">
        <f>VLOOKUP(A107,'36mo LEATS'!A:D,4,FALSE)</f>
        <v>#N/A</v>
      </c>
      <c r="F107">
        <f t="shared" si="8"/>
        <v>1256</v>
      </c>
      <c r="G107">
        <f>VLOOKUP(A107,count!A:O,14,FALSE)</f>
        <v>3</v>
      </c>
      <c r="H107">
        <f>VLOOKUP(A107,count!A:O,15,FALSE)</f>
        <v>123</v>
      </c>
      <c r="I107" t="str">
        <f t="shared" si="9"/>
        <v>w</v>
      </c>
      <c r="J107">
        <f t="shared" si="10"/>
        <v>0</v>
      </c>
      <c r="K107">
        <f>VLOOKUP(B107,'36mo_demo'!A:AP,32,FALSE)</f>
        <v>1</v>
      </c>
      <c r="L107">
        <f>VLOOKUP(B107,'36mo_demo'!A:AP,33,FALSE)</f>
        <v>999</v>
      </c>
      <c r="M107">
        <f>VLOOKUP(B107,'36mo_demo'!A:AP,34,FALSE)</f>
        <v>999</v>
      </c>
      <c r="N107">
        <f>VLOOKUP(B107,'36mo_demo'!A:AP,35,FALSE)</f>
        <v>999</v>
      </c>
      <c r="O107">
        <f>VLOOKUP(B107,'36mo_demo'!A:AP,36,FALSE)</f>
        <v>999</v>
      </c>
      <c r="P107">
        <f>VLOOKUP(B107,'36mo_demo'!A:AP,37,FALSE)</f>
        <v>999</v>
      </c>
      <c r="Q107">
        <f>VLOOKUP(B107,'36mo_demo'!A:AM,38,FALSE)</f>
        <v>0</v>
      </c>
      <c r="R107" t="str">
        <f>IF(VLOOKUP(B107,'36mo_demo'!A:AM,39,FALSE)=0,"Male", IF(VLOOKUP(B107,'36mo_demo'!A:AM,39,FALSE)=1, "Female",999))</f>
        <v>Male</v>
      </c>
      <c r="S107">
        <f>VLOOKUP(B107,'36mo_demo'!A:DP,78,FALSE)</f>
        <v>5</v>
      </c>
      <c r="T107">
        <f>VLOOKUP(B107,'36mo_demo'!A:DP,92,FALSE)</f>
        <v>5</v>
      </c>
      <c r="U107">
        <f t="shared" si="11"/>
        <v>18</v>
      </c>
      <c r="V107">
        <f t="shared" si="11"/>
        <v>18</v>
      </c>
      <c r="W107">
        <f>VLOOKUP(B107,'36mo_demo'!A:AO,31,FALSE)</f>
        <v>22015</v>
      </c>
      <c r="X107">
        <f>VLOOKUP(W107,Income!A:I,3,FALSE)</f>
        <v>116283</v>
      </c>
      <c r="Y107" t="e">
        <f>VLOOKUP(A107,'36mo LEATS'!A:AT,8,FALSE)</f>
        <v>#N/A</v>
      </c>
      <c r="Z107" t="e">
        <f>VLOOKUP(A107,'36mo LEATS'!A:AT,9,FALSE)</f>
        <v>#N/A</v>
      </c>
      <c r="AA107" t="e">
        <f>VLOOKUP(A107,'36mo LEATS'!A:AT,10,FALSE)</f>
        <v>#N/A</v>
      </c>
      <c r="AB107" s="7" t="e">
        <f>VLOOKUP(A107,'36mo LEATS'!A:AT,20,FALSE)</f>
        <v>#N/A</v>
      </c>
      <c r="AC107" s="7" t="e">
        <f>VLOOKUP(A107,'36mo LEATS'!A:AT,21,FALSE)</f>
        <v>#N/A</v>
      </c>
      <c r="AD107" s="7" t="e">
        <f>VLOOKUP(A107,'36mo LEATS'!A:AT,22,FALSE)</f>
        <v>#N/A</v>
      </c>
      <c r="AI107">
        <f>VLOOKUP(B107,'36mo_demo'!A:PP,177,FALSE)</f>
        <v>999</v>
      </c>
      <c r="AJ107">
        <f>VLOOKUP(B107,'36mo_demo'!A:PP,178,FALSE)</f>
        <v>999</v>
      </c>
      <c r="AK107">
        <f>VLOOKUP(B107,'36mo_demo'!A:PP,179,FALSE)</f>
        <v>999</v>
      </c>
      <c r="AL107">
        <f>VLOOKUP(B107,'36mo_demo'!A:PP,180,FALSE)</f>
        <v>999</v>
      </c>
      <c r="AM107">
        <f>VLOOKUP(B107,'36mo_demo'!A:PP,181,FALSE)</f>
        <v>999</v>
      </c>
    </row>
    <row r="108" spans="1:39" x14ac:dyDescent="0.2">
      <c r="A108">
        <f t="shared" si="7"/>
        <v>8765</v>
      </c>
      <c r="B108">
        <v>8765</v>
      </c>
      <c r="C108" s="6">
        <f>VLOOKUP(B108,'36mo_demo'!A:AW,21,FALSE)</f>
        <v>42637</v>
      </c>
      <c r="D108" s="6">
        <v>43789</v>
      </c>
      <c r="E108" s="6">
        <f>VLOOKUP(A108,'36mo LEATS'!A:D,4,FALSE)</f>
        <v>43789</v>
      </c>
      <c r="F108">
        <f t="shared" si="8"/>
        <v>1152</v>
      </c>
      <c r="G108">
        <f>VLOOKUP(A108,count!A:O,14,FALSE)</f>
        <v>3</v>
      </c>
      <c r="H108">
        <f>VLOOKUP(A108,count!A:O,15,FALSE)</f>
        <v>123</v>
      </c>
      <c r="I108" t="str">
        <f t="shared" si="9"/>
        <v>mixed</v>
      </c>
      <c r="J108">
        <f t="shared" si="10"/>
        <v>1</v>
      </c>
      <c r="K108">
        <f>VLOOKUP(B108,'36mo_demo'!A:AP,32,FALSE)</f>
        <v>1</v>
      </c>
      <c r="L108">
        <f>VLOOKUP(B108,'36mo_demo'!A:AP,33,FALSE)</f>
        <v>999</v>
      </c>
      <c r="M108">
        <f>VLOOKUP(B108,'36mo_demo'!A:AP,34,FALSE)</f>
        <v>1</v>
      </c>
      <c r="N108">
        <f>VLOOKUP(B108,'36mo_demo'!A:AP,35,FALSE)</f>
        <v>999</v>
      </c>
      <c r="O108">
        <f>VLOOKUP(B108,'36mo_demo'!A:AP,36,FALSE)</f>
        <v>999</v>
      </c>
      <c r="P108">
        <f>VLOOKUP(B108,'36mo_demo'!A:AP,37,FALSE)</f>
        <v>999</v>
      </c>
      <c r="Q108">
        <f>VLOOKUP(B108,'36mo_demo'!A:AM,38,FALSE)</f>
        <v>0</v>
      </c>
      <c r="R108" t="str">
        <f>IF(VLOOKUP(B108,'36mo_demo'!A:AM,39,FALSE)=0,"Male", IF(VLOOKUP(B108,'36mo_demo'!A:AM,39,FALSE)=1, "Female",999))</f>
        <v>Female</v>
      </c>
      <c r="S108">
        <f>VLOOKUP(B108,'36mo_demo'!A:DP,78,FALSE)</f>
        <v>4</v>
      </c>
      <c r="T108">
        <f>VLOOKUP(B108,'36mo_demo'!A:DP,92,FALSE)</f>
        <v>5</v>
      </c>
      <c r="U108">
        <f t="shared" si="11"/>
        <v>16</v>
      </c>
      <c r="V108">
        <f t="shared" si="11"/>
        <v>18</v>
      </c>
      <c r="W108">
        <f>VLOOKUP(B108,'36mo_demo'!A:AO,31,FALSE)</f>
        <v>20147</v>
      </c>
      <c r="X108">
        <f>VLOOKUP(W108,Income!A:I,3,FALSE)</f>
        <v>121477</v>
      </c>
      <c r="Y108" t="str">
        <f>VLOOKUP(A108,'36mo LEATS'!A:AT,8,FALSE)</f>
        <v>English</v>
      </c>
      <c r="Z108" t="str">
        <f>VLOOKUP(A108,'36mo LEATS'!A:AT,9,FALSE)</f>
        <v>Polish</v>
      </c>
      <c r="AA108" t="str">
        <f>VLOOKUP(A108,'36mo LEATS'!A:AT,10,FALSE)</f>
        <v>No L3</v>
      </c>
      <c r="AB108" s="7">
        <f>VLOOKUP(A108,'36mo LEATS'!A:AT,20,FALSE)</f>
        <v>0.84499999999999997</v>
      </c>
      <c r="AC108" s="7">
        <f>VLOOKUP(A108,'36mo LEATS'!A:AT,21,FALSE)</f>
        <v>0.155</v>
      </c>
      <c r="AD108" s="7">
        <f>VLOOKUP(A108,'36mo LEATS'!A:AT,22,FALSE)</f>
        <v>0</v>
      </c>
      <c r="AI108">
        <f>VLOOKUP(B108,'36mo_demo'!A:PP,177,FALSE)</f>
        <v>1</v>
      </c>
      <c r="AJ108">
        <f>VLOOKUP(B108,'36mo_demo'!A:PP,178,FALSE)</f>
        <v>0</v>
      </c>
      <c r="AK108">
        <f>VLOOKUP(B108,'36mo_demo'!A:PP,179,FALSE)</f>
        <v>4</v>
      </c>
      <c r="AL108">
        <f>VLOOKUP(B108,'36mo_demo'!A:PP,180,FALSE)</f>
        <v>0</v>
      </c>
      <c r="AM108">
        <f>VLOOKUP(B108,'36mo_demo'!A:PP,181,FALSE)</f>
        <v>3</v>
      </c>
    </row>
    <row r="109" spans="1:39" x14ac:dyDescent="0.2">
      <c r="A109">
        <f t="shared" si="7"/>
        <v>8766</v>
      </c>
      <c r="B109">
        <v>8766</v>
      </c>
      <c r="C109" s="6">
        <f>VLOOKUP(B109,'36mo_demo'!A:AW,21,FALSE)</f>
        <v>42629</v>
      </c>
      <c r="D109" s="6">
        <v>43853</v>
      </c>
      <c r="E109" s="6">
        <f>VLOOKUP(A109,'36mo LEATS'!A:D,4,FALSE)</f>
        <v>43853</v>
      </c>
      <c r="F109">
        <f t="shared" si="8"/>
        <v>1224</v>
      </c>
      <c r="G109">
        <f>VLOOKUP(A109,count!A:O,14,FALSE)</f>
        <v>3</v>
      </c>
      <c r="H109">
        <f>VLOOKUP(A109,count!A:O,15,FALSE)</f>
        <v>123</v>
      </c>
      <c r="I109" t="str">
        <f t="shared" si="9"/>
        <v>w</v>
      </c>
      <c r="J109">
        <f t="shared" si="10"/>
        <v>0</v>
      </c>
      <c r="K109">
        <f>VLOOKUP(B109,'36mo_demo'!A:AP,32,FALSE)</f>
        <v>1</v>
      </c>
      <c r="L109">
        <f>VLOOKUP(B109,'36mo_demo'!A:AP,33,FALSE)</f>
        <v>999</v>
      </c>
      <c r="M109">
        <f>VLOOKUP(B109,'36mo_demo'!A:AP,34,FALSE)</f>
        <v>999</v>
      </c>
      <c r="N109">
        <f>VLOOKUP(B109,'36mo_demo'!A:AP,35,FALSE)</f>
        <v>999</v>
      </c>
      <c r="O109">
        <f>VLOOKUP(B109,'36mo_demo'!A:AP,36,FALSE)</f>
        <v>999</v>
      </c>
      <c r="P109">
        <f>VLOOKUP(B109,'36mo_demo'!A:AP,37,FALSE)</f>
        <v>999</v>
      </c>
      <c r="Q109">
        <f>VLOOKUP(B109,'36mo_demo'!A:AM,38,FALSE)</f>
        <v>0</v>
      </c>
      <c r="R109" t="str">
        <f>IF(VLOOKUP(B109,'36mo_demo'!A:AM,39,FALSE)=0,"Male", IF(VLOOKUP(B109,'36mo_demo'!A:AM,39,FALSE)=1, "Female",999))</f>
        <v>Female</v>
      </c>
      <c r="S109">
        <f>VLOOKUP(B109,'36mo_demo'!A:DP,78,FALSE)</f>
        <v>5</v>
      </c>
      <c r="T109">
        <f>VLOOKUP(B109,'36mo_demo'!A:DP,92,FALSE)</f>
        <v>5</v>
      </c>
      <c r="U109">
        <f t="shared" si="11"/>
        <v>18</v>
      </c>
      <c r="V109">
        <f t="shared" si="11"/>
        <v>18</v>
      </c>
      <c r="W109">
        <f>VLOOKUP(B109,'36mo_demo'!A:AO,31,FALSE)</f>
        <v>20175</v>
      </c>
      <c r="X109">
        <f>VLOOKUP(W109,Income!A:I,3,FALSE)</f>
        <v>97598</v>
      </c>
      <c r="Y109" t="str">
        <f>VLOOKUP(A109,'36mo LEATS'!A:AT,8,FALSE)</f>
        <v>English</v>
      </c>
      <c r="Z109" t="str">
        <f>VLOOKUP(A109,'36mo LEATS'!A:AT,9,FALSE)</f>
        <v>No L2</v>
      </c>
      <c r="AA109" t="str">
        <f>VLOOKUP(A109,'36mo LEATS'!A:AT,10,FALSE)</f>
        <v>No L3</v>
      </c>
      <c r="AB109" s="7">
        <f>VLOOKUP(A109,'36mo LEATS'!A:AT,20,FALSE)</f>
        <v>1</v>
      </c>
      <c r="AC109" s="7">
        <f>VLOOKUP(A109,'36mo LEATS'!A:AT,21,FALSE)</f>
        <v>0</v>
      </c>
      <c r="AD109" s="7">
        <f>VLOOKUP(A109,'36mo LEATS'!A:AT,22,FALSE)</f>
        <v>0</v>
      </c>
      <c r="AI109">
        <f>VLOOKUP(B109,'36mo_demo'!A:PP,177,FALSE)</f>
        <v>0</v>
      </c>
      <c r="AJ109">
        <f>VLOOKUP(B109,'36mo_demo'!A:PP,178,FALSE)</f>
        <v>0</v>
      </c>
      <c r="AK109">
        <f>VLOOKUP(B109,'36mo_demo'!A:PP,179,FALSE)</f>
        <v>0</v>
      </c>
      <c r="AL109">
        <f>VLOOKUP(B109,'36mo_demo'!A:PP,180,FALSE)</f>
        <v>0</v>
      </c>
      <c r="AM109">
        <f>VLOOKUP(B109,'36mo_demo'!A:PP,181,FALSE)</f>
        <v>0</v>
      </c>
    </row>
    <row r="110" spans="1:39" x14ac:dyDescent="0.2">
      <c r="A110">
        <f t="shared" si="7"/>
        <v>8814</v>
      </c>
      <c r="B110">
        <v>8814</v>
      </c>
      <c r="C110" s="6">
        <f>VLOOKUP(B110,'36mo_demo'!A:AW,21,FALSE)</f>
        <v>42657</v>
      </c>
      <c r="D110" s="6">
        <v>43884</v>
      </c>
      <c r="E110" s="6">
        <f>VLOOKUP(A110,'36mo LEATS'!A:D,4,FALSE)</f>
        <v>43880</v>
      </c>
      <c r="F110">
        <f t="shared" si="8"/>
        <v>1227</v>
      </c>
      <c r="G110">
        <f>VLOOKUP(A110,count!A:O,14,FALSE)</f>
        <v>3</v>
      </c>
      <c r="H110">
        <f>VLOOKUP(A110,count!A:O,15,FALSE)</f>
        <v>123</v>
      </c>
      <c r="I110" t="str">
        <f t="shared" si="9"/>
        <v>w</v>
      </c>
      <c r="J110">
        <f t="shared" si="10"/>
        <v>0</v>
      </c>
      <c r="K110">
        <f>VLOOKUP(B110,'36mo_demo'!A:AP,32,FALSE)</f>
        <v>1</v>
      </c>
      <c r="L110">
        <f>VLOOKUP(B110,'36mo_demo'!A:AP,33,FALSE)</f>
        <v>999</v>
      </c>
      <c r="M110">
        <f>VLOOKUP(B110,'36mo_demo'!A:AP,34,FALSE)</f>
        <v>999</v>
      </c>
      <c r="N110">
        <f>VLOOKUP(B110,'36mo_demo'!A:AP,35,FALSE)</f>
        <v>999</v>
      </c>
      <c r="O110">
        <f>VLOOKUP(B110,'36mo_demo'!A:AP,36,FALSE)</f>
        <v>999</v>
      </c>
      <c r="P110">
        <f>VLOOKUP(B110,'36mo_demo'!A:AP,37,FALSE)</f>
        <v>999</v>
      </c>
      <c r="Q110">
        <f>VLOOKUP(B110,'36mo_demo'!A:AM,38,FALSE)</f>
        <v>1</v>
      </c>
      <c r="R110" t="str">
        <f>IF(VLOOKUP(B110,'36mo_demo'!A:AM,39,FALSE)=0,"Male", IF(VLOOKUP(B110,'36mo_demo'!A:AM,39,FALSE)=1, "Female",999))</f>
        <v>Female</v>
      </c>
      <c r="S110">
        <f>VLOOKUP(B110,'36mo_demo'!A:DP,78,FALSE)</f>
        <v>4</v>
      </c>
      <c r="T110">
        <f>VLOOKUP(B110,'36mo_demo'!A:DP,92,FALSE)</f>
        <v>4</v>
      </c>
      <c r="U110">
        <f t="shared" si="11"/>
        <v>16</v>
      </c>
      <c r="V110">
        <f t="shared" si="11"/>
        <v>16</v>
      </c>
      <c r="W110">
        <f>VLOOKUP(B110,'36mo_demo'!A:AO,31,FALSE)</f>
        <v>20105</v>
      </c>
      <c r="X110">
        <f>VLOOKUP(W110,Income!A:I,3,FALSE)</f>
        <v>113968</v>
      </c>
      <c r="Y110" t="str">
        <f>VLOOKUP(A110,'36mo LEATS'!A:AT,8,FALSE)</f>
        <v>English</v>
      </c>
      <c r="Z110" t="str">
        <f>VLOOKUP(A110,'36mo LEATS'!A:AT,9,FALSE)</f>
        <v>Spanish</v>
      </c>
      <c r="AA110" t="str">
        <f>VLOOKUP(A110,'36mo LEATS'!A:AT,10,FALSE)</f>
        <v>No L3</v>
      </c>
      <c r="AB110" s="7">
        <f>VLOOKUP(A110,'36mo LEATS'!A:AT,20,FALSE)</f>
        <v>0.87</v>
      </c>
      <c r="AC110" s="7">
        <f>VLOOKUP(A110,'36mo LEATS'!A:AT,21,FALSE)</f>
        <v>0.13</v>
      </c>
      <c r="AD110" s="7">
        <f>VLOOKUP(A110,'36mo LEATS'!A:AT,22,FALSE)</f>
        <v>0</v>
      </c>
      <c r="AI110">
        <f>VLOOKUP(B110,'36mo_demo'!A:PP,177,FALSE)</f>
        <v>0</v>
      </c>
      <c r="AJ110">
        <f>VLOOKUP(B110,'36mo_demo'!A:PP,178,FALSE)</f>
        <v>0</v>
      </c>
      <c r="AK110">
        <f>VLOOKUP(B110,'36mo_demo'!A:PP,179,FALSE)</f>
        <v>0</v>
      </c>
      <c r="AL110">
        <f>VLOOKUP(B110,'36mo_demo'!A:PP,180,FALSE)</f>
        <v>0</v>
      </c>
      <c r="AM110">
        <f>VLOOKUP(B110,'36mo_demo'!A:PP,181,FALSE)</f>
        <v>0</v>
      </c>
    </row>
    <row r="111" spans="1:39" x14ac:dyDescent="0.2">
      <c r="A111">
        <f t="shared" si="7"/>
        <v>8819</v>
      </c>
      <c r="B111">
        <v>8819</v>
      </c>
      <c r="C111" s="6">
        <f>VLOOKUP(B111,'36mo_demo'!A:AW,21,FALSE)</f>
        <v>42663</v>
      </c>
      <c r="D111" s="6">
        <v>43854</v>
      </c>
      <c r="E111" s="6">
        <f>VLOOKUP(A111,'36mo LEATS'!A:D,4,FALSE)</f>
        <v>43850</v>
      </c>
      <c r="F111">
        <f t="shared" si="8"/>
        <v>1191</v>
      </c>
      <c r="G111">
        <f>VLOOKUP(A111,count!A:O,14,FALSE)</f>
        <v>3</v>
      </c>
      <c r="H111">
        <f>VLOOKUP(A111,count!A:O,15,FALSE)</f>
        <v>123</v>
      </c>
      <c r="I111" t="str">
        <f t="shared" si="9"/>
        <v>w</v>
      </c>
      <c r="J111">
        <f t="shared" si="10"/>
        <v>0</v>
      </c>
      <c r="K111">
        <f>VLOOKUP(B111,'36mo_demo'!A:AP,32,FALSE)</f>
        <v>1</v>
      </c>
      <c r="L111">
        <f>VLOOKUP(B111,'36mo_demo'!A:AP,33,FALSE)</f>
        <v>0</v>
      </c>
      <c r="M111">
        <f>VLOOKUP(B111,'36mo_demo'!A:AP,34,FALSE)</f>
        <v>0</v>
      </c>
      <c r="N111">
        <f>VLOOKUP(B111,'36mo_demo'!A:AP,35,FALSE)</f>
        <v>0</v>
      </c>
      <c r="O111">
        <f>VLOOKUP(B111,'36mo_demo'!A:AP,36,FALSE)</f>
        <v>0</v>
      </c>
      <c r="P111">
        <f>VLOOKUP(B111,'36mo_demo'!A:AP,37,FALSE)</f>
        <v>0</v>
      </c>
      <c r="Q111">
        <f>VLOOKUP(B111,'36mo_demo'!A:AM,38,FALSE)</f>
        <v>0</v>
      </c>
      <c r="R111" t="str">
        <f>IF(VLOOKUP(B111,'36mo_demo'!A:AM,39,FALSE)=0,"Male", IF(VLOOKUP(B111,'36mo_demo'!A:AM,39,FALSE)=1, "Female",999))</f>
        <v>Male</v>
      </c>
      <c r="S111">
        <f>VLOOKUP(B111,'36mo_demo'!A:DP,78,FALSE)</f>
        <v>4</v>
      </c>
      <c r="T111">
        <f>VLOOKUP(B111,'36mo_demo'!A:DP,92,FALSE)</f>
        <v>6</v>
      </c>
      <c r="U111">
        <f t="shared" si="11"/>
        <v>16</v>
      </c>
      <c r="V111">
        <f t="shared" si="11"/>
        <v>20</v>
      </c>
      <c r="W111">
        <f>VLOOKUP(B111,'36mo_demo'!A:AO,31,FALSE)</f>
        <v>20148</v>
      </c>
      <c r="X111">
        <f>VLOOKUP(W111,Income!A:I,3,FALSE)</f>
        <v>142122</v>
      </c>
      <c r="Y111" t="str">
        <f>VLOOKUP(A111,'36mo LEATS'!A:AT,8,FALSE)</f>
        <v>English</v>
      </c>
      <c r="Z111" t="str">
        <f>VLOOKUP(A111,'36mo LEATS'!A:AT,9,FALSE)</f>
        <v>No L2</v>
      </c>
      <c r="AA111" t="str">
        <f>VLOOKUP(A111,'36mo LEATS'!A:AT,10,FALSE)</f>
        <v>No L3</v>
      </c>
      <c r="AB111" s="7">
        <f>VLOOKUP(A111,'36mo LEATS'!A:AT,20,FALSE)</f>
        <v>1</v>
      </c>
      <c r="AC111" s="7">
        <f>VLOOKUP(A111,'36mo LEATS'!A:AT,21,FALSE)</f>
        <v>0</v>
      </c>
      <c r="AD111" s="7">
        <f>VLOOKUP(A111,'36mo LEATS'!A:AT,22,FALSE)</f>
        <v>0</v>
      </c>
      <c r="AI111" t="str">
        <f>VLOOKUP(B111,'36mo_demo'!A:PP,177,FALSE)</f>
        <v>no 36mo demo</v>
      </c>
      <c r="AJ111" t="str">
        <f>VLOOKUP(B111,'36mo_demo'!A:PP,178,FALSE)</f>
        <v>no 36mo demo</v>
      </c>
      <c r="AK111" t="str">
        <f>VLOOKUP(B111,'36mo_demo'!A:PP,179,FALSE)</f>
        <v>no 36mo demo</v>
      </c>
      <c r="AL111" t="str">
        <f>VLOOKUP(B111,'36mo_demo'!A:PP,180,FALSE)</f>
        <v>no 36mo demo</v>
      </c>
      <c r="AM111" t="str">
        <f>VLOOKUP(B111,'36mo_demo'!A:PP,181,FALSE)</f>
        <v>no 36mo demo</v>
      </c>
    </row>
    <row r="112" spans="1:39" x14ac:dyDescent="0.2">
      <c r="A112">
        <f t="shared" si="7"/>
        <v>8834</v>
      </c>
      <c r="B112">
        <v>8834</v>
      </c>
      <c r="C112" s="6">
        <f>VLOOKUP(B112,'36mo_demo'!A:AW,21,FALSE)</f>
        <v>42677</v>
      </c>
      <c r="D112" s="6">
        <v>43848</v>
      </c>
      <c r="E112" s="6" t="e">
        <f>VLOOKUP(A112,'36mo LEATS'!A:D,4,FALSE)</f>
        <v>#N/A</v>
      </c>
      <c r="F112">
        <f t="shared" si="8"/>
        <v>1171</v>
      </c>
      <c r="G112">
        <f>VLOOKUP(A112,count!A:O,14,FALSE)</f>
        <v>3</v>
      </c>
      <c r="H112">
        <f>VLOOKUP(A112,count!A:O,15,FALSE)</f>
        <v>123</v>
      </c>
      <c r="I112" t="str">
        <f t="shared" si="9"/>
        <v>w</v>
      </c>
      <c r="J112">
        <f t="shared" si="10"/>
        <v>0</v>
      </c>
      <c r="K112">
        <f>VLOOKUP(B112,'36mo_demo'!A:AP,32,FALSE)</f>
        <v>1</v>
      </c>
      <c r="L112">
        <f>VLOOKUP(B112,'36mo_demo'!A:AP,33,FALSE)</f>
        <v>0</v>
      </c>
      <c r="M112">
        <f>VLOOKUP(B112,'36mo_demo'!A:AP,34,FALSE)</f>
        <v>0</v>
      </c>
      <c r="N112">
        <f>VLOOKUP(B112,'36mo_demo'!A:AP,35,FALSE)</f>
        <v>0</v>
      </c>
      <c r="O112">
        <f>VLOOKUP(B112,'36mo_demo'!A:AP,36,FALSE)</f>
        <v>0</v>
      </c>
      <c r="P112">
        <f>VLOOKUP(B112,'36mo_demo'!A:AP,37,FALSE)</f>
        <v>0</v>
      </c>
      <c r="Q112">
        <f>VLOOKUP(B112,'36mo_demo'!A:AM,38,FALSE)</f>
        <v>0</v>
      </c>
      <c r="R112" t="str">
        <f>IF(VLOOKUP(B112,'36mo_demo'!A:AM,39,FALSE)=0,"Male", IF(VLOOKUP(B112,'36mo_demo'!A:AM,39,FALSE)=1, "Female",999))</f>
        <v>Female</v>
      </c>
      <c r="S112">
        <f>VLOOKUP(B112,'36mo_demo'!A:DP,78,FALSE)</f>
        <v>4</v>
      </c>
      <c r="T112">
        <f>VLOOKUP(B112,'36mo_demo'!A:DP,92,FALSE)</f>
        <v>3</v>
      </c>
      <c r="U112">
        <f t="shared" si="11"/>
        <v>16</v>
      </c>
      <c r="V112">
        <f t="shared" si="11"/>
        <v>14</v>
      </c>
      <c r="W112">
        <f>VLOOKUP(B112,'36mo_demo'!A:AO,31,FALSE)</f>
        <v>20018</v>
      </c>
      <c r="X112">
        <f>VLOOKUP(W112,Income!A:I,3,FALSE)</f>
        <v>46585</v>
      </c>
      <c r="Y112" t="e">
        <f>VLOOKUP(A112,'36mo LEATS'!A:AT,8,FALSE)</f>
        <v>#N/A</v>
      </c>
      <c r="Z112" t="e">
        <f>VLOOKUP(A112,'36mo LEATS'!A:AT,9,FALSE)</f>
        <v>#N/A</v>
      </c>
      <c r="AA112" t="e">
        <f>VLOOKUP(A112,'36mo LEATS'!A:AT,10,FALSE)</f>
        <v>#N/A</v>
      </c>
      <c r="AB112" s="7" t="e">
        <f>VLOOKUP(A112,'36mo LEATS'!A:AT,20,FALSE)</f>
        <v>#N/A</v>
      </c>
      <c r="AC112" s="7" t="e">
        <f>VLOOKUP(A112,'36mo LEATS'!A:AT,21,FALSE)</f>
        <v>#N/A</v>
      </c>
      <c r="AD112" s="7" t="e">
        <f>VLOOKUP(A112,'36mo LEATS'!A:AT,22,FALSE)</f>
        <v>#N/A</v>
      </c>
      <c r="AI112" t="str">
        <f>VLOOKUP(B112,'36mo_demo'!A:PP,177,FALSE)</f>
        <v>no 36mo demo</v>
      </c>
      <c r="AJ112" t="str">
        <f>VLOOKUP(B112,'36mo_demo'!A:PP,178,FALSE)</f>
        <v>no 36mo demo</v>
      </c>
      <c r="AK112" t="str">
        <f>VLOOKUP(B112,'36mo_demo'!A:PP,179,FALSE)</f>
        <v>no 36mo demo</v>
      </c>
      <c r="AL112" t="str">
        <f>VLOOKUP(B112,'36mo_demo'!A:PP,180,FALSE)</f>
        <v>no 36mo demo</v>
      </c>
      <c r="AM112" t="str">
        <f>VLOOKUP(B112,'36mo_demo'!A:PP,181,FALSE)</f>
        <v>no 36mo demo</v>
      </c>
    </row>
    <row r="113" spans="1:39" x14ac:dyDescent="0.2">
      <c r="A113">
        <f t="shared" si="7"/>
        <v>8969</v>
      </c>
      <c r="B113">
        <v>8969</v>
      </c>
      <c r="C113" s="6">
        <f>VLOOKUP(B113,'36mo_demo'!A:AW,21,FALSE)</f>
        <v>42689</v>
      </c>
      <c r="D113" s="6">
        <v>43890</v>
      </c>
      <c r="E113" s="6" t="e">
        <f>VLOOKUP(A113,'36mo LEATS'!A:D,4,FALSE)</f>
        <v>#N/A</v>
      </c>
      <c r="F113">
        <f t="shared" si="8"/>
        <v>1201</v>
      </c>
      <c r="G113">
        <f>VLOOKUP(A113,count!A:O,14,FALSE)</f>
        <v>3</v>
      </c>
      <c r="H113">
        <f>VLOOKUP(A113,count!A:O,15,FALSE)</f>
        <v>123</v>
      </c>
      <c r="I113" t="str">
        <f t="shared" si="9"/>
        <v>w</v>
      </c>
      <c r="J113">
        <f t="shared" si="10"/>
        <v>0</v>
      </c>
      <c r="K113">
        <f>VLOOKUP(B113,'36mo_demo'!A:AP,32,FALSE)</f>
        <v>1</v>
      </c>
      <c r="L113">
        <f>VLOOKUP(B113,'36mo_demo'!A:AP,33,FALSE)</f>
        <v>0</v>
      </c>
      <c r="M113">
        <f>VLOOKUP(B113,'36mo_demo'!A:AP,34,FALSE)</f>
        <v>0</v>
      </c>
      <c r="N113">
        <f>VLOOKUP(B113,'36mo_demo'!A:AP,35,FALSE)</f>
        <v>0</v>
      </c>
      <c r="O113">
        <f>VLOOKUP(B113,'36mo_demo'!A:AP,36,FALSE)</f>
        <v>0</v>
      </c>
      <c r="P113">
        <f>VLOOKUP(B113,'36mo_demo'!A:AP,37,FALSE)</f>
        <v>0</v>
      </c>
      <c r="Q113">
        <f>VLOOKUP(B113,'36mo_demo'!A:AM,38,FALSE)</f>
        <v>0</v>
      </c>
      <c r="R113" t="str">
        <f>IF(VLOOKUP(B113,'36mo_demo'!A:AM,39,FALSE)=0,"Male", IF(VLOOKUP(B113,'36mo_demo'!A:AM,39,FALSE)=1, "Female",999))</f>
        <v>Male</v>
      </c>
      <c r="S113">
        <f>VLOOKUP(B113,'36mo_demo'!A:DP,78,FALSE)</f>
        <v>5</v>
      </c>
      <c r="T113">
        <f>VLOOKUP(B113,'36mo_demo'!A:DP,92,FALSE)</f>
        <v>5</v>
      </c>
      <c r="U113">
        <f t="shared" si="11"/>
        <v>18</v>
      </c>
      <c r="V113">
        <f t="shared" si="11"/>
        <v>18</v>
      </c>
      <c r="W113">
        <f>VLOOKUP(B113,'36mo_demo'!A:AO,31,FALSE)</f>
        <v>20009</v>
      </c>
      <c r="X113">
        <f>VLOOKUP(W113,Income!A:I,3,FALSE)</f>
        <v>53822</v>
      </c>
      <c r="Y113" t="e">
        <f>VLOOKUP(A113,'36mo LEATS'!A:AT,8,FALSE)</f>
        <v>#N/A</v>
      </c>
      <c r="Z113" t="e">
        <f>VLOOKUP(A113,'36mo LEATS'!A:AT,9,FALSE)</f>
        <v>#N/A</v>
      </c>
      <c r="AA113" t="e">
        <f>VLOOKUP(A113,'36mo LEATS'!A:AT,10,FALSE)</f>
        <v>#N/A</v>
      </c>
      <c r="AB113" s="7" t="e">
        <f>VLOOKUP(A113,'36mo LEATS'!A:AT,20,FALSE)</f>
        <v>#N/A</v>
      </c>
      <c r="AC113" s="7" t="e">
        <f>VLOOKUP(A113,'36mo LEATS'!A:AT,21,FALSE)</f>
        <v>#N/A</v>
      </c>
      <c r="AD113" s="7" t="e">
        <f>VLOOKUP(A113,'36mo LEATS'!A:AT,22,FALSE)</f>
        <v>#N/A</v>
      </c>
      <c r="AI113" t="str">
        <f>VLOOKUP(B113,'36mo_demo'!A:PP,177,FALSE)</f>
        <v>no 36mo demo</v>
      </c>
      <c r="AJ113" t="str">
        <f>VLOOKUP(B113,'36mo_demo'!A:PP,178,FALSE)</f>
        <v>no 36mo demo</v>
      </c>
      <c r="AK113" t="str">
        <f>VLOOKUP(B113,'36mo_demo'!A:PP,179,FALSE)</f>
        <v>no 36mo demo</v>
      </c>
      <c r="AL113" t="str">
        <f>VLOOKUP(B113,'36mo_demo'!A:PP,180,FALSE)</f>
        <v>no 36mo demo</v>
      </c>
      <c r="AM113" t="str">
        <f>VLOOKUP(B113,'36mo_demo'!A:PP,181,FALSE)</f>
        <v>no 36mo demo</v>
      </c>
    </row>
    <row r="114" spans="1:39" x14ac:dyDescent="0.2">
      <c r="A114">
        <f t="shared" si="7"/>
        <v>8973</v>
      </c>
      <c r="B114">
        <v>8973</v>
      </c>
      <c r="C114" s="6">
        <f>VLOOKUP(B114,'36mo_demo'!A:AW,21,FALSE)</f>
        <v>42636</v>
      </c>
      <c r="D114" s="6">
        <v>43762</v>
      </c>
      <c r="E114" s="6">
        <f>VLOOKUP(A114,'36mo LEATS'!A:D,4,FALSE)</f>
        <v>43762</v>
      </c>
      <c r="F114">
        <f t="shared" si="8"/>
        <v>1126</v>
      </c>
      <c r="G114">
        <f>VLOOKUP(A114,count!A:O,14,FALSE)</f>
        <v>3</v>
      </c>
      <c r="H114">
        <f>VLOOKUP(A114,count!A:O,15,FALSE)</f>
        <v>123</v>
      </c>
      <c r="I114" t="str">
        <f t="shared" si="9"/>
        <v>mixed</v>
      </c>
      <c r="J114">
        <f t="shared" si="10"/>
        <v>1</v>
      </c>
      <c r="K114">
        <f>VLOOKUP(B114,'36mo_demo'!A:AP,32,FALSE)</f>
        <v>1</v>
      </c>
      <c r="L114">
        <f>VLOOKUP(B114,'36mo_demo'!A:AP,33,FALSE)</f>
        <v>0</v>
      </c>
      <c r="M114">
        <f>VLOOKUP(B114,'36mo_demo'!A:AP,34,FALSE)</f>
        <v>1</v>
      </c>
      <c r="N114">
        <f>VLOOKUP(B114,'36mo_demo'!A:AP,35,FALSE)</f>
        <v>0</v>
      </c>
      <c r="O114">
        <f>VLOOKUP(B114,'36mo_demo'!A:AP,36,FALSE)</f>
        <v>1</v>
      </c>
      <c r="P114" t="str">
        <f>VLOOKUP(B114,'36mo_demo'!A:AP,37,FALSE)</f>
        <v>Asian/Caucasian</v>
      </c>
      <c r="Q114">
        <f>VLOOKUP(B114,'36mo_demo'!A:AM,38,FALSE)</f>
        <v>0</v>
      </c>
      <c r="R114" t="str">
        <f>IF(VLOOKUP(B114,'36mo_demo'!A:AM,39,FALSE)=0,"Male", IF(VLOOKUP(B114,'36mo_demo'!A:AM,39,FALSE)=1, "Female",999))</f>
        <v>Female</v>
      </c>
      <c r="S114">
        <f>VLOOKUP(B114,'36mo_demo'!A:DP,78,FALSE)</f>
        <v>5</v>
      </c>
      <c r="T114">
        <f>VLOOKUP(B114,'36mo_demo'!A:DP,92,FALSE)</f>
        <v>5</v>
      </c>
      <c r="U114">
        <f t="shared" si="11"/>
        <v>18</v>
      </c>
      <c r="V114">
        <f t="shared" si="11"/>
        <v>18</v>
      </c>
      <c r="W114">
        <f>VLOOKUP(B114,'36mo_demo'!A:AO,31,FALSE)</f>
        <v>22124</v>
      </c>
      <c r="X114">
        <f>VLOOKUP(W114,Income!A:I,3,FALSE)</f>
        <v>158766</v>
      </c>
      <c r="Y114" t="str">
        <f>VLOOKUP(A114,'36mo LEATS'!A:AT,8,FALSE)</f>
        <v>English</v>
      </c>
      <c r="Z114" t="str">
        <f>VLOOKUP(A114,'36mo LEATS'!A:AT,9,FALSE)</f>
        <v>Cantonese</v>
      </c>
      <c r="AA114" t="str">
        <f>VLOOKUP(A114,'36mo LEATS'!A:AT,10,FALSE)</f>
        <v>No L3</v>
      </c>
      <c r="AB114" s="7">
        <f>VLOOKUP(A114,'36mo LEATS'!A:AT,20,FALSE)</f>
        <v>0.78300000000000003</v>
      </c>
      <c r="AC114" s="7">
        <f>VLOOKUP(A114,'36mo LEATS'!A:AT,21,FALSE)</f>
        <v>0.217</v>
      </c>
      <c r="AD114" s="7">
        <f>VLOOKUP(A114,'36mo LEATS'!A:AT,22,FALSE)</f>
        <v>0</v>
      </c>
      <c r="AI114" t="str">
        <f>VLOOKUP(B114,'36mo_demo'!A:PP,177,FALSE)</f>
        <v>no 36mo demo</v>
      </c>
      <c r="AJ114" t="str">
        <f>VLOOKUP(B114,'36mo_demo'!A:PP,178,FALSE)</f>
        <v>no 36mo demo</v>
      </c>
      <c r="AK114" t="str">
        <f>VLOOKUP(B114,'36mo_demo'!A:PP,179,FALSE)</f>
        <v>no 36mo demo</v>
      </c>
      <c r="AL114" t="str">
        <f>VLOOKUP(B114,'36mo_demo'!A:PP,180,FALSE)</f>
        <v>no 36mo demo</v>
      </c>
      <c r="AM114" t="str">
        <f>VLOOKUP(B114,'36mo_demo'!A:PP,181,FALSE)</f>
        <v>no 36mo demo</v>
      </c>
    </row>
    <row r="115" spans="1:39" x14ac:dyDescent="0.2">
      <c r="A115">
        <f t="shared" si="7"/>
        <v>8981</v>
      </c>
      <c r="B115">
        <v>8981</v>
      </c>
      <c r="C115" s="6">
        <f>VLOOKUP(B115,'36mo_demo'!A:AW,21,FALSE)</f>
        <v>42752</v>
      </c>
      <c r="D115" s="6">
        <v>43882</v>
      </c>
      <c r="E115" s="6">
        <f>VLOOKUP(A115,'36mo LEATS'!A:D,4,FALSE)</f>
        <v>43874</v>
      </c>
      <c r="F115">
        <f t="shared" si="8"/>
        <v>1130</v>
      </c>
      <c r="G115">
        <f>VLOOKUP(A115,count!A:O,14,FALSE)</f>
        <v>3</v>
      </c>
      <c r="H115">
        <f>VLOOKUP(A115,count!A:O,15,FALSE)</f>
        <v>123</v>
      </c>
      <c r="I115" t="str">
        <f t="shared" si="9"/>
        <v>mixed</v>
      </c>
      <c r="J115">
        <f t="shared" si="10"/>
        <v>1</v>
      </c>
      <c r="K115">
        <f>VLOOKUP(B115,'36mo_demo'!A:AP,32,FALSE)</f>
        <v>1</v>
      </c>
      <c r="L115">
        <f>VLOOKUP(B115,'36mo_demo'!A:AP,33,FALSE)</f>
        <v>999</v>
      </c>
      <c r="M115">
        <f>VLOOKUP(B115,'36mo_demo'!A:AP,34,FALSE)</f>
        <v>1</v>
      </c>
      <c r="N115">
        <f>VLOOKUP(B115,'36mo_demo'!A:AP,35,FALSE)</f>
        <v>999</v>
      </c>
      <c r="O115">
        <f>VLOOKUP(B115,'36mo_demo'!A:AP,36,FALSE)</f>
        <v>999</v>
      </c>
      <c r="P115">
        <f>VLOOKUP(B115,'36mo_demo'!A:AP,37,FALSE)</f>
        <v>999</v>
      </c>
      <c r="Q115">
        <f>VLOOKUP(B115,'36mo_demo'!A:AM,38,FALSE)</f>
        <v>0</v>
      </c>
      <c r="R115" t="str">
        <f>IF(VLOOKUP(B115,'36mo_demo'!A:AM,39,FALSE)=0,"Male", IF(VLOOKUP(B115,'36mo_demo'!A:AM,39,FALSE)=1, "Female",999))</f>
        <v>Female</v>
      </c>
      <c r="S115">
        <f>VLOOKUP(B115,'36mo_demo'!A:DP,78,FALSE)</f>
        <v>4</v>
      </c>
      <c r="T115">
        <f>VLOOKUP(B115,'36mo_demo'!A:DP,92,FALSE)</f>
        <v>4</v>
      </c>
      <c r="U115">
        <f t="shared" si="11"/>
        <v>16</v>
      </c>
      <c r="V115">
        <f t="shared" si="11"/>
        <v>16</v>
      </c>
      <c r="W115">
        <f>VLOOKUP(B115,'36mo_demo'!A:AO,31,FALSE)</f>
        <v>22150</v>
      </c>
      <c r="X115">
        <f>VLOOKUP(W115,Income!A:I,3,FALSE)</f>
        <v>87190</v>
      </c>
      <c r="Y115" t="str">
        <f>VLOOKUP(A115,'36mo LEATS'!A:AT,8,FALSE)</f>
        <v>English</v>
      </c>
      <c r="Z115" t="str">
        <f>VLOOKUP(A115,'36mo LEATS'!A:AT,9,FALSE)</f>
        <v>Korean</v>
      </c>
      <c r="AA115" t="str">
        <f>VLOOKUP(A115,'36mo LEATS'!A:AT,10,FALSE)</f>
        <v>Tagalog</v>
      </c>
      <c r="AB115" s="7">
        <f>VLOOKUP(A115,'36mo LEATS'!A:AT,20,FALSE)</f>
        <v>0.95499999999999996</v>
      </c>
      <c r="AC115" s="7">
        <f>VLOOKUP(A115,'36mo LEATS'!A:AT,21,FALSE)</f>
        <v>3.5000000000000003E-2</v>
      </c>
      <c r="AD115" s="7">
        <f>VLOOKUP(A115,'36mo LEATS'!A:AT,22,FALSE)</f>
        <v>0.01</v>
      </c>
      <c r="AI115">
        <f>VLOOKUP(B115,'36mo_demo'!A:PP,177,FALSE)</f>
        <v>3</v>
      </c>
      <c r="AJ115">
        <f>VLOOKUP(B115,'36mo_demo'!A:PP,178,FALSE)</f>
        <v>3</v>
      </c>
      <c r="AK115">
        <f>VLOOKUP(B115,'36mo_demo'!A:PP,179,FALSE)</f>
        <v>6</v>
      </c>
      <c r="AL115">
        <f>VLOOKUP(B115,'36mo_demo'!A:PP,180,FALSE)</f>
        <v>1</v>
      </c>
      <c r="AM115">
        <f>VLOOKUP(B115,'36mo_demo'!A:PP,181,FALSE)</f>
        <v>3</v>
      </c>
    </row>
    <row r="116" spans="1:39" x14ac:dyDescent="0.2">
      <c r="A116">
        <f t="shared" si="7"/>
        <v>9046</v>
      </c>
      <c r="B116">
        <v>9046</v>
      </c>
      <c r="C116" s="6">
        <f>VLOOKUP(B116,'36mo_demo'!A:AW,21,FALSE)</f>
        <v>42709</v>
      </c>
      <c r="D116" s="6">
        <v>43849</v>
      </c>
      <c r="E116" s="6">
        <f>VLOOKUP(A116,'36mo LEATS'!A:D,4,FALSE)</f>
        <v>43843</v>
      </c>
      <c r="F116">
        <f t="shared" si="8"/>
        <v>1140</v>
      </c>
      <c r="G116">
        <f>VLOOKUP(A116,count!A:O,14,FALSE)</f>
        <v>2</v>
      </c>
      <c r="H116">
        <f>VLOOKUP(A116,count!A:O,15,FALSE)</f>
        <v>23</v>
      </c>
      <c r="I116" t="str">
        <f t="shared" si="9"/>
        <v>w</v>
      </c>
      <c r="J116">
        <f t="shared" si="10"/>
        <v>0</v>
      </c>
      <c r="K116">
        <f>VLOOKUP(B116,'36mo_demo'!A:AP,32,FALSE)</f>
        <v>1</v>
      </c>
      <c r="L116">
        <f>VLOOKUP(B116,'36mo_demo'!A:AP,33,FALSE)</f>
        <v>999</v>
      </c>
      <c r="M116">
        <f>VLOOKUP(B116,'36mo_demo'!A:AP,34,FALSE)</f>
        <v>999</v>
      </c>
      <c r="N116">
        <f>VLOOKUP(B116,'36mo_demo'!A:AP,35,FALSE)</f>
        <v>999</v>
      </c>
      <c r="O116">
        <f>VLOOKUP(B116,'36mo_demo'!A:AP,36,FALSE)</f>
        <v>999</v>
      </c>
      <c r="P116">
        <f>VLOOKUP(B116,'36mo_demo'!A:AP,37,FALSE)</f>
        <v>999</v>
      </c>
      <c r="Q116">
        <f>VLOOKUP(B116,'36mo_demo'!A:AM,38,FALSE)</f>
        <v>0</v>
      </c>
      <c r="R116" t="str">
        <f>IF(VLOOKUP(B116,'36mo_demo'!A:AM,39,FALSE)=0,"Male", IF(VLOOKUP(B116,'36mo_demo'!A:AM,39,FALSE)=1, "Female",999))</f>
        <v>Female</v>
      </c>
      <c r="S116">
        <f>VLOOKUP(B116,'36mo_demo'!A:DP,78,FALSE)</f>
        <v>5</v>
      </c>
      <c r="T116">
        <f>VLOOKUP(B116,'36mo_demo'!A:DP,92,FALSE)</f>
        <v>5</v>
      </c>
      <c r="U116">
        <f t="shared" si="11"/>
        <v>18</v>
      </c>
      <c r="V116">
        <f t="shared" si="11"/>
        <v>18</v>
      </c>
      <c r="W116">
        <f>VLOOKUP(B116,'36mo_demo'!A:AO,31,FALSE)</f>
        <v>20814</v>
      </c>
      <c r="X116">
        <f>VLOOKUP(W116,Income!A:I,3,FALSE)</f>
        <v>96710</v>
      </c>
      <c r="Y116" t="str">
        <f>VLOOKUP(A116,'36mo LEATS'!A:AT,8,FALSE)</f>
        <v>Slovak</v>
      </c>
      <c r="Z116" t="str">
        <f>VLOOKUP(A116,'36mo LEATS'!A:AT,9,FALSE)</f>
        <v>French</v>
      </c>
      <c r="AA116" t="str">
        <f>VLOOKUP(A116,'36mo LEATS'!A:AT,10,FALSE)</f>
        <v>English</v>
      </c>
      <c r="AB116" s="7">
        <f>VLOOKUP(A116,'36mo LEATS'!A:AT,20,FALSE)</f>
        <v>0.435</v>
      </c>
      <c r="AC116" s="7">
        <f>VLOOKUP(A116,'36mo LEATS'!A:AT,21,FALSE)</f>
        <v>0.377</v>
      </c>
      <c r="AD116" s="7">
        <f>VLOOKUP(A116,'36mo LEATS'!A:AT,22,FALSE)</f>
        <v>0.188</v>
      </c>
      <c r="AI116">
        <f>VLOOKUP(B116,'36mo_demo'!A:PP,177,FALSE)</f>
        <v>2</v>
      </c>
      <c r="AJ116">
        <f>VLOOKUP(B116,'36mo_demo'!A:PP,178,FALSE)</f>
        <v>2</v>
      </c>
      <c r="AK116">
        <f>VLOOKUP(B116,'36mo_demo'!A:PP,179,FALSE)</f>
        <v>2</v>
      </c>
      <c r="AL116">
        <f>VLOOKUP(B116,'36mo_demo'!A:PP,180,FALSE)</f>
        <v>2</v>
      </c>
      <c r="AM116">
        <f>VLOOKUP(B116,'36mo_demo'!A:PP,181,FALSE)</f>
        <v>1</v>
      </c>
    </row>
    <row r="117" spans="1:39" x14ac:dyDescent="0.2">
      <c r="A117">
        <f t="shared" si="7"/>
        <v>9069</v>
      </c>
      <c r="B117" s="2">
        <v>9069</v>
      </c>
      <c r="C117" s="6">
        <f>VLOOKUP(B117,'36mo_demo'!A:AW,21,FALSE)</f>
        <v>43213</v>
      </c>
      <c r="D117" s="6">
        <v>44471</v>
      </c>
      <c r="E117" s="6">
        <f>VLOOKUP(A117,'36mo LEATS'!A:D,4,FALSE)</f>
        <v>44488</v>
      </c>
      <c r="F117">
        <f t="shared" si="8"/>
        <v>1258</v>
      </c>
      <c r="G117">
        <f>VLOOKUP(A117,count!A:O,14,FALSE)</f>
        <v>2</v>
      </c>
      <c r="H117">
        <f>VLOOKUP(A117,count!A:O,15,FALSE)</f>
        <v>13</v>
      </c>
      <c r="I117" t="str">
        <f t="shared" si="9"/>
        <v>w</v>
      </c>
      <c r="J117">
        <f t="shared" si="10"/>
        <v>0</v>
      </c>
      <c r="K117">
        <f>VLOOKUP(B117,'36mo_demo'!A:AP,32,FALSE)</f>
        <v>1</v>
      </c>
      <c r="L117">
        <f>VLOOKUP(B117,'36mo_demo'!A:AP,33,FALSE)</f>
        <v>999</v>
      </c>
      <c r="M117">
        <f>VLOOKUP(B117,'36mo_demo'!A:AP,34,FALSE)</f>
        <v>999</v>
      </c>
      <c r="N117">
        <f>VLOOKUP(B117,'36mo_demo'!A:AP,35,FALSE)</f>
        <v>999</v>
      </c>
      <c r="O117">
        <f>VLOOKUP(B117,'36mo_demo'!A:AP,36,FALSE)</f>
        <v>999</v>
      </c>
      <c r="P117">
        <f>VLOOKUP(B117,'36mo_demo'!A:AP,37,FALSE)</f>
        <v>999</v>
      </c>
      <c r="Q117">
        <f>VLOOKUP(B117,'36mo_demo'!A:AM,38,FALSE)</f>
        <v>1</v>
      </c>
      <c r="R117" t="str">
        <f>IF(VLOOKUP(B117,'36mo_demo'!A:AM,39,FALSE)=0,"Male", IF(VLOOKUP(B117,'36mo_demo'!A:AM,39,FALSE)=1, "Female",999))</f>
        <v>Male</v>
      </c>
      <c r="S117">
        <f>VLOOKUP(B117,'36mo_demo'!A:DP,78,FALSE)</f>
        <v>4</v>
      </c>
      <c r="T117">
        <f>VLOOKUP(B117,'36mo_demo'!A:DP,92,FALSE)</f>
        <v>5</v>
      </c>
      <c r="U117">
        <f t="shared" si="11"/>
        <v>16</v>
      </c>
      <c r="V117">
        <f t="shared" si="11"/>
        <v>18</v>
      </c>
      <c r="W117">
        <f>VLOOKUP(B117,'36mo_demo'!A:AO,31,FALSE)</f>
        <v>20895</v>
      </c>
      <c r="X117">
        <f>VLOOKUP(W117,Income!A:I,3,FALSE)</f>
        <v>100659</v>
      </c>
      <c r="Y117" t="str">
        <f>VLOOKUP(A117,'36mo LEATS'!A:AT,8,FALSE)</f>
        <v>English</v>
      </c>
      <c r="Z117" t="str">
        <f>VLOOKUP(A117,'36mo LEATS'!A:AT,9,FALSE)</f>
        <v>Spanish</v>
      </c>
      <c r="AA117" t="str">
        <f>VLOOKUP(A117,'36mo LEATS'!A:AT,10,FALSE)</f>
        <v>No L3</v>
      </c>
      <c r="AB117" s="7">
        <f>VLOOKUP(A117,'36mo LEATS'!A:AT,20,FALSE)</f>
        <v>0.84</v>
      </c>
      <c r="AC117" s="7">
        <f>VLOOKUP(A117,'36mo LEATS'!A:AT,21,FALSE)</f>
        <v>0.16</v>
      </c>
      <c r="AD117" s="7">
        <f>VLOOKUP(A117,'36mo LEATS'!A:AT,22,FALSE)</f>
        <v>0</v>
      </c>
      <c r="AI117">
        <f>VLOOKUP(B117,'36mo_demo'!A:PP,177,FALSE)</f>
        <v>4</v>
      </c>
      <c r="AJ117">
        <f>VLOOKUP(B117,'36mo_demo'!A:PP,178,FALSE)</f>
        <v>1</v>
      </c>
      <c r="AK117">
        <f>VLOOKUP(B117,'36mo_demo'!A:PP,179,FALSE)</f>
        <v>4</v>
      </c>
      <c r="AL117">
        <f>VLOOKUP(B117,'36mo_demo'!A:PP,180,FALSE)</f>
        <v>0</v>
      </c>
      <c r="AM117">
        <f>VLOOKUP(B117,'36mo_demo'!A:PP,181,FALSE)</f>
        <v>3</v>
      </c>
    </row>
    <row r="118" spans="1:39" x14ac:dyDescent="0.2">
      <c r="A118">
        <f t="shared" si="7"/>
        <v>9029</v>
      </c>
      <c r="B118" s="2">
        <v>9029</v>
      </c>
      <c r="C118" s="6">
        <f>VLOOKUP(B118,'36mo_demo'!A:AW,21,FALSE)</f>
        <v>43155</v>
      </c>
      <c r="D118" s="6">
        <v>44473</v>
      </c>
      <c r="E118" s="6">
        <f>VLOOKUP(A118,'36mo LEATS'!A:D,4,FALSE)</f>
        <v>44494</v>
      </c>
      <c r="F118">
        <f t="shared" si="8"/>
        <v>1318</v>
      </c>
      <c r="G118">
        <f>VLOOKUP(A118,count!A:O,14,FALSE)</f>
        <v>2</v>
      </c>
      <c r="H118">
        <f>VLOOKUP(A118,count!A:O,15,FALSE)</f>
        <v>13</v>
      </c>
      <c r="I118" t="str">
        <f t="shared" si="9"/>
        <v>w</v>
      </c>
      <c r="J118">
        <f t="shared" si="10"/>
        <v>0</v>
      </c>
      <c r="K118">
        <f>VLOOKUP(B118,'36mo_demo'!A:AP,32,FALSE)</f>
        <v>1</v>
      </c>
      <c r="L118">
        <f>VLOOKUP(B118,'36mo_demo'!A:AP,33,FALSE)</f>
        <v>999</v>
      </c>
      <c r="M118">
        <f>VLOOKUP(B118,'36mo_demo'!A:AP,34,FALSE)</f>
        <v>999</v>
      </c>
      <c r="N118">
        <f>VLOOKUP(B118,'36mo_demo'!A:AP,35,FALSE)</f>
        <v>999</v>
      </c>
      <c r="O118">
        <f>VLOOKUP(B118,'36mo_demo'!A:AP,36,FALSE)</f>
        <v>999</v>
      </c>
      <c r="P118">
        <f>VLOOKUP(B118,'36mo_demo'!A:AP,37,FALSE)</f>
        <v>999</v>
      </c>
      <c r="Q118">
        <f>VLOOKUP(B118,'36mo_demo'!A:AM,38,FALSE)</f>
        <v>0</v>
      </c>
      <c r="R118" t="str">
        <f>IF(VLOOKUP(B118,'36mo_demo'!A:AM,39,FALSE)=0,"Male", IF(VLOOKUP(B118,'36mo_demo'!A:AM,39,FALSE)=1, "Female",999))</f>
        <v>Female</v>
      </c>
      <c r="S118">
        <f>VLOOKUP(B118,'36mo_demo'!A:DP,78,FALSE)</f>
        <v>4</v>
      </c>
      <c r="T118">
        <f>VLOOKUP(B118,'36mo_demo'!A:DP,92,FALSE)</f>
        <v>4</v>
      </c>
      <c r="U118">
        <f t="shared" si="11"/>
        <v>16</v>
      </c>
      <c r="V118">
        <f t="shared" si="11"/>
        <v>16</v>
      </c>
      <c r="W118">
        <f>VLOOKUP(B118,'36mo_demo'!A:AO,31,FALSE)</f>
        <v>22193</v>
      </c>
      <c r="X118">
        <f>VLOOKUP(W118,Income!A:I,3,FALSE)</f>
        <v>82418</v>
      </c>
      <c r="Y118" t="str">
        <f>VLOOKUP(A118,'36mo LEATS'!A:AT,8,FALSE)</f>
        <v>English</v>
      </c>
      <c r="Z118" t="str">
        <f>VLOOKUP(A118,'36mo LEATS'!A:AT,9,FALSE)</f>
        <v>Spanish</v>
      </c>
      <c r="AA118" t="str">
        <f>VLOOKUP(A118,'36mo LEATS'!A:AT,10,FALSE)</f>
        <v>No L3</v>
      </c>
      <c r="AB118" s="7">
        <f>VLOOKUP(A118,'36mo LEATS'!A:AT,20,FALSE)</f>
        <v>0.90100000000000002</v>
      </c>
      <c r="AC118" s="7">
        <f>VLOOKUP(A118,'36mo LEATS'!A:AT,21,FALSE)</f>
        <v>7.9000000000000001E-2</v>
      </c>
      <c r="AD118" s="7">
        <f>VLOOKUP(A118,'36mo LEATS'!A:AT,22,FALSE)</f>
        <v>0.01</v>
      </c>
      <c r="AI118">
        <f>VLOOKUP(B118,'36mo_demo'!A:PP,177,FALSE)</f>
        <v>0</v>
      </c>
      <c r="AJ118">
        <f>VLOOKUP(B118,'36mo_demo'!A:PP,178,FALSE)</f>
        <v>0</v>
      </c>
      <c r="AK118">
        <f>VLOOKUP(B118,'36mo_demo'!A:PP,179,FALSE)</f>
        <v>0</v>
      </c>
      <c r="AL118">
        <f>VLOOKUP(B118,'36mo_demo'!A:PP,180,FALSE)</f>
        <v>0</v>
      </c>
      <c r="AM118">
        <f>VLOOKUP(B118,'36mo_demo'!A:PP,181,FALSE)</f>
        <v>0</v>
      </c>
    </row>
    <row r="119" spans="1:39" x14ac:dyDescent="0.2">
      <c r="A119">
        <f t="shared" si="7"/>
        <v>8517</v>
      </c>
      <c r="B119" s="2">
        <v>8517</v>
      </c>
      <c r="C119" s="6">
        <f>VLOOKUP(B119,'36mo_demo'!A:AW,21,FALSE)</f>
        <v>42762</v>
      </c>
      <c r="D119" s="6">
        <v>44473</v>
      </c>
      <c r="E119" s="6">
        <f>VLOOKUP(A119,'36mo LEATS'!A:D,4,FALSE)</f>
        <v>43859</v>
      </c>
      <c r="F119">
        <f t="shared" si="8"/>
        <v>1711</v>
      </c>
      <c r="G119">
        <f>VLOOKUP(A119,count!A:O,14,FALSE)</f>
        <v>3</v>
      </c>
      <c r="H119">
        <f>VLOOKUP(A119,count!A:O,15,FALSE)</f>
        <v>123</v>
      </c>
      <c r="I119" t="str">
        <f t="shared" si="9"/>
        <v>w</v>
      </c>
      <c r="J119">
        <f t="shared" si="10"/>
        <v>0</v>
      </c>
      <c r="K119">
        <f>VLOOKUP(B119,'36mo_demo'!A:AP,32,FALSE)</f>
        <v>1</v>
      </c>
      <c r="L119">
        <f>VLOOKUP(B119,'36mo_demo'!A:AP,33,FALSE)</f>
        <v>999</v>
      </c>
      <c r="M119">
        <f>VLOOKUP(B119,'36mo_demo'!A:AP,34,FALSE)</f>
        <v>999</v>
      </c>
      <c r="N119">
        <f>VLOOKUP(B119,'36mo_demo'!A:AP,35,FALSE)</f>
        <v>999</v>
      </c>
      <c r="O119">
        <f>VLOOKUP(B119,'36mo_demo'!A:AP,36,FALSE)</f>
        <v>999</v>
      </c>
      <c r="P119">
        <f>VLOOKUP(B119,'36mo_demo'!A:AP,37,FALSE)</f>
        <v>999</v>
      </c>
      <c r="Q119">
        <f>VLOOKUP(B119,'36mo_demo'!A:AM,38,FALSE)</f>
        <v>0</v>
      </c>
      <c r="R119" t="str">
        <f>IF(VLOOKUP(B119,'36mo_demo'!A:AM,39,FALSE)=0,"Male", IF(VLOOKUP(B119,'36mo_demo'!A:AM,39,FALSE)=1, "Female",999))</f>
        <v>Female</v>
      </c>
      <c r="S119">
        <f>VLOOKUP(B119,'36mo_demo'!A:DP,78,FALSE)</f>
        <v>5</v>
      </c>
      <c r="T119">
        <f>VLOOKUP(B119,'36mo_demo'!A:DP,92,FALSE)</f>
        <v>6</v>
      </c>
      <c r="U119">
        <f t="shared" si="11"/>
        <v>18</v>
      </c>
      <c r="V119">
        <f t="shared" si="11"/>
        <v>20</v>
      </c>
      <c r="W119">
        <f>VLOOKUP(B119,'36mo_demo'!A:AO,31,FALSE)</f>
        <v>22182</v>
      </c>
      <c r="X119">
        <f>VLOOKUP(W119,Income!A:I,3,FALSE)</f>
        <v>158706</v>
      </c>
      <c r="Y119" t="str">
        <f>VLOOKUP(A119,'36mo LEATS'!A:AT,8,FALSE)</f>
        <v>English</v>
      </c>
      <c r="Z119" t="str">
        <f>VLOOKUP(A119,'36mo LEATS'!A:AT,9,FALSE)</f>
        <v>No L2</v>
      </c>
      <c r="AA119" t="str">
        <f>VLOOKUP(A119,'36mo LEATS'!A:AT,10,FALSE)</f>
        <v>No L3</v>
      </c>
      <c r="AB119" s="7">
        <f>VLOOKUP(A119,'36mo LEATS'!A:AT,20,FALSE)</f>
        <v>1</v>
      </c>
      <c r="AC119" s="7">
        <f>VLOOKUP(A119,'36mo LEATS'!A:AT,21,FALSE)</f>
        <v>0</v>
      </c>
      <c r="AD119" s="7">
        <f>VLOOKUP(A119,'36mo LEATS'!A:AT,22,FALSE)</f>
        <v>0</v>
      </c>
      <c r="AI119">
        <f>VLOOKUP(B119,'36mo_demo'!A:PP,177,FALSE)</f>
        <v>0</v>
      </c>
      <c r="AJ119">
        <f>VLOOKUP(B119,'36mo_demo'!A:PP,178,FALSE)</f>
        <v>0</v>
      </c>
      <c r="AK119">
        <f>VLOOKUP(B119,'36mo_demo'!A:PP,179,FALSE)</f>
        <v>0</v>
      </c>
      <c r="AL119">
        <f>VLOOKUP(B119,'36mo_demo'!A:PP,180,FALSE)</f>
        <v>0</v>
      </c>
      <c r="AM119">
        <f>VLOOKUP(B119,'36mo_demo'!A:PP,181,FALSE)</f>
        <v>0</v>
      </c>
    </row>
    <row r="120" spans="1:39" x14ac:dyDescent="0.2">
      <c r="A120">
        <f t="shared" si="7"/>
        <v>8998</v>
      </c>
      <c r="B120" s="2">
        <v>8998</v>
      </c>
      <c r="C120" s="6">
        <f>VLOOKUP(B120,'36mo_demo'!A:AW,21,FALSE)</f>
        <v>43088</v>
      </c>
      <c r="D120" s="6">
        <v>44479</v>
      </c>
      <c r="E120" s="6" t="e">
        <f>VLOOKUP(A120,'36mo LEATS'!A:D,4,FALSE)</f>
        <v>#N/A</v>
      </c>
      <c r="F120">
        <f t="shared" si="8"/>
        <v>1391</v>
      </c>
      <c r="G120">
        <f>VLOOKUP(A120,count!A:O,14,FALSE)</f>
        <v>3</v>
      </c>
      <c r="H120">
        <f>VLOOKUP(A120,count!A:O,15,FALSE)</f>
        <v>123</v>
      </c>
      <c r="I120" t="str">
        <f t="shared" si="9"/>
        <v>w</v>
      </c>
      <c r="J120">
        <f t="shared" si="10"/>
        <v>0</v>
      </c>
      <c r="K120">
        <f>VLOOKUP(B120,'36mo_demo'!A:AP,32,FALSE)</f>
        <v>1</v>
      </c>
      <c r="L120">
        <f>VLOOKUP(B120,'36mo_demo'!A:AP,33,FALSE)</f>
        <v>999</v>
      </c>
      <c r="M120">
        <f>VLOOKUP(B120,'36mo_demo'!A:AP,34,FALSE)</f>
        <v>999</v>
      </c>
      <c r="N120">
        <f>VLOOKUP(B120,'36mo_demo'!A:AP,35,FALSE)</f>
        <v>999</v>
      </c>
      <c r="O120">
        <f>VLOOKUP(B120,'36mo_demo'!A:AP,36,FALSE)</f>
        <v>999</v>
      </c>
      <c r="P120">
        <f>VLOOKUP(B120,'36mo_demo'!A:AP,37,FALSE)</f>
        <v>999</v>
      </c>
      <c r="Q120">
        <f>VLOOKUP(B120,'36mo_demo'!A:AM,38,FALSE)</f>
        <v>0</v>
      </c>
      <c r="R120" t="str">
        <f>IF(VLOOKUP(B120,'36mo_demo'!A:AM,39,FALSE)=0,"Male", IF(VLOOKUP(B120,'36mo_demo'!A:AM,39,FALSE)=1, "Female",999))</f>
        <v>Female</v>
      </c>
      <c r="S120">
        <f>VLOOKUP(B120,'36mo_demo'!A:DP,78,FALSE)</f>
        <v>6</v>
      </c>
      <c r="T120">
        <f>VLOOKUP(B120,'36mo_demo'!A:DP,92,FALSE)</f>
        <v>6</v>
      </c>
      <c r="U120">
        <f t="shared" si="11"/>
        <v>20</v>
      </c>
      <c r="V120">
        <f t="shared" si="11"/>
        <v>20</v>
      </c>
      <c r="W120">
        <f>VLOOKUP(B120,'36mo_demo'!A:AO,31,FALSE)</f>
        <v>22032</v>
      </c>
      <c r="X120">
        <f>VLOOKUP(W120,Income!A:I,3,FALSE)</f>
        <v>121648</v>
      </c>
      <c r="Y120" t="e">
        <f>VLOOKUP(A120,'36mo LEATS'!A:AT,8,FALSE)</f>
        <v>#N/A</v>
      </c>
      <c r="Z120" t="e">
        <f>VLOOKUP(A120,'36mo LEATS'!A:AT,9,FALSE)</f>
        <v>#N/A</v>
      </c>
      <c r="AA120" t="e">
        <f>VLOOKUP(A120,'36mo LEATS'!A:AT,10,FALSE)</f>
        <v>#N/A</v>
      </c>
      <c r="AB120" s="7" t="e">
        <f>VLOOKUP(A120,'36mo LEATS'!A:AT,20,FALSE)</f>
        <v>#N/A</v>
      </c>
      <c r="AC120" s="7" t="e">
        <f>VLOOKUP(A120,'36mo LEATS'!A:AT,21,FALSE)</f>
        <v>#N/A</v>
      </c>
      <c r="AD120" s="7" t="e">
        <f>VLOOKUP(A120,'36mo LEATS'!A:AT,22,FALSE)</f>
        <v>#N/A</v>
      </c>
      <c r="AI120">
        <f>VLOOKUP(B120,'36mo_demo'!A:PP,177,FALSE)</f>
        <v>0</v>
      </c>
      <c r="AJ120">
        <f>VLOOKUP(B120,'36mo_demo'!A:PP,178,FALSE)</f>
        <v>1</v>
      </c>
      <c r="AK120">
        <f>VLOOKUP(B120,'36mo_demo'!A:PP,179,FALSE)</f>
        <v>1</v>
      </c>
      <c r="AL120">
        <f>VLOOKUP(B120,'36mo_demo'!A:PP,180,FALSE)</f>
        <v>2</v>
      </c>
      <c r="AM120">
        <f>VLOOKUP(B120,'36mo_demo'!A:PP,181,FALSE)</f>
        <v>0</v>
      </c>
    </row>
    <row r="121" spans="1:39" x14ac:dyDescent="0.2">
      <c r="A121">
        <f t="shared" si="7"/>
        <v>8769</v>
      </c>
      <c r="B121" s="2">
        <v>8769</v>
      </c>
      <c r="C121" s="6">
        <f>VLOOKUP(B121,'36mo_demo'!A:AW,21,FALSE)</f>
        <v>42954</v>
      </c>
      <c r="D121" s="6">
        <v>44480</v>
      </c>
      <c r="E121" s="6">
        <f>VLOOKUP(A121,'36mo LEATS'!A:D,4,FALSE)</f>
        <v>44477</v>
      </c>
      <c r="F121">
        <f t="shared" si="8"/>
        <v>1526</v>
      </c>
      <c r="G121">
        <f>VLOOKUP(A121,count!A:O,14,FALSE)</f>
        <v>3</v>
      </c>
      <c r="H121">
        <f>VLOOKUP(A121,count!A:O,15,FALSE)</f>
        <v>123</v>
      </c>
      <c r="I121" t="str">
        <f t="shared" si="9"/>
        <v>mixed</v>
      </c>
      <c r="J121">
        <f t="shared" si="10"/>
        <v>1</v>
      </c>
      <c r="K121">
        <f>VLOOKUP(B121,'36mo_demo'!A:AP,32,FALSE)</f>
        <v>1</v>
      </c>
      <c r="L121">
        <f>VLOOKUP(B121,'36mo_demo'!A:AP,33,FALSE)</f>
        <v>999</v>
      </c>
      <c r="M121">
        <f>VLOOKUP(B121,'36mo_demo'!A:AP,34,FALSE)</f>
        <v>1</v>
      </c>
      <c r="N121">
        <f>VLOOKUP(B121,'36mo_demo'!A:AP,35,FALSE)</f>
        <v>999</v>
      </c>
      <c r="O121">
        <f>VLOOKUP(B121,'36mo_demo'!A:AP,36,FALSE)</f>
        <v>999</v>
      </c>
      <c r="P121">
        <f>VLOOKUP(B121,'36mo_demo'!A:AP,37,FALSE)</f>
        <v>999</v>
      </c>
      <c r="Q121">
        <f>VLOOKUP(B121,'36mo_demo'!A:AM,38,FALSE)</f>
        <v>0</v>
      </c>
      <c r="R121" t="str">
        <f>IF(VLOOKUP(B121,'36mo_demo'!A:AM,39,FALSE)=0,"Male", IF(VLOOKUP(B121,'36mo_demo'!A:AM,39,FALSE)=1, "Female",999))</f>
        <v>Female</v>
      </c>
      <c r="S121">
        <f>VLOOKUP(B121,'36mo_demo'!A:DP,78,FALSE)</f>
        <v>5</v>
      </c>
      <c r="T121">
        <f>VLOOKUP(B121,'36mo_demo'!A:DP,92,FALSE)</f>
        <v>5</v>
      </c>
      <c r="U121">
        <f t="shared" si="11"/>
        <v>18</v>
      </c>
      <c r="V121">
        <f t="shared" si="11"/>
        <v>18</v>
      </c>
      <c r="W121">
        <f>VLOOKUP(B121,'36mo_demo'!A:AO,31,FALSE)</f>
        <v>22031</v>
      </c>
      <c r="X121">
        <f>VLOOKUP(W121,Income!A:I,3,FALSE)</f>
        <v>89841</v>
      </c>
      <c r="Y121" t="str">
        <f>VLOOKUP(A121,'36mo LEATS'!A:AT,8,FALSE)</f>
        <v>English</v>
      </c>
      <c r="Z121" t="str">
        <f>VLOOKUP(A121,'36mo LEATS'!A:AT,9,FALSE)</f>
        <v>Vietnamese</v>
      </c>
      <c r="AA121" t="str">
        <f>VLOOKUP(A121,'36mo LEATS'!A:AT,10,FALSE)</f>
        <v>No L3</v>
      </c>
      <c r="AB121" s="7">
        <f>VLOOKUP(A121,'36mo LEATS'!A:AT,20,FALSE)</f>
        <v>0.95499999999999996</v>
      </c>
      <c r="AC121" s="7">
        <f>VLOOKUP(A121,'36mo LEATS'!A:AT,21,FALSE)</f>
        <v>4.4999999999999998E-2</v>
      </c>
      <c r="AD121" s="7">
        <f>VLOOKUP(A121,'36mo LEATS'!A:AT,22,FALSE)</f>
        <v>0</v>
      </c>
      <c r="AI121">
        <f>VLOOKUP(B121,'36mo_demo'!A:PP,177,FALSE)</f>
        <v>3</v>
      </c>
      <c r="AJ121">
        <f>VLOOKUP(B121,'36mo_demo'!A:PP,178,FALSE)</f>
        <v>3</v>
      </c>
      <c r="AK121">
        <f>VLOOKUP(B121,'36mo_demo'!A:PP,179,FALSE)</f>
        <v>5</v>
      </c>
      <c r="AL121">
        <f>VLOOKUP(B121,'36mo_demo'!A:PP,180,FALSE)</f>
        <v>0</v>
      </c>
      <c r="AM121">
        <f>VLOOKUP(B121,'36mo_demo'!A:PP,181,FALSE)</f>
        <v>3</v>
      </c>
    </row>
    <row r="122" spans="1:39" x14ac:dyDescent="0.2">
      <c r="A122">
        <f t="shared" si="7"/>
        <v>9169</v>
      </c>
      <c r="B122" s="2">
        <v>9169</v>
      </c>
      <c r="C122" s="6">
        <f>VLOOKUP(B122,'36mo_demo'!A:AW,21,FALSE)</f>
        <v>43320</v>
      </c>
      <c r="D122" s="6">
        <v>44487</v>
      </c>
      <c r="E122" s="6">
        <f>VLOOKUP(A122,'36mo LEATS'!A:D,4,FALSE)</f>
        <v>44481</v>
      </c>
      <c r="F122">
        <f t="shared" si="8"/>
        <v>1167</v>
      </c>
      <c r="G122">
        <f>VLOOKUP(A122,count!A:O,14,FALSE)</f>
        <v>2</v>
      </c>
      <c r="H122">
        <f>VLOOKUP(A122,count!A:O,15,FALSE)</f>
        <v>13</v>
      </c>
      <c r="I122" t="str">
        <f t="shared" si="9"/>
        <v>w</v>
      </c>
      <c r="J122">
        <f t="shared" si="10"/>
        <v>0</v>
      </c>
      <c r="K122">
        <f>VLOOKUP(B122,'36mo_demo'!A:AP,32,FALSE)</f>
        <v>1</v>
      </c>
      <c r="L122">
        <f>VLOOKUP(B122,'36mo_demo'!A:AP,33,FALSE)</f>
        <v>999</v>
      </c>
      <c r="M122">
        <f>VLOOKUP(B122,'36mo_demo'!A:AP,34,FALSE)</f>
        <v>999</v>
      </c>
      <c r="N122">
        <f>VLOOKUP(B122,'36mo_demo'!A:AP,35,FALSE)</f>
        <v>999</v>
      </c>
      <c r="O122">
        <f>VLOOKUP(B122,'36mo_demo'!A:AP,36,FALSE)</f>
        <v>999</v>
      </c>
      <c r="P122">
        <f>VLOOKUP(B122,'36mo_demo'!A:AP,37,FALSE)</f>
        <v>999</v>
      </c>
      <c r="Q122">
        <f>VLOOKUP(B122,'36mo_demo'!A:AM,38,FALSE)</f>
        <v>0</v>
      </c>
      <c r="R122" t="str">
        <f>IF(VLOOKUP(B122,'36mo_demo'!A:AM,39,FALSE)=0,"Male", IF(VLOOKUP(B122,'36mo_demo'!A:AM,39,FALSE)=1, "Female",999))</f>
        <v>Female</v>
      </c>
      <c r="S122">
        <f>VLOOKUP(B122,'36mo_demo'!A:DP,78,FALSE)</f>
        <v>5</v>
      </c>
      <c r="T122">
        <f>VLOOKUP(B122,'36mo_demo'!A:DP,92,FALSE)</f>
        <v>6</v>
      </c>
      <c r="U122">
        <f t="shared" si="11"/>
        <v>18</v>
      </c>
      <c r="V122">
        <f t="shared" si="11"/>
        <v>20</v>
      </c>
      <c r="W122">
        <f>VLOOKUP(B122,'36mo_demo'!A:AO,31,FALSE)</f>
        <v>20902</v>
      </c>
      <c r="X122">
        <f>VLOOKUP(W122,Income!A:I,3,FALSE)</f>
        <v>75317</v>
      </c>
      <c r="Y122" t="str">
        <f>VLOOKUP(A122,'36mo LEATS'!A:AT,8,FALSE)</f>
        <v>English</v>
      </c>
      <c r="Z122" t="str">
        <f>VLOOKUP(A122,'36mo LEATS'!A:AT,9,FALSE)</f>
        <v>Spanish</v>
      </c>
      <c r="AA122" t="str">
        <f>VLOOKUP(A122,'36mo LEATS'!A:AT,10,FALSE)</f>
        <v>Hebrew</v>
      </c>
      <c r="AB122" s="7">
        <f>VLOOKUP(A122,'36mo LEATS'!A:AT,20,FALSE)</f>
        <v>0.83199999999999996</v>
      </c>
      <c r="AC122" s="7">
        <f>VLOOKUP(A122,'36mo LEATS'!A:AT,21,FALSE)</f>
        <v>0.14899999999999999</v>
      </c>
      <c r="AD122" s="7">
        <f>VLOOKUP(A122,'36mo LEATS'!A:AT,22,FALSE)</f>
        <v>1.9E-2</v>
      </c>
      <c r="AI122" t="str">
        <f>VLOOKUP(B122,'36mo_demo'!A:PP,177,FALSE)</f>
        <v>no 36mo demo</v>
      </c>
      <c r="AJ122" t="str">
        <f>VLOOKUP(B122,'36mo_demo'!A:PP,178,FALSE)</f>
        <v>no 36mo demo</v>
      </c>
      <c r="AK122" t="str">
        <f>VLOOKUP(B122,'36mo_demo'!A:PP,179,FALSE)</f>
        <v>no 36mo demo</v>
      </c>
      <c r="AL122" t="str">
        <f>VLOOKUP(B122,'36mo_demo'!A:PP,180,FALSE)</f>
        <v>no 36mo demo</v>
      </c>
      <c r="AM122" t="str">
        <f>VLOOKUP(B122,'36mo_demo'!A:PP,181,FALSE)</f>
        <v>no 36mo demo</v>
      </c>
    </row>
    <row r="123" spans="1:39" x14ac:dyDescent="0.2">
      <c r="A123">
        <f t="shared" si="7"/>
        <v>9163</v>
      </c>
      <c r="B123" s="2">
        <v>9163</v>
      </c>
      <c r="C123" s="6">
        <f>VLOOKUP(B123,'36mo_demo'!A:AW,21,FALSE)</f>
        <v>43135</v>
      </c>
      <c r="D123" s="6">
        <v>44490</v>
      </c>
      <c r="E123" s="6">
        <f>VLOOKUP(A123,'36mo LEATS'!A:D,4,FALSE)</f>
        <v>44489</v>
      </c>
      <c r="F123">
        <f t="shared" si="8"/>
        <v>1355</v>
      </c>
      <c r="G123">
        <f>VLOOKUP(A123,count!A:O,14,FALSE)</f>
        <v>2</v>
      </c>
      <c r="H123">
        <f>VLOOKUP(A123,count!A:O,15,FALSE)</f>
        <v>23</v>
      </c>
      <c r="I123" t="str">
        <f t="shared" si="9"/>
        <v>aa</v>
      </c>
      <c r="J123">
        <f t="shared" si="10"/>
        <v>0</v>
      </c>
      <c r="K123">
        <f>VLOOKUP(B123,'36mo_demo'!A:AP,32,FALSE)</f>
        <v>999</v>
      </c>
      <c r="L123">
        <f>VLOOKUP(B123,'36mo_demo'!A:AP,33,FALSE)</f>
        <v>1</v>
      </c>
      <c r="M123">
        <f>VLOOKUP(B123,'36mo_demo'!A:AP,34,FALSE)</f>
        <v>999</v>
      </c>
      <c r="N123">
        <f>VLOOKUP(B123,'36mo_demo'!A:AP,35,FALSE)</f>
        <v>999</v>
      </c>
      <c r="O123">
        <f>VLOOKUP(B123,'36mo_demo'!A:AP,36,FALSE)</f>
        <v>999</v>
      </c>
      <c r="P123">
        <f>VLOOKUP(B123,'36mo_demo'!A:AP,37,FALSE)</f>
        <v>999</v>
      </c>
      <c r="Q123">
        <f>VLOOKUP(B123,'36mo_demo'!A:AM,38,FALSE)</f>
        <v>0</v>
      </c>
      <c r="R123" t="str">
        <f>IF(VLOOKUP(B123,'36mo_demo'!A:AM,39,FALSE)=0,"Male", IF(VLOOKUP(B123,'36mo_demo'!A:AM,39,FALSE)=1, "Female",999))</f>
        <v>Male</v>
      </c>
      <c r="S123">
        <f>VLOOKUP(B123,'36mo_demo'!A:DP,78,FALSE)</f>
        <v>4</v>
      </c>
      <c r="T123">
        <f>VLOOKUP(B123,'36mo_demo'!A:DP,92,FALSE)</f>
        <v>4</v>
      </c>
      <c r="U123">
        <f t="shared" si="11"/>
        <v>16</v>
      </c>
      <c r="V123">
        <f t="shared" si="11"/>
        <v>16</v>
      </c>
      <c r="W123">
        <f>VLOOKUP(B123,'36mo_demo'!A:AO,31,FALSE)</f>
        <v>20011</v>
      </c>
      <c r="X123">
        <f>VLOOKUP(W123,Income!A:I,3,FALSE)</f>
        <v>48274</v>
      </c>
      <c r="Y123" t="str">
        <f>VLOOKUP(A123,'36mo LEATS'!A:AT,8,FALSE)</f>
        <v>English</v>
      </c>
      <c r="Z123" t="str">
        <f>VLOOKUP(A123,'36mo LEATS'!A:AT,9,FALSE)</f>
        <v>Spanish</v>
      </c>
      <c r="AA123" t="str">
        <f>VLOOKUP(A123,'36mo LEATS'!A:AT,10,FALSE)</f>
        <v>No L3</v>
      </c>
      <c r="AB123" s="7">
        <f>VLOOKUP(A123,'36mo LEATS'!A:AT,20,FALSE)</f>
        <v>0.78500000000000003</v>
      </c>
      <c r="AC123" s="7">
        <f>VLOOKUP(A123,'36mo LEATS'!A:AT,21,FALSE)</f>
        <v>0.215</v>
      </c>
      <c r="AD123" s="7">
        <f>VLOOKUP(A123,'36mo LEATS'!A:AT,22,FALSE)</f>
        <v>0</v>
      </c>
      <c r="AI123">
        <f>VLOOKUP(B123,'36mo_demo'!A:PP,177,FALSE)</f>
        <v>0</v>
      </c>
      <c r="AJ123">
        <f>VLOOKUP(B123,'36mo_demo'!A:PP,178,FALSE)</f>
        <v>0</v>
      </c>
      <c r="AK123">
        <f>VLOOKUP(B123,'36mo_demo'!A:PP,179,FALSE)</f>
        <v>0</v>
      </c>
      <c r="AL123">
        <f>VLOOKUP(B123,'36mo_demo'!A:PP,180,FALSE)</f>
        <v>0</v>
      </c>
      <c r="AM123">
        <f>VLOOKUP(B123,'36mo_demo'!A:PP,181,FALSE)</f>
        <v>0</v>
      </c>
    </row>
    <row r="124" spans="1:39" x14ac:dyDescent="0.2">
      <c r="A124">
        <f t="shared" si="7"/>
        <v>9095</v>
      </c>
      <c r="B124" s="2">
        <v>9095</v>
      </c>
      <c r="C124" s="6">
        <f>VLOOKUP(B124,'36mo_demo'!A:AW,21,FALSE)</f>
        <v>43147</v>
      </c>
      <c r="D124" s="6">
        <v>44492</v>
      </c>
      <c r="E124" s="6">
        <f>VLOOKUP(A124,'36mo LEATS'!A:D,4,FALSE)</f>
        <v>44491</v>
      </c>
      <c r="F124">
        <f t="shared" si="8"/>
        <v>1345</v>
      </c>
      <c r="G124">
        <f>VLOOKUP(A124,count!A:O,14,FALSE)</f>
        <v>3</v>
      </c>
      <c r="H124">
        <f>VLOOKUP(A124,count!A:O,15,FALSE)</f>
        <v>123</v>
      </c>
      <c r="I124" t="str">
        <f t="shared" si="9"/>
        <v>am</v>
      </c>
      <c r="J124">
        <f t="shared" si="10"/>
        <v>0</v>
      </c>
      <c r="K124">
        <f>VLOOKUP(B124,'36mo_demo'!A:AP,32,FALSE)</f>
        <v>999</v>
      </c>
      <c r="L124">
        <f>VLOOKUP(B124,'36mo_demo'!A:AP,33,FALSE)</f>
        <v>999</v>
      </c>
      <c r="M124">
        <f>VLOOKUP(B124,'36mo_demo'!A:AP,34,FALSE)</f>
        <v>1</v>
      </c>
      <c r="N124">
        <f>VLOOKUP(B124,'36mo_demo'!A:AP,35,FALSE)</f>
        <v>999</v>
      </c>
      <c r="O124">
        <f>VLOOKUP(B124,'36mo_demo'!A:AP,36,FALSE)</f>
        <v>999</v>
      </c>
      <c r="P124">
        <f>VLOOKUP(B124,'36mo_demo'!A:AP,37,FALSE)</f>
        <v>999</v>
      </c>
      <c r="Q124">
        <f>VLOOKUP(B124,'36mo_demo'!A:AM,38,FALSE)</f>
        <v>0</v>
      </c>
      <c r="R124" t="str">
        <f>IF(VLOOKUP(B124,'36mo_demo'!A:AM,39,FALSE)=0,"Male", IF(VLOOKUP(B124,'36mo_demo'!A:AM,39,FALSE)=1, "Female",999))</f>
        <v>Male</v>
      </c>
      <c r="S124">
        <f>VLOOKUP(B124,'36mo_demo'!A:DP,78,FALSE)</f>
        <v>4</v>
      </c>
      <c r="T124">
        <f>VLOOKUP(B124,'36mo_demo'!A:DP,92,FALSE)</f>
        <v>4</v>
      </c>
      <c r="U124">
        <f t="shared" si="11"/>
        <v>16</v>
      </c>
      <c r="V124">
        <f t="shared" si="11"/>
        <v>16</v>
      </c>
      <c r="W124">
        <f>VLOOKUP(B124,'36mo_demo'!A:AO,31,FALSE)</f>
        <v>22030</v>
      </c>
      <c r="X124">
        <f>VLOOKUP(W124,Income!A:I,3,FALSE)</f>
        <v>103520</v>
      </c>
      <c r="Y124" t="str">
        <f>VLOOKUP(A124,'36mo LEATS'!A:AT,8,FALSE)</f>
        <v>Korean</v>
      </c>
      <c r="Z124" t="str">
        <f>VLOOKUP(A124,'36mo LEATS'!A:AT,9,FALSE)</f>
        <v>English</v>
      </c>
      <c r="AA124" t="str">
        <f>VLOOKUP(A124,'36mo LEATS'!A:AT,10,FALSE)</f>
        <v>No L3</v>
      </c>
      <c r="AB124" s="7">
        <f>VLOOKUP(A124,'36mo LEATS'!A:AT,20,FALSE)</f>
        <v>0.755</v>
      </c>
      <c r="AC124" s="7">
        <f>VLOOKUP(A124,'36mo LEATS'!A:AT,21,FALSE)</f>
        <v>0.245</v>
      </c>
      <c r="AD124" s="7">
        <f>VLOOKUP(A124,'36mo LEATS'!A:AT,22,FALSE)</f>
        <v>0</v>
      </c>
      <c r="AI124">
        <f>VLOOKUP(B124,'36mo_demo'!A:PP,177,FALSE)</f>
        <v>1</v>
      </c>
      <c r="AJ124">
        <f>VLOOKUP(B124,'36mo_demo'!A:PP,178,FALSE)</f>
        <v>3</v>
      </c>
      <c r="AK124">
        <f>VLOOKUP(B124,'36mo_demo'!A:PP,179,FALSE)</f>
        <v>3</v>
      </c>
      <c r="AL124">
        <f>VLOOKUP(B124,'36mo_demo'!A:PP,180,FALSE)</f>
        <v>3</v>
      </c>
      <c r="AM124">
        <f>VLOOKUP(B124,'36mo_demo'!A:PP,181,FALSE)</f>
        <v>4</v>
      </c>
    </row>
    <row r="125" spans="1:39" x14ac:dyDescent="0.2">
      <c r="A125">
        <f t="shared" si="7"/>
        <v>8725</v>
      </c>
      <c r="B125" s="2" t="s">
        <v>6446</v>
      </c>
      <c r="C125" s="6">
        <f>VLOOKUP(B125,'36mo_demo'!A:AW,21,FALSE)</f>
        <v>42888</v>
      </c>
      <c r="D125" s="6">
        <v>44495</v>
      </c>
      <c r="E125" s="6">
        <f>VLOOKUP(A125,'36mo LEATS'!A:D,4,FALSE)</f>
        <v>44001</v>
      </c>
      <c r="F125">
        <f t="shared" si="8"/>
        <v>1607</v>
      </c>
      <c r="G125">
        <f>VLOOKUP(A125,count!A:O,14,FALSE)</f>
        <v>3</v>
      </c>
      <c r="H125">
        <f>VLOOKUP(A125,count!A:O,15,FALSE)</f>
        <v>123</v>
      </c>
      <c r="I125" t="str">
        <f t="shared" si="9"/>
        <v>w</v>
      </c>
      <c r="J125">
        <f t="shared" si="10"/>
        <v>0</v>
      </c>
      <c r="K125">
        <f>VLOOKUP(B125,'36mo_demo'!A:AP,32,FALSE)</f>
        <v>1</v>
      </c>
      <c r="L125">
        <f>VLOOKUP(B125,'36mo_demo'!A:AP,33,FALSE)</f>
        <v>999</v>
      </c>
      <c r="M125">
        <f>VLOOKUP(B125,'36mo_demo'!A:AP,34,FALSE)</f>
        <v>999</v>
      </c>
      <c r="N125">
        <f>VLOOKUP(B125,'36mo_demo'!A:AP,35,FALSE)</f>
        <v>999</v>
      </c>
      <c r="O125">
        <f>VLOOKUP(B125,'36mo_demo'!A:AP,36,FALSE)</f>
        <v>999</v>
      </c>
      <c r="P125">
        <f>VLOOKUP(B125,'36mo_demo'!A:AP,37,FALSE)</f>
        <v>999</v>
      </c>
      <c r="Q125">
        <f>VLOOKUP(B125,'36mo_demo'!A:AM,38,FALSE)</f>
        <v>0</v>
      </c>
      <c r="R125" t="str">
        <f>IF(VLOOKUP(B125,'36mo_demo'!A:AM,39,FALSE)=0,"Male", IF(VLOOKUP(B125,'36mo_demo'!A:AM,39,FALSE)=1, "Female",999))</f>
        <v>Male</v>
      </c>
      <c r="S125">
        <f>VLOOKUP(B125,'36mo_demo'!A:DP,78,FALSE)</f>
        <v>5</v>
      </c>
      <c r="T125">
        <f>VLOOKUP(B125,'36mo_demo'!A:DP,92,FALSE)</f>
        <v>4</v>
      </c>
      <c r="U125">
        <f t="shared" si="11"/>
        <v>18</v>
      </c>
      <c r="V125">
        <f t="shared" si="11"/>
        <v>16</v>
      </c>
      <c r="W125">
        <f>VLOOKUP(B125,'36mo_demo'!A:AO,31,FALSE)</f>
        <v>20910</v>
      </c>
      <c r="X125">
        <f>VLOOKUP(W125,Income!A:I,3,FALSE)</f>
        <v>61723</v>
      </c>
      <c r="Y125" t="str">
        <f>VLOOKUP(A125,'36mo LEATS'!A:AT,8,FALSE)</f>
        <v>English</v>
      </c>
      <c r="Z125" t="str">
        <f>VLOOKUP(A125,'36mo LEATS'!A:AT,9,FALSE)</f>
        <v>No L2</v>
      </c>
      <c r="AA125" t="str">
        <f>VLOOKUP(A125,'36mo LEATS'!A:AT,10,FALSE)</f>
        <v>No L3</v>
      </c>
      <c r="AB125" s="7">
        <f>VLOOKUP(A125,'36mo LEATS'!A:AT,20,FALSE)</f>
        <v>1</v>
      </c>
      <c r="AC125" s="7">
        <f>VLOOKUP(A125,'36mo LEATS'!A:AT,21,FALSE)</f>
        <v>0</v>
      </c>
      <c r="AD125" s="7">
        <f>VLOOKUP(A125,'36mo LEATS'!A:AT,22,FALSE)</f>
        <v>0</v>
      </c>
      <c r="AI125">
        <f>VLOOKUP(B125,'36mo_demo'!A:PP,177,FALSE)</f>
        <v>999</v>
      </c>
      <c r="AJ125">
        <f>VLOOKUP(B125,'36mo_demo'!A:PP,178,FALSE)</f>
        <v>999</v>
      </c>
      <c r="AK125">
        <f>VLOOKUP(B125,'36mo_demo'!A:PP,179,FALSE)</f>
        <v>999</v>
      </c>
      <c r="AL125">
        <f>VLOOKUP(B125,'36mo_demo'!A:PP,180,FALSE)</f>
        <v>999</v>
      </c>
      <c r="AM125">
        <f>VLOOKUP(B125,'36mo_demo'!A:PP,181,FALSE)</f>
        <v>999</v>
      </c>
    </row>
    <row r="126" spans="1:39" x14ac:dyDescent="0.2">
      <c r="A126">
        <f t="shared" si="7"/>
        <v>9116</v>
      </c>
      <c r="B126" s="2">
        <v>9116</v>
      </c>
      <c r="C126" s="6">
        <f>VLOOKUP(B126,'36mo_demo'!A:AW,21,FALSE)</f>
        <v>43193</v>
      </c>
      <c r="D126" s="6">
        <v>44496</v>
      </c>
      <c r="E126" s="6">
        <f>VLOOKUP(A126,'36mo LEATS'!A:D,4,FALSE)</f>
        <v>44490</v>
      </c>
      <c r="F126">
        <f t="shared" si="8"/>
        <v>1303</v>
      </c>
      <c r="G126">
        <f>VLOOKUP(A126,count!A:O,14,FALSE)</f>
        <v>2</v>
      </c>
      <c r="H126">
        <f>VLOOKUP(A126,count!A:O,15,FALSE)</f>
        <v>13</v>
      </c>
      <c r="I126" t="str">
        <f t="shared" si="9"/>
        <v>mixed</v>
      </c>
      <c r="J126">
        <f t="shared" si="10"/>
        <v>1</v>
      </c>
      <c r="K126">
        <f>VLOOKUP(B126,'36mo_demo'!A:AP,32,FALSE)</f>
        <v>1</v>
      </c>
      <c r="L126">
        <f>VLOOKUP(B126,'36mo_demo'!A:AP,33,FALSE)</f>
        <v>999</v>
      </c>
      <c r="M126">
        <f>VLOOKUP(B126,'36mo_demo'!A:AP,34,FALSE)</f>
        <v>1</v>
      </c>
      <c r="N126">
        <f>VLOOKUP(B126,'36mo_demo'!A:AP,35,FALSE)</f>
        <v>999</v>
      </c>
      <c r="O126">
        <f>VLOOKUP(B126,'36mo_demo'!A:AP,36,FALSE)</f>
        <v>999</v>
      </c>
      <c r="P126">
        <f>VLOOKUP(B126,'36mo_demo'!A:AP,37,FALSE)</f>
        <v>999</v>
      </c>
      <c r="Q126">
        <f>VLOOKUP(B126,'36mo_demo'!A:AM,38,FALSE)</f>
        <v>0</v>
      </c>
      <c r="R126" t="str">
        <f>IF(VLOOKUP(B126,'36mo_demo'!A:AM,39,FALSE)=0,"Male", IF(VLOOKUP(B126,'36mo_demo'!A:AM,39,FALSE)=1, "Female",999))</f>
        <v>Male</v>
      </c>
      <c r="S126">
        <f>VLOOKUP(B126,'36mo_demo'!A:DP,78,FALSE)</f>
        <v>5</v>
      </c>
      <c r="T126">
        <f>VLOOKUP(B126,'36mo_demo'!A:DP,92,FALSE)</f>
        <v>5</v>
      </c>
      <c r="U126">
        <f t="shared" si="11"/>
        <v>18</v>
      </c>
      <c r="V126">
        <f t="shared" si="11"/>
        <v>18</v>
      </c>
      <c r="W126">
        <f>VLOOKUP(B126,'36mo_demo'!A:AO,31,FALSE)</f>
        <v>22182</v>
      </c>
      <c r="X126">
        <f>VLOOKUP(W126,Income!A:I,3,FALSE)</f>
        <v>158706</v>
      </c>
      <c r="Y126" t="str">
        <f>VLOOKUP(A126,'36mo LEATS'!A:AT,8,FALSE)</f>
        <v>English</v>
      </c>
      <c r="Z126" t="str">
        <f>VLOOKUP(A126,'36mo LEATS'!A:AT,9,FALSE)</f>
        <v>Spanish</v>
      </c>
      <c r="AA126" t="str">
        <f>VLOOKUP(A126,'36mo LEATS'!A:AT,10,FALSE)</f>
        <v>No L3</v>
      </c>
      <c r="AB126" s="7">
        <f>VLOOKUP(A126,'36mo LEATS'!A:AT,20,FALSE)</f>
        <v>0.97499999999999998</v>
      </c>
      <c r="AC126" s="7">
        <f>VLOOKUP(A126,'36mo LEATS'!A:AT,21,FALSE)</f>
        <v>0.01</v>
      </c>
      <c r="AD126" s="7">
        <f>VLOOKUP(A126,'36mo LEATS'!A:AT,22,FALSE)</f>
        <v>5.0000000000000001E-3</v>
      </c>
      <c r="AI126">
        <f>VLOOKUP(B126,'36mo_demo'!A:PP,177,FALSE)</f>
        <v>0</v>
      </c>
      <c r="AJ126">
        <f>VLOOKUP(B126,'36mo_demo'!A:PP,178,FALSE)</f>
        <v>1</v>
      </c>
      <c r="AK126">
        <f>VLOOKUP(B126,'36mo_demo'!A:PP,179,FALSE)</f>
        <v>1</v>
      </c>
      <c r="AL126">
        <f>VLOOKUP(B126,'36mo_demo'!A:PP,180,FALSE)</f>
        <v>1</v>
      </c>
      <c r="AM126">
        <f>VLOOKUP(B126,'36mo_demo'!A:PP,181,FALSE)</f>
        <v>0</v>
      </c>
    </row>
    <row r="127" spans="1:39" x14ac:dyDescent="0.2">
      <c r="A127">
        <f t="shared" si="7"/>
        <v>8767</v>
      </c>
      <c r="B127" s="2">
        <v>8767</v>
      </c>
      <c r="C127" s="6">
        <f>VLOOKUP(B127,'36mo_demo'!A:AW,21,FALSE)</f>
        <v>42921</v>
      </c>
      <c r="D127" s="6">
        <v>44500</v>
      </c>
      <c r="E127" s="6">
        <f>VLOOKUP(A127,'36mo LEATS'!A:D,4,FALSE)</f>
        <v>44082</v>
      </c>
      <c r="F127">
        <f t="shared" si="8"/>
        <v>1579</v>
      </c>
      <c r="G127">
        <f>VLOOKUP(A127,count!A:O,14,FALSE)</f>
        <v>3</v>
      </c>
      <c r="H127">
        <f>VLOOKUP(A127,count!A:O,15,FALSE)</f>
        <v>123</v>
      </c>
      <c r="I127" t="str">
        <f t="shared" si="9"/>
        <v>mixed</v>
      </c>
      <c r="J127">
        <f t="shared" si="10"/>
        <v>1</v>
      </c>
      <c r="K127">
        <f>VLOOKUP(B127,'36mo_demo'!A:AP,32,FALSE)</f>
        <v>1</v>
      </c>
      <c r="L127">
        <f>VLOOKUP(B127,'36mo_demo'!A:AP,33,FALSE)</f>
        <v>1</v>
      </c>
      <c r="M127">
        <f>VLOOKUP(B127,'36mo_demo'!A:AP,34,FALSE)</f>
        <v>999</v>
      </c>
      <c r="N127">
        <f>VLOOKUP(B127,'36mo_demo'!A:AP,35,FALSE)</f>
        <v>999</v>
      </c>
      <c r="O127">
        <f>VLOOKUP(B127,'36mo_demo'!A:AP,36,FALSE)</f>
        <v>999</v>
      </c>
      <c r="P127">
        <f>VLOOKUP(B127,'36mo_demo'!A:AP,37,FALSE)</f>
        <v>999</v>
      </c>
      <c r="Q127">
        <f>VLOOKUP(B127,'36mo_demo'!A:AM,38,FALSE)</f>
        <v>1</v>
      </c>
      <c r="R127" t="str">
        <f>IF(VLOOKUP(B127,'36mo_demo'!A:AM,39,FALSE)=0,"Male", IF(VLOOKUP(B127,'36mo_demo'!A:AM,39,FALSE)=1, "Female",999))</f>
        <v>Female</v>
      </c>
      <c r="S127">
        <f>VLOOKUP(B127,'36mo_demo'!A:DP,78,FALSE)</f>
        <v>5</v>
      </c>
      <c r="T127">
        <f>VLOOKUP(B127,'36mo_demo'!A:DP,92,FALSE)</f>
        <v>4</v>
      </c>
      <c r="U127">
        <f t="shared" si="11"/>
        <v>18</v>
      </c>
      <c r="V127">
        <f t="shared" si="11"/>
        <v>16</v>
      </c>
      <c r="W127">
        <f>VLOOKUP(B127,'36mo_demo'!A:AO,31,FALSE)</f>
        <v>22003</v>
      </c>
      <c r="X127">
        <f>VLOOKUP(W127,Income!A:I,3,FALSE)</f>
        <v>95070</v>
      </c>
      <c r="Y127" t="str">
        <f>VLOOKUP(A127,'36mo LEATS'!A:AT,8,FALSE)</f>
        <v>English</v>
      </c>
      <c r="Z127" t="str">
        <f>VLOOKUP(A127,'36mo LEATS'!A:AT,9,FALSE)</f>
        <v>Spanish</v>
      </c>
      <c r="AA127" t="str">
        <f>VLOOKUP(A127,'36mo LEATS'!A:AT,10,FALSE)</f>
        <v>No L3</v>
      </c>
      <c r="AB127" s="7">
        <f>VLOOKUP(A127,'36mo LEATS'!A:AT,20,FALSE)</f>
        <v>0.69499999999999995</v>
      </c>
      <c r="AC127" s="7">
        <f>VLOOKUP(A127,'36mo LEATS'!A:AT,21,FALSE)</f>
        <v>0.30499999999999999</v>
      </c>
      <c r="AD127" s="7">
        <f>VLOOKUP(A127,'36mo LEATS'!A:AT,22,FALSE)</f>
        <v>0</v>
      </c>
      <c r="AI127">
        <f>VLOOKUP(B127,'36mo_demo'!A:PP,177,FALSE)</f>
        <v>2</v>
      </c>
      <c r="AJ127">
        <f>VLOOKUP(B127,'36mo_demo'!A:PP,178,FALSE)</f>
        <v>2</v>
      </c>
      <c r="AK127">
        <f>VLOOKUP(B127,'36mo_demo'!A:PP,179,FALSE)</f>
        <v>0</v>
      </c>
      <c r="AL127">
        <f>VLOOKUP(B127,'36mo_demo'!A:PP,180,FALSE)</f>
        <v>6</v>
      </c>
      <c r="AM127">
        <f>VLOOKUP(B127,'36mo_demo'!A:PP,181,FALSE)</f>
        <v>1</v>
      </c>
    </row>
    <row r="128" spans="1:39" x14ac:dyDescent="0.2">
      <c r="A128">
        <f t="shared" si="7"/>
        <v>8866</v>
      </c>
      <c r="B128" s="2">
        <v>8866</v>
      </c>
      <c r="C128" s="6">
        <f>VLOOKUP(B128,'36mo_demo'!A:AW,21,FALSE)</f>
        <v>42838</v>
      </c>
      <c r="D128" s="6">
        <v>44500</v>
      </c>
      <c r="E128" s="6">
        <f>VLOOKUP(A128,'36mo LEATS'!A:D,4,FALSE)</f>
        <v>44496</v>
      </c>
      <c r="F128">
        <f t="shared" ref="F128:F136" si="12">D128-C128</f>
        <v>1662</v>
      </c>
      <c r="G128">
        <f>VLOOKUP(A128,count!A:O,14,FALSE)</f>
        <v>3</v>
      </c>
      <c r="H128">
        <f>VLOOKUP(A128,count!A:O,15,FALSE)</f>
        <v>123</v>
      </c>
      <c r="I128" t="str">
        <f t="shared" si="9"/>
        <v>w</v>
      </c>
      <c r="J128">
        <f t="shared" si="10"/>
        <v>0</v>
      </c>
      <c r="K128">
        <f>VLOOKUP(B128,'36mo_demo'!A:AP,32,FALSE)</f>
        <v>1</v>
      </c>
      <c r="L128">
        <f>VLOOKUP(B128,'36mo_demo'!A:AP,33,FALSE)</f>
        <v>999</v>
      </c>
      <c r="M128">
        <f>VLOOKUP(B128,'36mo_demo'!A:AP,34,FALSE)</f>
        <v>999</v>
      </c>
      <c r="N128">
        <f>VLOOKUP(B128,'36mo_demo'!A:AP,35,FALSE)</f>
        <v>999</v>
      </c>
      <c r="O128">
        <f>VLOOKUP(B128,'36mo_demo'!A:AP,36,FALSE)</f>
        <v>999</v>
      </c>
      <c r="P128">
        <f>VLOOKUP(B128,'36mo_demo'!A:AP,37,FALSE)</f>
        <v>999</v>
      </c>
      <c r="Q128">
        <f>VLOOKUP(B128,'36mo_demo'!A:AM,38,FALSE)</f>
        <v>1</v>
      </c>
      <c r="R128" t="str">
        <f>IF(VLOOKUP(B128,'36mo_demo'!A:AM,39,FALSE)=0,"Male", IF(VLOOKUP(B128,'36mo_demo'!A:AM,39,FALSE)=1, "Female",999))</f>
        <v>Male</v>
      </c>
      <c r="S128">
        <f>VLOOKUP(B128,'36mo_demo'!A:DP,78,FALSE)</f>
        <v>5</v>
      </c>
      <c r="T128">
        <f>VLOOKUP(B128,'36mo_demo'!A:DP,92,FALSE)</f>
        <v>5</v>
      </c>
      <c r="U128">
        <f t="shared" si="11"/>
        <v>18</v>
      </c>
      <c r="V128">
        <f t="shared" si="11"/>
        <v>18</v>
      </c>
      <c r="W128">
        <f>VLOOKUP(B128,'36mo_demo'!A:AO,31,FALSE)</f>
        <v>22030</v>
      </c>
      <c r="X128">
        <f>VLOOKUP(W128,Income!A:I,3,FALSE)</f>
        <v>103520</v>
      </c>
      <c r="Y128" t="str">
        <f>VLOOKUP(A128,'36mo LEATS'!A:AT,8,FALSE)</f>
        <v>English</v>
      </c>
      <c r="Z128" t="str">
        <f>VLOOKUP(A128,'36mo LEATS'!A:AT,9,FALSE)</f>
        <v>Spanish</v>
      </c>
      <c r="AA128" t="str">
        <f>VLOOKUP(A128,'36mo LEATS'!A:AT,10,FALSE)</f>
        <v>No L3</v>
      </c>
      <c r="AB128" s="7">
        <f>VLOOKUP(A128,'36mo LEATS'!A:AT,20,FALSE)</f>
        <v>0.88500000000000001</v>
      </c>
      <c r="AC128" s="7">
        <f>VLOOKUP(A128,'36mo LEATS'!A:AT,21,FALSE)</f>
        <v>0.115</v>
      </c>
      <c r="AD128" s="7">
        <f>VLOOKUP(A128,'36mo LEATS'!A:AT,22,FALSE)</f>
        <v>0</v>
      </c>
      <c r="AI128">
        <f>VLOOKUP(B128,'36mo_demo'!A:PP,177,FALSE)</f>
        <v>0</v>
      </c>
      <c r="AJ128">
        <f>VLOOKUP(B128,'36mo_demo'!A:PP,178,FALSE)</f>
        <v>0</v>
      </c>
      <c r="AK128">
        <f>VLOOKUP(B128,'36mo_demo'!A:PP,179,FALSE)</f>
        <v>0</v>
      </c>
      <c r="AL128">
        <f>VLOOKUP(B128,'36mo_demo'!A:PP,180,FALSE)</f>
        <v>0</v>
      </c>
      <c r="AM128">
        <f>VLOOKUP(B128,'36mo_demo'!A:PP,181,FALSE)</f>
        <v>0</v>
      </c>
    </row>
    <row r="129" spans="1:39" x14ac:dyDescent="0.2">
      <c r="A129">
        <f t="shared" si="7"/>
        <v>8890</v>
      </c>
      <c r="B129" s="2">
        <v>8890</v>
      </c>
      <c r="C129" s="6">
        <f>VLOOKUP(B129,'36mo_demo'!A:AW,21,FALSE)</f>
        <v>43024</v>
      </c>
      <c r="D129" s="6">
        <v>44506</v>
      </c>
      <c r="E129" s="6">
        <f>VLOOKUP(A129,'36mo LEATS'!A:D,4,FALSE)</f>
        <v>44503</v>
      </c>
      <c r="F129">
        <f t="shared" si="12"/>
        <v>1482</v>
      </c>
      <c r="G129">
        <f>VLOOKUP(A129,count!A:O,14,FALSE)</f>
        <v>3</v>
      </c>
      <c r="H129">
        <f>VLOOKUP(A129,count!A:O,15,FALSE)</f>
        <v>123</v>
      </c>
      <c r="I129" t="str">
        <f t="shared" si="9"/>
        <v>w</v>
      </c>
      <c r="J129">
        <f t="shared" si="10"/>
        <v>0</v>
      </c>
      <c r="K129">
        <f>VLOOKUP(B129,'36mo_demo'!A:AP,32,FALSE)</f>
        <v>1</v>
      </c>
      <c r="L129">
        <f>VLOOKUP(B129,'36mo_demo'!A:AP,33,FALSE)</f>
        <v>999</v>
      </c>
      <c r="M129">
        <f>VLOOKUP(B129,'36mo_demo'!A:AP,34,FALSE)</f>
        <v>999</v>
      </c>
      <c r="N129">
        <f>VLOOKUP(B129,'36mo_demo'!A:AP,35,FALSE)</f>
        <v>999</v>
      </c>
      <c r="O129">
        <f>VLOOKUP(B129,'36mo_demo'!A:AP,36,FALSE)</f>
        <v>999</v>
      </c>
      <c r="P129">
        <f>VLOOKUP(B129,'36mo_demo'!A:AP,37,FALSE)</f>
        <v>999</v>
      </c>
      <c r="Q129">
        <f>VLOOKUP(B129,'36mo_demo'!A:AM,38,FALSE)</f>
        <v>0</v>
      </c>
      <c r="R129" t="str">
        <f>IF(VLOOKUP(B129,'36mo_demo'!A:AM,39,FALSE)=0,"Male", IF(VLOOKUP(B129,'36mo_demo'!A:AM,39,FALSE)=1, "Female",999))</f>
        <v>Male</v>
      </c>
      <c r="S129">
        <f>VLOOKUP(B129,'36mo_demo'!A:DP,78,FALSE)</f>
        <v>5</v>
      </c>
      <c r="T129">
        <f>VLOOKUP(B129,'36mo_demo'!A:DP,92,FALSE)</f>
        <v>4</v>
      </c>
      <c r="U129">
        <f t="shared" si="11"/>
        <v>18</v>
      </c>
      <c r="V129">
        <f t="shared" si="11"/>
        <v>16</v>
      </c>
      <c r="W129">
        <f>VLOOKUP(B129,'36mo_demo'!A:AO,31,FALSE)</f>
        <v>20854</v>
      </c>
      <c r="X129">
        <f>VLOOKUP(W129,Income!A:I,3,FALSE)</f>
        <v>172442</v>
      </c>
      <c r="Y129" t="str">
        <f>VLOOKUP(A129,'36mo LEATS'!A:AT,8,FALSE)</f>
        <v>English</v>
      </c>
      <c r="Z129" t="str">
        <f>VLOOKUP(A129,'36mo LEATS'!A:AT,9,FALSE)</f>
        <v>Spanish</v>
      </c>
      <c r="AA129" t="str">
        <f>VLOOKUP(A129,'36mo LEATS'!A:AT,10,FALSE)</f>
        <v>No L3</v>
      </c>
      <c r="AB129" s="7">
        <f>VLOOKUP(A129,'36mo LEATS'!A:AT,20,FALSE)</f>
        <v>0.82</v>
      </c>
      <c r="AC129" s="7">
        <f>VLOOKUP(A129,'36mo LEATS'!A:AT,21,FALSE)</f>
        <v>0.18</v>
      </c>
      <c r="AD129" s="7">
        <f>VLOOKUP(A129,'36mo LEATS'!A:AT,22,FALSE)</f>
        <v>0</v>
      </c>
      <c r="AI129">
        <f>VLOOKUP(B129,'36mo_demo'!A:PP,177,FALSE)</f>
        <v>0</v>
      </c>
      <c r="AJ129">
        <f>VLOOKUP(B129,'36mo_demo'!A:PP,178,FALSE)</f>
        <v>0</v>
      </c>
      <c r="AK129">
        <f>VLOOKUP(B129,'36mo_demo'!A:PP,179,FALSE)</f>
        <v>0</v>
      </c>
      <c r="AL129">
        <f>VLOOKUP(B129,'36mo_demo'!A:PP,180,FALSE)</f>
        <v>0</v>
      </c>
      <c r="AM129">
        <f>VLOOKUP(B129,'36mo_demo'!A:PP,181,FALSE)</f>
        <v>0</v>
      </c>
    </row>
    <row r="130" spans="1:39" x14ac:dyDescent="0.2">
      <c r="A130">
        <f t="shared" si="7"/>
        <v>8552</v>
      </c>
      <c r="B130" s="2" t="s">
        <v>6444</v>
      </c>
      <c r="C130" s="6">
        <f>VLOOKUP(B130,'36mo_demo'!A:AW,21,FALSE)</f>
        <v>42816</v>
      </c>
      <c r="D130" s="6">
        <v>44507</v>
      </c>
      <c r="E130" s="6">
        <f>VLOOKUP(A130,'36mo LEATS'!A:D,4,FALSE)</f>
        <v>43994</v>
      </c>
      <c r="F130">
        <f t="shared" si="12"/>
        <v>1691</v>
      </c>
      <c r="G130">
        <f>VLOOKUP(A130,count!A:O,14,FALSE)</f>
        <v>3</v>
      </c>
      <c r="H130">
        <f>VLOOKUP(A130,count!A:O,15,FALSE)</f>
        <v>123</v>
      </c>
      <c r="I130" t="str">
        <f t="shared" si="9"/>
        <v>w</v>
      </c>
      <c r="J130">
        <f t="shared" si="10"/>
        <v>0</v>
      </c>
      <c r="K130">
        <f>VLOOKUP(B130,'36mo_demo'!A:AP,32,FALSE)</f>
        <v>1</v>
      </c>
      <c r="L130">
        <f>VLOOKUP(B130,'36mo_demo'!A:AP,33,FALSE)</f>
        <v>999</v>
      </c>
      <c r="M130">
        <f>VLOOKUP(B130,'36mo_demo'!A:AP,34,FALSE)</f>
        <v>999</v>
      </c>
      <c r="N130">
        <f>VLOOKUP(B130,'36mo_demo'!A:AP,35,FALSE)</f>
        <v>999</v>
      </c>
      <c r="O130">
        <f>VLOOKUP(B130,'36mo_demo'!A:AP,36,FALSE)</f>
        <v>999</v>
      </c>
      <c r="P130">
        <f>VLOOKUP(B130,'36mo_demo'!A:AP,37,FALSE)</f>
        <v>999</v>
      </c>
      <c r="Q130">
        <f>VLOOKUP(B130,'36mo_demo'!A:AM,38,FALSE)</f>
        <v>0</v>
      </c>
      <c r="R130" t="str">
        <f>IF(VLOOKUP(B130,'36mo_demo'!A:AM,39,FALSE)=0,"Male", IF(VLOOKUP(B130,'36mo_demo'!A:AM,39,FALSE)=1, "Female",999))</f>
        <v>Male</v>
      </c>
      <c r="S130">
        <f>VLOOKUP(B130,'36mo_demo'!A:DP,78,FALSE)</f>
        <v>5</v>
      </c>
      <c r="T130">
        <f>VLOOKUP(B130,'36mo_demo'!A:DP,92,FALSE)</f>
        <v>4</v>
      </c>
      <c r="U130">
        <f t="shared" si="11"/>
        <v>18</v>
      </c>
      <c r="V130">
        <f t="shared" si="11"/>
        <v>16</v>
      </c>
      <c r="W130">
        <f>VLOOKUP(B130,'36mo_demo'!A:AO,31,FALSE)</f>
        <v>20010</v>
      </c>
      <c r="X130">
        <f>VLOOKUP(W130,Income!A:I,3,FALSE)</f>
        <v>41670</v>
      </c>
      <c r="Y130" t="str">
        <f>VLOOKUP(A130,'36mo LEATS'!A:AT,8,FALSE)</f>
        <v>English</v>
      </c>
      <c r="Z130" t="str">
        <f>VLOOKUP(A130,'36mo LEATS'!A:AT,9,FALSE)</f>
        <v>Spanish</v>
      </c>
      <c r="AA130" t="str">
        <f>VLOOKUP(A130,'36mo LEATS'!A:AT,10,FALSE)</f>
        <v>No L3</v>
      </c>
      <c r="AB130" s="7">
        <f>VLOOKUP(A130,'36mo LEATS'!A:AT,20,FALSE)</f>
        <v>0.96499999999999997</v>
      </c>
      <c r="AC130" s="7">
        <f>VLOOKUP(A130,'36mo LEATS'!A:AT,21,FALSE)</f>
        <v>3.5000000000000003E-2</v>
      </c>
      <c r="AD130" s="7">
        <f>VLOOKUP(A130,'36mo LEATS'!A:AT,22,FALSE)</f>
        <v>0</v>
      </c>
      <c r="AI130">
        <f>VLOOKUP(B130,'36mo_demo'!A:PP,177,FALSE)</f>
        <v>0</v>
      </c>
      <c r="AJ130">
        <f>VLOOKUP(B130,'36mo_demo'!A:PP,178,FALSE)</f>
        <v>0</v>
      </c>
      <c r="AK130">
        <f>VLOOKUP(B130,'36mo_demo'!A:PP,179,FALSE)</f>
        <v>0</v>
      </c>
      <c r="AL130">
        <f>VLOOKUP(B130,'36mo_demo'!A:PP,180,FALSE)</f>
        <v>3</v>
      </c>
      <c r="AM130">
        <f>VLOOKUP(B130,'36mo_demo'!A:PP,181,FALSE)</f>
        <v>1</v>
      </c>
    </row>
    <row r="131" spans="1:39" x14ac:dyDescent="0.2">
      <c r="A131">
        <f t="shared" ref="A131:A161" si="13">1*LEFT(B131,4)</f>
        <v>9080</v>
      </c>
      <c r="B131" s="2">
        <v>9080</v>
      </c>
      <c r="C131" s="6">
        <f>VLOOKUP(B131,'36mo_demo'!A:AW,21,FALSE)</f>
        <v>43314</v>
      </c>
      <c r="D131" s="6">
        <v>44510</v>
      </c>
      <c r="E131" s="6">
        <f>VLOOKUP(A131,'36mo LEATS'!A:D,4,FALSE)</f>
        <v>44503</v>
      </c>
      <c r="F131">
        <f t="shared" si="12"/>
        <v>1196</v>
      </c>
      <c r="G131">
        <f>VLOOKUP(A131,count!A:O,14,FALSE)</f>
        <v>2</v>
      </c>
      <c r="H131">
        <f>VLOOKUP(A131,count!A:O,15,FALSE)</f>
        <v>13</v>
      </c>
      <c r="I131" t="str">
        <f t="shared" ref="I131:I152" si="14">IF(J131=1,"mixed",IF(K131=1,"w",IF(L131=1,"aa",IF(M131=1,"am",IF(N131=1,"nat",IF(O131=1,"Look", "NA"))))))</f>
        <v>w</v>
      </c>
      <c r="J131">
        <f t="shared" ref="J131:J152" si="15">IF(COUNTIF(K131:N131,1)&gt;1,1,0)</f>
        <v>0</v>
      </c>
      <c r="K131">
        <f>VLOOKUP(B131,'36mo_demo'!A:AP,32,FALSE)</f>
        <v>1</v>
      </c>
      <c r="L131">
        <f>VLOOKUP(B131,'36mo_demo'!A:AP,33,FALSE)</f>
        <v>999</v>
      </c>
      <c r="M131">
        <f>VLOOKUP(B131,'36mo_demo'!A:AP,34,FALSE)</f>
        <v>999</v>
      </c>
      <c r="N131">
        <f>VLOOKUP(B131,'36mo_demo'!A:AP,35,FALSE)</f>
        <v>999</v>
      </c>
      <c r="O131">
        <f>VLOOKUP(B131,'36mo_demo'!A:AP,36,FALSE)</f>
        <v>999</v>
      </c>
      <c r="P131">
        <f>VLOOKUP(B131,'36mo_demo'!A:AP,37,FALSE)</f>
        <v>999</v>
      </c>
      <c r="Q131">
        <f>VLOOKUP(B131,'36mo_demo'!A:AM,38,FALSE)</f>
        <v>1</v>
      </c>
      <c r="R131" t="str">
        <f>IF(VLOOKUP(B131,'36mo_demo'!A:AM,39,FALSE)=0,"Male", IF(VLOOKUP(B131,'36mo_demo'!A:AM,39,FALSE)=1, "Female",999))</f>
        <v>Female</v>
      </c>
      <c r="S131">
        <f>VLOOKUP(B131,'36mo_demo'!A:DP,78,FALSE)</f>
        <v>4</v>
      </c>
      <c r="T131">
        <f>VLOOKUP(B131,'36mo_demo'!A:DP,92,FALSE)</f>
        <v>4</v>
      </c>
      <c r="U131">
        <f t="shared" ref="U131:V152" si="16">IF(S131=6,20,IF(S131=5,18,IF(S131=4,16,IF(S131=3,14,IF(S131=2,12,IF(S131=1,8,"not_provided"))))))</f>
        <v>16</v>
      </c>
      <c r="V131">
        <f t="shared" si="16"/>
        <v>16</v>
      </c>
      <c r="W131">
        <f>VLOOKUP(B131,'36mo_demo'!A:AO,31,FALSE)</f>
        <v>20105</v>
      </c>
      <c r="X131">
        <f>VLOOKUP(W131,Income!A:I,3,FALSE)</f>
        <v>113968</v>
      </c>
      <c r="Y131" t="str">
        <f>VLOOKUP(A131,'36mo LEATS'!A:AT,8,FALSE)</f>
        <v>English</v>
      </c>
      <c r="Z131" t="str">
        <f>VLOOKUP(A131,'36mo LEATS'!A:AT,9,FALSE)</f>
        <v>Spanish</v>
      </c>
      <c r="AA131" t="str">
        <f>VLOOKUP(A131,'36mo LEATS'!A:AT,10,FALSE)</f>
        <v>No L3</v>
      </c>
      <c r="AB131" s="7">
        <f>VLOOKUP(A131,'36mo LEATS'!A:AT,20,FALSE)</f>
        <v>0.97599999999999998</v>
      </c>
      <c r="AC131" s="7">
        <f>VLOOKUP(A131,'36mo LEATS'!A:AT,21,FALSE)</f>
        <v>2.4E-2</v>
      </c>
      <c r="AD131" s="7">
        <f>VLOOKUP(A131,'36mo LEATS'!A:AT,22,FALSE)</f>
        <v>0</v>
      </c>
      <c r="AI131">
        <f>VLOOKUP(B131,'36mo_demo'!A:PP,177,FALSE)</f>
        <v>1</v>
      </c>
      <c r="AJ131">
        <f>VLOOKUP(B131,'36mo_demo'!A:PP,178,FALSE)</f>
        <v>0</v>
      </c>
      <c r="AK131">
        <f>VLOOKUP(B131,'36mo_demo'!A:PP,179,FALSE)</f>
        <v>1</v>
      </c>
      <c r="AL131">
        <f>VLOOKUP(B131,'36mo_demo'!A:PP,180,FALSE)</f>
        <v>0</v>
      </c>
      <c r="AM131">
        <f>VLOOKUP(B131,'36mo_demo'!A:PP,181,FALSE)</f>
        <v>1</v>
      </c>
    </row>
    <row r="132" spans="1:39" x14ac:dyDescent="0.2">
      <c r="A132">
        <f t="shared" si="13"/>
        <v>9162</v>
      </c>
      <c r="B132" s="2">
        <v>9162</v>
      </c>
      <c r="C132" s="6">
        <f>VLOOKUP(B132,'36mo_demo'!A:AW,21,FALSE)</f>
        <v>43112</v>
      </c>
      <c r="D132" s="6">
        <v>44513</v>
      </c>
      <c r="E132" s="6">
        <f>VLOOKUP(A132,'36mo LEATS'!A:D,4,FALSE)</f>
        <v>44510</v>
      </c>
      <c r="F132">
        <f t="shared" si="12"/>
        <v>1401</v>
      </c>
      <c r="G132">
        <f>VLOOKUP(A132,count!A:O,14,FALSE)</f>
        <v>2</v>
      </c>
      <c r="H132">
        <f>VLOOKUP(A132,count!A:O,15,FALSE)</f>
        <v>23</v>
      </c>
      <c r="I132" t="str">
        <f t="shared" si="14"/>
        <v>w</v>
      </c>
      <c r="J132">
        <f t="shared" si="15"/>
        <v>0</v>
      </c>
      <c r="K132">
        <f>VLOOKUP(B132,'36mo_demo'!A:AP,32,FALSE)</f>
        <v>1</v>
      </c>
      <c r="L132">
        <f>VLOOKUP(B132,'36mo_demo'!A:AP,33,FALSE)</f>
        <v>999</v>
      </c>
      <c r="M132">
        <f>VLOOKUP(B132,'36mo_demo'!A:AP,34,FALSE)</f>
        <v>999</v>
      </c>
      <c r="N132">
        <f>VLOOKUP(B132,'36mo_demo'!A:AP,35,FALSE)</f>
        <v>999</v>
      </c>
      <c r="O132">
        <f>VLOOKUP(B132,'36mo_demo'!A:AP,36,FALSE)</f>
        <v>999</v>
      </c>
      <c r="P132">
        <f>VLOOKUP(B132,'36mo_demo'!A:AP,37,FALSE)</f>
        <v>999</v>
      </c>
      <c r="Q132">
        <f>VLOOKUP(B132,'36mo_demo'!A:AM,38,FALSE)</f>
        <v>0</v>
      </c>
      <c r="R132" t="str">
        <f>IF(VLOOKUP(B132,'36mo_demo'!A:AM,39,FALSE)=0,"Male", IF(VLOOKUP(B132,'36mo_demo'!A:AM,39,FALSE)=1, "Female",999))</f>
        <v>Female</v>
      </c>
      <c r="S132">
        <f>VLOOKUP(B132,'36mo_demo'!A:DP,78,FALSE)</f>
        <v>5</v>
      </c>
      <c r="T132">
        <f>VLOOKUP(B132,'36mo_demo'!A:DP,92,FALSE)</f>
        <v>4</v>
      </c>
      <c r="U132">
        <f t="shared" si="16"/>
        <v>18</v>
      </c>
      <c r="V132">
        <f t="shared" si="16"/>
        <v>16</v>
      </c>
      <c r="W132">
        <f>VLOOKUP(B132,'36mo_demo'!A:AO,31,FALSE)</f>
        <v>20121</v>
      </c>
      <c r="X132">
        <f>VLOOKUP(W132,Income!A:I,3,FALSE)</f>
        <v>90398</v>
      </c>
      <c r="Y132" t="str">
        <f>VLOOKUP(A132,'36mo LEATS'!A:AT,8,FALSE)</f>
        <v>English</v>
      </c>
      <c r="Z132" t="str">
        <f>VLOOKUP(A132,'36mo LEATS'!A:AT,9,FALSE)</f>
        <v>Spanish</v>
      </c>
      <c r="AA132" t="str">
        <f>VLOOKUP(A132,'36mo LEATS'!A:AT,10,FALSE)</f>
        <v>No L3</v>
      </c>
      <c r="AB132" s="7">
        <f>VLOOKUP(A132,'36mo LEATS'!A:AT,20,FALSE)</f>
        <v>0.95699999999999996</v>
      </c>
      <c r="AC132" s="7">
        <f>VLOOKUP(A132,'36mo LEATS'!A:AT,21,FALSE)</f>
        <v>4.2999999999999997E-2</v>
      </c>
      <c r="AD132" s="7">
        <f>VLOOKUP(A132,'36mo LEATS'!A:AT,22,FALSE)</f>
        <v>0</v>
      </c>
      <c r="AI132">
        <f>VLOOKUP(B132,'36mo_demo'!A:PP,177,FALSE)</f>
        <v>0</v>
      </c>
      <c r="AJ132">
        <f>VLOOKUP(B132,'36mo_demo'!A:PP,178,FALSE)</f>
        <v>0</v>
      </c>
      <c r="AK132">
        <f>VLOOKUP(B132,'36mo_demo'!A:PP,179,FALSE)</f>
        <v>0</v>
      </c>
      <c r="AL132">
        <f>VLOOKUP(B132,'36mo_demo'!A:PP,180,FALSE)</f>
        <v>0</v>
      </c>
      <c r="AM132">
        <f>VLOOKUP(B132,'36mo_demo'!A:PP,181,FALSE)</f>
        <v>0</v>
      </c>
    </row>
    <row r="133" spans="1:39" x14ac:dyDescent="0.2">
      <c r="A133">
        <f t="shared" si="13"/>
        <v>8744</v>
      </c>
      <c r="B133" s="2">
        <v>8744</v>
      </c>
      <c r="C133" s="6">
        <f>VLOOKUP(B133,'36mo_demo'!A:AW,21,FALSE)</f>
        <v>42922</v>
      </c>
      <c r="D133" s="6">
        <v>44517</v>
      </c>
      <c r="E133" s="6" t="e">
        <f>VLOOKUP(A133,'36mo LEATS'!A:D,4,FALSE)</f>
        <v>#N/A</v>
      </c>
      <c r="F133">
        <f t="shared" si="12"/>
        <v>1595</v>
      </c>
      <c r="G133">
        <f>VLOOKUP(A133,count!A:O,14,FALSE)</f>
        <v>3</v>
      </c>
      <c r="H133">
        <f>VLOOKUP(A133,count!A:O,15,FALSE)</f>
        <v>123</v>
      </c>
      <c r="I133" t="str">
        <f t="shared" si="14"/>
        <v>w</v>
      </c>
      <c r="J133">
        <f t="shared" si="15"/>
        <v>0</v>
      </c>
      <c r="K133">
        <f>VLOOKUP(B133,'36mo_demo'!A:AP,32,FALSE)</f>
        <v>1</v>
      </c>
      <c r="L133">
        <f>VLOOKUP(B133,'36mo_demo'!A:AP,33,FALSE)</f>
        <v>999</v>
      </c>
      <c r="M133">
        <f>VLOOKUP(B133,'36mo_demo'!A:AP,34,FALSE)</f>
        <v>999</v>
      </c>
      <c r="N133">
        <f>VLOOKUP(B133,'36mo_demo'!A:AP,35,FALSE)</f>
        <v>999</v>
      </c>
      <c r="O133">
        <f>VLOOKUP(B133,'36mo_demo'!A:AP,36,FALSE)</f>
        <v>999</v>
      </c>
      <c r="P133">
        <f>VLOOKUP(B133,'36mo_demo'!A:AP,37,FALSE)</f>
        <v>999</v>
      </c>
      <c r="Q133">
        <f>VLOOKUP(B133,'36mo_demo'!A:AM,38,FALSE)</f>
        <v>0</v>
      </c>
      <c r="R133" t="str">
        <f>IF(VLOOKUP(B133,'36mo_demo'!A:AM,39,FALSE)=0,"Male", IF(VLOOKUP(B133,'36mo_demo'!A:AM,39,FALSE)=1, "Female",999))</f>
        <v>Female</v>
      </c>
      <c r="S133">
        <f>VLOOKUP(B133,'36mo_demo'!A:DP,78,FALSE)</f>
        <v>5</v>
      </c>
      <c r="T133">
        <f>VLOOKUP(B133,'36mo_demo'!A:DP,92,FALSE)</f>
        <v>5</v>
      </c>
      <c r="U133">
        <f t="shared" si="16"/>
        <v>18</v>
      </c>
      <c r="V133">
        <f t="shared" si="16"/>
        <v>18</v>
      </c>
      <c r="W133">
        <f>VLOOKUP(B133,'36mo_demo'!A:AO,31,FALSE)</f>
        <v>22151</v>
      </c>
      <c r="X133">
        <f>VLOOKUP(W133,Income!A:I,3,FALSE)</f>
        <v>98311</v>
      </c>
      <c r="Y133" t="e">
        <f>VLOOKUP(A133,'36mo LEATS'!A:AT,8,FALSE)</f>
        <v>#N/A</v>
      </c>
      <c r="Z133" t="e">
        <f>VLOOKUP(A133,'36mo LEATS'!A:AT,9,FALSE)</f>
        <v>#N/A</v>
      </c>
      <c r="AA133" t="e">
        <f>VLOOKUP(A133,'36mo LEATS'!A:AT,10,FALSE)</f>
        <v>#N/A</v>
      </c>
      <c r="AB133" s="7" t="e">
        <f>VLOOKUP(A133,'36mo LEATS'!A:AT,20,FALSE)</f>
        <v>#N/A</v>
      </c>
      <c r="AC133" s="7" t="e">
        <f>VLOOKUP(A133,'36mo LEATS'!A:AT,21,FALSE)</f>
        <v>#N/A</v>
      </c>
      <c r="AD133" s="7" t="e">
        <f>VLOOKUP(A133,'36mo LEATS'!A:AT,22,FALSE)</f>
        <v>#N/A</v>
      </c>
      <c r="AI133" t="str">
        <f>VLOOKUP(B133,'36mo_demo'!A:PP,177,FALSE)</f>
        <v>no 36mo demo</v>
      </c>
      <c r="AJ133" t="str">
        <f>VLOOKUP(B133,'36mo_demo'!A:PP,178,FALSE)</f>
        <v>no 36mo demo</v>
      </c>
      <c r="AK133" t="str">
        <f>VLOOKUP(B133,'36mo_demo'!A:PP,179,FALSE)</f>
        <v>no 36mo demo</v>
      </c>
      <c r="AL133" t="str">
        <f>VLOOKUP(B133,'36mo_demo'!A:PP,180,FALSE)</f>
        <v>no 36mo demo</v>
      </c>
      <c r="AM133" t="str">
        <f>VLOOKUP(B133,'36mo_demo'!A:PP,181,FALSE)</f>
        <v>no 36mo demo</v>
      </c>
    </row>
    <row r="134" spans="1:39" x14ac:dyDescent="0.2">
      <c r="A134">
        <f t="shared" si="13"/>
        <v>8987</v>
      </c>
      <c r="B134" s="2">
        <v>8987</v>
      </c>
      <c r="C134" s="6">
        <f>VLOOKUP(B134,'36mo_demo'!A:AW,21,FALSE)</f>
        <v>42759</v>
      </c>
      <c r="D134" s="6">
        <v>44520</v>
      </c>
      <c r="E134" s="6">
        <f>VLOOKUP(A134,'36mo LEATS'!A:D,4,FALSE)</f>
        <v>44504</v>
      </c>
      <c r="F134">
        <f t="shared" si="12"/>
        <v>1761</v>
      </c>
      <c r="G134">
        <f>VLOOKUP(A134,count!A:O,14,FALSE)</f>
        <v>3</v>
      </c>
      <c r="H134">
        <f>VLOOKUP(A134,count!A:O,15,FALSE)</f>
        <v>123</v>
      </c>
      <c r="I134" t="str">
        <f t="shared" si="14"/>
        <v>mixed</v>
      </c>
      <c r="J134">
        <f t="shared" si="15"/>
        <v>1</v>
      </c>
      <c r="K134">
        <f>VLOOKUP(B134,'36mo_demo'!A:AP,32,FALSE)</f>
        <v>1</v>
      </c>
      <c r="L134">
        <f>VLOOKUP(B134,'36mo_demo'!A:AP,33,FALSE)</f>
        <v>999</v>
      </c>
      <c r="M134">
        <f>VLOOKUP(B134,'36mo_demo'!A:AP,34,FALSE)</f>
        <v>1</v>
      </c>
      <c r="N134">
        <f>VLOOKUP(B134,'36mo_demo'!A:AP,35,FALSE)</f>
        <v>999</v>
      </c>
      <c r="O134">
        <f>VLOOKUP(B134,'36mo_demo'!A:AP,36,FALSE)</f>
        <v>1</v>
      </c>
      <c r="P134" t="str">
        <f>VLOOKUP(B134,'36mo_demo'!A:AP,37,FALSE)</f>
        <v>Mix of white and Japanese</v>
      </c>
      <c r="Q134">
        <f>VLOOKUP(B134,'36mo_demo'!A:AM,38,FALSE)</f>
        <v>0</v>
      </c>
      <c r="R134" t="str">
        <f>IF(VLOOKUP(B134,'36mo_demo'!A:AM,39,FALSE)=0,"Male", IF(VLOOKUP(B134,'36mo_demo'!A:AM,39,FALSE)=1, "Female",999))</f>
        <v>Male</v>
      </c>
      <c r="S134">
        <f>VLOOKUP(B134,'36mo_demo'!A:DP,78,FALSE)</f>
        <v>5</v>
      </c>
      <c r="T134">
        <f>VLOOKUP(B134,'36mo_demo'!A:DP,92,FALSE)</f>
        <v>5</v>
      </c>
      <c r="U134">
        <f t="shared" si="16"/>
        <v>18</v>
      </c>
      <c r="V134">
        <f t="shared" si="16"/>
        <v>18</v>
      </c>
      <c r="W134">
        <f>VLOOKUP(B134,'36mo_demo'!A:AO,31,FALSE)</f>
        <v>20016</v>
      </c>
      <c r="X134">
        <f>VLOOKUP(W134,Income!A:I,3,FALSE)</f>
        <v>101338</v>
      </c>
      <c r="Y134" t="str">
        <f>VLOOKUP(A134,'36mo LEATS'!A:AT,8,FALSE)</f>
        <v>English</v>
      </c>
      <c r="Z134" t="str">
        <f>VLOOKUP(A134,'36mo LEATS'!A:AT,9,FALSE)</f>
        <v>Japanese</v>
      </c>
      <c r="AA134" t="str">
        <f>VLOOKUP(A134,'36mo LEATS'!A:AT,10,FALSE)</f>
        <v>German</v>
      </c>
      <c r="AB134" s="7">
        <f>VLOOKUP(A134,'36mo LEATS'!A:AT,20,FALSE)</f>
        <v>0.39200000000000002</v>
      </c>
      <c r="AC134" s="7">
        <f>VLOOKUP(A134,'36mo LEATS'!A:AT,21,FALSE)</f>
        <v>0.33200000000000002</v>
      </c>
      <c r="AD134" s="7">
        <f>VLOOKUP(A134,'36mo LEATS'!A:AT,22,FALSE)</f>
        <v>0.27600000000000002</v>
      </c>
      <c r="AI134">
        <f>VLOOKUP(B134,'36mo_demo'!A:PP,177,FALSE)</f>
        <v>0</v>
      </c>
      <c r="AJ134">
        <f>VLOOKUP(B134,'36mo_demo'!A:PP,178,FALSE)</f>
        <v>0</v>
      </c>
      <c r="AK134">
        <f>VLOOKUP(B134,'36mo_demo'!A:PP,179,FALSE)</f>
        <v>0</v>
      </c>
      <c r="AL134">
        <f>VLOOKUP(B134,'36mo_demo'!A:PP,180,FALSE)</f>
        <v>0</v>
      </c>
      <c r="AM134">
        <f>VLOOKUP(B134,'36mo_demo'!A:PP,181,FALSE)</f>
        <v>0</v>
      </c>
    </row>
    <row r="135" spans="1:39" x14ac:dyDescent="0.2">
      <c r="A135">
        <f t="shared" si="13"/>
        <v>9128</v>
      </c>
      <c r="B135" s="2">
        <v>9128</v>
      </c>
      <c r="C135" s="6">
        <f>VLOOKUP(B135,'36mo_demo'!A:AW,21,FALSE)</f>
        <v>43201</v>
      </c>
      <c r="D135" s="6">
        <v>44521</v>
      </c>
      <c r="E135" s="6">
        <f>VLOOKUP(A135,'36mo LEATS'!A:D,4,FALSE)</f>
        <v>44515</v>
      </c>
      <c r="F135">
        <f t="shared" si="12"/>
        <v>1320</v>
      </c>
      <c r="G135">
        <f>VLOOKUP(A135,count!A:O,14,FALSE)</f>
        <v>3</v>
      </c>
      <c r="H135">
        <f>VLOOKUP(A135,count!A:O,15,FALSE)</f>
        <v>123</v>
      </c>
      <c r="I135" t="str">
        <f t="shared" si="14"/>
        <v>w</v>
      </c>
      <c r="J135">
        <f t="shared" si="15"/>
        <v>0</v>
      </c>
      <c r="K135">
        <f>VLOOKUP(B135,'36mo_demo'!A:AP,32,FALSE)</f>
        <v>1</v>
      </c>
      <c r="L135">
        <f>VLOOKUP(B135,'36mo_demo'!A:AP,33,FALSE)</f>
        <v>999</v>
      </c>
      <c r="M135">
        <f>VLOOKUP(B135,'36mo_demo'!A:AP,34,FALSE)</f>
        <v>999</v>
      </c>
      <c r="N135">
        <f>VLOOKUP(B135,'36mo_demo'!A:AP,35,FALSE)</f>
        <v>999</v>
      </c>
      <c r="O135">
        <f>VLOOKUP(B135,'36mo_demo'!A:AP,36,FALSE)</f>
        <v>999</v>
      </c>
      <c r="P135">
        <f>VLOOKUP(B135,'36mo_demo'!A:AP,37,FALSE)</f>
        <v>999</v>
      </c>
      <c r="Q135">
        <f>VLOOKUP(B135,'36mo_demo'!A:AM,38,FALSE)</f>
        <v>1</v>
      </c>
      <c r="R135" t="str">
        <f>IF(VLOOKUP(B135,'36mo_demo'!A:AM,39,FALSE)=0,"Male", IF(VLOOKUP(B135,'36mo_demo'!A:AM,39,FALSE)=1, "Female",999))</f>
        <v>Male</v>
      </c>
      <c r="S135">
        <f>VLOOKUP(B135,'36mo_demo'!A:DP,78,FALSE)</f>
        <v>6</v>
      </c>
      <c r="T135">
        <f>VLOOKUP(B135,'36mo_demo'!A:DP,92,FALSE)</f>
        <v>5</v>
      </c>
      <c r="U135">
        <f t="shared" si="16"/>
        <v>20</v>
      </c>
      <c r="V135">
        <f t="shared" si="16"/>
        <v>18</v>
      </c>
      <c r="W135">
        <f>VLOOKUP(B135,'36mo_demo'!A:AO,31,FALSE)</f>
        <v>22314</v>
      </c>
      <c r="X135">
        <f>VLOOKUP(W135,Income!A:I,3,FALSE)</f>
        <v>95433</v>
      </c>
      <c r="Y135" t="str">
        <f>VLOOKUP(A135,'36mo LEATS'!A:AT,8,FALSE)</f>
        <v>Spanish</v>
      </c>
      <c r="Z135" t="str">
        <f>VLOOKUP(A135,'36mo LEATS'!A:AT,9,FALSE)</f>
        <v>English</v>
      </c>
      <c r="AA135" t="str">
        <f>VLOOKUP(A135,'36mo LEATS'!A:AT,10,FALSE)</f>
        <v>No L3</v>
      </c>
      <c r="AB135" s="7">
        <f>VLOOKUP(A135,'36mo LEATS'!A:AT,20,FALSE)</f>
        <v>0.498</v>
      </c>
      <c r="AC135" s="7">
        <f>VLOOKUP(A135,'36mo LEATS'!A:AT,21,FALSE)</f>
        <v>0.40899999999999997</v>
      </c>
      <c r="AD135" s="7">
        <f>VLOOKUP(A135,'36mo LEATS'!A:AT,22,FALSE)</f>
        <v>2.3E-2</v>
      </c>
      <c r="AI135">
        <f>VLOOKUP(B135,'36mo_demo'!A:PP,177,FALSE)</f>
        <v>4</v>
      </c>
      <c r="AJ135">
        <f>VLOOKUP(B135,'36mo_demo'!A:PP,178,FALSE)</f>
        <v>4</v>
      </c>
      <c r="AK135">
        <f>VLOOKUP(B135,'36mo_demo'!A:PP,179,FALSE)</f>
        <v>5</v>
      </c>
      <c r="AL135">
        <f>VLOOKUP(B135,'36mo_demo'!A:PP,180,FALSE)</f>
        <v>6</v>
      </c>
      <c r="AM135">
        <f>VLOOKUP(B135,'36mo_demo'!A:PP,181,FALSE)</f>
        <v>4</v>
      </c>
    </row>
    <row r="136" spans="1:39" x14ac:dyDescent="0.2">
      <c r="A136">
        <f t="shared" si="13"/>
        <v>9056</v>
      </c>
      <c r="B136" s="2">
        <v>9056</v>
      </c>
      <c r="C136" s="6">
        <f>VLOOKUP(B136,'36mo_demo'!A:AW,21,FALSE)</f>
        <v>43035</v>
      </c>
      <c r="D136" s="6">
        <v>44526</v>
      </c>
      <c r="E136" s="6">
        <f>VLOOKUP(A136,'36mo LEATS'!A:D,4,FALSE)</f>
        <v>44519</v>
      </c>
      <c r="F136">
        <f t="shared" si="12"/>
        <v>1491</v>
      </c>
      <c r="G136">
        <f>VLOOKUP(A136,count!A:O,14,FALSE)</f>
        <v>3</v>
      </c>
      <c r="H136">
        <f>VLOOKUP(A136,count!A:O,15,FALSE)</f>
        <v>123</v>
      </c>
      <c r="I136" t="str">
        <f t="shared" si="14"/>
        <v>w</v>
      </c>
      <c r="J136">
        <f t="shared" si="15"/>
        <v>0</v>
      </c>
      <c r="K136">
        <f>VLOOKUP(B136,'36mo_demo'!A:AP,32,FALSE)</f>
        <v>1</v>
      </c>
      <c r="L136">
        <f>VLOOKUP(B136,'36mo_demo'!A:AP,33,FALSE)</f>
        <v>999</v>
      </c>
      <c r="M136">
        <f>VLOOKUP(B136,'36mo_demo'!A:AP,34,FALSE)</f>
        <v>999</v>
      </c>
      <c r="N136">
        <f>VLOOKUP(B136,'36mo_demo'!A:AP,35,FALSE)</f>
        <v>999</v>
      </c>
      <c r="O136">
        <f>VLOOKUP(B136,'36mo_demo'!A:AP,36,FALSE)</f>
        <v>999</v>
      </c>
      <c r="P136">
        <f>VLOOKUP(B136,'36mo_demo'!A:AP,37,FALSE)</f>
        <v>999</v>
      </c>
      <c r="Q136">
        <f>VLOOKUP(B136,'36mo_demo'!A:AM,38,FALSE)</f>
        <v>0</v>
      </c>
      <c r="R136" t="str">
        <f>IF(VLOOKUP(B136,'36mo_demo'!A:AM,39,FALSE)=0,"Male", IF(VLOOKUP(B136,'36mo_demo'!A:AM,39,FALSE)=1, "Female",999))</f>
        <v>Male</v>
      </c>
      <c r="S136">
        <f>VLOOKUP(B136,'36mo_demo'!A:DP,78,FALSE)</f>
        <v>5</v>
      </c>
      <c r="T136">
        <f>VLOOKUP(B136,'36mo_demo'!A:DP,92,FALSE)</f>
        <v>5</v>
      </c>
      <c r="U136">
        <f t="shared" si="16"/>
        <v>18</v>
      </c>
      <c r="V136">
        <f t="shared" si="16"/>
        <v>18</v>
      </c>
      <c r="W136">
        <f>VLOOKUP(B136,'36mo_demo'!A:AO,31,FALSE)</f>
        <v>22046</v>
      </c>
      <c r="X136">
        <f>VLOOKUP(W136,Income!A:I,3,FALSE)</f>
        <v>95278</v>
      </c>
      <c r="Y136" t="str">
        <f>VLOOKUP(A136,'36mo LEATS'!A:AT,8,FALSE)</f>
        <v>English</v>
      </c>
      <c r="Z136" t="str">
        <f>VLOOKUP(A136,'36mo LEATS'!A:AT,9,FALSE)</f>
        <v>Bulgarian</v>
      </c>
      <c r="AA136" t="str">
        <f>VLOOKUP(A136,'36mo LEATS'!A:AT,10,FALSE)</f>
        <v>Spanish</v>
      </c>
      <c r="AB136" s="7">
        <f>VLOOKUP(A136,'36mo LEATS'!A:AT,20,FALSE)</f>
        <v>0.59</v>
      </c>
      <c r="AC136" s="7">
        <f>VLOOKUP(A136,'36mo LEATS'!A:AT,21,FALSE)</f>
        <v>0.3</v>
      </c>
      <c r="AD136" s="7">
        <f>VLOOKUP(A136,'36mo LEATS'!A:AT,22,FALSE)</f>
        <v>0.11</v>
      </c>
      <c r="AI136" t="str">
        <f>VLOOKUP(B136,'36mo_demo'!A:PP,177,FALSE)</f>
        <v>no 36mo demo</v>
      </c>
      <c r="AJ136" t="str">
        <f>VLOOKUP(B136,'36mo_demo'!A:PP,178,FALSE)</f>
        <v>no 36mo demo</v>
      </c>
      <c r="AK136" t="str">
        <f>VLOOKUP(B136,'36mo_demo'!A:PP,179,FALSE)</f>
        <v>no 36mo demo</v>
      </c>
      <c r="AL136" t="str">
        <f>VLOOKUP(B136,'36mo_demo'!A:PP,180,FALSE)</f>
        <v>no 36mo demo</v>
      </c>
      <c r="AM136" t="str">
        <f>VLOOKUP(B136,'36mo_demo'!A:PP,181,FALSE)</f>
        <v>no 36mo demo</v>
      </c>
    </row>
    <row r="137" spans="1:39" x14ac:dyDescent="0.2">
      <c r="A137">
        <f t="shared" si="13"/>
        <v>8552</v>
      </c>
      <c r="B137" t="s">
        <v>6443</v>
      </c>
      <c r="C137" s="6">
        <f>VLOOKUP(B137,'36mo_demo'!A:AW,21,FALSE)</f>
        <v>42816</v>
      </c>
      <c r="D137" s="6"/>
      <c r="E137" s="6">
        <f>VLOOKUP(A137,'36mo LEATS'!A:D,4,FALSE)</f>
        <v>43994</v>
      </c>
      <c r="F137">
        <f t="shared" ref="F137" si="17">D137-C137</f>
        <v>-42816</v>
      </c>
      <c r="G137">
        <f>VLOOKUP(A137,count!A:O,14,FALSE)</f>
        <v>3</v>
      </c>
      <c r="H137">
        <f>VLOOKUP(A137,count!A:O,15,FALSE)</f>
        <v>123</v>
      </c>
      <c r="I137" t="str">
        <f t="shared" si="14"/>
        <v>w</v>
      </c>
      <c r="J137">
        <f t="shared" si="15"/>
        <v>0</v>
      </c>
      <c r="K137">
        <f>VLOOKUP(B137,'36mo_demo'!A:AP,32,FALSE)</f>
        <v>1</v>
      </c>
      <c r="L137">
        <f>VLOOKUP(B137,'36mo_demo'!A:AP,33,FALSE)</f>
        <v>999</v>
      </c>
      <c r="M137">
        <f>VLOOKUP(B137,'36mo_demo'!A:AP,34,FALSE)</f>
        <v>999</v>
      </c>
      <c r="N137">
        <f>VLOOKUP(B137,'36mo_demo'!A:AP,35,FALSE)</f>
        <v>999</v>
      </c>
      <c r="O137">
        <f>VLOOKUP(B137,'36mo_demo'!A:AP,36,FALSE)</f>
        <v>999</v>
      </c>
      <c r="P137">
        <f>VLOOKUP(B137,'36mo_demo'!A:AP,37,FALSE)</f>
        <v>999</v>
      </c>
      <c r="Q137">
        <f>VLOOKUP(B137,'36mo_demo'!A:AM,38,FALSE)</f>
        <v>0</v>
      </c>
      <c r="R137" t="str">
        <f>IF(VLOOKUP(B137,'36mo_demo'!A:AM,39,FALSE)=0,"Male", IF(VLOOKUP(B137,'36mo_demo'!A:AM,39,FALSE)=1, "Female",999))</f>
        <v>Male</v>
      </c>
      <c r="S137">
        <f>VLOOKUP(B137,'36mo_demo'!A:DP,78,FALSE)</f>
        <v>5</v>
      </c>
      <c r="T137">
        <f>VLOOKUP(B137,'36mo_demo'!A:DP,92,FALSE)</f>
        <v>4</v>
      </c>
      <c r="U137">
        <f t="shared" si="16"/>
        <v>18</v>
      </c>
      <c r="V137">
        <f t="shared" si="16"/>
        <v>16</v>
      </c>
      <c r="W137">
        <f>VLOOKUP(B137,'36mo_demo'!A:AO,31,FALSE)</f>
        <v>20010</v>
      </c>
      <c r="X137">
        <f>VLOOKUP(W137,Income!A:I,3,FALSE)</f>
        <v>41670</v>
      </c>
      <c r="Y137" t="str">
        <f>VLOOKUP(A137,'36mo LEATS'!A:AT,8,FALSE)</f>
        <v>English</v>
      </c>
      <c r="Z137" t="str">
        <f>VLOOKUP(A137,'36mo LEATS'!A:AT,9,FALSE)</f>
        <v>Spanish</v>
      </c>
      <c r="AA137" t="str">
        <f>VLOOKUP(A137,'36mo LEATS'!A:AT,10,FALSE)</f>
        <v>No L3</v>
      </c>
      <c r="AB137" s="7">
        <f>VLOOKUP(A137,'36mo LEATS'!A:AT,20,FALSE)</f>
        <v>0.96499999999999997</v>
      </c>
      <c r="AC137" s="7">
        <f>VLOOKUP(A137,'36mo LEATS'!A:AT,21,FALSE)</f>
        <v>3.5000000000000003E-2</v>
      </c>
      <c r="AD137" s="7">
        <f>VLOOKUP(A137,'36mo LEATS'!A:AT,22,FALSE)</f>
        <v>0</v>
      </c>
      <c r="AI137">
        <f>VLOOKUP(B137,'36mo_demo'!A:PP,177,FALSE)</f>
        <v>0</v>
      </c>
      <c r="AJ137">
        <f>VLOOKUP(B137,'36mo_demo'!A:PP,178,FALSE)</f>
        <v>0</v>
      </c>
      <c r="AK137">
        <f>VLOOKUP(B137,'36mo_demo'!A:PP,179,FALSE)</f>
        <v>0</v>
      </c>
      <c r="AL137">
        <f>VLOOKUP(B137,'36mo_demo'!A:PP,180,FALSE)</f>
        <v>0</v>
      </c>
      <c r="AM137">
        <f>VLOOKUP(B137,'36mo_demo'!A:PP,181,FALSE)</f>
        <v>0</v>
      </c>
    </row>
    <row r="138" spans="1:39" x14ac:dyDescent="0.2">
      <c r="A138">
        <f t="shared" si="13"/>
        <v>8725</v>
      </c>
      <c r="B138" t="s">
        <v>6445</v>
      </c>
      <c r="C138" s="6">
        <f>VLOOKUP(B138,'36mo_demo'!A:AW,21,FALSE)</f>
        <v>42888</v>
      </c>
      <c r="D138" s="6"/>
      <c r="E138" s="6">
        <f>VLOOKUP(A138,'36mo LEATS'!A:D,4,FALSE)</f>
        <v>44001</v>
      </c>
      <c r="F138">
        <f t="shared" ref="F138" si="18">D138-C138</f>
        <v>-42888</v>
      </c>
      <c r="G138">
        <f>VLOOKUP(A138,count!A:O,14,FALSE)</f>
        <v>3</v>
      </c>
      <c r="H138">
        <f>VLOOKUP(A138,count!A:O,15,FALSE)</f>
        <v>123</v>
      </c>
      <c r="I138" t="str">
        <f t="shared" si="14"/>
        <v>w</v>
      </c>
      <c r="J138">
        <f t="shared" si="15"/>
        <v>0</v>
      </c>
      <c r="K138">
        <f>VLOOKUP(B138,'36mo_demo'!A:AP,32,FALSE)</f>
        <v>1</v>
      </c>
      <c r="L138">
        <f>VLOOKUP(B138,'36mo_demo'!A:AP,33,FALSE)</f>
        <v>999</v>
      </c>
      <c r="M138">
        <f>VLOOKUP(B138,'36mo_demo'!A:AP,34,FALSE)</f>
        <v>999</v>
      </c>
      <c r="N138">
        <f>VLOOKUP(B138,'36mo_demo'!A:AP,35,FALSE)</f>
        <v>999</v>
      </c>
      <c r="O138">
        <f>VLOOKUP(B138,'36mo_demo'!A:AP,36,FALSE)</f>
        <v>999</v>
      </c>
      <c r="P138">
        <f>VLOOKUP(B138,'36mo_demo'!A:AP,37,FALSE)</f>
        <v>999</v>
      </c>
      <c r="Q138">
        <f>VLOOKUP(B138,'36mo_demo'!A:AM,38,FALSE)</f>
        <v>1</v>
      </c>
      <c r="R138" t="str">
        <f>IF(VLOOKUP(B138,'36mo_demo'!A:AM,39,FALSE)=0,"Male", IF(VLOOKUP(B138,'36mo_demo'!A:AM,39,FALSE)=1, "Female",999))</f>
        <v>Male</v>
      </c>
      <c r="S138">
        <f>VLOOKUP(B138,'36mo_demo'!A:DP,78,FALSE)</f>
        <v>5</v>
      </c>
      <c r="T138">
        <f>VLOOKUP(B138,'36mo_demo'!A:DP,92,FALSE)</f>
        <v>4</v>
      </c>
      <c r="U138">
        <f t="shared" si="16"/>
        <v>18</v>
      </c>
      <c r="V138">
        <f t="shared" si="16"/>
        <v>16</v>
      </c>
      <c r="W138">
        <f>VLOOKUP(B138,'36mo_demo'!A:AO,31,FALSE)</f>
        <v>20910</v>
      </c>
      <c r="X138">
        <f>VLOOKUP(W138,Income!A:I,3,FALSE)</f>
        <v>61723</v>
      </c>
      <c r="Y138" t="str">
        <f>VLOOKUP(A138,'36mo LEATS'!A:AT,8,FALSE)</f>
        <v>English</v>
      </c>
      <c r="Z138" t="str">
        <f>VLOOKUP(A138,'36mo LEATS'!A:AT,9,FALSE)</f>
        <v>No L2</v>
      </c>
      <c r="AA138" t="str">
        <f>VLOOKUP(A138,'36mo LEATS'!A:AT,10,FALSE)</f>
        <v>No L3</v>
      </c>
      <c r="AB138" s="7">
        <f>VLOOKUP(A138,'36mo LEATS'!A:AT,20,FALSE)</f>
        <v>1</v>
      </c>
      <c r="AC138" s="7">
        <f>VLOOKUP(A138,'36mo LEATS'!A:AT,21,FALSE)</f>
        <v>0</v>
      </c>
      <c r="AD138" s="7">
        <f>VLOOKUP(A138,'36mo LEATS'!A:AT,22,FALSE)</f>
        <v>0</v>
      </c>
      <c r="AI138">
        <f>VLOOKUP(B138,'36mo_demo'!A:PP,177,FALSE)</f>
        <v>999</v>
      </c>
      <c r="AJ138">
        <f>VLOOKUP(B138,'36mo_demo'!A:PP,178,FALSE)</f>
        <v>999</v>
      </c>
      <c r="AK138">
        <f>VLOOKUP(B138,'36mo_demo'!A:PP,179,FALSE)</f>
        <v>999</v>
      </c>
      <c r="AL138">
        <f>VLOOKUP(B138,'36mo_demo'!A:PP,180,FALSE)</f>
        <v>999</v>
      </c>
      <c r="AM138">
        <f>VLOOKUP(B138,'36mo_demo'!A:PP,181,FALSE)</f>
        <v>999</v>
      </c>
    </row>
    <row r="139" spans="1:39" x14ac:dyDescent="0.2">
      <c r="A139">
        <f t="shared" si="13"/>
        <v>8736</v>
      </c>
      <c r="B139" t="s">
        <v>6447</v>
      </c>
      <c r="C139" s="6">
        <f>VLOOKUP(B139,'36mo_demo'!A:AW,21,FALSE)</f>
        <v>42758</v>
      </c>
      <c r="D139" s="6"/>
      <c r="E139" s="6" t="e">
        <f>VLOOKUP(A139,'36mo LEATS'!A:D,4,FALSE)</f>
        <v>#N/A</v>
      </c>
      <c r="F139">
        <f t="shared" ref="F139:F140" si="19">D139-C139</f>
        <v>-42758</v>
      </c>
      <c r="G139">
        <f>VLOOKUP(A139,count!A:O,14,FALSE)</f>
        <v>3</v>
      </c>
      <c r="H139">
        <f>VLOOKUP(A139,count!A:O,15,FALSE)</f>
        <v>123</v>
      </c>
      <c r="I139" t="str">
        <f t="shared" si="14"/>
        <v>mixed</v>
      </c>
      <c r="J139">
        <f t="shared" si="15"/>
        <v>1</v>
      </c>
      <c r="K139">
        <f>VLOOKUP(B139,'36mo_demo'!A:AP,32,FALSE)</f>
        <v>1</v>
      </c>
      <c r="L139">
        <f>VLOOKUP(B139,'36mo_demo'!A:AP,33,FALSE)</f>
        <v>999</v>
      </c>
      <c r="M139">
        <f>VLOOKUP(B139,'36mo_demo'!A:AP,34,FALSE)</f>
        <v>1</v>
      </c>
      <c r="N139">
        <f>VLOOKUP(B139,'36mo_demo'!A:AP,35,FALSE)</f>
        <v>999</v>
      </c>
      <c r="O139">
        <f>VLOOKUP(B139,'36mo_demo'!A:AP,36,FALSE)</f>
        <v>999</v>
      </c>
      <c r="P139">
        <f>VLOOKUP(B139,'36mo_demo'!A:AP,37,FALSE)</f>
        <v>999</v>
      </c>
      <c r="Q139">
        <f>VLOOKUP(B139,'36mo_demo'!A:AM,38,FALSE)</f>
        <v>0</v>
      </c>
      <c r="R139" t="str">
        <f>IF(VLOOKUP(B139,'36mo_demo'!A:AM,39,FALSE)=0,"Male", IF(VLOOKUP(B139,'36mo_demo'!A:AM,39,FALSE)=1, "Female",999))</f>
        <v>Male</v>
      </c>
      <c r="S139">
        <f>VLOOKUP(B139,'36mo_demo'!A:DP,78,FALSE)</f>
        <v>4</v>
      </c>
      <c r="T139">
        <f>VLOOKUP(B139,'36mo_demo'!A:DP,92,FALSE)</f>
        <v>5</v>
      </c>
      <c r="U139">
        <f t="shared" si="16"/>
        <v>16</v>
      </c>
      <c r="V139">
        <f t="shared" si="16"/>
        <v>18</v>
      </c>
      <c r="W139">
        <f>VLOOKUP(B139,'36mo_demo'!A:AO,31,FALSE)</f>
        <v>20910</v>
      </c>
      <c r="X139">
        <f>VLOOKUP(W139,Income!A:I,3,FALSE)</f>
        <v>61723</v>
      </c>
      <c r="Y139" t="e">
        <f>VLOOKUP(A139,'36mo LEATS'!A:AT,8,FALSE)</f>
        <v>#N/A</v>
      </c>
      <c r="Z139" t="e">
        <f>VLOOKUP(A139,'36mo LEATS'!A:AT,9,FALSE)</f>
        <v>#N/A</v>
      </c>
      <c r="AA139" t="e">
        <f>VLOOKUP(A139,'36mo LEATS'!A:AT,10,FALSE)</f>
        <v>#N/A</v>
      </c>
      <c r="AB139" s="7" t="e">
        <f>VLOOKUP(A139,'36mo LEATS'!A:AT,20,FALSE)</f>
        <v>#N/A</v>
      </c>
      <c r="AC139" s="7" t="e">
        <f>VLOOKUP(A139,'36mo LEATS'!A:AT,21,FALSE)</f>
        <v>#N/A</v>
      </c>
      <c r="AD139" s="7" t="e">
        <f>VLOOKUP(A139,'36mo LEATS'!A:AT,22,FALSE)</f>
        <v>#N/A</v>
      </c>
      <c r="AI139">
        <f>VLOOKUP(B139,'36mo_demo'!A:PP,177,FALSE)</f>
        <v>3</v>
      </c>
      <c r="AJ139">
        <f>VLOOKUP(B139,'36mo_demo'!A:PP,178,FALSE)</f>
        <v>3</v>
      </c>
      <c r="AK139">
        <f>VLOOKUP(B139,'36mo_demo'!A:PP,179,FALSE)</f>
        <v>3</v>
      </c>
      <c r="AL139">
        <f>VLOOKUP(B139,'36mo_demo'!A:PP,180,FALSE)</f>
        <v>6</v>
      </c>
      <c r="AM139">
        <f>VLOOKUP(B139,'36mo_demo'!A:PP,181,FALSE)</f>
        <v>2</v>
      </c>
    </row>
    <row r="140" spans="1:39" x14ac:dyDescent="0.2">
      <c r="A140">
        <f t="shared" si="13"/>
        <v>8736</v>
      </c>
      <c r="B140" t="s">
        <v>6448</v>
      </c>
      <c r="C140" s="6">
        <f>VLOOKUP(B140,'36mo_demo'!A:AW,21,FALSE)</f>
        <v>42758</v>
      </c>
      <c r="D140" s="6">
        <v>44491</v>
      </c>
      <c r="E140" s="6" t="e">
        <f>VLOOKUP(A140,'36mo LEATS'!A:D,4,FALSE)</f>
        <v>#N/A</v>
      </c>
      <c r="F140">
        <f t="shared" si="19"/>
        <v>1733</v>
      </c>
      <c r="G140">
        <f>VLOOKUP(A140,count!A:O,14,FALSE)</f>
        <v>3</v>
      </c>
      <c r="H140">
        <f>VLOOKUP(A140,count!A:O,15,FALSE)</f>
        <v>123</v>
      </c>
      <c r="I140" t="str">
        <f t="shared" si="14"/>
        <v>mixed</v>
      </c>
      <c r="J140">
        <f t="shared" si="15"/>
        <v>1</v>
      </c>
      <c r="K140">
        <f>VLOOKUP(B140,'36mo_demo'!A:AP,32,FALSE)</f>
        <v>1</v>
      </c>
      <c r="L140">
        <f>VLOOKUP(B140,'36mo_demo'!A:AP,33,FALSE)</f>
        <v>999</v>
      </c>
      <c r="M140">
        <f>VLOOKUP(B140,'36mo_demo'!A:AP,34,FALSE)</f>
        <v>1</v>
      </c>
      <c r="N140">
        <f>VLOOKUP(B140,'36mo_demo'!A:AP,35,FALSE)</f>
        <v>999</v>
      </c>
      <c r="O140">
        <f>VLOOKUP(B140,'36mo_demo'!A:AP,36,FALSE)</f>
        <v>999</v>
      </c>
      <c r="P140">
        <f>VLOOKUP(B140,'36mo_demo'!A:AP,37,FALSE)</f>
        <v>999</v>
      </c>
      <c r="Q140">
        <f>VLOOKUP(B140,'36mo_demo'!A:AM,38,FALSE)</f>
        <v>0</v>
      </c>
      <c r="R140" t="str">
        <f>IF(VLOOKUP(B140,'36mo_demo'!A:AM,39,FALSE)=0,"Male", IF(VLOOKUP(B140,'36mo_demo'!A:AM,39,FALSE)=1, "Female",999))</f>
        <v>Male</v>
      </c>
      <c r="S140">
        <f>VLOOKUP(B140,'36mo_demo'!A:DP,78,FALSE)</f>
        <v>4</v>
      </c>
      <c r="T140">
        <f>VLOOKUP(B140,'36mo_demo'!A:DP,92,FALSE)</f>
        <v>5</v>
      </c>
      <c r="U140">
        <f t="shared" si="16"/>
        <v>16</v>
      </c>
      <c r="V140">
        <f t="shared" si="16"/>
        <v>18</v>
      </c>
      <c r="W140">
        <f>VLOOKUP(B140,'36mo_demo'!A:AO,31,FALSE)</f>
        <v>20910</v>
      </c>
      <c r="X140">
        <f>VLOOKUP(W140,Income!A:I,3,FALSE)</f>
        <v>61723</v>
      </c>
      <c r="Y140" t="e">
        <f>VLOOKUP(A140,'36mo LEATS'!A:AT,8,FALSE)</f>
        <v>#N/A</v>
      </c>
      <c r="Z140" t="e">
        <f>VLOOKUP(A140,'36mo LEATS'!A:AT,9,FALSE)</f>
        <v>#N/A</v>
      </c>
      <c r="AA140" t="e">
        <f>VLOOKUP(A140,'36mo LEATS'!A:AT,10,FALSE)</f>
        <v>#N/A</v>
      </c>
      <c r="AB140" s="7" t="e">
        <f>VLOOKUP(A140,'36mo LEATS'!A:AT,20,FALSE)</f>
        <v>#N/A</v>
      </c>
      <c r="AC140" s="7" t="e">
        <f>VLOOKUP(A140,'36mo LEATS'!A:AT,21,FALSE)</f>
        <v>#N/A</v>
      </c>
      <c r="AD140" s="7" t="e">
        <f>VLOOKUP(A140,'36mo LEATS'!A:AT,22,FALSE)</f>
        <v>#N/A</v>
      </c>
      <c r="AI140">
        <f>VLOOKUP(B140,'36mo_demo'!A:PP,177,FALSE)</f>
        <v>1</v>
      </c>
      <c r="AJ140">
        <f>VLOOKUP(B140,'36mo_demo'!A:PP,178,FALSE)</f>
        <v>1</v>
      </c>
      <c r="AK140">
        <f>VLOOKUP(B140,'36mo_demo'!A:PP,179,FALSE)</f>
        <v>1</v>
      </c>
      <c r="AL140">
        <f>VLOOKUP(B140,'36mo_demo'!A:PP,180,FALSE)</f>
        <v>4</v>
      </c>
      <c r="AM140">
        <f>VLOOKUP(B140,'36mo_demo'!A:PP,181,FALSE)</f>
        <v>3</v>
      </c>
    </row>
    <row r="141" spans="1:39" x14ac:dyDescent="0.2">
      <c r="A141">
        <f t="shared" si="13"/>
        <v>8748</v>
      </c>
      <c r="B141" t="s">
        <v>6449</v>
      </c>
      <c r="C141" s="6">
        <f>VLOOKUP(B141,'36mo_demo'!A:AW,21,FALSE)</f>
        <v>42934</v>
      </c>
      <c r="E141" s="6">
        <f>VLOOKUP(A141,'36mo LEATS'!A:D,4,FALSE)</f>
        <v>44081</v>
      </c>
      <c r="F141">
        <f t="shared" ref="F141:F152" si="20">D141-C141</f>
        <v>-42934</v>
      </c>
      <c r="G141">
        <f>VLOOKUP(A141,count!A:O,14,FALSE)</f>
        <v>3</v>
      </c>
      <c r="H141">
        <f>VLOOKUP(A141,count!A:O,15,FALSE)</f>
        <v>123</v>
      </c>
      <c r="I141" t="str">
        <f t="shared" si="14"/>
        <v>w</v>
      </c>
      <c r="J141">
        <f t="shared" si="15"/>
        <v>0</v>
      </c>
      <c r="K141">
        <f>VLOOKUP(B141,'36mo_demo'!A:AP,32,FALSE)</f>
        <v>1</v>
      </c>
      <c r="L141">
        <f>VLOOKUP(B141,'36mo_demo'!A:AP,33,FALSE)</f>
        <v>999</v>
      </c>
      <c r="M141">
        <f>VLOOKUP(B141,'36mo_demo'!A:AP,34,FALSE)</f>
        <v>999</v>
      </c>
      <c r="N141">
        <f>VLOOKUP(B141,'36mo_demo'!A:AP,35,FALSE)</f>
        <v>999</v>
      </c>
      <c r="O141">
        <f>VLOOKUP(B141,'36mo_demo'!A:AP,36,FALSE)</f>
        <v>999</v>
      </c>
      <c r="P141">
        <f>VLOOKUP(B141,'36mo_demo'!A:AP,37,FALSE)</f>
        <v>999</v>
      </c>
      <c r="Q141">
        <f>VLOOKUP(B141,'36mo_demo'!A:AM,38,FALSE)</f>
        <v>0</v>
      </c>
      <c r="R141" t="str">
        <f>IF(VLOOKUP(B141,'36mo_demo'!A:AM,39,FALSE)=0,"Male", IF(VLOOKUP(B141,'36mo_demo'!A:AM,39,FALSE)=1, "Female",999))</f>
        <v>Female</v>
      </c>
      <c r="S141">
        <f>VLOOKUP(B141,'36mo_demo'!A:DP,78,FALSE)</f>
        <v>5</v>
      </c>
      <c r="T141">
        <f>VLOOKUP(B141,'36mo_demo'!A:DP,92,FALSE)</f>
        <v>4</v>
      </c>
      <c r="U141">
        <f t="shared" si="16"/>
        <v>18</v>
      </c>
      <c r="V141">
        <f t="shared" si="16"/>
        <v>16</v>
      </c>
      <c r="W141">
        <f>VLOOKUP(B141,'36mo_demo'!A:AO,31,FALSE)</f>
        <v>22003</v>
      </c>
      <c r="X141">
        <f>VLOOKUP(W141,Income!A:I,3,FALSE)</f>
        <v>95070</v>
      </c>
      <c r="Y141" t="str">
        <f>VLOOKUP(A141,'36mo LEATS'!A:AT,8,FALSE)</f>
        <v>English</v>
      </c>
      <c r="Z141" t="str">
        <f>VLOOKUP(A141,'36mo LEATS'!A:AT,9,FALSE)</f>
        <v>Spanish</v>
      </c>
      <c r="AA141" t="str">
        <f>VLOOKUP(A141,'36mo LEATS'!A:AT,10,FALSE)</f>
        <v>No L3</v>
      </c>
      <c r="AB141" s="7">
        <f>VLOOKUP(A141,'36mo LEATS'!A:AT,20,FALSE)</f>
        <v>0.90400000000000003</v>
      </c>
      <c r="AC141" s="7">
        <f>VLOOKUP(A141,'36mo LEATS'!A:AT,21,FALSE)</f>
        <v>9.6000000000000002E-2</v>
      </c>
      <c r="AD141" s="7">
        <f>VLOOKUP(A141,'36mo LEATS'!A:AT,22,FALSE)</f>
        <v>0</v>
      </c>
      <c r="AI141">
        <f>VLOOKUP(B141,'36mo_demo'!A:PP,177,FALSE)</f>
        <v>0</v>
      </c>
      <c r="AJ141">
        <f>VLOOKUP(B141,'36mo_demo'!A:PP,178,FALSE)</f>
        <v>0</v>
      </c>
      <c r="AK141">
        <f>VLOOKUP(B141,'36mo_demo'!A:PP,179,FALSE)</f>
        <v>0</v>
      </c>
      <c r="AL141">
        <f>VLOOKUP(B141,'36mo_demo'!A:PP,180,FALSE)</f>
        <v>0</v>
      </c>
      <c r="AM141">
        <f>VLOOKUP(B141,'36mo_demo'!A:PP,181,FALSE)</f>
        <v>0</v>
      </c>
    </row>
    <row r="142" spans="1:39" x14ac:dyDescent="0.2">
      <c r="A142">
        <f t="shared" si="13"/>
        <v>8748</v>
      </c>
      <c r="B142" t="s">
        <v>6450</v>
      </c>
      <c r="C142" s="6">
        <f>VLOOKUP(B142,'36mo_demo'!A:AW,21,FALSE)</f>
        <v>42934</v>
      </c>
      <c r="D142" s="6">
        <v>44541</v>
      </c>
      <c r="E142" s="6">
        <f>VLOOKUP(A142,'36mo LEATS'!A:D,4,FALSE)</f>
        <v>44081</v>
      </c>
      <c r="F142">
        <f t="shared" si="20"/>
        <v>1607</v>
      </c>
      <c r="G142">
        <f>VLOOKUP(A142,count!A:O,14,FALSE)</f>
        <v>3</v>
      </c>
      <c r="H142">
        <f>VLOOKUP(A142,count!A:O,15,FALSE)</f>
        <v>123</v>
      </c>
      <c r="I142" t="str">
        <f t="shared" si="14"/>
        <v>w</v>
      </c>
      <c r="J142">
        <f t="shared" si="15"/>
        <v>0</v>
      </c>
      <c r="K142">
        <f>VLOOKUP(B142,'36mo_demo'!A:AP,32,FALSE)</f>
        <v>1</v>
      </c>
      <c r="L142">
        <f>VLOOKUP(B142,'36mo_demo'!A:AP,33,FALSE)</f>
        <v>999</v>
      </c>
      <c r="M142">
        <f>VLOOKUP(B142,'36mo_demo'!A:AP,34,FALSE)</f>
        <v>999</v>
      </c>
      <c r="N142">
        <f>VLOOKUP(B142,'36mo_demo'!A:AP,35,FALSE)</f>
        <v>999</v>
      </c>
      <c r="O142">
        <f>VLOOKUP(B142,'36mo_demo'!A:AP,36,FALSE)</f>
        <v>999</v>
      </c>
      <c r="P142">
        <f>VLOOKUP(B142,'36mo_demo'!A:AP,37,FALSE)</f>
        <v>999</v>
      </c>
      <c r="Q142">
        <f>VLOOKUP(B142,'36mo_demo'!A:AM,38,FALSE)</f>
        <v>0</v>
      </c>
      <c r="R142" t="str">
        <f>IF(VLOOKUP(B142,'36mo_demo'!A:AM,39,FALSE)=0,"Male", IF(VLOOKUP(B142,'36mo_demo'!A:AM,39,FALSE)=1, "Female",999))</f>
        <v>Female</v>
      </c>
      <c r="S142">
        <f>VLOOKUP(B142,'36mo_demo'!A:DP,78,FALSE)</f>
        <v>5</v>
      </c>
      <c r="T142">
        <f>VLOOKUP(B142,'36mo_demo'!A:DP,92,FALSE)</f>
        <v>4</v>
      </c>
      <c r="U142">
        <f t="shared" si="16"/>
        <v>18</v>
      </c>
      <c r="V142">
        <f t="shared" si="16"/>
        <v>16</v>
      </c>
      <c r="W142">
        <f>VLOOKUP(B142,'36mo_demo'!A:AO,31,FALSE)</f>
        <v>22003</v>
      </c>
      <c r="X142">
        <f>VLOOKUP(W142,Income!A:I,3,FALSE)</f>
        <v>95070</v>
      </c>
      <c r="Y142" t="str">
        <f>VLOOKUP(A142,'36mo LEATS'!A:AT,8,FALSE)</f>
        <v>English</v>
      </c>
      <c r="Z142" t="str">
        <f>VLOOKUP(A142,'36mo LEATS'!A:AT,9,FALSE)</f>
        <v>Spanish</v>
      </c>
      <c r="AA142" t="str">
        <f>VLOOKUP(A142,'36mo LEATS'!A:AT,10,FALSE)</f>
        <v>No L3</v>
      </c>
      <c r="AB142" s="7">
        <f>VLOOKUP(A142,'36mo LEATS'!A:AT,20,FALSE)</f>
        <v>0.90400000000000003</v>
      </c>
      <c r="AC142" s="7">
        <f>VLOOKUP(A142,'36mo LEATS'!A:AT,21,FALSE)</f>
        <v>9.6000000000000002E-2</v>
      </c>
      <c r="AD142" s="7">
        <f>VLOOKUP(A142,'36mo LEATS'!A:AT,22,FALSE)</f>
        <v>0</v>
      </c>
      <c r="AI142">
        <f>VLOOKUP(B142,'36mo_demo'!A:PP,177,FALSE)</f>
        <v>0</v>
      </c>
      <c r="AJ142">
        <f>VLOOKUP(B142,'36mo_demo'!A:PP,178,FALSE)</f>
        <v>0</v>
      </c>
      <c r="AK142">
        <f>VLOOKUP(B142,'36mo_demo'!A:PP,179,FALSE)</f>
        <v>0</v>
      </c>
      <c r="AL142">
        <f>VLOOKUP(B142,'36mo_demo'!A:PP,180,FALSE)</f>
        <v>0</v>
      </c>
      <c r="AM142">
        <f>VLOOKUP(B142,'36mo_demo'!A:PP,181,FALSE)</f>
        <v>0</v>
      </c>
    </row>
    <row r="143" spans="1:39" x14ac:dyDescent="0.2">
      <c r="A143">
        <f t="shared" si="13"/>
        <v>8751</v>
      </c>
      <c r="B143" t="s">
        <v>6451</v>
      </c>
      <c r="C143" s="6">
        <f>VLOOKUP(B143,'36mo_demo'!A:AW,21,FALSE)</f>
        <v>42774</v>
      </c>
      <c r="D143" s="6">
        <v>44497</v>
      </c>
      <c r="E143" s="6">
        <f>VLOOKUP(A143,'36mo LEATS'!A:D,4,FALSE)</f>
        <v>44036</v>
      </c>
      <c r="F143">
        <f t="shared" si="20"/>
        <v>1723</v>
      </c>
      <c r="G143">
        <f>VLOOKUP(A143,count!A:O,14,FALSE)</f>
        <v>3</v>
      </c>
      <c r="H143">
        <f>VLOOKUP(A143,count!A:O,15,FALSE)</f>
        <v>123</v>
      </c>
      <c r="I143" t="str">
        <f t="shared" si="14"/>
        <v>w</v>
      </c>
      <c r="J143">
        <f t="shared" si="15"/>
        <v>0</v>
      </c>
      <c r="K143">
        <f>VLOOKUP(B143,'36mo_demo'!A:AP,32,FALSE)</f>
        <v>1</v>
      </c>
      <c r="L143">
        <f>VLOOKUP(B143,'36mo_demo'!A:AP,33,FALSE)</f>
        <v>999</v>
      </c>
      <c r="M143">
        <f>VLOOKUP(B143,'36mo_demo'!A:AP,34,FALSE)</f>
        <v>999</v>
      </c>
      <c r="N143">
        <f>VLOOKUP(B143,'36mo_demo'!A:AP,35,FALSE)</f>
        <v>999</v>
      </c>
      <c r="O143">
        <f>VLOOKUP(B143,'36mo_demo'!A:AP,36,FALSE)</f>
        <v>999</v>
      </c>
      <c r="P143">
        <f>VLOOKUP(B143,'36mo_demo'!A:AP,37,FALSE)</f>
        <v>999</v>
      </c>
      <c r="Q143">
        <f>VLOOKUP(B143,'36mo_demo'!A:AM,38,FALSE)</f>
        <v>0</v>
      </c>
      <c r="R143" t="str">
        <f>IF(VLOOKUP(B143,'36mo_demo'!A:AM,39,FALSE)=0,"Male", IF(VLOOKUP(B143,'36mo_demo'!A:AM,39,FALSE)=1, "Female",999))</f>
        <v>Female</v>
      </c>
      <c r="S143">
        <f>VLOOKUP(B143,'36mo_demo'!A:DP,78,FALSE)</f>
        <v>5</v>
      </c>
      <c r="T143">
        <f>VLOOKUP(B143,'36mo_demo'!A:DP,92,FALSE)</f>
        <v>6</v>
      </c>
      <c r="U143">
        <f t="shared" si="16"/>
        <v>18</v>
      </c>
      <c r="V143">
        <f t="shared" si="16"/>
        <v>20</v>
      </c>
      <c r="W143">
        <f>VLOOKUP(B143,'36mo_demo'!A:AO,31,FALSE)</f>
        <v>20895</v>
      </c>
      <c r="X143">
        <f>VLOOKUP(W143,Income!A:I,3,FALSE)</f>
        <v>100659</v>
      </c>
      <c r="Y143" t="str">
        <f>VLOOKUP(A143,'36mo LEATS'!A:AT,8,FALSE)</f>
        <v>English</v>
      </c>
      <c r="Z143" t="str">
        <f>VLOOKUP(A143,'36mo LEATS'!A:AT,9,FALSE)</f>
        <v>No L2</v>
      </c>
      <c r="AA143" t="str">
        <f>VLOOKUP(A143,'36mo LEATS'!A:AT,10,FALSE)</f>
        <v>No L3</v>
      </c>
      <c r="AB143" s="7">
        <f>VLOOKUP(A143,'36mo LEATS'!A:AT,20,FALSE)</f>
        <v>1</v>
      </c>
      <c r="AC143" s="7">
        <f>VLOOKUP(A143,'36mo LEATS'!A:AT,21,FALSE)</f>
        <v>0</v>
      </c>
      <c r="AD143" s="7">
        <f>VLOOKUP(A143,'36mo LEATS'!A:AT,22,FALSE)</f>
        <v>0</v>
      </c>
      <c r="AI143">
        <f>VLOOKUP(B143,'36mo_demo'!A:PP,177,FALSE)</f>
        <v>0</v>
      </c>
      <c r="AJ143">
        <f>VLOOKUP(B143,'36mo_demo'!A:PP,178,FALSE)</f>
        <v>0</v>
      </c>
      <c r="AK143">
        <f>VLOOKUP(B143,'36mo_demo'!A:PP,179,FALSE)</f>
        <v>0</v>
      </c>
      <c r="AL143">
        <f>VLOOKUP(B143,'36mo_demo'!A:PP,180,FALSE)</f>
        <v>0</v>
      </c>
      <c r="AM143">
        <f>VLOOKUP(B143,'36mo_demo'!A:PP,181,FALSE)</f>
        <v>0</v>
      </c>
    </row>
    <row r="144" spans="1:39" x14ac:dyDescent="0.2">
      <c r="A144">
        <f t="shared" si="13"/>
        <v>8751</v>
      </c>
      <c r="B144" t="s">
        <v>6452</v>
      </c>
      <c r="C144" s="6">
        <f>VLOOKUP(B144,'36mo_demo'!A:AW,21,FALSE)</f>
        <v>42774</v>
      </c>
      <c r="E144" s="6">
        <f>VLOOKUP(A144,'36mo LEATS'!A:D,4,FALSE)</f>
        <v>44036</v>
      </c>
      <c r="F144">
        <f t="shared" si="20"/>
        <v>-42774</v>
      </c>
      <c r="G144">
        <f>VLOOKUP(A144,count!A:O,14,FALSE)</f>
        <v>3</v>
      </c>
      <c r="H144">
        <f>VLOOKUP(A144,count!A:O,15,FALSE)</f>
        <v>123</v>
      </c>
      <c r="I144" t="str">
        <f t="shared" si="14"/>
        <v>w</v>
      </c>
      <c r="J144">
        <f t="shared" si="15"/>
        <v>0</v>
      </c>
      <c r="K144">
        <f>VLOOKUP(B144,'36mo_demo'!A:AP,32,FALSE)</f>
        <v>1</v>
      </c>
      <c r="L144">
        <f>VLOOKUP(B144,'36mo_demo'!A:AP,33,FALSE)</f>
        <v>999</v>
      </c>
      <c r="M144">
        <f>VLOOKUP(B144,'36mo_demo'!A:AP,34,FALSE)</f>
        <v>999</v>
      </c>
      <c r="N144">
        <f>VLOOKUP(B144,'36mo_demo'!A:AP,35,FALSE)</f>
        <v>999</v>
      </c>
      <c r="O144">
        <f>VLOOKUP(B144,'36mo_demo'!A:AP,36,FALSE)</f>
        <v>999</v>
      </c>
      <c r="P144">
        <f>VLOOKUP(B144,'36mo_demo'!A:AP,37,FALSE)</f>
        <v>999</v>
      </c>
      <c r="Q144">
        <f>VLOOKUP(B144,'36mo_demo'!A:AM,38,FALSE)</f>
        <v>0</v>
      </c>
      <c r="R144" t="str">
        <f>IF(VLOOKUP(B144,'36mo_demo'!A:AM,39,FALSE)=0,"Male", IF(VLOOKUP(B144,'36mo_demo'!A:AM,39,FALSE)=1, "Female",999))</f>
        <v>Female</v>
      </c>
      <c r="S144">
        <f>VLOOKUP(B144,'36mo_demo'!A:DP,78,FALSE)</f>
        <v>5</v>
      </c>
      <c r="T144">
        <f>VLOOKUP(B144,'36mo_demo'!A:DP,92,FALSE)</f>
        <v>6</v>
      </c>
      <c r="U144">
        <f t="shared" si="16"/>
        <v>18</v>
      </c>
      <c r="V144">
        <f t="shared" si="16"/>
        <v>20</v>
      </c>
      <c r="W144">
        <f>VLOOKUP(B144,'36mo_demo'!A:AO,31,FALSE)</f>
        <v>20910</v>
      </c>
      <c r="X144">
        <f>VLOOKUP(W144,Income!A:I,3,FALSE)</f>
        <v>61723</v>
      </c>
      <c r="Y144" t="str">
        <f>VLOOKUP(A144,'36mo LEATS'!A:AT,8,FALSE)</f>
        <v>English</v>
      </c>
      <c r="Z144" t="str">
        <f>VLOOKUP(A144,'36mo LEATS'!A:AT,9,FALSE)</f>
        <v>No L2</v>
      </c>
      <c r="AA144" t="str">
        <f>VLOOKUP(A144,'36mo LEATS'!A:AT,10,FALSE)</f>
        <v>No L3</v>
      </c>
      <c r="AB144" s="7">
        <f>VLOOKUP(A144,'36mo LEATS'!A:AT,20,FALSE)</f>
        <v>1</v>
      </c>
      <c r="AC144" s="7">
        <f>VLOOKUP(A144,'36mo LEATS'!A:AT,21,FALSE)</f>
        <v>0</v>
      </c>
      <c r="AD144" s="7">
        <f>VLOOKUP(A144,'36mo LEATS'!A:AT,22,FALSE)</f>
        <v>0</v>
      </c>
      <c r="AI144">
        <f>VLOOKUP(B144,'36mo_demo'!A:PP,177,FALSE)</f>
        <v>999</v>
      </c>
      <c r="AJ144">
        <f>VLOOKUP(B144,'36mo_demo'!A:PP,178,FALSE)</f>
        <v>999</v>
      </c>
      <c r="AK144">
        <f>VLOOKUP(B144,'36mo_demo'!A:PP,179,FALSE)</f>
        <v>999</v>
      </c>
      <c r="AL144">
        <f>VLOOKUP(B144,'36mo_demo'!A:PP,180,FALSE)</f>
        <v>999</v>
      </c>
      <c r="AM144">
        <f>VLOOKUP(B144,'36mo_demo'!A:PP,181,FALSE)</f>
        <v>999</v>
      </c>
    </row>
    <row r="145" spans="1:39" x14ac:dyDescent="0.2">
      <c r="A145">
        <f t="shared" si="13"/>
        <v>8908</v>
      </c>
      <c r="B145" t="s">
        <v>6454</v>
      </c>
      <c r="C145" s="6">
        <f>VLOOKUP(B145,'36mo_demo'!A:AW,21,FALSE)</f>
        <v>42802</v>
      </c>
      <c r="E145" s="6">
        <f>VLOOKUP(A145,'36mo LEATS'!A:D,4,FALSE)</f>
        <v>43977</v>
      </c>
      <c r="F145">
        <f t="shared" si="20"/>
        <v>-42802</v>
      </c>
      <c r="G145">
        <f>VLOOKUP(A145,count!A:O,14,FALSE)</f>
        <v>3</v>
      </c>
      <c r="H145">
        <f>VLOOKUP(A145,count!A:O,15,FALSE)</f>
        <v>123</v>
      </c>
      <c r="I145" t="str">
        <f t="shared" si="14"/>
        <v>w</v>
      </c>
      <c r="J145">
        <f t="shared" si="15"/>
        <v>0</v>
      </c>
      <c r="K145">
        <f>VLOOKUP(B145,'36mo_demo'!A:AP,32,FALSE)</f>
        <v>1</v>
      </c>
      <c r="L145">
        <f>VLOOKUP(B145,'36mo_demo'!A:AP,33,FALSE)</f>
        <v>999</v>
      </c>
      <c r="M145">
        <f>VLOOKUP(B145,'36mo_demo'!A:AP,34,FALSE)</f>
        <v>999</v>
      </c>
      <c r="N145">
        <f>VLOOKUP(B145,'36mo_demo'!A:AP,35,FALSE)</f>
        <v>999</v>
      </c>
      <c r="O145">
        <f>VLOOKUP(B145,'36mo_demo'!A:AP,36,FALSE)</f>
        <v>999</v>
      </c>
      <c r="P145">
        <f>VLOOKUP(B145,'36mo_demo'!A:AP,37,FALSE)</f>
        <v>999</v>
      </c>
      <c r="Q145">
        <f>VLOOKUP(B145,'36mo_demo'!A:AM,38,FALSE)</f>
        <v>0</v>
      </c>
      <c r="R145" t="str">
        <f>IF(VLOOKUP(B145,'36mo_demo'!A:AM,39,FALSE)=0,"Male", IF(VLOOKUP(B145,'36mo_demo'!A:AM,39,FALSE)=1, "Female",999))</f>
        <v>Male</v>
      </c>
      <c r="S145">
        <f>VLOOKUP(B145,'36mo_demo'!A:DP,78,FALSE)</f>
        <v>4</v>
      </c>
      <c r="T145">
        <f>VLOOKUP(B145,'36mo_demo'!A:DP,92,FALSE)</f>
        <v>5</v>
      </c>
      <c r="U145">
        <f t="shared" si="16"/>
        <v>16</v>
      </c>
      <c r="V145">
        <f t="shared" si="16"/>
        <v>18</v>
      </c>
      <c r="W145">
        <f>VLOOKUP(B145,'36mo_demo'!A:AO,31,FALSE)</f>
        <v>20191</v>
      </c>
      <c r="X145">
        <f>VLOOKUP(W145,Income!A:I,3,FALSE)</f>
        <v>101472</v>
      </c>
      <c r="Y145" t="str">
        <f>VLOOKUP(A145,'36mo LEATS'!A:AT,8,FALSE)</f>
        <v>English</v>
      </c>
      <c r="Z145" t="str">
        <f>VLOOKUP(A145,'36mo LEATS'!A:AT,9,FALSE)</f>
        <v>Afrikaans</v>
      </c>
      <c r="AA145" t="str">
        <f>VLOOKUP(A145,'36mo LEATS'!A:AT,10,FALSE)</f>
        <v>No L3</v>
      </c>
      <c r="AB145" s="7">
        <f>VLOOKUP(A145,'36mo LEATS'!A:AT,20,FALSE)</f>
        <v>0.64500000000000002</v>
      </c>
      <c r="AC145" s="7">
        <f>VLOOKUP(A145,'36mo LEATS'!A:AT,21,FALSE)</f>
        <v>0.35499999999999998</v>
      </c>
      <c r="AD145" s="7">
        <f>VLOOKUP(A145,'36mo LEATS'!A:AT,22,FALSE)</f>
        <v>0</v>
      </c>
      <c r="AI145">
        <f>VLOOKUP(B145,'36mo_demo'!A:PP,177,FALSE)</f>
        <v>1</v>
      </c>
      <c r="AJ145">
        <f>VLOOKUP(B145,'36mo_demo'!A:PP,178,FALSE)</f>
        <v>1</v>
      </c>
      <c r="AK145">
        <f>VLOOKUP(B145,'36mo_demo'!A:PP,179,FALSE)</f>
        <v>3</v>
      </c>
      <c r="AL145">
        <f>VLOOKUP(B145,'36mo_demo'!A:PP,180,FALSE)</f>
        <v>0</v>
      </c>
      <c r="AM145">
        <f>VLOOKUP(B145,'36mo_demo'!A:PP,181,FALSE)</f>
        <v>1</v>
      </c>
    </row>
    <row r="146" spans="1:39" x14ac:dyDescent="0.2">
      <c r="A146">
        <f t="shared" si="13"/>
        <v>8908</v>
      </c>
      <c r="B146" t="s">
        <v>6453</v>
      </c>
      <c r="C146" s="6">
        <f>VLOOKUP(B146,'36mo_demo'!A:AW,21,FALSE)</f>
        <v>42802</v>
      </c>
      <c r="D146" s="6">
        <v>44522</v>
      </c>
      <c r="E146" s="6">
        <f>VLOOKUP(A146,'36mo LEATS'!A:D,4,FALSE)</f>
        <v>43977</v>
      </c>
      <c r="F146">
        <f t="shared" si="20"/>
        <v>1720</v>
      </c>
      <c r="G146">
        <f>VLOOKUP(A146,count!A:O,14,FALSE)</f>
        <v>3</v>
      </c>
      <c r="H146">
        <f>VLOOKUP(A146,count!A:O,15,FALSE)</f>
        <v>123</v>
      </c>
      <c r="I146" t="str">
        <f t="shared" si="14"/>
        <v>w</v>
      </c>
      <c r="J146">
        <f t="shared" si="15"/>
        <v>0</v>
      </c>
      <c r="K146">
        <f>VLOOKUP(B146,'36mo_demo'!A:AP,32,FALSE)</f>
        <v>1</v>
      </c>
      <c r="L146">
        <f>VLOOKUP(B146,'36mo_demo'!A:AP,33,FALSE)</f>
        <v>999</v>
      </c>
      <c r="M146">
        <f>VLOOKUP(B146,'36mo_demo'!A:AP,34,FALSE)</f>
        <v>999</v>
      </c>
      <c r="N146">
        <f>VLOOKUP(B146,'36mo_demo'!A:AP,35,FALSE)</f>
        <v>999</v>
      </c>
      <c r="O146">
        <f>VLOOKUP(B146,'36mo_demo'!A:AP,36,FALSE)</f>
        <v>999</v>
      </c>
      <c r="P146">
        <f>VLOOKUP(B146,'36mo_demo'!A:AP,37,FALSE)</f>
        <v>999</v>
      </c>
      <c r="Q146">
        <f>VLOOKUP(B146,'36mo_demo'!A:AM,38,FALSE)</f>
        <v>0</v>
      </c>
      <c r="R146" t="str">
        <f>IF(VLOOKUP(B146,'36mo_demo'!A:AM,39,FALSE)=0,"Male", IF(VLOOKUP(B146,'36mo_demo'!A:AM,39,FALSE)=1, "Female",999))</f>
        <v>Male</v>
      </c>
      <c r="S146">
        <f>VLOOKUP(B146,'36mo_demo'!A:DP,78,FALSE)</f>
        <v>4</v>
      </c>
      <c r="T146">
        <f>VLOOKUP(B146,'36mo_demo'!A:DP,92,FALSE)</f>
        <v>5</v>
      </c>
      <c r="U146">
        <f t="shared" si="16"/>
        <v>16</v>
      </c>
      <c r="V146">
        <f t="shared" si="16"/>
        <v>18</v>
      </c>
      <c r="W146">
        <f>VLOOKUP(B146,'36mo_demo'!A:AO,31,FALSE)</f>
        <v>20191</v>
      </c>
      <c r="X146">
        <f>VLOOKUP(W146,Income!A:I,3,FALSE)</f>
        <v>101472</v>
      </c>
      <c r="Y146" t="str">
        <f>VLOOKUP(A146,'36mo LEATS'!A:AT,8,FALSE)</f>
        <v>English</v>
      </c>
      <c r="Z146" t="str">
        <f>VLOOKUP(A146,'36mo LEATS'!A:AT,9,FALSE)</f>
        <v>Afrikaans</v>
      </c>
      <c r="AA146" t="str">
        <f>VLOOKUP(A146,'36mo LEATS'!A:AT,10,FALSE)</f>
        <v>No L3</v>
      </c>
      <c r="AB146" s="7">
        <f>VLOOKUP(A146,'36mo LEATS'!A:AT,20,FALSE)</f>
        <v>0.64500000000000002</v>
      </c>
      <c r="AC146" s="7">
        <f>VLOOKUP(A146,'36mo LEATS'!A:AT,21,FALSE)</f>
        <v>0.35499999999999998</v>
      </c>
      <c r="AD146" s="7">
        <f>VLOOKUP(A146,'36mo LEATS'!A:AT,22,FALSE)</f>
        <v>0</v>
      </c>
      <c r="AI146">
        <f>VLOOKUP(B146,'36mo_demo'!A:PP,177,FALSE)</f>
        <v>0</v>
      </c>
      <c r="AJ146">
        <f>VLOOKUP(B146,'36mo_demo'!A:PP,178,FALSE)</f>
        <v>0</v>
      </c>
      <c r="AK146">
        <f>VLOOKUP(B146,'36mo_demo'!A:PP,179,FALSE)</f>
        <v>4</v>
      </c>
      <c r="AL146">
        <f>VLOOKUP(B146,'36mo_demo'!A:PP,180,FALSE)</f>
        <v>0</v>
      </c>
      <c r="AM146">
        <f>VLOOKUP(B146,'36mo_demo'!A:PP,181,FALSE)</f>
        <v>0</v>
      </c>
    </row>
    <row r="147" spans="1:39" x14ac:dyDescent="0.2">
      <c r="A147">
        <f t="shared" si="13"/>
        <v>8971</v>
      </c>
      <c r="B147" t="s">
        <v>6455</v>
      </c>
      <c r="C147" s="6">
        <f>VLOOKUP(B147,'36mo_demo'!A:AW,21,FALSE)</f>
        <v>42817</v>
      </c>
      <c r="D147" s="6">
        <v>44500</v>
      </c>
      <c r="E147" s="6">
        <f>VLOOKUP(A147,'36mo LEATS'!A:D,4,FALSE)</f>
        <v>44064</v>
      </c>
      <c r="F147">
        <f t="shared" si="20"/>
        <v>1683</v>
      </c>
      <c r="G147">
        <f>VLOOKUP(A147,count!A:O,14,FALSE)</f>
        <v>3</v>
      </c>
      <c r="H147">
        <f>VLOOKUP(A147,count!A:O,15,FALSE)</f>
        <v>123</v>
      </c>
      <c r="I147" t="str">
        <f t="shared" si="14"/>
        <v>w</v>
      </c>
      <c r="J147">
        <f t="shared" si="15"/>
        <v>0</v>
      </c>
      <c r="K147">
        <f>VLOOKUP(B147,'36mo_demo'!A:AP,32,FALSE)</f>
        <v>1</v>
      </c>
      <c r="L147">
        <f>VLOOKUP(B147,'36mo_demo'!A:AP,33,FALSE)</f>
        <v>999</v>
      </c>
      <c r="M147">
        <f>VLOOKUP(B147,'36mo_demo'!A:AP,34,FALSE)</f>
        <v>999</v>
      </c>
      <c r="N147">
        <f>VLOOKUP(B147,'36mo_demo'!A:AP,35,FALSE)</f>
        <v>999</v>
      </c>
      <c r="O147">
        <f>VLOOKUP(B147,'36mo_demo'!A:AP,36,FALSE)</f>
        <v>999</v>
      </c>
      <c r="P147">
        <f>VLOOKUP(B147,'36mo_demo'!A:AP,37,FALSE)</f>
        <v>999</v>
      </c>
      <c r="Q147">
        <f>VLOOKUP(B147,'36mo_demo'!A:AM,38,FALSE)</f>
        <v>0</v>
      </c>
      <c r="R147" t="str">
        <f>IF(VLOOKUP(B147,'36mo_demo'!A:AM,39,FALSE)=0,"Male", IF(VLOOKUP(B147,'36mo_demo'!A:AM,39,FALSE)=1, "Female",999))</f>
        <v>Male</v>
      </c>
      <c r="S147">
        <f>VLOOKUP(B147,'36mo_demo'!A:DP,78,FALSE)</f>
        <v>4</v>
      </c>
      <c r="T147">
        <f>VLOOKUP(B147,'36mo_demo'!A:DP,92,FALSE)</f>
        <v>6</v>
      </c>
      <c r="U147">
        <f t="shared" si="16"/>
        <v>16</v>
      </c>
      <c r="V147">
        <f t="shared" si="16"/>
        <v>20</v>
      </c>
      <c r="W147">
        <f>VLOOKUP(B147,'36mo_demo'!A:AO,31,FALSE)</f>
        <v>22213</v>
      </c>
      <c r="X147">
        <f>VLOOKUP(W147,Income!A:I,3,FALSE)</f>
        <v>126841</v>
      </c>
      <c r="Y147" t="str">
        <f>VLOOKUP(A147,'36mo LEATS'!A:AT,8,FALSE)</f>
        <v>English</v>
      </c>
      <c r="Z147" t="str">
        <f>VLOOKUP(A147,'36mo LEATS'!A:AT,9,FALSE)</f>
        <v>French</v>
      </c>
      <c r="AA147" t="str">
        <f>VLOOKUP(A147,'36mo LEATS'!A:AT,10,FALSE)</f>
        <v>No L3</v>
      </c>
      <c r="AB147" s="7">
        <f>VLOOKUP(A147,'36mo LEATS'!A:AT,20,FALSE)</f>
        <v>0.98499999999999999</v>
      </c>
      <c r="AC147" s="7">
        <f>VLOOKUP(A147,'36mo LEATS'!A:AT,21,FALSE)</f>
        <v>1.4999999999999999E-2</v>
      </c>
      <c r="AD147" s="7">
        <f>VLOOKUP(A147,'36mo LEATS'!A:AT,22,FALSE)</f>
        <v>0</v>
      </c>
      <c r="AI147">
        <f>VLOOKUP(B147,'36mo_demo'!A:PP,177,FALSE)</f>
        <v>0</v>
      </c>
      <c r="AJ147">
        <f>VLOOKUP(B147,'36mo_demo'!A:PP,178,FALSE)</f>
        <v>3</v>
      </c>
      <c r="AK147">
        <f>VLOOKUP(B147,'36mo_demo'!A:PP,179,FALSE)</f>
        <v>0</v>
      </c>
      <c r="AL147">
        <f>VLOOKUP(B147,'36mo_demo'!A:PP,180,FALSE)</f>
        <v>3</v>
      </c>
      <c r="AM147">
        <f>VLOOKUP(B147,'36mo_demo'!A:PP,181,FALSE)</f>
        <v>0</v>
      </c>
    </row>
    <row r="148" spans="1:39" x14ac:dyDescent="0.2">
      <c r="A148">
        <f t="shared" si="13"/>
        <v>8971</v>
      </c>
      <c r="B148" t="s">
        <v>6456</v>
      </c>
      <c r="C148" s="6">
        <f>VLOOKUP(B148,'36mo_demo'!A:AW,21,FALSE)</f>
        <v>42817</v>
      </c>
      <c r="E148" s="6">
        <f>VLOOKUP(A148,'36mo LEATS'!A:D,4,FALSE)</f>
        <v>44064</v>
      </c>
      <c r="F148">
        <f t="shared" si="20"/>
        <v>-42817</v>
      </c>
      <c r="G148">
        <f>VLOOKUP(A148,count!A:O,14,FALSE)</f>
        <v>3</v>
      </c>
      <c r="H148">
        <f>VLOOKUP(A148,count!A:O,15,FALSE)</f>
        <v>123</v>
      </c>
      <c r="I148" t="str">
        <f t="shared" si="14"/>
        <v>w</v>
      </c>
      <c r="J148">
        <f t="shared" si="15"/>
        <v>0</v>
      </c>
      <c r="K148">
        <f>VLOOKUP(B148,'36mo_demo'!A:AP,32,FALSE)</f>
        <v>1</v>
      </c>
      <c r="L148">
        <f>VLOOKUP(B148,'36mo_demo'!A:AP,33,FALSE)</f>
        <v>999</v>
      </c>
      <c r="M148">
        <f>VLOOKUP(B148,'36mo_demo'!A:AP,34,FALSE)</f>
        <v>999</v>
      </c>
      <c r="N148">
        <f>VLOOKUP(B148,'36mo_demo'!A:AP,35,FALSE)</f>
        <v>999</v>
      </c>
      <c r="O148">
        <f>VLOOKUP(B148,'36mo_demo'!A:AP,36,FALSE)</f>
        <v>999</v>
      </c>
      <c r="P148">
        <f>VLOOKUP(B148,'36mo_demo'!A:AP,37,FALSE)</f>
        <v>999</v>
      </c>
      <c r="Q148">
        <f>VLOOKUP(B148,'36mo_demo'!A:AM,38,FALSE)</f>
        <v>0</v>
      </c>
      <c r="R148" t="str">
        <f>IF(VLOOKUP(B148,'36mo_demo'!A:AM,39,FALSE)=0,"Male", IF(VLOOKUP(B148,'36mo_demo'!A:AM,39,FALSE)=1, "Female",999))</f>
        <v>Male</v>
      </c>
      <c r="S148">
        <f>VLOOKUP(B148,'36mo_demo'!A:DP,78,FALSE)</f>
        <v>4</v>
      </c>
      <c r="T148">
        <f>VLOOKUP(B148,'36mo_demo'!A:DP,92,FALSE)</f>
        <v>6</v>
      </c>
      <c r="U148">
        <f t="shared" si="16"/>
        <v>16</v>
      </c>
      <c r="V148">
        <f t="shared" si="16"/>
        <v>20</v>
      </c>
      <c r="W148">
        <f>VLOOKUP(B148,'36mo_demo'!A:AO,31,FALSE)</f>
        <v>22213</v>
      </c>
      <c r="X148">
        <f>VLOOKUP(W148,Income!A:I,3,FALSE)</f>
        <v>126841</v>
      </c>
      <c r="Y148" t="str">
        <f>VLOOKUP(A148,'36mo LEATS'!A:AT,8,FALSE)</f>
        <v>English</v>
      </c>
      <c r="Z148" t="str">
        <f>VLOOKUP(A148,'36mo LEATS'!A:AT,9,FALSE)</f>
        <v>French</v>
      </c>
      <c r="AA148" t="str">
        <f>VLOOKUP(A148,'36mo LEATS'!A:AT,10,FALSE)</f>
        <v>No L3</v>
      </c>
      <c r="AB148" s="7">
        <f>VLOOKUP(A148,'36mo LEATS'!A:AT,20,FALSE)</f>
        <v>0.98499999999999999</v>
      </c>
      <c r="AC148" s="7">
        <f>VLOOKUP(A148,'36mo LEATS'!A:AT,21,FALSE)</f>
        <v>1.4999999999999999E-2</v>
      </c>
      <c r="AD148" s="7">
        <f>VLOOKUP(A148,'36mo LEATS'!A:AT,22,FALSE)</f>
        <v>0</v>
      </c>
      <c r="AI148">
        <f>VLOOKUP(B148,'36mo_demo'!A:PP,177,FALSE)</f>
        <v>0</v>
      </c>
      <c r="AJ148">
        <f>VLOOKUP(B148,'36mo_demo'!A:PP,178,FALSE)</f>
        <v>0</v>
      </c>
      <c r="AK148">
        <f>VLOOKUP(B148,'36mo_demo'!A:PP,179,FALSE)</f>
        <v>0</v>
      </c>
      <c r="AL148">
        <f>VLOOKUP(B148,'36mo_demo'!A:PP,180,FALSE)</f>
        <v>3</v>
      </c>
      <c r="AM148">
        <f>VLOOKUP(B148,'36mo_demo'!A:PP,181,FALSE)</f>
        <v>0</v>
      </c>
    </row>
    <row r="149" spans="1:39" x14ac:dyDescent="0.2">
      <c r="A149">
        <f t="shared" si="13"/>
        <v>9034</v>
      </c>
      <c r="B149" t="s">
        <v>6457</v>
      </c>
      <c r="C149" s="6">
        <f>VLOOKUP(B149,'36mo_demo'!A:AW,21,FALSE)</f>
        <v>42863</v>
      </c>
      <c r="E149" s="6">
        <f>VLOOKUP(A149,'36mo LEATS'!A:D,4,FALSE)</f>
        <v>43997</v>
      </c>
      <c r="F149">
        <f t="shared" si="20"/>
        <v>-42863</v>
      </c>
      <c r="G149">
        <f>VLOOKUP(A149,count!A:O,14,FALSE)</f>
        <v>3</v>
      </c>
      <c r="H149">
        <f>VLOOKUP(A149,count!A:O,15,FALSE)</f>
        <v>123</v>
      </c>
      <c r="I149" t="str">
        <f t="shared" si="14"/>
        <v>w</v>
      </c>
      <c r="J149">
        <f t="shared" si="15"/>
        <v>0</v>
      </c>
      <c r="K149">
        <f>VLOOKUP(B149,'36mo_demo'!A:AP,32,FALSE)</f>
        <v>1</v>
      </c>
      <c r="L149">
        <f>VLOOKUP(B149,'36mo_demo'!A:AP,33,FALSE)</f>
        <v>999</v>
      </c>
      <c r="M149">
        <f>VLOOKUP(B149,'36mo_demo'!A:AP,34,FALSE)</f>
        <v>999</v>
      </c>
      <c r="N149">
        <f>VLOOKUP(B149,'36mo_demo'!A:AP,35,FALSE)</f>
        <v>999</v>
      </c>
      <c r="O149">
        <f>VLOOKUP(B149,'36mo_demo'!A:AP,36,FALSE)</f>
        <v>999</v>
      </c>
      <c r="P149">
        <f>VLOOKUP(B149,'36mo_demo'!A:AP,37,FALSE)</f>
        <v>999</v>
      </c>
      <c r="Q149">
        <f>VLOOKUP(B149,'36mo_demo'!A:AM,38,FALSE)</f>
        <v>0</v>
      </c>
      <c r="R149" t="str">
        <f>IF(VLOOKUP(B149,'36mo_demo'!A:AM,39,FALSE)=0,"Male", IF(VLOOKUP(B149,'36mo_demo'!A:AM,39,FALSE)=1, "Female",999))</f>
        <v>Female</v>
      </c>
      <c r="S149">
        <f>VLOOKUP(B149,'36mo_demo'!A:DP,78,FALSE)</f>
        <v>4</v>
      </c>
      <c r="T149">
        <f>VLOOKUP(B149,'36mo_demo'!A:DP,92,FALSE)</f>
        <v>5</v>
      </c>
      <c r="U149">
        <f t="shared" si="16"/>
        <v>16</v>
      </c>
      <c r="V149">
        <f t="shared" si="16"/>
        <v>18</v>
      </c>
      <c r="W149">
        <f>VLOOKUP(B149,'36mo_demo'!A:AO,31,FALSE)</f>
        <v>20155</v>
      </c>
      <c r="X149">
        <f>VLOOKUP(W149,Income!A:I,3,FALSE)</f>
        <v>103203</v>
      </c>
      <c r="Y149" t="str">
        <f>VLOOKUP(A149,'36mo LEATS'!A:AT,8,FALSE)</f>
        <v>French</v>
      </c>
      <c r="Z149" t="str">
        <f>VLOOKUP(A149,'36mo LEATS'!A:AT,9,FALSE)</f>
        <v>English</v>
      </c>
      <c r="AA149" t="str">
        <f>VLOOKUP(A149,'36mo LEATS'!A:AT,10,FALSE)</f>
        <v>Spanish</v>
      </c>
      <c r="AB149" s="7">
        <f>VLOOKUP(A149,'36mo LEATS'!A:AT,20,FALSE)</f>
        <v>0.52400000000000002</v>
      </c>
      <c r="AC149" s="7">
        <f>VLOOKUP(A149,'36mo LEATS'!A:AT,21,FALSE)</f>
        <v>0.46800000000000003</v>
      </c>
      <c r="AD149" s="7">
        <f>VLOOKUP(A149,'36mo LEATS'!A:AT,22,FALSE)</f>
        <v>8.9999999999999993E-3</v>
      </c>
      <c r="AI149">
        <f>VLOOKUP(B149,'36mo_demo'!A:PP,177,FALSE)</f>
        <v>0</v>
      </c>
      <c r="AJ149">
        <f>VLOOKUP(B149,'36mo_demo'!A:PP,178,FALSE)</f>
        <v>0</v>
      </c>
      <c r="AK149">
        <f>VLOOKUP(B149,'36mo_demo'!A:PP,179,FALSE)</f>
        <v>2</v>
      </c>
      <c r="AL149">
        <f>VLOOKUP(B149,'36mo_demo'!A:PP,180,FALSE)</f>
        <v>5</v>
      </c>
      <c r="AM149">
        <f>VLOOKUP(B149,'36mo_demo'!A:PP,181,FALSE)</f>
        <v>0</v>
      </c>
    </row>
    <row r="150" spans="1:39" x14ac:dyDescent="0.2">
      <c r="A150">
        <f t="shared" si="13"/>
        <v>9034</v>
      </c>
      <c r="B150" t="s">
        <v>6458</v>
      </c>
      <c r="C150" s="6">
        <f>VLOOKUP(B150,'36mo_demo'!A:AW,21,FALSE)</f>
        <v>42863</v>
      </c>
      <c r="D150" s="6">
        <v>44494</v>
      </c>
      <c r="E150" s="6">
        <f>VLOOKUP(A150,'36mo LEATS'!A:D,4,FALSE)</f>
        <v>43997</v>
      </c>
      <c r="F150">
        <f t="shared" si="20"/>
        <v>1631</v>
      </c>
      <c r="G150">
        <f>VLOOKUP(A150,count!A:O,14,FALSE)</f>
        <v>3</v>
      </c>
      <c r="H150">
        <f>VLOOKUP(A150,count!A:O,15,FALSE)</f>
        <v>123</v>
      </c>
      <c r="I150" t="str">
        <f t="shared" si="14"/>
        <v>w</v>
      </c>
      <c r="J150">
        <f t="shared" si="15"/>
        <v>0</v>
      </c>
      <c r="K150">
        <f>VLOOKUP(B150,'36mo_demo'!A:AP,32,FALSE)</f>
        <v>1</v>
      </c>
      <c r="L150">
        <f>VLOOKUP(B150,'36mo_demo'!A:AP,33,FALSE)</f>
        <v>999</v>
      </c>
      <c r="M150">
        <f>VLOOKUP(B150,'36mo_demo'!A:AP,34,FALSE)</f>
        <v>999</v>
      </c>
      <c r="N150">
        <f>VLOOKUP(B150,'36mo_demo'!A:AP,35,FALSE)</f>
        <v>999</v>
      </c>
      <c r="O150">
        <f>VLOOKUP(B150,'36mo_demo'!A:AP,36,FALSE)</f>
        <v>999</v>
      </c>
      <c r="P150">
        <f>VLOOKUP(B150,'36mo_demo'!A:AP,37,FALSE)</f>
        <v>999</v>
      </c>
      <c r="Q150">
        <f>VLOOKUP(B150,'36mo_demo'!A:AM,38,FALSE)</f>
        <v>0</v>
      </c>
      <c r="R150" t="str">
        <f>IF(VLOOKUP(B150,'36mo_demo'!A:AM,39,FALSE)=0,"Male", IF(VLOOKUP(B150,'36mo_demo'!A:AM,39,FALSE)=1, "Female",999))</f>
        <v>Female</v>
      </c>
      <c r="S150">
        <f>VLOOKUP(B150,'36mo_demo'!A:DP,78,FALSE)</f>
        <v>4</v>
      </c>
      <c r="T150">
        <f>VLOOKUP(B150,'36mo_demo'!A:DP,92,FALSE)</f>
        <v>5</v>
      </c>
      <c r="U150">
        <f t="shared" si="16"/>
        <v>16</v>
      </c>
      <c r="V150">
        <f t="shared" si="16"/>
        <v>18</v>
      </c>
      <c r="W150">
        <f>VLOOKUP(B150,'36mo_demo'!A:AO,31,FALSE)</f>
        <v>20155</v>
      </c>
      <c r="X150">
        <f>VLOOKUP(W150,Income!A:I,3,FALSE)</f>
        <v>103203</v>
      </c>
      <c r="Y150" t="str">
        <f>VLOOKUP(A150,'36mo LEATS'!A:AT,8,FALSE)</f>
        <v>French</v>
      </c>
      <c r="Z150" t="str">
        <f>VLOOKUP(A150,'36mo LEATS'!A:AT,9,FALSE)</f>
        <v>English</v>
      </c>
      <c r="AA150" t="str">
        <f>VLOOKUP(A150,'36mo LEATS'!A:AT,10,FALSE)</f>
        <v>Spanish</v>
      </c>
      <c r="AB150" s="7">
        <f>VLOOKUP(A150,'36mo LEATS'!A:AT,20,FALSE)</f>
        <v>0.52400000000000002</v>
      </c>
      <c r="AC150" s="7">
        <f>VLOOKUP(A150,'36mo LEATS'!A:AT,21,FALSE)</f>
        <v>0.46800000000000003</v>
      </c>
      <c r="AD150" s="7">
        <f>VLOOKUP(A150,'36mo LEATS'!A:AT,22,FALSE)</f>
        <v>8.9999999999999993E-3</v>
      </c>
      <c r="AI150">
        <f>VLOOKUP(B150,'36mo_demo'!A:PP,177,FALSE)</f>
        <v>0</v>
      </c>
      <c r="AJ150">
        <f>VLOOKUP(B150,'36mo_demo'!A:PP,178,FALSE)</f>
        <v>0</v>
      </c>
      <c r="AK150">
        <f>VLOOKUP(B150,'36mo_demo'!A:PP,179,FALSE)</f>
        <v>0</v>
      </c>
      <c r="AL150">
        <f>VLOOKUP(B150,'36mo_demo'!A:PP,180,FALSE)</f>
        <v>3</v>
      </c>
      <c r="AM150">
        <f>VLOOKUP(B150,'36mo_demo'!A:PP,181,FALSE)</f>
        <v>0</v>
      </c>
    </row>
    <row r="151" spans="1:39" x14ac:dyDescent="0.2">
      <c r="A151">
        <f t="shared" si="13"/>
        <v>9045</v>
      </c>
      <c r="B151" t="s">
        <v>6459</v>
      </c>
      <c r="C151" s="6">
        <f>VLOOKUP(B151,'36mo_demo'!A:AW,21,FALSE)</f>
        <v>42908</v>
      </c>
      <c r="E151" s="6">
        <f>VLOOKUP(A151,'36mo LEATS'!A:D,4,FALSE)</f>
        <v>44067</v>
      </c>
      <c r="F151">
        <f t="shared" si="20"/>
        <v>-42908</v>
      </c>
      <c r="G151">
        <f>VLOOKUP(A151,count!A:O,14,FALSE)</f>
        <v>3</v>
      </c>
      <c r="H151">
        <f>VLOOKUP(A151,count!A:O,15,FALSE)</f>
        <v>123</v>
      </c>
      <c r="I151" t="str">
        <f t="shared" si="14"/>
        <v>w</v>
      </c>
      <c r="J151">
        <f t="shared" si="15"/>
        <v>0</v>
      </c>
      <c r="K151">
        <f>VLOOKUP(B151,'36mo_demo'!A:AP,32,FALSE)</f>
        <v>1</v>
      </c>
      <c r="L151">
        <f>VLOOKUP(B151,'36mo_demo'!A:AP,33,FALSE)</f>
        <v>999</v>
      </c>
      <c r="M151">
        <f>VLOOKUP(B151,'36mo_demo'!A:AP,34,FALSE)</f>
        <v>999</v>
      </c>
      <c r="N151">
        <f>VLOOKUP(B151,'36mo_demo'!A:AP,35,FALSE)</f>
        <v>999</v>
      </c>
      <c r="O151">
        <f>VLOOKUP(B151,'36mo_demo'!A:AP,36,FALSE)</f>
        <v>999</v>
      </c>
      <c r="P151">
        <f>VLOOKUP(B151,'36mo_demo'!A:AP,37,FALSE)</f>
        <v>999</v>
      </c>
      <c r="Q151">
        <f>VLOOKUP(B151,'36mo_demo'!A:AM,38,FALSE)</f>
        <v>0</v>
      </c>
      <c r="R151" t="str">
        <f>IF(VLOOKUP(B151,'36mo_demo'!A:AM,39,FALSE)=0,"Male", IF(VLOOKUP(B151,'36mo_demo'!A:AM,39,FALSE)=1, "Female",999))</f>
        <v>Male</v>
      </c>
      <c r="S151">
        <f>VLOOKUP(B151,'36mo_demo'!A:DP,78,FALSE)</f>
        <v>4</v>
      </c>
      <c r="T151">
        <f>VLOOKUP(B151,'36mo_demo'!A:DP,92,FALSE)</f>
        <v>4</v>
      </c>
      <c r="U151">
        <f t="shared" si="16"/>
        <v>16</v>
      </c>
      <c r="V151">
        <f t="shared" si="16"/>
        <v>16</v>
      </c>
      <c r="W151">
        <f>VLOOKUP(B151,'36mo_demo'!A:AO,31,FALSE)</f>
        <v>20010</v>
      </c>
      <c r="X151">
        <f>VLOOKUP(W151,Income!A:I,3,FALSE)</f>
        <v>41670</v>
      </c>
      <c r="Y151" t="str">
        <f>VLOOKUP(A151,'36mo LEATS'!A:AT,8,FALSE)</f>
        <v>French</v>
      </c>
      <c r="Z151" t="str">
        <f>VLOOKUP(A151,'36mo LEATS'!A:AT,9,FALSE)</f>
        <v>English</v>
      </c>
      <c r="AA151" t="str">
        <f>VLOOKUP(A151,'36mo LEATS'!A:AT,10,FALSE)</f>
        <v>No L3</v>
      </c>
      <c r="AB151" s="7">
        <f>VLOOKUP(A151,'36mo LEATS'!A:AT,20,FALSE)</f>
        <v>0.52500000000000002</v>
      </c>
      <c r="AC151" s="7">
        <f>VLOOKUP(A151,'36mo LEATS'!A:AT,21,FALSE)</f>
        <v>0.47499999999999998</v>
      </c>
      <c r="AD151" s="7">
        <f>VLOOKUP(A151,'36mo LEATS'!A:AT,22,FALSE)</f>
        <v>0</v>
      </c>
      <c r="AI151">
        <f>VLOOKUP(B151,'36mo_demo'!A:PP,177,FALSE)</f>
        <v>1</v>
      </c>
      <c r="AJ151">
        <f>VLOOKUP(B151,'36mo_demo'!A:PP,178,FALSE)</f>
        <v>3</v>
      </c>
      <c r="AK151">
        <f>VLOOKUP(B151,'36mo_demo'!A:PP,179,FALSE)</f>
        <v>2</v>
      </c>
      <c r="AL151">
        <f>VLOOKUP(B151,'36mo_demo'!A:PP,180,FALSE)</f>
        <v>2</v>
      </c>
      <c r="AM151">
        <f>VLOOKUP(B151,'36mo_demo'!A:PP,181,FALSE)</f>
        <v>2</v>
      </c>
    </row>
    <row r="152" spans="1:39" x14ac:dyDescent="0.2">
      <c r="A152">
        <f t="shared" si="13"/>
        <v>9045</v>
      </c>
      <c r="B152" t="s">
        <v>7193</v>
      </c>
      <c r="C152" s="6">
        <f>VLOOKUP(B152,'36mo_demo'!A:AW,21,FALSE)</f>
        <v>42908</v>
      </c>
      <c r="E152" s="6">
        <f>VLOOKUP(A152,'36mo LEATS'!A:D,4,FALSE)</f>
        <v>44067</v>
      </c>
      <c r="F152">
        <f t="shared" si="20"/>
        <v>-42908</v>
      </c>
      <c r="G152">
        <f>VLOOKUP(A152,count!A:O,14,FALSE)</f>
        <v>3</v>
      </c>
      <c r="H152">
        <f>VLOOKUP(A152,count!A:O,15,FALSE)</f>
        <v>123</v>
      </c>
      <c r="I152" t="str">
        <f t="shared" si="14"/>
        <v>w</v>
      </c>
      <c r="J152">
        <f t="shared" si="15"/>
        <v>0</v>
      </c>
      <c r="K152">
        <f>VLOOKUP(B152,'36mo_demo'!A:AP,32,FALSE)</f>
        <v>1</v>
      </c>
      <c r="L152">
        <f>VLOOKUP(B152,'36mo_demo'!A:AP,33,FALSE)</f>
        <v>999</v>
      </c>
      <c r="M152">
        <f>VLOOKUP(B152,'36mo_demo'!A:AP,34,FALSE)</f>
        <v>999</v>
      </c>
      <c r="N152">
        <f>VLOOKUP(B152,'36mo_demo'!A:AP,35,FALSE)</f>
        <v>999</v>
      </c>
      <c r="O152">
        <f>VLOOKUP(B152,'36mo_demo'!A:AP,36,FALSE)</f>
        <v>999</v>
      </c>
      <c r="P152">
        <f>VLOOKUP(B152,'36mo_demo'!A:AP,37,FALSE)</f>
        <v>999</v>
      </c>
      <c r="Q152">
        <f>VLOOKUP(B152,'36mo_demo'!A:AM,38,FALSE)</f>
        <v>0</v>
      </c>
      <c r="R152" t="str">
        <f>IF(VLOOKUP(B152,'36mo_demo'!A:AM,39,FALSE)=0,"Male", IF(VLOOKUP(B152,'36mo_demo'!A:AM,39,FALSE)=1, "Female",999))</f>
        <v>Male</v>
      </c>
      <c r="S152">
        <f>VLOOKUP(B152,'36mo_demo'!A:DP,78,FALSE)</f>
        <v>4</v>
      </c>
      <c r="T152">
        <f>VLOOKUP(B152,'36mo_demo'!A:DP,92,FALSE)</f>
        <v>4</v>
      </c>
      <c r="U152">
        <f t="shared" si="16"/>
        <v>16</v>
      </c>
      <c r="V152">
        <f t="shared" si="16"/>
        <v>16</v>
      </c>
      <c r="W152">
        <f>VLOOKUP(B152,'36mo_demo'!A:AO,31,FALSE)</f>
        <v>4096</v>
      </c>
      <c r="X152">
        <f>VLOOKUP(W152,Income!A:I,3,FALSE)</f>
        <v>76184</v>
      </c>
      <c r="Y152" t="str">
        <f>VLOOKUP(A152,'36mo LEATS'!A:AT,8,FALSE)</f>
        <v>French</v>
      </c>
      <c r="Z152" t="str">
        <f>VLOOKUP(A152,'36mo LEATS'!A:AT,9,FALSE)</f>
        <v>English</v>
      </c>
      <c r="AA152" t="str">
        <f>VLOOKUP(A152,'36mo LEATS'!A:AT,10,FALSE)</f>
        <v>No L3</v>
      </c>
      <c r="AB152" s="7">
        <f>VLOOKUP(A152,'36mo LEATS'!A:AT,20,FALSE)</f>
        <v>0.52500000000000002</v>
      </c>
      <c r="AC152" s="7">
        <f>VLOOKUP(A152,'36mo LEATS'!A:AT,21,FALSE)</f>
        <v>0.47499999999999998</v>
      </c>
      <c r="AD152" s="7">
        <f>VLOOKUP(A152,'36mo LEATS'!A:AT,22,FALSE)</f>
        <v>0</v>
      </c>
      <c r="AI152">
        <f>VLOOKUP(B152,'36mo_demo'!A:PP,177,FALSE)</f>
        <v>1</v>
      </c>
      <c r="AJ152">
        <f>VLOOKUP(B152,'36mo_demo'!A:PP,178,FALSE)</f>
        <v>1</v>
      </c>
      <c r="AK152">
        <f>VLOOKUP(B152,'36mo_demo'!A:PP,179,FALSE)</f>
        <v>4</v>
      </c>
      <c r="AL152">
        <f>VLOOKUP(B152,'36mo_demo'!A:PP,180,FALSE)</f>
        <v>5</v>
      </c>
      <c r="AM152">
        <f>VLOOKUP(B152,'36mo_demo'!A:PP,181,FALSE)</f>
        <v>1</v>
      </c>
    </row>
    <row r="153" spans="1:39" x14ac:dyDescent="0.2">
      <c r="A153">
        <f t="shared" si="13"/>
        <v>8695</v>
      </c>
      <c r="B153" t="s">
        <v>6474</v>
      </c>
      <c r="C153" s="6">
        <f>VLOOKUP(B153,'36mo_demo'!A:AW,21,FALSE)</f>
        <v>42821</v>
      </c>
      <c r="E153" s="6">
        <f>VLOOKUP(A153,'36mo LEATS'!A:D,4,FALSE)</f>
        <v>43956</v>
      </c>
      <c r="F153">
        <f t="shared" ref="F153" si="21">D153-C153</f>
        <v>-42821</v>
      </c>
      <c r="G153">
        <f>VLOOKUP(A153,count!A:O,14,FALSE)</f>
        <v>3</v>
      </c>
      <c r="H153">
        <f>VLOOKUP(A153,count!A:O,15,FALSE)</f>
        <v>123</v>
      </c>
      <c r="I153" t="str">
        <f t="shared" ref="I153" si="22">IF(J153=1,"mixed",IF(K153=1,"w",IF(L153=1,"aa",IF(M153=1,"am",IF(N153=1,"nat",IF(O153=1,"Look", "NA"))))))</f>
        <v>w</v>
      </c>
      <c r="J153">
        <f t="shared" ref="J153" si="23">IF(COUNTIF(K153:N153,1)&gt;1,1,0)</f>
        <v>0</v>
      </c>
      <c r="K153">
        <f>VLOOKUP(B153,'36mo_demo'!A:AP,32,FALSE)</f>
        <v>1</v>
      </c>
      <c r="L153">
        <f>VLOOKUP(B153,'36mo_demo'!A:AP,33,FALSE)</f>
        <v>999</v>
      </c>
      <c r="M153">
        <f>VLOOKUP(B153,'36mo_demo'!A:AP,34,FALSE)</f>
        <v>999</v>
      </c>
      <c r="N153">
        <f>VLOOKUP(B153,'36mo_demo'!A:AP,35,FALSE)</f>
        <v>999</v>
      </c>
      <c r="O153">
        <f>VLOOKUP(B153,'36mo_demo'!A:AP,36,FALSE)</f>
        <v>999</v>
      </c>
      <c r="P153">
        <f>VLOOKUP(B153,'36mo_demo'!A:AP,37,FALSE)</f>
        <v>999</v>
      </c>
      <c r="Q153">
        <f>VLOOKUP(B153,'36mo_demo'!A:AM,38,FALSE)</f>
        <v>0</v>
      </c>
      <c r="R153" t="str">
        <f>IF(VLOOKUP(B153,'36mo_demo'!A:AM,39,FALSE)=0,"Male", IF(VLOOKUP(B153,'36mo_demo'!A:AM,39,FALSE)=1, "Female",999))</f>
        <v>Female</v>
      </c>
      <c r="S153">
        <f>VLOOKUP(B153,'36mo_demo'!A:DP,78,FALSE)</f>
        <v>5</v>
      </c>
      <c r="T153">
        <f>VLOOKUP(B153,'36mo_demo'!A:DP,92,FALSE)</f>
        <v>4</v>
      </c>
      <c r="U153">
        <f t="shared" ref="U153" si="24">IF(S153=6,20,IF(S153=5,18,IF(S153=4,16,IF(S153=3,14,IF(S153=2,12,IF(S153=1,8,"not_provided"))))))</f>
        <v>18</v>
      </c>
      <c r="V153">
        <f t="shared" ref="V153" si="25">IF(T153=6,20,IF(T153=5,18,IF(T153=4,16,IF(T153=3,14,IF(T153=2,12,IF(T153=1,8,"not_provided"))))))</f>
        <v>16</v>
      </c>
      <c r="W153">
        <f>VLOOKUP(B153,'36mo_demo'!A:AO,31,FALSE)</f>
        <v>20001</v>
      </c>
      <c r="X153">
        <f>VLOOKUP(W153,Income!A:I,3,FALSE)</f>
        <v>33135</v>
      </c>
      <c r="Y153" t="str">
        <f>VLOOKUP(A153,'36mo LEATS'!A:AT,8,FALSE)</f>
        <v>English</v>
      </c>
      <c r="Z153" t="str">
        <f>VLOOKUP(A153,'36mo LEATS'!A:AT,9,FALSE)</f>
        <v>Spanish</v>
      </c>
      <c r="AA153" t="str">
        <f>VLOOKUP(A153,'36mo LEATS'!A:AT,10,FALSE)</f>
        <v>No L3</v>
      </c>
      <c r="AB153" s="7">
        <f>VLOOKUP(A153,'36mo LEATS'!A:AT,20,FALSE)</f>
        <v>0.77500000000000002</v>
      </c>
      <c r="AC153" s="7">
        <f>VLOOKUP(A153,'36mo LEATS'!A:AT,21,FALSE)</f>
        <v>0.22500000000000001</v>
      </c>
      <c r="AD153" s="7">
        <f>VLOOKUP(A153,'36mo LEATS'!A:AT,22,FALSE)</f>
        <v>0</v>
      </c>
      <c r="AI153">
        <f>VLOOKUP(B153,'36mo_demo'!A:PP,177,FALSE)</f>
        <v>0</v>
      </c>
      <c r="AJ153">
        <f>VLOOKUP(B153,'36mo_demo'!A:PP,178,FALSE)</f>
        <v>0</v>
      </c>
      <c r="AK153">
        <f>VLOOKUP(B153,'36mo_demo'!A:PP,179,FALSE)</f>
        <v>3</v>
      </c>
      <c r="AL153">
        <f>VLOOKUP(B153,'36mo_demo'!A:PP,180,FALSE)</f>
        <v>0</v>
      </c>
      <c r="AM153">
        <f>VLOOKUP(B153,'36mo_demo'!A:PP,181,FALSE)</f>
        <v>1</v>
      </c>
    </row>
    <row r="154" spans="1:39" x14ac:dyDescent="0.2">
      <c r="A154">
        <f t="shared" si="13"/>
        <v>8735</v>
      </c>
      <c r="B154" t="s">
        <v>6475</v>
      </c>
      <c r="C154" s="6">
        <f>VLOOKUP(B154,'36mo_demo'!A:AW,21,FALSE)</f>
        <v>42931</v>
      </c>
      <c r="E154" s="6">
        <f>VLOOKUP(A154,'36mo LEATS'!A:D,4,FALSE)</f>
        <v>44098</v>
      </c>
      <c r="F154">
        <f t="shared" ref="F154" si="26">D154-C154</f>
        <v>-42931</v>
      </c>
      <c r="G154">
        <f>VLOOKUP(A154,count!A:O,14,FALSE)</f>
        <v>3</v>
      </c>
      <c r="H154">
        <f>VLOOKUP(A154,count!A:O,15,FALSE)</f>
        <v>123</v>
      </c>
      <c r="I154" t="str">
        <f t="shared" ref="I154" si="27">IF(J154=1,"mixed",IF(K154=1,"w",IF(L154=1,"aa",IF(M154=1,"am",IF(N154=1,"nat",IF(O154=1,"Look", "NA"))))))</f>
        <v>w</v>
      </c>
      <c r="J154">
        <f t="shared" ref="J154" si="28">IF(COUNTIF(K154:N154,1)&gt;1,1,0)</f>
        <v>0</v>
      </c>
      <c r="K154">
        <f>VLOOKUP(B154,'36mo_demo'!A:AP,32,FALSE)</f>
        <v>1</v>
      </c>
      <c r="L154">
        <f>VLOOKUP(B154,'36mo_demo'!A:AP,33,FALSE)</f>
        <v>999</v>
      </c>
      <c r="M154">
        <f>VLOOKUP(B154,'36mo_demo'!A:AP,34,FALSE)</f>
        <v>999</v>
      </c>
      <c r="N154">
        <f>VLOOKUP(B154,'36mo_demo'!A:AP,35,FALSE)</f>
        <v>999</v>
      </c>
      <c r="O154">
        <f>VLOOKUP(B154,'36mo_demo'!A:AP,36,FALSE)</f>
        <v>999</v>
      </c>
      <c r="P154">
        <f>VLOOKUP(B154,'36mo_demo'!A:AP,37,FALSE)</f>
        <v>999</v>
      </c>
      <c r="Q154">
        <f>VLOOKUP(B154,'36mo_demo'!A:AM,38,FALSE)</f>
        <v>0</v>
      </c>
      <c r="R154" t="str">
        <f>IF(VLOOKUP(B154,'36mo_demo'!A:AM,39,FALSE)=0,"Male", IF(VLOOKUP(B154,'36mo_demo'!A:AM,39,FALSE)=1, "Female",999))</f>
        <v>Male</v>
      </c>
      <c r="S154">
        <f>VLOOKUP(B154,'36mo_demo'!A:DP,78,FALSE)</f>
        <v>5</v>
      </c>
      <c r="T154">
        <f>VLOOKUP(B154,'36mo_demo'!A:DP,92,FALSE)</f>
        <v>6</v>
      </c>
      <c r="U154">
        <f t="shared" ref="U154" si="29">IF(S154=6,20,IF(S154=5,18,IF(S154=4,16,IF(S154=3,14,IF(S154=2,12,IF(S154=1,8,"not_provided"))))))</f>
        <v>18</v>
      </c>
      <c r="V154">
        <f t="shared" ref="V154" si="30">IF(T154=6,20,IF(T154=5,18,IF(T154=4,16,IF(T154=3,14,IF(T154=2,12,IF(T154=1,8,"not_provided"))))))</f>
        <v>20</v>
      </c>
      <c r="W154">
        <f>VLOOKUP(B154,'36mo_demo'!A:AO,31,FALSE)</f>
        <v>20912</v>
      </c>
      <c r="X154">
        <f>VLOOKUP(W154,Income!A:I,3,FALSE)</f>
        <v>54979</v>
      </c>
      <c r="Y154" t="str">
        <f>VLOOKUP(A154,'36mo LEATS'!A:AT,8,FALSE)</f>
        <v>English</v>
      </c>
      <c r="Z154" t="str">
        <f>VLOOKUP(A154,'36mo LEATS'!A:AT,9,FALSE)</f>
        <v>Spanish</v>
      </c>
      <c r="AA154" t="str">
        <f>VLOOKUP(A154,'36mo LEATS'!A:AT,10,FALSE)</f>
        <v>No L3</v>
      </c>
      <c r="AB154" s="7">
        <f>VLOOKUP(A154,'36mo LEATS'!A:AT,20,FALSE)</f>
        <v>0.88</v>
      </c>
      <c r="AC154" s="7">
        <f>VLOOKUP(A154,'36mo LEATS'!A:AT,21,FALSE)</f>
        <v>0.12</v>
      </c>
      <c r="AD154" s="7">
        <f>VLOOKUP(A154,'36mo LEATS'!A:AT,22,FALSE)</f>
        <v>0</v>
      </c>
      <c r="AI154">
        <f>VLOOKUP(B154,'36mo_demo'!A:PP,177,FALSE)</f>
        <v>2</v>
      </c>
      <c r="AJ154">
        <f>VLOOKUP(B154,'36mo_demo'!A:PP,178,FALSE)</f>
        <v>0</v>
      </c>
      <c r="AK154">
        <f>VLOOKUP(B154,'36mo_demo'!A:PP,179,FALSE)</f>
        <v>4</v>
      </c>
      <c r="AL154">
        <f>VLOOKUP(B154,'36mo_demo'!A:PP,180,FALSE)</f>
        <v>0</v>
      </c>
      <c r="AM154">
        <f>VLOOKUP(B154,'36mo_demo'!A:PP,181,FALSE)</f>
        <v>1</v>
      </c>
    </row>
    <row r="155" spans="1:39" x14ac:dyDescent="0.2">
      <c r="A155">
        <f t="shared" si="13"/>
        <v>8745</v>
      </c>
      <c r="B155" t="s">
        <v>6476</v>
      </c>
      <c r="C155" s="6">
        <f>VLOOKUP(B155,'36mo_demo'!A:AW,21,FALSE)</f>
        <v>42775</v>
      </c>
      <c r="E155" s="6">
        <f>VLOOKUP(A155,'36mo LEATS'!A:D,4,FALSE)</f>
        <v>43956</v>
      </c>
      <c r="F155">
        <f t="shared" ref="F155" si="31">D155-C155</f>
        <v>-42775</v>
      </c>
      <c r="G155">
        <f>VLOOKUP(A155,count!A:O,14,FALSE)</f>
        <v>3</v>
      </c>
      <c r="H155">
        <f>VLOOKUP(A155,count!A:O,15,FALSE)</f>
        <v>123</v>
      </c>
      <c r="I155" t="str">
        <f t="shared" ref="I155" si="32">IF(J155=1,"mixed",IF(K155=1,"w",IF(L155=1,"aa",IF(M155=1,"am",IF(N155=1,"nat",IF(O155=1,"Look", "NA"))))))</f>
        <v>w</v>
      </c>
      <c r="J155">
        <f t="shared" ref="J155" si="33">IF(COUNTIF(K155:N155,1)&gt;1,1,0)</f>
        <v>0</v>
      </c>
      <c r="K155">
        <f>VLOOKUP(B155,'36mo_demo'!A:AP,32,FALSE)</f>
        <v>1</v>
      </c>
      <c r="L155">
        <f>VLOOKUP(B155,'36mo_demo'!A:AP,33,FALSE)</f>
        <v>999</v>
      </c>
      <c r="M155">
        <f>VLOOKUP(B155,'36mo_demo'!A:AP,34,FALSE)</f>
        <v>999</v>
      </c>
      <c r="N155">
        <f>VLOOKUP(B155,'36mo_demo'!A:AP,35,FALSE)</f>
        <v>999</v>
      </c>
      <c r="O155">
        <f>VLOOKUP(B155,'36mo_demo'!A:AP,36,FALSE)</f>
        <v>999</v>
      </c>
      <c r="P155">
        <f>VLOOKUP(B155,'36mo_demo'!A:AP,37,FALSE)</f>
        <v>999</v>
      </c>
      <c r="Q155">
        <f>VLOOKUP(B155,'36mo_demo'!A:AM,38,FALSE)</f>
        <v>0</v>
      </c>
      <c r="R155" t="str">
        <f>IF(VLOOKUP(B155,'36mo_demo'!A:AM,39,FALSE)=0,"Male", IF(VLOOKUP(B155,'36mo_demo'!A:AM,39,FALSE)=1, "Female",999))</f>
        <v>Female</v>
      </c>
      <c r="S155">
        <f>VLOOKUP(B155,'36mo_demo'!A:DP,78,FALSE)</f>
        <v>6</v>
      </c>
      <c r="T155">
        <f>VLOOKUP(B155,'36mo_demo'!A:DP,92,FALSE)</f>
        <v>2</v>
      </c>
      <c r="U155">
        <f t="shared" ref="U155" si="34">IF(S155=6,20,IF(S155=5,18,IF(S155=4,16,IF(S155=3,14,IF(S155=2,12,IF(S155=1,8,"not_provided"))))))</f>
        <v>20</v>
      </c>
      <c r="V155">
        <f t="shared" ref="V155" si="35">IF(T155=6,20,IF(T155=5,18,IF(T155=4,16,IF(T155=3,14,IF(T155=2,12,IF(T155=1,8,"not_provided"))))))</f>
        <v>12</v>
      </c>
      <c r="W155">
        <f>VLOOKUP(B155,'36mo_demo'!A:AO,31,FALSE)</f>
        <v>20120</v>
      </c>
      <c r="X155">
        <f>VLOOKUP(W155,Income!A:I,3,FALSE)</f>
        <v>117653</v>
      </c>
      <c r="Y155" t="str">
        <f>VLOOKUP(A155,'36mo LEATS'!A:AT,8,FALSE)</f>
        <v>English</v>
      </c>
      <c r="Z155" t="str">
        <f>VLOOKUP(A155,'36mo LEATS'!A:AT,9,FALSE)</f>
        <v>No L2</v>
      </c>
      <c r="AA155" t="str">
        <f>VLOOKUP(A155,'36mo LEATS'!A:AT,10,FALSE)</f>
        <v>No L3</v>
      </c>
      <c r="AB155" s="7">
        <f>VLOOKUP(A155,'36mo LEATS'!A:AT,20,FALSE)</f>
        <v>1</v>
      </c>
      <c r="AC155" s="7">
        <f>VLOOKUP(A155,'36mo LEATS'!A:AT,21,FALSE)</f>
        <v>0</v>
      </c>
      <c r="AD155" s="7">
        <f>VLOOKUP(A155,'36mo LEATS'!A:AT,22,FALSE)</f>
        <v>0</v>
      </c>
      <c r="AI155">
        <f>VLOOKUP(B155,'36mo_demo'!A:PP,177,FALSE)</f>
        <v>999</v>
      </c>
      <c r="AJ155">
        <f>VLOOKUP(B155,'36mo_demo'!A:PP,178,FALSE)</f>
        <v>999</v>
      </c>
      <c r="AK155">
        <f>VLOOKUP(B155,'36mo_demo'!A:PP,179,FALSE)</f>
        <v>999</v>
      </c>
      <c r="AL155">
        <f>VLOOKUP(B155,'36mo_demo'!A:PP,180,FALSE)</f>
        <v>999</v>
      </c>
      <c r="AM155">
        <f>VLOOKUP(B155,'36mo_demo'!A:PP,181,FALSE)</f>
        <v>999</v>
      </c>
    </row>
    <row r="156" spans="1:39" x14ac:dyDescent="0.2">
      <c r="A156">
        <f t="shared" si="13"/>
        <v>8795</v>
      </c>
      <c r="B156" t="s">
        <v>6477</v>
      </c>
      <c r="C156" s="6">
        <f>VLOOKUP(B156,'36mo_demo'!A:AW,21,FALSE)</f>
        <v>42852</v>
      </c>
      <c r="E156" s="6">
        <f>VLOOKUP(A156,'36mo LEATS'!A:D,4,FALSE)</f>
        <v>43987</v>
      </c>
      <c r="F156">
        <f t="shared" ref="F156:F158" si="36">D156-C156</f>
        <v>-42852</v>
      </c>
      <c r="G156">
        <f>VLOOKUP(A156,count!A:O,14,FALSE)</f>
        <v>3</v>
      </c>
      <c r="H156">
        <f>VLOOKUP(A156,count!A:O,15,FALSE)</f>
        <v>123</v>
      </c>
      <c r="I156" t="str">
        <f t="shared" ref="I156:I158" si="37">IF(J156=1,"mixed",IF(K156=1,"w",IF(L156=1,"aa",IF(M156=1,"am",IF(N156=1,"nat",IF(O156=1,"Look", "NA"))))))</f>
        <v>w</v>
      </c>
      <c r="J156">
        <f t="shared" ref="J156:J158" si="38">IF(COUNTIF(K156:N156,1)&gt;1,1,0)</f>
        <v>0</v>
      </c>
      <c r="K156">
        <f>VLOOKUP(B156,'36mo_demo'!A:AP,32,FALSE)</f>
        <v>1</v>
      </c>
      <c r="L156">
        <f>VLOOKUP(B156,'36mo_demo'!A:AP,33,FALSE)</f>
        <v>999</v>
      </c>
      <c r="M156">
        <f>VLOOKUP(B156,'36mo_demo'!A:AP,34,FALSE)</f>
        <v>999</v>
      </c>
      <c r="N156">
        <f>VLOOKUP(B156,'36mo_demo'!A:AP,35,FALSE)</f>
        <v>999</v>
      </c>
      <c r="O156">
        <f>VLOOKUP(B156,'36mo_demo'!A:AP,36,FALSE)</f>
        <v>999</v>
      </c>
      <c r="P156">
        <f>VLOOKUP(B156,'36mo_demo'!A:AP,37,FALSE)</f>
        <v>999</v>
      </c>
      <c r="Q156">
        <f>VLOOKUP(B156,'36mo_demo'!A:AM,38,FALSE)</f>
        <v>0</v>
      </c>
      <c r="R156" t="str">
        <f>IF(VLOOKUP(B156,'36mo_demo'!A:AM,39,FALSE)=0,"Male", IF(VLOOKUP(B156,'36mo_demo'!A:AM,39,FALSE)=1, "Female",999))</f>
        <v>Male</v>
      </c>
      <c r="S156">
        <f>VLOOKUP(B156,'36mo_demo'!A:DP,78,FALSE)</f>
        <v>5</v>
      </c>
      <c r="T156">
        <f>VLOOKUP(B156,'36mo_demo'!A:DP,92,FALSE)</f>
        <v>4</v>
      </c>
      <c r="U156">
        <f t="shared" ref="U156:U158" si="39">IF(S156=6,20,IF(S156=5,18,IF(S156=4,16,IF(S156=3,14,IF(S156=2,12,IF(S156=1,8,"not_provided"))))))</f>
        <v>18</v>
      </c>
      <c r="V156">
        <f t="shared" ref="V156:V158" si="40">IF(T156=6,20,IF(T156=5,18,IF(T156=4,16,IF(T156=3,14,IF(T156=2,12,IF(T156=1,8,"not_provided"))))))</f>
        <v>16</v>
      </c>
      <c r="W156">
        <f>VLOOKUP(B156,'36mo_demo'!A:AO,31,FALSE)</f>
        <v>22151</v>
      </c>
      <c r="X156">
        <f>VLOOKUP(W156,Income!A:I,3,FALSE)</f>
        <v>98311</v>
      </c>
      <c r="Y156" t="str">
        <f>VLOOKUP(A156,'36mo LEATS'!A:AT,8,FALSE)</f>
        <v>English</v>
      </c>
      <c r="Z156" t="str">
        <f>VLOOKUP(A156,'36mo LEATS'!A:AT,9,FALSE)</f>
        <v>Spanish</v>
      </c>
      <c r="AA156" t="str">
        <f>VLOOKUP(A156,'36mo LEATS'!A:AT,10,FALSE)</f>
        <v>No L3</v>
      </c>
      <c r="AB156" s="7">
        <f>VLOOKUP(A156,'36mo LEATS'!A:AT,20,FALSE)</f>
        <v>0.98</v>
      </c>
      <c r="AC156" s="7">
        <f>VLOOKUP(A156,'36mo LEATS'!A:AT,21,FALSE)</f>
        <v>0.02</v>
      </c>
      <c r="AD156" s="7">
        <f>VLOOKUP(A156,'36mo LEATS'!A:AT,22,FALSE)</f>
        <v>0</v>
      </c>
      <c r="AI156">
        <f>VLOOKUP(B156,'36mo_demo'!A:PP,177,FALSE)</f>
        <v>0</v>
      </c>
      <c r="AJ156">
        <f>VLOOKUP(B156,'36mo_demo'!A:PP,178,FALSE)</f>
        <v>0</v>
      </c>
      <c r="AK156">
        <f>VLOOKUP(B156,'36mo_demo'!A:PP,179,FALSE)</f>
        <v>0</v>
      </c>
      <c r="AL156">
        <f>VLOOKUP(B156,'36mo_demo'!A:PP,180,FALSE)</f>
        <v>0</v>
      </c>
      <c r="AM156">
        <f>VLOOKUP(B156,'36mo_demo'!A:PP,181,FALSE)</f>
        <v>0</v>
      </c>
    </row>
    <row r="157" spans="1:39" x14ac:dyDescent="0.2">
      <c r="A157">
        <f t="shared" si="13"/>
        <v>8805</v>
      </c>
      <c r="B157" t="s">
        <v>6478</v>
      </c>
      <c r="C157" s="6">
        <f>VLOOKUP(B157,'36mo_demo'!A:AW,21,FALSE)</f>
        <v>42777</v>
      </c>
      <c r="E157" s="6">
        <f>VLOOKUP(A157,'36mo LEATS'!A:D,4,FALSE)</f>
        <v>43958</v>
      </c>
      <c r="F157">
        <f t="shared" si="36"/>
        <v>-42777</v>
      </c>
      <c r="G157">
        <f>VLOOKUP(A157,count!A:O,14,FALSE)</f>
        <v>3</v>
      </c>
      <c r="H157">
        <f>VLOOKUP(A157,count!A:O,15,FALSE)</f>
        <v>123</v>
      </c>
      <c r="I157" t="str">
        <f t="shared" si="37"/>
        <v>w</v>
      </c>
      <c r="J157">
        <f t="shared" si="38"/>
        <v>0</v>
      </c>
      <c r="K157">
        <f>VLOOKUP(B157,'36mo_demo'!A:AP,32,FALSE)</f>
        <v>1</v>
      </c>
      <c r="L157">
        <f>VLOOKUP(B157,'36mo_demo'!A:AP,33,FALSE)</f>
        <v>999</v>
      </c>
      <c r="M157">
        <f>VLOOKUP(B157,'36mo_demo'!A:AP,34,FALSE)</f>
        <v>999</v>
      </c>
      <c r="N157">
        <f>VLOOKUP(B157,'36mo_demo'!A:AP,35,FALSE)</f>
        <v>999</v>
      </c>
      <c r="O157">
        <f>VLOOKUP(B157,'36mo_demo'!A:AP,36,FALSE)</f>
        <v>999</v>
      </c>
      <c r="P157">
        <f>VLOOKUP(B157,'36mo_demo'!A:AP,37,FALSE)</f>
        <v>999</v>
      </c>
      <c r="Q157">
        <f>VLOOKUP(B157,'36mo_demo'!A:AM,38,FALSE)</f>
        <v>0</v>
      </c>
      <c r="R157" t="str">
        <f>IF(VLOOKUP(B157,'36mo_demo'!A:AM,39,FALSE)=0,"Male", IF(VLOOKUP(B157,'36mo_demo'!A:AM,39,FALSE)=1, "Female",999))</f>
        <v>Male</v>
      </c>
      <c r="S157">
        <f>VLOOKUP(B157,'36mo_demo'!A:DP,78,FALSE)</f>
        <v>4</v>
      </c>
      <c r="T157">
        <f>VLOOKUP(B157,'36mo_demo'!A:DP,92,FALSE)</f>
        <v>4</v>
      </c>
      <c r="U157">
        <f t="shared" si="39"/>
        <v>16</v>
      </c>
      <c r="V157">
        <f t="shared" si="40"/>
        <v>16</v>
      </c>
      <c r="W157">
        <f>VLOOKUP(B157,'36mo_demo'!A:AO,31,FALSE)</f>
        <v>22030</v>
      </c>
      <c r="X157">
        <f>VLOOKUP(W157,Income!A:I,3,FALSE)</f>
        <v>103520</v>
      </c>
      <c r="Y157" t="str">
        <f>VLOOKUP(A157,'36mo LEATS'!A:AT,8,FALSE)</f>
        <v>English</v>
      </c>
      <c r="Z157" t="str">
        <f>VLOOKUP(A157,'36mo LEATS'!A:AT,9,FALSE)</f>
        <v>No L2</v>
      </c>
      <c r="AA157" t="str">
        <f>VLOOKUP(A157,'36mo LEATS'!A:AT,10,FALSE)</f>
        <v>No L3</v>
      </c>
      <c r="AB157" s="7">
        <f>VLOOKUP(A157,'36mo LEATS'!A:AT,20,FALSE)</f>
        <v>1</v>
      </c>
      <c r="AC157" s="7">
        <f>VLOOKUP(A157,'36mo LEATS'!A:AT,21,FALSE)</f>
        <v>0</v>
      </c>
      <c r="AD157" s="7">
        <f>VLOOKUP(A157,'36mo LEATS'!A:AT,22,FALSE)</f>
        <v>0</v>
      </c>
      <c r="AI157">
        <f>VLOOKUP(B157,'36mo_demo'!A:PP,177,FALSE)</f>
        <v>999</v>
      </c>
      <c r="AJ157">
        <f>VLOOKUP(B157,'36mo_demo'!A:PP,178,FALSE)</f>
        <v>999</v>
      </c>
      <c r="AK157">
        <f>VLOOKUP(B157,'36mo_demo'!A:PP,179,FALSE)</f>
        <v>999</v>
      </c>
      <c r="AL157">
        <f>VLOOKUP(B157,'36mo_demo'!A:PP,180,FALSE)</f>
        <v>999</v>
      </c>
      <c r="AM157">
        <f>VLOOKUP(B157,'36mo_demo'!A:PP,181,FALSE)</f>
        <v>999</v>
      </c>
    </row>
    <row r="158" spans="1:39" x14ac:dyDescent="0.2">
      <c r="A158">
        <f t="shared" si="13"/>
        <v>8921</v>
      </c>
      <c r="B158" t="s">
        <v>6479</v>
      </c>
      <c r="C158" s="6">
        <f>VLOOKUP(B158,'36mo_demo'!A:AW,21,FALSE)</f>
        <v>43001</v>
      </c>
      <c r="E158" s="6">
        <f>VLOOKUP(A158,'36mo LEATS'!A:D,4,FALSE)</f>
        <v>44476</v>
      </c>
      <c r="F158">
        <f t="shared" si="36"/>
        <v>-43001</v>
      </c>
      <c r="G158">
        <f>VLOOKUP(A158,count!A:O,14,FALSE)</f>
        <v>3</v>
      </c>
      <c r="H158">
        <f>VLOOKUP(A158,count!A:O,15,FALSE)</f>
        <v>123</v>
      </c>
      <c r="I158" t="str">
        <f t="shared" si="37"/>
        <v>mixed</v>
      </c>
      <c r="J158">
        <f t="shared" si="38"/>
        <v>1</v>
      </c>
      <c r="K158">
        <f>VLOOKUP(B158,'36mo_demo'!A:AP,32,FALSE)</f>
        <v>1</v>
      </c>
      <c r="L158">
        <f>VLOOKUP(B158,'36mo_demo'!A:AP,33,FALSE)</f>
        <v>999</v>
      </c>
      <c r="M158">
        <f>VLOOKUP(B158,'36mo_demo'!A:AP,34,FALSE)</f>
        <v>1</v>
      </c>
      <c r="N158">
        <f>VLOOKUP(B158,'36mo_demo'!A:AP,35,FALSE)</f>
        <v>999</v>
      </c>
      <c r="O158">
        <f>VLOOKUP(B158,'36mo_demo'!A:AP,36,FALSE)</f>
        <v>999</v>
      </c>
      <c r="P158">
        <f>VLOOKUP(B158,'36mo_demo'!A:AP,37,FALSE)</f>
        <v>999</v>
      </c>
      <c r="Q158">
        <f>VLOOKUP(B158,'36mo_demo'!A:AM,38,FALSE)</f>
        <v>0</v>
      </c>
      <c r="R158" t="str">
        <f>IF(VLOOKUP(B158,'36mo_demo'!A:AM,39,FALSE)=0,"Male", IF(VLOOKUP(B158,'36mo_demo'!A:AM,39,FALSE)=1, "Female",999))</f>
        <v>Female</v>
      </c>
      <c r="S158">
        <f>VLOOKUP(B158,'36mo_demo'!A:DP,78,FALSE)</f>
        <v>5</v>
      </c>
      <c r="T158">
        <f>VLOOKUP(B158,'36mo_demo'!A:DP,92,FALSE)</f>
        <v>6</v>
      </c>
      <c r="U158">
        <f t="shared" si="39"/>
        <v>18</v>
      </c>
      <c r="V158">
        <f t="shared" si="40"/>
        <v>20</v>
      </c>
      <c r="W158">
        <f>VLOOKUP(B158,'36mo_demo'!A:AO,31,FALSE)</f>
        <v>60302</v>
      </c>
      <c r="X158">
        <f>VLOOKUP(W158,Income!A:I,3,FALSE)</f>
        <v>75097</v>
      </c>
      <c r="Y158" t="str">
        <f>VLOOKUP(A158,'36mo LEATS'!A:AT,8,FALSE)</f>
        <v>English</v>
      </c>
      <c r="Z158" t="str">
        <f>VLOOKUP(A158,'36mo LEATS'!A:AT,9,FALSE)</f>
        <v>Spanish</v>
      </c>
      <c r="AA158" t="str">
        <f>VLOOKUP(A158,'36mo LEATS'!A:AT,10,FALSE)</f>
        <v>Indonesian</v>
      </c>
      <c r="AB158" s="7">
        <f>VLOOKUP(A158,'36mo LEATS'!A:AT,20,FALSE)</f>
        <v>0.88100000000000001</v>
      </c>
      <c r="AC158" s="7">
        <f>VLOOKUP(A158,'36mo LEATS'!A:AT,21,FALSE)</f>
        <v>7.0000000000000007E-2</v>
      </c>
      <c r="AD158" s="7">
        <f>VLOOKUP(A158,'36mo LEATS'!A:AT,22,FALSE)</f>
        <v>0.05</v>
      </c>
      <c r="AI158">
        <f>VLOOKUP(B158,'36mo_demo'!A:PP,177,FALSE)</f>
        <v>6</v>
      </c>
      <c r="AJ158">
        <f>VLOOKUP(B158,'36mo_demo'!A:PP,178,FALSE)</f>
        <v>1</v>
      </c>
      <c r="AK158">
        <f>VLOOKUP(B158,'36mo_demo'!A:PP,179,FALSE)</f>
        <v>0</v>
      </c>
      <c r="AL158">
        <f>VLOOKUP(B158,'36mo_demo'!A:PP,180,FALSE)</f>
        <v>5</v>
      </c>
      <c r="AM158">
        <f>VLOOKUP(B158,'36mo_demo'!A:PP,181,FALSE)</f>
        <v>1</v>
      </c>
    </row>
    <row r="159" spans="1:39" x14ac:dyDescent="0.2">
      <c r="A159">
        <f t="shared" si="13"/>
        <v>8985</v>
      </c>
      <c r="B159" t="s">
        <v>6480</v>
      </c>
      <c r="C159" s="6">
        <f>VLOOKUP(B159,'36mo_demo'!A:AW,21,FALSE)</f>
        <v>42758</v>
      </c>
      <c r="E159" s="6">
        <f>VLOOKUP(A159,'36mo LEATS'!A:D,4,FALSE)</f>
        <v>43992</v>
      </c>
      <c r="F159">
        <f t="shared" ref="F159:F161" si="41">D159-C159</f>
        <v>-42758</v>
      </c>
      <c r="G159">
        <f>VLOOKUP(A159,count!A:O,14,FALSE)</f>
        <v>3</v>
      </c>
      <c r="H159">
        <f>VLOOKUP(A159,count!A:O,15,FALSE)</f>
        <v>123</v>
      </c>
      <c r="I159" t="str">
        <f t="shared" ref="I159:I160" si="42">IF(J159=1,"mixed",IF(K159=1,"w",IF(L159=1,"aa",IF(M159=1,"am",IF(N159=1,"nat",IF(O159=1,"Look", "NA"))))))</f>
        <v>am</v>
      </c>
      <c r="J159">
        <f t="shared" ref="J159:J160" si="43">IF(COUNTIF(K159:N159,1)&gt;1,1,0)</f>
        <v>0</v>
      </c>
      <c r="K159">
        <f>VLOOKUP(B159,'36mo_demo'!A:AP,32,FALSE)</f>
        <v>999</v>
      </c>
      <c r="L159">
        <f>VLOOKUP(B159,'36mo_demo'!A:AP,33,FALSE)</f>
        <v>999</v>
      </c>
      <c r="M159">
        <f>VLOOKUP(B159,'36mo_demo'!A:AP,34,FALSE)</f>
        <v>1</v>
      </c>
      <c r="N159">
        <f>VLOOKUP(B159,'36mo_demo'!A:AP,35,FALSE)</f>
        <v>999</v>
      </c>
      <c r="O159">
        <f>VLOOKUP(B159,'36mo_demo'!A:AP,36,FALSE)</f>
        <v>999</v>
      </c>
      <c r="P159">
        <f>VLOOKUP(B159,'36mo_demo'!A:AP,37,FALSE)</f>
        <v>999</v>
      </c>
      <c r="Q159">
        <f>VLOOKUP(B159,'36mo_demo'!A:AM,38,FALSE)</f>
        <v>0</v>
      </c>
      <c r="R159" t="str">
        <f>IF(VLOOKUP(B159,'36mo_demo'!A:AM,39,FALSE)=0,"Male", IF(VLOOKUP(B159,'36mo_demo'!A:AM,39,FALSE)=1, "Female",999))</f>
        <v>Female</v>
      </c>
      <c r="S159">
        <f>VLOOKUP(B159,'36mo_demo'!A:DP,78,FALSE)</f>
        <v>4</v>
      </c>
      <c r="T159">
        <f>VLOOKUP(B159,'36mo_demo'!A:DP,92,FALSE)</f>
        <v>5</v>
      </c>
      <c r="U159">
        <f t="shared" ref="U159:U160" si="44">IF(S159=6,20,IF(S159=5,18,IF(S159=4,16,IF(S159=3,14,IF(S159=2,12,IF(S159=1,8,"not_provided"))))))</f>
        <v>16</v>
      </c>
      <c r="V159">
        <f t="shared" ref="V159:V160" si="45">IF(T159=6,20,IF(T159=5,18,IF(T159=4,16,IF(T159=3,14,IF(T159=2,12,IF(T159=1,8,"not_provided"))))))</f>
        <v>18</v>
      </c>
      <c r="W159">
        <f>VLOOKUP(B159,'36mo_demo'!A:AO,31,FALSE)</f>
        <v>20148</v>
      </c>
      <c r="X159">
        <f>VLOOKUP(W159,Income!A:I,3,FALSE)</f>
        <v>142122</v>
      </c>
      <c r="Y159" t="str">
        <f>VLOOKUP(A159,'36mo LEATS'!A:AT,8,FALSE)</f>
        <v>Korean</v>
      </c>
      <c r="Z159" t="str">
        <f>VLOOKUP(A159,'36mo LEATS'!A:AT,9,FALSE)</f>
        <v>English</v>
      </c>
      <c r="AA159" t="str">
        <f>VLOOKUP(A159,'36mo LEATS'!A:AT,10,FALSE)</f>
        <v>No L3</v>
      </c>
      <c r="AB159" s="7">
        <f>VLOOKUP(A159,'36mo LEATS'!A:AT,20,FALSE)</f>
        <v>0.53200000000000003</v>
      </c>
      <c r="AC159" s="7">
        <f>VLOOKUP(A159,'36mo LEATS'!A:AT,21,FALSE)</f>
        <v>0.46800000000000003</v>
      </c>
      <c r="AD159" s="7">
        <f>VLOOKUP(A159,'36mo LEATS'!A:AT,22,FALSE)</f>
        <v>0</v>
      </c>
      <c r="AI159">
        <f>VLOOKUP(B159,'36mo_demo'!A:PP,177,FALSE)</f>
        <v>1</v>
      </c>
      <c r="AJ159">
        <f>VLOOKUP(B159,'36mo_demo'!A:PP,178,FALSE)</f>
        <v>3</v>
      </c>
      <c r="AK159">
        <f>VLOOKUP(B159,'36mo_demo'!A:PP,179,FALSE)</f>
        <v>3</v>
      </c>
      <c r="AL159">
        <f>VLOOKUP(B159,'36mo_demo'!A:PP,180,FALSE)</f>
        <v>3</v>
      </c>
      <c r="AM159">
        <f>VLOOKUP(B159,'36mo_demo'!A:PP,181,FALSE)</f>
        <v>3</v>
      </c>
    </row>
    <row r="160" spans="1:39" x14ac:dyDescent="0.2">
      <c r="A160">
        <f t="shared" si="13"/>
        <v>8989</v>
      </c>
      <c r="B160" t="s">
        <v>6481</v>
      </c>
      <c r="C160" s="6">
        <f>VLOOKUP(B160,'36mo_demo'!A:AW,21,FALSE)</f>
        <v>42868</v>
      </c>
      <c r="E160" s="6">
        <f>VLOOKUP(A160,'36mo LEATS'!A:D,4,FALSE)</f>
        <v>43998</v>
      </c>
      <c r="F160">
        <f t="shared" si="41"/>
        <v>-42868</v>
      </c>
      <c r="G160">
        <f>VLOOKUP(A160,count!A:O,14,FALSE)</f>
        <v>3</v>
      </c>
      <c r="H160">
        <f>VLOOKUP(A160,count!A:O,15,FALSE)</f>
        <v>123</v>
      </c>
      <c r="I160" t="str">
        <f t="shared" si="42"/>
        <v>w</v>
      </c>
      <c r="J160">
        <f t="shared" si="43"/>
        <v>0</v>
      </c>
      <c r="K160">
        <f>VLOOKUP(B160,'36mo_demo'!A:AP,32,FALSE)</f>
        <v>1</v>
      </c>
      <c r="L160">
        <f>VLOOKUP(B160,'36mo_demo'!A:AP,33,FALSE)</f>
        <v>999</v>
      </c>
      <c r="M160">
        <f>VLOOKUP(B160,'36mo_demo'!A:AP,34,FALSE)</f>
        <v>999</v>
      </c>
      <c r="N160">
        <f>VLOOKUP(B160,'36mo_demo'!A:AP,35,FALSE)</f>
        <v>999</v>
      </c>
      <c r="O160">
        <f>VLOOKUP(B160,'36mo_demo'!A:AP,36,FALSE)</f>
        <v>999</v>
      </c>
      <c r="P160">
        <f>VLOOKUP(B160,'36mo_demo'!A:AP,37,FALSE)</f>
        <v>999</v>
      </c>
      <c r="Q160">
        <f>VLOOKUP(B160,'36mo_demo'!A:AM,38,FALSE)</f>
        <v>0</v>
      </c>
      <c r="R160" t="str">
        <f>IF(VLOOKUP(B160,'36mo_demo'!A:AM,39,FALSE)=0,"Male", IF(VLOOKUP(B160,'36mo_demo'!A:AM,39,FALSE)=1, "Female",999))</f>
        <v>Male</v>
      </c>
      <c r="S160">
        <f>VLOOKUP(B160,'36mo_demo'!A:DP,78,FALSE)</f>
        <v>3</v>
      </c>
      <c r="T160">
        <f>VLOOKUP(B160,'36mo_demo'!A:DP,92,FALSE)</f>
        <v>4</v>
      </c>
      <c r="U160">
        <f t="shared" si="44"/>
        <v>14</v>
      </c>
      <c r="V160">
        <f t="shared" si="45"/>
        <v>16</v>
      </c>
      <c r="W160">
        <f>VLOOKUP(B160,'36mo_demo'!A:AO,31,FALSE)</f>
        <v>20147</v>
      </c>
      <c r="X160">
        <f>VLOOKUP(W160,Income!A:I,3,FALSE)</f>
        <v>121477</v>
      </c>
      <c r="Y160" t="str">
        <f>VLOOKUP(A160,'36mo LEATS'!A:AT,8,FALSE)</f>
        <v>Portuguese</v>
      </c>
      <c r="Z160" t="str">
        <f>VLOOKUP(A160,'36mo LEATS'!A:AT,9,FALSE)</f>
        <v>English</v>
      </c>
      <c r="AA160" t="str">
        <f>VLOOKUP(A160,'36mo LEATS'!A:AT,10,FALSE)</f>
        <v>german</v>
      </c>
      <c r="AB160" s="7">
        <f>VLOOKUP(A160,'36mo LEATS'!A:AT,20,FALSE)</f>
        <v>0.63500000000000001</v>
      </c>
      <c r="AC160" s="7">
        <f>VLOOKUP(A160,'36mo LEATS'!A:AT,21,FALSE)</f>
        <v>0.36</v>
      </c>
      <c r="AD160" s="7">
        <f>VLOOKUP(A160,'36mo LEATS'!A:AT,22,FALSE)</f>
        <v>5.0000000000000001E-3</v>
      </c>
      <c r="AI160">
        <f>VLOOKUP(B160,'36mo_demo'!A:PP,177,FALSE)</f>
        <v>0</v>
      </c>
      <c r="AJ160">
        <f>VLOOKUP(B160,'36mo_demo'!A:PP,178,FALSE)</f>
        <v>2</v>
      </c>
      <c r="AK160">
        <f>VLOOKUP(B160,'36mo_demo'!A:PP,179,FALSE)</f>
        <v>1</v>
      </c>
      <c r="AL160">
        <f>VLOOKUP(B160,'36mo_demo'!A:PP,180,FALSE)</f>
        <v>3</v>
      </c>
      <c r="AM160">
        <f>VLOOKUP(B160,'36mo_demo'!A:PP,181,FALSE)</f>
        <v>1</v>
      </c>
    </row>
    <row r="161" spans="1:39" x14ac:dyDescent="0.2">
      <c r="A161">
        <f t="shared" si="13"/>
        <v>9052</v>
      </c>
      <c r="B161">
        <v>9052</v>
      </c>
      <c r="C161" s="6">
        <f>VLOOKUP(B161,'36mo_demo'!A:AW,21,FALSE)</f>
        <v>43008</v>
      </c>
      <c r="D161" s="6">
        <v>44597</v>
      </c>
      <c r="E161" s="6" t="e">
        <f>VLOOKUP(A161,'36mo LEATS'!A:D,4,FALSE)</f>
        <v>#N/A</v>
      </c>
      <c r="F161">
        <f t="shared" si="41"/>
        <v>1589</v>
      </c>
      <c r="G161">
        <f>VLOOKUP(A161,count!A:O,14,FALSE)</f>
        <v>3</v>
      </c>
      <c r="H161">
        <f>VLOOKUP(A161,count!A:O,15,FALSE)</f>
        <v>123</v>
      </c>
      <c r="I161" t="str">
        <f t="shared" ref="I161" si="46">IF(J161=1,"mixed",IF(K161=1,"w",IF(L161=1,"aa",IF(M161=1,"am",IF(N161=1,"nat",IF(O161=1,"Look", "NA"))))))</f>
        <v>mixed</v>
      </c>
      <c r="J161">
        <f t="shared" ref="J161" si="47">IF(COUNTIF(K161:N161,1)&gt;1,1,0)</f>
        <v>1</v>
      </c>
      <c r="K161">
        <f>VLOOKUP(B161,'36mo_demo'!A:AP,32,FALSE)</f>
        <v>1</v>
      </c>
      <c r="L161">
        <f>VLOOKUP(B161,'36mo_demo'!A:AP,33,FALSE)</f>
        <v>1</v>
      </c>
      <c r="M161">
        <f>VLOOKUP(B161,'36mo_demo'!A:AP,34,FALSE)</f>
        <v>0</v>
      </c>
      <c r="N161">
        <f>VLOOKUP(B161,'36mo_demo'!A:AP,35,FALSE)</f>
        <v>0</v>
      </c>
      <c r="O161">
        <f>VLOOKUP(B161,'36mo_demo'!A:AP,36,FALSE)</f>
        <v>0</v>
      </c>
      <c r="P161">
        <f>VLOOKUP(B161,'36mo_demo'!A:AP,37,FALSE)</f>
        <v>0</v>
      </c>
      <c r="Q161">
        <f>VLOOKUP(B161,'36mo_demo'!A:AM,38,FALSE)</f>
        <v>0</v>
      </c>
      <c r="R161" t="str">
        <f>IF(VLOOKUP(B161,'36mo_demo'!A:AM,39,FALSE)=0,"Male", IF(VLOOKUP(B161,'36mo_demo'!A:AM,39,FALSE)=1, "Female",999))</f>
        <v>Male</v>
      </c>
      <c r="S161">
        <f>VLOOKUP(B161,'36mo_demo'!A:DP,78,FALSE)</f>
        <v>4</v>
      </c>
      <c r="T161">
        <f>VLOOKUP(B161,'36mo_demo'!A:DP,92,FALSE)</f>
        <v>4</v>
      </c>
      <c r="U161">
        <f t="shared" ref="U161" si="48">IF(S161=6,20,IF(S161=5,18,IF(S161=4,16,IF(S161=3,14,IF(S161=2,12,IF(S161=1,8,"not_provided"))))))</f>
        <v>16</v>
      </c>
      <c r="V161">
        <f t="shared" ref="V161" si="49">IF(T161=6,20,IF(T161=5,18,IF(T161=4,16,IF(T161=3,14,IF(T161=2,12,IF(T161=1,8,"not_provided"))))))</f>
        <v>16</v>
      </c>
      <c r="W161">
        <f>VLOOKUP(B161,'36mo_demo'!A:AO,31,FALSE)</f>
        <v>20906</v>
      </c>
      <c r="X161">
        <f>VLOOKUP(W161,Income!A:I,3,FALSE)</f>
        <v>65452</v>
      </c>
      <c r="Y161" t="e">
        <f>VLOOKUP(A161,'36mo LEATS'!A:AT,8,FALSE)</f>
        <v>#N/A</v>
      </c>
      <c r="Z161" t="e">
        <f>VLOOKUP(A161,'36mo LEATS'!A:AT,9,FALSE)</f>
        <v>#N/A</v>
      </c>
      <c r="AA161" t="e">
        <f>VLOOKUP(A161,'36mo LEATS'!A:AT,10,FALSE)</f>
        <v>#N/A</v>
      </c>
      <c r="AB161" s="7" t="e">
        <f>VLOOKUP(A161,'36mo LEATS'!A:AT,20,FALSE)</f>
        <v>#N/A</v>
      </c>
      <c r="AC161" s="7" t="e">
        <f>VLOOKUP(A161,'36mo LEATS'!A:AT,21,FALSE)</f>
        <v>#N/A</v>
      </c>
      <c r="AD161" s="7" t="e">
        <f>VLOOKUP(A161,'36mo LEATS'!A:AT,22,FALSE)</f>
        <v>#N/A</v>
      </c>
      <c r="AI161" t="str">
        <f>VLOOKUP(B161,'36mo_demo'!A:PP,177,FALSE)</f>
        <v>no 36mo demo</v>
      </c>
      <c r="AJ161" t="str">
        <f>VLOOKUP(B161,'36mo_demo'!A:PP,178,FALSE)</f>
        <v>no 36mo demo</v>
      </c>
      <c r="AK161" t="str">
        <f>VLOOKUP(B161,'36mo_demo'!A:PP,179,FALSE)</f>
        <v>no 36mo demo</v>
      </c>
      <c r="AL161" t="str">
        <f>VLOOKUP(B161,'36mo_demo'!A:PP,180,FALSE)</f>
        <v>no 36mo demo</v>
      </c>
      <c r="AM161" t="str">
        <f>VLOOKUP(B161,'36mo_demo'!A:PP,181,FALSE)</f>
        <v>no 36mo demo</v>
      </c>
    </row>
  </sheetData>
  <autoFilter ref="B1:AM161" xr:uid="{2CFFF1C2-128E-2648-A257-4039AA3333E0}"/>
  <conditionalFormatting sqref="B28">
    <cfRule type="duplicateValues" dxfId="32" priority="11"/>
  </conditionalFormatting>
  <conditionalFormatting sqref="B139:B140">
    <cfRule type="duplicateValues" dxfId="31" priority="10"/>
  </conditionalFormatting>
  <conditionalFormatting sqref="B141:B144">
    <cfRule type="duplicateValues" dxfId="30" priority="8"/>
  </conditionalFormatting>
  <conditionalFormatting sqref="B145:B146">
    <cfRule type="duplicateValues" dxfId="29" priority="7"/>
  </conditionalFormatting>
  <conditionalFormatting sqref="B147:B148">
    <cfRule type="duplicateValues" dxfId="28" priority="6"/>
  </conditionalFormatting>
  <conditionalFormatting sqref="B149:B150">
    <cfRule type="duplicateValues" dxfId="27" priority="5"/>
  </conditionalFormatting>
  <conditionalFormatting sqref="B151:B152">
    <cfRule type="duplicateValues" dxfId="26" priority="4"/>
  </conditionalFormatting>
  <conditionalFormatting sqref="B156:B157">
    <cfRule type="duplicateValues" dxfId="25" priority="3"/>
  </conditionalFormatting>
  <conditionalFormatting sqref="B158">
    <cfRule type="duplicateValues" dxfId="24" priority="2"/>
  </conditionalFormatting>
  <conditionalFormatting sqref="B159:B160">
    <cfRule type="duplicateValues" dxfId="23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33168-2682-3947-A087-6A080E0088D3}">
  <dimension ref="A1:AS145"/>
  <sheetViews>
    <sheetView tabSelected="1" topLeftCell="A117" workbookViewId="0">
      <selection activeCell="A145" sqref="A145:XFD145"/>
    </sheetView>
  </sheetViews>
  <sheetFormatPr baseColWidth="10" defaultColWidth="8.83203125" defaultRowHeight="16" x14ac:dyDescent="0.2"/>
  <cols>
    <col min="1" max="1" width="9.83203125" bestFit="1" customWidth="1"/>
    <col min="2" max="2" width="11.5" bestFit="1" customWidth="1"/>
    <col min="3" max="3" width="15.83203125" style="6" bestFit="1" customWidth="1"/>
    <col min="4" max="4" width="11.5" style="6" bestFit="1" customWidth="1"/>
    <col min="6" max="6" width="18" bestFit="1" customWidth="1"/>
    <col min="7" max="7" width="11.6640625" bestFit="1" customWidth="1"/>
    <col min="8" max="8" width="17.6640625" bestFit="1" customWidth="1"/>
    <col min="9" max="11" width="12.33203125" customWidth="1"/>
    <col min="12" max="14" width="9.6640625" customWidth="1"/>
    <col min="15" max="17" width="10.1640625" customWidth="1"/>
    <col min="18" max="20" width="10" bestFit="1" customWidth="1"/>
    <col min="21" max="21" width="9.5" bestFit="1" customWidth="1"/>
    <col min="22" max="22" width="20.83203125" bestFit="1" customWidth="1"/>
    <col min="23" max="23" width="26.83203125" bestFit="1" customWidth="1"/>
    <col min="24" max="24" width="20.83203125" bestFit="1" customWidth="1"/>
    <col min="25" max="25" width="24.83203125" bestFit="1" customWidth="1"/>
    <col min="26" max="27" width="20.83203125" bestFit="1" customWidth="1"/>
    <col min="28" max="28" width="20.83203125" customWidth="1"/>
    <col min="29" max="29" width="9.5" bestFit="1" customWidth="1"/>
    <col min="30" max="30" width="20.83203125" bestFit="1" customWidth="1"/>
    <col min="31" max="31" width="18" bestFit="1" customWidth="1"/>
    <col min="32" max="32" width="20.83203125" bestFit="1" customWidth="1"/>
    <col min="33" max="33" width="22.5" bestFit="1" customWidth="1"/>
    <col min="34" max="34" width="20.83203125" bestFit="1" customWidth="1"/>
    <col min="35" max="35" width="18" bestFit="1" customWidth="1"/>
    <col min="36" max="36" width="7.33203125" bestFit="1" customWidth="1"/>
  </cols>
  <sheetData>
    <row r="1" spans="1:45" x14ac:dyDescent="0.2">
      <c r="A1" t="s">
        <v>6929</v>
      </c>
      <c r="B1" t="s">
        <v>6930</v>
      </c>
      <c r="C1" s="6" t="s">
        <v>6931</v>
      </c>
      <c r="D1" s="6" t="s">
        <v>6932</v>
      </c>
      <c r="E1" t="s">
        <v>7143</v>
      </c>
      <c r="F1" t="s">
        <v>6933</v>
      </c>
      <c r="G1" t="s">
        <v>7144</v>
      </c>
      <c r="H1" t="s">
        <v>5</v>
      </c>
      <c r="I1" t="s">
        <v>6</v>
      </c>
      <c r="J1" t="s">
        <v>7</v>
      </c>
      <c r="K1" t="s">
        <v>6935</v>
      </c>
      <c r="L1" t="s">
        <v>6936</v>
      </c>
      <c r="M1" t="s">
        <v>6937</v>
      </c>
      <c r="N1" t="s">
        <v>6938</v>
      </c>
      <c r="O1" t="s">
        <v>6939</v>
      </c>
      <c r="P1" t="s">
        <v>6940</v>
      </c>
      <c r="Q1" t="s">
        <v>6941</v>
      </c>
      <c r="R1" t="s">
        <v>6942</v>
      </c>
      <c r="S1" t="s">
        <v>6943</v>
      </c>
      <c r="T1" t="s">
        <v>6944</v>
      </c>
      <c r="U1" t="s">
        <v>6945</v>
      </c>
      <c r="V1" t="s">
        <v>6946</v>
      </c>
      <c r="W1" t="s">
        <v>6947</v>
      </c>
      <c r="X1" t="s">
        <v>6948</v>
      </c>
      <c r="Y1" t="s">
        <v>6949</v>
      </c>
      <c r="Z1" t="s">
        <v>6950</v>
      </c>
      <c r="AA1" t="s">
        <v>6951</v>
      </c>
      <c r="AB1" t="s">
        <v>6952</v>
      </c>
      <c r="AC1" t="s">
        <v>6953</v>
      </c>
      <c r="AD1" t="s">
        <v>6954</v>
      </c>
      <c r="AE1" t="s">
        <v>6955</v>
      </c>
      <c r="AF1" t="s">
        <v>6956</v>
      </c>
      <c r="AG1" t="s">
        <v>6957</v>
      </c>
      <c r="AH1" t="s">
        <v>6958</v>
      </c>
      <c r="AI1" t="s">
        <v>6959</v>
      </c>
      <c r="AJ1" t="s">
        <v>6960</v>
      </c>
      <c r="AK1" t="s">
        <v>6961</v>
      </c>
      <c r="AL1" t="s">
        <v>6962</v>
      </c>
      <c r="AM1" t="s">
        <v>6963</v>
      </c>
      <c r="AN1" t="s">
        <v>6964</v>
      </c>
      <c r="AO1" t="s">
        <v>6965</v>
      </c>
      <c r="AP1" t="s">
        <v>6966</v>
      </c>
      <c r="AQ1" t="s">
        <v>6967</v>
      </c>
      <c r="AR1" t="s">
        <v>6968</v>
      </c>
      <c r="AS1" t="s">
        <v>6969</v>
      </c>
    </row>
    <row r="2" spans="1:45" x14ac:dyDescent="0.2">
      <c r="A2">
        <v>7429</v>
      </c>
      <c r="B2" t="s">
        <v>6970</v>
      </c>
      <c r="D2" s="6">
        <v>42598</v>
      </c>
      <c r="F2">
        <v>36</v>
      </c>
      <c r="G2">
        <v>36</v>
      </c>
      <c r="H2" t="s">
        <v>18</v>
      </c>
      <c r="I2" t="s">
        <v>6976</v>
      </c>
      <c r="J2" t="s">
        <v>6977</v>
      </c>
      <c r="K2">
        <v>100</v>
      </c>
      <c r="L2" t="e">
        <v>#N/A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</row>
    <row r="3" spans="1:45" x14ac:dyDescent="0.2">
      <c r="A3">
        <v>7630</v>
      </c>
      <c r="B3" t="s">
        <v>6970</v>
      </c>
      <c r="C3" s="6">
        <v>41481</v>
      </c>
      <c r="D3" s="6">
        <v>42804</v>
      </c>
      <c r="E3" t="s">
        <v>5285</v>
      </c>
      <c r="F3">
        <v>43</v>
      </c>
      <c r="G3">
        <v>36</v>
      </c>
      <c r="H3" t="s">
        <v>18</v>
      </c>
      <c r="I3" t="s">
        <v>20</v>
      </c>
      <c r="J3" t="s">
        <v>6977</v>
      </c>
      <c r="K3">
        <v>90</v>
      </c>
      <c r="L3">
        <v>10</v>
      </c>
      <c r="N3">
        <v>0.93</v>
      </c>
      <c r="O3">
        <v>7.0000000000000007E-2</v>
      </c>
      <c r="P3">
        <v>0</v>
      </c>
      <c r="Q3">
        <v>0.96</v>
      </c>
      <c r="R3">
        <v>0.04</v>
      </c>
      <c r="S3">
        <v>0</v>
      </c>
      <c r="T3">
        <v>0.94499999999999995</v>
      </c>
      <c r="U3">
        <v>5.5E-2</v>
      </c>
      <c r="V3">
        <v>0</v>
      </c>
      <c r="W3" t="s">
        <v>5396</v>
      </c>
      <c r="X3" t="s">
        <v>18</v>
      </c>
      <c r="Y3" t="s">
        <v>6978</v>
      </c>
      <c r="Z3" t="s">
        <v>21</v>
      </c>
      <c r="AA3" t="s">
        <v>7017</v>
      </c>
      <c r="AB3" t="s">
        <v>5557</v>
      </c>
      <c r="AC3" t="s">
        <v>5557</v>
      </c>
      <c r="AD3">
        <v>0</v>
      </c>
      <c r="AE3" t="s">
        <v>6973</v>
      </c>
      <c r="AF3" t="s">
        <v>18</v>
      </c>
      <c r="AG3" t="s">
        <v>6978</v>
      </c>
      <c r="AH3" t="s">
        <v>21</v>
      </c>
      <c r="AI3" t="s">
        <v>7017</v>
      </c>
      <c r="AJ3" t="s">
        <v>5557</v>
      </c>
      <c r="AK3" t="s">
        <v>5557</v>
      </c>
      <c r="AL3">
        <v>0</v>
      </c>
      <c r="AM3" t="s">
        <v>18</v>
      </c>
      <c r="AN3" t="s">
        <v>6975</v>
      </c>
      <c r="AO3" t="s">
        <v>7108</v>
      </c>
      <c r="AP3">
        <v>0</v>
      </c>
      <c r="AQ3" t="s">
        <v>6975</v>
      </c>
      <c r="AR3" t="s">
        <v>7108</v>
      </c>
      <c r="AS3">
        <v>0</v>
      </c>
    </row>
    <row r="4" spans="1:45" x14ac:dyDescent="0.2">
      <c r="A4">
        <v>7643</v>
      </c>
      <c r="B4" t="s">
        <v>6970</v>
      </c>
      <c r="D4" s="6">
        <v>42614</v>
      </c>
      <c r="F4">
        <v>36</v>
      </c>
      <c r="G4">
        <v>36</v>
      </c>
      <c r="H4" t="s">
        <v>18</v>
      </c>
      <c r="I4" t="s">
        <v>6976</v>
      </c>
      <c r="J4" t="s">
        <v>6977</v>
      </c>
      <c r="K4">
        <v>100</v>
      </c>
      <c r="L4" t="e">
        <v>#N/A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</row>
    <row r="5" spans="1:45" x14ac:dyDescent="0.2">
      <c r="A5">
        <v>7644</v>
      </c>
      <c r="B5" t="s">
        <v>6970</v>
      </c>
      <c r="D5" s="6">
        <v>42614</v>
      </c>
      <c r="F5">
        <v>36</v>
      </c>
      <c r="G5">
        <v>36</v>
      </c>
      <c r="H5" t="s">
        <v>18</v>
      </c>
      <c r="I5" t="s">
        <v>6976</v>
      </c>
      <c r="J5" t="s">
        <v>6977</v>
      </c>
      <c r="K5">
        <v>100</v>
      </c>
      <c r="L5" t="e">
        <v>#N/A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</row>
    <row r="6" spans="1:45" x14ac:dyDescent="0.2">
      <c r="A6">
        <v>7649</v>
      </c>
      <c r="B6" t="s">
        <v>6970</v>
      </c>
      <c r="C6" s="6">
        <v>41507</v>
      </c>
      <c r="D6" s="6">
        <v>42825</v>
      </c>
      <c r="E6" t="s">
        <v>5285</v>
      </c>
      <c r="F6">
        <v>43</v>
      </c>
      <c r="G6">
        <v>36</v>
      </c>
      <c r="H6" t="s">
        <v>18</v>
      </c>
      <c r="I6" t="s">
        <v>20</v>
      </c>
      <c r="J6" t="s">
        <v>6977</v>
      </c>
      <c r="K6">
        <v>90</v>
      </c>
      <c r="L6">
        <v>10</v>
      </c>
      <c r="N6">
        <v>0.87</v>
      </c>
      <c r="O6">
        <v>0.13</v>
      </c>
      <c r="P6">
        <v>0</v>
      </c>
      <c r="Q6">
        <v>0.92</v>
      </c>
      <c r="R6">
        <v>0.08</v>
      </c>
      <c r="S6">
        <v>0</v>
      </c>
      <c r="T6">
        <v>0.89500000000000002</v>
      </c>
      <c r="U6">
        <v>0.105</v>
      </c>
      <c r="V6">
        <v>0</v>
      </c>
      <c r="W6" t="s">
        <v>5396</v>
      </c>
      <c r="X6" t="s">
        <v>18</v>
      </c>
      <c r="Y6" t="s">
        <v>6978</v>
      </c>
      <c r="Z6" t="s">
        <v>5557</v>
      </c>
      <c r="AA6" t="s">
        <v>5557</v>
      </c>
      <c r="AB6" t="s">
        <v>5557</v>
      </c>
      <c r="AC6" t="s">
        <v>5557</v>
      </c>
      <c r="AD6">
        <v>0</v>
      </c>
      <c r="AE6" t="s">
        <v>6973</v>
      </c>
      <c r="AF6" t="s">
        <v>18</v>
      </c>
      <c r="AG6" t="s">
        <v>6978</v>
      </c>
      <c r="AH6" t="s">
        <v>5557</v>
      </c>
      <c r="AI6" t="s">
        <v>5557</v>
      </c>
      <c r="AJ6" t="s">
        <v>5557</v>
      </c>
      <c r="AK6" t="s">
        <v>5557</v>
      </c>
      <c r="AL6">
        <v>0</v>
      </c>
      <c r="AM6" t="s">
        <v>18</v>
      </c>
      <c r="AN6" t="s">
        <v>6975</v>
      </c>
      <c r="AO6">
        <v>0</v>
      </c>
      <c r="AP6">
        <v>0</v>
      </c>
      <c r="AQ6" t="s">
        <v>6975</v>
      </c>
      <c r="AR6">
        <v>0</v>
      </c>
      <c r="AS6">
        <v>0</v>
      </c>
    </row>
    <row r="7" spans="1:45" x14ac:dyDescent="0.2">
      <c r="A7">
        <v>7672</v>
      </c>
      <c r="B7" t="s">
        <v>6970</v>
      </c>
      <c r="C7" s="6">
        <v>41478</v>
      </c>
      <c r="D7" s="6">
        <v>42781</v>
      </c>
      <c r="E7" t="s">
        <v>5285</v>
      </c>
      <c r="F7">
        <v>42</v>
      </c>
      <c r="G7">
        <v>36</v>
      </c>
      <c r="H7" t="s">
        <v>18</v>
      </c>
      <c r="I7" t="s">
        <v>20</v>
      </c>
      <c r="J7" t="s">
        <v>6977</v>
      </c>
      <c r="K7">
        <v>95</v>
      </c>
      <c r="L7">
        <v>5</v>
      </c>
      <c r="N7">
        <v>0.99</v>
      </c>
      <c r="O7">
        <v>0.01</v>
      </c>
      <c r="P7">
        <v>0</v>
      </c>
      <c r="Q7">
        <v>0.99</v>
      </c>
      <c r="R7">
        <v>0.01</v>
      </c>
      <c r="S7">
        <v>0</v>
      </c>
      <c r="T7">
        <v>0.99</v>
      </c>
      <c r="U7">
        <v>0.01</v>
      </c>
      <c r="V7">
        <v>0</v>
      </c>
      <c r="W7" t="s">
        <v>5396</v>
      </c>
      <c r="X7" t="s">
        <v>18</v>
      </c>
      <c r="Y7" t="s">
        <v>6978</v>
      </c>
      <c r="Z7" t="s">
        <v>20</v>
      </c>
      <c r="AA7" t="s">
        <v>7011</v>
      </c>
      <c r="AB7" t="s">
        <v>5557</v>
      </c>
      <c r="AC7" t="s">
        <v>5557</v>
      </c>
      <c r="AD7">
        <v>0</v>
      </c>
      <c r="AE7" t="s">
        <v>6973</v>
      </c>
      <c r="AF7" t="s">
        <v>18</v>
      </c>
      <c r="AG7" t="s">
        <v>6978</v>
      </c>
      <c r="AH7" t="s">
        <v>5557</v>
      </c>
      <c r="AI7" t="s">
        <v>5557</v>
      </c>
      <c r="AJ7" t="s">
        <v>5557</v>
      </c>
      <c r="AK7" t="s">
        <v>5557</v>
      </c>
      <c r="AL7">
        <v>0</v>
      </c>
      <c r="AM7" t="s">
        <v>18</v>
      </c>
      <c r="AN7" t="s">
        <v>6975</v>
      </c>
      <c r="AO7" t="s">
        <v>7062</v>
      </c>
      <c r="AP7">
        <v>0</v>
      </c>
      <c r="AQ7" t="s">
        <v>6975</v>
      </c>
      <c r="AR7">
        <v>0</v>
      </c>
      <c r="AS7">
        <v>0</v>
      </c>
    </row>
    <row r="8" spans="1:45" x14ac:dyDescent="0.2">
      <c r="A8">
        <v>7690</v>
      </c>
      <c r="B8" t="s">
        <v>6970</v>
      </c>
      <c r="D8" s="6">
        <v>42812</v>
      </c>
      <c r="F8">
        <v>36</v>
      </c>
      <c r="G8">
        <v>36</v>
      </c>
      <c r="H8" t="s">
        <v>18</v>
      </c>
      <c r="I8" t="s">
        <v>6976</v>
      </c>
      <c r="J8" t="s">
        <v>6977</v>
      </c>
      <c r="K8">
        <v>100</v>
      </c>
      <c r="L8" t="e">
        <v>#N/A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</row>
    <row r="9" spans="1:45" x14ac:dyDescent="0.2">
      <c r="A9">
        <v>7728</v>
      </c>
      <c r="B9" t="s">
        <v>6970</v>
      </c>
      <c r="C9" s="6">
        <v>41513</v>
      </c>
      <c r="D9" s="6">
        <v>42808</v>
      </c>
      <c r="E9" t="s">
        <v>5285</v>
      </c>
      <c r="F9">
        <v>42</v>
      </c>
      <c r="G9">
        <v>36</v>
      </c>
      <c r="H9" t="s">
        <v>18</v>
      </c>
      <c r="I9" t="s">
        <v>35</v>
      </c>
      <c r="J9" t="s">
        <v>6977</v>
      </c>
      <c r="K9">
        <v>80</v>
      </c>
      <c r="L9">
        <v>20</v>
      </c>
      <c r="N9">
        <v>0.73</v>
      </c>
      <c r="O9">
        <v>0.27</v>
      </c>
      <c r="P9">
        <v>0</v>
      </c>
      <c r="Q9">
        <v>0.56000000000000005</v>
      </c>
      <c r="R9">
        <v>0.44</v>
      </c>
      <c r="S9">
        <v>0</v>
      </c>
      <c r="T9">
        <v>0.64500000000000002</v>
      </c>
      <c r="U9">
        <v>0.35499999999999998</v>
      </c>
      <c r="V9">
        <v>0</v>
      </c>
      <c r="W9" t="s">
        <v>5396</v>
      </c>
      <c r="X9" t="s">
        <v>35</v>
      </c>
      <c r="Y9" t="s">
        <v>7145</v>
      </c>
      <c r="Z9" t="s">
        <v>18</v>
      </c>
      <c r="AA9" t="s">
        <v>6982</v>
      </c>
      <c r="AB9" t="s">
        <v>23</v>
      </c>
      <c r="AC9" t="s">
        <v>5557</v>
      </c>
      <c r="AD9">
        <v>1</v>
      </c>
      <c r="AE9" t="s">
        <v>6973</v>
      </c>
      <c r="AF9" t="s">
        <v>18</v>
      </c>
      <c r="AG9" t="s">
        <v>6978</v>
      </c>
      <c r="AH9" t="s">
        <v>20</v>
      </c>
      <c r="AI9" t="s">
        <v>7146</v>
      </c>
      <c r="AJ9" t="s">
        <v>5557</v>
      </c>
      <c r="AK9" t="s">
        <v>5557</v>
      </c>
      <c r="AL9">
        <v>0</v>
      </c>
      <c r="AM9" t="s">
        <v>18</v>
      </c>
      <c r="AN9" t="s">
        <v>6975</v>
      </c>
      <c r="AO9" t="s">
        <v>7108</v>
      </c>
      <c r="AP9" t="s">
        <v>7062</v>
      </c>
      <c r="AQ9" t="s">
        <v>6975</v>
      </c>
      <c r="AR9" t="s">
        <v>7062</v>
      </c>
      <c r="AS9">
        <v>0</v>
      </c>
    </row>
    <row r="10" spans="1:45" x14ac:dyDescent="0.2">
      <c r="A10">
        <v>7737</v>
      </c>
      <c r="B10" t="s">
        <v>6970</v>
      </c>
      <c r="D10" s="6">
        <v>42829</v>
      </c>
      <c r="F10">
        <v>36</v>
      </c>
      <c r="G10">
        <v>36</v>
      </c>
      <c r="H10" t="s">
        <v>18</v>
      </c>
      <c r="I10" t="s">
        <v>6976</v>
      </c>
      <c r="J10" t="s">
        <v>6977</v>
      </c>
      <c r="K10">
        <v>100</v>
      </c>
      <c r="L10" t="e">
        <v>#N/A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</row>
    <row r="11" spans="1:45" x14ac:dyDescent="0.2">
      <c r="A11">
        <v>7740</v>
      </c>
      <c r="B11" t="s">
        <v>6970</v>
      </c>
      <c r="D11" s="6">
        <v>42640</v>
      </c>
      <c r="F11">
        <v>36</v>
      </c>
      <c r="G11">
        <v>36</v>
      </c>
      <c r="H11" t="s">
        <v>18</v>
      </c>
      <c r="I11" t="s">
        <v>6976</v>
      </c>
      <c r="J11" t="s">
        <v>6977</v>
      </c>
      <c r="K11">
        <v>100</v>
      </c>
      <c r="L11" t="e">
        <v>#N/A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</row>
    <row r="12" spans="1:45" x14ac:dyDescent="0.2">
      <c r="A12">
        <v>7760</v>
      </c>
      <c r="B12" t="s">
        <v>6970</v>
      </c>
      <c r="C12" s="6">
        <v>41514</v>
      </c>
      <c r="D12" s="6">
        <v>42823</v>
      </c>
      <c r="E12" t="s">
        <v>5285</v>
      </c>
      <c r="F12">
        <v>43</v>
      </c>
      <c r="G12">
        <v>36</v>
      </c>
      <c r="H12" t="s">
        <v>18</v>
      </c>
      <c r="I12" t="s">
        <v>20</v>
      </c>
      <c r="J12" t="s">
        <v>6977</v>
      </c>
      <c r="K12">
        <v>80</v>
      </c>
      <c r="L12">
        <v>20</v>
      </c>
      <c r="N12">
        <v>0.65</v>
      </c>
      <c r="O12">
        <v>0.35</v>
      </c>
      <c r="P12">
        <v>0</v>
      </c>
      <c r="Q12">
        <v>0.68</v>
      </c>
      <c r="R12">
        <v>0.32</v>
      </c>
      <c r="S12">
        <v>0</v>
      </c>
      <c r="T12">
        <v>0.66500000000000004</v>
      </c>
      <c r="U12">
        <v>0.33500000000000002</v>
      </c>
      <c r="V12">
        <v>0</v>
      </c>
      <c r="W12" t="s">
        <v>5396</v>
      </c>
      <c r="X12" t="s">
        <v>18</v>
      </c>
      <c r="Y12" t="s">
        <v>6978</v>
      </c>
      <c r="Z12" t="s">
        <v>5557</v>
      </c>
      <c r="AA12" t="s">
        <v>5557</v>
      </c>
      <c r="AB12" t="s">
        <v>5557</v>
      </c>
      <c r="AC12" t="s">
        <v>5557</v>
      </c>
      <c r="AD12">
        <v>0</v>
      </c>
      <c r="AE12" t="s">
        <v>6973</v>
      </c>
      <c r="AF12" t="s">
        <v>18</v>
      </c>
      <c r="AG12" t="s">
        <v>6978</v>
      </c>
      <c r="AH12" t="s">
        <v>5557</v>
      </c>
      <c r="AI12" t="s">
        <v>5557</v>
      </c>
      <c r="AJ12" t="s">
        <v>5557</v>
      </c>
      <c r="AK12" t="s">
        <v>5557</v>
      </c>
      <c r="AL12">
        <v>0</v>
      </c>
      <c r="AM12" t="s">
        <v>18</v>
      </c>
      <c r="AN12" t="s">
        <v>6975</v>
      </c>
      <c r="AO12">
        <v>0</v>
      </c>
      <c r="AP12">
        <v>0</v>
      </c>
      <c r="AQ12" t="s">
        <v>6975</v>
      </c>
      <c r="AR12">
        <v>0</v>
      </c>
      <c r="AS12">
        <v>0</v>
      </c>
    </row>
    <row r="13" spans="1:45" x14ac:dyDescent="0.2">
      <c r="A13">
        <v>7768</v>
      </c>
      <c r="B13" t="s">
        <v>6970</v>
      </c>
      <c r="C13" s="6">
        <v>41675</v>
      </c>
      <c r="D13" s="6">
        <v>42766</v>
      </c>
      <c r="E13" t="s">
        <v>5285</v>
      </c>
      <c r="F13">
        <v>35</v>
      </c>
      <c r="G13">
        <v>36</v>
      </c>
      <c r="H13" t="s">
        <v>20</v>
      </c>
      <c r="I13" t="s">
        <v>18</v>
      </c>
      <c r="J13" t="s">
        <v>6977</v>
      </c>
      <c r="K13">
        <v>40</v>
      </c>
      <c r="L13">
        <v>60</v>
      </c>
      <c r="N13">
        <v>0.55000000000000004</v>
      </c>
      <c r="O13">
        <v>0.45</v>
      </c>
      <c r="P13">
        <v>0</v>
      </c>
      <c r="Q13">
        <v>0.54</v>
      </c>
      <c r="R13">
        <v>0.46</v>
      </c>
      <c r="S13">
        <v>0</v>
      </c>
      <c r="T13">
        <v>0.54500000000000004</v>
      </c>
      <c r="U13">
        <v>0.45500000000000002</v>
      </c>
      <c r="V13">
        <v>0</v>
      </c>
      <c r="W13" t="s">
        <v>5396</v>
      </c>
      <c r="X13" t="s">
        <v>20</v>
      </c>
      <c r="Y13" t="s">
        <v>6996</v>
      </c>
      <c r="Z13" t="s">
        <v>18</v>
      </c>
      <c r="AA13" t="s">
        <v>6978</v>
      </c>
      <c r="AB13" t="s">
        <v>30</v>
      </c>
      <c r="AC13" t="s">
        <v>7010</v>
      </c>
      <c r="AD13">
        <v>0</v>
      </c>
      <c r="AE13" t="s">
        <v>6973</v>
      </c>
      <c r="AF13" t="s">
        <v>20</v>
      </c>
      <c r="AG13" t="s">
        <v>6996</v>
      </c>
      <c r="AH13" t="s">
        <v>18</v>
      </c>
      <c r="AI13" t="s">
        <v>6978</v>
      </c>
      <c r="AJ13" t="s">
        <v>30</v>
      </c>
      <c r="AK13" t="s">
        <v>7010</v>
      </c>
      <c r="AL13">
        <v>0</v>
      </c>
      <c r="AM13" t="s">
        <v>7147</v>
      </c>
      <c r="AN13" t="s">
        <v>6975</v>
      </c>
      <c r="AO13" t="s">
        <v>7108</v>
      </c>
      <c r="AP13" t="s">
        <v>7108</v>
      </c>
      <c r="AQ13" t="s">
        <v>6975</v>
      </c>
      <c r="AR13" t="s">
        <v>7108</v>
      </c>
      <c r="AS13" t="s">
        <v>7108</v>
      </c>
    </row>
    <row r="14" spans="1:45" x14ac:dyDescent="0.2">
      <c r="A14">
        <v>7797</v>
      </c>
      <c r="B14" t="s">
        <v>6970</v>
      </c>
      <c r="C14" s="6">
        <v>41850</v>
      </c>
      <c r="D14" s="6">
        <v>42922</v>
      </c>
      <c r="E14" t="s">
        <v>5285</v>
      </c>
      <c r="F14">
        <v>35</v>
      </c>
      <c r="G14">
        <v>36</v>
      </c>
      <c r="H14" t="s">
        <v>18</v>
      </c>
      <c r="I14" t="s">
        <v>21</v>
      </c>
      <c r="J14" t="s">
        <v>6977</v>
      </c>
      <c r="K14">
        <v>0</v>
      </c>
      <c r="L14">
        <v>0</v>
      </c>
      <c r="M14" t="s">
        <v>7148</v>
      </c>
      <c r="N14">
        <v>0.77</v>
      </c>
      <c r="O14">
        <v>0.23</v>
      </c>
      <c r="P14">
        <v>0</v>
      </c>
      <c r="Q14">
        <v>0.85</v>
      </c>
      <c r="R14">
        <v>0.15</v>
      </c>
      <c r="S14">
        <v>0</v>
      </c>
      <c r="T14">
        <v>0.81</v>
      </c>
      <c r="U14">
        <v>0.19</v>
      </c>
      <c r="V14">
        <v>0</v>
      </c>
      <c r="W14" t="s">
        <v>5396</v>
      </c>
      <c r="X14" t="s">
        <v>18</v>
      </c>
      <c r="Y14" t="s">
        <v>6978</v>
      </c>
      <c r="Z14" t="s">
        <v>20</v>
      </c>
      <c r="AA14" t="s">
        <v>6978</v>
      </c>
      <c r="AB14" t="s">
        <v>5557</v>
      </c>
      <c r="AC14" t="s">
        <v>5557</v>
      </c>
      <c r="AD14">
        <v>0</v>
      </c>
      <c r="AE14" t="s">
        <v>6973</v>
      </c>
      <c r="AF14" t="s">
        <v>18</v>
      </c>
      <c r="AG14" t="s">
        <v>6978</v>
      </c>
      <c r="AH14" t="s">
        <v>5557</v>
      </c>
      <c r="AI14" t="s">
        <v>5557</v>
      </c>
      <c r="AJ14" t="s">
        <v>5557</v>
      </c>
      <c r="AK14" t="s">
        <v>5557</v>
      </c>
      <c r="AL14">
        <v>0</v>
      </c>
      <c r="AM14" t="s">
        <v>18</v>
      </c>
      <c r="AN14" t="s">
        <v>6975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>
        <v>7818</v>
      </c>
      <c r="B15" t="s">
        <v>6970</v>
      </c>
      <c r="C15" s="6">
        <v>41631</v>
      </c>
      <c r="D15" s="6">
        <v>42909</v>
      </c>
      <c r="E15" t="s">
        <v>5285</v>
      </c>
      <c r="F15">
        <v>42</v>
      </c>
      <c r="G15">
        <v>36</v>
      </c>
      <c r="H15" t="s">
        <v>18</v>
      </c>
      <c r="I15" t="s">
        <v>20</v>
      </c>
      <c r="J15" t="s">
        <v>25</v>
      </c>
      <c r="K15">
        <v>90</v>
      </c>
      <c r="L15">
        <v>10</v>
      </c>
      <c r="M15">
        <v>0</v>
      </c>
      <c r="N15">
        <v>0.84199999999999997</v>
      </c>
      <c r="O15">
        <v>0.156</v>
      </c>
      <c r="P15">
        <v>2E-3</v>
      </c>
      <c r="Q15">
        <v>0.84199999999999997</v>
      </c>
      <c r="R15">
        <v>0.157</v>
      </c>
      <c r="S15">
        <v>1E-3</v>
      </c>
      <c r="T15">
        <v>0.84199999999999997</v>
      </c>
      <c r="U15">
        <v>0.157</v>
      </c>
      <c r="V15">
        <v>2E-3</v>
      </c>
      <c r="W15" t="s">
        <v>5396</v>
      </c>
      <c r="X15" t="s">
        <v>18</v>
      </c>
      <c r="Y15" t="s">
        <v>6978</v>
      </c>
      <c r="Z15">
        <v>0</v>
      </c>
      <c r="AA15" t="s">
        <v>6978</v>
      </c>
      <c r="AB15" t="s">
        <v>5557</v>
      </c>
      <c r="AC15" t="s">
        <v>5557</v>
      </c>
      <c r="AD15">
        <v>0</v>
      </c>
      <c r="AE15" t="s">
        <v>5368</v>
      </c>
      <c r="AF15" t="s">
        <v>20</v>
      </c>
      <c r="AG15" t="s">
        <v>7011</v>
      </c>
      <c r="AH15" t="s">
        <v>18</v>
      </c>
      <c r="AI15" t="s">
        <v>6978</v>
      </c>
      <c r="AJ15" t="s">
        <v>5557</v>
      </c>
      <c r="AK15" t="s">
        <v>5557</v>
      </c>
      <c r="AL15">
        <v>1</v>
      </c>
      <c r="AM15" t="s">
        <v>18</v>
      </c>
      <c r="AN15" t="s">
        <v>6975</v>
      </c>
      <c r="AO15">
        <v>0</v>
      </c>
      <c r="AP15">
        <v>0</v>
      </c>
      <c r="AQ15" t="s">
        <v>6975</v>
      </c>
      <c r="AR15">
        <v>0</v>
      </c>
      <c r="AS15">
        <v>0</v>
      </c>
    </row>
    <row r="16" spans="1:45" x14ac:dyDescent="0.2">
      <c r="A16">
        <v>7980</v>
      </c>
      <c r="B16" t="s">
        <v>6970</v>
      </c>
      <c r="C16" s="6">
        <v>41951</v>
      </c>
      <c r="D16" s="6">
        <v>43048</v>
      </c>
      <c r="E16" t="s">
        <v>5285</v>
      </c>
      <c r="F16">
        <v>36</v>
      </c>
      <c r="G16">
        <v>36</v>
      </c>
      <c r="H16" t="s">
        <v>18</v>
      </c>
      <c r="I16" t="s">
        <v>19</v>
      </c>
      <c r="J16" t="s">
        <v>6977</v>
      </c>
      <c r="K16">
        <v>30</v>
      </c>
      <c r="L16">
        <v>70</v>
      </c>
      <c r="M16" t="s">
        <v>7148</v>
      </c>
      <c r="N16">
        <v>0.67</v>
      </c>
      <c r="O16">
        <v>0.33</v>
      </c>
      <c r="P16">
        <v>0</v>
      </c>
      <c r="Q16">
        <v>0.66</v>
      </c>
      <c r="R16">
        <v>0.34</v>
      </c>
      <c r="S16">
        <v>0</v>
      </c>
      <c r="T16">
        <v>0.66500000000000004</v>
      </c>
      <c r="U16">
        <v>0.33500000000000002</v>
      </c>
      <c r="V16">
        <v>0</v>
      </c>
      <c r="W16" t="s">
        <v>5396</v>
      </c>
      <c r="X16" t="s">
        <v>19</v>
      </c>
      <c r="Y16" t="s">
        <v>7000</v>
      </c>
      <c r="Z16" t="s">
        <v>18</v>
      </c>
      <c r="AA16" t="s">
        <v>7000</v>
      </c>
      <c r="AB16" t="s">
        <v>20</v>
      </c>
      <c r="AC16" t="s">
        <v>7000</v>
      </c>
      <c r="AD16">
        <v>1</v>
      </c>
      <c r="AE16" t="s">
        <v>7006</v>
      </c>
      <c r="AF16" t="s">
        <v>18</v>
      </c>
      <c r="AG16" t="s">
        <v>6978</v>
      </c>
      <c r="AH16" t="s">
        <v>19</v>
      </c>
      <c r="AI16" t="s">
        <v>7149</v>
      </c>
      <c r="AJ16" t="s">
        <v>5557</v>
      </c>
      <c r="AK16" t="s">
        <v>5557</v>
      </c>
      <c r="AL16">
        <v>0</v>
      </c>
      <c r="AM16" t="s">
        <v>18</v>
      </c>
      <c r="AN16" t="s">
        <v>6975</v>
      </c>
      <c r="AO16">
        <v>0</v>
      </c>
      <c r="AP16">
        <v>0</v>
      </c>
      <c r="AQ16" t="s">
        <v>6975</v>
      </c>
      <c r="AR16">
        <v>0</v>
      </c>
      <c r="AS16">
        <v>0</v>
      </c>
    </row>
    <row r="17" spans="1:45" x14ac:dyDescent="0.2">
      <c r="A17">
        <v>8000</v>
      </c>
      <c r="B17" t="s">
        <v>6970</v>
      </c>
      <c r="C17" s="6">
        <v>41684</v>
      </c>
      <c r="D17" s="6">
        <v>42804</v>
      </c>
      <c r="E17" t="s">
        <v>5880</v>
      </c>
      <c r="F17">
        <v>36</v>
      </c>
      <c r="G17">
        <v>36</v>
      </c>
      <c r="H17" t="s">
        <v>18</v>
      </c>
      <c r="I17" t="s">
        <v>20</v>
      </c>
      <c r="J17" t="s">
        <v>6977</v>
      </c>
      <c r="K17">
        <v>85</v>
      </c>
      <c r="L17">
        <v>15</v>
      </c>
      <c r="M17" t="s">
        <v>7148</v>
      </c>
      <c r="N17">
        <v>0.66</v>
      </c>
      <c r="O17">
        <v>0.34</v>
      </c>
      <c r="P17">
        <v>0</v>
      </c>
      <c r="Q17">
        <v>0.6</v>
      </c>
      <c r="R17">
        <v>0.4</v>
      </c>
      <c r="S17">
        <v>0</v>
      </c>
      <c r="T17">
        <v>0.63</v>
      </c>
      <c r="U17">
        <v>0.37</v>
      </c>
      <c r="V17">
        <v>0</v>
      </c>
      <c r="W17" t="s">
        <v>5396</v>
      </c>
      <c r="X17" t="s">
        <v>18</v>
      </c>
      <c r="Y17" t="s">
        <v>6978</v>
      </c>
      <c r="Z17" t="s">
        <v>20</v>
      </c>
      <c r="AA17" t="s">
        <v>7125</v>
      </c>
      <c r="AB17" t="s">
        <v>30</v>
      </c>
      <c r="AC17" t="s">
        <v>7010</v>
      </c>
      <c r="AD17">
        <v>0</v>
      </c>
      <c r="AE17" t="s">
        <v>6973</v>
      </c>
      <c r="AF17" t="s">
        <v>20</v>
      </c>
      <c r="AG17" t="s">
        <v>7150</v>
      </c>
      <c r="AH17" t="s">
        <v>18</v>
      </c>
      <c r="AI17" t="s">
        <v>6978</v>
      </c>
      <c r="AJ17" t="s">
        <v>7151</v>
      </c>
      <c r="AK17" t="s">
        <v>7152</v>
      </c>
      <c r="AL17">
        <v>1</v>
      </c>
      <c r="AM17" t="s">
        <v>7069</v>
      </c>
      <c r="AN17" t="s">
        <v>6975</v>
      </c>
      <c r="AO17">
        <v>0</v>
      </c>
      <c r="AP17">
        <v>0</v>
      </c>
      <c r="AQ17" t="s">
        <v>6975</v>
      </c>
      <c r="AR17">
        <v>0</v>
      </c>
      <c r="AS17">
        <v>0</v>
      </c>
    </row>
    <row r="18" spans="1:45" x14ac:dyDescent="0.2">
      <c r="A18">
        <v>8009</v>
      </c>
      <c r="B18" t="s">
        <v>6970</v>
      </c>
      <c r="C18" s="6">
        <v>41478</v>
      </c>
      <c r="D18" s="6">
        <v>42587</v>
      </c>
      <c r="E18" t="s">
        <v>5285</v>
      </c>
      <c r="F18">
        <v>36</v>
      </c>
      <c r="G18">
        <v>36</v>
      </c>
      <c r="H18" t="s">
        <v>18</v>
      </c>
      <c r="I18" t="s">
        <v>20</v>
      </c>
      <c r="J18" t="s">
        <v>30</v>
      </c>
      <c r="K18">
        <v>70</v>
      </c>
      <c r="L18">
        <v>5</v>
      </c>
      <c r="M18">
        <v>25</v>
      </c>
      <c r="N18">
        <v>0.73</v>
      </c>
      <c r="O18">
        <v>0.18</v>
      </c>
      <c r="P18">
        <v>0.09</v>
      </c>
      <c r="Q18">
        <v>0.77</v>
      </c>
      <c r="R18">
        <v>0.11</v>
      </c>
      <c r="S18">
        <v>0.12</v>
      </c>
      <c r="T18">
        <v>0.75</v>
      </c>
      <c r="U18">
        <v>0.14499999999999999</v>
      </c>
      <c r="V18">
        <v>0.105</v>
      </c>
      <c r="W18" t="s">
        <v>5396</v>
      </c>
      <c r="X18" t="s">
        <v>18</v>
      </c>
      <c r="Y18" t="s">
        <v>7153</v>
      </c>
      <c r="Z18" t="s">
        <v>5557</v>
      </c>
      <c r="AA18" t="s">
        <v>5557</v>
      </c>
      <c r="AB18" t="s">
        <v>5557</v>
      </c>
      <c r="AC18" t="s">
        <v>5557</v>
      </c>
      <c r="AD18">
        <v>0</v>
      </c>
      <c r="AE18" t="s">
        <v>6973</v>
      </c>
      <c r="AF18" t="s">
        <v>18</v>
      </c>
      <c r="AG18" t="s">
        <v>7153</v>
      </c>
      <c r="AH18" t="s">
        <v>30</v>
      </c>
      <c r="AI18" t="s">
        <v>7010</v>
      </c>
      <c r="AJ18" t="s">
        <v>5557</v>
      </c>
      <c r="AK18" t="s">
        <v>5557</v>
      </c>
      <c r="AL18">
        <v>0</v>
      </c>
      <c r="AM18" t="s">
        <v>18</v>
      </c>
      <c r="AN18" t="s">
        <v>6975</v>
      </c>
      <c r="AO18">
        <v>0</v>
      </c>
      <c r="AP18">
        <v>0</v>
      </c>
      <c r="AQ18" t="s">
        <v>7108</v>
      </c>
      <c r="AR18" t="s">
        <v>6975</v>
      </c>
      <c r="AS18">
        <v>0</v>
      </c>
    </row>
    <row r="19" spans="1:45" x14ac:dyDescent="0.2">
      <c r="A19">
        <v>8036</v>
      </c>
      <c r="B19" t="s">
        <v>6970</v>
      </c>
      <c r="C19" s="6">
        <v>41959</v>
      </c>
      <c r="D19" s="6">
        <v>43048</v>
      </c>
      <c r="E19" t="s">
        <v>5285</v>
      </c>
      <c r="F19">
        <v>35</v>
      </c>
      <c r="G19">
        <v>36</v>
      </c>
      <c r="H19" t="s">
        <v>18</v>
      </c>
      <c r="I19" t="s">
        <v>6976</v>
      </c>
      <c r="J19" t="s">
        <v>6977</v>
      </c>
      <c r="K19">
        <v>99</v>
      </c>
      <c r="L19" t="e">
        <v>#N/A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 t="s">
        <v>5396</v>
      </c>
      <c r="X19" t="s">
        <v>18</v>
      </c>
      <c r="Y19" t="s">
        <v>6978</v>
      </c>
      <c r="Z19" t="s">
        <v>23</v>
      </c>
      <c r="AA19" t="s">
        <v>6978</v>
      </c>
      <c r="AB19" t="s">
        <v>62</v>
      </c>
      <c r="AC19" t="s">
        <v>6978</v>
      </c>
      <c r="AD19">
        <v>0</v>
      </c>
      <c r="AE19" t="s">
        <v>6973</v>
      </c>
      <c r="AF19" t="s">
        <v>18</v>
      </c>
      <c r="AG19" t="s">
        <v>6978</v>
      </c>
      <c r="AH19" t="s">
        <v>23</v>
      </c>
      <c r="AI19" t="s">
        <v>7021</v>
      </c>
      <c r="AJ19" t="s">
        <v>62</v>
      </c>
      <c r="AK19" t="s">
        <v>6978</v>
      </c>
      <c r="AL19">
        <v>0</v>
      </c>
      <c r="AM19" t="s">
        <v>18</v>
      </c>
      <c r="AN19" t="s">
        <v>6975</v>
      </c>
      <c r="AO19">
        <v>0</v>
      </c>
      <c r="AP19">
        <v>0</v>
      </c>
      <c r="AQ19" t="s">
        <v>6975</v>
      </c>
      <c r="AR19">
        <v>0</v>
      </c>
      <c r="AS19">
        <v>0</v>
      </c>
    </row>
    <row r="20" spans="1:45" x14ac:dyDescent="0.2">
      <c r="A20">
        <v>8050</v>
      </c>
      <c r="B20" t="s">
        <v>6970</v>
      </c>
      <c r="C20" s="6">
        <v>41914</v>
      </c>
      <c r="D20" s="6">
        <v>43080</v>
      </c>
      <c r="E20" t="s">
        <v>5285</v>
      </c>
      <c r="F20">
        <v>38</v>
      </c>
      <c r="G20">
        <v>36</v>
      </c>
      <c r="H20" t="s">
        <v>20</v>
      </c>
      <c r="I20" t="s">
        <v>23</v>
      </c>
      <c r="J20" t="s">
        <v>18</v>
      </c>
      <c r="K20">
        <v>20</v>
      </c>
      <c r="L20">
        <v>20</v>
      </c>
      <c r="M20">
        <v>60</v>
      </c>
      <c r="N20">
        <v>0.6</v>
      </c>
      <c r="O20">
        <v>0.24</v>
      </c>
      <c r="P20">
        <v>0.17</v>
      </c>
      <c r="Q20">
        <v>0.66</v>
      </c>
      <c r="R20">
        <v>0.24</v>
      </c>
      <c r="S20">
        <v>0.1</v>
      </c>
      <c r="T20">
        <v>0.627</v>
      </c>
      <c r="U20">
        <v>0.23899999999999999</v>
      </c>
      <c r="V20">
        <v>0.13400000000000001</v>
      </c>
      <c r="W20" t="s">
        <v>5396</v>
      </c>
      <c r="X20" t="s">
        <v>20</v>
      </c>
      <c r="Y20" t="s">
        <v>7154</v>
      </c>
      <c r="Z20" t="s">
        <v>18</v>
      </c>
      <c r="AA20" t="s">
        <v>6978</v>
      </c>
      <c r="AB20" t="s">
        <v>23</v>
      </c>
      <c r="AC20" t="s">
        <v>7155</v>
      </c>
      <c r="AD20">
        <v>0</v>
      </c>
      <c r="AE20" t="s">
        <v>6973</v>
      </c>
      <c r="AF20" t="s">
        <v>23</v>
      </c>
      <c r="AG20" t="s">
        <v>7021</v>
      </c>
      <c r="AH20" t="s">
        <v>20</v>
      </c>
      <c r="AI20" t="s">
        <v>7016</v>
      </c>
      <c r="AJ20" t="s">
        <v>18</v>
      </c>
      <c r="AK20" t="s">
        <v>6978</v>
      </c>
      <c r="AL20">
        <v>1</v>
      </c>
      <c r="AM20" t="s">
        <v>18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>
        <v>8092</v>
      </c>
      <c r="B21" t="s">
        <v>6970</v>
      </c>
      <c r="C21" s="6">
        <v>42210</v>
      </c>
      <c r="D21" s="6">
        <v>43375</v>
      </c>
      <c r="E21" t="s">
        <v>5396</v>
      </c>
      <c r="F21">
        <v>38</v>
      </c>
      <c r="G21">
        <v>36</v>
      </c>
      <c r="H21" t="s">
        <v>18</v>
      </c>
      <c r="I21" t="s">
        <v>20</v>
      </c>
      <c r="J21" t="s">
        <v>6977</v>
      </c>
      <c r="K21">
        <v>65</v>
      </c>
      <c r="L21">
        <v>35</v>
      </c>
      <c r="N21">
        <v>0.72</v>
      </c>
      <c r="O21">
        <v>0.28000000000000003</v>
      </c>
      <c r="P21">
        <v>0</v>
      </c>
      <c r="Q21">
        <v>0.82</v>
      </c>
      <c r="R21">
        <v>0.22</v>
      </c>
      <c r="S21">
        <v>0</v>
      </c>
      <c r="T21">
        <v>0.76</v>
      </c>
      <c r="U21">
        <v>0.25</v>
      </c>
      <c r="V21">
        <v>0</v>
      </c>
      <c r="W21" t="s">
        <v>5396</v>
      </c>
      <c r="X21" t="s">
        <v>18</v>
      </c>
      <c r="Y21" t="s">
        <v>6978</v>
      </c>
      <c r="Z21" t="s">
        <v>20</v>
      </c>
      <c r="AA21" t="s">
        <v>6978</v>
      </c>
      <c r="AB21" t="s">
        <v>5557</v>
      </c>
      <c r="AC21" t="s">
        <v>5557</v>
      </c>
      <c r="AD21">
        <v>0</v>
      </c>
      <c r="AE21" t="s">
        <v>6973</v>
      </c>
      <c r="AF21" t="s">
        <v>18</v>
      </c>
      <c r="AG21" t="s">
        <v>6978</v>
      </c>
      <c r="AH21" t="s">
        <v>5557</v>
      </c>
      <c r="AI21" t="s">
        <v>5557</v>
      </c>
      <c r="AJ21" t="s">
        <v>5557</v>
      </c>
      <c r="AK21" t="s">
        <v>5557</v>
      </c>
      <c r="AL21">
        <v>0</v>
      </c>
      <c r="AM21" t="s">
        <v>18</v>
      </c>
    </row>
    <row r="22" spans="1:45" x14ac:dyDescent="0.2">
      <c r="A22">
        <v>8093</v>
      </c>
      <c r="B22" t="s">
        <v>6970</v>
      </c>
      <c r="C22" s="6">
        <v>42259</v>
      </c>
      <c r="D22" s="6">
        <v>43438</v>
      </c>
      <c r="E22" t="s">
        <v>7075</v>
      </c>
      <c r="F22">
        <v>38</v>
      </c>
      <c r="G22">
        <v>36</v>
      </c>
      <c r="H22" t="s">
        <v>18</v>
      </c>
      <c r="I22" t="s">
        <v>6976</v>
      </c>
      <c r="J22" t="s">
        <v>6977</v>
      </c>
      <c r="K22">
        <v>100</v>
      </c>
      <c r="L22" t="e">
        <v>#N/A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 t="s">
        <v>5880</v>
      </c>
      <c r="X22" t="s">
        <v>18</v>
      </c>
      <c r="Y22" t="s">
        <v>6978</v>
      </c>
      <c r="Z22" t="s">
        <v>5557</v>
      </c>
      <c r="AA22" t="s">
        <v>5557</v>
      </c>
      <c r="AB22" t="s">
        <v>5557</v>
      </c>
      <c r="AC22" t="s">
        <v>5557</v>
      </c>
      <c r="AD22">
        <v>0</v>
      </c>
      <c r="AE22" t="s">
        <v>7044</v>
      </c>
      <c r="AF22" t="s">
        <v>18</v>
      </c>
      <c r="AG22" t="s">
        <v>6978</v>
      </c>
      <c r="AH22" t="s">
        <v>20</v>
      </c>
      <c r="AI22" t="s">
        <v>7011</v>
      </c>
      <c r="AJ22" t="s">
        <v>5557</v>
      </c>
      <c r="AK22" t="s">
        <v>5557</v>
      </c>
      <c r="AL22">
        <v>0</v>
      </c>
      <c r="AM22" t="s">
        <v>18</v>
      </c>
      <c r="AN22">
        <v>0</v>
      </c>
      <c r="AO22">
        <v>0</v>
      </c>
      <c r="AP22">
        <v>0</v>
      </c>
      <c r="AQ22">
        <v>0</v>
      </c>
      <c r="AR22" t="s">
        <v>7108</v>
      </c>
      <c r="AS22">
        <v>0</v>
      </c>
    </row>
    <row r="23" spans="1:45" x14ac:dyDescent="0.2">
      <c r="A23">
        <v>8097</v>
      </c>
      <c r="B23" t="s">
        <v>6970</v>
      </c>
      <c r="C23" s="6">
        <v>42320</v>
      </c>
      <c r="D23" s="6">
        <v>43567</v>
      </c>
      <c r="E23" t="s">
        <v>5396</v>
      </c>
      <c r="F23">
        <v>41</v>
      </c>
      <c r="G23">
        <v>36</v>
      </c>
      <c r="H23" t="s">
        <v>64</v>
      </c>
      <c r="I23" t="s">
        <v>18</v>
      </c>
      <c r="J23" t="s">
        <v>6977</v>
      </c>
      <c r="K23">
        <v>35</v>
      </c>
      <c r="L23">
        <v>65</v>
      </c>
      <c r="N23">
        <v>0.46</v>
      </c>
      <c r="O23">
        <v>0.3</v>
      </c>
      <c r="P23">
        <v>0</v>
      </c>
      <c r="Q23">
        <v>0.51</v>
      </c>
      <c r="R23">
        <v>0.34</v>
      </c>
      <c r="S23">
        <v>0</v>
      </c>
      <c r="T23">
        <v>0.60199999999999998</v>
      </c>
      <c r="U23">
        <v>0.39800000000000002</v>
      </c>
      <c r="V23">
        <v>0</v>
      </c>
      <c r="W23" t="s">
        <v>5396</v>
      </c>
      <c r="X23" t="s">
        <v>64</v>
      </c>
      <c r="Y23" t="s">
        <v>6971</v>
      </c>
      <c r="Z23" t="s">
        <v>5757</v>
      </c>
      <c r="AA23" t="s">
        <v>7156</v>
      </c>
      <c r="AB23" t="s">
        <v>5710</v>
      </c>
      <c r="AC23" t="s">
        <v>6971</v>
      </c>
      <c r="AD23">
        <v>0</v>
      </c>
      <c r="AE23" t="s">
        <v>6973</v>
      </c>
      <c r="AF23" t="s">
        <v>64</v>
      </c>
      <c r="AG23" t="s">
        <v>6971</v>
      </c>
      <c r="AH23">
        <v>0</v>
      </c>
      <c r="AI23" t="s">
        <v>7156</v>
      </c>
      <c r="AJ23" t="s">
        <v>5710</v>
      </c>
      <c r="AK23" t="s">
        <v>6971</v>
      </c>
      <c r="AL23">
        <v>0</v>
      </c>
      <c r="AM23" t="s">
        <v>64</v>
      </c>
      <c r="AN23" t="s">
        <v>6975</v>
      </c>
      <c r="AO23" t="s">
        <v>6975</v>
      </c>
      <c r="AP23" t="s">
        <v>7108</v>
      </c>
      <c r="AQ23" t="s">
        <v>6975</v>
      </c>
      <c r="AR23" t="s">
        <v>6975</v>
      </c>
      <c r="AS23" t="s">
        <v>7108</v>
      </c>
    </row>
    <row r="24" spans="1:45" x14ac:dyDescent="0.2">
      <c r="A24">
        <v>8099</v>
      </c>
      <c r="B24" t="s">
        <v>6970</v>
      </c>
      <c r="D24" s="6">
        <v>42594</v>
      </c>
      <c r="F24">
        <v>36</v>
      </c>
      <c r="G24">
        <v>36</v>
      </c>
      <c r="H24" t="s">
        <v>18</v>
      </c>
      <c r="I24" t="s">
        <v>6976</v>
      </c>
      <c r="J24" t="s">
        <v>6977</v>
      </c>
      <c r="K24">
        <v>100</v>
      </c>
      <c r="L24" t="e">
        <v>#N/A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</row>
    <row r="25" spans="1:45" x14ac:dyDescent="0.2">
      <c r="A25">
        <v>8107</v>
      </c>
      <c r="B25" t="s">
        <v>6970</v>
      </c>
      <c r="C25" s="6">
        <v>41747</v>
      </c>
      <c r="D25" s="6">
        <v>42901</v>
      </c>
      <c r="E25" t="s">
        <v>5285</v>
      </c>
      <c r="F25">
        <v>37</v>
      </c>
      <c r="G25">
        <v>36</v>
      </c>
      <c r="H25" t="s">
        <v>23</v>
      </c>
      <c r="I25" t="s">
        <v>18</v>
      </c>
      <c r="J25" t="s">
        <v>20</v>
      </c>
      <c r="K25">
        <v>65</v>
      </c>
      <c r="L25">
        <v>30</v>
      </c>
      <c r="M25">
        <v>5</v>
      </c>
      <c r="N25">
        <v>0.69</v>
      </c>
      <c r="O25">
        <v>0.24</v>
      </c>
      <c r="P25">
        <v>0.01</v>
      </c>
      <c r="Q25">
        <v>0.56999999999999995</v>
      </c>
      <c r="R25">
        <v>0.39</v>
      </c>
      <c r="S25">
        <v>0</v>
      </c>
      <c r="T25">
        <v>0.66300000000000003</v>
      </c>
      <c r="U25">
        <v>0.33200000000000002</v>
      </c>
      <c r="V25">
        <v>5.0000000000000001E-3</v>
      </c>
      <c r="W25" t="s">
        <v>5396</v>
      </c>
      <c r="X25" t="s">
        <v>23</v>
      </c>
      <c r="Y25" t="s">
        <v>7157</v>
      </c>
      <c r="Z25" t="s">
        <v>18</v>
      </c>
      <c r="AA25" t="s">
        <v>6978</v>
      </c>
      <c r="AB25" t="s">
        <v>5557</v>
      </c>
      <c r="AC25" t="s">
        <v>5557</v>
      </c>
      <c r="AD25">
        <v>0</v>
      </c>
      <c r="AE25" t="s">
        <v>6973</v>
      </c>
      <c r="AF25" t="s">
        <v>18</v>
      </c>
      <c r="AG25" t="s">
        <v>6978</v>
      </c>
      <c r="AH25" t="s">
        <v>5557</v>
      </c>
      <c r="AI25" t="s">
        <v>5557</v>
      </c>
      <c r="AJ25" t="s">
        <v>5557</v>
      </c>
      <c r="AK25" t="s">
        <v>5557</v>
      </c>
      <c r="AL25">
        <v>1</v>
      </c>
      <c r="AM25" t="s">
        <v>23</v>
      </c>
      <c r="AN25" t="s">
        <v>6975</v>
      </c>
      <c r="AO25">
        <v>0</v>
      </c>
      <c r="AP25">
        <v>0</v>
      </c>
      <c r="AQ25" t="s">
        <v>6975</v>
      </c>
      <c r="AR25">
        <v>0</v>
      </c>
      <c r="AS25">
        <v>0</v>
      </c>
    </row>
    <row r="26" spans="1:45" x14ac:dyDescent="0.2">
      <c r="A26">
        <v>8152</v>
      </c>
      <c r="B26" t="s">
        <v>6970</v>
      </c>
      <c r="C26" s="6">
        <v>42238</v>
      </c>
      <c r="D26" s="6">
        <v>43488</v>
      </c>
      <c r="E26" t="s">
        <v>5396</v>
      </c>
      <c r="F26">
        <v>41</v>
      </c>
      <c r="G26">
        <v>36</v>
      </c>
      <c r="H26" t="s">
        <v>18</v>
      </c>
      <c r="I26" t="s">
        <v>6976</v>
      </c>
      <c r="J26" t="s">
        <v>6977</v>
      </c>
      <c r="K26">
        <v>100</v>
      </c>
      <c r="L26" t="e">
        <v>#N/A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 t="s">
        <v>5396</v>
      </c>
      <c r="X26" t="s">
        <v>18</v>
      </c>
      <c r="Y26" t="s">
        <v>6978</v>
      </c>
      <c r="Z26" t="s">
        <v>20</v>
      </c>
      <c r="AA26" t="s">
        <v>6978</v>
      </c>
      <c r="AB26" t="s">
        <v>5557</v>
      </c>
      <c r="AC26" t="s">
        <v>5557</v>
      </c>
      <c r="AD26">
        <v>0</v>
      </c>
      <c r="AE26" t="s">
        <v>6973</v>
      </c>
      <c r="AF26" t="s">
        <v>18</v>
      </c>
      <c r="AG26" t="s">
        <v>6978</v>
      </c>
      <c r="AH26" t="s">
        <v>20</v>
      </c>
      <c r="AI26" t="s">
        <v>6978</v>
      </c>
      <c r="AJ26" t="s">
        <v>5557</v>
      </c>
      <c r="AK26" t="s">
        <v>5557</v>
      </c>
      <c r="AL26">
        <v>0</v>
      </c>
      <c r="AM26" t="s">
        <v>18</v>
      </c>
      <c r="AN26" t="s">
        <v>6975</v>
      </c>
      <c r="AO26" t="s">
        <v>7048</v>
      </c>
      <c r="AP26">
        <v>0</v>
      </c>
      <c r="AQ26" t="s">
        <v>6975</v>
      </c>
      <c r="AR26" t="s">
        <v>7012</v>
      </c>
      <c r="AS26">
        <v>0</v>
      </c>
    </row>
    <row r="27" spans="1:45" x14ac:dyDescent="0.2">
      <c r="A27">
        <v>8155</v>
      </c>
      <c r="B27" t="s">
        <v>6970</v>
      </c>
      <c r="C27" s="6">
        <v>42256</v>
      </c>
      <c r="D27" s="6">
        <v>43519</v>
      </c>
      <c r="E27" t="s">
        <v>5396</v>
      </c>
      <c r="F27">
        <v>41</v>
      </c>
      <c r="G27">
        <v>36</v>
      </c>
      <c r="H27" t="s">
        <v>18</v>
      </c>
      <c r="I27" t="s">
        <v>20</v>
      </c>
      <c r="J27" t="s">
        <v>6977</v>
      </c>
      <c r="K27">
        <v>50</v>
      </c>
      <c r="L27">
        <v>50</v>
      </c>
      <c r="N27">
        <v>0.71</v>
      </c>
      <c r="O27">
        <v>0.28999999999999998</v>
      </c>
      <c r="P27">
        <v>0</v>
      </c>
      <c r="Q27">
        <v>0.85</v>
      </c>
      <c r="R27">
        <v>0.28000000000000003</v>
      </c>
      <c r="S27">
        <v>0</v>
      </c>
      <c r="T27">
        <v>0.73199999999999998</v>
      </c>
      <c r="U27">
        <v>0.26800000000000002</v>
      </c>
      <c r="V27">
        <v>0</v>
      </c>
      <c r="W27" t="s">
        <v>5396</v>
      </c>
      <c r="X27" t="s">
        <v>18</v>
      </c>
      <c r="Y27" t="s">
        <v>6978</v>
      </c>
      <c r="Z27" t="s">
        <v>20</v>
      </c>
      <c r="AA27" t="s">
        <v>6978</v>
      </c>
      <c r="AB27" t="s">
        <v>5557</v>
      </c>
      <c r="AC27" t="s">
        <v>5557</v>
      </c>
      <c r="AD27">
        <v>1</v>
      </c>
      <c r="AE27" t="s">
        <v>6973</v>
      </c>
      <c r="AF27" t="s">
        <v>18</v>
      </c>
      <c r="AG27" t="s">
        <v>6978</v>
      </c>
      <c r="AH27" t="s">
        <v>20</v>
      </c>
      <c r="AI27" t="s">
        <v>6978</v>
      </c>
      <c r="AJ27" t="s">
        <v>5557</v>
      </c>
      <c r="AK27" t="s">
        <v>5557</v>
      </c>
      <c r="AL27">
        <v>0</v>
      </c>
      <c r="AM27" t="s">
        <v>18</v>
      </c>
      <c r="AN27">
        <v>0</v>
      </c>
      <c r="AO27" t="s">
        <v>6975</v>
      </c>
      <c r="AP27">
        <v>0</v>
      </c>
      <c r="AQ27">
        <v>0</v>
      </c>
      <c r="AR27" t="s">
        <v>7108</v>
      </c>
      <c r="AS27">
        <v>0</v>
      </c>
    </row>
    <row r="28" spans="1:45" x14ac:dyDescent="0.2">
      <c r="A28">
        <v>8199</v>
      </c>
      <c r="B28" t="s">
        <v>6970</v>
      </c>
      <c r="C28" s="6">
        <v>41933</v>
      </c>
      <c r="D28" s="6">
        <v>43072</v>
      </c>
      <c r="E28" t="s">
        <v>5396</v>
      </c>
      <c r="F28">
        <v>37</v>
      </c>
      <c r="G28">
        <v>36</v>
      </c>
      <c r="H28" t="s">
        <v>18</v>
      </c>
      <c r="I28" t="s">
        <v>23</v>
      </c>
      <c r="J28" t="s">
        <v>6977</v>
      </c>
      <c r="K28">
        <v>88</v>
      </c>
      <c r="L28">
        <v>12</v>
      </c>
      <c r="M28" t="s">
        <v>7148</v>
      </c>
      <c r="N28">
        <v>0.88</v>
      </c>
      <c r="O28">
        <v>0.12</v>
      </c>
      <c r="P28">
        <v>0</v>
      </c>
      <c r="Q28">
        <v>0.92</v>
      </c>
      <c r="R28">
        <v>0.08</v>
      </c>
      <c r="S28">
        <v>0</v>
      </c>
      <c r="T28">
        <v>0.9</v>
      </c>
      <c r="U28">
        <v>0.1</v>
      </c>
      <c r="V28">
        <v>0</v>
      </c>
      <c r="W28" t="s">
        <v>5396</v>
      </c>
      <c r="X28" t="s">
        <v>18</v>
      </c>
      <c r="Y28" t="s">
        <v>6978</v>
      </c>
      <c r="Z28">
        <v>0</v>
      </c>
      <c r="AA28" t="s">
        <v>6978</v>
      </c>
      <c r="AB28" t="s">
        <v>21</v>
      </c>
      <c r="AC28" t="s">
        <v>6978</v>
      </c>
      <c r="AD28">
        <v>0</v>
      </c>
      <c r="AE28" t="s">
        <v>6973</v>
      </c>
      <c r="AF28" t="s">
        <v>18</v>
      </c>
      <c r="AG28" t="s">
        <v>6978</v>
      </c>
      <c r="AH28">
        <v>0</v>
      </c>
      <c r="AI28" t="s">
        <v>6978</v>
      </c>
      <c r="AJ28" t="s">
        <v>21</v>
      </c>
      <c r="AK28" t="s">
        <v>6978</v>
      </c>
      <c r="AL28">
        <v>0</v>
      </c>
      <c r="AM28" t="s">
        <v>18</v>
      </c>
      <c r="AN28" t="s">
        <v>6975</v>
      </c>
      <c r="AO28" t="s">
        <v>7048</v>
      </c>
      <c r="AP28" t="s">
        <v>7048</v>
      </c>
      <c r="AQ28" t="s">
        <v>6975</v>
      </c>
      <c r="AR28" t="s">
        <v>7012</v>
      </c>
      <c r="AS28" t="s">
        <v>7048</v>
      </c>
    </row>
    <row r="29" spans="1:45" x14ac:dyDescent="0.2">
      <c r="A29">
        <v>8217</v>
      </c>
      <c r="B29" t="s">
        <v>6970</v>
      </c>
      <c r="C29" s="6">
        <v>42248</v>
      </c>
      <c r="D29" s="6">
        <v>43440</v>
      </c>
      <c r="E29" t="s">
        <v>5265</v>
      </c>
      <c r="F29">
        <v>39</v>
      </c>
      <c r="G29">
        <v>36</v>
      </c>
      <c r="H29" t="s">
        <v>18</v>
      </c>
      <c r="I29" t="s">
        <v>20</v>
      </c>
      <c r="J29" t="s">
        <v>6977</v>
      </c>
      <c r="K29">
        <v>92</v>
      </c>
      <c r="L29">
        <v>8</v>
      </c>
      <c r="N29">
        <v>0.97</v>
      </c>
      <c r="O29">
        <v>0.03</v>
      </c>
      <c r="P29">
        <v>0</v>
      </c>
      <c r="Q29">
        <v>0.99</v>
      </c>
      <c r="R29">
        <v>0.02</v>
      </c>
      <c r="S29">
        <v>0</v>
      </c>
      <c r="T29">
        <v>0.98</v>
      </c>
      <c r="U29">
        <v>0.03</v>
      </c>
      <c r="V29">
        <v>0</v>
      </c>
      <c r="W29" t="s">
        <v>5880</v>
      </c>
      <c r="X29" t="s">
        <v>18</v>
      </c>
      <c r="Y29" t="s">
        <v>6978</v>
      </c>
      <c r="Z29" t="s">
        <v>20</v>
      </c>
      <c r="AA29" t="s">
        <v>6978</v>
      </c>
      <c r="AB29" t="s">
        <v>5557</v>
      </c>
      <c r="AC29" t="s">
        <v>5557</v>
      </c>
      <c r="AD29">
        <v>0</v>
      </c>
      <c r="AE29" t="s">
        <v>7044</v>
      </c>
      <c r="AF29" t="s">
        <v>18</v>
      </c>
      <c r="AG29" t="s">
        <v>6978</v>
      </c>
      <c r="AH29" t="s">
        <v>5557</v>
      </c>
      <c r="AI29" t="s">
        <v>5557</v>
      </c>
      <c r="AJ29" t="s">
        <v>5557</v>
      </c>
      <c r="AK29" t="s">
        <v>5557</v>
      </c>
      <c r="AL29">
        <v>0</v>
      </c>
      <c r="AM29" t="s">
        <v>18</v>
      </c>
      <c r="AN29">
        <v>0</v>
      </c>
      <c r="AO29" t="s">
        <v>7012</v>
      </c>
      <c r="AP29">
        <v>0</v>
      </c>
      <c r="AQ29">
        <v>0</v>
      </c>
      <c r="AR29">
        <v>0</v>
      </c>
      <c r="AS29">
        <v>0</v>
      </c>
    </row>
    <row r="30" spans="1:45" x14ac:dyDescent="0.2">
      <c r="A30">
        <v>8219</v>
      </c>
      <c r="B30" t="s">
        <v>6970</v>
      </c>
      <c r="C30" s="6">
        <v>42007</v>
      </c>
      <c r="D30" s="6">
        <v>43312</v>
      </c>
      <c r="E30" t="s">
        <v>5396</v>
      </c>
      <c r="F30">
        <v>42</v>
      </c>
      <c r="G30">
        <v>36</v>
      </c>
      <c r="H30" t="s">
        <v>21</v>
      </c>
      <c r="I30" t="s">
        <v>18</v>
      </c>
      <c r="J30" t="s">
        <v>6977</v>
      </c>
      <c r="K30">
        <v>80</v>
      </c>
      <c r="L30">
        <v>20</v>
      </c>
      <c r="M30" t="s">
        <v>7148</v>
      </c>
      <c r="N30">
        <v>0.77</v>
      </c>
      <c r="O30">
        <v>0.23</v>
      </c>
      <c r="P30">
        <v>0</v>
      </c>
      <c r="Q30">
        <v>0.78</v>
      </c>
      <c r="R30">
        <v>0.22</v>
      </c>
      <c r="S30">
        <v>0</v>
      </c>
      <c r="T30">
        <v>0.77500000000000002</v>
      </c>
      <c r="U30">
        <v>0.22500000000000001</v>
      </c>
      <c r="V30">
        <v>0</v>
      </c>
      <c r="W30" t="s">
        <v>5396</v>
      </c>
      <c r="X30" t="s">
        <v>21</v>
      </c>
      <c r="Y30" t="s">
        <v>7017</v>
      </c>
      <c r="Z30" t="s">
        <v>18</v>
      </c>
      <c r="AA30" t="s">
        <v>6978</v>
      </c>
      <c r="AB30">
        <v>0</v>
      </c>
      <c r="AC30" t="s">
        <v>7125</v>
      </c>
      <c r="AD30">
        <v>1</v>
      </c>
      <c r="AE30" t="s">
        <v>6973</v>
      </c>
      <c r="AF30" t="s">
        <v>18</v>
      </c>
      <c r="AG30" t="s">
        <v>6978</v>
      </c>
      <c r="AH30" t="s">
        <v>21</v>
      </c>
      <c r="AI30" t="s">
        <v>7017</v>
      </c>
      <c r="AJ30" t="s">
        <v>5557</v>
      </c>
      <c r="AK30" t="s">
        <v>5557</v>
      </c>
      <c r="AL30">
        <v>1</v>
      </c>
      <c r="AM30" t="s">
        <v>7158</v>
      </c>
      <c r="AN30" t="s">
        <v>6975</v>
      </c>
      <c r="AO30" t="s">
        <v>6975</v>
      </c>
      <c r="AP30">
        <v>0</v>
      </c>
      <c r="AQ30" t="s">
        <v>6975</v>
      </c>
      <c r="AR30" t="s">
        <v>6975</v>
      </c>
      <c r="AS30">
        <v>0</v>
      </c>
    </row>
    <row r="31" spans="1:45" x14ac:dyDescent="0.2">
      <c r="A31">
        <v>8222</v>
      </c>
      <c r="B31" t="s">
        <v>6970</v>
      </c>
      <c r="C31" s="6">
        <v>41951</v>
      </c>
      <c r="D31" s="6">
        <v>43076</v>
      </c>
      <c r="E31" t="s">
        <v>6981</v>
      </c>
      <c r="F31">
        <v>36</v>
      </c>
      <c r="G31">
        <v>36</v>
      </c>
      <c r="H31" t="s">
        <v>18</v>
      </c>
      <c r="I31" t="s">
        <v>6976</v>
      </c>
      <c r="J31" t="s">
        <v>6977</v>
      </c>
      <c r="K31">
        <v>60</v>
      </c>
      <c r="L31" t="e">
        <v>#N/A</v>
      </c>
      <c r="M31" t="e">
        <v>#N/A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 t="s">
        <v>6973</v>
      </c>
      <c r="X31" t="s">
        <v>18</v>
      </c>
      <c r="Y31" t="s">
        <v>6978</v>
      </c>
      <c r="Z31" t="s">
        <v>20</v>
      </c>
      <c r="AA31" t="s">
        <v>6978</v>
      </c>
      <c r="AB31" t="s">
        <v>5557</v>
      </c>
      <c r="AC31" t="s">
        <v>5557</v>
      </c>
      <c r="AE31" t="s">
        <v>5396</v>
      </c>
      <c r="AF31" t="s">
        <v>18</v>
      </c>
      <c r="AG31" t="s">
        <v>6978</v>
      </c>
      <c r="AH31" t="s">
        <v>5557</v>
      </c>
      <c r="AI31" t="s">
        <v>5557</v>
      </c>
      <c r="AJ31" t="s">
        <v>5557</v>
      </c>
      <c r="AK31" t="s">
        <v>5557</v>
      </c>
    </row>
    <row r="32" spans="1:45" x14ac:dyDescent="0.2">
      <c r="A32">
        <v>8228</v>
      </c>
      <c r="B32" t="s">
        <v>6970</v>
      </c>
      <c r="C32" s="6">
        <v>42421</v>
      </c>
      <c r="D32" s="6">
        <v>43625</v>
      </c>
      <c r="E32" t="s">
        <v>5396</v>
      </c>
      <c r="F32">
        <v>39</v>
      </c>
      <c r="G32">
        <v>36</v>
      </c>
      <c r="H32" t="s">
        <v>18</v>
      </c>
      <c r="I32" t="s">
        <v>20</v>
      </c>
      <c r="J32" t="s">
        <v>6977</v>
      </c>
      <c r="K32">
        <v>80</v>
      </c>
      <c r="L32">
        <v>20</v>
      </c>
      <c r="N32">
        <v>0.82</v>
      </c>
      <c r="O32">
        <v>0.18</v>
      </c>
      <c r="P32">
        <v>0</v>
      </c>
      <c r="Q32">
        <v>0.82</v>
      </c>
      <c r="R32">
        <v>0.18</v>
      </c>
      <c r="S32">
        <v>0</v>
      </c>
      <c r="T32">
        <v>0.82</v>
      </c>
      <c r="U32">
        <v>0.18</v>
      </c>
      <c r="V32">
        <v>0</v>
      </c>
      <c r="W32" t="s">
        <v>5396</v>
      </c>
      <c r="X32" t="s">
        <v>18</v>
      </c>
      <c r="Y32" t="s">
        <v>6982</v>
      </c>
      <c r="Z32">
        <v>0</v>
      </c>
      <c r="AA32" t="s">
        <v>6982</v>
      </c>
      <c r="AB32" t="s">
        <v>23</v>
      </c>
      <c r="AC32" t="s">
        <v>7159</v>
      </c>
      <c r="AD32">
        <v>0</v>
      </c>
      <c r="AE32" t="s">
        <v>6973</v>
      </c>
      <c r="AF32" t="s">
        <v>18</v>
      </c>
      <c r="AG32" t="s">
        <v>6982</v>
      </c>
      <c r="AH32" t="s">
        <v>5557</v>
      </c>
      <c r="AI32" t="s">
        <v>5557</v>
      </c>
      <c r="AJ32" t="s">
        <v>5557</v>
      </c>
      <c r="AK32" t="s">
        <v>5557</v>
      </c>
      <c r="AL32">
        <v>0</v>
      </c>
      <c r="AM32" t="s">
        <v>18</v>
      </c>
      <c r="AN32" t="s">
        <v>6975</v>
      </c>
      <c r="AO32" t="s">
        <v>7048</v>
      </c>
      <c r="AP32" t="s">
        <v>7012</v>
      </c>
      <c r="AQ32" t="s">
        <v>6975</v>
      </c>
      <c r="AR32">
        <v>0</v>
      </c>
      <c r="AS32">
        <v>0</v>
      </c>
    </row>
    <row r="33" spans="1:45" x14ac:dyDescent="0.2">
      <c r="A33">
        <v>8229</v>
      </c>
      <c r="B33" t="s">
        <v>6970</v>
      </c>
      <c r="C33" s="6">
        <v>42421</v>
      </c>
      <c r="D33" s="6">
        <v>43625</v>
      </c>
      <c r="E33" t="s">
        <v>5396</v>
      </c>
      <c r="F33">
        <v>39</v>
      </c>
      <c r="G33">
        <v>36</v>
      </c>
      <c r="H33" t="s">
        <v>18</v>
      </c>
      <c r="I33" t="s">
        <v>20</v>
      </c>
      <c r="J33" t="s">
        <v>6977</v>
      </c>
      <c r="K33">
        <v>80</v>
      </c>
      <c r="L33">
        <v>20</v>
      </c>
      <c r="N33">
        <v>0.82</v>
      </c>
      <c r="O33">
        <v>0.18</v>
      </c>
      <c r="P33">
        <v>0</v>
      </c>
      <c r="Q33">
        <v>0.82</v>
      </c>
      <c r="R33">
        <v>0.18</v>
      </c>
      <c r="S33">
        <v>0</v>
      </c>
      <c r="T33">
        <v>0.82</v>
      </c>
      <c r="U33">
        <v>0.18</v>
      </c>
      <c r="V33">
        <v>0</v>
      </c>
      <c r="W33" t="s">
        <v>5396</v>
      </c>
      <c r="X33" t="s">
        <v>18</v>
      </c>
      <c r="Y33" t="s">
        <v>6982</v>
      </c>
      <c r="Z33">
        <v>0</v>
      </c>
      <c r="AA33" t="s">
        <v>6982</v>
      </c>
      <c r="AB33" t="s">
        <v>23</v>
      </c>
      <c r="AC33" t="s">
        <v>7159</v>
      </c>
      <c r="AD33">
        <v>0</v>
      </c>
      <c r="AE33" t="s">
        <v>6973</v>
      </c>
      <c r="AF33" t="s">
        <v>18</v>
      </c>
      <c r="AG33" t="s">
        <v>6982</v>
      </c>
      <c r="AH33" t="s">
        <v>5557</v>
      </c>
      <c r="AI33" t="s">
        <v>5557</v>
      </c>
      <c r="AJ33" t="s">
        <v>5557</v>
      </c>
      <c r="AK33" t="s">
        <v>5557</v>
      </c>
      <c r="AL33">
        <v>0</v>
      </c>
      <c r="AM33" t="s">
        <v>18</v>
      </c>
      <c r="AN33" t="s">
        <v>6975</v>
      </c>
      <c r="AO33" t="s">
        <v>7048</v>
      </c>
      <c r="AP33" t="s">
        <v>7012</v>
      </c>
      <c r="AQ33" t="s">
        <v>6975</v>
      </c>
      <c r="AR33">
        <v>0</v>
      </c>
      <c r="AS33">
        <v>0</v>
      </c>
    </row>
    <row r="34" spans="1:45" s="82" customFormat="1" x14ac:dyDescent="0.2">
      <c r="A34">
        <v>8231</v>
      </c>
      <c r="B34" t="s">
        <v>6970</v>
      </c>
      <c r="C34" s="6">
        <v>42375</v>
      </c>
      <c r="D34" s="6">
        <v>43569</v>
      </c>
      <c r="E34" t="s">
        <v>7160</v>
      </c>
      <c r="F34">
        <v>39</v>
      </c>
      <c r="G34">
        <v>36</v>
      </c>
      <c r="H34" t="s">
        <v>18</v>
      </c>
      <c r="I34" t="s">
        <v>27</v>
      </c>
      <c r="J34" t="s">
        <v>26</v>
      </c>
      <c r="K34">
        <v>97</v>
      </c>
      <c r="L34">
        <v>1</v>
      </c>
      <c r="M34">
        <v>1</v>
      </c>
      <c r="N34">
        <v>0.88</v>
      </c>
      <c r="O34">
        <v>0.04</v>
      </c>
      <c r="P34">
        <v>0.02</v>
      </c>
      <c r="Q34">
        <v>0.89</v>
      </c>
      <c r="R34">
        <v>0.03</v>
      </c>
      <c r="S34">
        <v>0.03</v>
      </c>
      <c r="T34">
        <v>0.88900000000000001</v>
      </c>
      <c r="U34">
        <v>3.5000000000000003E-2</v>
      </c>
      <c r="V34">
        <v>2.5000000000000001E-2</v>
      </c>
      <c r="W34" t="s">
        <v>6990</v>
      </c>
      <c r="X34" t="s">
        <v>18</v>
      </c>
      <c r="Y34" t="s">
        <v>6978</v>
      </c>
      <c r="Z34" t="s">
        <v>5557</v>
      </c>
      <c r="AA34" t="s">
        <v>5557</v>
      </c>
      <c r="AB34" t="s">
        <v>5557</v>
      </c>
      <c r="AC34" t="s">
        <v>5557</v>
      </c>
      <c r="AD34">
        <v>0</v>
      </c>
      <c r="AE34" t="s">
        <v>6973</v>
      </c>
      <c r="AF34" t="s">
        <v>5724</v>
      </c>
      <c r="AG34" t="s">
        <v>6985</v>
      </c>
      <c r="AH34" t="s">
        <v>26</v>
      </c>
      <c r="AI34" t="s">
        <v>6985</v>
      </c>
      <c r="AJ34" t="s">
        <v>18</v>
      </c>
      <c r="AK34" t="s">
        <v>6985</v>
      </c>
      <c r="AL34">
        <v>0</v>
      </c>
      <c r="AM34" t="s">
        <v>18</v>
      </c>
      <c r="AN34" t="s">
        <v>6975</v>
      </c>
      <c r="AO34">
        <v>0</v>
      </c>
      <c r="AP34">
        <v>0</v>
      </c>
      <c r="AQ34" t="s">
        <v>6975</v>
      </c>
      <c r="AR34" t="s">
        <v>6975</v>
      </c>
      <c r="AS34" t="s">
        <v>6975</v>
      </c>
    </row>
    <row r="35" spans="1:45" x14ac:dyDescent="0.2">
      <c r="A35">
        <v>8277</v>
      </c>
      <c r="B35" t="s">
        <v>6970</v>
      </c>
      <c r="C35" s="6">
        <v>42223</v>
      </c>
      <c r="D35" s="6">
        <v>43525</v>
      </c>
      <c r="E35" t="s">
        <v>5396</v>
      </c>
      <c r="F35">
        <v>42</v>
      </c>
      <c r="G35">
        <v>36</v>
      </c>
      <c r="H35" t="s">
        <v>18</v>
      </c>
      <c r="I35" t="s">
        <v>7161</v>
      </c>
      <c r="J35" t="s">
        <v>6977</v>
      </c>
      <c r="K35">
        <v>100</v>
      </c>
      <c r="L35">
        <v>0</v>
      </c>
      <c r="N35">
        <v>0.99</v>
      </c>
      <c r="O35">
        <v>0.01</v>
      </c>
      <c r="P35">
        <v>0</v>
      </c>
      <c r="Q35">
        <v>0.99</v>
      </c>
      <c r="R35">
        <v>0.01</v>
      </c>
      <c r="S35">
        <v>0</v>
      </c>
      <c r="T35">
        <v>0.99</v>
      </c>
      <c r="U35">
        <v>0.01</v>
      </c>
      <c r="V35">
        <v>0</v>
      </c>
      <c r="W35" t="s">
        <v>5396</v>
      </c>
      <c r="X35" t="s">
        <v>18</v>
      </c>
      <c r="Y35" t="s">
        <v>6978</v>
      </c>
      <c r="Z35" t="s">
        <v>23</v>
      </c>
      <c r="AA35" t="s">
        <v>6978</v>
      </c>
      <c r="AB35" t="s">
        <v>7161</v>
      </c>
      <c r="AC35" t="s">
        <v>6978</v>
      </c>
      <c r="AD35">
        <v>0</v>
      </c>
      <c r="AE35" t="s">
        <v>6973</v>
      </c>
      <c r="AF35" t="s">
        <v>18</v>
      </c>
      <c r="AG35" t="s">
        <v>6978</v>
      </c>
      <c r="AH35" t="s">
        <v>20</v>
      </c>
      <c r="AI35" t="s">
        <v>7020</v>
      </c>
      <c r="AJ35" t="s">
        <v>5557</v>
      </c>
      <c r="AK35" t="s">
        <v>5557</v>
      </c>
      <c r="AL35">
        <v>0</v>
      </c>
      <c r="AM35" t="s">
        <v>18</v>
      </c>
      <c r="AN35" t="s">
        <v>6975</v>
      </c>
      <c r="AO35" t="s">
        <v>7048</v>
      </c>
      <c r="AP35" t="s">
        <v>7108</v>
      </c>
      <c r="AQ35" t="s">
        <v>6975</v>
      </c>
      <c r="AR35" t="s">
        <v>7012</v>
      </c>
      <c r="AS35">
        <v>0</v>
      </c>
    </row>
    <row r="36" spans="1:45" x14ac:dyDescent="0.2">
      <c r="A36">
        <v>8319</v>
      </c>
      <c r="B36" t="s">
        <v>6970</v>
      </c>
      <c r="C36" s="6">
        <v>42292</v>
      </c>
      <c r="D36" s="6">
        <v>43547</v>
      </c>
      <c r="E36" t="s">
        <v>5396</v>
      </c>
      <c r="F36">
        <v>41</v>
      </c>
      <c r="G36">
        <v>36</v>
      </c>
      <c r="H36" t="s">
        <v>18</v>
      </c>
      <c r="I36" t="s">
        <v>6976</v>
      </c>
      <c r="J36" t="s">
        <v>6977</v>
      </c>
      <c r="K36">
        <v>100</v>
      </c>
      <c r="L36" t="e">
        <v>#N/A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 t="s">
        <v>5396</v>
      </c>
      <c r="X36" t="s">
        <v>18</v>
      </c>
      <c r="Y36" t="s">
        <v>6978</v>
      </c>
      <c r="Z36" t="s">
        <v>20</v>
      </c>
      <c r="AA36" t="s">
        <v>6978</v>
      </c>
      <c r="AB36" t="s">
        <v>5557</v>
      </c>
      <c r="AC36" t="s">
        <v>5557</v>
      </c>
      <c r="AD36">
        <v>0</v>
      </c>
      <c r="AE36" t="s">
        <v>6973</v>
      </c>
      <c r="AF36" t="s">
        <v>18</v>
      </c>
      <c r="AG36" t="s">
        <v>6978</v>
      </c>
      <c r="AH36" t="s">
        <v>62</v>
      </c>
      <c r="AI36" t="s">
        <v>6978</v>
      </c>
      <c r="AJ36" t="s">
        <v>21</v>
      </c>
      <c r="AK36" t="s">
        <v>6978</v>
      </c>
      <c r="AL36">
        <v>0</v>
      </c>
      <c r="AM36" t="s">
        <v>18</v>
      </c>
      <c r="AN36" t="s">
        <v>6975</v>
      </c>
      <c r="AO36" t="s">
        <v>7048</v>
      </c>
      <c r="AP36">
        <v>0</v>
      </c>
      <c r="AQ36" t="s">
        <v>6975</v>
      </c>
      <c r="AR36" t="s">
        <v>6993</v>
      </c>
      <c r="AS36" t="s">
        <v>6975</v>
      </c>
    </row>
    <row r="37" spans="1:45" x14ac:dyDescent="0.2">
      <c r="A37">
        <v>8349</v>
      </c>
      <c r="B37" t="s">
        <v>6970</v>
      </c>
      <c r="C37" s="6">
        <v>41714</v>
      </c>
      <c r="D37" s="6">
        <v>42802</v>
      </c>
      <c r="E37" t="s">
        <v>5880</v>
      </c>
      <c r="F37">
        <v>35</v>
      </c>
      <c r="G37">
        <v>36</v>
      </c>
      <c r="H37" t="s">
        <v>18</v>
      </c>
      <c r="I37" t="s">
        <v>20</v>
      </c>
      <c r="J37" t="s">
        <v>6977</v>
      </c>
      <c r="K37">
        <v>95</v>
      </c>
      <c r="L37">
        <v>5</v>
      </c>
      <c r="M37" t="s">
        <v>7148</v>
      </c>
      <c r="N37">
        <v>0.99</v>
      </c>
      <c r="O37">
        <v>0.01</v>
      </c>
      <c r="P37">
        <v>0</v>
      </c>
      <c r="Q37">
        <v>1</v>
      </c>
      <c r="R37">
        <v>0</v>
      </c>
      <c r="S37">
        <v>0</v>
      </c>
      <c r="T37">
        <v>0.995</v>
      </c>
      <c r="U37">
        <v>5.0000000000000001E-3</v>
      </c>
      <c r="V37">
        <v>0</v>
      </c>
      <c r="W37" t="s">
        <v>5396</v>
      </c>
      <c r="X37" t="s">
        <v>18</v>
      </c>
      <c r="Y37" t="s">
        <v>6978</v>
      </c>
      <c r="Z37" t="s">
        <v>5557</v>
      </c>
      <c r="AA37" t="s">
        <v>5557</v>
      </c>
      <c r="AB37" t="s">
        <v>5557</v>
      </c>
      <c r="AC37" t="s">
        <v>5557</v>
      </c>
      <c r="AD37">
        <v>0</v>
      </c>
      <c r="AE37" t="s">
        <v>6973</v>
      </c>
      <c r="AF37" t="s">
        <v>18</v>
      </c>
      <c r="AG37" t="s">
        <v>6978</v>
      </c>
      <c r="AH37" t="s">
        <v>5557</v>
      </c>
      <c r="AI37" t="s">
        <v>5557</v>
      </c>
      <c r="AJ37" t="s">
        <v>5557</v>
      </c>
      <c r="AK37" t="s">
        <v>5557</v>
      </c>
      <c r="AL37">
        <v>0</v>
      </c>
      <c r="AM37" t="s">
        <v>18</v>
      </c>
      <c r="AN37" t="s">
        <v>6975</v>
      </c>
      <c r="AO37">
        <v>0</v>
      </c>
      <c r="AP37">
        <v>0</v>
      </c>
      <c r="AQ37" t="s">
        <v>6975</v>
      </c>
      <c r="AR37">
        <v>0</v>
      </c>
      <c r="AS37">
        <v>0</v>
      </c>
    </row>
    <row r="38" spans="1:45" x14ac:dyDescent="0.2">
      <c r="A38">
        <v>8352</v>
      </c>
      <c r="B38" t="s">
        <v>6970</v>
      </c>
      <c r="C38" s="6">
        <v>41682</v>
      </c>
      <c r="D38" s="6">
        <v>42785</v>
      </c>
      <c r="E38" t="s">
        <v>5880</v>
      </c>
      <c r="F38">
        <v>35</v>
      </c>
      <c r="G38">
        <v>36</v>
      </c>
      <c r="H38" t="s">
        <v>18</v>
      </c>
      <c r="I38" t="s">
        <v>22</v>
      </c>
      <c r="J38" t="s">
        <v>20</v>
      </c>
      <c r="K38">
        <v>45</v>
      </c>
      <c r="L38">
        <v>45</v>
      </c>
      <c r="M38">
        <v>5</v>
      </c>
      <c r="N38">
        <v>0.71599999999999997</v>
      </c>
      <c r="O38">
        <v>0.253</v>
      </c>
      <c r="P38">
        <v>1.6E-2</v>
      </c>
      <c r="Q38">
        <v>0.75</v>
      </c>
      <c r="R38">
        <v>0.23</v>
      </c>
      <c r="S38">
        <v>0.01</v>
      </c>
      <c r="T38">
        <v>0.73299999999999998</v>
      </c>
      <c r="U38">
        <v>0.24099999999999999</v>
      </c>
      <c r="V38">
        <v>1.2999999999999999E-2</v>
      </c>
      <c r="W38" t="s">
        <v>5396</v>
      </c>
      <c r="X38" t="s">
        <v>22</v>
      </c>
      <c r="Y38" t="s">
        <v>7162</v>
      </c>
      <c r="Z38" t="s">
        <v>18</v>
      </c>
      <c r="AA38" t="s">
        <v>6978</v>
      </c>
      <c r="AB38" t="s">
        <v>20</v>
      </c>
      <c r="AC38" t="s">
        <v>7163</v>
      </c>
      <c r="AD38">
        <v>1</v>
      </c>
      <c r="AE38" t="s">
        <v>6973</v>
      </c>
      <c r="AF38" t="s">
        <v>18</v>
      </c>
      <c r="AG38" t="s">
        <v>6978</v>
      </c>
      <c r="AH38" t="s">
        <v>42</v>
      </c>
      <c r="AI38" t="s">
        <v>7164</v>
      </c>
      <c r="AJ38" t="s">
        <v>5557</v>
      </c>
      <c r="AK38" t="s">
        <v>5557</v>
      </c>
      <c r="AL38">
        <v>0</v>
      </c>
      <c r="AM38" t="s">
        <v>18</v>
      </c>
      <c r="AN38" t="s">
        <v>6975</v>
      </c>
      <c r="AO38">
        <v>0</v>
      </c>
      <c r="AP38">
        <v>0</v>
      </c>
      <c r="AQ38" t="s">
        <v>6975</v>
      </c>
      <c r="AR38">
        <v>0</v>
      </c>
      <c r="AS38">
        <v>0</v>
      </c>
    </row>
    <row r="39" spans="1:45" x14ac:dyDescent="0.2">
      <c r="A39">
        <v>8356</v>
      </c>
      <c r="B39" t="s">
        <v>6970</v>
      </c>
      <c r="C39" s="6">
        <v>42150</v>
      </c>
      <c r="D39" s="6">
        <v>43387</v>
      </c>
      <c r="E39" t="s">
        <v>5396</v>
      </c>
      <c r="F39">
        <v>40</v>
      </c>
      <c r="G39">
        <v>36</v>
      </c>
      <c r="H39" t="s">
        <v>18</v>
      </c>
      <c r="I39" t="s">
        <v>6976</v>
      </c>
      <c r="J39" t="s">
        <v>6977</v>
      </c>
      <c r="K39">
        <v>95</v>
      </c>
      <c r="L39" t="e">
        <v>#N/A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 t="s">
        <v>5880</v>
      </c>
      <c r="X39" t="s">
        <v>18</v>
      </c>
      <c r="Y39" t="s">
        <v>5557</v>
      </c>
      <c r="Z39" t="s">
        <v>5557</v>
      </c>
      <c r="AA39" t="s">
        <v>5557</v>
      </c>
      <c r="AB39" t="s">
        <v>5557</v>
      </c>
      <c r="AC39" t="s">
        <v>5557</v>
      </c>
      <c r="AD39">
        <v>0</v>
      </c>
      <c r="AE39" t="s">
        <v>7044</v>
      </c>
      <c r="AF39" t="s">
        <v>18</v>
      </c>
      <c r="AG39" t="s">
        <v>5557</v>
      </c>
      <c r="AH39" t="s">
        <v>5557</v>
      </c>
      <c r="AI39" t="s">
        <v>5557</v>
      </c>
      <c r="AJ39" t="s">
        <v>5557</v>
      </c>
      <c r="AK39" t="s">
        <v>5557</v>
      </c>
      <c r="AL39">
        <v>0</v>
      </c>
      <c r="AM39" t="s">
        <v>18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">
      <c r="A40">
        <v>8360</v>
      </c>
      <c r="B40" t="s">
        <v>6970</v>
      </c>
      <c r="C40" s="6">
        <v>42455</v>
      </c>
      <c r="D40" s="6">
        <v>43690</v>
      </c>
      <c r="E40" t="s">
        <v>5396</v>
      </c>
      <c r="F40">
        <v>40</v>
      </c>
      <c r="G40">
        <v>36</v>
      </c>
      <c r="H40" t="s">
        <v>20</v>
      </c>
      <c r="I40" t="s">
        <v>23</v>
      </c>
      <c r="J40" t="s">
        <v>18</v>
      </c>
      <c r="K40">
        <v>38</v>
      </c>
      <c r="L40">
        <v>54</v>
      </c>
      <c r="M40">
        <v>8</v>
      </c>
      <c r="N40">
        <v>0.71</v>
      </c>
      <c r="O40">
        <v>0.24</v>
      </c>
      <c r="P40">
        <v>0.03</v>
      </c>
      <c r="Q40">
        <v>0.8</v>
      </c>
      <c r="R40">
        <v>0.16</v>
      </c>
      <c r="S40">
        <v>0.04</v>
      </c>
      <c r="T40">
        <v>0.751</v>
      </c>
      <c r="U40">
        <v>0.19900000000000001</v>
      </c>
      <c r="V40">
        <v>3.5000000000000003E-2</v>
      </c>
      <c r="W40" t="s">
        <v>5396</v>
      </c>
      <c r="X40" t="s">
        <v>20</v>
      </c>
      <c r="Y40" t="s">
        <v>7165</v>
      </c>
      <c r="Z40">
        <v>0</v>
      </c>
      <c r="AA40" t="s">
        <v>6978</v>
      </c>
      <c r="AB40" t="s">
        <v>19</v>
      </c>
      <c r="AC40" t="s">
        <v>7000</v>
      </c>
      <c r="AD40">
        <v>0</v>
      </c>
      <c r="AE40" t="s">
        <v>6973</v>
      </c>
      <c r="AF40" t="s">
        <v>20</v>
      </c>
      <c r="AG40" t="s">
        <v>6988</v>
      </c>
      <c r="AH40">
        <v>0</v>
      </c>
      <c r="AI40" t="s">
        <v>7166</v>
      </c>
      <c r="AJ40" t="s">
        <v>5557</v>
      </c>
      <c r="AK40" t="s">
        <v>5557</v>
      </c>
      <c r="AL40">
        <v>0</v>
      </c>
      <c r="AM40" t="s">
        <v>7167</v>
      </c>
      <c r="AN40" t="s">
        <v>6975</v>
      </c>
      <c r="AO40" t="s">
        <v>6975</v>
      </c>
      <c r="AP40" t="s">
        <v>7012</v>
      </c>
      <c r="AQ40" t="s">
        <v>6975</v>
      </c>
      <c r="AR40" t="s">
        <v>6975</v>
      </c>
      <c r="AS40">
        <v>0</v>
      </c>
    </row>
    <row r="41" spans="1:45" x14ac:dyDescent="0.2">
      <c r="A41">
        <v>8368</v>
      </c>
      <c r="B41" t="s">
        <v>6970</v>
      </c>
      <c r="C41" s="6">
        <v>42319</v>
      </c>
      <c r="D41" s="6">
        <v>43508</v>
      </c>
      <c r="E41" t="s">
        <v>5396</v>
      </c>
      <c r="F41">
        <v>39</v>
      </c>
      <c r="G41">
        <v>36</v>
      </c>
      <c r="H41" t="s">
        <v>18</v>
      </c>
      <c r="I41" t="s">
        <v>20</v>
      </c>
      <c r="J41" t="s">
        <v>6977</v>
      </c>
      <c r="K41">
        <v>85</v>
      </c>
      <c r="L41">
        <v>15</v>
      </c>
      <c r="N41">
        <v>0.93</v>
      </c>
      <c r="O41">
        <v>7.0000000000000007E-2</v>
      </c>
      <c r="P41">
        <v>0</v>
      </c>
      <c r="Q41">
        <v>0.95</v>
      </c>
      <c r="R41">
        <v>0.05</v>
      </c>
      <c r="S41">
        <v>0</v>
      </c>
      <c r="T41">
        <v>0.94</v>
      </c>
      <c r="U41">
        <v>0.06</v>
      </c>
      <c r="V41">
        <v>0</v>
      </c>
      <c r="W41" t="s">
        <v>5396</v>
      </c>
      <c r="X41" t="s">
        <v>18</v>
      </c>
      <c r="Y41" t="s">
        <v>6978</v>
      </c>
      <c r="Z41" t="s">
        <v>23</v>
      </c>
      <c r="AA41" t="s">
        <v>6978</v>
      </c>
      <c r="AB41" t="s">
        <v>5557</v>
      </c>
      <c r="AC41" t="s">
        <v>5557</v>
      </c>
      <c r="AD41">
        <v>0</v>
      </c>
      <c r="AE41" t="s">
        <v>6973</v>
      </c>
      <c r="AF41" t="s">
        <v>18</v>
      </c>
      <c r="AG41" t="s">
        <v>6978</v>
      </c>
      <c r="AH41" t="s">
        <v>23</v>
      </c>
      <c r="AI41" t="s">
        <v>6978</v>
      </c>
      <c r="AJ41" t="s">
        <v>5557</v>
      </c>
      <c r="AK41" t="s">
        <v>5557</v>
      </c>
      <c r="AL41">
        <v>0</v>
      </c>
      <c r="AM41" t="s">
        <v>18</v>
      </c>
      <c r="AN41" t="s">
        <v>6975</v>
      </c>
      <c r="AO41" t="s">
        <v>7108</v>
      </c>
      <c r="AP41">
        <v>0</v>
      </c>
      <c r="AQ41" t="s">
        <v>6975</v>
      </c>
      <c r="AR41" t="s">
        <v>7108</v>
      </c>
      <c r="AS41">
        <v>0</v>
      </c>
    </row>
    <row r="42" spans="1:45" x14ac:dyDescent="0.2">
      <c r="A42">
        <v>8374</v>
      </c>
      <c r="B42" t="s">
        <v>6970</v>
      </c>
      <c r="C42" s="6">
        <v>42724</v>
      </c>
      <c r="D42" s="6">
        <v>43868</v>
      </c>
      <c r="E42" t="s">
        <v>5396</v>
      </c>
      <c r="F42">
        <v>37</v>
      </c>
      <c r="G42">
        <v>36</v>
      </c>
      <c r="H42" t="s">
        <v>18</v>
      </c>
      <c r="I42" t="s">
        <v>6976</v>
      </c>
      <c r="J42" t="s">
        <v>6977</v>
      </c>
      <c r="K42">
        <v>99</v>
      </c>
      <c r="L42" t="e">
        <v>#N/A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 t="s">
        <v>5396</v>
      </c>
      <c r="X42" t="s">
        <v>18</v>
      </c>
      <c r="Y42" t="s">
        <v>6991</v>
      </c>
      <c r="Z42" t="s">
        <v>23</v>
      </c>
      <c r="AA42" t="s">
        <v>6991</v>
      </c>
      <c r="AB42" t="s">
        <v>5557</v>
      </c>
      <c r="AC42" t="s">
        <v>5557</v>
      </c>
      <c r="AD42">
        <v>0</v>
      </c>
      <c r="AE42" t="s">
        <v>6973</v>
      </c>
      <c r="AF42" t="s">
        <v>28</v>
      </c>
      <c r="AG42" t="s">
        <v>6992</v>
      </c>
      <c r="AH42" t="s">
        <v>18</v>
      </c>
      <c r="AI42" t="s">
        <v>6978</v>
      </c>
      <c r="AJ42" t="s">
        <v>5557</v>
      </c>
      <c r="AK42" t="s">
        <v>5557</v>
      </c>
      <c r="AL42">
        <v>0</v>
      </c>
      <c r="AM42" t="s">
        <v>18</v>
      </c>
      <c r="AN42" t="s">
        <v>6975</v>
      </c>
      <c r="AO42" t="s">
        <v>6993</v>
      </c>
      <c r="AP42">
        <v>0</v>
      </c>
      <c r="AQ42" t="s">
        <v>6993</v>
      </c>
      <c r="AR42" t="s">
        <v>6975</v>
      </c>
      <c r="AS42">
        <v>0</v>
      </c>
    </row>
    <row r="43" spans="1:45" x14ac:dyDescent="0.2">
      <c r="A43">
        <v>8376</v>
      </c>
      <c r="B43" t="s">
        <v>6970</v>
      </c>
      <c r="C43" s="6">
        <v>42334</v>
      </c>
      <c r="D43" s="6">
        <v>43506</v>
      </c>
      <c r="E43" t="s">
        <v>5396</v>
      </c>
      <c r="F43">
        <v>38</v>
      </c>
      <c r="G43">
        <v>36</v>
      </c>
      <c r="H43" t="s">
        <v>18</v>
      </c>
      <c r="I43" t="s">
        <v>21</v>
      </c>
      <c r="J43" t="s">
        <v>6977</v>
      </c>
      <c r="K43">
        <v>65</v>
      </c>
      <c r="L43">
        <v>35</v>
      </c>
      <c r="N43">
        <v>0.71</v>
      </c>
      <c r="O43">
        <v>0.28999999999999998</v>
      </c>
      <c r="P43">
        <v>0</v>
      </c>
      <c r="Q43">
        <v>0.65</v>
      </c>
      <c r="R43">
        <v>0.38</v>
      </c>
      <c r="S43">
        <v>0</v>
      </c>
      <c r="T43">
        <v>0.67</v>
      </c>
      <c r="U43">
        <v>0.33</v>
      </c>
      <c r="V43">
        <v>0</v>
      </c>
      <c r="W43" t="s">
        <v>5396</v>
      </c>
      <c r="X43" t="s">
        <v>18</v>
      </c>
      <c r="Y43" t="s">
        <v>6978</v>
      </c>
      <c r="Z43" t="s">
        <v>20</v>
      </c>
      <c r="AA43" t="s">
        <v>6994</v>
      </c>
      <c r="AB43" t="s">
        <v>5557</v>
      </c>
      <c r="AC43" t="s">
        <v>5557</v>
      </c>
      <c r="AD43">
        <v>0</v>
      </c>
      <c r="AE43" t="s">
        <v>6973</v>
      </c>
      <c r="AF43" t="s">
        <v>18</v>
      </c>
      <c r="AG43" t="s">
        <v>6978</v>
      </c>
      <c r="AH43" t="s">
        <v>21</v>
      </c>
      <c r="AI43" t="s">
        <v>6995</v>
      </c>
      <c r="AJ43" t="s">
        <v>20</v>
      </c>
      <c r="AK43" t="s">
        <v>6682</v>
      </c>
      <c r="AL43">
        <v>1</v>
      </c>
      <c r="AM43" t="s">
        <v>18</v>
      </c>
      <c r="AN43" t="s">
        <v>6975</v>
      </c>
      <c r="AO43" t="s">
        <v>6993</v>
      </c>
      <c r="AP43">
        <v>0</v>
      </c>
      <c r="AQ43" t="s">
        <v>6975</v>
      </c>
      <c r="AR43" t="s">
        <v>6975</v>
      </c>
      <c r="AS43" t="s">
        <v>7012</v>
      </c>
    </row>
    <row r="44" spans="1:45" x14ac:dyDescent="0.2">
      <c r="A44">
        <v>8378</v>
      </c>
      <c r="B44" t="s">
        <v>6970</v>
      </c>
      <c r="C44" s="6">
        <v>41553</v>
      </c>
      <c r="D44" s="6">
        <v>42786</v>
      </c>
      <c r="E44" t="s">
        <v>5880</v>
      </c>
      <c r="F44">
        <v>40</v>
      </c>
      <c r="G44">
        <v>36</v>
      </c>
      <c r="H44" t="s">
        <v>20</v>
      </c>
      <c r="I44" t="s">
        <v>23</v>
      </c>
      <c r="J44" t="s">
        <v>18</v>
      </c>
      <c r="K44">
        <v>55</v>
      </c>
      <c r="L44">
        <v>25</v>
      </c>
      <c r="M44">
        <v>20</v>
      </c>
      <c r="N44">
        <v>0.60199999999999998</v>
      </c>
      <c r="O44">
        <v>0.33300000000000002</v>
      </c>
      <c r="P44">
        <v>6.5000000000000002E-2</v>
      </c>
      <c r="Q44">
        <v>0.69499999999999995</v>
      </c>
      <c r="R44">
        <v>0.18099999999999999</v>
      </c>
      <c r="S44">
        <v>0.125</v>
      </c>
      <c r="T44">
        <v>0.64800000000000002</v>
      </c>
      <c r="U44">
        <v>0.25700000000000001</v>
      </c>
      <c r="V44">
        <v>9.5000000000000001E-2</v>
      </c>
      <c r="W44" t="s">
        <v>5396</v>
      </c>
      <c r="X44" t="s">
        <v>20</v>
      </c>
      <c r="Y44" t="s">
        <v>7168</v>
      </c>
      <c r="Z44" t="s">
        <v>18</v>
      </c>
      <c r="AA44" t="s">
        <v>6978</v>
      </c>
      <c r="AB44" t="s">
        <v>5557</v>
      </c>
      <c r="AC44" t="s">
        <v>5557</v>
      </c>
      <c r="AD44">
        <v>0</v>
      </c>
      <c r="AE44" t="s">
        <v>6973</v>
      </c>
      <c r="AF44" t="s">
        <v>20</v>
      </c>
      <c r="AG44" t="s">
        <v>6988</v>
      </c>
      <c r="AH44" t="s">
        <v>18</v>
      </c>
      <c r="AI44" t="s">
        <v>6978</v>
      </c>
      <c r="AJ44" t="s">
        <v>5557</v>
      </c>
      <c r="AK44" t="s">
        <v>5557</v>
      </c>
      <c r="AL44">
        <v>0</v>
      </c>
      <c r="AM44" t="s">
        <v>20</v>
      </c>
      <c r="AN44" t="s">
        <v>6975</v>
      </c>
      <c r="AO44" t="s">
        <v>6975</v>
      </c>
      <c r="AP44">
        <v>0</v>
      </c>
      <c r="AQ44" t="s">
        <v>6975</v>
      </c>
      <c r="AR44" t="s">
        <v>6975</v>
      </c>
      <c r="AS44">
        <v>0</v>
      </c>
    </row>
    <row r="45" spans="1:45" x14ac:dyDescent="0.2">
      <c r="A45">
        <v>8389</v>
      </c>
      <c r="B45" t="s">
        <v>6970</v>
      </c>
      <c r="C45" s="6">
        <v>41488</v>
      </c>
      <c r="D45" s="6">
        <v>42870</v>
      </c>
      <c r="E45" t="s">
        <v>5880</v>
      </c>
      <c r="F45">
        <v>45</v>
      </c>
      <c r="G45">
        <v>36</v>
      </c>
      <c r="H45" t="s">
        <v>20</v>
      </c>
      <c r="I45" t="s">
        <v>18</v>
      </c>
      <c r="J45" t="s">
        <v>23</v>
      </c>
      <c r="K45">
        <v>80</v>
      </c>
      <c r="L45">
        <v>20</v>
      </c>
      <c r="M45">
        <v>0</v>
      </c>
      <c r="N45">
        <v>0.83699999999999997</v>
      </c>
      <c r="O45">
        <v>0.16200000000000001</v>
      </c>
      <c r="P45">
        <v>1E-3</v>
      </c>
      <c r="Q45">
        <v>0.80400000000000005</v>
      </c>
      <c r="R45">
        <v>0.193</v>
      </c>
      <c r="S45">
        <v>3.0000000000000001E-3</v>
      </c>
      <c r="T45">
        <v>0.82099999999999995</v>
      </c>
      <c r="U45">
        <v>0.17799999999999999</v>
      </c>
      <c r="V45">
        <v>2E-3</v>
      </c>
      <c r="W45" t="s">
        <v>5396</v>
      </c>
      <c r="X45" t="s">
        <v>18</v>
      </c>
      <c r="Y45" t="s">
        <v>6978</v>
      </c>
      <c r="Z45" t="s">
        <v>20</v>
      </c>
      <c r="AA45" t="s">
        <v>7169</v>
      </c>
      <c r="AB45" t="s">
        <v>23</v>
      </c>
      <c r="AC45" t="s">
        <v>23</v>
      </c>
      <c r="AD45">
        <v>1</v>
      </c>
      <c r="AE45" t="s">
        <v>6973</v>
      </c>
      <c r="AF45" t="s">
        <v>20</v>
      </c>
      <c r="AG45" t="s">
        <v>7170</v>
      </c>
      <c r="AH45" t="s">
        <v>18</v>
      </c>
      <c r="AI45" t="s">
        <v>6978</v>
      </c>
      <c r="AJ45" t="s">
        <v>5557</v>
      </c>
      <c r="AK45" t="s">
        <v>5557</v>
      </c>
      <c r="AL45">
        <v>0</v>
      </c>
      <c r="AM45" t="s">
        <v>7069</v>
      </c>
      <c r="AN45" t="s">
        <v>6975</v>
      </c>
      <c r="AO45" t="s">
        <v>6975</v>
      </c>
      <c r="AP45">
        <v>0</v>
      </c>
      <c r="AQ45" t="s">
        <v>6975</v>
      </c>
      <c r="AR45">
        <v>0</v>
      </c>
      <c r="AS45">
        <v>0</v>
      </c>
    </row>
    <row r="46" spans="1:45" x14ac:dyDescent="0.2">
      <c r="A46">
        <v>8390</v>
      </c>
      <c r="B46" t="s">
        <v>6970</v>
      </c>
      <c r="C46" s="6">
        <v>42192</v>
      </c>
      <c r="D46" s="6">
        <v>43452</v>
      </c>
      <c r="E46" t="s">
        <v>5396</v>
      </c>
      <c r="F46">
        <v>41</v>
      </c>
      <c r="G46">
        <v>36</v>
      </c>
      <c r="H46" t="s">
        <v>18</v>
      </c>
      <c r="I46" t="s">
        <v>20</v>
      </c>
      <c r="J46" t="s">
        <v>6977</v>
      </c>
      <c r="K46">
        <v>100</v>
      </c>
      <c r="L46" t="e">
        <v>#N/A</v>
      </c>
      <c r="N46">
        <v>0.99</v>
      </c>
      <c r="O46">
        <v>0.01</v>
      </c>
      <c r="P46">
        <v>0</v>
      </c>
      <c r="Q46">
        <v>1</v>
      </c>
      <c r="R46">
        <v>0.01</v>
      </c>
      <c r="S46">
        <v>0</v>
      </c>
      <c r="T46">
        <v>0.99</v>
      </c>
      <c r="U46">
        <v>0.01</v>
      </c>
      <c r="V46">
        <v>0</v>
      </c>
      <c r="W46" t="s">
        <v>5396</v>
      </c>
      <c r="X46" t="s">
        <v>18</v>
      </c>
      <c r="Y46" t="s">
        <v>6978</v>
      </c>
      <c r="Z46" t="s">
        <v>20</v>
      </c>
      <c r="AA46" t="s">
        <v>7106</v>
      </c>
      <c r="AB46" t="s">
        <v>5557</v>
      </c>
      <c r="AC46" t="s">
        <v>5557</v>
      </c>
      <c r="AD46">
        <v>0</v>
      </c>
      <c r="AE46" t="s">
        <v>6973</v>
      </c>
      <c r="AF46" t="s">
        <v>18</v>
      </c>
      <c r="AG46" t="s">
        <v>6978</v>
      </c>
      <c r="AH46" t="s">
        <v>22</v>
      </c>
      <c r="AI46" t="s">
        <v>6978</v>
      </c>
      <c r="AJ46" t="s">
        <v>5557</v>
      </c>
      <c r="AK46" t="s">
        <v>5557</v>
      </c>
      <c r="AL46">
        <v>0</v>
      </c>
      <c r="AM46" t="s">
        <v>18</v>
      </c>
      <c r="AN46">
        <v>0</v>
      </c>
      <c r="AO46" t="s">
        <v>6993</v>
      </c>
      <c r="AP46">
        <v>0</v>
      </c>
      <c r="AQ46">
        <v>0</v>
      </c>
      <c r="AR46" t="s">
        <v>7012</v>
      </c>
      <c r="AS46">
        <v>0</v>
      </c>
    </row>
    <row r="47" spans="1:45" x14ac:dyDescent="0.2">
      <c r="A47">
        <v>8391</v>
      </c>
      <c r="B47" t="s">
        <v>6970</v>
      </c>
      <c r="C47" s="6">
        <v>42370</v>
      </c>
      <c r="D47" s="6">
        <v>43625</v>
      </c>
      <c r="E47" t="s">
        <v>5396</v>
      </c>
      <c r="F47">
        <v>41</v>
      </c>
      <c r="G47">
        <v>36</v>
      </c>
      <c r="H47" t="s">
        <v>20</v>
      </c>
      <c r="I47" t="s">
        <v>18</v>
      </c>
      <c r="J47" t="s">
        <v>6977</v>
      </c>
      <c r="K47">
        <v>50</v>
      </c>
      <c r="L47">
        <v>50</v>
      </c>
      <c r="N47">
        <v>0.57999999999999996</v>
      </c>
      <c r="O47">
        <v>0.42</v>
      </c>
      <c r="P47">
        <v>0</v>
      </c>
      <c r="Q47">
        <v>0.55000000000000004</v>
      </c>
      <c r="R47">
        <v>0.48</v>
      </c>
      <c r="S47">
        <v>0</v>
      </c>
      <c r="T47">
        <v>0.55700000000000005</v>
      </c>
      <c r="U47">
        <v>0.443</v>
      </c>
      <c r="V47">
        <v>0</v>
      </c>
      <c r="W47" t="s">
        <v>5396</v>
      </c>
      <c r="X47" t="s">
        <v>18</v>
      </c>
      <c r="Y47" t="s">
        <v>6978</v>
      </c>
      <c r="Z47" t="s">
        <v>20</v>
      </c>
      <c r="AA47" t="s">
        <v>6978</v>
      </c>
      <c r="AB47" t="s">
        <v>5557</v>
      </c>
      <c r="AC47" t="s">
        <v>5557</v>
      </c>
      <c r="AD47">
        <v>1</v>
      </c>
      <c r="AE47" t="s">
        <v>6973</v>
      </c>
      <c r="AF47" t="s">
        <v>18</v>
      </c>
      <c r="AG47" t="s">
        <v>6978</v>
      </c>
      <c r="AH47">
        <v>0</v>
      </c>
      <c r="AI47" t="s">
        <v>6978</v>
      </c>
      <c r="AJ47" t="s">
        <v>5557</v>
      </c>
      <c r="AK47" t="s">
        <v>5557</v>
      </c>
      <c r="AL47">
        <v>1</v>
      </c>
      <c r="AM47" t="s">
        <v>18</v>
      </c>
      <c r="AN47" t="s">
        <v>6975</v>
      </c>
      <c r="AO47" t="s">
        <v>6975</v>
      </c>
      <c r="AP47">
        <v>0</v>
      </c>
      <c r="AQ47" t="s">
        <v>6975</v>
      </c>
      <c r="AR47" t="s">
        <v>6993</v>
      </c>
      <c r="AS47">
        <v>0</v>
      </c>
    </row>
    <row r="48" spans="1:45" x14ac:dyDescent="0.2">
      <c r="A48">
        <v>8402</v>
      </c>
      <c r="B48" t="s">
        <v>6970</v>
      </c>
      <c r="C48" s="6">
        <v>42327</v>
      </c>
      <c r="D48" s="6">
        <v>43511</v>
      </c>
      <c r="E48" t="s">
        <v>5396</v>
      </c>
      <c r="F48">
        <v>38</v>
      </c>
      <c r="G48">
        <v>36</v>
      </c>
      <c r="H48" t="s">
        <v>18</v>
      </c>
      <c r="I48" t="s">
        <v>6976</v>
      </c>
      <c r="J48" t="s">
        <v>6977</v>
      </c>
      <c r="K48">
        <v>98</v>
      </c>
      <c r="L48" t="e">
        <v>#N/A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 t="s">
        <v>5396</v>
      </c>
      <c r="X48" t="s">
        <v>18</v>
      </c>
      <c r="Y48" t="s">
        <v>6978</v>
      </c>
      <c r="Z48" t="s">
        <v>20</v>
      </c>
      <c r="AA48" t="s">
        <v>6978</v>
      </c>
      <c r="AB48" t="s">
        <v>23</v>
      </c>
      <c r="AC48" t="s">
        <v>6978</v>
      </c>
      <c r="AD48">
        <v>0</v>
      </c>
      <c r="AE48" t="s">
        <v>6973</v>
      </c>
      <c r="AF48" t="s">
        <v>18</v>
      </c>
      <c r="AG48" t="s">
        <v>6978</v>
      </c>
      <c r="AH48" t="s">
        <v>21</v>
      </c>
      <c r="AI48" t="s">
        <v>6978</v>
      </c>
      <c r="AJ48" t="s">
        <v>5557</v>
      </c>
      <c r="AK48" t="s">
        <v>5557</v>
      </c>
      <c r="AL48">
        <v>0</v>
      </c>
      <c r="AM48" t="s">
        <v>18</v>
      </c>
      <c r="AN48" t="s">
        <v>6975</v>
      </c>
      <c r="AO48" t="s">
        <v>7012</v>
      </c>
      <c r="AP48" t="s">
        <v>7048</v>
      </c>
      <c r="AQ48" t="s">
        <v>6975</v>
      </c>
      <c r="AR48" t="s">
        <v>6993</v>
      </c>
      <c r="AS48">
        <v>0</v>
      </c>
    </row>
    <row r="49" spans="1:45" x14ac:dyDescent="0.2">
      <c r="A49">
        <v>8409</v>
      </c>
      <c r="B49" t="s">
        <v>6970</v>
      </c>
      <c r="C49" s="6">
        <v>42632</v>
      </c>
      <c r="D49" s="6">
        <v>43791</v>
      </c>
      <c r="E49" t="s">
        <v>5396</v>
      </c>
      <c r="F49">
        <v>38</v>
      </c>
      <c r="G49">
        <v>36</v>
      </c>
      <c r="H49" t="s">
        <v>18</v>
      </c>
      <c r="I49" t="s">
        <v>6976</v>
      </c>
      <c r="J49" t="s">
        <v>6977</v>
      </c>
      <c r="K49">
        <v>100</v>
      </c>
      <c r="L49" t="e">
        <v>#N/A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 t="s">
        <v>5396</v>
      </c>
      <c r="X49" t="s">
        <v>18</v>
      </c>
      <c r="Y49" t="s">
        <v>6978</v>
      </c>
      <c r="Z49" t="s">
        <v>5557</v>
      </c>
      <c r="AA49" t="s">
        <v>5557</v>
      </c>
      <c r="AB49" t="s">
        <v>5557</v>
      </c>
      <c r="AC49" t="s">
        <v>5557</v>
      </c>
      <c r="AD49">
        <v>0</v>
      </c>
      <c r="AE49" t="s">
        <v>6973</v>
      </c>
      <c r="AF49" t="s">
        <v>18</v>
      </c>
      <c r="AG49" t="s">
        <v>6978</v>
      </c>
      <c r="AH49" t="s">
        <v>5557</v>
      </c>
      <c r="AI49" t="s">
        <v>5557</v>
      </c>
      <c r="AJ49" t="s">
        <v>5557</v>
      </c>
      <c r="AK49" t="s">
        <v>5557</v>
      </c>
      <c r="AL49">
        <v>0</v>
      </c>
      <c r="AM49" t="s">
        <v>18</v>
      </c>
      <c r="AN49" t="s">
        <v>6975</v>
      </c>
      <c r="AO49">
        <v>0</v>
      </c>
      <c r="AP49">
        <v>0</v>
      </c>
      <c r="AQ49" t="s">
        <v>6975</v>
      </c>
      <c r="AR49">
        <v>0</v>
      </c>
      <c r="AS49">
        <v>0</v>
      </c>
    </row>
    <row r="50" spans="1:45" x14ac:dyDescent="0.2">
      <c r="A50">
        <v>8419</v>
      </c>
      <c r="B50" t="s">
        <v>6970</v>
      </c>
      <c r="C50" s="6">
        <v>42397</v>
      </c>
      <c r="D50" s="6">
        <v>43568</v>
      </c>
      <c r="E50" t="s">
        <v>5396</v>
      </c>
      <c r="F50">
        <v>38</v>
      </c>
      <c r="G50">
        <v>36</v>
      </c>
      <c r="H50" t="s">
        <v>18</v>
      </c>
      <c r="I50" t="s">
        <v>20</v>
      </c>
      <c r="J50" t="s">
        <v>6977</v>
      </c>
      <c r="K50">
        <v>98</v>
      </c>
      <c r="L50">
        <v>2</v>
      </c>
      <c r="N50">
        <v>0.98</v>
      </c>
      <c r="O50">
        <v>0.02</v>
      </c>
      <c r="P50">
        <v>0</v>
      </c>
      <c r="Q50">
        <v>0.98</v>
      </c>
      <c r="R50">
        <v>0.02</v>
      </c>
      <c r="S50">
        <v>0</v>
      </c>
      <c r="T50">
        <v>0.98</v>
      </c>
      <c r="U50">
        <v>0.02</v>
      </c>
      <c r="V50">
        <v>0</v>
      </c>
      <c r="W50" t="s">
        <v>5396</v>
      </c>
      <c r="X50" t="s">
        <v>18</v>
      </c>
      <c r="Y50" t="s">
        <v>6978</v>
      </c>
      <c r="Z50">
        <v>0</v>
      </c>
      <c r="AA50" t="s">
        <v>6978</v>
      </c>
      <c r="AB50" t="s">
        <v>23</v>
      </c>
      <c r="AC50" t="s">
        <v>6978</v>
      </c>
      <c r="AD50">
        <v>0</v>
      </c>
      <c r="AE50" t="s">
        <v>6973</v>
      </c>
      <c r="AF50" t="s">
        <v>18</v>
      </c>
      <c r="AG50" t="s">
        <v>6978</v>
      </c>
      <c r="AH50">
        <v>0</v>
      </c>
      <c r="AI50" t="s">
        <v>6978</v>
      </c>
      <c r="AJ50" t="s">
        <v>5557</v>
      </c>
      <c r="AK50" t="s">
        <v>5557</v>
      </c>
      <c r="AL50">
        <v>0</v>
      </c>
      <c r="AM50" t="s">
        <v>18</v>
      </c>
      <c r="AN50" t="s">
        <v>6975</v>
      </c>
      <c r="AO50" t="s">
        <v>7048</v>
      </c>
      <c r="AP50" t="s">
        <v>7048</v>
      </c>
      <c r="AQ50" t="s">
        <v>6975</v>
      </c>
      <c r="AR50" t="s">
        <v>7012</v>
      </c>
      <c r="AS50">
        <v>0</v>
      </c>
    </row>
    <row r="51" spans="1:45" x14ac:dyDescent="0.2">
      <c r="A51">
        <v>8421</v>
      </c>
      <c r="B51" t="s">
        <v>6970</v>
      </c>
      <c r="C51" s="6">
        <v>42171</v>
      </c>
      <c r="D51" s="6">
        <v>43342</v>
      </c>
      <c r="E51" t="s">
        <v>5285</v>
      </c>
      <c r="F51">
        <v>38</v>
      </c>
      <c r="G51">
        <v>36</v>
      </c>
      <c r="H51" t="s">
        <v>18</v>
      </c>
      <c r="I51" t="s">
        <v>6976</v>
      </c>
      <c r="J51" t="s">
        <v>6977</v>
      </c>
      <c r="K51">
        <v>100</v>
      </c>
      <c r="L51" t="e">
        <v>#N/A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 t="s">
        <v>5396</v>
      </c>
      <c r="X51" t="s">
        <v>18</v>
      </c>
      <c r="Y51" t="s">
        <v>6978</v>
      </c>
      <c r="Z51" t="s">
        <v>5557</v>
      </c>
      <c r="AA51" t="s">
        <v>5557</v>
      </c>
      <c r="AB51" t="s">
        <v>5557</v>
      </c>
      <c r="AC51" t="s">
        <v>5557</v>
      </c>
      <c r="AD51">
        <v>0</v>
      </c>
      <c r="AE51" t="s">
        <v>6973</v>
      </c>
      <c r="AF51" t="s">
        <v>18</v>
      </c>
      <c r="AG51" t="s">
        <v>6978</v>
      </c>
      <c r="AH51" t="s">
        <v>5557</v>
      </c>
      <c r="AI51" t="s">
        <v>5557</v>
      </c>
      <c r="AJ51" t="s">
        <v>5557</v>
      </c>
      <c r="AK51" t="s">
        <v>5557</v>
      </c>
      <c r="AL51">
        <v>0</v>
      </c>
      <c r="AM51">
        <v>0</v>
      </c>
      <c r="AN51" t="s">
        <v>6975</v>
      </c>
      <c r="AO51">
        <v>0</v>
      </c>
      <c r="AP51">
        <v>0</v>
      </c>
      <c r="AQ51" t="s">
        <v>6975</v>
      </c>
      <c r="AR51">
        <v>0</v>
      </c>
      <c r="AS51">
        <v>0</v>
      </c>
    </row>
    <row r="52" spans="1:45" x14ac:dyDescent="0.2">
      <c r="A52">
        <v>8422</v>
      </c>
      <c r="B52" t="s">
        <v>6970</v>
      </c>
      <c r="C52" s="6">
        <v>42170</v>
      </c>
      <c r="D52" s="6">
        <v>43382</v>
      </c>
      <c r="E52" t="s">
        <v>7075</v>
      </c>
      <c r="F52">
        <v>39</v>
      </c>
      <c r="G52">
        <v>36</v>
      </c>
      <c r="H52" t="s">
        <v>18</v>
      </c>
      <c r="I52" t="s">
        <v>6976</v>
      </c>
      <c r="J52" t="s">
        <v>6977</v>
      </c>
      <c r="K52">
        <v>100</v>
      </c>
      <c r="L52" t="e">
        <v>#N/A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 t="s">
        <v>5396</v>
      </c>
      <c r="X52" t="s">
        <v>18</v>
      </c>
      <c r="Y52" t="s">
        <v>6982</v>
      </c>
      <c r="Z52">
        <v>0</v>
      </c>
      <c r="AA52" t="s">
        <v>6982</v>
      </c>
      <c r="AB52" t="s">
        <v>5557</v>
      </c>
      <c r="AC52" t="s">
        <v>5557</v>
      </c>
      <c r="AD52">
        <v>0</v>
      </c>
      <c r="AE52" t="s">
        <v>6973</v>
      </c>
      <c r="AF52" t="s">
        <v>18</v>
      </c>
      <c r="AG52" t="s">
        <v>6982</v>
      </c>
      <c r="AH52">
        <v>0</v>
      </c>
      <c r="AI52" t="s">
        <v>6982</v>
      </c>
      <c r="AJ52" t="s">
        <v>23</v>
      </c>
      <c r="AK52" t="s">
        <v>6982</v>
      </c>
      <c r="AL52">
        <v>0</v>
      </c>
      <c r="AM52" t="s">
        <v>18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">
      <c r="A53">
        <v>8423</v>
      </c>
      <c r="B53" t="s">
        <v>6970</v>
      </c>
      <c r="C53" s="6">
        <v>42460</v>
      </c>
      <c r="D53" s="6">
        <v>43727</v>
      </c>
      <c r="E53" t="s">
        <v>5396</v>
      </c>
      <c r="F53">
        <v>41</v>
      </c>
      <c r="G53">
        <v>36</v>
      </c>
      <c r="H53" t="s">
        <v>18</v>
      </c>
      <c r="I53" t="s">
        <v>20</v>
      </c>
      <c r="J53" t="s">
        <v>6977</v>
      </c>
      <c r="K53">
        <v>100</v>
      </c>
      <c r="L53">
        <v>0</v>
      </c>
      <c r="N53">
        <v>0.98</v>
      </c>
      <c r="O53">
        <v>0.02</v>
      </c>
      <c r="P53">
        <v>0</v>
      </c>
      <c r="Q53">
        <v>0.99</v>
      </c>
      <c r="R53">
        <v>0.01</v>
      </c>
      <c r="S53">
        <v>0</v>
      </c>
      <c r="T53">
        <v>0.98499999999999999</v>
      </c>
      <c r="U53">
        <v>1.4999999999999999E-2</v>
      </c>
      <c r="V53">
        <v>0</v>
      </c>
      <c r="W53" t="s">
        <v>5396</v>
      </c>
      <c r="X53" t="s">
        <v>18</v>
      </c>
      <c r="Y53" t="s">
        <v>6978</v>
      </c>
      <c r="Z53">
        <v>0</v>
      </c>
      <c r="AA53" t="s">
        <v>6978</v>
      </c>
      <c r="AB53" t="s">
        <v>5557</v>
      </c>
      <c r="AC53" t="s">
        <v>5557</v>
      </c>
      <c r="AD53">
        <v>0</v>
      </c>
      <c r="AE53" t="s">
        <v>6973</v>
      </c>
      <c r="AF53" t="s">
        <v>18</v>
      </c>
      <c r="AG53" t="s">
        <v>6978</v>
      </c>
      <c r="AH53">
        <v>0</v>
      </c>
      <c r="AI53" t="s">
        <v>6978</v>
      </c>
      <c r="AJ53" t="s">
        <v>7060</v>
      </c>
      <c r="AK53" t="s">
        <v>6978</v>
      </c>
      <c r="AL53">
        <v>0</v>
      </c>
      <c r="AM53" t="s">
        <v>18</v>
      </c>
      <c r="AN53" t="s">
        <v>6975</v>
      </c>
      <c r="AO53" t="s">
        <v>7048</v>
      </c>
      <c r="AP53">
        <v>0</v>
      </c>
      <c r="AQ53" t="s">
        <v>6975</v>
      </c>
      <c r="AR53" t="s">
        <v>7048</v>
      </c>
      <c r="AS53" t="s">
        <v>7048</v>
      </c>
    </row>
    <row r="54" spans="1:45" x14ac:dyDescent="0.2">
      <c r="A54">
        <v>8428</v>
      </c>
      <c r="B54" t="s">
        <v>6970</v>
      </c>
      <c r="C54" s="6">
        <v>42509</v>
      </c>
      <c r="D54" s="6">
        <v>43627</v>
      </c>
      <c r="E54" t="s">
        <v>5396</v>
      </c>
      <c r="F54">
        <v>36</v>
      </c>
      <c r="G54">
        <v>36</v>
      </c>
      <c r="H54" t="s">
        <v>18</v>
      </c>
      <c r="I54" t="s">
        <v>20</v>
      </c>
      <c r="J54" t="s">
        <v>6977</v>
      </c>
      <c r="K54">
        <v>90</v>
      </c>
      <c r="L54">
        <v>10</v>
      </c>
      <c r="N54">
        <v>0.94</v>
      </c>
      <c r="O54">
        <v>0.06</v>
      </c>
      <c r="P54">
        <v>0</v>
      </c>
      <c r="Q54">
        <v>0.98</v>
      </c>
      <c r="R54">
        <v>0.12</v>
      </c>
      <c r="S54">
        <v>0</v>
      </c>
      <c r="T54">
        <v>0.91400000000000003</v>
      </c>
      <c r="U54">
        <v>8.5999999999999993E-2</v>
      </c>
      <c r="V54">
        <v>0</v>
      </c>
      <c r="W54" t="s">
        <v>5396</v>
      </c>
      <c r="X54" t="s">
        <v>18</v>
      </c>
      <c r="Y54" t="s">
        <v>6978</v>
      </c>
      <c r="Z54">
        <v>0</v>
      </c>
      <c r="AA54" t="s">
        <v>6978</v>
      </c>
      <c r="AB54" t="s">
        <v>5557</v>
      </c>
      <c r="AC54" t="s">
        <v>5557</v>
      </c>
      <c r="AD54">
        <v>0</v>
      </c>
      <c r="AE54" t="s">
        <v>6973</v>
      </c>
      <c r="AF54" t="s">
        <v>18</v>
      </c>
      <c r="AG54" t="s">
        <v>7067</v>
      </c>
      <c r="AH54">
        <v>0</v>
      </c>
      <c r="AI54" t="s">
        <v>6978</v>
      </c>
      <c r="AJ54" t="s">
        <v>5557</v>
      </c>
      <c r="AK54" t="s">
        <v>5557</v>
      </c>
      <c r="AL54">
        <v>0</v>
      </c>
      <c r="AM54" t="s">
        <v>18</v>
      </c>
      <c r="AN54" t="s">
        <v>6975</v>
      </c>
      <c r="AO54" t="s">
        <v>7012</v>
      </c>
      <c r="AP54">
        <v>0</v>
      </c>
      <c r="AQ54" t="s">
        <v>6975</v>
      </c>
      <c r="AR54" t="s">
        <v>6975</v>
      </c>
      <c r="AS54">
        <v>0</v>
      </c>
    </row>
    <row r="55" spans="1:45" x14ac:dyDescent="0.2">
      <c r="A55">
        <v>8429</v>
      </c>
      <c r="B55" t="s">
        <v>6970</v>
      </c>
      <c r="C55" s="6">
        <v>42419</v>
      </c>
      <c r="D55" s="6">
        <v>43600</v>
      </c>
      <c r="E55" t="s">
        <v>5396</v>
      </c>
      <c r="F55">
        <v>38</v>
      </c>
      <c r="G55">
        <v>36</v>
      </c>
      <c r="H55" t="s">
        <v>18</v>
      </c>
      <c r="I55" t="s">
        <v>26</v>
      </c>
      <c r="J55" t="s">
        <v>20</v>
      </c>
      <c r="K55">
        <v>70</v>
      </c>
      <c r="L55">
        <v>30</v>
      </c>
      <c r="M55">
        <v>0</v>
      </c>
      <c r="N55">
        <v>0.59</v>
      </c>
      <c r="O55">
        <v>0.39</v>
      </c>
      <c r="P55">
        <v>0.02</v>
      </c>
      <c r="Q55">
        <v>0.74</v>
      </c>
      <c r="R55">
        <v>0.42</v>
      </c>
      <c r="S55">
        <v>0.03</v>
      </c>
      <c r="T55">
        <v>0.60699999999999998</v>
      </c>
      <c r="U55">
        <v>0.37</v>
      </c>
      <c r="V55">
        <v>2.3E-2</v>
      </c>
      <c r="W55" t="s">
        <v>5396</v>
      </c>
      <c r="X55" t="s">
        <v>18</v>
      </c>
      <c r="Y55" t="s">
        <v>6978</v>
      </c>
      <c r="Z55" t="s">
        <v>26</v>
      </c>
      <c r="AA55" t="s">
        <v>6978</v>
      </c>
      <c r="AB55" t="s">
        <v>5557</v>
      </c>
      <c r="AC55" t="s">
        <v>7010</v>
      </c>
      <c r="AD55">
        <v>1</v>
      </c>
      <c r="AE55" t="s">
        <v>6973</v>
      </c>
      <c r="AF55" t="s">
        <v>18</v>
      </c>
      <c r="AG55" t="s">
        <v>6978</v>
      </c>
      <c r="AH55">
        <v>0</v>
      </c>
      <c r="AI55" t="s">
        <v>6978</v>
      </c>
      <c r="AJ55" t="s">
        <v>5557</v>
      </c>
      <c r="AK55" t="s">
        <v>5557</v>
      </c>
      <c r="AL55">
        <v>0</v>
      </c>
      <c r="AM55" t="s">
        <v>18</v>
      </c>
      <c r="AN55" t="s">
        <v>6975</v>
      </c>
      <c r="AO55" t="s">
        <v>6975</v>
      </c>
      <c r="AP55" t="s">
        <v>6993</v>
      </c>
      <c r="AQ55" t="s">
        <v>6975</v>
      </c>
      <c r="AR55" t="s">
        <v>7012</v>
      </c>
      <c r="AS55">
        <v>0</v>
      </c>
    </row>
    <row r="56" spans="1:45" x14ac:dyDescent="0.2">
      <c r="A56">
        <v>8431</v>
      </c>
      <c r="B56" t="s">
        <v>6970</v>
      </c>
      <c r="C56" s="6">
        <v>42581</v>
      </c>
      <c r="D56" s="6">
        <v>43757</v>
      </c>
      <c r="E56" t="s">
        <v>7171</v>
      </c>
      <c r="F56">
        <v>38</v>
      </c>
      <c r="G56">
        <v>36</v>
      </c>
      <c r="H56" t="s">
        <v>18</v>
      </c>
      <c r="I56" t="s">
        <v>20</v>
      </c>
      <c r="J56" t="s">
        <v>6977</v>
      </c>
      <c r="K56">
        <v>40</v>
      </c>
      <c r="L56">
        <v>60</v>
      </c>
      <c r="N56">
        <v>0.6</v>
      </c>
      <c r="O56">
        <v>0.4</v>
      </c>
      <c r="P56">
        <v>0</v>
      </c>
      <c r="Q56">
        <v>0.78</v>
      </c>
      <c r="R56">
        <v>0.22</v>
      </c>
      <c r="S56">
        <v>0</v>
      </c>
      <c r="T56">
        <v>0.69</v>
      </c>
      <c r="U56">
        <v>0.31</v>
      </c>
      <c r="V56">
        <v>0</v>
      </c>
      <c r="W56" t="s">
        <v>5396</v>
      </c>
      <c r="X56" t="s">
        <v>18</v>
      </c>
      <c r="Y56" t="s">
        <v>6978</v>
      </c>
      <c r="Z56" t="s">
        <v>5557</v>
      </c>
      <c r="AA56" t="s">
        <v>5557</v>
      </c>
      <c r="AB56" t="s">
        <v>5557</v>
      </c>
      <c r="AC56" t="s">
        <v>5557</v>
      </c>
      <c r="AD56">
        <v>0</v>
      </c>
      <c r="AE56" t="s">
        <v>6973</v>
      </c>
      <c r="AF56" t="s">
        <v>18</v>
      </c>
      <c r="AG56" t="s">
        <v>6978</v>
      </c>
      <c r="AH56" t="s">
        <v>20</v>
      </c>
      <c r="AI56" t="s">
        <v>6978</v>
      </c>
      <c r="AJ56" t="s">
        <v>5557</v>
      </c>
      <c r="AK56" t="s">
        <v>5557</v>
      </c>
      <c r="AL56">
        <v>0</v>
      </c>
      <c r="AM56" t="s">
        <v>18</v>
      </c>
    </row>
    <row r="57" spans="1:45" x14ac:dyDescent="0.2">
      <c r="A57">
        <v>8433</v>
      </c>
      <c r="B57" t="s">
        <v>6970</v>
      </c>
      <c r="C57" s="6">
        <v>42096</v>
      </c>
      <c r="D57" s="6">
        <v>43293</v>
      </c>
      <c r="E57" t="s">
        <v>6981</v>
      </c>
      <c r="F57">
        <v>39</v>
      </c>
      <c r="G57">
        <v>36</v>
      </c>
      <c r="H57" t="s">
        <v>18</v>
      </c>
      <c r="I57" t="s">
        <v>20</v>
      </c>
      <c r="J57" t="s">
        <v>6977</v>
      </c>
      <c r="K57">
        <v>95</v>
      </c>
      <c r="L57">
        <v>5</v>
      </c>
      <c r="M57" t="e">
        <v>#N/A</v>
      </c>
      <c r="N57">
        <v>0.95</v>
      </c>
      <c r="O57">
        <v>0.05</v>
      </c>
      <c r="P57">
        <v>0</v>
      </c>
      <c r="Q57">
        <v>0.96</v>
      </c>
      <c r="R57">
        <v>0.04</v>
      </c>
      <c r="S57">
        <v>0</v>
      </c>
      <c r="T57">
        <v>0.96</v>
      </c>
      <c r="U57">
        <v>0.05</v>
      </c>
      <c r="V57">
        <v>0</v>
      </c>
      <c r="W57" t="s">
        <v>5396</v>
      </c>
      <c r="X57" t="s">
        <v>18</v>
      </c>
      <c r="Y57" t="s">
        <v>6978</v>
      </c>
      <c r="Z57" t="s">
        <v>5557</v>
      </c>
      <c r="AA57" t="s">
        <v>6978</v>
      </c>
      <c r="AB57" t="s">
        <v>5557</v>
      </c>
      <c r="AC57" t="s">
        <v>5557</v>
      </c>
      <c r="AE57" t="s">
        <v>6973</v>
      </c>
      <c r="AF57" t="s">
        <v>18</v>
      </c>
      <c r="AG57" t="s">
        <v>6978</v>
      </c>
      <c r="AH57" t="s">
        <v>20</v>
      </c>
      <c r="AI57" t="s">
        <v>6978</v>
      </c>
      <c r="AJ57" t="s">
        <v>5557</v>
      </c>
      <c r="AK57" t="s">
        <v>5557</v>
      </c>
    </row>
    <row r="58" spans="1:45" x14ac:dyDescent="0.2">
      <c r="A58">
        <v>8435</v>
      </c>
      <c r="B58" t="s">
        <v>6970</v>
      </c>
      <c r="C58" s="6">
        <v>42130</v>
      </c>
      <c r="D58" s="6">
        <v>43402</v>
      </c>
      <c r="E58" t="s">
        <v>5396</v>
      </c>
      <c r="F58">
        <v>41</v>
      </c>
      <c r="G58">
        <v>36</v>
      </c>
      <c r="H58" t="s">
        <v>18</v>
      </c>
      <c r="I58" t="s">
        <v>20</v>
      </c>
      <c r="J58" t="s">
        <v>6977</v>
      </c>
      <c r="K58">
        <v>70</v>
      </c>
      <c r="L58">
        <v>30</v>
      </c>
      <c r="N58">
        <v>0.77</v>
      </c>
      <c r="O58">
        <v>0.23</v>
      </c>
      <c r="P58">
        <v>0</v>
      </c>
      <c r="Q58">
        <v>0.81</v>
      </c>
      <c r="R58">
        <v>0.19</v>
      </c>
      <c r="S58">
        <v>0</v>
      </c>
      <c r="T58">
        <v>0.79</v>
      </c>
      <c r="U58">
        <v>0.21</v>
      </c>
      <c r="V58">
        <v>0</v>
      </c>
      <c r="W58" t="s">
        <v>5396</v>
      </c>
      <c r="X58" t="s">
        <v>18</v>
      </c>
      <c r="Y58" t="s">
        <v>6978</v>
      </c>
      <c r="Z58" t="s">
        <v>20</v>
      </c>
      <c r="AA58" t="s">
        <v>6978</v>
      </c>
      <c r="AB58" t="s">
        <v>5557</v>
      </c>
      <c r="AC58" t="s">
        <v>5557</v>
      </c>
      <c r="AD58">
        <v>0</v>
      </c>
      <c r="AE58" t="s">
        <v>6973</v>
      </c>
      <c r="AF58" t="s">
        <v>18</v>
      </c>
      <c r="AG58" t="s">
        <v>6978</v>
      </c>
      <c r="AH58">
        <v>0</v>
      </c>
      <c r="AI58" t="s">
        <v>6999</v>
      </c>
      <c r="AJ58" t="s">
        <v>5557</v>
      </c>
      <c r="AK58" t="s">
        <v>5557</v>
      </c>
      <c r="AL58">
        <v>0</v>
      </c>
      <c r="AM58" t="s">
        <v>18</v>
      </c>
      <c r="AN58">
        <v>0</v>
      </c>
      <c r="AO58" t="s">
        <v>7012</v>
      </c>
      <c r="AP58">
        <v>0</v>
      </c>
      <c r="AQ58">
        <v>0</v>
      </c>
      <c r="AR58" t="s">
        <v>7012</v>
      </c>
      <c r="AS58">
        <v>0</v>
      </c>
    </row>
    <row r="59" spans="1:45" x14ac:dyDescent="0.2">
      <c r="A59">
        <v>8436</v>
      </c>
      <c r="B59" t="s">
        <v>6970</v>
      </c>
      <c r="C59" s="6">
        <v>42432</v>
      </c>
      <c r="D59" s="6">
        <v>43693</v>
      </c>
      <c r="E59" t="s">
        <v>5396</v>
      </c>
      <c r="F59">
        <v>41</v>
      </c>
      <c r="G59">
        <v>36</v>
      </c>
      <c r="H59" t="s">
        <v>18</v>
      </c>
      <c r="I59" t="s">
        <v>29</v>
      </c>
      <c r="J59" t="s">
        <v>6977</v>
      </c>
      <c r="K59">
        <v>100</v>
      </c>
      <c r="L59">
        <v>0</v>
      </c>
      <c r="N59">
        <v>0.86</v>
      </c>
      <c r="O59">
        <v>0.04</v>
      </c>
      <c r="P59">
        <v>0</v>
      </c>
      <c r="Q59">
        <v>0.98</v>
      </c>
      <c r="R59">
        <v>0.02</v>
      </c>
      <c r="S59">
        <v>0</v>
      </c>
      <c r="T59">
        <v>0.96799999999999997</v>
      </c>
      <c r="U59">
        <v>3.2000000000000001E-2</v>
      </c>
      <c r="V59">
        <v>0</v>
      </c>
      <c r="W59" t="s">
        <v>5396</v>
      </c>
      <c r="X59" t="s">
        <v>18</v>
      </c>
      <c r="Y59" t="s">
        <v>6978</v>
      </c>
      <c r="Z59">
        <v>0</v>
      </c>
      <c r="AA59" t="s">
        <v>6978</v>
      </c>
      <c r="AB59" t="s">
        <v>5557</v>
      </c>
      <c r="AC59" t="s">
        <v>5557</v>
      </c>
      <c r="AD59">
        <v>0</v>
      </c>
      <c r="AE59" t="s">
        <v>6973</v>
      </c>
      <c r="AF59" t="s">
        <v>18</v>
      </c>
      <c r="AG59" t="s">
        <v>6978</v>
      </c>
      <c r="AH59">
        <v>0</v>
      </c>
      <c r="AI59" t="s">
        <v>6978</v>
      </c>
      <c r="AJ59" t="s">
        <v>5557</v>
      </c>
      <c r="AK59" t="s">
        <v>5557</v>
      </c>
      <c r="AL59">
        <v>0</v>
      </c>
      <c r="AM59" t="s">
        <v>5396</v>
      </c>
      <c r="AN59" t="s">
        <v>6975</v>
      </c>
      <c r="AO59" t="s">
        <v>7048</v>
      </c>
      <c r="AP59">
        <v>0</v>
      </c>
      <c r="AQ59" t="s">
        <v>6975</v>
      </c>
      <c r="AR59" t="s">
        <v>7048</v>
      </c>
      <c r="AS59">
        <v>0</v>
      </c>
    </row>
    <row r="60" spans="1:45" x14ac:dyDescent="0.2">
      <c r="A60">
        <v>8437</v>
      </c>
      <c r="B60" t="s">
        <v>6970</v>
      </c>
      <c r="C60" s="6">
        <v>42381</v>
      </c>
      <c r="D60" s="6">
        <v>43583</v>
      </c>
      <c r="E60" t="s">
        <v>5396</v>
      </c>
      <c r="F60">
        <v>39</v>
      </c>
      <c r="G60">
        <v>36</v>
      </c>
      <c r="H60" t="s">
        <v>18</v>
      </c>
      <c r="I60" t="s">
        <v>20</v>
      </c>
      <c r="J60" t="s">
        <v>6977</v>
      </c>
      <c r="K60">
        <v>60</v>
      </c>
      <c r="L60">
        <v>40</v>
      </c>
      <c r="N60">
        <v>0.77</v>
      </c>
      <c r="O60">
        <v>0.23</v>
      </c>
      <c r="P60">
        <v>0</v>
      </c>
      <c r="Q60">
        <v>0.86</v>
      </c>
      <c r="R60">
        <v>0.17</v>
      </c>
      <c r="S60">
        <v>0</v>
      </c>
      <c r="T60">
        <v>0.80300000000000005</v>
      </c>
      <c r="U60">
        <v>0.19700000000000001</v>
      </c>
      <c r="V60">
        <v>0</v>
      </c>
      <c r="W60" t="s">
        <v>5396</v>
      </c>
      <c r="X60" t="s">
        <v>18</v>
      </c>
      <c r="Y60" t="s">
        <v>6978</v>
      </c>
      <c r="Z60">
        <v>0</v>
      </c>
      <c r="AA60" t="s">
        <v>6978</v>
      </c>
      <c r="AB60" t="s">
        <v>5557</v>
      </c>
      <c r="AC60" t="s">
        <v>5557</v>
      </c>
      <c r="AD60">
        <v>0</v>
      </c>
      <c r="AE60" t="s">
        <v>6973</v>
      </c>
      <c r="AF60" t="s">
        <v>18</v>
      </c>
      <c r="AG60" t="s">
        <v>6978</v>
      </c>
      <c r="AH60">
        <v>0</v>
      </c>
      <c r="AI60" t="s">
        <v>6978</v>
      </c>
      <c r="AJ60" t="s">
        <v>5557</v>
      </c>
      <c r="AK60" t="s">
        <v>5557</v>
      </c>
      <c r="AL60">
        <v>0</v>
      </c>
      <c r="AM60" t="s">
        <v>18</v>
      </c>
      <c r="AN60" t="s">
        <v>6975</v>
      </c>
      <c r="AO60" t="s">
        <v>7108</v>
      </c>
      <c r="AP60">
        <v>0</v>
      </c>
      <c r="AQ60" t="s">
        <v>6975</v>
      </c>
      <c r="AR60" t="s">
        <v>7108</v>
      </c>
      <c r="AS60">
        <v>0</v>
      </c>
    </row>
    <row r="61" spans="1:45" x14ac:dyDescent="0.2">
      <c r="A61">
        <v>8460</v>
      </c>
      <c r="B61" t="s">
        <v>6970</v>
      </c>
      <c r="C61" s="6">
        <v>42641</v>
      </c>
      <c r="D61" s="6">
        <v>43803</v>
      </c>
      <c r="E61" t="s">
        <v>5396</v>
      </c>
      <c r="F61">
        <v>38</v>
      </c>
      <c r="G61">
        <v>36</v>
      </c>
      <c r="H61" t="s">
        <v>18</v>
      </c>
      <c r="I61" t="s">
        <v>20</v>
      </c>
      <c r="J61" t="s">
        <v>6977</v>
      </c>
      <c r="K61">
        <v>80</v>
      </c>
      <c r="L61">
        <v>20</v>
      </c>
      <c r="N61">
        <v>0.91</v>
      </c>
      <c r="O61">
        <v>0.09</v>
      </c>
      <c r="P61">
        <v>0</v>
      </c>
      <c r="Q61">
        <v>0.92</v>
      </c>
      <c r="R61">
        <v>0.11</v>
      </c>
      <c r="S61">
        <v>0</v>
      </c>
      <c r="T61">
        <v>0.90100000000000002</v>
      </c>
      <c r="U61">
        <v>9.9000000000000005E-2</v>
      </c>
      <c r="V61">
        <v>0</v>
      </c>
      <c r="W61" t="s">
        <v>5396</v>
      </c>
      <c r="X61" t="s">
        <v>18</v>
      </c>
      <c r="Y61" t="s">
        <v>6978</v>
      </c>
      <c r="Z61" t="s">
        <v>20</v>
      </c>
      <c r="AA61" t="s">
        <v>6978</v>
      </c>
      <c r="AB61" t="s">
        <v>5557</v>
      </c>
      <c r="AC61" t="s">
        <v>5557</v>
      </c>
      <c r="AD61">
        <v>0</v>
      </c>
      <c r="AE61" t="s">
        <v>6973</v>
      </c>
      <c r="AF61" t="s">
        <v>18</v>
      </c>
      <c r="AG61" t="s">
        <v>6978</v>
      </c>
      <c r="AH61" t="s">
        <v>20</v>
      </c>
      <c r="AI61" t="s">
        <v>6978</v>
      </c>
      <c r="AJ61" t="s">
        <v>5557</v>
      </c>
      <c r="AK61" t="s">
        <v>5557</v>
      </c>
      <c r="AL61">
        <v>0</v>
      </c>
      <c r="AM61" t="s">
        <v>18</v>
      </c>
      <c r="AN61">
        <v>0</v>
      </c>
      <c r="AO61" t="s">
        <v>7012</v>
      </c>
      <c r="AP61">
        <v>0</v>
      </c>
      <c r="AQ61">
        <v>0</v>
      </c>
      <c r="AR61" t="s">
        <v>6993</v>
      </c>
      <c r="AS61">
        <v>0</v>
      </c>
    </row>
    <row r="62" spans="1:45" x14ac:dyDescent="0.2">
      <c r="A62">
        <v>8466</v>
      </c>
      <c r="B62" t="s">
        <v>6970</v>
      </c>
      <c r="C62" s="6">
        <v>42515</v>
      </c>
      <c r="D62" s="6">
        <v>43647</v>
      </c>
      <c r="E62" t="s">
        <v>5396</v>
      </c>
      <c r="F62">
        <v>37</v>
      </c>
      <c r="G62">
        <v>36</v>
      </c>
      <c r="H62" t="s">
        <v>18</v>
      </c>
      <c r="I62" t="s">
        <v>22</v>
      </c>
      <c r="J62" t="s">
        <v>20</v>
      </c>
      <c r="K62">
        <v>60</v>
      </c>
      <c r="L62">
        <v>35</v>
      </c>
      <c r="M62">
        <v>5</v>
      </c>
      <c r="N62">
        <v>0.52</v>
      </c>
      <c r="O62">
        <v>0.45</v>
      </c>
      <c r="P62">
        <v>0.03</v>
      </c>
      <c r="Q62">
        <v>0.53</v>
      </c>
      <c r="R62">
        <v>0.43</v>
      </c>
      <c r="S62">
        <v>0.04</v>
      </c>
      <c r="T62">
        <v>0.52500000000000002</v>
      </c>
      <c r="U62">
        <v>0.44</v>
      </c>
      <c r="V62">
        <v>3.5000000000000003E-2</v>
      </c>
      <c r="W62" t="s">
        <v>5396</v>
      </c>
      <c r="X62" t="s">
        <v>22</v>
      </c>
      <c r="Y62" t="s">
        <v>6978</v>
      </c>
      <c r="Z62" t="s">
        <v>18</v>
      </c>
      <c r="AA62" t="s">
        <v>6978</v>
      </c>
      <c r="AB62" t="s">
        <v>20</v>
      </c>
      <c r="AC62" t="s">
        <v>6978</v>
      </c>
      <c r="AD62">
        <v>1</v>
      </c>
      <c r="AE62" t="s">
        <v>6973</v>
      </c>
      <c r="AF62" t="s">
        <v>22</v>
      </c>
      <c r="AG62" t="s">
        <v>6978</v>
      </c>
      <c r="AH62" t="s">
        <v>18</v>
      </c>
      <c r="AI62" t="s">
        <v>6978</v>
      </c>
      <c r="AJ62" t="s">
        <v>5557</v>
      </c>
      <c r="AK62" t="s">
        <v>5557</v>
      </c>
      <c r="AL62">
        <v>1</v>
      </c>
      <c r="AM62" t="s">
        <v>18</v>
      </c>
      <c r="AN62" t="s">
        <v>6975</v>
      </c>
      <c r="AO62" t="s">
        <v>6975</v>
      </c>
      <c r="AP62">
        <v>0</v>
      </c>
      <c r="AQ62" t="s">
        <v>6975</v>
      </c>
      <c r="AR62">
        <v>0</v>
      </c>
      <c r="AS62">
        <v>0</v>
      </c>
    </row>
    <row r="63" spans="1:45" x14ac:dyDescent="0.2">
      <c r="A63">
        <v>8481</v>
      </c>
      <c r="B63" t="s">
        <v>6970</v>
      </c>
      <c r="C63" s="6">
        <v>42543</v>
      </c>
      <c r="D63" s="6">
        <v>43741</v>
      </c>
      <c r="E63" t="s">
        <v>5396</v>
      </c>
      <c r="F63">
        <v>39</v>
      </c>
      <c r="G63">
        <v>36</v>
      </c>
      <c r="H63" t="s">
        <v>18</v>
      </c>
      <c r="I63" t="s">
        <v>6976</v>
      </c>
      <c r="J63" t="s">
        <v>6977</v>
      </c>
      <c r="K63">
        <v>100</v>
      </c>
      <c r="L63" t="e">
        <v>#N/A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 t="s">
        <v>5396</v>
      </c>
      <c r="X63" t="s">
        <v>18</v>
      </c>
      <c r="Y63" t="s">
        <v>6978</v>
      </c>
      <c r="Z63" t="s">
        <v>5557</v>
      </c>
      <c r="AA63" t="s">
        <v>5557</v>
      </c>
      <c r="AB63" t="s">
        <v>5557</v>
      </c>
      <c r="AC63" t="s">
        <v>5557</v>
      </c>
      <c r="AD63">
        <v>0</v>
      </c>
      <c r="AE63" t="s">
        <v>6973</v>
      </c>
      <c r="AF63" t="s">
        <v>18</v>
      </c>
      <c r="AG63" t="s">
        <v>6978</v>
      </c>
      <c r="AH63" t="s">
        <v>5557</v>
      </c>
      <c r="AI63" t="s">
        <v>5557</v>
      </c>
      <c r="AJ63" t="s">
        <v>5557</v>
      </c>
      <c r="AK63" t="s">
        <v>5557</v>
      </c>
      <c r="AL63">
        <v>0</v>
      </c>
      <c r="AM63" t="s">
        <v>18</v>
      </c>
      <c r="AN63" t="s">
        <v>6975</v>
      </c>
      <c r="AO63">
        <v>0</v>
      </c>
      <c r="AP63">
        <v>0</v>
      </c>
      <c r="AQ63" t="s">
        <v>6975</v>
      </c>
      <c r="AR63">
        <v>0</v>
      </c>
      <c r="AS63">
        <v>0</v>
      </c>
    </row>
    <row r="64" spans="1:45" x14ac:dyDescent="0.2">
      <c r="A64">
        <v>8488</v>
      </c>
      <c r="B64" t="s">
        <v>6970</v>
      </c>
      <c r="C64" s="6">
        <v>42247</v>
      </c>
      <c r="D64" s="6">
        <v>43476</v>
      </c>
      <c r="E64" t="s">
        <v>5396</v>
      </c>
      <c r="F64">
        <v>40</v>
      </c>
      <c r="G64">
        <v>36</v>
      </c>
      <c r="H64" t="s">
        <v>18</v>
      </c>
      <c r="I64" t="s">
        <v>20</v>
      </c>
      <c r="J64" t="s">
        <v>6977</v>
      </c>
      <c r="K64">
        <v>95</v>
      </c>
      <c r="L64">
        <v>5</v>
      </c>
      <c r="N64">
        <v>1</v>
      </c>
      <c r="O64">
        <v>0</v>
      </c>
      <c r="P64">
        <v>0</v>
      </c>
      <c r="Q64">
        <v>0.99</v>
      </c>
      <c r="R64">
        <v>0.01</v>
      </c>
      <c r="S64">
        <v>0</v>
      </c>
      <c r="T64">
        <v>1</v>
      </c>
      <c r="U64">
        <v>0.01</v>
      </c>
      <c r="V64">
        <v>0</v>
      </c>
      <c r="W64" t="s">
        <v>5396</v>
      </c>
      <c r="X64" t="s">
        <v>18</v>
      </c>
      <c r="Y64" t="s">
        <v>6978</v>
      </c>
      <c r="Z64" t="s">
        <v>23</v>
      </c>
      <c r="AA64" t="s">
        <v>7155</v>
      </c>
      <c r="AB64" t="s">
        <v>5557</v>
      </c>
      <c r="AC64" t="s">
        <v>5557</v>
      </c>
      <c r="AD64">
        <v>0</v>
      </c>
      <c r="AE64" t="s">
        <v>6973</v>
      </c>
      <c r="AF64" t="s">
        <v>18</v>
      </c>
      <c r="AG64" t="s">
        <v>6978</v>
      </c>
      <c r="AH64" t="s">
        <v>62</v>
      </c>
      <c r="AI64" t="s">
        <v>7172</v>
      </c>
      <c r="AJ64" t="s">
        <v>5557</v>
      </c>
      <c r="AK64" t="s">
        <v>5557</v>
      </c>
      <c r="AL64">
        <v>0</v>
      </c>
      <c r="AM64" t="s">
        <v>18</v>
      </c>
      <c r="AN64">
        <v>0</v>
      </c>
      <c r="AO64" t="s">
        <v>7048</v>
      </c>
      <c r="AP64">
        <v>0</v>
      </c>
      <c r="AQ64">
        <v>0</v>
      </c>
      <c r="AR64" t="s">
        <v>7048</v>
      </c>
      <c r="AS64">
        <v>0</v>
      </c>
    </row>
    <row r="65" spans="1:45" x14ac:dyDescent="0.2">
      <c r="A65">
        <v>8489</v>
      </c>
      <c r="B65" t="s">
        <v>6970</v>
      </c>
      <c r="C65" s="6">
        <v>42191</v>
      </c>
      <c r="D65" s="6">
        <v>43368</v>
      </c>
      <c r="E65" t="s">
        <v>5396</v>
      </c>
      <c r="F65">
        <v>38</v>
      </c>
      <c r="G65">
        <v>36</v>
      </c>
      <c r="H65" t="s">
        <v>18</v>
      </c>
      <c r="I65" t="s">
        <v>19</v>
      </c>
      <c r="J65" t="s">
        <v>6977</v>
      </c>
      <c r="K65">
        <v>97</v>
      </c>
      <c r="L65">
        <v>3</v>
      </c>
      <c r="N65">
        <v>1</v>
      </c>
      <c r="O65">
        <v>0</v>
      </c>
      <c r="P65">
        <v>0</v>
      </c>
      <c r="Q65">
        <v>0.99</v>
      </c>
      <c r="R65">
        <v>0.01</v>
      </c>
      <c r="S65">
        <v>0</v>
      </c>
      <c r="T65">
        <v>1</v>
      </c>
      <c r="U65">
        <v>0.01</v>
      </c>
      <c r="V65">
        <v>0</v>
      </c>
      <c r="W65" t="s">
        <v>5396</v>
      </c>
      <c r="X65" t="s">
        <v>18</v>
      </c>
      <c r="Y65" t="s">
        <v>6978</v>
      </c>
      <c r="Z65" t="s">
        <v>19</v>
      </c>
      <c r="AA65" t="s">
        <v>6978</v>
      </c>
      <c r="AB65" t="s">
        <v>5557</v>
      </c>
      <c r="AC65" t="s">
        <v>5557</v>
      </c>
      <c r="AD65">
        <v>0</v>
      </c>
      <c r="AE65" t="s">
        <v>6973</v>
      </c>
      <c r="AF65" t="s">
        <v>18</v>
      </c>
      <c r="AG65" t="s">
        <v>6978</v>
      </c>
      <c r="AH65" t="s">
        <v>19</v>
      </c>
      <c r="AI65" t="s">
        <v>6978</v>
      </c>
      <c r="AJ65" t="s">
        <v>5557</v>
      </c>
      <c r="AK65" t="s">
        <v>5557</v>
      </c>
      <c r="AL65">
        <v>0</v>
      </c>
      <c r="AM65" t="s">
        <v>18</v>
      </c>
    </row>
    <row r="66" spans="1:45" x14ac:dyDescent="0.2">
      <c r="A66">
        <v>8498</v>
      </c>
      <c r="B66" t="s">
        <v>6970</v>
      </c>
      <c r="C66" s="6">
        <v>42363</v>
      </c>
      <c r="D66" s="6">
        <v>43561</v>
      </c>
      <c r="E66" t="s">
        <v>5396</v>
      </c>
      <c r="F66">
        <v>39</v>
      </c>
      <c r="G66">
        <v>36</v>
      </c>
      <c r="H66" t="s">
        <v>18</v>
      </c>
      <c r="I66" t="s">
        <v>30</v>
      </c>
      <c r="J66" t="s">
        <v>6977</v>
      </c>
      <c r="K66">
        <v>100</v>
      </c>
      <c r="L66">
        <v>0</v>
      </c>
      <c r="M66">
        <v>0</v>
      </c>
      <c r="N66">
        <v>0.99</v>
      </c>
      <c r="O66">
        <v>0</v>
      </c>
      <c r="P66">
        <v>0</v>
      </c>
      <c r="Q66">
        <v>0.98</v>
      </c>
      <c r="R66">
        <v>0.01</v>
      </c>
      <c r="S66">
        <v>0.01</v>
      </c>
      <c r="T66">
        <v>0.995</v>
      </c>
      <c r="U66">
        <v>5.0000000000000001E-3</v>
      </c>
      <c r="V66">
        <v>0</v>
      </c>
      <c r="W66" t="s">
        <v>5396</v>
      </c>
      <c r="X66" t="s">
        <v>20</v>
      </c>
      <c r="Y66" t="s">
        <v>7009</v>
      </c>
      <c r="Z66" t="s">
        <v>18</v>
      </c>
      <c r="AA66" t="s">
        <v>7173</v>
      </c>
      <c r="AB66" t="s">
        <v>30</v>
      </c>
      <c r="AC66" t="s">
        <v>5557</v>
      </c>
      <c r="AD66">
        <v>0</v>
      </c>
      <c r="AE66" t="s">
        <v>6973</v>
      </c>
      <c r="AF66" t="s">
        <v>18</v>
      </c>
      <c r="AG66" t="s">
        <v>6978</v>
      </c>
      <c r="AH66" t="s">
        <v>20</v>
      </c>
      <c r="AI66" t="s">
        <v>6994</v>
      </c>
      <c r="AJ66" t="s">
        <v>5557</v>
      </c>
      <c r="AK66" t="s">
        <v>5557</v>
      </c>
      <c r="AL66">
        <v>0</v>
      </c>
      <c r="AM66" t="s">
        <v>18</v>
      </c>
      <c r="AN66" t="s">
        <v>6975</v>
      </c>
      <c r="AO66" t="s">
        <v>6975</v>
      </c>
      <c r="AP66">
        <v>0</v>
      </c>
      <c r="AQ66" t="s">
        <v>6975</v>
      </c>
      <c r="AR66" t="s">
        <v>7012</v>
      </c>
      <c r="AS66">
        <v>0</v>
      </c>
    </row>
    <row r="67" spans="1:45" x14ac:dyDescent="0.2">
      <c r="A67">
        <v>8506</v>
      </c>
      <c r="B67" t="s">
        <v>6970</v>
      </c>
      <c r="C67" s="6">
        <v>42643</v>
      </c>
      <c r="D67" s="6">
        <v>43787</v>
      </c>
      <c r="E67" t="s">
        <v>5396</v>
      </c>
      <c r="F67">
        <v>37</v>
      </c>
      <c r="G67">
        <v>36</v>
      </c>
      <c r="H67" t="s">
        <v>18</v>
      </c>
      <c r="I67" t="s">
        <v>20</v>
      </c>
      <c r="J67" t="s">
        <v>6977</v>
      </c>
      <c r="K67">
        <v>90</v>
      </c>
      <c r="L67">
        <v>10</v>
      </c>
      <c r="N67">
        <v>0.96</v>
      </c>
      <c r="O67">
        <v>0.04</v>
      </c>
      <c r="P67">
        <v>0</v>
      </c>
      <c r="Q67">
        <v>0.97</v>
      </c>
      <c r="R67">
        <v>0.03</v>
      </c>
      <c r="S67">
        <v>0</v>
      </c>
      <c r="T67">
        <v>0.96499999999999997</v>
      </c>
      <c r="U67">
        <v>3.5000000000000003E-2</v>
      </c>
      <c r="V67">
        <v>0</v>
      </c>
      <c r="W67" t="s">
        <v>5396</v>
      </c>
      <c r="X67" t="s">
        <v>18</v>
      </c>
      <c r="Y67" t="s">
        <v>6978</v>
      </c>
      <c r="Z67">
        <v>0</v>
      </c>
      <c r="AA67" t="s">
        <v>6978</v>
      </c>
      <c r="AB67" t="s">
        <v>5557</v>
      </c>
      <c r="AC67" t="s">
        <v>5557</v>
      </c>
      <c r="AD67">
        <v>0</v>
      </c>
      <c r="AE67" t="s">
        <v>6973</v>
      </c>
      <c r="AF67" t="s">
        <v>18</v>
      </c>
      <c r="AG67" t="s">
        <v>6978</v>
      </c>
      <c r="AH67">
        <v>0</v>
      </c>
      <c r="AI67" t="s">
        <v>6978</v>
      </c>
      <c r="AJ67" t="s">
        <v>5557</v>
      </c>
      <c r="AK67" t="s">
        <v>5557</v>
      </c>
      <c r="AL67">
        <v>0</v>
      </c>
      <c r="AM67" t="s">
        <v>18</v>
      </c>
      <c r="AN67" t="s">
        <v>6975</v>
      </c>
      <c r="AO67" t="s">
        <v>7048</v>
      </c>
      <c r="AP67">
        <v>0</v>
      </c>
      <c r="AQ67" t="s">
        <v>6975</v>
      </c>
      <c r="AR67" t="s">
        <v>7048</v>
      </c>
      <c r="AS67">
        <v>0</v>
      </c>
    </row>
    <row r="68" spans="1:45" x14ac:dyDescent="0.2">
      <c r="A68">
        <v>8525</v>
      </c>
      <c r="B68" t="s">
        <v>6970</v>
      </c>
      <c r="C68" s="6">
        <v>42369</v>
      </c>
      <c r="D68" s="6">
        <v>43567</v>
      </c>
      <c r="E68" t="s">
        <v>5396</v>
      </c>
      <c r="F68">
        <v>39</v>
      </c>
      <c r="G68">
        <v>36</v>
      </c>
      <c r="H68" t="s">
        <v>18</v>
      </c>
      <c r="I68" t="s">
        <v>20</v>
      </c>
      <c r="J68" t="s">
        <v>22</v>
      </c>
      <c r="K68">
        <v>50</v>
      </c>
      <c r="L68">
        <v>50</v>
      </c>
      <c r="M68">
        <v>0</v>
      </c>
      <c r="N68">
        <v>0.53</v>
      </c>
      <c r="O68">
        <v>0.47</v>
      </c>
      <c r="P68">
        <v>0</v>
      </c>
      <c r="Q68">
        <v>0.6</v>
      </c>
      <c r="R68">
        <v>0.4</v>
      </c>
      <c r="S68">
        <v>0.01</v>
      </c>
      <c r="T68">
        <v>0.56200000000000006</v>
      </c>
      <c r="U68">
        <v>0.433</v>
      </c>
      <c r="V68">
        <v>5.0000000000000001E-3</v>
      </c>
      <c r="W68" t="s">
        <v>5396</v>
      </c>
      <c r="X68" t="s">
        <v>20</v>
      </c>
      <c r="Y68" t="s">
        <v>6978</v>
      </c>
      <c r="Z68" t="s">
        <v>18</v>
      </c>
      <c r="AA68" t="s">
        <v>6978</v>
      </c>
      <c r="AB68" t="s">
        <v>7014</v>
      </c>
      <c r="AC68" t="s">
        <v>7015</v>
      </c>
      <c r="AD68">
        <v>1</v>
      </c>
      <c r="AE68" t="s">
        <v>6973</v>
      </c>
      <c r="AF68" t="s">
        <v>18</v>
      </c>
      <c r="AG68" t="s">
        <v>6978</v>
      </c>
      <c r="AH68">
        <v>0</v>
      </c>
      <c r="AI68" t="s">
        <v>7174</v>
      </c>
      <c r="AJ68" t="s">
        <v>7014</v>
      </c>
      <c r="AK68" t="s">
        <v>7015</v>
      </c>
      <c r="AL68">
        <v>0</v>
      </c>
      <c r="AM68" t="s">
        <v>18</v>
      </c>
      <c r="AN68" t="s">
        <v>6975</v>
      </c>
      <c r="AO68" t="s">
        <v>6975</v>
      </c>
      <c r="AP68" t="s">
        <v>7048</v>
      </c>
      <c r="AQ68" t="s">
        <v>6975</v>
      </c>
      <c r="AR68" t="s">
        <v>6975</v>
      </c>
      <c r="AS68">
        <v>0</v>
      </c>
    </row>
    <row r="69" spans="1:45" x14ac:dyDescent="0.2">
      <c r="A69">
        <v>8541</v>
      </c>
      <c r="B69" t="s">
        <v>6970</v>
      </c>
      <c r="C69" s="6">
        <v>42405</v>
      </c>
      <c r="D69" s="6">
        <v>43571</v>
      </c>
      <c r="E69" t="s">
        <v>5396</v>
      </c>
      <c r="F69">
        <v>38</v>
      </c>
      <c r="G69">
        <v>36</v>
      </c>
      <c r="H69" t="s">
        <v>18</v>
      </c>
      <c r="I69" t="s">
        <v>6976</v>
      </c>
      <c r="J69" t="s">
        <v>6977</v>
      </c>
      <c r="K69">
        <v>100</v>
      </c>
      <c r="L69" t="e">
        <v>#N/A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 t="s">
        <v>5396</v>
      </c>
      <c r="X69" t="s">
        <v>18</v>
      </c>
      <c r="Y69" t="s">
        <v>6978</v>
      </c>
      <c r="Z69">
        <v>0</v>
      </c>
      <c r="AA69" t="s">
        <v>6978</v>
      </c>
      <c r="AB69" t="s">
        <v>43</v>
      </c>
      <c r="AC69" t="s">
        <v>6978</v>
      </c>
      <c r="AD69">
        <v>0</v>
      </c>
      <c r="AE69" t="s">
        <v>6973</v>
      </c>
      <c r="AF69" t="s">
        <v>18</v>
      </c>
      <c r="AG69" t="s">
        <v>6978</v>
      </c>
      <c r="AH69">
        <v>0</v>
      </c>
      <c r="AI69" t="s">
        <v>7021</v>
      </c>
      <c r="AJ69" t="s">
        <v>20</v>
      </c>
      <c r="AK69" t="s">
        <v>6978</v>
      </c>
      <c r="AL69">
        <v>0</v>
      </c>
      <c r="AM69" t="s">
        <v>18</v>
      </c>
      <c r="AN69" t="s">
        <v>6975</v>
      </c>
      <c r="AO69" t="s">
        <v>7012</v>
      </c>
      <c r="AP69" t="s">
        <v>7048</v>
      </c>
      <c r="AQ69" t="s">
        <v>6975</v>
      </c>
      <c r="AR69" t="s">
        <v>6993</v>
      </c>
      <c r="AS69" t="s">
        <v>7048</v>
      </c>
    </row>
    <row r="70" spans="1:45" x14ac:dyDescent="0.2">
      <c r="A70">
        <v>8543</v>
      </c>
      <c r="B70" t="s">
        <v>6970</v>
      </c>
      <c r="C70" s="6">
        <v>42403</v>
      </c>
      <c r="D70" s="6">
        <v>43604</v>
      </c>
      <c r="E70" t="s">
        <v>5285</v>
      </c>
      <c r="F70">
        <v>39</v>
      </c>
      <c r="G70">
        <v>36</v>
      </c>
      <c r="H70" t="s">
        <v>18</v>
      </c>
      <c r="I70" t="s">
        <v>20</v>
      </c>
      <c r="J70" t="s">
        <v>6977</v>
      </c>
      <c r="K70">
        <v>67</v>
      </c>
      <c r="L70">
        <v>33</v>
      </c>
      <c r="N70">
        <v>0.8</v>
      </c>
      <c r="O70">
        <v>0.2</v>
      </c>
      <c r="P70">
        <v>0</v>
      </c>
      <c r="Q70">
        <v>0.8</v>
      </c>
      <c r="R70">
        <v>0.2</v>
      </c>
      <c r="S70">
        <v>0</v>
      </c>
      <c r="T70">
        <v>0.8</v>
      </c>
      <c r="U70">
        <v>0.2</v>
      </c>
      <c r="V70">
        <v>0</v>
      </c>
      <c r="W70" t="s">
        <v>5880</v>
      </c>
      <c r="X70" t="s">
        <v>18</v>
      </c>
      <c r="Y70" t="s">
        <v>6978</v>
      </c>
      <c r="Z70" t="s">
        <v>5557</v>
      </c>
      <c r="AA70" t="s">
        <v>5557</v>
      </c>
      <c r="AB70" t="s">
        <v>5557</v>
      </c>
      <c r="AC70" t="s">
        <v>5557</v>
      </c>
      <c r="AD70">
        <v>0</v>
      </c>
      <c r="AE70" t="s">
        <v>7044</v>
      </c>
      <c r="AF70" t="s">
        <v>18</v>
      </c>
      <c r="AG70" t="s">
        <v>6978</v>
      </c>
      <c r="AH70" t="s">
        <v>5557</v>
      </c>
      <c r="AI70" t="s">
        <v>5557</v>
      </c>
      <c r="AJ70" t="s">
        <v>5557</v>
      </c>
      <c r="AK70" t="s">
        <v>5557</v>
      </c>
      <c r="AL70">
        <v>0</v>
      </c>
      <c r="AM70" t="s">
        <v>18</v>
      </c>
      <c r="AN70" t="s">
        <v>6975</v>
      </c>
      <c r="AO70">
        <v>0</v>
      </c>
      <c r="AP70">
        <v>0</v>
      </c>
      <c r="AQ70" t="s">
        <v>6975</v>
      </c>
      <c r="AR70">
        <v>0</v>
      </c>
      <c r="AS70">
        <v>0</v>
      </c>
    </row>
    <row r="71" spans="1:45" x14ac:dyDescent="0.2">
      <c r="A71">
        <v>8544</v>
      </c>
      <c r="B71" t="s">
        <v>6970</v>
      </c>
      <c r="C71" s="6">
        <v>42449</v>
      </c>
      <c r="D71" s="6">
        <v>43670</v>
      </c>
      <c r="E71" t="s">
        <v>5285</v>
      </c>
      <c r="F71">
        <v>40</v>
      </c>
      <c r="G71">
        <v>36</v>
      </c>
      <c r="H71" t="s">
        <v>18</v>
      </c>
      <c r="I71" t="s">
        <v>6976</v>
      </c>
      <c r="J71" t="s">
        <v>6977</v>
      </c>
      <c r="K71">
        <v>100</v>
      </c>
      <c r="L71" t="e">
        <v>#N/A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 t="s">
        <v>5880</v>
      </c>
      <c r="X71" t="s">
        <v>18</v>
      </c>
      <c r="Y71" t="s">
        <v>6978</v>
      </c>
      <c r="Z71" t="s">
        <v>21</v>
      </c>
      <c r="AA71" t="s">
        <v>6978</v>
      </c>
      <c r="AB71" t="s">
        <v>5557</v>
      </c>
      <c r="AC71" t="s">
        <v>5557</v>
      </c>
      <c r="AD71">
        <v>0</v>
      </c>
      <c r="AE71" t="s">
        <v>7044</v>
      </c>
      <c r="AF71" t="s">
        <v>18</v>
      </c>
      <c r="AG71" t="s">
        <v>6978</v>
      </c>
      <c r="AH71" t="s">
        <v>5557</v>
      </c>
      <c r="AI71" t="s">
        <v>5557</v>
      </c>
      <c r="AJ71" t="s">
        <v>5557</v>
      </c>
      <c r="AK71" t="s">
        <v>5557</v>
      </c>
      <c r="AL71">
        <v>0</v>
      </c>
      <c r="AM71" t="s">
        <v>18</v>
      </c>
      <c r="AN71" t="s">
        <v>6975</v>
      </c>
      <c r="AO71" t="s">
        <v>7062</v>
      </c>
      <c r="AP71">
        <v>0</v>
      </c>
      <c r="AQ71" t="s">
        <v>6975</v>
      </c>
      <c r="AR71">
        <v>0</v>
      </c>
      <c r="AS71">
        <v>0</v>
      </c>
    </row>
    <row r="72" spans="1:45" x14ac:dyDescent="0.2">
      <c r="A72">
        <v>8551</v>
      </c>
      <c r="B72" t="s">
        <v>6970</v>
      </c>
      <c r="C72" s="6">
        <v>42569</v>
      </c>
      <c r="D72" s="6">
        <v>43775</v>
      </c>
      <c r="E72" t="s">
        <v>5396</v>
      </c>
      <c r="F72">
        <v>39</v>
      </c>
      <c r="G72">
        <v>36</v>
      </c>
      <c r="H72" t="s">
        <v>18</v>
      </c>
      <c r="I72" t="s">
        <v>20</v>
      </c>
      <c r="J72" t="s">
        <v>6977</v>
      </c>
      <c r="K72">
        <v>70</v>
      </c>
      <c r="L72">
        <v>30</v>
      </c>
      <c r="N72">
        <v>0.7</v>
      </c>
      <c r="O72">
        <v>0.3</v>
      </c>
      <c r="P72">
        <v>0.05</v>
      </c>
      <c r="Q72">
        <v>0.8</v>
      </c>
      <c r="R72">
        <v>0.2</v>
      </c>
      <c r="S72">
        <v>0</v>
      </c>
      <c r="T72">
        <v>0.68200000000000005</v>
      </c>
      <c r="U72">
        <v>0.22700000000000001</v>
      </c>
      <c r="V72">
        <v>2.3E-2</v>
      </c>
      <c r="W72" t="s">
        <v>5396</v>
      </c>
      <c r="X72" t="s">
        <v>18</v>
      </c>
      <c r="Y72" t="s">
        <v>6978</v>
      </c>
      <c r="Z72" t="s">
        <v>20</v>
      </c>
      <c r="AA72" t="s">
        <v>6978</v>
      </c>
      <c r="AB72" t="s">
        <v>5557</v>
      </c>
      <c r="AC72" t="s">
        <v>5557</v>
      </c>
      <c r="AD72">
        <v>0</v>
      </c>
      <c r="AE72" t="s">
        <v>6973</v>
      </c>
      <c r="AF72" t="s">
        <v>18</v>
      </c>
      <c r="AG72" t="s">
        <v>6978</v>
      </c>
      <c r="AH72" t="s">
        <v>20</v>
      </c>
      <c r="AI72" t="s">
        <v>6978</v>
      </c>
      <c r="AJ72" t="s">
        <v>5557</v>
      </c>
      <c r="AK72" t="s">
        <v>5557</v>
      </c>
      <c r="AL72">
        <v>1</v>
      </c>
      <c r="AM72" t="s">
        <v>18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">
      <c r="A73">
        <v>8552</v>
      </c>
      <c r="B73" t="s">
        <v>6970</v>
      </c>
      <c r="C73" s="6">
        <v>42816</v>
      </c>
      <c r="D73" s="6">
        <v>43994</v>
      </c>
      <c r="E73" t="s">
        <v>5396</v>
      </c>
      <c r="F73">
        <v>38</v>
      </c>
      <c r="G73">
        <v>36</v>
      </c>
      <c r="H73" t="s">
        <v>18</v>
      </c>
      <c r="I73" t="s">
        <v>20</v>
      </c>
      <c r="J73" t="s">
        <v>6977</v>
      </c>
      <c r="K73">
        <v>85</v>
      </c>
      <c r="L73">
        <v>15</v>
      </c>
      <c r="N73">
        <v>0.96</v>
      </c>
      <c r="O73">
        <v>0.04</v>
      </c>
      <c r="P73">
        <v>0</v>
      </c>
      <c r="Q73">
        <v>0.97</v>
      </c>
      <c r="R73">
        <v>0.03</v>
      </c>
      <c r="S73">
        <v>0</v>
      </c>
      <c r="T73">
        <v>0.96499999999999997</v>
      </c>
      <c r="U73">
        <v>3.5000000000000003E-2</v>
      </c>
      <c r="V73">
        <v>0</v>
      </c>
      <c r="W73" t="s">
        <v>5396</v>
      </c>
      <c r="X73" t="s">
        <v>18</v>
      </c>
      <c r="Y73" t="s">
        <v>6978</v>
      </c>
      <c r="Z73">
        <v>0</v>
      </c>
      <c r="AA73" t="s">
        <v>6978</v>
      </c>
      <c r="AB73" t="s">
        <v>5557</v>
      </c>
      <c r="AC73" t="s">
        <v>5557</v>
      </c>
      <c r="AD73">
        <v>0</v>
      </c>
      <c r="AE73" t="s">
        <v>6973</v>
      </c>
      <c r="AF73" t="s">
        <v>18</v>
      </c>
      <c r="AG73" t="s">
        <v>6978</v>
      </c>
      <c r="AH73" t="s">
        <v>5557</v>
      </c>
      <c r="AI73" t="s">
        <v>5557</v>
      </c>
      <c r="AJ73" t="s">
        <v>5557</v>
      </c>
      <c r="AK73" t="s">
        <v>5557</v>
      </c>
      <c r="AL73">
        <v>0</v>
      </c>
      <c r="AM73" t="s">
        <v>18</v>
      </c>
      <c r="AN73" t="s">
        <v>6975</v>
      </c>
      <c r="AO73" t="s">
        <v>6993</v>
      </c>
      <c r="AP73">
        <v>0</v>
      </c>
      <c r="AQ73" t="s">
        <v>6975</v>
      </c>
      <c r="AR73">
        <v>0</v>
      </c>
      <c r="AS73">
        <v>0</v>
      </c>
    </row>
    <row r="74" spans="1:45" x14ac:dyDescent="0.2">
      <c r="A74">
        <v>8556</v>
      </c>
      <c r="B74" t="s">
        <v>6970</v>
      </c>
      <c r="C74" s="6">
        <v>42564</v>
      </c>
      <c r="D74" s="6">
        <v>43714</v>
      </c>
      <c r="E74" t="s">
        <v>5396</v>
      </c>
      <c r="F74">
        <v>37</v>
      </c>
      <c r="G74">
        <v>36</v>
      </c>
      <c r="H74" t="s">
        <v>18</v>
      </c>
      <c r="I74" t="s">
        <v>6976</v>
      </c>
      <c r="J74" t="s">
        <v>6977</v>
      </c>
      <c r="K74">
        <v>100</v>
      </c>
      <c r="L74" t="e">
        <v>#N/A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 t="s">
        <v>5396</v>
      </c>
      <c r="X74" t="s">
        <v>18</v>
      </c>
      <c r="Y74" t="s">
        <v>6978</v>
      </c>
      <c r="Z74">
        <v>0</v>
      </c>
      <c r="AA74" t="s">
        <v>6978</v>
      </c>
      <c r="AB74" t="s">
        <v>7028</v>
      </c>
      <c r="AC74" t="s">
        <v>6978</v>
      </c>
      <c r="AD74">
        <v>0</v>
      </c>
      <c r="AE74" t="s">
        <v>6973</v>
      </c>
      <c r="AF74" t="s">
        <v>18</v>
      </c>
      <c r="AG74" t="s">
        <v>6978</v>
      </c>
      <c r="AH74">
        <v>0</v>
      </c>
      <c r="AI74" t="s">
        <v>6978</v>
      </c>
      <c r="AJ74" t="s">
        <v>26</v>
      </c>
      <c r="AK74" t="s">
        <v>6978</v>
      </c>
      <c r="AL74">
        <v>1</v>
      </c>
      <c r="AM74" t="s">
        <v>18</v>
      </c>
      <c r="AN74" t="s">
        <v>6975</v>
      </c>
      <c r="AO74" t="s">
        <v>7012</v>
      </c>
      <c r="AP74" t="s">
        <v>7048</v>
      </c>
      <c r="AQ74" t="s">
        <v>6975</v>
      </c>
      <c r="AR74" t="s">
        <v>7012</v>
      </c>
      <c r="AS74" t="s">
        <v>7062</v>
      </c>
    </row>
    <row r="75" spans="1:45" x14ac:dyDescent="0.2">
      <c r="A75">
        <v>8566</v>
      </c>
      <c r="B75" t="s">
        <v>6970</v>
      </c>
      <c r="C75" s="6">
        <v>42523</v>
      </c>
      <c r="D75" s="6">
        <v>43685</v>
      </c>
      <c r="E75" t="s">
        <v>5396</v>
      </c>
      <c r="F75">
        <v>38</v>
      </c>
      <c r="G75">
        <v>36</v>
      </c>
      <c r="H75" t="s">
        <v>18</v>
      </c>
      <c r="I75" t="s">
        <v>24</v>
      </c>
      <c r="J75" t="s">
        <v>6977</v>
      </c>
      <c r="K75">
        <v>93</v>
      </c>
      <c r="L75">
        <v>5</v>
      </c>
      <c r="N75">
        <v>0.96</v>
      </c>
      <c r="O75">
        <v>0.04</v>
      </c>
      <c r="P75">
        <v>0</v>
      </c>
      <c r="Q75">
        <v>0.97</v>
      </c>
      <c r="R75">
        <v>0.03</v>
      </c>
      <c r="S75">
        <v>0</v>
      </c>
      <c r="T75">
        <v>0.96499999999999997</v>
      </c>
      <c r="U75">
        <v>3.5000000000000003E-2</v>
      </c>
      <c r="V75">
        <v>0</v>
      </c>
      <c r="W75" t="s">
        <v>5396</v>
      </c>
      <c r="X75" t="s">
        <v>18</v>
      </c>
      <c r="Y75" t="s">
        <v>6978</v>
      </c>
      <c r="Z75">
        <v>0</v>
      </c>
      <c r="AA75" t="s">
        <v>6978</v>
      </c>
      <c r="AB75" t="s">
        <v>20</v>
      </c>
      <c r="AC75" t="s">
        <v>6978</v>
      </c>
      <c r="AD75">
        <v>0</v>
      </c>
      <c r="AE75" t="s">
        <v>6973</v>
      </c>
      <c r="AF75" t="s">
        <v>18</v>
      </c>
      <c r="AG75" t="s">
        <v>6978</v>
      </c>
      <c r="AH75">
        <v>0</v>
      </c>
      <c r="AI75" t="s">
        <v>6978</v>
      </c>
      <c r="AJ75" t="s">
        <v>22</v>
      </c>
      <c r="AK75" t="s">
        <v>6978</v>
      </c>
      <c r="AL75">
        <v>0</v>
      </c>
      <c r="AM75" t="s">
        <v>18</v>
      </c>
      <c r="AN75" t="s">
        <v>6975</v>
      </c>
      <c r="AO75" t="s">
        <v>7048</v>
      </c>
      <c r="AP75" t="s">
        <v>7048</v>
      </c>
      <c r="AQ75" t="s">
        <v>6975</v>
      </c>
      <c r="AR75" t="s">
        <v>7012</v>
      </c>
      <c r="AS75" t="s">
        <v>7012</v>
      </c>
    </row>
    <row r="76" spans="1:45" x14ac:dyDescent="0.2">
      <c r="A76">
        <v>8572</v>
      </c>
      <c r="B76" t="s">
        <v>6970</v>
      </c>
      <c r="C76" s="6">
        <v>42603</v>
      </c>
      <c r="D76" s="6">
        <v>43763</v>
      </c>
      <c r="E76" t="s">
        <v>5396</v>
      </c>
      <c r="F76">
        <v>38</v>
      </c>
      <c r="G76">
        <v>36</v>
      </c>
      <c r="H76" t="s">
        <v>22</v>
      </c>
      <c r="I76" t="s">
        <v>18</v>
      </c>
      <c r="J76" t="s">
        <v>7030</v>
      </c>
      <c r="K76">
        <v>25</v>
      </c>
      <c r="L76">
        <v>70</v>
      </c>
      <c r="M76">
        <v>5</v>
      </c>
      <c r="N76">
        <v>0.63</v>
      </c>
      <c r="O76">
        <v>0.06</v>
      </c>
      <c r="P76">
        <v>0.03</v>
      </c>
      <c r="Q76">
        <v>0.72</v>
      </c>
      <c r="R76">
        <v>0.19</v>
      </c>
      <c r="S76">
        <v>0.09</v>
      </c>
      <c r="T76">
        <v>0.78500000000000003</v>
      </c>
      <c r="U76">
        <v>0.14499999999999999</v>
      </c>
      <c r="V76">
        <v>7.0000000000000007E-2</v>
      </c>
      <c r="W76" t="s">
        <v>5396</v>
      </c>
      <c r="X76" t="s">
        <v>22</v>
      </c>
      <c r="Y76" t="s">
        <v>7031</v>
      </c>
      <c r="Z76" t="s">
        <v>7030</v>
      </c>
      <c r="AA76" t="s">
        <v>7031</v>
      </c>
      <c r="AB76" t="s">
        <v>18</v>
      </c>
      <c r="AC76" t="s">
        <v>7031</v>
      </c>
      <c r="AD76">
        <v>0</v>
      </c>
      <c r="AE76" t="s">
        <v>6973</v>
      </c>
      <c r="AF76" t="s">
        <v>22</v>
      </c>
      <c r="AG76" t="s">
        <v>7031</v>
      </c>
      <c r="AH76">
        <v>0</v>
      </c>
      <c r="AI76" t="s">
        <v>7031</v>
      </c>
      <c r="AJ76" t="s">
        <v>5557</v>
      </c>
      <c r="AK76" t="s">
        <v>5557</v>
      </c>
      <c r="AL76">
        <v>0</v>
      </c>
      <c r="AM76" t="s">
        <v>22</v>
      </c>
      <c r="AN76" t="s">
        <v>6975</v>
      </c>
      <c r="AO76" t="s">
        <v>6975</v>
      </c>
      <c r="AP76" t="s">
        <v>6975</v>
      </c>
      <c r="AQ76" t="s">
        <v>6975</v>
      </c>
      <c r="AR76" t="s">
        <v>6975</v>
      </c>
      <c r="AS76">
        <v>0</v>
      </c>
    </row>
    <row r="77" spans="1:45" x14ac:dyDescent="0.2">
      <c r="A77">
        <v>8580</v>
      </c>
      <c r="B77" t="s">
        <v>6970</v>
      </c>
      <c r="C77" s="6">
        <v>42411</v>
      </c>
      <c r="D77" s="6">
        <v>43618</v>
      </c>
      <c r="E77" t="s">
        <v>5396</v>
      </c>
      <c r="F77">
        <v>39</v>
      </c>
      <c r="G77">
        <v>36</v>
      </c>
      <c r="H77" t="s">
        <v>20</v>
      </c>
      <c r="I77" t="s">
        <v>22</v>
      </c>
      <c r="J77" t="s">
        <v>33</v>
      </c>
      <c r="K77">
        <v>50</v>
      </c>
      <c r="L77">
        <v>15</v>
      </c>
      <c r="M77">
        <v>15</v>
      </c>
      <c r="N77">
        <v>0.48</v>
      </c>
      <c r="O77">
        <v>0.18</v>
      </c>
      <c r="P77">
        <v>0.2</v>
      </c>
      <c r="Q77">
        <v>0.3</v>
      </c>
      <c r="R77">
        <v>0.38</v>
      </c>
      <c r="S77">
        <v>0.18</v>
      </c>
      <c r="T77">
        <v>0.38600000000000001</v>
      </c>
      <c r="U77">
        <v>0.27700000000000002</v>
      </c>
      <c r="V77">
        <v>0.188</v>
      </c>
      <c r="W77" t="s">
        <v>5396</v>
      </c>
      <c r="X77" t="s">
        <v>18</v>
      </c>
      <c r="Y77" t="s">
        <v>7018</v>
      </c>
      <c r="Z77">
        <v>0</v>
      </c>
      <c r="AA77" t="s">
        <v>7018</v>
      </c>
      <c r="AB77" t="s">
        <v>30</v>
      </c>
      <c r="AC77" t="s">
        <v>7018</v>
      </c>
      <c r="AD77">
        <v>0</v>
      </c>
      <c r="AE77" t="s">
        <v>6973</v>
      </c>
      <c r="AF77" t="s">
        <v>33</v>
      </c>
      <c r="AG77" t="s">
        <v>7018</v>
      </c>
      <c r="AH77">
        <v>0</v>
      </c>
      <c r="AI77" t="s">
        <v>7018</v>
      </c>
      <c r="AJ77" t="s">
        <v>5557</v>
      </c>
      <c r="AK77" t="s">
        <v>5557</v>
      </c>
      <c r="AL77">
        <v>0</v>
      </c>
      <c r="AM77" t="s">
        <v>7175</v>
      </c>
      <c r="AN77" t="s">
        <v>6975</v>
      </c>
      <c r="AO77" t="s">
        <v>6975</v>
      </c>
      <c r="AP77" t="s">
        <v>6993</v>
      </c>
      <c r="AQ77" t="s">
        <v>6975</v>
      </c>
      <c r="AR77" t="s">
        <v>6975</v>
      </c>
      <c r="AS77">
        <v>0</v>
      </c>
    </row>
    <row r="78" spans="1:45" x14ac:dyDescent="0.2">
      <c r="A78">
        <v>8581</v>
      </c>
      <c r="B78" t="s">
        <v>6970</v>
      </c>
      <c r="C78" s="6">
        <v>42411</v>
      </c>
      <c r="D78" s="6">
        <v>43618</v>
      </c>
      <c r="E78" t="s">
        <v>5396</v>
      </c>
      <c r="F78">
        <v>39</v>
      </c>
      <c r="G78">
        <v>36</v>
      </c>
      <c r="H78" t="s">
        <v>20</v>
      </c>
      <c r="I78" t="s">
        <v>22</v>
      </c>
      <c r="J78" t="s">
        <v>33</v>
      </c>
      <c r="K78">
        <v>50</v>
      </c>
      <c r="L78">
        <v>15</v>
      </c>
      <c r="M78">
        <v>15</v>
      </c>
      <c r="N78">
        <v>0.48</v>
      </c>
      <c r="O78">
        <v>0.18</v>
      </c>
      <c r="P78">
        <v>0.2</v>
      </c>
      <c r="Q78">
        <v>0.3</v>
      </c>
      <c r="R78">
        <v>0.38</v>
      </c>
      <c r="S78">
        <v>0.18</v>
      </c>
      <c r="T78">
        <v>0.38600000000000001</v>
      </c>
      <c r="U78">
        <v>0.27700000000000002</v>
      </c>
      <c r="V78">
        <v>0.188</v>
      </c>
      <c r="W78" t="s">
        <v>5396</v>
      </c>
      <c r="X78" t="s">
        <v>18</v>
      </c>
      <c r="Y78" t="s">
        <v>7018</v>
      </c>
      <c r="Z78">
        <v>0</v>
      </c>
      <c r="AA78" t="s">
        <v>7018</v>
      </c>
      <c r="AB78" t="s">
        <v>30</v>
      </c>
      <c r="AC78" t="s">
        <v>7018</v>
      </c>
      <c r="AD78">
        <v>0</v>
      </c>
      <c r="AE78" t="s">
        <v>6973</v>
      </c>
      <c r="AF78" t="s">
        <v>33</v>
      </c>
      <c r="AG78" t="s">
        <v>7018</v>
      </c>
      <c r="AH78">
        <v>0</v>
      </c>
      <c r="AI78" t="s">
        <v>7018</v>
      </c>
      <c r="AJ78" t="s">
        <v>5557</v>
      </c>
      <c r="AK78" t="s">
        <v>5557</v>
      </c>
      <c r="AL78">
        <v>0</v>
      </c>
      <c r="AM78" t="s">
        <v>7175</v>
      </c>
      <c r="AN78" t="s">
        <v>6975</v>
      </c>
      <c r="AO78" t="s">
        <v>6975</v>
      </c>
      <c r="AP78" t="s">
        <v>6993</v>
      </c>
      <c r="AQ78" t="s">
        <v>6975</v>
      </c>
      <c r="AR78" t="s">
        <v>6975</v>
      </c>
      <c r="AS78">
        <v>0</v>
      </c>
    </row>
    <row r="79" spans="1:45" x14ac:dyDescent="0.2">
      <c r="A79">
        <v>8590</v>
      </c>
      <c r="B79" t="s">
        <v>6970</v>
      </c>
      <c r="C79" s="6">
        <v>42334</v>
      </c>
      <c r="D79" s="6">
        <v>43520</v>
      </c>
      <c r="E79" t="s">
        <v>5396</v>
      </c>
      <c r="F79">
        <v>38</v>
      </c>
      <c r="G79">
        <v>36</v>
      </c>
      <c r="H79" t="s">
        <v>18</v>
      </c>
      <c r="I79" t="s">
        <v>25</v>
      </c>
      <c r="J79" t="s">
        <v>6977</v>
      </c>
      <c r="K79">
        <v>100</v>
      </c>
      <c r="L79">
        <v>0</v>
      </c>
      <c r="N79">
        <v>0.99</v>
      </c>
      <c r="O79">
        <v>0.01</v>
      </c>
      <c r="P79">
        <v>0</v>
      </c>
      <c r="Q79">
        <v>0.99</v>
      </c>
      <c r="R79">
        <v>0.01</v>
      </c>
      <c r="S79">
        <v>0</v>
      </c>
      <c r="T79">
        <v>0.99</v>
      </c>
      <c r="U79">
        <v>0.01</v>
      </c>
      <c r="V79">
        <v>0</v>
      </c>
      <c r="W79" t="s">
        <v>5396</v>
      </c>
      <c r="X79" t="s">
        <v>18</v>
      </c>
      <c r="Y79" t="s">
        <v>6978</v>
      </c>
      <c r="Z79" t="s">
        <v>20</v>
      </c>
      <c r="AA79" t="s">
        <v>6978</v>
      </c>
      <c r="AB79" t="s">
        <v>5557</v>
      </c>
      <c r="AC79" t="s">
        <v>5557</v>
      </c>
      <c r="AD79">
        <v>0</v>
      </c>
      <c r="AE79" t="s">
        <v>6973</v>
      </c>
      <c r="AF79" t="s">
        <v>18</v>
      </c>
      <c r="AG79" t="s">
        <v>6991</v>
      </c>
      <c r="AH79" t="s">
        <v>23</v>
      </c>
      <c r="AI79" t="s">
        <v>23</v>
      </c>
      <c r="AJ79" t="s">
        <v>5557</v>
      </c>
      <c r="AK79" t="s">
        <v>5557</v>
      </c>
      <c r="AL79">
        <v>0</v>
      </c>
      <c r="AM79" t="s">
        <v>18</v>
      </c>
      <c r="AN79" t="s">
        <v>6975</v>
      </c>
      <c r="AO79" t="s">
        <v>7012</v>
      </c>
      <c r="AP79">
        <v>0</v>
      </c>
      <c r="AQ79" t="s">
        <v>6975</v>
      </c>
      <c r="AR79" t="s">
        <v>7012</v>
      </c>
      <c r="AS79">
        <v>0</v>
      </c>
    </row>
    <row r="80" spans="1:45" x14ac:dyDescent="0.2">
      <c r="A80">
        <v>8594</v>
      </c>
      <c r="B80" t="s">
        <v>6970</v>
      </c>
      <c r="C80" s="6">
        <v>42543</v>
      </c>
      <c r="D80" s="6">
        <v>43769</v>
      </c>
      <c r="E80" t="s">
        <v>5396</v>
      </c>
      <c r="F80">
        <v>40</v>
      </c>
      <c r="G80">
        <v>36</v>
      </c>
      <c r="H80" t="s">
        <v>18</v>
      </c>
      <c r="I80" t="s">
        <v>20</v>
      </c>
      <c r="J80" t="s">
        <v>6977</v>
      </c>
      <c r="K80">
        <v>75</v>
      </c>
      <c r="L80">
        <v>25</v>
      </c>
      <c r="N80">
        <v>0.79</v>
      </c>
      <c r="O80">
        <v>0.21</v>
      </c>
      <c r="P80">
        <v>0</v>
      </c>
      <c r="Q80">
        <v>0.59</v>
      </c>
      <c r="R80">
        <v>0.41</v>
      </c>
      <c r="S80">
        <v>0</v>
      </c>
      <c r="T80">
        <v>0.69</v>
      </c>
      <c r="U80">
        <v>0.31</v>
      </c>
      <c r="V80">
        <v>0</v>
      </c>
      <c r="W80" t="s">
        <v>5396</v>
      </c>
      <c r="X80" t="s">
        <v>18</v>
      </c>
      <c r="Y80" t="s">
        <v>6978</v>
      </c>
      <c r="Z80" t="s">
        <v>20</v>
      </c>
      <c r="AA80" t="s">
        <v>6978</v>
      </c>
      <c r="AB80" t="s">
        <v>23</v>
      </c>
      <c r="AC80" t="s">
        <v>6978</v>
      </c>
      <c r="AD80">
        <v>0</v>
      </c>
      <c r="AE80" t="s">
        <v>7133</v>
      </c>
      <c r="AF80" t="s">
        <v>20</v>
      </c>
      <c r="AG80" t="s">
        <v>7016</v>
      </c>
      <c r="AH80" t="s">
        <v>18</v>
      </c>
      <c r="AI80" t="s">
        <v>6978</v>
      </c>
      <c r="AJ80" t="s">
        <v>30</v>
      </c>
      <c r="AK80" t="s">
        <v>7108</v>
      </c>
      <c r="AL80">
        <v>1</v>
      </c>
      <c r="AM80" t="s">
        <v>18</v>
      </c>
      <c r="AN80" t="s">
        <v>6975</v>
      </c>
      <c r="AO80" t="s">
        <v>7108</v>
      </c>
      <c r="AP80" t="s">
        <v>6975</v>
      </c>
      <c r="AQ80" t="s">
        <v>6975</v>
      </c>
      <c r="AR80" t="s">
        <v>6975</v>
      </c>
      <c r="AS80" t="s">
        <v>6975</v>
      </c>
    </row>
    <row r="81" spans="1:45" x14ac:dyDescent="0.2">
      <c r="A81">
        <v>8605</v>
      </c>
      <c r="B81" t="s">
        <v>6970</v>
      </c>
      <c r="C81" s="6">
        <v>42528</v>
      </c>
      <c r="D81" s="6">
        <v>43663</v>
      </c>
      <c r="E81" t="s">
        <v>5396</v>
      </c>
      <c r="F81">
        <v>37</v>
      </c>
      <c r="G81">
        <v>36</v>
      </c>
      <c r="H81" t="s">
        <v>18</v>
      </c>
      <c r="I81" t="s">
        <v>6976</v>
      </c>
      <c r="J81" t="s">
        <v>6977</v>
      </c>
      <c r="K81">
        <v>100</v>
      </c>
      <c r="L81" t="e">
        <v>#N/A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 t="s">
        <v>5396</v>
      </c>
      <c r="X81" t="s">
        <v>18</v>
      </c>
      <c r="Y81" t="s">
        <v>6978</v>
      </c>
      <c r="Z81" t="s">
        <v>5557</v>
      </c>
      <c r="AA81" t="s">
        <v>5557</v>
      </c>
      <c r="AB81" t="s">
        <v>5557</v>
      </c>
      <c r="AC81" t="s">
        <v>5557</v>
      </c>
      <c r="AD81">
        <v>0</v>
      </c>
      <c r="AE81" t="s">
        <v>6973</v>
      </c>
      <c r="AF81" t="s">
        <v>18</v>
      </c>
      <c r="AG81" t="s">
        <v>6978</v>
      </c>
      <c r="AH81">
        <v>0</v>
      </c>
      <c r="AI81" t="s">
        <v>6978</v>
      </c>
      <c r="AJ81" t="s">
        <v>5557</v>
      </c>
      <c r="AK81" t="s">
        <v>5557</v>
      </c>
      <c r="AL81">
        <v>0</v>
      </c>
      <c r="AM81" t="s">
        <v>18</v>
      </c>
      <c r="AN81" t="s">
        <v>6975</v>
      </c>
      <c r="AO81">
        <v>0</v>
      </c>
      <c r="AP81">
        <v>0</v>
      </c>
      <c r="AQ81" t="s">
        <v>6975</v>
      </c>
      <c r="AR81" t="s">
        <v>7012</v>
      </c>
      <c r="AS81">
        <v>0</v>
      </c>
    </row>
    <row r="82" spans="1:45" x14ac:dyDescent="0.2">
      <c r="A82">
        <v>8652</v>
      </c>
      <c r="B82" t="s">
        <v>6970</v>
      </c>
      <c r="C82" s="6">
        <v>42420</v>
      </c>
      <c r="D82" s="6">
        <v>43626</v>
      </c>
      <c r="E82" t="s">
        <v>5396</v>
      </c>
      <c r="F82">
        <v>39</v>
      </c>
      <c r="G82">
        <v>36</v>
      </c>
      <c r="H82" t="s">
        <v>20</v>
      </c>
      <c r="I82" t="s">
        <v>18</v>
      </c>
      <c r="J82" t="s">
        <v>6977</v>
      </c>
      <c r="K82">
        <v>60</v>
      </c>
      <c r="L82">
        <v>40</v>
      </c>
      <c r="M82" t="s">
        <v>7148</v>
      </c>
      <c r="N82">
        <v>0.61</v>
      </c>
      <c r="O82">
        <v>0.39</v>
      </c>
      <c r="P82">
        <v>0</v>
      </c>
      <c r="Q82">
        <v>0.69</v>
      </c>
      <c r="R82">
        <v>0.49</v>
      </c>
      <c r="S82">
        <v>0</v>
      </c>
      <c r="T82">
        <v>0.59599999999999997</v>
      </c>
      <c r="U82">
        <v>0.40400000000000003</v>
      </c>
      <c r="V82">
        <v>0</v>
      </c>
      <c r="W82" t="s">
        <v>5396</v>
      </c>
      <c r="X82" t="s">
        <v>18</v>
      </c>
      <c r="Y82" t="s">
        <v>6978</v>
      </c>
      <c r="Z82" t="s">
        <v>20</v>
      </c>
      <c r="AA82" t="s">
        <v>7020</v>
      </c>
      <c r="AB82" t="s">
        <v>5557</v>
      </c>
      <c r="AC82" t="s">
        <v>5557</v>
      </c>
      <c r="AD82">
        <v>1</v>
      </c>
      <c r="AE82" t="s">
        <v>6973</v>
      </c>
      <c r="AF82" t="s">
        <v>20</v>
      </c>
      <c r="AG82" t="s">
        <v>6978</v>
      </c>
      <c r="AH82">
        <v>0</v>
      </c>
      <c r="AI82" t="s">
        <v>6978</v>
      </c>
      <c r="AJ82" t="s">
        <v>5557</v>
      </c>
      <c r="AK82" t="s">
        <v>5557</v>
      </c>
      <c r="AL82">
        <v>0</v>
      </c>
      <c r="AM82" t="s">
        <v>7147</v>
      </c>
      <c r="AN82" t="s">
        <v>6975</v>
      </c>
      <c r="AO82" t="s">
        <v>6975</v>
      </c>
      <c r="AP82">
        <v>0</v>
      </c>
      <c r="AQ82" t="s">
        <v>6975</v>
      </c>
      <c r="AR82" t="s">
        <v>6975</v>
      </c>
      <c r="AS82">
        <v>0</v>
      </c>
    </row>
    <row r="83" spans="1:45" x14ac:dyDescent="0.2">
      <c r="A83">
        <v>8670</v>
      </c>
      <c r="B83" t="s">
        <v>6970</v>
      </c>
      <c r="C83" s="6">
        <v>42558</v>
      </c>
      <c r="D83" s="6">
        <v>43719</v>
      </c>
      <c r="E83" t="s">
        <v>5396</v>
      </c>
      <c r="F83">
        <v>38</v>
      </c>
      <c r="G83">
        <v>36</v>
      </c>
      <c r="H83" t="s">
        <v>18</v>
      </c>
      <c r="I83" t="s">
        <v>6976</v>
      </c>
      <c r="J83" t="s">
        <v>6977</v>
      </c>
      <c r="K83">
        <v>100</v>
      </c>
      <c r="L83" t="e">
        <v>#N/A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 t="s">
        <v>5396</v>
      </c>
      <c r="X83" t="s">
        <v>18</v>
      </c>
      <c r="Y83" t="s">
        <v>6978</v>
      </c>
      <c r="Z83" t="s">
        <v>5557</v>
      </c>
      <c r="AA83" t="s">
        <v>5557</v>
      </c>
      <c r="AB83" t="s">
        <v>5557</v>
      </c>
      <c r="AC83" t="s">
        <v>5557</v>
      </c>
      <c r="AD83">
        <v>0</v>
      </c>
      <c r="AE83" t="s">
        <v>6973</v>
      </c>
      <c r="AF83" t="s">
        <v>18</v>
      </c>
      <c r="AG83" t="s">
        <v>6978</v>
      </c>
      <c r="AH83" t="s">
        <v>5557</v>
      </c>
      <c r="AI83" t="s">
        <v>5557</v>
      </c>
      <c r="AJ83" t="s">
        <v>5557</v>
      </c>
      <c r="AK83" t="s">
        <v>5557</v>
      </c>
      <c r="AL83">
        <v>0</v>
      </c>
      <c r="AM83" t="s">
        <v>18</v>
      </c>
      <c r="AN83" t="s">
        <v>6975</v>
      </c>
      <c r="AO83">
        <v>0</v>
      </c>
      <c r="AP83">
        <v>0</v>
      </c>
      <c r="AQ83" t="s">
        <v>6975</v>
      </c>
      <c r="AR83">
        <v>0</v>
      </c>
      <c r="AS83">
        <v>0</v>
      </c>
    </row>
    <row r="84" spans="1:45" x14ac:dyDescent="0.2">
      <c r="A84">
        <v>8672</v>
      </c>
      <c r="B84" t="s">
        <v>6970</v>
      </c>
      <c r="C84" s="6">
        <v>42482</v>
      </c>
      <c r="D84" s="6">
        <v>43658</v>
      </c>
      <c r="E84" t="s">
        <v>5396</v>
      </c>
      <c r="F84">
        <v>38</v>
      </c>
      <c r="G84">
        <v>36</v>
      </c>
      <c r="H84" t="s">
        <v>18</v>
      </c>
      <c r="I84" t="s">
        <v>6976</v>
      </c>
      <c r="J84" t="s">
        <v>6977</v>
      </c>
      <c r="K84">
        <v>100</v>
      </c>
      <c r="L84" t="e">
        <v>#N/A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 t="s">
        <v>5396</v>
      </c>
      <c r="X84" t="s">
        <v>18</v>
      </c>
      <c r="Y84" t="s">
        <v>6978</v>
      </c>
      <c r="Z84" t="s">
        <v>5557</v>
      </c>
      <c r="AA84" t="s">
        <v>5557</v>
      </c>
      <c r="AB84" t="s">
        <v>5557</v>
      </c>
      <c r="AC84" t="s">
        <v>5557</v>
      </c>
      <c r="AD84">
        <v>0</v>
      </c>
      <c r="AE84" t="s">
        <v>6973</v>
      </c>
      <c r="AF84" t="s">
        <v>18</v>
      </c>
      <c r="AG84" t="s">
        <v>6978</v>
      </c>
      <c r="AH84" t="s">
        <v>5557</v>
      </c>
      <c r="AI84" t="s">
        <v>5557</v>
      </c>
      <c r="AJ84" t="s">
        <v>5557</v>
      </c>
      <c r="AK84" t="s">
        <v>5557</v>
      </c>
      <c r="AL84">
        <v>0</v>
      </c>
      <c r="AM84" t="s">
        <v>18</v>
      </c>
      <c r="AN84" t="s">
        <v>6975</v>
      </c>
      <c r="AO84">
        <v>0</v>
      </c>
      <c r="AP84">
        <v>0</v>
      </c>
      <c r="AQ84" t="s">
        <v>6975</v>
      </c>
      <c r="AR84">
        <v>0</v>
      </c>
      <c r="AS84">
        <v>0</v>
      </c>
    </row>
    <row r="85" spans="1:45" x14ac:dyDescent="0.2">
      <c r="A85">
        <v>8685</v>
      </c>
      <c r="B85" t="s">
        <v>6970</v>
      </c>
      <c r="C85" s="6">
        <v>42332</v>
      </c>
      <c r="D85" s="6">
        <v>43538</v>
      </c>
      <c r="E85" t="s">
        <v>5396</v>
      </c>
      <c r="F85">
        <v>39</v>
      </c>
      <c r="G85">
        <v>36</v>
      </c>
      <c r="H85" t="s">
        <v>18</v>
      </c>
      <c r="I85" t="s">
        <v>20</v>
      </c>
      <c r="J85" t="s">
        <v>23</v>
      </c>
      <c r="K85">
        <v>95</v>
      </c>
      <c r="L85">
        <v>3</v>
      </c>
      <c r="M85">
        <v>1</v>
      </c>
      <c r="N85">
        <v>0.96</v>
      </c>
      <c r="O85">
        <v>0.02</v>
      </c>
      <c r="P85">
        <v>0.02</v>
      </c>
      <c r="Q85">
        <v>1</v>
      </c>
      <c r="R85">
        <v>0.04</v>
      </c>
      <c r="S85">
        <v>0.02</v>
      </c>
      <c r="T85">
        <v>0.94199999999999995</v>
      </c>
      <c r="U85">
        <v>2.9000000000000001E-2</v>
      </c>
      <c r="V85">
        <v>1.9E-2</v>
      </c>
      <c r="W85" t="s">
        <v>7176</v>
      </c>
      <c r="X85" t="s">
        <v>18</v>
      </c>
      <c r="Y85" t="s">
        <v>6978</v>
      </c>
      <c r="Z85" t="s">
        <v>20</v>
      </c>
      <c r="AA85" t="s">
        <v>6978</v>
      </c>
      <c r="AB85" t="s">
        <v>5557</v>
      </c>
      <c r="AC85" t="s">
        <v>5557</v>
      </c>
      <c r="AD85">
        <v>0</v>
      </c>
      <c r="AE85" t="s">
        <v>7036</v>
      </c>
      <c r="AF85" t="s">
        <v>18</v>
      </c>
      <c r="AG85" t="s">
        <v>6978</v>
      </c>
      <c r="AH85" t="s">
        <v>20</v>
      </c>
      <c r="AI85" t="s">
        <v>6978</v>
      </c>
      <c r="AJ85" t="s">
        <v>5557</v>
      </c>
      <c r="AK85" t="s">
        <v>5557</v>
      </c>
      <c r="AL85">
        <v>0</v>
      </c>
      <c r="AM85" t="s">
        <v>18</v>
      </c>
      <c r="AN85" t="s">
        <v>6975</v>
      </c>
      <c r="AO85" t="s">
        <v>7012</v>
      </c>
      <c r="AP85">
        <v>0</v>
      </c>
      <c r="AQ85" t="s">
        <v>6975</v>
      </c>
      <c r="AR85" t="s">
        <v>7048</v>
      </c>
      <c r="AS85">
        <v>0</v>
      </c>
    </row>
    <row r="86" spans="1:45" x14ac:dyDescent="0.2">
      <c r="A86">
        <v>8695</v>
      </c>
      <c r="B86" t="s">
        <v>6970</v>
      </c>
      <c r="C86" s="6">
        <v>42817</v>
      </c>
      <c r="D86" s="6">
        <v>43956</v>
      </c>
      <c r="E86" t="s">
        <v>5396</v>
      </c>
      <c r="F86">
        <v>37</v>
      </c>
      <c r="G86">
        <v>36</v>
      </c>
      <c r="H86" t="s">
        <v>18</v>
      </c>
      <c r="I86" t="s">
        <v>20</v>
      </c>
      <c r="J86" t="s">
        <v>6977</v>
      </c>
      <c r="K86">
        <v>65</v>
      </c>
      <c r="L86">
        <v>35</v>
      </c>
      <c r="N86">
        <v>0.71</v>
      </c>
      <c r="O86">
        <v>0.28999999999999998</v>
      </c>
      <c r="P86">
        <v>0</v>
      </c>
      <c r="Q86">
        <v>0.84</v>
      </c>
      <c r="R86">
        <v>0.16</v>
      </c>
      <c r="S86">
        <v>0</v>
      </c>
      <c r="T86">
        <v>0.77500000000000002</v>
      </c>
      <c r="U86">
        <v>0.22500000000000001</v>
      </c>
      <c r="V86">
        <v>0</v>
      </c>
      <c r="W86" t="s">
        <v>5396</v>
      </c>
      <c r="X86" t="s">
        <v>18</v>
      </c>
      <c r="Y86" t="s">
        <v>5557</v>
      </c>
      <c r="Z86" t="s">
        <v>5557</v>
      </c>
      <c r="AA86" t="s">
        <v>5557</v>
      </c>
      <c r="AB86" t="s">
        <v>5557</v>
      </c>
      <c r="AC86" t="s">
        <v>5557</v>
      </c>
      <c r="AD86">
        <v>0</v>
      </c>
      <c r="AE86" t="s">
        <v>6973</v>
      </c>
      <c r="AF86">
        <v>0</v>
      </c>
      <c r="AG86" t="s">
        <v>5557</v>
      </c>
      <c r="AH86" t="s">
        <v>5557</v>
      </c>
      <c r="AI86" t="s">
        <v>5557</v>
      </c>
      <c r="AJ86" t="s">
        <v>5557</v>
      </c>
      <c r="AK86" t="s">
        <v>5557</v>
      </c>
      <c r="AL86">
        <v>0</v>
      </c>
      <c r="AM86" t="s">
        <v>18</v>
      </c>
      <c r="AN86" t="s">
        <v>6975</v>
      </c>
      <c r="AO86">
        <v>0</v>
      </c>
      <c r="AP86">
        <v>0</v>
      </c>
      <c r="AQ86" t="s">
        <v>6975</v>
      </c>
      <c r="AR86">
        <v>0</v>
      </c>
      <c r="AS86">
        <v>0</v>
      </c>
    </row>
    <row r="87" spans="1:45" x14ac:dyDescent="0.2">
      <c r="A87">
        <v>8696</v>
      </c>
      <c r="B87" t="s">
        <v>6970</v>
      </c>
      <c r="C87" s="6">
        <v>42517</v>
      </c>
      <c r="D87" s="6">
        <v>43690</v>
      </c>
      <c r="E87" t="s">
        <v>5396</v>
      </c>
      <c r="F87">
        <v>38</v>
      </c>
      <c r="G87">
        <v>36</v>
      </c>
      <c r="H87" t="s">
        <v>18</v>
      </c>
      <c r="I87" t="s">
        <v>6976</v>
      </c>
      <c r="J87" t="s">
        <v>6977</v>
      </c>
      <c r="K87">
        <v>0</v>
      </c>
      <c r="L87" t="e">
        <v>#N/A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 t="s">
        <v>5396</v>
      </c>
      <c r="X87" t="s">
        <v>18</v>
      </c>
      <c r="Y87" t="s">
        <v>6978</v>
      </c>
      <c r="Z87" t="s">
        <v>20</v>
      </c>
      <c r="AA87" t="s">
        <v>6978</v>
      </c>
      <c r="AB87" t="s">
        <v>5557</v>
      </c>
      <c r="AC87" t="s">
        <v>5557</v>
      </c>
      <c r="AD87">
        <v>0</v>
      </c>
      <c r="AE87" t="s">
        <v>6973</v>
      </c>
      <c r="AF87" t="s">
        <v>18</v>
      </c>
      <c r="AG87" t="s">
        <v>6978</v>
      </c>
      <c r="AH87" t="s">
        <v>21</v>
      </c>
      <c r="AI87" t="s">
        <v>6978</v>
      </c>
      <c r="AJ87" t="s">
        <v>5557</v>
      </c>
      <c r="AK87" t="s">
        <v>5557</v>
      </c>
      <c r="AL87">
        <v>0</v>
      </c>
      <c r="AM87" t="s">
        <v>18</v>
      </c>
      <c r="AN87" t="s">
        <v>6975</v>
      </c>
      <c r="AO87" t="s">
        <v>7048</v>
      </c>
      <c r="AP87">
        <v>0</v>
      </c>
      <c r="AQ87" t="s">
        <v>6975</v>
      </c>
      <c r="AR87" t="s">
        <v>7048</v>
      </c>
      <c r="AS87">
        <v>0</v>
      </c>
    </row>
    <row r="88" spans="1:45" x14ac:dyDescent="0.2">
      <c r="A88">
        <v>8697</v>
      </c>
      <c r="B88" t="s">
        <v>6970</v>
      </c>
      <c r="C88" s="6">
        <v>42786</v>
      </c>
      <c r="D88" s="6">
        <v>43991</v>
      </c>
      <c r="E88" t="s">
        <v>5396</v>
      </c>
      <c r="F88">
        <v>39</v>
      </c>
      <c r="G88">
        <v>36</v>
      </c>
      <c r="H88" t="s">
        <v>18</v>
      </c>
      <c r="I88" t="s">
        <v>20</v>
      </c>
      <c r="J88" t="s">
        <v>6977</v>
      </c>
      <c r="K88">
        <v>85</v>
      </c>
      <c r="L88">
        <v>15</v>
      </c>
      <c r="N88">
        <v>0.88</v>
      </c>
      <c r="O88">
        <v>0.12</v>
      </c>
      <c r="P88">
        <v>0</v>
      </c>
      <c r="Q88">
        <v>0.96</v>
      </c>
      <c r="R88">
        <v>0.13</v>
      </c>
      <c r="S88">
        <v>0</v>
      </c>
      <c r="T88">
        <v>0.88</v>
      </c>
      <c r="U88">
        <v>0.12</v>
      </c>
      <c r="V88">
        <v>0</v>
      </c>
      <c r="W88" t="s">
        <v>5396</v>
      </c>
      <c r="X88" t="s">
        <v>18</v>
      </c>
      <c r="Y88" t="s">
        <v>6978</v>
      </c>
      <c r="Z88" t="s">
        <v>20</v>
      </c>
      <c r="AA88" t="s">
        <v>6978</v>
      </c>
      <c r="AB88" t="s">
        <v>30</v>
      </c>
      <c r="AC88" t="s">
        <v>6978</v>
      </c>
      <c r="AD88">
        <v>0</v>
      </c>
      <c r="AE88" t="s">
        <v>6973</v>
      </c>
      <c r="AF88" t="s">
        <v>20</v>
      </c>
      <c r="AG88" t="s">
        <v>7046</v>
      </c>
      <c r="AH88" t="s">
        <v>18</v>
      </c>
      <c r="AI88" t="s">
        <v>7011</v>
      </c>
      <c r="AJ88" t="s">
        <v>19</v>
      </c>
      <c r="AK88" t="s">
        <v>7016</v>
      </c>
      <c r="AL88">
        <v>1</v>
      </c>
      <c r="AM88" t="s">
        <v>18</v>
      </c>
      <c r="AN88" t="s">
        <v>6975</v>
      </c>
      <c r="AO88" t="s">
        <v>6993</v>
      </c>
      <c r="AP88" t="s">
        <v>7048</v>
      </c>
      <c r="AQ88" t="s">
        <v>6975</v>
      </c>
      <c r="AR88" t="s">
        <v>6975</v>
      </c>
      <c r="AS88" t="s">
        <v>7012</v>
      </c>
    </row>
    <row r="89" spans="1:45" x14ac:dyDescent="0.2">
      <c r="A89">
        <v>8699</v>
      </c>
      <c r="B89" t="s">
        <v>6970</v>
      </c>
      <c r="C89" s="6">
        <v>42641</v>
      </c>
      <c r="D89" s="6">
        <v>43855</v>
      </c>
      <c r="E89" t="s">
        <v>5396</v>
      </c>
      <c r="F89">
        <v>39</v>
      </c>
      <c r="G89">
        <v>36</v>
      </c>
      <c r="H89" t="s">
        <v>20</v>
      </c>
      <c r="I89" t="s">
        <v>23</v>
      </c>
      <c r="J89" t="s">
        <v>18</v>
      </c>
      <c r="K89">
        <v>45</v>
      </c>
      <c r="L89">
        <v>45</v>
      </c>
      <c r="M89">
        <v>10</v>
      </c>
      <c r="N89">
        <v>0.5</v>
      </c>
      <c r="O89">
        <v>0.44</v>
      </c>
      <c r="P89">
        <v>0.06</v>
      </c>
      <c r="Q89">
        <v>0.54</v>
      </c>
      <c r="R89">
        <v>0.45</v>
      </c>
      <c r="S89">
        <v>0.05</v>
      </c>
      <c r="T89">
        <v>0.51</v>
      </c>
      <c r="U89">
        <v>0.436</v>
      </c>
      <c r="V89">
        <v>5.3999999999999999E-2</v>
      </c>
      <c r="W89" t="s">
        <v>5396</v>
      </c>
      <c r="X89" t="s">
        <v>23</v>
      </c>
      <c r="Y89" t="s">
        <v>7021</v>
      </c>
      <c r="Z89" t="s">
        <v>20</v>
      </c>
      <c r="AA89" t="s">
        <v>6994</v>
      </c>
      <c r="AB89" t="s">
        <v>18</v>
      </c>
      <c r="AC89" t="s">
        <v>6978</v>
      </c>
      <c r="AD89">
        <v>1</v>
      </c>
      <c r="AE89" t="s">
        <v>6973</v>
      </c>
      <c r="AF89" t="s">
        <v>20</v>
      </c>
      <c r="AG89" t="s">
        <v>7177</v>
      </c>
      <c r="AH89" t="s">
        <v>18</v>
      </c>
      <c r="AI89" t="s">
        <v>6978</v>
      </c>
      <c r="AJ89" t="s">
        <v>5557</v>
      </c>
      <c r="AK89" t="s">
        <v>5557</v>
      </c>
      <c r="AL89">
        <v>0</v>
      </c>
      <c r="AM89" t="s">
        <v>20</v>
      </c>
      <c r="AN89" t="s">
        <v>6975</v>
      </c>
      <c r="AO89" t="s">
        <v>6975</v>
      </c>
      <c r="AP89" t="s">
        <v>6975</v>
      </c>
      <c r="AQ89" t="s">
        <v>6975</v>
      </c>
      <c r="AR89" t="s">
        <v>6975</v>
      </c>
      <c r="AS89">
        <v>0</v>
      </c>
    </row>
    <row r="90" spans="1:45" x14ac:dyDescent="0.2">
      <c r="A90">
        <v>8712</v>
      </c>
      <c r="B90" t="s">
        <v>6970</v>
      </c>
      <c r="C90" s="6">
        <v>42595</v>
      </c>
      <c r="D90" s="6">
        <v>43753</v>
      </c>
      <c r="E90" t="s">
        <v>5396</v>
      </c>
      <c r="F90">
        <v>38</v>
      </c>
      <c r="G90">
        <v>36</v>
      </c>
      <c r="H90" t="s">
        <v>20</v>
      </c>
      <c r="I90" t="s">
        <v>18</v>
      </c>
      <c r="J90" t="s">
        <v>6977</v>
      </c>
      <c r="K90">
        <v>60</v>
      </c>
      <c r="L90">
        <v>40</v>
      </c>
      <c r="N90">
        <v>0.62</v>
      </c>
      <c r="O90">
        <v>0.38</v>
      </c>
      <c r="P90">
        <v>0</v>
      </c>
      <c r="Q90">
        <v>0.61</v>
      </c>
      <c r="R90">
        <v>0.39</v>
      </c>
      <c r="S90">
        <v>0</v>
      </c>
      <c r="T90">
        <v>0.61499999999999999</v>
      </c>
      <c r="U90">
        <v>0.38500000000000001</v>
      </c>
      <c r="V90">
        <v>0</v>
      </c>
      <c r="W90" t="s">
        <v>5396</v>
      </c>
      <c r="X90" t="s">
        <v>18</v>
      </c>
      <c r="Y90" t="s">
        <v>6978</v>
      </c>
      <c r="Z90" t="s">
        <v>20</v>
      </c>
      <c r="AA90" t="s">
        <v>7049</v>
      </c>
      <c r="AB90" t="s">
        <v>23</v>
      </c>
      <c r="AC90" t="s">
        <v>6978</v>
      </c>
      <c r="AD90">
        <v>1</v>
      </c>
      <c r="AE90" t="s">
        <v>6973</v>
      </c>
      <c r="AF90" t="s">
        <v>20</v>
      </c>
      <c r="AG90" t="s">
        <v>7016</v>
      </c>
      <c r="AH90" t="s">
        <v>18</v>
      </c>
      <c r="AI90" t="s">
        <v>7016</v>
      </c>
      <c r="AJ90" t="s">
        <v>21</v>
      </c>
      <c r="AK90" t="s">
        <v>6978</v>
      </c>
      <c r="AL90">
        <v>0</v>
      </c>
      <c r="AM90" t="s">
        <v>7178</v>
      </c>
    </row>
    <row r="91" spans="1:45" x14ac:dyDescent="0.2">
      <c r="A91">
        <v>8713</v>
      </c>
      <c r="B91" t="s">
        <v>6970</v>
      </c>
      <c r="C91" s="6">
        <v>42609</v>
      </c>
      <c r="D91" s="6">
        <v>43780</v>
      </c>
      <c r="E91" t="s">
        <v>5396</v>
      </c>
      <c r="F91">
        <v>38</v>
      </c>
      <c r="G91">
        <v>36</v>
      </c>
      <c r="H91" t="s">
        <v>18</v>
      </c>
      <c r="I91" t="s">
        <v>6976</v>
      </c>
      <c r="J91" t="s">
        <v>6977</v>
      </c>
      <c r="K91">
        <v>95</v>
      </c>
      <c r="L91" t="e">
        <v>#N/A</v>
      </c>
      <c r="N91">
        <v>0.87</v>
      </c>
      <c r="O91">
        <v>0.41</v>
      </c>
      <c r="P91">
        <v>0.41</v>
      </c>
      <c r="Q91">
        <v>0.91</v>
      </c>
      <c r="R91">
        <v>0</v>
      </c>
      <c r="S91">
        <v>0</v>
      </c>
      <c r="T91">
        <v>0.64500000000000002</v>
      </c>
      <c r="U91">
        <v>0.14899999999999999</v>
      </c>
      <c r="V91">
        <v>0.14899999999999999</v>
      </c>
      <c r="W91" t="s">
        <v>5396</v>
      </c>
      <c r="X91" t="s">
        <v>18</v>
      </c>
      <c r="Y91" t="s">
        <v>6978</v>
      </c>
      <c r="Z91" t="s">
        <v>5557</v>
      </c>
      <c r="AA91" t="s">
        <v>5557</v>
      </c>
      <c r="AB91" t="s">
        <v>5557</v>
      </c>
      <c r="AC91" t="s">
        <v>5557</v>
      </c>
      <c r="AD91">
        <v>0</v>
      </c>
      <c r="AE91" t="s">
        <v>6973</v>
      </c>
      <c r="AF91" t="s">
        <v>21</v>
      </c>
      <c r="AG91" t="s">
        <v>7050</v>
      </c>
      <c r="AH91" t="s">
        <v>18</v>
      </c>
      <c r="AI91" t="s">
        <v>7050</v>
      </c>
      <c r="AJ91" t="s">
        <v>5557</v>
      </c>
      <c r="AK91" t="s">
        <v>5557</v>
      </c>
      <c r="AL91">
        <v>0</v>
      </c>
      <c r="AM91" t="s">
        <v>18</v>
      </c>
      <c r="AN91" t="s">
        <v>6975</v>
      </c>
      <c r="AO91">
        <v>0</v>
      </c>
      <c r="AP91">
        <v>0</v>
      </c>
      <c r="AQ91" t="s">
        <v>6975</v>
      </c>
      <c r="AR91" t="s">
        <v>6975</v>
      </c>
      <c r="AS91">
        <v>0</v>
      </c>
    </row>
    <row r="92" spans="1:45" x14ac:dyDescent="0.2">
      <c r="A92">
        <v>8718</v>
      </c>
      <c r="B92" t="s">
        <v>6970</v>
      </c>
      <c r="C92" s="6">
        <v>42699</v>
      </c>
      <c r="D92" s="6">
        <v>43875</v>
      </c>
      <c r="E92" t="s">
        <v>5396</v>
      </c>
      <c r="F92">
        <v>38</v>
      </c>
      <c r="G92">
        <v>36</v>
      </c>
      <c r="H92" t="s">
        <v>32</v>
      </c>
      <c r="I92" t="s">
        <v>20</v>
      </c>
      <c r="J92" t="s">
        <v>18</v>
      </c>
      <c r="K92">
        <v>40</v>
      </c>
      <c r="L92">
        <v>30</v>
      </c>
      <c r="M92">
        <v>40</v>
      </c>
      <c r="N92">
        <v>0.57399999999999995</v>
      </c>
      <c r="O92">
        <v>0.34300000000000003</v>
      </c>
      <c r="P92">
        <v>8.3000000000000004E-2</v>
      </c>
      <c r="Q92">
        <v>0.71899999999999997</v>
      </c>
      <c r="R92">
        <v>0.215</v>
      </c>
      <c r="S92">
        <v>6.6000000000000003E-2</v>
      </c>
      <c r="T92">
        <v>0.64700000000000002</v>
      </c>
      <c r="U92">
        <v>0.27900000000000003</v>
      </c>
      <c r="V92">
        <v>7.4999999999999997E-2</v>
      </c>
      <c r="W92" t="s">
        <v>5396</v>
      </c>
      <c r="X92" t="s">
        <v>32</v>
      </c>
      <c r="Y92" t="s">
        <v>7053</v>
      </c>
      <c r="Z92" t="s">
        <v>18</v>
      </c>
      <c r="AA92" t="s">
        <v>6978</v>
      </c>
      <c r="AB92" t="s">
        <v>21</v>
      </c>
      <c r="AC92" t="s">
        <v>7050</v>
      </c>
      <c r="AD92">
        <v>0</v>
      </c>
      <c r="AE92" t="s">
        <v>6973</v>
      </c>
      <c r="AF92" t="s">
        <v>18</v>
      </c>
      <c r="AG92" t="s">
        <v>6978</v>
      </c>
      <c r="AH92" t="s">
        <v>32</v>
      </c>
      <c r="AI92" t="s">
        <v>7054</v>
      </c>
      <c r="AJ92" t="s">
        <v>21</v>
      </c>
      <c r="AK92" t="s">
        <v>6978</v>
      </c>
      <c r="AL92">
        <v>0</v>
      </c>
      <c r="AM92" t="s">
        <v>7055</v>
      </c>
      <c r="AN92" t="s">
        <v>6975</v>
      </c>
      <c r="AO92" t="s">
        <v>6975</v>
      </c>
      <c r="AP92" t="s">
        <v>6993</v>
      </c>
      <c r="AQ92" t="s">
        <v>6975</v>
      </c>
      <c r="AR92" t="s">
        <v>6975</v>
      </c>
      <c r="AS92" t="s">
        <v>6975</v>
      </c>
    </row>
    <row r="93" spans="1:45" x14ac:dyDescent="0.2">
      <c r="A93">
        <v>8720</v>
      </c>
      <c r="B93" t="s">
        <v>6970</v>
      </c>
      <c r="C93" s="6">
        <v>42614</v>
      </c>
      <c r="D93" s="6">
        <v>43787</v>
      </c>
      <c r="E93" t="s">
        <v>5396</v>
      </c>
      <c r="F93">
        <v>38</v>
      </c>
      <c r="G93">
        <v>36</v>
      </c>
      <c r="H93" t="s">
        <v>18</v>
      </c>
      <c r="I93" t="s">
        <v>6976</v>
      </c>
      <c r="J93" t="s">
        <v>6977</v>
      </c>
      <c r="K93">
        <v>100</v>
      </c>
      <c r="L93" t="e">
        <v>#N/A</v>
      </c>
      <c r="N93">
        <v>1</v>
      </c>
      <c r="O93">
        <v>0</v>
      </c>
      <c r="P93">
        <v>0</v>
      </c>
      <c r="Q93">
        <v>1.0900000000000001</v>
      </c>
      <c r="R93">
        <v>0</v>
      </c>
      <c r="S93">
        <v>0</v>
      </c>
      <c r="T93">
        <v>1</v>
      </c>
      <c r="U93">
        <v>0</v>
      </c>
      <c r="V93">
        <v>0</v>
      </c>
      <c r="W93" t="s">
        <v>5396</v>
      </c>
      <c r="X93" t="s">
        <v>18</v>
      </c>
      <c r="Y93" t="s">
        <v>6978</v>
      </c>
      <c r="Z93" t="s">
        <v>20</v>
      </c>
      <c r="AA93" t="s">
        <v>6999</v>
      </c>
      <c r="AB93" t="s">
        <v>23</v>
      </c>
      <c r="AC93" t="s">
        <v>6978</v>
      </c>
      <c r="AD93">
        <v>0</v>
      </c>
      <c r="AE93" t="s">
        <v>5510</v>
      </c>
      <c r="AF93" t="s">
        <v>29</v>
      </c>
      <c r="AG93" t="s">
        <v>7056</v>
      </c>
      <c r="AH93" t="s">
        <v>18</v>
      </c>
      <c r="AI93" t="s">
        <v>5557</v>
      </c>
      <c r="AJ93" t="s">
        <v>5557</v>
      </c>
      <c r="AK93" t="s">
        <v>5557</v>
      </c>
      <c r="AL93">
        <v>0</v>
      </c>
      <c r="AM93" t="s">
        <v>7179</v>
      </c>
    </row>
    <row r="94" spans="1:45" x14ac:dyDescent="0.2">
      <c r="A94">
        <v>8725</v>
      </c>
      <c r="B94" t="s">
        <v>6970</v>
      </c>
      <c r="C94" s="6">
        <v>42888</v>
      </c>
      <c r="D94" s="6">
        <v>44001</v>
      </c>
      <c r="E94" t="s">
        <v>5396</v>
      </c>
      <c r="F94">
        <v>36</v>
      </c>
      <c r="G94">
        <v>36</v>
      </c>
      <c r="H94" t="s">
        <v>18</v>
      </c>
      <c r="I94" t="s">
        <v>6976</v>
      </c>
      <c r="J94" t="s">
        <v>6977</v>
      </c>
      <c r="K94">
        <v>100</v>
      </c>
      <c r="L94" t="e">
        <v>#N/A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 t="s">
        <v>5396</v>
      </c>
      <c r="X94" t="s">
        <v>18</v>
      </c>
      <c r="Y94" t="s">
        <v>6978</v>
      </c>
      <c r="Z94" t="s">
        <v>23</v>
      </c>
      <c r="AA94" t="s">
        <v>7058</v>
      </c>
      <c r="AB94" t="s">
        <v>5557</v>
      </c>
      <c r="AC94" t="s">
        <v>5557</v>
      </c>
      <c r="AD94">
        <v>0</v>
      </c>
      <c r="AE94" t="s">
        <v>6973</v>
      </c>
      <c r="AF94" t="s">
        <v>18</v>
      </c>
      <c r="AG94" t="s">
        <v>6978</v>
      </c>
      <c r="AH94" t="s">
        <v>23</v>
      </c>
      <c r="AI94" t="s">
        <v>6978</v>
      </c>
      <c r="AJ94" t="s">
        <v>5557</v>
      </c>
      <c r="AK94" t="s">
        <v>5557</v>
      </c>
      <c r="AL94">
        <v>0</v>
      </c>
      <c r="AM94" t="s">
        <v>18</v>
      </c>
      <c r="AN94" t="s">
        <v>6975</v>
      </c>
      <c r="AO94" t="s">
        <v>6993</v>
      </c>
      <c r="AP94">
        <v>0</v>
      </c>
      <c r="AQ94" t="s">
        <v>6975</v>
      </c>
      <c r="AR94" t="s">
        <v>7012</v>
      </c>
      <c r="AS94">
        <v>0</v>
      </c>
    </row>
    <row r="95" spans="1:45" x14ac:dyDescent="0.2">
      <c r="A95">
        <v>8731</v>
      </c>
      <c r="B95" t="s">
        <v>6970</v>
      </c>
      <c r="C95" s="6">
        <v>42794</v>
      </c>
      <c r="D95" s="6">
        <v>43956</v>
      </c>
      <c r="E95" t="s">
        <v>5396</v>
      </c>
      <c r="F95">
        <v>38</v>
      </c>
      <c r="G95">
        <v>36</v>
      </c>
      <c r="H95" t="s">
        <v>18</v>
      </c>
      <c r="I95" t="s">
        <v>36</v>
      </c>
      <c r="J95" t="s">
        <v>6977</v>
      </c>
      <c r="K95">
        <v>40</v>
      </c>
      <c r="L95">
        <v>60</v>
      </c>
      <c r="M95" t="s">
        <v>7148</v>
      </c>
      <c r="N95">
        <v>0.48</v>
      </c>
      <c r="O95">
        <v>0.4</v>
      </c>
      <c r="P95">
        <v>0</v>
      </c>
      <c r="Q95">
        <v>0.67</v>
      </c>
      <c r="R95">
        <v>0.33</v>
      </c>
      <c r="S95" t="e">
        <v>#N/A</v>
      </c>
      <c r="T95">
        <v>0.61199999999999999</v>
      </c>
      <c r="U95">
        <v>0.38800000000000001</v>
      </c>
      <c r="V95">
        <v>0</v>
      </c>
      <c r="W95" t="s">
        <v>5396</v>
      </c>
      <c r="X95" t="s">
        <v>18</v>
      </c>
      <c r="Y95" t="s">
        <v>6978</v>
      </c>
      <c r="Z95" t="s">
        <v>5557</v>
      </c>
      <c r="AA95" t="s">
        <v>5557</v>
      </c>
      <c r="AB95" t="s">
        <v>5557</v>
      </c>
      <c r="AC95" t="s">
        <v>5557</v>
      </c>
      <c r="AD95">
        <v>0</v>
      </c>
      <c r="AE95" t="s">
        <v>6973</v>
      </c>
      <c r="AF95" t="s">
        <v>36</v>
      </c>
      <c r="AG95" t="s">
        <v>7059</v>
      </c>
      <c r="AH95" t="s">
        <v>5557</v>
      </c>
      <c r="AI95" t="s">
        <v>5557</v>
      </c>
      <c r="AJ95" t="s">
        <v>5557</v>
      </c>
      <c r="AK95" t="s">
        <v>5557</v>
      </c>
      <c r="AL95">
        <v>1</v>
      </c>
      <c r="AM95" t="s">
        <v>18</v>
      </c>
      <c r="AN95" t="s">
        <v>6975</v>
      </c>
      <c r="AO95">
        <v>0</v>
      </c>
      <c r="AP95">
        <v>0</v>
      </c>
      <c r="AQ95" t="s">
        <v>6975</v>
      </c>
      <c r="AR95">
        <v>0</v>
      </c>
      <c r="AS95">
        <v>0</v>
      </c>
    </row>
    <row r="96" spans="1:45" x14ac:dyDescent="0.2">
      <c r="A96">
        <v>8732</v>
      </c>
      <c r="B96" t="s">
        <v>6970</v>
      </c>
      <c r="C96" s="6">
        <v>42607</v>
      </c>
      <c r="D96" s="6">
        <v>43785</v>
      </c>
      <c r="E96" t="s">
        <v>5396</v>
      </c>
      <c r="F96">
        <v>38</v>
      </c>
      <c r="G96">
        <v>36</v>
      </c>
      <c r="H96" t="s">
        <v>18</v>
      </c>
      <c r="I96" t="s">
        <v>20</v>
      </c>
      <c r="J96" t="s">
        <v>6977</v>
      </c>
      <c r="K96">
        <v>95</v>
      </c>
      <c r="L96">
        <v>5</v>
      </c>
      <c r="N96">
        <v>0.99</v>
      </c>
      <c r="O96">
        <v>0.01</v>
      </c>
      <c r="P96">
        <v>0</v>
      </c>
      <c r="Q96">
        <v>0.99</v>
      </c>
      <c r="R96">
        <v>0.01</v>
      </c>
      <c r="S96">
        <v>0</v>
      </c>
      <c r="T96">
        <v>0.99</v>
      </c>
      <c r="U96">
        <v>0.01</v>
      </c>
      <c r="V96">
        <v>0</v>
      </c>
      <c r="W96" t="s">
        <v>5396</v>
      </c>
      <c r="X96" t="s">
        <v>18</v>
      </c>
      <c r="Y96" t="s">
        <v>6978</v>
      </c>
      <c r="Z96" t="s">
        <v>7060</v>
      </c>
      <c r="AA96" t="s">
        <v>6978</v>
      </c>
      <c r="AB96" t="s">
        <v>5557</v>
      </c>
      <c r="AC96" t="s">
        <v>5557</v>
      </c>
      <c r="AD96">
        <v>0</v>
      </c>
      <c r="AE96" t="s">
        <v>6973</v>
      </c>
      <c r="AF96" t="s">
        <v>18</v>
      </c>
      <c r="AG96" t="s">
        <v>6978</v>
      </c>
      <c r="AH96" t="s">
        <v>23</v>
      </c>
      <c r="AI96" t="s">
        <v>6978</v>
      </c>
      <c r="AJ96" t="s">
        <v>5557</v>
      </c>
      <c r="AK96" t="s">
        <v>5557</v>
      </c>
      <c r="AL96">
        <v>0</v>
      </c>
      <c r="AM96" t="s">
        <v>18</v>
      </c>
      <c r="AN96" t="s">
        <v>6975</v>
      </c>
      <c r="AO96" t="s">
        <v>7062</v>
      </c>
      <c r="AP96">
        <v>0</v>
      </c>
      <c r="AQ96" t="s">
        <v>6975</v>
      </c>
      <c r="AR96" t="s">
        <v>7048</v>
      </c>
      <c r="AS96">
        <v>0</v>
      </c>
    </row>
    <row r="97" spans="1:45" x14ac:dyDescent="0.2">
      <c r="A97">
        <v>8733</v>
      </c>
      <c r="B97" t="s">
        <v>6970</v>
      </c>
      <c r="C97" s="6">
        <v>42654</v>
      </c>
      <c r="D97" s="6">
        <v>43867</v>
      </c>
      <c r="E97" t="s">
        <v>5396</v>
      </c>
      <c r="F97">
        <v>39</v>
      </c>
      <c r="G97">
        <v>36</v>
      </c>
      <c r="H97" t="s">
        <v>18</v>
      </c>
      <c r="I97" t="s">
        <v>20</v>
      </c>
      <c r="J97" t="s">
        <v>6977</v>
      </c>
      <c r="K97">
        <v>40</v>
      </c>
      <c r="L97">
        <v>60</v>
      </c>
      <c r="N97">
        <v>0.55000000000000004</v>
      </c>
      <c r="O97">
        <v>0.45</v>
      </c>
      <c r="P97">
        <v>0</v>
      </c>
      <c r="Q97">
        <v>0.71</v>
      </c>
      <c r="R97">
        <v>0.43</v>
      </c>
      <c r="S97">
        <v>0</v>
      </c>
      <c r="T97">
        <v>0.58899999999999997</v>
      </c>
      <c r="U97">
        <v>0.41099999999999998</v>
      </c>
      <c r="V97">
        <v>0</v>
      </c>
      <c r="W97" t="s">
        <v>5396</v>
      </c>
      <c r="X97" t="s">
        <v>18</v>
      </c>
      <c r="Y97" t="s">
        <v>6978</v>
      </c>
      <c r="Z97">
        <v>0</v>
      </c>
      <c r="AA97" t="s">
        <v>6978</v>
      </c>
      <c r="AB97" t="s">
        <v>5557</v>
      </c>
      <c r="AC97" t="s">
        <v>5557</v>
      </c>
      <c r="AD97">
        <v>0</v>
      </c>
      <c r="AE97" t="s">
        <v>6973</v>
      </c>
      <c r="AF97" t="s">
        <v>18</v>
      </c>
      <c r="AG97" t="s">
        <v>7011</v>
      </c>
      <c r="AH97">
        <v>0</v>
      </c>
      <c r="AI97" t="s">
        <v>6978</v>
      </c>
      <c r="AJ97" t="s">
        <v>5557</v>
      </c>
      <c r="AK97" t="s">
        <v>5557</v>
      </c>
      <c r="AL97">
        <v>0</v>
      </c>
      <c r="AM97" t="s">
        <v>18</v>
      </c>
      <c r="AN97" t="s">
        <v>6975</v>
      </c>
      <c r="AO97" t="s">
        <v>6993</v>
      </c>
      <c r="AP97">
        <v>0</v>
      </c>
      <c r="AQ97" t="s">
        <v>6975</v>
      </c>
      <c r="AR97" t="s">
        <v>6975</v>
      </c>
      <c r="AS97">
        <v>0</v>
      </c>
    </row>
    <row r="98" spans="1:45" x14ac:dyDescent="0.2">
      <c r="A98">
        <v>8735</v>
      </c>
      <c r="B98" t="s">
        <v>6970</v>
      </c>
      <c r="C98" s="6">
        <v>42931</v>
      </c>
      <c r="D98" s="6">
        <v>44098</v>
      </c>
      <c r="E98" t="s">
        <v>5396</v>
      </c>
      <c r="F98">
        <v>38</v>
      </c>
      <c r="G98">
        <v>36</v>
      </c>
      <c r="H98" t="s">
        <v>18</v>
      </c>
      <c r="I98" t="s">
        <v>20</v>
      </c>
      <c r="J98" t="s">
        <v>6977</v>
      </c>
      <c r="K98">
        <v>80</v>
      </c>
      <c r="L98">
        <v>20</v>
      </c>
      <c r="N98">
        <v>0.86</v>
      </c>
      <c r="O98">
        <v>0.14000000000000001</v>
      </c>
      <c r="P98">
        <v>0</v>
      </c>
      <c r="Q98">
        <v>0.9</v>
      </c>
      <c r="R98">
        <v>0.1</v>
      </c>
      <c r="S98">
        <v>0</v>
      </c>
      <c r="T98">
        <v>0.88</v>
      </c>
      <c r="U98">
        <v>0.12</v>
      </c>
      <c r="V98">
        <v>0</v>
      </c>
      <c r="W98" t="s">
        <v>5396</v>
      </c>
      <c r="X98" t="s">
        <v>18</v>
      </c>
      <c r="Y98" t="s">
        <v>6978</v>
      </c>
      <c r="Z98" t="s">
        <v>23</v>
      </c>
      <c r="AA98" t="s">
        <v>7021</v>
      </c>
      <c r="AB98" t="s">
        <v>20</v>
      </c>
      <c r="AC98" t="s">
        <v>6978</v>
      </c>
      <c r="AD98">
        <v>0</v>
      </c>
      <c r="AE98" t="s">
        <v>6973</v>
      </c>
      <c r="AF98" t="s">
        <v>18</v>
      </c>
      <c r="AG98" t="s">
        <v>6978</v>
      </c>
      <c r="AH98" t="s">
        <v>20</v>
      </c>
      <c r="AI98" t="s">
        <v>7061</v>
      </c>
      <c r="AJ98" t="s">
        <v>5557</v>
      </c>
      <c r="AK98" t="s">
        <v>5557</v>
      </c>
      <c r="AL98">
        <v>0</v>
      </c>
      <c r="AM98" t="s">
        <v>18</v>
      </c>
      <c r="AN98" t="s">
        <v>6975</v>
      </c>
      <c r="AO98" t="s">
        <v>7012</v>
      </c>
      <c r="AP98" t="s">
        <v>7062</v>
      </c>
      <c r="AQ98" t="s">
        <v>6975</v>
      </c>
      <c r="AR98" t="s">
        <v>7048</v>
      </c>
      <c r="AS98">
        <v>0</v>
      </c>
    </row>
    <row r="99" spans="1:45" x14ac:dyDescent="0.2">
      <c r="A99">
        <v>8742</v>
      </c>
      <c r="B99" t="s">
        <v>6970</v>
      </c>
      <c r="C99" s="6">
        <v>42644</v>
      </c>
      <c r="D99" s="6">
        <v>43838</v>
      </c>
      <c r="E99" t="s">
        <v>5396</v>
      </c>
      <c r="F99">
        <v>39</v>
      </c>
      <c r="G99">
        <v>36</v>
      </c>
      <c r="H99" t="s">
        <v>18</v>
      </c>
      <c r="I99" t="s">
        <v>6976</v>
      </c>
      <c r="J99" t="s">
        <v>6977</v>
      </c>
      <c r="K99">
        <v>99</v>
      </c>
      <c r="L99" t="e">
        <v>#N/A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 t="s">
        <v>5396</v>
      </c>
      <c r="X99" t="s">
        <v>18</v>
      </c>
      <c r="Y99" t="s">
        <v>6978</v>
      </c>
      <c r="Z99">
        <v>0</v>
      </c>
      <c r="AA99" t="s">
        <v>6978</v>
      </c>
      <c r="AB99" t="s">
        <v>5557</v>
      </c>
      <c r="AC99" t="s">
        <v>5557</v>
      </c>
      <c r="AD99">
        <v>0</v>
      </c>
      <c r="AE99" t="s">
        <v>6973</v>
      </c>
      <c r="AF99" t="s">
        <v>18</v>
      </c>
      <c r="AG99" t="s">
        <v>6978</v>
      </c>
      <c r="AH99">
        <v>0</v>
      </c>
      <c r="AI99" t="s">
        <v>6978</v>
      </c>
      <c r="AJ99" t="s">
        <v>5557</v>
      </c>
      <c r="AK99" t="s">
        <v>5557</v>
      </c>
      <c r="AL99">
        <v>0</v>
      </c>
      <c r="AM99" t="s">
        <v>18</v>
      </c>
      <c r="AN99" t="s">
        <v>6975</v>
      </c>
      <c r="AO99" t="s">
        <v>7048</v>
      </c>
      <c r="AP99">
        <v>0</v>
      </c>
      <c r="AQ99" t="s">
        <v>6993</v>
      </c>
      <c r="AR99" t="s">
        <v>7048</v>
      </c>
      <c r="AS99">
        <v>0</v>
      </c>
    </row>
    <row r="100" spans="1:45" x14ac:dyDescent="0.2">
      <c r="A100">
        <v>8745</v>
      </c>
      <c r="B100" t="s">
        <v>6970</v>
      </c>
      <c r="C100" s="6">
        <v>42775</v>
      </c>
      <c r="D100" s="6">
        <v>43956</v>
      </c>
      <c r="E100" t="s">
        <v>5396</v>
      </c>
      <c r="F100">
        <v>38</v>
      </c>
      <c r="G100">
        <v>36</v>
      </c>
      <c r="H100" t="s">
        <v>18</v>
      </c>
      <c r="I100" t="s">
        <v>6976</v>
      </c>
      <c r="J100" t="s">
        <v>6977</v>
      </c>
      <c r="K100">
        <v>100</v>
      </c>
      <c r="L100" t="e">
        <v>#N/A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 t="s">
        <v>5396</v>
      </c>
      <c r="X100" t="s">
        <v>18</v>
      </c>
      <c r="Y100" t="s">
        <v>6978</v>
      </c>
      <c r="Z100">
        <v>0</v>
      </c>
      <c r="AA100" t="s">
        <v>6978</v>
      </c>
      <c r="AB100" t="s">
        <v>5557</v>
      </c>
      <c r="AC100" t="s">
        <v>5557</v>
      </c>
      <c r="AD100">
        <v>0</v>
      </c>
      <c r="AE100" t="s">
        <v>6973</v>
      </c>
      <c r="AF100" t="s">
        <v>18</v>
      </c>
      <c r="AG100" t="s">
        <v>6978</v>
      </c>
      <c r="AH100" t="s">
        <v>5557</v>
      </c>
      <c r="AI100" t="s">
        <v>5557</v>
      </c>
      <c r="AJ100" t="s">
        <v>5557</v>
      </c>
      <c r="AK100" t="s">
        <v>5557</v>
      </c>
      <c r="AL100">
        <v>0</v>
      </c>
      <c r="AM100" t="s">
        <v>18</v>
      </c>
      <c r="AN100" t="s">
        <v>6975</v>
      </c>
      <c r="AO100" t="s">
        <v>7012</v>
      </c>
      <c r="AP100">
        <v>0</v>
      </c>
      <c r="AQ100" t="s">
        <v>6975</v>
      </c>
      <c r="AR100">
        <v>0</v>
      </c>
      <c r="AS100">
        <v>0</v>
      </c>
    </row>
    <row r="101" spans="1:45" x14ac:dyDescent="0.2">
      <c r="A101">
        <v>8748</v>
      </c>
      <c r="B101" t="s">
        <v>6970</v>
      </c>
      <c r="C101" s="6">
        <v>42934</v>
      </c>
      <c r="D101" s="6">
        <v>44081</v>
      </c>
      <c r="E101" t="s">
        <v>5396</v>
      </c>
      <c r="F101">
        <v>37</v>
      </c>
      <c r="G101">
        <v>36</v>
      </c>
      <c r="H101" t="s">
        <v>18</v>
      </c>
      <c r="I101" t="s">
        <v>20</v>
      </c>
      <c r="J101" t="s">
        <v>6977</v>
      </c>
      <c r="K101">
        <v>60</v>
      </c>
      <c r="L101">
        <v>40</v>
      </c>
      <c r="N101">
        <v>0.86</v>
      </c>
      <c r="O101">
        <v>0.11</v>
      </c>
      <c r="P101">
        <v>0</v>
      </c>
      <c r="Q101">
        <v>0.92</v>
      </c>
      <c r="R101">
        <v>0.08</v>
      </c>
      <c r="S101">
        <v>0</v>
      </c>
      <c r="T101">
        <v>0.90400000000000003</v>
      </c>
      <c r="U101">
        <v>9.6000000000000002E-2</v>
      </c>
      <c r="V101">
        <v>0</v>
      </c>
      <c r="W101" t="s">
        <v>5396</v>
      </c>
      <c r="X101" t="s">
        <v>18</v>
      </c>
      <c r="Y101" t="s">
        <v>6978</v>
      </c>
      <c r="Z101" t="s">
        <v>21</v>
      </c>
      <c r="AA101" t="s">
        <v>7017</v>
      </c>
      <c r="AB101" t="s">
        <v>5557</v>
      </c>
      <c r="AC101" t="s">
        <v>5557</v>
      </c>
      <c r="AD101">
        <v>0</v>
      </c>
      <c r="AE101" t="s">
        <v>6973</v>
      </c>
      <c r="AF101" t="s">
        <v>18</v>
      </c>
      <c r="AG101" t="s">
        <v>6978</v>
      </c>
      <c r="AH101" t="s">
        <v>21</v>
      </c>
      <c r="AI101" t="s">
        <v>7017</v>
      </c>
      <c r="AJ101" t="s">
        <v>5557</v>
      </c>
      <c r="AK101" t="s">
        <v>5557</v>
      </c>
      <c r="AL101">
        <v>0</v>
      </c>
      <c r="AM101" t="s">
        <v>18</v>
      </c>
      <c r="AN101" t="s">
        <v>6975</v>
      </c>
      <c r="AO101" t="s">
        <v>7048</v>
      </c>
      <c r="AP101">
        <v>0</v>
      </c>
      <c r="AQ101" t="s">
        <v>6975</v>
      </c>
      <c r="AR101" t="s">
        <v>7048</v>
      </c>
      <c r="AS101">
        <v>0</v>
      </c>
    </row>
    <row r="102" spans="1:45" x14ac:dyDescent="0.2">
      <c r="A102">
        <v>8751</v>
      </c>
      <c r="B102" t="s">
        <v>6970</v>
      </c>
      <c r="C102" s="6">
        <v>42774</v>
      </c>
      <c r="D102" s="6">
        <v>44036</v>
      </c>
      <c r="E102" t="s">
        <v>5396</v>
      </c>
      <c r="F102">
        <v>41</v>
      </c>
      <c r="G102">
        <v>36</v>
      </c>
      <c r="H102" t="s">
        <v>18</v>
      </c>
      <c r="I102" t="s">
        <v>6976</v>
      </c>
      <c r="J102" t="s">
        <v>6977</v>
      </c>
      <c r="K102">
        <v>100</v>
      </c>
      <c r="L102" t="e">
        <v>#N/A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 t="s">
        <v>5396</v>
      </c>
      <c r="X102" t="s">
        <v>18</v>
      </c>
      <c r="Y102" t="s">
        <v>6978</v>
      </c>
      <c r="Z102">
        <v>0</v>
      </c>
      <c r="AA102" t="s">
        <v>6978</v>
      </c>
      <c r="AB102" t="s">
        <v>5557</v>
      </c>
      <c r="AC102" t="s">
        <v>5557</v>
      </c>
      <c r="AD102">
        <v>0</v>
      </c>
      <c r="AE102" t="s">
        <v>6973</v>
      </c>
      <c r="AF102" t="s">
        <v>18</v>
      </c>
      <c r="AG102" t="s">
        <v>6978</v>
      </c>
      <c r="AH102">
        <v>0</v>
      </c>
      <c r="AI102" t="s">
        <v>6978</v>
      </c>
      <c r="AJ102" t="s">
        <v>5557</v>
      </c>
      <c r="AK102" t="s">
        <v>5557</v>
      </c>
      <c r="AL102">
        <v>0</v>
      </c>
      <c r="AM102" t="s">
        <v>18</v>
      </c>
      <c r="AN102" t="s">
        <v>6975</v>
      </c>
      <c r="AO102" t="s">
        <v>7048</v>
      </c>
      <c r="AP102">
        <v>0</v>
      </c>
      <c r="AQ102" t="s">
        <v>6975</v>
      </c>
      <c r="AR102" t="s">
        <v>7012</v>
      </c>
      <c r="AS102">
        <v>0</v>
      </c>
    </row>
    <row r="103" spans="1:45" x14ac:dyDescent="0.2">
      <c r="A103">
        <v>8754</v>
      </c>
      <c r="B103" t="s">
        <v>6970</v>
      </c>
      <c r="C103" s="6">
        <v>42584</v>
      </c>
      <c r="D103" s="6">
        <v>43765</v>
      </c>
      <c r="E103" t="s">
        <v>5396</v>
      </c>
      <c r="F103">
        <v>38</v>
      </c>
      <c r="G103">
        <v>36</v>
      </c>
      <c r="H103" t="s">
        <v>18</v>
      </c>
      <c r="I103" t="s">
        <v>20</v>
      </c>
      <c r="J103" t="s">
        <v>6977</v>
      </c>
      <c r="K103">
        <v>95</v>
      </c>
      <c r="L103">
        <v>5</v>
      </c>
      <c r="N103">
        <v>0.99</v>
      </c>
      <c r="O103">
        <v>0.01</v>
      </c>
      <c r="P103">
        <v>0</v>
      </c>
      <c r="Q103">
        <v>0.97</v>
      </c>
      <c r="R103">
        <v>0.03</v>
      </c>
      <c r="S103">
        <v>0</v>
      </c>
      <c r="T103">
        <v>0.98</v>
      </c>
      <c r="U103">
        <v>0.02</v>
      </c>
      <c r="V103">
        <v>0</v>
      </c>
      <c r="W103" t="s">
        <v>5396</v>
      </c>
      <c r="X103" t="s">
        <v>18</v>
      </c>
      <c r="Y103" t="s">
        <v>6978</v>
      </c>
      <c r="Z103" t="s">
        <v>23</v>
      </c>
      <c r="AA103" t="s">
        <v>6978</v>
      </c>
      <c r="AB103" t="s">
        <v>5557</v>
      </c>
      <c r="AC103" t="s">
        <v>5557</v>
      </c>
      <c r="AD103">
        <v>0</v>
      </c>
      <c r="AE103" t="s">
        <v>6973</v>
      </c>
      <c r="AF103" t="s">
        <v>18</v>
      </c>
      <c r="AG103" t="s">
        <v>6978</v>
      </c>
      <c r="AH103" t="s">
        <v>20</v>
      </c>
      <c r="AI103" t="s">
        <v>6978</v>
      </c>
      <c r="AJ103" t="s">
        <v>5557</v>
      </c>
      <c r="AK103" t="s">
        <v>5557</v>
      </c>
      <c r="AL103">
        <v>0</v>
      </c>
      <c r="AM103" t="s">
        <v>18</v>
      </c>
    </row>
    <row r="104" spans="1:45" x14ac:dyDescent="0.2">
      <c r="A104">
        <v>8757</v>
      </c>
      <c r="B104" t="s">
        <v>6970</v>
      </c>
      <c r="C104" s="6">
        <v>42598</v>
      </c>
      <c r="D104" s="6">
        <v>43780</v>
      </c>
      <c r="E104" t="s">
        <v>5396</v>
      </c>
      <c r="F104">
        <v>38</v>
      </c>
      <c r="G104">
        <v>36</v>
      </c>
      <c r="H104" t="s">
        <v>18</v>
      </c>
      <c r="I104" t="s">
        <v>6976</v>
      </c>
      <c r="J104" t="s">
        <v>6977</v>
      </c>
      <c r="K104">
        <v>100</v>
      </c>
      <c r="L104" t="e">
        <v>#N/A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 t="s">
        <v>5396</v>
      </c>
      <c r="X104" t="s">
        <v>18</v>
      </c>
      <c r="Y104" t="s">
        <v>6978</v>
      </c>
      <c r="Z104" t="s">
        <v>20</v>
      </c>
      <c r="AA104" t="s">
        <v>6978</v>
      </c>
      <c r="AB104" t="s">
        <v>21</v>
      </c>
      <c r="AC104" t="s">
        <v>6978</v>
      </c>
      <c r="AD104">
        <v>0</v>
      </c>
      <c r="AE104" t="s">
        <v>6973</v>
      </c>
      <c r="AF104" t="s">
        <v>18</v>
      </c>
      <c r="AG104" t="s">
        <v>6978</v>
      </c>
      <c r="AH104" t="s">
        <v>5557</v>
      </c>
      <c r="AI104" t="s">
        <v>5557</v>
      </c>
      <c r="AJ104" t="s">
        <v>5557</v>
      </c>
      <c r="AK104" t="s">
        <v>5557</v>
      </c>
      <c r="AL104">
        <v>0</v>
      </c>
      <c r="AM104" t="s">
        <v>18</v>
      </c>
      <c r="AN104" t="s">
        <v>6975</v>
      </c>
      <c r="AO104" t="s">
        <v>7012</v>
      </c>
      <c r="AP104" t="s">
        <v>7048</v>
      </c>
      <c r="AQ104" t="s">
        <v>6975</v>
      </c>
      <c r="AR104">
        <v>0</v>
      </c>
      <c r="AS104">
        <v>0</v>
      </c>
    </row>
    <row r="105" spans="1:45" x14ac:dyDescent="0.2">
      <c r="A105">
        <v>8760</v>
      </c>
      <c r="B105" t="s">
        <v>6970</v>
      </c>
      <c r="C105" s="6">
        <v>42592</v>
      </c>
      <c r="D105" s="6">
        <v>43776</v>
      </c>
      <c r="E105" t="s">
        <v>5396</v>
      </c>
      <c r="F105">
        <v>38</v>
      </c>
      <c r="G105">
        <v>36</v>
      </c>
      <c r="H105" t="s">
        <v>18</v>
      </c>
      <c r="I105" t="s">
        <v>22</v>
      </c>
      <c r="J105" t="s">
        <v>6977</v>
      </c>
      <c r="K105">
        <v>90</v>
      </c>
      <c r="L105">
        <v>10</v>
      </c>
      <c r="N105">
        <v>0.99</v>
      </c>
      <c r="O105">
        <v>0.01</v>
      </c>
      <c r="P105">
        <v>0</v>
      </c>
      <c r="Q105">
        <v>1.26</v>
      </c>
      <c r="R105">
        <v>0.02</v>
      </c>
      <c r="S105">
        <v>0</v>
      </c>
      <c r="T105">
        <v>0.98699999999999999</v>
      </c>
      <c r="U105">
        <v>1.2999999999999999E-2</v>
      </c>
      <c r="V105">
        <v>0</v>
      </c>
      <c r="W105" t="s">
        <v>5396</v>
      </c>
      <c r="X105" t="s">
        <v>18</v>
      </c>
      <c r="Y105" t="s">
        <v>6978</v>
      </c>
      <c r="Z105" t="s">
        <v>5557</v>
      </c>
      <c r="AA105" t="s">
        <v>5557</v>
      </c>
      <c r="AB105" t="s">
        <v>5557</v>
      </c>
      <c r="AC105" t="s">
        <v>5557</v>
      </c>
      <c r="AD105">
        <v>0</v>
      </c>
      <c r="AE105" t="s">
        <v>6973</v>
      </c>
      <c r="AF105" t="s">
        <v>22</v>
      </c>
      <c r="AG105" t="s">
        <v>6978</v>
      </c>
      <c r="AH105" t="s">
        <v>18</v>
      </c>
      <c r="AI105" t="s">
        <v>6978</v>
      </c>
      <c r="AJ105" t="s">
        <v>5557</v>
      </c>
      <c r="AK105" t="s">
        <v>5557</v>
      </c>
      <c r="AL105">
        <v>1</v>
      </c>
      <c r="AM105" t="s">
        <v>18</v>
      </c>
    </row>
    <row r="106" spans="1:45" x14ac:dyDescent="0.2">
      <c r="A106">
        <v>8763</v>
      </c>
      <c r="B106" t="s">
        <v>6970</v>
      </c>
      <c r="C106" s="6">
        <v>42644</v>
      </c>
      <c r="D106" s="6">
        <v>43809</v>
      </c>
      <c r="E106" t="s">
        <v>5396</v>
      </c>
      <c r="F106">
        <v>38</v>
      </c>
      <c r="G106">
        <v>36</v>
      </c>
      <c r="H106" t="s">
        <v>18</v>
      </c>
      <c r="I106" t="s">
        <v>20</v>
      </c>
      <c r="J106" t="s">
        <v>6977</v>
      </c>
      <c r="K106">
        <v>70</v>
      </c>
      <c r="L106">
        <v>30</v>
      </c>
      <c r="N106">
        <v>0.84</v>
      </c>
      <c r="O106">
        <v>0.16</v>
      </c>
      <c r="P106">
        <v>0</v>
      </c>
      <c r="Q106">
        <v>0.88</v>
      </c>
      <c r="R106">
        <v>0.13</v>
      </c>
      <c r="S106">
        <v>0</v>
      </c>
      <c r="T106">
        <v>0.85599999999999998</v>
      </c>
      <c r="U106">
        <v>0.14399999999999999</v>
      </c>
      <c r="V106">
        <v>0</v>
      </c>
      <c r="W106" t="s">
        <v>5396</v>
      </c>
      <c r="X106" t="s">
        <v>20</v>
      </c>
      <c r="Y106" t="s">
        <v>6978</v>
      </c>
      <c r="Z106" t="s">
        <v>18</v>
      </c>
      <c r="AA106" t="s">
        <v>6978</v>
      </c>
      <c r="AB106" t="s">
        <v>5557</v>
      </c>
      <c r="AC106" t="s">
        <v>5557</v>
      </c>
      <c r="AD106">
        <v>1</v>
      </c>
      <c r="AE106" t="s">
        <v>6973</v>
      </c>
      <c r="AF106" t="s">
        <v>20</v>
      </c>
      <c r="AG106" t="s">
        <v>6978</v>
      </c>
      <c r="AH106" t="s">
        <v>18</v>
      </c>
      <c r="AI106" t="s">
        <v>6978</v>
      </c>
      <c r="AJ106" t="s">
        <v>5557</v>
      </c>
      <c r="AK106" t="s">
        <v>5557</v>
      </c>
      <c r="AL106">
        <v>1</v>
      </c>
      <c r="AM106" t="s">
        <v>18</v>
      </c>
      <c r="AN106" t="s">
        <v>6975</v>
      </c>
      <c r="AO106">
        <v>0</v>
      </c>
      <c r="AP106">
        <v>0</v>
      </c>
      <c r="AQ106" t="s">
        <v>6975</v>
      </c>
      <c r="AR106">
        <v>0</v>
      </c>
      <c r="AS106">
        <v>0</v>
      </c>
    </row>
    <row r="107" spans="1:45" x14ac:dyDescent="0.2">
      <c r="A107">
        <v>8765</v>
      </c>
      <c r="B107" t="s">
        <v>6970</v>
      </c>
      <c r="C107" s="6">
        <v>42637</v>
      </c>
      <c r="D107" s="6">
        <v>43789</v>
      </c>
      <c r="E107" t="s">
        <v>5396</v>
      </c>
      <c r="F107">
        <v>37</v>
      </c>
      <c r="G107">
        <v>36</v>
      </c>
      <c r="H107" t="s">
        <v>18</v>
      </c>
      <c r="I107" t="s">
        <v>37</v>
      </c>
      <c r="J107" t="s">
        <v>6977</v>
      </c>
      <c r="K107">
        <v>60</v>
      </c>
      <c r="L107">
        <v>40</v>
      </c>
      <c r="N107">
        <v>0.87</v>
      </c>
      <c r="O107">
        <v>0.13</v>
      </c>
      <c r="P107">
        <v>0</v>
      </c>
      <c r="Q107">
        <v>0.87</v>
      </c>
      <c r="R107">
        <v>0.19</v>
      </c>
      <c r="S107">
        <v>0</v>
      </c>
      <c r="T107">
        <v>0.84499999999999997</v>
      </c>
      <c r="U107">
        <v>0.155</v>
      </c>
      <c r="V107">
        <v>0</v>
      </c>
      <c r="W107" t="s">
        <v>5396</v>
      </c>
      <c r="X107" t="s">
        <v>18</v>
      </c>
      <c r="Y107" t="s">
        <v>6978</v>
      </c>
      <c r="Z107" t="s">
        <v>37</v>
      </c>
      <c r="AA107" t="s">
        <v>6978</v>
      </c>
      <c r="AB107" t="s">
        <v>5557</v>
      </c>
      <c r="AC107" t="s">
        <v>5557</v>
      </c>
      <c r="AD107">
        <v>0</v>
      </c>
      <c r="AE107" t="s">
        <v>6973</v>
      </c>
      <c r="AF107" t="s">
        <v>37</v>
      </c>
      <c r="AG107" t="s">
        <v>7071</v>
      </c>
      <c r="AH107" t="s">
        <v>18</v>
      </c>
      <c r="AI107" t="s">
        <v>7071</v>
      </c>
      <c r="AJ107" t="s">
        <v>5557</v>
      </c>
      <c r="AK107" t="s">
        <v>5557</v>
      </c>
      <c r="AL107">
        <v>1</v>
      </c>
      <c r="AM107" t="s">
        <v>18</v>
      </c>
      <c r="AN107" t="s">
        <v>6975</v>
      </c>
      <c r="AO107" t="s">
        <v>7012</v>
      </c>
      <c r="AP107">
        <v>0</v>
      </c>
      <c r="AQ107" t="s">
        <v>6975</v>
      </c>
      <c r="AR107" t="s">
        <v>6975</v>
      </c>
      <c r="AS107">
        <v>0</v>
      </c>
    </row>
    <row r="108" spans="1:45" x14ac:dyDescent="0.2">
      <c r="A108">
        <v>8767</v>
      </c>
      <c r="B108" t="s">
        <v>6970</v>
      </c>
      <c r="C108" s="6">
        <v>42921</v>
      </c>
      <c r="D108" s="6">
        <v>44082</v>
      </c>
      <c r="E108" t="s">
        <v>5396</v>
      </c>
      <c r="F108">
        <v>38</v>
      </c>
      <c r="G108">
        <v>36</v>
      </c>
      <c r="H108" t="s">
        <v>18</v>
      </c>
      <c r="I108" t="s">
        <v>20</v>
      </c>
      <c r="J108" t="s">
        <v>6977</v>
      </c>
      <c r="K108">
        <v>35</v>
      </c>
      <c r="L108">
        <v>65</v>
      </c>
      <c r="N108">
        <v>0.71</v>
      </c>
      <c r="O108">
        <v>0.28999999999999998</v>
      </c>
      <c r="P108">
        <v>0</v>
      </c>
      <c r="Q108">
        <v>0.68</v>
      </c>
      <c r="R108">
        <v>0.32</v>
      </c>
      <c r="S108">
        <v>0</v>
      </c>
      <c r="T108">
        <v>0.69499999999999995</v>
      </c>
      <c r="U108">
        <v>0.30499999999999999</v>
      </c>
      <c r="V108">
        <v>0</v>
      </c>
      <c r="W108" t="s">
        <v>5396</v>
      </c>
      <c r="X108" t="s">
        <v>18</v>
      </c>
      <c r="Y108" t="s">
        <v>6978</v>
      </c>
      <c r="Z108" t="s">
        <v>5557</v>
      </c>
      <c r="AA108" t="s">
        <v>5557</v>
      </c>
      <c r="AB108" t="s">
        <v>5557</v>
      </c>
      <c r="AC108" t="s">
        <v>5557</v>
      </c>
      <c r="AD108">
        <v>0</v>
      </c>
      <c r="AE108" t="s">
        <v>6973</v>
      </c>
      <c r="AF108" t="s">
        <v>18</v>
      </c>
      <c r="AG108" t="s">
        <v>6978</v>
      </c>
      <c r="AH108" t="s">
        <v>20</v>
      </c>
      <c r="AI108" t="s">
        <v>7072</v>
      </c>
      <c r="AJ108" t="s">
        <v>5557</v>
      </c>
      <c r="AK108" t="s">
        <v>5557</v>
      </c>
      <c r="AL108">
        <v>0</v>
      </c>
      <c r="AM108" t="s">
        <v>18</v>
      </c>
      <c r="AN108" t="s">
        <v>6975</v>
      </c>
      <c r="AO108">
        <v>0</v>
      </c>
      <c r="AP108">
        <v>0</v>
      </c>
      <c r="AQ108" t="s">
        <v>6975</v>
      </c>
      <c r="AR108">
        <v>0</v>
      </c>
      <c r="AS108">
        <v>0</v>
      </c>
    </row>
    <row r="109" spans="1:45" x14ac:dyDescent="0.2">
      <c r="A109">
        <v>8795</v>
      </c>
      <c r="B109" t="s">
        <v>6970</v>
      </c>
      <c r="C109" s="6">
        <v>42852</v>
      </c>
      <c r="D109" s="6">
        <v>43987</v>
      </c>
      <c r="E109" t="s">
        <v>5396</v>
      </c>
      <c r="F109">
        <v>37</v>
      </c>
      <c r="G109">
        <v>36</v>
      </c>
      <c r="H109" t="s">
        <v>18</v>
      </c>
      <c r="I109" t="s">
        <v>20</v>
      </c>
      <c r="J109" t="s">
        <v>6977</v>
      </c>
      <c r="K109">
        <v>98</v>
      </c>
      <c r="L109">
        <v>2</v>
      </c>
      <c r="N109">
        <v>0.98</v>
      </c>
      <c r="O109">
        <v>0.02</v>
      </c>
      <c r="P109">
        <v>0</v>
      </c>
      <c r="Q109">
        <v>0.98</v>
      </c>
      <c r="R109">
        <v>0.02</v>
      </c>
      <c r="S109">
        <v>0</v>
      </c>
      <c r="T109">
        <v>0.98</v>
      </c>
      <c r="U109">
        <v>0.02</v>
      </c>
      <c r="V109">
        <v>0</v>
      </c>
      <c r="W109" t="s">
        <v>5396</v>
      </c>
      <c r="X109" t="s">
        <v>18</v>
      </c>
      <c r="Y109" t="s">
        <v>6978</v>
      </c>
      <c r="Z109" t="s">
        <v>5557</v>
      </c>
      <c r="AA109" t="s">
        <v>5557</v>
      </c>
      <c r="AB109" t="s">
        <v>5557</v>
      </c>
      <c r="AC109" t="s">
        <v>5557</v>
      </c>
      <c r="AD109">
        <v>0</v>
      </c>
      <c r="AE109" t="s">
        <v>6973</v>
      </c>
      <c r="AF109" t="s">
        <v>18</v>
      </c>
      <c r="AG109" t="s">
        <v>6978</v>
      </c>
      <c r="AH109" t="s">
        <v>5557</v>
      </c>
      <c r="AI109" t="s">
        <v>5557</v>
      </c>
      <c r="AJ109" t="s">
        <v>5557</v>
      </c>
      <c r="AK109" t="s">
        <v>5557</v>
      </c>
      <c r="AL109">
        <v>0</v>
      </c>
      <c r="AM109" t="s">
        <v>18</v>
      </c>
      <c r="AN109" t="s">
        <v>6975</v>
      </c>
      <c r="AO109">
        <v>0</v>
      </c>
      <c r="AP109">
        <v>0</v>
      </c>
      <c r="AQ109" t="s">
        <v>6975</v>
      </c>
      <c r="AR109">
        <v>0</v>
      </c>
      <c r="AS109">
        <v>0</v>
      </c>
    </row>
    <row r="110" spans="1:45" x14ac:dyDescent="0.2">
      <c r="A110">
        <v>8805</v>
      </c>
      <c r="B110" t="s">
        <v>6970</v>
      </c>
      <c r="C110" s="6">
        <v>42777</v>
      </c>
      <c r="D110" s="6">
        <v>43958</v>
      </c>
      <c r="E110" t="s">
        <v>5396</v>
      </c>
      <c r="F110">
        <v>38</v>
      </c>
      <c r="G110">
        <v>36</v>
      </c>
      <c r="H110" t="s">
        <v>18</v>
      </c>
      <c r="I110" t="s">
        <v>6976</v>
      </c>
      <c r="J110" t="s">
        <v>6977</v>
      </c>
      <c r="K110">
        <v>100</v>
      </c>
      <c r="L110" t="e">
        <v>#N/A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 t="s">
        <v>5396</v>
      </c>
      <c r="X110" t="s">
        <v>18</v>
      </c>
      <c r="Y110" t="s">
        <v>6978</v>
      </c>
      <c r="Z110">
        <v>0</v>
      </c>
      <c r="AA110" t="s">
        <v>6978</v>
      </c>
      <c r="AB110" t="s">
        <v>5557</v>
      </c>
      <c r="AC110" t="s">
        <v>5557</v>
      </c>
      <c r="AD110">
        <v>0</v>
      </c>
      <c r="AE110" t="s">
        <v>6973</v>
      </c>
      <c r="AF110" t="s">
        <v>18</v>
      </c>
      <c r="AG110" t="s">
        <v>6978</v>
      </c>
      <c r="AH110" t="s">
        <v>5557</v>
      </c>
      <c r="AI110" t="s">
        <v>5557</v>
      </c>
      <c r="AJ110" t="s">
        <v>5557</v>
      </c>
      <c r="AK110" t="s">
        <v>5557</v>
      </c>
      <c r="AL110">
        <v>0</v>
      </c>
      <c r="AM110" t="s">
        <v>18</v>
      </c>
      <c r="AN110" t="s">
        <v>6975</v>
      </c>
      <c r="AO110" t="s">
        <v>7012</v>
      </c>
      <c r="AP110">
        <v>0</v>
      </c>
      <c r="AQ110" t="s">
        <v>6975</v>
      </c>
      <c r="AR110">
        <v>0</v>
      </c>
      <c r="AS110">
        <v>0</v>
      </c>
    </row>
    <row r="111" spans="1:45" x14ac:dyDescent="0.2">
      <c r="A111">
        <v>8814</v>
      </c>
      <c r="B111" t="s">
        <v>6970</v>
      </c>
      <c r="C111" s="6">
        <v>42657</v>
      </c>
      <c r="D111" s="6">
        <v>43880</v>
      </c>
      <c r="E111" t="s">
        <v>5396</v>
      </c>
      <c r="F111">
        <v>40</v>
      </c>
      <c r="G111">
        <v>36</v>
      </c>
      <c r="H111" t="s">
        <v>18</v>
      </c>
      <c r="I111" t="s">
        <v>20</v>
      </c>
      <c r="J111" t="s">
        <v>6977</v>
      </c>
      <c r="K111">
        <v>60</v>
      </c>
      <c r="L111">
        <v>40</v>
      </c>
      <c r="N111">
        <v>0.85</v>
      </c>
      <c r="O111">
        <v>0.15</v>
      </c>
      <c r="P111">
        <v>0</v>
      </c>
      <c r="Q111">
        <v>0.89</v>
      </c>
      <c r="R111">
        <v>0.11</v>
      </c>
      <c r="S111">
        <v>0</v>
      </c>
      <c r="T111">
        <v>0.87</v>
      </c>
      <c r="U111">
        <v>0.13</v>
      </c>
      <c r="V111">
        <v>0</v>
      </c>
      <c r="W111" t="s">
        <v>5396</v>
      </c>
      <c r="X111" t="s">
        <v>18</v>
      </c>
      <c r="Y111" t="s">
        <v>6978</v>
      </c>
      <c r="Z111" t="s">
        <v>21</v>
      </c>
      <c r="AA111" t="s">
        <v>6978</v>
      </c>
      <c r="AB111" t="s">
        <v>5557</v>
      </c>
      <c r="AC111" t="s">
        <v>5557</v>
      </c>
      <c r="AD111">
        <v>0</v>
      </c>
      <c r="AE111" t="s">
        <v>6973</v>
      </c>
      <c r="AF111" t="s">
        <v>18</v>
      </c>
      <c r="AG111" t="s">
        <v>6978</v>
      </c>
      <c r="AH111" t="s">
        <v>20</v>
      </c>
      <c r="AI111" t="s">
        <v>6978</v>
      </c>
      <c r="AJ111" t="s">
        <v>21</v>
      </c>
      <c r="AK111" t="s">
        <v>7118</v>
      </c>
      <c r="AL111">
        <v>0</v>
      </c>
      <c r="AM111" t="s">
        <v>18</v>
      </c>
      <c r="AN111" t="s">
        <v>6975</v>
      </c>
      <c r="AO111" t="s">
        <v>7048</v>
      </c>
      <c r="AP111">
        <v>0</v>
      </c>
      <c r="AQ111" t="s">
        <v>6975</v>
      </c>
      <c r="AR111" t="s">
        <v>7012</v>
      </c>
      <c r="AS111" t="s">
        <v>6975</v>
      </c>
    </row>
    <row r="112" spans="1:45" x14ac:dyDescent="0.2">
      <c r="A112">
        <v>8819</v>
      </c>
      <c r="B112" t="s">
        <v>6970</v>
      </c>
      <c r="C112" s="6">
        <v>42663</v>
      </c>
      <c r="D112" s="6">
        <v>43850</v>
      </c>
      <c r="E112" t="s">
        <v>5396</v>
      </c>
      <c r="F112">
        <v>39</v>
      </c>
      <c r="G112">
        <v>36</v>
      </c>
      <c r="H112" t="s">
        <v>18</v>
      </c>
      <c r="I112" t="s">
        <v>6976</v>
      </c>
      <c r="J112" t="s">
        <v>6977</v>
      </c>
      <c r="K112">
        <v>100</v>
      </c>
      <c r="L112" t="e">
        <v>#N/A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 t="s">
        <v>5880</v>
      </c>
      <c r="X112" t="s">
        <v>18</v>
      </c>
      <c r="Y112" t="s">
        <v>6978</v>
      </c>
      <c r="Z112" t="s">
        <v>21</v>
      </c>
      <c r="AA112" t="s">
        <v>6978</v>
      </c>
      <c r="AB112" t="s">
        <v>5557</v>
      </c>
      <c r="AC112" t="s">
        <v>5557</v>
      </c>
      <c r="AD112">
        <v>0</v>
      </c>
      <c r="AE112" t="s">
        <v>7044</v>
      </c>
      <c r="AF112" t="s">
        <v>18</v>
      </c>
      <c r="AG112" t="s">
        <v>6978</v>
      </c>
      <c r="AH112" t="s">
        <v>30</v>
      </c>
      <c r="AI112" t="s">
        <v>6978</v>
      </c>
      <c r="AJ112" t="s">
        <v>5557</v>
      </c>
      <c r="AK112" t="s">
        <v>5557</v>
      </c>
      <c r="AL112">
        <v>0</v>
      </c>
      <c r="AM112" t="s">
        <v>18</v>
      </c>
      <c r="AN112" t="s">
        <v>6975</v>
      </c>
      <c r="AO112" t="s">
        <v>7048</v>
      </c>
      <c r="AP112">
        <v>0</v>
      </c>
      <c r="AQ112" t="s">
        <v>6975</v>
      </c>
      <c r="AR112" t="s">
        <v>7048</v>
      </c>
      <c r="AS112">
        <v>0</v>
      </c>
    </row>
    <row r="113" spans="1:45" x14ac:dyDescent="0.2">
      <c r="A113">
        <v>8908</v>
      </c>
      <c r="B113" t="s">
        <v>6970</v>
      </c>
      <c r="C113" s="6">
        <v>42802</v>
      </c>
      <c r="D113" s="6">
        <v>43977</v>
      </c>
      <c r="E113" t="s">
        <v>5396</v>
      </c>
      <c r="F113">
        <v>38</v>
      </c>
      <c r="G113">
        <v>36</v>
      </c>
      <c r="H113" t="s">
        <v>18</v>
      </c>
      <c r="I113" t="s">
        <v>40</v>
      </c>
      <c r="J113" t="s">
        <v>6977</v>
      </c>
      <c r="K113">
        <v>75</v>
      </c>
      <c r="L113">
        <v>25</v>
      </c>
      <c r="N113">
        <v>0.65</v>
      </c>
      <c r="O113">
        <v>0.35</v>
      </c>
      <c r="P113">
        <v>0</v>
      </c>
      <c r="Q113">
        <v>0.64</v>
      </c>
      <c r="R113">
        <v>0.36</v>
      </c>
      <c r="S113">
        <v>0</v>
      </c>
      <c r="T113">
        <v>0.64500000000000002</v>
      </c>
      <c r="U113">
        <v>0.35499999999999998</v>
      </c>
      <c r="V113">
        <v>0</v>
      </c>
      <c r="W113" t="s">
        <v>5396</v>
      </c>
      <c r="X113" t="s">
        <v>18</v>
      </c>
      <c r="Y113" t="s">
        <v>6978</v>
      </c>
      <c r="Z113">
        <v>0</v>
      </c>
      <c r="AA113" t="s">
        <v>6978</v>
      </c>
      <c r="AB113" t="s">
        <v>5557</v>
      </c>
      <c r="AC113" t="s">
        <v>5557</v>
      </c>
      <c r="AD113">
        <v>0</v>
      </c>
      <c r="AE113" t="s">
        <v>6973</v>
      </c>
      <c r="AF113" t="s">
        <v>40</v>
      </c>
      <c r="AG113" t="s">
        <v>7081</v>
      </c>
      <c r="AH113">
        <v>0</v>
      </c>
      <c r="AI113" t="s">
        <v>7081</v>
      </c>
      <c r="AJ113" t="s">
        <v>21</v>
      </c>
      <c r="AK113" t="s">
        <v>7017</v>
      </c>
      <c r="AL113">
        <v>1</v>
      </c>
      <c r="AM113" t="s">
        <v>18</v>
      </c>
      <c r="AN113" t="s">
        <v>6975</v>
      </c>
      <c r="AO113" t="s">
        <v>7012</v>
      </c>
      <c r="AP113">
        <v>0</v>
      </c>
      <c r="AQ113" t="s">
        <v>6975</v>
      </c>
      <c r="AR113" t="s">
        <v>6975</v>
      </c>
      <c r="AS113" t="s">
        <v>7048</v>
      </c>
    </row>
    <row r="114" spans="1:45" x14ac:dyDescent="0.2">
      <c r="A114">
        <v>8971</v>
      </c>
      <c r="B114" t="s">
        <v>6970</v>
      </c>
      <c r="C114" s="6">
        <v>42817</v>
      </c>
      <c r="D114" s="6">
        <v>44064</v>
      </c>
      <c r="E114" t="s">
        <v>5396</v>
      </c>
      <c r="F114">
        <v>40</v>
      </c>
      <c r="G114">
        <v>36</v>
      </c>
      <c r="H114" t="s">
        <v>18</v>
      </c>
      <c r="I114" t="s">
        <v>23</v>
      </c>
      <c r="J114" t="s">
        <v>6977</v>
      </c>
      <c r="K114">
        <v>99</v>
      </c>
      <c r="L114">
        <v>1</v>
      </c>
      <c r="N114">
        <v>0.99</v>
      </c>
      <c r="O114">
        <v>0.01</v>
      </c>
      <c r="P114">
        <v>0</v>
      </c>
      <c r="Q114">
        <v>0.98</v>
      </c>
      <c r="R114">
        <v>0.02</v>
      </c>
      <c r="S114">
        <v>0</v>
      </c>
      <c r="T114">
        <v>0.98499999999999999</v>
      </c>
      <c r="U114">
        <v>1.4999999999999999E-2</v>
      </c>
      <c r="V114">
        <v>0</v>
      </c>
      <c r="W114" t="s">
        <v>5880</v>
      </c>
      <c r="X114" t="s">
        <v>18</v>
      </c>
      <c r="Y114" t="s">
        <v>6978</v>
      </c>
      <c r="Z114" t="s">
        <v>23</v>
      </c>
      <c r="AA114" t="s">
        <v>7021</v>
      </c>
      <c r="AB114" t="s">
        <v>20</v>
      </c>
      <c r="AC114" t="s">
        <v>7016</v>
      </c>
      <c r="AD114">
        <v>0</v>
      </c>
      <c r="AE114" t="s">
        <v>7044</v>
      </c>
      <c r="AF114" t="s">
        <v>18</v>
      </c>
      <c r="AG114" t="s">
        <v>6978</v>
      </c>
      <c r="AH114" t="s">
        <v>20</v>
      </c>
      <c r="AI114" t="s">
        <v>7098</v>
      </c>
      <c r="AJ114" t="s">
        <v>5557</v>
      </c>
      <c r="AK114" t="s">
        <v>5557</v>
      </c>
      <c r="AL114">
        <v>0</v>
      </c>
      <c r="AM114" t="s">
        <v>18</v>
      </c>
      <c r="AN114" t="s">
        <v>6975</v>
      </c>
      <c r="AO114" t="s">
        <v>6993</v>
      </c>
      <c r="AP114" t="s">
        <v>7048</v>
      </c>
      <c r="AQ114" t="s">
        <v>6975</v>
      </c>
      <c r="AR114" t="s">
        <v>7048</v>
      </c>
      <c r="AS114">
        <v>0</v>
      </c>
    </row>
    <row r="115" spans="1:45" x14ac:dyDescent="0.2">
      <c r="A115">
        <v>8973</v>
      </c>
      <c r="B115" t="s">
        <v>6970</v>
      </c>
      <c r="C115" s="6">
        <v>42636</v>
      </c>
      <c r="D115" s="6">
        <v>43762</v>
      </c>
      <c r="E115" t="s">
        <v>5396</v>
      </c>
      <c r="F115">
        <v>37</v>
      </c>
      <c r="G115">
        <v>36</v>
      </c>
      <c r="H115" t="s">
        <v>18</v>
      </c>
      <c r="I115" t="s">
        <v>42</v>
      </c>
      <c r="J115" t="s">
        <v>6977</v>
      </c>
      <c r="K115">
        <v>70</v>
      </c>
      <c r="L115">
        <v>30</v>
      </c>
      <c r="N115">
        <v>0.77</v>
      </c>
      <c r="O115">
        <v>0.22</v>
      </c>
      <c r="P115">
        <v>0</v>
      </c>
      <c r="Q115">
        <v>0.78</v>
      </c>
      <c r="R115">
        <v>0.21</v>
      </c>
      <c r="S115">
        <v>0</v>
      </c>
      <c r="T115">
        <v>0.78300000000000003</v>
      </c>
      <c r="U115">
        <v>0.217</v>
      </c>
      <c r="V115">
        <v>0</v>
      </c>
      <c r="W115" t="s">
        <v>5396</v>
      </c>
      <c r="X115" t="s">
        <v>42</v>
      </c>
      <c r="Y115" t="s">
        <v>7099</v>
      </c>
      <c r="Z115">
        <v>0</v>
      </c>
      <c r="AA115" t="s">
        <v>7099</v>
      </c>
      <c r="AB115" t="s">
        <v>20</v>
      </c>
      <c r="AC115" t="s">
        <v>6978</v>
      </c>
      <c r="AD115">
        <v>1</v>
      </c>
      <c r="AE115" t="s">
        <v>7100</v>
      </c>
      <c r="AF115" t="s">
        <v>42</v>
      </c>
      <c r="AG115" t="s">
        <v>7180</v>
      </c>
      <c r="AH115">
        <v>0</v>
      </c>
      <c r="AI115" t="s">
        <v>6978</v>
      </c>
      <c r="AJ115" t="s">
        <v>5557</v>
      </c>
      <c r="AK115" t="s">
        <v>5557</v>
      </c>
      <c r="AL115">
        <v>1</v>
      </c>
      <c r="AM115" t="s">
        <v>5557</v>
      </c>
      <c r="AN115" t="s">
        <v>6975</v>
      </c>
      <c r="AO115" t="s">
        <v>6975</v>
      </c>
      <c r="AP115">
        <v>0</v>
      </c>
      <c r="AQ115" t="s">
        <v>6975</v>
      </c>
      <c r="AR115" t="s">
        <v>7012</v>
      </c>
      <c r="AS115">
        <v>0</v>
      </c>
    </row>
    <row r="116" spans="1:45" x14ac:dyDescent="0.2">
      <c r="A116">
        <v>8981</v>
      </c>
      <c r="B116" t="s">
        <v>6970</v>
      </c>
      <c r="C116" s="6">
        <v>42752</v>
      </c>
      <c r="D116" s="6">
        <v>43874</v>
      </c>
      <c r="E116" t="s">
        <v>5396</v>
      </c>
      <c r="F116">
        <v>36</v>
      </c>
      <c r="G116">
        <v>36</v>
      </c>
      <c r="H116" t="s">
        <v>18</v>
      </c>
      <c r="I116" t="s">
        <v>36</v>
      </c>
      <c r="J116" t="s">
        <v>28</v>
      </c>
      <c r="K116">
        <v>93</v>
      </c>
      <c r="L116">
        <v>6</v>
      </c>
      <c r="M116">
        <v>1</v>
      </c>
      <c r="N116">
        <v>0.96</v>
      </c>
      <c r="O116">
        <v>0.03</v>
      </c>
      <c r="P116">
        <v>0.01</v>
      </c>
      <c r="Q116">
        <v>0.96</v>
      </c>
      <c r="R116">
        <v>0.04</v>
      </c>
      <c r="S116">
        <v>0.01</v>
      </c>
      <c r="T116">
        <v>0.95499999999999996</v>
      </c>
      <c r="U116">
        <v>3.5000000000000003E-2</v>
      </c>
      <c r="V116">
        <v>0.01</v>
      </c>
      <c r="W116" t="s">
        <v>5396</v>
      </c>
      <c r="X116" t="s">
        <v>36</v>
      </c>
      <c r="Y116" t="s">
        <v>7024</v>
      </c>
      <c r="Z116" t="s">
        <v>18</v>
      </c>
      <c r="AA116" t="s">
        <v>6978</v>
      </c>
      <c r="AB116" t="s">
        <v>23</v>
      </c>
      <c r="AC116" t="s">
        <v>6978</v>
      </c>
      <c r="AD116">
        <v>1</v>
      </c>
      <c r="AE116" t="s">
        <v>6973</v>
      </c>
      <c r="AF116" t="s">
        <v>18</v>
      </c>
      <c r="AG116" t="s">
        <v>6978</v>
      </c>
      <c r="AH116" t="s">
        <v>20</v>
      </c>
      <c r="AI116" t="s">
        <v>6978</v>
      </c>
      <c r="AJ116" t="s">
        <v>36</v>
      </c>
      <c r="AK116" t="s">
        <v>6978</v>
      </c>
      <c r="AL116">
        <v>0</v>
      </c>
      <c r="AM116" t="s">
        <v>18</v>
      </c>
      <c r="AN116" t="s">
        <v>6975</v>
      </c>
      <c r="AO116" t="s">
        <v>6975</v>
      </c>
      <c r="AP116" t="s">
        <v>7012</v>
      </c>
      <c r="AQ116" t="s">
        <v>6975</v>
      </c>
      <c r="AR116" t="s">
        <v>7012</v>
      </c>
      <c r="AS116" t="s">
        <v>7062</v>
      </c>
    </row>
    <row r="117" spans="1:45" x14ac:dyDescent="0.2">
      <c r="A117">
        <v>8985</v>
      </c>
      <c r="B117" t="s">
        <v>6970</v>
      </c>
      <c r="C117" s="6">
        <v>42758</v>
      </c>
      <c r="D117" s="6">
        <v>43992</v>
      </c>
      <c r="E117" t="s">
        <v>5396</v>
      </c>
      <c r="F117">
        <v>40</v>
      </c>
      <c r="G117">
        <v>36</v>
      </c>
      <c r="H117" t="s">
        <v>36</v>
      </c>
      <c r="I117" t="s">
        <v>18</v>
      </c>
      <c r="J117" t="s">
        <v>6977</v>
      </c>
      <c r="K117">
        <v>40</v>
      </c>
      <c r="L117">
        <v>60</v>
      </c>
      <c r="N117">
        <v>0.6</v>
      </c>
      <c r="O117">
        <v>0.4</v>
      </c>
      <c r="P117">
        <v>0</v>
      </c>
      <c r="Q117">
        <v>0.47</v>
      </c>
      <c r="R117">
        <v>0.54</v>
      </c>
      <c r="S117">
        <v>0</v>
      </c>
      <c r="T117">
        <v>0.53200000000000003</v>
      </c>
      <c r="U117">
        <v>0.46800000000000003</v>
      </c>
      <c r="V117">
        <v>0</v>
      </c>
      <c r="W117" t="s">
        <v>5396</v>
      </c>
      <c r="X117" t="s">
        <v>36</v>
      </c>
      <c r="Y117" t="s">
        <v>7022</v>
      </c>
      <c r="Z117" t="s">
        <v>18</v>
      </c>
      <c r="AA117" t="s">
        <v>7022</v>
      </c>
      <c r="AB117" t="s">
        <v>5557</v>
      </c>
      <c r="AC117" t="s">
        <v>5557</v>
      </c>
      <c r="AD117">
        <v>0</v>
      </c>
      <c r="AE117" t="s">
        <v>6973</v>
      </c>
      <c r="AF117" t="s">
        <v>18</v>
      </c>
      <c r="AG117" t="s">
        <v>6978</v>
      </c>
      <c r="AH117" t="s">
        <v>36</v>
      </c>
      <c r="AI117" t="s">
        <v>7022</v>
      </c>
      <c r="AJ117" t="s">
        <v>5557</v>
      </c>
      <c r="AK117" t="s">
        <v>5557</v>
      </c>
      <c r="AL117">
        <v>1</v>
      </c>
      <c r="AM117" t="s">
        <v>18</v>
      </c>
      <c r="AN117" t="s">
        <v>6975</v>
      </c>
      <c r="AO117" t="s">
        <v>6975</v>
      </c>
      <c r="AP117">
        <v>0</v>
      </c>
      <c r="AQ117" t="s">
        <v>6975</v>
      </c>
      <c r="AR117" t="s">
        <v>7048</v>
      </c>
      <c r="AS117">
        <v>0</v>
      </c>
    </row>
    <row r="118" spans="1:45" x14ac:dyDescent="0.2">
      <c r="A118">
        <v>8989</v>
      </c>
      <c r="B118" t="s">
        <v>6970</v>
      </c>
      <c r="C118" s="6">
        <v>42868</v>
      </c>
      <c r="D118" s="6">
        <v>43998</v>
      </c>
      <c r="E118" t="s">
        <v>5396</v>
      </c>
      <c r="F118">
        <v>37</v>
      </c>
      <c r="G118">
        <v>36</v>
      </c>
      <c r="H118" t="s">
        <v>19</v>
      </c>
      <c r="I118" t="s">
        <v>18</v>
      </c>
      <c r="J118" t="s">
        <v>7181</v>
      </c>
      <c r="K118">
        <v>70</v>
      </c>
      <c r="L118">
        <v>30</v>
      </c>
      <c r="M118">
        <v>0</v>
      </c>
      <c r="N118">
        <v>0.7</v>
      </c>
      <c r="O118">
        <v>0.3</v>
      </c>
      <c r="P118">
        <v>0</v>
      </c>
      <c r="Q118">
        <v>0.56999999999999995</v>
      </c>
      <c r="R118">
        <v>0.42</v>
      </c>
      <c r="S118">
        <v>0.01</v>
      </c>
      <c r="T118">
        <v>0.63500000000000001</v>
      </c>
      <c r="U118">
        <v>0.36</v>
      </c>
      <c r="V118">
        <v>5.0000000000000001E-3</v>
      </c>
      <c r="W118" t="s">
        <v>5880</v>
      </c>
      <c r="X118" t="s">
        <v>19</v>
      </c>
      <c r="Y118" t="s">
        <v>7000</v>
      </c>
      <c r="Z118" t="s">
        <v>18</v>
      </c>
      <c r="AA118" t="s">
        <v>6978</v>
      </c>
      <c r="AB118" t="s">
        <v>5557</v>
      </c>
      <c r="AC118" t="s">
        <v>5557</v>
      </c>
      <c r="AD118">
        <v>1</v>
      </c>
      <c r="AE118" t="s">
        <v>7044</v>
      </c>
      <c r="AF118" t="s">
        <v>18</v>
      </c>
      <c r="AG118" t="s">
        <v>6978</v>
      </c>
      <c r="AH118" t="s">
        <v>21</v>
      </c>
      <c r="AI118" t="s">
        <v>6995</v>
      </c>
      <c r="AJ118" t="s">
        <v>5557</v>
      </c>
      <c r="AK118" t="s">
        <v>5557</v>
      </c>
      <c r="AL118">
        <v>1</v>
      </c>
      <c r="AM118" t="s">
        <v>18</v>
      </c>
      <c r="AN118" t="s">
        <v>6975</v>
      </c>
      <c r="AO118" t="s">
        <v>6975</v>
      </c>
      <c r="AP118">
        <v>0</v>
      </c>
      <c r="AQ118" t="s">
        <v>6975</v>
      </c>
      <c r="AR118" t="s">
        <v>6993</v>
      </c>
      <c r="AS118">
        <v>0</v>
      </c>
    </row>
    <row r="119" spans="1:45" x14ac:dyDescent="0.2">
      <c r="A119">
        <v>9034</v>
      </c>
      <c r="B119" t="s">
        <v>6970</v>
      </c>
      <c r="C119" s="6">
        <v>42863</v>
      </c>
      <c r="D119" s="6">
        <v>43997</v>
      </c>
      <c r="E119" t="s">
        <v>5396</v>
      </c>
      <c r="F119">
        <v>37</v>
      </c>
      <c r="G119">
        <v>36</v>
      </c>
      <c r="H119" t="s">
        <v>23</v>
      </c>
      <c r="I119" t="s">
        <v>18</v>
      </c>
      <c r="J119" t="s">
        <v>20</v>
      </c>
      <c r="K119">
        <v>30</v>
      </c>
      <c r="L119">
        <v>70</v>
      </c>
      <c r="M119">
        <v>0</v>
      </c>
      <c r="N119">
        <v>0.52700000000000002</v>
      </c>
      <c r="O119">
        <v>0.46300000000000002</v>
      </c>
      <c r="P119">
        <v>0.01</v>
      </c>
      <c r="Q119">
        <v>0.52100000000000002</v>
      </c>
      <c r="R119">
        <v>0.47199999999999998</v>
      </c>
      <c r="S119">
        <v>7.0000000000000001E-3</v>
      </c>
      <c r="T119">
        <v>0.52400000000000002</v>
      </c>
      <c r="U119">
        <v>0.46800000000000003</v>
      </c>
      <c r="V119">
        <v>8.9999999999999993E-3</v>
      </c>
      <c r="W119" t="s">
        <v>5880</v>
      </c>
      <c r="X119" t="s">
        <v>18</v>
      </c>
      <c r="Y119" t="s">
        <v>6978</v>
      </c>
      <c r="Z119" t="s">
        <v>23</v>
      </c>
      <c r="AA119" t="s">
        <v>7021</v>
      </c>
      <c r="AB119" t="s">
        <v>5557</v>
      </c>
      <c r="AC119" t="s">
        <v>5557</v>
      </c>
      <c r="AD119">
        <v>1</v>
      </c>
      <c r="AE119" t="s">
        <v>7044</v>
      </c>
      <c r="AF119" t="s">
        <v>23</v>
      </c>
      <c r="AG119" t="s">
        <v>7021</v>
      </c>
      <c r="AH119" t="s">
        <v>18</v>
      </c>
      <c r="AI119" t="s">
        <v>7021</v>
      </c>
      <c r="AJ119" t="s">
        <v>20</v>
      </c>
      <c r="AK119" t="s">
        <v>7021</v>
      </c>
      <c r="AL119">
        <v>1</v>
      </c>
      <c r="AM119" t="s">
        <v>7126</v>
      </c>
      <c r="AN119" t="s">
        <v>6975</v>
      </c>
      <c r="AO119" t="s">
        <v>6993</v>
      </c>
      <c r="AP119">
        <v>0</v>
      </c>
      <c r="AQ119" t="s">
        <v>6975</v>
      </c>
      <c r="AR119" t="s">
        <v>6975</v>
      </c>
      <c r="AS119" t="s">
        <v>7012</v>
      </c>
    </row>
    <row r="120" spans="1:45" x14ac:dyDescent="0.2">
      <c r="A120">
        <v>9045</v>
      </c>
      <c r="B120" t="s">
        <v>6970</v>
      </c>
      <c r="C120" s="6">
        <v>42908</v>
      </c>
      <c r="D120" s="6">
        <v>44067</v>
      </c>
      <c r="E120" t="s">
        <v>5396</v>
      </c>
      <c r="F120">
        <v>38</v>
      </c>
      <c r="G120">
        <v>36</v>
      </c>
      <c r="H120" t="s">
        <v>23</v>
      </c>
      <c r="I120" t="s">
        <v>18</v>
      </c>
      <c r="J120" t="s">
        <v>6977</v>
      </c>
      <c r="K120">
        <v>50</v>
      </c>
      <c r="L120">
        <v>50</v>
      </c>
      <c r="N120">
        <v>0.55000000000000004</v>
      </c>
      <c r="O120">
        <v>0.45</v>
      </c>
      <c r="P120">
        <v>0</v>
      </c>
      <c r="Q120">
        <v>0.5</v>
      </c>
      <c r="R120">
        <v>0.5</v>
      </c>
      <c r="S120">
        <v>0</v>
      </c>
      <c r="T120">
        <v>0.52500000000000002</v>
      </c>
      <c r="U120">
        <v>0.47499999999999998</v>
      </c>
      <c r="V120">
        <v>0</v>
      </c>
      <c r="W120" t="s">
        <v>5396</v>
      </c>
      <c r="X120" t="s">
        <v>23</v>
      </c>
      <c r="Y120" t="s">
        <v>7021</v>
      </c>
      <c r="Z120" t="s">
        <v>18</v>
      </c>
      <c r="AA120" t="s">
        <v>7021</v>
      </c>
      <c r="AB120" t="s">
        <v>5557</v>
      </c>
      <c r="AC120" t="s">
        <v>5557</v>
      </c>
      <c r="AD120">
        <v>0</v>
      </c>
      <c r="AE120" t="s">
        <v>6973</v>
      </c>
      <c r="AF120" t="s">
        <v>18</v>
      </c>
      <c r="AG120" t="s">
        <v>6978</v>
      </c>
      <c r="AH120" t="s">
        <v>23</v>
      </c>
      <c r="AI120" t="s">
        <v>6978</v>
      </c>
      <c r="AJ120" t="s">
        <v>5557</v>
      </c>
      <c r="AK120" t="s">
        <v>5557</v>
      </c>
      <c r="AL120">
        <v>1</v>
      </c>
      <c r="AM120" t="s">
        <v>18</v>
      </c>
      <c r="AN120" t="s">
        <v>6975</v>
      </c>
      <c r="AO120" t="s">
        <v>6975</v>
      </c>
      <c r="AP120">
        <v>0</v>
      </c>
      <c r="AQ120" t="s">
        <v>6975</v>
      </c>
      <c r="AR120" t="s">
        <v>7048</v>
      </c>
      <c r="AS120">
        <v>0</v>
      </c>
    </row>
    <row r="121" spans="1:45" x14ac:dyDescent="0.2">
      <c r="A121">
        <v>9046</v>
      </c>
      <c r="B121" t="s">
        <v>6970</v>
      </c>
      <c r="C121" s="6">
        <v>42709</v>
      </c>
      <c r="D121" s="6">
        <v>43843</v>
      </c>
      <c r="E121" t="s">
        <v>5396</v>
      </c>
      <c r="F121">
        <v>37</v>
      </c>
      <c r="G121">
        <v>36</v>
      </c>
      <c r="H121" t="s">
        <v>44</v>
      </c>
      <c r="I121" t="s">
        <v>23</v>
      </c>
      <c r="J121" t="s">
        <v>18</v>
      </c>
      <c r="K121">
        <v>20</v>
      </c>
      <c r="L121">
        <v>45</v>
      </c>
      <c r="M121">
        <v>35</v>
      </c>
      <c r="N121">
        <v>0.44</v>
      </c>
      <c r="O121">
        <v>0.39</v>
      </c>
      <c r="P121">
        <v>0.17</v>
      </c>
      <c r="Q121">
        <v>0.46</v>
      </c>
      <c r="R121">
        <v>0.39</v>
      </c>
      <c r="S121">
        <v>0.22</v>
      </c>
      <c r="T121">
        <v>0.435</v>
      </c>
      <c r="U121">
        <v>0.377</v>
      </c>
      <c r="V121">
        <v>0.188</v>
      </c>
      <c r="W121" t="s">
        <v>5396</v>
      </c>
      <c r="X121" t="s">
        <v>23</v>
      </c>
      <c r="Y121" t="s">
        <v>7182</v>
      </c>
      <c r="Z121" t="s">
        <v>18</v>
      </c>
      <c r="AA121" t="s">
        <v>7183</v>
      </c>
      <c r="AB121" t="s">
        <v>35</v>
      </c>
      <c r="AC121" t="s">
        <v>6978</v>
      </c>
      <c r="AD121">
        <v>1</v>
      </c>
      <c r="AE121" t="s">
        <v>6973</v>
      </c>
      <c r="AF121" t="s">
        <v>44</v>
      </c>
      <c r="AG121" t="s">
        <v>7184</v>
      </c>
      <c r="AH121">
        <v>0</v>
      </c>
      <c r="AI121" t="s">
        <v>6978</v>
      </c>
      <c r="AJ121" t="s">
        <v>5557</v>
      </c>
      <c r="AK121" t="s">
        <v>5557</v>
      </c>
      <c r="AL121">
        <v>0</v>
      </c>
      <c r="AM121" t="s">
        <v>18</v>
      </c>
      <c r="AN121" t="s">
        <v>6975</v>
      </c>
      <c r="AO121" t="s">
        <v>6975</v>
      </c>
      <c r="AP121" t="s">
        <v>7048</v>
      </c>
      <c r="AQ121" t="s">
        <v>6975</v>
      </c>
      <c r="AR121" t="s">
        <v>6975</v>
      </c>
      <c r="AS121">
        <v>0</v>
      </c>
    </row>
    <row r="122" spans="1:45" x14ac:dyDescent="0.2">
      <c r="A122">
        <v>9095</v>
      </c>
      <c r="B122" t="s">
        <v>6970</v>
      </c>
      <c r="C122" s="6">
        <v>43147</v>
      </c>
      <c r="D122" s="6">
        <v>44491</v>
      </c>
      <c r="E122" t="s">
        <v>5396</v>
      </c>
      <c r="F122">
        <v>44</v>
      </c>
      <c r="G122">
        <v>36</v>
      </c>
      <c r="H122" t="s">
        <v>36</v>
      </c>
      <c r="I122" t="s">
        <v>18</v>
      </c>
      <c r="J122" t="s">
        <v>6977</v>
      </c>
      <c r="K122">
        <v>75</v>
      </c>
      <c r="L122">
        <v>25</v>
      </c>
      <c r="N122">
        <v>0.79</v>
      </c>
      <c r="O122">
        <v>0.21</v>
      </c>
      <c r="P122">
        <v>0</v>
      </c>
      <c r="Q122">
        <v>0.72</v>
      </c>
      <c r="R122">
        <v>0.28000000000000003</v>
      </c>
      <c r="S122">
        <v>0</v>
      </c>
      <c r="T122">
        <v>0.755</v>
      </c>
      <c r="U122">
        <v>0.245</v>
      </c>
      <c r="V122">
        <v>0</v>
      </c>
      <c r="W122" t="s">
        <v>5396</v>
      </c>
      <c r="X122" t="s">
        <v>18</v>
      </c>
      <c r="Y122" t="s">
        <v>7120</v>
      </c>
      <c r="Z122" t="s">
        <v>36</v>
      </c>
      <c r="AA122" t="s">
        <v>7120</v>
      </c>
      <c r="AB122" t="s">
        <v>22</v>
      </c>
      <c r="AC122" t="s">
        <v>7022</v>
      </c>
      <c r="AD122">
        <v>1</v>
      </c>
      <c r="AE122" t="s">
        <v>6973</v>
      </c>
      <c r="AF122" t="s">
        <v>36</v>
      </c>
      <c r="AG122" t="s">
        <v>7022</v>
      </c>
      <c r="AH122" t="s">
        <v>18</v>
      </c>
      <c r="AI122" t="s">
        <v>7120</v>
      </c>
      <c r="AJ122" t="s">
        <v>22</v>
      </c>
      <c r="AK122" t="s">
        <v>7022</v>
      </c>
      <c r="AL122">
        <v>0</v>
      </c>
      <c r="AM122" t="s">
        <v>7185</v>
      </c>
      <c r="AN122" t="s">
        <v>6975</v>
      </c>
      <c r="AO122" t="s">
        <v>6975</v>
      </c>
      <c r="AP122" t="s">
        <v>7048</v>
      </c>
      <c r="AQ122" t="s">
        <v>6975</v>
      </c>
      <c r="AR122" t="s">
        <v>6975</v>
      </c>
      <c r="AS122" t="s">
        <v>7048</v>
      </c>
    </row>
    <row r="123" spans="1:45" x14ac:dyDescent="0.2">
      <c r="A123">
        <v>8266</v>
      </c>
      <c r="B123" t="s">
        <v>6970</v>
      </c>
      <c r="C123" s="6">
        <v>42670</v>
      </c>
      <c r="D123" s="6">
        <v>43891</v>
      </c>
      <c r="E123" t="s">
        <v>5396</v>
      </c>
      <c r="F123">
        <v>40</v>
      </c>
      <c r="G123">
        <v>36</v>
      </c>
      <c r="H123" t="s">
        <v>18</v>
      </c>
      <c r="I123" t="s">
        <v>21</v>
      </c>
      <c r="J123" t="s">
        <v>20</v>
      </c>
      <c r="K123">
        <v>98</v>
      </c>
      <c r="L123">
        <v>1</v>
      </c>
      <c r="M123">
        <v>1</v>
      </c>
      <c r="N123">
        <v>0.89</v>
      </c>
      <c r="O123">
        <v>0.1</v>
      </c>
      <c r="P123">
        <v>0.01</v>
      </c>
      <c r="Q123">
        <v>0.89</v>
      </c>
      <c r="R123">
        <v>0.1</v>
      </c>
      <c r="S123">
        <v>0.01</v>
      </c>
      <c r="T123">
        <v>0.89</v>
      </c>
      <c r="U123">
        <v>0.1</v>
      </c>
      <c r="V123">
        <v>0.01</v>
      </c>
      <c r="W123" t="s">
        <v>5396</v>
      </c>
      <c r="X123" t="s">
        <v>21</v>
      </c>
      <c r="Y123" t="s">
        <v>6978</v>
      </c>
      <c r="Z123" t="s">
        <v>18</v>
      </c>
      <c r="AA123" t="s">
        <v>6978</v>
      </c>
      <c r="AB123" t="s">
        <v>23</v>
      </c>
      <c r="AC123" t="s">
        <v>6978</v>
      </c>
      <c r="AD123">
        <v>1</v>
      </c>
      <c r="AE123" t="s">
        <v>6973</v>
      </c>
      <c r="AF123" t="s">
        <v>18</v>
      </c>
      <c r="AG123" t="s">
        <v>6978</v>
      </c>
      <c r="AH123" t="s">
        <v>21</v>
      </c>
      <c r="AI123" t="s">
        <v>6978</v>
      </c>
      <c r="AJ123" t="s">
        <v>20</v>
      </c>
      <c r="AK123" t="s">
        <v>6978</v>
      </c>
      <c r="AL123">
        <v>0</v>
      </c>
      <c r="AM123" t="s">
        <v>18</v>
      </c>
      <c r="AN123" t="s">
        <v>6993</v>
      </c>
      <c r="AO123" t="s">
        <v>6975</v>
      </c>
      <c r="AP123" t="s">
        <v>7048</v>
      </c>
      <c r="AQ123" t="s">
        <v>6975</v>
      </c>
      <c r="AR123" t="s">
        <v>7048</v>
      </c>
      <c r="AS123" t="s">
        <v>7048</v>
      </c>
    </row>
    <row r="124" spans="1:45" x14ac:dyDescent="0.2">
      <c r="A124" s="80">
        <v>8571</v>
      </c>
      <c r="B124" s="80" t="s">
        <v>6970</v>
      </c>
      <c r="C124" s="81">
        <v>42639</v>
      </c>
      <c r="D124" s="81">
        <v>43807</v>
      </c>
      <c r="E124" s="80" t="s">
        <v>5396</v>
      </c>
      <c r="F124" s="80">
        <v>38</v>
      </c>
      <c r="G124" s="80">
        <v>36</v>
      </c>
      <c r="H124" t="s">
        <v>18</v>
      </c>
      <c r="I124" s="80" t="s">
        <v>32</v>
      </c>
      <c r="J124" s="80" t="s">
        <v>32</v>
      </c>
      <c r="K124" s="80">
        <v>98.55</v>
      </c>
      <c r="L124" s="80">
        <v>0.05</v>
      </c>
      <c r="M124" s="80">
        <v>0.05</v>
      </c>
      <c r="N124" s="80">
        <v>0.99</v>
      </c>
      <c r="O124" s="80">
        <v>0</v>
      </c>
      <c r="P124" s="80">
        <v>0</v>
      </c>
      <c r="Q124" s="80">
        <v>0.98</v>
      </c>
      <c r="R124" s="80">
        <v>0.01</v>
      </c>
      <c r="S124" s="80">
        <v>0.01</v>
      </c>
      <c r="T124" s="80">
        <v>0.99</v>
      </c>
      <c r="U124" s="80">
        <v>5.0000000000000001E-3</v>
      </c>
      <c r="V124" s="80">
        <v>5.0000000000000001E-3</v>
      </c>
      <c r="W124" s="80" t="s">
        <v>5396</v>
      </c>
      <c r="X124" s="80" t="s">
        <v>18</v>
      </c>
      <c r="Y124" s="80" t="s">
        <v>6978</v>
      </c>
      <c r="Z124" s="80" t="s">
        <v>32</v>
      </c>
      <c r="AA124" s="80" t="s">
        <v>6978</v>
      </c>
      <c r="AB124" s="80" t="s">
        <v>5557</v>
      </c>
      <c r="AC124" s="80" t="s">
        <v>5557</v>
      </c>
      <c r="AD124" s="80">
        <v>1</v>
      </c>
      <c r="AE124" s="80" t="s">
        <v>6973</v>
      </c>
      <c r="AF124" s="80" t="s">
        <v>18</v>
      </c>
      <c r="AG124" s="80" t="s">
        <v>6978</v>
      </c>
      <c r="AH124" s="80" t="s">
        <v>31</v>
      </c>
      <c r="AI124" s="80" t="s">
        <v>6978</v>
      </c>
      <c r="AJ124" s="80" t="s">
        <v>5557</v>
      </c>
      <c r="AK124" s="80" t="s">
        <v>5557</v>
      </c>
      <c r="AL124" s="80">
        <v>0</v>
      </c>
      <c r="AM124" s="80">
        <v>0</v>
      </c>
      <c r="AN124" s="80" t="s">
        <v>6975</v>
      </c>
      <c r="AO124" s="80" t="s">
        <v>6975</v>
      </c>
      <c r="AP124" s="80">
        <v>0</v>
      </c>
      <c r="AQ124" s="80" t="s">
        <v>6975</v>
      </c>
      <c r="AR124" s="80" t="s">
        <v>7012</v>
      </c>
      <c r="AS124" s="80">
        <v>0</v>
      </c>
    </row>
    <row r="125" spans="1:45" x14ac:dyDescent="0.2">
      <c r="A125">
        <v>8678</v>
      </c>
      <c r="B125" t="s">
        <v>6970</v>
      </c>
      <c r="C125" s="6">
        <v>42370</v>
      </c>
      <c r="D125" s="6">
        <v>43569</v>
      </c>
      <c r="E125" t="s">
        <v>5396</v>
      </c>
      <c r="F125">
        <v>39</v>
      </c>
      <c r="G125">
        <v>36</v>
      </c>
      <c r="H125" t="s">
        <v>18</v>
      </c>
      <c r="I125" t="s">
        <v>7186</v>
      </c>
      <c r="J125" t="s">
        <v>20</v>
      </c>
      <c r="K125">
        <v>85</v>
      </c>
      <c r="L125">
        <v>0</v>
      </c>
      <c r="M125">
        <v>8</v>
      </c>
      <c r="N125">
        <v>0.88</v>
      </c>
      <c r="O125">
        <v>0.05</v>
      </c>
      <c r="P125">
        <v>0.03</v>
      </c>
      <c r="Q125">
        <v>0.91</v>
      </c>
      <c r="R125">
        <v>0.03</v>
      </c>
      <c r="S125">
        <v>0.02</v>
      </c>
      <c r="T125">
        <v>0.89500000000000002</v>
      </c>
      <c r="U125">
        <v>0.04</v>
      </c>
      <c r="V125">
        <v>2.5000000000000001E-2</v>
      </c>
      <c r="W125" t="s">
        <v>5396</v>
      </c>
      <c r="X125" t="s">
        <v>18</v>
      </c>
      <c r="Y125" t="s">
        <v>6978</v>
      </c>
      <c r="Z125" t="s">
        <v>23</v>
      </c>
      <c r="AA125" t="s">
        <v>7187</v>
      </c>
      <c r="AB125" t="s">
        <v>5557</v>
      </c>
      <c r="AC125" t="s">
        <v>5557</v>
      </c>
      <c r="AD125">
        <v>0</v>
      </c>
      <c r="AE125" t="s">
        <v>6973</v>
      </c>
      <c r="AF125" t="s">
        <v>18</v>
      </c>
      <c r="AG125" t="s">
        <v>6978</v>
      </c>
      <c r="AH125" t="s">
        <v>32</v>
      </c>
      <c r="AI125" t="s">
        <v>7187</v>
      </c>
      <c r="AJ125" t="s">
        <v>23</v>
      </c>
      <c r="AK125" t="s">
        <v>6999</v>
      </c>
      <c r="AL125">
        <v>0</v>
      </c>
      <c r="AM125" t="s">
        <v>18</v>
      </c>
      <c r="AN125" t="s">
        <v>6975</v>
      </c>
      <c r="AO125" t="s">
        <v>7048</v>
      </c>
      <c r="AP125">
        <v>0</v>
      </c>
      <c r="AQ125" t="s">
        <v>6975</v>
      </c>
      <c r="AR125" t="s">
        <v>6975</v>
      </c>
      <c r="AS125" t="s">
        <v>7012</v>
      </c>
    </row>
    <row r="126" spans="1:45" x14ac:dyDescent="0.2">
      <c r="A126">
        <v>8866</v>
      </c>
      <c r="B126" t="s">
        <v>6970</v>
      </c>
      <c r="C126" s="6">
        <v>42838</v>
      </c>
      <c r="D126" s="6">
        <v>44496</v>
      </c>
      <c r="E126" t="s">
        <v>5285</v>
      </c>
      <c r="F126">
        <v>54</v>
      </c>
      <c r="G126">
        <v>36</v>
      </c>
      <c r="H126" t="s">
        <v>18</v>
      </c>
      <c r="I126" t="s">
        <v>20</v>
      </c>
      <c r="J126" t="s">
        <v>6977</v>
      </c>
      <c r="K126">
        <v>90</v>
      </c>
      <c r="L126">
        <v>10</v>
      </c>
      <c r="M126" t="s">
        <v>7148</v>
      </c>
      <c r="N126">
        <v>0.86</v>
      </c>
      <c r="O126">
        <v>0.14000000000000001</v>
      </c>
      <c r="P126">
        <v>0</v>
      </c>
      <c r="Q126">
        <v>0.91</v>
      </c>
      <c r="R126">
        <v>0.09</v>
      </c>
      <c r="S126">
        <v>0</v>
      </c>
      <c r="T126">
        <v>0.88500000000000001</v>
      </c>
      <c r="U126">
        <v>0.115</v>
      </c>
      <c r="V126">
        <v>0</v>
      </c>
      <c r="W126" t="s">
        <v>5285</v>
      </c>
      <c r="X126" t="s">
        <v>18</v>
      </c>
      <c r="Y126" t="s">
        <v>6978</v>
      </c>
      <c r="Z126">
        <v>0</v>
      </c>
      <c r="AA126" t="s">
        <v>6978</v>
      </c>
      <c r="AB126" t="s">
        <v>5557</v>
      </c>
      <c r="AC126" t="s">
        <v>5557</v>
      </c>
      <c r="AD126">
        <v>0</v>
      </c>
      <c r="AE126" t="s">
        <v>7188</v>
      </c>
      <c r="AF126" t="s">
        <v>18</v>
      </c>
      <c r="AG126" t="s">
        <v>6978</v>
      </c>
      <c r="AH126" t="s">
        <v>5557</v>
      </c>
      <c r="AI126" t="s">
        <v>5557</v>
      </c>
      <c r="AJ126" t="s">
        <v>5557</v>
      </c>
      <c r="AK126" t="s">
        <v>5557</v>
      </c>
      <c r="AL126">
        <v>0</v>
      </c>
      <c r="AM126" t="s">
        <v>18</v>
      </c>
      <c r="AN126" t="s">
        <v>6975</v>
      </c>
      <c r="AO126" t="s">
        <v>7048</v>
      </c>
      <c r="AP126">
        <v>0</v>
      </c>
      <c r="AQ126" t="s">
        <v>6975</v>
      </c>
      <c r="AR126">
        <v>0</v>
      </c>
      <c r="AS126">
        <v>0</v>
      </c>
    </row>
    <row r="127" spans="1:45" x14ac:dyDescent="0.2">
      <c r="A127">
        <v>9116</v>
      </c>
      <c r="B127" t="s">
        <v>6970</v>
      </c>
      <c r="C127" s="6">
        <v>43193</v>
      </c>
      <c r="D127" s="6">
        <v>44490</v>
      </c>
      <c r="E127" t="s">
        <v>7075</v>
      </c>
      <c r="F127">
        <v>42</v>
      </c>
      <c r="G127">
        <v>36</v>
      </c>
      <c r="H127" t="s">
        <v>18</v>
      </c>
      <c r="I127" t="s">
        <v>20</v>
      </c>
      <c r="J127" t="s">
        <v>6977</v>
      </c>
      <c r="K127">
        <v>98</v>
      </c>
      <c r="L127">
        <v>2</v>
      </c>
      <c r="M127" t="s">
        <v>7148</v>
      </c>
      <c r="N127">
        <v>0.99</v>
      </c>
      <c r="O127">
        <v>0.01</v>
      </c>
      <c r="P127">
        <v>0.01</v>
      </c>
      <c r="Q127">
        <v>0.99</v>
      </c>
      <c r="R127">
        <v>0.01</v>
      </c>
      <c r="S127">
        <v>0</v>
      </c>
      <c r="T127">
        <v>0.97499999999999998</v>
      </c>
      <c r="U127">
        <v>0.01</v>
      </c>
      <c r="V127">
        <v>5.0000000000000001E-3</v>
      </c>
      <c r="W127" t="s">
        <v>5396</v>
      </c>
      <c r="X127" t="s">
        <v>18</v>
      </c>
      <c r="Y127" t="s">
        <v>6978</v>
      </c>
      <c r="Z127" t="s">
        <v>20</v>
      </c>
      <c r="AA127" t="s">
        <v>7122</v>
      </c>
      <c r="AB127" t="s">
        <v>5557</v>
      </c>
      <c r="AC127" t="s">
        <v>5557</v>
      </c>
      <c r="AD127">
        <v>0</v>
      </c>
      <c r="AE127" t="s">
        <v>6973</v>
      </c>
      <c r="AF127" t="s">
        <v>18</v>
      </c>
      <c r="AG127" t="s">
        <v>6978</v>
      </c>
      <c r="AH127" t="s">
        <v>5557</v>
      </c>
      <c r="AI127" t="s">
        <v>5557</v>
      </c>
      <c r="AJ127" t="s">
        <v>5557</v>
      </c>
      <c r="AK127" t="s">
        <v>5557</v>
      </c>
      <c r="AL127">
        <v>0</v>
      </c>
      <c r="AM127" t="s">
        <v>18</v>
      </c>
      <c r="AN127" t="s">
        <v>6975</v>
      </c>
      <c r="AO127" t="s">
        <v>6993</v>
      </c>
      <c r="AP127">
        <v>0</v>
      </c>
      <c r="AQ127" t="s">
        <v>6975</v>
      </c>
      <c r="AR127">
        <v>0</v>
      </c>
      <c r="AS127">
        <v>0</v>
      </c>
    </row>
    <row r="128" spans="1:45" x14ac:dyDescent="0.2">
      <c r="A128">
        <v>9163</v>
      </c>
      <c r="B128" t="s">
        <v>6970</v>
      </c>
      <c r="C128" s="6">
        <v>43135</v>
      </c>
      <c r="D128" s="6">
        <v>44489</v>
      </c>
      <c r="E128" t="s">
        <v>5396</v>
      </c>
      <c r="F128">
        <v>44</v>
      </c>
      <c r="G128">
        <v>36</v>
      </c>
      <c r="H128" t="s">
        <v>18</v>
      </c>
      <c r="I128" t="s">
        <v>20</v>
      </c>
      <c r="J128" t="s">
        <v>6977</v>
      </c>
      <c r="K128">
        <v>35</v>
      </c>
      <c r="L128">
        <v>65</v>
      </c>
      <c r="M128" t="s">
        <v>7148</v>
      </c>
      <c r="N128">
        <v>0.76</v>
      </c>
      <c r="O128">
        <v>0.24</v>
      </c>
      <c r="P128">
        <v>0</v>
      </c>
      <c r="Q128">
        <v>0.81</v>
      </c>
      <c r="R128">
        <v>0.19</v>
      </c>
      <c r="S128">
        <v>0</v>
      </c>
      <c r="T128">
        <v>0.78500000000000003</v>
      </c>
      <c r="U128">
        <v>0.215</v>
      </c>
      <c r="V128">
        <v>0</v>
      </c>
      <c r="W128" t="s">
        <v>5396</v>
      </c>
      <c r="X128" t="s">
        <v>18</v>
      </c>
      <c r="Y128" t="s">
        <v>6978</v>
      </c>
      <c r="Z128" t="s">
        <v>5557</v>
      </c>
      <c r="AA128" t="s">
        <v>5557</v>
      </c>
      <c r="AB128" t="s">
        <v>5557</v>
      </c>
      <c r="AC128" t="s">
        <v>5557</v>
      </c>
      <c r="AD128">
        <v>0</v>
      </c>
      <c r="AE128" t="s">
        <v>6973</v>
      </c>
      <c r="AF128" t="s">
        <v>18</v>
      </c>
      <c r="AG128" t="s">
        <v>6978</v>
      </c>
      <c r="AH128" t="s">
        <v>5557</v>
      </c>
      <c r="AI128" t="s">
        <v>5557</v>
      </c>
      <c r="AJ128" t="s">
        <v>5557</v>
      </c>
      <c r="AK128" t="s">
        <v>5557</v>
      </c>
      <c r="AL128">
        <v>0</v>
      </c>
      <c r="AM128" t="s">
        <v>18</v>
      </c>
      <c r="AN128" t="s">
        <v>6975</v>
      </c>
      <c r="AO128">
        <v>0</v>
      </c>
      <c r="AP128">
        <v>0</v>
      </c>
      <c r="AQ128" t="s">
        <v>6975</v>
      </c>
      <c r="AR128">
        <v>0</v>
      </c>
      <c r="AS128">
        <v>0</v>
      </c>
    </row>
    <row r="129" spans="1:45" x14ac:dyDescent="0.2">
      <c r="A129">
        <v>9169</v>
      </c>
      <c r="B129" t="s">
        <v>6970</v>
      </c>
      <c r="C129" s="6">
        <v>43320</v>
      </c>
      <c r="D129" s="6">
        <v>44481</v>
      </c>
      <c r="E129" t="s">
        <v>5396</v>
      </c>
      <c r="F129">
        <v>38</v>
      </c>
      <c r="G129">
        <v>36</v>
      </c>
      <c r="H129" t="s">
        <v>18</v>
      </c>
      <c r="I129" t="s">
        <v>20</v>
      </c>
      <c r="J129" t="s">
        <v>25</v>
      </c>
      <c r="K129">
        <v>60</v>
      </c>
      <c r="L129">
        <v>39</v>
      </c>
      <c r="M129">
        <v>1</v>
      </c>
      <c r="N129">
        <v>0.80200000000000005</v>
      </c>
      <c r="O129">
        <v>0.18</v>
      </c>
      <c r="P129">
        <v>1.7999999999999999E-2</v>
      </c>
      <c r="Q129">
        <v>0.87</v>
      </c>
      <c r="R129">
        <v>0.12</v>
      </c>
      <c r="S129">
        <v>0.02</v>
      </c>
      <c r="T129">
        <v>0.83199999999999996</v>
      </c>
      <c r="U129">
        <v>0.14899999999999999</v>
      </c>
      <c r="V129">
        <v>1.9E-2</v>
      </c>
      <c r="W129" t="s">
        <v>5396</v>
      </c>
      <c r="X129" t="s">
        <v>18</v>
      </c>
      <c r="Y129" t="s">
        <v>6998</v>
      </c>
      <c r="Z129" t="s">
        <v>25</v>
      </c>
      <c r="AA129" t="s">
        <v>7130</v>
      </c>
      <c r="AB129" t="s">
        <v>5557</v>
      </c>
      <c r="AC129" t="s">
        <v>5557</v>
      </c>
      <c r="AD129">
        <v>0</v>
      </c>
      <c r="AE129" t="s">
        <v>6973</v>
      </c>
      <c r="AF129" t="s">
        <v>18</v>
      </c>
      <c r="AG129" t="s">
        <v>6998</v>
      </c>
      <c r="AH129" t="s">
        <v>25</v>
      </c>
      <c r="AI129" t="s">
        <v>7130</v>
      </c>
      <c r="AJ129" t="s">
        <v>5557</v>
      </c>
      <c r="AK129" t="s">
        <v>5557</v>
      </c>
      <c r="AL129">
        <v>0</v>
      </c>
      <c r="AM129" t="s">
        <v>18</v>
      </c>
      <c r="AN129" t="s">
        <v>6975</v>
      </c>
      <c r="AO129" t="s">
        <v>6975</v>
      </c>
      <c r="AP129">
        <v>0</v>
      </c>
      <c r="AQ129" t="s">
        <v>6975</v>
      </c>
      <c r="AR129" t="s">
        <v>7012</v>
      </c>
      <c r="AS129">
        <v>0</v>
      </c>
    </row>
    <row r="130" spans="1:45" x14ac:dyDescent="0.2">
      <c r="A130">
        <v>8769</v>
      </c>
      <c r="B130" t="s">
        <v>6970</v>
      </c>
      <c r="C130" s="6">
        <v>42954</v>
      </c>
      <c r="D130" s="6">
        <v>44477</v>
      </c>
      <c r="E130" t="s">
        <v>5396</v>
      </c>
      <c r="F130">
        <v>50</v>
      </c>
      <c r="G130">
        <v>36</v>
      </c>
      <c r="H130" t="s">
        <v>18</v>
      </c>
      <c r="I130" t="s">
        <v>38</v>
      </c>
      <c r="J130" t="s">
        <v>6977</v>
      </c>
      <c r="K130">
        <v>80</v>
      </c>
      <c r="L130">
        <v>15</v>
      </c>
      <c r="M130" t="s">
        <v>7148</v>
      </c>
      <c r="N130">
        <v>0.95</v>
      </c>
      <c r="O130">
        <v>0.05</v>
      </c>
      <c r="P130">
        <v>0</v>
      </c>
      <c r="Q130">
        <v>0.96</v>
      </c>
      <c r="R130">
        <v>0.04</v>
      </c>
      <c r="S130">
        <v>0</v>
      </c>
      <c r="T130">
        <v>0.95499999999999996</v>
      </c>
      <c r="U130">
        <v>4.4999999999999998E-2</v>
      </c>
      <c r="V130">
        <v>0</v>
      </c>
      <c r="W130" t="s">
        <v>5396</v>
      </c>
      <c r="X130" t="s">
        <v>18</v>
      </c>
      <c r="Y130" t="s">
        <v>6978</v>
      </c>
      <c r="Z130" t="s">
        <v>38</v>
      </c>
      <c r="AA130" t="s">
        <v>7040</v>
      </c>
      <c r="AB130" t="s">
        <v>5557</v>
      </c>
      <c r="AC130" t="s">
        <v>5557</v>
      </c>
      <c r="AD130">
        <v>1</v>
      </c>
      <c r="AE130" t="s">
        <v>6973</v>
      </c>
      <c r="AF130" t="s">
        <v>18</v>
      </c>
      <c r="AG130" t="s">
        <v>6978</v>
      </c>
      <c r="AH130" t="s">
        <v>38</v>
      </c>
      <c r="AI130" t="s">
        <v>7016</v>
      </c>
      <c r="AJ130" t="s">
        <v>5557</v>
      </c>
      <c r="AK130" t="s">
        <v>5557</v>
      </c>
      <c r="AL130">
        <v>0</v>
      </c>
      <c r="AM130" t="s">
        <v>18</v>
      </c>
      <c r="AN130" t="s">
        <v>6975</v>
      </c>
      <c r="AO130" t="s">
        <v>6975</v>
      </c>
      <c r="AP130">
        <v>0</v>
      </c>
      <c r="AQ130" t="s">
        <v>6975</v>
      </c>
      <c r="AR130" t="s">
        <v>6993</v>
      </c>
      <c r="AS130">
        <v>0</v>
      </c>
    </row>
    <row r="131" spans="1:45" x14ac:dyDescent="0.2">
      <c r="A131">
        <v>9029</v>
      </c>
      <c r="B131" t="s">
        <v>6970</v>
      </c>
      <c r="C131" s="6">
        <v>43155</v>
      </c>
      <c r="D131" s="6">
        <v>44494</v>
      </c>
      <c r="E131" t="s">
        <v>5396</v>
      </c>
      <c r="F131">
        <v>44</v>
      </c>
      <c r="G131">
        <v>36</v>
      </c>
      <c r="H131" t="s">
        <v>18</v>
      </c>
      <c r="I131" t="s">
        <v>20</v>
      </c>
      <c r="J131" t="s">
        <v>6977</v>
      </c>
      <c r="K131">
        <v>0</v>
      </c>
      <c r="L131">
        <v>0</v>
      </c>
      <c r="M131" t="s">
        <v>7148</v>
      </c>
      <c r="N131">
        <v>0.9</v>
      </c>
      <c r="O131">
        <v>0.09</v>
      </c>
      <c r="P131">
        <v>0.01</v>
      </c>
      <c r="Q131">
        <v>0.93</v>
      </c>
      <c r="R131">
        <v>7.0000000000000007E-2</v>
      </c>
      <c r="S131">
        <v>0.01</v>
      </c>
      <c r="T131">
        <v>0.90100000000000002</v>
      </c>
      <c r="U131">
        <v>7.9000000000000001E-2</v>
      </c>
      <c r="V131">
        <v>0.01</v>
      </c>
      <c r="W131" t="s">
        <v>5396</v>
      </c>
      <c r="X131" t="s">
        <v>18</v>
      </c>
      <c r="Y131" t="s">
        <v>6978</v>
      </c>
      <c r="Z131" t="s">
        <v>5557</v>
      </c>
      <c r="AA131" t="s">
        <v>5557</v>
      </c>
      <c r="AB131" t="s">
        <v>5557</v>
      </c>
      <c r="AC131" t="s">
        <v>5557</v>
      </c>
      <c r="AD131">
        <v>0</v>
      </c>
      <c r="AE131" t="s">
        <v>6973</v>
      </c>
      <c r="AF131" t="s">
        <v>18</v>
      </c>
      <c r="AG131" t="s">
        <v>6978</v>
      </c>
      <c r="AH131" t="s">
        <v>5557</v>
      </c>
      <c r="AI131" t="s">
        <v>5557</v>
      </c>
      <c r="AJ131" t="s">
        <v>5557</v>
      </c>
      <c r="AK131" t="s">
        <v>5557</v>
      </c>
      <c r="AL131">
        <v>0</v>
      </c>
      <c r="AM131">
        <v>0</v>
      </c>
      <c r="AN131" t="s">
        <v>6975</v>
      </c>
      <c r="AO131">
        <v>0</v>
      </c>
      <c r="AP131">
        <v>0</v>
      </c>
      <c r="AQ131" t="s">
        <v>6975</v>
      </c>
      <c r="AR131">
        <v>0</v>
      </c>
      <c r="AS131">
        <v>0</v>
      </c>
    </row>
    <row r="132" spans="1:45" x14ac:dyDescent="0.2">
      <c r="A132">
        <v>9069</v>
      </c>
      <c r="B132" t="s">
        <v>6970</v>
      </c>
      <c r="C132" s="6">
        <v>43213</v>
      </c>
      <c r="D132" s="6">
        <v>44488</v>
      </c>
      <c r="E132" t="s">
        <v>7075</v>
      </c>
      <c r="F132">
        <v>41</v>
      </c>
      <c r="G132">
        <v>36</v>
      </c>
      <c r="H132" t="s">
        <v>18</v>
      </c>
      <c r="I132" t="s">
        <v>20</v>
      </c>
      <c r="J132" t="s">
        <v>6977</v>
      </c>
      <c r="K132">
        <v>65</v>
      </c>
      <c r="L132">
        <v>35</v>
      </c>
      <c r="M132" t="s">
        <v>7148</v>
      </c>
      <c r="N132">
        <v>0.81</v>
      </c>
      <c r="O132">
        <v>0.19</v>
      </c>
      <c r="P132">
        <v>0</v>
      </c>
      <c r="Q132">
        <v>0.87</v>
      </c>
      <c r="R132">
        <v>0.13</v>
      </c>
      <c r="S132">
        <v>0</v>
      </c>
      <c r="T132">
        <v>0.84</v>
      </c>
      <c r="U132">
        <v>0.16</v>
      </c>
      <c r="V132">
        <v>0</v>
      </c>
      <c r="W132" t="s">
        <v>5396</v>
      </c>
      <c r="X132" t="s">
        <v>18</v>
      </c>
      <c r="Y132" t="s">
        <v>6978</v>
      </c>
      <c r="Z132" t="s">
        <v>20</v>
      </c>
      <c r="AA132" t="s">
        <v>6978</v>
      </c>
      <c r="AB132" t="s">
        <v>5557</v>
      </c>
      <c r="AC132" t="s">
        <v>5557</v>
      </c>
      <c r="AD132">
        <v>0</v>
      </c>
      <c r="AE132" t="s">
        <v>6973</v>
      </c>
      <c r="AF132" t="s">
        <v>20</v>
      </c>
      <c r="AG132" t="s">
        <v>6978</v>
      </c>
      <c r="AH132" t="s">
        <v>18</v>
      </c>
      <c r="AI132" t="s">
        <v>6978</v>
      </c>
      <c r="AJ132" t="s">
        <v>5557</v>
      </c>
      <c r="AK132" t="s">
        <v>5557</v>
      </c>
      <c r="AL132">
        <v>1</v>
      </c>
      <c r="AM132" t="s">
        <v>18</v>
      </c>
      <c r="AN132" t="s">
        <v>6975</v>
      </c>
      <c r="AO132" t="s">
        <v>7012</v>
      </c>
      <c r="AP132">
        <v>0</v>
      </c>
      <c r="AQ132" t="s">
        <v>6975</v>
      </c>
      <c r="AR132" t="s">
        <v>6975</v>
      </c>
      <c r="AS132">
        <v>0</v>
      </c>
    </row>
    <row r="133" spans="1:45" x14ac:dyDescent="0.2">
      <c r="A133">
        <v>8722</v>
      </c>
      <c r="B133" t="s">
        <v>6970</v>
      </c>
      <c r="C133" s="6">
        <v>42641</v>
      </c>
      <c r="D133" s="6">
        <v>43814</v>
      </c>
      <c r="E133" t="s">
        <v>5396</v>
      </c>
      <c r="F133">
        <v>38</v>
      </c>
      <c r="G133">
        <v>36</v>
      </c>
      <c r="H133" t="s">
        <v>18</v>
      </c>
      <c r="I133" t="s">
        <v>6976</v>
      </c>
      <c r="J133" t="s">
        <v>6977</v>
      </c>
      <c r="K133">
        <v>100</v>
      </c>
      <c r="L133" t="e">
        <v>#N/A</v>
      </c>
      <c r="M133" t="s">
        <v>7148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 t="s">
        <v>5396</v>
      </c>
      <c r="X133" t="s">
        <v>18</v>
      </c>
      <c r="Y133" t="s">
        <v>6978</v>
      </c>
      <c r="Z133" t="s">
        <v>20</v>
      </c>
      <c r="AA133" t="s">
        <v>6978</v>
      </c>
      <c r="AB133" t="s">
        <v>25</v>
      </c>
      <c r="AC133" t="s">
        <v>7189</v>
      </c>
      <c r="AD133">
        <v>0</v>
      </c>
      <c r="AE133" t="s">
        <v>6973</v>
      </c>
      <c r="AF133" t="s">
        <v>18</v>
      </c>
      <c r="AG133" t="s">
        <v>6978</v>
      </c>
      <c r="AH133">
        <v>0</v>
      </c>
      <c r="AI133" t="s">
        <v>6978</v>
      </c>
      <c r="AJ133" t="s">
        <v>25</v>
      </c>
      <c r="AK133" t="s">
        <v>7189</v>
      </c>
      <c r="AL133">
        <v>0</v>
      </c>
      <c r="AM133" t="s">
        <v>18</v>
      </c>
      <c r="AN133" t="s">
        <v>6975</v>
      </c>
      <c r="AO133" t="s">
        <v>7012</v>
      </c>
      <c r="AP133" t="s">
        <v>6993</v>
      </c>
      <c r="AQ133" t="s">
        <v>6975</v>
      </c>
      <c r="AR133" t="s">
        <v>7048</v>
      </c>
      <c r="AS133" t="s">
        <v>7012</v>
      </c>
    </row>
    <row r="134" spans="1:45" x14ac:dyDescent="0.2">
      <c r="A134">
        <v>8890</v>
      </c>
      <c r="B134" t="s">
        <v>6970</v>
      </c>
      <c r="C134" s="6">
        <v>43024</v>
      </c>
      <c r="D134" s="6">
        <v>44503</v>
      </c>
      <c r="E134" t="s">
        <v>5396</v>
      </c>
      <c r="F134">
        <v>48</v>
      </c>
      <c r="G134">
        <v>36</v>
      </c>
      <c r="H134" t="s">
        <v>18</v>
      </c>
      <c r="I134" t="s">
        <v>20</v>
      </c>
      <c r="J134" t="s">
        <v>6977</v>
      </c>
      <c r="K134">
        <v>95</v>
      </c>
      <c r="L134">
        <v>5</v>
      </c>
      <c r="M134" t="s">
        <v>7148</v>
      </c>
      <c r="N134">
        <v>0.79</v>
      </c>
      <c r="O134">
        <v>0.21</v>
      </c>
      <c r="P134">
        <v>0</v>
      </c>
      <c r="Q134">
        <v>0.85</v>
      </c>
      <c r="R134">
        <v>0.15</v>
      </c>
      <c r="S134">
        <v>0</v>
      </c>
      <c r="T134">
        <v>0.82</v>
      </c>
      <c r="U134">
        <v>0.18</v>
      </c>
      <c r="V134">
        <v>0</v>
      </c>
      <c r="W134" t="s">
        <v>5396</v>
      </c>
      <c r="X134" t="s">
        <v>18</v>
      </c>
      <c r="Y134" t="s">
        <v>6978</v>
      </c>
      <c r="Z134" t="s">
        <v>5557</v>
      </c>
      <c r="AA134" t="s">
        <v>5557</v>
      </c>
      <c r="AB134" t="s">
        <v>5557</v>
      </c>
      <c r="AC134" t="s">
        <v>5557</v>
      </c>
      <c r="AD134">
        <v>0</v>
      </c>
      <c r="AE134" t="s">
        <v>6973</v>
      </c>
      <c r="AF134" t="s">
        <v>18</v>
      </c>
      <c r="AG134" t="s">
        <v>6978</v>
      </c>
      <c r="AH134" t="s">
        <v>5557</v>
      </c>
      <c r="AI134" t="s">
        <v>5557</v>
      </c>
      <c r="AJ134" t="s">
        <v>5557</v>
      </c>
      <c r="AK134" t="s">
        <v>5557</v>
      </c>
      <c r="AL134">
        <v>0</v>
      </c>
      <c r="AM134" t="s">
        <v>18</v>
      </c>
      <c r="AN134" t="s">
        <v>6975</v>
      </c>
      <c r="AO134">
        <v>0</v>
      </c>
      <c r="AP134">
        <v>0</v>
      </c>
      <c r="AQ134" t="s">
        <v>6975</v>
      </c>
      <c r="AR134">
        <v>0</v>
      </c>
      <c r="AS134">
        <v>0</v>
      </c>
    </row>
    <row r="135" spans="1:45" x14ac:dyDescent="0.2">
      <c r="A135">
        <v>9080</v>
      </c>
      <c r="B135" t="s">
        <v>6970</v>
      </c>
      <c r="C135" s="6">
        <v>43314</v>
      </c>
      <c r="D135" s="6">
        <v>44503</v>
      </c>
      <c r="E135" t="s">
        <v>5880</v>
      </c>
      <c r="F135">
        <v>39</v>
      </c>
      <c r="G135">
        <v>36</v>
      </c>
      <c r="H135" t="s">
        <v>18</v>
      </c>
      <c r="I135" t="s">
        <v>20</v>
      </c>
      <c r="J135" t="s">
        <v>6977</v>
      </c>
      <c r="K135">
        <v>0</v>
      </c>
      <c r="L135">
        <v>0</v>
      </c>
      <c r="M135" t="s">
        <v>7148</v>
      </c>
      <c r="N135">
        <v>0.8</v>
      </c>
      <c r="O135">
        <v>0.02</v>
      </c>
      <c r="P135">
        <v>0</v>
      </c>
      <c r="Q135">
        <v>0.85</v>
      </c>
      <c r="R135">
        <v>0.02</v>
      </c>
      <c r="S135">
        <v>0</v>
      </c>
      <c r="T135">
        <v>0.97599999999999998</v>
      </c>
      <c r="U135">
        <v>2.4E-2</v>
      </c>
      <c r="V135">
        <v>0</v>
      </c>
      <c r="W135" t="s">
        <v>5396</v>
      </c>
      <c r="X135" t="s">
        <v>18</v>
      </c>
      <c r="Y135" t="s">
        <v>6978</v>
      </c>
      <c r="Z135" t="s">
        <v>5557</v>
      </c>
      <c r="AA135" t="s">
        <v>5557</v>
      </c>
      <c r="AB135" t="s">
        <v>5557</v>
      </c>
      <c r="AC135" t="s">
        <v>5557</v>
      </c>
      <c r="AD135">
        <v>0</v>
      </c>
      <c r="AE135" t="s">
        <v>6973</v>
      </c>
      <c r="AF135" t="s">
        <v>18</v>
      </c>
      <c r="AG135" t="s">
        <v>6978</v>
      </c>
      <c r="AH135" t="s">
        <v>20</v>
      </c>
      <c r="AI135" t="s">
        <v>6978</v>
      </c>
      <c r="AJ135" t="s">
        <v>21</v>
      </c>
      <c r="AK135" t="s">
        <v>7118</v>
      </c>
      <c r="AL135">
        <v>0</v>
      </c>
      <c r="AM135">
        <v>0</v>
      </c>
      <c r="AN135" t="s">
        <v>6975</v>
      </c>
      <c r="AO135">
        <v>0</v>
      </c>
      <c r="AP135">
        <v>0</v>
      </c>
      <c r="AQ135" t="s">
        <v>6975</v>
      </c>
      <c r="AR135" t="s">
        <v>7012</v>
      </c>
      <c r="AS135" t="s">
        <v>6975</v>
      </c>
    </row>
    <row r="136" spans="1:45" x14ac:dyDescent="0.2">
      <c r="A136">
        <v>9162</v>
      </c>
      <c r="B136" t="s">
        <v>6970</v>
      </c>
      <c r="C136" s="6">
        <v>43112</v>
      </c>
      <c r="D136" s="6">
        <v>44510</v>
      </c>
      <c r="E136" t="s">
        <v>5396</v>
      </c>
      <c r="F136">
        <v>45</v>
      </c>
      <c r="G136">
        <v>36</v>
      </c>
      <c r="H136" t="s">
        <v>18</v>
      </c>
      <c r="I136" t="s">
        <v>20</v>
      </c>
      <c r="J136" t="s">
        <v>6977</v>
      </c>
      <c r="K136">
        <v>99</v>
      </c>
      <c r="L136">
        <v>1</v>
      </c>
      <c r="M136" t="s">
        <v>7148</v>
      </c>
      <c r="N136">
        <v>0.86</v>
      </c>
      <c r="O136">
        <v>0.05</v>
      </c>
      <c r="P136">
        <v>0</v>
      </c>
      <c r="Q136">
        <v>0.93</v>
      </c>
      <c r="R136">
        <v>0.03</v>
      </c>
      <c r="S136">
        <v>0</v>
      </c>
      <c r="T136">
        <v>0.95699999999999996</v>
      </c>
      <c r="U136">
        <v>4.2999999999999997E-2</v>
      </c>
      <c r="V136">
        <v>0</v>
      </c>
      <c r="W136" t="s">
        <v>5396</v>
      </c>
      <c r="X136" t="s">
        <v>18</v>
      </c>
      <c r="Y136" t="s">
        <v>6978</v>
      </c>
      <c r="Z136" t="s">
        <v>5557</v>
      </c>
      <c r="AA136" t="s">
        <v>5557</v>
      </c>
      <c r="AB136" t="s">
        <v>5557</v>
      </c>
      <c r="AC136" t="s">
        <v>5557</v>
      </c>
      <c r="AD136">
        <v>0</v>
      </c>
      <c r="AE136" t="s">
        <v>6973</v>
      </c>
      <c r="AF136" t="s">
        <v>18</v>
      </c>
      <c r="AG136" t="s">
        <v>6978</v>
      </c>
      <c r="AH136" t="s">
        <v>5557</v>
      </c>
      <c r="AI136" t="s">
        <v>5557</v>
      </c>
      <c r="AJ136" t="s">
        <v>5557</v>
      </c>
      <c r="AK136" t="s">
        <v>5557</v>
      </c>
      <c r="AL136">
        <v>0</v>
      </c>
      <c r="AM136" t="s">
        <v>18</v>
      </c>
      <c r="AN136" t="s">
        <v>6975</v>
      </c>
      <c r="AO136">
        <v>0</v>
      </c>
      <c r="AP136">
        <v>0</v>
      </c>
      <c r="AQ136" t="s">
        <v>6975</v>
      </c>
      <c r="AR136">
        <v>0</v>
      </c>
      <c r="AS136">
        <v>0</v>
      </c>
    </row>
    <row r="137" spans="1:45" x14ac:dyDescent="0.2">
      <c r="A137">
        <v>8987</v>
      </c>
      <c r="B137" t="s">
        <v>6970</v>
      </c>
      <c r="C137" s="6">
        <v>42759</v>
      </c>
      <c r="D137" s="6">
        <v>44504</v>
      </c>
      <c r="E137" t="s">
        <v>7133</v>
      </c>
      <c r="F137">
        <v>57</v>
      </c>
      <c r="G137">
        <v>36</v>
      </c>
      <c r="H137" t="s">
        <v>18</v>
      </c>
      <c r="I137" t="s">
        <v>43</v>
      </c>
      <c r="J137" t="s">
        <v>21</v>
      </c>
      <c r="K137">
        <v>50</v>
      </c>
      <c r="L137" t="s">
        <v>7190</v>
      </c>
      <c r="M137">
        <v>30</v>
      </c>
      <c r="N137">
        <v>0.41</v>
      </c>
      <c r="O137">
        <v>0.33</v>
      </c>
      <c r="P137">
        <v>0.26</v>
      </c>
      <c r="Q137">
        <v>0.37</v>
      </c>
      <c r="R137">
        <v>0.33</v>
      </c>
      <c r="S137">
        <v>0.28999999999999998</v>
      </c>
      <c r="T137">
        <v>0.39200000000000002</v>
      </c>
      <c r="U137">
        <v>0.33200000000000002</v>
      </c>
      <c r="V137">
        <v>0.27600000000000002</v>
      </c>
      <c r="W137" t="s">
        <v>6973</v>
      </c>
      <c r="X137" t="s">
        <v>43</v>
      </c>
      <c r="Y137" t="s">
        <v>7017</v>
      </c>
      <c r="Z137">
        <v>0</v>
      </c>
      <c r="AA137" t="s">
        <v>7017</v>
      </c>
      <c r="AB137" t="s">
        <v>5557</v>
      </c>
      <c r="AC137" t="s">
        <v>5557</v>
      </c>
      <c r="AD137">
        <v>1</v>
      </c>
      <c r="AE137" t="s">
        <v>5396</v>
      </c>
      <c r="AF137" t="s">
        <v>43</v>
      </c>
      <c r="AG137" t="s">
        <v>7102</v>
      </c>
      <c r="AH137">
        <v>0</v>
      </c>
      <c r="AI137" t="s">
        <v>7191</v>
      </c>
      <c r="AJ137" t="s">
        <v>5557</v>
      </c>
      <c r="AK137" t="s">
        <v>5557</v>
      </c>
      <c r="AL137">
        <v>1</v>
      </c>
      <c r="AM137" t="s">
        <v>18</v>
      </c>
      <c r="AN137" t="s">
        <v>6975</v>
      </c>
      <c r="AO137" t="s">
        <v>6975</v>
      </c>
      <c r="AP137">
        <v>0</v>
      </c>
      <c r="AQ137" t="s">
        <v>6975</v>
      </c>
      <c r="AR137" t="s">
        <v>6975</v>
      </c>
      <c r="AS137">
        <v>0</v>
      </c>
    </row>
    <row r="138" spans="1:45" x14ac:dyDescent="0.2">
      <c r="A138">
        <v>9128</v>
      </c>
      <c r="B138" t="s">
        <v>6970</v>
      </c>
      <c r="C138" s="6">
        <v>43201</v>
      </c>
      <c r="D138" s="6">
        <v>44515</v>
      </c>
      <c r="E138" t="s">
        <v>5396</v>
      </c>
      <c r="F138">
        <v>42</v>
      </c>
      <c r="G138">
        <v>36</v>
      </c>
      <c r="H138" t="s">
        <v>20</v>
      </c>
      <c r="I138" t="s">
        <v>18</v>
      </c>
      <c r="J138" t="s">
        <v>6977</v>
      </c>
      <c r="K138">
        <v>40</v>
      </c>
      <c r="L138">
        <v>60</v>
      </c>
      <c r="M138" t="s">
        <v>7148</v>
      </c>
      <c r="N138">
        <v>0.51</v>
      </c>
      <c r="O138">
        <v>0.46</v>
      </c>
      <c r="P138">
        <v>0.03</v>
      </c>
      <c r="Q138">
        <v>0.56000000000000005</v>
      </c>
      <c r="R138">
        <v>0.42</v>
      </c>
      <c r="S138">
        <v>0.02</v>
      </c>
      <c r="T138">
        <v>0.498</v>
      </c>
      <c r="U138">
        <v>0.40899999999999997</v>
      </c>
      <c r="V138">
        <v>2.3E-2</v>
      </c>
      <c r="W138" t="s">
        <v>5396</v>
      </c>
      <c r="X138" t="s">
        <v>18</v>
      </c>
      <c r="Y138" t="s">
        <v>6978</v>
      </c>
      <c r="Z138">
        <v>0</v>
      </c>
      <c r="AA138" t="s">
        <v>6994</v>
      </c>
      <c r="AB138" t="s">
        <v>5557</v>
      </c>
      <c r="AC138" t="s">
        <v>5557</v>
      </c>
      <c r="AD138">
        <v>1</v>
      </c>
      <c r="AE138" t="s">
        <v>6973</v>
      </c>
      <c r="AF138" t="s">
        <v>20</v>
      </c>
      <c r="AG138" t="s">
        <v>6994</v>
      </c>
      <c r="AH138">
        <v>0</v>
      </c>
      <c r="AI138" t="s">
        <v>6994</v>
      </c>
      <c r="AJ138" t="s">
        <v>5557</v>
      </c>
      <c r="AK138" t="s">
        <v>5557</v>
      </c>
      <c r="AL138">
        <v>0</v>
      </c>
      <c r="AM138" t="s">
        <v>7192</v>
      </c>
      <c r="AN138" t="s">
        <v>6975</v>
      </c>
      <c r="AO138" t="s">
        <v>6993</v>
      </c>
      <c r="AP138">
        <v>0</v>
      </c>
      <c r="AQ138" t="s">
        <v>6975</v>
      </c>
      <c r="AR138" t="s">
        <v>6975</v>
      </c>
      <c r="AS138">
        <v>0</v>
      </c>
    </row>
    <row r="139" spans="1:45" x14ac:dyDescent="0.2">
      <c r="A139">
        <v>9056</v>
      </c>
      <c r="B139" t="s">
        <v>6970</v>
      </c>
      <c r="C139" s="6">
        <v>43035</v>
      </c>
      <c r="D139" s="6">
        <v>44519</v>
      </c>
      <c r="E139" t="s">
        <v>6973</v>
      </c>
      <c r="F139">
        <v>48</v>
      </c>
      <c r="G139">
        <v>36</v>
      </c>
      <c r="H139" t="s">
        <v>18</v>
      </c>
      <c r="I139" t="s">
        <v>39</v>
      </c>
      <c r="J139" t="s">
        <v>20</v>
      </c>
      <c r="K139">
        <v>60</v>
      </c>
      <c r="L139">
        <v>25</v>
      </c>
      <c r="M139">
        <v>15</v>
      </c>
      <c r="N139">
        <v>0.59</v>
      </c>
      <c r="O139">
        <v>0.28000000000000003</v>
      </c>
      <c r="P139">
        <v>0.13</v>
      </c>
      <c r="Q139">
        <v>0.59</v>
      </c>
      <c r="R139">
        <v>0.32</v>
      </c>
      <c r="S139">
        <v>0.09</v>
      </c>
      <c r="T139">
        <v>0.59</v>
      </c>
      <c r="U139">
        <v>0.3</v>
      </c>
      <c r="V139">
        <v>0.11</v>
      </c>
      <c r="W139" t="s">
        <v>5396</v>
      </c>
      <c r="X139" t="s">
        <v>18</v>
      </c>
      <c r="Y139" t="s">
        <v>7074</v>
      </c>
      <c r="Z139">
        <v>0</v>
      </c>
      <c r="AA139" t="s">
        <v>7074</v>
      </c>
      <c r="AB139" t="s">
        <v>5557</v>
      </c>
      <c r="AC139" t="s">
        <v>5557</v>
      </c>
      <c r="AD139">
        <v>0</v>
      </c>
      <c r="AE139" t="s">
        <v>6973</v>
      </c>
      <c r="AF139" t="s">
        <v>18</v>
      </c>
      <c r="AG139" t="s">
        <v>6978</v>
      </c>
      <c r="AH139">
        <v>0</v>
      </c>
      <c r="AI139" t="s">
        <v>6682</v>
      </c>
      <c r="AJ139" t="s">
        <v>5557</v>
      </c>
      <c r="AK139" t="s">
        <v>5557</v>
      </c>
      <c r="AL139">
        <v>0</v>
      </c>
      <c r="AM139" t="s">
        <v>18</v>
      </c>
      <c r="AN139" t="s">
        <v>6975</v>
      </c>
      <c r="AO139" t="s">
        <v>6975</v>
      </c>
      <c r="AP139">
        <v>0</v>
      </c>
      <c r="AQ139" t="s">
        <v>6975</v>
      </c>
      <c r="AR139" t="s">
        <v>6993</v>
      </c>
      <c r="AS139">
        <v>0</v>
      </c>
    </row>
    <row r="140" spans="1:45" x14ac:dyDescent="0.2">
      <c r="A140">
        <v>8709</v>
      </c>
      <c r="B140" t="s">
        <v>6970</v>
      </c>
      <c r="C140" s="6">
        <v>42746</v>
      </c>
      <c r="D140" s="6">
        <v>43877</v>
      </c>
      <c r="E140" t="s">
        <v>5396</v>
      </c>
      <c r="F140">
        <v>37</v>
      </c>
      <c r="G140">
        <v>36</v>
      </c>
      <c r="H140" t="s">
        <v>18</v>
      </c>
      <c r="I140" t="s">
        <v>6976</v>
      </c>
      <c r="J140" t="s">
        <v>6977</v>
      </c>
      <c r="K140">
        <v>100</v>
      </c>
      <c r="L140" t="e">
        <v>#N/A</v>
      </c>
      <c r="M140" t="s">
        <v>7148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 t="s">
        <v>5396</v>
      </c>
      <c r="X140" t="s">
        <v>18</v>
      </c>
      <c r="Y140" t="s">
        <v>6978</v>
      </c>
      <c r="Z140" t="s">
        <v>23</v>
      </c>
      <c r="AA140" t="s">
        <v>6978</v>
      </c>
      <c r="AB140" t="s">
        <v>5557</v>
      </c>
      <c r="AC140" t="s">
        <v>5557</v>
      </c>
      <c r="AD140">
        <v>0</v>
      </c>
      <c r="AE140" t="s">
        <v>6973</v>
      </c>
      <c r="AF140" t="s">
        <v>18</v>
      </c>
      <c r="AG140" t="s">
        <v>6978</v>
      </c>
      <c r="AH140" t="s">
        <v>21</v>
      </c>
      <c r="AI140" t="s">
        <v>6978</v>
      </c>
      <c r="AJ140" t="s">
        <v>5557</v>
      </c>
      <c r="AK140" t="s">
        <v>5557</v>
      </c>
      <c r="AL140">
        <v>0</v>
      </c>
      <c r="AM140" t="s">
        <v>18</v>
      </c>
      <c r="AN140" t="s">
        <v>6975</v>
      </c>
      <c r="AO140" t="s">
        <v>7048</v>
      </c>
      <c r="AP140">
        <v>0</v>
      </c>
      <c r="AQ140" t="s">
        <v>6975</v>
      </c>
      <c r="AR140" t="s">
        <v>6993</v>
      </c>
      <c r="AS140">
        <v>0</v>
      </c>
    </row>
    <row r="141" spans="1:45" x14ac:dyDescent="0.2">
      <c r="A141">
        <v>8619</v>
      </c>
      <c r="B141" t="s">
        <v>6970</v>
      </c>
      <c r="C141" s="6">
        <v>42550</v>
      </c>
      <c r="D141" s="6">
        <v>43752</v>
      </c>
      <c r="E141" t="s">
        <v>5880</v>
      </c>
      <c r="F141">
        <v>39</v>
      </c>
      <c r="G141">
        <v>36</v>
      </c>
      <c r="H141" t="s">
        <v>18</v>
      </c>
      <c r="I141" t="s">
        <v>27</v>
      </c>
      <c r="J141" t="s">
        <v>6977</v>
      </c>
      <c r="K141">
        <v>0</v>
      </c>
      <c r="L141">
        <v>0</v>
      </c>
      <c r="M141" t="s">
        <v>7148</v>
      </c>
      <c r="N141">
        <v>0.57999999999999996</v>
      </c>
      <c r="O141">
        <v>0.42</v>
      </c>
      <c r="P141">
        <v>0</v>
      </c>
      <c r="Q141">
        <v>0.51</v>
      </c>
      <c r="R141">
        <v>0.49</v>
      </c>
      <c r="S141">
        <v>0</v>
      </c>
      <c r="T141">
        <v>0.54500000000000004</v>
      </c>
      <c r="U141">
        <v>0.45500000000000002</v>
      </c>
      <c r="V141">
        <v>0</v>
      </c>
      <c r="W141" t="s">
        <v>5396</v>
      </c>
      <c r="X141" t="s">
        <v>27</v>
      </c>
      <c r="Y141" t="s">
        <v>6978</v>
      </c>
      <c r="Z141" t="s">
        <v>18</v>
      </c>
      <c r="AA141" t="s">
        <v>6978</v>
      </c>
      <c r="AB141" t="s">
        <v>20</v>
      </c>
      <c r="AC141" t="s">
        <v>6978</v>
      </c>
      <c r="AD141">
        <v>1</v>
      </c>
      <c r="AE141" t="s">
        <v>6973</v>
      </c>
      <c r="AF141" t="s">
        <v>27</v>
      </c>
      <c r="AG141" t="s">
        <v>6978</v>
      </c>
      <c r="AH141" t="s">
        <v>18</v>
      </c>
      <c r="AI141" t="s">
        <v>6978</v>
      </c>
      <c r="AJ141" t="s">
        <v>7200</v>
      </c>
      <c r="AK141" t="s">
        <v>7015</v>
      </c>
      <c r="AL141">
        <v>1</v>
      </c>
      <c r="AM141" t="s">
        <v>18</v>
      </c>
      <c r="AN141" t="s">
        <v>6975</v>
      </c>
      <c r="AO141" t="s">
        <v>6975</v>
      </c>
      <c r="AP141" t="s">
        <v>7048</v>
      </c>
      <c r="AQ141" t="s">
        <v>6975</v>
      </c>
      <c r="AR141" t="s">
        <v>6975</v>
      </c>
      <c r="AS141" t="s">
        <v>7048</v>
      </c>
    </row>
    <row r="142" spans="1:45" x14ac:dyDescent="0.2">
      <c r="A142">
        <v>8517</v>
      </c>
      <c r="B142" t="s">
        <v>6970</v>
      </c>
      <c r="C142" s="6">
        <v>42762</v>
      </c>
      <c r="D142" s="6">
        <v>43859</v>
      </c>
      <c r="E142" t="s">
        <v>5396</v>
      </c>
      <c r="F142">
        <v>36</v>
      </c>
      <c r="G142">
        <v>36</v>
      </c>
      <c r="H142" t="s">
        <v>18</v>
      </c>
      <c r="I142" t="s">
        <v>6976</v>
      </c>
      <c r="J142" t="s">
        <v>6977</v>
      </c>
      <c r="K142">
        <v>95</v>
      </c>
      <c r="L142" t="e">
        <v>#N/A</v>
      </c>
      <c r="M142" t="s">
        <v>7148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 t="s">
        <v>5396</v>
      </c>
      <c r="X142" t="s">
        <v>18</v>
      </c>
      <c r="Y142" t="s">
        <v>6978</v>
      </c>
      <c r="Z142" t="s">
        <v>5557</v>
      </c>
      <c r="AA142" t="s">
        <v>5557</v>
      </c>
      <c r="AB142" t="s">
        <v>5557</v>
      </c>
      <c r="AC142" t="s">
        <v>5557</v>
      </c>
      <c r="AD142">
        <v>0</v>
      </c>
      <c r="AE142" t="s">
        <v>6973</v>
      </c>
      <c r="AF142" t="s">
        <v>18</v>
      </c>
      <c r="AG142" t="s">
        <v>6978</v>
      </c>
      <c r="AH142" t="s">
        <v>20</v>
      </c>
      <c r="AI142" t="s">
        <v>7201</v>
      </c>
      <c r="AJ142" t="s">
        <v>5557</v>
      </c>
      <c r="AK142" t="s">
        <v>5557</v>
      </c>
      <c r="AL142">
        <v>0</v>
      </c>
      <c r="AM142" t="s">
        <v>18</v>
      </c>
      <c r="AN142" t="s">
        <v>6975</v>
      </c>
      <c r="AO142">
        <v>0</v>
      </c>
      <c r="AP142">
        <v>0</v>
      </c>
      <c r="AQ142" t="s">
        <v>6975</v>
      </c>
      <c r="AR142" t="s">
        <v>7012</v>
      </c>
      <c r="AS142">
        <v>0</v>
      </c>
    </row>
    <row r="143" spans="1:45" x14ac:dyDescent="0.2">
      <c r="A143">
        <v>8921</v>
      </c>
      <c r="B143" t="s">
        <v>6970</v>
      </c>
      <c r="C143" s="6">
        <v>43001</v>
      </c>
      <c r="D143" s="6">
        <v>44476</v>
      </c>
      <c r="E143">
        <v>0</v>
      </c>
      <c r="F143">
        <v>48</v>
      </c>
      <c r="G143">
        <v>36</v>
      </c>
      <c r="H143" t="s">
        <v>18</v>
      </c>
      <c r="I143" t="s">
        <v>20</v>
      </c>
      <c r="J143" t="s">
        <v>41</v>
      </c>
      <c r="K143">
        <v>60</v>
      </c>
      <c r="L143">
        <v>30</v>
      </c>
      <c r="M143">
        <v>10</v>
      </c>
      <c r="N143">
        <v>0.88</v>
      </c>
      <c r="O143">
        <v>0.08</v>
      </c>
      <c r="P143">
        <v>0.05</v>
      </c>
      <c r="Q143">
        <v>0.89</v>
      </c>
      <c r="R143">
        <v>0.06</v>
      </c>
      <c r="S143">
        <v>0.05</v>
      </c>
      <c r="T143">
        <v>0.88100000000000001</v>
      </c>
      <c r="U143">
        <v>7.0000000000000007E-2</v>
      </c>
      <c r="V143">
        <v>0.05</v>
      </c>
      <c r="W143" t="s">
        <v>5396</v>
      </c>
      <c r="X143" t="s">
        <v>18</v>
      </c>
      <c r="Y143" t="s">
        <v>6978</v>
      </c>
      <c r="Z143" t="s">
        <v>41</v>
      </c>
      <c r="AA143" t="s">
        <v>7085</v>
      </c>
      <c r="AB143" t="s">
        <v>5557</v>
      </c>
      <c r="AC143" t="s">
        <v>5557</v>
      </c>
      <c r="AD143">
        <v>0</v>
      </c>
      <c r="AE143" t="s">
        <v>6973</v>
      </c>
      <c r="AF143" t="s">
        <v>18</v>
      </c>
      <c r="AG143" t="s">
        <v>6978</v>
      </c>
      <c r="AH143" t="s">
        <v>5557</v>
      </c>
      <c r="AI143" t="s">
        <v>5557</v>
      </c>
      <c r="AJ143" t="s">
        <v>5557</v>
      </c>
      <c r="AK143" t="s">
        <v>5557</v>
      </c>
      <c r="AL143">
        <v>0</v>
      </c>
      <c r="AM143" t="s">
        <v>18</v>
      </c>
      <c r="AN143" t="s">
        <v>6975</v>
      </c>
      <c r="AO143" t="s">
        <v>6993</v>
      </c>
      <c r="AP143">
        <v>0</v>
      </c>
      <c r="AQ143" t="s">
        <v>6975</v>
      </c>
      <c r="AR143">
        <v>0</v>
      </c>
      <c r="AS143">
        <v>0</v>
      </c>
    </row>
    <row r="144" spans="1:45" x14ac:dyDescent="0.2">
      <c r="A144">
        <v>8759</v>
      </c>
      <c r="B144" t="s">
        <v>6970</v>
      </c>
      <c r="C144" s="6">
        <v>42603</v>
      </c>
      <c r="D144" s="6">
        <v>43792</v>
      </c>
      <c r="E144" t="s">
        <v>5396</v>
      </c>
      <c r="F144">
        <v>39</v>
      </c>
      <c r="G144">
        <v>36</v>
      </c>
      <c r="H144" t="s">
        <v>18</v>
      </c>
      <c r="I144" t="s">
        <v>20</v>
      </c>
      <c r="J144" t="s">
        <v>6977</v>
      </c>
      <c r="K144">
        <v>99</v>
      </c>
      <c r="L144">
        <v>1</v>
      </c>
      <c r="M144" t="s">
        <v>7148</v>
      </c>
      <c r="N144">
        <v>0.97</v>
      </c>
      <c r="O144">
        <v>0.03</v>
      </c>
      <c r="P144">
        <v>0</v>
      </c>
      <c r="Q144">
        <v>0.98</v>
      </c>
      <c r="R144">
        <v>0.02</v>
      </c>
      <c r="S144">
        <v>0</v>
      </c>
      <c r="T144">
        <v>0.97499999999999998</v>
      </c>
      <c r="U144">
        <v>2.5000000000000001E-2</v>
      </c>
      <c r="V144">
        <v>0</v>
      </c>
      <c r="W144" t="s">
        <v>5396</v>
      </c>
      <c r="X144" t="s">
        <v>18</v>
      </c>
      <c r="Y144" t="s">
        <v>6978</v>
      </c>
      <c r="Z144" t="s">
        <v>20</v>
      </c>
      <c r="AA144" t="s">
        <v>6978</v>
      </c>
      <c r="AB144" t="s">
        <v>5557</v>
      </c>
      <c r="AC144" t="s">
        <v>5557</v>
      </c>
      <c r="AD144">
        <v>0</v>
      </c>
      <c r="AE144" t="s">
        <v>6973</v>
      </c>
      <c r="AF144" t="s">
        <v>18</v>
      </c>
      <c r="AG144" t="s">
        <v>6978</v>
      </c>
      <c r="AH144" t="s">
        <v>20</v>
      </c>
      <c r="AI144" t="s">
        <v>6978</v>
      </c>
      <c r="AJ144" t="s">
        <v>5557</v>
      </c>
      <c r="AK144" t="s">
        <v>5557</v>
      </c>
      <c r="AL144">
        <v>0</v>
      </c>
      <c r="AM144" t="s">
        <v>18</v>
      </c>
      <c r="AN144" t="s">
        <v>6975</v>
      </c>
      <c r="AO144" t="s">
        <v>7048</v>
      </c>
      <c r="AP144">
        <v>0</v>
      </c>
      <c r="AQ144" t="s">
        <v>6975</v>
      </c>
      <c r="AR144" t="s">
        <v>7048</v>
      </c>
      <c r="AS144">
        <v>0</v>
      </c>
    </row>
    <row r="145" spans="1:45" x14ac:dyDescent="0.2">
      <c r="A145">
        <v>8766</v>
      </c>
      <c r="B145" t="s">
        <v>6970</v>
      </c>
      <c r="C145" s="6">
        <v>42629</v>
      </c>
      <c r="D145" s="6">
        <v>43853</v>
      </c>
      <c r="E145" t="s">
        <v>5396</v>
      </c>
      <c r="F145">
        <v>40</v>
      </c>
      <c r="G145">
        <v>36</v>
      </c>
      <c r="H145" t="s">
        <v>18</v>
      </c>
      <c r="I145" t="s">
        <v>6976</v>
      </c>
      <c r="J145" t="s">
        <v>6977</v>
      </c>
      <c r="K145">
        <v>100</v>
      </c>
      <c r="L145" t="e">
        <v>#N/A</v>
      </c>
      <c r="M145" t="s">
        <v>7148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 t="s">
        <v>5396</v>
      </c>
      <c r="X145" t="s">
        <v>18</v>
      </c>
      <c r="Y145" t="s">
        <v>6991</v>
      </c>
      <c r="Z145" t="s">
        <v>23</v>
      </c>
      <c r="AA145" t="s">
        <v>6991</v>
      </c>
      <c r="AB145" t="s">
        <v>5557</v>
      </c>
      <c r="AC145" t="s">
        <v>5557</v>
      </c>
      <c r="AD145">
        <v>0</v>
      </c>
      <c r="AE145" t="s">
        <v>6973</v>
      </c>
      <c r="AF145" t="s">
        <v>18</v>
      </c>
      <c r="AG145" t="s">
        <v>6978</v>
      </c>
      <c r="AH145" t="s">
        <v>20</v>
      </c>
      <c r="AI145" t="s">
        <v>6978</v>
      </c>
      <c r="AJ145" t="s">
        <v>5557</v>
      </c>
      <c r="AK145" t="s">
        <v>5557</v>
      </c>
      <c r="AL145">
        <v>0</v>
      </c>
      <c r="AM145" t="s">
        <v>18</v>
      </c>
      <c r="AN145" t="s">
        <v>6975</v>
      </c>
      <c r="AO145" t="s">
        <v>7012</v>
      </c>
      <c r="AP145">
        <v>0</v>
      </c>
      <c r="AQ145" t="s">
        <v>6975</v>
      </c>
      <c r="AR145" t="s">
        <v>7048</v>
      </c>
      <c r="AS145">
        <v>0</v>
      </c>
    </row>
  </sheetData>
  <conditionalFormatting sqref="A89">
    <cfRule type="duplicateValues" dxfId="22" priority="3"/>
  </conditionalFormatting>
  <conditionalFormatting sqref="A97:A105">
    <cfRule type="duplicateValues" dxfId="21" priority="2"/>
  </conditionalFormatting>
  <conditionalFormatting sqref="A148:A1048576 A1:A122">
    <cfRule type="duplicateValues" dxfId="2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ADDE-C81A-8848-A0D2-76105A41106A}">
  <dimension ref="A1:GPI2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6" sqref="A176:XFD176"/>
    </sheetView>
  </sheetViews>
  <sheetFormatPr baseColWidth="10" defaultRowHeight="16" x14ac:dyDescent="0.2"/>
  <cols>
    <col min="7" max="7" width="10.83203125" style="6"/>
  </cols>
  <sheetData>
    <row r="1" spans="1:5157" ht="153" x14ac:dyDescent="0.2">
      <c r="A1" s="4" t="s">
        <v>0</v>
      </c>
      <c r="B1" s="4" t="s">
        <v>1</v>
      </c>
      <c r="C1" s="4" t="s">
        <v>70</v>
      </c>
      <c r="D1" s="4" t="s">
        <v>71</v>
      </c>
      <c r="E1" s="8" t="s">
        <v>72</v>
      </c>
      <c r="F1" s="4" t="s">
        <v>73</v>
      </c>
      <c r="G1" s="40" t="s">
        <v>74</v>
      </c>
      <c r="H1" s="4" t="s">
        <v>75</v>
      </c>
      <c r="I1" s="4" t="s">
        <v>76</v>
      </c>
      <c r="J1" s="4" t="s">
        <v>77</v>
      </c>
      <c r="K1" s="4" t="s">
        <v>78</v>
      </c>
      <c r="L1" s="4" t="s">
        <v>79</v>
      </c>
      <c r="M1" s="9" t="s">
        <v>80</v>
      </c>
      <c r="N1" s="4" t="s">
        <v>81</v>
      </c>
      <c r="O1" s="4" t="s">
        <v>82</v>
      </c>
      <c r="P1" s="4" t="s">
        <v>83</v>
      </c>
      <c r="Q1" s="4" t="s">
        <v>84</v>
      </c>
      <c r="R1" s="4" t="s">
        <v>85</v>
      </c>
      <c r="S1" s="4" t="s">
        <v>86</v>
      </c>
      <c r="T1" s="4" t="s">
        <v>87</v>
      </c>
      <c r="U1" s="4" t="s">
        <v>88</v>
      </c>
      <c r="V1" s="10" t="s">
        <v>89</v>
      </c>
      <c r="W1" s="4" t="s">
        <v>90</v>
      </c>
      <c r="X1" s="4" t="s">
        <v>91</v>
      </c>
      <c r="Y1" s="4" t="s">
        <v>92</v>
      </c>
      <c r="Z1" s="4" t="s">
        <v>93</v>
      </c>
      <c r="AA1" s="4" t="s">
        <v>94</v>
      </c>
      <c r="AB1" s="4" t="s">
        <v>95</v>
      </c>
      <c r="AC1" t="s">
        <v>96</v>
      </c>
      <c r="AD1" s="4" t="s">
        <v>97</v>
      </c>
      <c r="AE1" s="4" t="s">
        <v>98</v>
      </c>
      <c r="AF1" s="4" t="s">
        <v>99</v>
      </c>
      <c r="AG1" s="4" t="s">
        <v>100</v>
      </c>
      <c r="AH1" s="4" t="s">
        <v>101</v>
      </c>
      <c r="AI1" s="4" t="s">
        <v>102</v>
      </c>
      <c r="AJ1" s="4" t="s">
        <v>103</v>
      </c>
      <c r="AK1" s="4" t="s">
        <v>104</v>
      </c>
      <c r="AL1" s="4" t="s">
        <v>105</v>
      </c>
      <c r="AM1" s="4" t="s">
        <v>2</v>
      </c>
      <c r="AN1" s="4" t="s">
        <v>106</v>
      </c>
      <c r="AO1" s="4" t="s">
        <v>107</v>
      </c>
      <c r="AP1" s="4" t="s">
        <v>108</v>
      </c>
      <c r="AQ1" s="4" t="s">
        <v>109</v>
      </c>
      <c r="AR1" s="4" t="s">
        <v>110</v>
      </c>
      <c r="AS1" s="4" t="s">
        <v>111</v>
      </c>
      <c r="AT1" s="4" t="s">
        <v>112</v>
      </c>
      <c r="AU1" s="4" t="s">
        <v>113</v>
      </c>
      <c r="AV1" s="4" t="s">
        <v>114</v>
      </c>
      <c r="AW1" s="4" t="s">
        <v>115</v>
      </c>
      <c r="AX1" s="4" t="s">
        <v>116</v>
      </c>
      <c r="AY1" s="4" t="s">
        <v>117</v>
      </c>
      <c r="AZ1" s="4" t="s">
        <v>118</v>
      </c>
      <c r="BA1" s="4" t="s">
        <v>119</v>
      </c>
      <c r="BB1" s="4" t="s">
        <v>108</v>
      </c>
      <c r="BC1" s="4" t="s">
        <v>120</v>
      </c>
      <c r="BD1" s="4" t="s">
        <v>110</v>
      </c>
      <c r="BE1" s="4" t="s">
        <v>121</v>
      </c>
      <c r="BF1" s="4" t="s">
        <v>112</v>
      </c>
      <c r="BG1" s="4" t="s">
        <v>122</v>
      </c>
      <c r="BH1" s="4" t="s">
        <v>114</v>
      </c>
      <c r="BI1" s="4" t="s">
        <v>123</v>
      </c>
      <c r="BJ1" s="4" t="s">
        <v>116</v>
      </c>
      <c r="BK1" s="4" t="s">
        <v>124</v>
      </c>
      <c r="BL1" s="4" t="s">
        <v>118</v>
      </c>
      <c r="BM1" s="4" t="s">
        <v>125</v>
      </c>
      <c r="BN1" s="4" t="s">
        <v>126</v>
      </c>
      <c r="BO1" s="4" t="s">
        <v>86</v>
      </c>
      <c r="BP1" s="4" t="s">
        <v>127</v>
      </c>
      <c r="BQ1" s="4" t="s">
        <v>128</v>
      </c>
      <c r="BR1" s="4" t="s">
        <v>129</v>
      </c>
      <c r="BS1" s="4" t="s">
        <v>130</v>
      </c>
      <c r="BT1" s="4" t="s">
        <v>131</v>
      </c>
      <c r="BU1" s="4" t="s">
        <v>132</v>
      </c>
      <c r="BV1" s="4" t="s">
        <v>133</v>
      </c>
      <c r="BW1" s="4" t="s">
        <v>134</v>
      </c>
      <c r="BX1" s="4" t="s">
        <v>135</v>
      </c>
      <c r="BY1" s="4" t="s">
        <v>136</v>
      </c>
      <c r="BZ1" s="4" t="s">
        <v>137</v>
      </c>
      <c r="CA1" s="4" t="s">
        <v>138</v>
      </c>
      <c r="CB1" s="4" t="s">
        <v>139</v>
      </c>
      <c r="CC1" s="4" t="s">
        <v>126</v>
      </c>
      <c r="CD1" s="4" t="s">
        <v>86</v>
      </c>
      <c r="CE1" s="4" t="s">
        <v>127</v>
      </c>
      <c r="CF1" s="4" t="s">
        <v>128</v>
      </c>
      <c r="CG1" s="4" t="s">
        <v>140</v>
      </c>
      <c r="CH1" s="4" t="s">
        <v>141</v>
      </c>
      <c r="CI1" s="4" t="s">
        <v>142</v>
      </c>
      <c r="CJ1" s="4" t="s">
        <v>143</v>
      </c>
      <c r="CK1" s="4" t="s">
        <v>144</v>
      </c>
      <c r="CL1" s="4" t="s">
        <v>145</v>
      </c>
      <c r="CM1" s="4" t="s">
        <v>136</v>
      </c>
      <c r="CN1" s="4" t="s">
        <v>137</v>
      </c>
      <c r="CO1" t="s">
        <v>138</v>
      </c>
      <c r="CP1" s="4" t="s">
        <v>139</v>
      </c>
      <c r="CQ1" s="4" t="s">
        <v>146</v>
      </c>
      <c r="CR1" s="4" t="s">
        <v>147</v>
      </c>
      <c r="CS1" s="4" t="s">
        <v>148</v>
      </c>
      <c r="CT1" s="4" t="s">
        <v>149</v>
      </c>
      <c r="CU1" s="4" t="s">
        <v>150</v>
      </c>
      <c r="CV1" s="4" t="s">
        <v>151</v>
      </c>
      <c r="CW1" s="4" t="s">
        <v>152</v>
      </c>
      <c r="CX1" s="11" t="s">
        <v>153</v>
      </c>
      <c r="CY1" s="11" t="s">
        <v>154</v>
      </c>
      <c r="CZ1" s="4" t="s">
        <v>155</v>
      </c>
      <c r="DA1" s="4" t="s">
        <v>156</v>
      </c>
      <c r="DB1" s="4" t="s">
        <v>157</v>
      </c>
      <c r="DC1" s="4" t="s">
        <v>158</v>
      </c>
      <c r="DD1" s="4" t="s">
        <v>159</v>
      </c>
      <c r="DE1" s="4" t="s">
        <v>160</v>
      </c>
      <c r="DF1" s="4" t="s">
        <v>161</v>
      </c>
      <c r="DG1" s="4" t="s">
        <v>162</v>
      </c>
      <c r="DH1" s="4" t="s">
        <v>163</v>
      </c>
      <c r="DI1" s="4" t="s">
        <v>164</v>
      </c>
      <c r="DJ1" s="4" t="s">
        <v>165</v>
      </c>
      <c r="DK1" s="4" t="s">
        <v>166</v>
      </c>
      <c r="DL1" s="4" t="s">
        <v>167</v>
      </c>
      <c r="DM1" s="4" t="s">
        <v>149</v>
      </c>
      <c r="DN1" s="4" t="s">
        <v>151</v>
      </c>
      <c r="DO1" s="4" t="s">
        <v>152</v>
      </c>
      <c r="DP1" s="4" t="s">
        <v>153</v>
      </c>
      <c r="DQ1" s="4" t="s">
        <v>168</v>
      </c>
      <c r="DR1" s="12" t="s">
        <v>149</v>
      </c>
      <c r="DS1" s="4" t="s">
        <v>151</v>
      </c>
      <c r="DT1" s="4" t="s">
        <v>152</v>
      </c>
      <c r="DU1" s="11" t="s">
        <v>153</v>
      </c>
      <c r="DV1" s="11" t="s">
        <v>168</v>
      </c>
      <c r="DW1" s="12" t="s">
        <v>149</v>
      </c>
      <c r="DX1" s="4" t="s">
        <v>151</v>
      </c>
      <c r="DY1" s="4" t="s">
        <v>152</v>
      </c>
      <c r="DZ1" s="11" t="s">
        <v>153</v>
      </c>
      <c r="EA1" s="11" t="s">
        <v>168</v>
      </c>
      <c r="EB1" s="13" t="s">
        <v>169</v>
      </c>
      <c r="EC1" s="13" t="s">
        <v>170</v>
      </c>
      <c r="ED1" s="4" t="s">
        <v>171</v>
      </c>
      <c r="EE1" s="4" t="s">
        <v>172</v>
      </c>
      <c r="EF1" s="4" t="s">
        <v>173</v>
      </c>
      <c r="EG1" s="4" t="s">
        <v>174</v>
      </c>
      <c r="EH1" s="4" t="s">
        <v>175</v>
      </c>
      <c r="EI1" s="4" t="s">
        <v>176</v>
      </c>
      <c r="EJ1" s="4" t="s">
        <v>177</v>
      </c>
      <c r="EK1" s="4" t="s">
        <v>178</v>
      </c>
      <c r="EL1" s="4" t="s">
        <v>179</v>
      </c>
      <c r="EM1" s="4" t="s">
        <v>180</v>
      </c>
      <c r="EN1" s="4" t="s">
        <v>181</v>
      </c>
      <c r="EO1" s="4" t="s">
        <v>182</v>
      </c>
      <c r="EP1" s="4" t="s">
        <v>183</v>
      </c>
      <c r="EQ1" s="4" t="s">
        <v>184</v>
      </c>
      <c r="ER1" s="4" t="s">
        <v>185</v>
      </c>
      <c r="ES1" s="4" t="s">
        <v>186</v>
      </c>
      <c r="ET1" s="4" t="s">
        <v>18</v>
      </c>
      <c r="EU1" s="4" t="s">
        <v>20</v>
      </c>
      <c r="EV1" s="4" t="s">
        <v>21</v>
      </c>
      <c r="EW1" s="4" t="s">
        <v>64</v>
      </c>
      <c r="EX1" s="4" t="s">
        <v>35</v>
      </c>
      <c r="EY1" s="4" t="s">
        <v>19</v>
      </c>
      <c r="EZ1" s="4" t="s">
        <v>23</v>
      </c>
      <c r="FA1" s="4" t="s">
        <v>187</v>
      </c>
      <c r="FB1" s="4" t="s">
        <v>188</v>
      </c>
      <c r="FC1" s="4" t="s">
        <v>189</v>
      </c>
      <c r="FD1" s="4" t="s">
        <v>190</v>
      </c>
      <c r="FE1" s="4" t="s">
        <v>191</v>
      </c>
      <c r="FF1" s="4" t="s">
        <v>192</v>
      </c>
      <c r="FG1" s="4" t="s">
        <v>177</v>
      </c>
      <c r="FH1" s="4" t="s">
        <v>193</v>
      </c>
      <c r="FI1" s="4" t="s">
        <v>194</v>
      </c>
      <c r="FJ1" s="4" t="s">
        <v>195</v>
      </c>
      <c r="FK1" s="4" t="s">
        <v>196</v>
      </c>
      <c r="FL1" s="4" t="s">
        <v>197</v>
      </c>
      <c r="FM1" s="4" t="s">
        <v>198</v>
      </c>
      <c r="FN1" s="4" t="s">
        <v>199</v>
      </c>
      <c r="FO1" s="4" t="s">
        <v>200</v>
      </c>
      <c r="FP1" s="4" t="s">
        <v>201</v>
      </c>
      <c r="FQ1" s="4" t="s">
        <v>202</v>
      </c>
      <c r="FR1" s="4" t="s">
        <v>203</v>
      </c>
      <c r="FS1" s="4" t="s">
        <v>204</v>
      </c>
      <c r="FT1" s="4" t="s">
        <v>205</v>
      </c>
      <c r="FU1" s="4" t="s">
        <v>206</v>
      </c>
      <c r="FV1" s="4" t="s">
        <v>207</v>
      </c>
      <c r="FW1" s="4" t="s">
        <v>208</v>
      </c>
      <c r="FX1" s="4" t="s">
        <v>209</v>
      </c>
      <c r="FY1" s="4" t="s">
        <v>210</v>
      </c>
      <c r="FZ1" s="14" t="s">
        <v>211</v>
      </c>
      <c r="GA1" s="14" t="s">
        <v>212</v>
      </c>
      <c r="GB1" s="15" t="s">
        <v>213</v>
      </c>
      <c r="GC1" s="16" t="s">
        <v>214</v>
      </c>
      <c r="GD1" s="17" t="s">
        <v>215</v>
      </c>
      <c r="GE1" s="4" t="s">
        <v>216</v>
      </c>
      <c r="GF1" s="4" t="s">
        <v>217</v>
      </c>
      <c r="GG1" s="4" t="s">
        <v>218</v>
      </c>
      <c r="GH1" s="4" t="s">
        <v>219</v>
      </c>
      <c r="GI1" s="4" t="s">
        <v>220</v>
      </c>
      <c r="GJ1" s="4" t="s">
        <v>221</v>
      </c>
      <c r="GK1" s="4" t="s">
        <v>53</v>
      </c>
      <c r="GL1" s="4" t="s">
        <v>157</v>
      </c>
      <c r="GM1" s="4" t="s">
        <v>222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53</v>
      </c>
      <c r="GU1" s="4" t="s">
        <v>223</v>
      </c>
      <c r="GV1" s="4" t="s">
        <v>157</v>
      </c>
      <c r="GW1" s="4" t="s">
        <v>224</v>
      </c>
      <c r="GX1" s="4" t="s">
        <v>170</v>
      </c>
      <c r="GY1" s="4" t="s">
        <v>225</v>
      </c>
      <c r="GZ1" s="4" t="s">
        <v>224</v>
      </c>
      <c r="HA1" s="4" t="s">
        <v>170</v>
      </c>
      <c r="HB1" s="4" t="s">
        <v>225</v>
      </c>
      <c r="HC1" s="4" t="s">
        <v>226</v>
      </c>
      <c r="HD1" s="4" t="s">
        <v>227</v>
      </c>
      <c r="HE1" s="4" t="s">
        <v>228</v>
      </c>
      <c r="HF1" s="4" t="s">
        <v>229</v>
      </c>
      <c r="HG1" s="4" t="s">
        <v>230</v>
      </c>
      <c r="HH1" s="4" t="s">
        <v>231</v>
      </c>
      <c r="HI1" s="4" t="s">
        <v>232</v>
      </c>
      <c r="HJ1" s="4" t="s">
        <v>233</v>
      </c>
      <c r="HK1" s="4" t="s">
        <v>234</v>
      </c>
      <c r="HL1" s="4" t="s">
        <v>235</v>
      </c>
      <c r="HM1" s="4" t="s">
        <v>236</v>
      </c>
      <c r="HN1" s="4" t="s">
        <v>237</v>
      </c>
      <c r="HO1" s="4" t="s">
        <v>238</v>
      </c>
      <c r="HP1" s="4" t="s">
        <v>239</v>
      </c>
      <c r="HQ1" s="4" t="s">
        <v>240</v>
      </c>
      <c r="HR1" s="4" t="s">
        <v>241</v>
      </c>
      <c r="HS1" s="4" t="s">
        <v>242</v>
      </c>
      <c r="HT1" s="4" t="s">
        <v>243</v>
      </c>
      <c r="HU1" s="4" t="s">
        <v>244</v>
      </c>
      <c r="HV1" s="4" t="s">
        <v>245</v>
      </c>
      <c r="HW1" s="4" t="s">
        <v>246</v>
      </c>
      <c r="HX1" s="4" t="s">
        <v>247</v>
      </c>
      <c r="HY1" s="4" t="s">
        <v>248</v>
      </c>
      <c r="HZ1" s="4" t="s">
        <v>249</v>
      </c>
      <c r="IA1" s="4" t="s">
        <v>250</v>
      </c>
      <c r="IB1" s="4" t="s">
        <v>251</v>
      </c>
      <c r="IC1" s="4" t="s">
        <v>252</v>
      </c>
      <c r="ID1" s="4" t="s">
        <v>253</v>
      </c>
      <c r="IE1" s="4" t="s">
        <v>254</v>
      </c>
      <c r="IF1" s="4" t="s">
        <v>255</v>
      </c>
      <c r="IG1" s="4" t="s">
        <v>256</v>
      </c>
      <c r="IH1" s="4" t="s">
        <v>257</v>
      </c>
      <c r="II1" s="4" t="s">
        <v>258</v>
      </c>
      <c r="IJ1" s="4" t="s">
        <v>259</v>
      </c>
      <c r="IK1" s="4" t="s">
        <v>260</v>
      </c>
      <c r="IL1" s="4" t="s">
        <v>261</v>
      </c>
      <c r="IM1" s="4" t="s">
        <v>262</v>
      </c>
      <c r="IN1" s="4" t="s">
        <v>263</v>
      </c>
      <c r="IO1" s="4" t="s">
        <v>264</v>
      </c>
      <c r="IP1" s="4" t="s">
        <v>265</v>
      </c>
      <c r="IQ1" s="4" t="s">
        <v>266</v>
      </c>
      <c r="IR1" s="4" t="s">
        <v>267</v>
      </c>
      <c r="IS1" s="4" t="s">
        <v>268</v>
      </c>
      <c r="IT1" s="4" t="s">
        <v>269</v>
      </c>
      <c r="IU1" s="4" t="s">
        <v>270</v>
      </c>
      <c r="IV1" s="4" t="s">
        <v>271</v>
      </c>
      <c r="IW1" s="4" t="s">
        <v>272</v>
      </c>
      <c r="IX1" s="4" t="s">
        <v>273</v>
      </c>
      <c r="IY1" s="4" t="s">
        <v>274</v>
      </c>
      <c r="IZ1" s="4" t="s">
        <v>275</v>
      </c>
      <c r="JA1" s="4" t="s">
        <v>276</v>
      </c>
      <c r="JB1" s="4" t="s">
        <v>277</v>
      </c>
      <c r="JC1" s="4" t="s">
        <v>278</v>
      </c>
      <c r="JD1" s="4" t="s">
        <v>279</v>
      </c>
      <c r="JE1" s="4" t="s">
        <v>280</v>
      </c>
      <c r="JF1" s="4" t="s">
        <v>281</v>
      </c>
      <c r="JG1" s="4" t="s">
        <v>282</v>
      </c>
      <c r="JH1" s="4" t="s">
        <v>283</v>
      </c>
      <c r="JI1" s="4" t="s">
        <v>284</v>
      </c>
      <c r="JJ1" s="4" t="s">
        <v>285</v>
      </c>
      <c r="JK1" s="4" t="s">
        <v>286</v>
      </c>
      <c r="JL1" s="4" t="s">
        <v>287</v>
      </c>
      <c r="JM1" s="4" t="s">
        <v>288</v>
      </c>
      <c r="JN1" s="4" t="s">
        <v>289</v>
      </c>
      <c r="JO1" s="4" t="s">
        <v>290</v>
      </c>
      <c r="JP1" s="4" t="s">
        <v>291</v>
      </c>
      <c r="JQ1" s="4" t="s">
        <v>292</v>
      </c>
      <c r="JR1" s="4" t="s">
        <v>293</v>
      </c>
      <c r="JS1" s="4" t="s">
        <v>294</v>
      </c>
      <c r="JT1" s="4" t="s">
        <v>295</v>
      </c>
      <c r="JU1" s="4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s="4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s="4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s="4" t="s">
        <v>398</v>
      </c>
      <c r="NT1" s="4" t="s">
        <v>399</v>
      </c>
      <c r="NU1" s="4" t="s">
        <v>400</v>
      </c>
      <c r="NV1" s="4" t="s">
        <v>401</v>
      </c>
      <c r="NW1" s="4" t="s">
        <v>402</v>
      </c>
      <c r="NX1" s="4" t="s">
        <v>403</v>
      </c>
      <c r="NY1" s="4" t="s">
        <v>404</v>
      </c>
      <c r="NZ1" s="4" t="s">
        <v>405</v>
      </c>
      <c r="OA1" s="4" t="s">
        <v>406</v>
      </c>
      <c r="OB1" s="4" t="s">
        <v>407</v>
      </c>
      <c r="OC1" s="4" t="s">
        <v>408</v>
      </c>
      <c r="OD1" s="4" t="s">
        <v>409</v>
      </c>
      <c r="OE1" s="4" t="s">
        <v>410</v>
      </c>
      <c r="OF1" s="4" t="s">
        <v>411</v>
      </c>
      <c r="OG1" s="4" t="s">
        <v>412</v>
      </c>
      <c r="OH1" s="4" t="s">
        <v>413</v>
      </c>
      <c r="OI1" s="4" t="s">
        <v>414</v>
      </c>
      <c r="OJ1" s="4" t="s">
        <v>415</v>
      </c>
      <c r="OK1" s="4" t="s">
        <v>416</v>
      </c>
      <c r="OL1" s="4" t="s">
        <v>417</v>
      </c>
      <c r="OM1" s="4" t="s">
        <v>418</v>
      </c>
      <c r="ON1" s="4" t="s">
        <v>419</v>
      </c>
      <c r="OO1" s="4" t="s">
        <v>420</v>
      </c>
      <c r="OP1" s="4" t="s">
        <v>421</v>
      </c>
      <c r="OQ1" s="4" t="s">
        <v>422</v>
      </c>
      <c r="OR1" s="4" t="s">
        <v>423</v>
      </c>
      <c r="OS1" s="4" t="s">
        <v>424</v>
      </c>
      <c r="OT1" s="4" t="s">
        <v>425</v>
      </c>
      <c r="OU1" s="4" t="s">
        <v>426</v>
      </c>
      <c r="OV1" s="4" t="s">
        <v>427</v>
      </c>
      <c r="OW1" s="4" t="s">
        <v>428</v>
      </c>
      <c r="OX1" s="4" t="s">
        <v>429</v>
      </c>
      <c r="OY1" s="4" t="s">
        <v>430</v>
      </c>
      <c r="OZ1" s="4" t="s">
        <v>431</v>
      </c>
      <c r="PA1" s="4" t="s">
        <v>432</v>
      </c>
      <c r="PB1" s="4" t="s">
        <v>433</v>
      </c>
      <c r="PC1" s="4" t="s">
        <v>434</v>
      </c>
      <c r="PD1" s="4" t="s">
        <v>435</v>
      </c>
      <c r="PE1" s="4" t="s">
        <v>436</v>
      </c>
      <c r="PF1" s="4" t="s">
        <v>437</v>
      </c>
      <c r="PG1" s="4" t="s">
        <v>438</v>
      </c>
      <c r="PH1" s="4" t="s">
        <v>439</v>
      </c>
      <c r="PI1" s="4" t="s">
        <v>440</v>
      </c>
      <c r="PJ1" s="4" t="s">
        <v>441</v>
      </c>
      <c r="PK1" s="4" t="s">
        <v>442</v>
      </c>
      <c r="PL1" s="4" t="s">
        <v>443</v>
      </c>
      <c r="PM1" s="4" t="s">
        <v>444</v>
      </c>
      <c r="PN1" s="4" t="s">
        <v>445</v>
      </c>
      <c r="PO1" s="4" t="s">
        <v>446</v>
      </c>
      <c r="PP1" s="4" t="s">
        <v>447</v>
      </c>
      <c r="PQ1" s="4" t="s">
        <v>448</v>
      </c>
      <c r="PR1" s="4" t="s">
        <v>449</v>
      </c>
      <c r="PS1" s="4" t="s">
        <v>450</v>
      </c>
      <c r="PT1" s="4" t="s">
        <v>451</v>
      </c>
      <c r="PU1" s="4" t="s">
        <v>452</v>
      </c>
      <c r="PV1" s="4" t="s">
        <v>453</v>
      </c>
      <c r="PW1" s="4" t="s">
        <v>454</v>
      </c>
      <c r="PX1" s="4" t="s">
        <v>455</v>
      </c>
      <c r="PY1" s="4" t="s">
        <v>456</v>
      </c>
      <c r="PZ1" s="4" t="s">
        <v>457</v>
      </c>
      <c r="QA1" s="4" t="s">
        <v>458</v>
      </c>
      <c r="QB1" s="4" t="s">
        <v>459</v>
      </c>
      <c r="QC1" s="4" t="s">
        <v>460</v>
      </c>
      <c r="QD1" s="4" t="s">
        <v>461</v>
      </c>
      <c r="QE1" s="4" t="s">
        <v>462</v>
      </c>
      <c r="QF1" s="4" t="s">
        <v>463</v>
      </c>
      <c r="QG1" s="4" t="s">
        <v>464</v>
      </c>
      <c r="QH1" s="4" t="s">
        <v>465</v>
      </c>
      <c r="QI1" s="4" t="s">
        <v>466</v>
      </c>
      <c r="QJ1" s="4" t="s">
        <v>467</v>
      </c>
      <c r="QK1" s="4" t="s">
        <v>468</v>
      </c>
      <c r="QL1" s="4" t="s">
        <v>469</v>
      </c>
      <c r="QM1" s="4" t="s">
        <v>470</v>
      </c>
      <c r="QN1" s="4" t="s">
        <v>471</v>
      </c>
      <c r="QO1" s="4" t="s">
        <v>472</v>
      </c>
      <c r="QP1" s="4" t="s">
        <v>473</v>
      </c>
      <c r="QQ1" s="4" t="s">
        <v>474</v>
      </c>
      <c r="QR1" s="4" t="s">
        <v>475</v>
      </c>
      <c r="QS1" s="4" t="s">
        <v>476</v>
      </c>
      <c r="QT1" s="4" t="s">
        <v>477</v>
      </c>
      <c r="QU1" s="4" t="s">
        <v>478</v>
      </c>
      <c r="QV1" s="4" t="s">
        <v>479</v>
      </c>
      <c r="QW1" s="4" t="s">
        <v>480</v>
      </c>
      <c r="QX1" s="4" t="s">
        <v>481</v>
      </c>
      <c r="QY1" s="4" t="s">
        <v>482</v>
      </c>
      <c r="QZ1" s="4" t="s">
        <v>483</v>
      </c>
      <c r="RA1" s="4" t="s">
        <v>484</v>
      </c>
      <c r="RB1" s="4" t="s">
        <v>485</v>
      </c>
      <c r="RC1" s="4" t="s">
        <v>486</v>
      </c>
      <c r="RD1" s="4" t="s">
        <v>487</v>
      </c>
      <c r="RE1" s="4" t="s">
        <v>488</v>
      </c>
      <c r="RF1" s="4" t="s">
        <v>489</v>
      </c>
      <c r="RG1" s="4" t="s">
        <v>490</v>
      </c>
      <c r="RH1" s="4" t="s">
        <v>491</v>
      </c>
      <c r="RI1" s="4" t="s">
        <v>492</v>
      </c>
      <c r="RJ1" s="4" t="s">
        <v>493</v>
      </c>
      <c r="RK1" s="4" t="s">
        <v>494</v>
      </c>
      <c r="RL1" s="4" t="s">
        <v>495</v>
      </c>
      <c r="RM1" s="4" t="s">
        <v>496</v>
      </c>
      <c r="RN1" s="4" t="s">
        <v>497</v>
      </c>
      <c r="RO1" s="4" t="s">
        <v>498</v>
      </c>
      <c r="RP1" s="4" t="s">
        <v>499</v>
      </c>
      <c r="RQ1" s="4" t="s">
        <v>500</v>
      </c>
      <c r="RR1" s="4" t="s">
        <v>501</v>
      </c>
      <c r="RS1" s="4" t="s">
        <v>502</v>
      </c>
      <c r="RT1" s="4" t="s">
        <v>503</v>
      </c>
      <c r="RU1" s="4" t="s">
        <v>504</v>
      </c>
      <c r="RV1" s="4" t="s">
        <v>505</v>
      </c>
      <c r="RW1" s="4" t="s">
        <v>506</v>
      </c>
      <c r="RX1" s="4" t="s">
        <v>507</v>
      </c>
      <c r="RY1" s="4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s="4" t="s">
        <v>609</v>
      </c>
      <c r="VW1" s="4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s="4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s="4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s="4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s="4" t="s">
        <v>841</v>
      </c>
      <c r="AEU1" s="4" t="s">
        <v>842</v>
      </c>
      <c r="AEV1" s="4" t="s">
        <v>843</v>
      </c>
      <c r="AEW1" s="4" t="s">
        <v>844</v>
      </c>
      <c r="AEX1" s="4" t="s">
        <v>845</v>
      </c>
      <c r="AEY1" s="4" t="s">
        <v>846</v>
      </c>
      <c r="AEZ1" s="4" t="s">
        <v>847</v>
      </c>
      <c r="AFA1" s="4" t="s">
        <v>848</v>
      </c>
      <c r="AFB1" s="4" t="s">
        <v>849</v>
      </c>
      <c r="AFC1" s="4" t="s">
        <v>850</v>
      </c>
      <c r="AFD1" s="4" t="s">
        <v>851</v>
      </c>
      <c r="AFE1" s="4" t="s">
        <v>852</v>
      </c>
      <c r="AFF1" s="4" t="s">
        <v>853</v>
      </c>
      <c r="AFG1" s="4" t="s">
        <v>854</v>
      </c>
      <c r="AFH1" s="4" t="s">
        <v>855</v>
      </c>
      <c r="AFI1" s="4" t="s">
        <v>856</v>
      </c>
      <c r="AFJ1" s="4" t="s">
        <v>857</v>
      </c>
      <c r="AFK1" s="4" t="s">
        <v>858</v>
      </c>
      <c r="AFL1" s="4" t="s">
        <v>859</v>
      </c>
      <c r="AFM1" s="4" t="s">
        <v>860</v>
      </c>
      <c r="AFN1" s="4" t="s">
        <v>861</v>
      </c>
      <c r="AFO1" s="4" t="s">
        <v>862</v>
      </c>
      <c r="AFP1" s="4" t="s">
        <v>863</v>
      </c>
      <c r="AFQ1" s="4" t="s">
        <v>864</v>
      </c>
      <c r="AFR1" s="4" t="s">
        <v>865</v>
      </c>
      <c r="AFS1" s="4" t="s">
        <v>866</v>
      </c>
      <c r="AFT1" s="4" t="s">
        <v>867</v>
      </c>
      <c r="AFU1" s="4" t="s">
        <v>868</v>
      </c>
      <c r="AFV1" s="4" t="s">
        <v>869</v>
      </c>
      <c r="AFW1" s="4" t="s">
        <v>870</v>
      </c>
      <c r="AFX1" s="4" t="s">
        <v>871</v>
      </c>
      <c r="AFY1" s="4" t="s">
        <v>872</v>
      </c>
      <c r="AFZ1" s="4" t="s">
        <v>873</v>
      </c>
      <c r="AGA1" s="4" t="s">
        <v>874</v>
      </c>
      <c r="AGB1" s="4" t="s">
        <v>875</v>
      </c>
      <c r="AGC1" s="4" t="s">
        <v>876</v>
      </c>
      <c r="AGD1" s="4" t="s">
        <v>877</v>
      </c>
      <c r="AGE1" s="4" t="s">
        <v>878</v>
      </c>
      <c r="AGF1" s="4" t="s">
        <v>879</v>
      </c>
      <c r="AGG1" s="4" t="s">
        <v>880</v>
      </c>
      <c r="AGH1" s="4" t="s">
        <v>881</v>
      </c>
      <c r="AGI1" s="4" t="s">
        <v>882</v>
      </c>
      <c r="AGJ1" s="4" t="s">
        <v>883</v>
      </c>
      <c r="AGK1" s="4" t="s">
        <v>884</v>
      </c>
      <c r="AGL1" s="4" t="s">
        <v>885</v>
      </c>
      <c r="AGM1" s="4" t="s">
        <v>886</v>
      </c>
      <c r="AGN1" s="4" t="s">
        <v>887</v>
      </c>
      <c r="AGO1" s="4" t="s">
        <v>888</v>
      </c>
      <c r="AGP1" s="4" t="s">
        <v>889</v>
      </c>
      <c r="AGQ1" s="4" t="s">
        <v>890</v>
      </c>
      <c r="AGR1" s="4" t="s">
        <v>891</v>
      </c>
      <c r="AGS1" s="4" t="s">
        <v>892</v>
      </c>
      <c r="AGT1" s="4" t="s">
        <v>893</v>
      </c>
      <c r="AGU1" s="4" t="s">
        <v>894</v>
      </c>
      <c r="AGV1" s="4" t="s">
        <v>895</v>
      </c>
      <c r="AGW1" s="4" t="s">
        <v>896</v>
      </c>
      <c r="AGX1" s="4" t="s">
        <v>897</v>
      </c>
      <c r="AGY1" s="4" t="s">
        <v>898</v>
      </c>
      <c r="AGZ1" s="4" t="s">
        <v>899</v>
      </c>
      <c r="AHA1" s="4" t="s">
        <v>900</v>
      </c>
      <c r="AHB1" s="4" t="s">
        <v>901</v>
      </c>
      <c r="AHC1" s="4" t="s">
        <v>902</v>
      </c>
      <c r="AHD1" s="4" t="s">
        <v>903</v>
      </c>
      <c r="AHE1" s="4" t="s">
        <v>904</v>
      </c>
      <c r="AHF1" s="4" t="s">
        <v>905</v>
      </c>
      <c r="AHG1" s="4" t="s">
        <v>906</v>
      </c>
      <c r="AHH1" s="4" t="s">
        <v>907</v>
      </c>
      <c r="AHI1" s="4" t="s">
        <v>908</v>
      </c>
      <c r="AHJ1" s="4" t="s">
        <v>909</v>
      </c>
      <c r="AHK1" s="4" t="s">
        <v>910</v>
      </c>
      <c r="AHL1" s="4" t="s">
        <v>911</v>
      </c>
      <c r="AHM1" s="4" t="s">
        <v>912</v>
      </c>
      <c r="AHN1" s="4" t="s">
        <v>913</v>
      </c>
      <c r="AHO1" s="4" t="s">
        <v>914</v>
      </c>
      <c r="AHP1" s="4" t="s">
        <v>915</v>
      </c>
      <c r="AHQ1" s="4" t="s">
        <v>916</v>
      </c>
      <c r="AHR1" s="4" t="s">
        <v>917</v>
      </c>
      <c r="AHS1" s="4" t="s">
        <v>918</v>
      </c>
      <c r="AHT1" s="4" t="s">
        <v>919</v>
      </c>
      <c r="AHU1" s="4" t="s">
        <v>920</v>
      </c>
      <c r="AHV1" s="4" t="s">
        <v>921</v>
      </c>
      <c r="AHW1" s="4" t="s">
        <v>922</v>
      </c>
      <c r="AHX1" s="4" t="s">
        <v>923</v>
      </c>
      <c r="AHY1" s="4" t="s">
        <v>924</v>
      </c>
      <c r="AHZ1" s="4" t="s">
        <v>925</v>
      </c>
      <c r="AIA1" s="4" t="s">
        <v>926</v>
      </c>
      <c r="AIB1" s="4" t="s">
        <v>927</v>
      </c>
      <c r="AIC1" s="4" t="s">
        <v>928</v>
      </c>
      <c r="AID1" s="4" t="s">
        <v>929</v>
      </c>
      <c r="AIE1" s="4" t="s">
        <v>930</v>
      </c>
      <c r="AIF1" s="4" t="s">
        <v>931</v>
      </c>
      <c r="AIG1" s="4" t="s">
        <v>932</v>
      </c>
      <c r="AIH1" s="4" t="s">
        <v>933</v>
      </c>
      <c r="AII1" s="4" t="s">
        <v>934</v>
      </c>
      <c r="AIJ1" s="4" t="s">
        <v>935</v>
      </c>
      <c r="AIK1" s="4" t="s">
        <v>936</v>
      </c>
      <c r="AIL1" s="4" t="s">
        <v>937</v>
      </c>
      <c r="AIM1" s="4" t="s">
        <v>938</v>
      </c>
      <c r="AIN1" s="4" t="s">
        <v>939</v>
      </c>
      <c r="AIO1" s="4" t="s">
        <v>940</v>
      </c>
      <c r="AIP1" s="4" t="s">
        <v>941</v>
      </c>
      <c r="AIQ1" s="4" t="s">
        <v>942</v>
      </c>
      <c r="AIR1" s="4" t="s">
        <v>943</v>
      </c>
      <c r="AIS1" s="4" t="s">
        <v>944</v>
      </c>
      <c r="AIT1" s="4" t="s">
        <v>945</v>
      </c>
      <c r="AIU1" s="4" t="s">
        <v>946</v>
      </c>
      <c r="AIV1" s="4" t="s">
        <v>947</v>
      </c>
      <c r="AIW1" s="4" t="s">
        <v>948</v>
      </c>
      <c r="AIX1" s="4" t="s">
        <v>949</v>
      </c>
      <c r="AIY1" s="4" t="s">
        <v>950</v>
      </c>
      <c r="AIZ1" s="4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s="4" t="s">
        <v>1052</v>
      </c>
      <c r="AMX1" s="4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s="4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s="4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s="4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s="4" t="s">
        <v>1284</v>
      </c>
      <c r="AVV1" s="4" t="s">
        <v>1285</v>
      </c>
      <c r="AVW1" s="4" t="s">
        <v>1286</v>
      </c>
      <c r="AVX1" s="4" t="s">
        <v>1287</v>
      </c>
      <c r="AVY1" s="4" t="s">
        <v>1288</v>
      </c>
      <c r="AVZ1" s="4" t="s">
        <v>1289</v>
      </c>
      <c r="AWA1" s="4" t="s">
        <v>1290</v>
      </c>
      <c r="AWB1" s="4" t="s">
        <v>1291</v>
      </c>
      <c r="AWC1" s="4" t="s">
        <v>1292</v>
      </c>
      <c r="AWD1" s="4" t="s">
        <v>1293</v>
      </c>
      <c r="AWE1" s="4" t="s">
        <v>1294</v>
      </c>
      <c r="AWF1" s="4" t="s">
        <v>1295</v>
      </c>
      <c r="AWG1" s="4" t="s">
        <v>1296</v>
      </c>
      <c r="AWH1" s="4" t="s">
        <v>1297</v>
      </c>
      <c r="AWI1" s="4" t="s">
        <v>1298</v>
      </c>
      <c r="AWJ1" s="4" t="s">
        <v>1299</v>
      </c>
      <c r="AWK1" s="4" t="s">
        <v>1300</v>
      </c>
      <c r="AWL1" s="4" t="s">
        <v>1301</v>
      </c>
      <c r="AWM1" s="4" t="s">
        <v>1302</v>
      </c>
      <c r="AWN1" s="4" t="s">
        <v>1303</v>
      </c>
      <c r="AWO1" s="4" t="s">
        <v>1304</v>
      </c>
      <c r="AWP1" s="4" t="s">
        <v>1305</v>
      </c>
      <c r="AWQ1" s="4" t="s">
        <v>1306</v>
      </c>
      <c r="AWR1" s="4" t="s">
        <v>1307</v>
      </c>
      <c r="AWS1" s="4" t="s">
        <v>1308</v>
      </c>
      <c r="AWT1" s="4" t="s">
        <v>1309</v>
      </c>
      <c r="AWU1" s="4" t="s">
        <v>1310</v>
      </c>
      <c r="AWV1" s="4" t="s">
        <v>1311</v>
      </c>
      <c r="AWW1" s="4" t="s">
        <v>1312</v>
      </c>
      <c r="AWX1" s="4" t="s">
        <v>1313</v>
      </c>
      <c r="AWY1" s="4" t="s">
        <v>1314</v>
      </c>
      <c r="AWZ1" s="4" t="s">
        <v>1315</v>
      </c>
      <c r="AXA1" s="4" t="s">
        <v>1316</v>
      </c>
      <c r="AXB1" s="4" t="s">
        <v>1317</v>
      </c>
      <c r="AXC1" s="4" t="s">
        <v>1318</v>
      </c>
      <c r="AXD1" s="4" t="s">
        <v>1319</v>
      </c>
      <c r="AXE1" s="4" t="s">
        <v>1320</v>
      </c>
      <c r="AXF1" s="4" t="s">
        <v>1321</v>
      </c>
      <c r="AXG1" s="4" t="s">
        <v>1322</v>
      </c>
      <c r="AXH1" s="4" t="s">
        <v>1323</v>
      </c>
      <c r="AXI1" s="4" t="s">
        <v>1324</v>
      </c>
      <c r="AXJ1" s="4" t="s">
        <v>1325</v>
      </c>
      <c r="AXK1" s="4" t="s">
        <v>1326</v>
      </c>
      <c r="AXL1" s="4" t="s">
        <v>1327</v>
      </c>
      <c r="AXM1" s="4" t="s">
        <v>1328</v>
      </c>
      <c r="AXN1" s="4" t="s">
        <v>1329</v>
      </c>
      <c r="AXO1" s="4" t="s">
        <v>1330</v>
      </c>
      <c r="AXP1" s="4" t="s">
        <v>1331</v>
      </c>
      <c r="AXQ1" s="4" t="s">
        <v>1332</v>
      </c>
      <c r="AXR1" s="4" t="s">
        <v>1333</v>
      </c>
      <c r="AXS1" s="4" t="s">
        <v>1334</v>
      </c>
      <c r="AXT1" s="4" t="s">
        <v>1335</v>
      </c>
      <c r="AXU1" s="4" t="s">
        <v>1336</v>
      </c>
      <c r="AXV1" s="4" t="s">
        <v>1337</v>
      </c>
      <c r="AXW1" s="4" t="s">
        <v>1338</v>
      </c>
      <c r="AXX1" s="4" t="s">
        <v>1339</v>
      </c>
      <c r="AXY1" s="4" t="s">
        <v>1340</v>
      </c>
      <c r="AXZ1" s="4" t="s">
        <v>1341</v>
      </c>
      <c r="AYA1" s="4" t="s">
        <v>1342</v>
      </c>
      <c r="AYB1" s="4" t="s">
        <v>1343</v>
      </c>
      <c r="AYC1" s="4" t="s">
        <v>1344</v>
      </c>
      <c r="AYD1" s="4" t="s">
        <v>1345</v>
      </c>
      <c r="AYE1" s="4" t="s">
        <v>1346</v>
      </c>
      <c r="AYF1" s="4" t="s">
        <v>1347</v>
      </c>
      <c r="AYG1" s="4" t="s">
        <v>1348</v>
      </c>
      <c r="AYH1" s="4" t="s">
        <v>1349</v>
      </c>
      <c r="AYI1" s="4" t="s">
        <v>1350</v>
      </c>
      <c r="AYJ1" s="4" t="s">
        <v>1351</v>
      </c>
      <c r="AYK1" s="4" t="s">
        <v>1352</v>
      </c>
      <c r="AYL1" s="4" t="s">
        <v>1353</v>
      </c>
      <c r="AYM1" s="4" t="s">
        <v>1354</v>
      </c>
      <c r="AYN1" s="4" t="s">
        <v>1355</v>
      </c>
      <c r="AYO1" s="4" t="s">
        <v>1356</v>
      </c>
      <c r="AYP1" s="4" t="s">
        <v>1357</v>
      </c>
      <c r="AYQ1" s="4" t="s">
        <v>1358</v>
      </c>
      <c r="AYR1" s="4" t="s">
        <v>1359</v>
      </c>
      <c r="AYS1" s="4" t="s">
        <v>1360</v>
      </c>
      <c r="AYT1" s="4" t="s">
        <v>1361</v>
      </c>
      <c r="AYU1" s="4" t="s">
        <v>1362</v>
      </c>
      <c r="AYV1" s="4" t="s">
        <v>1363</v>
      </c>
      <c r="AYW1" s="4" t="s">
        <v>1364</v>
      </c>
      <c r="AYX1" s="4" t="s">
        <v>1365</v>
      </c>
      <c r="AYY1" s="4" t="s">
        <v>1366</v>
      </c>
      <c r="AYZ1" s="4" t="s">
        <v>1367</v>
      </c>
      <c r="AZA1" s="4" t="s">
        <v>1368</v>
      </c>
      <c r="AZB1" s="4" t="s">
        <v>1369</v>
      </c>
      <c r="AZC1" s="4" t="s">
        <v>1370</v>
      </c>
      <c r="AZD1" s="4" t="s">
        <v>1371</v>
      </c>
      <c r="AZE1" s="4" t="s">
        <v>1372</v>
      </c>
      <c r="AZF1" s="4" t="s">
        <v>1373</v>
      </c>
      <c r="AZG1" s="4" t="s">
        <v>1374</v>
      </c>
      <c r="AZH1" s="4" t="s">
        <v>1375</v>
      </c>
      <c r="AZI1" s="4" t="s">
        <v>1376</v>
      </c>
      <c r="AZJ1" s="4" t="s">
        <v>1377</v>
      </c>
      <c r="AZK1" s="4" t="s">
        <v>1378</v>
      </c>
      <c r="AZL1" s="4" t="s">
        <v>1379</v>
      </c>
      <c r="AZM1" s="4" t="s">
        <v>1380</v>
      </c>
      <c r="AZN1" s="4" t="s">
        <v>1381</v>
      </c>
      <c r="AZO1" s="4" t="s">
        <v>1382</v>
      </c>
      <c r="AZP1" s="4" t="s">
        <v>1383</v>
      </c>
      <c r="AZQ1" s="4" t="s">
        <v>1384</v>
      </c>
      <c r="AZR1" s="4" t="s">
        <v>1385</v>
      </c>
      <c r="AZS1" s="4" t="s">
        <v>1386</v>
      </c>
      <c r="AZT1" s="4" t="s">
        <v>1387</v>
      </c>
      <c r="AZU1" s="4" t="s">
        <v>1388</v>
      </c>
      <c r="AZV1" s="4" t="s">
        <v>1389</v>
      </c>
      <c r="AZW1" s="4" t="s">
        <v>1390</v>
      </c>
      <c r="AZX1" s="4" t="s">
        <v>1391</v>
      </c>
      <c r="AZY1" s="4" t="s">
        <v>1392</v>
      </c>
      <c r="AZZ1" s="4" t="s">
        <v>1393</v>
      </c>
      <c r="BAA1" s="4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s="4" t="s">
        <v>1495</v>
      </c>
      <c r="BDY1" s="4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s="4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s="4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s="4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s="4" t="s">
        <v>1727</v>
      </c>
      <c r="BMW1" s="4" t="s">
        <v>1728</v>
      </c>
      <c r="BMX1" s="4" t="s">
        <v>1729</v>
      </c>
      <c r="BMY1" s="4" t="s">
        <v>1730</v>
      </c>
      <c r="BMZ1" s="4" t="s">
        <v>1731</v>
      </c>
      <c r="BNA1" s="4" t="s">
        <v>1732</v>
      </c>
      <c r="BNB1" s="4" t="s">
        <v>1733</v>
      </c>
      <c r="BNC1" s="4" t="s">
        <v>1734</v>
      </c>
      <c r="BND1" s="4" t="s">
        <v>1735</v>
      </c>
      <c r="BNE1" s="4" t="s">
        <v>1736</v>
      </c>
      <c r="BNF1" s="4" t="s">
        <v>1737</v>
      </c>
      <c r="BNG1" s="4" t="s">
        <v>1738</v>
      </c>
      <c r="BNH1" s="4" t="s">
        <v>1739</v>
      </c>
      <c r="BNI1" s="4" t="s">
        <v>1740</v>
      </c>
      <c r="BNJ1" s="4" t="s">
        <v>1741</v>
      </c>
      <c r="BNK1" s="4" t="s">
        <v>1742</v>
      </c>
      <c r="BNL1" s="4" t="s">
        <v>1743</v>
      </c>
      <c r="BNM1" s="4" t="s">
        <v>1744</v>
      </c>
      <c r="BNN1" s="4" t="s">
        <v>1745</v>
      </c>
      <c r="BNO1" s="4" t="s">
        <v>1746</v>
      </c>
      <c r="BNP1" s="4" t="s">
        <v>1747</v>
      </c>
      <c r="BNQ1" s="4" t="s">
        <v>1748</v>
      </c>
      <c r="BNR1" s="4" t="s">
        <v>1749</v>
      </c>
      <c r="BNS1" s="4" t="s">
        <v>1750</v>
      </c>
      <c r="BNT1" s="4" t="s">
        <v>1751</v>
      </c>
      <c r="BNU1" s="4" t="s">
        <v>1752</v>
      </c>
      <c r="BNV1" s="4" t="s">
        <v>1753</v>
      </c>
      <c r="BNW1" s="4" t="s">
        <v>1754</v>
      </c>
      <c r="BNX1" s="4" t="s">
        <v>1755</v>
      </c>
      <c r="BNY1" s="4" t="s">
        <v>1756</v>
      </c>
      <c r="BNZ1" s="4" t="s">
        <v>1757</v>
      </c>
      <c r="BOA1" s="4" t="s">
        <v>1758</v>
      </c>
      <c r="BOB1" s="4" t="s">
        <v>1759</v>
      </c>
      <c r="BOC1" s="4" t="s">
        <v>1760</v>
      </c>
      <c r="BOD1" s="4" t="s">
        <v>1761</v>
      </c>
      <c r="BOE1" s="4" t="s">
        <v>1762</v>
      </c>
      <c r="BOF1" s="4" t="s">
        <v>1763</v>
      </c>
      <c r="BOG1" s="4" t="s">
        <v>1764</v>
      </c>
      <c r="BOH1" s="4" t="s">
        <v>1765</v>
      </c>
      <c r="BOI1" s="4" t="s">
        <v>1766</v>
      </c>
      <c r="BOJ1" s="4" t="s">
        <v>1767</v>
      </c>
      <c r="BOK1" s="4" t="s">
        <v>1768</v>
      </c>
      <c r="BOL1" s="4" t="s">
        <v>1769</v>
      </c>
      <c r="BOM1" s="4" t="s">
        <v>1770</v>
      </c>
      <c r="BON1" s="4" t="s">
        <v>1771</v>
      </c>
      <c r="BOO1" s="4" t="s">
        <v>1772</v>
      </c>
      <c r="BOP1" s="4" t="s">
        <v>1773</v>
      </c>
      <c r="BOQ1" s="4" t="s">
        <v>1774</v>
      </c>
      <c r="BOR1" s="4" t="s">
        <v>1775</v>
      </c>
      <c r="BOS1" s="4" t="s">
        <v>1776</v>
      </c>
      <c r="BOT1" s="4" t="s">
        <v>1777</v>
      </c>
      <c r="BOU1" s="4" t="s">
        <v>1778</v>
      </c>
      <c r="BOV1" s="4" t="s">
        <v>1779</v>
      </c>
      <c r="BOW1" s="4" t="s">
        <v>1780</v>
      </c>
      <c r="BOX1" s="4" t="s">
        <v>1781</v>
      </c>
      <c r="BOY1" s="4" t="s">
        <v>1782</v>
      </c>
      <c r="BOZ1" s="4" t="s">
        <v>1783</v>
      </c>
      <c r="BPA1" s="4" t="s">
        <v>1784</v>
      </c>
      <c r="BPB1" s="4" t="s">
        <v>1785</v>
      </c>
      <c r="BPC1" s="4" t="s">
        <v>1786</v>
      </c>
      <c r="BPD1" s="4" t="s">
        <v>1787</v>
      </c>
      <c r="BPE1" s="4" t="s">
        <v>1788</v>
      </c>
      <c r="BPF1" s="4" t="s">
        <v>1789</v>
      </c>
      <c r="BPG1" s="4" t="s">
        <v>1790</v>
      </c>
      <c r="BPH1" s="4" t="s">
        <v>1791</v>
      </c>
      <c r="BPI1" s="4" t="s">
        <v>1792</v>
      </c>
      <c r="BPJ1" s="4" t="s">
        <v>1793</v>
      </c>
      <c r="BPK1" s="4" t="s">
        <v>1794</v>
      </c>
      <c r="BPL1" s="4" t="s">
        <v>1795</v>
      </c>
      <c r="BPM1" s="4" t="s">
        <v>1796</v>
      </c>
      <c r="BPN1" s="4" t="s">
        <v>1797</v>
      </c>
      <c r="BPO1" s="4" t="s">
        <v>1798</v>
      </c>
      <c r="BPP1" s="4" t="s">
        <v>1799</v>
      </c>
      <c r="BPQ1" s="4" t="s">
        <v>1800</v>
      </c>
      <c r="BPR1" s="4" t="s">
        <v>1801</v>
      </c>
      <c r="BPS1" s="4" t="s">
        <v>1802</v>
      </c>
      <c r="BPT1" s="4" t="s">
        <v>1803</v>
      </c>
      <c r="BPU1" s="4" t="s">
        <v>1804</v>
      </c>
      <c r="BPV1" s="4" t="s">
        <v>1805</v>
      </c>
      <c r="BPW1" s="4" t="s">
        <v>1806</v>
      </c>
      <c r="BPX1" s="4" t="s">
        <v>1807</v>
      </c>
      <c r="BPY1" s="4" t="s">
        <v>1808</v>
      </c>
      <c r="BPZ1" s="4" t="s">
        <v>1809</v>
      </c>
      <c r="BQA1" s="4" t="s">
        <v>1810</v>
      </c>
      <c r="BQB1" s="4" t="s">
        <v>1811</v>
      </c>
      <c r="BQC1" s="4" t="s">
        <v>1812</v>
      </c>
      <c r="BQD1" s="4" t="s">
        <v>1813</v>
      </c>
      <c r="BQE1" s="4" t="s">
        <v>1814</v>
      </c>
      <c r="BQF1" s="4" t="s">
        <v>1815</v>
      </c>
      <c r="BQG1" s="4" t="s">
        <v>1816</v>
      </c>
      <c r="BQH1" s="4" t="s">
        <v>1817</v>
      </c>
      <c r="BQI1" s="4" t="s">
        <v>1818</v>
      </c>
      <c r="BQJ1" s="4" t="s">
        <v>1819</v>
      </c>
      <c r="BQK1" s="4" t="s">
        <v>1820</v>
      </c>
      <c r="BQL1" s="4" t="s">
        <v>1821</v>
      </c>
      <c r="BQM1" s="4" t="s">
        <v>1822</v>
      </c>
      <c r="BQN1" s="4" t="s">
        <v>1823</v>
      </c>
      <c r="BQO1" s="4" t="s">
        <v>1824</v>
      </c>
      <c r="BQP1" s="4" t="s">
        <v>1825</v>
      </c>
      <c r="BQQ1" s="4" t="s">
        <v>1826</v>
      </c>
      <c r="BQR1" s="4" t="s">
        <v>1827</v>
      </c>
      <c r="BQS1" s="4" t="s">
        <v>1828</v>
      </c>
      <c r="BQT1" s="4" t="s">
        <v>1829</v>
      </c>
      <c r="BQU1" s="4" t="s">
        <v>1830</v>
      </c>
      <c r="BQV1" s="4" t="s">
        <v>1831</v>
      </c>
      <c r="BQW1" s="4" t="s">
        <v>1832</v>
      </c>
      <c r="BQX1" s="4" t="s">
        <v>1833</v>
      </c>
      <c r="BQY1" s="4" t="s">
        <v>1834</v>
      </c>
      <c r="BQZ1" s="4" t="s">
        <v>1835</v>
      </c>
      <c r="BRA1" s="4" t="s">
        <v>1836</v>
      </c>
      <c r="BRB1" s="4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s="4" t="s">
        <v>1938</v>
      </c>
      <c r="BUZ1" s="4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s="4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s="4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s="4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s="4" t="s">
        <v>2170</v>
      </c>
      <c r="CDX1" s="4" t="s">
        <v>2171</v>
      </c>
      <c r="CDY1" s="4" t="s">
        <v>2172</v>
      </c>
      <c r="CDZ1" s="4" t="s">
        <v>2173</v>
      </c>
      <c r="CEA1" s="4" t="s">
        <v>2174</v>
      </c>
      <c r="CEB1" s="4" t="s">
        <v>2175</v>
      </c>
      <c r="CEC1" s="4" t="s">
        <v>2176</v>
      </c>
      <c r="CED1" s="4" t="s">
        <v>2177</v>
      </c>
      <c r="CEE1" s="4" t="s">
        <v>2178</v>
      </c>
      <c r="CEF1" s="4" t="s">
        <v>2179</v>
      </c>
      <c r="CEG1" s="4" t="s">
        <v>2180</v>
      </c>
      <c r="CEH1" s="4" t="s">
        <v>2181</v>
      </c>
      <c r="CEI1" s="4" t="s">
        <v>2182</v>
      </c>
      <c r="CEJ1" s="4" t="s">
        <v>2183</v>
      </c>
      <c r="CEK1" s="4" t="s">
        <v>2184</v>
      </c>
      <c r="CEL1" s="4" t="s">
        <v>2185</v>
      </c>
      <c r="CEM1" s="4" t="s">
        <v>2186</v>
      </c>
      <c r="CEN1" s="4" t="s">
        <v>2187</v>
      </c>
      <c r="CEO1" s="4" t="s">
        <v>2188</v>
      </c>
      <c r="CEP1" s="4" t="s">
        <v>2189</v>
      </c>
      <c r="CEQ1" s="4" t="s">
        <v>2190</v>
      </c>
      <c r="CER1" s="4" t="s">
        <v>2191</v>
      </c>
      <c r="CES1" s="4" t="s">
        <v>2192</v>
      </c>
      <c r="CET1" s="4" t="s">
        <v>2193</v>
      </c>
      <c r="CEU1" s="4" t="s">
        <v>2194</v>
      </c>
      <c r="CEV1" s="4" t="s">
        <v>2195</v>
      </c>
      <c r="CEW1" s="4" t="s">
        <v>2196</v>
      </c>
      <c r="CEX1" s="4" t="s">
        <v>2197</v>
      </c>
      <c r="CEY1" s="4" t="s">
        <v>2198</v>
      </c>
      <c r="CEZ1" s="4" t="s">
        <v>2199</v>
      </c>
      <c r="CFA1" s="4" t="s">
        <v>2200</v>
      </c>
      <c r="CFB1" s="4" t="s">
        <v>2201</v>
      </c>
      <c r="CFC1" s="4" t="s">
        <v>2202</v>
      </c>
      <c r="CFD1" s="4" t="s">
        <v>2203</v>
      </c>
      <c r="CFE1" s="4" t="s">
        <v>2204</v>
      </c>
      <c r="CFF1" s="4" t="s">
        <v>2205</v>
      </c>
      <c r="CFG1" s="4" t="s">
        <v>2206</v>
      </c>
      <c r="CFH1" s="4" t="s">
        <v>2207</v>
      </c>
      <c r="CFI1" s="4" t="s">
        <v>2208</v>
      </c>
      <c r="CFJ1" s="4" t="s">
        <v>2209</v>
      </c>
      <c r="CFK1" s="4" t="s">
        <v>2210</v>
      </c>
      <c r="CFL1" s="4" t="s">
        <v>2211</v>
      </c>
      <c r="CFM1" s="4" t="s">
        <v>2212</v>
      </c>
      <c r="CFN1" s="4" t="s">
        <v>2213</v>
      </c>
      <c r="CFO1" s="4" t="s">
        <v>2214</v>
      </c>
      <c r="CFP1" s="4" t="s">
        <v>2215</v>
      </c>
      <c r="CFQ1" s="4" t="s">
        <v>2216</v>
      </c>
      <c r="CFR1" s="4" t="s">
        <v>2217</v>
      </c>
      <c r="CFS1" s="4" t="s">
        <v>2218</v>
      </c>
      <c r="CFT1" s="4" t="s">
        <v>2219</v>
      </c>
      <c r="CFU1" s="4" t="s">
        <v>2220</v>
      </c>
      <c r="CFV1" s="4" t="s">
        <v>2221</v>
      </c>
      <c r="CFW1" s="4" t="s">
        <v>2222</v>
      </c>
      <c r="CFX1" s="4" t="s">
        <v>2223</v>
      </c>
      <c r="CFY1" s="4" t="s">
        <v>2224</v>
      </c>
      <c r="CFZ1" s="4" t="s">
        <v>2225</v>
      </c>
      <c r="CGA1" s="4" t="s">
        <v>2226</v>
      </c>
      <c r="CGB1" s="4" t="s">
        <v>2227</v>
      </c>
      <c r="CGC1" s="4" t="s">
        <v>2228</v>
      </c>
      <c r="CGD1" s="4" t="s">
        <v>2229</v>
      </c>
      <c r="CGE1" s="4" t="s">
        <v>2230</v>
      </c>
      <c r="CGF1" s="4" t="s">
        <v>2231</v>
      </c>
      <c r="CGG1" s="4" t="s">
        <v>2232</v>
      </c>
      <c r="CGH1" s="4" t="s">
        <v>2233</v>
      </c>
      <c r="CGI1" s="4" t="s">
        <v>2234</v>
      </c>
      <c r="CGJ1" s="4" t="s">
        <v>2235</v>
      </c>
      <c r="CGK1" s="4" t="s">
        <v>2236</v>
      </c>
      <c r="CGL1" s="4" t="s">
        <v>2237</v>
      </c>
      <c r="CGM1" s="4" t="s">
        <v>2238</v>
      </c>
      <c r="CGN1" s="4" t="s">
        <v>2239</v>
      </c>
      <c r="CGO1" s="4" t="s">
        <v>2240</v>
      </c>
      <c r="CGP1" s="4" t="s">
        <v>2241</v>
      </c>
      <c r="CGQ1" s="4" t="s">
        <v>2242</v>
      </c>
      <c r="CGR1" s="4" t="s">
        <v>2243</v>
      </c>
      <c r="CGS1" s="4" t="s">
        <v>2244</v>
      </c>
      <c r="CGT1" s="4" t="s">
        <v>2245</v>
      </c>
      <c r="CGU1" s="4" t="s">
        <v>2246</v>
      </c>
      <c r="CGV1" s="4" t="s">
        <v>2247</v>
      </c>
      <c r="CGW1" s="4" t="s">
        <v>2248</v>
      </c>
      <c r="CGX1" s="4" t="s">
        <v>2249</v>
      </c>
      <c r="CGY1" s="4" t="s">
        <v>2250</v>
      </c>
      <c r="CGZ1" s="4" t="s">
        <v>2251</v>
      </c>
      <c r="CHA1" s="4" t="s">
        <v>2252</v>
      </c>
      <c r="CHB1" s="4" t="s">
        <v>2253</v>
      </c>
      <c r="CHC1" s="4" t="s">
        <v>2254</v>
      </c>
      <c r="CHD1" s="4" t="s">
        <v>2255</v>
      </c>
      <c r="CHE1" s="4" t="s">
        <v>2256</v>
      </c>
      <c r="CHF1" s="4" t="s">
        <v>2257</v>
      </c>
      <c r="CHG1" s="4" t="s">
        <v>2258</v>
      </c>
      <c r="CHH1" s="4" t="s">
        <v>2259</v>
      </c>
      <c r="CHI1" s="4" t="s">
        <v>2260</v>
      </c>
      <c r="CHJ1" s="4" t="s">
        <v>2261</v>
      </c>
      <c r="CHK1" s="4" t="s">
        <v>2262</v>
      </c>
      <c r="CHL1" s="4" t="s">
        <v>2263</v>
      </c>
      <c r="CHM1" s="4" t="s">
        <v>2264</v>
      </c>
      <c r="CHN1" s="4" t="s">
        <v>2265</v>
      </c>
      <c r="CHO1" s="4" t="s">
        <v>2266</v>
      </c>
      <c r="CHP1" s="4" t="s">
        <v>2267</v>
      </c>
      <c r="CHQ1" s="4" t="s">
        <v>2268</v>
      </c>
      <c r="CHR1" s="4" t="s">
        <v>2269</v>
      </c>
      <c r="CHS1" s="4" t="s">
        <v>2270</v>
      </c>
      <c r="CHT1" s="4" t="s">
        <v>2271</v>
      </c>
      <c r="CHU1" s="4" t="s">
        <v>2272</v>
      </c>
      <c r="CHV1" s="4" t="s">
        <v>2273</v>
      </c>
      <c r="CHW1" s="4" t="s">
        <v>2274</v>
      </c>
      <c r="CHX1" s="4" t="s">
        <v>2275</v>
      </c>
      <c r="CHY1" s="4" t="s">
        <v>2276</v>
      </c>
      <c r="CHZ1" s="4" t="s">
        <v>2277</v>
      </c>
      <c r="CIA1" s="4" t="s">
        <v>2278</v>
      </c>
      <c r="CIB1" s="4" t="s">
        <v>2279</v>
      </c>
      <c r="CIC1" s="4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s="4" t="s">
        <v>2381</v>
      </c>
      <c r="CMA1" s="4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s="4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s="4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s="4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s="4" t="s">
        <v>2613</v>
      </c>
      <c r="CUY1" s="4" t="s">
        <v>2614</v>
      </c>
      <c r="CUZ1" s="4" t="s">
        <v>2615</v>
      </c>
      <c r="CVA1" s="4" t="s">
        <v>2616</v>
      </c>
      <c r="CVB1" s="4" t="s">
        <v>2617</v>
      </c>
      <c r="CVC1" s="4" t="s">
        <v>2618</v>
      </c>
      <c r="CVD1" s="4" t="s">
        <v>2619</v>
      </c>
      <c r="CVE1" s="4" t="s">
        <v>2620</v>
      </c>
      <c r="CVF1" s="4" t="s">
        <v>2621</v>
      </c>
      <c r="CVG1" s="4" t="s">
        <v>2622</v>
      </c>
      <c r="CVH1" s="4" t="s">
        <v>2623</v>
      </c>
      <c r="CVI1" s="4" t="s">
        <v>2624</v>
      </c>
      <c r="CVJ1" s="4" t="s">
        <v>2625</v>
      </c>
      <c r="CVK1" s="4" t="s">
        <v>2626</v>
      </c>
      <c r="CVL1" s="4" t="s">
        <v>2627</v>
      </c>
      <c r="CVM1" s="4" t="s">
        <v>2628</v>
      </c>
      <c r="CVN1" s="4" t="s">
        <v>2629</v>
      </c>
      <c r="CVO1" s="4" t="s">
        <v>2630</v>
      </c>
      <c r="CVP1" s="4" t="s">
        <v>2631</v>
      </c>
      <c r="CVQ1" s="4" t="s">
        <v>2632</v>
      </c>
      <c r="CVR1" s="4" t="s">
        <v>2633</v>
      </c>
      <c r="CVS1" s="4" t="s">
        <v>2634</v>
      </c>
      <c r="CVT1" s="4" t="s">
        <v>2635</v>
      </c>
      <c r="CVU1" s="4" t="s">
        <v>2636</v>
      </c>
      <c r="CVV1" s="4" t="s">
        <v>2637</v>
      </c>
      <c r="CVW1" s="4" t="s">
        <v>2638</v>
      </c>
      <c r="CVX1" s="4" t="s">
        <v>2639</v>
      </c>
      <c r="CVY1" s="4" t="s">
        <v>2640</v>
      </c>
      <c r="CVZ1" s="4" t="s">
        <v>2641</v>
      </c>
      <c r="CWA1" s="4" t="s">
        <v>2642</v>
      </c>
      <c r="CWB1" s="4" t="s">
        <v>2643</v>
      </c>
      <c r="CWC1" s="4" t="s">
        <v>2644</v>
      </c>
      <c r="CWD1" s="4" t="s">
        <v>2645</v>
      </c>
      <c r="CWE1" s="4" t="s">
        <v>2646</v>
      </c>
      <c r="CWF1" s="4" t="s">
        <v>2647</v>
      </c>
      <c r="CWG1" s="4" t="s">
        <v>2648</v>
      </c>
      <c r="CWH1" s="4" t="s">
        <v>2649</v>
      </c>
      <c r="CWI1" s="4" t="s">
        <v>2650</v>
      </c>
      <c r="CWJ1" s="4" t="s">
        <v>2651</v>
      </c>
      <c r="CWK1" s="4" t="s">
        <v>2652</v>
      </c>
      <c r="CWL1" s="4" t="s">
        <v>2653</v>
      </c>
      <c r="CWM1" s="4" t="s">
        <v>2654</v>
      </c>
      <c r="CWN1" s="4" t="s">
        <v>2655</v>
      </c>
      <c r="CWO1" s="4" t="s">
        <v>2656</v>
      </c>
      <c r="CWP1" s="4" t="s">
        <v>2657</v>
      </c>
      <c r="CWQ1" s="4" t="s">
        <v>2658</v>
      </c>
      <c r="CWR1" s="4" t="s">
        <v>2659</v>
      </c>
      <c r="CWS1" s="4" t="s">
        <v>2660</v>
      </c>
      <c r="CWT1" s="4" t="s">
        <v>2661</v>
      </c>
      <c r="CWU1" s="4" t="s">
        <v>2662</v>
      </c>
      <c r="CWV1" s="4" t="s">
        <v>2663</v>
      </c>
      <c r="CWW1" s="4" t="s">
        <v>2664</v>
      </c>
      <c r="CWX1" s="4" t="s">
        <v>2665</v>
      </c>
      <c r="CWY1" s="4" t="s">
        <v>2666</v>
      </c>
      <c r="CWZ1" s="4" t="s">
        <v>2667</v>
      </c>
      <c r="CXA1" s="4" t="s">
        <v>2668</v>
      </c>
      <c r="CXB1" s="4" t="s">
        <v>2669</v>
      </c>
      <c r="CXC1" s="4" t="s">
        <v>2670</v>
      </c>
      <c r="CXD1" s="4" t="s">
        <v>2671</v>
      </c>
      <c r="CXE1" s="4" t="s">
        <v>2672</v>
      </c>
      <c r="CXF1" s="4" t="s">
        <v>2673</v>
      </c>
      <c r="CXG1" s="4" t="s">
        <v>2674</v>
      </c>
      <c r="CXH1" s="4" t="s">
        <v>2675</v>
      </c>
      <c r="CXI1" s="4" t="s">
        <v>2676</v>
      </c>
      <c r="CXJ1" s="4" t="s">
        <v>2677</v>
      </c>
      <c r="CXK1" s="4" t="s">
        <v>2678</v>
      </c>
      <c r="CXL1" s="4" t="s">
        <v>2679</v>
      </c>
      <c r="CXM1" s="4" t="s">
        <v>2680</v>
      </c>
      <c r="CXN1" s="4" t="s">
        <v>2681</v>
      </c>
      <c r="CXO1" s="4" t="s">
        <v>2682</v>
      </c>
      <c r="CXP1" s="4" t="s">
        <v>2683</v>
      </c>
      <c r="CXQ1" s="4" t="s">
        <v>2684</v>
      </c>
      <c r="CXR1" s="4" t="s">
        <v>2685</v>
      </c>
      <c r="CXS1" s="4" t="s">
        <v>2686</v>
      </c>
      <c r="CXT1" s="4" t="s">
        <v>2687</v>
      </c>
      <c r="CXU1" s="4" t="s">
        <v>2688</v>
      </c>
      <c r="CXV1" s="4" t="s">
        <v>2689</v>
      </c>
      <c r="CXW1" s="4" t="s">
        <v>2690</v>
      </c>
      <c r="CXX1" s="4" t="s">
        <v>2691</v>
      </c>
      <c r="CXY1" s="4" t="s">
        <v>2692</v>
      </c>
      <c r="CXZ1" s="4" t="s">
        <v>2693</v>
      </c>
      <c r="CYA1" s="4" t="s">
        <v>2694</v>
      </c>
      <c r="CYB1" s="4" t="s">
        <v>2695</v>
      </c>
      <c r="CYC1" s="4" t="s">
        <v>2696</v>
      </c>
      <c r="CYD1" s="4" t="s">
        <v>2697</v>
      </c>
      <c r="CYE1" s="4" t="s">
        <v>2698</v>
      </c>
      <c r="CYF1" s="4" t="s">
        <v>2699</v>
      </c>
      <c r="CYG1" s="4" t="s">
        <v>2700</v>
      </c>
      <c r="CYH1" s="4" t="s">
        <v>2701</v>
      </c>
      <c r="CYI1" s="4" t="s">
        <v>2702</v>
      </c>
      <c r="CYJ1" s="4" t="s">
        <v>2703</v>
      </c>
      <c r="CYK1" s="4" t="s">
        <v>2704</v>
      </c>
      <c r="CYL1" s="4" t="s">
        <v>2705</v>
      </c>
      <c r="CYM1" s="4" t="s">
        <v>2706</v>
      </c>
      <c r="CYN1" s="4" t="s">
        <v>2707</v>
      </c>
      <c r="CYO1" s="4" t="s">
        <v>2708</v>
      </c>
      <c r="CYP1" s="4" t="s">
        <v>2709</v>
      </c>
      <c r="CYQ1" s="4" t="s">
        <v>2710</v>
      </c>
      <c r="CYR1" s="4" t="s">
        <v>2711</v>
      </c>
      <c r="CYS1" s="4" t="s">
        <v>2712</v>
      </c>
      <c r="CYT1" s="4" t="s">
        <v>2713</v>
      </c>
      <c r="CYU1" s="4" t="s">
        <v>2714</v>
      </c>
      <c r="CYV1" s="4" t="s">
        <v>2715</v>
      </c>
      <c r="CYW1" s="4" t="s">
        <v>2716</v>
      </c>
      <c r="CYX1" s="4" t="s">
        <v>2717</v>
      </c>
      <c r="CYY1" s="4" t="s">
        <v>2718</v>
      </c>
      <c r="CYZ1" s="4" t="s">
        <v>2719</v>
      </c>
      <c r="CZA1" s="4" t="s">
        <v>2720</v>
      </c>
      <c r="CZB1" s="4" t="s">
        <v>2721</v>
      </c>
      <c r="CZC1" s="4" t="s">
        <v>2722</v>
      </c>
      <c r="CZD1" s="4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s="4" t="s">
        <v>2824</v>
      </c>
      <c r="DDB1" s="4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s="4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s="4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s="4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s="4" t="s">
        <v>3056</v>
      </c>
      <c r="DLZ1" s="4" t="s">
        <v>3057</v>
      </c>
      <c r="DMA1" s="4" t="s">
        <v>3058</v>
      </c>
      <c r="DMB1" s="4" t="s">
        <v>3059</v>
      </c>
      <c r="DMC1" s="4" t="s">
        <v>3060</v>
      </c>
      <c r="DMD1" s="4" t="s">
        <v>3061</v>
      </c>
      <c r="DME1" s="4" t="s">
        <v>3062</v>
      </c>
      <c r="DMF1" s="4" t="s">
        <v>3063</v>
      </c>
      <c r="DMG1" s="4" t="s">
        <v>3064</v>
      </c>
      <c r="DMH1" s="4" t="s">
        <v>3065</v>
      </c>
      <c r="DMI1" s="4" t="s">
        <v>3066</v>
      </c>
      <c r="DMJ1" s="4" t="s">
        <v>3067</v>
      </c>
      <c r="DMK1" s="4" t="s">
        <v>3068</v>
      </c>
      <c r="DML1" s="4" t="s">
        <v>3069</v>
      </c>
      <c r="DMM1" s="4" t="s">
        <v>3070</v>
      </c>
      <c r="DMN1" s="4" t="s">
        <v>3071</v>
      </c>
      <c r="DMO1" s="4" t="s">
        <v>3072</v>
      </c>
      <c r="DMP1" s="4" t="s">
        <v>3073</v>
      </c>
      <c r="DMQ1" s="4" t="s">
        <v>3074</v>
      </c>
      <c r="DMR1" s="4" t="s">
        <v>3075</v>
      </c>
      <c r="DMS1" s="4" t="s">
        <v>3076</v>
      </c>
      <c r="DMT1" s="4" t="s">
        <v>3077</v>
      </c>
      <c r="DMU1" s="4" t="s">
        <v>3078</v>
      </c>
      <c r="DMV1" s="4" t="s">
        <v>3079</v>
      </c>
      <c r="DMW1" s="4" t="s">
        <v>3080</v>
      </c>
      <c r="DMX1" s="4" t="s">
        <v>3081</v>
      </c>
      <c r="DMY1" s="4" t="s">
        <v>3082</v>
      </c>
      <c r="DMZ1" s="4" t="s">
        <v>3083</v>
      </c>
      <c r="DNA1" s="4" t="s">
        <v>3084</v>
      </c>
      <c r="DNB1" s="4" t="s">
        <v>3085</v>
      </c>
      <c r="DNC1" s="4" t="s">
        <v>3086</v>
      </c>
      <c r="DND1" s="4" t="s">
        <v>3087</v>
      </c>
      <c r="DNE1" s="4" t="s">
        <v>3088</v>
      </c>
      <c r="DNF1" s="4" t="s">
        <v>3089</v>
      </c>
      <c r="DNG1" s="4" t="s">
        <v>3090</v>
      </c>
      <c r="DNH1" s="4" t="s">
        <v>3091</v>
      </c>
      <c r="DNI1" s="4" t="s">
        <v>3092</v>
      </c>
      <c r="DNJ1" s="4" t="s">
        <v>3093</v>
      </c>
      <c r="DNK1" s="4" t="s">
        <v>3094</v>
      </c>
      <c r="DNL1" s="4" t="s">
        <v>3095</v>
      </c>
      <c r="DNM1" s="4" t="s">
        <v>3096</v>
      </c>
      <c r="DNN1" s="4" t="s">
        <v>3097</v>
      </c>
      <c r="DNO1" s="4" t="s">
        <v>3098</v>
      </c>
      <c r="DNP1" s="4" t="s">
        <v>3099</v>
      </c>
      <c r="DNQ1" s="4" t="s">
        <v>3100</v>
      </c>
      <c r="DNR1" s="4" t="s">
        <v>3101</v>
      </c>
      <c r="DNS1" s="4" t="s">
        <v>3102</v>
      </c>
      <c r="DNT1" s="4" t="s">
        <v>3103</v>
      </c>
      <c r="DNU1" s="4" t="s">
        <v>3104</v>
      </c>
      <c r="DNV1" s="4" t="s">
        <v>3105</v>
      </c>
      <c r="DNW1" s="4" t="s">
        <v>3106</v>
      </c>
      <c r="DNX1" s="4" t="s">
        <v>3107</v>
      </c>
      <c r="DNY1" s="4" t="s">
        <v>3108</v>
      </c>
      <c r="DNZ1" s="4" t="s">
        <v>3109</v>
      </c>
      <c r="DOA1" s="4" t="s">
        <v>3110</v>
      </c>
      <c r="DOB1" s="4" t="s">
        <v>3111</v>
      </c>
      <c r="DOC1" s="4" t="s">
        <v>3112</v>
      </c>
      <c r="DOD1" s="4" t="s">
        <v>3113</v>
      </c>
      <c r="DOE1" s="4" t="s">
        <v>3114</v>
      </c>
      <c r="DOF1" s="4" t="s">
        <v>3115</v>
      </c>
      <c r="DOG1" s="4" t="s">
        <v>3116</v>
      </c>
      <c r="DOH1" s="4" t="s">
        <v>3117</v>
      </c>
      <c r="DOI1" s="4" t="s">
        <v>3118</v>
      </c>
      <c r="DOJ1" s="4" t="s">
        <v>3119</v>
      </c>
      <c r="DOK1" s="4" t="s">
        <v>3120</v>
      </c>
      <c r="DOL1" s="4" t="s">
        <v>3121</v>
      </c>
      <c r="DOM1" s="4" t="s">
        <v>3122</v>
      </c>
      <c r="DON1" s="4" t="s">
        <v>3123</v>
      </c>
      <c r="DOO1" s="4" t="s">
        <v>3124</v>
      </c>
      <c r="DOP1" s="4" t="s">
        <v>3125</v>
      </c>
      <c r="DOQ1" s="4" t="s">
        <v>3126</v>
      </c>
      <c r="DOR1" s="4" t="s">
        <v>3127</v>
      </c>
      <c r="DOS1" s="4" t="s">
        <v>3128</v>
      </c>
      <c r="DOT1" s="4" t="s">
        <v>3129</v>
      </c>
      <c r="DOU1" s="4" t="s">
        <v>3130</v>
      </c>
      <c r="DOV1" s="4" t="s">
        <v>3131</v>
      </c>
      <c r="DOW1" s="4" t="s">
        <v>3132</v>
      </c>
      <c r="DOX1" s="4" t="s">
        <v>3133</v>
      </c>
      <c r="DOY1" s="4" t="s">
        <v>3134</v>
      </c>
      <c r="DOZ1" s="4" t="s">
        <v>3135</v>
      </c>
      <c r="DPA1" s="4" t="s">
        <v>3136</v>
      </c>
      <c r="DPB1" s="4" t="s">
        <v>3137</v>
      </c>
      <c r="DPC1" s="4" t="s">
        <v>3138</v>
      </c>
      <c r="DPD1" s="4" t="s">
        <v>3139</v>
      </c>
      <c r="DPE1" s="4" t="s">
        <v>3140</v>
      </c>
      <c r="DPF1" s="4" t="s">
        <v>3141</v>
      </c>
      <c r="DPG1" s="4" t="s">
        <v>3142</v>
      </c>
      <c r="DPH1" s="4" t="s">
        <v>3143</v>
      </c>
      <c r="DPI1" s="4" t="s">
        <v>3144</v>
      </c>
      <c r="DPJ1" s="4" t="s">
        <v>3145</v>
      </c>
      <c r="DPK1" s="4" t="s">
        <v>3146</v>
      </c>
      <c r="DPL1" s="4" t="s">
        <v>3147</v>
      </c>
      <c r="DPM1" s="4" t="s">
        <v>3148</v>
      </c>
      <c r="DPN1" s="4" t="s">
        <v>3149</v>
      </c>
      <c r="DPO1" s="4" t="s">
        <v>3150</v>
      </c>
      <c r="DPP1" s="4" t="s">
        <v>3151</v>
      </c>
      <c r="DPQ1" s="4" t="s">
        <v>3152</v>
      </c>
      <c r="DPR1" s="4" t="s">
        <v>3153</v>
      </c>
      <c r="DPS1" s="4" t="s">
        <v>3154</v>
      </c>
      <c r="DPT1" s="4" t="s">
        <v>3155</v>
      </c>
      <c r="DPU1" s="4" t="s">
        <v>3156</v>
      </c>
      <c r="DPV1" s="4" t="s">
        <v>3157</v>
      </c>
      <c r="DPW1" s="4" t="s">
        <v>3158</v>
      </c>
      <c r="DPX1" s="4" t="s">
        <v>3159</v>
      </c>
      <c r="DPY1" s="4" t="s">
        <v>3160</v>
      </c>
      <c r="DPZ1" s="4" t="s">
        <v>3161</v>
      </c>
      <c r="DQA1" s="4" t="s">
        <v>3162</v>
      </c>
      <c r="DQB1" s="4" t="s">
        <v>3163</v>
      </c>
      <c r="DQC1" s="4" t="s">
        <v>3164</v>
      </c>
      <c r="DQD1" s="4" t="s">
        <v>3165</v>
      </c>
      <c r="DQE1" s="4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s="4" t="s">
        <v>3267</v>
      </c>
      <c r="DUC1" s="4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s="4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s="4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s="4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s="4" t="s">
        <v>3499</v>
      </c>
      <c r="EDA1" s="4" t="s">
        <v>3500</v>
      </c>
      <c r="EDB1" s="4" t="s">
        <v>3501</v>
      </c>
      <c r="EDC1" s="4" t="s">
        <v>3502</v>
      </c>
      <c r="EDD1" s="4" t="s">
        <v>3503</v>
      </c>
      <c r="EDE1" s="4" t="s">
        <v>3504</v>
      </c>
      <c r="EDF1" s="4" t="s">
        <v>3505</v>
      </c>
      <c r="EDG1" s="4" t="s">
        <v>3506</v>
      </c>
      <c r="EDH1" s="4" t="s">
        <v>3507</v>
      </c>
      <c r="EDI1" s="4" t="s">
        <v>3508</v>
      </c>
      <c r="EDJ1" s="4" t="s">
        <v>3509</v>
      </c>
      <c r="EDK1" s="4" t="s">
        <v>3510</v>
      </c>
      <c r="EDL1" s="4" t="s">
        <v>3511</v>
      </c>
      <c r="EDM1" s="4" t="s">
        <v>3512</v>
      </c>
      <c r="EDN1" s="4" t="s">
        <v>3513</v>
      </c>
      <c r="EDO1" s="4" t="s">
        <v>3514</v>
      </c>
      <c r="EDP1" s="4" t="s">
        <v>3515</v>
      </c>
      <c r="EDQ1" s="4" t="s">
        <v>3516</v>
      </c>
      <c r="EDR1" s="4" t="s">
        <v>3517</v>
      </c>
      <c r="EDS1" s="4" t="s">
        <v>3518</v>
      </c>
      <c r="EDT1" s="4" t="s">
        <v>3519</v>
      </c>
      <c r="EDU1" s="4" t="s">
        <v>3520</v>
      </c>
      <c r="EDV1" s="4" t="s">
        <v>3521</v>
      </c>
      <c r="EDW1" s="4" t="s">
        <v>3522</v>
      </c>
      <c r="EDX1" s="4" t="s">
        <v>3523</v>
      </c>
      <c r="EDY1" s="4" t="s">
        <v>3524</v>
      </c>
      <c r="EDZ1" s="4" t="s">
        <v>3525</v>
      </c>
      <c r="EEA1" s="4" t="s">
        <v>3526</v>
      </c>
      <c r="EEB1" s="4" t="s">
        <v>3527</v>
      </c>
      <c r="EEC1" s="4" t="s">
        <v>3528</v>
      </c>
      <c r="EED1" s="4" t="s">
        <v>3529</v>
      </c>
      <c r="EEE1" s="4" t="s">
        <v>3530</v>
      </c>
      <c r="EEF1" s="4" t="s">
        <v>3531</v>
      </c>
      <c r="EEG1" s="4" t="s">
        <v>3532</v>
      </c>
      <c r="EEH1" s="4" t="s">
        <v>3533</v>
      </c>
      <c r="EEI1" s="4" t="s">
        <v>3534</v>
      </c>
      <c r="EEJ1" s="4" t="s">
        <v>3535</v>
      </c>
      <c r="EEK1" s="4" t="s">
        <v>3536</v>
      </c>
      <c r="EEL1" s="4" t="s">
        <v>3537</v>
      </c>
      <c r="EEM1" s="4" t="s">
        <v>3538</v>
      </c>
      <c r="EEN1" s="4" t="s">
        <v>3539</v>
      </c>
      <c r="EEO1" s="4" t="s">
        <v>3540</v>
      </c>
      <c r="EEP1" s="4" t="s">
        <v>3541</v>
      </c>
      <c r="EEQ1" s="4" t="s">
        <v>3542</v>
      </c>
      <c r="EER1" s="4" t="s">
        <v>3543</v>
      </c>
      <c r="EES1" s="4" t="s">
        <v>3544</v>
      </c>
      <c r="EET1" s="4" t="s">
        <v>3545</v>
      </c>
      <c r="EEU1" s="4" t="s">
        <v>3546</v>
      </c>
      <c r="EEV1" s="4" t="s">
        <v>3547</v>
      </c>
      <c r="EEW1" s="4" t="s">
        <v>3548</v>
      </c>
      <c r="EEX1" s="4" t="s">
        <v>3549</v>
      </c>
      <c r="EEY1" s="4" t="s">
        <v>3550</v>
      </c>
      <c r="EEZ1" s="4" t="s">
        <v>3551</v>
      </c>
      <c r="EFA1" s="4" t="s">
        <v>3552</v>
      </c>
      <c r="EFB1" s="4" t="s">
        <v>3553</v>
      </c>
      <c r="EFC1" s="4" t="s">
        <v>3554</v>
      </c>
      <c r="EFD1" s="4" t="s">
        <v>3555</v>
      </c>
      <c r="EFE1" s="4" t="s">
        <v>3556</v>
      </c>
      <c r="EFF1" s="4" t="s">
        <v>3557</v>
      </c>
      <c r="EFG1" s="4" t="s">
        <v>3558</v>
      </c>
      <c r="EFH1" s="4" t="s">
        <v>3559</v>
      </c>
      <c r="EFI1" s="4" t="s">
        <v>3560</v>
      </c>
      <c r="EFJ1" s="4" t="s">
        <v>3561</v>
      </c>
      <c r="EFK1" s="4" t="s">
        <v>3562</v>
      </c>
      <c r="EFL1" s="4" t="s">
        <v>3563</v>
      </c>
      <c r="EFM1" s="4" t="s">
        <v>3564</v>
      </c>
      <c r="EFN1" s="4" t="s">
        <v>3565</v>
      </c>
      <c r="EFO1" s="4" t="s">
        <v>3566</v>
      </c>
      <c r="EFP1" s="4" t="s">
        <v>3567</v>
      </c>
      <c r="EFQ1" s="4" t="s">
        <v>3568</v>
      </c>
      <c r="EFR1" s="4" t="s">
        <v>3569</v>
      </c>
      <c r="EFS1" s="4" t="s">
        <v>3570</v>
      </c>
      <c r="EFT1" s="4" t="s">
        <v>3571</v>
      </c>
      <c r="EFU1" s="4" t="s">
        <v>3572</v>
      </c>
      <c r="EFV1" s="4" t="s">
        <v>3573</v>
      </c>
      <c r="EFW1" s="4" t="s">
        <v>3574</v>
      </c>
      <c r="EFX1" s="4" t="s">
        <v>3575</v>
      </c>
      <c r="EFY1" s="4" t="s">
        <v>3576</v>
      </c>
      <c r="EFZ1" s="4" t="s">
        <v>3577</v>
      </c>
      <c r="EGA1" s="4" t="s">
        <v>3578</v>
      </c>
      <c r="EGB1" s="4" t="s">
        <v>3579</v>
      </c>
      <c r="EGC1" s="4" t="s">
        <v>3580</v>
      </c>
      <c r="EGD1" s="4" t="s">
        <v>3581</v>
      </c>
      <c r="EGE1" s="4" t="s">
        <v>3582</v>
      </c>
      <c r="EGF1" s="4" t="s">
        <v>3583</v>
      </c>
      <c r="EGG1" s="4" t="s">
        <v>3584</v>
      </c>
      <c r="EGH1" s="4" t="s">
        <v>3585</v>
      </c>
      <c r="EGI1" s="4" t="s">
        <v>3586</v>
      </c>
      <c r="EGJ1" s="4" t="s">
        <v>3587</v>
      </c>
      <c r="EGK1" s="4" t="s">
        <v>3588</v>
      </c>
      <c r="EGL1" s="4" t="s">
        <v>3589</v>
      </c>
      <c r="EGM1" s="4" t="s">
        <v>3590</v>
      </c>
      <c r="EGN1" s="4" t="s">
        <v>3591</v>
      </c>
      <c r="EGO1" s="4" t="s">
        <v>3592</v>
      </c>
      <c r="EGP1" s="4" t="s">
        <v>3593</v>
      </c>
      <c r="EGQ1" s="4" t="s">
        <v>3594</v>
      </c>
      <c r="EGR1" s="4" t="s">
        <v>3595</v>
      </c>
      <c r="EGS1" s="4" t="s">
        <v>3596</v>
      </c>
      <c r="EGT1" s="4" t="s">
        <v>3597</v>
      </c>
      <c r="EGU1" s="4" t="s">
        <v>3598</v>
      </c>
      <c r="EGV1" s="4" t="s">
        <v>3599</v>
      </c>
      <c r="EGW1" s="4" t="s">
        <v>3600</v>
      </c>
      <c r="EGX1" s="4" t="s">
        <v>3601</v>
      </c>
      <c r="EGY1" s="4" t="s">
        <v>3602</v>
      </c>
      <c r="EGZ1" s="4" t="s">
        <v>3603</v>
      </c>
      <c r="EHA1" s="4" t="s">
        <v>3604</v>
      </c>
      <c r="EHB1" s="4" t="s">
        <v>3605</v>
      </c>
      <c r="EHC1" s="4" t="s">
        <v>3606</v>
      </c>
      <c r="EHD1" s="4" t="s">
        <v>3607</v>
      </c>
      <c r="EHE1" s="4" t="s">
        <v>3608</v>
      </c>
      <c r="EHF1" s="4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s="4" t="s">
        <v>3710</v>
      </c>
      <c r="ELD1" s="4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s="4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s="4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s="4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s="4" t="s">
        <v>3942</v>
      </c>
      <c r="EUB1" s="4" t="s">
        <v>3943</v>
      </c>
      <c r="EUC1" s="4" t="s">
        <v>3944</v>
      </c>
      <c r="EUD1" s="4" t="s">
        <v>3945</v>
      </c>
      <c r="EUE1" s="4" t="s">
        <v>3946</v>
      </c>
      <c r="EUF1" s="4" t="s">
        <v>3947</v>
      </c>
      <c r="EUG1" s="4" t="s">
        <v>3948</v>
      </c>
      <c r="EUH1" s="4" t="s">
        <v>3949</v>
      </c>
      <c r="EUI1" s="4" t="s">
        <v>3950</v>
      </c>
      <c r="EUJ1" s="4" t="s">
        <v>3951</v>
      </c>
      <c r="EUK1" s="4" t="s">
        <v>3952</v>
      </c>
      <c r="EUL1" s="4" t="s">
        <v>3953</v>
      </c>
      <c r="EUM1" s="4" t="s">
        <v>3954</v>
      </c>
      <c r="EUN1" s="4" t="s">
        <v>3955</v>
      </c>
      <c r="EUO1" s="4" t="s">
        <v>3956</v>
      </c>
      <c r="EUP1" s="4" t="s">
        <v>3957</v>
      </c>
      <c r="EUQ1" s="4" t="s">
        <v>3958</v>
      </c>
      <c r="EUR1" s="4" t="s">
        <v>3959</v>
      </c>
      <c r="EUS1" s="4" t="s">
        <v>3960</v>
      </c>
      <c r="EUT1" s="4" t="s">
        <v>3961</v>
      </c>
      <c r="EUU1" s="4" t="s">
        <v>3962</v>
      </c>
      <c r="EUV1" s="4" t="s">
        <v>3963</v>
      </c>
      <c r="EUW1" s="4" t="s">
        <v>3964</v>
      </c>
      <c r="EUX1" s="4" t="s">
        <v>3965</v>
      </c>
      <c r="EUY1" s="4" t="s">
        <v>3966</v>
      </c>
      <c r="EUZ1" s="4" t="s">
        <v>3967</v>
      </c>
      <c r="EVA1" s="4" t="s">
        <v>3968</v>
      </c>
      <c r="EVB1" s="4" t="s">
        <v>3969</v>
      </c>
      <c r="EVC1" s="4" t="s">
        <v>3970</v>
      </c>
      <c r="EVD1" s="4" t="s">
        <v>3971</v>
      </c>
      <c r="EVE1" s="4" t="s">
        <v>3972</v>
      </c>
      <c r="EVF1" s="4" t="s">
        <v>3973</v>
      </c>
      <c r="EVG1" s="4" t="s">
        <v>3974</v>
      </c>
      <c r="EVH1" s="4" t="s">
        <v>3975</v>
      </c>
      <c r="EVI1" s="4" t="s">
        <v>3976</v>
      </c>
      <c r="EVJ1" s="4" t="s">
        <v>3977</v>
      </c>
      <c r="EVK1" s="4" t="s">
        <v>3978</v>
      </c>
      <c r="EVL1" s="4" t="s">
        <v>3979</v>
      </c>
      <c r="EVM1" s="4" t="s">
        <v>3980</v>
      </c>
      <c r="EVN1" s="4" t="s">
        <v>3981</v>
      </c>
      <c r="EVO1" s="4" t="s">
        <v>3982</v>
      </c>
      <c r="EVP1" s="4" t="s">
        <v>3983</v>
      </c>
      <c r="EVQ1" s="4" t="s">
        <v>3984</v>
      </c>
      <c r="EVR1" s="4" t="s">
        <v>3985</v>
      </c>
      <c r="EVS1" s="4" t="s">
        <v>3986</v>
      </c>
      <c r="EVT1" s="4" t="s">
        <v>3987</v>
      </c>
      <c r="EVU1" s="4" t="s">
        <v>3988</v>
      </c>
      <c r="EVV1" s="4" t="s">
        <v>3989</v>
      </c>
      <c r="EVW1" s="4" t="s">
        <v>3990</v>
      </c>
      <c r="EVX1" s="4" t="s">
        <v>3991</v>
      </c>
      <c r="EVY1" s="4" t="s">
        <v>3992</v>
      </c>
      <c r="EVZ1" s="4" t="s">
        <v>3993</v>
      </c>
      <c r="EWA1" s="4" t="s">
        <v>3994</v>
      </c>
      <c r="EWB1" s="4" t="s">
        <v>3995</v>
      </c>
      <c r="EWC1" s="4" t="s">
        <v>3996</v>
      </c>
      <c r="EWD1" s="4" t="s">
        <v>3997</v>
      </c>
      <c r="EWE1" s="4" t="s">
        <v>3998</v>
      </c>
      <c r="EWF1" s="4" t="s">
        <v>3999</v>
      </c>
      <c r="EWG1" s="4" t="s">
        <v>4000</v>
      </c>
      <c r="EWH1" s="4" t="s">
        <v>4001</v>
      </c>
      <c r="EWI1" s="4" t="s">
        <v>4002</v>
      </c>
      <c r="EWJ1" s="4" t="s">
        <v>4003</v>
      </c>
      <c r="EWK1" s="4" t="s">
        <v>4004</v>
      </c>
      <c r="EWL1" s="4" t="s">
        <v>4005</v>
      </c>
      <c r="EWM1" s="4" t="s">
        <v>4006</v>
      </c>
      <c r="EWN1" s="4" t="s">
        <v>4007</v>
      </c>
      <c r="EWO1" s="4" t="s">
        <v>4008</v>
      </c>
      <c r="EWP1" s="4" t="s">
        <v>4009</v>
      </c>
      <c r="EWQ1" s="4" t="s">
        <v>4010</v>
      </c>
      <c r="EWR1" s="4" t="s">
        <v>4011</v>
      </c>
      <c r="EWS1" s="4" t="s">
        <v>4012</v>
      </c>
      <c r="EWT1" s="4" t="s">
        <v>4013</v>
      </c>
      <c r="EWU1" s="4" t="s">
        <v>4014</v>
      </c>
      <c r="EWV1" s="4" t="s">
        <v>4015</v>
      </c>
      <c r="EWW1" s="4" t="s">
        <v>4016</v>
      </c>
      <c r="EWX1" s="4" t="s">
        <v>4017</v>
      </c>
      <c r="EWY1" s="4" t="s">
        <v>4018</v>
      </c>
      <c r="EWZ1" s="4" t="s">
        <v>4019</v>
      </c>
      <c r="EXA1" s="4" t="s">
        <v>4020</v>
      </c>
      <c r="EXB1" s="4" t="s">
        <v>4021</v>
      </c>
      <c r="EXC1" s="4" t="s">
        <v>4022</v>
      </c>
      <c r="EXD1" s="4" t="s">
        <v>4023</v>
      </c>
      <c r="EXE1" s="4" t="s">
        <v>4024</v>
      </c>
      <c r="EXF1" s="4" t="s">
        <v>4025</v>
      </c>
      <c r="EXG1" s="4" t="s">
        <v>4026</v>
      </c>
      <c r="EXH1" s="4" t="s">
        <v>4027</v>
      </c>
      <c r="EXI1" s="4" t="s">
        <v>4028</v>
      </c>
      <c r="EXJ1" s="4" t="s">
        <v>4029</v>
      </c>
      <c r="EXK1" s="4" t="s">
        <v>4030</v>
      </c>
      <c r="EXL1" s="4" t="s">
        <v>4031</v>
      </c>
      <c r="EXM1" s="4" t="s">
        <v>4032</v>
      </c>
      <c r="EXN1" s="4" t="s">
        <v>4033</v>
      </c>
      <c r="EXO1" s="4" t="s">
        <v>4034</v>
      </c>
      <c r="EXP1" s="4" t="s">
        <v>4035</v>
      </c>
      <c r="EXQ1" s="4" t="s">
        <v>4036</v>
      </c>
      <c r="EXR1" s="4" t="s">
        <v>4037</v>
      </c>
      <c r="EXS1" s="4" t="s">
        <v>4038</v>
      </c>
      <c r="EXT1" s="4" t="s">
        <v>4039</v>
      </c>
      <c r="EXU1" s="4" t="s">
        <v>4040</v>
      </c>
      <c r="EXV1" s="4" t="s">
        <v>4041</v>
      </c>
      <c r="EXW1" s="4" t="s">
        <v>4042</v>
      </c>
      <c r="EXX1" s="4" t="s">
        <v>4043</v>
      </c>
      <c r="EXY1" s="4" t="s">
        <v>4044</v>
      </c>
      <c r="EXZ1" s="4" t="s">
        <v>4045</v>
      </c>
      <c r="EYA1" s="4" t="s">
        <v>4046</v>
      </c>
      <c r="EYB1" s="4" t="s">
        <v>4047</v>
      </c>
      <c r="EYC1" s="4" t="s">
        <v>4048</v>
      </c>
      <c r="EYD1" s="4" t="s">
        <v>4049</v>
      </c>
      <c r="EYE1" s="4" t="s">
        <v>4050</v>
      </c>
      <c r="EYF1" s="4" t="s">
        <v>4051</v>
      </c>
      <c r="EYG1" s="4" t="s">
        <v>4052</v>
      </c>
      <c r="EYH1" t="s">
        <v>4053</v>
      </c>
      <c r="EYI1" t="s">
        <v>4054</v>
      </c>
      <c r="EYJ1" t="s">
        <v>4055</v>
      </c>
      <c r="EYK1" t="s">
        <v>4056</v>
      </c>
      <c r="EYL1" t="s">
        <v>4057</v>
      </c>
      <c r="EYM1" t="s">
        <v>4058</v>
      </c>
      <c r="EYN1" t="s">
        <v>4059</v>
      </c>
      <c r="EYO1" t="s">
        <v>4060</v>
      </c>
      <c r="EYP1" t="s">
        <v>4061</v>
      </c>
      <c r="EYQ1" t="s">
        <v>4062</v>
      </c>
      <c r="EYR1" t="s">
        <v>4063</v>
      </c>
      <c r="EYS1" t="s">
        <v>4064</v>
      </c>
      <c r="EYT1" t="s">
        <v>4065</v>
      </c>
      <c r="EYU1" t="s">
        <v>4066</v>
      </c>
      <c r="EYV1" t="s">
        <v>4067</v>
      </c>
      <c r="EYW1" t="s">
        <v>4068</v>
      </c>
      <c r="EYX1" t="s">
        <v>4069</v>
      </c>
      <c r="EYY1" t="s">
        <v>4070</v>
      </c>
      <c r="EYZ1" t="s">
        <v>4071</v>
      </c>
      <c r="EZA1" t="s">
        <v>4072</v>
      </c>
      <c r="EZB1" t="s">
        <v>4073</v>
      </c>
      <c r="EZC1" t="s">
        <v>4074</v>
      </c>
      <c r="EZD1" t="s">
        <v>4075</v>
      </c>
      <c r="EZE1" t="s">
        <v>4076</v>
      </c>
      <c r="EZF1" t="s">
        <v>4077</v>
      </c>
      <c r="EZG1" t="s">
        <v>4078</v>
      </c>
      <c r="EZH1" t="s">
        <v>4079</v>
      </c>
      <c r="EZI1" t="s">
        <v>4080</v>
      </c>
      <c r="EZJ1" t="s">
        <v>4081</v>
      </c>
      <c r="EZK1" t="s">
        <v>4082</v>
      </c>
      <c r="EZL1" t="s">
        <v>4083</v>
      </c>
      <c r="EZM1" t="s">
        <v>4084</v>
      </c>
      <c r="EZN1" t="s">
        <v>4085</v>
      </c>
      <c r="EZO1" t="s">
        <v>4086</v>
      </c>
      <c r="EZP1" t="s">
        <v>4087</v>
      </c>
      <c r="EZQ1" t="s">
        <v>4088</v>
      </c>
      <c r="EZR1" t="s">
        <v>4089</v>
      </c>
      <c r="EZS1" t="s">
        <v>4090</v>
      </c>
      <c r="EZT1" t="s">
        <v>4091</v>
      </c>
      <c r="EZU1" t="s">
        <v>4092</v>
      </c>
      <c r="EZV1" t="s">
        <v>4093</v>
      </c>
      <c r="EZW1" t="s">
        <v>4094</v>
      </c>
      <c r="EZX1" t="s">
        <v>4095</v>
      </c>
      <c r="EZY1" t="s">
        <v>4096</v>
      </c>
      <c r="EZZ1" t="s">
        <v>4097</v>
      </c>
      <c r="FAA1" t="s">
        <v>4098</v>
      </c>
      <c r="FAB1" t="s">
        <v>4099</v>
      </c>
      <c r="FAC1" t="s">
        <v>4100</v>
      </c>
      <c r="FAD1" t="s">
        <v>4101</v>
      </c>
      <c r="FAE1" t="s">
        <v>4102</v>
      </c>
      <c r="FAF1" t="s">
        <v>4103</v>
      </c>
      <c r="FAG1" t="s">
        <v>4104</v>
      </c>
      <c r="FAH1" t="s">
        <v>4105</v>
      </c>
      <c r="FAI1" t="s">
        <v>4106</v>
      </c>
      <c r="FAJ1" t="s">
        <v>4107</v>
      </c>
      <c r="FAK1" t="s">
        <v>4108</v>
      </c>
      <c r="FAL1" t="s">
        <v>4109</v>
      </c>
      <c r="FAM1" t="s">
        <v>4110</v>
      </c>
      <c r="FAN1" t="s">
        <v>4111</v>
      </c>
      <c r="FAO1" t="s">
        <v>4112</v>
      </c>
      <c r="FAP1" t="s">
        <v>4113</v>
      </c>
      <c r="FAQ1" t="s">
        <v>4114</v>
      </c>
      <c r="FAR1" t="s">
        <v>4115</v>
      </c>
      <c r="FAS1" t="s">
        <v>4116</v>
      </c>
      <c r="FAT1" t="s">
        <v>4117</v>
      </c>
      <c r="FAU1" t="s">
        <v>4118</v>
      </c>
      <c r="FAV1" t="s">
        <v>4119</v>
      </c>
      <c r="FAW1" t="s">
        <v>4120</v>
      </c>
      <c r="FAX1" t="s">
        <v>4121</v>
      </c>
      <c r="FAY1" t="s">
        <v>4122</v>
      </c>
      <c r="FAZ1" t="s">
        <v>4123</v>
      </c>
      <c r="FBA1" t="s">
        <v>4124</v>
      </c>
      <c r="FBB1" t="s">
        <v>4125</v>
      </c>
      <c r="FBC1" t="s">
        <v>4126</v>
      </c>
      <c r="FBD1" t="s">
        <v>4127</v>
      </c>
      <c r="FBE1" t="s">
        <v>4128</v>
      </c>
      <c r="FBF1" t="s">
        <v>4129</v>
      </c>
      <c r="FBG1" t="s">
        <v>4130</v>
      </c>
      <c r="FBH1" t="s">
        <v>4131</v>
      </c>
      <c r="FBI1" t="s">
        <v>4132</v>
      </c>
      <c r="FBJ1" t="s">
        <v>4133</v>
      </c>
      <c r="FBK1" t="s">
        <v>4134</v>
      </c>
      <c r="FBL1" t="s">
        <v>4135</v>
      </c>
      <c r="FBM1" t="s">
        <v>4136</v>
      </c>
      <c r="FBN1" t="s">
        <v>4137</v>
      </c>
      <c r="FBO1" t="s">
        <v>4138</v>
      </c>
      <c r="FBP1" t="s">
        <v>4139</v>
      </c>
      <c r="FBQ1" t="s">
        <v>4140</v>
      </c>
      <c r="FBR1" t="s">
        <v>4141</v>
      </c>
      <c r="FBS1" t="s">
        <v>4142</v>
      </c>
      <c r="FBT1" t="s">
        <v>4143</v>
      </c>
      <c r="FBU1" t="s">
        <v>4144</v>
      </c>
      <c r="FBV1" t="s">
        <v>4145</v>
      </c>
      <c r="FBW1" t="s">
        <v>4146</v>
      </c>
      <c r="FBX1" t="s">
        <v>4147</v>
      </c>
      <c r="FBY1" t="s">
        <v>4148</v>
      </c>
      <c r="FBZ1" t="s">
        <v>4149</v>
      </c>
      <c r="FCA1" t="s">
        <v>4150</v>
      </c>
      <c r="FCB1" t="s">
        <v>4151</v>
      </c>
      <c r="FCC1" t="s">
        <v>4152</v>
      </c>
      <c r="FCD1" s="4" t="s">
        <v>4153</v>
      </c>
      <c r="FCE1" s="4" t="s">
        <v>4154</v>
      </c>
      <c r="FCF1" t="s">
        <v>4155</v>
      </c>
      <c r="FCG1" t="s">
        <v>4156</v>
      </c>
      <c r="FCH1" t="s">
        <v>4157</v>
      </c>
      <c r="FCI1" t="s">
        <v>4158</v>
      </c>
      <c r="FCJ1" t="s">
        <v>4159</v>
      </c>
      <c r="FCK1" t="s">
        <v>4160</v>
      </c>
      <c r="FCL1" t="s">
        <v>4161</v>
      </c>
      <c r="FCM1" t="s">
        <v>4162</v>
      </c>
      <c r="FCN1" t="s">
        <v>4163</v>
      </c>
      <c r="FCO1" t="s">
        <v>4164</v>
      </c>
      <c r="FCP1" t="s">
        <v>4165</v>
      </c>
      <c r="FCQ1" t="s">
        <v>4166</v>
      </c>
      <c r="FCR1" t="s">
        <v>4167</v>
      </c>
      <c r="FCS1" t="s">
        <v>4168</v>
      </c>
      <c r="FCT1" t="s">
        <v>4169</v>
      </c>
      <c r="FCU1" t="s">
        <v>4170</v>
      </c>
      <c r="FCV1" t="s">
        <v>4171</v>
      </c>
      <c r="FCW1" t="s">
        <v>4172</v>
      </c>
      <c r="FCX1" t="s">
        <v>4173</v>
      </c>
      <c r="FCY1" t="s">
        <v>4174</v>
      </c>
      <c r="FCZ1" t="s">
        <v>4175</v>
      </c>
      <c r="FDA1" t="s">
        <v>4176</v>
      </c>
      <c r="FDB1" t="s">
        <v>4177</v>
      </c>
      <c r="FDC1" t="s">
        <v>4178</v>
      </c>
      <c r="FDD1" t="s">
        <v>4179</v>
      </c>
      <c r="FDE1" t="s">
        <v>4180</v>
      </c>
      <c r="FDF1" t="s">
        <v>4181</v>
      </c>
      <c r="FDG1" t="s">
        <v>4182</v>
      </c>
      <c r="FDH1" t="s">
        <v>4183</v>
      </c>
      <c r="FDI1" t="s">
        <v>4184</v>
      </c>
      <c r="FDJ1" t="s">
        <v>4185</v>
      </c>
      <c r="FDK1" t="s">
        <v>4186</v>
      </c>
      <c r="FDL1" t="s">
        <v>4187</v>
      </c>
      <c r="FDM1" t="s">
        <v>4188</v>
      </c>
      <c r="FDN1" t="s">
        <v>4189</v>
      </c>
      <c r="FDO1" t="s">
        <v>4190</v>
      </c>
      <c r="FDP1" t="s">
        <v>4191</v>
      </c>
      <c r="FDQ1" t="s">
        <v>4192</v>
      </c>
      <c r="FDR1" t="s">
        <v>4193</v>
      </c>
      <c r="FDS1" t="s">
        <v>4194</v>
      </c>
      <c r="FDT1" t="s">
        <v>4195</v>
      </c>
      <c r="FDU1" t="s">
        <v>4196</v>
      </c>
      <c r="FDV1" t="s">
        <v>4197</v>
      </c>
      <c r="FDW1" t="s">
        <v>4198</v>
      </c>
      <c r="FDX1" t="s">
        <v>4199</v>
      </c>
      <c r="FDY1" t="s">
        <v>4200</v>
      </c>
      <c r="FDZ1" t="s">
        <v>4201</v>
      </c>
      <c r="FEA1" t="s">
        <v>4202</v>
      </c>
      <c r="FEB1" t="s">
        <v>4203</v>
      </c>
      <c r="FEC1" t="s">
        <v>4204</v>
      </c>
      <c r="FED1" t="s">
        <v>4205</v>
      </c>
      <c r="FEE1" t="s">
        <v>4206</v>
      </c>
      <c r="FEF1" t="s">
        <v>4207</v>
      </c>
      <c r="FEG1" t="s">
        <v>4208</v>
      </c>
      <c r="FEH1" t="s">
        <v>4209</v>
      </c>
      <c r="FEI1" t="s">
        <v>4210</v>
      </c>
      <c r="FEJ1" t="s">
        <v>4211</v>
      </c>
      <c r="FEK1" t="s">
        <v>4212</v>
      </c>
      <c r="FEL1" t="s">
        <v>4213</v>
      </c>
      <c r="FEM1" t="s">
        <v>4214</v>
      </c>
      <c r="FEN1" t="s">
        <v>4215</v>
      </c>
      <c r="FEO1" t="s">
        <v>4216</v>
      </c>
      <c r="FEP1" t="s">
        <v>4217</v>
      </c>
      <c r="FEQ1" t="s">
        <v>4218</v>
      </c>
      <c r="FER1" t="s">
        <v>4219</v>
      </c>
      <c r="FES1" t="s">
        <v>4220</v>
      </c>
      <c r="FET1" t="s">
        <v>4221</v>
      </c>
      <c r="FEU1" t="s">
        <v>4222</v>
      </c>
      <c r="FEV1" t="s">
        <v>4223</v>
      </c>
      <c r="FEW1" t="s">
        <v>4224</v>
      </c>
      <c r="FEX1" t="s">
        <v>4225</v>
      </c>
      <c r="FEY1" t="s">
        <v>4226</v>
      </c>
      <c r="FEZ1" t="s">
        <v>4227</v>
      </c>
      <c r="FFA1" t="s">
        <v>4228</v>
      </c>
      <c r="FFB1" t="s">
        <v>4229</v>
      </c>
      <c r="FFC1" t="s">
        <v>4230</v>
      </c>
      <c r="FFD1" t="s">
        <v>4231</v>
      </c>
      <c r="FFE1" t="s">
        <v>4232</v>
      </c>
      <c r="FFF1" t="s">
        <v>4233</v>
      </c>
      <c r="FFG1" t="s">
        <v>4234</v>
      </c>
      <c r="FFH1" t="s">
        <v>4235</v>
      </c>
      <c r="FFI1" t="s">
        <v>4236</v>
      </c>
      <c r="FFJ1" t="s">
        <v>4237</v>
      </c>
      <c r="FFK1" t="s">
        <v>4238</v>
      </c>
      <c r="FFL1" t="s">
        <v>4239</v>
      </c>
      <c r="FFM1" t="s">
        <v>4240</v>
      </c>
      <c r="FFN1" t="s">
        <v>4241</v>
      </c>
      <c r="FFO1" t="s">
        <v>4242</v>
      </c>
      <c r="FFP1" t="s">
        <v>4243</v>
      </c>
      <c r="FFQ1" t="s">
        <v>4244</v>
      </c>
      <c r="FFR1" t="s">
        <v>4245</v>
      </c>
      <c r="FFS1" t="s">
        <v>4246</v>
      </c>
      <c r="FFT1" t="s">
        <v>4247</v>
      </c>
      <c r="FFU1" t="s">
        <v>4248</v>
      </c>
      <c r="FFV1" t="s">
        <v>4249</v>
      </c>
      <c r="FFW1" t="s">
        <v>4250</v>
      </c>
      <c r="FFX1" t="s">
        <v>4251</v>
      </c>
      <c r="FFY1" t="s">
        <v>4252</v>
      </c>
      <c r="FFZ1" t="s">
        <v>4253</v>
      </c>
      <c r="FGA1" t="s">
        <v>4254</v>
      </c>
      <c r="FGB1" t="s">
        <v>4255</v>
      </c>
      <c r="FGC1" t="s">
        <v>4256</v>
      </c>
      <c r="FGD1" t="s">
        <v>4257</v>
      </c>
      <c r="FGE1" t="s">
        <v>4258</v>
      </c>
      <c r="FGF1" t="s">
        <v>4259</v>
      </c>
      <c r="FGG1" t="s">
        <v>4260</v>
      </c>
      <c r="FGH1" t="s">
        <v>4261</v>
      </c>
      <c r="FGI1" t="s">
        <v>4262</v>
      </c>
      <c r="FGJ1" t="s">
        <v>4263</v>
      </c>
      <c r="FGK1" t="s">
        <v>4264</v>
      </c>
      <c r="FGL1" t="s">
        <v>4265</v>
      </c>
      <c r="FGM1" t="s">
        <v>4266</v>
      </c>
      <c r="FGN1" t="s">
        <v>4267</v>
      </c>
      <c r="FGO1" t="s">
        <v>4268</v>
      </c>
      <c r="FGP1" t="s">
        <v>4269</v>
      </c>
      <c r="FGQ1" t="s">
        <v>4270</v>
      </c>
      <c r="FGR1" t="s">
        <v>4271</v>
      </c>
      <c r="FGS1" t="s">
        <v>4272</v>
      </c>
      <c r="FGT1" t="s">
        <v>4273</v>
      </c>
      <c r="FGU1" t="s">
        <v>4274</v>
      </c>
      <c r="FGV1" t="s">
        <v>4275</v>
      </c>
      <c r="FGW1" t="s">
        <v>4276</v>
      </c>
      <c r="FGX1" t="s">
        <v>4277</v>
      </c>
      <c r="FGY1" t="s">
        <v>4278</v>
      </c>
      <c r="FGZ1" t="s">
        <v>4279</v>
      </c>
      <c r="FHA1" t="s">
        <v>4280</v>
      </c>
      <c r="FHB1" t="s">
        <v>4281</v>
      </c>
      <c r="FHC1" t="s">
        <v>4282</v>
      </c>
      <c r="FHD1" s="4" t="s">
        <v>4283</v>
      </c>
      <c r="FHE1" t="s">
        <v>4284</v>
      </c>
      <c r="FHF1" t="s">
        <v>4285</v>
      </c>
      <c r="FHG1" t="s">
        <v>4286</v>
      </c>
      <c r="FHH1" t="s">
        <v>4287</v>
      </c>
      <c r="FHI1" t="s">
        <v>4288</v>
      </c>
      <c r="FHJ1" t="s">
        <v>4289</v>
      </c>
      <c r="FHK1" t="s">
        <v>4290</v>
      </c>
      <c r="FHL1" t="s">
        <v>4291</v>
      </c>
      <c r="FHM1" t="s">
        <v>4292</v>
      </c>
      <c r="FHN1" t="s">
        <v>4293</v>
      </c>
      <c r="FHO1" t="s">
        <v>4294</v>
      </c>
      <c r="FHP1" t="s">
        <v>4295</v>
      </c>
      <c r="FHQ1" t="s">
        <v>4296</v>
      </c>
      <c r="FHR1" t="s">
        <v>4297</v>
      </c>
      <c r="FHS1" t="s">
        <v>4298</v>
      </c>
      <c r="FHT1" t="s">
        <v>4299</v>
      </c>
      <c r="FHU1" t="s">
        <v>4300</v>
      </c>
      <c r="FHV1" t="s">
        <v>4301</v>
      </c>
      <c r="FHW1" t="s">
        <v>4302</v>
      </c>
      <c r="FHX1" t="s">
        <v>4303</v>
      </c>
      <c r="FHY1" t="s">
        <v>4304</v>
      </c>
      <c r="FHZ1" t="s">
        <v>4305</v>
      </c>
      <c r="FIA1" t="s">
        <v>4306</v>
      </c>
      <c r="FIB1" t="s">
        <v>4307</v>
      </c>
      <c r="FIC1" t="s">
        <v>4308</v>
      </c>
      <c r="FID1" t="s">
        <v>4309</v>
      </c>
      <c r="FIE1" t="s">
        <v>4310</v>
      </c>
      <c r="FIF1" t="s">
        <v>4311</v>
      </c>
      <c r="FIG1" t="s">
        <v>4312</v>
      </c>
      <c r="FIH1" t="s">
        <v>4313</v>
      </c>
      <c r="FII1" t="s">
        <v>4314</v>
      </c>
      <c r="FIJ1" t="s">
        <v>4315</v>
      </c>
      <c r="FIK1" t="s">
        <v>4316</v>
      </c>
      <c r="FIL1" t="s">
        <v>4317</v>
      </c>
      <c r="FIM1" t="s">
        <v>4318</v>
      </c>
      <c r="FIN1" t="s">
        <v>4319</v>
      </c>
      <c r="FIO1" t="s">
        <v>4320</v>
      </c>
      <c r="FIP1" t="s">
        <v>4321</v>
      </c>
      <c r="FIQ1" t="s">
        <v>4322</v>
      </c>
      <c r="FIR1" t="s">
        <v>4323</v>
      </c>
      <c r="FIS1" t="s">
        <v>4324</v>
      </c>
      <c r="FIT1" t="s">
        <v>4325</v>
      </c>
      <c r="FIU1" t="s">
        <v>4326</v>
      </c>
      <c r="FIV1" t="s">
        <v>4327</v>
      </c>
      <c r="FIW1" t="s">
        <v>4328</v>
      </c>
      <c r="FIX1" t="s">
        <v>4329</v>
      </c>
      <c r="FIY1" t="s">
        <v>4330</v>
      </c>
      <c r="FIZ1" t="s">
        <v>4331</v>
      </c>
      <c r="FJA1" t="s">
        <v>4332</v>
      </c>
      <c r="FJB1" t="s">
        <v>4333</v>
      </c>
      <c r="FJC1" t="s">
        <v>4334</v>
      </c>
      <c r="FJD1" t="s">
        <v>4335</v>
      </c>
      <c r="FJE1" t="s">
        <v>4336</v>
      </c>
      <c r="FJF1" t="s">
        <v>4337</v>
      </c>
      <c r="FJG1" t="s">
        <v>4338</v>
      </c>
      <c r="FJH1" t="s">
        <v>4339</v>
      </c>
      <c r="FJI1" t="s">
        <v>4340</v>
      </c>
      <c r="FJJ1" t="s">
        <v>4341</v>
      </c>
      <c r="FJK1" t="s">
        <v>4342</v>
      </c>
      <c r="FJL1" t="s">
        <v>4343</v>
      </c>
      <c r="FJM1" t="s">
        <v>4344</v>
      </c>
      <c r="FJN1" t="s">
        <v>4345</v>
      </c>
      <c r="FJO1" t="s">
        <v>4346</v>
      </c>
      <c r="FJP1" t="s">
        <v>4347</v>
      </c>
      <c r="FJQ1" t="s">
        <v>4348</v>
      </c>
      <c r="FJR1" t="s">
        <v>4349</v>
      </c>
      <c r="FJS1" t="s">
        <v>4350</v>
      </c>
      <c r="FJT1" t="s">
        <v>4351</v>
      </c>
      <c r="FJU1" t="s">
        <v>4352</v>
      </c>
      <c r="FJV1" t="s">
        <v>4353</v>
      </c>
      <c r="FJW1" t="s">
        <v>4354</v>
      </c>
      <c r="FJX1" t="s">
        <v>4355</v>
      </c>
      <c r="FJY1" t="s">
        <v>4356</v>
      </c>
      <c r="FJZ1" t="s">
        <v>4357</v>
      </c>
      <c r="FKA1" t="s">
        <v>4358</v>
      </c>
      <c r="FKB1" t="s">
        <v>4359</v>
      </c>
      <c r="FKC1" t="s">
        <v>4360</v>
      </c>
      <c r="FKD1" t="s">
        <v>4361</v>
      </c>
      <c r="FKE1" t="s">
        <v>4362</v>
      </c>
      <c r="FKF1" t="s">
        <v>4363</v>
      </c>
      <c r="FKG1" t="s">
        <v>4364</v>
      </c>
      <c r="FKH1" t="s">
        <v>4365</v>
      </c>
      <c r="FKI1" t="s">
        <v>4366</v>
      </c>
      <c r="FKJ1" t="s">
        <v>4367</v>
      </c>
      <c r="FKK1" t="s">
        <v>4368</v>
      </c>
      <c r="FKL1" t="s">
        <v>4369</v>
      </c>
      <c r="FKM1" t="s">
        <v>4370</v>
      </c>
      <c r="FKN1" t="s">
        <v>4371</v>
      </c>
      <c r="FKO1" t="s">
        <v>4372</v>
      </c>
      <c r="FKP1" t="s">
        <v>4373</v>
      </c>
      <c r="FKQ1" t="s">
        <v>4374</v>
      </c>
      <c r="FKR1" t="s">
        <v>4375</v>
      </c>
      <c r="FKS1" t="s">
        <v>4376</v>
      </c>
      <c r="FKT1" t="s">
        <v>4377</v>
      </c>
      <c r="FKU1" t="s">
        <v>4378</v>
      </c>
      <c r="FKV1" t="s">
        <v>4379</v>
      </c>
      <c r="FKW1" t="s">
        <v>4380</v>
      </c>
      <c r="FKX1" t="s">
        <v>4381</v>
      </c>
      <c r="FKY1" t="s">
        <v>4382</v>
      </c>
      <c r="FKZ1" t="s">
        <v>4383</v>
      </c>
      <c r="FLA1" t="s">
        <v>4384</v>
      </c>
      <c r="FLB1" t="s">
        <v>4385</v>
      </c>
      <c r="FLC1" t="s">
        <v>4386</v>
      </c>
      <c r="FLD1" t="s">
        <v>4387</v>
      </c>
      <c r="FLE1" t="s">
        <v>4388</v>
      </c>
      <c r="FLF1" t="s">
        <v>4389</v>
      </c>
      <c r="FLG1" t="s">
        <v>4390</v>
      </c>
      <c r="FLH1" t="s">
        <v>4391</v>
      </c>
      <c r="FLI1" t="s">
        <v>4392</v>
      </c>
      <c r="FLJ1" t="s">
        <v>4393</v>
      </c>
      <c r="FLK1" t="s">
        <v>4394</v>
      </c>
      <c r="FLL1" t="s">
        <v>4395</v>
      </c>
      <c r="FLM1" t="s">
        <v>4396</v>
      </c>
      <c r="FLN1" t="s">
        <v>4397</v>
      </c>
      <c r="FLO1" t="s">
        <v>4398</v>
      </c>
      <c r="FLP1" t="s">
        <v>4399</v>
      </c>
      <c r="FLQ1" t="s">
        <v>4400</v>
      </c>
      <c r="FLR1" t="s">
        <v>4401</v>
      </c>
      <c r="FLS1" t="s">
        <v>4402</v>
      </c>
      <c r="FLT1" t="s">
        <v>4403</v>
      </c>
      <c r="FLU1" t="s">
        <v>4404</v>
      </c>
      <c r="FLV1" t="s">
        <v>4405</v>
      </c>
      <c r="FLW1" t="s">
        <v>4406</v>
      </c>
      <c r="FLX1" t="s">
        <v>4407</v>
      </c>
      <c r="FLY1" t="s">
        <v>4408</v>
      </c>
      <c r="FLZ1" t="s">
        <v>4409</v>
      </c>
      <c r="FMA1" t="s">
        <v>4410</v>
      </c>
      <c r="FMB1" t="s">
        <v>4411</v>
      </c>
      <c r="FMC1" t="s">
        <v>4412</v>
      </c>
      <c r="FMD1" t="s">
        <v>4413</v>
      </c>
      <c r="FME1" t="s">
        <v>4414</v>
      </c>
      <c r="FMF1" t="s">
        <v>4415</v>
      </c>
      <c r="FMG1" t="s">
        <v>4416</v>
      </c>
      <c r="FMH1" t="s">
        <v>4417</v>
      </c>
      <c r="FMI1" t="s">
        <v>4418</v>
      </c>
      <c r="FMJ1" t="s">
        <v>4419</v>
      </c>
      <c r="FMK1" t="s">
        <v>4420</v>
      </c>
      <c r="FML1" t="s">
        <v>4421</v>
      </c>
      <c r="FMM1" t="s">
        <v>4422</v>
      </c>
      <c r="FMN1" t="s">
        <v>4423</v>
      </c>
      <c r="FMO1" t="s">
        <v>4424</v>
      </c>
      <c r="FMP1" t="s">
        <v>4425</v>
      </c>
      <c r="FMQ1" t="s">
        <v>4426</v>
      </c>
      <c r="FMR1" t="s">
        <v>4427</v>
      </c>
      <c r="FMS1" t="s">
        <v>4428</v>
      </c>
      <c r="FMT1" t="s">
        <v>4429</v>
      </c>
      <c r="FMU1" t="s">
        <v>4430</v>
      </c>
      <c r="FMV1" t="s">
        <v>4431</v>
      </c>
      <c r="FMW1" t="s">
        <v>4432</v>
      </c>
      <c r="FMX1" t="s">
        <v>4433</v>
      </c>
      <c r="FMY1" t="s">
        <v>4434</v>
      </c>
      <c r="FMZ1" t="s">
        <v>4435</v>
      </c>
      <c r="FNA1" t="s">
        <v>4436</v>
      </c>
      <c r="FNB1" t="s">
        <v>4437</v>
      </c>
      <c r="FNC1" t="s">
        <v>4438</v>
      </c>
      <c r="FND1" t="s">
        <v>4439</v>
      </c>
      <c r="FNE1" t="s">
        <v>4440</v>
      </c>
      <c r="FNF1" t="s">
        <v>4441</v>
      </c>
      <c r="FNG1" t="s">
        <v>4442</v>
      </c>
      <c r="FNH1" t="s">
        <v>4443</v>
      </c>
      <c r="FNI1" t="s">
        <v>4444</v>
      </c>
      <c r="FNJ1" t="s">
        <v>4445</v>
      </c>
      <c r="FNK1" t="s">
        <v>4446</v>
      </c>
      <c r="FNL1" t="s">
        <v>4447</v>
      </c>
      <c r="FNM1" t="s">
        <v>4448</v>
      </c>
      <c r="FNN1" t="s">
        <v>4449</v>
      </c>
      <c r="FNO1" t="s">
        <v>4450</v>
      </c>
      <c r="FNP1" t="s">
        <v>4451</v>
      </c>
      <c r="FNQ1" t="s">
        <v>4452</v>
      </c>
      <c r="FNR1" t="s">
        <v>4453</v>
      </c>
      <c r="FNS1" t="s">
        <v>4454</v>
      </c>
      <c r="FNT1" t="s">
        <v>4455</v>
      </c>
      <c r="FNU1" t="s">
        <v>4456</v>
      </c>
      <c r="FNV1" t="s">
        <v>4457</v>
      </c>
      <c r="FNW1" t="s">
        <v>4458</v>
      </c>
      <c r="FNX1" t="s">
        <v>4459</v>
      </c>
      <c r="FNY1" t="s">
        <v>4460</v>
      </c>
      <c r="FNZ1" t="s">
        <v>4461</v>
      </c>
      <c r="FOA1" t="s">
        <v>4462</v>
      </c>
      <c r="FOB1" t="s">
        <v>4463</v>
      </c>
      <c r="FOC1" t="s">
        <v>4464</v>
      </c>
      <c r="FOD1" t="s">
        <v>4465</v>
      </c>
      <c r="FOE1" t="s">
        <v>4466</v>
      </c>
      <c r="FOF1" t="s">
        <v>4467</v>
      </c>
      <c r="FOG1" t="s">
        <v>4468</v>
      </c>
      <c r="FOH1" t="s">
        <v>4469</v>
      </c>
      <c r="FOI1" t="s">
        <v>4470</v>
      </c>
      <c r="FOJ1" t="s">
        <v>4471</v>
      </c>
      <c r="FOK1" t="s">
        <v>4472</v>
      </c>
      <c r="FOL1" t="s">
        <v>4473</v>
      </c>
      <c r="FOM1" t="s">
        <v>4474</v>
      </c>
      <c r="FON1" t="s">
        <v>4475</v>
      </c>
      <c r="FOO1" t="s">
        <v>4476</v>
      </c>
      <c r="FOP1" t="s">
        <v>4477</v>
      </c>
      <c r="FOQ1" t="s">
        <v>4478</v>
      </c>
      <c r="FOR1" t="s">
        <v>4479</v>
      </c>
      <c r="FOS1" t="s">
        <v>4480</v>
      </c>
      <c r="FOT1" t="s">
        <v>4481</v>
      </c>
      <c r="FOU1" t="s">
        <v>4482</v>
      </c>
      <c r="FOV1" t="s">
        <v>4483</v>
      </c>
      <c r="FOW1" t="s">
        <v>4484</v>
      </c>
      <c r="FOX1" t="s">
        <v>4485</v>
      </c>
      <c r="FOY1" t="s">
        <v>4486</v>
      </c>
      <c r="FOZ1" t="s">
        <v>4487</v>
      </c>
      <c r="FPA1" t="s">
        <v>4488</v>
      </c>
      <c r="FPB1" t="s">
        <v>4489</v>
      </c>
      <c r="FPC1" t="s">
        <v>4490</v>
      </c>
      <c r="FPD1" t="s">
        <v>4491</v>
      </c>
      <c r="FPE1" t="s">
        <v>4492</v>
      </c>
      <c r="FPF1" t="s">
        <v>4493</v>
      </c>
      <c r="FPG1" t="s">
        <v>4494</v>
      </c>
      <c r="FPH1" t="s">
        <v>4495</v>
      </c>
      <c r="FPI1" t="s">
        <v>4496</v>
      </c>
      <c r="FPJ1" t="s">
        <v>4497</v>
      </c>
      <c r="FPK1" t="s">
        <v>4498</v>
      </c>
      <c r="FPL1" t="s">
        <v>4499</v>
      </c>
      <c r="FPM1" t="s">
        <v>4500</v>
      </c>
      <c r="FPN1" t="s">
        <v>4501</v>
      </c>
      <c r="FPO1" t="s">
        <v>4502</v>
      </c>
      <c r="FPP1" t="s">
        <v>4503</v>
      </c>
      <c r="FPQ1" t="s">
        <v>4504</v>
      </c>
      <c r="FPR1" t="s">
        <v>4505</v>
      </c>
      <c r="FPS1" t="s">
        <v>4506</v>
      </c>
      <c r="FPT1" t="s">
        <v>4507</v>
      </c>
      <c r="FPU1" t="s">
        <v>4508</v>
      </c>
      <c r="FPV1" t="s">
        <v>4509</v>
      </c>
      <c r="FPW1" t="s">
        <v>4510</v>
      </c>
      <c r="FPX1" t="s">
        <v>4511</v>
      </c>
      <c r="FPY1" t="s">
        <v>4512</v>
      </c>
      <c r="FPZ1" t="s">
        <v>4513</v>
      </c>
      <c r="FQA1" t="s">
        <v>4514</v>
      </c>
      <c r="FQB1" t="s">
        <v>4515</v>
      </c>
      <c r="FQC1" t="s">
        <v>4516</v>
      </c>
      <c r="FQD1" t="s">
        <v>4517</v>
      </c>
      <c r="FQE1" t="s">
        <v>4518</v>
      </c>
      <c r="FQF1" t="s">
        <v>4519</v>
      </c>
      <c r="FQG1" t="s">
        <v>4520</v>
      </c>
      <c r="FQH1" t="s">
        <v>4521</v>
      </c>
      <c r="FQI1" t="s">
        <v>4522</v>
      </c>
      <c r="FQJ1" t="s">
        <v>4523</v>
      </c>
      <c r="FQK1" t="s">
        <v>4524</v>
      </c>
      <c r="FQL1" t="s">
        <v>4525</v>
      </c>
      <c r="FQM1" t="s">
        <v>4526</v>
      </c>
      <c r="FQN1" t="s">
        <v>4527</v>
      </c>
      <c r="FQO1" t="s">
        <v>4528</v>
      </c>
      <c r="FQP1" t="s">
        <v>4529</v>
      </c>
      <c r="FQQ1" t="s">
        <v>4530</v>
      </c>
      <c r="FQR1" t="s">
        <v>4531</v>
      </c>
      <c r="FQS1" t="s">
        <v>4532</v>
      </c>
      <c r="FQT1" t="s">
        <v>4533</v>
      </c>
      <c r="FQU1" t="s">
        <v>4534</v>
      </c>
      <c r="FQV1" t="s">
        <v>4535</v>
      </c>
      <c r="FQW1" t="s">
        <v>4536</v>
      </c>
      <c r="FQX1" t="s">
        <v>4537</v>
      </c>
      <c r="FQY1" t="s">
        <v>4538</v>
      </c>
      <c r="FQZ1" t="s">
        <v>4539</v>
      </c>
      <c r="FRA1" t="s">
        <v>4540</v>
      </c>
      <c r="FRB1" t="s">
        <v>4541</v>
      </c>
      <c r="FRC1" t="s">
        <v>4542</v>
      </c>
      <c r="FRD1" t="s">
        <v>4543</v>
      </c>
      <c r="FRE1" t="s">
        <v>4544</v>
      </c>
      <c r="FRF1" t="s">
        <v>4545</v>
      </c>
      <c r="FRG1" t="s">
        <v>4546</v>
      </c>
      <c r="FRH1" t="s">
        <v>4547</v>
      </c>
      <c r="FRI1" t="s">
        <v>4548</v>
      </c>
      <c r="FRJ1" t="s">
        <v>4549</v>
      </c>
      <c r="FRK1" t="s">
        <v>4550</v>
      </c>
      <c r="FRL1" t="s">
        <v>4551</v>
      </c>
      <c r="FRM1" t="s">
        <v>4552</v>
      </c>
      <c r="FRN1" t="s">
        <v>4553</v>
      </c>
      <c r="FRO1" t="s">
        <v>4554</v>
      </c>
      <c r="FRP1" t="s">
        <v>4555</v>
      </c>
      <c r="FRQ1" t="s">
        <v>4556</v>
      </c>
      <c r="FRR1" t="s">
        <v>4557</v>
      </c>
      <c r="FRS1" t="s">
        <v>4558</v>
      </c>
      <c r="FRT1" t="s">
        <v>4559</v>
      </c>
      <c r="FRU1" t="s">
        <v>4560</v>
      </c>
      <c r="FRV1" t="s">
        <v>4561</v>
      </c>
      <c r="FRW1" t="s">
        <v>4562</v>
      </c>
      <c r="FRX1" t="s">
        <v>4563</v>
      </c>
      <c r="FRY1" t="s">
        <v>4564</v>
      </c>
      <c r="FRZ1" t="s">
        <v>4565</v>
      </c>
      <c r="FSA1" t="s">
        <v>4566</v>
      </c>
      <c r="FSB1" t="s">
        <v>4567</v>
      </c>
      <c r="FSC1" t="s">
        <v>4568</v>
      </c>
      <c r="FSD1" t="s">
        <v>4569</v>
      </c>
      <c r="FSE1" t="s">
        <v>4570</v>
      </c>
      <c r="FSF1" t="s">
        <v>4571</v>
      </c>
      <c r="FSG1" t="s">
        <v>4572</v>
      </c>
      <c r="FSH1" t="s">
        <v>4573</v>
      </c>
      <c r="FSI1" t="s">
        <v>4574</v>
      </c>
      <c r="FSJ1" t="s">
        <v>4575</v>
      </c>
      <c r="FSK1" t="s">
        <v>4576</v>
      </c>
      <c r="FSL1" t="s">
        <v>4577</v>
      </c>
      <c r="FSM1" t="s">
        <v>4578</v>
      </c>
      <c r="FSN1" t="s">
        <v>4579</v>
      </c>
      <c r="FSO1" t="s">
        <v>4580</v>
      </c>
      <c r="FSP1" t="s">
        <v>4581</v>
      </c>
      <c r="FSQ1" t="s">
        <v>4582</v>
      </c>
      <c r="FSR1" t="s">
        <v>4583</v>
      </c>
      <c r="FSS1" t="s">
        <v>4584</v>
      </c>
      <c r="FST1" t="s">
        <v>4585</v>
      </c>
      <c r="FSU1" t="s">
        <v>4586</v>
      </c>
      <c r="FSV1" t="s">
        <v>4587</v>
      </c>
      <c r="FSW1" t="s">
        <v>4588</v>
      </c>
      <c r="FSX1" t="s">
        <v>4589</v>
      </c>
      <c r="FSY1" t="s">
        <v>4590</v>
      </c>
      <c r="FSZ1" t="s">
        <v>4591</v>
      </c>
      <c r="FTA1" t="s">
        <v>4592</v>
      </c>
      <c r="FTB1" t="s">
        <v>4593</v>
      </c>
      <c r="FTC1" t="s">
        <v>4594</v>
      </c>
      <c r="FTD1" t="s">
        <v>4595</v>
      </c>
      <c r="FTE1" t="s">
        <v>4596</v>
      </c>
      <c r="FTF1" t="s">
        <v>4597</v>
      </c>
      <c r="FTG1" t="s">
        <v>4598</v>
      </c>
      <c r="FTH1" t="s">
        <v>4599</v>
      </c>
      <c r="FTI1" t="s">
        <v>4600</v>
      </c>
      <c r="FTJ1" t="s">
        <v>4601</v>
      </c>
      <c r="FTK1" t="s">
        <v>4602</v>
      </c>
      <c r="FTL1" t="s">
        <v>4603</v>
      </c>
      <c r="FTM1" t="s">
        <v>4604</v>
      </c>
      <c r="FTN1" t="s">
        <v>4605</v>
      </c>
      <c r="FTO1" t="s">
        <v>4606</v>
      </c>
      <c r="FTP1" t="s">
        <v>4607</v>
      </c>
      <c r="FTQ1" t="s">
        <v>4608</v>
      </c>
      <c r="FTR1" t="s">
        <v>4609</v>
      </c>
      <c r="FTS1" t="s">
        <v>4610</v>
      </c>
      <c r="FTT1" t="s">
        <v>4611</v>
      </c>
      <c r="FTU1" t="s">
        <v>4612</v>
      </c>
      <c r="FTV1" t="s">
        <v>4613</v>
      </c>
      <c r="FTW1" t="s">
        <v>4614</v>
      </c>
      <c r="FTX1" t="s">
        <v>4615</v>
      </c>
      <c r="FTY1" t="s">
        <v>4616</v>
      </c>
      <c r="FTZ1" t="s">
        <v>4617</v>
      </c>
      <c r="FUA1" t="s">
        <v>4618</v>
      </c>
      <c r="FUB1" t="s">
        <v>4619</v>
      </c>
      <c r="FUC1" t="s">
        <v>4620</v>
      </c>
      <c r="FUD1" t="s">
        <v>4621</v>
      </c>
      <c r="FUE1" t="s">
        <v>4622</v>
      </c>
      <c r="FUF1" t="s">
        <v>4623</v>
      </c>
      <c r="FUG1" t="s">
        <v>4624</v>
      </c>
      <c r="FUH1" t="s">
        <v>4625</v>
      </c>
      <c r="FUI1" t="s">
        <v>4626</v>
      </c>
      <c r="FUJ1" t="s">
        <v>4627</v>
      </c>
      <c r="FUK1" t="s">
        <v>4628</v>
      </c>
      <c r="FUL1" t="s">
        <v>4629</v>
      </c>
      <c r="FUM1" t="s">
        <v>4630</v>
      </c>
      <c r="FUN1" t="s">
        <v>4631</v>
      </c>
      <c r="FUO1" t="s">
        <v>4632</v>
      </c>
      <c r="FUP1" t="s">
        <v>4633</v>
      </c>
      <c r="FUQ1" t="s">
        <v>4634</v>
      </c>
      <c r="FUR1" t="s">
        <v>4635</v>
      </c>
      <c r="FUS1" t="s">
        <v>4636</v>
      </c>
      <c r="FUT1" t="s">
        <v>4637</v>
      </c>
      <c r="FUU1" t="s">
        <v>4638</v>
      </c>
      <c r="FUV1" t="s">
        <v>4639</v>
      </c>
      <c r="FUW1" t="s">
        <v>4640</v>
      </c>
      <c r="FUX1" t="s">
        <v>4641</v>
      </c>
      <c r="FUY1" t="s">
        <v>4642</v>
      </c>
      <c r="FUZ1" t="s">
        <v>4643</v>
      </c>
      <c r="FVA1" t="s">
        <v>4644</v>
      </c>
      <c r="FVB1" t="s">
        <v>4645</v>
      </c>
      <c r="FVC1" t="s">
        <v>4646</v>
      </c>
      <c r="FVD1" t="s">
        <v>4647</v>
      </c>
      <c r="FVE1" t="s">
        <v>4648</v>
      </c>
      <c r="FVF1" t="s">
        <v>4649</v>
      </c>
      <c r="FVG1" t="s">
        <v>4650</v>
      </c>
      <c r="FVH1" t="s">
        <v>4651</v>
      </c>
      <c r="FVI1" t="s">
        <v>4652</v>
      </c>
      <c r="FVJ1" t="s">
        <v>4653</v>
      </c>
      <c r="FVK1" t="s">
        <v>4654</v>
      </c>
      <c r="FVL1" t="s">
        <v>4655</v>
      </c>
      <c r="FVM1" t="s">
        <v>4656</v>
      </c>
      <c r="FVN1" t="s">
        <v>4657</v>
      </c>
      <c r="FVO1" t="s">
        <v>4658</v>
      </c>
      <c r="FVP1" t="s">
        <v>4659</v>
      </c>
      <c r="FVQ1" t="s">
        <v>4660</v>
      </c>
      <c r="FVR1" t="s">
        <v>4661</v>
      </c>
      <c r="FVS1" t="s">
        <v>4662</v>
      </c>
      <c r="FVT1" t="s">
        <v>4663</v>
      </c>
      <c r="FVU1" t="s">
        <v>4664</v>
      </c>
      <c r="FVV1" t="s">
        <v>4665</v>
      </c>
      <c r="FVW1" t="s">
        <v>4666</v>
      </c>
      <c r="FVX1" t="s">
        <v>4667</v>
      </c>
      <c r="FVY1" t="s">
        <v>4668</v>
      </c>
      <c r="FVZ1" t="s">
        <v>4669</v>
      </c>
      <c r="FWA1" t="s">
        <v>4670</v>
      </c>
      <c r="FWB1" t="s">
        <v>4671</v>
      </c>
      <c r="FWC1" t="s">
        <v>4672</v>
      </c>
      <c r="FWD1" t="s">
        <v>4673</v>
      </c>
      <c r="FWE1" t="s">
        <v>4674</v>
      </c>
      <c r="FWF1" t="s">
        <v>4675</v>
      </c>
      <c r="FWG1" t="s">
        <v>4676</v>
      </c>
      <c r="FWH1" t="s">
        <v>4677</v>
      </c>
      <c r="FWI1" t="s">
        <v>4678</v>
      </c>
      <c r="FWJ1" t="s">
        <v>4679</v>
      </c>
      <c r="FWK1" t="s">
        <v>4680</v>
      </c>
      <c r="FWL1" t="s">
        <v>4681</v>
      </c>
      <c r="FWM1" t="s">
        <v>4682</v>
      </c>
      <c r="FWN1" t="s">
        <v>4683</v>
      </c>
      <c r="FWO1" t="s">
        <v>4684</v>
      </c>
      <c r="FWP1" t="s">
        <v>4685</v>
      </c>
      <c r="FWQ1" t="s">
        <v>4686</v>
      </c>
      <c r="FWR1" t="s">
        <v>4687</v>
      </c>
      <c r="FWS1" t="s">
        <v>4688</v>
      </c>
      <c r="FWT1" t="s">
        <v>4689</v>
      </c>
      <c r="FWU1" t="s">
        <v>4690</v>
      </c>
      <c r="FWV1" t="s">
        <v>4691</v>
      </c>
      <c r="FWW1" t="s">
        <v>4692</v>
      </c>
      <c r="FWX1" t="s">
        <v>4693</v>
      </c>
      <c r="FWY1" t="s">
        <v>4694</v>
      </c>
      <c r="FWZ1" t="s">
        <v>4695</v>
      </c>
      <c r="FXA1" t="s">
        <v>4696</v>
      </c>
      <c r="FXB1" t="s">
        <v>4697</v>
      </c>
      <c r="FXC1" t="s">
        <v>4698</v>
      </c>
      <c r="FXD1" t="s">
        <v>4699</v>
      </c>
      <c r="FXE1" t="s">
        <v>4700</v>
      </c>
      <c r="FXF1" t="s">
        <v>4701</v>
      </c>
      <c r="FXG1" t="s">
        <v>4702</v>
      </c>
      <c r="FXH1" t="s">
        <v>4703</v>
      </c>
      <c r="FXI1" t="s">
        <v>4704</v>
      </c>
      <c r="FXJ1" t="s">
        <v>4705</v>
      </c>
      <c r="FXK1" t="s">
        <v>4706</v>
      </c>
      <c r="FXL1" t="s">
        <v>4707</v>
      </c>
      <c r="FXM1" t="s">
        <v>4708</v>
      </c>
      <c r="FXN1" t="s">
        <v>4709</v>
      </c>
      <c r="FXO1" t="s">
        <v>4710</v>
      </c>
      <c r="FXP1" t="s">
        <v>4711</v>
      </c>
      <c r="FXQ1" t="s">
        <v>4712</v>
      </c>
      <c r="FXR1" t="s">
        <v>4713</v>
      </c>
      <c r="FXS1" t="s">
        <v>4714</v>
      </c>
      <c r="FXT1" t="s">
        <v>4715</v>
      </c>
      <c r="FXU1" t="s">
        <v>4716</v>
      </c>
      <c r="FXV1" t="s">
        <v>4717</v>
      </c>
      <c r="FXW1" t="s">
        <v>4718</v>
      </c>
      <c r="FXX1" t="s">
        <v>4719</v>
      </c>
      <c r="FXY1" t="s">
        <v>4720</v>
      </c>
      <c r="FXZ1" t="s">
        <v>4721</v>
      </c>
      <c r="FYA1" t="s">
        <v>4722</v>
      </c>
      <c r="FYB1" t="s">
        <v>4723</v>
      </c>
      <c r="FYC1" t="s">
        <v>4724</v>
      </c>
      <c r="FYD1" t="s">
        <v>4725</v>
      </c>
      <c r="FYE1" t="s">
        <v>4726</v>
      </c>
      <c r="FYF1" t="s">
        <v>4727</v>
      </c>
      <c r="FYG1" t="s">
        <v>4728</v>
      </c>
      <c r="FYH1" t="s">
        <v>4729</v>
      </c>
      <c r="FYI1" t="s">
        <v>4730</v>
      </c>
      <c r="FYJ1" t="s">
        <v>4731</v>
      </c>
      <c r="FYK1" t="s">
        <v>4732</v>
      </c>
      <c r="FYL1" t="s">
        <v>4733</v>
      </c>
      <c r="FYM1" t="s">
        <v>4734</v>
      </c>
      <c r="FYN1" t="s">
        <v>4735</v>
      </c>
      <c r="FYO1" t="s">
        <v>4736</v>
      </c>
      <c r="FYP1" t="s">
        <v>4737</v>
      </c>
      <c r="FYQ1" t="s">
        <v>4738</v>
      </c>
      <c r="FYR1" t="s">
        <v>4739</v>
      </c>
      <c r="FYS1" t="s">
        <v>4740</v>
      </c>
      <c r="FYT1" t="s">
        <v>4741</v>
      </c>
      <c r="FYU1" t="s">
        <v>4742</v>
      </c>
      <c r="FYV1" t="s">
        <v>4743</v>
      </c>
      <c r="FYW1" t="s">
        <v>4744</v>
      </c>
      <c r="FYX1" t="s">
        <v>4745</v>
      </c>
      <c r="FYY1" t="s">
        <v>4746</v>
      </c>
      <c r="FYZ1" t="s">
        <v>4747</v>
      </c>
      <c r="FZA1" t="s">
        <v>4748</v>
      </c>
      <c r="FZB1" t="s">
        <v>4749</v>
      </c>
      <c r="FZC1" t="s">
        <v>4750</v>
      </c>
      <c r="FZD1" t="s">
        <v>4751</v>
      </c>
      <c r="FZE1" t="s">
        <v>4752</v>
      </c>
      <c r="FZF1" t="s">
        <v>4753</v>
      </c>
      <c r="FZG1" t="s">
        <v>4754</v>
      </c>
      <c r="FZH1" t="s">
        <v>4755</v>
      </c>
      <c r="FZI1" t="s">
        <v>4756</v>
      </c>
      <c r="FZJ1" t="s">
        <v>4757</v>
      </c>
      <c r="FZK1" t="s">
        <v>4758</v>
      </c>
      <c r="FZL1" t="s">
        <v>4759</v>
      </c>
      <c r="FZM1" t="s">
        <v>4760</v>
      </c>
      <c r="FZN1" t="s">
        <v>4761</v>
      </c>
      <c r="FZO1" t="s">
        <v>4762</v>
      </c>
      <c r="FZP1" t="s">
        <v>4763</v>
      </c>
      <c r="FZQ1" t="s">
        <v>4764</v>
      </c>
      <c r="FZR1" t="s">
        <v>4765</v>
      </c>
      <c r="FZS1" t="s">
        <v>4766</v>
      </c>
      <c r="FZT1" t="s">
        <v>4767</v>
      </c>
      <c r="FZU1" t="s">
        <v>4768</v>
      </c>
      <c r="FZV1" t="s">
        <v>4769</v>
      </c>
      <c r="FZW1" t="s">
        <v>4770</v>
      </c>
      <c r="FZX1" t="s">
        <v>4771</v>
      </c>
      <c r="FZY1" t="s">
        <v>4772</v>
      </c>
      <c r="FZZ1" t="s">
        <v>4773</v>
      </c>
      <c r="GAA1" t="s">
        <v>4774</v>
      </c>
      <c r="GAB1" t="s">
        <v>4775</v>
      </c>
      <c r="GAC1" t="s">
        <v>4776</v>
      </c>
      <c r="GAD1" t="s">
        <v>4777</v>
      </c>
      <c r="GAE1" t="s">
        <v>4778</v>
      </c>
      <c r="GAF1" t="s">
        <v>4779</v>
      </c>
      <c r="GAG1" t="s">
        <v>4780</v>
      </c>
      <c r="GAH1" t="s">
        <v>4781</v>
      </c>
      <c r="GAI1" t="s">
        <v>4782</v>
      </c>
      <c r="GAJ1" t="s">
        <v>4783</v>
      </c>
      <c r="GAK1" t="s">
        <v>4784</v>
      </c>
      <c r="GAL1" t="s">
        <v>4785</v>
      </c>
      <c r="GAM1" t="s">
        <v>4786</v>
      </c>
      <c r="GAN1" t="s">
        <v>4787</v>
      </c>
      <c r="GAO1" t="s">
        <v>4788</v>
      </c>
      <c r="GAP1" t="s">
        <v>4789</v>
      </c>
      <c r="GAQ1" t="s">
        <v>4790</v>
      </c>
      <c r="GAR1" t="s">
        <v>4791</v>
      </c>
      <c r="GAS1" t="s">
        <v>4792</v>
      </c>
      <c r="GAT1" t="s">
        <v>4793</v>
      </c>
      <c r="GAU1" t="s">
        <v>4794</v>
      </c>
      <c r="GAV1" t="s">
        <v>4795</v>
      </c>
      <c r="GAW1" t="s">
        <v>4796</v>
      </c>
      <c r="GAX1" t="s">
        <v>4797</v>
      </c>
      <c r="GAY1" t="s">
        <v>4798</v>
      </c>
      <c r="GAZ1" t="s">
        <v>4799</v>
      </c>
      <c r="GBA1" t="s">
        <v>4800</v>
      </c>
      <c r="GBB1" t="s">
        <v>4801</v>
      </c>
      <c r="GBC1" t="s">
        <v>4802</v>
      </c>
      <c r="GBD1" t="s">
        <v>4803</v>
      </c>
      <c r="GBE1" t="s">
        <v>4804</v>
      </c>
      <c r="GBF1" t="s">
        <v>4805</v>
      </c>
      <c r="GBG1" t="s">
        <v>4806</v>
      </c>
      <c r="GBH1" t="s">
        <v>4807</v>
      </c>
      <c r="GBI1" t="s">
        <v>4808</v>
      </c>
      <c r="GBJ1" t="s">
        <v>4809</v>
      </c>
      <c r="GBK1" t="s">
        <v>4810</v>
      </c>
      <c r="GBL1" t="s">
        <v>4811</v>
      </c>
      <c r="GBM1" t="s">
        <v>4812</v>
      </c>
      <c r="GBN1" t="s">
        <v>4813</v>
      </c>
      <c r="GBO1" t="s">
        <v>4814</v>
      </c>
      <c r="GBP1" t="s">
        <v>4815</v>
      </c>
      <c r="GBQ1" t="s">
        <v>4816</v>
      </c>
      <c r="GBR1" t="s">
        <v>4817</v>
      </c>
      <c r="GBS1" t="s">
        <v>4818</v>
      </c>
      <c r="GBT1" t="s">
        <v>4819</v>
      </c>
      <c r="GBU1" t="s">
        <v>4820</v>
      </c>
      <c r="GBV1" t="s">
        <v>4821</v>
      </c>
      <c r="GBW1" t="s">
        <v>4822</v>
      </c>
      <c r="GBX1" t="s">
        <v>4823</v>
      </c>
      <c r="GBY1" t="s">
        <v>4824</v>
      </c>
      <c r="GBZ1" t="s">
        <v>4825</v>
      </c>
      <c r="GCA1" t="s">
        <v>4826</v>
      </c>
      <c r="GCB1" t="s">
        <v>4827</v>
      </c>
      <c r="GCC1" t="s">
        <v>4828</v>
      </c>
      <c r="GCD1" t="s">
        <v>4829</v>
      </c>
      <c r="GCE1" t="s">
        <v>4830</v>
      </c>
      <c r="GCF1" t="s">
        <v>4831</v>
      </c>
      <c r="GCG1" t="s">
        <v>4832</v>
      </c>
      <c r="GCH1" t="s">
        <v>4833</v>
      </c>
      <c r="GCI1" t="s">
        <v>4834</v>
      </c>
      <c r="GCJ1" t="s">
        <v>4835</v>
      </c>
      <c r="GCK1" t="s">
        <v>4836</v>
      </c>
      <c r="GCL1" t="s">
        <v>4837</v>
      </c>
      <c r="GCM1" t="s">
        <v>4838</v>
      </c>
      <c r="GCN1" t="s">
        <v>4839</v>
      </c>
      <c r="GCO1" t="s">
        <v>4840</v>
      </c>
      <c r="GCP1" t="s">
        <v>4841</v>
      </c>
      <c r="GCQ1" t="s">
        <v>4842</v>
      </c>
      <c r="GCR1" t="s">
        <v>4843</v>
      </c>
      <c r="GCS1" t="s">
        <v>4844</v>
      </c>
      <c r="GCT1" t="s">
        <v>4845</v>
      </c>
      <c r="GCU1" t="s">
        <v>4846</v>
      </c>
      <c r="GCV1" t="s">
        <v>4847</v>
      </c>
      <c r="GCW1" t="s">
        <v>4848</v>
      </c>
      <c r="GCX1" t="s">
        <v>4849</v>
      </c>
      <c r="GCY1" t="s">
        <v>4850</v>
      </c>
      <c r="GCZ1" t="s">
        <v>4851</v>
      </c>
      <c r="GDA1" t="s">
        <v>4852</v>
      </c>
      <c r="GDB1" t="s">
        <v>4853</v>
      </c>
      <c r="GDC1" t="s">
        <v>4854</v>
      </c>
      <c r="GDD1" t="s">
        <v>4855</v>
      </c>
      <c r="GDE1" t="s">
        <v>4856</v>
      </c>
      <c r="GDF1" t="s">
        <v>4857</v>
      </c>
      <c r="GDG1" t="s">
        <v>4858</v>
      </c>
      <c r="GDH1" t="s">
        <v>4859</v>
      </c>
      <c r="GDI1" t="s">
        <v>4860</v>
      </c>
      <c r="GDJ1" t="s">
        <v>4861</v>
      </c>
      <c r="GDK1" t="s">
        <v>4862</v>
      </c>
      <c r="GDL1" t="s">
        <v>4863</v>
      </c>
      <c r="GDM1" t="s">
        <v>4864</v>
      </c>
      <c r="GDN1" t="s">
        <v>4865</v>
      </c>
      <c r="GDO1" t="s">
        <v>4866</v>
      </c>
      <c r="GDP1" t="s">
        <v>4867</v>
      </c>
      <c r="GDQ1" t="s">
        <v>4868</v>
      </c>
      <c r="GDR1" t="s">
        <v>4869</v>
      </c>
      <c r="GDS1" t="s">
        <v>4870</v>
      </c>
      <c r="GDT1" t="s">
        <v>4871</v>
      </c>
      <c r="GDU1" t="s">
        <v>4872</v>
      </c>
      <c r="GDV1" t="s">
        <v>4873</v>
      </c>
      <c r="GDW1" t="s">
        <v>4874</v>
      </c>
      <c r="GDX1" t="s">
        <v>4875</v>
      </c>
      <c r="GDY1" t="s">
        <v>4876</v>
      </c>
      <c r="GDZ1" t="s">
        <v>4877</v>
      </c>
      <c r="GEA1" t="s">
        <v>4878</v>
      </c>
      <c r="GEB1" t="s">
        <v>4879</v>
      </c>
      <c r="GEC1" t="s">
        <v>4880</v>
      </c>
      <c r="GED1" t="s">
        <v>4881</v>
      </c>
      <c r="GEE1" t="s">
        <v>4882</v>
      </c>
      <c r="GEF1" t="s">
        <v>4883</v>
      </c>
      <c r="GEG1" t="s">
        <v>4884</v>
      </c>
      <c r="GEH1" t="s">
        <v>4885</v>
      </c>
      <c r="GEI1" t="s">
        <v>4886</v>
      </c>
      <c r="GEJ1" t="s">
        <v>4887</v>
      </c>
      <c r="GEK1" t="s">
        <v>4888</v>
      </c>
      <c r="GEL1" t="s">
        <v>4889</v>
      </c>
      <c r="GEM1" t="s">
        <v>4890</v>
      </c>
      <c r="GEN1" t="s">
        <v>4891</v>
      </c>
      <c r="GEO1" t="s">
        <v>4892</v>
      </c>
      <c r="GEP1" t="s">
        <v>4893</v>
      </c>
      <c r="GEQ1" t="s">
        <v>4894</v>
      </c>
      <c r="GER1" t="s">
        <v>4895</v>
      </c>
      <c r="GES1" t="s">
        <v>4896</v>
      </c>
      <c r="GET1" t="s">
        <v>4897</v>
      </c>
      <c r="GEU1" t="s">
        <v>4898</v>
      </c>
      <c r="GEV1" t="s">
        <v>4899</v>
      </c>
      <c r="GEW1" t="s">
        <v>4900</v>
      </c>
      <c r="GEX1" t="s">
        <v>4901</v>
      </c>
      <c r="GEY1" t="s">
        <v>4902</v>
      </c>
      <c r="GEZ1" t="s">
        <v>4903</v>
      </c>
      <c r="GFA1" t="s">
        <v>4904</v>
      </c>
      <c r="GFB1" t="s">
        <v>4905</v>
      </c>
      <c r="GFC1" t="s">
        <v>4906</v>
      </c>
      <c r="GFD1" t="s">
        <v>4907</v>
      </c>
      <c r="GFE1" t="s">
        <v>4908</v>
      </c>
      <c r="GFF1" t="s">
        <v>4909</v>
      </c>
      <c r="GFG1" t="s">
        <v>4910</v>
      </c>
      <c r="GFH1" t="s">
        <v>4911</v>
      </c>
      <c r="GFI1" t="s">
        <v>4912</v>
      </c>
      <c r="GFJ1" t="s">
        <v>4913</v>
      </c>
      <c r="GFK1" t="s">
        <v>4914</v>
      </c>
      <c r="GFL1" t="s">
        <v>4915</v>
      </c>
      <c r="GFM1" t="s">
        <v>4916</v>
      </c>
      <c r="GFN1" t="s">
        <v>4917</v>
      </c>
      <c r="GFO1" t="s">
        <v>4918</v>
      </c>
      <c r="GFP1" t="s">
        <v>4919</v>
      </c>
      <c r="GFQ1" t="s">
        <v>4920</v>
      </c>
      <c r="GFR1" t="s">
        <v>4921</v>
      </c>
      <c r="GFS1" t="s">
        <v>4922</v>
      </c>
      <c r="GFT1" t="s">
        <v>4923</v>
      </c>
      <c r="GFU1" t="s">
        <v>4924</v>
      </c>
      <c r="GFV1" t="s">
        <v>4925</v>
      </c>
      <c r="GFW1" t="s">
        <v>4926</v>
      </c>
      <c r="GFX1" t="s">
        <v>4927</v>
      </c>
      <c r="GFY1" t="s">
        <v>4928</v>
      </c>
      <c r="GFZ1" t="s">
        <v>4929</v>
      </c>
      <c r="GGA1" t="s">
        <v>4930</v>
      </c>
      <c r="GGB1" t="s">
        <v>4931</v>
      </c>
      <c r="GGC1" t="s">
        <v>4932</v>
      </c>
      <c r="GGD1" t="s">
        <v>4933</v>
      </c>
      <c r="GGE1" t="s">
        <v>4934</v>
      </c>
      <c r="GGF1" t="s">
        <v>4935</v>
      </c>
      <c r="GGG1" t="s">
        <v>4936</v>
      </c>
      <c r="GGH1" t="s">
        <v>4937</v>
      </c>
      <c r="GGI1" t="s">
        <v>4938</v>
      </c>
      <c r="GGJ1" t="s">
        <v>4939</v>
      </c>
      <c r="GGK1" t="s">
        <v>4940</v>
      </c>
      <c r="GGL1" t="s">
        <v>4941</v>
      </c>
      <c r="GGM1" t="s">
        <v>4942</v>
      </c>
      <c r="GGN1" t="s">
        <v>4943</v>
      </c>
      <c r="GGO1" t="s">
        <v>4944</v>
      </c>
      <c r="GGP1" t="s">
        <v>4945</v>
      </c>
      <c r="GGQ1" t="s">
        <v>4946</v>
      </c>
      <c r="GGR1" t="s">
        <v>4947</v>
      </c>
      <c r="GGS1" t="s">
        <v>4948</v>
      </c>
      <c r="GGT1" t="s">
        <v>4949</v>
      </c>
      <c r="GGU1" t="s">
        <v>4950</v>
      </c>
      <c r="GGV1" t="s">
        <v>4951</v>
      </c>
      <c r="GGW1" t="s">
        <v>4952</v>
      </c>
      <c r="GGX1" t="s">
        <v>4953</v>
      </c>
      <c r="GGY1" t="s">
        <v>4954</v>
      </c>
      <c r="GGZ1" t="s">
        <v>4955</v>
      </c>
      <c r="GHA1" t="s">
        <v>4956</v>
      </c>
      <c r="GHB1" t="s">
        <v>4957</v>
      </c>
      <c r="GHC1" t="s">
        <v>4958</v>
      </c>
      <c r="GHD1" t="s">
        <v>4959</v>
      </c>
      <c r="GHE1" t="s">
        <v>4960</v>
      </c>
      <c r="GHF1" t="s">
        <v>4961</v>
      </c>
      <c r="GHG1" t="s">
        <v>4962</v>
      </c>
      <c r="GHH1" t="s">
        <v>4963</v>
      </c>
      <c r="GHI1" t="s">
        <v>4964</v>
      </c>
      <c r="GHJ1" t="s">
        <v>4965</v>
      </c>
      <c r="GHK1" t="s">
        <v>4966</v>
      </c>
      <c r="GHL1" t="s">
        <v>4967</v>
      </c>
      <c r="GHM1" t="s">
        <v>4968</v>
      </c>
      <c r="GHN1" t="s">
        <v>4969</v>
      </c>
      <c r="GHO1" t="s">
        <v>4970</v>
      </c>
      <c r="GHP1" t="s">
        <v>4971</v>
      </c>
      <c r="GHQ1" t="s">
        <v>4972</v>
      </c>
      <c r="GHR1" t="s">
        <v>4973</v>
      </c>
      <c r="GHS1" t="s">
        <v>4974</v>
      </c>
      <c r="GHT1" t="s">
        <v>4975</v>
      </c>
      <c r="GHU1" t="s">
        <v>4976</v>
      </c>
      <c r="GHV1" t="s">
        <v>4977</v>
      </c>
      <c r="GHW1" t="s">
        <v>4978</v>
      </c>
      <c r="GHX1" t="s">
        <v>4979</v>
      </c>
      <c r="GHY1" t="s">
        <v>4980</v>
      </c>
      <c r="GHZ1" t="s">
        <v>4981</v>
      </c>
      <c r="GIA1" t="s">
        <v>4982</v>
      </c>
      <c r="GIB1" t="s">
        <v>4983</v>
      </c>
      <c r="GIC1" t="s">
        <v>4984</v>
      </c>
      <c r="GID1" t="s">
        <v>4985</v>
      </c>
      <c r="GIE1" t="s">
        <v>4986</v>
      </c>
      <c r="GIF1" t="s">
        <v>4987</v>
      </c>
      <c r="GIG1" t="s">
        <v>4988</v>
      </c>
      <c r="GIH1" t="s">
        <v>4989</v>
      </c>
      <c r="GII1" t="s">
        <v>4990</v>
      </c>
      <c r="GIJ1" t="s">
        <v>4991</v>
      </c>
      <c r="GIK1" t="s">
        <v>4992</v>
      </c>
      <c r="GIL1" t="s">
        <v>4993</v>
      </c>
      <c r="GIM1" t="s">
        <v>4994</v>
      </c>
      <c r="GIN1" t="s">
        <v>4995</v>
      </c>
      <c r="GIO1" t="s">
        <v>4996</v>
      </c>
      <c r="GIP1" t="s">
        <v>4997</v>
      </c>
      <c r="GIQ1" t="s">
        <v>4998</v>
      </c>
      <c r="GIR1" t="s">
        <v>4999</v>
      </c>
      <c r="GIS1" t="s">
        <v>5000</v>
      </c>
      <c r="GIT1" t="s">
        <v>5001</v>
      </c>
      <c r="GIU1" t="s">
        <v>5002</v>
      </c>
      <c r="GIV1" t="s">
        <v>5003</v>
      </c>
      <c r="GIW1" t="s">
        <v>5004</v>
      </c>
      <c r="GIX1" t="s">
        <v>5005</v>
      </c>
      <c r="GIY1" t="s">
        <v>5006</v>
      </c>
      <c r="GIZ1" t="s">
        <v>5007</v>
      </c>
      <c r="GJA1" t="s">
        <v>5008</v>
      </c>
      <c r="GJB1" t="s">
        <v>5009</v>
      </c>
      <c r="GJC1" t="s">
        <v>5010</v>
      </c>
      <c r="GJD1" t="s">
        <v>5011</v>
      </c>
      <c r="GJE1" t="s">
        <v>5012</v>
      </c>
      <c r="GJF1" t="s">
        <v>5013</v>
      </c>
      <c r="GJG1" t="s">
        <v>5014</v>
      </c>
      <c r="GJH1" t="s">
        <v>5015</v>
      </c>
      <c r="GJI1" t="s">
        <v>5016</v>
      </c>
      <c r="GJJ1" t="s">
        <v>5017</v>
      </c>
      <c r="GJK1" t="s">
        <v>5018</v>
      </c>
      <c r="GJL1" t="s">
        <v>5019</v>
      </c>
      <c r="GJM1" t="s">
        <v>5020</v>
      </c>
      <c r="GJN1" t="s">
        <v>5021</v>
      </c>
      <c r="GJO1" t="s">
        <v>5022</v>
      </c>
      <c r="GJP1" t="s">
        <v>5023</v>
      </c>
      <c r="GJQ1" t="s">
        <v>5024</v>
      </c>
      <c r="GJR1" t="s">
        <v>5025</v>
      </c>
      <c r="GJS1" t="s">
        <v>5026</v>
      </c>
      <c r="GJT1" t="s">
        <v>5027</v>
      </c>
      <c r="GJU1" t="s">
        <v>5028</v>
      </c>
      <c r="GJV1" t="s">
        <v>5029</v>
      </c>
      <c r="GJW1" t="s">
        <v>5030</v>
      </c>
      <c r="GJX1" t="s">
        <v>5031</v>
      </c>
      <c r="GJY1" t="s">
        <v>5032</v>
      </c>
      <c r="GJZ1" t="s">
        <v>5033</v>
      </c>
      <c r="GKA1" t="s">
        <v>5034</v>
      </c>
      <c r="GKB1" t="s">
        <v>5035</v>
      </c>
      <c r="GKC1" t="s">
        <v>5036</v>
      </c>
      <c r="GKD1" t="s">
        <v>5037</v>
      </c>
      <c r="GKE1" t="s">
        <v>5038</v>
      </c>
      <c r="GKF1" t="s">
        <v>5039</v>
      </c>
      <c r="GKG1" t="s">
        <v>5040</v>
      </c>
      <c r="GKH1" t="s">
        <v>5041</v>
      </c>
      <c r="GKI1" t="s">
        <v>5042</v>
      </c>
      <c r="GKJ1" t="s">
        <v>5043</v>
      </c>
      <c r="GKK1" t="s">
        <v>5044</v>
      </c>
      <c r="GKL1" t="s">
        <v>5045</v>
      </c>
      <c r="GKM1" t="s">
        <v>5046</v>
      </c>
      <c r="GKN1" t="s">
        <v>5047</v>
      </c>
      <c r="GKO1" t="s">
        <v>5048</v>
      </c>
      <c r="GKP1" t="s">
        <v>5049</v>
      </c>
      <c r="GKQ1" t="s">
        <v>5050</v>
      </c>
      <c r="GKR1" t="s">
        <v>5051</v>
      </c>
      <c r="GKS1" t="s">
        <v>5052</v>
      </c>
      <c r="GKT1" t="s">
        <v>5053</v>
      </c>
      <c r="GKU1" t="s">
        <v>5054</v>
      </c>
      <c r="GKV1" t="s">
        <v>5055</v>
      </c>
      <c r="GKW1" t="s">
        <v>5056</v>
      </c>
      <c r="GKX1" t="s">
        <v>5057</v>
      </c>
      <c r="GKY1" t="s">
        <v>5058</v>
      </c>
      <c r="GKZ1" t="s">
        <v>5059</v>
      </c>
      <c r="GLA1" t="s">
        <v>5060</v>
      </c>
      <c r="GLB1" t="s">
        <v>5061</v>
      </c>
      <c r="GLC1" t="s">
        <v>5062</v>
      </c>
      <c r="GLD1" t="s">
        <v>5063</v>
      </c>
      <c r="GLE1" t="s">
        <v>5064</v>
      </c>
      <c r="GLF1" t="s">
        <v>5065</v>
      </c>
      <c r="GLG1" t="s">
        <v>5066</v>
      </c>
      <c r="GLH1" t="s">
        <v>5067</v>
      </c>
      <c r="GLI1" t="s">
        <v>5068</v>
      </c>
      <c r="GLJ1" t="s">
        <v>5069</v>
      </c>
      <c r="GLK1" t="s">
        <v>5070</v>
      </c>
      <c r="GLL1" t="s">
        <v>5071</v>
      </c>
      <c r="GLM1" t="s">
        <v>5072</v>
      </c>
      <c r="GLN1" t="s">
        <v>5073</v>
      </c>
      <c r="GLO1" t="s">
        <v>5074</v>
      </c>
      <c r="GLP1" t="s">
        <v>5075</v>
      </c>
      <c r="GLQ1" t="s">
        <v>5076</v>
      </c>
      <c r="GLR1" t="s">
        <v>5077</v>
      </c>
      <c r="GLS1" t="s">
        <v>5078</v>
      </c>
      <c r="GLT1" t="s">
        <v>5079</v>
      </c>
      <c r="GLU1" t="s">
        <v>5080</v>
      </c>
      <c r="GLV1" t="s">
        <v>5081</v>
      </c>
      <c r="GLW1" t="s">
        <v>5082</v>
      </c>
      <c r="GLX1" t="s">
        <v>5083</v>
      </c>
      <c r="GLY1" t="s">
        <v>5084</v>
      </c>
      <c r="GLZ1" t="s">
        <v>5085</v>
      </c>
      <c r="GMA1" t="s">
        <v>5086</v>
      </c>
      <c r="GMB1" t="s">
        <v>5087</v>
      </c>
      <c r="GMC1" t="s">
        <v>5088</v>
      </c>
      <c r="GMD1" t="s">
        <v>5089</v>
      </c>
      <c r="GME1" t="s">
        <v>5090</v>
      </c>
      <c r="GMF1" t="s">
        <v>5091</v>
      </c>
      <c r="GMG1" t="s">
        <v>5092</v>
      </c>
      <c r="GMH1" t="s">
        <v>5093</v>
      </c>
      <c r="GMI1" t="s">
        <v>5094</v>
      </c>
      <c r="GMJ1" t="s">
        <v>5095</v>
      </c>
      <c r="GMK1" t="s">
        <v>5096</v>
      </c>
      <c r="GML1" t="s">
        <v>5097</v>
      </c>
      <c r="GMM1" t="s">
        <v>5098</v>
      </c>
      <c r="GMN1" t="s">
        <v>5099</v>
      </c>
      <c r="GMO1" t="s">
        <v>5100</v>
      </c>
      <c r="GMP1" t="s">
        <v>5101</v>
      </c>
      <c r="GMQ1" t="s">
        <v>5102</v>
      </c>
      <c r="GMR1" t="s">
        <v>5103</v>
      </c>
      <c r="GMS1" t="s">
        <v>5104</v>
      </c>
      <c r="GMT1" t="s">
        <v>5105</v>
      </c>
      <c r="GMU1" t="s">
        <v>5106</v>
      </c>
      <c r="GMV1" t="s">
        <v>5107</v>
      </c>
      <c r="GMW1" t="s">
        <v>5108</v>
      </c>
      <c r="GMX1" t="s">
        <v>5109</v>
      </c>
      <c r="GMY1" t="s">
        <v>5110</v>
      </c>
      <c r="GMZ1" t="s">
        <v>5111</v>
      </c>
      <c r="GNA1" t="s">
        <v>5112</v>
      </c>
      <c r="GNB1" t="s">
        <v>5113</v>
      </c>
      <c r="GNC1" t="s">
        <v>5114</v>
      </c>
      <c r="GND1" t="s">
        <v>5115</v>
      </c>
      <c r="GNE1" t="s">
        <v>5116</v>
      </c>
      <c r="GNF1" t="s">
        <v>5117</v>
      </c>
      <c r="GNG1" t="s">
        <v>5118</v>
      </c>
      <c r="GNH1" t="s">
        <v>5119</v>
      </c>
      <c r="GNI1" t="s">
        <v>5120</v>
      </c>
      <c r="GNJ1" t="s">
        <v>5121</v>
      </c>
      <c r="GNK1" t="s">
        <v>5122</v>
      </c>
      <c r="GNL1" t="s">
        <v>5123</v>
      </c>
      <c r="GNM1" t="s">
        <v>5124</v>
      </c>
      <c r="GNN1" t="s">
        <v>5125</v>
      </c>
      <c r="GNO1" t="s">
        <v>5126</v>
      </c>
      <c r="GNP1" t="s">
        <v>5127</v>
      </c>
      <c r="GNQ1" t="s">
        <v>5128</v>
      </c>
      <c r="GNR1" t="s">
        <v>5129</v>
      </c>
      <c r="GNS1" t="s">
        <v>5130</v>
      </c>
      <c r="GNT1" t="s">
        <v>5131</v>
      </c>
      <c r="GNU1" t="s">
        <v>5132</v>
      </c>
      <c r="GNV1" t="s">
        <v>5133</v>
      </c>
      <c r="GNW1" t="s">
        <v>5134</v>
      </c>
      <c r="GNX1" t="s">
        <v>5135</v>
      </c>
      <c r="GNY1" t="s">
        <v>5136</v>
      </c>
      <c r="GNZ1" t="s">
        <v>5137</v>
      </c>
      <c r="GOA1" t="s">
        <v>5138</v>
      </c>
      <c r="GOB1" t="s">
        <v>5139</v>
      </c>
      <c r="GOC1" t="s">
        <v>5140</v>
      </c>
      <c r="GOD1" t="s">
        <v>5141</v>
      </c>
      <c r="GOE1" t="s">
        <v>5142</v>
      </c>
      <c r="GOF1" t="s">
        <v>5143</v>
      </c>
      <c r="GOG1" t="s">
        <v>5144</v>
      </c>
      <c r="GOH1" t="s">
        <v>5145</v>
      </c>
      <c r="GOI1" t="s">
        <v>5146</v>
      </c>
      <c r="GOJ1" t="s">
        <v>5147</v>
      </c>
      <c r="GOK1" t="s">
        <v>5148</v>
      </c>
      <c r="GOL1" t="s">
        <v>5149</v>
      </c>
      <c r="GOM1" t="s">
        <v>5150</v>
      </c>
      <c r="GON1" t="s">
        <v>5151</v>
      </c>
      <c r="GOO1" t="s">
        <v>5152</v>
      </c>
      <c r="GOP1" t="s">
        <v>5153</v>
      </c>
      <c r="GOQ1" t="s">
        <v>5154</v>
      </c>
      <c r="GOR1" t="s">
        <v>5155</v>
      </c>
      <c r="GOS1" t="s">
        <v>5156</v>
      </c>
      <c r="GOT1" t="s">
        <v>5157</v>
      </c>
      <c r="GOU1" t="s">
        <v>5158</v>
      </c>
      <c r="GOV1" t="s">
        <v>5159</v>
      </c>
      <c r="GOW1" t="s">
        <v>5160</v>
      </c>
      <c r="GOX1" t="s">
        <v>5161</v>
      </c>
      <c r="GOY1" t="s">
        <v>5162</v>
      </c>
      <c r="GOZ1" t="s">
        <v>5163</v>
      </c>
      <c r="GPA1" t="s">
        <v>5164</v>
      </c>
      <c r="GPB1" t="s">
        <v>5165</v>
      </c>
      <c r="GPC1" t="s">
        <v>5166</v>
      </c>
      <c r="GPD1" t="s">
        <v>5167</v>
      </c>
      <c r="GPE1" t="s">
        <v>5168</v>
      </c>
      <c r="GPF1" t="s">
        <v>5169</v>
      </c>
      <c r="GPG1" s="4" t="s">
        <v>5170</v>
      </c>
      <c r="GPH1" s="4" t="s">
        <v>5171</v>
      </c>
      <c r="GPI1" s="4" t="s">
        <v>5172</v>
      </c>
    </row>
    <row r="2" spans="1:5157" x14ac:dyDescent="0.2">
      <c r="A2">
        <v>8097</v>
      </c>
      <c r="B2">
        <v>18</v>
      </c>
      <c r="D2" s="18"/>
      <c r="E2" s="19">
        <v>42909.548020833332</v>
      </c>
      <c r="F2">
        <v>19</v>
      </c>
      <c r="G2" s="6">
        <f>VLOOKUP(A2,'18mo'!B:D,3,FALSE)</f>
        <v>42895</v>
      </c>
      <c r="I2" t="s">
        <v>5173</v>
      </c>
      <c r="J2">
        <v>1</v>
      </c>
      <c r="K2">
        <v>0</v>
      </c>
      <c r="L2" t="s">
        <v>5174</v>
      </c>
      <c r="M2" s="7">
        <v>19</v>
      </c>
      <c r="N2">
        <v>5.2054794520547946E-2</v>
      </c>
      <c r="O2" t="s">
        <v>64</v>
      </c>
      <c r="P2" t="s">
        <v>18</v>
      </c>
      <c r="Q2">
        <v>1</v>
      </c>
      <c r="U2" s="6">
        <v>42320</v>
      </c>
      <c r="V2" s="20">
        <v>0</v>
      </c>
      <c r="AE2">
        <v>20902</v>
      </c>
      <c r="AH2">
        <v>1</v>
      </c>
      <c r="AL2">
        <v>0</v>
      </c>
      <c r="AM2">
        <v>1</v>
      </c>
      <c r="AN2">
        <v>3</v>
      </c>
      <c r="AO2" s="6"/>
      <c r="AQ2" s="6"/>
      <c r="AS2" s="6"/>
      <c r="BM2">
        <v>1</v>
      </c>
      <c r="BQ2">
        <v>0</v>
      </c>
      <c r="BR2">
        <v>0</v>
      </c>
      <c r="BU2">
        <v>1</v>
      </c>
      <c r="BY2">
        <v>0</v>
      </c>
      <c r="BZ2">
        <v>5</v>
      </c>
      <c r="CA2">
        <v>0</v>
      </c>
      <c r="CB2" t="s">
        <v>5175</v>
      </c>
      <c r="CF2">
        <v>1</v>
      </c>
      <c r="CI2">
        <v>1</v>
      </c>
      <c r="CM2">
        <v>0</v>
      </c>
      <c r="CN2">
        <v>6</v>
      </c>
      <c r="CO2">
        <v>1</v>
      </c>
      <c r="CP2" t="s">
        <v>5176</v>
      </c>
      <c r="CQ2">
        <v>2</v>
      </c>
      <c r="CR2">
        <v>0</v>
      </c>
      <c r="CS2">
        <v>3</v>
      </c>
      <c r="CT2">
        <v>1</v>
      </c>
      <c r="CU2">
        <v>1</v>
      </c>
      <c r="CV2">
        <v>1</v>
      </c>
      <c r="CW2">
        <v>1</v>
      </c>
      <c r="CX2" s="21">
        <v>1</v>
      </c>
      <c r="CY2" s="21">
        <v>1</v>
      </c>
      <c r="CZ2">
        <v>1</v>
      </c>
      <c r="DC2">
        <v>1</v>
      </c>
      <c r="DM2">
        <v>2</v>
      </c>
      <c r="DR2" s="22">
        <v>0</v>
      </c>
      <c r="DU2" s="21"/>
      <c r="DV2" s="21"/>
      <c r="DW2" s="22">
        <v>10</v>
      </c>
      <c r="DZ2" s="21"/>
      <c r="EA2" s="21"/>
      <c r="EB2" s="23"/>
      <c r="EC2" s="23">
        <v>20</v>
      </c>
      <c r="ED2">
        <v>10</v>
      </c>
      <c r="EE2" t="s">
        <v>5177</v>
      </c>
      <c r="EF2">
        <v>4</v>
      </c>
      <c r="EJ2">
        <v>80</v>
      </c>
      <c r="EK2">
        <v>1</v>
      </c>
      <c r="EL2">
        <v>1</v>
      </c>
      <c r="EN2">
        <v>1</v>
      </c>
      <c r="EP2">
        <v>1</v>
      </c>
      <c r="ES2">
        <v>1</v>
      </c>
      <c r="ET2">
        <v>1</v>
      </c>
      <c r="FG2">
        <v>60</v>
      </c>
      <c r="FH2">
        <v>1</v>
      </c>
      <c r="FI2">
        <v>1</v>
      </c>
      <c r="FK2">
        <v>1</v>
      </c>
      <c r="FL2">
        <v>1</v>
      </c>
      <c r="FM2">
        <v>1</v>
      </c>
      <c r="FN2">
        <v>1</v>
      </c>
      <c r="FO2" t="s">
        <v>5178</v>
      </c>
      <c r="FP2">
        <v>8</v>
      </c>
      <c r="FT2" t="s">
        <v>18</v>
      </c>
      <c r="FU2">
        <v>0</v>
      </c>
      <c r="FV2">
        <v>6</v>
      </c>
      <c r="FW2">
        <v>0</v>
      </c>
      <c r="FX2">
        <v>6</v>
      </c>
      <c r="FY2">
        <v>5</v>
      </c>
      <c r="FZ2" s="24"/>
      <c r="GA2" s="24">
        <v>10</v>
      </c>
      <c r="GB2" s="25">
        <v>10</v>
      </c>
      <c r="GC2" s="26">
        <v>2</v>
      </c>
      <c r="GD2" s="27">
        <v>4</v>
      </c>
      <c r="GE2">
        <v>1</v>
      </c>
      <c r="GF2">
        <v>1</v>
      </c>
      <c r="GI2">
        <v>1</v>
      </c>
      <c r="GN2">
        <v>2</v>
      </c>
      <c r="GO2">
        <v>3</v>
      </c>
      <c r="GR2">
        <v>3</v>
      </c>
      <c r="GW2">
        <v>9</v>
      </c>
      <c r="GX2">
        <v>0</v>
      </c>
      <c r="GY2">
        <v>2</v>
      </c>
      <c r="GZ2">
        <v>6</v>
      </c>
      <c r="HA2">
        <v>30</v>
      </c>
      <c r="HB2">
        <v>1</v>
      </c>
      <c r="HC2">
        <v>2</v>
      </c>
      <c r="HD2">
        <v>1</v>
      </c>
      <c r="HE2">
        <v>1</v>
      </c>
      <c r="HF2">
        <v>1</v>
      </c>
      <c r="HG2">
        <v>30</v>
      </c>
      <c r="HH2">
        <v>1</v>
      </c>
      <c r="HI2">
        <v>2</v>
      </c>
      <c r="HJ2">
        <v>3</v>
      </c>
      <c r="HK2">
        <v>1</v>
      </c>
      <c r="HL2">
        <v>1</v>
      </c>
      <c r="HM2">
        <v>2</v>
      </c>
      <c r="HN2">
        <v>2</v>
      </c>
      <c r="HO2">
        <v>2</v>
      </c>
      <c r="HP2">
        <v>1</v>
      </c>
      <c r="HQ2">
        <v>1</v>
      </c>
      <c r="HR2">
        <v>1</v>
      </c>
      <c r="HS2">
        <v>1</v>
      </c>
      <c r="HT2">
        <v>2</v>
      </c>
      <c r="HU2">
        <v>1</v>
      </c>
      <c r="HV2">
        <v>1</v>
      </c>
      <c r="HW2">
        <v>1</v>
      </c>
      <c r="HX2">
        <v>1</v>
      </c>
      <c r="HY2">
        <v>2</v>
      </c>
      <c r="HZ2">
        <v>2</v>
      </c>
      <c r="IA2">
        <v>1</v>
      </c>
      <c r="IB2">
        <v>1</v>
      </c>
      <c r="IC2">
        <v>2</v>
      </c>
      <c r="ID2">
        <v>3</v>
      </c>
      <c r="IE2">
        <v>1</v>
      </c>
      <c r="IF2">
        <v>1</v>
      </c>
      <c r="IG2">
        <v>2</v>
      </c>
      <c r="IH2">
        <v>1</v>
      </c>
      <c r="II2">
        <v>2</v>
      </c>
      <c r="IJ2">
        <v>1</v>
      </c>
      <c r="IK2">
        <v>1</v>
      </c>
      <c r="IL2">
        <v>2</v>
      </c>
      <c r="IM2">
        <v>2</v>
      </c>
      <c r="IN2">
        <v>1</v>
      </c>
      <c r="IO2">
        <v>1</v>
      </c>
      <c r="IP2">
        <v>2</v>
      </c>
      <c r="IQ2">
        <v>1</v>
      </c>
      <c r="IR2">
        <v>1</v>
      </c>
      <c r="IS2">
        <v>1</v>
      </c>
      <c r="IT2">
        <v>1</v>
      </c>
      <c r="IU2">
        <v>2</v>
      </c>
      <c r="IV2">
        <v>1</v>
      </c>
      <c r="IW2">
        <v>1</v>
      </c>
      <c r="IX2">
        <v>3</v>
      </c>
      <c r="IY2">
        <v>1</v>
      </c>
      <c r="IZ2">
        <v>2</v>
      </c>
      <c r="JA2">
        <v>1</v>
      </c>
      <c r="JB2">
        <v>1</v>
      </c>
      <c r="JC2">
        <v>2</v>
      </c>
      <c r="JD2">
        <v>1</v>
      </c>
      <c r="JE2">
        <v>1</v>
      </c>
      <c r="JF2">
        <v>1</v>
      </c>
      <c r="JG2">
        <v>1</v>
      </c>
      <c r="JH2">
        <v>2</v>
      </c>
      <c r="JI2">
        <v>2</v>
      </c>
      <c r="JJ2">
        <v>1</v>
      </c>
      <c r="JK2">
        <v>2</v>
      </c>
      <c r="JL2">
        <v>1</v>
      </c>
      <c r="JM2">
        <v>1</v>
      </c>
      <c r="JN2">
        <v>1</v>
      </c>
      <c r="JO2">
        <v>1</v>
      </c>
      <c r="JP2">
        <v>2</v>
      </c>
      <c r="JQ2">
        <v>1</v>
      </c>
      <c r="JR2">
        <v>2</v>
      </c>
      <c r="JS2">
        <v>1</v>
      </c>
      <c r="JT2">
        <v>1</v>
      </c>
      <c r="JU2">
        <v>2</v>
      </c>
      <c r="NS2">
        <v>0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0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0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0</v>
      </c>
      <c r="PU2">
        <v>1</v>
      </c>
      <c r="PV2">
        <v>1</v>
      </c>
      <c r="PW2">
        <v>1</v>
      </c>
      <c r="PX2">
        <v>1</v>
      </c>
      <c r="PY2">
        <v>1</v>
      </c>
      <c r="PZ2">
        <v>0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AAV2">
        <v>0</v>
      </c>
      <c r="AET2">
        <v>1</v>
      </c>
      <c r="AEU2">
        <v>0</v>
      </c>
      <c r="AEV2">
        <v>0</v>
      </c>
      <c r="AEW2">
        <v>0</v>
      </c>
      <c r="AEX2">
        <v>0</v>
      </c>
      <c r="AEY2">
        <v>1</v>
      </c>
      <c r="AEZ2">
        <v>1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1</v>
      </c>
      <c r="AGZ2">
        <v>0</v>
      </c>
      <c r="AHA2">
        <v>1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1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1</v>
      </c>
      <c r="AIY2">
        <v>0</v>
      </c>
      <c r="AIZ2">
        <v>0</v>
      </c>
      <c r="ARW2">
        <v>0</v>
      </c>
      <c r="GPG2">
        <v>39.052597045897997</v>
      </c>
      <c r="GPH2">
        <v>-77.121002197265994</v>
      </c>
      <c r="GPI2">
        <v>-1</v>
      </c>
    </row>
    <row r="3" spans="1:5157" x14ac:dyDescent="0.2">
      <c r="A3">
        <v>8139</v>
      </c>
      <c r="B3">
        <v>18</v>
      </c>
      <c r="D3" s="18"/>
      <c r="E3" s="19">
        <v>42905.940393518518</v>
      </c>
      <c r="F3">
        <v>18</v>
      </c>
      <c r="G3" s="6">
        <f>VLOOKUP(A3,'18mo'!B:D,3,FALSE)</f>
        <v>42907</v>
      </c>
      <c r="I3" t="s">
        <v>5173</v>
      </c>
      <c r="J3">
        <v>1</v>
      </c>
      <c r="K3">
        <v>0</v>
      </c>
      <c r="L3" t="s">
        <v>5174</v>
      </c>
      <c r="M3" s="7">
        <v>18</v>
      </c>
      <c r="N3">
        <v>4.9315068493150684E-2</v>
      </c>
      <c r="O3" t="s">
        <v>18</v>
      </c>
      <c r="Q3">
        <v>1</v>
      </c>
      <c r="U3" s="6">
        <v>42331</v>
      </c>
      <c r="V3" s="20">
        <v>1.5</v>
      </c>
      <c r="AE3">
        <v>22302</v>
      </c>
      <c r="AF3">
        <v>1</v>
      </c>
      <c r="AL3">
        <v>0</v>
      </c>
      <c r="AM3">
        <v>0</v>
      </c>
      <c r="AN3">
        <v>0</v>
      </c>
      <c r="BM3">
        <v>1</v>
      </c>
      <c r="BQ3">
        <v>1</v>
      </c>
      <c r="BR3">
        <v>1</v>
      </c>
      <c r="BS3">
        <v>1</v>
      </c>
      <c r="BY3">
        <v>0</v>
      </c>
      <c r="BZ3">
        <v>5</v>
      </c>
      <c r="CA3">
        <v>2</v>
      </c>
      <c r="CB3" t="s">
        <v>5179</v>
      </c>
      <c r="CF3">
        <v>0</v>
      </c>
      <c r="CG3">
        <v>1</v>
      </c>
      <c r="CM3">
        <v>0</v>
      </c>
      <c r="CN3">
        <v>5</v>
      </c>
      <c r="CO3">
        <v>0</v>
      </c>
      <c r="CP3" t="s">
        <v>5180</v>
      </c>
      <c r="CT3">
        <v>1</v>
      </c>
      <c r="CU3">
        <v>1</v>
      </c>
      <c r="CV3">
        <v>1</v>
      </c>
      <c r="CX3" s="21">
        <v>1</v>
      </c>
      <c r="CY3" s="21">
        <v>1</v>
      </c>
      <c r="DA3">
        <v>1</v>
      </c>
      <c r="DC3">
        <v>1</v>
      </c>
      <c r="DF3">
        <v>1</v>
      </c>
      <c r="DH3">
        <v>1</v>
      </c>
      <c r="DJ3">
        <v>1</v>
      </c>
      <c r="DK3">
        <v>1</v>
      </c>
      <c r="DM3">
        <v>2</v>
      </c>
      <c r="DQ3">
        <v>1</v>
      </c>
      <c r="DR3" s="22"/>
      <c r="DU3" s="21"/>
      <c r="DV3" s="21"/>
      <c r="DW3" s="22">
        <v>10</v>
      </c>
      <c r="DZ3" s="21"/>
      <c r="EA3" s="21">
        <v>0</v>
      </c>
      <c r="EB3" s="23">
        <v>1</v>
      </c>
      <c r="EC3" s="23"/>
      <c r="ED3">
        <v>7</v>
      </c>
      <c r="EE3" t="s">
        <v>5177</v>
      </c>
      <c r="EF3">
        <v>1</v>
      </c>
      <c r="EJ3">
        <v>100</v>
      </c>
      <c r="EK3">
        <v>1</v>
      </c>
      <c r="EL3">
        <v>1</v>
      </c>
      <c r="EO3">
        <v>1</v>
      </c>
      <c r="ES3">
        <v>0</v>
      </c>
      <c r="FU3">
        <v>0</v>
      </c>
      <c r="FV3">
        <v>0</v>
      </c>
      <c r="FW3">
        <v>0</v>
      </c>
      <c r="FX3">
        <v>0</v>
      </c>
      <c r="FY3">
        <v>0</v>
      </c>
      <c r="FZ3" s="24"/>
      <c r="GA3" s="24">
        <v>5</v>
      </c>
      <c r="GB3" s="25">
        <v>1</v>
      </c>
      <c r="GC3" s="26">
        <v>1</v>
      </c>
      <c r="GD3" s="27">
        <v>2</v>
      </c>
      <c r="GE3">
        <v>1</v>
      </c>
      <c r="GF3">
        <v>1</v>
      </c>
      <c r="GN3">
        <v>2</v>
      </c>
      <c r="GO3">
        <v>2</v>
      </c>
      <c r="GW3">
        <v>7</v>
      </c>
      <c r="GX3">
        <v>30</v>
      </c>
      <c r="GY3">
        <v>2</v>
      </c>
      <c r="GZ3">
        <v>8</v>
      </c>
      <c r="HA3">
        <v>0</v>
      </c>
      <c r="HB3">
        <v>1</v>
      </c>
      <c r="HC3">
        <v>1</v>
      </c>
      <c r="HD3">
        <v>1</v>
      </c>
      <c r="HE3">
        <v>1</v>
      </c>
      <c r="HF3">
        <v>1</v>
      </c>
      <c r="HG3">
        <v>30</v>
      </c>
      <c r="HH3">
        <v>0</v>
      </c>
      <c r="HI3">
        <v>2</v>
      </c>
      <c r="HJ3">
        <v>3</v>
      </c>
      <c r="HK3">
        <v>3</v>
      </c>
      <c r="HL3">
        <v>2</v>
      </c>
      <c r="HM3">
        <v>2</v>
      </c>
      <c r="HN3">
        <v>2</v>
      </c>
      <c r="HO3">
        <v>1</v>
      </c>
      <c r="HP3">
        <v>2</v>
      </c>
      <c r="HQ3">
        <v>2</v>
      </c>
      <c r="HR3">
        <v>1</v>
      </c>
      <c r="HS3">
        <v>1</v>
      </c>
      <c r="HT3">
        <v>2</v>
      </c>
      <c r="HU3">
        <v>2</v>
      </c>
      <c r="HV3">
        <v>2</v>
      </c>
      <c r="HW3">
        <v>1</v>
      </c>
      <c r="HX3">
        <v>2</v>
      </c>
      <c r="HY3">
        <v>1</v>
      </c>
      <c r="HZ3">
        <v>2</v>
      </c>
      <c r="IA3">
        <v>2</v>
      </c>
      <c r="IB3">
        <v>1</v>
      </c>
      <c r="IC3">
        <v>2</v>
      </c>
      <c r="ID3">
        <v>2</v>
      </c>
      <c r="IE3">
        <v>2</v>
      </c>
      <c r="IF3">
        <v>2</v>
      </c>
      <c r="IG3">
        <v>3</v>
      </c>
      <c r="IH3">
        <v>1</v>
      </c>
      <c r="II3">
        <v>1</v>
      </c>
      <c r="IJ3">
        <v>2</v>
      </c>
      <c r="IK3">
        <v>2</v>
      </c>
      <c r="IL3">
        <v>3</v>
      </c>
      <c r="IM3">
        <v>2</v>
      </c>
      <c r="IN3">
        <v>1</v>
      </c>
      <c r="IO3">
        <v>3</v>
      </c>
      <c r="IP3">
        <v>3</v>
      </c>
      <c r="IQ3">
        <v>2</v>
      </c>
      <c r="IR3">
        <v>3</v>
      </c>
      <c r="IS3">
        <v>2</v>
      </c>
      <c r="IT3">
        <v>1</v>
      </c>
      <c r="IU3">
        <v>2</v>
      </c>
      <c r="IV3">
        <v>2</v>
      </c>
      <c r="IW3">
        <v>2</v>
      </c>
      <c r="IX3">
        <v>1</v>
      </c>
      <c r="IY3">
        <v>1</v>
      </c>
      <c r="IZ3">
        <v>2</v>
      </c>
      <c r="JA3">
        <v>1</v>
      </c>
      <c r="JB3">
        <v>2</v>
      </c>
      <c r="JC3">
        <v>1</v>
      </c>
      <c r="JD3">
        <v>1</v>
      </c>
      <c r="JE3">
        <v>1</v>
      </c>
      <c r="JF3">
        <v>2</v>
      </c>
      <c r="JG3">
        <v>2</v>
      </c>
      <c r="JH3">
        <v>2</v>
      </c>
      <c r="JI3">
        <v>2</v>
      </c>
      <c r="JJ3">
        <v>1</v>
      </c>
      <c r="JK3">
        <v>1</v>
      </c>
      <c r="JL3">
        <v>2</v>
      </c>
      <c r="JM3">
        <v>1</v>
      </c>
      <c r="JN3">
        <v>1</v>
      </c>
      <c r="JO3">
        <v>1</v>
      </c>
      <c r="JP3">
        <v>2</v>
      </c>
      <c r="JQ3">
        <v>1</v>
      </c>
      <c r="JR3">
        <v>1</v>
      </c>
      <c r="JS3">
        <v>2</v>
      </c>
      <c r="JT3">
        <v>2</v>
      </c>
      <c r="JU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1</v>
      </c>
      <c r="NY3">
        <v>1</v>
      </c>
      <c r="NZ3">
        <v>1</v>
      </c>
      <c r="OA3">
        <v>1</v>
      </c>
      <c r="OB3">
        <v>0</v>
      </c>
      <c r="OC3">
        <v>1</v>
      </c>
      <c r="OD3">
        <v>1</v>
      </c>
      <c r="OE3">
        <v>1</v>
      </c>
      <c r="OF3">
        <v>1</v>
      </c>
      <c r="OG3">
        <v>0</v>
      </c>
      <c r="OH3">
        <v>0</v>
      </c>
      <c r="OI3">
        <v>1</v>
      </c>
      <c r="OJ3">
        <v>1</v>
      </c>
      <c r="OK3">
        <v>1</v>
      </c>
      <c r="OL3">
        <v>1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1</v>
      </c>
      <c r="OT3">
        <v>0</v>
      </c>
      <c r="OU3">
        <v>0</v>
      </c>
      <c r="OV3">
        <v>1</v>
      </c>
      <c r="OW3">
        <v>1</v>
      </c>
      <c r="OX3">
        <v>0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0</v>
      </c>
      <c r="PU3">
        <v>1</v>
      </c>
      <c r="PV3">
        <v>0</v>
      </c>
      <c r="PW3">
        <v>0</v>
      </c>
      <c r="PX3">
        <v>0</v>
      </c>
      <c r="PY3">
        <v>0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0</v>
      </c>
      <c r="QQ3">
        <v>1</v>
      </c>
      <c r="QR3">
        <v>1</v>
      </c>
      <c r="QS3">
        <v>0</v>
      </c>
      <c r="QT3">
        <v>0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0</v>
      </c>
      <c r="RI3">
        <v>0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0</v>
      </c>
      <c r="RW3">
        <v>0</v>
      </c>
      <c r="RX3">
        <v>1</v>
      </c>
      <c r="RY3">
        <v>0</v>
      </c>
      <c r="AAV3">
        <v>1</v>
      </c>
      <c r="GPG3">
        <v>38.81559753418</v>
      </c>
      <c r="GPH3">
        <v>-77.045303344727003</v>
      </c>
      <c r="GPI3">
        <v>-1</v>
      </c>
    </row>
    <row r="4" spans="1:5157" x14ac:dyDescent="0.2">
      <c r="A4">
        <v>8152</v>
      </c>
      <c r="B4">
        <v>18</v>
      </c>
      <c r="D4" s="18"/>
      <c r="E4" s="19">
        <v>42792.589155092595</v>
      </c>
      <c r="F4">
        <v>18</v>
      </c>
      <c r="G4" s="6">
        <f>VLOOKUP(A4,'18mo'!B:D,3,FALSE)</f>
        <v>42794</v>
      </c>
      <c r="I4" t="s">
        <v>5173</v>
      </c>
      <c r="J4">
        <v>1</v>
      </c>
      <c r="L4">
        <v>1096</v>
      </c>
      <c r="M4" s="7">
        <v>18</v>
      </c>
      <c r="N4">
        <v>4.9315068493150684E-2</v>
      </c>
      <c r="O4" t="s">
        <v>18</v>
      </c>
      <c r="Q4">
        <v>1</v>
      </c>
      <c r="U4" s="6">
        <v>42238</v>
      </c>
      <c r="V4" s="20">
        <v>0</v>
      </c>
      <c r="AE4">
        <v>22206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BQ4">
        <v>1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Y4">
        <v>0</v>
      </c>
      <c r="BZ4">
        <v>4</v>
      </c>
      <c r="CA4">
        <v>2</v>
      </c>
      <c r="CB4" t="s">
        <v>5181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M4">
        <v>0</v>
      </c>
      <c r="CN4">
        <v>5</v>
      </c>
      <c r="CO4">
        <v>0</v>
      </c>
      <c r="CP4" t="s">
        <v>5182</v>
      </c>
      <c r="CQ4">
        <v>0</v>
      </c>
      <c r="CT4">
        <v>1</v>
      </c>
      <c r="CU4">
        <v>1</v>
      </c>
      <c r="CV4">
        <v>1</v>
      </c>
      <c r="CW4">
        <v>0</v>
      </c>
      <c r="CX4" s="21">
        <v>1</v>
      </c>
      <c r="CY4" s="21">
        <v>1</v>
      </c>
      <c r="CZ4">
        <v>0</v>
      </c>
      <c r="DA4">
        <v>1</v>
      </c>
      <c r="DB4">
        <v>0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1</v>
      </c>
      <c r="DJ4">
        <v>0</v>
      </c>
      <c r="DK4">
        <v>0</v>
      </c>
      <c r="DL4">
        <v>1</v>
      </c>
      <c r="DM4">
        <v>999</v>
      </c>
      <c r="DN4">
        <v>999</v>
      </c>
      <c r="DO4">
        <v>999</v>
      </c>
      <c r="DP4">
        <v>1</v>
      </c>
      <c r="DQ4">
        <v>999</v>
      </c>
      <c r="DR4" s="22"/>
      <c r="DU4" s="21">
        <v>0</v>
      </c>
      <c r="DV4" s="21"/>
      <c r="DW4" s="22"/>
      <c r="DZ4" s="21">
        <v>5</v>
      </c>
      <c r="EA4" s="21"/>
      <c r="EB4" s="23"/>
      <c r="EC4" s="23">
        <v>30</v>
      </c>
      <c r="ED4">
        <v>14</v>
      </c>
      <c r="EE4" t="s">
        <v>5183</v>
      </c>
      <c r="EF4">
        <v>1</v>
      </c>
      <c r="ES4">
        <v>0</v>
      </c>
      <c r="FU4">
        <v>0</v>
      </c>
      <c r="FV4">
        <v>0</v>
      </c>
      <c r="FW4">
        <v>0</v>
      </c>
      <c r="FX4">
        <v>0</v>
      </c>
      <c r="FY4">
        <v>0</v>
      </c>
      <c r="FZ4" s="24"/>
      <c r="GA4" s="24">
        <v>5</v>
      </c>
      <c r="GB4" s="25">
        <v>2</v>
      </c>
      <c r="GC4" s="26">
        <v>1</v>
      </c>
      <c r="GD4" s="27">
        <v>2</v>
      </c>
      <c r="GW4">
        <v>7</v>
      </c>
      <c r="GX4">
        <v>15</v>
      </c>
      <c r="GY4">
        <v>2</v>
      </c>
      <c r="GZ4">
        <v>6</v>
      </c>
      <c r="HA4">
        <v>45</v>
      </c>
      <c r="HB4">
        <v>1</v>
      </c>
      <c r="HC4">
        <v>0</v>
      </c>
      <c r="HD4">
        <v>0</v>
      </c>
      <c r="HH4">
        <v>0</v>
      </c>
      <c r="HI4">
        <v>2</v>
      </c>
      <c r="HJ4">
        <v>3</v>
      </c>
      <c r="HK4">
        <v>3</v>
      </c>
      <c r="HL4">
        <v>3</v>
      </c>
      <c r="HM4">
        <v>3</v>
      </c>
      <c r="HN4">
        <v>3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1</v>
      </c>
      <c r="IO4">
        <v>3</v>
      </c>
      <c r="IP4">
        <v>2</v>
      </c>
      <c r="IQ4">
        <v>2</v>
      </c>
      <c r="IR4">
        <v>2</v>
      </c>
      <c r="IS4">
        <v>2</v>
      </c>
      <c r="IT4">
        <v>2</v>
      </c>
      <c r="IU4">
        <v>1</v>
      </c>
      <c r="IV4">
        <v>2</v>
      </c>
      <c r="IW4">
        <v>2</v>
      </c>
      <c r="IX4">
        <v>2</v>
      </c>
      <c r="IY4">
        <v>1</v>
      </c>
      <c r="IZ4">
        <v>2</v>
      </c>
      <c r="JA4">
        <v>1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NS4">
        <v>0</v>
      </c>
      <c r="NT4">
        <v>0</v>
      </c>
      <c r="NU4">
        <v>0</v>
      </c>
      <c r="NV4">
        <v>1</v>
      </c>
      <c r="NW4">
        <v>1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1</v>
      </c>
      <c r="OE4">
        <v>0</v>
      </c>
      <c r="OF4">
        <v>0</v>
      </c>
      <c r="OG4">
        <v>1</v>
      </c>
      <c r="OH4">
        <v>1</v>
      </c>
      <c r="OI4">
        <v>0</v>
      </c>
      <c r="OJ4">
        <v>0</v>
      </c>
      <c r="OK4">
        <v>0</v>
      </c>
      <c r="OL4">
        <v>0</v>
      </c>
      <c r="OM4">
        <v>1</v>
      </c>
      <c r="ON4">
        <v>0</v>
      </c>
      <c r="OO4">
        <v>0</v>
      </c>
      <c r="OP4">
        <v>0</v>
      </c>
      <c r="OQ4">
        <v>1</v>
      </c>
      <c r="OR4">
        <v>0</v>
      </c>
      <c r="OS4">
        <v>0</v>
      </c>
      <c r="OT4">
        <v>1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1</v>
      </c>
      <c r="PU4">
        <v>0</v>
      </c>
      <c r="PV4">
        <v>1</v>
      </c>
      <c r="PW4">
        <v>1</v>
      </c>
      <c r="PX4">
        <v>1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1</v>
      </c>
      <c r="RX4">
        <v>0</v>
      </c>
      <c r="RY4">
        <v>0</v>
      </c>
      <c r="AAV4">
        <v>2</v>
      </c>
    </row>
    <row r="5" spans="1:5157" x14ac:dyDescent="0.2">
      <c r="A5">
        <v>8228</v>
      </c>
      <c r="B5">
        <v>18</v>
      </c>
      <c r="D5" s="18"/>
      <c r="E5" s="19">
        <v>42956.944293981483</v>
      </c>
      <c r="F5">
        <v>17</v>
      </c>
      <c r="G5" s="6">
        <f>VLOOKUP(A5,'18mo'!B:D,3,FALSE)</f>
        <v>42958</v>
      </c>
      <c r="I5" t="s">
        <v>5173</v>
      </c>
      <c r="J5">
        <v>1</v>
      </c>
      <c r="K5">
        <v>0</v>
      </c>
      <c r="L5" t="s">
        <v>5174</v>
      </c>
      <c r="M5" s="7">
        <v>17</v>
      </c>
      <c r="N5">
        <v>4.6575342465753428E-2</v>
      </c>
      <c r="O5" t="s">
        <v>18</v>
      </c>
      <c r="P5" t="s">
        <v>20</v>
      </c>
      <c r="Q5">
        <v>1</v>
      </c>
      <c r="U5" s="6">
        <v>42421</v>
      </c>
      <c r="V5" s="20">
        <v>7</v>
      </c>
      <c r="AE5">
        <v>20007</v>
      </c>
      <c r="AF5">
        <v>1</v>
      </c>
      <c r="AL5">
        <v>0</v>
      </c>
      <c r="AM5">
        <v>1</v>
      </c>
      <c r="AN5">
        <v>1</v>
      </c>
      <c r="AO5" s="6"/>
      <c r="BM5">
        <v>1</v>
      </c>
      <c r="BQ5">
        <v>1</v>
      </c>
      <c r="BR5">
        <v>1</v>
      </c>
      <c r="BS5">
        <v>1</v>
      </c>
      <c r="BY5">
        <v>0</v>
      </c>
      <c r="BZ5">
        <v>4</v>
      </c>
      <c r="CA5">
        <v>1</v>
      </c>
      <c r="CB5" t="s">
        <v>5184</v>
      </c>
      <c r="CF5">
        <v>0</v>
      </c>
      <c r="CG5">
        <v>1</v>
      </c>
      <c r="CM5">
        <v>0</v>
      </c>
      <c r="CN5">
        <v>4</v>
      </c>
      <c r="CO5">
        <v>0</v>
      </c>
      <c r="CP5" t="s">
        <v>5185</v>
      </c>
      <c r="CQ5">
        <v>1</v>
      </c>
      <c r="CR5">
        <v>1</v>
      </c>
      <c r="CS5">
        <v>2</v>
      </c>
      <c r="CT5">
        <v>1</v>
      </c>
      <c r="CU5">
        <v>999</v>
      </c>
      <c r="CV5">
        <v>1</v>
      </c>
      <c r="CW5">
        <v>999</v>
      </c>
      <c r="CX5" s="21">
        <v>1</v>
      </c>
      <c r="CY5" s="21">
        <v>1</v>
      </c>
      <c r="CZ5">
        <v>1</v>
      </c>
      <c r="DA5">
        <v>1</v>
      </c>
      <c r="DB5">
        <v>999</v>
      </c>
      <c r="DC5">
        <v>999</v>
      </c>
      <c r="DD5">
        <v>1</v>
      </c>
      <c r="DE5">
        <v>999</v>
      </c>
      <c r="DF5">
        <v>1</v>
      </c>
      <c r="DG5">
        <v>999</v>
      </c>
      <c r="DH5">
        <v>1</v>
      </c>
      <c r="DI5">
        <v>999</v>
      </c>
      <c r="DJ5">
        <v>1</v>
      </c>
      <c r="DK5">
        <v>999</v>
      </c>
      <c r="DL5">
        <v>1</v>
      </c>
      <c r="DM5">
        <v>999</v>
      </c>
      <c r="DN5">
        <v>999</v>
      </c>
      <c r="DO5">
        <v>999</v>
      </c>
      <c r="DP5">
        <v>999</v>
      </c>
      <c r="DQ5">
        <v>999</v>
      </c>
      <c r="DR5" s="22"/>
      <c r="DU5" s="21"/>
      <c r="DV5" s="21"/>
      <c r="DW5" s="22"/>
      <c r="DZ5" s="21"/>
      <c r="EA5" s="21"/>
      <c r="EB5" s="23">
        <v>0</v>
      </c>
      <c r="EC5" s="23">
        <v>45</v>
      </c>
      <c r="ED5">
        <v>16</v>
      </c>
      <c r="EE5" t="s">
        <v>5186</v>
      </c>
      <c r="EF5">
        <v>1</v>
      </c>
      <c r="EG5">
        <v>999</v>
      </c>
      <c r="EJ5">
        <v>81</v>
      </c>
      <c r="EK5">
        <v>1</v>
      </c>
      <c r="EL5">
        <v>1</v>
      </c>
      <c r="ES5">
        <v>1</v>
      </c>
      <c r="EU5">
        <v>1</v>
      </c>
      <c r="FG5">
        <v>31</v>
      </c>
      <c r="FL5">
        <v>1</v>
      </c>
      <c r="FT5" t="s">
        <v>5187</v>
      </c>
      <c r="FU5">
        <v>2</v>
      </c>
      <c r="FV5">
        <v>2</v>
      </c>
      <c r="FW5">
        <v>3</v>
      </c>
      <c r="FX5">
        <v>4</v>
      </c>
      <c r="FY5">
        <v>1</v>
      </c>
      <c r="FZ5" s="24">
        <v>0</v>
      </c>
      <c r="GA5" s="24">
        <v>30</v>
      </c>
      <c r="GB5" s="25">
        <v>3</v>
      </c>
      <c r="GC5" s="26">
        <v>1</v>
      </c>
      <c r="GD5" s="27">
        <v>3</v>
      </c>
      <c r="GE5">
        <v>1</v>
      </c>
      <c r="GF5">
        <v>1</v>
      </c>
      <c r="GN5">
        <v>4</v>
      </c>
      <c r="GO5">
        <v>3</v>
      </c>
      <c r="GW5">
        <v>7</v>
      </c>
      <c r="GX5">
        <v>30</v>
      </c>
      <c r="GY5">
        <v>2</v>
      </c>
      <c r="GZ5">
        <v>7</v>
      </c>
      <c r="HA5">
        <v>15</v>
      </c>
      <c r="HB5">
        <v>1</v>
      </c>
      <c r="HC5">
        <v>0</v>
      </c>
      <c r="HD5">
        <v>1</v>
      </c>
      <c r="HE5">
        <v>2</v>
      </c>
      <c r="HF5">
        <v>3</v>
      </c>
      <c r="HG5">
        <v>0</v>
      </c>
      <c r="HH5">
        <v>1</v>
      </c>
      <c r="HI5">
        <v>1</v>
      </c>
      <c r="JV5">
        <v>1</v>
      </c>
      <c r="JW5">
        <v>1</v>
      </c>
      <c r="JX5">
        <v>0</v>
      </c>
      <c r="JY5">
        <v>2</v>
      </c>
      <c r="JZ5">
        <v>2</v>
      </c>
      <c r="KA5">
        <v>2</v>
      </c>
      <c r="KB5">
        <v>2</v>
      </c>
      <c r="KC5">
        <v>1</v>
      </c>
      <c r="KD5">
        <v>0</v>
      </c>
      <c r="KE5">
        <v>1</v>
      </c>
      <c r="KF5">
        <v>2</v>
      </c>
      <c r="KG5">
        <v>1</v>
      </c>
      <c r="KH5">
        <v>2</v>
      </c>
      <c r="KI5">
        <v>1</v>
      </c>
      <c r="KJ5">
        <v>1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0</v>
      </c>
      <c r="KZ5">
        <v>1</v>
      </c>
      <c r="LA5">
        <v>0</v>
      </c>
      <c r="LB5">
        <v>1</v>
      </c>
      <c r="LC5">
        <v>1</v>
      </c>
      <c r="LD5">
        <v>0</v>
      </c>
      <c r="LE5">
        <v>0</v>
      </c>
      <c r="LF5">
        <v>1</v>
      </c>
      <c r="LG5">
        <v>1</v>
      </c>
      <c r="LH5">
        <v>0</v>
      </c>
      <c r="LI5">
        <v>0</v>
      </c>
      <c r="LJ5">
        <v>0</v>
      </c>
      <c r="LK5">
        <v>1</v>
      </c>
      <c r="LL5">
        <v>1</v>
      </c>
      <c r="LM5">
        <v>1</v>
      </c>
      <c r="LN5">
        <v>0</v>
      </c>
      <c r="LO5">
        <v>1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1</v>
      </c>
      <c r="LW5">
        <v>1</v>
      </c>
      <c r="LX5">
        <v>1</v>
      </c>
      <c r="LY5">
        <v>1</v>
      </c>
      <c r="LZ5">
        <v>2</v>
      </c>
      <c r="MA5">
        <v>1</v>
      </c>
      <c r="MB5">
        <v>0</v>
      </c>
      <c r="MC5">
        <v>1</v>
      </c>
      <c r="MD5">
        <v>1</v>
      </c>
      <c r="ME5">
        <v>0</v>
      </c>
      <c r="MF5">
        <v>0</v>
      </c>
      <c r="MG5">
        <v>1</v>
      </c>
      <c r="MH5">
        <v>1</v>
      </c>
      <c r="MI5">
        <v>0</v>
      </c>
      <c r="MJ5">
        <v>1</v>
      </c>
      <c r="MK5">
        <v>1</v>
      </c>
      <c r="ML5">
        <v>1</v>
      </c>
      <c r="MM5">
        <v>1</v>
      </c>
      <c r="MN5">
        <v>1</v>
      </c>
      <c r="MO5">
        <v>0</v>
      </c>
      <c r="MP5">
        <v>0</v>
      </c>
      <c r="MQ5">
        <v>1</v>
      </c>
      <c r="MR5">
        <v>1</v>
      </c>
      <c r="MS5">
        <v>1</v>
      </c>
      <c r="MT5">
        <v>0</v>
      </c>
      <c r="MU5">
        <v>0</v>
      </c>
      <c r="MV5">
        <v>0</v>
      </c>
      <c r="MW5">
        <v>0</v>
      </c>
      <c r="MX5">
        <v>0</v>
      </c>
      <c r="MY5">
        <v>1</v>
      </c>
      <c r="MZ5">
        <v>1</v>
      </c>
      <c r="NA5">
        <v>1</v>
      </c>
      <c r="NB5">
        <v>1</v>
      </c>
      <c r="NC5">
        <v>0</v>
      </c>
      <c r="ND5">
        <v>1</v>
      </c>
      <c r="NE5">
        <v>1</v>
      </c>
      <c r="NF5">
        <v>0</v>
      </c>
      <c r="NG5">
        <v>0</v>
      </c>
      <c r="NH5">
        <v>1</v>
      </c>
      <c r="NI5">
        <v>0</v>
      </c>
      <c r="NJ5">
        <v>1</v>
      </c>
      <c r="NK5">
        <v>1</v>
      </c>
      <c r="NL5">
        <v>0</v>
      </c>
      <c r="NM5">
        <v>0</v>
      </c>
      <c r="NN5">
        <v>1</v>
      </c>
      <c r="NO5">
        <v>1</v>
      </c>
      <c r="NP5">
        <v>0</v>
      </c>
      <c r="NQ5">
        <v>1</v>
      </c>
      <c r="NR5">
        <v>0</v>
      </c>
      <c r="AAV5">
        <v>0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1</v>
      </c>
      <c r="ASD5">
        <v>1</v>
      </c>
      <c r="ASE5">
        <v>1</v>
      </c>
      <c r="ASF5">
        <v>0</v>
      </c>
      <c r="ASG5">
        <v>0</v>
      </c>
      <c r="ASH5">
        <v>1</v>
      </c>
      <c r="ASI5">
        <v>0</v>
      </c>
      <c r="ASJ5">
        <v>1</v>
      </c>
      <c r="ASK5">
        <v>1</v>
      </c>
      <c r="ASL5">
        <v>0</v>
      </c>
      <c r="ASM5">
        <v>2</v>
      </c>
      <c r="ASN5">
        <v>0</v>
      </c>
      <c r="ASO5">
        <v>0</v>
      </c>
      <c r="ASP5">
        <v>0</v>
      </c>
      <c r="ASQ5">
        <v>0</v>
      </c>
      <c r="ASR5">
        <v>1</v>
      </c>
      <c r="ASS5">
        <v>1</v>
      </c>
      <c r="AST5">
        <v>0</v>
      </c>
      <c r="ASU5">
        <v>1</v>
      </c>
      <c r="ASV5">
        <v>1</v>
      </c>
      <c r="ASW5">
        <v>0</v>
      </c>
      <c r="ASX5">
        <v>1</v>
      </c>
      <c r="ASY5">
        <v>0</v>
      </c>
      <c r="ASZ5">
        <v>1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1</v>
      </c>
      <c r="ATO5">
        <v>1</v>
      </c>
      <c r="ATP5">
        <v>0</v>
      </c>
      <c r="ATQ5">
        <v>1</v>
      </c>
      <c r="ATR5">
        <v>0</v>
      </c>
      <c r="ATS5">
        <v>0</v>
      </c>
      <c r="ATT5">
        <v>0</v>
      </c>
      <c r="ATU5">
        <v>1</v>
      </c>
      <c r="ATV5">
        <v>0</v>
      </c>
      <c r="ATW5">
        <v>1</v>
      </c>
      <c r="ATX5">
        <v>0</v>
      </c>
      <c r="ATY5">
        <v>1</v>
      </c>
      <c r="ATZ5">
        <v>0</v>
      </c>
      <c r="AUA5">
        <v>1</v>
      </c>
      <c r="AUB5">
        <v>1</v>
      </c>
      <c r="AUC5">
        <v>1</v>
      </c>
      <c r="AUD5">
        <v>0</v>
      </c>
      <c r="AUE5">
        <v>1</v>
      </c>
      <c r="AUF5">
        <v>1</v>
      </c>
      <c r="AUG5">
        <v>0</v>
      </c>
      <c r="AUH5">
        <v>0</v>
      </c>
      <c r="AUI5">
        <v>1</v>
      </c>
      <c r="AUJ5">
        <v>1</v>
      </c>
      <c r="AUK5">
        <v>0</v>
      </c>
      <c r="AUL5">
        <v>0</v>
      </c>
      <c r="AUM5">
        <v>1</v>
      </c>
      <c r="AUN5">
        <v>0</v>
      </c>
      <c r="AUO5">
        <v>1</v>
      </c>
      <c r="AUP5">
        <v>0</v>
      </c>
      <c r="AUQ5">
        <v>0</v>
      </c>
      <c r="AUR5">
        <v>0</v>
      </c>
      <c r="AUS5">
        <v>1</v>
      </c>
      <c r="AUT5">
        <v>1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1</v>
      </c>
      <c r="AVB5">
        <v>0</v>
      </c>
      <c r="AVC5">
        <v>1</v>
      </c>
      <c r="AVD5">
        <v>1</v>
      </c>
      <c r="AVE5">
        <v>0</v>
      </c>
      <c r="AVF5">
        <v>0</v>
      </c>
      <c r="AVG5">
        <v>1</v>
      </c>
      <c r="AVH5">
        <v>0</v>
      </c>
      <c r="AVI5">
        <v>0</v>
      </c>
      <c r="AVJ5">
        <v>1</v>
      </c>
      <c r="AVK5">
        <v>0</v>
      </c>
      <c r="AVL5">
        <v>1</v>
      </c>
      <c r="AVM5">
        <v>1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BIX5">
        <v>0</v>
      </c>
      <c r="GPG5">
        <v>38.934494018555</v>
      </c>
      <c r="GPH5">
        <v>-77.059600830077997</v>
      </c>
      <c r="GPI5">
        <v>-1</v>
      </c>
    </row>
    <row r="6" spans="1:5157" x14ac:dyDescent="0.2">
      <c r="A6">
        <v>8231</v>
      </c>
      <c r="B6">
        <v>18</v>
      </c>
      <c r="D6" s="18"/>
      <c r="E6" s="19">
        <v>42935.659305555557</v>
      </c>
      <c r="F6">
        <v>18</v>
      </c>
      <c r="G6" s="6">
        <f>VLOOKUP(A6,'18mo'!B:D,3,FALSE)</f>
        <v>42938</v>
      </c>
      <c r="I6" t="s">
        <v>5173</v>
      </c>
      <c r="J6">
        <v>1</v>
      </c>
      <c r="K6">
        <v>0</v>
      </c>
      <c r="L6" t="s">
        <v>5174</v>
      </c>
      <c r="M6" s="7">
        <v>18</v>
      </c>
      <c r="N6">
        <v>4.9315068493150684E-2</v>
      </c>
      <c r="O6" t="s">
        <v>18</v>
      </c>
      <c r="P6" t="s">
        <v>5188</v>
      </c>
      <c r="Q6">
        <v>1</v>
      </c>
      <c r="U6" s="6">
        <v>42375</v>
      </c>
      <c r="V6" s="20">
        <v>0</v>
      </c>
      <c r="AE6">
        <v>22310</v>
      </c>
      <c r="AF6">
        <v>1</v>
      </c>
      <c r="AH6">
        <v>1</v>
      </c>
      <c r="AL6">
        <v>0</v>
      </c>
      <c r="AM6">
        <v>1</v>
      </c>
      <c r="AN6">
        <v>0</v>
      </c>
      <c r="BM6">
        <v>1</v>
      </c>
      <c r="BQ6">
        <v>1</v>
      </c>
      <c r="BR6">
        <v>1</v>
      </c>
      <c r="BS6">
        <v>1</v>
      </c>
      <c r="BY6">
        <v>0</v>
      </c>
      <c r="BZ6">
        <v>6</v>
      </c>
      <c r="CA6">
        <v>0</v>
      </c>
      <c r="CB6" t="s">
        <v>5189</v>
      </c>
      <c r="CF6">
        <v>0</v>
      </c>
      <c r="CI6">
        <v>1</v>
      </c>
      <c r="CM6">
        <v>0</v>
      </c>
      <c r="CN6">
        <v>4</v>
      </c>
      <c r="CO6">
        <v>0</v>
      </c>
      <c r="CP6" t="s">
        <v>5190</v>
      </c>
      <c r="CQ6">
        <v>2</v>
      </c>
      <c r="CR6">
        <v>0</v>
      </c>
      <c r="CS6">
        <v>3</v>
      </c>
      <c r="CT6">
        <v>1</v>
      </c>
      <c r="CU6">
        <v>1</v>
      </c>
      <c r="CV6">
        <v>1</v>
      </c>
      <c r="CW6">
        <v>999</v>
      </c>
      <c r="CX6" s="21">
        <v>1</v>
      </c>
      <c r="CY6" s="21">
        <v>1</v>
      </c>
      <c r="CZ6">
        <v>1</v>
      </c>
      <c r="DA6">
        <v>1</v>
      </c>
      <c r="DB6">
        <v>999</v>
      </c>
      <c r="DC6">
        <v>1</v>
      </c>
      <c r="DD6">
        <v>999</v>
      </c>
      <c r="DE6">
        <v>1</v>
      </c>
      <c r="DF6">
        <v>999</v>
      </c>
      <c r="DG6">
        <v>999</v>
      </c>
      <c r="DH6">
        <v>1</v>
      </c>
      <c r="DI6">
        <v>1</v>
      </c>
      <c r="DJ6">
        <v>999</v>
      </c>
      <c r="DK6">
        <v>1</v>
      </c>
      <c r="DL6">
        <v>999</v>
      </c>
      <c r="DM6">
        <v>1</v>
      </c>
      <c r="DN6">
        <v>2</v>
      </c>
      <c r="DO6">
        <v>999</v>
      </c>
      <c r="DP6">
        <v>1</v>
      </c>
      <c r="DQ6">
        <v>1</v>
      </c>
      <c r="DR6" s="22">
        <v>0</v>
      </c>
      <c r="DS6">
        <v>0</v>
      </c>
      <c r="DU6" s="21">
        <v>0</v>
      </c>
      <c r="DV6" s="21">
        <v>0</v>
      </c>
      <c r="DW6" s="22">
        <v>0</v>
      </c>
      <c r="DX6">
        <v>0</v>
      </c>
      <c r="DZ6" s="21">
        <v>20</v>
      </c>
      <c r="EA6" s="21">
        <v>10</v>
      </c>
      <c r="EB6" s="23">
        <v>2</v>
      </c>
      <c r="EC6" s="23">
        <v>0</v>
      </c>
      <c r="ED6">
        <v>11</v>
      </c>
      <c r="EE6" t="s">
        <v>5191</v>
      </c>
      <c r="EF6">
        <v>1</v>
      </c>
      <c r="EG6">
        <v>999</v>
      </c>
      <c r="EJ6">
        <v>90</v>
      </c>
      <c r="EK6">
        <v>1</v>
      </c>
      <c r="EL6">
        <v>1</v>
      </c>
      <c r="EM6">
        <v>1</v>
      </c>
      <c r="EN6">
        <v>1</v>
      </c>
      <c r="EO6">
        <v>1</v>
      </c>
      <c r="ES6">
        <v>1</v>
      </c>
      <c r="FA6">
        <v>1</v>
      </c>
      <c r="FD6" t="s">
        <v>5188</v>
      </c>
      <c r="FG6">
        <v>15</v>
      </c>
      <c r="FI6">
        <v>1</v>
      </c>
      <c r="FL6">
        <v>1</v>
      </c>
      <c r="FT6" t="s">
        <v>18</v>
      </c>
      <c r="FU6">
        <v>0</v>
      </c>
      <c r="FV6">
        <v>0</v>
      </c>
      <c r="FW6">
        <v>0</v>
      </c>
      <c r="FX6">
        <v>0</v>
      </c>
      <c r="FY6">
        <v>0</v>
      </c>
      <c r="FZ6" s="24">
        <v>0</v>
      </c>
      <c r="GA6" s="24">
        <v>0</v>
      </c>
      <c r="GB6" s="25">
        <v>999</v>
      </c>
      <c r="GC6" s="26">
        <v>999</v>
      </c>
      <c r="GD6" s="27">
        <v>2</v>
      </c>
      <c r="GK6">
        <v>1</v>
      </c>
      <c r="GM6" t="s">
        <v>5192</v>
      </c>
      <c r="GT6">
        <v>1</v>
      </c>
      <c r="GW6">
        <v>9</v>
      </c>
      <c r="GX6">
        <v>30</v>
      </c>
      <c r="GY6">
        <v>2</v>
      </c>
      <c r="GZ6">
        <v>6</v>
      </c>
      <c r="HA6">
        <v>30</v>
      </c>
      <c r="HB6">
        <v>1</v>
      </c>
      <c r="HC6">
        <v>3</v>
      </c>
      <c r="HD6">
        <v>1</v>
      </c>
      <c r="HE6">
        <v>1</v>
      </c>
      <c r="HF6">
        <v>1</v>
      </c>
      <c r="HG6">
        <v>20</v>
      </c>
      <c r="HH6">
        <v>1</v>
      </c>
      <c r="HI6">
        <v>2</v>
      </c>
      <c r="HJ6">
        <v>3</v>
      </c>
      <c r="HK6">
        <v>2</v>
      </c>
      <c r="HL6">
        <v>2</v>
      </c>
      <c r="HM6">
        <v>1</v>
      </c>
      <c r="HN6">
        <v>2</v>
      </c>
      <c r="HO6">
        <v>2</v>
      </c>
      <c r="HP6">
        <v>2</v>
      </c>
      <c r="HQ6">
        <v>1</v>
      </c>
      <c r="HR6">
        <v>1</v>
      </c>
      <c r="HS6">
        <v>2</v>
      </c>
      <c r="HT6">
        <v>2</v>
      </c>
      <c r="HU6">
        <v>2</v>
      </c>
      <c r="HV6">
        <v>1</v>
      </c>
      <c r="HW6">
        <v>1</v>
      </c>
      <c r="HX6">
        <v>2</v>
      </c>
      <c r="HY6">
        <v>2</v>
      </c>
      <c r="HZ6">
        <v>2</v>
      </c>
      <c r="IA6">
        <v>1</v>
      </c>
      <c r="IB6">
        <v>2</v>
      </c>
      <c r="IC6">
        <v>1</v>
      </c>
      <c r="ID6">
        <v>3</v>
      </c>
      <c r="IE6">
        <v>2</v>
      </c>
      <c r="IF6">
        <v>1</v>
      </c>
      <c r="IG6">
        <v>3</v>
      </c>
      <c r="IH6">
        <v>2</v>
      </c>
      <c r="II6">
        <v>1</v>
      </c>
      <c r="IJ6">
        <v>2</v>
      </c>
      <c r="IK6">
        <v>1</v>
      </c>
      <c r="IL6">
        <v>2</v>
      </c>
      <c r="IM6">
        <v>2</v>
      </c>
      <c r="IN6">
        <v>1</v>
      </c>
      <c r="IO6">
        <v>1</v>
      </c>
      <c r="IP6">
        <v>2</v>
      </c>
      <c r="IQ6">
        <v>1</v>
      </c>
      <c r="IR6">
        <v>2</v>
      </c>
      <c r="IS6">
        <v>2</v>
      </c>
      <c r="IT6">
        <v>3</v>
      </c>
      <c r="IU6">
        <v>1</v>
      </c>
      <c r="IV6">
        <v>1</v>
      </c>
      <c r="IW6">
        <v>1</v>
      </c>
      <c r="IX6">
        <v>2</v>
      </c>
      <c r="IY6">
        <v>2</v>
      </c>
      <c r="IZ6">
        <v>1</v>
      </c>
      <c r="JA6">
        <v>1</v>
      </c>
      <c r="JB6">
        <v>1</v>
      </c>
      <c r="JC6">
        <v>2</v>
      </c>
      <c r="JD6">
        <v>1</v>
      </c>
      <c r="JE6">
        <v>1</v>
      </c>
      <c r="JF6">
        <v>2</v>
      </c>
      <c r="JG6">
        <v>2</v>
      </c>
      <c r="JH6">
        <v>2</v>
      </c>
      <c r="JI6">
        <v>1</v>
      </c>
      <c r="JJ6">
        <v>1</v>
      </c>
      <c r="JK6">
        <v>1</v>
      </c>
      <c r="JL6">
        <v>2</v>
      </c>
      <c r="JM6">
        <v>1</v>
      </c>
      <c r="JN6">
        <v>1</v>
      </c>
      <c r="JO6">
        <v>1</v>
      </c>
      <c r="JP6">
        <v>2</v>
      </c>
      <c r="JQ6">
        <v>1</v>
      </c>
      <c r="JR6">
        <v>1</v>
      </c>
      <c r="JS6">
        <v>2</v>
      </c>
      <c r="JT6">
        <v>2</v>
      </c>
      <c r="JU6">
        <v>2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0</v>
      </c>
      <c r="OF6">
        <v>1</v>
      </c>
      <c r="OG6">
        <v>1</v>
      </c>
      <c r="OH6">
        <v>1</v>
      </c>
      <c r="OI6">
        <v>0</v>
      </c>
      <c r="OJ6">
        <v>1</v>
      </c>
      <c r="OK6">
        <v>0</v>
      </c>
      <c r="OL6">
        <v>0</v>
      </c>
      <c r="OM6">
        <v>1</v>
      </c>
      <c r="ON6">
        <v>1</v>
      </c>
      <c r="OO6">
        <v>0</v>
      </c>
      <c r="OP6">
        <v>1</v>
      </c>
      <c r="OQ6">
        <v>0</v>
      </c>
      <c r="OR6">
        <v>1</v>
      </c>
      <c r="OS6">
        <v>0</v>
      </c>
      <c r="OT6">
        <v>1</v>
      </c>
      <c r="OU6">
        <v>1</v>
      </c>
      <c r="OV6">
        <v>1</v>
      </c>
      <c r="OW6">
        <v>1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1</v>
      </c>
      <c r="PU6">
        <v>0</v>
      </c>
      <c r="PV6">
        <v>1</v>
      </c>
      <c r="PW6">
        <v>1</v>
      </c>
      <c r="PX6">
        <v>1</v>
      </c>
      <c r="PY6">
        <v>0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1</v>
      </c>
      <c r="QR6">
        <v>0</v>
      </c>
      <c r="QS6">
        <v>0</v>
      </c>
      <c r="QT6">
        <v>1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</v>
      </c>
      <c r="RP6">
        <v>0</v>
      </c>
      <c r="RQ6">
        <v>0</v>
      </c>
      <c r="RR6">
        <v>1</v>
      </c>
      <c r="RS6">
        <v>1</v>
      </c>
      <c r="RT6">
        <v>0</v>
      </c>
      <c r="RU6">
        <v>1</v>
      </c>
      <c r="RV6">
        <v>1</v>
      </c>
      <c r="RW6">
        <v>1</v>
      </c>
      <c r="RX6">
        <v>0</v>
      </c>
      <c r="RY6">
        <v>1</v>
      </c>
      <c r="AAV6">
        <v>1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FHD6">
        <v>0</v>
      </c>
      <c r="GPG6">
        <v>39.026092529297003</v>
      </c>
      <c r="GPH6">
        <v>-77.008399963379006</v>
      </c>
      <c r="GPI6">
        <v>-1</v>
      </c>
    </row>
    <row r="7" spans="1:5157" x14ac:dyDescent="0.2">
      <c r="A7">
        <v>8265</v>
      </c>
      <c r="B7">
        <v>18</v>
      </c>
      <c r="D7" s="18"/>
      <c r="E7" s="19">
        <v>43160.451562499999</v>
      </c>
      <c r="F7">
        <v>19</v>
      </c>
      <c r="G7" s="6">
        <f>VLOOKUP(A7,'18mo'!B:D,3,FALSE)</f>
        <v>43165</v>
      </c>
      <c r="I7" t="s">
        <v>5173</v>
      </c>
      <c r="J7">
        <v>1</v>
      </c>
      <c r="K7">
        <v>0</v>
      </c>
      <c r="L7" t="s">
        <v>5174</v>
      </c>
      <c r="M7" s="7">
        <v>19</v>
      </c>
      <c r="N7">
        <v>5.2054794520547946E-2</v>
      </c>
      <c r="O7" t="s">
        <v>18</v>
      </c>
      <c r="Q7">
        <v>1</v>
      </c>
      <c r="U7" s="6">
        <v>42557</v>
      </c>
      <c r="V7" s="20">
        <v>0</v>
      </c>
      <c r="AE7">
        <v>20007</v>
      </c>
      <c r="AF7">
        <v>1</v>
      </c>
      <c r="AL7">
        <v>0</v>
      </c>
      <c r="AM7">
        <v>1</v>
      </c>
      <c r="AN7">
        <v>1</v>
      </c>
      <c r="AO7" s="6"/>
      <c r="BM7">
        <v>1</v>
      </c>
      <c r="BQ7">
        <v>1</v>
      </c>
      <c r="BR7">
        <v>1</v>
      </c>
      <c r="BS7">
        <v>1</v>
      </c>
      <c r="BY7">
        <v>0</v>
      </c>
      <c r="BZ7">
        <v>6</v>
      </c>
      <c r="CA7">
        <v>0</v>
      </c>
      <c r="CB7" t="s">
        <v>5193</v>
      </c>
      <c r="CF7">
        <v>0</v>
      </c>
      <c r="CG7">
        <v>1</v>
      </c>
      <c r="CM7">
        <v>0</v>
      </c>
      <c r="CN7">
        <v>6</v>
      </c>
      <c r="CO7">
        <v>0</v>
      </c>
      <c r="CP7" t="s">
        <v>5194</v>
      </c>
      <c r="CQ7">
        <v>3</v>
      </c>
      <c r="CR7">
        <v>0</v>
      </c>
      <c r="CS7">
        <v>3</v>
      </c>
      <c r="CT7">
        <v>1</v>
      </c>
      <c r="CU7">
        <v>999</v>
      </c>
      <c r="CV7">
        <v>1</v>
      </c>
      <c r="CW7">
        <v>999</v>
      </c>
      <c r="CX7" s="21">
        <v>1</v>
      </c>
      <c r="CY7" s="21">
        <v>1</v>
      </c>
      <c r="CZ7">
        <v>999</v>
      </c>
      <c r="DA7">
        <v>1</v>
      </c>
      <c r="DB7">
        <v>999</v>
      </c>
      <c r="DC7">
        <v>1</v>
      </c>
      <c r="DD7">
        <v>999</v>
      </c>
      <c r="DE7">
        <v>999</v>
      </c>
      <c r="DF7">
        <v>1</v>
      </c>
      <c r="DG7">
        <v>999</v>
      </c>
      <c r="DH7">
        <v>1</v>
      </c>
      <c r="DI7">
        <v>1</v>
      </c>
      <c r="DJ7">
        <v>999</v>
      </c>
      <c r="DK7">
        <v>1</v>
      </c>
      <c r="DL7">
        <v>999</v>
      </c>
      <c r="DM7">
        <v>2</v>
      </c>
      <c r="DN7">
        <v>999</v>
      </c>
      <c r="DO7">
        <v>999</v>
      </c>
      <c r="DP7">
        <v>2</v>
      </c>
      <c r="DQ7">
        <v>2</v>
      </c>
      <c r="DR7" s="22">
        <v>0</v>
      </c>
      <c r="DU7" s="21">
        <v>999</v>
      </c>
      <c r="DV7" s="21">
        <v>999</v>
      </c>
      <c r="DW7" s="22">
        <v>999</v>
      </c>
      <c r="DZ7" s="21">
        <v>0</v>
      </c>
      <c r="EA7" s="21">
        <v>10</v>
      </c>
      <c r="EB7" s="23">
        <v>1</v>
      </c>
      <c r="EC7" s="23">
        <v>0</v>
      </c>
      <c r="ED7">
        <v>8</v>
      </c>
      <c r="EE7" t="s">
        <v>5195</v>
      </c>
      <c r="EF7">
        <v>1</v>
      </c>
      <c r="EG7">
        <v>999</v>
      </c>
      <c r="EJ7">
        <v>100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S7">
        <v>0</v>
      </c>
      <c r="FU7">
        <v>0</v>
      </c>
      <c r="FV7">
        <v>0</v>
      </c>
      <c r="FW7">
        <v>0</v>
      </c>
      <c r="FX7">
        <v>0</v>
      </c>
      <c r="FY7">
        <v>0</v>
      </c>
      <c r="FZ7" s="24">
        <v>0</v>
      </c>
      <c r="GA7" s="24">
        <v>30</v>
      </c>
      <c r="GB7" s="25">
        <v>5</v>
      </c>
      <c r="GC7" s="26">
        <v>1</v>
      </c>
      <c r="GD7" s="27">
        <v>4</v>
      </c>
      <c r="GE7">
        <v>1</v>
      </c>
      <c r="GF7">
        <v>1</v>
      </c>
      <c r="GG7">
        <v>1</v>
      </c>
      <c r="GN7">
        <v>1</v>
      </c>
      <c r="GO7">
        <v>3</v>
      </c>
      <c r="GP7">
        <v>2</v>
      </c>
      <c r="GW7">
        <v>8</v>
      </c>
      <c r="GX7">
        <v>15</v>
      </c>
      <c r="GY7">
        <v>2</v>
      </c>
      <c r="GZ7">
        <v>7</v>
      </c>
      <c r="HA7">
        <v>15</v>
      </c>
      <c r="HB7">
        <v>1</v>
      </c>
      <c r="HC7">
        <v>0</v>
      </c>
      <c r="HD7">
        <v>1</v>
      </c>
      <c r="HE7">
        <v>1</v>
      </c>
      <c r="HF7">
        <v>2</v>
      </c>
      <c r="HG7">
        <v>0</v>
      </c>
      <c r="HH7">
        <v>1</v>
      </c>
      <c r="HI7">
        <v>2</v>
      </c>
      <c r="HJ7">
        <v>3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1</v>
      </c>
      <c r="HS7">
        <v>2</v>
      </c>
      <c r="HT7">
        <v>1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1</v>
      </c>
      <c r="ID7">
        <v>1</v>
      </c>
      <c r="IE7">
        <v>2</v>
      </c>
      <c r="IF7">
        <v>2</v>
      </c>
      <c r="IG7">
        <v>2</v>
      </c>
      <c r="IH7">
        <v>2</v>
      </c>
      <c r="II7">
        <v>1</v>
      </c>
      <c r="IJ7">
        <v>2</v>
      </c>
      <c r="IK7">
        <v>2</v>
      </c>
      <c r="IL7">
        <v>2</v>
      </c>
      <c r="IM7">
        <v>2</v>
      </c>
      <c r="IN7">
        <v>1</v>
      </c>
      <c r="IO7">
        <v>2</v>
      </c>
      <c r="IP7">
        <v>2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1</v>
      </c>
      <c r="IY7">
        <v>2</v>
      </c>
      <c r="IZ7">
        <v>2</v>
      </c>
      <c r="JA7">
        <v>2</v>
      </c>
      <c r="JB7">
        <v>1</v>
      </c>
      <c r="JC7">
        <v>1</v>
      </c>
      <c r="JD7">
        <v>1</v>
      </c>
      <c r="JE7">
        <v>1</v>
      </c>
      <c r="JF7">
        <v>2</v>
      </c>
      <c r="JG7">
        <v>2</v>
      </c>
      <c r="JH7">
        <v>1</v>
      </c>
      <c r="JI7">
        <v>2</v>
      </c>
      <c r="JJ7">
        <v>2</v>
      </c>
      <c r="JK7">
        <v>1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2</v>
      </c>
      <c r="JU7">
        <v>2</v>
      </c>
      <c r="NS7">
        <v>1</v>
      </c>
      <c r="NT7">
        <v>1</v>
      </c>
      <c r="NU7">
        <v>1</v>
      </c>
      <c r="NV7">
        <v>1</v>
      </c>
      <c r="NW7">
        <v>1</v>
      </c>
      <c r="NX7">
        <v>0</v>
      </c>
      <c r="NY7">
        <v>1</v>
      </c>
      <c r="NZ7">
        <v>0</v>
      </c>
      <c r="OA7">
        <v>1</v>
      </c>
      <c r="OB7">
        <v>1</v>
      </c>
      <c r="OC7">
        <v>0</v>
      </c>
      <c r="OD7">
        <v>0</v>
      </c>
      <c r="OE7">
        <v>1</v>
      </c>
      <c r="OF7">
        <v>0</v>
      </c>
      <c r="OG7">
        <v>1</v>
      </c>
      <c r="OH7">
        <v>1</v>
      </c>
      <c r="OI7">
        <v>0</v>
      </c>
      <c r="OJ7">
        <v>0</v>
      </c>
      <c r="OK7">
        <v>0</v>
      </c>
      <c r="OL7">
        <v>0</v>
      </c>
      <c r="OM7">
        <v>0</v>
      </c>
      <c r="ON7">
        <v>1</v>
      </c>
      <c r="OO7">
        <v>0</v>
      </c>
      <c r="OP7">
        <v>1</v>
      </c>
      <c r="OQ7">
        <v>0</v>
      </c>
      <c r="OR7">
        <v>1</v>
      </c>
      <c r="OS7">
        <v>0</v>
      </c>
      <c r="OT7">
        <v>1</v>
      </c>
      <c r="OU7">
        <v>1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</v>
      </c>
      <c r="PU7">
        <v>0</v>
      </c>
      <c r="PV7">
        <v>1</v>
      </c>
      <c r="PW7">
        <v>1</v>
      </c>
      <c r="PX7">
        <v>1</v>
      </c>
      <c r="PY7">
        <v>0</v>
      </c>
      <c r="PZ7">
        <v>1</v>
      </c>
      <c r="QA7">
        <v>0</v>
      </c>
      <c r="QB7">
        <v>0</v>
      </c>
      <c r="QC7">
        <v>0</v>
      </c>
      <c r="QD7">
        <v>0</v>
      </c>
      <c r="QE7">
        <v>0</v>
      </c>
      <c r="QF7">
        <v>1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1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1</v>
      </c>
      <c r="RX7">
        <v>0</v>
      </c>
      <c r="RY7">
        <v>0</v>
      </c>
      <c r="AAV7">
        <v>1</v>
      </c>
      <c r="GPG7">
        <v>38.893295288086001</v>
      </c>
      <c r="GPH7">
        <v>-77.014602661132997</v>
      </c>
      <c r="GPI7">
        <v>-1</v>
      </c>
    </row>
    <row r="8" spans="1:5157" x14ac:dyDescent="0.2">
      <c r="A8">
        <v>8266</v>
      </c>
      <c r="B8">
        <v>18</v>
      </c>
      <c r="D8" s="18"/>
      <c r="E8" s="19">
        <v>43229.922662037039</v>
      </c>
      <c r="F8">
        <v>18</v>
      </c>
      <c r="G8" s="6">
        <f>VLOOKUP(A8,'18mo'!B:D,3,FALSE)</f>
        <v>43230</v>
      </c>
      <c r="I8" t="s">
        <v>5173</v>
      </c>
      <c r="J8">
        <v>1</v>
      </c>
      <c r="K8">
        <v>0</v>
      </c>
      <c r="L8" t="s">
        <v>5174</v>
      </c>
      <c r="M8" s="7">
        <v>18</v>
      </c>
      <c r="N8">
        <v>4.9315068493150684E-2</v>
      </c>
      <c r="O8" t="s">
        <v>18</v>
      </c>
      <c r="P8" t="s">
        <v>21</v>
      </c>
      <c r="Q8">
        <v>1</v>
      </c>
      <c r="U8" s="6">
        <v>42670</v>
      </c>
      <c r="V8" s="20">
        <v>3</v>
      </c>
      <c r="AE8">
        <v>22207</v>
      </c>
      <c r="AF8">
        <v>1</v>
      </c>
      <c r="AL8">
        <v>0</v>
      </c>
      <c r="AM8">
        <v>1</v>
      </c>
      <c r="AN8">
        <v>2</v>
      </c>
      <c r="AO8" s="6"/>
      <c r="AQ8" s="6"/>
      <c r="BM8">
        <v>1</v>
      </c>
      <c r="BQ8">
        <v>1</v>
      </c>
      <c r="BR8">
        <v>1</v>
      </c>
      <c r="BS8">
        <v>1</v>
      </c>
      <c r="BY8">
        <v>0</v>
      </c>
      <c r="BZ8">
        <v>5</v>
      </c>
      <c r="CA8">
        <v>2</v>
      </c>
      <c r="CB8" t="s">
        <v>5196</v>
      </c>
      <c r="CF8">
        <v>0</v>
      </c>
      <c r="CG8">
        <v>1</v>
      </c>
      <c r="CM8">
        <v>0</v>
      </c>
      <c r="CN8">
        <v>5</v>
      </c>
      <c r="CO8">
        <v>0</v>
      </c>
      <c r="CP8" t="s">
        <v>5197</v>
      </c>
      <c r="CQ8">
        <v>1</v>
      </c>
      <c r="CR8">
        <v>0</v>
      </c>
      <c r="CS8">
        <v>2</v>
      </c>
      <c r="CT8">
        <v>1</v>
      </c>
      <c r="CU8">
        <v>1</v>
      </c>
      <c r="CV8">
        <v>1</v>
      </c>
      <c r="CW8">
        <v>999</v>
      </c>
      <c r="CX8" s="21">
        <v>1</v>
      </c>
      <c r="CY8" s="21">
        <v>1</v>
      </c>
      <c r="CZ8">
        <v>1</v>
      </c>
      <c r="DA8">
        <v>999</v>
      </c>
      <c r="DB8">
        <v>999</v>
      </c>
      <c r="DC8">
        <v>999</v>
      </c>
      <c r="DD8">
        <v>1</v>
      </c>
      <c r="DE8">
        <v>999</v>
      </c>
      <c r="DF8">
        <v>1</v>
      </c>
      <c r="DG8">
        <v>999</v>
      </c>
      <c r="DH8">
        <v>1</v>
      </c>
      <c r="DI8">
        <v>999</v>
      </c>
      <c r="DJ8">
        <v>1</v>
      </c>
      <c r="DK8">
        <v>999</v>
      </c>
      <c r="DL8">
        <v>1</v>
      </c>
      <c r="DM8">
        <v>999</v>
      </c>
      <c r="DN8">
        <v>999</v>
      </c>
      <c r="DO8">
        <v>999</v>
      </c>
      <c r="DP8">
        <v>999</v>
      </c>
      <c r="DQ8">
        <v>999</v>
      </c>
      <c r="DR8" s="22"/>
      <c r="DU8" s="21"/>
      <c r="DV8" s="21"/>
      <c r="DW8" s="22"/>
      <c r="DZ8" s="21"/>
      <c r="EA8" s="21"/>
      <c r="EB8" s="23">
        <v>0</v>
      </c>
      <c r="EC8" s="23">
        <v>30</v>
      </c>
      <c r="ED8">
        <v>999</v>
      </c>
      <c r="EE8" t="s">
        <v>5198</v>
      </c>
      <c r="EF8">
        <v>1</v>
      </c>
      <c r="EG8">
        <v>999</v>
      </c>
      <c r="EJ8">
        <v>98</v>
      </c>
      <c r="EK8">
        <v>1</v>
      </c>
      <c r="EL8">
        <v>1</v>
      </c>
      <c r="EO8">
        <v>1</v>
      </c>
      <c r="EP8">
        <v>1</v>
      </c>
      <c r="ES8">
        <v>1</v>
      </c>
      <c r="EV8">
        <v>1</v>
      </c>
      <c r="FG8">
        <v>2</v>
      </c>
      <c r="FH8">
        <v>1</v>
      </c>
      <c r="FL8">
        <v>1</v>
      </c>
      <c r="FP8">
        <v>3</v>
      </c>
      <c r="FT8" t="s">
        <v>18</v>
      </c>
      <c r="FU8">
        <v>0</v>
      </c>
      <c r="FV8">
        <v>0</v>
      </c>
      <c r="FW8">
        <v>0</v>
      </c>
      <c r="FX8">
        <v>0</v>
      </c>
      <c r="FY8">
        <v>0</v>
      </c>
      <c r="FZ8" s="24">
        <v>0</v>
      </c>
      <c r="GA8" s="24">
        <v>15</v>
      </c>
      <c r="GB8" s="25">
        <v>2</v>
      </c>
      <c r="GC8" s="26">
        <v>1</v>
      </c>
      <c r="GD8" s="27">
        <v>3</v>
      </c>
      <c r="GE8">
        <v>1</v>
      </c>
      <c r="GF8">
        <v>1</v>
      </c>
      <c r="GG8">
        <v>1</v>
      </c>
      <c r="GI8">
        <v>1</v>
      </c>
      <c r="GN8">
        <v>2</v>
      </c>
      <c r="GO8">
        <v>2</v>
      </c>
      <c r="GP8">
        <v>2</v>
      </c>
      <c r="GR8">
        <v>2</v>
      </c>
      <c r="GW8">
        <v>7</v>
      </c>
      <c r="GX8">
        <v>45</v>
      </c>
      <c r="GY8">
        <v>2</v>
      </c>
      <c r="GZ8">
        <v>8</v>
      </c>
      <c r="HA8">
        <v>0</v>
      </c>
      <c r="HB8">
        <v>1</v>
      </c>
      <c r="HC8">
        <v>0</v>
      </c>
      <c r="HD8">
        <v>1</v>
      </c>
      <c r="HE8">
        <v>2</v>
      </c>
      <c r="HF8">
        <v>1</v>
      </c>
      <c r="HG8">
        <v>30</v>
      </c>
      <c r="HH8">
        <v>1</v>
      </c>
      <c r="HI8">
        <v>2</v>
      </c>
      <c r="HJ8">
        <v>3</v>
      </c>
      <c r="HK8">
        <v>1</v>
      </c>
      <c r="HL8">
        <v>2</v>
      </c>
      <c r="HM8">
        <v>3</v>
      </c>
      <c r="HN8">
        <v>2</v>
      </c>
      <c r="HO8">
        <v>1</v>
      </c>
      <c r="HP8">
        <v>1</v>
      </c>
      <c r="HQ8">
        <v>2</v>
      </c>
      <c r="HR8">
        <v>1</v>
      </c>
      <c r="HS8">
        <v>2</v>
      </c>
      <c r="HT8">
        <v>2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2</v>
      </c>
      <c r="IL8">
        <v>1</v>
      </c>
      <c r="IM8">
        <v>2</v>
      </c>
      <c r="IN8">
        <v>1</v>
      </c>
      <c r="IO8">
        <v>1</v>
      </c>
      <c r="IP8">
        <v>2</v>
      </c>
      <c r="IQ8">
        <v>2</v>
      </c>
      <c r="IR8">
        <v>3</v>
      </c>
      <c r="IS8">
        <v>2</v>
      </c>
      <c r="IT8">
        <v>1</v>
      </c>
      <c r="IU8">
        <v>1</v>
      </c>
      <c r="IV8">
        <v>2</v>
      </c>
      <c r="IW8">
        <v>1</v>
      </c>
      <c r="IX8">
        <v>1</v>
      </c>
      <c r="IY8">
        <v>1</v>
      </c>
      <c r="IZ8">
        <v>2</v>
      </c>
      <c r="JA8">
        <v>1</v>
      </c>
      <c r="JB8">
        <v>2</v>
      </c>
      <c r="JC8">
        <v>2</v>
      </c>
      <c r="JD8">
        <v>1</v>
      </c>
      <c r="JE8">
        <v>1</v>
      </c>
      <c r="JF8">
        <v>2</v>
      </c>
      <c r="JG8">
        <v>2</v>
      </c>
      <c r="JH8">
        <v>1</v>
      </c>
      <c r="JI8">
        <v>2</v>
      </c>
      <c r="JJ8">
        <v>1</v>
      </c>
      <c r="JK8">
        <v>1</v>
      </c>
      <c r="JL8">
        <v>2</v>
      </c>
      <c r="JM8">
        <v>2</v>
      </c>
      <c r="JN8">
        <v>1</v>
      </c>
      <c r="JO8">
        <v>2</v>
      </c>
      <c r="JP8">
        <v>2</v>
      </c>
      <c r="JQ8">
        <v>1</v>
      </c>
      <c r="JR8">
        <v>1</v>
      </c>
      <c r="JS8">
        <v>2</v>
      </c>
      <c r="JT8">
        <v>2</v>
      </c>
      <c r="JU8">
        <v>2</v>
      </c>
      <c r="NS8">
        <v>1</v>
      </c>
      <c r="NT8">
        <v>1</v>
      </c>
      <c r="NU8">
        <v>0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0</v>
      </c>
      <c r="OC8">
        <v>0</v>
      </c>
      <c r="OD8">
        <v>0</v>
      </c>
      <c r="OE8">
        <v>0</v>
      </c>
      <c r="OF8">
        <v>0</v>
      </c>
      <c r="OG8">
        <v>1</v>
      </c>
      <c r="OH8">
        <v>1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1</v>
      </c>
      <c r="OQ8">
        <v>0</v>
      </c>
      <c r="OR8">
        <v>0</v>
      </c>
      <c r="OS8">
        <v>0</v>
      </c>
      <c r="OT8">
        <v>1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1</v>
      </c>
      <c r="PW8">
        <v>1</v>
      </c>
      <c r="PX8">
        <v>1</v>
      </c>
      <c r="PY8">
        <v>0</v>
      </c>
      <c r="PZ8">
        <v>0</v>
      </c>
      <c r="QA8">
        <v>0</v>
      </c>
      <c r="QB8">
        <v>1</v>
      </c>
      <c r="QC8">
        <v>0</v>
      </c>
      <c r="QD8">
        <v>0</v>
      </c>
      <c r="QE8">
        <v>0</v>
      </c>
      <c r="QF8">
        <v>1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1</v>
      </c>
      <c r="RV8">
        <v>1</v>
      </c>
      <c r="RW8">
        <v>1</v>
      </c>
      <c r="RX8">
        <v>0</v>
      </c>
      <c r="RY8">
        <v>0</v>
      </c>
      <c r="AAV8">
        <v>1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ZY8">
        <v>0</v>
      </c>
      <c r="GPG8">
        <v>38.860000610352003</v>
      </c>
      <c r="GPH8">
        <v>-77.098701477050994</v>
      </c>
      <c r="GPI8">
        <v>-1</v>
      </c>
    </row>
    <row r="9" spans="1:5157" x14ac:dyDescent="0.2">
      <c r="A9">
        <v>8360</v>
      </c>
      <c r="B9">
        <v>18</v>
      </c>
      <c r="D9" s="18"/>
      <c r="E9" s="19">
        <v>43025</v>
      </c>
      <c r="F9">
        <v>18</v>
      </c>
      <c r="G9" s="6">
        <f>VLOOKUP(A9,'18mo'!B:D,3,FALSE)</f>
        <v>43028</v>
      </c>
      <c r="I9" t="s">
        <v>5173</v>
      </c>
      <c r="J9">
        <v>1</v>
      </c>
      <c r="K9">
        <v>0</v>
      </c>
      <c r="L9" t="s">
        <v>5174</v>
      </c>
      <c r="M9" s="7">
        <v>18</v>
      </c>
      <c r="N9">
        <v>4.9315068493150684E-2</v>
      </c>
      <c r="O9" t="s">
        <v>20</v>
      </c>
      <c r="P9" t="s">
        <v>5199</v>
      </c>
      <c r="Q9">
        <v>1</v>
      </c>
      <c r="U9" s="6">
        <v>42455</v>
      </c>
      <c r="V9" s="20">
        <v>0</v>
      </c>
      <c r="AE9">
        <v>20012</v>
      </c>
      <c r="AF9">
        <v>1</v>
      </c>
      <c r="AL9">
        <v>1</v>
      </c>
      <c r="AM9">
        <v>1</v>
      </c>
      <c r="AN9">
        <v>1</v>
      </c>
      <c r="AO9" s="6"/>
      <c r="BM9">
        <v>1</v>
      </c>
      <c r="BQ9">
        <v>1</v>
      </c>
      <c r="BR9">
        <v>1</v>
      </c>
      <c r="BS9">
        <v>1</v>
      </c>
      <c r="BY9">
        <v>1</v>
      </c>
      <c r="BZ9">
        <v>5</v>
      </c>
      <c r="CA9">
        <v>0</v>
      </c>
      <c r="CB9" t="s">
        <v>5200</v>
      </c>
      <c r="CF9">
        <v>0</v>
      </c>
      <c r="CG9">
        <v>1</v>
      </c>
      <c r="CM9">
        <v>1</v>
      </c>
      <c r="CN9">
        <v>4</v>
      </c>
      <c r="CO9">
        <v>3</v>
      </c>
      <c r="CP9" t="s">
        <v>5201</v>
      </c>
      <c r="CQ9">
        <v>1</v>
      </c>
      <c r="CR9">
        <v>0</v>
      </c>
      <c r="CS9">
        <v>3</v>
      </c>
      <c r="CT9">
        <v>1</v>
      </c>
      <c r="CU9">
        <v>999</v>
      </c>
      <c r="CV9">
        <v>1</v>
      </c>
      <c r="CW9">
        <v>999</v>
      </c>
      <c r="CX9" s="21">
        <v>1</v>
      </c>
      <c r="CY9" s="21">
        <v>1</v>
      </c>
      <c r="CZ9">
        <v>1</v>
      </c>
      <c r="DA9">
        <v>1</v>
      </c>
      <c r="DB9">
        <v>999</v>
      </c>
      <c r="DC9">
        <v>999</v>
      </c>
      <c r="DD9">
        <v>1</v>
      </c>
      <c r="DE9">
        <v>999</v>
      </c>
      <c r="DF9">
        <v>1</v>
      </c>
      <c r="DG9">
        <v>999</v>
      </c>
      <c r="DH9">
        <v>1</v>
      </c>
      <c r="DI9">
        <v>1</v>
      </c>
      <c r="DJ9">
        <v>999</v>
      </c>
      <c r="DK9">
        <v>999</v>
      </c>
      <c r="DL9">
        <v>1</v>
      </c>
      <c r="DM9">
        <v>999</v>
      </c>
      <c r="DN9">
        <v>999</v>
      </c>
      <c r="DO9">
        <v>999</v>
      </c>
      <c r="DP9">
        <v>2</v>
      </c>
      <c r="DQ9">
        <v>999</v>
      </c>
      <c r="DR9" s="22"/>
      <c r="DU9" s="21">
        <v>0</v>
      </c>
      <c r="DV9" s="21"/>
      <c r="DW9" s="22"/>
      <c r="DZ9" s="21">
        <v>0</v>
      </c>
      <c r="EA9" s="21"/>
      <c r="EB9" s="23">
        <v>1</v>
      </c>
      <c r="EC9" s="23">
        <v>0</v>
      </c>
      <c r="ED9">
        <v>12</v>
      </c>
      <c r="EE9" t="s">
        <v>5202</v>
      </c>
      <c r="EF9">
        <v>2</v>
      </c>
      <c r="EG9">
        <v>999</v>
      </c>
      <c r="EJ9">
        <v>60</v>
      </c>
      <c r="EK9">
        <v>1</v>
      </c>
      <c r="EL9">
        <v>1</v>
      </c>
      <c r="EM9">
        <v>1</v>
      </c>
      <c r="EN9">
        <v>1</v>
      </c>
      <c r="EP9">
        <v>1</v>
      </c>
      <c r="ES9">
        <v>1</v>
      </c>
      <c r="ET9">
        <v>1</v>
      </c>
      <c r="EU9">
        <v>1</v>
      </c>
      <c r="EW9">
        <v>1</v>
      </c>
      <c r="EZ9">
        <v>1</v>
      </c>
      <c r="FG9">
        <v>55</v>
      </c>
      <c r="FL9">
        <v>1</v>
      </c>
      <c r="FT9" t="s">
        <v>23</v>
      </c>
      <c r="FU9">
        <v>0</v>
      </c>
      <c r="FV9">
        <v>0</v>
      </c>
      <c r="FW9">
        <v>6</v>
      </c>
      <c r="FX9">
        <v>0</v>
      </c>
      <c r="FY9">
        <v>0</v>
      </c>
      <c r="FZ9" s="24">
        <v>0</v>
      </c>
      <c r="GA9" s="24">
        <v>20</v>
      </c>
      <c r="GB9" s="25">
        <v>2</v>
      </c>
      <c r="GC9" s="26">
        <v>1</v>
      </c>
      <c r="GD9" s="27">
        <v>3</v>
      </c>
      <c r="GE9">
        <v>1</v>
      </c>
      <c r="GF9">
        <v>1</v>
      </c>
      <c r="GN9">
        <v>3</v>
      </c>
      <c r="GO9">
        <v>3</v>
      </c>
      <c r="GW9">
        <v>7</v>
      </c>
      <c r="GX9">
        <v>5</v>
      </c>
      <c r="GY9">
        <v>2</v>
      </c>
      <c r="GZ9">
        <v>5</v>
      </c>
      <c r="HA9">
        <v>0</v>
      </c>
      <c r="HB9">
        <v>1</v>
      </c>
      <c r="HC9">
        <v>1</v>
      </c>
      <c r="HD9">
        <v>1</v>
      </c>
      <c r="HE9">
        <v>1</v>
      </c>
      <c r="HF9">
        <v>2</v>
      </c>
      <c r="HG9">
        <v>0</v>
      </c>
      <c r="HH9">
        <v>1</v>
      </c>
      <c r="HI9">
        <v>2</v>
      </c>
      <c r="HJ9">
        <v>3</v>
      </c>
      <c r="HK9">
        <v>1</v>
      </c>
      <c r="HL9">
        <v>2</v>
      </c>
      <c r="HM9">
        <v>2</v>
      </c>
      <c r="HN9">
        <v>1</v>
      </c>
      <c r="HO9">
        <v>2</v>
      </c>
      <c r="HP9">
        <v>1</v>
      </c>
      <c r="HQ9">
        <v>2</v>
      </c>
      <c r="HR9">
        <v>1</v>
      </c>
      <c r="HS9">
        <v>1</v>
      </c>
      <c r="HT9">
        <v>2</v>
      </c>
      <c r="HU9">
        <v>1</v>
      </c>
      <c r="HV9">
        <v>2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2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2</v>
      </c>
      <c r="IL9">
        <v>2</v>
      </c>
      <c r="IM9">
        <v>2</v>
      </c>
      <c r="IN9">
        <v>1</v>
      </c>
      <c r="IO9">
        <v>2</v>
      </c>
      <c r="IP9">
        <v>3</v>
      </c>
      <c r="IQ9">
        <v>2</v>
      </c>
      <c r="IR9">
        <v>3</v>
      </c>
      <c r="IS9">
        <v>2</v>
      </c>
      <c r="IT9">
        <v>1</v>
      </c>
      <c r="IU9">
        <v>1</v>
      </c>
      <c r="IV9">
        <v>2</v>
      </c>
      <c r="IW9">
        <v>2</v>
      </c>
      <c r="IX9">
        <v>1</v>
      </c>
      <c r="IY9">
        <v>1</v>
      </c>
      <c r="IZ9">
        <v>2</v>
      </c>
      <c r="JA9">
        <v>1</v>
      </c>
      <c r="JB9">
        <v>2</v>
      </c>
      <c r="JC9">
        <v>1</v>
      </c>
      <c r="JD9">
        <v>1</v>
      </c>
      <c r="JE9">
        <v>2</v>
      </c>
      <c r="JF9">
        <v>1</v>
      </c>
      <c r="JG9">
        <v>2</v>
      </c>
      <c r="JH9">
        <v>1</v>
      </c>
      <c r="JI9">
        <v>2</v>
      </c>
      <c r="JJ9">
        <v>1</v>
      </c>
      <c r="JK9">
        <v>1</v>
      </c>
      <c r="JL9">
        <v>1</v>
      </c>
      <c r="JM9">
        <v>3</v>
      </c>
      <c r="JN9">
        <v>1</v>
      </c>
      <c r="JO9">
        <v>2</v>
      </c>
      <c r="JP9">
        <v>3</v>
      </c>
      <c r="JQ9">
        <v>2</v>
      </c>
      <c r="JR9">
        <v>1</v>
      </c>
      <c r="JS9">
        <v>3</v>
      </c>
      <c r="JT9">
        <v>2</v>
      </c>
      <c r="JU9">
        <v>2</v>
      </c>
      <c r="NS9">
        <v>1</v>
      </c>
      <c r="NT9">
        <v>1</v>
      </c>
      <c r="NU9">
        <v>1</v>
      </c>
      <c r="NV9">
        <v>1</v>
      </c>
      <c r="NW9">
        <v>1</v>
      </c>
      <c r="NX9">
        <v>0</v>
      </c>
      <c r="NY9">
        <v>1</v>
      </c>
      <c r="NZ9">
        <v>0</v>
      </c>
      <c r="OA9">
        <v>0</v>
      </c>
      <c r="OB9">
        <v>0</v>
      </c>
      <c r="OC9">
        <v>1</v>
      </c>
      <c r="OD9">
        <v>0</v>
      </c>
      <c r="OE9">
        <v>0</v>
      </c>
      <c r="OF9">
        <v>1</v>
      </c>
      <c r="OG9">
        <v>1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</v>
      </c>
      <c r="PU9">
        <v>0</v>
      </c>
      <c r="PV9">
        <v>1</v>
      </c>
      <c r="PW9">
        <v>1</v>
      </c>
      <c r="PX9">
        <v>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1</v>
      </c>
      <c r="RS9">
        <v>1</v>
      </c>
      <c r="RT9">
        <v>0</v>
      </c>
      <c r="RU9">
        <v>1</v>
      </c>
      <c r="RV9">
        <v>1</v>
      </c>
      <c r="RW9">
        <v>0</v>
      </c>
      <c r="RX9">
        <v>0</v>
      </c>
      <c r="RY9">
        <v>0</v>
      </c>
      <c r="AAV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1</v>
      </c>
      <c r="AIX9">
        <v>0</v>
      </c>
      <c r="AIY9">
        <v>0</v>
      </c>
      <c r="AIZ9">
        <v>0</v>
      </c>
      <c r="ARW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QZ9">
        <v>0</v>
      </c>
      <c r="ECZ9">
        <v>1</v>
      </c>
      <c r="EDA9">
        <v>1</v>
      </c>
      <c r="EDB9">
        <v>1</v>
      </c>
      <c r="EDC9">
        <v>1</v>
      </c>
      <c r="EDD9">
        <v>1</v>
      </c>
      <c r="EDE9">
        <v>0</v>
      </c>
      <c r="EDF9">
        <v>0</v>
      </c>
      <c r="EDG9">
        <v>0</v>
      </c>
      <c r="EDH9">
        <v>0</v>
      </c>
      <c r="EDI9">
        <v>1</v>
      </c>
      <c r="EDJ9">
        <v>1</v>
      </c>
      <c r="EDK9">
        <v>1</v>
      </c>
      <c r="EDL9">
        <v>0</v>
      </c>
      <c r="EDM9">
        <v>0</v>
      </c>
      <c r="EDN9">
        <v>1</v>
      </c>
      <c r="EDO9">
        <v>1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1</v>
      </c>
      <c r="EDX9">
        <v>0</v>
      </c>
      <c r="EDY9">
        <v>0</v>
      </c>
      <c r="EDZ9">
        <v>0</v>
      </c>
      <c r="EEA9">
        <v>1</v>
      </c>
      <c r="EEB9">
        <v>0</v>
      </c>
      <c r="EEC9">
        <v>0</v>
      </c>
      <c r="EED9">
        <v>0</v>
      </c>
      <c r="EEE9">
        <v>1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1</v>
      </c>
      <c r="EFB9">
        <v>0</v>
      </c>
      <c r="EFC9">
        <v>1</v>
      </c>
      <c r="EFD9">
        <v>1</v>
      </c>
      <c r="EFE9">
        <v>1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1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1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1</v>
      </c>
      <c r="EHD9">
        <v>0</v>
      </c>
      <c r="EHE9">
        <v>0</v>
      </c>
      <c r="EHF9">
        <v>0</v>
      </c>
      <c r="EQC9">
        <v>0</v>
      </c>
      <c r="GPG9">
        <v>38.826507568358998</v>
      </c>
      <c r="GPH9">
        <v>-77.086303710937997</v>
      </c>
      <c r="GPI9">
        <v>-1</v>
      </c>
    </row>
    <row r="10" spans="1:5157" x14ac:dyDescent="0.2">
      <c r="A10">
        <v>8368</v>
      </c>
      <c r="B10">
        <v>18</v>
      </c>
      <c r="D10" s="18"/>
      <c r="E10" s="19">
        <v>42907.823703703703</v>
      </c>
      <c r="F10">
        <v>19</v>
      </c>
      <c r="G10" s="6">
        <f>VLOOKUP(A10,'18mo'!B:D,3,FALSE)</f>
        <v>42908</v>
      </c>
      <c r="I10" t="s">
        <v>5173</v>
      </c>
      <c r="J10">
        <v>1</v>
      </c>
      <c r="K10">
        <v>0</v>
      </c>
      <c r="L10" t="s">
        <v>5174</v>
      </c>
      <c r="M10" s="7">
        <v>19</v>
      </c>
      <c r="N10">
        <v>5.2054794520547946E-2</v>
      </c>
      <c r="O10" t="s">
        <v>18</v>
      </c>
      <c r="Q10">
        <v>1</v>
      </c>
      <c r="U10" s="6">
        <v>42319</v>
      </c>
      <c r="V10" s="20">
        <v>0</v>
      </c>
      <c r="AE10">
        <v>22301</v>
      </c>
      <c r="AF10">
        <v>1</v>
      </c>
      <c r="AL10">
        <v>0</v>
      </c>
      <c r="AM10">
        <v>0</v>
      </c>
      <c r="AN10">
        <v>0</v>
      </c>
      <c r="BM10">
        <v>1</v>
      </c>
      <c r="BQ10">
        <v>1</v>
      </c>
      <c r="BR10">
        <v>1</v>
      </c>
      <c r="BS10">
        <v>1</v>
      </c>
      <c r="BY10">
        <v>0</v>
      </c>
      <c r="BZ10">
        <v>6</v>
      </c>
      <c r="CA10">
        <v>1</v>
      </c>
      <c r="CB10" t="s">
        <v>5189</v>
      </c>
      <c r="CF10">
        <v>0</v>
      </c>
      <c r="CG10">
        <v>1</v>
      </c>
      <c r="CM10">
        <v>0</v>
      </c>
      <c r="CN10">
        <v>6</v>
      </c>
      <c r="CO10">
        <v>0</v>
      </c>
      <c r="CP10" t="s">
        <v>5189</v>
      </c>
      <c r="CQ10">
        <v>3</v>
      </c>
      <c r="CR10">
        <v>2</v>
      </c>
      <c r="CS10">
        <v>3</v>
      </c>
      <c r="CT10">
        <v>1</v>
      </c>
      <c r="CU10">
        <v>1</v>
      </c>
      <c r="CV10">
        <v>1</v>
      </c>
      <c r="CX10" s="21">
        <v>1</v>
      </c>
      <c r="CY10" s="21">
        <v>1</v>
      </c>
      <c r="CZ10">
        <v>1</v>
      </c>
      <c r="DA10">
        <v>1</v>
      </c>
      <c r="DD10">
        <v>1</v>
      </c>
      <c r="DF10">
        <v>1</v>
      </c>
      <c r="DH10">
        <v>1</v>
      </c>
      <c r="DJ10">
        <v>1</v>
      </c>
      <c r="DL10">
        <v>1</v>
      </c>
      <c r="DR10" s="22"/>
      <c r="DU10" s="21"/>
      <c r="DV10" s="21"/>
      <c r="DW10" s="22"/>
      <c r="DZ10" s="21"/>
      <c r="EA10" s="21"/>
      <c r="EB10" s="23">
        <v>1</v>
      </c>
      <c r="EC10" s="23"/>
      <c r="ED10">
        <v>7</v>
      </c>
      <c r="EE10" t="s">
        <v>5203</v>
      </c>
      <c r="EF10">
        <v>1</v>
      </c>
      <c r="EJ10">
        <v>100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S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 s="24"/>
      <c r="GA10" s="24">
        <v>10</v>
      </c>
      <c r="GB10" s="25">
        <v>2</v>
      </c>
      <c r="GC10" s="26">
        <v>1</v>
      </c>
      <c r="GD10" s="27">
        <v>3</v>
      </c>
      <c r="GF10">
        <v>1</v>
      </c>
      <c r="GO10">
        <v>3</v>
      </c>
      <c r="GW10">
        <v>7</v>
      </c>
      <c r="GX10">
        <v>15</v>
      </c>
      <c r="GY10">
        <v>2</v>
      </c>
      <c r="GZ10">
        <v>6</v>
      </c>
      <c r="HA10">
        <v>45</v>
      </c>
      <c r="HB10">
        <v>1</v>
      </c>
      <c r="HC10">
        <v>0</v>
      </c>
      <c r="HD10">
        <v>1</v>
      </c>
      <c r="HE10">
        <v>1</v>
      </c>
      <c r="HG10">
        <v>45</v>
      </c>
      <c r="HH10">
        <v>1</v>
      </c>
      <c r="HI10">
        <v>2</v>
      </c>
      <c r="HJ10">
        <v>3</v>
      </c>
      <c r="HK10">
        <v>2</v>
      </c>
      <c r="HL10">
        <v>1</v>
      </c>
      <c r="HM10">
        <v>2</v>
      </c>
      <c r="HN10">
        <v>1</v>
      </c>
      <c r="HO10">
        <v>1</v>
      </c>
      <c r="HP10">
        <v>2</v>
      </c>
      <c r="HQ10">
        <v>1</v>
      </c>
      <c r="HR10">
        <v>1</v>
      </c>
      <c r="HS10">
        <v>2</v>
      </c>
      <c r="HT10">
        <v>1</v>
      </c>
      <c r="HU10">
        <v>2</v>
      </c>
      <c r="HV10">
        <v>2</v>
      </c>
      <c r="HW10">
        <v>2</v>
      </c>
      <c r="HX10">
        <v>1</v>
      </c>
      <c r="HY10">
        <v>1</v>
      </c>
      <c r="HZ10">
        <v>2</v>
      </c>
      <c r="IA10">
        <v>1</v>
      </c>
      <c r="IB10">
        <v>2</v>
      </c>
      <c r="IC10">
        <v>2</v>
      </c>
      <c r="ID10">
        <v>1</v>
      </c>
      <c r="IE10">
        <v>2</v>
      </c>
      <c r="IF10">
        <v>1</v>
      </c>
      <c r="IG10">
        <v>3</v>
      </c>
      <c r="IH10">
        <v>1</v>
      </c>
      <c r="II10">
        <v>1</v>
      </c>
      <c r="IJ10">
        <v>2</v>
      </c>
      <c r="IK10">
        <v>2</v>
      </c>
      <c r="IL10">
        <v>2</v>
      </c>
      <c r="IM10">
        <v>1</v>
      </c>
      <c r="IN10">
        <v>1</v>
      </c>
      <c r="IO10">
        <v>2</v>
      </c>
      <c r="IP10">
        <v>2</v>
      </c>
      <c r="IQ10">
        <v>1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>
        <v>1</v>
      </c>
      <c r="IZ10">
        <v>3</v>
      </c>
      <c r="JA10">
        <v>2</v>
      </c>
      <c r="JB10">
        <v>1</v>
      </c>
      <c r="JC10">
        <v>2</v>
      </c>
      <c r="JD10">
        <v>1</v>
      </c>
      <c r="JE10">
        <v>1</v>
      </c>
      <c r="JF10">
        <v>2</v>
      </c>
      <c r="JG10">
        <v>2</v>
      </c>
      <c r="JH10">
        <v>1</v>
      </c>
      <c r="JI10">
        <v>2</v>
      </c>
      <c r="JJ10">
        <v>2</v>
      </c>
      <c r="JK10">
        <v>1</v>
      </c>
      <c r="JL10">
        <v>2</v>
      </c>
      <c r="JM10">
        <v>1</v>
      </c>
      <c r="JN10">
        <v>2</v>
      </c>
      <c r="JO10">
        <v>1</v>
      </c>
      <c r="JP10">
        <v>3</v>
      </c>
      <c r="JQ10">
        <v>1</v>
      </c>
      <c r="JR10">
        <v>2</v>
      </c>
      <c r="JS10">
        <v>3</v>
      </c>
      <c r="JT10">
        <v>1</v>
      </c>
      <c r="JU10">
        <v>2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2</v>
      </c>
      <c r="OJ10">
        <v>2</v>
      </c>
      <c r="OK10">
        <v>2</v>
      </c>
      <c r="OL10">
        <v>2</v>
      </c>
      <c r="OM10">
        <v>1</v>
      </c>
      <c r="ON10">
        <v>2</v>
      </c>
      <c r="OO10">
        <v>1</v>
      </c>
      <c r="OP10">
        <v>1</v>
      </c>
      <c r="OQ10">
        <v>1</v>
      </c>
      <c r="OR10">
        <v>1</v>
      </c>
      <c r="OS10">
        <v>2</v>
      </c>
      <c r="OT10">
        <v>1</v>
      </c>
      <c r="OU10">
        <v>1</v>
      </c>
      <c r="OV10">
        <v>2</v>
      </c>
      <c r="OW10">
        <v>1</v>
      </c>
      <c r="OX10">
        <v>1</v>
      </c>
      <c r="OY10">
        <v>1</v>
      </c>
      <c r="OZ10">
        <v>2</v>
      </c>
      <c r="PA10">
        <v>2</v>
      </c>
      <c r="PB10">
        <v>2</v>
      </c>
      <c r="PC10">
        <v>1</v>
      </c>
      <c r="PD10">
        <v>2</v>
      </c>
      <c r="PE10">
        <v>2</v>
      </c>
      <c r="PF10">
        <v>2</v>
      </c>
      <c r="PG10">
        <v>1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2</v>
      </c>
      <c r="PP10">
        <v>1</v>
      </c>
      <c r="PQ10">
        <v>2</v>
      </c>
      <c r="PR10">
        <v>2</v>
      </c>
      <c r="PS10">
        <v>2</v>
      </c>
      <c r="PT10">
        <v>1</v>
      </c>
      <c r="PU10">
        <v>2</v>
      </c>
      <c r="PV10">
        <v>1</v>
      </c>
      <c r="PW10">
        <v>1</v>
      </c>
      <c r="PX10">
        <v>1</v>
      </c>
      <c r="PY10">
        <v>2</v>
      </c>
      <c r="PZ10">
        <v>1</v>
      </c>
      <c r="QA10">
        <v>2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2</v>
      </c>
      <c r="QJ10">
        <v>2</v>
      </c>
      <c r="QK10">
        <v>2</v>
      </c>
      <c r="QL10">
        <v>2</v>
      </c>
      <c r="QM10">
        <v>2</v>
      </c>
      <c r="QN10">
        <v>2</v>
      </c>
      <c r="QO10">
        <v>2</v>
      </c>
      <c r="QP10">
        <v>1</v>
      </c>
      <c r="QQ10">
        <v>2</v>
      </c>
      <c r="QR10">
        <v>2</v>
      </c>
      <c r="QS10">
        <v>2</v>
      </c>
      <c r="QT10">
        <v>2</v>
      </c>
      <c r="QU10">
        <v>2</v>
      </c>
      <c r="QV10">
        <v>2</v>
      </c>
      <c r="QW10">
        <v>2</v>
      </c>
      <c r="QX10">
        <v>2</v>
      </c>
      <c r="QY10">
        <v>2</v>
      </c>
      <c r="QZ10">
        <v>2</v>
      </c>
      <c r="RA10">
        <v>2</v>
      </c>
      <c r="RB10">
        <v>2</v>
      </c>
      <c r="RC10">
        <v>2</v>
      </c>
      <c r="RD10">
        <v>2</v>
      </c>
      <c r="RE10">
        <v>2</v>
      </c>
      <c r="RF10">
        <v>2</v>
      </c>
      <c r="RG10">
        <v>2</v>
      </c>
      <c r="RH10">
        <v>2</v>
      </c>
      <c r="RI10">
        <v>2</v>
      </c>
      <c r="RJ10">
        <v>2</v>
      </c>
      <c r="RK10">
        <v>2</v>
      </c>
      <c r="RL10">
        <v>2</v>
      </c>
      <c r="RM10">
        <v>2</v>
      </c>
      <c r="RN10">
        <v>2</v>
      </c>
      <c r="RO10">
        <v>2</v>
      </c>
      <c r="RP10">
        <v>2</v>
      </c>
      <c r="RQ10">
        <v>2</v>
      </c>
      <c r="RR10">
        <v>2</v>
      </c>
      <c r="RS10">
        <v>2</v>
      </c>
      <c r="RT10">
        <v>2</v>
      </c>
      <c r="RU10">
        <v>1</v>
      </c>
      <c r="RV10">
        <v>2</v>
      </c>
      <c r="RW10">
        <v>2</v>
      </c>
      <c r="RX10">
        <v>2</v>
      </c>
      <c r="RY10">
        <v>2</v>
      </c>
      <c r="AAV10">
        <v>0</v>
      </c>
      <c r="GPG10">
        <v>38.81559753418</v>
      </c>
      <c r="GPH10">
        <v>-77.045303344727003</v>
      </c>
      <c r="GPI10">
        <v>-1</v>
      </c>
    </row>
    <row r="11" spans="1:5157" x14ac:dyDescent="0.2">
      <c r="A11">
        <v>8374</v>
      </c>
      <c r="B11">
        <v>18</v>
      </c>
      <c r="D11" s="18"/>
      <c r="E11" s="19">
        <v>43319.540902777779</v>
      </c>
      <c r="F11">
        <v>19</v>
      </c>
      <c r="G11" s="6">
        <f>VLOOKUP(A11,'18mo'!B:D,3,FALSE)</f>
        <v>43321</v>
      </c>
      <c r="I11" t="s">
        <v>5173</v>
      </c>
      <c r="J11">
        <v>1</v>
      </c>
      <c r="K11">
        <v>0</v>
      </c>
      <c r="L11" t="s">
        <v>5174</v>
      </c>
      <c r="M11" s="7">
        <v>19</v>
      </c>
      <c r="N11">
        <v>5.2054794520547946E-2</v>
      </c>
      <c r="O11" t="s">
        <v>18</v>
      </c>
      <c r="P11" t="s">
        <v>5204</v>
      </c>
      <c r="Q11">
        <v>1</v>
      </c>
      <c r="U11" s="6">
        <v>42724</v>
      </c>
      <c r="V11" s="20">
        <v>1</v>
      </c>
      <c r="AE11">
        <v>22015</v>
      </c>
      <c r="AF11">
        <v>1</v>
      </c>
      <c r="AL11">
        <v>0</v>
      </c>
      <c r="AM11">
        <v>0</v>
      </c>
      <c r="AN11">
        <v>1</v>
      </c>
      <c r="AO11" s="6"/>
      <c r="BM11">
        <v>1</v>
      </c>
      <c r="BQ11">
        <v>1</v>
      </c>
      <c r="BR11">
        <v>1</v>
      </c>
      <c r="BS11">
        <v>1</v>
      </c>
      <c r="BY11">
        <v>0</v>
      </c>
      <c r="BZ11">
        <v>4</v>
      </c>
      <c r="CA11">
        <v>2</v>
      </c>
      <c r="CB11">
        <v>999</v>
      </c>
      <c r="CF11">
        <v>0</v>
      </c>
      <c r="CI11">
        <v>1</v>
      </c>
      <c r="CM11">
        <v>0</v>
      </c>
      <c r="CN11">
        <v>5</v>
      </c>
      <c r="CO11">
        <v>0</v>
      </c>
      <c r="CP11">
        <v>999</v>
      </c>
      <c r="CQ11">
        <v>0</v>
      </c>
      <c r="CT11">
        <v>1</v>
      </c>
      <c r="CU11">
        <v>1</v>
      </c>
      <c r="CV11">
        <v>1</v>
      </c>
      <c r="CW11">
        <v>999</v>
      </c>
      <c r="CX11" s="21">
        <v>1</v>
      </c>
      <c r="CY11" s="21">
        <v>1</v>
      </c>
      <c r="CZ11">
        <v>999</v>
      </c>
      <c r="DA11">
        <v>1</v>
      </c>
      <c r="DB11">
        <v>999</v>
      </c>
      <c r="DC11">
        <v>1</v>
      </c>
      <c r="DD11">
        <v>999</v>
      </c>
      <c r="DE11">
        <v>999</v>
      </c>
      <c r="DF11">
        <v>1</v>
      </c>
      <c r="DG11">
        <v>999</v>
      </c>
      <c r="DH11">
        <v>1</v>
      </c>
      <c r="DI11">
        <v>999</v>
      </c>
      <c r="DJ11">
        <v>1</v>
      </c>
      <c r="DK11">
        <v>999</v>
      </c>
      <c r="DL11">
        <v>1</v>
      </c>
      <c r="DM11">
        <v>0</v>
      </c>
      <c r="DN11">
        <v>999</v>
      </c>
      <c r="DO11">
        <v>999</v>
      </c>
      <c r="DP11">
        <v>999</v>
      </c>
      <c r="DQ11">
        <v>999</v>
      </c>
      <c r="DR11" s="22">
        <v>1</v>
      </c>
      <c r="DU11" s="21"/>
      <c r="DV11" s="21"/>
      <c r="DW11" s="22">
        <v>999</v>
      </c>
      <c r="DZ11" s="21"/>
      <c r="EA11" s="21"/>
      <c r="EB11" s="23">
        <v>0</v>
      </c>
      <c r="EC11" s="23">
        <v>14</v>
      </c>
      <c r="ED11">
        <v>1</v>
      </c>
      <c r="EE11" t="s">
        <v>5177</v>
      </c>
      <c r="EF11">
        <v>1</v>
      </c>
      <c r="EG11">
        <v>999</v>
      </c>
      <c r="EJ11">
        <v>0</v>
      </c>
      <c r="EK11">
        <v>1</v>
      </c>
      <c r="EL11">
        <v>1</v>
      </c>
      <c r="EM11">
        <v>1</v>
      </c>
      <c r="EN11">
        <v>1</v>
      </c>
      <c r="EP11">
        <v>1</v>
      </c>
      <c r="ES11">
        <v>1</v>
      </c>
      <c r="EY11">
        <v>1</v>
      </c>
      <c r="FA11">
        <v>1</v>
      </c>
      <c r="FD11" t="s">
        <v>28</v>
      </c>
      <c r="FG11">
        <v>4</v>
      </c>
      <c r="FJ11">
        <v>1</v>
      </c>
      <c r="FK11">
        <v>1</v>
      </c>
      <c r="FP11">
        <v>1</v>
      </c>
      <c r="FT11" t="s">
        <v>18</v>
      </c>
      <c r="FU11">
        <v>0</v>
      </c>
      <c r="FV11" s="24">
        <v>0</v>
      </c>
      <c r="FW11" s="24">
        <v>0</v>
      </c>
      <c r="FX11" s="25">
        <v>0</v>
      </c>
      <c r="FY11" s="26">
        <v>0</v>
      </c>
      <c r="FZ11" s="27">
        <v>0</v>
      </c>
      <c r="GA11">
        <v>0</v>
      </c>
      <c r="GB11">
        <v>0</v>
      </c>
      <c r="GC11">
        <v>999</v>
      </c>
      <c r="GD11">
        <v>2</v>
      </c>
      <c r="GE11">
        <v>1</v>
      </c>
      <c r="GF11">
        <v>1</v>
      </c>
      <c r="GG11">
        <v>1</v>
      </c>
      <c r="GN11">
        <v>2</v>
      </c>
      <c r="GO11">
        <v>1</v>
      </c>
      <c r="GP11">
        <v>2</v>
      </c>
      <c r="GW11">
        <v>7</v>
      </c>
      <c r="GX11">
        <v>15</v>
      </c>
      <c r="GY11">
        <v>2</v>
      </c>
      <c r="GZ11">
        <v>5</v>
      </c>
      <c r="HA11">
        <v>0</v>
      </c>
      <c r="HB11">
        <v>1</v>
      </c>
      <c r="HC11">
        <v>3</v>
      </c>
      <c r="HD11">
        <v>1</v>
      </c>
      <c r="HE11">
        <v>1</v>
      </c>
      <c r="HF11">
        <v>2</v>
      </c>
      <c r="HG11">
        <v>0</v>
      </c>
      <c r="HH11">
        <v>0</v>
      </c>
      <c r="HI11">
        <v>2</v>
      </c>
      <c r="HJ11">
        <v>3</v>
      </c>
      <c r="HK11">
        <v>1</v>
      </c>
      <c r="HL11">
        <v>3</v>
      </c>
      <c r="HM11">
        <v>2</v>
      </c>
      <c r="HN11">
        <v>3</v>
      </c>
      <c r="HO11">
        <v>3</v>
      </c>
      <c r="HP11">
        <v>1</v>
      </c>
      <c r="HQ11">
        <v>2</v>
      </c>
      <c r="HR11">
        <v>1</v>
      </c>
      <c r="HS11">
        <v>3</v>
      </c>
      <c r="HT11">
        <v>3</v>
      </c>
      <c r="HU11">
        <v>2</v>
      </c>
      <c r="HV11">
        <v>3</v>
      </c>
      <c r="HW11">
        <v>1</v>
      </c>
      <c r="HX11">
        <v>2</v>
      </c>
      <c r="HY11">
        <v>3</v>
      </c>
      <c r="HZ11">
        <v>1</v>
      </c>
      <c r="IA11">
        <v>1</v>
      </c>
      <c r="IB11">
        <v>1</v>
      </c>
      <c r="IC11">
        <v>2</v>
      </c>
      <c r="ID11">
        <v>2</v>
      </c>
      <c r="IE11">
        <v>1</v>
      </c>
      <c r="IF11">
        <v>1</v>
      </c>
      <c r="IG11">
        <v>2</v>
      </c>
      <c r="IH11">
        <v>1</v>
      </c>
      <c r="II11">
        <v>1</v>
      </c>
      <c r="IJ11">
        <v>1</v>
      </c>
      <c r="IK11">
        <v>2</v>
      </c>
      <c r="IL11">
        <v>1</v>
      </c>
      <c r="IM11">
        <v>2</v>
      </c>
      <c r="IN11">
        <v>1</v>
      </c>
      <c r="IO11">
        <v>2</v>
      </c>
      <c r="IP11">
        <v>3</v>
      </c>
      <c r="IQ11">
        <v>1</v>
      </c>
      <c r="IR11">
        <v>2</v>
      </c>
      <c r="IS11">
        <v>2</v>
      </c>
      <c r="IT11">
        <v>1</v>
      </c>
      <c r="IU11">
        <v>2</v>
      </c>
      <c r="IV11">
        <v>2</v>
      </c>
      <c r="IW11">
        <v>1</v>
      </c>
      <c r="IX11">
        <v>3</v>
      </c>
      <c r="IY11">
        <v>2</v>
      </c>
      <c r="IZ11">
        <v>2</v>
      </c>
      <c r="JA11">
        <v>1</v>
      </c>
      <c r="JB11">
        <v>2</v>
      </c>
      <c r="JC11">
        <v>2</v>
      </c>
      <c r="JD11">
        <v>1</v>
      </c>
      <c r="JE11">
        <v>2</v>
      </c>
      <c r="JF11">
        <v>1</v>
      </c>
      <c r="JG11">
        <v>2</v>
      </c>
      <c r="JH11">
        <v>2</v>
      </c>
      <c r="JI11">
        <v>2</v>
      </c>
      <c r="JJ11">
        <v>1</v>
      </c>
      <c r="JK11">
        <v>1</v>
      </c>
      <c r="JL11">
        <v>2</v>
      </c>
      <c r="JM11">
        <v>2</v>
      </c>
      <c r="JN11">
        <v>2</v>
      </c>
      <c r="JO11">
        <v>2</v>
      </c>
      <c r="JP11">
        <v>3</v>
      </c>
      <c r="JQ11">
        <v>2</v>
      </c>
      <c r="JR11">
        <v>2</v>
      </c>
      <c r="JS11">
        <v>3</v>
      </c>
      <c r="JT11">
        <v>2</v>
      </c>
      <c r="JU11">
        <v>2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1</v>
      </c>
      <c r="PW11">
        <v>1</v>
      </c>
      <c r="PX11">
        <v>1</v>
      </c>
      <c r="PY11">
        <v>0</v>
      </c>
      <c r="PZ11">
        <v>1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1</v>
      </c>
      <c r="QR11">
        <v>0</v>
      </c>
      <c r="QS11">
        <v>0</v>
      </c>
      <c r="QT11">
        <v>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1</v>
      </c>
      <c r="RX11">
        <v>0</v>
      </c>
      <c r="RY11">
        <v>1</v>
      </c>
      <c r="AAV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ZB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FHD11">
        <v>0</v>
      </c>
    </row>
    <row r="12" spans="1:5157" x14ac:dyDescent="0.2">
      <c r="A12">
        <v>8375</v>
      </c>
      <c r="B12">
        <v>18</v>
      </c>
      <c r="D12" s="18"/>
      <c r="E12" s="19">
        <v>42958.613587962966</v>
      </c>
      <c r="F12">
        <v>19</v>
      </c>
      <c r="G12" s="6">
        <f>VLOOKUP(A12,'18mo'!B:D,3,FALSE)</f>
        <v>42959</v>
      </c>
      <c r="I12" t="s">
        <v>5173</v>
      </c>
      <c r="J12">
        <v>1</v>
      </c>
      <c r="K12">
        <v>0</v>
      </c>
      <c r="L12" t="s">
        <v>5174</v>
      </c>
      <c r="M12" s="7">
        <v>19</v>
      </c>
      <c r="N12">
        <v>5.2054794520547946E-2</v>
      </c>
      <c r="O12" t="s">
        <v>18</v>
      </c>
      <c r="P12" t="s">
        <v>20</v>
      </c>
      <c r="Q12">
        <v>1</v>
      </c>
      <c r="U12" s="6">
        <v>42379</v>
      </c>
      <c r="V12" s="20">
        <v>0</v>
      </c>
      <c r="AE12">
        <v>22305</v>
      </c>
      <c r="AF12">
        <v>1</v>
      </c>
      <c r="AL12">
        <v>0</v>
      </c>
      <c r="AM12">
        <v>1</v>
      </c>
      <c r="AN12">
        <v>1</v>
      </c>
      <c r="AO12" s="6"/>
      <c r="BM12">
        <v>1</v>
      </c>
      <c r="BQ12">
        <v>1</v>
      </c>
      <c r="BR12">
        <v>1</v>
      </c>
      <c r="BS12">
        <v>1</v>
      </c>
      <c r="BY12">
        <v>0</v>
      </c>
      <c r="BZ12">
        <v>4</v>
      </c>
      <c r="CA12">
        <v>0</v>
      </c>
      <c r="CB12" t="s">
        <v>5205</v>
      </c>
      <c r="CF12">
        <v>0</v>
      </c>
      <c r="CG12">
        <v>1</v>
      </c>
      <c r="CM12">
        <v>0</v>
      </c>
      <c r="CN12">
        <v>5</v>
      </c>
      <c r="CO12">
        <v>0</v>
      </c>
      <c r="CP12" t="s">
        <v>5206</v>
      </c>
      <c r="CQ12">
        <v>3</v>
      </c>
      <c r="CR12">
        <v>0</v>
      </c>
      <c r="CS12">
        <v>3</v>
      </c>
      <c r="CT12">
        <v>1</v>
      </c>
      <c r="CU12">
        <v>1</v>
      </c>
      <c r="CV12">
        <v>1</v>
      </c>
      <c r="CW12">
        <v>999</v>
      </c>
      <c r="CX12" s="21">
        <v>1</v>
      </c>
      <c r="CY12" s="21">
        <v>1</v>
      </c>
      <c r="CZ12">
        <v>1</v>
      </c>
      <c r="DA12">
        <v>1</v>
      </c>
      <c r="DB12">
        <v>999</v>
      </c>
      <c r="DC12">
        <v>1</v>
      </c>
      <c r="DD12">
        <v>999</v>
      </c>
      <c r="DE12">
        <v>999</v>
      </c>
      <c r="DF12">
        <v>1</v>
      </c>
      <c r="DG12">
        <v>999</v>
      </c>
      <c r="DH12">
        <v>1</v>
      </c>
      <c r="DI12">
        <v>999</v>
      </c>
      <c r="DJ12">
        <v>1</v>
      </c>
      <c r="DK12">
        <v>999</v>
      </c>
      <c r="DL12">
        <v>1</v>
      </c>
      <c r="DM12">
        <v>999</v>
      </c>
      <c r="DN12">
        <v>999</v>
      </c>
      <c r="DO12">
        <v>999</v>
      </c>
      <c r="DP12">
        <v>999</v>
      </c>
      <c r="DQ12">
        <v>999</v>
      </c>
      <c r="DR12" s="22">
        <v>0</v>
      </c>
      <c r="DU12" s="21"/>
      <c r="DV12" s="21"/>
      <c r="DW12" s="22">
        <v>999</v>
      </c>
      <c r="DZ12" s="21"/>
      <c r="EA12" s="21"/>
      <c r="EB12" s="23">
        <v>1</v>
      </c>
      <c r="EC12" s="23">
        <v>30</v>
      </c>
      <c r="ED12">
        <v>10</v>
      </c>
      <c r="EE12" t="s">
        <v>5203</v>
      </c>
      <c r="EF12">
        <v>1</v>
      </c>
      <c r="EG12">
        <v>999</v>
      </c>
      <c r="EJ12">
        <v>100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 t="s">
        <v>5207</v>
      </c>
      <c r="ES12">
        <v>1</v>
      </c>
      <c r="EU12">
        <v>1</v>
      </c>
      <c r="FG12">
        <v>15</v>
      </c>
      <c r="FL12">
        <v>1</v>
      </c>
      <c r="FT12" t="s">
        <v>18</v>
      </c>
      <c r="FU12">
        <v>0</v>
      </c>
      <c r="FV12">
        <v>0</v>
      </c>
      <c r="FW12">
        <v>3</v>
      </c>
      <c r="FX12">
        <v>1</v>
      </c>
      <c r="FY12">
        <v>2</v>
      </c>
      <c r="FZ12" s="24">
        <v>0</v>
      </c>
      <c r="GA12" s="24">
        <v>15</v>
      </c>
      <c r="GB12" s="25">
        <v>3</v>
      </c>
      <c r="GC12" s="26">
        <v>1</v>
      </c>
      <c r="GD12" s="27">
        <v>3</v>
      </c>
      <c r="GE12">
        <v>1</v>
      </c>
      <c r="GF12">
        <v>1</v>
      </c>
      <c r="GG12">
        <v>1</v>
      </c>
      <c r="GI12">
        <v>1</v>
      </c>
      <c r="GK12">
        <v>1</v>
      </c>
      <c r="GM12" t="s">
        <v>5208</v>
      </c>
      <c r="GN12">
        <v>3</v>
      </c>
      <c r="GO12">
        <v>3</v>
      </c>
      <c r="GP12">
        <v>1</v>
      </c>
      <c r="GR12">
        <v>2</v>
      </c>
      <c r="GT12">
        <v>3</v>
      </c>
      <c r="GW12">
        <v>7</v>
      </c>
      <c r="GX12">
        <v>40</v>
      </c>
      <c r="GY12">
        <v>2</v>
      </c>
      <c r="GZ12">
        <v>7</v>
      </c>
      <c r="HA12">
        <v>0</v>
      </c>
      <c r="HB12">
        <v>1</v>
      </c>
      <c r="HC12">
        <v>0</v>
      </c>
      <c r="HD12">
        <v>1</v>
      </c>
      <c r="HE12">
        <v>1</v>
      </c>
      <c r="HF12">
        <v>2</v>
      </c>
      <c r="HG12">
        <v>0</v>
      </c>
      <c r="HH12">
        <v>1</v>
      </c>
      <c r="HI12">
        <v>2</v>
      </c>
      <c r="HJ12">
        <v>3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1</v>
      </c>
      <c r="HS12">
        <v>1</v>
      </c>
      <c r="HT12">
        <v>2</v>
      </c>
      <c r="HU12">
        <v>2</v>
      </c>
      <c r="HV12">
        <v>1</v>
      </c>
      <c r="HW12">
        <v>2</v>
      </c>
      <c r="HX12">
        <v>2</v>
      </c>
      <c r="HY12">
        <v>1</v>
      </c>
      <c r="HZ12">
        <v>2</v>
      </c>
      <c r="IA12">
        <v>2</v>
      </c>
      <c r="IB12">
        <v>1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1</v>
      </c>
      <c r="II12">
        <v>1</v>
      </c>
      <c r="IJ12">
        <v>2</v>
      </c>
      <c r="IK12">
        <v>2</v>
      </c>
      <c r="IL12">
        <v>2</v>
      </c>
      <c r="IM12">
        <v>2</v>
      </c>
      <c r="IN12">
        <v>1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1</v>
      </c>
      <c r="IU12">
        <v>1</v>
      </c>
      <c r="IV12">
        <v>2</v>
      </c>
      <c r="IW12">
        <v>2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2</v>
      </c>
      <c r="JT12">
        <v>1</v>
      </c>
      <c r="JU12">
        <v>2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0</v>
      </c>
      <c r="NY12">
        <v>0</v>
      </c>
      <c r="NZ12">
        <v>0</v>
      </c>
      <c r="OA12">
        <v>1</v>
      </c>
      <c r="OB12">
        <v>1</v>
      </c>
      <c r="OC12">
        <v>0</v>
      </c>
      <c r="OD12">
        <v>0</v>
      </c>
      <c r="OE12">
        <v>1</v>
      </c>
      <c r="OF12">
        <v>1</v>
      </c>
      <c r="OG12">
        <v>1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1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</v>
      </c>
      <c r="RT12">
        <v>0</v>
      </c>
      <c r="RU12">
        <v>1</v>
      </c>
      <c r="RV12">
        <v>1</v>
      </c>
      <c r="RW12">
        <v>0</v>
      </c>
      <c r="RX12">
        <v>0</v>
      </c>
      <c r="RY12">
        <v>0</v>
      </c>
      <c r="AAV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IX12">
        <v>0</v>
      </c>
      <c r="GPG12">
        <v>38.81559753418</v>
      </c>
      <c r="GPH12">
        <v>-77.045303344727003</v>
      </c>
      <c r="GPI12">
        <v>-1</v>
      </c>
    </row>
    <row r="13" spans="1:5157" x14ac:dyDescent="0.2">
      <c r="A13">
        <v>8376</v>
      </c>
      <c r="B13">
        <v>18</v>
      </c>
      <c r="D13" s="18"/>
      <c r="E13" s="19">
        <v>42886.957719907405</v>
      </c>
      <c r="F13">
        <v>18</v>
      </c>
      <c r="G13" s="6">
        <f>VLOOKUP(A13,'18mo'!B:D,3,FALSE)</f>
        <v>42888</v>
      </c>
      <c r="I13" t="s">
        <v>5173</v>
      </c>
      <c r="J13">
        <v>1</v>
      </c>
      <c r="K13">
        <v>0</v>
      </c>
      <c r="L13" t="s">
        <v>5174</v>
      </c>
      <c r="M13" s="7">
        <v>18</v>
      </c>
      <c r="N13">
        <v>4.9315068493150684E-2</v>
      </c>
      <c r="O13" t="s">
        <v>18</v>
      </c>
      <c r="P13" t="s">
        <v>5209</v>
      </c>
      <c r="Q13">
        <v>1</v>
      </c>
      <c r="U13" s="6">
        <v>42334</v>
      </c>
      <c r="V13" s="20">
        <v>0</v>
      </c>
      <c r="AE13">
        <v>22213</v>
      </c>
      <c r="AF13">
        <v>1</v>
      </c>
      <c r="AL13">
        <v>1</v>
      </c>
      <c r="AM13">
        <v>0</v>
      </c>
      <c r="AN13">
        <v>1</v>
      </c>
      <c r="AO13" s="6"/>
      <c r="BM13">
        <v>1</v>
      </c>
      <c r="BQ13">
        <v>0</v>
      </c>
      <c r="BR13">
        <v>0</v>
      </c>
      <c r="BS13">
        <v>1</v>
      </c>
      <c r="BY13">
        <v>1</v>
      </c>
      <c r="BZ13">
        <v>4</v>
      </c>
      <c r="CA13">
        <v>0</v>
      </c>
      <c r="CB13" t="s">
        <v>5210</v>
      </c>
      <c r="CF13">
        <v>1</v>
      </c>
      <c r="CG13">
        <v>1</v>
      </c>
      <c r="CM13">
        <v>0</v>
      </c>
      <c r="CN13">
        <v>4</v>
      </c>
      <c r="CO13">
        <v>0</v>
      </c>
      <c r="CP13" t="s">
        <v>5211</v>
      </c>
      <c r="CQ13">
        <v>1</v>
      </c>
      <c r="CR13">
        <v>0</v>
      </c>
      <c r="CS13">
        <v>2</v>
      </c>
      <c r="CT13">
        <v>1</v>
      </c>
      <c r="CV13">
        <v>1</v>
      </c>
      <c r="CX13" s="21">
        <v>1</v>
      </c>
      <c r="CY13" s="21">
        <v>1</v>
      </c>
      <c r="DA13">
        <v>1</v>
      </c>
      <c r="DC13">
        <v>1</v>
      </c>
      <c r="DF13">
        <v>1</v>
      </c>
      <c r="DH13">
        <v>1</v>
      </c>
      <c r="DJ13">
        <v>1</v>
      </c>
      <c r="DK13">
        <v>1</v>
      </c>
      <c r="DM13">
        <v>1</v>
      </c>
      <c r="DQ13">
        <v>1</v>
      </c>
      <c r="DR13" s="22">
        <v>0</v>
      </c>
      <c r="DU13" s="21"/>
      <c r="DV13" s="21">
        <v>0</v>
      </c>
      <c r="DW13" s="22">
        <v>20</v>
      </c>
      <c r="DZ13" s="21"/>
      <c r="EA13" s="21">
        <v>5</v>
      </c>
      <c r="EB13" s="23">
        <v>0</v>
      </c>
      <c r="EC13" s="23">
        <v>20</v>
      </c>
      <c r="ED13">
        <v>12</v>
      </c>
      <c r="EE13" t="s">
        <v>5212</v>
      </c>
      <c r="EF13">
        <v>1</v>
      </c>
      <c r="EJ13">
        <v>70</v>
      </c>
      <c r="EK13">
        <v>1</v>
      </c>
      <c r="ES13">
        <v>1</v>
      </c>
      <c r="EU13">
        <v>1</v>
      </c>
      <c r="EV13">
        <v>1</v>
      </c>
      <c r="FG13">
        <v>30</v>
      </c>
      <c r="FI13">
        <v>1</v>
      </c>
      <c r="FJ13">
        <v>1</v>
      </c>
      <c r="FK13">
        <v>1</v>
      </c>
      <c r="FM13">
        <v>1</v>
      </c>
      <c r="FP13">
        <v>3</v>
      </c>
      <c r="FT13" t="s">
        <v>18</v>
      </c>
      <c r="FU13">
        <v>2</v>
      </c>
      <c r="FV13">
        <v>0</v>
      </c>
      <c r="FW13">
        <v>6</v>
      </c>
      <c r="FX13">
        <v>0</v>
      </c>
      <c r="FY13">
        <v>3</v>
      </c>
      <c r="FZ13" s="24"/>
      <c r="GA13" s="24">
        <v>5</v>
      </c>
      <c r="GB13" s="25">
        <v>3</v>
      </c>
      <c r="GC13" s="26">
        <v>1</v>
      </c>
      <c r="GD13" s="27">
        <v>3</v>
      </c>
      <c r="GE13">
        <v>1</v>
      </c>
      <c r="GF13">
        <v>1</v>
      </c>
      <c r="GH13">
        <v>1</v>
      </c>
      <c r="GI13">
        <v>1</v>
      </c>
      <c r="GN13">
        <v>2</v>
      </c>
      <c r="GO13">
        <v>2</v>
      </c>
      <c r="GQ13">
        <v>1</v>
      </c>
      <c r="GR13">
        <v>1</v>
      </c>
      <c r="GW13">
        <v>7</v>
      </c>
      <c r="GX13">
        <v>0</v>
      </c>
      <c r="GY13">
        <v>2</v>
      </c>
      <c r="GZ13">
        <v>6</v>
      </c>
      <c r="HA13">
        <v>45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30</v>
      </c>
      <c r="HH13">
        <v>1</v>
      </c>
      <c r="HI13">
        <v>2</v>
      </c>
      <c r="HJ13">
        <v>3</v>
      </c>
      <c r="HK13">
        <v>1</v>
      </c>
      <c r="HL13">
        <v>1</v>
      </c>
      <c r="HM13">
        <v>2</v>
      </c>
      <c r="HN13">
        <v>3</v>
      </c>
      <c r="HO13">
        <v>2</v>
      </c>
      <c r="HP13">
        <v>2</v>
      </c>
      <c r="HQ13">
        <v>1</v>
      </c>
      <c r="HR13">
        <v>2</v>
      </c>
      <c r="HS13">
        <v>2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2</v>
      </c>
      <c r="IA13">
        <v>1</v>
      </c>
      <c r="IB13">
        <v>1</v>
      </c>
      <c r="IC13">
        <v>2</v>
      </c>
      <c r="ID13">
        <v>2</v>
      </c>
      <c r="IE13">
        <v>2</v>
      </c>
      <c r="IF13">
        <v>1</v>
      </c>
      <c r="IG13">
        <v>1</v>
      </c>
      <c r="IH13">
        <v>1</v>
      </c>
      <c r="II13">
        <v>1</v>
      </c>
      <c r="IJ13">
        <v>2</v>
      </c>
      <c r="IK13">
        <v>2</v>
      </c>
      <c r="IL13">
        <v>1</v>
      </c>
      <c r="IM13">
        <v>2</v>
      </c>
      <c r="IN13">
        <v>1</v>
      </c>
      <c r="IO13">
        <v>2</v>
      </c>
      <c r="IP13">
        <v>3</v>
      </c>
      <c r="IQ13">
        <v>1</v>
      </c>
      <c r="IR13">
        <v>3</v>
      </c>
      <c r="IS13">
        <v>2</v>
      </c>
      <c r="IT13">
        <v>1</v>
      </c>
      <c r="IU13">
        <v>2</v>
      </c>
      <c r="IV13">
        <v>2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2</v>
      </c>
      <c r="JH13">
        <v>1</v>
      </c>
      <c r="JI13">
        <v>1</v>
      </c>
      <c r="JJ13">
        <v>1</v>
      </c>
      <c r="JK13">
        <v>1</v>
      </c>
      <c r="JL13">
        <v>2</v>
      </c>
      <c r="JM13">
        <v>1</v>
      </c>
      <c r="JN13">
        <v>1</v>
      </c>
      <c r="JO13">
        <v>3</v>
      </c>
      <c r="JP13">
        <v>3</v>
      </c>
      <c r="JQ13">
        <v>1</v>
      </c>
      <c r="JR13">
        <v>1</v>
      </c>
      <c r="JS13">
        <v>3</v>
      </c>
      <c r="JT13">
        <v>2</v>
      </c>
      <c r="JU13">
        <v>3</v>
      </c>
      <c r="NS13">
        <v>1</v>
      </c>
      <c r="NT13">
        <v>0</v>
      </c>
      <c r="NU13">
        <v>0</v>
      </c>
      <c r="NV13">
        <v>0</v>
      </c>
      <c r="NW13">
        <v>0</v>
      </c>
      <c r="NX13">
        <v>1</v>
      </c>
      <c r="NY13">
        <v>1</v>
      </c>
      <c r="NZ13">
        <v>1</v>
      </c>
      <c r="OA13">
        <v>1</v>
      </c>
      <c r="OB13">
        <v>0</v>
      </c>
      <c r="OC13">
        <v>1</v>
      </c>
      <c r="OD13">
        <v>1</v>
      </c>
      <c r="OE13">
        <v>1</v>
      </c>
      <c r="OF13">
        <v>1</v>
      </c>
      <c r="OG13">
        <v>0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0</v>
      </c>
      <c r="ON13">
        <v>1</v>
      </c>
      <c r="OO13">
        <v>1</v>
      </c>
      <c r="OP13">
        <v>1</v>
      </c>
      <c r="OQ13">
        <v>1</v>
      </c>
      <c r="OR13">
        <v>0</v>
      </c>
      <c r="OS13">
        <v>1</v>
      </c>
      <c r="OT13">
        <v>0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0</v>
      </c>
      <c r="QQ13">
        <v>1</v>
      </c>
      <c r="QR13">
        <v>1</v>
      </c>
      <c r="QS13">
        <v>1</v>
      </c>
      <c r="QT13">
        <v>0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0</v>
      </c>
      <c r="RW13">
        <v>0</v>
      </c>
      <c r="RX13">
        <v>1</v>
      </c>
      <c r="RY13">
        <v>1</v>
      </c>
      <c r="AAV13">
        <v>2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IX13">
        <v>0</v>
      </c>
      <c r="BMV13">
        <v>0</v>
      </c>
      <c r="BMW13">
        <v>1</v>
      </c>
      <c r="BMX13">
        <v>0</v>
      </c>
      <c r="BMY13">
        <v>1</v>
      </c>
      <c r="BMZ13">
        <v>1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1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1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1</v>
      </c>
      <c r="BQZ13">
        <v>1</v>
      </c>
      <c r="BRA13">
        <v>0</v>
      </c>
      <c r="BRB13">
        <v>0</v>
      </c>
      <c r="BZY13">
        <v>0</v>
      </c>
      <c r="GPG13">
        <v>38.863998413086001</v>
      </c>
      <c r="GPH13">
        <v>-77.192199707030994</v>
      </c>
      <c r="GPI13">
        <v>-1</v>
      </c>
    </row>
    <row r="14" spans="1:5157" x14ac:dyDescent="0.2">
      <c r="A14">
        <v>8377</v>
      </c>
      <c r="B14">
        <v>18</v>
      </c>
      <c r="D14" s="18"/>
      <c r="E14" s="19">
        <v>42847.3512962963</v>
      </c>
      <c r="F14">
        <v>20</v>
      </c>
      <c r="G14" s="6">
        <f>VLOOKUP(A14,'18mo'!B:D,3,FALSE)</f>
        <v>42847</v>
      </c>
      <c r="I14" t="s">
        <v>5173</v>
      </c>
      <c r="J14">
        <v>1</v>
      </c>
      <c r="K14">
        <v>0</v>
      </c>
      <c r="L14" t="s">
        <v>5174</v>
      </c>
      <c r="M14" s="7">
        <v>20</v>
      </c>
      <c r="N14">
        <v>5.4794520547945202E-2</v>
      </c>
      <c r="O14" t="s">
        <v>20</v>
      </c>
      <c r="P14" t="s">
        <v>18</v>
      </c>
      <c r="Q14">
        <v>1</v>
      </c>
      <c r="U14" s="6">
        <v>42238</v>
      </c>
      <c r="V14" s="20">
        <v>1</v>
      </c>
      <c r="AE14">
        <v>22301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BM14">
        <v>1</v>
      </c>
      <c r="BQ14">
        <v>1</v>
      </c>
      <c r="BR14">
        <v>1</v>
      </c>
      <c r="BS14">
        <v>1</v>
      </c>
      <c r="BY14">
        <v>1</v>
      </c>
      <c r="BZ14">
        <v>6</v>
      </c>
      <c r="CA14">
        <v>0</v>
      </c>
      <c r="CB14" t="s">
        <v>5213</v>
      </c>
      <c r="CF14">
        <v>1</v>
      </c>
      <c r="CG14">
        <v>1</v>
      </c>
      <c r="CM14">
        <v>1</v>
      </c>
      <c r="CN14">
        <v>6</v>
      </c>
      <c r="CO14">
        <v>0</v>
      </c>
      <c r="CP14" t="s">
        <v>5213</v>
      </c>
      <c r="CQ14">
        <v>3</v>
      </c>
      <c r="CR14">
        <v>0</v>
      </c>
      <c r="CS14">
        <v>3</v>
      </c>
      <c r="CT14">
        <v>1</v>
      </c>
      <c r="CU14">
        <v>1</v>
      </c>
      <c r="CV14">
        <v>1</v>
      </c>
      <c r="CW14">
        <v>999</v>
      </c>
      <c r="CX14" s="21">
        <v>1</v>
      </c>
      <c r="CY14" s="21">
        <v>1</v>
      </c>
      <c r="CZ14">
        <v>1</v>
      </c>
      <c r="DA14">
        <v>999</v>
      </c>
      <c r="DB14">
        <v>999</v>
      </c>
      <c r="DC14">
        <v>1</v>
      </c>
      <c r="DM14">
        <v>1</v>
      </c>
      <c r="DR14" s="22"/>
      <c r="DU14" s="21"/>
      <c r="DV14" s="21"/>
      <c r="DW14" s="22"/>
      <c r="DX14">
        <v>10</v>
      </c>
      <c r="DZ14" s="21"/>
      <c r="EA14" s="21"/>
      <c r="EB14" s="23">
        <v>2</v>
      </c>
      <c r="EC14" s="23"/>
      <c r="ED14">
        <v>8</v>
      </c>
      <c r="EE14" t="s">
        <v>5214</v>
      </c>
      <c r="EF14">
        <v>2</v>
      </c>
      <c r="EJ14">
        <v>90</v>
      </c>
      <c r="EK14">
        <v>1</v>
      </c>
      <c r="EN14">
        <v>1</v>
      </c>
      <c r="EO14">
        <v>1</v>
      </c>
      <c r="EP14">
        <v>1</v>
      </c>
      <c r="ER14" t="s">
        <v>5215</v>
      </c>
      <c r="ES14">
        <v>1</v>
      </c>
      <c r="ET14">
        <v>1</v>
      </c>
      <c r="FG14">
        <v>20</v>
      </c>
      <c r="FH14">
        <v>1</v>
      </c>
      <c r="FL14">
        <v>1</v>
      </c>
      <c r="FN14">
        <v>1</v>
      </c>
      <c r="FO14" t="s">
        <v>5216</v>
      </c>
      <c r="FP14">
        <v>2</v>
      </c>
      <c r="FT14" t="s">
        <v>20</v>
      </c>
      <c r="FU14">
        <v>1</v>
      </c>
      <c r="FV14">
        <v>5</v>
      </c>
      <c r="FW14">
        <v>1</v>
      </c>
      <c r="FX14">
        <v>5</v>
      </c>
      <c r="FY14">
        <v>5</v>
      </c>
      <c r="FZ14" s="24"/>
      <c r="GA14" s="24">
        <v>10</v>
      </c>
      <c r="GB14" s="25">
        <v>1</v>
      </c>
      <c r="GC14" s="26">
        <v>1</v>
      </c>
      <c r="GD14" s="27">
        <v>2</v>
      </c>
      <c r="GH14">
        <v>1</v>
      </c>
      <c r="GI14">
        <v>1</v>
      </c>
      <c r="GW14">
        <v>8</v>
      </c>
      <c r="GY14">
        <v>2</v>
      </c>
      <c r="GZ14">
        <v>5</v>
      </c>
      <c r="HA14">
        <v>50</v>
      </c>
      <c r="HB14">
        <v>1</v>
      </c>
      <c r="HC14">
        <v>0</v>
      </c>
      <c r="HD14">
        <v>1</v>
      </c>
      <c r="HE14">
        <v>1</v>
      </c>
      <c r="HF14">
        <v>2</v>
      </c>
      <c r="HH14">
        <v>1</v>
      </c>
      <c r="NS14">
        <v>0</v>
      </c>
      <c r="NT14">
        <v>1</v>
      </c>
      <c r="NU14">
        <v>1</v>
      </c>
      <c r="NV14">
        <v>0</v>
      </c>
      <c r="NW14">
        <v>0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0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0</v>
      </c>
      <c r="OQ14">
        <v>1</v>
      </c>
      <c r="OR14">
        <v>1</v>
      </c>
      <c r="OS14">
        <v>1</v>
      </c>
      <c r="OT14">
        <v>1</v>
      </c>
      <c r="OU14">
        <v>0</v>
      </c>
      <c r="OV14">
        <v>1</v>
      </c>
      <c r="OW14">
        <v>1</v>
      </c>
      <c r="OX14">
        <v>0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0</v>
      </c>
      <c r="RW14">
        <v>1</v>
      </c>
      <c r="RX14">
        <v>1</v>
      </c>
      <c r="RY14">
        <v>1</v>
      </c>
      <c r="AET14">
        <v>1</v>
      </c>
      <c r="AEU14">
        <v>0</v>
      </c>
      <c r="AEV14">
        <v>0</v>
      </c>
      <c r="AEW14">
        <v>1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0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1</v>
      </c>
      <c r="AHR14">
        <v>0</v>
      </c>
      <c r="AHS14">
        <v>0</v>
      </c>
      <c r="AHT14">
        <v>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1</v>
      </c>
      <c r="AIY14">
        <v>0</v>
      </c>
      <c r="AIZ14">
        <v>0</v>
      </c>
      <c r="ARW14">
        <v>0</v>
      </c>
      <c r="GPG14">
        <v>38.811492919922003</v>
      </c>
      <c r="GPH14">
        <v>-77.12850189209</v>
      </c>
      <c r="GPI14">
        <v>-1</v>
      </c>
    </row>
    <row r="15" spans="1:5157" x14ac:dyDescent="0.2">
      <c r="A15">
        <v>8379</v>
      </c>
      <c r="B15">
        <v>18</v>
      </c>
      <c r="D15" s="18"/>
      <c r="E15" s="19">
        <v>42889.415671296294</v>
      </c>
      <c r="F15">
        <v>19</v>
      </c>
      <c r="G15" s="6">
        <f>VLOOKUP(A15,'18mo'!B:D,3,FALSE)</f>
        <v>42890</v>
      </c>
      <c r="I15" t="s">
        <v>5173</v>
      </c>
      <c r="J15">
        <v>1</v>
      </c>
      <c r="K15">
        <v>0</v>
      </c>
      <c r="L15" t="s">
        <v>5174</v>
      </c>
      <c r="M15" s="7">
        <v>19</v>
      </c>
      <c r="N15">
        <v>5.2054794520547946E-2</v>
      </c>
      <c r="O15" t="s">
        <v>18</v>
      </c>
      <c r="P15" t="s">
        <v>62</v>
      </c>
      <c r="Q15">
        <v>1</v>
      </c>
      <c r="U15" s="6">
        <v>42303</v>
      </c>
      <c r="V15" s="20">
        <v>0</v>
      </c>
      <c r="AE15">
        <v>20007</v>
      </c>
      <c r="AF15">
        <v>1</v>
      </c>
      <c r="AL15">
        <v>0</v>
      </c>
      <c r="AM15">
        <v>1</v>
      </c>
      <c r="AN15">
        <v>1</v>
      </c>
      <c r="AO15" s="6"/>
      <c r="BM15">
        <v>1</v>
      </c>
      <c r="BQ15">
        <v>1</v>
      </c>
      <c r="BR15">
        <v>1</v>
      </c>
      <c r="BS15">
        <v>1</v>
      </c>
      <c r="BY15">
        <v>0</v>
      </c>
      <c r="BZ15">
        <v>6</v>
      </c>
      <c r="CA15">
        <v>0</v>
      </c>
      <c r="CB15" t="s">
        <v>5217</v>
      </c>
      <c r="CF15">
        <v>0</v>
      </c>
      <c r="CG15">
        <v>1</v>
      </c>
      <c r="CM15">
        <v>0</v>
      </c>
      <c r="CN15">
        <v>6</v>
      </c>
      <c r="CO15">
        <v>0</v>
      </c>
      <c r="CP15" t="s">
        <v>5218</v>
      </c>
      <c r="CQ15">
        <v>1</v>
      </c>
      <c r="CR15">
        <v>0</v>
      </c>
      <c r="CS15">
        <v>3</v>
      </c>
      <c r="CT15">
        <v>1</v>
      </c>
      <c r="CU15">
        <v>1</v>
      </c>
      <c r="CV15">
        <v>1</v>
      </c>
      <c r="CX15" s="21">
        <v>1</v>
      </c>
      <c r="CY15" s="21">
        <v>1</v>
      </c>
      <c r="CZ15">
        <v>1</v>
      </c>
      <c r="DA15">
        <v>1</v>
      </c>
      <c r="DC15">
        <v>1</v>
      </c>
      <c r="DF15">
        <v>1</v>
      </c>
      <c r="DH15">
        <v>1</v>
      </c>
      <c r="DJ15">
        <v>1</v>
      </c>
      <c r="DK15">
        <v>1</v>
      </c>
      <c r="DM15">
        <v>1</v>
      </c>
      <c r="DQ15">
        <v>1</v>
      </c>
      <c r="DR15" s="22">
        <v>0</v>
      </c>
      <c r="DU15" s="21"/>
      <c r="DV15" s="21">
        <v>0</v>
      </c>
      <c r="DW15" s="22">
        <v>10</v>
      </c>
      <c r="DZ15" s="21"/>
      <c r="EA15" s="21">
        <v>5</v>
      </c>
      <c r="EB15" s="23">
        <v>1</v>
      </c>
      <c r="EC15" s="23"/>
      <c r="ED15">
        <v>12</v>
      </c>
      <c r="EE15" t="s">
        <v>5177</v>
      </c>
      <c r="EF15">
        <v>1</v>
      </c>
      <c r="EJ15">
        <v>99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S15">
        <v>1</v>
      </c>
      <c r="FA15">
        <v>1</v>
      </c>
      <c r="FD15" t="s">
        <v>62</v>
      </c>
      <c r="FG15">
        <v>1</v>
      </c>
      <c r="FI15">
        <v>1</v>
      </c>
      <c r="FJ15">
        <v>1</v>
      </c>
      <c r="FK15">
        <v>1</v>
      </c>
      <c r="FT15" t="s">
        <v>18</v>
      </c>
      <c r="FU15">
        <v>1</v>
      </c>
      <c r="FV15">
        <v>1</v>
      </c>
      <c r="FW15">
        <v>1</v>
      </c>
      <c r="FX15">
        <v>0</v>
      </c>
      <c r="FY15">
        <v>0</v>
      </c>
      <c r="FZ15" s="24"/>
      <c r="GA15" s="24">
        <v>0</v>
      </c>
      <c r="GB15" s="25">
        <v>0</v>
      </c>
      <c r="GC15" s="26"/>
      <c r="GD15" s="27">
        <v>2</v>
      </c>
      <c r="GE15">
        <v>1</v>
      </c>
      <c r="GF15">
        <v>1</v>
      </c>
      <c r="GG15">
        <v>1</v>
      </c>
      <c r="GN15">
        <v>3</v>
      </c>
      <c r="GO15">
        <v>3</v>
      </c>
      <c r="GP15">
        <v>2</v>
      </c>
      <c r="GW15">
        <v>7</v>
      </c>
      <c r="GX15">
        <v>36</v>
      </c>
      <c r="GY15">
        <v>2</v>
      </c>
      <c r="GZ15">
        <v>6</v>
      </c>
      <c r="HA15">
        <v>35</v>
      </c>
      <c r="HB15">
        <v>1</v>
      </c>
      <c r="HC15">
        <v>1</v>
      </c>
      <c r="HD15">
        <v>1</v>
      </c>
      <c r="HE15">
        <v>2</v>
      </c>
      <c r="HF15">
        <v>3</v>
      </c>
      <c r="HH15">
        <v>1</v>
      </c>
      <c r="HI15">
        <v>2</v>
      </c>
      <c r="HJ15">
        <v>3</v>
      </c>
      <c r="HK15">
        <v>2</v>
      </c>
      <c r="HL15">
        <v>2</v>
      </c>
      <c r="HM15">
        <v>1</v>
      </c>
      <c r="HN15">
        <v>2</v>
      </c>
      <c r="HO15">
        <v>2</v>
      </c>
      <c r="HP15">
        <v>1</v>
      </c>
      <c r="HQ15">
        <v>1</v>
      </c>
      <c r="HR15">
        <v>1</v>
      </c>
      <c r="HS15">
        <v>1</v>
      </c>
      <c r="HT15">
        <v>2</v>
      </c>
      <c r="HU15">
        <v>2</v>
      </c>
      <c r="HV15">
        <v>2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2</v>
      </c>
      <c r="IE15">
        <v>2</v>
      </c>
      <c r="IF15">
        <v>2</v>
      </c>
      <c r="IG15">
        <v>2</v>
      </c>
      <c r="IH15">
        <v>1</v>
      </c>
      <c r="II15">
        <v>1</v>
      </c>
      <c r="IJ15">
        <v>2</v>
      </c>
      <c r="IK15">
        <v>1</v>
      </c>
      <c r="IL15">
        <v>1</v>
      </c>
      <c r="IM15">
        <v>1</v>
      </c>
      <c r="IN15">
        <v>1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1</v>
      </c>
      <c r="IU15">
        <v>1</v>
      </c>
      <c r="IV15">
        <v>2</v>
      </c>
      <c r="IW15">
        <v>1</v>
      </c>
      <c r="IX15">
        <v>2</v>
      </c>
      <c r="IY15">
        <v>2</v>
      </c>
      <c r="IZ15">
        <v>2</v>
      </c>
      <c r="JA15">
        <v>1</v>
      </c>
      <c r="JB15">
        <v>1</v>
      </c>
      <c r="JC15">
        <v>2</v>
      </c>
      <c r="JD15">
        <v>1</v>
      </c>
      <c r="JE15">
        <v>2</v>
      </c>
      <c r="JF15">
        <v>2</v>
      </c>
      <c r="JG15">
        <v>1</v>
      </c>
      <c r="JH15">
        <v>2</v>
      </c>
      <c r="JI15">
        <v>2</v>
      </c>
      <c r="JJ15">
        <v>1</v>
      </c>
      <c r="JK15">
        <v>1</v>
      </c>
      <c r="JL15">
        <v>2</v>
      </c>
      <c r="JM15">
        <v>2</v>
      </c>
      <c r="JN15">
        <v>1</v>
      </c>
      <c r="JO15">
        <v>2</v>
      </c>
      <c r="JP15">
        <v>2</v>
      </c>
      <c r="JQ15">
        <v>2</v>
      </c>
      <c r="JR15">
        <v>1</v>
      </c>
      <c r="JS15">
        <v>2</v>
      </c>
      <c r="JT15">
        <v>1</v>
      </c>
      <c r="JU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2</v>
      </c>
      <c r="OF15">
        <v>1</v>
      </c>
      <c r="OG15">
        <v>1</v>
      </c>
      <c r="OH15">
        <v>1</v>
      </c>
      <c r="OI15">
        <v>2</v>
      </c>
      <c r="OJ15">
        <v>1</v>
      </c>
      <c r="OK15">
        <v>1</v>
      </c>
      <c r="OL15">
        <v>2</v>
      </c>
      <c r="OM15">
        <v>1</v>
      </c>
      <c r="ON15">
        <v>1</v>
      </c>
      <c r="OO15">
        <v>2</v>
      </c>
      <c r="OP15">
        <v>1</v>
      </c>
      <c r="OQ15">
        <v>1</v>
      </c>
      <c r="OR15">
        <v>1</v>
      </c>
      <c r="OS15">
        <v>2</v>
      </c>
      <c r="OT15">
        <v>1</v>
      </c>
      <c r="OU15">
        <v>1</v>
      </c>
      <c r="OV15">
        <v>2</v>
      </c>
      <c r="OW15">
        <v>2</v>
      </c>
      <c r="OX15">
        <v>2</v>
      </c>
      <c r="OY15">
        <v>2</v>
      </c>
      <c r="OZ15">
        <v>2</v>
      </c>
      <c r="PA15">
        <v>2</v>
      </c>
      <c r="PB15">
        <v>2</v>
      </c>
      <c r="PC15">
        <v>1</v>
      </c>
      <c r="PD15">
        <v>1</v>
      </c>
      <c r="PE15">
        <v>2</v>
      </c>
      <c r="PF15">
        <v>1</v>
      </c>
      <c r="PG15">
        <v>1</v>
      </c>
      <c r="PH15">
        <v>2</v>
      </c>
      <c r="PI15">
        <v>2</v>
      </c>
      <c r="PJ15">
        <v>2</v>
      </c>
      <c r="PK15">
        <v>1</v>
      </c>
      <c r="PL15">
        <v>2</v>
      </c>
      <c r="PM15">
        <v>2</v>
      </c>
      <c r="PN15">
        <v>2</v>
      </c>
      <c r="PO15">
        <v>2</v>
      </c>
      <c r="PP15">
        <v>2</v>
      </c>
      <c r="PQ15">
        <v>2</v>
      </c>
      <c r="PR15">
        <v>2</v>
      </c>
      <c r="PS15">
        <v>2</v>
      </c>
      <c r="PT15">
        <v>1</v>
      </c>
      <c r="PU15">
        <v>2</v>
      </c>
      <c r="PV15">
        <v>1</v>
      </c>
      <c r="PW15">
        <v>1</v>
      </c>
      <c r="PX15">
        <v>1</v>
      </c>
      <c r="PY15">
        <v>2</v>
      </c>
      <c r="PZ15">
        <v>1</v>
      </c>
      <c r="QA15">
        <v>2</v>
      </c>
      <c r="QB15">
        <v>2</v>
      </c>
      <c r="QC15">
        <v>1</v>
      </c>
      <c r="QD15">
        <v>2</v>
      </c>
      <c r="QE15">
        <v>2</v>
      </c>
      <c r="QF15">
        <v>1</v>
      </c>
      <c r="QG15">
        <v>2</v>
      </c>
      <c r="QH15">
        <v>2</v>
      </c>
      <c r="QI15">
        <v>2</v>
      </c>
      <c r="QJ15">
        <v>2</v>
      </c>
      <c r="QK15">
        <v>2</v>
      </c>
      <c r="QL15">
        <v>2</v>
      </c>
      <c r="QM15">
        <v>2</v>
      </c>
      <c r="QN15">
        <v>2</v>
      </c>
      <c r="QO15">
        <v>2</v>
      </c>
      <c r="QP15">
        <v>1</v>
      </c>
      <c r="QQ15">
        <v>1</v>
      </c>
      <c r="QR15">
        <v>2</v>
      </c>
      <c r="QS15">
        <v>2</v>
      </c>
      <c r="QT15">
        <v>1</v>
      </c>
      <c r="QU15">
        <v>2</v>
      </c>
      <c r="QV15">
        <v>2</v>
      </c>
      <c r="QW15">
        <v>2</v>
      </c>
      <c r="QX15">
        <v>2</v>
      </c>
      <c r="QY15">
        <v>2</v>
      </c>
      <c r="QZ15">
        <v>2</v>
      </c>
      <c r="RA15">
        <v>2</v>
      </c>
      <c r="RB15">
        <v>2</v>
      </c>
      <c r="RC15">
        <v>2</v>
      </c>
      <c r="RD15">
        <v>2</v>
      </c>
      <c r="RE15">
        <v>2</v>
      </c>
      <c r="RF15">
        <v>2</v>
      </c>
      <c r="RG15">
        <v>1</v>
      </c>
      <c r="RH15">
        <v>2</v>
      </c>
      <c r="RI15">
        <v>1</v>
      </c>
      <c r="RJ15">
        <v>2</v>
      </c>
      <c r="RK15">
        <v>2</v>
      </c>
      <c r="RL15">
        <v>2</v>
      </c>
      <c r="RM15">
        <v>2</v>
      </c>
      <c r="RN15">
        <v>2</v>
      </c>
      <c r="RO15">
        <v>2</v>
      </c>
      <c r="RP15">
        <v>1</v>
      </c>
      <c r="RQ15">
        <v>2</v>
      </c>
      <c r="RR15">
        <v>2</v>
      </c>
      <c r="RS15">
        <v>1</v>
      </c>
      <c r="RT15">
        <v>2</v>
      </c>
      <c r="RU15">
        <v>1</v>
      </c>
      <c r="RV15">
        <v>1</v>
      </c>
      <c r="RW15">
        <v>1</v>
      </c>
      <c r="RX15">
        <v>1</v>
      </c>
      <c r="RY15">
        <v>1</v>
      </c>
      <c r="AAV15">
        <v>2</v>
      </c>
      <c r="EUA15">
        <v>1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FHD15">
        <v>0</v>
      </c>
      <c r="GPG15">
        <v>38.914398193358998</v>
      </c>
      <c r="GPH15">
        <v>-77.076301574707003</v>
      </c>
      <c r="GPI15">
        <v>-1</v>
      </c>
    </row>
    <row r="16" spans="1:5157" x14ac:dyDescent="0.2">
      <c r="A16">
        <v>8391</v>
      </c>
      <c r="B16">
        <v>18</v>
      </c>
      <c r="D16" s="18"/>
      <c r="E16" s="19">
        <v>42941.665833333333</v>
      </c>
      <c r="F16">
        <v>18</v>
      </c>
      <c r="G16" s="6">
        <f>VLOOKUP(A16,'18mo'!B:D,3,FALSE)</f>
        <v>42945</v>
      </c>
      <c r="I16" t="s">
        <v>5173</v>
      </c>
      <c r="J16">
        <v>1</v>
      </c>
      <c r="K16">
        <v>0</v>
      </c>
      <c r="L16" t="s">
        <v>5174</v>
      </c>
      <c r="M16" s="7">
        <v>18</v>
      </c>
      <c r="N16">
        <v>4.9315068493150684E-2</v>
      </c>
      <c r="O16" t="s">
        <v>20</v>
      </c>
      <c r="Q16">
        <v>1</v>
      </c>
      <c r="U16" s="6">
        <v>42370</v>
      </c>
      <c r="V16" s="20">
        <v>0</v>
      </c>
      <c r="AE16">
        <v>22309</v>
      </c>
      <c r="AF16">
        <v>1</v>
      </c>
      <c r="AL16">
        <v>1</v>
      </c>
      <c r="AM16">
        <v>0</v>
      </c>
      <c r="AN16">
        <v>0</v>
      </c>
      <c r="BM16">
        <v>1</v>
      </c>
      <c r="BQ16">
        <v>1</v>
      </c>
      <c r="BR16">
        <v>1</v>
      </c>
      <c r="BS16">
        <v>1</v>
      </c>
      <c r="BY16">
        <v>1</v>
      </c>
      <c r="BZ16">
        <v>6</v>
      </c>
      <c r="CA16">
        <v>0</v>
      </c>
      <c r="CB16" t="s">
        <v>5219</v>
      </c>
      <c r="CF16">
        <v>0</v>
      </c>
      <c r="CG16">
        <v>1</v>
      </c>
      <c r="CM16">
        <v>0</v>
      </c>
      <c r="CN16">
        <v>4</v>
      </c>
      <c r="CO16">
        <v>0</v>
      </c>
      <c r="CP16" t="s">
        <v>5220</v>
      </c>
      <c r="CQ16">
        <v>1</v>
      </c>
      <c r="CR16">
        <v>0</v>
      </c>
      <c r="CS16">
        <v>3</v>
      </c>
      <c r="CT16">
        <v>1</v>
      </c>
      <c r="CU16">
        <v>1</v>
      </c>
      <c r="CV16">
        <v>1</v>
      </c>
      <c r="CW16">
        <v>999</v>
      </c>
      <c r="CX16" s="21">
        <v>1</v>
      </c>
      <c r="CY16" s="21">
        <v>999</v>
      </c>
      <c r="CZ16">
        <v>999</v>
      </c>
      <c r="DA16">
        <v>1</v>
      </c>
      <c r="DB16">
        <v>999</v>
      </c>
      <c r="DC16">
        <v>999</v>
      </c>
      <c r="DD16">
        <v>1</v>
      </c>
      <c r="DE16">
        <v>999</v>
      </c>
      <c r="DF16">
        <v>1</v>
      </c>
      <c r="DG16">
        <v>999</v>
      </c>
      <c r="DH16">
        <v>1</v>
      </c>
      <c r="DI16">
        <v>999</v>
      </c>
      <c r="DJ16">
        <v>1</v>
      </c>
      <c r="DK16">
        <v>999</v>
      </c>
      <c r="DL16">
        <v>1</v>
      </c>
      <c r="DM16">
        <v>999</v>
      </c>
      <c r="DN16">
        <v>999</v>
      </c>
      <c r="DO16">
        <v>999</v>
      </c>
      <c r="DP16">
        <v>999</v>
      </c>
      <c r="DQ16">
        <v>999</v>
      </c>
      <c r="DR16" s="22"/>
      <c r="DU16" s="21"/>
      <c r="DV16" s="21"/>
      <c r="DW16" s="22"/>
      <c r="DZ16" s="21"/>
      <c r="EA16" s="21"/>
      <c r="EB16" s="23">
        <v>2</v>
      </c>
      <c r="EC16" s="23">
        <v>0</v>
      </c>
      <c r="ED16">
        <v>11</v>
      </c>
      <c r="EE16" t="s">
        <v>5203</v>
      </c>
      <c r="EF16">
        <v>2</v>
      </c>
      <c r="EG16">
        <v>999</v>
      </c>
      <c r="EJ16">
        <v>64</v>
      </c>
      <c r="EK16">
        <v>1</v>
      </c>
      <c r="EO16">
        <v>1</v>
      </c>
      <c r="ES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 s="24">
        <v>0</v>
      </c>
      <c r="GA16" s="24">
        <v>20</v>
      </c>
      <c r="GB16" s="25">
        <v>5</v>
      </c>
      <c r="GC16" s="26">
        <v>1</v>
      </c>
      <c r="GD16" s="27">
        <v>3</v>
      </c>
      <c r="GF16">
        <v>1</v>
      </c>
      <c r="GK16">
        <v>1</v>
      </c>
      <c r="GM16" t="s">
        <v>5221</v>
      </c>
      <c r="GO16">
        <v>2</v>
      </c>
      <c r="GT16">
        <v>2</v>
      </c>
      <c r="GW16">
        <v>7</v>
      </c>
      <c r="GX16">
        <v>15</v>
      </c>
      <c r="GY16">
        <v>1</v>
      </c>
      <c r="GZ16">
        <v>6</v>
      </c>
      <c r="HA16">
        <v>20</v>
      </c>
      <c r="HB16">
        <v>1</v>
      </c>
      <c r="HC16">
        <v>0</v>
      </c>
      <c r="HD16">
        <v>1</v>
      </c>
      <c r="HE16">
        <v>1</v>
      </c>
      <c r="HF16">
        <v>2</v>
      </c>
      <c r="HG16">
        <v>0</v>
      </c>
      <c r="HH16">
        <v>1</v>
      </c>
      <c r="HI16">
        <v>2</v>
      </c>
      <c r="HJ16">
        <v>3</v>
      </c>
      <c r="HK16">
        <v>2</v>
      </c>
      <c r="HL16">
        <v>2</v>
      </c>
      <c r="HM16">
        <v>3</v>
      </c>
      <c r="HN16">
        <v>2</v>
      </c>
      <c r="HO16">
        <v>2</v>
      </c>
      <c r="HP16">
        <v>2</v>
      </c>
      <c r="HQ16">
        <v>2</v>
      </c>
      <c r="HR16">
        <v>1</v>
      </c>
      <c r="HS16">
        <v>2</v>
      </c>
      <c r="HT16">
        <v>2</v>
      </c>
      <c r="HU16">
        <v>2</v>
      </c>
      <c r="HV16">
        <v>1</v>
      </c>
      <c r="HW16">
        <v>1</v>
      </c>
      <c r="HX16">
        <v>1</v>
      </c>
      <c r="HY16">
        <v>2</v>
      </c>
      <c r="HZ16">
        <v>1</v>
      </c>
      <c r="IA16">
        <v>2</v>
      </c>
      <c r="IB16">
        <v>1</v>
      </c>
      <c r="IC16">
        <v>2</v>
      </c>
      <c r="ID16">
        <v>1</v>
      </c>
      <c r="IE16">
        <v>2</v>
      </c>
      <c r="IF16">
        <v>2</v>
      </c>
      <c r="IG16">
        <v>3</v>
      </c>
      <c r="IH16">
        <v>1</v>
      </c>
      <c r="II16">
        <v>2</v>
      </c>
      <c r="IJ16">
        <v>2</v>
      </c>
      <c r="IK16">
        <v>2</v>
      </c>
      <c r="IL16">
        <v>3</v>
      </c>
      <c r="IM16">
        <v>2</v>
      </c>
      <c r="IN16">
        <v>2</v>
      </c>
      <c r="IO16">
        <v>2</v>
      </c>
      <c r="IP16">
        <v>2</v>
      </c>
      <c r="IQ16">
        <v>2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1</v>
      </c>
      <c r="JB16">
        <v>2</v>
      </c>
      <c r="JC16">
        <v>2</v>
      </c>
      <c r="JD16">
        <v>1</v>
      </c>
      <c r="JE16">
        <v>3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1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  <c r="NS16">
        <v>1</v>
      </c>
      <c r="NT16">
        <v>1</v>
      </c>
      <c r="NU16">
        <v>0</v>
      </c>
      <c r="NV16">
        <v>0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0</v>
      </c>
      <c r="OK16">
        <v>0</v>
      </c>
      <c r="OL16">
        <v>0</v>
      </c>
      <c r="OM16">
        <v>1</v>
      </c>
      <c r="ON16">
        <v>0</v>
      </c>
      <c r="OO16">
        <v>0</v>
      </c>
      <c r="OP16">
        <v>1</v>
      </c>
      <c r="OQ16">
        <v>0</v>
      </c>
      <c r="OR16">
        <v>1</v>
      </c>
      <c r="OS16">
        <v>1</v>
      </c>
      <c r="OT16">
        <v>1</v>
      </c>
      <c r="OU16">
        <v>1</v>
      </c>
      <c r="OV16">
        <v>0</v>
      </c>
      <c r="OW16">
        <v>1</v>
      </c>
      <c r="OX16">
        <v>1</v>
      </c>
      <c r="OY16">
        <v>1</v>
      </c>
      <c r="OZ16">
        <v>1</v>
      </c>
      <c r="PA16">
        <v>0</v>
      </c>
      <c r="PB16">
        <v>0</v>
      </c>
      <c r="PC16">
        <v>1</v>
      </c>
      <c r="PD16">
        <v>1</v>
      </c>
      <c r="PE16">
        <v>0</v>
      </c>
      <c r="PF16">
        <v>1</v>
      </c>
      <c r="PG16">
        <v>1</v>
      </c>
      <c r="PH16">
        <v>1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1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1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1</v>
      </c>
      <c r="RJ16">
        <v>1</v>
      </c>
      <c r="RK16">
        <v>0</v>
      </c>
      <c r="RL16">
        <v>0</v>
      </c>
      <c r="RM16">
        <v>0</v>
      </c>
      <c r="RN16">
        <v>0</v>
      </c>
      <c r="RO16">
        <v>1</v>
      </c>
      <c r="RP16">
        <v>1</v>
      </c>
      <c r="RQ16">
        <v>0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AAV16">
        <v>2</v>
      </c>
      <c r="GPG16">
        <v>38.658203125</v>
      </c>
      <c r="GPH16">
        <v>-77.249702453612997</v>
      </c>
      <c r="GPI16">
        <v>-1</v>
      </c>
    </row>
    <row r="17" spans="1:936 1167:1610 2155:2496 3484:3926 4268:4268 5155:5157" x14ac:dyDescent="0.2">
      <c r="A17">
        <v>8397</v>
      </c>
      <c r="B17">
        <v>18</v>
      </c>
      <c r="D17" s="18"/>
      <c r="E17" s="19">
        <v>42972.569166666668</v>
      </c>
      <c r="F17">
        <v>17</v>
      </c>
      <c r="G17" s="6">
        <f>VLOOKUP(A17,'18mo'!B:D,3,FALSE)</f>
        <v>42977</v>
      </c>
      <c r="I17" t="s">
        <v>5173</v>
      </c>
      <c r="J17">
        <v>1</v>
      </c>
      <c r="K17">
        <v>0</v>
      </c>
      <c r="L17" t="s">
        <v>5174</v>
      </c>
      <c r="M17" s="7">
        <v>17</v>
      </c>
      <c r="N17">
        <v>4.6575342465753428E-2</v>
      </c>
      <c r="O17" t="s">
        <v>18</v>
      </c>
      <c r="P17" t="s">
        <v>20</v>
      </c>
      <c r="Q17">
        <v>1</v>
      </c>
      <c r="U17" s="6">
        <v>42434</v>
      </c>
      <c r="V17" s="20">
        <v>0</v>
      </c>
      <c r="AE17">
        <v>20906</v>
      </c>
      <c r="AG17">
        <v>1</v>
      </c>
      <c r="AL17">
        <v>0</v>
      </c>
      <c r="AM17">
        <v>0</v>
      </c>
      <c r="AN17">
        <v>1</v>
      </c>
      <c r="BM17">
        <v>1</v>
      </c>
      <c r="BQ17">
        <v>1</v>
      </c>
      <c r="BR17">
        <v>1</v>
      </c>
      <c r="BT17">
        <v>1</v>
      </c>
      <c r="BY17">
        <v>0</v>
      </c>
      <c r="BZ17">
        <v>6</v>
      </c>
      <c r="CA17">
        <v>0</v>
      </c>
      <c r="CB17" t="s">
        <v>5222</v>
      </c>
      <c r="CF17">
        <v>0</v>
      </c>
      <c r="CH17">
        <v>1</v>
      </c>
      <c r="CM17">
        <v>0</v>
      </c>
      <c r="CN17">
        <v>4</v>
      </c>
      <c r="CO17">
        <v>0</v>
      </c>
      <c r="CP17" t="s">
        <v>5223</v>
      </c>
      <c r="CQ17">
        <v>2</v>
      </c>
      <c r="CR17">
        <v>0</v>
      </c>
      <c r="CS17">
        <v>3</v>
      </c>
      <c r="CT17">
        <v>1</v>
      </c>
      <c r="CU17">
        <v>1</v>
      </c>
      <c r="CV17">
        <v>1</v>
      </c>
      <c r="CW17">
        <v>999</v>
      </c>
      <c r="CX17" s="21">
        <v>1</v>
      </c>
      <c r="CY17" s="21">
        <v>1</v>
      </c>
      <c r="CZ17">
        <v>1</v>
      </c>
      <c r="DA17">
        <v>1</v>
      </c>
      <c r="DB17">
        <v>999</v>
      </c>
      <c r="DC17">
        <v>1</v>
      </c>
      <c r="DD17">
        <v>999</v>
      </c>
      <c r="DE17">
        <v>999</v>
      </c>
      <c r="DF17">
        <v>1</v>
      </c>
      <c r="DG17">
        <v>999</v>
      </c>
      <c r="DH17">
        <v>1</v>
      </c>
      <c r="DI17">
        <v>1</v>
      </c>
      <c r="DJ17">
        <v>999</v>
      </c>
      <c r="DK17">
        <v>1</v>
      </c>
      <c r="DL17">
        <v>999</v>
      </c>
      <c r="DM17">
        <v>1</v>
      </c>
      <c r="DN17">
        <v>999</v>
      </c>
      <c r="DO17">
        <v>999</v>
      </c>
      <c r="DP17">
        <v>1</v>
      </c>
      <c r="DQ17">
        <v>0</v>
      </c>
      <c r="DR17" s="22">
        <v>999</v>
      </c>
      <c r="DU17" s="21">
        <v>999</v>
      </c>
      <c r="DV17" s="21">
        <v>999</v>
      </c>
      <c r="DW17" s="22">
        <v>15</v>
      </c>
      <c r="DZ17" s="21">
        <v>1</v>
      </c>
      <c r="EA17" s="21">
        <v>15</v>
      </c>
      <c r="EB17" s="23">
        <v>1</v>
      </c>
      <c r="EC17" s="23">
        <v>0</v>
      </c>
      <c r="ED17">
        <v>8</v>
      </c>
      <c r="EE17" t="s">
        <v>5214</v>
      </c>
      <c r="EF17">
        <v>1</v>
      </c>
      <c r="EG17">
        <v>999</v>
      </c>
      <c r="EJ17">
        <v>100</v>
      </c>
      <c r="EK17">
        <v>1</v>
      </c>
      <c r="EL17">
        <v>1</v>
      </c>
      <c r="EN17">
        <v>1</v>
      </c>
      <c r="EO17">
        <v>1</v>
      </c>
      <c r="ES17">
        <v>1</v>
      </c>
      <c r="EU17">
        <v>1</v>
      </c>
      <c r="FG17">
        <v>1</v>
      </c>
      <c r="FL17">
        <v>1</v>
      </c>
      <c r="FT17" t="s">
        <v>18</v>
      </c>
      <c r="FU17">
        <v>0</v>
      </c>
      <c r="FV17">
        <v>0</v>
      </c>
      <c r="FW17">
        <v>3</v>
      </c>
      <c r="FX17">
        <v>0</v>
      </c>
      <c r="FY17">
        <v>0</v>
      </c>
      <c r="FZ17" s="24">
        <v>0</v>
      </c>
      <c r="GA17" s="24">
        <v>30</v>
      </c>
      <c r="GB17" s="25">
        <v>3</v>
      </c>
      <c r="GC17" s="26">
        <v>1</v>
      </c>
      <c r="GD17" s="27">
        <v>3</v>
      </c>
      <c r="GF17">
        <v>1</v>
      </c>
      <c r="GI17">
        <v>1</v>
      </c>
      <c r="GK17">
        <v>1</v>
      </c>
      <c r="GM17" t="s">
        <v>5224</v>
      </c>
      <c r="GO17">
        <v>2</v>
      </c>
      <c r="GR17">
        <v>1</v>
      </c>
      <c r="GT17">
        <v>2</v>
      </c>
      <c r="GW17">
        <v>9</v>
      </c>
      <c r="GX17">
        <v>30</v>
      </c>
      <c r="GY17">
        <v>2</v>
      </c>
      <c r="GZ17">
        <v>7</v>
      </c>
      <c r="HA17">
        <v>20</v>
      </c>
      <c r="HB17">
        <v>1</v>
      </c>
      <c r="HC17">
        <v>0</v>
      </c>
      <c r="HD17">
        <v>1</v>
      </c>
      <c r="HE17">
        <v>1</v>
      </c>
      <c r="HF17">
        <v>2</v>
      </c>
      <c r="HG17">
        <v>0</v>
      </c>
      <c r="HH17">
        <v>1</v>
      </c>
      <c r="HI17">
        <v>1</v>
      </c>
      <c r="JV17">
        <v>2</v>
      </c>
      <c r="JW17">
        <v>2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2</v>
      </c>
      <c r="KJ17">
        <v>2</v>
      </c>
      <c r="KK17">
        <v>1</v>
      </c>
      <c r="KL17">
        <v>2</v>
      </c>
      <c r="KM17">
        <v>2</v>
      </c>
      <c r="KN17">
        <v>2</v>
      </c>
      <c r="KO17">
        <v>1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2</v>
      </c>
      <c r="LA17">
        <v>2</v>
      </c>
      <c r="LB17">
        <v>2</v>
      </c>
      <c r="LC17">
        <v>2</v>
      </c>
      <c r="LD17">
        <v>2</v>
      </c>
      <c r="LE17">
        <v>2</v>
      </c>
      <c r="LF17">
        <v>2</v>
      </c>
      <c r="LG17">
        <v>2</v>
      </c>
      <c r="LH17">
        <v>2</v>
      </c>
      <c r="LI17">
        <v>2</v>
      </c>
      <c r="LJ17">
        <v>0</v>
      </c>
      <c r="LK17">
        <v>2</v>
      </c>
      <c r="LL17">
        <v>2</v>
      </c>
      <c r="LM17">
        <v>2</v>
      </c>
      <c r="LN17">
        <v>2</v>
      </c>
      <c r="LO17">
        <v>2</v>
      </c>
      <c r="LP17">
        <v>2</v>
      </c>
      <c r="LQ17">
        <v>2</v>
      </c>
      <c r="LR17">
        <v>1</v>
      </c>
      <c r="LS17">
        <v>2</v>
      </c>
      <c r="LT17">
        <v>0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2</v>
      </c>
      <c r="MB17">
        <v>1</v>
      </c>
      <c r="MC17">
        <v>2</v>
      </c>
      <c r="MD17">
        <v>2</v>
      </c>
      <c r="ME17">
        <v>1</v>
      </c>
      <c r="MF17">
        <v>2</v>
      </c>
      <c r="MG17">
        <v>2</v>
      </c>
      <c r="MH17">
        <v>1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1</v>
      </c>
      <c r="MT17">
        <v>1</v>
      </c>
      <c r="MU17">
        <v>0</v>
      </c>
      <c r="MV17">
        <v>1</v>
      </c>
      <c r="MW17">
        <v>0</v>
      </c>
      <c r="MX17">
        <v>1</v>
      </c>
      <c r="MY17">
        <v>2</v>
      </c>
      <c r="MZ17">
        <v>2</v>
      </c>
      <c r="NA17">
        <v>1</v>
      </c>
      <c r="NB17">
        <v>2</v>
      </c>
      <c r="NC17">
        <v>1</v>
      </c>
      <c r="ND17">
        <v>2</v>
      </c>
      <c r="NE17">
        <v>0</v>
      </c>
      <c r="NF17">
        <v>0</v>
      </c>
      <c r="NG17">
        <v>2</v>
      </c>
      <c r="NH17">
        <v>2</v>
      </c>
      <c r="NI17">
        <v>1</v>
      </c>
      <c r="NJ17">
        <v>2</v>
      </c>
      <c r="NK17">
        <v>2</v>
      </c>
      <c r="NL17">
        <v>0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AAV17">
        <v>2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2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BIX17">
        <v>0</v>
      </c>
      <c r="GPG17">
        <v>39.122192382812003</v>
      </c>
      <c r="GPH17">
        <v>-76.994300842285</v>
      </c>
      <c r="GPI17">
        <v>-1</v>
      </c>
    </row>
    <row r="18" spans="1:936 1167:1610 2155:2496 3484:3926 4268:4268 5155:5157" x14ac:dyDescent="0.2">
      <c r="A18">
        <v>8401</v>
      </c>
      <c r="B18">
        <v>18</v>
      </c>
      <c r="D18" s="18"/>
      <c r="E18" s="19">
        <v>42885.830034722225</v>
      </c>
      <c r="F18">
        <v>18</v>
      </c>
      <c r="G18" s="6">
        <f>VLOOKUP(A18,'18mo'!B:D,3,FALSE)</f>
        <v>42887</v>
      </c>
      <c r="I18" t="s">
        <v>5173</v>
      </c>
      <c r="J18">
        <v>1</v>
      </c>
      <c r="K18">
        <v>0</v>
      </c>
      <c r="L18" t="s">
        <v>5174</v>
      </c>
      <c r="M18" s="7">
        <v>18</v>
      </c>
      <c r="N18">
        <v>4.9315068493150684E-2</v>
      </c>
      <c r="O18" t="s">
        <v>19</v>
      </c>
      <c r="P18" t="s">
        <v>18</v>
      </c>
      <c r="Q18">
        <v>1</v>
      </c>
      <c r="U18" s="6">
        <v>42322</v>
      </c>
      <c r="V18" s="20">
        <v>0</v>
      </c>
      <c r="AE18">
        <v>20008</v>
      </c>
      <c r="AJ18">
        <v>1</v>
      </c>
      <c r="AL18">
        <v>1</v>
      </c>
      <c r="AM18">
        <v>1</v>
      </c>
      <c r="AN18">
        <v>0</v>
      </c>
      <c r="BM18">
        <v>1</v>
      </c>
      <c r="BQ18">
        <v>1</v>
      </c>
      <c r="BR18">
        <v>1</v>
      </c>
      <c r="BW18">
        <v>1</v>
      </c>
      <c r="BY18">
        <v>1</v>
      </c>
      <c r="BZ18">
        <v>5</v>
      </c>
      <c r="CA18">
        <v>2</v>
      </c>
      <c r="CB18" t="s">
        <v>5225</v>
      </c>
      <c r="CF18">
        <v>0</v>
      </c>
      <c r="CK18">
        <v>1</v>
      </c>
      <c r="CM18">
        <v>1</v>
      </c>
      <c r="CN18">
        <v>6</v>
      </c>
      <c r="CO18">
        <v>0</v>
      </c>
      <c r="CP18" t="s">
        <v>5200</v>
      </c>
      <c r="CT18">
        <v>1</v>
      </c>
      <c r="CV18">
        <v>1</v>
      </c>
      <c r="CX18" s="21">
        <v>1</v>
      </c>
      <c r="CY18" s="21"/>
      <c r="CZ18">
        <v>1</v>
      </c>
      <c r="DA18">
        <v>1</v>
      </c>
      <c r="DD18">
        <v>1</v>
      </c>
      <c r="DF18">
        <v>1</v>
      </c>
      <c r="DH18">
        <v>1</v>
      </c>
      <c r="DJ18">
        <v>1</v>
      </c>
      <c r="DL18">
        <v>1</v>
      </c>
      <c r="DR18" s="22"/>
      <c r="DU18" s="21"/>
      <c r="DV18" s="21"/>
      <c r="DW18" s="22"/>
      <c r="DZ18" s="21"/>
      <c r="EA18" s="21"/>
      <c r="EB18" s="23">
        <v>0</v>
      </c>
      <c r="EC18" s="23">
        <v>30</v>
      </c>
      <c r="ED18">
        <v>9</v>
      </c>
      <c r="EE18" t="s">
        <v>5226</v>
      </c>
      <c r="EF18">
        <v>6</v>
      </c>
      <c r="EJ18">
        <v>100</v>
      </c>
      <c r="EK18">
        <v>1</v>
      </c>
      <c r="EL18">
        <v>1</v>
      </c>
      <c r="EM18">
        <v>1</v>
      </c>
      <c r="EN18">
        <v>1</v>
      </c>
      <c r="ES18">
        <v>1</v>
      </c>
      <c r="ET18">
        <v>1</v>
      </c>
      <c r="FG18">
        <v>10</v>
      </c>
      <c r="FN18">
        <v>1</v>
      </c>
      <c r="FO18" t="s">
        <v>5227</v>
      </c>
      <c r="FP18">
        <v>8</v>
      </c>
      <c r="FT18" t="s">
        <v>19</v>
      </c>
      <c r="FU18">
        <v>0</v>
      </c>
      <c r="FV18">
        <v>0</v>
      </c>
      <c r="FW18">
        <v>0</v>
      </c>
      <c r="FX18">
        <v>3</v>
      </c>
      <c r="FY18">
        <v>0</v>
      </c>
      <c r="FZ18" s="24"/>
      <c r="GA18" s="24"/>
      <c r="GB18" s="25">
        <v>0</v>
      </c>
      <c r="GC18" s="26"/>
      <c r="GD18" s="27">
        <v>1</v>
      </c>
      <c r="GL18">
        <v>1</v>
      </c>
      <c r="GW18">
        <v>9</v>
      </c>
      <c r="GX18">
        <v>0</v>
      </c>
      <c r="GY18">
        <v>2</v>
      </c>
      <c r="GZ18">
        <v>8</v>
      </c>
      <c r="HA18">
        <v>20</v>
      </c>
      <c r="HB18">
        <v>1</v>
      </c>
      <c r="HC18">
        <v>0</v>
      </c>
      <c r="HD18">
        <v>1</v>
      </c>
      <c r="HE18">
        <v>2</v>
      </c>
      <c r="HF18">
        <v>2</v>
      </c>
      <c r="HG18">
        <v>0</v>
      </c>
      <c r="HH18">
        <v>1</v>
      </c>
      <c r="HI18">
        <v>2</v>
      </c>
      <c r="HJ18">
        <v>3</v>
      </c>
      <c r="HK18">
        <v>2</v>
      </c>
      <c r="HL18">
        <v>2</v>
      </c>
      <c r="HM18">
        <v>3</v>
      </c>
      <c r="HN18">
        <v>3</v>
      </c>
      <c r="HO18">
        <v>2</v>
      </c>
      <c r="HP18">
        <v>2</v>
      </c>
      <c r="HQ18">
        <v>3</v>
      </c>
      <c r="HR18">
        <v>1</v>
      </c>
      <c r="HS18">
        <v>1</v>
      </c>
      <c r="HT18">
        <v>1</v>
      </c>
      <c r="HU18">
        <v>1</v>
      </c>
      <c r="HV18">
        <v>2</v>
      </c>
      <c r="HW18">
        <v>1</v>
      </c>
      <c r="HX18">
        <v>1</v>
      </c>
      <c r="HY18">
        <v>1</v>
      </c>
      <c r="HZ18">
        <v>2</v>
      </c>
      <c r="IA18">
        <v>2</v>
      </c>
      <c r="IB18">
        <v>2</v>
      </c>
      <c r="IC18">
        <v>1</v>
      </c>
      <c r="ID18">
        <v>1</v>
      </c>
      <c r="IE18">
        <v>2</v>
      </c>
      <c r="IF18">
        <v>2</v>
      </c>
      <c r="IG18">
        <v>1</v>
      </c>
      <c r="IH18">
        <v>2</v>
      </c>
      <c r="II18">
        <v>1</v>
      </c>
      <c r="IJ18">
        <v>2</v>
      </c>
      <c r="IK18">
        <v>2</v>
      </c>
      <c r="IL18">
        <v>3</v>
      </c>
      <c r="IM18">
        <v>3</v>
      </c>
      <c r="IN18">
        <v>1</v>
      </c>
      <c r="IO18">
        <v>2</v>
      </c>
      <c r="IP18">
        <v>2</v>
      </c>
      <c r="IQ18">
        <v>3</v>
      </c>
      <c r="IR18">
        <v>3</v>
      </c>
      <c r="IS18">
        <v>1</v>
      </c>
      <c r="IT18">
        <v>1</v>
      </c>
      <c r="IU18">
        <v>1</v>
      </c>
      <c r="IV18">
        <v>2</v>
      </c>
      <c r="IW18">
        <v>2</v>
      </c>
      <c r="IX18">
        <v>1</v>
      </c>
      <c r="IY18">
        <v>1</v>
      </c>
      <c r="IZ18">
        <v>2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2</v>
      </c>
      <c r="JH18">
        <v>1</v>
      </c>
      <c r="JI18">
        <v>2</v>
      </c>
      <c r="JJ18">
        <v>1</v>
      </c>
      <c r="JK18">
        <v>2</v>
      </c>
      <c r="JL18">
        <v>2</v>
      </c>
      <c r="JM18">
        <v>1</v>
      </c>
      <c r="JN18">
        <v>2</v>
      </c>
      <c r="JO18">
        <v>2</v>
      </c>
      <c r="JP18">
        <v>2</v>
      </c>
      <c r="JQ18">
        <v>2</v>
      </c>
      <c r="JR18">
        <v>1</v>
      </c>
      <c r="JS18">
        <v>2</v>
      </c>
      <c r="JT18">
        <v>2</v>
      </c>
      <c r="JU18">
        <v>2</v>
      </c>
      <c r="NS18">
        <v>0</v>
      </c>
      <c r="NT18">
        <v>1</v>
      </c>
      <c r="NU18">
        <v>1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1</v>
      </c>
      <c r="OE18">
        <v>0</v>
      </c>
      <c r="OF18">
        <v>0</v>
      </c>
      <c r="OG18">
        <v>1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1</v>
      </c>
      <c r="OU18">
        <v>0</v>
      </c>
      <c r="OV18">
        <v>0</v>
      </c>
      <c r="OW18">
        <v>0</v>
      </c>
      <c r="OX18">
        <v>1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</v>
      </c>
      <c r="PU18">
        <v>0</v>
      </c>
      <c r="PV18">
        <v>1</v>
      </c>
      <c r="PW18">
        <v>1</v>
      </c>
      <c r="PX18">
        <v>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AAV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RW18">
        <v>0</v>
      </c>
      <c r="GPG18">
        <v>38.934494018555</v>
      </c>
      <c r="GPH18">
        <v>-77.059600830077997</v>
      </c>
      <c r="GPI18">
        <v>-1</v>
      </c>
    </row>
    <row r="19" spans="1:936 1167:1610 2155:2496 3484:3926 4268:4268 5155:5157" x14ac:dyDescent="0.2">
      <c r="A19">
        <v>8402</v>
      </c>
      <c r="B19">
        <v>18</v>
      </c>
      <c r="D19" s="18"/>
      <c r="E19" s="19">
        <v>42887.590208333335</v>
      </c>
      <c r="F19">
        <v>18</v>
      </c>
      <c r="G19" s="6">
        <f>VLOOKUP(A19,'18mo'!B:D,3,FALSE)</f>
        <v>42888</v>
      </c>
      <c r="I19" t="s">
        <v>5173</v>
      </c>
      <c r="J19">
        <v>1</v>
      </c>
      <c r="K19">
        <v>0</v>
      </c>
      <c r="L19" t="s">
        <v>5174</v>
      </c>
      <c r="M19" s="7">
        <v>18</v>
      </c>
      <c r="N19">
        <v>4.9315068493150684E-2</v>
      </c>
      <c r="O19" t="s">
        <v>18</v>
      </c>
      <c r="Q19">
        <v>1</v>
      </c>
      <c r="U19" s="6">
        <v>42327</v>
      </c>
      <c r="V19" s="20">
        <v>0</v>
      </c>
      <c r="AE19">
        <v>22015</v>
      </c>
      <c r="AF19">
        <v>1</v>
      </c>
      <c r="AL19">
        <v>0</v>
      </c>
      <c r="AM19">
        <v>1</v>
      </c>
      <c r="AN19">
        <v>1</v>
      </c>
      <c r="AO19" s="6"/>
      <c r="BM19">
        <v>1</v>
      </c>
      <c r="BQ19">
        <v>1</v>
      </c>
      <c r="BR19">
        <v>1</v>
      </c>
      <c r="BS19">
        <v>1</v>
      </c>
      <c r="BY19">
        <v>0</v>
      </c>
      <c r="BZ19">
        <v>5</v>
      </c>
      <c r="CA19">
        <v>1</v>
      </c>
      <c r="CB19" t="s">
        <v>5228</v>
      </c>
      <c r="CF19">
        <v>0</v>
      </c>
      <c r="CG19">
        <v>1</v>
      </c>
      <c r="CM19">
        <v>0</v>
      </c>
      <c r="CN19">
        <v>4</v>
      </c>
      <c r="CO19">
        <v>0</v>
      </c>
      <c r="CP19" t="s">
        <v>5229</v>
      </c>
      <c r="CT19">
        <v>1</v>
      </c>
      <c r="CU19">
        <v>1</v>
      </c>
      <c r="CV19">
        <v>1</v>
      </c>
      <c r="CX19" s="21">
        <v>1</v>
      </c>
      <c r="CY19" s="21">
        <v>1</v>
      </c>
      <c r="DA19">
        <v>1</v>
      </c>
      <c r="DC19">
        <v>1</v>
      </c>
      <c r="DF19">
        <v>1</v>
      </c>
      <c r="DH19">
        <v>1</v>
      </c>
      <c r="DI19">
        <v>1</v>
      </c>
      <c r="DL19">
        <v>1</v>
      </c>
      <c r="DM19">
        <v>2</v>
      </c>
      <c r="DP19">
        <v>2</v>
      </c>
      <c r="DR19" s="22">
        <v>0</v>
      </c>
      <c r="DU19" s="21">
        <v>0</v>
      </c>
      <c r="DV19" s="21"/>
      <c r="DW19" s="22">
        <v>10</v>
      </c>
      <c r="DZ19" s="21">
        <v>5</v>
      </c>
      <c r="EA19" s="21"/>
      <c r="EB19" s="23">
        <v>0</v>
      </c>
      <c r="EC19" s="23">
        <v>50</v>
      </c>
      <c r="ED19">
        <v>10</v>
      </c>
      <c r="EE19" t="s">
        <v>5230</v>
      </c>
      <c r="EF19">
        <v>1</v>
      </c>
      <c r="EJ19">
        <v>100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S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 s="24"/>
      <c r="GA19" s="24">
        <v>4</v>
      </c>
      <c r="GB19" s="25">
        <v>1</v>
      </c>
      <c r="GC19" s="26">
        <v>2</v>
      </c>
      <c r="GD19" s="27">
        <v>2</v>
      </c>
      <c r="GE19">
        <v>1</v>
      </c>
      <c r="GF19">
        <v>1</v>
      </c>
      <c r="GG19">
        <v>1</v>
      </c>
      <c r="GN19">
        <v>3</v>
      </c>
      <c r="GO19">
        <v>1</v>
      </c>
      <c r="GP19">
        <v>2</v>
      </c>
      <c r="GW19">
        <v>7</v>
      </c>
      <c r="GX19">
        <v>40</v>
      </c>
      <c r="GY19">
        <v>2</v>
      </c>
      <c r="GZ19">
        <v>7</v>
      </c>
      <c r="HA19">
        <v>5</v>
      </c>
      <c r="HB19">
        <v>1</v>
      </c>
      <c r="HC19">
        <v>0</v>
      </c>
      <c r="HD19">
        <v>1</v>
      </c>
      <c r="HE19">
        <v>1</v>
      </c>
      <c r="HF19">
        <v>1</v>
      </c>
      <c r="HG19">
        <v>15</v>
      </c>
      <c r="HH19">
        <v>0</v>
      </c>
      <c r="HI19">
        <v>2</v>
      </c>
      <c r="HJ19">
        <v>3</v>
      </c>
      <c r="HK19">
        <v>1</v>
      </c>
      <c r="HL19">
        <v>2</v>
      </c>
      <c r="HM19">
        <v>2</v>
      </c>
      <c r="HN19">
        <v>1</v>
      </c>
      <c r="HO19">
        <v>1</v>
      </c>
      <c r="HP19">
        <v>2</v>
      </c>
      <c r="HQ19">
        <v>2</v>
      </c>
      <c r="HR19">
        <v>1</v>
      </c>
      <c r="HS19">
        <v>2</v>
      </c>
      <c r="HT19">
        <v>2</v>
      </c>
      <c r="HU19">
        <v>1</v>
      </c>
      <c r="HV19">
        <v>2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2</v>
      </c>
      <c r="ID19">
        <v>2</v>
      </c>
      <c r="IE19">
        <v>2</v>
      </c>
      <c r="IF19">
        <v>1</v>
      </c>
      <c r="IG19">
        <v>2</v>
      </c>
      <c r="IH19">
        <v>1</v>
      </c>
      <c r="II19">
        <v>2</v>
      </c>
      <c r="IJ19">
        <v>1</v>
      </c>
      <c r="IK19">
        <v>2</v>
      </c>
      <c r="IL19">
        <v>1</v>
      </c>
      <c r="IM19">
        <v>1</v>
      </c>
      <c r="IN19">
        <v>1</v>
      </c>
      <c r="IO19">
        <v>1</v>
      </c>
      <c r="IP19">
        <v>2</v>
      </c>
      <c r="IQ19">
        <v>2</v>
      </c>
      <c r="IR19">
        <v>2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2</v>
      </c>
      <c r="JA19">
        <v>1</v>
      </c>
      <c r="JB19">
        <v>2</v>
      </c>
      <c r="JC19">
        <v>1</v>
      </c>
      <c r="JD19">
        <v>1</v>
      </c>
      <c r="JE19">
        <v>1</v>
      </c>
      <c r="JF19">
        <v>3</v>
      </c>
      <c r="JG19">
        <v>2</v>
      </c>
      <c r="JH19">
        <v>2</v>
      </c>
      <c r="JI19">
        <v>2</v>
      </c>
      <c r="JJ19">
        <v>2</v>
      </c>
      <c r="JK19">
        <v>2</v>
      </c>
      <c r="JL19">
        <v>1</v>
      </c>
      <c r="JM19">
        <v>1</v>
      </c>
      <c r="JN19">
        <v>1</v>
      </c>
      <c r="JO19">
        <v>1</v>
      </c>
      <c r="JP19">
        <v>2</v>
      </c>
      <c r="JQ19">
        <v>2</v>
      </c>
      <c r="JR19">
        <v>2</v>
      </c>
      <c r="JS19">
        <v>2</v>
      </c>
      <c r="JT19">
        <v>1</v>
      </c>
      <c r="JU19">
        <v>1</v>
      </c>
      <c r="NS19">
        <v>0</v>
      </c>
      <c r="NT19">
        <v>0</v>
      </c>
      <c r="NU19">
        <v>1</v>
      </c>
      <c r="NV19">
        <v>0</v>
      </c>
      <c r="NW19">
        <v>0</v>
      </c>
      <c r="NX19">
        <v>1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1</v>
      </c>
      <c r="OJ19">
        <v>0</v>
      </c>
      <c r="OK19">
        <v>1</v>
      </c>
      <c r="OL19">
        <v>1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0</v>
      </c>
      <c r="PN19">
        <v>1</v>
      </c>
      <c r="PO19">
        <v>0</v>
      </c>
      <c r="PP19">
        <v>0</v>
      </c>
      <c r="PQ19">
        <v>1</v>
      </c>
      <c r="PR19">
        <v>1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1</v>
      </c>
      <c r="QF19">
        <v>0</v>
      </c>
      <c r="QG19">
        <v>1</v>
      </c>
      <c r="QH19">
        <v>0</v>
      </c>
      <c r="QI19">
        <v>1</v>
      </c>
      <c r="QJ19">
        <v>1</v>
      </c>
      <c r="QK19">
        <v>0</v>
      </c>
      <c r="QL19">
        <v>1</v>
      </c>
      <c r="QM19">
        <v>1</v>
      </c>
      <c r="QN19">
        <v>1</v>
      </c>
      <c r="QO19">
        <v>1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1</v>
      </c>
      <c r="QV19">
        <v>1</v>
      </c>
      <c r="QW19">
        <v>0</v>
      </c>
      <c r="QX19">
        <v>1</v>
      </c>
      <c r="QY19">
        <v>0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AAV19">
        <v>2</v>
      </c>
      <c r="GPG19">
        <v>38.785095214843999</v>
      </c>
      <c r="GPH19">
        <v>-77.286598205565994</v>
      </c>
      <c r="GPI19">
        <v>-1</v>
      </c>
    </row>
    <row r="20" spans="1:936 1167:1610 2155:2496 3484:3926 4268:4268 5155:5157" x14ac:dyDescent="0.2">
      <c r="A20">
        <v>8409</v>
      </c>
      <c r="B20">
        <v>18</v>
      </c>
      <c r="D20" s="18"/>
      <c r="E20" s="19">
        <v>43184.423611111109</v>
      </c>
      <c r="F20">
        <v>18</v>
      </c>
      <c r="G20" s="6">
        <f>VLOOKUP(A20,'18mo'!B:D,3,FALSE)</f>
        <v>43186</v>
      </c>
      <c r="I20" t="s">
        <v>5173</v>
      </c>
      <c r="J20">
        <v>1</v>
      </c>
      <c r="K20">
        <v>0</v>
      </c>
      <c r="L20" t="s">
        <v>5174</v>
      </c>
      <c r="M20" s="7">
        <v>18</v>
      </c>
      <c r="N20">
        <v>4.9315068493150684E-2</v>
      </c>
      <c r="O20" t="s">
        <v>18</v>
      </c>
      <c r="Q20">
        <v>1</v>
      </c>
      <c r="U20" s="6">
        <v>42632</v>
      </c>
      <c r="V20" s="20">
        <v>0</v>
      </c>
      <c r="AE20">
        <v>22315</v>
      </c>
      <c r="AF20">
        <v>1</v>
      </c>
      <c r="AL20">
        <v>0</v>
      </c>
      <c r="AM20">
        <v>1</v>
      </c>
      <c r="AN20">
        <v>1</v>
      </c>
      <c r="AO20" s="6"/>
      <c r="BM20">
        <v>1</v>
      </c>
      <c r="BQ20">
        <v>1</v>
      </c>
      <c r="BR20">
        <v>1</v>
      </c>
      <c r="BS20">
        <v>1</v>
      </c>
      <c r="BY20">
        <v>0</v>
      </c>
      <c r="BZ20">
        <v>4</v>
      </c>
      <c r="CA20">
        <v>1</v>
      </c>
      <c r="CB20" t="s">
        <v>5231</v>
      </c>
      <c r="CF20">
        <v>0</v>
      </c>
      <c r="CG20">
        <v>1</v>
      </c>
      <c r="CM20">
        <v>0</v>
      </c>
      <c r="CN20">
        <v>4</v>
      </c>
      <c r="CO20">
        <v>0</v>
      </c>
      <c r="CP20" t="s">
        <v>5232</v>
      </c>
      <c r="CQ20">
        <v>0</v>
      </c>
      <c r="CT20">
        <v>1</v>
      </c>
      <c r="CU20">
        <v>999</v>
      </c>
      <c r="CV20">
        <v>1</v>
      </c>
      <c r="CW20">
        <v>999</v>
      </c>
      <c r="CX20" s="21">
        <v>1</v>
      </c>
      <c r="CY20" s="21">
        <v>1</v>
      </c>
      <c r="CZ20">
        <v>1</v>
      </c>
      <c r="DA20">
        <v>999</v>
      </c>
      <c r="DB20">
        <v>999</v>
      </c>
      <c r="DC20">
        <v>1</v>
      </c>
      <c r="DD20">
        <v>999</v>
      </c>
      <c r="DE20">
        <v>1</v>
      </c>
      <c r="DF20">
        <v>999</v>
      </c>
      <c r="DG20">
        <v>999</v>
      </c>
      <c r="DH20">
        <v>1</v>
      </c>
      <c r="DI20">
        <v>1</v>
      </c>
      <c r="DJ20">
        <v>999</v>
      </c>
      <c r="DK20">
        <v>1</v>
      </c>
      <c r="DL20">
        <v>999</v>
      </c>
      <c r="DM20">
        <v>1</v>
      </c>
      <c r="DN20">
        <v>1</v>
      </c>
      <c r="DO20">
        <v>999</v>
      </c>
      <c r="DP20">
        <v>1</v>
      </c>
      <c r="DQ20">
        <v>2</v>
      </c>
      <c r="DR20" s="22">
        <v>1</v>
      </c>
      <c r="DS20">
        <v>0</v>
      </c>
      <c r="DU20" s="21">
        <v>0</v>
      </c>
      <c r="DV20" s="21">
        <v>0</v>
      </c>
      <c r="DW20" s="22">
        <v>999</v>
      </c>
      <c r="DX20">
        <v>0</v>
      </c>
      <c r="DZ20" s="21">
        <v>10</v>
      </c>
      <c r="EA20" s="21">
        <v>0</v>
      </c>
      <c r="EB20" s="23"/>
      <c r="EC20" s="23">
        <v>25</v>
      </c>
      <c r="ED20">
        <v>10</v>
      </c>
      <c r="EE20" t="s">
        <v>5233</v>
      </c>
      <c r="EF20">
        <v>1</v>
      </c>
      <c r="EG20">
        <v>999</v>
      </c>
      <c r="EJ20">
        <v>100</v>
      </c>
      <c r="EK20">
        <v>1</v>
      </c>
      <c r="EL20">
        <v>1</v>
      </c>
      <c r="EM20">
        <v>1</v>
      </c>
      <c r="EN20">
        <v>1</v>
      </c>
      <c r="EP20">
        <v>1</v>
      </c>
      <c r="ES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 s="24"/>
      <c r="GA20" s="24">
        <v>5</v>
      </c>
      <c r="GB20" s="25">
        <v>1</v>
      </c>
      <c r="GC20" s="26">
        <v>1</v>
      </c>
      <c r="GD20" s="27">
        <v>3</v>
      </c>
      <c r="GG20">
        <v>1</v>
      </c>
      <c r="GP20">
        <v>1</v>
      </c>
      <c r="GW20">
        <v>8</v>
      </c>
      <c r="GX20">
        <v>30</v>
      </c>
      <c r="GY20">
        <v>2</v>
      </c>
      <c r="GZ20">
        <v>6</v>
      </c>
      <c r="HA20">
        <v>45</v>
      </c>
      <c r="HB20">
        <v>1</v>
      </c>
      <c r="HC20">
        <v>0</v>
      </c>
      <c r="HD20">
        <v>1</v>
      </c>
      <c r="HE20">
        <v>1</v>
      </c>
      <c r="HF20">
        <v>2</v>
      </c>
      <c r="HG20">
        <v>0</v>
      </c>
      <c r="HH20">
        <v>1</v>
      </c>
      <c r="HI20">
        <v>2</v>
      </c>
      <c r="HJ20">
        <v>3</v>
      </c>
      <c r="HK20">
        <v>2</v>
      </c>
      <c r="HL20">
        <v>3</v>
      </c>
      <c r="HM20">
        <v>2</v>
      </c>
      <c r="HN20">
        <v>3</v>
      </c>
      <c r="HO20">
        <v>2</v>
      </c>
      <c r="HP20">
        <v>2</v>
      </c>
      <c r="HQ20">
        <v>3</v>
      </c>
      <c r="HR20">
        <v>1</v>
      </c>
      <c r="HS20">
        <v>2</v>
      </c>
      <c r="HT20">
        <v>2</v>
      </c>
      <c r="HU20">
        <v>2</v>
      </c>
      <c r="HV20">
        <v>2</v>
      </c>
      <c r="HW20">
        <v>1</v>
      </c>
      <c r="HX20">
        <v>3</v>
      </c>
      <c r="HY20">
        <v>3</v>
      </c>
      <c r="HZ20">
        <v>2</v>
      </c>
      <c r="IA20">
        <v>1</v>
      </c>
      <c r="IB20">
        <v>1</v>
      </c>
      <c r="IC20">
        <v>2</v>
      </c>
      <c r="ID20">
        <v>2</v>
      </c>
      <c r="IE20">
        <v>1</v>
      </c>
      <c r="IF20">
        <v>1</v>
      </c>
      <c r="IG20">
        <v>3</v>
      </c>
      <c r="IH20">
        <v>1</v>
      </c>
      <c r="II20">
        <v>3</v>
      </c>
      <c r="IJ20">
        <v>2</v>
      </c>
      <c r="IK20">
        <v>1</v>
      </c>
      <c r="IL20">
        <v>3</v>
      </c>
      <c r="IM20">
        <v>2</v>
      </c>
      <c r="IN20">
        <v>1</v>
      </c>
      <c r="IO20">
        <v>3</v>
      </c>
      <c r="IP20">
        <v>3</v>
      </c>
      <c r="IQ20">
        <v>3</v>
      </c>
      <c r="IR20">
        <v>3</v>
      </c>
      <c r="IS20">
        <v>2</v>
      </c>
      <c r="IT20">
        <v>2</v>
      </c>
      <c r="IU20">
        <v>3</v>
      </c>
      <c r="IV20">
        <v>3</v>
      </c>
      <c r="IW20">
        <v>2</v>
      </c>
      <c r="IX20">
        <v>1</v>
      </c>
      <c r="IY20">
        <v>3</v>
      </c>
      <c r="IZ20">
        <v>3</v>
      </c>
      <c r="JA20">
        <v>1</v>
      </c>
      <c r="JB20">
        <v>2</v>
      </c>
      <c r="JC20">
        <v>2</v>
      </c>
      <c r="JD20">
        <v>1</v>
      </c>
      <c r="JE20">
        <v>1</v>
      </c>
      <c r="JF20">
        <v>1</v>
      </c>
      <c r="JG20">
        <v>2</v>
      </c>
      <c r="JH20">
        <v>2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2</v>
      </c>
      <c r="JP20">
        <v>3</v>
      </c>
      <c r="JQ20">
        <v>2</v>
      </c>
      <c r="JR20">
        <v>1</v>
      </c>
      <c r="JS20">
        <v>3</v>
      </c>
      <c r="JT20">
        <v>3</v>
      </c>
      <c r="JU20">
        <v>3</v>
      </c>
      <c r="NS20">
        <v>0</v>
      </c>
      <c r="NT20">
        <v>0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AAV20">
        <v>0</v>
      </c>
      <c r="GPG20">
        <v>38.691101074218999</v>
      </c>
      <c r="GPH20">
        <v>-77.206001281737997</v>
      </c>
      <c r="GPI20">
        <v>-1</v>
      </c>
    </row>
    <row r="21" spans="1:936 1167:1610 2155:2496 3484:3926 4268:4268 5155:5157" x14ac:dyDescent="0.2">
      <c r="A21">
        <v>8411</v>
      </c>
      <c r="B21">
        <v>18</v>
      </c>
      <c r="D21" s="18">
        <v>43335.336793981478</v>
      </c>
      <c r="E21" s="19">
        <v>43335.351226851853</v>
      </c>
      <c r="F21">
        <v>19</v>
      </c>
      <c r="G21" s="6">
        <f>VLOOKUP(A21,'18mo'!B:D,3,FALSE)</f>
        <v>43336</v>
      </c>
      <c r="I21" t="s">
        <v>5234</v>
      </c>
      <c r="J21">
        <v>1</v>
      </c>
      <c r="K21">
        <v>0</v>
      </c>
      <c r="L21" t="s">
        <v>5174</v>
      </c>
      <c r="M21" s="7">
        <v>19</v>
      </c>
      <c r="N21">
        <v>5.2054794520547946E-2</v>
      </c>
      <c r="O21" t="s">
        <v>18</v>
      </c>
      <c r="Q21">
        <v>1</v>
      </c>
      <c r="U21" s="6">
        <v>42753</v>
      </c>
      <c r="V21" s="20">
        <v>36</v>
      </c>
      <c r="AE21">
        <v>22314</v>
      </c>
      <c r="AF21">
        <v>1</v>
      </c>
      <c r="AL21">
        <v>0</v>
      </c>
      <c r="AM21">
        <v>1</v>
      </c>
      <c r="AN21">
        <v>0</v>
      </c>
      <c r="BM21">
        <v>1</v>
      </c>
      <c r="BQ21">
        <v>1</v>
      </c>
      <c r="BR21">
        <v>1</v>
      </c>
      <c r="BS21">
        <v>1</v>
      </c>
      <c r="BY21">
        <v>0</v>
      </c>
      <c r="BZ21">
        <v>4</v>
      </c>
      <c r="CA21">
        <v>1</v>
      </c>
      <c r="CB21" t="s">
        <v>5235</v>
      </c>
      <c r="CF21">
        <v>0</v>
      </c>
      <c r="CG21">
        <v>1</v>
      </c>
      <c r="CM21">
        <v>0</v>
      </c>
      <c r="CN21">
        <v>6</v>
      </c>
      <c r="CO21">
        <v>0</v>
      </c>
      <c r="CP21" t="s">
        <v>5189</v>
      </c>
      <c r="CQ21">
        <v>0</v>
      </c>
      <c r="CT21">
        <v>1</v>
      </c>
      <c r="CU21">
        <v>999</v>
      </c>
      <c r="CV21">
        <v>1</v>
      </c>
      <c r="CW21">
        <v>999</v>
      </c>
      <c r="CX21" s="21">
        <v>1</v>
      </c>
      <c r="CY21" s="21">
        <v>999</v>
      </c>
      <c r="CZ21">
        <v>1</v>
      </c>
      <c r="DA21">
        <v>1</v>
      </c>
      <c r="DB21">
        <v>999</v>
      </c>
      <c r="DC21">
        <v>1</v>
      </c>
      <c r="DD21">
        <v>999</v>
      </c>
      <c r="DE21">
        <v>999</v>
      </c>
      <c r="DF21">
        <v>1</v>
      </c>
      <c r="DG21">
        <v>999</v>
      </c>
      <c r="DH21">
        <v>1</v>
      </c>
      <c r="DI21">
        <v>999</v>
      </c>
      <c r="DJ21">
        <v>1</v>
      </c>
      <c r="DK21">
        <v>999</v>
      </c>
      <c r="DL21">
        <v>1</v>
      </c>
      <c r="DM21">
        <v>2</v>
      </c>
      <c r="DN21">
        <v>999</v>
      </c>
      <c r="DO21">
        <v>999</v>
      </c>
      <c r="DP21">
        <v>999</v>
      </c>
      <c r="DQ21">
        <v>999</v>
      </c>
      <c r="DR21" s="22">
        <v>3</v>
      </c>
      <c r="DU21" s="21"/>
      <c r="DV21" s="21"/>
      <c r="DW21" s="22">
        <v>999</v>
      </c>
      <c r="DZ21" s="21"/>
      <c r="EA21" s="21"/>
      <c r="EB21" s="23">
        <v>1</v>
      </c>
      <c r="EC21" s="23">
        <v>0</v>
      </c>
      <c r="ED21">
        <v>8</v>
      </c>
      <c r="EE21" t="s">
        <v>5177</v>
      </c>
      <c r="EF21">
        <v>1</v>
      </c>
      <c r="EG21">
        <v>999</v>
      </c>
      <c r="EJ21">
        <v>100</v>
      </c>
      <c r="EK21">
        <v>1</v>
      </c>
      <c r="EL21">
        <v>1</v>
      </c>
      <c r="EM21">
        <v>1</v>
      </c>
      <c r="EN21">
        <v>1</v>
      </c>
      <c r="ES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 s="24">
        <v>0</v>
      </c>
      <c r="GA21" s="24">
        <v>0</v>
      </c>
      <c r="GB21" s="25">
        <v>0</v>
      </c>
      <c r="GC21" s="26">
        <v>999</v>
      </c>
      <c r="GD21" s="27">
        <v>1</v>
      </c>
      <c r="GL21">
        <v>1</v>
      </c>
      <c r="GW21">
        <v>7</v>
      </c>
      <c r="GX21">
        <v>30</v>
      </c>
      <c r="GY21">
        <v>2</v>
      </c>
      <c r="GZ21">
        <v>5</v>
      </c>
      <c r="HA21">
        <v>30</v>
      </c>
      <c r="HB21">
        <v>1</v>
      </c>
      <c r="HC21">
        <v>0</v>
      </c>
      <c r="HD21">
        <v>1</v>
      </c>
      <c r="HE21">
        <v>1</v>
      </c>
      <c r="HF21">
        <v>2</v>
      </c>
      <c r="HG21">
        <v>0</v>
      </c>
      <c r="HH21">
        <v>1</v>
      </c>
      <c r="HI21">
        <v>2</v>
      </c>
      <c r="HJ21">
        <v>3</v>
      </c>
      <c r="HK21">
        <v>2</v>
      </c>
      <c r="HL21">
        <v>2</v>
      </c>
      <c r="HM21">
        <v>1</v>
      </c>
      <c r="HN21">
        <v>2</v>
      </c>
      <c r="HO21">
        <v>1</v>
      </c>
      <c r="HP21">
        <v>2</v>
      </c>
      <c r="HQ21">
        <v>2</v>
      </c>
      <c r="HR21">
        <v>1</v>
      </c>
      <c r="HS21">
        <v>1</v>
      </c>
      <c r="HT21">
        <v>1</v>
      </c>
      <c r="HU21">
        <v>2</v>
      </c>
      <c r="HV21">
        <v>1</v>
      </c>
      <c r="HW21">
        <v>1</v>
      </c>
      <c r="HX21">
        <v>1</v>
      </c>
      <c r="HY21">
        <v>1</v>
      </c>
      <c r="HZ21">
        <v>2</v>
      </c>
      <c r="IA21">
        <v>1</v>
      </c>
      <c r="IB21">
        <v>2</v>
      </c>
      <c r="IC21">
        <v>1</v>
      </c>
      <c r="ID21">
        <v>1</v>
      </c>
      <c r="IE21">
        <v>2</v>
      </c>
      <c r="IF21">
        <v>2</v>
      </c>
      <c r="IG21">
        <v>2</v>
      </c>
      <c r="IH21">
        <v>1</v>
      </c>
      <c r="II21">
        <v>1</v>
      </c>
      <c r="IJ21">
        <v>2</v>
      </c>
      <c r="IK21">
        <v>1</v>
      </c>
      <c r="IL21">
        <v>2</v>
      </c>
      <c r="IM21">
        <v>1</v>
      </c>
      <c r="IN21">
        <v>1</v>
      </c>
      <c r="IO21">
        <v>2</v>
      </c>
      <c r="IP21">
        <v>2</v>
      </c>
      <c r="IQ21">
        <v>1</v>
      </c>
      <c r="IR21">
        <v>2</v>
      </c>
      <c r="IS21">
        <v>1</v>
      </c>
      <c r="IT21">
        <v>2</v>
      </c>
      <c r="IU21">
        <v>1</v>
      </c>
      <c r="IV21">
        <v>1</v>
      </c>
      <c r="IW21">
        <v>2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2</v>
      </c>
      <c r="JE21">
        <v>2</v>
      </c>
      <c r="JF21">
        <v>2</v>
      </c>
      <c r="JG21">
        <v>2</v>
      </c>
      <c r="JH21">
        <v>1</v>
      </c>
      <c r="JI21">
        <v>2</v>
      </c>
      <c r="JJ21">
        <v>2</v>
      </c>
      <c r="JK21">
        <v>1</v>
      </c>
      <c r="JL21">
        <v>2</v>
      </c>
      <c r="JM21">
        <v>1</v>
      </c>
      <c r="JN21">
        <v>1</v>
      </c>
      <c r="JO21">
        <v>1</v>
      </c>
      <c r="JP21">
        <v>2</v>
      </c>
      <c r="JQ21">
        <v>2</v>
      </c>
      <c r="JR21">
        <v>2</v>
      </c>
      <c r="JS21">
        <v>2</v>
      </c>
      <c r="JT21">
        <v>1</v>
      </c>
      <c r="JU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1</v>
      </c>
      <c r="ON21">
        <v>1</v>
      </c>
      <c r="OO21">
        <v>0</v>
      </c>
      <c r="OP21">
        <v>1</v>
      </c>
      <c r="OQ21">
        <v>0</v>
      </c>
      <c r="OR21">
        <v>1</v>
      </c>
      <c r="OS21">
        <v>0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0</v>
      </c>
      <c r="OZ21">
        <v>0</v>
      </c>
      <c r="PA21">
        <v>1</v>
      </c>
      <c r="PB21">
        <v>0</v>
      </c>
      <c r="PC21">
        <v>0</v>
      </c>
      <c r="PD21">
        <v>1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1</v>
      </c>
      <c r="PN21">
        <v>1</v>
      </c>
      <c r="PO21">
        <v>1</v>
      </c>
      <c r="PP21">
        <v>0</v>
      </c>
      <c r="PQ21">
        <v>0</v>
      </c>
      <c r="PR21">
        <v>0</v>
      </c>
      <c r="PS21">
        <v>1</v>
      </c>
      <c r="PT21">
        <v>1</v>
      </c>
      <c r="PU21">
        <v>0</v>
      </c>
      <c r="PV21">
        <v>1</v>
      </c>
      <c r="PW21">
        <v>1</v>
      </c>
      <c r="PX21">
        <v>1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1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0</v>
      </c>
      <c r="RE21">
        <v>0</v>
      </c>
      <c r="RF21">
        <v>0</v>
      </c>
      <c r="RG21">
        <v>1</v>
      </c>
      <c r="RH21">
        <v>0</v>
      </c>
      <c r="RI21">
        <v>1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1</v>
      </c>
      <c r="RP21">
        <v>1</v>
      </c>
      <c r="RQ21">
        <v>0</v>
      </c>
      <c r="RR21">
        <v>1</v>
      </c>
      <c r="RS21">
        <v>1</v>
      </c>
      <c r="RT21">
        <v>0</v>
      </c>
      <c r="RU21">
        <v>1</v>
      </c>
      <c r="RV21">
        <v>1</v>
      </c>
      <c r="RW21">
        <v>1</v>
      </c>
      <c r="RX21">
        <v>0</v>
      </c>
      <c r="RY21">
        <v>1</v>
      </c>
      <c r="AAV21">
        <v>2</v>
      </c>
    </row>
    <row r="22" spans="1:936 1167:1610 2155:2496 3484:3926 4268:4268 5155:5157" x14ac:dyDescent="0.2">
      <c r="A22">
        <v>8419</v>
      </c>
      <c r="B22">
        <v>18</v>
      </c>
      <c r="D22" s="18"/>
      <c r="E22" s="19">
        <v>42926.390034722222</v>
      </c>
      <c r="F22">
        <v>17</v>
      </c>
      <c r="G22" s="6">
        <f>VLOOKUP(A22,'18mo'!B:D,3,FALSE)</f>
        <v>42945</v>
      </c>
      <c r="I22" t="s">
        <v>5173</v>
      </c>
      <c r="J22">
        <v>1</v>
      </c>
      <c r="K22">
        <v>0</v>
      </c>
      <c r="L22" t="s">
        <v>5174</v>
      </c>
      <c r="M22" s="7">
        <v>17</v>
      </c>
      <c r="N22">
        <v>4.6575342465753428E-2</v>
      </c>
      <c r="O22" t="s">
        <v>18</v>
      </c>
      <c r="P22" t="s">
        <v>20</v>
      </c>
      <c r="Q22">
        <v>1</v>
      </c>
      <c r="U22" s="6">
        <v>42397</v>
      </c>
      <c r="V22" s="20">
        <v>0</v>
      </c>
      <c r="AE22">
        <v>20011</v>
      </c>
      <c r="AF22">
        <v>1</v>
      </c>
      <c r="AL22">
        <v>0</v>
      </c>
      <c r="AM22">
        <v>1</v>
      </c>
      <c r="AN22">
        <v>0</v>
      </c>
      <c r="BM22">
        <v>1</v>
      </c>
      <c r="BQ22">
        <v>1</v>
      </c>
      <c r="BR22">
        <v>1</v>
      </c>
      <c r="BS22">
        <v>1</v>
      </c>
      <c r="BY22">
        <v>0</v>
      </c>
      <c r="BZ22">
        <v>5</v>
      </c>
      <c r="CA22">
        <v>0</v>
      </c>
      <c r="CB22" t="s">
        <v>5231</v>
      </c>
      <c r="CF22">
        <v>0</v>
      </c>
      <c r="CG22">
        <v>1</v>
      </c>
      <c r="CM22">
        <v>0</v>
      </c>
      <c r="CN22">
        <v>5</v>
      </c>
      <c r="CO22">
        <v>0</v>
      </c>
      <c r="CP22" t="s">
        <v>5236</v>
      </c>
      <c r="CQ22">
        <v>3</v>
      </c>
      <c r="CR22">
        <v>2</v>
      </c>
      <c r="CS22">
        <v>3</v>
      </c>
      <c r="CT22">
        <v>1</v>
      </c>
      <c r="CU22">
        <v>999</v>
      </c>
      <c r="CV22">
        <v>1</v>
      </c>
      <c r="CW22">
        <v>999</v>
      </c>
      <c r="CX22" s="21">
        <v>1</v>
      </c>
      <c r="CY22" s="21">
        <v>999</v>
      </c>
      <c r="CZ22">
        <v>999</v>
      </c>
      <c r="DA22">
        <v>1</v>
      </c>
      <c r="DB22">
        <v>999</v>
      </c>
      <c r="DC22">
        <v>999</v>
      </c>
      <c r="DD22">
        <v>1</v>
      </c>
      <c r="DE22">
        <v>999</v>
      </c>
      <c r="DF22">
        <v>1</v>
      </c>
      <c r="DG22">
        <v>999</v>
      </c>
      <c r="DH22">
        <v>1</v>
      </c>
      <c r="DI22">
        <v>999</v>
      </c>
      <c r="DJ22">
        <v>999</v>
      </c>
      <c r="DK22">
        <v>999</v>
      </c>
      <c r="DL22">
        <v>1</v>
      </c>
      <c r="DM22">
        <v>999</v>
      </c>
      <c r="DN22">
        <v>999</v>
      </c>
      <c r="DO22">
        <v>999</v>
      </c>
      <c r="DP22">
        <v>1</v>
      </c>
      <c r="DQ22">
        <v>999</v>
      </c>
      <c r="DR22" s="22"/>
      <c r="DU22" s="21"/>
      <c r="DV22" s="21"/>
      <c r="DW22" s="22"/>
      <c r="DZ22" s="21"/>
      <c r="EA22" s="21"/>
      <c r="EB22" s="23">
        <v>2</v>
      </c>
      <c r="EC22" s="23">
        <v>0</v>
      </c>
      <c r="ED22">
        <v>10</v>
      </c>
      <c r="EE22" t="s">
        <v>5237</v>
      </c>
      <c r="EF22">
        <v>1</v>
      </c>
      <c r="EG22">
        <v>999</v>
      </c>
      <c r="EJ22">
        <v>100</v>
      </c>
      <c r="EK22">
        <v>1</v>
      </c>
      <c r="EL22">
        <v>1</v>
      </c>
      <c r="ES22">
        <v>1</v>
      </c>
      <c r="EU22">
        <v>1</v>
      </c>
      <c r="FG22">
        <v>20</v>
      </c>
      <c r="FL22">
        <v>1</v>
      </c>
      <c r="FT22" t="s">
        <v>18</v>
      </c>
      <c r="FU22">
        <v>0</v>
      </c>
      <c r="FV22">
        <v>0</v>
      </c>
      <c r="FW22">
        <v>3</v>
      </c>
      <c r="FX22">
        <v>0</v>
      </c>
      <c r="FY22">
        <v>0</v>
      </c>
      <c r="FZ22" s="24">
        <v>0</v>
      </c>
      <c r="GA22" s="24">
        <v>30</v>
      </c>
      <c r="GB22" s="25">
        <v>3</v>
      </c>
      <c r="GC22" s="26">
        <v>1</v>
      </c>
      <c r="GD22" s="27">
        <v>4</v>
      </c>
      <c r="GE22">
        <v>1</v>
      </c>
      <c r="GF22">
        <v>1</v>
      </c>
      <c r="GI22">
        <v>1</v>
      </c>
      <c r="GN22">
        <v>3</v>
      </c>
      <c r="GO22">
        <v>4</v>
      </c>
      <c r="GR22">
        <v>2</v>
      </c>
      <c r="GW22">
        <v>7</v>
      </c>
      <c r="GX22">
        <v>45</v>
      </c>
      <c r="GY22">
        <v>2</v>
      </c>
      <c r="GZ22">
        <v>6</v>
      </c>
      <c r="HA22">
        <v>0</v>
      </c>
      <c r="HB22">
        <v>1</v>
      </c>
      <c r="HC22">
        <v>0</v>
      </c>
      <c r="HD22">
        <v>1</v>
      </c>
      <c r="HE22">
        <v>1</v>
      </c>
      <c r="HF22">
        <v>3</v>
      </c>
      <c r="HG22">
        <v>0</v>
      </c>
      <c r="HH22">
        <v>0</v>
      </c>
      <c r="HI22">
        <v>1</v>
      </c>
      <c r="JV22">
        <v>2</v>
      </c>
      <c r="JW22">
        <v>2</v>
      </c>
      <c r="JX22">
        <v>1</v>
      </c>
      <c r="JY22">
        <v>2</v>
      </c>
      <c r="JZ22">
        <v>2</v>
      </c>
      <c r="KA22">
        <v>2</v>
      </c>
      <c r="KB22">
        <v>2</v>
      </c>
      <c r="KC22">
        <v>0</v>
      </c>
      <c r="KD22">
        <v>1</v>
      </c>
      <c r="KE22">
        <v>1</v>
      </c>
      <c r="KF22">
        <v>2</v>
      </c>
      <c r="KG22">
        <v>1</v>
      </c>
      <c r="KH22">
        <v>2</v>
      </c>
      <c r="KI22">
        <v>2</v>
      </c>
      <c r="KJ22">
        <v>1</v>
      </c>
      <c r="KK22">
        <v>1</v>
      </c>
      <c r="KL22">
        <v>0</v>
      </c>
      <c r="KM22">
        <v>1</v>
      </c>
      <c r="KN22">
        <v>1</v>
      </c>
      <c r="KO22">
        <v>0</v>
      </c>
      <c r="KP22">
        <v>1</v>
      </c>
      <c r="KQ22">
        <v>2</v>
      </c>
      <c r="KR22">
        <v>1</v>
      </c>
      <c r="KS22">
        <v>2</v>
      </c>
      <c r="KT22">
        <v>2</v>
      </c>
      <c r="KU22">
        <v>2</v>
      </c>
      <c r="KV22">
        <v>1</v>
      </c>
      <c r="KW22">
        <v>1</v>
      </c>
      <c r="KX22">
        <v>2</v>
      </c>
      <c r="KY22">
        <v>2</v>
      </c>
      <c r="KZ22">
        <v>2</v>
      </c>
      <c r="LA22">
        <v>1</v>
      </c>
      <c r="LB22">
        <v>1</v>
      </c>
      <c r="LC22">
        <v>1</v>
      </c>
      <c r="LD22">
        <v>0</v>
      </c>
      <c r="LE22">
        <v>1</v>
      </c>
      <c r="LF22">
        <v>2</v>
      </c>
      <c r="LG22">
        <v>2</v>
      </c>
      <c r="LH22">
        <v>1</v>
      </c>
      <c r="LI22">
        <v>1</v>
      </c>
      <c r="LJ22">
        <v>1</v>
      </c>
      <c r="LK22">
        <v>1</v>
      </c>
      <c r="LL22">
        <v>2</v>
      </c>
      <c r="LM22">
        <v>1</v>
      </c>
      <c r="LN22">
        <v>2</v>
      </c>
      <c r="LO22">
        <v>2</v>
      </c>
      <c r="LP22">
        <v>1</v>
      </c>
      <c r="LQ22">
        <v>1</v>
      </c>
      <c r="LR22">
        <v>1</v>
      </c>
      <c r="LS22">
        <v>2</v>
      </c>
      <c r="LT22">
        <v>0</v>
      </c>
      <c r="LU22">
        <v>1</v>
      </c>
      <c r="LV22">
        <v>2</v>
      </c>
      <c r="LW22">
        <v>2</v>
      </c>
      <c r="LX22">
        <v>2</v>
      </c>
      <c r="LY22">
        <v>0</v>
      </c>
      <c r="LZ22">
        <v>2</v>
      </c>
      <c r="MA22">
        <v>2</v>
      </c>
      <c r="MB22">
        <v>1</v>
      </c>
      <c r="MC22">
        <v>2</v>
      </c>
      <c r="MD22">
        <v>1</v>
      </c>
      <c r="ME22">
        <v>0</v>
      </c>
      <c r="MF22">
        <v>1</v>
      </c>
      <c r="MG22">
        <v>1</v>
      </c>
      <c r="MH22">
        <v>2</v>
      </c>
      <c r="MI22">
        <v>2</v>
      </c>
      <c r="MJ22">
        <v>2</v>
      </c>
      <c r="MK22">
        <v>2</v>
      </c>
      <c r="ML22">
        <v>1</v>
      </c>
      <c r="MM22">
        <v>2</v>
      </c>
      <c r="MN22">
        <v>1</v>
      </c>
      <c r="MO22">
        <v>2</v>
      </c>
      <c r="MP22">
        <v>0</v>
      </c>
      <c r="MQ22">
        <v>2</v>
      </c>
      <c r="MR22">
        <v>2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2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2</v>
      </c>
      <c r="NE22">
        <v>0</v>
      </c>
      <c r="NF22">
        <v>0</v>
      </c>
      <c r="NG22">
        <v>2</v>
      </c>
      <c r="NH22">
        <v>1</v>
      </c>
      <c r="NI22">
        <v>1</v>
      </c>
      <c r="NJ22">
        <v>1</v>
      </c>
      <c r="NK22">
        <v>1</v>
      </c>
      <c r="NL22">
        <v>0</v>
      </c>
      <c r="NM22">
        <v>2</v>
      </c>
      <c r="NN22">
        <v>1</v>
      </c>
      <c r="NO22">
        <v>2</v>
      </c>
      <c r="NP22">
        <v>2</v>
      </c>
      <c r="NQ22">
        <v>1</v>
      </c>
      <c r="NR22">
        <v>1</v>
      </c>
      <c r="AAV22">
        <v>1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BIX22">
        <v>0</v>
      </c>
      <c r="GPG22">
        <v>39.114807128906001</v>
      </c>
      <c r="GPH22">
        <v>-77.246200561522997</v>
      </c>
      <c r="GPI22">
        <v>-1</v>
      </c>
    </row>
    <row r="23" spans="1:936 1167:1610 2155:2496 3484:3926 4268:4268 5155:5157" x14ac:dyDescent="0.2">
      <c r="A23">
        <v>8420</v>
      </c>
      <c r="B23">
        <v>18</v>
      </c>
      <c r="D23" s="18"/>
      <c r="E23" s="19">
        <v>43180.563923611109</v>
      </c>
      <c r="F23">
        <v>17</v>
      </c>
      <c r="G23" s="6">
        <f>VLOOKUP(A23,'18mo'!B:D,3,FALSE)</f>
        <v>43181</v>
      </c>
      <c r="I23" t="s">
        <v>5173</v>
      </c>
      <c r="J23">
        <v>1</v>
      </c>
      <c r="K23">
        <v>0</v>
      </c>
      <c r="L23" t="s">
        <v>5174</v>
      </c>
      <c r="M23" s="7">
        <v>17</v>
      </c>
      <c r="N23">
        <v>4.6575342465753428E-2</v>
      </c>
      <c r="O23" t="s">
        <v>18</v>
      </c>
      <c r="P23" t="s">
        <v>20</v>
      </c>
      <c r="Q23">
        <v>1</v>
      </c>
      <c r="U23" s="6">
        <v>42645</v>
      </c>
      <c r="V23" s="20">
        <v>0</v>
      </c>
      <c r="AE23">
        <v>20191</v>
      </c>
      <c r="AF23">
        <v>1</v>
      </c>
      <c r="AL23">
        <v>0</v>
      </c>
      <c r="AM23">
        <v>1</v>
      </c>
      <c r="AN23">
        <v>1</v>
      </c>
      <c r="AO23" s="6"/>
      <c r="BM23">
        <v>1</v>
      </c>
      <c r="BQ23">
        <v>1</v>
      </c>
      <c r="BR23">
        <v>0</v>
      </c>
      <c r="BS23">
        <v>1</v>
      </c>
      <c r="BY23">
        <v>0</v>
      </c>
      <c r="BZ23">
        <v>6</v>
      </c>
      <c r="CA23">
        <v>0</v>
      </c>
      <c r="CB23" t="s">
        <v>5238</v>
      </c>
      <c r="CF23">
        <v>0</v>
      </c>
      <c r="CG23">
        <v>1</v>
      </c>
      <c r="CM23">
        <v>0</v>
      </c>
      <c r="CN23">
        <v>5</v>
      </c>
      <c r="CO23">
        <v>0</v>
      </c>
      <c r="CP23" t="s">
        <v>5239</v>
      </c>
      <c r="CQ23">
        <v>1</v>
      </c>
      <c r="CR23">
        <v>2</v>
      </c>
      <c r="CS23">
        <v>2</v>
      </c>
      <c r="CT23">
        <v>999</v>
      </c>
      <c r="CU23">
        <v>999</v>
      </c>
      <c r="CV23">
        <v>1</v>
      </c>
      <c r="CW23">
        <v>999</v>
      </c>
      <c r="CX23" s="21">
        <v>1</v>
      </c>
      <c r="CY23" s="21">
        <v>1</v>
      </c>
      <c r="CZ23">
        <v>999</v>
      </c>
      <c r="DA23">
        <v>1</v>
      </c>
      <c r="DB23">
        <v>999</v>
      </c>
      <c r="DC23">
        <v>999</v>
      </c>
      <c r="DD23">
        <v>1</v>
      </c>
      <c r="DE23">
        <v>999</v>
      </c>
      <c r="DF23">
        <v>1</v>
      </c>
      <c r="DG23">
        <v>999</v>
      </c>
      <c r="DH23">
        <v>1</v>
      </c>
      <c r="DI23">
        <v>999</v>
      </c>
      <c r="DJ23">
        <v>1</v>
      </c>
      <c r="DK23">
        <v>999</v>
      </c>
      <c r="DL23">
        <v>1</v>
      </c>
      <c r="DR23" s="22"/>
      <c r="DU23" s="21"/>
      <c r="DV23" s="21"/>
      <c r="DW23" s="22"/>
      <c r="DZ23" s="21"/>
      <c r="EA23" s="21"/>
      <c r="EB23" s="23">
        <v>2</v>
      </c>
      <c r="EC23" s="23">
        <v>30</v>
      </c>
      <c r="ED23">
        <v>11</v>
      </c>
      <c r="EE23" t="s">
        <v>5203</v>
      </c>
      <c r="EF23">
        <v>1</v>
      </c>
      <c r="EG23">
        <v>999</v>
      </c>
      <c r="EJ23">
        <v>100</v>
      </c>
      <c r="EK23">
        <v>1</v>
      </c>
      <c r="EL23">
        <v>1</v>
      </c>
      <c r="EO23">
        <v>1</v>
      </c>
      <c r="EP23">
        <v>1</v>
      </c>
      <c r="ES23">
        <v>1</v>
      </c>
      <c r="EU23">
        <v>1</v>
      </c>
      <c r="FG23">
        <v>5</v>
      </c>
      <c r="FH23">
        <v>1</v>
      </c>
      <c r="FM23">
        <v>1</v>
      </c>
      <c r="FP23">
        <v>1</v>
      </c>
      <c r="FT23" t="s">
        <v>18</v>
      </c>
      <c r="FU23">
        <v>0</v>
      </c>
      <c r="FV23">
        <v>0</v>
      </c>
      <c r="FW23">
        <v>1</v>
      </c>
      <c r="FX23">
        <v>1</v>
      </c>
      <c r="FY23">
        <v>0</v>
      </c>
      <c r="FZ23" s="24"/>
      <c r="GA23" s="24">
        <v>30</v>
      </c>
      <c r="GB23" s="25">
        <v>4</v>
      </c>
      <c r="GC23" s="26">
        <v>1</v>
      </c>
      <c r="GD23" s="27">
        <v>4</v>
      </c>
      <c r="GE23">
        <v>1</v>
      </c>
      <c r="GF23">
        <v>1</v>
      </c>
      <c r="GG23">
        <v>1</v>
      </c>
      <c r="GK23">
        <v>1</v>
      </c>
      <c r="GM23" t="s">
        <v>5240</v>
      </c>
      <c r="GN23">
        <v>2</v>
      </c>
      <c r="GO23">
        <v>2</v>
      </c>
      <c r="GP23">
        <v>3</v>
      </c>
      <c r="GT23">
        <v>3</v>
      </c>
      <c r="GW23">
        <v>7</v>
      </c>
      <c r="GX23">
        <v>45</v>
      </c>
      <c r="GY23">
        <v>2</v>
      </c>
      <c r="GZ23">
        <v>7</v>
      </c>
      <c r="HA23">
        <v>35</v>
      </c>
      <c r="HB23">
        <v>1</v>
      </c>
      <c r="HC23">
        <v>0</v>
      </c>
      <c r="HD23">
        <v>1</v>
      </c>
      <c r="HE23">
        <v>1</v>
      </c>
      <c r="HF23">
        <v>1</v>
      </c>
      <c r="HG23">
        <v>55</v>
      </c>
      <c r="HH23">
        <v>0</v>
      </c>
      <c r="HI23">
        <v>1</v>
      </c>
      <c r="JV23">
        <v>2</v>
      </c>
      <c r="JW23">
        <v>2</v>
      </c>
      <c r="JX23">
        <v>1</v>
      </c>
      <c r="JY23">
        <v>2</v>
      </c>
      <c r="JZ23">
        <v>2</v>
      </c>
      <c r="KA23">
        <v>2</v>
      </c>
      <c r="KB23">
        <v>1</v>
      </c>
      <c r="KC23">
        <v>1</v>
      </c>
      <c r="KD23">
        <v>1</v>
      </c>
      <c r="KE23">
        <v>1</v>
      </c>
      <c r="KF23">
        <v>2</v>
      </c>
      <c r="KG23">
        <v>2</v>
      </c>
      <c r="KH23">
        <v>2</v>
      </c>
      <c r="KI23">
        <v>2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2</v>
      </c>
      <c r="KR23">
        <v>1</v>
      </c>
      <c r="KS23">
        <v>2</v>
      </c>
      <c r="KT23">
        <v>2</v>
      </c>
      <c r="KU23">
        <v>2</v>
      </c>
      <c r="KV23">
        <v>1</v>
      </c>
      <c r="KW23">
        <v>1</v>
      </c>
      <c r="KX23">
        <v>2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1</v>
      </c>
      <c r="LG23">
        <v>2</v>
      </c>
      <c r="LH23">
        <v>1</v>
      </c>
      <c r="LI23">
        <v>0</v>
      </c>
      <c r="LJ23">
        <v>0</v>
      </c>
      <c r="LK23">
        <v>2</v>
      </c>
      <c r="LL23">
        <v>1</v>
      </c>
      <c r="LM23">
        <v>1</v>
      </c>
      <c r="LN23">
        <v>2</v>
      </c>
      <c r="LO23">
        <v>1</v>
      </c>
      <c r="LP23">
        <v>1</v>
      </c>
      <c r="LQ23">
        <v>1</v>
      </c>
      <c r="LR23">
        <v>1</v>
      </c>
      <c r="LS23">
        <v>2</v>
      </c>
      <c r="LT23">
        <v>0</v>
      </c>
      <c r="LU23">
        <v>0</v>
      </c>
      <c r="LV23">
        <v>1</v>
      </c>
      <c r="LW23">
        <v>2</v>
      </c>
      <c r="LX23">
        <v>1</v>
      </c>
      <c r="LY23">
        <v>1</v>
      </c>
      <c r="LZ23">
        <v>2</v>
      </c>
      <c r="MA23">
        <v>2</v>
      </c>
      <c r="MB23">
        <v>0</v>
      </c>
      <c r="MC23">
        <v>2</v>
      </c>
      <c r="MD23">
        <v>1</v>
      </c>
      <c r="ME23">
        <v>0</v>
      </c>
      <c r="MF23">
        <v>1</v>
      </c>
      <c r="MG23">
        <v>0</v>
      </c>
      <c r="MH23">
        <v>1</v>
      </c>
      <c r="MI23">
        <v>0</v>
      </c>
      <c r="MJ23">
        <v>0</v>
      </c>
      <c r="MK23">
        <v>1</v>
      </c>
      <c r="ML23">
        <v>1</v>
      </c>
      <c r="MM23">
        <v>1</v>
      </c>
      <c r="MN23">
        <v>1</v>
      </c>
      <c r="MO23">
        <v>2</v>
      </c>
      <c r="MP23">
        <v>0</v>
      </c>
      <c r="MQ23">
        <v>1</v>
      </c>
      <c r="MR23">
        <v>1</v>
      </c>
      <c r="MS23">
        <v>0</v>
      </c>
      <c r="MT23">
        <v>1</v>
      </c>
      <c r="MU23">
        <v>1</v>
      </c>
      <c r="MV23">
        <v>1</v>
      </c>
      <c r="MW23">
        <v>0</v>
      </c>
      <c r="MX23">
        <v>1</v>
      </c>
      <c r="MY23">
        <v>1</v>
      </c>
      <c r="MZ23">
        <v>1</v>
      </c>
      <c r="NA23">
        <v>0</v>
      </c>
      <c r="NB23">
        <v>1</v>
      </c>
      <c r="NC23">
        <v>1</v>
      </c>
      <c r="ND23">
        <v>1</v>
      </c>
      <c r="NE23">
        <v>0</v>
      </c>
      <c r="NF23">
        <v>0</v>
      </c>
      <c r="NG23">
        <v>1</v>
      </c>
      <c r="NH23">
        <v>2</v>
      </c>
      <c r="NI23">
        <v>1</v>
      </c>
      <c r="NJ23">
        <v>1</v>
      </c>
      <c r="NK23">
        <v>1</v>
      </c>
      <c r="NL23">
        <v>0</v>
      </c>
      <c r="NM23">
        <v>1</v>
      </c>
      <c r="NN23">
        <v>2</v>
      </c>
      <c r="NO23">
        <v>1</v>
      </c>
      <c r="NP23">
        <v>2</v>
      </c>
      <c r="NQ23">
        <v>1</v>
      </c>
      <c r="NR23">
        <v>1</v>
      </c>
      <c r="AAV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BIX23">
        <v>0</v>
      </c>
      <c r="GPG23">
        <v>38.931106567382997</v>
      </c>
      <c r="GPH23">
        <v>-77.348899841309006</v>
      </c>
      <c r="GPI23">
        <v>-1</v>
      </c>
    </row>
    <row r="24" spans="1:936 1167:1610 2155:2496 3484:3926 4268:4268 5155:5157" x14ac:dyDescent="0.2">
      <c r="A24">
        <v>8423</v>
      </c>
      <c r="B24">
        <v>18</v>
      </c>
      <c r="D24" s="18"/>
      <c r="E24" s="19">
        <v>43011.528831018521</v>
      </c>
      <c r="F24">
        <v>18</v>
      </c>
      <c r="G24" s="6">
        <f>VLOOKUP(A24,'18mo'!B:D,3,FALSE)</f>
        <v>43013</v>
      </c>
      <c r="I24" t="s">
        <v>5173</v>
      </c>
      <c r="J24">
        <v>1</v>
      </c>
      <c r="K24">
        <v>0</v>
      </c>
      <c r="L24" t="s">
        <v>5174</v>
      </c>
      <c r="M24" s="7">
        <v>18</v>
      </c>
      <c r="N24">
        <v>4.9315068493150684E-2</v>
      </c>
      <c r="O24" t="s">
        <v>18</v>
      </c>
      <c r="P24" t="s">
        <v>20</v>
      </c>
      <c r="Q24">
        <v>1</v>
      </c>
      <c r="U24" s="6">
        <v>42460</v>
      </c>
      <c r="V24" s="20">
        <v>0</v>
      </c>
      <c r="AE24">
        <v>22015</v>
      </c>
      <c r="AF24">
        <v>1</v>
      </c>
      <c r="AL24">
        <v>0</v>
      </c>
      <c r="AM24">
        <v>1</v>
      </c>
      <c r="AN24">
        <v>0</v>
      </c>
      <c r="BM24">
        <v>1</v>
      </c>
      <c r="BQ24">
        <v>1</v>
      </c>
      <c r="BR24">
        <v>1</v>
      </c>
      <c r="BS24">
        <v>1</v>
      </c>
      <c r="BY24">
        <v>0</v>
      </c>
      <c r="BZ24">
        <v>4</v>
      </c>
      <c r="CA24">
        <v>1</v>
      </c>
      <c r="CB24" t="s">
        <v>5241</v>
      </c>
      <c r="CF24">
        <v>0</v>
      </c>
      <c r="CG24">
        <v>1</v>
      </c>
      <c r="CM24">
        <v>0</v>
      </c>
      <c r="CN24">
        <v>5</v>
      </c>
      <c r="CO24">
        <v>0</v>
      </c>
      <c r="CP24" t="s">
        <v>5242</v>
      </c>
      <c r="CQ24">
        <v>0</v>
      </c>
      <c r="CT24">
        <v>1</v>
      </c>
      <c r="CU24">
        <v>1</v>
      </c>
      <c r="CV24">
        <v>1</v>
      </c>
      <c r="CW24">
        <v>999</v>
      </c>
      <c r="CX24" s="21">
        <v>1</v>
      </c>
      <c r="CY24" s="21">
        <v>1</v>
      </c>
      <c r="CZ24">
        <v>1</v>
      </c>
      <c r="DA24">
        <v>1</v>
      </c>
      <c r="DB24">
        <v>999</v>
      </c>
      <c r="DC24">
        <v>1</v>
      </c>
      <c r="DD24">
        <v>999</v>
      </c>
      <c r="DE24">
        <v>1</v>
      </c>
      <c r="DF24">
        <v>999</v>
      </c>
      <c r="DG24">
        <v>999</v>
      </c>
      <c r="DH24">
        <v>1</v>
      </c>
      <c r="DI24">
        <v>1</v>
      </c>
      <c r="DJ24">
        <v>999</v>
      </c>
      <c r="DK24">
        <v>999</v>
      </c>
      <c r="DL24">
        <v>1</v>
      </c>
      <c r="DM24">
        <v>2</v>
      </c>
      <c r="DN24">
        <v>1</v>
      </c>
      <c r="DO24">
        <v>999</v>
      </c>
      <c r="DP24">
        <v>1</v>
      </c>
      <c r="DQ24">
        <v>999</v>
      </c>
      <c r="DR24" s="22">
        <v>0</v>
      </c>
      <c r="DS24">
        <v>0</v>
      </c>
      <c r="DU24" s="21">
        <v>0</v>
      </c>
      <c r="DV24" s="21"/>
      <c r="DW24" s="22">
        <v>999</v>
      </c>
      <c r="DX24">
        <v>999</v>
      </c>
      <c r="DZ24" s="21">
        <v>45</v>
      </c>
      <c r="EA24" s="21"/>
      <c r="EB24" s="23">
        <v>2</v>
      </c>
      <c r="EC24" s="23">
        <v>0</v>
      </c>
      <c r="ED24">
        <v>12</v>
      </c>
      <c r="EE24" t="s">
        <v>5203</v>
      </c>
      <c r="EF24">
        <v>1</v>
      </c>
      <c r="EG24">
        <v>999</v>
      </c>
      <c r="EJ24">
        <v>98</v>
      </c>
      <c r="EK24">
        <v>1</v>
      </c>
      <c r="EL24">
        <v>1</v>
      </c>
      <c r="ES24">
        <v>1</v>
      </c>
      <c r="EU24">
        <v>1</v>
      </c>
      <c r="FG24">
        <v>2</v>
      </c>
      <c r="FH24">
        <v>1</v>
      </c>
      <c r="FT24" t="s">
        <v>18</v>
      </c>
      <c r="FU24">
        <v>2</v>
      </c>
      <c r="FV24">
        <v>0</v>
      </c>
      <c r="FW24">
        <v>4</v>
      </c>
      <c r="FX24">
        <v>0</v>
      </c>
      <c r="FY24">
        <v>2</v>
      </c>
      <c r="FZ24" s="24">
        <v>0</v>
      </c>
      <c r="GA24" s="24">
        <v>10</v>
      </c>
      <c r="GB24" s="25">
        <v>2</v>
      </c>
      <c r="GC24" s="26">
        <v>1</v>
      </c>
      <c r="GD24" s="27">
        <v>3</v>
      </c>
      <c r="GE24">
        <v>1</v>
      </c>
      <c r="GF24">
        <v>1</v>
      </c>
      <c r="GN24">
        <v>3</v>
      </c>
      <c r="GO24">
        <v>2</v>
      </c>
      <c r="GW24">
        <v>7</v>
      </c>
      <c r="GX24">
        <v>0</v>
      </c>
      <c r="GY24">
        <v>2</v>
      </c>
      <c r="GZ24">
        <v>6</v>
      </c>
      <c r="HA24">
        <v>40</v>
      </c>
      <c r="HB24">
        <v>1</v>
      </c>
      <c r="HC24">
        <v>0</v>
      </c>
      <c r="HD24">
        <v>1</v>
      </c>
      <c r="HE24">
        <v>1</v>
      </c>
      <c r="HF24">
        <v>1</v>
      </c>
      <c r="HG24">
        <v>30</v>
      </c>
      <c r="HH24">
        <v>1</v>
      </c>
      <c r="HI24">
        <v>2</v>
      </c>
      <c r="HJ24">
        <v>3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1</v>
      </c>
      <c r="HQ24">
        <v>1</v>
      </c>
      <c r="HR24">
        <v>1</v>
      </c>
      <c r="HS24">
        <v>2</v>
      </c>
      <c r="HT24">
        <v>1</v>
      </c>
      <c r="HU24">
        <v>2</v>
      </c>
      <c r="HV24">
        <v>1</v>
      </c>
      <c r="HW24">
        <v>1</v>
      </c>
      <c r="HX24">
        <v>2</v>
      </c>
      <c r="HY24">
        <v>1</v>
      </c>
      <c r="HZ24">
        <v>2</v>
      </c>
      <c r="IA24">
        <v>2</v>
      </c>
      <c r="IB24">
        <v>1</v>
      </c>
      <c r="IC24">
        <v>2</v>
      </c>
      <c r="ID24">
        <v>1</v>
      </c>
      <c r="IE24">
        <v>2</v>
      </c>
      <c r="IF24">
        <v>2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2</v>
      </c>
      <c r="IN24">
        <v>1</v>
      </c>
      <c r="IO24">
        <v>1</v>
      </c>
      <c r="IP24">
        <v>2</v>
      </c>
      <c r="IQ24">
        <v>1</v>
      </c>
      <c r="IR24">
        <v>2</v>
      </c>
      <c r="IS24">
        <v>2</v>
      </c>
      <c r="IT24">
        <v>1</v>
      </c>
      <c r="IU24">
        <v>1</v>
      </c>
      <c r="IV24">
        <v>1</v>
      </c>
      <c r="IW24">
        <v>2</v>
      </c>
      <c r="IX24">
        <v>1</v>
      </c>
      <c r="IY24">
        <v>1</v>
      </c>
      <c r="IZ24">
        <v>2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2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2</v>
      </c>
      <c r="JQ24">
        <v>1</v>
      </c>
      <c r="JR24">
        <v>1</v>
      </c>
      <c r="JS24">
        <v>2</v>
      </c>
      <c r="JT24">
        <v>1</v>
      </c>
      <c r="JU24">
        <v>1</v>
      </c>
      <c r="NS24">
        <v>1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1</v>
      </c>
      <c r="NZ24">
        <v>1</v>
      </c>
      <c r="OA24">
        <v>1</v>
      </c>
      <c r="OB24">
        <v>1</v>
      </c>
      <c r="OC24">
        <v>0</v>
      </c>
      <c r="OD24">
        <v>0</v>
      </c>
      <c r="OE24">
        <v>1</v>
      </c>
      <c r="OF24">
        <v>1</v>
      </c>
      <c r="OG24">
        <v>1</v>
      </c>
      <c r="OH24">
        <v>1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1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1</v>
      </c>
      <c r="PU24">
        <v>0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1</v>
      </c>
      <c r="QU24">
        <v>0</v>
      </c>
      <c r="QV24">
        <v>0</v>
      </c>
      <c r="QW24">
        <v>0</v>
      </c>
      <c r="QX24">
        <v>0</v>
      </c>
      <c r="QY24">
        <v>1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1</v>
      </c>
      <c r="RV24">
        <v>1</v>
      </c>
      <c r="RW24">
        <v>0</v>
      </c>
      <c r="RX24">
        <v>0</v>
      </c>
      <c r="RY24">
        <v>0</v>
      </c>
      <c r="AAV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IX24">
        <v>0</v>
      </c>
      <c r="GPG24">
        <v>38.785095214843999</v>
      </c>
      <c r="GPH24">
        <v>-77.286598205565994</v>
      </c>
      <c r="GPI24">
        <v>-1</v>
      </c>
    </row>
    <row r="25" spans="1:936 1167:1610 2155:2496 3484:3926 4268:4268 5155:5157" x14ac:dyDescent="0.2">
      <c r="A25">
        <v>8429</v>
      </c>
      <c r="B25">
        <v>18</v>
      </c>
      <c r="D25" s="18"/>
      <c r="E25" s="19">
        <v>42936.496759259258</v>
      </c>
      <c r="F25">
        <v>17</v>
      </c>
      <c r="G25" s="6">
        <f>VLOOKUP(A25,'18mo'!B:D,3,FALSE)</f>
        <v>42937</v>
      </c>
      <c r="I25" t="s">
        <v>5173</v>
      </c>
      <c r="J25">
        <v>1</v>
      </c>
      <c r="K25">
        <v>0</v>
      </c>
      <c r="L25" t="s">
        <v>5174</v>
      </c>
      <c r="M25" s="7">
        <v>17</v>
      </c>
      <c r="N25">
        <v>4.6575342465753428E-2</v>
      </c>
      <c r="O25" t="s">
        <v>18</v>
      </c>
      <c r="P25" t="s">
        <v>26</v>
      </c>
      <c r="Q25">
        <v>1</v>
      </c>
      <c r="U25" s="6">
        <v>42419</v>
      </c>
      <c r="V25" s="20">
        <v>0</v>
      </c>
      <c r="AE25">
        <v>22309</v>
      </c>
      <c r="AF25">
        <v>1</v>
      </c>
      <c r="AH25">
        <v>1</v>
      </c>
      <c r="AJ25">
        <v>1</v>
      </c>
      <c r="AK25" t="s">
        <v>5243</v>
      </c>
      <c r="AL25">
        <v>0</v>
      </c>
      <c r="AM25">
        <v>0</v>
      </c>
      <c r="AN25">
        <v>1</v>
      </c>
      <c r="AO25" s="6"/>
      <c r="BM25">
        <v>1</v>
      </c>
      <c r="BQ25">
        <v>0</v>
      </c>
      <c r="BR25">
        <v>1</v>
      </c>
      <c r="BS25">
        <v>1</v>
      </c>
      <c r="BY25">
        <v>0</v>
      </c>
      <c r="BZ25">
        <v>4</v>
      </c>
      <c r="CA25">
        <v>0</v>
      </c>
      <c r="CB25" t="s">
        <v>5244</v>
      </c>
      <c r="CF25">
        <v>1</v>
      </c>
      <c r="CI25">
        <v>1</v>
      </c>
      <c r="CM25">
        <v>0</v>
      </c>
      <c r="CN25">
        <v>4</v>
      </c>
      <c r="CO25">
        <v>0</v>
      </c>
      <c r="CP25" t="s">
        <v>5245</v>
      </c>
      <c r="CQ25">
        <v>1</v>
      </c>
      <c r="CR25">
        <v>0</v>
      </c>
      <c r="CS25">
        <v>3</v>
      </c>
      <c r="CT25">
        <v>1</v>
      </c>
      <c r="CU25">
        <v>1</v>
      </c>
      <c r="CV25">
        <v>1</v>
      </c>
      <c r="CW25">
        <v>1</v>
      </c>
      <c r="CX25" s="21">
        <v>1</v>
      </c>
      <c r="CY25" s="21">
        <v>1</v>
      </c>
      <c r="CZ25">
        <v>1</v>
      </c>
      <c r="DA25">
        <v>1</v>
      </c>
      <c r="DB25">
        <v>999</v>
      </c>
      <c r="DC25">
        <v>999</v>
      </c>
      <c r="DD25">
        <v>1</v>
      </c>
      <c r="DE25">
        <v>999</v>
      </c>
      <c r="DF25">
        <v>1</v>
      </c>
      <c r="DG25">
        <v>999</v>
      </c>
      <c r="DH25">
        <v>1</v>
      </c>
      <c r="DI25">
        <v>1</v>
      </c>
      <c r="DJ25">
        <v>999</v>
      </c>
      <c r="DK25">
        <v>1</v>
      </c>
      <c r="DL25">
        <v>999</v>
      </c>
      <c r="DM25">
        <v>999</v>
      </c>
      <c r="DN25">
        <v>999</v>
      </c>
      <c r="DO25">
        <v>999</v>
      </c>
      <c r="DP25">
        <v>0</v>
      </c>
      <c r="DQ25">
        <v>0</v>
      </c>
      <c r="DR25" s="22"/>
      <c r="DU25" s="21">
        <v>0</v>
      </c>
      <c r="DV25" s="21">
        <v>0</v>
      </c>
      <c r="DW25" s="22"/>
      <c r="DZ25" s="21">
        <v>20</v>
      </c>
      <c r="EA25" s="21">
        <v>20</v>
      </c>
      <c r="EB25" s="23">
        <v>3</v>
      </c>
      <c r="EC25" s="23">
        <v>0</v>
      </c>
      <c r="ED25">
        <v>9</v>
      </c>
      <c r="EE25" t="s">
        <v>5246</v>
      </c>
      <c r="EF25">
        <v>1</v>
      </c>
      <c r="EG25">
        <v>999</v>
      </c>
      <c r="EJ25">
        <v>75</v>
      </c>
      <c r="EK25">
        <v>1</v>
      </c>
      <c r="EL25">
        <v>1</v>
      </c>
      <c r="EM25">
        <v>1</v>
      </c>
      <c r="EN25">
        <v>1</v>
      </c>
      <c r="EP25">
        <v>1</v>
      </c>
      <c r="ES25">
        <v>1</v>
      </c>
      <c r="FA25">
        <v>1</v>
      </c>
      <c r="FD25" t="s">
        <v>26</v>
      </c>
      <c r="FG25">
        <v>25</v>
      </c>
      <c r="FH25">
        <v>1</v>
      </c>
      <c r="FJ25">
        <v>1</v>
      </c>
      <c r="FK25">
        <v>1</v>
      </c>
      <c r="FM25">
        <v>1</v>
      </c>
      <c r="FT25" t="s">
        <v>18</v>
      </c>
      <c r="FU25">
        <v>4</v>
      </c>
      <c r="FV25">
        <v>4</v>
      </c>
      <c r="FW25">
        <v>6</v>
      </c>
      <c r="FX25">
        <v>2</v>
      </c>
      <c r="FY25">
        <v>6</v>
      </c>
      <c r="FZ25" s="24">
        <v>2</v>
      </c>
      <c r="GA25" s="24">
        <v>0</v>
      </c>
      <c r="GB25" s="25">
        <v>5</v>
      </c>
      <c r="GC25" s="26">
        <v>1</v>
      </c>
      <c r="GD25" s="27">
        <v>4</v>
      </c>
      <c r="GE25">
        <v>1</v>
      </c>
      <c r="GF25">
        <v>1</v>
      </c>
      <c r="GN25">
        <v>3</v>
      </c>
      <c r="GO25">
        <v>3</v>
      </c>
      <c r="GW25">
        <v>7</v>
      </c>
      <c r="GX25">
        <v>30</v>
      </c>
      <c r="GY25">
        <v>2</v>
      </c>
      <c r="GZ25">
        <v>6</v>
      </c>
      <c r="HA25">
        <v>30</v>
      </c>
      <c r="HB25">
        <v>1</v>
      </c>
      <c r="HC25">
        <v>0</v>
      </c>
      <c r="HD25">
        <v>1</v>
      </c>
      <c r="HE25">
        <v>2</v>
      </c>
      <c r="HF25">
        <v>2</v>
      </c>
      <c r="HG25">
        <v>30</v>
      </c>
      <c r="HH25">
        <v>1</v>
      </c>
      <c r="HI25">
        <v>1</v>
      </c>
      <c r="JV25">
        <v>1</v>
      </c>
      <c r="JW25">
        <v>1</v>
      </c>
      <c r="JX25">
        <v>1</v>
      </c>
      <c r="JY25">
        <v>2</v>
      </c>
      <c r="JZ25">
        <v>1</v>
      </c>
      <c r="KA25">
        <v>2</v>
      </c>
      <c r="KB25">
        <v>1</v>
      </c>
      <c r="KC25">
        <v>1</v>
      </c>
      <c r="KD25">
        <v>1</v>
      </c>
      <c r="KE25">
        <v>1</v>
      </c>
      <c r="KF25">
        <v>2</v>
      </c>
      <c r="KG25">
        <v>1</v>
      </c>
      <c r="KH25">
        <v>2</v>
      </c>
      <c r="KI25">
        <v>2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2</v>
      </c>
      <c r="KR25">
        <v>2</v>
      </c>
      <c r="KS25">
        <v>2</v>
      </c>
      <c r="KT25">
        <v>2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2</v>
      </c>
      <c r="LA25">
        <v>1</v>
      </c>
      <c r="LB25">
        <v>2</v>
      </c>
      <c r="LC25">
        <v>2</v>
      </c>
      <c r="LD25">
        <v>1</v>
      </c>
      <c r="LE25">
        <v>1</v>
      </c>
      <c r="LF25">
        <v>1</v>
      </c>
      <c r="LG25">
        <v>2</v>
      </c>
      <c r="LH25">
        <v>1</v>
      </c>
      <c r="LI25">
        <v>1</v>
      </c>
      <c r="LJ25">
        <v>1</v>
      </c>
      <c r="LK25">
        <v>2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2</v>
      </c>
      <c r="LX25">
        <v>1</v>
      </c>
      <c r="LY25">
        <v>1</v>
      </c>
      <c r="LZ25">
        <v>2</v>
      </c>
      <c r="MA25">
        <v>1</v>
      </c>
      <c r="MB25">
        <v>1</v>
      </c>
      <c r="MC25">
        <v>2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2</v>
      </c>
      <c r="MJ25">
        <v>1</v>
      </c>
      <c r="MK25">
        <v>2</v>
      </c>
      <c r="ML25">
        <v>1</v>
      </c>
      <c r="MM25">
        <v>2</v>
      </c>
      <c r="MN25">
        <v>2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2</v>
      </c>
      <c r="NL25">
        <v>1</v>
      </c>
      <c r="NM25">
        <v>1</v>
      </c>
      <c r="NN25">
        <v>1</v>
      </c>
      <c r="NO25">
        <v>2</v>
      </c>
      <c r="NP25">
        <v>2</v>
      </c>
      <c r="NQ25">
        <v>1</v>
      </c>
      <c r="NR25">
        <v>1</v>
      </c>
      <c r="AAV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2</v>
      </c>
      <c r="ESB25">
        <v>0</v>
      </c>
      <c r="ESC25">
        <v>0</v>
      </c>
      <c r="ESD25">
        <v>2</v>
      </c>
      <c r="ESE25">
        <v>2</v>
      </c>
      <c r="ESF25">
        <v>2</v>
      </c>
      <c r="ESG25">
        <v>0</v>
      </c>
      <c r="ESH25">
        <v>0</v>
      </c>
      <c r="ESI25">
        <v>2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2</v>
      </c>
      <c r="ESP25">
        <v>0</v>
      </c>
      <c r="ESQ25">
        <v>0</v>
      </c>
      <c r="ESR25">
        <v>0</v>
      </c>
      <c r="ESS25">
        <v>2</v>
      </c>
      <c r="EST25">
        <v>0</v>
      </c>
      <c r="ESU25">
        <v>2</v>
      </c>
      <c r="ESV25">
        <v>0</v>
      </c>
      <c r="ESW25">
        <v>0</v>
      </c>
      <c r="ESX25">
        <v>0</v>
      </c>
      <c r="ESY25">
        <v>2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1</v>
      </c>
      <c r="ETT25">
        <v>0</v>
      </c>
      <c r="ETU25">
        <v>0</v>
      </c>
      <c r="ETV25">
        <v>0</v>
      </c>
      <c r="ETW25">
        <v>1</v>
      </c>
      <c r="ETX25">
        <v>1</v>
      </c>
      <c r="ETY25">
        <v>0</v>
      </c>
      <c r="ETZ25">
        <v>0</v>
      </c>
      <c r="FHD25">
        <v>0</v>
      </c>
      <c r="GPG25">
        <v>38.844192504882997</v>
      </c>
      <c r="GPH25">
        <v>-77.088500976562003</v>
      </c>
      <c r="GPI25">
        <v>-1</v>
      </c>
    </row>
    <row r="26" spans="1:936 1167:1610 2155:2496 3484:3926 4268:4268 5155:5157" x14ac:dyDescent="0.2">
      <c r="A26">
        <v>8431</v>
      </c>
      <c r="B26">
        <v>18</v>
      </c>
      <c r="D26" s="18"/>
      <c r="E26" s="19">
        <v>43196.582465277781</v>
      </c>
      <c r="F26">
        <v>20</v>
      </c>
      <c r="G26" s="6">
        <f>VLOOKUP(A26,'18mo'!B:D,3,FALSE)</f>
        <v>43197</v>
      </c>
      <c r="I26" t="s">
        <v>5173</v>
      </c>
      <c r="J26">
        <v>1</v>
      </c>
      <c r="K26">
        <v>0</v>
      </c>
      <c r="L26" t="s">
        <v>5174</v>
      </c>
      <c r="M26" s="7">
        <v>20</v>
      </c>
      <c r="N26">
        <v>5.4794520547945202E-2</v>
      </c>
      <c r="O26" t="s">
        <v>18</v>
      </c>
      <c r="P26" t="s">
        <v>20</v>
      </c>
      <c r="Q26">
        <v>1</v>
      </c>
      <c r="U26" s="6">
        <v>42581</v>
      </c>
      <c r="V26" s="20">
        <v>0</v>
      </c>
      <c r="AE26">
        <v>20004</v>
      </c>
      <c r="AF26">
        <v>1</v>
      </c>
      <c r="AL26">
        <v>0</v>
      </c>
      <c r="AM26">
        <v>1</v>
      </c>
      <c r="AN26">
        <v>0</v>
      </c>
      <c r="BM26">
        <v>1</v>
      </c>
      <c r="BQ26">
        <v>1</v>
      </c>
      <c r="BR26">
        <v>999</v>
      </c>
      <c r="BS26">
        <v>1</v>
      </c>
      <c r="BY26">
        <v>0</v>
      </c>
      <c r="BZ26">
        <v>6</v>
      </c>
      <c r="CA26">
        <v>0</v>
      </c>
      <c r="CB26" t="s">
        <v>5247</v>
      </c>
      <c r="CF26">
        <v>0</v>
      </c>
      <c r="CG26">
        <v>1</v>
      </c>
      <c r="CM26">
        <v>0</v>
      </c>
      <c r="CN26">
        <v>4</v>
      </c>
      <c r="CO26">
        <v>0</v>
      </c>
      <c r="CP26" t="s">
        <v>5248</v>
      </c>
      <c r="CQ26">
        <v>3</v>
      </c>
      <c r="CR26">
        <v>0</v>
      </c>
      <c r="CS26">
        <v>3</v>
      </c>
      <c r="CT26">
        <v>1</v>
      </c>
      <c r="CU26">
        <v>999</v>
      </c>
      <c r="CV26">
        <v>1</v>
      </c>
      <c r="CW26">
        <v>999</v>
      </c>
      <c r="CX26" s="21">
        <v>1</v>
      </c>
      <c r="CY26" s="21">
        <v>1</v>
      </c>
      <c r="CZ26">
        <v>1</v>
      </c>
      <c r="DA26">
        <v>1</v>
      </c>
      <c r="DB26">
        <v>999</v>
      </c>
      <c r="DC26">
        <v>999</v>
      </c>
      <c r="DD26">
        <v>1</v>
      </c>
      <c r="DE26">
        <v>999</v>
      </c>
      <c r="DF26">
        <v>1</v>
      </c>
      <c r="DG26">
        <v>999</v>
      </c>
      <c r="DH26">
        <v>1</v>
      </c>
      <c r="DI26">
        <v>1</v>
      </c>
      <c r="DJ26">
        <v>1</v>
      </c>
      <c r="DK26">
        <v>999</v>
      </c>
      <c r="DL26">
        <v>1</v>
      </c>
      <c r="DM26">
        <v>999</v>
      </c>
      <c r="DN26">
        <v>999</v>
      </c>
      <c r="DO26">
        <v>999</v>
      </c>
      <c r="DP26">
        <v>1</v>
      </c>
      <c r="DQ26">
        <v>999</v>
      </c>
      <c r="DR26" s="22"/>
      <c r="DU26" s="21">
        <v>0</v>
      </c>
      <c r="DV26" s="21"/>
      <c r="DW26" s="22"/>
      <c r="DZ26" s="21">
        <v>999</v>
      </c>
      <c r="EA26" s="21"/>
      <c r="EB26" s="23">
        <v>3</v>
      </c>
      <c r="EC26" s="23">
        <v>0</v>
      </c>
      <c r="ED26">
        <v>12</v>
      </c>
      <c r="EE26" t="s">
        <v>5249</v>
      </c>
      <c r="EF26">
        <v>1</v>
      </c>
      <c r="EG26">
        <v>999</v>
      </c>
      <c r="EJ26">
        <v>100</v>
      </c>
      <c r="EK26">
        <v>1</v>
      </c>
      <c r="EL26">
        <v>1</v>
      </c>
      <c r="EM26">
        <v>1</v>
      </c>
      <c r="EN26">
        <v>1</v>
      </c>
      <c r="ES26">
        <v>1</v>
      </c>
      <c r="EU26">
        <v>1</v>
      </c>
      <c r="FG26">
        <v>51</v>
      </c>
      <c r="FL26">
        <v>1</v>
      </c>
      <c r="FP26">
        <v>8</v>
      </c>
      <c r="FQ26" t="s">
        <v>5250</v>
      </c>
      <c r="FT26" t="s">
        <v>18</v>
      </c>
      <c r="FU26">
        <v>0</v>
      </c>
      <c r="FV26">
        <v>0</v>
      </c>
      <c r="FW26">
        <v>0</v>
      </c>
      <c r="FX26">
        <v>0</v>
      </c>
      <c r="FY26">
        <v>0</v>
      </c>
      <c r="FZ26" s="24">
        <v>0</v>
      </c>
      <c r="GA26" s="24">
        <v>15</v>
      </c>
      <c r="GB26" s="25">
        <v>3</v>
      </c>
      <c r="GC26" s="26">
        <v>2</v>
      </c>
      <c r="GD26" s="27">
        <v>3</v>
      </c>
      <c r="GE26">
        <v>1</v>
      </c>
      <c r="GF26">
        <v>1</v>
      </c>
      <c r="GN26">
        <v>3</v>
      </c>
      <c r="GO26">
        <v>2</v>
      </c>
      <c r="GW26">
        <v>8</v>
      </c>
      <c r="GX26">
        <v>30</v>
      </c>
      <c r="GY26">
        <v>2</v>
      </c>
      <c r="GZ26">
        <v>7</v>
      </c>
      <c r="HA26">
        <v>50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30</v>
      </c>
      <c r="HH26">
        <v>0</v>
      </c>
      <c r="HI26">
        <v>2</v>
      </c>
      <c r="HJ26">
        <v>3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1</v>
      </c>
      <c r="HQ26">
        <v>1</v>
      </c>
      <c r="HR26">
        <v>1</v>
      </c>
      <c r="HS26">
        <v>2</v>
      </c>
      <c r="HT26">
        <v>2</v>
      </c>
      <c r="HU26">
        <v>1</v>
      </c>
      <c r="HV26">
        <v>1</v>
      </c>
      <c r="HW26">
        <v>1</v>
      </c>
      <c r="HX26">
        <v>2</v>
      </c>
      <c r="HY26">
        <v>2</v>
      </c>
      <c r="HZ26">
        <v>1</v>
      </c>
      <c r="IA26">
        <v>1</v>
      </c>
      <c r="IB26">
        <v>2</v>
      </c>
      <c r="IC26">
        <v>1</v>
      </c>
      <c r="ID26">
        <v>2</v>
      </c>
      <c r="IE26">
        <v>2</v>
      </c>
      <c r="IF26">
        <v>1</v>
      </c>
      <c r="IG26">
        <v>2</v>
      </c>
      <c r="IH26">
        <v>1</v>
      </c>
      <c r="II26">
        <v>2</v>
      </c>
      <c r="IJ26">
        <v>1</v>
      </c>
      <c r="IK26">
        <v>2</v>
      </c>
      <c r="IL26">
        <v>3</v>
      </c>
      <c r="IM26">
        <v>1</v>
      </c>
      <c r="IN26">
        <v>2</v>
      </c>
      <c r="IO26">
        <v>2</v>
      </c>
      <c r="IP26">
        <v>2</v>
      </c>
      <c r="IQ26">
        <v>1</v>
      </c>
      <c r="IR26">
        <v>2</v>
      </c>
      <c r="IS26">
        <v>2</v>
      </c>
      <c r="IT26">
        <v>2</v>
      </c>
      <c r="IU26">
        <v>1</v>
      </c>
      <c r="IV26">
        <v>2</v>
      </c>
      <c r="IW26">
        <v>1</v>
      </c>
      <c r="IX26">
        <v>2</v>
      </c>
      <c r="IY26">
        <v>2</v>
      </c>
      <c r="IZ26">
        <v>2</v>
      </c>
      <c r="JA26">
        <v>1</v>
      </c>
      <c r="JB26">
        <v>1</v>
      </c>
      <c r="JC26">
        <v>2</v>
      </c>
      <c r="JD26">
        <v>1</v>
      </c>
      <c r="JE26">
        <v>2</v>
      </c>
      <c r="JF26">
        <v>1</v>
      </c>
      <c r="JG26">
        <v>2</v>
      </c>
      <c r="JH26">
        <v>2</v>
      </c>
      <c r="JI26">
        <v>2</v>
      </c>
      <c r="JJ26">
        <v>1</v>
      </c>
      <c r="JK26">
        <v>1</v>
      </c>
      <c r="JL26">
        <v>1</v>
      </c>
      <c r="JM26">
        <v>2</v>
      </c>
      <c r="JN26">
        <v>2</v>
      </c>
      <c r="JO26">
        <v>1</v>
      </c>
      <c r="JP26">
        <v>3</v>
      </c>
      <c r="JQ26">
        <v>1</v>
      </c>
      <c r="JR26">
        <v>1</v>
      </c>
      <c r="JS26">
        <v>3</v>
      </c>
      <c r="JT26">
        <v>2</v>
      </c>
      <c r="JU26">
        <v>1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1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0</v>
      </c>
      <c r="PV26">
        <v>0</v>
      </c>
      <c r="PW26">
        <v>1</v>
      </c>
      <c r="PX26">
        <v>1</v>
      </c>
      <c r="PY26">
        <v>0</v>
      </c>
      <c r="PZ26">
        <v>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0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0</v>
      </c>
      <c r="AAV26">
        <v>1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1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0</v>
      </c>
      <c r="AXX26">
        <v>1</v>
      </c>
      <c r="AXY26">
        <v>0</v>
      </c>
      <c r="AXZ26">
        <v>1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1</v>
      </c>
      <c r="AZV26">
        <v>0</v>
      </c>
      <c r="AZW26">
        <v>0</v>
      </c>
      <c r="AZX26">
        <v>1</v>
      </c>
      <c r="AZY26">
        <v>0</v>
      </c>
      <c r="AZZ26">
        <v>0</v>
      </c>
      <c r="BAA26">
        <v>0</v>
      </c>
      <c r="BIX26">
        <v>1</v>
      </c>
      <c r="GPG26">
        <v>38.921295166016002</v>
      </c>
      <c r="GPH26">
        <v>-77.038597106934006</v>
      </c>
      <c r="GPI26">
        <v>-1</v>
      </c>
    </row>
    <row r="27" spans="1:936 1167:1610 2155:2496 3484:3926 4268:4268 5155:5157" x14ac:dyDescent="0.2">
      <c r="A27">
        <v>8436</v>
      </c>
      <c r="B27">
        <v>18</v>
      </c>
      <c r="D27" s="18"/>
      <c r="E27" s="19">
        <v>42972.903946759259</v>
      </c>
      <c r="F27">
        <v>17</v>
      </c>
      <c r="G27" s="6">
        <f>VLOOKUP(A27,'18mo'!B:D,3,FALSE)</f>
        <v>42973</v>
      </c>
      <c r="I27" t="s">
        <v>5173</v>
      </c>
      <c r="J27">
        <v>1</v>
      </c>
      <c r="K27">
        <v>0</v>
      </c>
      <c r="L27" t="s">
        <v>5174</v>
      </c>
      <c r="M27" s="7">
        <v>17</v>
      </c>
      <c r="N27">
        <v>4.6575342465753428E-2</v>
      </c>
      <c r="O27" t="s">
        <v>18</v>
      </c>
      <c r="Q27">
        <v>1</v>
      </c>
      <c r="U27" s="6">
        <v>42432</v>
      </c>
      <c r="V27" s="20">
        <v>0</v>
      </c>
      <c r="AE27">
        <v>20003</v>
      </c>
      <c r="AF27">
        <v>1</v>
      </c>
      <c r="AL27">
        <v>0</v>
      </c>
      <c r="AM27">
        <v>0</v>
      </c>
      <c r="AN27">
        <v>0</v>
      </c>
      <c r="BM27">
        <v>1</v>
      </c>
      <c r="BQ27">
        <v>1</v>
      </c>
      <c r="BR27">
        <v>1</v>
      </c>
      <c r="BS27">
        <v>1</v>
      </c>
      <c r="BY27">
        <v>0</v>
      </c>
      <c r="BZ27">
        <v>4</v>
      </c>
      <c r="CA27">
        <v>0</v>
      </c>
      <c r="CB27" t="s">
        <v>5251</v>
      </c>
      <c r="CF27">
        <v>0</v>
      </c>
      <c r="CG27">
        <v>1</v>
      </c>
      <c r="CM27">
        <v>0</v>
      </c>
      <c r="CN27">
        <v>4</v>
      </c>
      <c r="CO27">
        <v>0</v>
      </c>
      <c r="CP27" t="s">
        <v>5252</v>
      </c>
      <c r="CQ27">
        <v>1</v>
      </c>
      <c r="CR27">
        <v>0</v>
      </c>
      <c r="CS27">
        <v>3</v>
      </c>
      <c r="CT27">
        <v>1</v>
      </c>
      <c r="CU27">
        <v>1</v>
      </c>
      <c r="CV27">
        <v>1</v>
      </c>
      <c r="CW27">
        <v>999</v>
      </c>
      <c r="CX27" s="21">
        <v>1</v>
      </c>
      <c r="CY27" s="21">
        <v>1</v>
      </c>
      <c r="CZ27">
        <v>1</v>
      </c>
      <c r="DA27">
        <v>999</v>
      </c>
      <c r="DB27">
        <v>999</v>
      </c>
      <c r="DC27">
        <v>999</v>
      </c>
      <c r="DD27">
        <v>1</v>
      </c>
      <c r="DE27">
        <v>999</v>
      </c>
      <c r="DF27">
        <v>1</v>
      </c>
      <c r="DG27">
        <v>999</v>
      </c>
      <c r="DH27">
        <v>1</v>
      </c>
      <c r="DI27">
        <v>999</v>
      </c>
      <c r="DJ27">
        <v>1</v>
      </c>
      <c r="DK27">
        <v>999</v>
      </c>
      <c r="DL27">
        <v>1</v>
      </c>
      <c r="DM27">
        <v>999</v>
      </c>
      <c r="DN27">
        <v>999</v>
      </c>
      <c r="DO27">
        <v>999</v>
      </c>
      <c r="DP27">
        <v>999</v>
      </c>
      <c r="DQ27">
        <v>999</v>
      </c>
      <c r="DR27" s="22"/>
      <c r="DU27" s="21"/>
      <c r="DV27" s="21"/>
      <c r="DW27" s="22"/>
      <c r="DZ27" s="21"/>
      <c r="EA27" s="21"/>
      <c r="EB27" s="23">
        <v>1</v>
      </c>
      <c r="EC27" s="23">
        <v>30</v>
      </c>
      <c r="ED27">
        <v>14</v>
      </c>
      <c r="EE27" t="s">
        <v>5253</v>
      </c>
      <c r="EF27">
        <v>1</v>
      </c>
      <c r="EG27">
        <v>999</v>
      </c>
      <c r="EJ27">
        <v>100</v>
      </c>
      <c r="EK27">
        <v>1</v>
      </c>
      <c r="EL27">
        <v>1</v>
      </c>
      <c r="EO27">
        <v>1</v>
      </c>
      <c r="ES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 s="24">
        <v>0</v>
      </c>
      <c r="GA27" s="24">
        <v>45</v>
      </c>
      <c r="GB27" s="25">
        <v>3</v>
      </c>
      <c r="GC27" s="26">
        <v>1</v>
      </c>
      <c r="GD27" s="27">
        <v>3</v>
      </c>
      <c r="GE27">
        <v>1</v>
      </c>
      <c r="GF27">
        <v>1</v>
      </c>
      <c r="GI27">
        <v>1</v>
      </c>
      <c r="GN27">
        <v>1</v>
      </c>
      <c r="GO27">
        <v>3</v>
      </c>
      <c r="GR27">
        <v>2</v>
      </c>
      <c r="GW27">
        <v>8</v>
      </c>
      <c r="GX27">
        <v>15</v>
      </c>
      <c r="GY27">
        <v>2</v>
      </c>
      <c r="GZ27">
        <v>7</v>
      </c>
      <c r="HA27">
        <v>15</v>
      </c>
      <c r="HB27">
        <v>1</v>
      </c>
      <c r="HC27">
        <v>0</v>
      </c>
      <c r="HD27">
        <v>1</v>
      </c>
      <c r="HE27">
        <v>1</v>
      </c>
      <c r="HF27">
        <v>2</v>
      </c>
      <c r="HG27">
        <v>10</v>
      </c>
      <c r="HH27">
        <v>1</v>
      </c>
      <c r="HI27">
        <v>1</v>
      </c>
      <c r="JV27">
        <v>1</v>
      </c>
      <c r="JW27">
        <v>2</v>
      </c>
      <c r="JX27">
        <v>0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2</v>
      </c>
      <c r="KI27">
        <v>1</v>
      </c>
      <c r="KJ27">
        <v>0</v>
      </c>
      <c r="KK27">
        <v>1</v>
      </c>
      <c r="KL27">
        <v>0</v>
      </c>
      <c r="KM27">
        <v>1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0</v>
      </c>
      <c r="LE27">
        <v>1</v>
      </c>
      <c r="LF27">
        <v>1</v>
      </c>
      <c r="LG27">
        <v>1</v>
      </c>
      <c r="LH27">
        <v>0</v>
      </c>
      <c r="LI27">
        <v>1</v>
      </c>
      <c r="LJ27">
        <v>0</v>
      </c>
      <c r="LK27">
        <v>1</v>
      </c>
      <c r="LL27">
        <v>1</v>
      </c>
      <c r="LM27">
        <v>1</v>
      </c>
      <c r="LN27">
        <v>2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0</v>
      </c>
      <c r="LU27">
        <v>0</v>
      </c>
      <c r="LV27">
        <v>1</v>
      </c>
      <c r="LW27">
        <v>2</v>
      </c>
      <c r="LX27">
        <v>1</v>
      </c>
      <c r="LY27">
        <v>1</v>
      </c>
      <c r="LZ27">
        <v>1</v>
      </c>
      <c r="MA27">
        <v>1</v>
      </c>
      <c r="MB27">
        <v>0</v>
      </c>
      <c r="MC27">
        <v>1</v>
      </c>
      <c r="MD27">
        <v>1</v>
      </c>
      <c r="ME27">
        <v>0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1</v>
      </c>
      <c r="MV27">
        <v>0</v>
      </c>
      <c r="MW27">
        <v>0</v>
      </c>
      <c r="MX27">
        <v>1</v>
      </c>
      <c r="MY27">
        <v>1</v>
      </c>
      <c r="MZ27">
        <v>1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0</v>
      </c>
      <c r="NG27">
        <v>1</v>
      </c>
      <c r="NH27">
        <v>1</v>
      </c>
      <c r="NI27">
        <v>0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2</v>
      </c>
      <c r="NQ27">
        <v>1</v>
      </c>
      <c r="NR27">
        <v>1</v>
      </c>
      <c r="AAV27">
        <v>0</v>
      </c>
      <c r="GPG27">
        <v>38.905700683593999</v>
      </c>
      <c r="GPH27">
        <v>-76.978302001952997</v>
      </c>
      <c r="GPI27">
        <v>-1</v>
      </c>
    </row>
    <row r="28" spans="1:936 1167:1610 2155:2496 3484:3926 4268:4268 5155:5157" x14ac:dyDescent="0.2">
      <c r="A28">
        <v>8437</v>
      </c>
      <c r="B28">
        <v>18</v>
      </c>
      <c r="D28" s="18"/>
      <c r="E28" s="19">
        <v>42909.474305555559</v>
      </c>
      <c r="F28">
        <v>17</v>
      </c>
      <c r="G28" s="6">
        <f>VLOOKUP(A28,'18mo'!B:D,3,FALSE)</f>
        <v>42910</v>
      </c>
      <c r="I28" t="s">
        <v>5173</v>
      </c>
      <c r="J28">
        <v>1</v>
      </c>
      <c r="K28">
        <v>0</v>
      </c>
      <c r="L28" t="s">
        <v>5174</v>
      </c>
      <c r="M28" s="7">
        <v>17</v>
      </c>
      <c r="N28">
        <v>4.6575342465753428E-2</v>
      </c>
      <c r="O28" t="s">
        <v>18</v>
      </c>
      <c r="P28" t="s">
        <v>20</v>
      </c>
      <c r="Q28">
        <v>1</v>
      </c>
      <c r="U28" s="6">
        <v>42371</v>
      </c>
      <c r="V28" s="20">
        <v>0</v>
      </c>
      <c r="AE28">
        <v>20003</v>
      </c>
      <c r="AF28">
        <v>1</v>
      </c>
      <c r="AL28">
        <v>0</v>
      </c>
      <c r="AM28">
        <v>1</v>
      </c>
      <c r="AN28">
        <v>0</v>
      </c>
      <c r="BM28">
        <v>1</v>
      </c>
      <c r="BQ28">
        <v>1</v>
      </c>
      <c r="BR28">
        <v>0</v>
      </c>
      <c r="BS28">
        <v>1</v>
      </c>
      <c r="BY28">
        <v>0</v>
      </c>
      <c r="BZ28">
        <v>5</v>
      </c>
      <c r="CA28">
        <v>0</v>
      </c>
      <c r="CB28" t="s">
        <v>5254</v>
      </c>
      <c r="CF28">
        <v>0</v>
      </c>
      <c r="CG28">
        <v>1</v>
      </c>
      <c r="CM28">
        <v>0</v>
      </c>
      <c r="CN28">
        <v>6</v>
      </c>
      <c r="CO28">
        <v>0</v>
      </c>
      <c r="CP28" t="s">
        <v>5189</v>
      </c>
      <c r="CQ28">
        <v>1</v>
      </c>
      <c r="CR28">
        <v>0</v>
      </c>
      <c r="CS28">
        <v>3</v>
      </c>
      <c r="CV28">
        <v>1</v>
      </c>
      <c r="CX28" s="21">
        <v>1</v>
      </c>
      <c r="CY28" s="21">
        <v>1</v>
      </c>
      <c r="DA28">
        <v>1</v>
      </c>
      <c r="DD28">
        <v>1</v>
      </c>
      <c r="DF28">
        <v>1</v>
      </c>
      <c r="DH28">
        <v>1</v>
      </c>
      <c r="DJ28">
        <v>1</v>
      </c>
      <c r="DL28">
        <v>1</v>
      </c>
      <c r="DR28" s="22"/>
      <c r="DU28" s="21"/>
      <c r="DV28" s="21"/>
      <c r="DW28" s="22"/>
      <c r="DZ28" s="21"/>
      <c r="EA28" s="21"/>
      <c r="EB28" s="23">
        <v>1</v>
      </c>
      <c r="EC28" s="23"/>
      <c r="ED28">
        <v>13</v>
      </c>
      <c r="EE28" t="s">
        <v>5255</v>
      </c>
      <c r="EF28">
        <v>1</v>
      </c>
      <c r="EJ28">
        <v>90</v>
      </c>
      <c r="EK28">
        <v>1</v>
      </c>
      <c r="EL28">
        <v>1</v>
      </c>
      <c r="ES28">
        <v>1</v>
      </c>
      <c r="EU28">
        <v>1</v>
      </c>
      <c r="FG28">
        <v>45</v>
      </c>
      <c r="FI28">
        <v>1</v>
      </c>
      <c r="FL28">
        <v>1</v>
      </c>
      <c r="FP28">
        <v>8</v>
      </c>
      <c r="FT28" t="s">
        <v>18</v>
      </c>
      <c r="FU28">
        <v>3</v>
      </c>
      <c r="FV28">
        <v>0</v>
      </c>
      <c r="FW28">
        <v>2</v>
      </c>
      <c r="FX28">
        <v>0</v>
      </c>
      <c r="FY28">
        <v>0</v>
      </c>
      <c r="FZ28" s="24">
        <v>1</v>
      </c>
      <c r="GA28" s="24"/>
      <c r="GB28" s="25">
        <v>5</v>
      </c>
      <c r="GC28" s="26">
        <v>1</v>
      </c>
      <c r="GD28" s="27">
        <v>4</v>
      </c>
      <c r="GF28">
        <v>1</v>
      </c>
      <c r="GK28">
        <v>1</v>
      </c>
      <c r="GM28" t="s">
        <v>5256</v>
      </c>
      <c r="GO28">
        <v>3</v>
      </c>
      <c r="GT28">
        <v>3</v>
      </c>
      <c r="GW28">
        <v>6</v>
      </c>
      <c r="GX28">
        <v>45</v>
      </c>
      <c r="GY28">
        <v>2</v>
      </c>
      <c r="GZ28">
        <v>6</v>
      </c>
      <c r="HA28">
        <v>45</v>
      </c>
      <c r="HB28">
        <v>1</v>
      </c>
      <c r="HC28">
        <v>0</v>
      </c>
      <c r="HD28">
        <v>1</v>
      </c>
      <c r="HE28">
        <v>1</v>
      </c>
      <c r="HF28">
        <v>2</v>
      </c>
      <c r="HG28">
        <v>30</v>
      </c>
      <c r="HH28">
        <v>1</v>
      </c>
      <c r="HI28">
        <v>1</v>
      </c>
      <c r="JV28">
        <v>1</v>
      </c>
      <c r="JW28">
        <v>0</v>
      </c>
      <c r="JX28">
        <v>1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1</v>
      </c>
      <c r="KM28">
        <v>0</v>
      </c>
      <c r="KN28">
        <v>1</v>
      </c>
      <c r="KO28">
        <v>1</v>
      </c>
      <c r="KP28">
        <v>1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0</v>
      </c>
      <c r="LG28">
        <v>0</v>
      </c>
      <c r="LH28">
        <v>1</v>
      </c>
      <c r="LI28">
        <v>1</v>
      </c>
      <c r="LJ28">
        <v>1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1</v>
      </c>
      <c r="LQ28">
        <v>0</v>
      </c>
      <c r="LR28">
        <v>1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0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0</v>
      </c>
      <c r="NA28">
        <v>2</v>
      </c>
      <c r="NB28">
        <v>1</v>
      </c>
      <c r="NC28">
        <v>1</v>
      </c>
      <c r="ND28">
        <v>0</v>
      </c>
      <c r="NE28">
        <v>2</v>
      </c>
      <c r="NF28">
        <v>2</v>
      </c>
      <c r="NG28">
        <v>1</v>
      </c>
      <c r="NH28">
        <v>0</v>
      </c>
      <c r="NI28">
        <v>2</v>
      </c>
      <c r="NJ28">
        <v>1</v>
      </c>
      <c r="NK28">
        <v>1</v>
      </c>
      <c r="NL28">
        <v>2</v>
      </c>
      <c r="NM28">
        <v>0</v>
      </c>
      <c r="NN28">
        <v>0</v>
      </c>
      <c r="NO28">
        <v>0</v>
      </c>
      <c r="NP28">
        <v>1</v>
      </c>
      <c r="NQ28">
        <v>1</v>
      </c>
      <c r="NR28">
        <v>0</v>
      </c>
      <c r="AAV28">
        <v>0</v>
      </c>
      <c r="ARX28">
        <v>0</v>
      </c>
      <c r="ARY28">
        <v>1</v>
      </c>
      <c r="ARZ28">
        <v>1</v>
      </c>
      <c r="ASA28">
        <v>2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0</v>
      </c>
      <c r="ASQ28">
        <v>0</v>
      </c>
      <c r="ASR28">
        <v>0</v>
      </c>
      <c r="ASS28">
        <v>1</v>
      </c>
      <c r="AST28">
        <v>0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0</v>
      </c>
      <c r="ATC28">
        <v>0</v>
      </c>
      <c r="ATD28">
        <v>1</v>
      </c>
      <c r="ATE28">
        <v>0</v>
      </c>
      <c r="ATF28">
        <v>0</v>
      </c>
      <c r="ATG28">
        <v>0</v>
      </c>
      <c r="ATH28">
        <v>1</v>
      </c>
      <c r="ATI28">
        <v>1</v>
      </c>
      <c r="ATJ28">
        <v>0</v>
      </c>
      <c r="ATK28">
        <v>0</v>
      </c>
      <c r="ATL28">
        <v>0</v>
      </c>
      <c r="ATM28">
        <v>1</v>
      </c>
      <c r="ATN28">
        <v>1</v>
      </c>
      <c r="ATO28">
        <v>1</v>
      </c>
      <c r="ATP28">
        <v>0</v>
      </c>
      <c r="ATQ28">
        <v>1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0</v>
      </c>
      <c r="ATX28">
        <v>1</v>
      </c>
      <c r="ATY28">
        <v>1</v>
      </c>
      <c r="ATZ28">
        <v>1</v>
      </c>
      <c r="AUA28">
        <v>0</v>
      </c>
      <c r="AUB28">
        <v>1</v>
      </c>
      <c r="AUC28">
        <v>1</v>
      </c>
      <c r="AUD28">
        <v>0</v>
      </c>
      <c r="AUE28">
        <v>1</v>
      </c>
      <c r="AUF28">
        <v>1</v>
      </c>
      <c r="AUG28">
        <v>0</v>
      </c>
      <c r="AUH28">
        <v>1</v>
      </c>
      <c r="AUI28">
        <v>1</v>
      </c>
      <c r="AUJ28">
        <v>1</v>
      </c>
      <c r="AUK28">
        <v>0</v>
      </c>
      <c r="AUL28">
        <v>0</v>
      </c>
      <c r="AUM28">
        <v>2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0</v>
      </c>
      <c r="AUV28">
        <v>0</v>
      </c>
      <c r="AUW28">
        <v>0</v>
      </c>
      <c r="AUX28">
        <v>0</v>
      </c>
      <c r="AUY28">
        <v>1</v>
      </c>
      <c r="AUZ28">
        <v>0</v>
      </c>
      <c r="AVA28">
        <v>1</v>
      </c>
      <c r="AVB28">
        <v>1</v>
      </c>
      <c r="AVC28">
        <v>0</v>
      </c>
      <c r="AVD28">
        <v>1</v>
      </c>
      <c r="AVE28">
        <v>1</v>
      </c>
      <c r="AVF28">
        <v>2</v>
      </c>
      <c r="AVG28">
        <v>0</v>
      </c>
      <c r="AVH28">
        <v>0</v>
      </c>
      <c r="AVI28">
        <v>1</v>
      </c>
      <c r="AVJ28">
        <v>1</v>
      </c>
      <c r="AVK28">
        <v>0</v>
      </c>
      <c r="AVL28">
        <v>0</v>
      </c>
      <c r="AVM28">
        <v>1</v>
      </c>
      <c r="AVN28">
        <v>0</v>
      </c>
      <c r="AVO28">
        <v>1</v>
      </c>
      <c r="AVP28">
        <v>1</v>
      </c>
      <c r="AVQ28">
        <v>2</v>
      </c>
      <c r="AVR28">
        <v>1</v>
      </c>
      <c r="AVS28">
        <v>1</v>
      </c>
      <c r="AVT28">
        <v>1</v>
      </c>
      <c r="BIX28">
        <v>0</v>
      </c>
      <c r="GPG28">
        <v>37.751007080077997</v>
      </c>
      <c r="GPH28">
        <v>-97.821998596190994</v>
      </c>
      <c r="GPI28">
        <v>-1</v>
      </c>
    </row>
    <row r="29" spans="1:936 1167:1610 2155:2496 3484:3926 4268:4268 5155:5157" x14ac:dyDescent="0.2">
      <c r="A29">
        <v>8453</v>
      </c>
      <c r="B29">
        <v>18</v>
      </c>
      <c r="D29" s="18"/>
      <c r="E29" s="19">
        <v>43186.936863425923</v>
      </c>
      <c r="F29">
        <v>19</v>
      </c>
      <c r="G29" s="6">
        <f>VLOOKUP(A29,'18mo'!B:D,3,FALSE)</f>
        <v>43193</v>
      </c>
      <c r="I29" t="s">
        <v>5173</v>
      </c>
      <c r="J29">
        <v>1</v>
      </c>
      <c r="K29">
        <v>0</v>
      </c>
      <c r="L29" t="s">
        <v>5174</v>
      </c>
      <c r="M29" s="7">
        <v>19</v>
      </c>
      <c r="N29">
        <v>5.2054794520547946E-2</v>
      </c>
      <c r="O29" t="s">
        <v>18</v>
      </c>
      <c r="P29" t="s">
        <v>64</v>
      </c>
      <c r="Q29">
        <v>1</v>
      </c>
      <c r="U29" s="6">
        <v>42588</v>
      </c>
      <c r="V29" s="20">
        <v>3</v>
      </c>
      <c r="AE29">
        <v>22304</v>
      </c>
      <c r="AF29">
        <v>1</v>
      </c>
      <c r="AH29">
        <v>1</v>
      </c>
      <c r="AL29">
        <v>0</v>
      </c>
      <c r="AM29">
        <v>0</v>
      </c>
      <c r="AN29">
        <v>1</v>
      </c>
      <c r="AO29" s="6"/>
      <c r="BM29">
        <v>1</v>
      </c>
      <c r="BQ29">
        <v>1</v>
      </c>
      <c r="BR29">
        <v>1</v>
      </c>
      <c r="BU29">
        <v>1</v>
      </c>
      <c r="BY29">
        <v>0</v>
      </c>
      <c r="BZ29">
        <v>4</v>
      </c>
      <c r="CA29">
        <v>2</v>
      </c>
      <c r="CB29" t="s">
        <v>5257</v>
      </c>
      <c r="CF29">
        <v>0</v>
      </c>
      <c r="CG29">
        <v>1</v>
      </c>
      <c r="CM29">
        <v>0</v>
      </c>
      <c r="CN29">
        <v>6</v>
      </c>
      <c r="CO29">
        <v>0</v>
      </c>
      <c r="CP29" t="s">
        <v>5258</v>
      </c>
      <c r="CQ29">
        <v>0</v>
      </c>
      <c r="CT29">
        <v>1</v>
      </c>
      <c r="CU29">
        <v>1</v>
      </c>
      <c r="CV29">
        <v>1</v>
      </c>
      <c r="CW29">
        <v>999</v>
      </c>
      <c r="CX29" s="21">
        <v>1</v>
      </c>
      <c r="CY29" s="21">
        <v>999</v>
      </c>
      <c r="CZ29">
        <v>999</v>
      </c>
      <c r="DA29">
        <v>1</v>
      </c>
      <c r="DB29">
        <v>999</v>
      </c>
      <c r="DC29">
        <v>1</v>
      </c>
      <c r="DD29">
        <v>999</v>
      </c>
      <c r="DE29">
        <v>999</v>
      </c>
      <c r="DF29">
        <v>1</v>
      </c>
      <c r="DG29">
        <v>999</v>
      </c>
      <c r="DH29">
        <v>1</v>
      </c>
      <c r="DI29">
        <v>999</v>
      </c>
      <c r="DJ29">
        <v>1</v>
      </c>
      <c r="DK29">
        <v>999</v>
      </c>
      <c r="DL29">
        <v>1</v>
      </c>
      <c r="DM29">
        <v>0</v>
      </c>
      <c r="DN29">
        <v>999</v>
      </c>
      <c r="DO29">
        <v>999</v>
      </c>
      <c r="DP29">
        <v>999</v>
      </c>
      <c r="DQ29">
        <v>999</v>
      </c>
      <c r="DR29" s="22">
        <v>1</v>
      </c>
      <c r="DU29" s="21"/>
      <c r="DV29" s="21"/>
      <c r="DW29" s="22"/>
      <c r="DZ29" s="21"/>
      <c r="EA29" s="21"/>
      <c r="EB29" s="23">
        <v>0</v>
      </c>
      <c r="EC29" s="23">
        <v>20</v>
      </c>
      <c r="ED29">
        <v>17</v>
      </c>
      <c r="EE29" t="s">
        <v>5259</v>
      </c>
      <c r="EF29">
        <v>1</v>
      </c>
      <c r="EG29">
        <v>999</v>
      </c>
      <c r="EJ29">
        <v>50</v>
      </c>
      <c r="EL29">
        <v>1</v>
      </c>
      <c r="EP29">
        <v>1</v>
      </c>
      <c r="ES29">
        <v>1</v>
      </c>
      <c r="EW29">
        <v>1</v>
      </c>
      <c r="FG29">
        <v>50</v>
      </c>
      <c r="FH29">
        <v>1</v>
      </c>
      <c r="FJ29">
        <v>1</v>
      </c>
      <c r="FK29">
        <v>1</v>
      </c>
      <c r="FP29">
        <v>1</v>
      </c>
      <c r="FT29" t="s">
        <v>42</v>
      </c>
      <c r="FU29">
        <v>1</v>
      </c>
      <c r="FV29">
        <v>1</v>
      </c>
      <c r="FW29">
        <v>4</v>
      </c>
      <c r="FX29">
        <v>4</v>
      </c>
      <c r="FY29">
        <v>5</v>
      </c>
      <c r="FZ29" s="24"/>
      <c r="GA29" s="24">
        <v>5</v>
      </c>
      <c r="GB29" s="25">
        <v>3</v>
      </c>
      <c r="GC29" s="26">
        <v>1</v>
      </c>
      <c r="GD29" s="27">
        <v>3</v>
      </c>
      <c r="GE29">
        <v>1</v>
      </c>
      <c r="GF29">
        <v>1</v>
      </c>
      <c r="GN29">
        <v>3</v>
      </c>
      <c r="GO29">
        <v>3</v>
      </c>
      <c r="GW29">
        <v>11</v>
      </c>
      <c r="GX29">
        <v>0</v>
      </c>
      <c r="GY29">
        <v>2</v>
      </c>
      <c r="GZ29">
        <v>6</v>
      </c>
      <c r="HA29">
        <v>30</v>
      </c>
      <c r="HB29">
        <v>1</v>
      </c>
      <c r="HC29">
        <v>0</v>
      </c>
      <c r="HD29">
        <v>1</v>
      </c>
      <c r="HE29">
        <v>2</v>
      </c>
      <c r="HF29">
        <v>4</v>
      </c>
      <c r="HG29">
        <v>0</v>
      </c>
      <c r="HH29">
        <v>1</v>
      </c>
      <c r="HI29">
        <v>2</v>
      </c>
      <c r="HJ29">
        <v>3</v>
      </c>
      <c r="HK29">
        <v>1</v>
      </c>
      <c r="HL29">
        <v>2</v>
      </c>
      <c r="HM29">
        <v>3</v>
      </c>
      <c r="HN29">
        <v>2</v>
      </c>
      <c r="HO29">
        <v>2</v>
      </c>
      <c r="HP29">
        <v>2</v>
      </c>
      <c r="HQ29">
        <v>2</v>
      </c>
      <c r="HR29">
        <v>1</v>
      </c>
      <c r="HS29">
        <v>2</v>
      </c>
      <c r="HT29">
        <v>1</v>
      </c>
      <c r="HU29">
        <v>2</v>
      </c>
      <c r="HV29">
        <v>2</v>
      </c>
      <c r="HW29">
        <v>1</v>
      </c>
      <c r="HX29">
        <v>2</v>
      </c>
      <c r="HY29">
        <v>2</v>
      </c>
      <c r="HZ29">
        <v>2</v>
      </c>
      <c r="IA29">
        <v>2</v>
      </c>
      <c r="IB29">
        <v>1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1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1</v>
      </c>
      <c r="IP29">
        <v>2</v>
      </c>
      <c r="IQ29">
        <v>2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2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2</v>
      </c>
      <c r="JD29">
        <v>1</v>
      </c>
      <c r="JE29">
        <v>1</v>
      </c>
      <c r="JF29">
        <v>2</v>
      </c>
      <c r="JG29">
        <v>2</v>
      </c>
      <c r="JH29">
        <v>2</v>
      </c>
      <c r="JI29">
        <v>2</v>
      </c>
      <c r="JJ29">
        <v>1</v>
      </c>
      <c r="JK29">
        <v>2</v>
      </c>
      <c r="JL29">
        <v>2</v>
      </c>
      <c r="JM29">
        <v>1</v>
      </c>
      <c r="JN29">
        <v>2</v>
      </c>
      <c r="JO29">
        <v>2</v>
      </c>
      <c r="JP29">
        <v>2</v>
      </c>
      <c r="JQ29">
        <v>2</v>
      </c>
      <c r="JR29">
        <v>2</v>
      </c>
      <c r="JS29">
        <v>3</v>
      </c>
      <c r="JT29">
        <v>1</v>
      </c>
      <c r="JU29">
        <v>2</v>
      </c>
      <c r="NS29">
        <v>0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1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AA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QZ29">
        <v>0</v>
      </c>
      <c r="GPG29">
        <v>38.811492919922003</v>
      </c>
      <c r="GPH29">
        <v>-77.12850189209</v>
      </c>
      <c r="GPI29">
        <v>-1</v>
      </c>
    </row>
    <row r="30" spans="1:936 1167:1610 2155:2496 3484:3926 4268:4268 5155:5157" x14ac:dyDescent="0.2">
      <c r="A30">
        <v>8457</v>
      </c>
      <c r="B30">
        <v>18</v>
      </c>
      <c r="D30" s="18"/>
      <c r="E30" s="19">
        <v>42941.903738425928</v>
      </c>
      <c r="F30">
        <v>18</v>
      </c>
      <c r="G30" s="6">
        <f>VLOOKUP(A30,'18mo'!B:D,3,FALSE)</f>
        <v>42943</v>
      </c>
      <c r="I30" t="s">
        <v>5173</v>
      </c>
      <c r="J30">
        <v>1</v>
      </c>
      <c r="K30">
        <v>0</v>
      </c>
      <c r="L30" t="s">
        <v>5174</v>
      </c>
      <c r="M30" s="7">
        <v>18</v>
      </c>
      <c r="N30">
        <v>4.9315068493150684E-2</v>
      </c>
      <c r="O30" t="s">
        <v>18</v>
      </c>
      <c r="Q30">
        <v>1</v>
      </c>
      <c r="U30" s="6">
        <v>42377</v>
      </c>
      <c r="V30" s="20">
        <v>1</v>
      </c>
      <c r="AE30">
        <v>22191</v>
      </c>
      <c r="AF30">
        <v>1</v>
      </c>
      <c r="AL30">
        <v>0</v>
      </c>
      <c r="AM30">
        <v>1</v>
      </c>
      <c r="AN30">
        <v>1</v>
      </c>
      <c r="AO30" s="6"/>
      <c r="BM30">
        <v>1</v>
      </c>
      <c r="BQ30">
        <v>1</v>
      </c>
      <c r="BR30">
        <v>1</v>
      </c>
      <c r="BS30">
        <v>1</v>
      </c>
      <c r="BY30">
        <v>0</v>
      </c>
      <c r="BZ30">
        <v>4</v>
      </c>
      <c r="CA30">
        <v>2</v>
      </c>
      <c r="CB30" t="s">
        <v>5260</v>
      </c>
      <c r="CF30">
        <v>0</v>
      </c>
      <c r="CG30">
        <v>1</v>
      </c>
      <c r="CM30">
        <v>0</v>
      </c>
      <c r="CN30">
        <v>5</v>
      </c>
      <c r="CO30">
        <v>0</v>
      </c>
      <c r="CP30" t="s">
        <v>5261</v>
      </c>
      <c r="CQ30">
        <v>0</v>
      </c>
      <c r="CT30">
        <v>1</v>
      </c>
      <c r="CU30">
        <v>1</v>
      </c>
      <c r="CV30">
        <v>1</v>
      </c>
      <c r="CW30">
        <v>999</v>
      </c>
      <c r="CX30" s="21">
        <v>1</v>
      </c>
      <c r="CY30" s="21">
        <v>1</v>
      </c>
      <c r="CZ30">
        <v>1</v>
      </c>
      <c r="DA30">
        <v>1</v>
      </c>
      <c r="DB30">
        <v>999</v>
      </c>
      <c r="DC30">
        <v>1</v>
      </c>
      <c r="DD30">
        <v>999</v>
      </c>
      <c r="DE30">
        <v>999</v>
      </c>
      <c r="DF30">
        <v>1</v>
      </c>
      <c r="DG30">
        <v>999</v>
      </c>
      <c r="DH30">
        <v>1</v>
      </c>
      <c r="DI30">
        <v>1</v>
      </c>
      <c r="DJ30">
        <v>999</v>
      </c>
      <c r="DK30">
        <v>1</v>
      </c>
      <c r="DL30">
        <v>999</v>
      </c>
      <c r="DM30">
        <v>1</v>
      </c>
      <c r="DN30">
        <v>999</v>
      </c>
      <c r="DO30">
        <v>999</v>
      </c>
      <c r="DP30">
        <v>1</v>
      </c>
      <c r="DQ30">
        <v>1</v>
      </c>
      <c r="DR30" s="22">
        <v>2</v>
      </c>
      <c r="DU30" s="21">
        <v>0</v>
      </c>
      <c r="DV30" s="21">
        <v>0</v>
      </c>
      <c r="DW30" s="22">
        <v>0</v>
      </c>
      <c r="DZ30" s="21">
        <v>10</v>
      </c>
      <c r="EA30" s="21">
        <v>5</v>
      </c>
      <c r="EB30" s="23">
        <v>0</v>
      </c>
      <c r="EC30" s="23">
        <v>30</v>
      </c>
      <c r="ED30">
        <v>9</v>
      </c>
      <c r="EE30" t="s">
        <v>5259</v>
      </c>
      <c r="EF30">
        <v>1</v>
      </c>
      <c r="EG30">
        <v>999</v>
      </c>
      <c r="EJ30">
        <v>100</v>
      </c>
      <c r="EK30">
        <v>1</v>
      </c>
      <c r="EL30">
        <v>1</v>
      </c>
      <c r="EP30">
        <v>1</v>
      </c>
      <c r="ES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 s="24">
        <v>0</v>
      </c>
      <c r="GA30" s="24">
        <v>30</v>
      </c>
      <c r="GB30" s="25">
        <v>3</v>
      </c>
      <c r="GC30" s="26">
        <v>1</v>
      </c>
      <c r="GD30" s="27">
        <v>4</v>
      </c>
      <c r="GE30">
        <v>1</v>
      </c>
      <c r="GF30">
        <v>1</v>
      </c>
      <c r="GK30">
        <v>1</v>
      </c>
      <c r="GM30" t="s">
        <v>5262</v>
      </c>
      <c r="GN30">
        <v>4</v>
      </c>
      <c r="GO30">
        <v>1</v>
      </c>
      <c r="GT30">
        <v>3</v>
      </c>
      <c r="GW30">
        <v>8</v>
      </c>
      <c r="GX30">
        <v>30</v>
      </c>
      <c r="GY30">
        <v>2</v>
      </c>
      <c r="GZ30">
        <v>7</v>
      </c>
      <c r="HA30">
        <v>15</v>
      </c>
      <c r="HB30">
        <v>1</v>
      </c>
      <c r="HC30">
        <v>2</v>
      </c>
      <c r="HD30">
        <v>1</v>
      </c>
      <c r="HE30">
        <v>1</v>
      </c>
      <c r="HF30">
        <v>2</v>
      </c>
      <c r="HG30">
        <v>0</v>
      </c>
      <c r="HH30">
        <v>1</v>
      </c>
      <c r="HI30">
        <v>2</v>
      </c>
      <c r="HJ30">
        <v>3</v>
      </c>
      <c r="HK30">
        <v>1</v>
      </c>
      <c r="HL30">
        <v>2</v>
      </c>
      <c r="HM30">
        <v>3</v>
      </c>
      <c r="HN30">
        <v>2</v>
      </c>
      <c r="HO30">
        <v>1</v>
      </c>
      <c r="HP30">
        <v>2</v>
      </c>
      <c r="HQ30">
        <v>2</v>
      </c>
      <c r="HR30">
        <v>1</v>
      </c>
      <c r="HS30">
        <v>2</v>
      </c>
      <c r="HT30">
        <v>1</v>
      </c>
      <c r="HU30">
        <v>2</v>
      </c>
      <c r="HV30">
        <v>2</v>
      </c>
      <c r="HW30">
        <v>1</v>
      </c>
      <c r="HX30">
        <v>2</v>
      </c>
      <c r="HY30">
        <v>1</v>
      </c>
      <c r="HZ30">
        <v>1</v>
      </c>
      <c r="IA30">
        <v>2</v>
      </c>
      <c r="IB30">
        <v>1</v>
      </c>
      <c r="IC30">
        <v>1</v>
      </c>
      <c r="ID30">
        <v>1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1</v>
      </c>
      <c r="IK30">
        <v>2</v>
      </c>
      <c r="IL30">
        <v>1</v>
      </c>
      <c r="IM30">
        <v>2</v>
      </c>
      <c r="IN30">
        <v>1</v>
      </c>
      <c r="IO30">
        <v>2</v>
      </c>
      <c r="IP30">
        <v>2</v>
      </c>
      <c r="IQ30">
        <v>2</v>
      </c>
      <c r="IR30">
        <v>2</v>
      </c>
      <c r="IS30">
        <v>1</v>
      </c>
      <c r="IT30">
        <v>1</v>
      </c>
      <c r="IU30">
        <v>2</v>
      </c>
      <c r="IV30">
        <v>2</v>
      </c>
      <c r="IW30">
        <v>1</v>
      </c>
      <c r="IX30">
        <v>1</v>
      </c>
      <c r="IY30">
        <v>1</v>
      </c>
      <c r="IZ30">
        <v>2</v>
      </c>
      <c r="JA30">
        <v>1</v>
      </c>
      <c r="JB30">
        <v>2</v>
      </c>
      <c r="JC30">
        <v>1</v>
      </c>
      <c r="JD30">
        <v>1</v>
      </c>
      <c r="JE30">
        <v>1</v>
      </c>
      <c r="JF30">
        <v>2</v>
      </c>
      <c r="JG30">
        <v>2</v>
      </c>
      <c r="JH30">
        <v>1</v>
      </c>
      <c r="JI30">
        <v>2</v>
      </c>
      <c r="JJ30">
        <v>1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1</v>
      </c>
      <c r="JS30">
        <v>2</v>
      </c>
      <c r="JT30">
        <v>2</v>
      </c>
      <c r="JU30">
        <v>2</v>
      </c>
      <c r="NS30">
        <v>1</v>
      </c>
      <c r="NT30">
        <v>1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0</v>
      </c>
      <c r="OR30">
        <v>0</v>
      </c>
      <c r="OS30">
        <v>0</v>
      </c>
      <c r="OT30">
        <v>1</v>
      </c>
      <c r="OU30">
        <v>1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</v>
      </c>
      <c r="PW30">
        <v>1</v>
      </c>
      <c r="PX30">
        <v>0</v>
      </c>
      <c r="PY30">
        <v>0</v>
      </c>
      <c r="PZ30">
        <v>1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AAV30">
        <v>0</v>
      </c>
      <c r="GPG30">
        <v>38.625701904297003</v>
      </c>
      <c r="GPH30">
        <v>-77.266502380370994</v>
      </c>
      <c r="GPI30">
        <v>-1</v>
      </c>
    </row>
    <row r="31" spans="1:936 1167:1610 2155:2496 3484:3926 4268:4268 5155:5157" x14ac:dyDescent="0.2">
      <c r="A31">
        <v>8460</v>
      </c>
      <c r="B31">
        <v>18</v>
      </c>
      <c r="D31" s="18"/>
      <c r="E31" s="19">
        <v>43185.99114583333</v>
      </c>
      <c r="F31">
        <v>17</v>
      </c>
      <c r="G31" s="6">
        <f>VLOOKUP(A31,'18mo'!B:D,3,FALSE)</f>
        <v>43187</v>
      </c>
      <c r="I31" t="s">
        <v>5173</v>
      </c>
      <c r="J31">
        <v>1</v>
      </c>
      <c r="K31">
        <v>0</v>
      </c>
      <c r="L31" t="s">
        <v>5174</v>
      </c>
      <c r="M31" s="7">
        <v>17</v>
      </c>
      <c r="N31">
        <v>4.6575342465753428E-2</v>
      </c>
      <c r="O31" t="s">
        <v>18</v>
      </c>
      <c r="P31" t="s">
        <v>20</v>
      </c>
      <c r="Q31">
        <v>1</v>
      </c>
      <c r="U31" s="6">
        <v>42641</v>
      </c>
      <c r="V31" s="20">
        <v>0</v>
      </c>
      <c r="AE31">
        <v>22046</v>
      </c>
      <c r="AF31">
        <v>1</v>
      </c>
      <c r="AG31">
        <v>1</v>
      </c>
      <c r="AL31">
        <v>0</v>
      </c>
      <c r="AM31">
        <v>0</v>
      </c>
      <c r="AN31">
        <v>0</v>
      </c>
      <c r="BM31">
        <v>1</v>
      </c>
      <c r="BQ31">
        <v>1</v>
      </c>
      <c r="BR31">
        <v>1</v>
      </c>
      <c r="BS31">
        <v>1</v>
      </c>
      <c r="BY31">
        <v>0</v>
      </c>
      <c r="BZ31">
        <v>4</v>
      </c>
      <c r="CA31">
        <v>1</v>
      </c>
      <c r="CB31" t="s">
        <v>5263</v>
      </c>
      <c r="CF31">
        <v>0</v>
      </c>
      <c r="CH31">
        <v>1</v>
      </c>
      <c r="CM31">
        <v>0</v>
      </c>
      <c r="CN31">
        <v>4</v>
      </c>
      <c r="CO31">
        <v>0</v>
      </c>
      <c r="CP31" t="s">
        <v>5264</v>
      </c>
      <c r="CQ31">
        <v>1</v>
      </c>
      <c r="CR31">
        <v>0</v>
      </c>
      <c r="CS31">
        <v>1</v>
      </c>
      <c r="CT31">
        <v>1</v>
      </c>
      <c r="CU31">
        <v>999</v>
      </c>
      <c r="CV31">
        <v>1</v>
      </c>
      <c r="CW31">
        <v>999</v>
      </c>
      <c r="CX31" s="21">
        <v>1</v>
      </c>
      <c r="CY31" s="21">
        <v>1</v>
      </c>
      <c r="CZ31">
        <v>999</v>
      </c>
      <c r="DA31">
        <v>1</v>
      </c>
      <c r="DB31">
        <v>999</v>
      </c>
      <c r="DC31">
        <v>1</v>
      </c>
      <c r="DD31">
        <v>999</v>
      </c>
      <c r="DE31">
        <v>999</v>
      </c>
      <c r="DF31">
        <v>999</v>
      </c>
      <c r="DG31">
        <v>999</v>
      </c>
      <c r="DH31">
        <v>999</v>
      </c>
      <c r="DI31">
        <v>999</v>
      </c>
      <c r="DJ31">
        <v>999</v>
      </c>
      <c r="DK31">
        <v>999</v>
      </c>
      <c r="DL31">
        <v>999</v>
      </c>
      <c r="DR31" s="22">
        <v>1</v>
      </c>
      <c r="DU31" s="21"/>
      <c r="DV31" s="21"/>
      <c r="DW31" s="22"/>
      <c r="DZ31" s="21"/>
      <c r="EA31" s="21"/>
      <c r="EB31" s="23">
        <v>2</v>
      </c>
      <c r="EC31" s="23">
        <v>30</v>
      </c>
      <c r="ED31">
        <v>12</v>
      </c>
      <c r="EE31" t="s">
        <v>5265</v>
      </c>
      <c r="EF31">
        <v>1</v>
      </c>
      <c r="EG31">
        <v>999</v>
      </c>
      <c r="EJ31">
        <v>100</v>
      </c>
      <c r="EK31">
        <v>1</v>
      </c>
      <c r="EL31">
        <v>1</v>
      </c>
      <c r="EM31">
        <v>1</v>
      </c>
      <c r="EN31">
        <v>1</v>
      </c>
      <c r="EO31">
        <v>1</v>
      </c>
      <c r="ES31">
        <v>1</v>
      </c>
      <c r="EU31">
        <v>1</v>
      </c>
      <c r="FG31">
        <v>15</v>
      </c>
      <c r="FN31">
        <v>1</v>
      </c>
      <c r="FO31" t="s">
        <v>5266</v>
      </c>
      <c r="FP31">
        <v>1</v>
      </c>
      <c r="FT31" t="s">
        <v>18</v>
      </c>
      <c r="FU31">
        <v>0</v>
      </c>
      <c r="FV31">
        <v>0</v>
      </c>
      <c r="FW31">
        <v>0</v>
      </c>
      <c r="FX31">
        <v>0</v>
      </c>
      <c r="FY31">
        <v>0</v>
      </c>
      <c r="FZ31" s="24">
        <v>1</v>
      </c>
      <c r="GA31" s="24"/>
      <c r="GB31" s="25">
        <v>8</v>
      </c>
      <c r="GC31" s="26">
        <v>1</v>
      </c>
      <c r="GD31" s="27">
        <v>4</v>
      </c>
      <c r="GE31">
        <v>1</v>
      </c>
      <c r="GF31">
        <v>1</v>
      </c>
      <c r="GN31">
        <v>2</v>
      </c>
      <c r="GO31">
        <v>2</v>
      </c>
      <c r="GW31">
        <v>8</v>
      </c>
      <c r="GY31">
        <v>2</v>
      </c>
      <c r="GZ31">
        <v>8</v>
      </c>
      <c r="HA31">
        <v>30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45</v>
      </c>
      <c r="HH31">
        <v>1</v>
      </c>
      <c r="HI31">
        <v>2</v>
      </c>
      <c r="HJ31">
        <v>3</v>
      </c>
      <c r="HK31">
        <v>2</v>
      </c>
      <c r="HL31">
        <v>3</v>
      </c>
      <c r="HM31">
        <v>2</v>
      </c>
      <c r="HN31">
        <v>3</v>
      </c>
      <c r="HO31">
        <v>1</v>
      </c>
      <c r="HP31">
        <v>1</v>
      </c>
      <c r="HQ31">
        <v>2</v>
      </c>
      <c r="HR31">
        <v>2</v>
      </c>
      <c r="HS31">
        <v>3</v>
      </c>
      <c r="HT31">
        <v>1</v>
      </c>
      <c r="HU31">
        <v>1</v>
      </c>
      <c r="HV31">
        <v>2</v>
      </c>
      <c r="HW31">
        <v>1</v>
      </c>
      <c r="HX31">
        <v>2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2</v>
      </c>
      <c r="IN31">
        <v>1</v>
      </c>
      <c r="IO31">
        <v>1</v>
      </c>
      <c r="IP31">
        <v>2</v>
      </c>
      <c r="IQ31">
        <v>2</v>
      </c>
      <c r="IR31">
        <v>2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2</v>
      </c>
      <c r="JA31">
        <v>1</v>
      </c>
      <c r="JB31">
        <v>1</v>
      </c>
      <c r="JC31">
        <v>1</v>
      </c>
      <c r="JD31">
        <v>1</v>
      </c>
      <c r="JE31">
        <v>2</v>
      </c>
      <c r="JF31">
        <v>1</v>
      </c>
      <c r="JG31">
        <v>2</v>
      </c>
      <c r="JH31">
        <v>2</v>
      </c>
      <c r="JI31">
        <v>2</v>
      </c>
      <c r="JJ31">
        <v>1</v>
      </c>
      <c r="JK31">
        <v>2</v>
      </c>
      <c r="JL31">
        <v>2</v>
      </c>
      <c r="JM31">
        <v>1</v>
      </c>
      <c r="JN31">
        <v>2</v>
      </c>
      <c r="JO31">
        <v>1</v>
      </c>
      <c r="JP31">
        <v>2</v>
      </c>
      <c r="JQ31">
        <v>3</v>
      </c>
      <c r="JR31">
        <v>1</v>
      </c>
      <c r="JS31">
        <v>3</v>
      </c>
      <c r="JT31">
        <v>1</v>
      </c>
      <c r="JU31">
        <v>1</v>
      </c>
      <c r="NS31">
        <v>1</v>
      </c>
      <c r="NT31">
        <v>1</v>
      </c>
      <c r="NU31">
        <v>0</v>
      </c>
      <c r="NV31">
        <v>1</v>
      </c>
      <c r="NW31">
        <v>1</v>
      </c>
      <c r="NX31">
        <v>0</v>
      </c>
      <c r="NY31">
        <v>0</v>
      </c>
      <c r="NZ31">
        <v>0</v>
      </c>
      <c r="OA31">
        <v>1</v>
      </c>
      <c r="OB31">
        <v>1</v>
      </c>
      <c r="OC31">
        <v>0</v>
      </c>
      <c r="OD31">
        <v>0</v>
      </c>
      <c r="OE31">
        <v>0</v>
      </c>
      <c r="OF31">
        <v>1</v>
      </c>
      <c r="OG31">
        <v>1</v>
      </c>
      <c r="OH31">
        <v>1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</v>
      </c>
      <c r="OQ31">
        <v>0</v>
      </c>
      <c r="OR31">
        <v>0</v>
      </c>
      <c r="OS31">
        <v>0</v>
      </c>
      <c r="OT31">
        <v>1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1</v>
      </c>
      <c r="PU31">
        <v>0</v>
      </c>
      <c r="PV31">
        <v>1</v>
      </c>
      <c r="PW31">
        <v>1</v>
      </c>
      <c r="PX31">
        <v>1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AAV31">
        <v>0</v>
      </c>
      <c r="AVU31">
        <v>1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1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IX31">
        <v>0</v>
      </c>
      <c r="GPG31">
        <v>38.888397216797003</v>
      </c>
      <c r="GPH31">
        <v>-77.18090057373</v>
      </c>
      <c r="GPI31">
        <v>-1</v>
      </c>
    </row>
    <row r="32" spans="1:936 1167:1610 2155:2496 3484:3926 4268:4268 5155:5157" x14ac:dyDescent="0.2">
      <c r="A32">
        <v>8466</v>
      </c>
      <c r="B32">
        <v>18</v>
      </c>
      <c r="D32" s="18"/>
      <c r="E32" s="19">
        <v>43073.630694444444</v>
      </c>
      <c r="F32">
        <v>18</v>
      </c>
      <c r="G32" s="6">
        <f>VLOOKUP(A32,'18mo'!B:D,3,FALSE)</f>
        <v>43118</v>
      </c>
      <c r="I32" t="s">
        <v>5173</v>
      </c>
      <c r="J32">
        <v>1</v>
      </c>
      <c r="K32">
        <v>0</v>
      </c>
      <c r="L32" t="s">
        <v>5174</v>
      </c>
      <c r="M32" s="7">
        <v>18</v>
      </c>
      <c r="N32">
        <v>4.9315068493150684E-2</v>
      </c>
      <c r="O32" t="s">
        <v>18</v>
      </c>
      <c r="P32" t="s">
        <v>5267</v>
      </c>
      <c r="Q32">
        <v>1</v>
      </c>
      <c r="U32" s="6">
        <v>42515</v>
      </c>
      <c r="V32" s="20">
        <v>1</v>
      </c>
      <c r="AE32">
        <v>22305</v>
      </c>
      <c r="AF32">
        <v>1</v>
      </c>
      <c r="AH32">
        <v>1</v>
      </c>
      <c r="AI32">
        <v>1</v>
      </c>
      <c r="AL32">
        <v>1</v>
      </c>
      <c r="AM32">
        <v>0</v>
      </c>
      <c r="AN32">
        <v>0</v>
      </c>
      <c r="BM32">
        <v>1</v>
      </c>
      <c r="BQ32">
        <v>1</v>
      </c>
      <c r="BR32">
        <v>1</v>
      </c>
      <c r="BU32">
        <v>1</v>
      </c>
      <c r="BY32">
        <v>0</v>
      </c>
      <c r="BZ32">
        <v>5</v>
      </c>
      <c r="CA32">
        <v>2</v>
      </c>
      <c r="CB32" t="s">
        <v>5268</v>
      </c>
      <c r="CF32">
        <v>0</v>
      </c>
      <c r="CG32">
        <v>1</v>
      </c>
      <c r="CJ32">
        <v>1</v>
      </c>
      <c r="CM32">
        <v>1</v>
      </c>
      <c r="CN32">
        <v>6</v>
      </c>
      <c r="CO32">
        <v>0</v>
      </c>
      <c r="CP32" t="s">
        <v>5189</v>
      </c>
      <c r="CQ32">
        <v>0</v>
      </c>
      <c r="CT32">
        <v>1</v>
      </c>
      <c r="CU32">
        <v>1</v>
      </c>
      <c r="CV32">
        <v>1</v>
      </c>
      <c r="CW32">
        <v>999</v>
      </c>
      <c r="CX32" s="21">
        <v>1</v>
      </c>
      <c r="CY32" s="21">
        <v>1</v>
      </c>
      <c r="CZ32">
        <v>1</v>
      </c>
      <c r="DA32">
        <v>1</v>
      </c>
      <c r="DB32">
        <v>999</v>
      </c>
      <c r="DC32">
        <v>999</v>
      </c>
      <c r="DD32">
        <v>1</v>
      </c>
      <c r="DE32">
        <v>999</v>
      </c>
      <c r="DF32">
        <v>1</v>
      </c>
      <c r="DG32">
        <v>999</v>
      </c>
      <c r="DH32">
        <v>1</v>
      </c>
      <c r="DI32">
        <v>1</v>
      </c>
      <c r="DJ32">
        <v>999</v>
      </c>
      <c r="DK32">
        <v>999</v>
      </c>
      <c r="DL32">
        <v>1</v>
      </c>
      <c r="DM32">
        <v>999</v>
      </c>
      <c r="DN32">
        <v>999</v>
      </c>
      <c r="DO32">
        <v>999</v>
      </c>
      <c r="DP32">
        <v>2</v>
      </c>
      <c r="DQ32">
        <v>999</v>
      </c>
      <c r="DR32" s="22"/>
      <c r="DU32" s="21">
        <v>0</v>
      </c>
      <c r="DV32" s="21"/>
      <c r="DW32" s="22"/>
      <c r="DZ32" s="21">
        <v>10</v>
      </c>
      <c r="EA32" s="21"/>
      <c r="EB32" s="23">
        <v>2</v>
      </c>
      <c r="EC32" s="23">
        <v>0</v>
      </c>
      <c r="ED32">
        <v>4</v>
      </c>
      <c r="EE32" t="s">
        <v>5214</v>
      </c>
      <c r="EF32">
        <v>1</v>
      </c>
      <c r="EG32">
        <v>999</v>
      </c>
      <c r="EJ32">
        <v>70</v>
      </c>
      <c r="EK32">
        <v>1</v>
      </c>
      <c r="EL32">
        <v>1</v>
      </c>
      <c r="EM32">
        <v>1</v>
      </c>
      <c r="EN32">
        <v>1</v>
      </c>
      <c r="ES32">
        <v>1</v>
      </c>
      <c r="EU32">
        <v>1</v>
      </c>
      <c r="EW32">
        <v>1</v>
      </c>
      <c r="EZ32">
        <v>1</v>
      </c>
      <c r="FG32">
        <v>30</v>
      </c>
      <c r="FH32">
        <v>1</v>
      </c>
      <c r="FJ32">
        <v>1</v>
      </c>
      <c r="FK32">
        <v>1</v>
      </c>
      <c r="FT32" t="s">
        <v>64</v>
      </c>
      <c r="FU32">
        <v>5</v>
      </c>
      <c r="FV32">
        <v>5</v>
      </c>
      <c r="FW32">
        <v>3</v>
      </c>
      <c r="FX32">
        <v>6</v>
      </c>
      <c r="FY32">
        <v>3</v>
      </c>
      <c r="FZ32" s="24">
        <v>0</v>
      </c>
      <c r="GA32" s="24">
        <v>10</v>
      </c>
      <c r="GB32" s="25">
        <v>5</v>
      </c>
      <c r="GC32" s="26">
        <v>1</v>
      </c>
      <c r="GD32" s="27">
        <v>3</v>
      </c>
      <c r="GE32">
        <v>1</v>
      </c>
      <c r="GF32">
        <v>1</v>
      </c>
      <c r="GN32">
        <v>3</v>
      </c>
      <c r="GO32">
        <v>3</v>
      </c>
      <c r="GW32">
        <v>7</v>
      </c>
      <c r="GX32">
        <v>45</v>
      </c>
      <c r="GY32">
        <v>2</v>
      </c>
      <c r="GZ32">
        <v>8</v>
      </c>
      <c r="HA32">
        <v>0</v>
      </c>
      <c r="HB32">
        <v>1</v>
      </c>
      <c r="HC32">
        <v>0</v>
      </c>
      <c r="HD32">
        <v>1</v>
      </c>
      <c r="HE32">
        <v>1</v>
      </c>
      <c r="HF32">
        <v>2</v>
      </c>
      <c r="HG32">
        <v>30</v>
      </c>
      <c r="HH32">
        <v>1</v>
      </c>
      <c r="HI32">
        <v>2</v>
      </c>
      <c r="HJ32">
        <v>3</v>
      </c>
      <c r="HK32">
        <v>1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1</v>
      </c>
      <c r="HS32">
        <v>1</v>
      </c>
      <c r="HT32">
        <v>2</v>
      </c>
      <c r="HU32">
        <v>1</v>
      </c>
      <c r="HV32">
        <v>2</v>
      </c>
      <c r="HW32">
        <v>2</v>
      </c>
      <c r="HX32">
        <v>2</v>
      </c>
      <c r="HY32">
        <v>1</v>
      </c>
      <c r="HZ32">
        <v>1</v>
      </c>
      <c r="IA32">
        <v>1</v>
      </c>
      <c r="IB32">
        <v>2</v>
      </c>
      <c r="IC32">
        <v>2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2</v>
      </c>
      <c r="IL32">
        <v>2</v>
      </c>
      <c r="IM32">
        <v>2</v>
      </c>
      <c r="IN32">
        <v>1</v>
      </c>
      <c r="IO32">
        <v>1</v>
      </c>
      <c r="IP32">
        <v>2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2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NS32">
        <v>1</v>
      </c>
      <c r="NT32">
        <v>1</v>
      </c>
      <c r="NU32">
        <v>0</v>
      </c>
      <c r="NV32">
        <v>0</v>
      </c>
      <c r="NW32">
        <v>0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0</v>
      </c>
      <c r="OD32">
        <v>0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1</v>
      </c>
      <c r="OP32">
        <v>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1</v>
      </c>
      <c r="PW32">
        <v>1</v>
      </c>
      <c r="PX32">
        <v>1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</v>
      </c>
      <c r="RV32">
        <v>1</v>
      </c>
      <c r="RW32">
        <v>1</v>
      </c>
      <c r="RX32">
        <v>0</v>
      </c>
      <c r="RY32">
        <v>0</v>
      </c>
      <c r="AAV32">
        <v>0</v>
      </c>
      <c r="AVU32">
        <v>1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IX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1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1</v>
      </c>
      <c r="CEU32">
        <v>0</v>
      </c>
      <c r="CEV32">
        <v>0</v>
      </c>
      <c r="CEW32">
        <v>0</v>
      </c>
      <c r="CEX32">
        <v>1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QZ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QC32">
        <v>0</v>
      </c>
      <c r="GPG32">
        <v>38.81559753418</v>
      </c>
      <c r="GPH32">
        <v>-77.045303344727003</v>
      </c>
      <c r="GPI32">
        <v>-1</v>
      </c>
    </row>
    <row r="33" spans="1:936 1167:1822 2053:2053 3927:4037 4268:4268 5155:5157" x14ac:dyDescent="0.2">
      <c r="A33">
        <v>8468</v>
      </c>
      <c r="B33">
        <v>18</v>
      </c>
      <c r="D33" s="18"/>
      <c r="E33" s="19">
        <v>43019.441261574073</v>
      </c>
      <c r="F33">
        <v>17</v>
      </c>
      <c r="G33" s="6">
        <f>VLOOKUP(A33,'18mo'!B:D,3,FALSE)</f>
        <v>43014</v>
      </c>
      <c r="I33" t="s">
        <v>5173</v>
      </c>
      <c r="J33">
        <v>1</v>
      </c>
      <c r="K33">
        <v>0</v>
      </c>
      <c r="L33" t="s">
        <v>5174</v>
      </c>
      <c r="M33" s="7">
        <v>17</v>
      </c>
      <c r="N33">
        <v>4.6575342465753428E-2</v>
      </c>
      <c r="O33" t="s">
        <v>18</v>
      </c>
      <c r="P33" t="s">
        <v>20</v>
      </c>
      <c r="Q33">
        <v>1</v>
      </c>
      <c r="U33" s="6">
        <v>42472</v>
      </c>
      <c r="V33" s="20">
        <v>4</v>
      </c>
      <c r="AE33">
        <v>22180</v>
      </c>
      <c r="AF33">
        <v>1</v>
      </c>
      <c r="AL33">
        <v>0</v>
      </c>
      <c r="AM33">
        <v>0</v>
      </c>
      <c r="AN33">
        <v>1</v>
      </c>
      <c r="AO33" s="6"/>
      <c r="BM33">
        <v>1</v>
      </c>
      <c r="BQ33">
        <v>1</v>
      </c>
      <c r="BR33">
        <v>1</v>
      </c>
      <c r="BS33">
        <v>1</v>
      </c>
      <c r="BY33">
        <v>0</v>
      </c>
      <c r="BZ33">
        <v>5</v>
      </c>
      <c r="CA33">
        <v>1</v>
      </c>
      <c r="CB33" t="s">
        <v>5269</v>
      </c>
      <c r="CF33">
        <v>0</v>
      </c>
      <c r="CG33">
        <v>1</v>
      </c>
      <c r="CM33">
        <v>0</v>
      </c>
      <c r="CN33">
        <v>6</v>
      </c>
      <c r="CO33">
        <v>0</v>
      </c>
      <c r="CP33" t="s">
        <v>5189</v>
      </c>
      <c r="CQ33">
        <v>1</v>
      </c>
      <c r="CR33">
        <v>0</v>
      </c>
      <c r="CS33">
        <v>2</v>
      </c>
      <c r="CT33">
        <v>1</v>
      </c>
      <c r="CU33">
        <v>1</v>
      </c>
      <c r="CV33">
        <v>1</v>
      </c>
      <c r="CW33">
        <v>999</v>
      </c>
      <c r="CX33" s="21">
        <v>1</v>
      </c>
      <c r="CY33" s="21">
        <v>1</v>
      </c>
      <c r="CZ33">
        <v>1</v>
      </c>
      <c r="DA33">
        <v>1</v>
      </c>
      <c r="DB33">
        <v>999</v>
      </c>
      <c r="DC33">
        <v>1</v>
      </c>
      <c r="DD33">
        <v>999</v>
      </c>
      <c r="DE33">
        <v>999</v>
      </c>
      <c r="DF33">
        <v>1</v>
      </c>
      <c r="DG33">
        <v>999</v>
      </c>
      <c r="DH33">
        <v>1</v>
      </c>
      <c r="DI33">
        <v>999</v>
      </c>
      <c r="DJ33">
        <v>1</v>
      </c>
      <c r="DK33">
        <v>999</v>
      </c>
      <c r="DL33">
        <v>1</v>
      </c>
      <c r="DM33">
        <v>2</v>
      </c>
      <c r="DN33">
        <v>999</v>
      </c>
      <c r="DO33">
        <v>999</v>
      </c>
      <c r="DP33">
        <v>999</v>
      </c>
      <c r="DQ33">
        <v>999</v>
      </c>
      <c r="DR33" s="22">
        <v>0</v>
      </c>
      <c r="DU33" s="21"/>
      <c r="DV33" s="21"/>
      <c r="DW33" s="22">
        <v>20</v>
      </c>
      <c r="DZ33" s="21"/>
      <c r="EA33" s="21"/>
      <c r="EB33" s="23">
        <v>1</v>
      </c>
      <c r="EC33" s="23">
        <v>0</v>
      </c>
      <c r="ED33">
        <v>10</v>
      </c>
      <c r="EE33" t="s">
        <v>5270</v>
      </c>
      <c r="EF33">
        <v>1</v>
      </c>
      <c r="EG33">
        <v>999</v>
      </c>
      <c r="EJ33">
        <v>90</v>
      </c>
      <c r="EK33">
        <v>1</v>
      </c>
      <c r="EL33">
        <v>1</v>
      </c>
      <c r="EO33">
        <v>1</v>
      </c>
      <c r="EP33">
        <v>1</v>
      </c>
      <c r="ES33">
        <v>1</v>
      </c>
      <c r="EU33">
        <v>1</v>
      </c>
      <c r="FG33">
        <v>10</v>
      </c>
      <c r="FL33">
        <v>1</v>
      </c>
      <c r="FT33" t="s">
        <v>20</v>
      </c>
      <c r="FU33">
        <v>0</v>
      </c>
      <c r="FV33">
        <v>0</v>
      </c>
      <c r="FW33">
        <v>1</v>
      </c>
      <c r="FX33">
        <v>0</v>
      </c>
      <c r="FY33">
        <v>0</v>
      </c>
      <c r="FZ33" s="24">
        <v>0</v>
      </c>
      <c r="GA33" s="24">
        <v>15</v>
      </c>
      <c r="GB33" s="25">
        <v>2</v>
      </c>
      <c r="GC33" s="26">
        <v>2</v>
      </c>
      <c r="GD33" s="27">
        <v>2</v>
      </c>
      <c r="GE33">
        <v>1</v>
      </c>
      <c r="GF33">
        <v>1</v>
      </c>
      <c r="GG33">
        <v>1</v>
      </c>
      <c r="GN33">
        <v>3</v>
      </c>
      <c r="GO33">
        <v>3</v>
      </c>
      <c r="GP33">
        <v>4</v>
      </c>
      <c r="GW33">
        <v>7</v>
      </c>
      <c r="GX33">
        <v>20</v>
      </c>
      <c r="GY33">
        <v>2</v>
      </c>
      <c r="GZ33">
        <v>7</v>
      </c>
      <c r="HA33">
        <v>15</v>
      </c>
      <c r="HB33">
        <v>1</v>
      </c>
      <c r="HC33">
        <v>0</v>
      </c>
      <c r="HD33">
        <v>1</v>
      </c>
      <c r="HE33">
        <v>1</v>
      </c>
      <c r="HF33">
        <v>1</v>
      </c>
      <c r="HG33">
        <v>45</v>
      </c>
      <c r="HH33">
        <v>1</v>
      </c>
      <c r="HI33">
        <v>1</v>
      </c>
      <c r="JV33">
        <v>2</v>
      </c>
      <c r="JW33">
        <v>2</v>
      </c>
      <c r="JX33">
        <v>2</v>
      </c>
      <c r="JY33">
        <v>2</v>
      </c>
      <c r="JZ33">
        <v>2</v>
      </c>
      <c r="KA33">
        <v>2</v>
      </c>
      <c r="KB33">
        <v>2</v>
      </c>
      <c r="KC33">
        <v>2</v>
      </c>
      <c r="KD33">
        <v>2</v>
      </c>
      <c r="KE33">
        <v>1</v>
      </c>
      <c r="KF33">
        <v>2</v>
      </c>
      <c r="KG33">
        <v>1</v>
      </c>
      <c r="KH33">
        <v>2</v>
      </c>
      <c r="KI33">
        <v>2</v>
      </c>
      <c r="KJ33">
        <v>1</v>
      </c>
      <c r="KK33">
        <v>2</v>
      </c>
      <c r="KL33">
        <v>1</v>
      </c>
      <c r="KM33">
        <v>1</v>
      </c>
      <c r="KN33">
        <v>2</v>
      </c>
      <c r="KO33">
        <v>2</v>
      </c>
      <c r="KP33">
        <v>1</v>
      </c>
      <c r="KQ33">
        <v>2</v>
      </c>
      <c r="KR33">
        <v>1</v>
      </c>
      <c r="KS33">
        <v>1</v>
      </c>
      <c r="KT33">
        <v>1</v>
      </c>
      <c r="KU33">
        <v>2</v>
      </c>
      <c r="KV33">
        <v>2</v>
      </c>
      <c r="KW33">
        <v>1</v>
      </c>
      <c r="KX33">
        <v>2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2</v>
      </c>
      <c r="LF33">
        <v>2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2</v>
      </c>
      <c r="LO33">
        <v>1</v>
      </c>
      <c r="LP33">
        <v>1</v>
      </c>
      <c r="LQ33">
        <v>1</v>
      </c>
      <c r="LR33">
        <v>1</v>
      </c>
      <c r="LS33">
        <v>2</v>
      </c>
      <c r="LT33">
        <v>1</v>
      </c>
      <c r="LU33">
        <v>1</v>
      </c>
      <c r="LV33">
        <v>2</v>
      </c>
      <c r="LW33">
        <v>2</v>
      </c>
      <c r="LX33">
        <v>2</v>
      </c>
      <c r="LY33">
        <v>1</v>
      </c>
      <c r="LZ33">
        <v>2</v>
      </c>
      <c r="MA33">
        <v>2</v>
      </c>
      <c r="MB33">
        <v>1</v>
      </c>
      <c r="MC33">
        <v>2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2</v>
      </c>
      <c r="ML33">
        <v>1</v>
      </c>
      <c r="MM33">
        <v>1</v>
      </c>
      <c r="MN33">
        <v>1</v>
      </c>
      <c r="MO33">
        <v>2</v>
      </c>
      <c r="MP33">
        <v>0</v>
      </c>
      <c r="MQ33">
        <v>2</v>
      </c>
      <c r="MR33">
        <v>2</v>
      </c>
      <c r="MS33">
        <v>0</v>
      </c>
      <c r="MT33">
        <v>0</v>
      </c>
      <c r="MU33">
        <v>0</v>
      </c>
      <c r="MV33">
        <v>1</v>
      </c>
      <c r="MW33">
        <v>1</v>
      </c>
      <c r="MX33">
        <v>2</v>
      </c>
      <c r="MY33">
        <v>1</v>
      </c>
      <c r="MZ33">
        <v>2</v>
      </c>
      <c r="NA33">
        <v>1</v>
      </c>
      <c r="NB33">
        <v>1</v>
      </c>
      <c r="NC33">
        <v>1</v>
      </c>
      <c r="ND33">
        <v>2</v>
      </c>
      <c r="NE33">
        <v>0</v>
      </c>
      <c r="NF33">
        <v>0</v>
      </c>
      <c r="NG33">
        <v>1</v>
      </c>
      <c r="NH33">
        <v>1</v>
      </c>
      <c r="NI33">
        <v>0</v>
      </c>
      <c r="NJ33">
        <v>1</v>
      </c>
      <c r="NK33">
        <v>2</v>
      </c>
      <c r="NL33">
        <v>0</v>
      </c>
      <c r="NM33">
        <v>2</v>
      </c>
      <c r="NN33">
        <v>2</v>
      </c>
      <c r="NO33">
        <v>2</v>
      </c>
      <c r="NP33">
        <v>2</v>
      </c>
      <c r="NQ33">
        <v>1</v>
      </c>
      <c r="NR33">
        <v>2</v>
      </c>
      <c r="AAV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1</v>
      </c>
      <c r="ASR33">
        <v>0</v>
      </c>
      <c r="ASS33">
        <v>0</v>
      </c>
      <c r="AST33">
        <v>0</v>
      </c>
      <c r="ASU33">
        <v>2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1</v>
      </c>
      <c r="ATQ33">
        <v>2</v>
      </c>
      <c r="ATR33">
        <v>0</v>
      </c>
      <c r="ATS33">
        <v>0</v>
      </c>
      <c r="ATT33">
        <v>0</v>
      </c>
      <c r="ATU33">
        <v>2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2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</v>
      </c>
      <c r="AVF33">
        <v>2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BIX33">
        <v>0</v>
      </c>
      <c r="GPG33">
        <v>39.018203735352003</v>
      </c>
      <c r="GPH33">
        <v>-77.208602905272997</v>
      </c>
      <c r="GPI33">
        <v>-1</v>
      </c>
    </row>
    <row r="34" spans="1:936 1167:1822 2053:2053 3927:4037 4268:4268 5155:5157" x14ac:dyDescent="0.2">
      <c r="A34">
        <v>8486</v>
      </c>
      <c r="B34">
        <v>18</v>
      </c>
      <c r="D34" s="18"/>
      <c r="E34" s="19">
        <v>42998.967546296299</v>
      </c>
      <c r="F34">
        <v>18</v>
      </c>
      <c r="G34" s="6">
        <f>VLOOKUP(A34,'18mo'!B:D,3,FALSE)</f>
        <v>43000</v>
      </c>
      <c r="I34" t="s">
        <v>5173</v>
      </c>
      <c r="J34">
        <v>1</v>
      </c>
      <c r="K34">
        <v>0</v>
      </c>
      <c r="L34" t="s">
        <v>5174</v>
      </c>
      <c r="M34" s="7">
        <v>18</v>
      </c>
      <c r="N34">
        <v>4.9315068493150684E-2</v>
      </c>
      <c r="O34" t="s">
        <v>18</v>
      </c>
      <c r="Q34">
        <v>1</v>
      </c>
      <c r="U34" s="6">
        <v>42447</v>
      </c>
      <c r="V34" s="20">
        <v>2</v>
      </c>
      <c r="AE34">
        <v>22153</v>
      </c>
      <c r="AF34">
        <v>1</v>
      </c>
      <c r="AL34">
        <v>0</v>
      </c>
      <c r="AM34">
        <v>0</v>
      </c>
      <c r="AN34">
        <v>0</v>
      </c>
      <c r="BM34">
        <v>1</v>
      </c>
      <c r="BQ34">
        <v>1</v>
      </c>
      <c r="BR34">
        <v>1</v>
      </c>
      <c r="BS34">
        <v>1</v>
      </c>
      <c r="BY34">
        <v>0</v>
      </c>
      <c r="BZ34">
        <v>4</v>
      </c>
      <c r="CA34">
        <v>2</v>
      </c>
      <c r="CB34" t="s">
        <v>5271</v>
      </c>
      <c r="CF34">
        <v>0</v>
      </c>
      <c r="CG34">
        <v>1</v>
      </c>
      <c r="CM34">
        <v>0</v>
      </c>
      <c r="CN34">
        <v>4</v>
      </c>
      <c r="CO34">
        <v>0</v>
      </c>
      <c r="CP34" t="s">
        <v>5272</v>
      </c>
      <c r="CQ34">
        <v>0</v>
      </c>
      <c r="CT34">
        <v>1</v>
      </c>
      <c r="CU34">
        <v>1</v>
      </c>
      <c r="CV34">
        <v>1</v>
      </c>
      <c r="CW34">
        <v>999</v>
      </c>
      <c r="CX34" s="21">
        <v>1</v>
      </c>
      <c r="CY34" s="21">
        <v>1</v>
      </c>
      <c r="CZ34">
        <v>999</v>
      </c>
      <c r="DA34">
        <v>1</v>
      </c>
      <c r="DB34">
        <v>999</v>
      </c>
      <c r="DC34">
        <v>1</v>
      </c>
      <c r="DD34">
        <v>999</v>
      </c>
      <c r="DE34">
        <v>999</v>
      </c>
      <c r="DF34">
        <v>1</v>
      </c>
      <c r="DG34">
        <v>999</v>
      </c>
      <c r="DH34">
        <v>1</v>
      </c>
      <c r="DI34">
        <v>999</v>
      </c>
      <c r="DJ34">
        <v>1</v>
      </c>
      <c r="DK34">
        <v>999</v>
      </c>
      <c r="DL34">
        <v>1</v>
      </c>
      <c r="DM34">
        <v>999</v>
      </c>
      <c r="DN34">
        <v>999</v>
      </c>
      <c r="DO34">
        <v>999</v>
      </c>
      <c r="DP34">
        <v>999</v>
      </c>
      <c r="DQ34">
        <v>999</v>
      </c>
      <c r="DR34" s="22">
        <v>0</v>
      </c>
      <c r="DU34" s="21"/>
      <c r="DV34" s="21"/>
      <c r="DW34" s="22">
        <v>25</v>
      </c>
      <c r="DZ34" s="21"/>
      <c r="EA34" s="21"/>
      <c r="EB34" s="23">
        <v>0</v>
      </c>
      <c r="EC34" s="23">
        <v>30</v>
      </c>
      <c r="ED34">
        <v>11</v>
      </c>
      <c r="EE34" t="s">
        <v>5273</v>
      </c>
      <c r="EF34">
        <v>1</v>
      </c>
      <c r="EG34">
        <v>999</v>
      </c>
      <c r="EJ34">
        <v>100</v>
      </c>
      <c r="EK34">
        <v>1</v>
      </c>
      <c r="EL34">
        <v>1</v>
      </c>
      <c r="EM34">
        <v>1</v>
      </c>
      <c r="EN34">
        <v>1</v>
      </c>
      <c r="ES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 s="24">
        <v>0</v>
      </c>
      <c r="GA34" s="24">
        <v>0</v>
      </c>
      <c r="GB34" s="25">
        <v>0</v>
      </c>
      <c r="GC34" s="26">
        <v>999</v>
      </c>
      <c r="GD34" s="27">
        <v>1</v>
      </c>
      <c r="GE34">
        <v>1</v>
      </c>
      <c r="GF34">
        <v>1</v>
      </c>
      <c r="GN34">
        <v>2</v>
      </c>
      <c r="GO34">
        <v>1</v>
      </c>
      <c r="GW34">
        <v>7</v>
      </c>
      <c r="GX34">
        <v>30</v>
      </c>
      <c r="GY34">
        <v>2</v>
      </c>
      <c r="GZ34">
        <v>8</v>
      </c>
      <c r="HA34">
        <v>15</v>
      </c>
      <c r="HB34">
        <v>1</v>
      </c>
      <c r="HC34">
        <v>0</v>
      </c>
      <c r="HD34">
        <v>1</v>
      </c>
      <c r="HE34">
        <v>2</v>
      </c>
      <c r="HF34">
        <v>3</v>
      </c>
      <c r="HG34">
        <v>0</v>
      </c>
      <c r="HH34">
        <v>1</v>
      </c>
      <c r="HI34">
        <v>2</v>
      </c>
      <c r="HJ34">
        <v>3</v>
      </c>
      <c r="HK34">
        <v>2</v>
      </c>
      <c r="HL34">
        <v>1</v>
      </c>
      <c r="HM34">
        <v>2</v>
      </c>
      <c r="HN34">
        <v>1</v>
      </c>
      <c r="HO34">
        <v>2</v>
      </c>
      <c r="HP34">
        <v>2</v>
      </c>
      <c r="HQ34">
        <v>2</v>
      </c>
      <c r="HR34">
        <v>1</v>
      </c>
      <c r="HS34">
        <v>1</v>
      </c>
      <c r="HT34">
        <v>3</v>
      </c>
      <c r="HU34">
        <v>2</v>
      </c>
      <c r="HV34">
        <v>1</v>
      </c>
      <c r="HW34">
        <v>1</v>
      </c>
      <c r="HX34">
        <v>1</v>
      </c>
      <c r="HY34">
        <v>1</v>
      </c>
      <c r="HZ34">
        <v>2</v>
      </c>
      <c r="IA34">
        <v>2</v>
      </c>
      <c r="IB34">
        <v>1</v>
      </c>
      <c r="IC34">
        <v>1</v>
      </c>
      <c r="ID34">
        <v>2</v>
      </c>
      <c r="IE34">
        <v>2</v>
      </c>
      <c r="IF34">
        <v>1</v>
      </c>
      <c r="IG34">
        <v>2</v>
      </c>
      <c r="IH34">
        <v>1</v>
      </c>
      <c r="II34">
        <v>2</v>
      </c>
      <c r="IJ34">
        <v>2</v>
      </c>
      <c r="IK34">
        <v>2</v>
      </c>
      <c r="IL34">
        <v>3</v>
      </c>
      <c r="IM34">
        <v>2</v>
      </c>
      <c r="IN34">
        <v>1</v>
      </c>
      <c r="IO34">
        <v>2</v>
      </c>
      <c r="IP34">
        <v>1</v>
      </c>
      <c r="IQ34">
        <v>1</v>
      </c>
      <c r="IR34">
        <v>1</v>
      </c>
      <c r="IS34">
        <v>2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2</v>
      </c>
      <c r="JM34">
        <v>1</v>
      </c>
      <c r="JN34">
        <v>1</v>
      </c>
      <c r="JO34">
        <v>1</v>
      </c>
      <c r="JP34">
        <v>2</v>
      </c>
      <c r="JQ34">
        <v>1</v>
      </c>
      <c r="JR34">
        <v>1</v>
      </c>
      <c r="JS34">
        <v>2</v>
      </c>
      <c r="JT34">
        <v>2</v>
      </c>
      <c r="JU34">
        <v>2</v>
      </c>
      <c r="NS34">
        <v>0</v>
      </c>
      <c r="NT34">
        <v>1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AAV34">
        <v>0</v>
      </c>
      <c r="GPG34">
        <v>38.775894165038999</v>
      </c>
      <c r="GPH34">
        <v>-77.234397888184006</v>
      </c>
      <c r="GPI34">
        <v>-1</v>
      </c>
    </row>
    <row r="35" spans="1:936 1167:1822 2053:2053 3927:4037 4268:4268 5155:5157" x14ac:dyDescent="0.2">
      <c r="A35">
        <v>8493</v>
      </c>
      <c r="B35">
        <v>18</v>
      </c>
      <c r="D35" s="18"/>
      <c r="E35" s="19">
        <v>42975.842060185183</v>
      </c>
      <c r="F35">
        <v>18</v>
      </c>
      <c r="G35" s="6">
        <f>VLOOKUP(A35,'18mo'!B:D,3,FALSE)</f>
        <v>42993</v>
      </c>
      <c r="I35" t="s">
        <v>5173</v>
      </c>
      <c r="J35">
        <v>1</v>
      </c>
      <c r="K35">
        <v>0</v>
      </c>
      <c r="L35" t="s">
        <v>5174</v>
      </c>
      <c r="M35" s="7">
        <v>18</v>
      </c>
      <c r="N35">
        <v>4.9315068493150684E-2</v>
      </c>
      <c r="O35" t="s">
        <v>18</v>
      </c>
      <c r="P35" t="s">
        <v>20</v>
      </c>
      <c r="Q35">
        <v>1</v>
      </c>
      <c r="U35" s="6">
        <v>42411</v>
      </c>
      <c r="V35" s="20">
        <v>0</v>
      </c>
      <c r="AE35">
        <v>22153</v>
      </c>
      <c r="AF35">
        <v>1</v>
      </c>
      <c r="AL35">
        <v>0</v>
      </c>
      <c r="AM35">
        <v>0</v>
      </c>
      <c r="AN35">
        <v>0</v>
      </c>
      <c r="BM35">
        <v>1</v>
      </c>
      <c r="BQ35">
        <v>1</v>
      </c>
      <c r="BR35">
        <v>1</v>
      </c>
      <c r="BS35">
        <v>1</v>
      </c>
      <c r="BY35">
        <v>0</v>
      </c>
      <c r="BZ35">
        <v>5</v>
      </c>
      <c r="CA35">
        <v>0</v>
      </c>
      <c r="CB35" t="s">
        <v>5274</v>
      </c>
      <c r="CF35">
        <v>0</v>
      </c>
      <c r="CG35">
        <v>1</v>
      </c>
      <c r="CM35">
        <v>0</v>
      </c>
      <c r="CN35">
        <v>6</v>
      </c>
      <c r="CO35">
        <v>0</v>
      </c>
      <c r="CP35" t="s">
        <v>5189</v>
      </c>
      <c r="CQ35">
        <v>3</v>
      </c>
      <c r="CR35">
        <v>0</v>
      </c>
      <c r="CS35">
        <v>3</v>
      </c>
      <c r="CT35">
        <v>1</v>
      </c>
      <c r="CU35">
        <v>1</v>
      </c>
      <c r="CV35">
        <v>1</v>
      </c>
      <c r="CW35">
        <v>999</v>
      </c>
      <c r="CX35" s="21">
        <v>1</v>
      </c>
      <c r="CY35" s="21">
        <v>1</v>
      </c>
      <c r="CZ35">
        <v>1</v>
      </c>
      <c r="DA35">
        <v>1</v>
      </c>
      <c r="DB35">
        <v>999</v>
      </c>
      <c r="DC35">
        <v>999</v>
      </c>
      <c r="DD35">
        <v>1</v>
      </c>
      <c r="DE35">
        <v>999</v>
      </c>
      <c r="DF35">
        <v>1</v>
      </c>
      <c r="DG35">
        <v>999</v>
      </c>
      <c r="DH35">
        <v>1</v>
      </c>
      <c r="DI35">
        <v>999</v>
      </c>
      <c r="DJ35">
        <v>1</v>
      </c>
      <c r="DK35">
        <v>999</v>
      </c>
      <c r="DL35">
        <v>1</v>
      </c>
      <c r="DM35">
        <v>999</v>
      </c>
      <c r="DN35">
        <v>999</v>
      </c>
      <c r="DO35">
        <v>999</v>
      </c>
      <c r="DP35">
        <v>999</v>
      </c>
      <c r="DQ35">
        <v>999</v>
      </c>
      <c r="DR35" s="22"/>
      <c r="DU35" s="21"/>
      <c r="DV35" s="21"/>
      <c r="DW35" s="22"/>
      <c r="DZ35" s="21"/>
      <c r="EA35" s="21"/>
      <c r="EB35" s="23">
        <v>1</v>
      </c>
      <c r="EC35" s="23">
        <v>0</v>
      </c>
      <c r="ED35">
        <v>13</v>
      </c>
      <c r="EE35" t="s">
        <v>5275</v>
      </c>
      <c r="EF35">
        <v>1</v>
      </c>
      <c r="EG35">
        <v>999</v>
      </c>
      <c r="EJ35">
        <v>100</v>
      </c>
      <c r="EK35">
        <v>1</v>
      </c>
      <c r="EL35">
        <v>1</v>
      </c>
      <c r="EM35">
        <v>1</v>
      </c>
      <c r="EN35">
        <v>1</v>
      </c>
      <c r="ES35">
        <v>1</v>
      </c>
      <c r="EU35">
        <v>1</v>
      </c>
      <c r="FG35">
        <v>45</v>
      </c>
      <c r="FL35">
        <v>1</v>
      </c>
      <c r="FT35" t="s">
        <v>5276</v>
      </c>
      <c r="FU35">
        <v>0</v>
      </c>
      <c r="FV35">
        <v>0</v>
      </c>
      <c r="FW35">
        <v>1</v>
      </c>
      <c r="FX35">
        <v>0</v>
      </c>
      <c r="FY35">
        <v>1</v>
      </c>
      <c r="FZ35" s="24">
        <v>0</v>
      </c>
      <c r="GA35" s="24">
        <v>10</v>
      </c>
      <c r="GB35" s="25">
        <v>2</v>
      </c>
      <c r="GC35" s="26">
        <v>1</v>
      </c>
      <c r="GD35" s="27">
        <v>3</v>
      </c>
      <c r="GE35">
        <v>1</v>
      </c>
      <c r="GF35">
        <v>1</v>
      </c>
      <c r="GG35">
        <v>1</v>
      </c>
      <c r="GN35">
        <v>2</v>
      </c>
      <c r="GO35">
        <v>3</v>
      </c>
      <c r="GP35">
        <v>1</v>
      </c>
      <c r="GW35">
        <v>7</v>
      </c>
      <c r="GX35">
        <v>50</v>
      </c>
      <c r="GY35">
        <v>2</v>
      </c>
      <c r="GZ35">
        <v>7</v>
      </c>
      <c r="HA35">
        <v>20</v>
      </c>
      <c r="HB35">
        <v>1</v>
      </c>
      <c r="HC35">
        <v>0</v>
      </c>
      <c r="HD35">
        <v>1</v>
      </c>
      <c r="HE35">
        <v>1</v>
      </c>
      <c r="HF35">
        <v>1</v>
      </c>
      <c r="HG35">
        <v>45</v>
      </c>
      <c r="HH35">
        <v>1</v>
      </c>
      <c r="HI35">
        <v>2</v>
      </c>
      <c r="HJ35">
        <v>3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1</v>
      </c>
      <c r="HQ35">
        <v>2</v>
      </c>
      <c r="HR35">
        <v>1</v>
      </c>
      <c r="HS35">
        <v>2</v>
      </c>
      <c r="HT35">
        <v>1</v>
      </c>
      <c r="HU35">
        <v>1</v>
      </c>
      <c r="HV35">
        <v>2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2</v>
      </c>
      <c r="IH35">
        <v>1</v>
      </c>
      <c r="II35">
        <v>1</v>
      </c>
      <c r="IJ35">
        <v>2</v>
      </c>
      <c r="IK35">
        <v>2</v>
      </c>
      <c r="IL35">
        <v>2</v>
      </c>
      <c r="IM35">
        <v>2</v>
      </c>
      <c r="IN35">
        <v>1</v>
      </c>
      <c r="IO35">
        <v>2</v>
      </c>
      <c r="IP35">
        <v>2</v>
      </c>
      <c r="IQ35">
        <v>1</v>
      </c>
      <c r="IR35">
        <v>2</v>
      </c>
      <c r="IS35">
        <v>2</v>
      </c>
      <c r="IT35">
        <v>1</v>
      </c>
      <c r="IU35">
        <v>2</v>
      </c>
      <c r="IV35">
        <v>1</v>
      </c>
      <c r="IW35">
        <v>2</v>
      </c>
      <c r="IX35">
        <v>1</v>
      </c>
      <c r="IY35">
        <v>1</v>
      </c>
      <c r="IZ35">
        <v>2</v>
      </c>
      <c r="JA35">
        <v>1</v>
      </c>
      <c r="JB35">
        <v>1</v>
      </c>
      <c r="JC35">
        <v>1</v>
      </c>
      <c r="JD35">
        <v>1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1</v>
      </c>
      <c r="JK35">
        <v>1</v>
      </c>
      <c r="JL35">
        <v>2</v>
      </c>
      <c r="JM35">
        <v>1</v>
      </c>
      <c r="JN35">
        <v>1</v>
      </c>
      <c r="JO35">
        <v>1</v>
      </c>
      <c r="JP35">
        <v>3</v>
      </c>
      <c r="JQ35">
        <v>1</v>
      </c>
      <c r="JR35">
        <v>1</v>
      </c>
      <c r="JS35">
        <v>3</v>
      </c>
      <c r="JT35">
        <v>2</v>
      </c>
      <c r="JU35">
        <v>2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0</v>
      </c>
      <c r="NY35">
        <v>0</v>
      </c>
      <c r="NZ35">
        <v>0</v>
      </c>
      <c r="OA35">
        <v>1</v>
      </c>
      <c r="OB35">
        <v>1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1</v>
      </c>
      <c r="OU35">
        <v>0</v>
      </c>
      <c r="OV35">
        <v>0</v>
      </c>
      <c r="OW35">
        <v>1</v>
      </c>
      <c r="OX35">
        <v>0</v>
      </c>
      <c r="OY35">
        <v>0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1</v>
      </c>
      <c r="PQ35">
        <v>0</v>
      </c>
      <c r="PR35">
        <v>0</v>
      </c>
      <c r="PS35">
        <v>0</v>
      </c>
      <c r="PT35">
        <v>1</v>
      </c>
      <c r="PU35">
        <v>0</v>
      </c>
      <c r="PV35">
        <v>1</v>
      </c>
      <c r="PW35">
        <v>1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1</v>
      </c>
      <c r="QE35">
        <v>0</v>
      </c>
      <c r="QF35">
        <v>1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</v>
      </c>
      <c r="RT35">
        <v>0</v>
      </c>
      <c r="RU35">
        <v>1</v>
      </c>
      <c r="RV35">
        <v>1</v>
      </c>
      <c r="RW35">
        <v>1</v>
      </c>
      <c r="RX35">
        <v>0</v>
      </c>
      <c r="RY35">
        <v>0</v>
      </c>
      <c r="AAV35">
        <v>0</v>
      </c>
      <c r="AVU35">
        <v>1</v>
      </c>
      <c r="AVV35">
        <v>1</v>
      </c>
      <c r="AVW35">
        <v>0</v>
      </c>
      <c r="AVX35">
        <v>1</v>
      </c>
      <c r="AVY35">
        <v>1</v>
      </c>
      <c r="AVZ35">
        <v>0</v>
      </c>
      <c r="AWA35">
        <v>0</v>
      </c>
      <c r="AWB35">
        <v>1</v>
      </c>
      <c r="AWC35">
        <v>1</v>
      </c>
      <c r="AWD35">
        <v>1</v>
      </c>
      <c r="AWE35">
        <v>1</v>
      </c>
      <c r="AWF35">
        <v>0</v>
      </c>
      <c r="AWG35">
        <v>1</v>
      </c>
      <c r="AWH35">
        <v>1</v>
      </c>
      <c r="AWI35">
        <v>1</v>
      </c>
      <c r="AWJ35">
        <v>1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1</v>
      </c>
      <c r="AWS35">
        <v>0</v>
      </c>
      <c r="AWT35">
        <v>0</v>
      </c>
      <c r="AWU35">
        <v>0</v>
      </c>
      <c r="AWV35">
        <v>1</v>
      </c>
      <c r="AWW35">
        <v>0</v>
      </c>
      <c r="AWX35">
        <v>0</v>
      </c>
      <c r="AWY35">
        <v>0</v>
      </c>
      <c r="AWZ35">
        <v>1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1</v>
      </c>
      <c r="AXZ35">
        <v>1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1</v>
      </c>
      <c r="AZR35">
        <v>0</v>
      </c>
      <c r="AZS35">
        <v>0</v>
      </c>
      <c r="AZT35">
        <v>0</v>
      </c>
      <c r="AZU35">
        <v>1</v>
      </c>
      <c r="AZV35">
        <v>0</v>
      </c>
      <c r="AZW35">
        <v>1</v>
      </c>
      <c r="AZX35">
        <v>1</v>
      </c>
      <c r="AZY35">
        <v>1</v>
      </c>
      <c r="AZZ35">
        <v>0</v>
      </c>
      <c r="BAA35">
        <v>0</v>
      </c>
      <c r="BIX35">
        <v>0</v>
      </c>
      <c r="GPG35">
        <v>38.921295166016002</v>
      </c>
      <c r="GPH35">
        <v>-77.038597106934006</v>
      </c>
      <c r="GPI35">
        <v>-1</v>
      </c>
    </row>
    <row r="36" spans="1:936 1167:1822 2053:2053 3927:4037 4268:4268 5155:5157" x14ac:dyDescent="0.2">
      <c r="A36">
        <v>8498</v>
      </c>
      <c r="B36">
        <v>18</v>
      </c>
      <c r="D36" s="18"/>
      <c r="E36" s="19">
        <v>42915.421851851854</v>
      </c>
      <c r="F36">
        <v>18</v>
      </c>
      <c r="G36" s="6">
        <f>VLOOKUP(A36,'18mo'!B:D,3,FALSE)</f>
        <v>42909</v>
      </c>
      <c r="I36" t="s">
        <v>5173</v>
      </c>
      <c r="J36">
        <v>1</v>
      </c>
      <c r="K36">
        <v>0</v>
      </c>
      <c r="L36" t="s">
        <v>5174</v>
      </c>
      <c r="M36" s="7">
        <v>18</v>
      </c>
      <c r="N36">
        <v>4.9315068493150684E-2</v>
      </c>
      <c r="O36" t="s">
        <v>18</v>
      </c>
      <c r="P36" t="s">
        <v>20</v>
      </c>
      <c r="Q36">
        <v>1</v>
      </c>
      <c r="U36" s="6">
        <v>42363</v>
      </c>
      <c r="V36" s="20">
        <v>0</v>
      </c>
      <c r="AE36">
        <v>20016</v>
      </c>
      <c r="AF36">
        <v>1</v>
      </c>
      <c r="AL36">
        <v>1</v>
      </c>
      <c r="AM36">
        <v>1</v>
      </c>
      <c r="AN36">
        <v>1</v>
      </c>
      <c r="AO36" s="6"/>
      <c r="BM36">
        <v>1</v>
      </c>
      <c r="BQ36">
        <v>1</v>
      </c>
      <c r="BR36">
        <v>1</v>
      </c>
      <c r="BS36">
        <v>1</v>
      </c>
      <c r="BY36">
        <v>1</v>
      </c>
      <c r="BZ36">
        <v>6</v>
      </c>
      <c r="CA36">
        <v>0</v>
      </c>
      <c r="CB36" t="s">
        <v>5200</v>
      </c>
      <c r="CF36">
        <v>0</v>
      </c>
      <c r="CG36">
        <v>1</v>
      </c>
      <c r="CM36">
        <v>0</v>
      </c>
      <c r="CN36">
        <v>6</v>
      </c>
      <c r="CO36">
        <v>0</v>
      </c>
      <c r="CP36" t="s">
        <v>5277</v>
      </c>
      <c r="CQ36">
        <v>1</v>
      </c>
      <c r="CR36">
        <v>0</v>
      </c>
      <c r="CS36">
        <v>3</v>
      </c>
      <c r="CU36">
        <v>1</v>
      </c>
      <c r="CV36">
        <v>1</v>
      </c>
      <c r="CW36">
        <v>1</v>
      </c>
      <c r="CX36" s="21">
        <v>1</v>
      </c>
      <c r="CY36" s="21">
        <v>1</v>
      </c>
      <c r="DA36">
        <v>1</v>
      </c>
      <c r="DD36">
        <v>1</v>
      </c>
      <c r="DF36">
        <v>1</v>
      </c>
      <c r="DG36">
        <v>1</v>
      </c>
      <c r="DI36">
        <v>1</v>
      </c>
      <c r="DK36">
        <v>1</v>
      </c>
      <c r="DO36">
        <v>1</v>
      </c>
      <c r="DP36">
        <v>1</v>
      </c>
      <c r="DQ36">
        <v>1</v>
      </c>
      <c r="DR36" s="22"/>
      <c r="DT36">
        <v>0</v>
      </c>
      <c r="DU36" s="21">
        <v>0</v>
      </c>
      <c r="DV36" s="21">
        <v>0</v>
      </c>
      <c r="DW36" s="22"/>
      <c r="DY36">
        <v>5</v>
      </c>
      <c r="DZ36" s="21">
        <v>5</v>
      </c>
      <c r="EA36" s="21">
        <v>5</v>
      </c>
      <c r="EB36" s="23">
        <v>2</v>
      </c>
      <c r="EC36" s="23"/>
      <c r="ED36">
        <v>4</v>
      </c>
      <c r="EE36" t="s">
        <v>5214</v>
      </c>
      <c r="EF36">
        <v>1</v>
      </c>
      <c r="EJ36">
        <v>97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S36">
        <v>1</v>
      </c>
      <c r="EU36">
        <v>1</v>
      </c>
      <c r="FG36">
        <v>3</v>
      </c>
      <c r="FH36">
        <v>1</v>
      </c>
      <c r="FJ36">
        <v>1</v>
      </c>
      <c r="FK36">
        <v>1</v>
      </c>
      <c r="FP36">
        <v>2</v>
      </c>
      <c r="FT36" t="s">
        <v>18</v>
      </c>
      <c r="FU36">
        <v>0</v>
      </c>
      <c r="FV36">
        <v>6</v>
      </c>
      <c r="FW36">
        <v>1</v>
      </c>
      <c r="FX36">
        <v>0</v>
      </c>
      <c r="FY36">
        <v>1</v>
      </c>
      <c r="FZ36" s="24"/>
      <c r="GA36" s="24">
        <v>5</v>
      </c>
      <c r="GB36" s="25">
        <v>1</v>
      </c>
      <c r="GC36" s="26">
        <v>1</v>
      </c>
      <c r="GD36" s="27">
        <v>2</v>
      </c>
      <c r="GE36">
        <v>1</v>
      </c>
      <c r="GF36">
        <v>1</v>
      </c>
      <c r="GG36">
        <v>1</v>
      </c>
      <c r="GN36">
        <v>3</v>
      </c>
      <c r="GO36">
        <v>4</v>
      </c>
      <c r="GP36">
        <v>3</v>
      </c>
      <c r="GW36">
        <v>8</v>
      </c>
      <c r="GX36">
        <v>30</v>
      </c>
      <c r="GY36">
        <v>2</v>
      </c>
      <c r="GZ36">
        <v>7</v>
      </c>
      <c r="HA36">
        <v>0</v>
      </c>
      <c r="HB36">
        <v>1</v>
      </c>
      <c r="HC36">
        <v>0</v>
      </c>
      <c r="HD36">
        <v>1</v>
      </c>
      <c r="HE36">
        <v>2</v>
      </c>
      <c r="HF36">
        <v>2</v>
      </c>
      <c r="HH36">
        <v>1</v>
      </c>
      <c r="HI36">
        <v>2</v>
      </c>
      <c r="HJ36">
        <v>3</v>
      </c>
      <c r="HK36">
        <v>2</v>
      </c>
      <c r="HL36">
        <v>2</v>
      </c>
      <c r="HM36">
        <v>2</v>
      </c>
      <c r="HN36">
        <v>3</v>
      </c>
      <c r="HO36">
        <v>2</v>
      </c>
      <c r="HP36">
        <v>2</v>
      </c>
      <c r="HQ36">
        <v>1</v>
      </c>
      <c r="HR36">
        <v>2</v>
      </c>
      <c r="HS36">
        <v>1</v>
      </c>
      <c r="HT36">
        <v>2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2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3</v>
      </c>
      <c r="IJ36">
        <v>2</v>
      </c>
      <c r="IK36">
        <v>1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1</v>
      </c>
      <c r="IU36">
        <v>2</v>
      </c>
      <c r="IV36">
        <v>2</v>
      </c>
      <c r="IW36">
        <v>2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2</v>
      </c>
      <c r="JD36">
        <v>1</v>
      </c>
      <c r="JE36">
        <v>2</v>
      </c>
      <c r="JF36">
        <v>1</v>
      </c>
      <c r="JG36">
        <v>2</v>
      </c>
      <c r="JH36">
        <v>1</v>
      </c>
      <c r="JI36">
        <v>1</v>
      </c>
      <c r="JJ36">
        <v>1</v>
      </c>
      <c r="JK36">
        <v>1</v>
      </c>
      <c r="JL36">
        <v>2</v>
      </c>
      <c r="JM36">
        <v>2</v>
      </c>
      <c r="JN36">
        <v>2</v>
      </c>
      <c r="JO36">
        <v>1</v>
      </c>
      <c r="JP36">
        <v>2</v>
      </c>
      <c r="JQ36">
        <v>1</v>
      </c>
      <c r="JR36">
        <v>2</v>
      </c>
      <c r="JS36">
        <v>1</v>
      </c>
      <c r="JT36">
        <v>2</v>
      </c>
      <c r="JU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2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2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2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2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2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2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AAV36">
        <v>2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1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1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IX36">
        <v>0</v>
      </c>
      <c r="GPG36">
        <v>35.994003295897997</v>
      </c>
      <c r="GPH36">
        <v>-78.898597717285</v>
      </c>
      <c r="GPI36">
        <v>-1</v>
      </c>
    </row>
    <row r="37" spans="1:936 1167:1822 2053:2053 3927:4037 4268:4268 5155:5157" x14ac:dyDescent="0.2">
      <c r="A37">
        <v>8499</v>
      </c>
      <c r="B37">
        <v>18</v>
      </c>
      <c r="D37" s="18"/>
      <c r="E37" s="19">
        <v>42922.584629629629</v>
      </c>
      <c r="F37">
        <v>17</v>
      </c>
      <c r="G37" s="6">
        <f>VLOOKUP(A37,'18mo'!B:D,3,FALSE)</f>
        <v>42929</v>
      </c>
      <c r="I37" t="s">
        <v>5173</v>
      </c>
      <c r="J37">
        <v>0</v>
      </c>
      <c r="K37">
        <v>0</v>
      </c>
      <c r="L37" t="s">
        <v>5174</v>
      </c>
      <c r="M37" s="7">
        <v>17</v>
      </c>
      <c r="N37">
        <v>4.6575342465753428E-2</v>
      </c>
      <c r="O37" t="s">
        <v>18</v>
      </c>
      <c r="P37" t="s">
        <v>5278</v>
      </c>
      <c r="Q37">
        <v>1</v>
      </c>
      <c r="U37" s="6">
        <v>42376</v>
      </c>
      <c r="V37" s="20">
        <v>2</v>
      </c>
      <c r="AE37">
        <v>20191</v>
      </c>
      <c r="AF37">
        <v>1</v>
      </c>
      <c r="AL37">
        <v>0</v>
      </c>
      <c r="AM37">
        <v>0</v>
      </c>
      <c r="AN37">
        <v>0</v>
      </c>
      <c r="BM37">
        <v>1</v>
      </c>
      <c r="BQ37">
        <v>1</v>
      </c>
      <c r="BR37">
        <v>1</v>
      </c>
      <c r="BS37">
        <v>1</v>
      </c>
      <c r="BY37">
        <v>0</v>
      </c>
      <c r="BZ37">
        <v>5</v>
      </c>
      <c r="CA37">
        <v>0</v>
      </c>
      <c r="CB37" t="s">
        <v>5279</v>
      </c>
      <c r="CF37">
        <v>0</v>
      </c>
      <c r="CG37">
        <v>1</v>
      </c>
      <c r="CM37">
        <v>0</v>
      </c>
      <c r="CN37">
        <v>5</v>
      </c>
      <c r="CO37">
        <v>0</v>
      </c>
      <c r="CP37" t="s">
        <v>5280</v>
      </c>
      <c r="CQ37">
        <v>3</v>
      </c>
      <c r="CR37">
        <v>1</v>
      </c>
      <c r="CS37">
        <v>2</v>
      </c>
      <c r="CT37">
        <v>1</v>
      </c>
      <c r="CU37">
        <v>1</v>
      </c>
      <c r="CV37">
        <v>1</v>
      </c>
      <c r="CW37">
        <v>999</v>
      </c>
      <c r="CX37" s="21">
        <v>1</v>
      </c>
      <c r="CY37" s="21">
        <v>1</v>
      </c>
      <c r="CZ37">
        <v>1</v>
      </c>
      <c r="DA37">
        <v>1</v>
      </c>
      <c r="DB37">
        <v>999</v>
      </c>
      <c r="DC37">
        <v>999</v>
      </c>
      <c r="DD37">
        <v>1</v>
      </c>
      <c r="DE37">
        <v>999</v>
      </c>
      <c r="DF37">
        <v>1</v>
      </c>
      <c r="DG37">
        <v>999</v>
      </c>
      <c r="DH37">
        <v>999</v>
      </c>
      <c r="DI37">
        <v>1</v>
      </c>
      <c r="DJ37">
        <v>999</v>
      </c>
      <c r="DK37">
        <v>999</v>
      </c>
      <c r="DL37">
        <v>999</v>
      </c>
      <c r="DM37">
        <v>999</v>
      </c>
      <c r="DN37">
        <v>999</v>
      </c>
      <c r="DO37">
        <v>999</v>
      </c>
      <c r="DP37">
        <v>2</v>
      </c>
      <c r="DQ37">
        <v>999</v>
      </c>
      <c r="DR37" s="22"/>
      <c r="DU37" s="21">
        <v>0</v>
      </c>
      <c r="DV37" s="21"/>
      <c r="DW37" s="22"/>
      <c r="DZ37" s="21">
        <v>5</v>
      </c>
      <c r="EA37" s="21"/>
      <c r="EB37" s="23">
        <v>0</v>
      </c>
      <c r="EC37" s="23">
        <v>29</v>
      </c>
      <c r="ED37">
        <v>11</v>
      </c>
      <c r="EE37" t="s">
        <v>5281</v>
      </c>
      <c r="EF37">
        <v>1</v>
      </c>
      <c r="EG37">
        <v>999</v>
      </c>
      <c r="EJ37">
        <v>100</v>
      </c>
      <c r="EK37">
        <v>1</v>
      </c>
      <c r="EL37">
        <v>1</v>
      </c>
      <c r="ES37">
        <v>1</v>
      </c>
      <c r="EU37">
        <v>1</v>
      </c>
      <c r="FA37">
        <v>1</v>
      </c>
      <c r="FD37" t="s">
        <v>5282</v>
      </c>
      <c r="FG37">
        <v>31</v>
      </c>
      <c r="FH37">
        <v>1</v>
      </c>
      <c r="FN37">
        <v>1</v>
      </c>
      <c r="FO37" t="s">
        <v>5283</v>
      </c>
      <c r="FT37" t="s">
        <v>18</v>
      </c>
      <c r="FU37">
        <v>3</v>
      </c>
      <c r="FV37">
        <v>1</v>
      </c>
      <c r="FW37">
        <v>3</v>
      </c>
      <c r="FX37">
        <v>2</v>
      </c>
      <c r="FY37">
        <v>1</v>
      </c>
      <c r="FZ37" s="24">
        <v>0</v>
      </c>
      <c r="GA37" s="24">
        <v>5</v>
      </c>
      <c r="GB37" s="25">
        <v>1</v>
      </c>
      <c r="GC37" s="26">
        <v>2</v>
      </c>
      <c r="GD37" s="27">
        <v>3</v>
      </c>
      <c r="GE37">
        <v>1</v>
      </c>
      <c r="GF37">
        <v>1</v>
      </c>
      <c r="GN37">
        <v>1</v>
      </c>
      <c r="GO37">
        <v>3</v>
      </c>
      <c r="GW37">
        <v>9</v>
      </c>
      <c r="GX37">
        <v>0</v>
      </c>
      <c r="GY37">
        <v>2</v>
      </c>
      <c r="GZ37">
        <v>8</v>
      </c>
      <c r="HA37">
        <v>28</v>
      </c>
      <c r="HB37">
        <v>1</v>
      </c>
      <c r="HC37">
        <v>0</v>
      </c>
      <c r="HD37">
        <v>1</v>
      </c>
      <c r="HE37">
        <v>1</v>
      </c>
      <c r="HF37">
        <v>3</v>
      </c>
      <c r="HG37">
        <v>15</v>
      </c>
      <c r="HH37">
        <v>0</v>
      </c>
      <c r="HI37">
        <v>2</v>
      </c>
      <c r="HJ37">
        <v>3</v>
      </c>
      <c r="HK37">
        <v>2</v>
      </c>
      <c r="HL37">
        <v>2</v>
      </c>
      <c r="HM37">
        <v>3</v>
      </c>
      <c r="HN37">
        <v>1</v>
      </c>
      <c r="HO37">
        <v>2</v>
      </c>
      <c r="HP37">
        <v>2</v>
      </c>
      <c r="HQ37">
        <v>1</v>
      </c>
      <c r="HR37">
        <v>1</v>
      </c>
      <c r="HS37">
        <v>1</v>
      </c>
      <c r="HT37">
        <v>2</v>
      </c>
      <c r="HU37">
        <v>2</v>
      </c>
      <c r="HV37">
        <v>2</v>
      </c>
      <c r="HW37">
        <v>1</v>
      </c>
      <c r="HX37">
        <v>1</v>
      </c>
      <c r="HY37">
        <v>1</v>
      </c>
      <c r="HZ37">
        <v>2</v>
      </c>
      <c r="IA37">
        <v>1</v>
      </c>
      <c r="IB37">
        <v>2</v>
      </c>
      <c r="IC37">
        <v>1</v>
      </c>
      <c r="ID37">
        <v>1</v>
      </c>
      <c r="IE37">
        <v>1</v>
      </c>
      <c r="IF37">
        <v>1</v>
      </c>
      <c r="IG37">
        <v>2</v>
      </c>
      <c r="IH37">
        <v>1</v>
      </c>
      <c r="II37">
        <v>1</v>
      </c>
      <c r="IJ37">
        <v>1</v>
      </c>
      <c r="IK37">
        <v>1</v>
      </c>
      <c r="IL37">
        <v>2</v>
      </c>
      <c r="IM37">
        <v>1</v>
      </c>
      <c r="IN37">
        <v>1</v>
      </c>
      <c r="IO37">
        <v>2</v>
      </c>
      <c r="IP37">
        <v>1</v>
      </c>
      <c r="IQ37">
        <v>1</v>
      </c>
      <c r="IR37">
        <v>1</v>
      </c>
      <c r="IS37">
        <v>2</v>
      </c>
      <c r="IT37">
        <v>2</v>
      </c>
      <c r="IU37">
        <v>1</v>
      </c>
      <c r="IV37">
        <v>2</v>
      </c>
      <c r="IW37">
        <v>2</v>
      </c>
      <c r="IX37">
        <v>1</v>
      </c>
      <c r="IY37">
        <v>2</v>
      </c>
      <c r="IZ37">
        <v>2</v>
      </c>
      <c r="JA37">
        <v>2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2</v>
      </c>
      <c r="JH37">
        <v>2</v>
      </c>
      <c r="GPI37">
        <v>-1</v>
      </c>
    </row>
    <row r="38" spans="1:936 1167:1822 2053:2053 3927:4037 4268:4268 5155:5157" x14ac:dyDescent="0.2">
      <c r="A38">
        <v>8506</v>
      </c>
      <c r="B38">
        <v>18</v>
      </c>
      <c r="D38" s="18"/>
      <c r="E38" s="19">
        <v>43210.587789351855</v>
      </c>
      <c r="F38">
        <v>18</v>
      </c>
      <c r="G38" s="6">
        <f>VLOOKUP(A38,'18mo'!B:D,3,FALSE)</f>
        <v>43216</v>
      </c>
      <c r="I38" t="s">
        <v>5173</v>
      </c>
      <c r="J38">
        <v>1</v>
      </c>
      <c r="K38">
        <v>0</v>
      </c>
      <c r="L38" t="s">
        <v>5174</v>
      </c>
      <c r="M38" s="7">
        <v>18</v>
      </c>
      <c r="N38">
        <v>4.9315068493150684E-2</v>
      </c>
      <c r="O38" t="s">
        <v>18</v>
      </c>
      <c r="P38" t="s">
        <v>20</v>
      </c>
      <c r="Q38">
        <v>1</v>
      </c>
      <c r="U38" s="6">
        <v>42643</v>
      </c>
      <c r="V38" s="20">
        <v>0</v>
      </c>
      <c r="AE38">
        <v>20105</v>
      </c>
      <c r="AF38">
        <v>1</v>
      </c>
      <c r="AL38">
        <v>0</v>
      </c>
      <c r="AM38">
        <v>1</v>
      </c>
      <c r="AN38">
        <v>0</v>
      </c>
      <c r="BM38">
        <v>1</v>
      </c>
      <c r="BQ38">
        <v>1</v>
      </c>
      <c r="BR38">
        <v>1</v>
      </c>
      <c r="BS38">
        <v>1</v>
      </c>
      <c r="BY38">
        <v>0</v>
      </c>
      <c r="BZ38">
        <v>6</v>
      </c>
      <c r="CA38">
        <v>0</v>
      </c>
      <c r="CB38" t="s">
        <v>5189</v>
      </c>
      <c r="CF38">
        <v>0</v>
      </c>
      <c r="CG38">
        <v>1</v>
      </c>
      <c r="CM38">
        <v>0</v>
      </c>
      <c r="CN38">
        <v>6</v>
      </c>
      <c r="CO38">
        <v>0</v>
      </c>
      <c r="CP38" t="s">
        <v>5189</v>
      </c>
      <c r="CQ38">
        <v>2</v>
      </c>
      <c r="CR38">
        <v>0</v>
      </c>
      <c r="CS38">
        <v>2</v>
      </c>
      <c r="CT38">
        <v>1</v>
      </c>
      <c r="CU38">
        <v>1</v>
      </c>
      <c r="CV38">
        <v>1</v>
      </c>
      <c r="CW38">
        <v>999</v>
      </c>
      <c r="CX38" s="21">
        <v>1</v>
      </c>
      <c r="CY38" s="21">
        <v>1</v>
      </c>
      <c r="CZ38">
        <v>999</v>
      </c>
      <c r="DA38">
        <v>1</v>
      </c>
      <c r="DB38">
        <v>999</v>
      </c>
      <c r="DC38">
        <v>1</v>
      </c>
      <c r="DD38">
        <v>999</v>
      </c>
      <c r="DE38">
        <v>999</v>
      </c>
      <c r="DF38">
        <v>1</v>
      </c>
      <c r="DG38">
        <v>999</v>
      </c>
      <c r="DH38">
        <v>1</v>
      </c>
      <c r="DI38">
        <v>999</v>
      </c>
      <c r="DJ38">
        <v>1</v>
      </c>
      <c r="DK38">
        <v>999</v>
      </c>
      <c r="DL38">
        <v>1</v>
      </c>
      <c r="DM38">
        <v>1</v>
      </c>
      <c r="DN38">
        <v>999</v>
      </c>
      <c r="DO38">
        <v>999</v>
      </c>
      <c r="DP38">
        <v>999</v>
      </c>
      <c r="DQ38">
        <v>999</v>
      </c>
      <c r="DR38" s="22">
        <v>1</v>
      </c>
      <c r="DU38" s="21"/>
      <c r="DV38" s="21"/>
      <c r="DW38" s="22">
        <v>999</v>
      </c>
      <c r="DZ38" s="21"/>
      <c r="EA38" s="21"/>
      <c r="EB38" s="23">
        <v>1</v>
      </c>
      <c r="EC38" s="23">
        <v>0</v>
      </c>
      <c r="ED38">
        <v>12</v>
      </c>
      <c r="EE38" t="s">
        <v>5214</v>
      </c>
      <c r="EF38">
        <v>1</v>
      </c>
      <c r="EG38">
        <v>999</v>
      </c>
      <c r="EJ38">
        <v>100</v>
      </c>
      <c r="EK38">
        <v>1</v>
      </c>
      <c r="EL38">
        <v>1</v>
      </c>
      <c r="EO38">
        <v>1</v>
      </c>
      <c r="ES38">
        <v>1</v>
      </c>
      <c r="EU38">
        <v>1</v>
      </c>
      <c r="FG38">
        <v>30</v>
      </c>
      <c r="FL38">
        <v>1</v>
      </c>
      <c r="FP38">
        <v>1</v>
      </c>
      <c r="FT38" t="s">
        <v>18</v>
      </c>
      <c r="FU38">
        <v>0</v>
      </c>
      <c r="FV38">
        <v>0</v>
      </c>
      <c r="FW38">
        <v>0</v>
      </c>
      <c r="FX38">
        <v>0</v>
      </c>
      <c r="FY38">
        <v>0</v>
      </c>
      <c r="FZ38" s="24">
        <v>0</v>
      </c>
      <c r="GA38" s="24">
        <v>20</v>
      </c>
      <c r="GB38" s="25">
        <v>4</v>
      </c>
      <c r="GC38" s="26">
        <v>1</v>
      </c>
      <c r="GD38" s="27">
        <v>4</v>
      </c>
      <c r="GE38">
        <v>1</v>
      </c>
      <c r="GF38">
        <v>1</v>
      </c>
      <c r="GK38">
        <v>1</v>
      </c>
      <c r="GM38" t="s">
        <v>5284</v>
      </c>
      <c r="GN38">
        <v>3</v>
      </c>
      <c r="GO38">
        <v>3</v>
      </c>
      <c r="GT38">
        <v>2</v>
      </c>
      <c r="GW38">
        <v>8</v>
      </c>
      <c r="GX38">
        <v>0</v>
      </c>
      <c r="GY38">
        <v>2</v>
      </c>
      <c r="GZ38">
        <v>7</v>
      </c>
      <c r="HA38">
        <v>15</v>
      </c>
      <c r="HB38">
        <v>1</v>
      </c>
      <c r="HC38">
        <v>0</v>
      </c>
      <c r="HD38">
        <v>1</v>
      </c>
      <c r="HE38">
        <v>1</v>
      </c>
      <c r="HF38">
        <v>2</v>
      </c>
      <c r="HG38">
        <v>0</v>
      </c>
      <c r="HH38">
        <v>1</v>
      </c>
      <c r="HI38">
        <v>2</v>
      </c>
      <c r="HJ38">
        <v>3</v>
      </c>
      <c r="HK38">
        <v>3</v>
      </c>
      <c r="HL38">
        <v>1</v>
      </c>
      <c r="HM38">
        <v>2</v>
      </c>
      <c r="HN38">
        <v>1</v>
      </c>
      <c r="HO38">
        <v>3</v>
      </c>
      <c r="HP38">
        <v>2</v>
      </c>
      <c r="HQ38">
        <v>2</v>
      </c>
      <c r="HR38">
        <v>1</v>
      </c>
      <c r="HS38">
        <v>2</v>
      </c>
      <c r="HT38">
        <v>3</v>
      </c>
      <c r="HU38">
        <v>2</v>
      </c>
      <c r="HV38">
        <v>2</v>
      </c>
      <c r="HW38">
        <v>1</v>
      </c>
      <c r="HX38">
        <v>2</v>
      </c>
      <c r="HY38">
        <v>2</v>
      </c>
      <c r="HZ38">
        <v>2</v>
      </c>
      <c r="IA38">
        <v>2</v>
      </c>
      <c r="IB38">
        <v>1</v>
      </c>
      <c r="IC38">
        <v>1</v>
      </c>
      <c r="ID38">
        <v>2</v>
      </c>
      <c r="IE38">
        <v>2</v>
      </c>
      <c r="IF38">
        <v>2</v>
      </c>
      <c r="IG38">
        <v>2</v>
      </c>
      <c r="IH38">
        <v>1</v>
      </c>
      <c r="II38">
        <v>1</v>
      </c>
      <c r="IJ38">
        <v>2</v>
      </c>
      <c r="IK38">
        <v>1</v>
      </c>
      <c r="IL38">
        <v>2</v>
      </c>
      <c r="IM38">
        <v>2</v>
      </c>
      <c r="IN38">
        <v>2</v>
      </c>
      <c r="IO38">
        <v>2</v>
      </c>
      <c r="IP38">
        <v>2</v>
      </c>
      <c r="IQ38">
        <v>2</v>
      </c>
      <c r="IR38">
        <v>2</v>
      </c>
      <c r="IS38">
        <v>2</v>
      </c>
      <c r="IT38">
        <v>1</v>
      </c>
      <c r="IU38">
        <v>2</v>
      </c>
      <c r="IV38">
        <v>2</v>
      </c>
      <c r="IW38">
        <v>2</v>
      </c>
      <c r="IX38">
        <v>2</v>
      </c>
      <c r="IY38">
        <v>1</v>
      </c>
      <c r="IZ38">
        <v>2</v>
      </c>
      <c r="JA38">
        <v>1</v>
      </c>
      <c r="JB38">
        <v>2</v>
      </c>
      <c r="JC38">
        <v>2</v>
      </c>
      <c r="JD38">
        <v>1</v>
      </c>
      <c r="JE38">
        <v>1</v>
      </c>
      <c r="JF38">
        <v>1</v>
      </c>
      <c r="JG38">
        <v>2</v>
      </c>
      <c r="JH38">
        <v>2</v>
      </c>
      <c r="JI38">
        <v>2</v>
      </c>
      <c r="JJ38">
        <v>1</v>
      </c>
      <c r="JK38">
        <v>1</v>
      </c>
      <c r="JL38">
        <v>1</v>
      </c>
      <c r="JM38">
        <v>1</v>
      </c>
      <c r="JN38">
        <v>2</v>
      </c>
      <c r="JO38">
        <v>1</v>
      </c>
      <c r="JP38">
        <v>2</v>
      </c>
      <c r="JQ38">
        <v>2</v>
      </c>
      <c r="JR38">
        <v>2</v>
      </c>
      <c r="JS38">
        <v>2</v>
      </c>
      <c r="JT38">
        <v>1</v>
      </c>
      <c r="JU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AAV38">
        <v>1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1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1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IX38">
        <v>0</v>
      </c>
      <c r="GPG38">
        <v>37.751007080077997</v>
      </c>
      <c r="GPH38">
        <v>-97.821998596190994</v>
      </c>
      <c r="GPI38">
        <v>-1</v>
      </c>
    </row>
    <row r="39" spans="1:936 1167:1822 2053:2053 3927:4037 4268:4268 5155:5157" x14ac:dyDescent="0.2">
      <c r="A39">
        <v>8517</v>
      </c>
      <c r="B39">
        <v>18</v>
      </c>
      <c r="D39" s="18">
        <v>43340.643738425926</v>
      </c>
      <c r="E39" s="19">
        <v>43340.658506944441</v>
      </c>
      <c r="F39">
        <v>19</v>
      </c>
      <c r="G39" s="6">
        <f>VLOOKUP(A39,'18mo'!B:D,3,FALSE)</f>
        <v>43342</v>
      </c>
      <c r="I39" t="s">
        <v>5234</v>
      </c>
      <c r="J39">
        <v>1</v>
      </c>
      <c r="K39">
        <v>0</v>
      </c>
      <c r="L39" t="s">
        <v>5174</v>
      </c>
      <c r="M39" s="7">
        <v>19</v>
      </c>
      <c r="N39">
        <v>5.2054794520547946E-2</v>
      </c>
      <c r="O39" t="s">
        <v>18</v>
      </c>
      <c r="Q39">
        <v>1</v>
      </c>
      <c r="U39" s="6">
        <v>42762</v>
      </c>
      <c r="V39" s="20">
        <v>0</v>
      </c>
      <c r="AE39">
        <v>22315</v>
      </c>
      <c r="AF39">
        <v>1</v>
      </c>
      <c r="AL39">
        <v>0</v>
      </c>
      <c r="AM39">
        <v>1</v>
      </c>
      <c r="AN39">
        <v>1</v>
      </c>
      <c r="AO39" s="6"/>
      <c r="BM39">
        <v>1</v>
      </c>
      <c r="BQ39">
        <v>1</v>
      </c>
      <c r="BR39">
        <v>1</v>
      </c>
      <c r="BS39">
        <v>1</v>
      </c>
      <c r="BY39">
        <v>0</v>
      </c>
      <c r="BZ39">
        <v>5</v>
      </c>
      <c r="CA39">
        <v>2</v>
      </c>
      <c r="CB39" t="s">
        <v>5285</v>
      </c>
      <c r="CF39">
        <v>0</v>
      </c>
      <c r="CG39">
        <v>1</v>
      </c>
      <c r="CM39">
        <v>0</v>
      </c>
      <c r="CN39">
        <v>6</v>
      </c>
      <c r="CO39">
        <v>0</v>
      </c>
      <c r="CP39" t="s">
        <v>5286</v>
      </c>
      <c r="CQ39">
        <v>0</v>
      </c>
      <c r="CT39">
        <v>1</v>
      </c>
      <c r="CU39">
        <v>1</v>
      </c>
      <c r="CV39">
        <v>1</v>
      </c>
      <c r="CW39">
        <v>999</v>
      </c>
      <c r="CX39" s="21">
        <v>1</v>
      </c>
      <c r="CY39" s="21">
        <v>1</v>
      </c>
      <c r="CZ39">
        <v>1</v>
      </c>
      <c r="DA39">
        <v>1</v>
      </c>
      <c r="DB39">
        <v>999</v>
      </c>
      <c r="DC39">
        <v>1</v>
      </c>
      <c r="DD39">
        <v>999</v>
      </c>
      <c r="DE39">
        <v>999</v>
      </c>
      <c r="DF39">
        <v>999</v>
      </c>
      <c r="DG39">
        <v>999</v>
      </c>
      <c r="DH39">
        <v>999</v>
      </c>
      <c r="DI39">
        <v>999</v>
      </c>
      <c r="DJ39">
        <v>999</v>
      </c>
      <c r="DK39">
        <v>999</v>
      </c>
      <c r="DL39">
        <v>999</v>
      </c>
      <c r="DM39">
        <v>1</v>
      </c>
      <c r="DN39">
        <v>999</v>
      </c>
      <c r="DO39">
        <v>999</v>
      </c>
      <c r="DP39">
        <v>999</v>
      </c>
      <c r="DQ39">
        <v>999</v>
      </c>
      <c r="DR39" s="22">
        <v>999</v>
      </c>
      <c r="DU39" s="21"/>
      <c r="DV39" s="21"/>
      <c r="DW39" s="22">
        <v>30</v>
      </c>
      <c r="DZ39" s="21"/>
      <c r="EA39" s="21"/>
      <c r="EB39" s="23">
        <v>0</v>
      </c>
      <c r="EC39" s="23">
        <v>20</v>
      </c>
      <c r="ED39">
        <v>9</v>
      </c>
      <c r="EE39" t="s">
        <v>5259</v>
      </c>
      <c r="EF39">
        <v>1</v>
      </c>
      <c r="EG39">
        <v>999</v>
      </c>
      <c r="EJ39">
        <v>100</v>
      </c>
      <c r="EL39">
        <v>1</v>
      </c>
      <c r="EM39">
        <v>1</v>
      </c>
      <c r="EN39">
        <v>1</v>
      </c>
      <c r="EP39">
        <v>1</v>
      </c>
      <c r="ES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 s="24">
        <v>0</v>
      </c>
      <c r="GA39" s="24">
        <v>0</v>
      </c>
      <c r="GB39" s="25">
        <v>0</v>
      </c>
      <c r="GC39" s="26">
        <v>4</v>
      </c>
      <c r="GD39" s="27">
        <v>1</v>
      </c>
      <c r="GF39">
        <v>1</v>
      </c>
      <c r="GG39">
        <v>1</v>
      </c>
      <c r="GO39">
        <v>1</v>
      </c>
      <c r="GP39">
        <v>2</v>
      </c>
      <c r="GW39">
        <v>8</v>
      </c>
      <c r="GX39">
        <v>0</v>
      </c>
      <c r="GY39">
        <v>2</v>
      </c>
      <c r="GZ39">
        <v>7</v>
      </c>
      <c r="HA39">
        <v>15</v>
      </c>
      <c r="HB39">
        <v>1</v>
      </c>
      <c r="HC39">
        <v>0</v>
      </c>
      <c r="HD39">
        <v>1</v>
      </c>
      <c r="HE39">
        <v>2</v>
      </c>
      <c r="HF39">
        <v>4</v>
      </c>
      <c r="HG39">
        <v>0</v>
      </c>
      <c r="HH39">
        <v>999</v>
      </c>
      <c r="HI39">
        <v>2</v>
      </c>
      <c r="HJ39">
        <v>3</v>
      </c>
      <c r="HK39">
        <v>2</v>
      </c>
      <c r="HL39">
        <v>2</v>
      </c>
      <c r="HM39">
        <v>2</v>
      </c>
      <c r="HN39">
        <v>3</v>
      </c>
      <c r="HO39">
        <v>1</v>
      </c>
      <c r="HP39">
        <v>2</v>
      </c>
      <c r="HQ39">
        <v>2</v>
      </c>
      <c r="HR39">
        <v>1</v>
      </c>
      <c r="HS39">
        <v>2</v>
      </c>
      <c r="HT39">
        <v>2</v>
      </c>
      <c r="HU39">
        <v>2</v>
      </c>
      <c r="HV39">
        <v>2</v>
      </c>
      <c r="HW39">
        <v>1</v>
      </c>
      <c r="HX39">
        <v>2</v>
      </c>
      <c r="HY39">
        <v>1</v>
      </c>
      <c r="HZ39">
        <v>2</v>
      </c>
      <c r="IA39">
        <v>1</v>
      </c>
      <c r="IB39">
        <v>1</v>
      </c>
      <c r="IC39">
        <v>2</v>
      </c>
      <c r="ID39">
        <v>1</v>
      </c>
      <c r="IE39">
        <v>1</v>
      </c>
      <c r="IF39">
        <v>1</v>
      </c>
      <c r="IG39">
        <v>2</v>
      </c>
      <c r="IH39">
        <v>1</v>
      </c>
      <c r="II39">
        <v>1</v>
      </c>
      <c r="IJ39">
        <v>1</v>
      </c>
      <c r="IK39">
        <v>2</v>
      </c>
      <c r="IL39">
        <v>1</v>
      </c>
      <c r="IM39">
        <v>2</v>
      </c>
      <c r="IN39">
        <v>1</v>
      </c>
      <c r="IO39">
        <v>1</v>
      </c>
      <c r="IP39">
        <v>2</v>
      </c>
      <c r="IQ39">
        <v>1</v>
      </c>
      <c r="IR39">
        <v>3</v>
      </c>
      <c r="IS39">
        <v>2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2</v>
      </c>
      <c r="JA39">
        <v>1</v>
      </c>
      <c r="JB39">
        <v>2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2</v>
      </c>
      <c r="JT39">
        <v>1</v>
      </c>
      <c r="JU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0</v>
      </c>
      <c r="NY39">
        <v>0</v>
      </c>
      <c r="NZ39">
        <v>1</v>
      </c>
      <c r="OA39">
        <v>1</v>
      </c>
      <c r="OB39">
        <v>1</v>
      </c>
      <c r="OC39">
        <v>1</v>
      </c>
      <c r="OD39">
        <v>0</v>
      </c>
      <c r="OE39">
        <v>1</v>
      </c>
      <c r="OF39">
        <v>1</v>
      </c>
      <c r="OG39">
        <v>1</v>
      </c>
      <c r="OH39">
        <v>1</v>
      </c>
      <c r="OI39">
        <v>0</v>
      </c>
      <c r="OJ39">
        <v>0</v>
      </c>
      <c r="OK39">
        <v>0</v>
      </c>
      <c r="OL39">
        <v>1</v>
      </c>
      <c r="OM39">
        <v>0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1</v>
      </c>
      <c r="PC39">
        <v>1</v>
      </c>
      <c r="PD39">
        <v>0</v>
      </c>
      <c r="PE39">
        <v>1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0</v>
      </c>
      <c r="PL39">
        <v>0</v>
      </c>
      <c r="PM39">
        <v>1</v>
      </c>
      <c r="PN39">
        <v>1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1</v>
      </c>
      <c r="PU39">
        <v>0</v>
      </c>
      <c r="PV39">
        <v>1</v>
      </c>
      <c r="PW39">
        <v>1</v>
      </c>
      <c r="PX39">
        <v>1</v>
      </c>
      <c r="PY39">
        <v>0</v>
      </c>
      <c r="PZ39">
        <v>1</v>
      </c>
      <c r="QA39">
        <v>0</v>
      </c>
      <c r="QB39">
        <v>0</v>
      </c>
      <c r="QC39">
        <v>0</v>
      </c>
      <c r="QD39">
        <v>0</v>
      </c>
      <c r="QE39">
        <v>1</v>
      </c>
      <c r="QF39">
        <v>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0</v>
      </c>
      <c r="QV39">
        <v>0</v>
      </c>
      <c r="QW39">
        <v>1</v>
      </c>
      <c r="QX39">
        <v>0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1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</v>
      </c>
      <c r="RQ39">
        <v>0</v>
      </c>
      <c r="RR39">
        <v>1</v>
      </c>
      <c r="RS39">
        <v>1</v>
      </c>
      <c r="RT39">
        <v>0</v>
      </c>
      <c r="RU39">
        <v>0</v>
      </c>
      <c r="RV39">
        <v>1</v>
      </c>
      <c r="RW39">
        <v>1</v>
      </c>
      <c r="RX39">
        <v>0</v>
      </c>
      <c r="RY39">
        <v>0</v>
      </c>
      <c r="AAV39">
        <v>1</v>
      </c>
    </row>
    <row r="40" spans="1:936 1167:1822 2053:2053 3927:4037 4268:4268 5155:5157" x14ac:dyDescent="0.2">
      <c r="A40">
        <v>8525</v>
      </c>
      <c r="B40">
        <v>18</v>
      </c>
      <c r="D40" s="18"/>
      <c r="E40" s="19">
        <v>42955.736875000002</v>
      </c>
      <c r="F40">
        <v>19</v>
      </c>
      <c r="G40" s="6">
        <f>VLOOKUP(A40,'18mo'!B:D,3,FALSE)</f>
        <v>42964</v>
      </c>
      <c r="I40" t="s">
        <v>5173</v>
      </c>
      <c r="J40">
        <v>1</v>
      </c>
      <c r="K40">
        <v>0</v>
      </c>
      <c r="L40" t="s">
        <v>5174</v>
      </c>
      <c r="M40" s="7">
        <v>19</v>
      </c>
      <c r="N40">
        <v>5.2054794520547946E-2</v>
      </c>
      <c r="O40" t="s">
        <v>18</v>
      </c>
      <c r="P40" t="s">
        <v>20</v>
      </c>
      <c r="Q40">
        <v>1</v>
      </c>
      <c r="U40" s="6">
        <v>42369</v>
      </c>
      <c r="V40" s="20">
        <v>0</v>
      </c>
      <c r="AE40">
        <v>21704</v>
      </c>
      <c r="AF40">
        <v>1</v>
      </c>
      <c r="AL40">
        <v>1</v>
      </c>
      <c r="AM40">
        <v>0</v>
      </c>
      <c r="AN40">
        <v>0</v>
      </c>
      <c r="BM40">
        <v>1</v>
      </c>
      <c r="BQ40">
        <v>1</v>
      </c>
      <c r="BR40">
        <v>1</v>
      </c>
      <c r="BW40">
        <v>1</v>
      </c>
      <c r="BX40" t="s">
        <v>5287</v>
      </c>
      <c r="BY40">
        <v>1</v>
      </c>
      <c r="BZ40">
        <v>5</v>
      </c>
      <c r="CA40">
        <v>0</v>
      </c>
      <c r="CB40" t="s">
        <v>5288</v>
      </c>
      <c r="CF40">
        <v>0</v>
      </c>
      <c r="CG40">
        <v>1</v>
      </c>
      <c r="CM40">
        <v>0</v>
      </c>
      <c r="CN40">
        <v>3</v>
      </c>
      <c r="CO40">
        <v>0</v>
      </c>
      <c r="CP40" t="s">
        <v>5289</v>
      </c>
      <c r="CQ40">
        <v>0</v>
      </c>
      <c r="CT40">
        <v>1</v>
      </c>
      <c r="CU40">
        <v>1</v>
      </c>
      <c r="CV40">
        <v>1</v>
      </c>
      <c r="CW40">
        <v>999</v>
      </c>
      <c r="CX40" s="21">
        <v>1</v>
      </c>
      <c r="CY40" s="21">
        <v>1</v>
      </c>
      <c r="CZ40">
        <v>999</v>
      </c>
      <c r="DA40">
        <v>1</v>
      </c>
      <c r="DB40">
        <v>999</v>
      </c>
      <c r="DC40">
        <v>1</v>
      </c>
      <c r="DD40">
        <v>999</v>
      </c>
      <c r="DE40">
        <v>999</v>
      </c>
      <c r="DF40">
        <v>1</v>
      </c>
      <c r="DG40">
        <v>999</v>
      </c>
      <c r="DH40">
        <v>1</v>
      </c>
      <c r="DI40">
        <v>999</v>
      </c>
      <c r="DJ40">
        <v>1</v>
      </c>
      <c r="DK40">
        <v>1</v>
      </c>
      <c r="DL40">
        <v>999</v>
      </c>
      <c r="DM40">
        <v>2</v>
      </c>
      <c r="DN40">
        <v>999</v>
      </c>
      <c r="DO40">
        <v>999</v>
      </c>
      <c r="DP40">
        <v>999</v>
      </c>
      <c r="DQ40">
        <v>2</v>
      </c>
      <c r="DR40" s="22">
        <v>0</v>
      </c>
      <c r="DU40" s="21"/>
      <c r="DV40" s="21">
        <v>0</v>
      </c>
      <c r="DW40" s="22">
        <v>25</v>
      </c>
      <c r="DZ40" s="21"/>
      <c r="EA40" s="21">
        <v>0</v>
      </c>
      <c r="EB40" s="23">
        <v>1</v>
      </c>
      <c r="EC40" s="23">
        <v>0</v>
      </c>
      <c r="ED40">
        <v>6</v>
      </c>
      <c r="EE40" t="s">
        <v>5203</v>
      </c>
      <c r="EF40">
        <v>1</v>
      </c>
      <c r="EG40">
        <v>999</v>
      </c>
      <c r="EJ40">
        <v>50</v>
      </c>
      <c r="EL40">
        <v>1</v>
      </c>
      <c r="EM40">
        <v>1</v>
      </c>
      <c r="EN40">
        <v>1</v>
      </c>
      <c r="ES40">
        <v>1</v>
      </c>
      <c r="EU40">
        <v>1</v>
      </c>
      <c r="FG40">
        <v>50</v>
      </c>
      <c r="FH40">
        <v>1</v>
      </c>
      <c r="FK40">
        <v>1</v>
      </c>
      <c r="FT40" t="s">
        <v>20</v>
      </c>
      <c r="FU40">
        <v>0</v>
      </c>
      <c r="FV40">
        <v>0</v>
      </c>
      <c r="FW40">
        <v>1</v>
      </c>
      <c r="FX40">
        <v>2</v>
      </c>
      <c r="FY40">
        <v>0</v>
      </c>
      <c r="FZ40" s="24">
        <v>0</v>
      </c>
      <c r="GA40" s="24">
        <v>40</v>
      </c>
      <c r="GB40" s="25">
        <v>3</v>
      </c>
      <c r="GC40" s="26">
        <v>1</v>
      </c>
      <c r="GD40" s="27">
        <v>3</v>
      </c>
      <c r="GE40">
        <v>1</v>
      </c>
      <c r="GF40">
        <v>1</v>
      </c>
      <c r="GN40">
        <v>3</v>
      </c>
      <c r="GO40">
        <v>2</v>
      </c>
      <c r="GW40">
        <v>8</v>
      </c>
      <c r="GX40">
        <v>45</v>
      </c>
      <c r="GY40">
        <v>2</v>
      </c>
      <c r="GZ40">
        <v>8</v>
      </c>
      <c r="HA40">
        <v>0</v>
      </c>
      <c r="HB40">
        <v>1</v>
      </c>
      <c r="HC40">
        <v>0</v>
      </c>
      <c r="HD40">
        <v>1</v>
      </c>
      <c r="HE40">
        <v>1</v>
      </c>
      <c r="HF40">
        <v>2</v>
      </c>
      <c r="HG40">
        <v>55</v>
      </c>
      <c r="HH40">
        <v>1</v>
      </c>
      <c r="HI40">
        <v>2</v>
      </c>
      <c r="HJ40">
        <v>3</v>
      </c>
      <c r="HK40">
        <v>1</v>
      </c>
      <c r="HL40">
        <v>1</v>
      </c>
      <c r="HM40">
        <v>1</v>
      </c>
      <c r="HN40">
        <v>2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2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2</v>
      </c>
      <c r="NS40">
        <v>1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1</v>
      </c>
      <c r="PW40">
        <v>1</v>
      </c>
      <c r="PX40">
        <v>1</v>
      </c>
      <c r="PY40">
        <v>0</v>
      </c>
      <c r="PZ40">
        <v>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AAV40">
        <v>0</v>
      </c>
      <c r="AVU40">
        <v>1</v>
      </c>
      <c r="AVV40">
        <v>0</v>
      </c>
      <c r="AVW40">
        <v>0</v>
      </c>
      <c r="AVX40">
        <v>1</v>
      </c>
      <c r="AVY40">
        <v>0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0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1</v>
      </c>
      <c r="AWS40">
        <v>0</v>
      </c>
      <c r="AWT40">
        <v>0</v>
      </c>
      <c r="AWU40">
        <v>0</v>
      </c>
      <c r="AWV40">
        <v>1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1</v>
      </c>
      <c r="AXW40">
        <v>0</v>
      </c>
      <c r="AXX40">
        <v>1</v>
      </c>
      <c r="AXY40">
        <v>1</v>
      </c>
      <c r="AXZ40">
        <v>1</v>
      </c>
      <c r="AYA40">
        <v>0</v>
      </c>
      <c r="AYB40">
        <v>1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1</v>
      </c>
      <c r="AZX40">
        <v>0</v>
      </c>
      <c r="AZY40">
        <v>1</v>
      </c>
      <c r="AZZ40">
        <v>0</v>
      </c>
      <c r="BAA40">
        <v>0</v>
      </c>
      <c r="BIX40">
        <v>0</v>
      </c>
      <c r="GPG40">
        <v>39.052597045897997</v>
      </c>
      <c r="GPH40">
        <v>-77.121002197265994</v>
      </c>
      <c r="GPI40">
        <v>-1</v>
      </c>
    </row>
    <row r="41" spans="1:936 1167:1822 2053:2053 3927:4037 4268:4268 5155:5157" x14ac:dyDescent="0.2">
      <c r="A41">
        <v>8527</v>
      </c>
      <c r="B41">
        <v>18</v>
      </c>
      <c r="D41" s="18"/>
      <c r="E41" s="19">
        <v>43255.559664351851</v>
      </c>
      <c r="F41">
        <v>18</v>
      </c>
      <c r="G41" s="6">
        <f>VLOOKUP(A41,'18mo'!B:D,3,FALSE)</f>
        <v>43257</v>
      </c>
      <c r="I41" t="s">
        <v>5173</v>
      </c>
      <c r="J41">
        <v>1</v>
      </c>
      <c r="K41">
        <v>0</v>
      </c>
      <c r="L41" t="s">
        <v>5174</v>
      </c>
      <c r="M41" s="7">
        <v>18</v>
      </c>
      <c r="N41">
        <v>4.9315068493150684E-2</v>
      </c>
      <c r="O41" t="s">
        <v>18</v>
      </c>
      <c r="Q41">
        <v>1</v>
      </c>
      <c r="U41" s="6">
        <v>42702</v>
      </c>
      <c r="V41" s="20">
        <v>0</v>
      </c>
      <c r="AE41">
        <v>22182</v>
      </c>
      <c r="AF41">
        <v>1</v>
      </c>
      <c r="AH41">
        <v>1</v>
      </c>
      <c r="AL41">
        <v>0</v>
      </c>
      <c r="AM41">
        <v>0</v>
      </c>
      <c r="AN41">
        <v>1</v>
      </c>
      <c r="AO41" s="6"/>
      <c r="BM41">
        <v>1</v>
      </c>
      <c r="BQ41">
        <v>1</v>
      </c>
      <c r="BR41">
        <v>1</v>
      </c>
      <c r="BS41">
        <v>1</v>
      </c>
      <c r="BY41">
        <v>0</v>
      </c>
      <c r="BZ41">
        <v>4</v>
      </c>
      <c r="CA41">
        <v>0</v>
      </c>
      <c r="CB41" t="s">
        <v>5290</v>
      </c>
      <c r="CF41">
        <v>0</v>
      </c>
      <c r="CG41">
        <v>1</v>
      </c>
      <c r="CI41">
        <v>1</v>
      </c>
      <c r="CM41">
        <v>0</v>
      </c>
      <c r="CN41">
        <v>6</v>
      </c>
      <c r="CO41">
        <v>0</v>
      </c>
      <c r="CP41" t="s">
        <v>5291</v>
      </c>
      <c r="CQ41">
        <v>3</v>
      </c>
      <c r="CR41">
        <v>0</v>
      </c>
      <c r="CS41">
        <v>3</v>
      </c>
      <c r="CT41">
        <v>1</v>
      </c>
      <c r="CU41">
        <v>1</v>
      </c>
      <c r="CV41">
        <v>1</v>
      </c>
      <c r="CW41">
        <v>999</v>
      </c>
      <c r="CX41" s="21">
        <v>1</v>
      </c>
      <c r="CY41" s="21">
        <v>1</v>
      </c>
      <c r="CZ41">
        <v>1</v>
      </c>
      <c r="DA41">
        <v>1</v>
      </c>
      <c r="DB41">
        <v>999</v>
      </c>
      <c r="DC41">
        <v>1</v>
      </c>
      <c r="DD41">
        <v>999</v>
      </c>
      <c r="DE41">
        <v>1</v>
      </c>
      <c r="DF41">
        <v>999</v>
      </c>
      <c r="DG41">
        <v>999</v>
      </c>
      <c r="DH41">
        <v>1</v>
      </c>
      <c r="DI41">
        <v>999</v>
      </c>
      <c r="DJ41">
        <v>1</v>
      </c>
      <c r="DK41">
        <v>999</v>
      </c>
      <c r="DL41">
        <v>1</v>
      </c>
      <c r="DM41">
        <v>2</v>
      </c>
      <c r="DN41">
        <v>2</v>
      </c>
      <c r="DO41">
        <v>999</v>
      </c>
      <c r="DP41">
        <v>999</v>
      </c>
      <c r="DQ41">
        <v>999</v>
      </c>
      <c r="DR41" s="22">
        <v>0</v>
      </c>
      <c r="DS41">
        <v>0</v>
      </c>
      <c r="DU41" s="21"/>
      <c r="DV41" s="21"/>
      <c r="DW41" s="22">
        <v>0</v>
      </c>
      <c r="DX41">
        <v>0</v>
      </c>
      <c r="DZ41" s="21"/>
      <c r="EA41" s="21"/>
      <c r="EB41" s="23">
        <v>0</v>
      </c>
      <c r="EC41" s="23">
        <v>20</v>
      </c>
      <c r="ED41">
        <v>8</v>
      </c>
      <c r="EE41" t="s">
        <v>5183</v>
      </c>
      <c r="EF41">
        <v>1</v>
      </c>
      <c r="EG41">
        <v>999</v>
      </c>
      <c r="EJ41">
        <v>100</v>
      </c>
      <c r="EK41">
        <v>1</v>
      </c>
      <c r="EL41">
        <v>1</v>
      </c>
      <c r="EO41">
        <v>1</v>
      </c>
      <c r="EP41">
        <v>1</v>
      </c>
      <c r="ES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 s="24">
        <v>0</v>
      </c>
      <c r="GA41" s="24">
        <v>15</v>
      </c>
      <c r="GB41" s="25">
        <v>2</v>
      </c>
      <c r="GC41" s="26">
        <v>1</v>
      </c>
      <c r="GD41" s="27">
        <v>3</v>
      </c>
      <c r="GE41">
        <v>1</v>
      </c>
      <c r="GF41">
        <v>1</v>
      </c>
      <c r="GG41">
        <v>1</v>
      </c>
      <c r="GN41">
        <v>2</v>
      </c>
      <c r="GO41">
        <v>3</v>
      </c>
      <c r="GP41">
        <v>2</v>
      </c>
      <c r="GW41">
        <v>8</v>
      </c>
      <c r="GX41">
        <v>10</v>
      </c>
      <c r="GY41">
        <v>2</v>
      </c>
      <c r="GZ41">
        <v>6</v>
      </c>
      <c r="HA41">
        <v>30</v>
      </c>
      <c r="HB41">
        <v>1</v>
      </c>
      <c r="HC41">
        <v>1</v>
      </c>
      <c r="HD41">
        <v>1</v>
      </c>
      <c r="HE41">
        <v>2</v>
      </c>
      <c r="HF41">
        <v>2</v>
      </c>
      <c r="HG41">
        <v>0</v>
      </c>
      <c r="HH41">
        <v>0</v>
      </c>
      <c r="HI41">
        <v>2</v>
      </c>
      <c r="HJ41">
        <v>3</v>
      </c>
      <c r="HK41">
        <v>3</v>
      </c>
      <c r="HL41">
        <v>3</v>
      </c>
      <c r="HM41">
        <v>3</v>
      </c>
      <c r="HN41">
        <v>1</v>
      </c>
      <c r="HO41">
        <v>2</v>
      </c>
      <c r="HP41">
        <v>3</v>
      </c>
      <c r="HQ41">
        <v>1</v>
      </c>
      <c r="HR41">
        <v>1</v>
      </c>
      <c r="HS41">
        <v>1</v>
      </c>
      <c r="HT41">
        <v>1</v>
      </c>
      <c r="HU41">
        <v>3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2</v>
      </c>
      <c r="IH41">
        <v>1</v>
      </c>
      <c r="II41">
        <v>1</v>
      </c>
      <c r="IJ41">
        <v>2</v>
      </c>
      <c r="IK41">
        <v>2</v>
      </c>
      <c r="IL41">
        <v>2</v>
      </c>
      <c r="IM41">
        <v>2</v>
      </c>
      <c r="IN41">
        <v>1</v>
      </c>
      <c r="IO41">
        <v>3</v>
      </c>
      <c r="IP41">
        <v>1</v>
      </c>
      <c r="IQ41">
        <v>1</v>
      </c>
      <c r="IR41">
        <v>1</v>
      </c>
      <c r="IS41">
        <v>2</v>
      </c>
      <c r="IT41">
        <v>1</v>
      </c>
      <c r="IU41">
        <v>1</v>
      </c>
      <c r="IV41">
        <v>2</v>
      </c>
      <c r="IW41">
        <v>1</v>
      </c>
      <c r="IX41">
        <v>2</v>
      </c>
      <c r="IY41">
        <v>1</v>
      </c>
      <c r="IZ41">
        <v>1</v>
      </c>
      <c r="JA41">
        <v>1</v>
      </c>
      <c r="JB41">
        <v>1</v>
      </c>
      <c r="JC41">
        <v>2</v>
      </c>
      <c r="JD41">
        <v>1</v>
      </c>
      <c r="JE41">
        <v>1</v>
      </c>
      <c r="JF41">
        <v>1</v>
      </c>
      <c r="JG41">
        <v>2</v>
      </c>
      <c r="JH41">
        <v>2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2</v>
      </c>
      <c r="JQ41">
        <v>1</v>
      </c>
      <c r="JR41">
        <v>1</v>
      </c>
      <c r="JS41">
        <v>2</v>
      </c>
      <c r="JT41">
        <v>2</v>
      </c>
      <c r="JU41">
        <v>2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0</v>
      </c>
      <c r="NY41">
        <v>1</v>
      </c>
      <c r="NZ41">
        <v>0</v>
      </c>
      <c r="OA41">
        <v>1</v>
      </c>
      <c r="OB41">
        <v>0</v>
      </c>
      <c r="OC41">
        <v>0</v>
      </c>
      <c r="OD41">
        <v>1</v>
      </c>
      <c r="OE41">
        <v>0</v>
      </c>
      <c r="OF41">
        <v>1</v>
      </c>
      <c r="OG41">
        <v>1</v>
      </c>
      <c r="OH41">
        <v>1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1</v>
      </c>
      <c r="PU41">
        <v>0</v>
      </c>
      <c r="PV41">
        <v>1</v>
      </c>
      <c r="PW41">
        <v>1</v>
      </c>
      <c r="PX41">
        <v>1</v>
      </c>
      <c r="PY41">
        <v>0</v>
      </c>
      <c r="PZ41">
        <v>1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1</v>
      </c>
      <c r="QT41">
        <v>1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1</v>
      </c>
      <c r="RX41">
        <v>0</v>
      </c>
      <c r="RY41">
        <v>0</v>
      </c>
      <c r="AAV41">
        <v>1</v>
      </c>
      <c r="GPG41">
        <v>38.893295288086001</v>
      </c>
      <c r="GPH41">
        <v>-77.014602661132997</v>
      </c>
      <c r="GPI41">
        <v>-1</v>
      </c>
    </row>
    <row r="42" spans="1:936 1167:1822 2053:2053 3927:4037 4268:4268 5155:5157" x14ac:dyDescent="0.2">
      <c r="A42">
        <v>8531</v>
      </c>
      <c r="B42">
        <v>18</v>
      </c>
      <c r="D42" s="18">
        <v>43447.626759259256</v>
      </c>
      <c r="E42" s="19">
        <v>43447.699282407404</v>
      </c>
      <c r="F42">
        <v>20</v>
      </c>
      <c r="G42" s="6">
        <f>VLOOKUP(A42,'18mo'!B:D,3,FALSE)</f>
        <v>43401</v>
      </c>
      <c r="I42" t="s">
        <v>5173</v>
      </c>
      <c r="J42">
        <v>1</v>
      </c>
      <c r="K42">
        <v>0</v>
      </c>
      <c r="L42" t="s">
        <v>5174</v>
      </c>
      <c r="M42" s="7">
        <v>20</v>
      </c>
      <c r="N42">
        <v>5.4794520547945202E-2</v>
      </c>
      <c r="O42" t="s">
        <v>18</v>
      </c>
      <c r="P42" t="s">
        <v>5292</v>
      </c>
      <c r="Q42">
        <v>1</v>
      </c>
      <c r="U42" s="6">
        <v>42815</v>
      </c>
      <c r="V42">
        <v>0</v>
      </c>
      <c r="AE42">
        <v>20817</v>
      </c>
      <c r="AF42">
        <v>1</v>
      </c>
      <c r="AL42">
        <v>1</v>
      </c>
      <c r="AM42">
        <v>0</v>
      </c>
      <c r="AN42">
        <v>0</v>
      </c>
      <c r="BM42">
        <v>1</v>
      </c>
      <c r="BQ42">
        <v>1</v>
      </c>
      <c r="BR42">
        <v>1</v>
      </c>
      <c r="BS42">
        <v>1</v>
      </c>
      <c r="BV42">
        <v>1</v>
      </c>
      <c r="BY42">
        <v>1</v>
      </c>
      <c r="BZ42">
        <v>6</v>
      </c>
      <c r="CA42">
        <v>0</v>
      </c>
      <c r="CB42" t="s">
        <v>5293</v>
      </c>
      <c r="CF42">
        <v>0</v>
      </c>
      <c r="CG42">
        <v>1</v>
      </c>
      <c r="CM42">
        <v>0</v>
      </c>
      <c r="CN42">
        <v>6</v>
      </c>
      <c r="CO42">
        <v>0</v>
      </c>
      <c r="CP42" t="s">
        <v>5294</v>
      </c>
      <c r="CQ42">
        <v>3</v>
      </c>
      <c r="CR42">
        <v>2</v>
      </c>
      <c r="CS42">
        <v>3</v>
      </c>
      <c r="CV42">
        <v>1</v>
      </c>
      <c r="CX42">
        <v>1</v>
      </c>
      <c r="DD42">
        <v>1</v>
      </c>
      <c r="DF42">
        <v>1</v>
      </c>
      <c r="DH42">
        <v>1</v>
      </c>
      <c r="DJ42">
        <v>1</v>
      </c>
      <c r="DL42">
        <v>1</v>
      </c>
      <c r="EB42">
        <v>1</v>
      </c>
      <c r="ED42">
        <v>10</v>
      </c>
      <c r="EE42" t="s">
        <v>5295</v>
      </c>
      <c r="EF42">
        <v>1</v>
      </c>
      <c r="EJ42">
        <v>40</v>
      </c>
      <c r="EK42">
        <v>1</v>
      </c>
      <c r="EO42">
        <v>1</v>
      </c>
      <c r="ES42">
        <v>1</v>
      </c>
      <c r="EU42">
        <v>1</v>
      </c>
      <c r="EV42">
        <v>1</v>
      </c>
      <c r="FA42">
        <v>1</v>
      </c>
      <c r="FD42" t="s">
        <v>33</v>
      </c>
      <c r="FG42">
        <v>60</v>
      </c>
      <c r="FI42">
        <v>1</v>
      </c>
      <c r="FJ42">
        <v>1</v>
      </c>
      <c r="FK42">
        <v>1</v>
      </c>
      <c r="FL42">
        <v>1</v>
      </c>
      <c r="FP42">
        <v>1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GA42">
        <v>20</v>
      </c>
      <c r="GB42">
        <v>2</v>
      </c>
      <c r="GC42">
        <v>2</v>
      </c>
      <c r="GD42">
        <v>4</v>
      </c>
      <c r="GF42">
        <v>1</v>
      </c>
      <c r="GO42">
        <v>2</v>
      </c>
      <c r="GW42">
        <v>8</v>
      </c>
      <c r="GX42">
        <v>50</v>
      </c>
      <c r="GY42">
        <v>2</v>
      </c>
      <c r="GZ42">
        <v>7</v>
      </c>
      <c r="HA42">
        <v>30</v>
      </c>
      <c r="HB42">
        <v>1</v>
      </c>
      <c r="HC42">
        <v>0</v>
      </c>
      <c r="HD42">
        <v>1</v>
      </c>
      <c r="HE42">
        <v>1</v>
      </c>
      <c r="HF42">
        <v>2</v>
      </c>
      <c r="HG42">
        <v>0</v>
      </c>
      <c r="HH42">
        <v>1</v>
      </c>
      <c r="HI42">
        <v>2</v>
      </c>
      <c r="HJ42">
        <v>3</v>
      </c>
      <c r="HK42">
        <v>2</v>
      </c>
      <c r="HL42">
        <v>2</v>
      </c>
      <c r="HM42">
        <v>2</v>
      </c>
      <c r="HN42">
        <v>3</v>
      </c>
      <c r="HO42">
        <v>2</v>
      </c>
      <c r="HP42">
        <v>2</v>
      </c>
      <c r="HQ42">
        <v>2</v>
      </c>
      <c r="HR42">
        <v>2</v>
      </c>
      <c r="HS42">
        <v>2</v>
      </c>
      <c r="HT42">
        <v>2</v>
      </c>
      <c r="HU42">
        <v>1</v>
      </c>
      <c r="HV42">
        <v>1</v>
      </c>
      <c r="HW42">
        <v>1</v>
      </c>
      <c r="HX42">
        <v>2</v>
      </c>
      <c r="HY42">
        <v>1</v>
      </c>
      <c r="HZ42">
        <v>1</v>
      </c>
      <c r="IA42">
        <v>1</v>
      </c>
      <c r="IB42">
        <v>1</v>
      </c>
      <c r="IC42">
        <v>2</v>
      </c>
      <c r="ID42">
        <v>2</v>
      </c>
      <c r="IE42">
        <v>1</v>
      </c>
      <c r="IF42">
        <v>1</v>
      </c>
      <c r="IG42">
        <v>1</v>
      </c>
      <c r="IH42">
        <v>2</v>
      </c>
      <c r="II42">
        <v>1</v>
      </c>
      <c r="IJ42">
        <v>1</v>
      </c>
      <c r="IK42">
        <v>3</v>
      </c>
      <c r="IL42">
        <v>2</v>
      </c>
      <c r="IM42">
        <v>2</v>
      </c>
      <c r="IN42">
        <v>1</v>
      </c>
      <c r="IO42">
        <v>1</v>
      </c>
      <c r="IP42">
        <v>2</v>
      </c>
      <c r="IQ42">
        <v>2</v>
      </c>
      <c r="IR42">
        <v>3</v>
      </c>
      <c r="IS42">
        <v>2</v>
      </c>
      <c r="IT42">
        <v>1</v>
      </c>
      <c r="IU42">
        <v>2</v>
      </c>
      <c r="IV42">
        <v>2</v>
      </c>
      <c r="IW42">
        <v>2</v>
      </c>
      <c r="IX42">
        <v>2</v>
      </c>
      <c r="IY42">
        <v>1</v>
      </c>
      <c r="IZ42">
        <v>2</v>
      </c>
      <c r="JA42">
        <v>1</v>
      </c>
      <c r="JB42">
        <v>3</v>
      </c>
      <c r="JC42">
        <v>2</v>
      </c>
      <c r="JD42">
        <v>1</v>
      </c>
      <c r="JE42">
        <v>3</v>
      </c>
      <c r="JF42">
        <v>2</v>
      </c>
      <c r="JG42">
        <v>3</v>
      </c>
      <c r="JH42">
        <v>2</v>
      </c>
      <c r="JI42">
        <v>2</v>
      </c>
      <c r="JJ42">
        <v>1</v>
      </c>
      <c r="JK42">
        <v>1</v>
      </c>
      <c r="JL42">
        <v>2</v>
      </c>
      <c r="JM42">
        <v>3</v>
      </c>
      <c r="JN42">
        <v>2</v>
      </c>
      <c r="JO42">
        <v>1</v>
      </c>
      <c r="JP42">
        <v>2</v>
      </c>
      <c r="JQ42">
        <v>1</v>
      </c>
      <c r="JR42">
        <v>1</v>
      </c>
      <c r="JS42">
        <v>1</v>
      </c>
      <c r="JT42">
        <v>1</v>
      </c>
      <c r="JU42">
        <v>2</v>
      </c>
      <c r="NS42">
        <v>1</v>
      </c>
      <c r="NT42">
        <v>1</v>
      </c>
      <c r="NU42">
        <v>0</v>
      </c>
      <c r="NV42">
        <v>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1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</v>
      </c>
      <c r="PU42">
        <v>0</v>
      </c>
      <c r="PV42">
        <v>1</v>
      </c>
      <c r="PW42">
        <v>0</v>
      </c>
      <c r="PX42">
        <v>1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AAV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1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IX42">
        <v>0</v>
      </c>
      <c r="BMV42">
        <v>1</v>
      </c>
      <c r="BMW42">
        <v>1</v>
      </c>
      <c r="BMX42">
        <v>0</v>
      </c>
      <c r="BMY42">
        <v>1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1</v>
      </c>
      <c r="BNJ42">
        <v>1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1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1</v>
      </c>
      <c r="BOX42">
        <v>0</v>
      </c>
      <c r="BOY42">
        <v>1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1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1</v>
      </c>
      <c r="BRA42">
        <v>0</v>
      </c>
      <c r="BRB42">
        <v>0</v>
      </c>
      <c r="BZY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FHD42">
        <v>0</v>
      </c>
      <c r="GPG42">
        <v>38.9512939453125</v>
      </c>
      <c r="GPH42">
        <v>-76.895797729492102</v>
      </c>
      <c r="GPI42">
        <v>-1</v>
      </c>
    </row>
    <row r="43" spans="1:936 1167:1822 2053:2053 3927:4037 4268:4268 5155:5157" x14ac:dyDescent="0.2">
      <c r="A43">
        <v>8536</v>
      </c>
      <c r="B43">
        <v>18</v>
      </c>
      <c r="D43" s="18"/>
      <c r="E43" s="19">
        <v>43238.411099537036</v>
      </c>
      <c r="F43">
        <v>19</v>
      </c>
      <c r="G43" s="6">
        <f>VLOOKUP(A43,'18mo'!B:D,3,FALSE)</f>
        <v>43240</v>
      </c>
      <c r="I43" t="s">
        <v>5173</v>
      </c>
      <c r="J43">
        <v>1</v>
      </c>
      <c r="K43">
        <v>0</v>
      </c>
      <c r="L43" t="s">
        <v>5174</v>
      </c>
      <c r="M43" s="7">
        <v>19</v>
      </c>
      <c r="N43">
        <v>5.2054794520547946E-2</v>
      </c>
      <c r="O43" t="s">
        <v>18</v>
      </c>
      <c r="P43" t="s">
        <v>36</v>
      </c>
      <c r="Q43">
        <v>1</v>
      </c>
      <c r="U43" s="6">
        <v>42640</v>
      </c>
      <c r="V43" s="20">
        <v>5</v>
      </c>
      <c r="AE43">
        <v>20016</v>
      </c>
      <c r="AF43">
        <v>1</v>
      </c>
      <c r="AH43">
        <v>1</v>
      </c>
      <c r="AL43">
        <v>0</v>
      </c>
      <c r="AM43">
        <v>1</v>
      </c>
      <c r="AN43">
        <v>0</v>
      </c>
      <c r="BM43">
        <v>1</v>
      </c>
      <c r="BQ43">
        <v>1</v>
      </c>
      <c r="BR43">
        <v>1</v>
      </c>
      <c r="BU43">
        <v>1</v>
      </c>
      <c r="BY43">
        <v>0</v>
      </c>
      <c r="BZ43">
        <v>6</v>
      </c>
      <c r="CA43">
        <v>0</v>
      </c>
      <c r="CB43" t="s">
        <v>5200</v>
      </c>
      <c r="CF43">
        <v>0</v>
      </c>
      <c r="CG43">
        <v>1</v>
      </c>
      <c r="CM43">
        <v>0</v>
      </c>
      <c r="CN43">
        <v>6</v>
      </c>
      <c r="CO43">
        <v>0</v>
      </c>
      <c r="CP43" t="s">
        <v>5200</v>
      </c>
      <c r="CQ43">
        <v>3</v>
      </c>
      <c r="CR43">
        <v>0</v>
      </c>
      <c r="CS43">
        <v>2</v>
      </c>
      <c r="CT43">
        <v>1</v>
      </c>
      <c r="CU43">
        <v>999</v>
      </c>
      <c r="CV43">
        <v>1</v>
      </c>
      <c r="CW43">
        <v>999</v>
      </c>
      <c r="CX43" s="21">
        <v>1</v>
      </c>
      <c r="CY43" s="21">
        <v>1</v>
      </c>
      <c r="CZ43">
        <v>999</v>
      </c>
      <c r="DA43">
        <v>1</v>
      </c>
      <c r="DB43">
        <v>999</v>
      </c>
      <c r="DC43">
        <v>1</v>
      </c>
      <c r="DD43">
        <v>999</v>
      </c>
      <c r="DE43">
        <v>1</v>
      </c>
      <c r="DF43">
        <v>999</v>
      </c>
      <c r="DG43">
        <v>999</v>
      </c>
      <c r="DH43">
        <v>1</v>
      </c>
      <c r="DI43">
        <v>1</v>
      </c>
      <c r="DJ43">
        <v>999</v>
      </c>
      <c r="DK43">
        <v>1</v>
      </c>
      <c r="DL43">
        <v>999</v>
      </c>
      <c r="DM43">
        <v>2</v>
      </c>
      <c r="DN43">
        <v>2</v>
      </c>
      <c r="DO43">
        <v>2</v>
      </c>
      <c r="DP43">
        <v>2</v>
      </c>
      <c r="DQ43">
        <v>2</v>
      </c>
      <c r="DR43" s="22">
        <v>999</v>
      </c>
      <c r="DS43">
        <v>999</v>
      </c>
      <c r="DU43" s="21">
        <v>999</v>
      </c>
      <c r="DV43" s="21">
        <v>999</v>
      </c>
      <c r="DW43" s="22">
        <v>15</v>
      </c>
      <c r="DX43">
        <v>999</v>
      </c>
      <c r="DZ43" s="21">
        <v>999</v>
      </c>
      <c r="EA43" s="21">
        <v>999</v>
      </c>
      <c r="EB43" s="23">
        <v>0</v>
      </c>
      <c r="EC43" s="23">
        <v>45</v>
      </c>
      <c r="ED43">
        <v>5</v>
      </c>
      <c r="EE43" t="s">
        <v>5296</v>
      </c>
      <c r="EF43">
        <v>1</v>
      </c>
      <c r="EG43">
        <v>999</v>
      </c>
      <c r="EJ43">
        <v>60</v>
      </c>
      <c r="EL43">
        <v>1</v>
      </c>
      <c r="ES43">
        <v>1</v>
      </c>
      <c r="FA43">
        <v>1</v>
      </c>
      <c r="FD43" t="s">
        <v>36</v>
      </c>
      <c r="FG43">
        <v>40</v>
      </c>
      <c r="FH43">
        <v>1</v>
      </c>
      <c r="FP43">
        <v>8</v>
      </c>
      <c r="FQ43" t="s">
        <v>5297</v>
      </c>
      <c r="FT43" t="s">
        <v>18</v>
      </c>
      <c r="FU43">
        <v>1</v>
      </c>
      <c r="FV43">
        <v>1</v>
      </c>
      <c r="FW43">
        <v>3</v>
      </c>
      <c r="FX43">
        <v>3</v>
      </c>
      <c r="FY43">
        <v>2</v>
      </c>
      <c r="FZ43" s="24">
        <v>0</v>
      </c>
      <c r="GA43" s="24">
        <v>3</v>
      </c>
      <c r="GB43" s="25">
        <v>2</v>
      </c>
      <c r="GC43" s="26">
        <v>1</v>
      </c>
      <c r="GD43" s="27">
        <v>2</v>
      </c>
      <c r="GE43">
        <v>1</v>
      </c>
      <c r="GF43">
        <v>1</v>
      </c>
      <c r="GN43">
        <v>1</v>
      </c>
      <c r="GO43">
        <v>2</v>
      </c>
      <c r="GW43">
        <v>7</v>
      </c>
      <c r="GX43">
        <v>30</v>
      </c>
      <c r="GY43">
        <v>2</v>
      </c>
      <c r="GZ43">
        <v>6</v>
      </c>
      <c r="HA43">
        <v>0</v>
      </c>
      <c r="HB43">
        <v>1</v>
      </c>
      <c r="HC43">
        <v>0</v>
      </c>
      <c r="HD43">
        <v>1</v>
      </c>
      <c r="HE43">
        <v>1</v>
      </c>
      <c r="HF43">
        <v>2</v>
      </c>
      <c r="HG43">
        <v>0</v>
      </c>
      <c r="HH43">
        <v>1</v>
      </c>
      <c r="HI43">
        <v>2</v>
      </c>
      <c r="HJ43">
        <v>3</v>
      </c>
      <c r="HK43">
        <v>1</v>
      </c>
      <c r="HL43">
        <v>2</v>
      </c>
      <c r="HM43">
        <v>1</v>
      </c>
      <c r="HN43">
        <v>2</v>
      </c>
      <c r="HO43">
        <v>2</v>
      </c>
      <c r="HP43">
        <v>1</v>
      </c>
      <c r="HQ43">
        <v>2</v>
      </c>
      <c r="HR43">
        <v>1</v>
      </c>
      <c r="HS43">
        <v>2</v>
      </c>
      <c r="HT43">
        <v>3</v>
      </c>
      <c r="HU43">
        <v>1</v>
      </c>
      <c r="HV43">
        <v>2</v>
      </c>
      <c r="HW43">
        <v>2</v>
      </c>
      <c r="HX43">
        <v>1</v>
      </c>
      <c r="HY43">
        <v>1</v>
      </c>
      <c r="HZ43">
        <v>2</v>
      </c>
      <c r="IA43">
        <v>2</v>
      </c>
      <c r="IB43">
        <v>1</v>
      </c>
      <c r="IC43">
        <v>1</v>
      </c>
      <c r="ID43">
        <v>2</v>
      </c>
      <c r="IE43">
        <v>1</v>
      </c>
      <c r="IF43">
        <v>1</v>
      </c>
      <c r="IG43">
        <v>2</v>
      </c>
      <c r="IH43">
        <v>1</v>
      </c>
      <c r="II43">
        <v>2</v>
      </c>
      <c r="IJ43">
        <v>1</v>
      </c>
      <c r="IK43">
        <v>2</v>
      </c>
      <c r="IL43">
        <v>2</v>
      </c>
      <c r="IM43">
        <v>2</v>
      </c>
      <c r="IN43">
        <v>2</v>
      </c>
      <c r="IO43">
        <v>1</v>
      </c>
      <c r="IP43">
        <v>2</v>
      </c>
      <c r="IQ43">
        <v>2</v>
      </c>
      <c r="IR43">
        <v>2</v>
      </c>
      <c r="IS43">
        <v>2</v>
      </c>
      <c r="IT43">
        <v>1</v>
      </c>
      <c r="IU43">
        <v>1</v>
      </c>
      <c r="IV43">
        <v>2</v>
      </c>
      <c r="IW43">
        <v>2</v>
      </c>
      <c r="IX43">
        <v>2</v>
      </c>
      <c r="IY43">
        <v>1</v>
      </c>
      <c r="IZ43">
        <v>2</v>
      </c>
      <c r="JA43">
        <v>1</v>
      </c>
      <c r="JB43">
        <v>2</v>
      </c>
      <c r="JC43">
        <v>1</v>
      </c>
      <c r="JD43">
        <v>1</v>
      </c>
      <c r="JE43">
        <v>1</v>
      </c>
      <c r="JF43">
        <v>1</v>
      </c>
      <c r="JG43">
        <v>2</v>
      </c>
      <c r="JH43">
        <v>1</v>
      </c>
      <c r="JI43">
        <v>2</v>
      </c>
      <c r="JJ43">
        <v>1</v>
      </c>
      <c r="JK43">
        <v>2</v>
      </c>
      <c r="JL43">
        <v>2</v>
      </c>
      <c r="JM43">
        <v>2</v>
      </c>
      <c r="JN43">
        <v>1</v>
      </c>
      <c r="JO43">
        <v>2</v>
      </c>
      <c r="JP43">
        <v>2</v>
      </c>
      <c r="JQ43">
        <v>2</v>
      </c>
      <c r="JR43">
        <v>2</v>
      </c>
      <c r="JS43">
        <v>1</v>
      </c>
      <c r="JT43">
        <v>1</v>
      </c>
      <c r="JU43">
        <v>2</v>
      </c>
      <c r="NS43">
        <v>1</v>
      </c>
      <c r="NT43">
        <v>0</v>
      </c>
      <c r="NU43">
        <v>0</v>
      </c>
      <c r="NV43">
        <v>1</v>
      </c>
      <c r="NW43">
        <v>1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1</v>
      </c>
      <c r="PW43">
        <v>1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1</v>
      </c>
      <c r="RX43">
        <v>0</v>
      </c>
      <c r="RY43">
        <v>0</v>
      </c>
      <c r="AAV43">
        <v>0</v>
      </c>
      <c r="EUA43">
        <v>1</v>
      </c>
      <c r="EUB43">
        <v>0</v>
      </c>
      <c r="EUC43">
        <v>0</v>
      </c>
      <c r="EUD43">
        <v>1</v>
      </c>
      <c r="EUE43">
        <v>0</v>
      </c>
      <c r="EUF43">
        <v>0</v>
      </c>
      <c r="EUG43">
        <v>0</v>
      </c>
      <c r="EUH43">
        <v>0</v>
      </c>
      <c r="EUI43">
        <v>1</v>
      </c>
      <c r="EUJ43">
        <v>0</v>
      </c>
      <c r="EUK43">
        <v>0</v>
      </c>
      <c r="EUL43">
        <v>0</v>
      </c>
      <c r="EUM43">
        <v>0</v>
      </c>
      <c r="EUN43">
        <v>1</v>
      </c>
      <c r="EUO43">
        <v>0</v>
      </c>
      <c r="EUP43">
        <v>1</v>
      </c>
      <c r="EUQ43">
        <v>0</v>
      </c>
      <c r="EUR43">
        <v>0</v>
      </c>
      <c r="EUS43">
        <v>0</v>
      </c>
      <c r="EUT43">
        <v>0</v>
      </c>
      <c r="EUU43">
        <v>1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1</v>
      </c>
      <c r="EVC43">
        <v>1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1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1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1</v>
      </c>
      <c r="EYE43">
        <v>1</v>
      </c>
      <c r="EYF43">
        <v>1</v>
      </c>
      <c r="EYG43">
        <v>0</v>
      </c>
      <c r="FHD43">
        <v>0</v>
      </c>
      <c r="GPG43">
        <v>38.937606811522997</v>
      </c>
      <c r="GPH43">
        <v>-77.092796325684006</v>
      </c>
      <c r="GPI43">
        <v>-1</v>
      </c>
    </row>
    <row r="44" spans="1:936 1167:1822 2053:2053 3927:4037 4268:4268 5155:5157" x14ac:dyDescent="0.2">
      <c r="A44">
        <v>8540</v>
      </c>
      <c r="B44">
        <v>18</v>
      </c>
      <c r="D44" s="18"/>
      <c r="E44" s="19">
        <v>42993.594259259262</v>
      </c>
      <c r="F44">
        <v>18</v>
      </c>
      <c r="G44" s="6">
        <f>VLOOKUP(A44,'18mo'!B:D,3,FALSE)</f>
        <v>42995</v>
      </c>
      <c r="I44" t="s">
        <v>5173</v>
      </c>
      <c r="J44">
        <v>1</v>
      </c>
      <c r="K44">
        <v>0</v>
      </c>
      <c r="L44" t="s">
        <v>5174</v>
      </c>
      <c r="M44" s="7">
        <v>18</v>
      </c>
      <c r="N44">
        <v>4.9315068493150684E-2</v>
      </c>
      <c r="O44" t="s">
        <v>18</v>
      </c>
      <c r="P44" t="s">
        <v>20</v>
      </c>
      <c r="Q44">
        <v>1</v>
      </c>
      <c r="U44" s="6">
        <v>42422</v>
      </c>
      <c r="V44" s="20">
        <v>0</v>
      </c>
      <c r="AE44">
        <v>20002</v>
      </c>
      <c r="AF44">
        <v>1</v>
      </c>
      <c r="AH44">
        <v>1</v>
      </c>
      <c r="AL44">
        <v>0</v>
      </c>
      <c r="AM44">
        <v>1</v>
      </c>
      <c r="AN44">
        <v>0</v>
      </c>
      <c r="BM44">
        <v>1</v>
      </c>
      <c r="BQ44">
        <v>1</v>
      </c>
      <c r="BR44">
        <v>1</v>
      </c>
      <c r="BS44">
        <v>1</v>
      </c>
      <c r="BU44">
        <v>1</v>
      </c>
      <c r="BY44">
        <v>0</v>
      </c>
      <c r="BZ44">
        <v>6</v>
      </c>
      <c r="CA44">
        <v>0</v>
      </c>
      <c r="CB44" t="s">
        <v>5189</v>
      </c>
      <c r="CF44">
        <v>0</v>
      </c>
      <c r="CG44">
        <v>1</v>
      </c>
      <c r="CM44">
        <v>0</v>
      </c>
      <c r="CN44">
        <v>4</v>
      </c>
      <c r="CO44">
        <v>6</v>
      </c>
      <c r="CP44" t="s">
        <v>5298</v>
      </c>
      <c r="CQ44">
        <v>3</v>
      </c>
      <c r="CR44">
        <v>1</v>
      </c>
      <c r="CS44">
        <v>3</v>
      </c>
      <c r="CT44">
        <v>1</v>
      </c>
      <c r="CU44">
        <v>999</v>
      </c>
      <c r="CV44">
        <v>1</v>
      </c>
      <c r="CW44">
        <v>999</v>
      </c>
      <c r="CX44" s="21">
        <v>1</v>
      </c>
      <c r="CY44" s="21">
        <v>1</v>
      </c>
      <c r="CZ44">
        <v>1</v>
      </c>
      <c r="DA44">
        <v>1</v>
      </c>
      <c r="DB44">
        <v>999</v>
      </c>
      <c r="DC44">
        <v>999</v>
      </c>
      <c r="DD44">
        <v>1</v>
      </c>
      <c r="DE44">
        <v>999</v>
      </c>
      <c r="DF44">
        <v>1</v>
      </c>
      <c r="DG44">
        <v>999</v>
      </c>
      <c r="DH44">
        <v>1</v>
      </c>
      <c r="DI44">
        <v>1</v>
      </c>
      <c r="DJ44">
        <v>999</v>
      </c>
      <c r="DK44">
        <v>1</v>
      </c>
      <c r="DL44">
        <v>999</v>
      </c>
      <c r="DM44">
        <v>999</v>
      </c>
      <c r="DN44">
        <v>999</v>
      </c>
      <c r="DO44">
        <v>999</v>
      </c>
      <c r="DP44">
        <v>1</v>
      </c>
      <c r="DQ44">
        <v>2</v>
      </c>
      <c r="DR44" s="22"/>
      <c r="DU44" s="21">
        <v>0</v>
      </c>
      <c r="DV44" s="21">
        <v>0</v>
      </c>
      <c r="DW44" s="22"/>
      <c r="DZ44" s="21">
        <v>5</v>
      </c>
      <c r="EA44" s="21">
        <v>5</v>
      </c>
      <c r="EB44" s="23">
        <v>1</v>
      </c>
      <c r="EC44" s="23">
        <v>0</v>
      </c>
      <c r="ED44">
        <v>8</v>
      </c>
      <c r="EE44" t="s">
        <v>5195</v>
      </c>
      <c r="EF44">
        <v>1</v>
      </c>
      <c r="EG44">
        <v>999</v>
      </c>
      <c r="EJ44">
        <v>90</v>
      </c>
      <c r="EK44">
        <v>1</v>
      </c>
      <c r="EL44">
        <v>1</v>
      </c>
      <c r="EO44">
        <v>1</v>
      </c>
      <c r="ES44">
        <v>1</v>
      </c>
      <c r="EU44">
        <v>1</v>
      </c>
      <c r="FG44">
        <v>10</v>
      </c>
      <c r="FH44">
        <v>1</v>
      </c>
      <c r="FL44">
        <v>1</v>
      </c>
      <c r="FT44" t="s">
        <v>18</v>
      </c>
      <c r="FU44">
        <v>1</v>
      </c>
      <c r="FV44">
        <v>0</v>
      </c>
      <c r="FW44">
        <v>3</v>
      </c>
      <c r="FX44">
        <v>2</v>
      </c>
      <c r="FY44">
        <v>1</v>
      </c>
      <c r="FZ44" s="24">
        <v>0</v>
      </c>
      <c r="GA44" s="24">
        <v>30</v>
      </c>
      <c r="GB44" s="25">
        <v>2</v>
      </c>
      <c r="GC44" s="26">
        <v>2</v>
      </c>
      <c r="GD44" s="27">
        <v>3</v>
      </c>
      <c r="GE44">
        <v>1</v>
      </c>
      <c r="GF44">
        <v>1</v>
      </c>
      <c r="GK44">
        <v>1</v>
      </c>
      <c r="GM44" t="s">
        <v>5299</v>
      </c>
      <c r="GN44">
        <v>2</v>
      </c>
      <c r="GO44">
        <v>2</v>
      </c>
      <c r="GT44">
        <v>3</v>
      </c>
      <c r="GW44">
        <v>7</v>
      </c>
      <c r="GX44">
        <v>30</v>
      </c>
      <c r="GY44">
        <v>2</v>
      </c>
      <c r="GZ44">
        <v>7</v>
      </c>
      <c r="HA44">
        <v>30</v>
      </c>
      <c r="HB44">
        <v>1</v>
      </c>
      <c r="HC44">
        <v>1</v>
      </c>
      <c r="HD44">
        <v>1</v>
      </c>
      <c r="HE44">
        <v>1</v>
      </c>
      <c r="HF44">
        <v>2</v>
      </c>
      <c r="HG44">
        <v>0</v>
      </c>
      <c r="HH44">
        <v>1</v>
      </c>
      <c r="HI44">
        <v>2</v>
      </c>
      <c r="HJ44">
        <v>3</v>
      </c>
      <c r="HK44">
        <v>2</v>
      </c>
      <c r="HL44">
        <v>2</v>
      </c>
      <c r="HM44">
        <v>3</v>
      </c>
      <c r="HN44">
        <v>2</v>
      </c>
      <c r="HO44">
        <v>1</v>
      </c>
      <c r="HP44">
        <v>2</v>
      </c>
      <c r="HQ44">
        <v>2</v>
      </c>
      <c r="HR44">
        <v>3</v>
      </c>
      <c r="HS44">
        <v>2</v>
      </c>
      <c r="HT44">
        <v>1</v>
      </c>
      <c r="HU44">
        <v>2</v>
      </c>
      <c r="HV44">
        <v>2</v>
      </c>
      <c r="HW44">
        <v>1</v>
      </c>
      <c r="HX44">
        <v>1</v>
      </c>
      <c r="HY44">
        <v>1</v>
      </c>
      <c r="HZ44">
        <v>2</v>
      </c>
      <c r="IA44">
        <v>2</v>
      </c>
      <c r="IB44">
        <v>2</v>
      </c>
      <c r="IC44">
        <v>1</v>
      </c>
      <c r="ID44">
        <v>1</v>
      </c>
      <c r="IE44">
        <v>2</v>
      </c>
      <c r="IF44">
        <v>2</v>
      </c>
      <c r="IG44">
        <v>3</v>
      </c>
      <c r="IH44">
        <v>1</v>
      </c>
      <c r="II44">
        <v>2</v>
      </c>
      <c r="IJ44">
        <v>1</v>
      </c>
      <c r="IK44">
        <v>2</v>
      </c>
      <c r="IL44">
        <v>2</v>
      </c>
      <c r="IM44">
        <v>2</v>
      </c>
      <c r="IN44">
        <v>1</v>
      </c>
      <c r="IO44">
        <v>3</v>
      </c>
      <c r="IP44">
        <v>2</v>
      </c>
      <c r="IQ44">
        <v>2</v>
      </c>
      <c r="IR44">
        <v>2</v>
      </c>
      <c r="IS44">
        <v>1</v>
      </c>
      <c r="IT44">
        <v>1</v>
      </c>
      <c r="IU44">
        <v>2</v>
      </c>
      <c r="IV44">
        <v>2</v>
      </c>
      <c r="IW44">
        <v>2</v>
      </c>
      <c r="IX44">
        <v>1</v>
      </c>
      <c r="IY44">
        <v>1</v>
      </c>
      <c r="IZ44">
        <v>2</v>
      </c>
      <c r="JA44">
        <v>1</v>
      </c>
      <c r="JB44">
        <v>2</v>
      </c>
      <c r="JC44">
        <v>1</v>
      </c>
      <c r="JD44">
        <v>1</v>
      </c>
      <c r="JE44">
        <v>1</v>
      </c>
      <c r="JF44">
        <v>1</v>
      </c>
      <c r="JG44">
        <v>2</v>
      </c>
      <c r="JH44">
        <v>1</v>
      </c>
      <c r="JI44">
        <v>2</v>
      </c>
      <c r="JJ44">
        <v>1</v>
      </c>
      <c r="JK44">
        <v>2</v>
      </c>
      <c r="JL44">
        <v>3</v>
      </c>
      <c r="JM44">
        <v>2</v>
      </c>
      <c r="JN44">
        <v>1</v>
      </c>
      <c r="JO44">
        <v>3</v>
      </c>
      <c r="JP44">
        <v>2</v>
      </c>
      <c r="JQ44">
        <v>2</v>
      </c>
      <c r="JR44">
        <v>1</v>
      </c>
      <c r="JS44">
        <v>2</v>
      </c>
      <c r="JT44">
        <v>2</v>
      </c>
      <c r="JU44">
        <v>2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0</v>
      </c>
      <c r="NZ44">
        <v>1</v>
      </c>
      <c r="OA44">
        <v>1</v>
      </c>
      <c r="OB44">
        <v>1</v>
      </c>
      <c r="OC44">
        <v>0</v>
      </c>
      <c r="OD44">
        <v>1</v>
      </c>
      <c r="OE44">
        <v>0</v>
      </c>
      <c r="OF44">
        <v>0</v>
      </c>
      <c r="OG44">
        <v>1</v>
      </c>
      <c r="OH44">
        <v>1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1</v>
      </c>
      <c r="PW44">
        <v>1</v>
      </c>
      <c r="PX44">
        <v>1</v>
      </c>
      <c r="PY44">
        <v>0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</v>
      </c>
      <c r="QQ44">
        <v>0</v>
      </c>
      <c r="QR44">
        <v>0</v>
      </c>
      <c r="QS44">
        <v>0</v>
      </c>
      <c r="QT44">
        <v>1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1</v>
      </c>
      <c r="RW44">
        <v>1</v>
      </c>
      <c r="RX44">
        <v>0</v>
      </c>
      <c r="RY44">
        <v>0</v>
      </c>
      <c r="AAV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1</v>
      </c>
      <c r="AXW44">
        <v>0</v>
      </c>
      <c r="AXX44">
        <v>1</v>
      </c>
      <c r="AXY44">
        <v>1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IX44">
        <v>0</v>
      </c>
      <c r="GPG44">
        <v>38.905700683593999</v>
      </c>
      <c r="GPH44">
        <v>-76.978302001952997</v>
      </c>
      <c r="GPI44">
        <v>-1</v>
      </c>
    </row>
    <row r="45" spans="1:936 1167:1822 2053:2053 3927:4037 4268:4268 5155:5157" x14ac:dyDescent="0.2">
      <c r="A45">
        <v>8541</v>
      </c>
      <c r="B45">
        <v>18</v>
      </c>
      <c r="D45" s="18"/>
      <c r="E45" s="19">
        <v>42984.591400462959</v>
      </c>
      <c r="F45">
        <v>19</v>
      </c>
      <c r="G45" s="6">
        <f>VLOOKUP(A45,'18mo'!B:D,3,FALSE)</f>
        <v>42984</v>
      </c>
      <c r="I45" t="s">
        <v>5173</v>
      </c>
      <c r="J45">
        <v>1</v>
      </c>
      <c r="K45">
        <v>0</v>
      </c>
      <c r="L45" t="s">
        <v>5174</v>
      </c>
      <c r="M45" s="7">
        <v>19</v>
      </c>
      <c r="N45">
        <v>5.2054794520547946E-2</v>
      </c>
      <c r="O45" t="s">
        <v>18</v>
      </c>
      <c r="Q45">
        <v>1</v>
      </c>
      <c r="U45" s="6">
        <v>42405</v>
      </c>
      <c r="V45" s="20">
        <v>2</v>
      </c>
      <c r="AE45">
        <v>20002</v>
      </c>
      <c r="AF45">
        <v>1</v>
      </c>
      <c r="AL45">
        <v>0</v>
      </c>
      <c r="AM45">
        <v>0</v>
      </c>
      <c r="AN45">
        <v>0</v>
      </c>
      <c r="BM45">
        <v>1</v>
      </c>
      <c r="BQ45">
        <v>1</v>
      </c>
      <c r="BR45">
        <v>1</v>
      </c>
      <c r="BS45">
        <v>1</v>
      </c>
      <c r="BY45">
        <v>0</v>
      </c>
      <c r="BZ45">
        <v>5</v>
      </c>
      <c r="CA45">
        <v>6</v>
      </c>
      <c r="CB45" t="s">
        <v>5300</v>
      </c>
      <c r="CF45">
        <v>0</v>
      </c>
      <c r="CG45">
        <v>1</v>
      </c>
      <c r="CM45">
        <v>0</v>
      </c>
      <c r="CN45">
        <v>5</v>
      </c>
      <c r="CO45">
        <v>0</v>
      </c>
      <c r="CP45" t="s">
        <v>5264</v>
      </c>
      <c r="CQ45">
        <v>1</v>
      </c>
      <c r="CR45">
        <v>1</v>
      </c>
      <c r="CS45">
        <v>2</v>
      </c>
      <c r="CT45">
        <v>1</v>
      </c>
      <c r="CU45">
        <v>999</v>
      </c>
      <c r="CV45">
        <v>1</v>
      </c>
      <c r="CW45">
        <v>999</v>
      </c>
      <c r="CX45" s="21">
        <v>1</v>
      </c>
      <c r="CY45" s="21">
        <v>1</v>
      </c>
      <c r="CZ45">
        <v>999</v>
      </c>
      <c r="DA45">
        <v>1</v>
      </c>
      <c r="DB45">
        <v>999</v>
      </c>
      <c r="DC45">
        <v>999</v>
      </c>
      <c r="DD45">
        <v>1</v>
      </c>
      <c r="DE45">
        <v>999</v>
      </c>
      <c r="DF45">
        <v>1</v>
      </c>
      <c r="DG45">
        <v>999</v>
      </c>
      <c r="DH45">
        <v>1</v>
      </c>
      <c r="DI45">
        <v>999</v>
      </c>
      <c r="DJ45">
        <v>1</v>
      </c>
      <c r="DK45">
        <v>999</v>
      </c>
      <c r="DL45">
        <v>1</v>
      </c>
      <c r="DM45">
        <v>999</v>
      </c>
      <c r="DN45">
        <v>999</v>
      </c>
      <c r="DO45">
        <v>999</v>
      </c>
      <c r="DP45">
        <v>999</v>
      </c>
      <c r="DQ45">
        <v>999</v>
      </c>
      <c r="DR45" s="22"/>
      <c r="DU45" s="21"/>
      <c r="DV45" s="21"/>
      <c r="DW45" s="22"/>
      <c r="DZ45" s="21"/>
      <c r="EA45" s="21"/>
      <c r="EB45" s="23">
        <v>0</v>
      </c>
      <c r="EC45" s="23">
        <v>45</v>
      </c>
      <c r="ED45">
        <v>11</v>
      </c>
      <c r="EE45" t="s">
        <v>5203</v>
      </c>
      <c r="EF45">
        <v>1</v>
      </c>
      <c r="EG45">
        <v>999</v>
      </c>
      <c r="EJ45">
        <v>100</v>
      </c>
      <c r="EK45">
        <v>1</v>
      </c>
      <c r="EL45">
        <v>1</v>
      </c>
      <c r="EM45">
        <v>1</v>
      </c>
      <c r="EN45">
        <v>1</v>
      </c>
      <c r="EO45">
        <v>1</v>
      </c>
      <c r="ES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 s="24">
        <v>0</v>
      </c>
      <c r="GA45" s="24">
        <v>5</v>
      </c>
      <c r="GB45" s="25">
        <v>1</v>
      </c>
      <c r="GC45" s="26">
        <v>1</v>
      </c>
      <c r="GD45" s="27">
        <v>4</v>
      </c>
      <c r="GE45">
        <v>1</v>
      </c>
      <c r="GF45">
        <v>1</v>
      </c>
      <c r="GN45">
        <v>3</v>
      </c>
      <c r="GO45">
        <v>2</v>
      </c>
      <c r="GW45">
        <v>7</v>
      </c>
      <c r="GX45">
        <v>30</v>
      </c>
      <c r="GY45">
        <v>2</v>
      </c>
      <c r="GZ45">
        <v>6</v>
      </c>
      <c r="HA45">
        <v>15</v>
      </c>
      <c r="HB45">
        <v>1</v>
      </c>
      <c r="HC45">
        <v>0</v>
      </c>
      <c r="HD45">
        <v>1</v>
      </c>
      <c r="HE45">
        <v>1</v>
      </c>
      <c r="HF45">
        <v>1</v>
      </c>
      <c r="HG45">
        <v>30</v>
      </c>
      <c r="HH45">
        <v>1</v>
      </c>
      <c r="HI45">
        <v>2</v>
      </c>
      <c r="HJ45">
        <v>3</v>
      </c>
      <c r="HK45">
        <v>2</v>
      </c>
      <c r="HL45">
        <v>2</v>
      </c>
      <c r="HM45">
        <v>2</v>
      </c>
      <c r="HN45">
        <v>2</v>
      </c>
      <c r="HO45">
        <v>2</v>
      </c>
      <c r="HP45">
        <v>1</v>
      </c>
      <c r="HQ45">
        <v>2</v>
      </c>
      <c r="HR45">
        <v>1</v>
      </c>
      <c r="HS45">
        <v>2</v>
      </c>
      <c r="HT45">
        <v>1</v>
      </c>
      <c r="HU45">
        <v>1</v>
      </c>
      <c r="HV45">
        <v>2</v>
      </c>
      <c r="HW45">
        <v>1</v>
      </c>
      <c r="HX45">
        <v>2</v>
      </c>
      <c r="HY45">
        <v>1</v>
      </c>
      <c r="HZ45">
        <v>1</v>
      </c>
      <c r="IA45">
        <v>1</v>
      </c>
      <c r="IB45">
        <v>2</v>
      </c>
      <c r="IC45">
        <v>1</v>
      </c>
      <c r="ID45">
        <v>1</v>
      </c>
      <c r="IE45">
        <v>1</v>
      </c>
      <c r="IF45">
        <v>2</v>
      </c>
      <c r="IG45">
        <v>3</v>
      </c>
      <c r="IH45">
        <v>1</v>
      </c>
      <c r="II45">
        <v>2</v>
      </c>
      <c r="IJ45">
        <v>1</v>
      </c>
      <c r="IK45">
        <v>2</v>
      </c>
      <c r="IL45">
        <v>3</v>
      </c>
      <c r="IM45">
        <v>2</v>
      </c>
      <c r="IN45">
        <v>1</v>
      </c>
      <c r="IO45">
        <v>1</v>
      </c>
      <c r="IP45">
        <v>2</v>
      </c>
      <c r="IQ45">
        <v>1</v>
      </c>
      <c r="IR45">
        <v>2</v>
      </c>
      <c r="IS45">
        <v>2</v>
      </c>
      <c r="IT45">
        <v>1</v>
      </c>
      <c r="IU45">
        <v>2</v>
      </c>
      <c r="IV45">
        <v>1</v>
      </c>
      <c r="IW45">
        <v>2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</v>
      </c>
      <c r="JF45">
        <v>2</v>
      </c>
      <c r="JG45">
        <v>2</v>
      </c>
      <c r="JH45">
        <v>2</v>
      </c>
      <c r="JI45">
        <v>2</v>
      </c>
      <c r="JJ45">
        <v>2</v>
      </c>
      <c r="JK45">
        <v>1</v>
      </c>
      <c r="JL45">
        <v>2</v>
      </c>
      <c r="JM45">
        <v>3</v>
      </c>
      <c r="JN45">
        <v>2</v>
      </c>
      <c r="JO45">
        <v>1</v>
      </c>
      <c r="JP45">
        <v>3</v>
      </c>
      <c r="JQ45">
        <v>2</v>
      </c>
      <c r="JR45">
        <v>2</v>
      </c>
      <c r="JS45">
        <v>3</v>
      </c>
      <c r="JT45">
        <v>2</v>
      </c>
      <c r="JU45">
        <v>2</v>
      </c>
      <c r="NS45">
        <v>1</v>
      </c>
      <c r="NT45">
        <v>1</v>
      </c>
      <c r="NU45">
        <v>0</v>
      </c>
      <c r="NV45">
        <v>1</v>
      </c>
      <c r="NW45">
        <v>1</v>
      </c>
      <c r="NX45">
        <v>1</v>
      </c>
      <c r="NY45">
        <v>0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0</v>
      </c>
      <c r="OJ45">
        <v>1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1</v>
      </c>
      <c r="OQ45">
        <v>1</v>
      </c>
      <c r="OR45">
        <v>1</v>
      </c>
      <c r="OS45">
        <v>0</v>
      </c>
      <c r="OT45">
        <v>1</v>
      </c>
      <c r="OU45">
        <v>1</v>
      </c>
      <c r="OV45">
        <v>0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1</v>
      </c>
      <c r="PK45">
        <v>1</v>
      </c>
      <c r="PL45">
        <v>0</v>
      </c>
      <c r="PM45">
        <v>1</v>
      </c>
      <c r="PN45">
        <v>1</v>
      </c>
      <c r="PO45">
        <v>1</v>
      </c>
      <c r="PP45">
        <v>0</v>
      </c>
      <c r="PQ45">
        <v>1</v>
      </c>
      <c r="PR45">
        <v>0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0</v>
      </c>
      <c r="PZ45">
        <v>1</v>
      </c>
      <c r="QA45">
        <v>1</v>
      </c>
      <c r="QB45">
        <v>0</v>
      </c>
      <c r="QC45">
        <v>1</v>
      </c>
      <c r="QD45">
        <v>1</v>
      </c>
      <c r="QE45">
        <v>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1</v>
      </c>
      <c r="QR45">
        <v>1</v>
      </c>
      <c r="QS45">
        <v>0</v>
      </c>
      <c r="QT45">
        <v>1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1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1</v>
      </c>
      <c r="RR45">
        <v>1</v>
      </c>
      <c r="RS45">
        <v>0</v>
      </c>
      <c r="RT45">
        <v>0</v>
      </c>
      <c r="RU45">
        <v>1</v>
      </c>
      <c r="RV45">
        <v>1</v>
      </c>
      <c r="RW45">
        <v>1</v>
      </c>
      <c r="RX45">
        <v>1</v>
      </c>
      <c r="RY45">
        <v>0</v>
      </c>
      <c r="AAV45">
        <v>2</v>
      </c>
      <c r="GPG45">
        <v>38.967193603516002</v>
      </c>
      <c r="GPH45">
        <v>-76.959197998047003</v>
      </c>
      <c r="GPI45">
        <v>-1</v>
      </c>
    </row>
    <row r="46" spans="1:936 1167:1822 2053:2053 3927:4037 4268:4268 5155:5157" x14ac:dyDescent="0.2">
      <c r="A46">
        <v>8542</v>
      </c>
      <c r="B46">
        <v>18</v>
      </c>
      <c r="D46" s="18"/>
      <c r="E46" s="19">
        <v>42984.992037037038</v>
      </c>
      <c r="F46">
        <v>17</v>
      </c>
      <c r="G46" s="6">
        <f>VLOOKUP(A46,'18mo'!B:D,3,FALSE)</f>
        <v>43022</v>
      </c>
      <c r="I46" t="s">
        <v>5173</v>
      </c>
      <c r="J46">
        <v>1</v>
      </c>
      <c r="K46">
        <v>0</v>
      </c>
      <c r="L46" t="s">
        <v>5174</v>
      </c>
      <c r="M46" s="7">
        <v>17</v>
      </c>
      <c r="N46">
        <v>4.6575342465753428E-2</v>
      </c>
      <c r="O46" t="s">
        <v>36</v>
      </c>
      <c r="P46" t="s">
        <v>18</v>
      </c>
      <c r="Q46">
        <v>1</v>
      </c>
      <c r="U46" s="6">
        <v>42448</v>
      </c>
      <c r="V46" s="20">
        <v>2</v>
      </c>
      <c r="AE46">
        <v>22206</v>
      </c>
      <c r="AH46">
        <v>1</v>
      </c>
      <c r="AL46">
        <v>0</v>
      </c>
      <c r="AM46">
        <v>0</v>
      </c>
      <c r="AN46">
        <v>1</v>
      </c>
      <c r="AO46" s="6"/>
      <c r="BM46">
        <v>1</v>
      </c>
      <c r="BQ46">
        <v>1</v>
      </c>
      <c r="BR46">
        <v>1</v>
      </c>
      <c r="BU46">
        <v>1</v>
      </c>
      <c r="BY46">
        <v>0</v>
      </c>
      <c r="BZ46">
        <v>4</v>
      </c>
      <c r="CA46">
        <v>4</v>
      </c>
      <c r="CB46" t="s">
        <v>5301</v>
      </c>
      <c r="CF46">
        <v>0</v>
      </c>
      <c r="CI46">
        <v>1</v>
      </c>
      <c r="CM46">
        <v>0</v>
      </c>
      <c r="CN46">
        <v>5</v>
      </c>
      <c r="CO46">
        <v>0</v>
      </c>
      <c r="CP46" t="s">
        <v>5302</v>
      </c>
      <c r="CQ46">
        <v>3</v>
      </c>
      <c r="CR46">
        <v>0</v>
      </c>
      <c r="CS46">
        <v>3</v>
      </c>
      <c r="CT46">
        <v>999</v>
      </c>
      <c r="CU46">
        <v>999</v>
      </c>
      <c r="CV46">
        <v>1</v>
      </c>
      <c r="CW46">
        <v>999</v>
      </c>
      <c r="CX46" s="21">
        <v>1</v>
      </c>
      <c r="CY46" s="21">
        <v>1</v>
      </c>
      <c r="CZ46">
        <v>999</v>
      </c>
      <c r="DA46">
        <v>1</v>
      </c>
      <c r="DB46">
        <v>999</v>
      </c>
      <c r="DC46">
        <v>1</v>
      </c>
      <c r="DD46">
        <v>999</v>
      </c>
      <c r="DE46">
        <v>999</v>
      </c>
      <c r="DF46">
        <v>1</v>
      </c>
      <c r="DG46">
        <v>999</v>
      </c>
      <c r="DH46">
        <v>1</v>
      </c>
      <c r="DI46">
        <v>1</v>
      </c>
      <c r="DJ46">
        <v>999</v>
      </c>
      <c r="DK46">
        <v>1</v>
      </c>
      <c r="DL46">
        <v>999</v>
      </c>
      <c r="DM46">
        <v>1</v>
      </c>
      <c r="DN46">
        <v>999</v>
      </c>
      <c r="DO46">
        <v>999</v>
      </c>
      <c r="DP46">
        <v>1</v>
      </c>
      <c r="DQ46">
        <v>1</v>
      </c>
      <c r="DR46" s="22">
        <v>0</v>
      </c>
      <c r="DU46" s="21">
        <v>0</v>
      </c>
      <c r="DV46" s="21">
        <v>0</v>
      </c>
      <c r="DW46" s="22">
        <v>999</v>
      </c>
      <c r="DZ46" s="21">
        <v>999</v>
      </c>
      <c r="EA46" s="21">
        <v>10</v>
      </c>
      <c r="EB46" s="23">
        <v>1</v>
      </c>
      <c r="EC46" s="23">
        <v>30</v>
      </c>
      <c r="ED46">
        <v>5</v>
      </c>
      <c r="EE46" t="s">
        <v>5303</v>
      </c>
      <c r="EF46">
        <v>8</v>
      </c>
      <c r="EG46" t="s">
        <v>36</v>
      </c>
      <c r="EJ46">
        <v>90</v>
      </c>
      <c r="EK46">
        <v>1</v>
      </c>
      <c r="EL46">
        <v>1</v>
      </c>
      <c r="EM46">
        <v>1</v>
      </c>
      <c r="EN46">
        <v>1</v>
      </c>
      <c r="EP46">
        <v>1</v>
      </c>
      <c r="ES46">
        <v>1</v>
      </c>
      <c r="ET46">
        <v>1</v>
      </c>
      <c r="FG46">
        <v>50</v>
      </c>
      <c r="FL46">
        <v>1</v>
      </c>
      <c r="FM46">
        <v>1</v>
      </c>
      <c r="FT46" t="s">
        <v>5304</v>
      </c>
      <c r="FU46">
        <v>0</v>
      </c>
      <c r="FV46">
        <v>3</v>
      </c>
      <c r="FW46">
        <v>0</v>
      </c>
      <c r="FX46">
        <v>6</v>
      </c>
      <c r="FY46">
        <v>3</v>
      </c>
      <c r="FZ46" s="24">
        <v>0</v>
      </c>
      <c r="GA46" s="24">
        <v>10</v>
      </c>
      <c r="GB46" s="25">
        <v>3</v>
      </c>
      <c r="GC46" s="26">
        <v>2</v>
      </c>
      <c r="GD46" s="27">
        <v>2</v>
      </c>
      <c r="GE46">
        <v>1</v>
      </c>
      <c r="GF46">
        <v>1</v>
      </c>
      <c r="GN46">
        <v>2</v>
      </c>
      <c r="GO46">
        <v>2</v>
      </c>
      <c r="GW46">
        <v>9</v>
      </c>
      <c r="GX46">
        <v>0</v>
      </c>
      <c r="GY46">
        <v>2</v>
      </c>
      <c r="GZ46">
        <v>6</v>
      </c>
      <c r="HA46">
        <v>15</v>
      </c>
      <c r="HB46">
        <v>1</v>
      </c>
      <c r="HC46">
        <v>2</v>
      </c>
      <c r="HD46">
        <v>1</v>
      </c>
      <c r="HE46">
        <v>1</v>
      </c>
      <c r="HF46">
        <v>2</v>
      </c>
      <c r="HG46">
        <v>0</v>
      </c>
      <c r="HH46">
        <v>1</v>
      </c>
      <c r="HI46">
        <v>2</v>
      </c>
      <c r="HJ46">
        <v>2</v>
      </c>
      <c r="HK46">
        <v>1</v>
      </c>
      <c r="HL46">
        <v>1</v>
      </c>
      <c r="HM46">
        <v>2</v>
      </c>
      <c r="HN46">
        <v>2</v>
      </c>
      <c r="HO46">
        <v>2</v>
      </c>
      <c r="HP46">
        <v>2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2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2</v>
      </c>
      <c r="IH46">
        <v>2</v>
      </c>
      <c r="II46">
        <v>2</v>
      </c>
      <c r="IJ46">
        <v>1</v>
      </c>
      <c r="IK46">
        <v>2</v>
      </c>
      <c r="IL46">
        <v>2</v>
      </c>
      <c r="IM46">
        <v>1</v>
      </c>
      <c r="IN46">
        <v>2</v>
      </c>
      <c r="IO46">
        <v>2</v>
      </c>
      <c r="IP46">
        <v>3</v>
      </c>
      <c r="IQ46">
        <v>1</v>
      </c>
      <c r="IR46">
        <v>2</v>
      </c>
      <c r="IS46">
        <v>1</v>
      </c>
      <c r="IT46">
        <v>1</v>
      </c>
      <c r="IU46">
        <v>1</v>
      </c>
      <c r="IV46">
        <v>1</v>
      </c>
      <c r="IW46">
        <v>2</v>
      </c>
      <c r="IX46">
        <v>1</v>
      </c>
      <c r="IY46">
        <v>1</v>
      </c>
      <c r="IZ46">
        <v>2</v>
      </c>
      <c r="JA46">
        <v>1</v>
      </c>
      <c r="JB46">
        <v>2</v>
      </c>
      <c r="JC46">
        <v>2</v>
      </c>
      <c r="JD46">
        <v>1</v>
      </c>
      <c r="JE46">
        <v>1</v>
      </c>
      <c r="JF46">
        <v>2</v>
      </c>
      <c r="JG46">
        <v>2</v>
      </c>
      <c r="JH46">
        <v>2</v>
      </c>
      <c r="JI46">
        <v>1</v>
      </c>
      <c r="JJ46">
        <v>2</v>
      </c>
      <c r="JK46">
        <v>2</v>
      </c>
      <c r="JL46">
        <v>2</v>
      </c>
      <c r="JM46">
        <v>3</v>
      </c>
      <c r="JN46">
        <v>2</v>
      </c>
      <c r="JO46">
        <v>1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1</v>
      </c>
      <c r="NS46">
        <v>0</v>
      </c>
      <c r="NT46">
        <v>1</v>
      </c>
      <c r="NU46">
        <v>0</v>
      </c>
      <c r="NV46">
        <v>1</v>
      </c>
      <c r="NW46">
        <v>1</v>
      </c>
      <c r="NX46">
        <v>0</v>
      </c>
      <c r="NY46">
        <v>0</v>
      </c>
      <c r="NZ46">
        <v>0</v>
      </c>
      <c r="OA46">
        <v>1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1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</v>
      </c>
      <c r="PU46">
        <v>0</v>
      </c>
      <c r="PV46">
        <v>1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1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1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AAV46">
        <v>0</v>
      </c>
      <c r="AET46">
        <v>0</v>
      </c>
      <c r="AEU46">
        <v>0</v>
      </c>
      <c r="AEV46">
        <v>0</v>
      </c>
      <c r="AEW46">
        <v>1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1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1</v>
      </c>
      <c r="AGZ46">
        <v>0</v>
      </c>
      <c r="AHA46">
        <v>1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RW46">
        <v>0</v>
      </c>
      <c r="GPG46">
        <v>38.886505126952997</v>
      </c>
      <c r="GPH46">
        <v>-77.096900939940994</v>
      </c>
      <c r="GPI46">
        <v>-1</v>
      </c>
    </row>
    <row r="47" spans="1:936 1167:1822 2053:2053 3927:4037 4268:4268 5155:5157" x14ac:dyDescent="0.2">
      <c r="A47">
        <v>8544</v>
      </c>
      <c r="B47">
        <v>18</v>
      </c>
      <c r="D47" s="18"/>
      <c r="E47" s="19">
        <v>42984.88140046296</v>
      </c>
      <c r="F47">
        <v>17</v>
      </c>
      <c r="G47" s="6">
        <f>VLOOKUP(A47,'18mo'!B:D,3,FALSE)</f>
        <v>42989</v>
      </c>
      <c r="I47" t="s">
        <v>5173</v>
      </c>
      <c r="J47">
        <v>1</v>
      </c>
      <c r="K47">
        <v>0</v>
      </c>
      <c r="L47" t="s">
        <v>5174</v>
      </c>
      <c r="M47" s="7">
        <v>17</v>
      </c>
      <c r="N47">
        <v>4.6575342465753428E-2</v>
      </c>
      <c r="O47" t="s">
        <v>18</v>
      </c>
      <c r="Q47">
        <v>1</v>
      </c>
      <c r="U47" s="6">
        <v>42449</v>
      </c>
      <c r="V47" s="20">
        <v>0</v>
      </c>
      <c r="AE47">
        <v>20002</v>
      </c>
      <c r="AF47">
        <v>1</v>
      </c>
      <c r="AL47">
        <v>0</v>
      </c>
      <c r="AM47">
        <v>1</v>
      </c>
      <c r="AN47">
        <v>1</v>
      </c>
      <c r="AO47" s="6"/>
      <c r="BM47">
        <v>1</v>
      </c>
      <c r="BQ47">
        <v>1</v>
      </c>
      <c r="BR47">
        <v>1</v>
      </c>
      <c r="BS47">
        <v>1</v>
      </c>
      <c r="BY47">
        <v>0</v>
      </c>
      <c r="BZ47">
        <v>6</v>
      </c>
      <c r="CA47">
        <v>0</v>
      </c>
      <c r="CB47" t="s">
        <v>5305</v>
      </c>
      <c r="CF47">
        <v>0</v>
      </c>
      <c r="CG47">
        <v>1</v>
      </c>
      <c r="CM47">
        <v>0</v>
      </c>
      <c r="CN47">
        <v>5</v>
      </c>
      <c r="CO47">
        <v>0</v>
      </c>
      <c r="CP47" t="s">
        <v>5306</v>
      </c>
      <c r="CQ47">
        <v>3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999</v>
      </c>
      <c r="CX47" s="21">
        <v>1</v>
      </c>
      <c r="CY47" s="21">
        <v>1</v>
      </c>
      <c r="CZ47">
        <v>999</v>
      </c>
      <c r="DA47">
        <v>1</v>
      </c>
      <c r="DB47">
        <v>999</v>
      </c>
      <c r="DC47">
        <v>999</v>
      </c>
      <c r="DD47">
        <v>1</v>
      </c>
      <c r="DE47">
        <v>999</v>
      </c>
      <c r="DF47">
        <v>1</v>
      </c>
      <c r="DG47">
        <v>999</v>
      </c>
      <c r="DH47">
        <v>1</v>
      </c>
      <c r="DI47">
        <v>999</v>
      </c>
      <c r="DJ47">
        <v>1</v>
      </c>
      <c r="DK47">
        <v>999</v>
      </c>
      <c r="DL47">
        <v>1</v>
      </c>
      <c r="DM47">
        <v>999</v>
      </c>
      <c r="DN47">
        <v>999</v>
      </c>
      <c r="DO47">
        <v>999</v>
      </c>
      <c r="DP47">
        <v>999</v>
      </c>
      <c r="DQ47">
        <v>999</v>
      </c>
      <c r="DR47" s="22"/>
      <c r="DU47" s="21"/>
      <c r="DV47" s="21"/>
      <c r="DW47" s="22"/>
      <c r="DZ47" s="21"/>
      <c r="EA47" s="21"/>
      <c r="EB47" s="23">
        <v>1</v>
      </c>
      <c r="EC47" s="23">
        <v>0</v>
      </c>
      <c r="ED47">
        <v>14</v>
      </c>
      <c r="EE47" t="s">
        <v>5307</v>
      </c>
      <c r="EF47">
        <v>1</v>
      </c>
      <c r="EG47">
        <v>999</v>
      </c>
      <c r="EJ47">
        <v>100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S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 s="24">
        <v>0</v>
      </c>
      <c r="GA47" s="24">
        <v>20</v>
      </c>
      <c r="GB47" s="25">
        <v>10</v>
      </c>
      <c r="GC47" s="26">
        <v>1</v>
      </c>
      <c r="GD47" s="27">
        <v>4</v>
      </c>
      <c r="GE47">
        <v>1</v>
      </c>
      <c r="GF47">
        <v>1</v>
      </c>
      <c r="GN47">
        <v>2</v>
      </c>
      <c r="GO47">
        <v>4</v>
      </c>
      <c r="GW47">
        <v>8</v>
      </c>
      <c r="GX47">
        <v>20</v>
      </c>
      <c r="GY47">
        <v>2</v>
      </c>
      <c r="GZ47">
        <v>5</v>
      </c>
      <c r="HA47">
        <v>40</v>
      </c>
      <c r="HB47">
        <v>1</v>
      </c>
      <c r="HC47">
        <v>0</v>
      </c>
      <c r="HD47">
        <v>1</v>
      </c>
      <c r="HE47">
        <v>1</v>
      </c>
      <c r="HF47">
        <v>2</v>
      </c>
      <c r="HG47">
        <v>30</v>
      </c>
      <c r="HH47">
        <v>1</v>
      </c>
      <c r="HI47">
        <v>1</v>
      </c>
      <c r="JV47">
        <v>1</v>
      </c>
      <c r="JW47">
        <v>1</v>
      </c>
      <c r="JX47">
        <v>1</v>
      </c>
      <c r="JY47">
        <v>2</v>
      </c>
      <c r="JZ47">
        <v>1</v>
      </c>
      <c r="KA47">
        <v>2</v>
      </c>
      <c r="KB47">
        <v>2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2</v>
      </c>
      <c r="KI47">
        <v>2</v>
      </c>
      <c r="KJ47">
        <v>2</v>
      </c>
      <c r="KK47">
        <v>0</v>
      </c>
      <c r="KL47">
        <v>0</v>
      </c>
      <c r="KM47">
        <v>1</v>
      </c>
      <c r="KN47">
        <v>2</v>
      </c>
      <c r="KO47">
        <v>1</v>
      </c>
      <c r="KP47">
        <v>0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0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2</v>
      </c>
      <c r="LG47">
        <v>1</v>
      </c>
      <c r="LH47">
        <v>1</v>
      </c>
      <c r="LI47">
        <v>0</v>
      </c>
      <c r="LJ47">
        <v>0</v>
      </c>
      <c r="LK47">
        <v>1</v>
      </c>
      <c r="LL47">
        <v>1</v>
      </c>
      <c r="LM47">
        <v>1</v>
      </c>
      <c r="LN47">
        <v>0</v>
      </c>
      <c r="LO47">
        <v>1</v>
      </c>
      <c r="LP47">
        <v>0</v>
      </c>
      <c r="LQ47">
        <v>2</v>
      </c>
      <c r="LR47">
        <v>1</v>
      </c>
      <c r="LS47">
        <v>1</v>
      </c>
      <c r="LT47">
        <v>0</v>
      </c>
      <c r="LU47">
        <v>0</v>
      </c>
      <c r="LV47">
        <v>1</v>
      </c>
      <c r="LW47">
        <v>2</v>
      </c>
      <c r="LX47">
        <v>1</v>
      </c>
      <c r="LY47">
        <v>1</v>
      </c>
      <c r="LZ47">
        <v>2</v>
      </c>
      <c r="MA47">
        <v>1</v>
      </c>
      <c r="MB47">
        <v>1</v>
      </c>
      <c r="MC47">
        <v>1</v>
      </c>
      <c r="MD47">
        <v>1</v>
      </c>
      <c r="ME47">
        <v>0</v>
      </c>
      <c r="MF47">
        <v>1</v>
      </c>
      <c r="MG47">
        <v>0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2</v>
      </c>
      <c r="MR47">
        <v>1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1</v>
      </c>
      <c r="NA47">
        <v>0</v>
      </c>
      <c r="NB47">
        <v>0</v>
      </c>
      <c r="NC47">
        <v>1</v>
      </c>
      <c r="ND47">
        <v>1</v>
      </c>
      <c r="NE47">
        <v>0</v>
      </c>
      <c r="NF47">
        <v>0</v>
      </c>
      <c r="NG47">
        <v>1</v>
      </c>
      <c r="NH47">
        <v>1</v>
      </c>
      <c r="NI47">
        <v>0</v>
      </c>
      <c r="NJ47">
        <v>1</v>
      </c>
      <c r="NK47">
        <v>1</v>
      </c>
      <c r="NL47">
        <v>0</v>
      </c>
      <c r="NM47">
        <v>1</v>
      </c>
      <c r="NN47">
        <v>2</v>
      </c>
      <c r="NO47">
        <v>2</v>
      </c>
      <c r="NP47">
        <v>1</v>
      </c>
      <c r="NQ47">
        <v>0</v>
      </c>
      <c r="NR47">
        <v>0</v>
      </c>
      <c r="AAV47">
        <v>0</v>
      </c>
      <c r="GPG47">
        <v>38.905700683593999</v>
      </c>
      <c r="GPH47">
        <v>-76.978302001952997</v>
      </c>
      <c r="GPI47">
        <v>-1</v>
      </c>
    </row>
    <row r="48" spans="1:936 1167:1822 2053:2053 3927:4037 4268:4268 5155:5157" x14ac:dyDescent="0.2">
      <c r="A48">
        <v>8551</v>
      </c>
      <c r="B48">
        <v>18</v>
      </c>
      <c r="D48" s="18"/>
      <c r="E48" s="19">
        <v>43177.458657407406</v>
      </c>
      <c r="F48">
        <v>20</v>
      </c>
      <c r="G48" s="6">
        <f>VLOOKUP(A48,'18mo'!B:D,3,FALSE)</f>
        <v>43177</v>
      </c>
      <c r="I48" t="s">
        <v>5173</v>
      </c>
      <c r="J48">
        <v>1</v>
      </c>
      <c r="K48">
        <v>0</v>
      </c>
      <c r="L48" t="s">
        <v>5174</v>
      </c>
      <c r="M48" s="7">
        <v>20</v>
      </c>
      <c r="N48">
        <v>5.4794520547945202E-2</v>
      </c>
      <c r="O48" t="s">
        <v>18</v>
      </c>
      <c r="P48" t="s">
        <v>20</v>
      </c>
      <c r="Q48">
        <v>1</v>
      </c>
      <c r="U48" s="6">
        <v>42569</v>
      </c>
      <c r="V48" s="20">
        <v>0</v>
      </c>
      <c r="AE48">
        <v>20905</v>
      </c>
      <c r="AF48">
        <v>1</v>
      </c>
      <c r="AL48">
        <v>1</v>
      </c>
      <c r="AM48">
        <v>1</v>
      </c>
      <c r="AN48">
        <v>0</v>
      </c>
      <c r="BM48">
        <v>1</v>
      </c>
      <c r="BQ48">
        <v>0</v>
      </c>
      <c r="BR48">
        <v>0</v>
      </c>
      <c r="BS48">
        <v>1</v>
      </c>
      <c r="BY48">
        <v>1</v>
      </c>
      <c r="BZ48">
        <v>5</v>
      </c>
      <c r="CA48">
        <v>0</v>
      </c>
      <c r="CB48" t="s">
        <v>5308</v>
      </c>
      <c r="CF48">
        <v>1</v>
      </c>
      <c r="CG48">
        <v>1</v>
      </c>
      <c r="CM48">
        <v>0</v>
      </c>
      <c r="CN48">
        <v>4</v>
      </c>
      <c r="CO48">
        <v>0</v>
      </c>
      <c r="CP48" t="s">
        <v>5309</v>
      </c>
      <c r="CQ48">
        <v>2</v>
      </c>
      <c r="CR48">
        <v>0</v>
      </c>
      <c r="CS48">
        <v>3</v>
      </c>
      <c r="CT48">
        <v>1</v>
      </c>
      <c r="CU48">
        <v>999</v>
      </c>
      <c r="CV48">
        <v>1</v>
      </c>
      <c r="CW48">
        <v>999</v>
      </c>
      <c r="CX48" s="21">
        <v>1</v>
      </c>
      <c r="CY48" s="21">
        <v>1</v>
      </c>
      <c r="CZ48">
        <v>999</v>
      </c>
      <c r="DA48">
        <v>1</v>
      </c>
      <c r="DB48">
        <v>999</v>
      </c>
      <c r="DC48">
        <v>1</v>
      </c>
      <c r="DD48">
        <v>999</v>
      </c>
      <c r="DE48">
        <v>1</v>
      </c>
      <c r="DF48">
        <v>999</v>
      </c>
      <c r="DG48">
        <v>999</v>
      </c>
      <c r="DH48">
        <v>999</v>
      </c>
      <c r="DI48">
        <v>1</v>
      </c>
      <c r="DJ48">
        <v>999</v>
      </c>
      <c r="DK48">
        <v>1</v>
      </c>
      <c r="DL48">
        <v>999</v>
      </c>
      <c r="DM48">
        <v>2</v>
      </c>
      <c r="DN48">
        <v>2</v>
      </c>
      <c r="DO48">
        <v>999</v>
      </c>
      <c r="DP48">
        <v>1</v>
      </c>
      <c r="DQ48">
        <v>2</v>
      </c>
      <c r="DR48" s="22">
        <v>1</v>
      </c>
      <c r="DS48">
        <v>0</v>
      </c>
      <c r="DU48" s="21">
        <v>999</v>
      </c>
      <c r="DV48" s="21">
        <v>999</v>
      </c>
      <c r="DW48" s="22">
        <v>999</v>
      </c>
      <c r="DX48">
        <v>999</v>
      </c>
      <c r="DZ48" s="21">
        <v>30</v>
      </c>
      <c r="EA48" s="21">
        <v>30</v>
      </c>
      <c r="EB48" s="23">
        <v>1</v>
      </c>
      <c r="EC48" s="23">
        <v>0</v>
      </c>
      <c r="ED48">
        <v>13</v>
      </c>
      <c r="EE48" t="s">
        <v>5310</v>
      </c>
      <c r="EF48">
        <v>1</v>
      </c>
      <c r="EG48">
        <v>999</v>
      </c>
      <c r="EJ48">
        <v>80</v>
      </c>
      <c r="EK48">
        <v>1</v>
      </c>
      <c r="EL48">
        <v>1</v>
      </c>
      <c r="ES48">
        <v>1</v>
      </c>
      <c r="EU48">
        <v>1</v>
      </c>
      <c r="FG48">
        <v>65</v>
      </c>
      <c r="FJ48">
        <v>1</v>
      </c>
      <c r="FK48">
        <v>1</v>
      </c>
      <c r="FL48">
        <v>1</v>
      </c>
      <c r="FP48">
        <v>2</v>
      </c>
      <c r="FT48" t="s">
        <v>20</v>
      </c>
      <c r="FU48">
        <v>3</v>
      </c>
      <c r="FV48">
        <v>3</v>
      </c>
      <c r="FW48">
        <v>3</v>
      </c>
      <c r="FX48">
        <v>3</v>
      </c>
      <c r="FY48">
        <v>3</v>
      </c>
      <c r="FZ48" s="24">
        <v>0</v>
      </c>
      <c r="GA48" s="24">
        <v>10</v>
      </c>
      <c r="GB48" s="25">
        <v>2</v>
      </c>
      <c r="GC48" s="26">
        <v>1</v>
      </c>
      <c r="GD48" s="27">
        <v>3</v>
      </c>
      <c r="GE48">
        <v>1</v>
      </c>
      <c r="GF48">
        <v>1</v>
      </c>
      <c r="GN48">
        <v>2</v>
      </c>
      <c r="GO48">
        <v>2</v>
      </c>
      <c r="GW48">
        <v>8</v>
      </c>
      <c r="GX48">
        <v>0</v>
      </c>
      <c r="GY48">
        <v>2</v>
      </c>
      <c r="GZ48">
        <v>6</v>
      </c>
      <c r="HA48">
        <v>30</v>
      </c>
      <c r="HB48">
        <v>1</v>
      </c>
      <c r="HC48">
        <v>1</v>
      </c>
      <c r="HD48">
        <v>1</v>
      </c>
      <c r="HE48">
        <v>1</v>
      </c>
      <c r="HF48">
        <v>2</v>
      </c>
      <c r="HG48">
        <v>0</v>
      </c>
      <c r="HH48">
        <v>1</v>
      </c>
      <c r="HI48">
        <v>2</v>
      </c>
      <c r="HJ48">
        <v>3</v>
      </c>
      <c r="HK48">
        <v>2</v>
      </c>
      <c r="HL48">
        <v>2</v>
      </c>
      <c r="HM48">
        <v>2</v>
      </c>
      <c r="HN48">
        <v>3</v>
      </c>
      <c r="HO48">
        <v>1</v>
      </c>
      <c r="HP48">
        <v>2</v>
      </c>
      <c r="HQ48">
        <v>2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1</v>
      </c>
      <c r="HX48">
        <v>2</v>
      </c>
      <c r="HY48">
        <v>2</v>
      </c>
      <c r="HZ48">
        <v>2</v>
      </c>
      <c r="IA48">
        <v>2</v>
      </c>
      <c r="IB48">
        <v>1</v>
      </c>
      <c r="IC48">
        <v>2</v>
      </c>
      <c r="ID48">
        <v>1</v>
      </c>
      <c r="IE48">
        <v>2</v>
      </c>
      <c r="IF48">
        <v>2</v>
      </c>
      <c r="IG48">
        <v>2</v>
      </c>
      <c r="IH48">
        <v>1</v>
      </c>
      <c r="II48">
        <v>1</v>
      </c>
      <c r="IJ48">
        <v>2</v>
      </c>
      <c r="IK48">
        <v>2</v>
      </c>
      <c r="IL48">
        <v>2</v>
      </c>
      <c r="IM48">
        <v>2</v>
      </c>
      <c r="IN48">
        <v>1</v>
      </c>
      <c r="IO48">
        <v>2</v>
      </c>
      <c r="IP48">
        <v>2</v>
      </c>
      <c r="IQ48">
        <v>2</v>
      </c>
      <c r="IR48">
        <v>2</v>
      </c>
      <c r="IS48">
        <v>2</v>
      </c>
      <c r="IT48">
        <v>1</v>
      </c>
      <c r="IU48">
        <v>1</v>
      </c>
      <c r="IV48">
        <v>2</v>
      </c>
      <c r="IW48">
        <v>2</v>
      </c>
      <c r="IX48">
        <v>1</v>
      </c>
      <c r="IY48">
        <v>2</v>
      </c>
      <c r="IZ48">
        <v>2</v>
      </c>
      <c r="JA48">
        <v>1</v>
      </c>
      <c r="JB48">
        <v>2</v>
      </c>
      <c r="JC48">
        <v>1</v>
      </c>
      <c r="JD48">
        <v>1</v>
      </c>
      <c r="JE48">
        <v>2</v>
      </c>
      <c r="JF48">
        <v>1</v>
      </c>
      <c r="JG48">
        <v>2</v>
      </c>
      <c r="JH48">
        <v>2</v>
      </c>
      <c r="JI48">
        <v>2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2</v>
      </c>
      <c r="JP48">
        <v>2</v>
      </c>
      <c r="JQ48">
        <v>2</v>
      </c>
      <c r="JR48">
        <v>2</v>
      </c>
      <c r="JS48">
        <v>2</v>
      </c>
      <c r="JT48">
        <v>2</v>
      </c>
      <c r="JU48">
        <v>2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0</v>
      </c>
      <c r="OL48">
        <v>0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0</v>
      </c>
      <c r="PV48">
        <v>1</v>
      </c>
      <c r="PW48">
        <v>1</v>
      </c>
      <c r="PX48">
        <v>1</v>
      </c>
      <c r="PY48">
        <v>0</v>
      </c>
      <c r="PZ48">
        <v>1</v>
      </c>
      <c r="QA48">
        <v>0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1</v>
      </c>
      <c r="QH48">
        <v>1</v>
      </c>
      <c r="QI48">
        <v>1</v>
      </c>
      <c r="QJ48">
        <v>0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1</v>
      </c>
      <c r="RH48">
        <v>1</v>
      </c>
      <c r="RI48">
        <v>1</v>
      </c>
      <c r="RJ48">
        <v>1</v>
      </c>
      <c r="RK48">
        <v>0</v>
      </c>
      <c r="RL48">
        <v>1</v>
      </c>
      <c r="RM48">
        <v>1</v>
      </c>
      <c r="RN48">
        <v>0</v>
      </c>
      <c r="RO48">
        <v>1</v>
      </c>
      <c r="RP48">
        <v>1</v>
      </c>
      <c r="RQ48">
        <v>0</v>
      </c>
      <c r="RR48">
        <v>1</v>
      </c>
      <c r="RS48">
        <v>1</v>
      </c>
      <c r="RT48">
        <v>0</v>
      </c>
      <c r="RU48">
        <v>1</v>
      </c>
      <c r="RV48">
        <v>1</v>
      </c>
      <c r="RW48">
        <v>1</v>
      </c>
      <c r="RX48">
        <v>1</v>
      </c>
      <c r="RY48">
        <v>1</v>
      </c>
      <c r="AAV48">
        <v>2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0</v>
      </c>
      <c r="AWE48">
        <v>1</v>
      </c>
      <c r="AWF48">
        <v>0</v>
      </c>
      <c r="AWG48">
        <v>0</v>
      </c>
      <c r="AWH48">
        <v>0</v>
      </c>
      <c r="AWI48">
        <v>1</v>
      </c>
      <c r="AWJ48">
        <v>1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1</v>
      </c>
      <c r="AWR48">
        <v>1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1</v>
      </c>
      <c r="AXV48">
        <v>1</v>
      </c>
      <c r="AXW48">
        <v>0</v>
      </c>
      <c r="AXX48">
        <v>1</v>
      </c>
      <c r="AXY48">
        <v>1</v>
      </c>
      <c r="AXZ48">
        <v>1</v>
      </c>
      <c r="AYA48">
        <v>0</v>
      </c>
      <c r="AYB48">
        <v>1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1</v>
      </c>
      <c r="AYS48">
        <v>1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1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1</v>
      </c>
      <c r="AZV48">
        <v>0</v>
      </c>
      <c r="AZW48">
        <v>0</v>
      </c>
      <c r="AZX48">
        <v>1</v>
      </c>
      <c r="AZY48">
        <v>0</v>
      </c>
      <c r="AZZ48">
        <v>0</v>
      </c>
      <c r="BAA48">
        <v>0</v>
      </c>
      <c r="BIX48">
        <v>2</v>
      </c>
      <c r="GPG48">
        <v>39.064895629882997</v>
      </c>
      <c r="GPH48">
        <v>-76.979797363280994</v>
      </c>
      <c r="GPI48">
        <v>-1</v>
      </c>
    </row>
    <row r="49" spans="1:936 1167:1822 2053:2939 3484:4037 4268:4268 5155:5157" x14ac:dyDescent="0.2">
      <c r="A49">
        <v>8552</v>
      </c>
      <c r="B49">
        <v>18</v>
      </c>
      <c r="D49" s="18">
        <v>43405.563807870371</v>
      </c>
      <c r="E49" s="19">
        <v>43405.675243055557</v>
      </c>
      <c r="F49">
        <v>19</v>
      </c>
      <c r="G49" s="6">
        <f>VLOOKUP(A49,'18mo'!B:D,3,FALSE)</f>
        <v>43408</v>
      </c>
      <c r="I49" t="s">
        <v>5173</v>
      </c>
      <c r="J49">
        <v>1</v>
      </c>
      <c r="K49">
        <v>0</v>
      </c>
      <c r="L49" t="s">
        <v>5174</v>
      </c>
      <c r="M49" s="7">
        <v>19</v>
      </c>
      <c r="N49">
        <v>5.2054794520547946E-2</v>
      </c>
      <c r="O49" t="s">
        <v>18</v>
      </c>
      <c r="P49" t="s">
        <v>20</v>
      </c>
      <c r="Q49">
        <v>1</v>
      </c>
      <c r="U49" s="6">
        <v>42816</v>
      </c>
      <c r="V49">
        <v>4</v>
      </c>
      <c r="AE49">
        <v>20008</v>
      </c>
      <c r="AF49">
        <v>1</v>
      </c>
      <c r="AL49">
        <v>0</v>
      </c>
      <c r="AM49">
        <v>0</v>
      </c>
      <c r="AN49">
        <v>1</v>
      </c>
      <c r="AO49" s="6"/>
      <c r="BM49">
        <v>1</v>
      </c>
      <c r="BQ49">
        <v>1</v>
      </c>
      <c r="BR49">
        <v>1</v>
      </c>
      <c r="BS49">
        <v>1</v>
      </c>
      <c r="BY49">
        <v>0</v>
      </c>
      <c r="BZ49">
        <v>5</v>
      </c>
      <c r="CA49">
        <v>0</v>
      </c>
      <c r="CB49" t="s">
        <v>5311</v>
      </c>
      <c r="CF49">
        <v>0</v>
      </c>
      <c r="CG49">
        <v>1</v>
      </c>
      <c r="CM49">
        <v>0</v>
      </c>
      <c r="CN49">
        <v>4</v>
      </c>
      <c r="CO49">
        <v>0</v>
      </c>
      <c r="CP49" t="s">
        <v>5210</v>
      </c>
      <c r="CQ49">
        <v>3</v>
      </c>
      <c r="CR49">
        <v>0</v>
      </c>
      <c r="CS49">
        <v>3</v>
      </c>
      <c r="CT49">
        <v>1</v>
      </c>
      <c r="CU49">
        <v>999</v>
      </c>
      <c r="CV49">
        <v>1</v>
      </c>
      <c r="CW49">
        <v>999</v>
      </c>
      <c r="CX49">
        <v>1</v>
      </c>
      <c r="CY49">
        <v>1</v>
      </c>
      <c r="CZ49">
        <v>999</v>
      </c>
      <c r="DA49">
        <v>1</v>
      </c>
      <c r="DB49">
        <v>999</v>
      </c>
      <c r="DC49">
        <v>1</v>
      </c>
      <c r="DD49">
        <v>999</v>
      </c>
      <c r="DE49">
        <v>999</v>
      </c>
      <c r="DF49">
        <v>1</v>
      </c>
      <c r="DG49">
        <v>999</v>
      </c>
      <c r="DH49">
        <v>1</v>
      </c>
      <c r="DI49">
        <v>999</v>
      </c>
      <c r="DJ49">
        <v>1</v>
      </c>
      <c r="DK49">
        <v>999</v>
      </c>
      <c r="DL49">
        <v>1</v>
      </c>
      <c r="DM49">
        <v>3</v>
      </c>
      <c r="DN49">
        <v>999</v>
      </c>
      <c r="DO49">
        <v>999</v>
      </c>
      <c r="DP49">
        <v>999</v>
      </c>
      <c r="DQ49">
        <v>999</v>
      </c>
      <c r="DR49">
        <v>999</v>
      </c>
      <c r="DW49">
        <v>10</v>
      </c>
      <c r="EB49">
        <v>0</v>
      </c>
      <c r="EC49">
        <v>20</v>
      </c>
      <c r="ED49">
        <v>11</v>
      </c>
      <c r="EE49" t="s">
        <v>5312</v>
      </c>
      <c r="EF49">
        <v>1</v>
      </c>
      <c r="EG49">
        <v>999</v>
      </c>
      <c r="EJ49">
        <v>100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S49">
        <v>1</v>
      </c>
      <c r="EU49">
        <v>1</v>
      </c>
      <c r="FG49">
        <v>10</v>
      </c>
      <c r="FN49">
        <v>1</v>
      </c>
      <c r="FO49" t="s">
        <v>5313</v>
      </c>
      <c r="FP49">
        <v>1</v>
      </c>
      <c r="FT49" t="s">
        <v>18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10</v>
      </c>
      <c r="GB49">
        <v>3</v>
      </c>
      <c r="GC49">
        <v>1</v>
      </c>
      <c r="GD49">
        <v>3</v>
      </c>
      <c r="GE49">
        <v>1</v>
      </c>
      <c r="GF49">
        <v>1</v>
      </c>
      <c r="GI49">
        <v>1</v>
      </c>
      <c r="GN49">
        <v>2</v>
      </c>
      <c r="GO49">
        <v>2</v>
      </c>
      <c r="GR49">
        <v>3</v>
      </c>
      <c r="GW49">
        <v>7</v>
      </c>
      <c r="GX49">
        <v>0</v>
      </c>
      <c r="GY49">
        <v>2</v>
      </c>
      <c r="GZ49">
        <v>5</v>
      </c>
      <c r="HA49">
        <v>30</v>
      </c>
      <c r="HB49">
        <v>1</v>
      </c>
      <c r="HC49">
        <v>1</v>
      </c>
      <c r="HD49">
        <v>1</v>
      </c>
      <c r="HE49">
        <v>1</v>
      </c>
      <c r="HF49">
        <v>2</v>
      </c>
      <c r="HG49">
        <v>16</v>
      </c>
      <c r="HH49">
        <v>1</v>
      </c>
      <c r="HI49">
        <v>2</v>
      </c>
      <c r="HJ49">
        <v>3</v>
      </c>
      <c r="HK49">
        <v>1</v>
      </c>
      <c r="HL49">
        <v>1</v>
      </c>
      <c r="HM49">
        <v>2</v>
      </c>
      <c r="HN49">
        <v>3</v>
      </c>
      <c r="HO49">
        <v>1</v>
      </c>
      <c r="HP49">
        <v>1</v>
      </c>
      <c r="HQ49">
        <v>2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2</v>
      </c>
      <c r="IH49">
        <v>1</v>
      </c>
      <c r="II49">
        <v>1</v>
      </c>
      <c r="IJ49">
        <v>1</v>
      </c>
      <c r="IK49">
        <v>2</v>
      </c>
      <c r="IL49">
        <v>2</v>
      </c>
      <c r="IM49">
        <v>1</v>
      </c>
      <c r="IN49">
        <v>1</v>
      </c>
      <c r="IO49">
        <v>2</v>
      </c>
      <c r="IP49">
        <v>2</v>
      </c>
      <c r="IQ49">
        <v>2</v>
      </c>
      <c r="IR49">
        <v>2</v>
      </c>
      <c r="IS49">
        <v>1</v>
      </c>
      <c r="IT49">
        <v>1</v>
      </c>
      <c r="IU49">
        <v>1</v>
      </c>
      <c r="IV49">
        <v>2</v>
      </c>
      <c r="IW49">
        <v>2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2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2</v>
      </c>
      <c r="JP49">
        <v>2</v>
      </c>
      <c r="JQ49">
        <v>1</v>
      </c>
      <c r="JR49">
        <v>1</v>
      </c>
      <c r="JS49">
        <v>2</v>
      </c>
      <c r="JT49">
        <v>1</v>
      </c>
      <c r="JU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0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0</v>
      </c>
      <c r="OJ49">
        <v>1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1</v>
      </c>
      <c r="OQ49">
        <v>1</v>
      </c>
      <c r="OR49">
        <v>1</v>
      </c>
      <c r="OS49">
        <v>0</v>
      </c>
      <c r="OT49">
        <v>1</v>
      </c>
      <c r="OU49">
        <v>1</v>
      </c>
      <c r="OV49">
        <v>0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</v>
      </c>
      <c r="PU49">
        <v>0</v>
      </c>
      <c r="PV49">
        <v>1</v>
      </c>
      <c r="PW49">
        <v>1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1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AAV49">
        <v>1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1</v>
      </c>
      <c r="AXY49">
        <v>1</v>
      </c>
      <c r="AXZ49">
        <v>1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IX49">
        <v>0</v>
      </c>
      <c r="GPG49">
        <v>38.906692504882798</v>
      </c>
      <c r="GPH49">
        <v>-77.031196594238196</v>
      </c>
      <c r="GPI49">
        <v>-1</v>
      </c>
    </row>
    <row r="50" spans="1:936 1167:1822 2053:2939 3484:4037 4268:4268 5155:5157" x14ac:dyDescent="0.2">
      <c r="A50">
        <v>8554</v>
      </c>
      <c r="B50">
        <v>18</v>
      </c>
      <c r="D50" s="18"/>
      <c r="E50" s="19">
        <v>43271.860960648148</v>
      </c>
      <c r="F50">
        <v>19</v>
      </c>
      <c r="G50" s="6">
        <f>VLOOKUP(A50,'18mo'!B:D,3,FALSE)</f>
        <v>0</v>
      </c>
      <c r="I50" t="s">
        <v>5173</v>
      </c>
      <c r="J50">
        <v>1</v>
      </c>
      <c r="K50">
        <v>0</v>
      </c>
      <c r="L50" t="s">
        <v>5174</v>
      </c>
      <c r="M50" s="7">
        <v>19</v>
      </c>
      <c r="N50">
        <v>5.2054794520547946E-2</v>
      </c>
      <c r="O50" t="s">
        <v>18</v>
      </c>
      <c r="P50" t="s">
        <v>36</v>
      </c>
      <c r="Q50">
        <v>1</v>
      </c>
      <c r="U50" s="6">
        <v>42680</v>
      </c>
      <c r="V50" s="20">
        <v>0</v>
      </c>
      <c r="AE50">
        <v>21704</v>
      </c>
      <c r="AH50">
        <v>1</v>
      </c>
      <c r="AL50">
        <v>0</v>
      </c>
      <c r="AM50">
        <v>1</v>
      </c>
      <c r="AN50">
        <v>1</v>
      </c>
      <c r="AO50" s="6"/>
      <c r="BM50">
        <v>1</v>
      </c>
      <c r="BQ50">
        <v>1</v>
      </c>
      <c r="BR50">
        <v>1</v>
      </c>
      <c r="BU50">
        <v>1</v>
      </c>
      <c r="BY50">
        <v>0</v>
      </c>
      <c r="BZ50">
        <v>6</v>
      </c>
      <c r="CA50">
        <v>0</v>
      </c>
      <c r="CB50" t="s">
        <v>5305</v>
      </c>
      <c r="CF50">
        <v>0</v>
      </c>
      <c r="CI50">
        <v>1</v>
      </c>
      <c r="CM50">
        <v>0</v>
      </c>
      <c r="CN50">
        <v>3</v>
      </c>
      <c r="CO50">
        <v>0</v>
      </c>
      <c r="CP50" t="s">
        <v>5314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999</v>
      </c>
      <c r="CX50" s="21">
        <v>1</v>
      </c>
      <c r="CY50" s="21">
        <v>1</v>
      </c>
      <c r="CZ50">
        <v>999</v>
      </c>
      <c r="DA50">
        <v>1</v>
      </c>
      <c r="DB50">
        <v>999</v>
      </c>
      <c r="DC50">
        <v>1</v>
      </c>
      <c r="DD50">
        <v>999</v>
      </c>
      <c r="DE50">
        <v>999</v>
      </c>
      <c r="DF50">
        <v>1</v>
      </c>
      <c r="DG50">
        <v>999</v>
      </c>
      <c r="DH50">
        <v>1</v>
      </c>
      <c r="DI50">
        <v>999</v>
      </c>
      <c r="DJ50">
        <v>1</v>
      </c>
      <c r="DK50">
        <v>999</v>
      </c>
      <c r="DL50">
        <v>1</v>
      </c>
      <c r="DM50">
        <v>2</v>
      </c>
      <c r="DN50">
        <v>999</v>
      </c>
      <c r="DO50">
        <v>999</v>
      </c>
      <c r="DP50">
        <v>999</v>
      </c>
      <c r="DQ50">
        <v>999</v>
      </c>
      <c r="DR50" s="22">
        <v>999</v>
      </c>
      <c r="DU50" s="21"/>
      <c r="DV50" s="21"/>
      <c r="DW50" s="22">
        <v>30</v>
      </c>
      <c r="DZ50" s="21"/>
      <c r="EA50" s="21"/>
      <c r="EB50" s="23">
        <v>0</v>
      </c>
      <c r="EC50" s="23">
        <v>10</v>
      </c>
      <c r="ED50">
        <v>12</v>
      </c>
      <c r="EE50" t="s">
        <v>5315</v>
      </c>
      <c r="EF50">
        <v>1</v>
      </c>
      <c r="EG50">
        <v>999</v>
      </c>
      <c r="EJ50">
        <v>80</v>
      </c>
      <c r="EL50">
        <v>1</v>
      </c>
      <c r="EP50">
        <v>1</v>
      </c>
      <c r="ES50">
        <v>1</v>
      </c>
      <c r="FA50">
        <v>1</v>
      </c>
      <c r="FD50" t="s">
        <v>36</v>
      </c>
      <c r="FG50">
        <v>20</v>
      </c>
      <c r="FH50">
        <v>1</v>
      </c>
      <c r="FK50">
        <v>1</v>
      </c>
      <c r="FP50">
        <v>1</v>
      </c>
      <c r="FT50" t="s">
        <v>18</v>
      </c>
      <c r="FU50">
        <v>3</v>
      </c>
      <c r="FV50">
        <v>1</v>
      </c>
      <c r="FW50">
        <v>3</v>
      </c>
      <c r="FX50">
        <v>3</v>
      </c>
      <c r="FY50">
        <v>3</v>
      </c>
      <c r="FZ50" s="24">
        <v>0</v>
      </c>
      <c r="GA50" s="24">
        <v>30</v>
      </c>
      <c r="GB50" s="25">
        <v>1</v>
      </c>
      <c r="GC50" s="26">
        <v>1</v>
      </c>
      <c r="GD50" s="27">
        <v>2</v>
      </c>
      <c r="GE50">
        <v>1</v>
      </c>
      <c r="GF50">
        <v>1</v>
      </c>
      <c r="GG50">
        <v>1</v>
      </c>
      <c r="GN50">
        <v>2</v>
      </c>
      <c r="GO50">
        <v>1</v>
      </c>
      <c r="GP50">
        <v>3</v>
      </c>
      <c r="GW50">
        <v>9</v>
      </c>
      <c r="GX50">
        <v>15</v>
      </c>
      <c r="GY50">
        <v>2</v>
      </c>
      <c r="GZ50">
        <v>7</v>
      </c>
      <c r="HA50">
        <v>30</v>
      </c>
      <c r="HB50">
        <v>1</v>
      </c>
      <c r="HC50">
        <v>0</v>
      </c>
      <c r="HD50">
        <v>1</v>
      </c>
      <c r="HE50">
        <v>1</v>
      </c>
      <c r="HF50">
        <v>2</v>
      </c>
      <c r="HG50">
        <v>0</v>
      </c>
      <c r="HH50">
        <v>1</v>
      </c>
      <c r="HI50">
        <v>2</v>
      </c>
      <c r="HJ50">
        <v>3</v>
      </c>
      <c r="HK50">
        <v>2</v>
      </c>
      <c r="HL50">
        <v>3</v>
      </c>
      <c r="HM50">
        <v>3</v>
      </c>
      <c r="HN50">
        <v>1</v>
      </c>
      <c r="HO50">
        <v>1</v>
      </c>
      <c r="HP50">
        <v>2</v>
      </c>
      <c r="HQ50">
        <v>2</v>
      </c>
      <c r="HR50">
        <v>1</v>
      </c>
      <c r="HS50">
        <v>3</v>
      </c>
      <c r="HT50">
        <v>2</v>
      </c>
      <c r="HU50">
        <v>2</v>
      </c>
      <c r="HV50">
        <v>2</v>
      </c>
      <c r="HW50">
        <v>1</v>
      </c>
      <c r="HX50">
        <v>1</v>
      </c>
      <c r="HY50">
        <v>1</v>
      </c>
      <c r="HZ50">
        <v>2</v>
      </c>
      <c r="IA50">
        <v>2</v>
      </c>
      <c r="IB50">
        <v>1</v>
      </c>
      <c r="IC50">
        <v>1</v>
      </c>
      <c r="ID50">
        <v>1</v>
      </c>
      <c r="IE50">
        <v>1</v>
      </c>
      <c r="IF50">
        <v>2</v>
      </c>
      <c r="IG50">
        <v>2</v>
      </c>
      <c r="IH50">
        <v>2</v>
      </c>
      <c r="II50">
        <v>1</v>
      </c>
      <c r="IJ50">
        <v>2</v>
      </c>
      <c r="IK50">
        <v>2</v>
      </c>
      <c r="IL50">
        <v>2</v>
      </c>
      <c r="IM50">
        <v>2</v>
      </c>
      <c r="IN50">
        <v>1</v>
      </c>
      <c r="IO50">
        <v>2</v>
      </c>
      <c r="IP50">
        <v>2</v>
      </c>
      <c r="IQ50">
        <v>2</v>
      </c>
      <c r="IR50">
        <v>2</v>
      </c>
      <c r="IS50">
        <v>2</v>
      </c>
      <c r="IT50">
        <v>1</v>
      </c>
      <c r="IU50">
        <v>1</v>
      </c>
      <c r="IV50">
        <v>2</v>
      </c>
      <c r="IW50">
        <v>2</v>
      </c>
      <c r="IX50">
        <v>1</v>
      </c>
      <c r="IY50">
        <v>1</v>
      </c>
      <c r="IZ50">
        <v>2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2</v>
      </c>
      <c r="JG50">
        <v>1</v>
      </c>
      <c r="JH50">
        <v>1</v>
      </c>
      <c r="JI50">
        <v>1</v>
      </c>
      <c r="JJ50">
        <v>1</v>
      </c>
      <c r="JK50">
        <v>2</v>
      </c>
      <c r="JL50">
        <v>1</v>
      </c>
      <c r="JM50">
        <v>3</v>
      </c>
      <c r="JN50">
        <v>1</v>
      </c>
      <c r="JO50">
        <v>2</v>
      </c>
      <c r="JP50">
        <v>2</v>
      </c>
      <c r="JQ50">
        <v>2</v>
      </c>
      <c r="JR50">
        <v>2</v>
      </c>
      <c r="JS50">
        <v>2</v>
      </c>
      <c r="JT50">
        <v>2</v>
      </c>
      <c r="JU50">
        <v>2</v>
      </c>
      <c r="NS50">
        <v>0</v>
      </c>
      <c r="NT50">
        <v>1</v>
      </c>
      <c r="NU50">
        <v>1</v>
      </c>
      <c r="NV50">
        <v>1</v>
      </c>
      <c r="NW50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1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</v>
      </c>
      <c r="PW50">
        <v>1</v>
      </c>
      <c r="PX50">
        <v>1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AAV50">
        <v>0</v>
      </c>
      <c r="EUA50">
        <v>0</v>
      </c>
      <c r="EUB50">
        <v>0</v>
      </c>
      <c r="EUC50">
        <v>0</v>
      </c>
      <c r="EUD50">
        <v>0</v>
      </c>
      <c r="EUE50">
        <v>1</v>
      </c>
      <c r="EUF50">
        <v>0</v>
      </c>
      <c r="EUG50">
        <v>1</v>
      </c>
      <c r="EUH50">
        <v>0</v>
      </c>
      <c r="EUI50">
        <v>0</v>
      </c>
      <c r="EUJ50">
        <v>1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1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1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1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FHD50">
        <v>0</v>
      </c>
      <c r="GPG50">
        <v>39.342697143555</v>
      </c>
      <c r="GPH50">
        <v>-77.378196716309006</v>
      </c>
      <c r="GPI50">
        <v>-1</v>
      </c>
    </row>
    <row r="51" spans="1:936 1167:1822 2053:2939 3484:4037 4268:4268 5155:5157" x14ac:dyDescent="0.2">
      <c r="A51">
        <v>8555</v>
      </c>
      <c r="B51">
        <v>18</v>
      </c>
      <c r="D51" s="18"/>
      <c r="E51" s="19">
        <v>43216.93482638889</v>
      </c>
      <c r="F51">
        <v>18</v>
      </c>
      <c r="G51" s="6">
        <f>VLOOKUP(A51,'18mo'!B:D,3,FALSE)</f>
        <v>43211</v>
      </c>
      <c r="I51" t="s">
        <v>5173</v>
      </c>
      <c r="J51">
        <v>1</v>
      </c>
      <c r="K51">
        <v>0</v>
      </c>
      <c r="L51" t="s">
        <v>5174</v>
      </c>
      <c r="M51" s="7">
        <v>18</v>
      </c>
      <c r="N51">
        <v>4.9315068493150684E-2</v>
      </c>
      <c r="O51" t="s">
        <v>18</v>
      </c>
      <c r="P51" t="s">
        <v>5316</v>
      </c>
      <c r="Q51">
        <v>1</v>
      </c>
      <c r="U51" s="6">
        <v>42656</v>
      </c>
      <c r="V51" s="20">
        <v>0</v>
      </c>
      <c r="AE51">
        <v>22101</v>
      </c>
      <c r="AH51">
        <v>1</v>
      </c>
      <c r="AL51">
        <v>0</v>
      </c>
      <c r="AM51">
        <v>0</v>
      </c>
      <c r="AN51">
        <v>1</v>
      </c>
      <c r="AO51" s="6"/>
      <c r="BM51">
        <v>1</v>
      </c>
      <c r="BQ51">
        <v>1</v>
      </c>
      <c r="BR51">
        <v>1</v>
      </c>
      <c r="BU51">
        <v>1</v>
      </c>
      <c r="BY51">
        <v>0</v>
      </c>
      <c r="BZ51">
        <v>6</v>
      </c>
      <c r="CA51">
        <v>0</v>
      </c>
      <c r="CB51" t="s">
        <v>5317</v>
      </c>
      <c r="CF51">
        <v>0</v>
      </c>
      <c r="CI51">
        <v>1</v>
      </c>
      <c r="CM51">
        <v>0</v>
      </c>
      <c r="CN51">
        <v>4</v>
      </c>
      <c r="CO51">
        <v>0</v>
      </c>
      <c r="CP51" t="s">
        <v>5318</v>
      </c>
      <c r="CQ51">
        <v>3</v>
      </c>
      <c r="CR51">
        <v>1</v>
      </c>
      <c r="CS51">
        <v>3</v>
      </c>
      <c r="CT51">
        <v>1</v>
      </c>
      <c r="CU51">
        <v>1</v>
      </c>
      <c r="CV51">
        <v>1</v>
      </c>
      <c r="CW51">
        <v>999</v>
      </c>
      <c r="CX51" s="21">
        <v>1</v>
      </c>
      <c r="CY51" s="21">
        <v>999</v>
      </c>
      <c r="CZ51">
        <v>999</v>
      </c>
      <c r="DA51">
        <v>1</v>
      </c>
      <c r="DB51">
        <v>999</v>
      </c>
      <c r="DC51">
        <v>1</v>
      </c>
      <c r="DD51">
        <v>999</v>
      </c>
      <c r="DE51">
        <v>999</v>
      </c>
      <c r="DF51">
        <v>1</v>
      </c>
      <c r="DG51">
        <v>999</v>
      </c>
      <c r="DH51">
        <v>1</v>
      </c>
      <c r="DI51">
        <v>999</v>
      </c>
      <c r="DJ51">
        <v>1</v>
      </c>
      <c r="DK51">
        <v>999</v>
      </c>
      <c r="DL51">
        <v>1</v>
      </c>
      <c r="DM51">
        <v>2</v>
      </c>
      <c r="DN51">
        <v>999</v>
      </c>
      <c r="DO51">
        <v>999</v>
      </c>
      <c r="DP51">
        <v>999</v>
      </c>
      <c r="DQ51">
        <v>999</v>
      </c>
      <c r="DR51" s="22">
        <v>999</v>
      </c>
      <c r="DU51" s="21"/>
      <c r="DV51" s="21"/>
      <c r="DW51" s="22">
        <v>30</v>
      </c>
      <c r="DZ51" s="21"/>
      <c r="EA51" s="21"/>
      <c r="EB51" s="23">
        <v>1</v>
      </c>
      <c r="EC51" s="23">
        <v>0</v>
      </c>
      <c r="ED51">
        <v>11</v>
      </c>
      <c r="EE51" t="s">
        <v>5214</v>
      </c>
      <c r="EF51">
        <v>1</v>
      </c>
      <c r="EG51">
        <v>999</v>
      </c>
      <c r="EJ51">
        <v>95</v>
      </c>
      <c r="EK51">
        <v>1</v>
      </c>
      <c r="EL51">
        <v>1</v>
      </c>
      <c r="EN51">
        <v>1</v>
      </c>
      <c r="EO51">
        <v>1</v>
      </c>
      <c r="EP51">
        <v>1</v>
      </c>
      <c r="ES51">
        <v>1</v>
      </c>
      <c r="EX51">
        <v>1</v>
      </c>
      <c r="FA51">
        <v>1</v>
      </c>
      <c r="FD51" t="s">
        <v>24</v>
      </c>
      <c r="FG51">
        <v>11</v>
      </c>
      <c r="FK51">
        <v>1</v>
      </c>
      <c r="FL51">
        <v>1</v>
      </c>
      <c r="FP51">
        <v>1</v>
      </c>
      <c r="FT51" t="s">
        <v>5187</v>
      </c>
      <c r="FU51">
        <v>2</v>
      </c>
      <c r="FV51">
        <v>0</v>
      </c>
      <c r="FW51">
        <v>6</v>
      </c>
      <c r="FX51">
        <v>6</v>
      </c>
      <c r="FY51">
        <v>5</v>
      </c>
      <c r="FZ51" s="24">
        <v>1</v>
      </c>
      <c r="GA51" s="24">
        <v>0</v>
      </c>
      <c r="GB51" s="25">
        <v>3</v>
      </c>
      <c r="GC51" s="26">
        <v>1</v>
      </c>
      <c r="GD51" s="27">
        <v>3</v>
      </c>
      <c r="GE51">
        <v>1</v>
      </c>
      <c r="GF51">
        <v>1</v>
      </c>
      <c r="GI51">
        <v>1</v>
      </c>
      <c r="GN51">
        <v>4</v>
      </c>
      <c r="GO51">
        <v>3</v>
      </c>
      <c r="GR51">
        <v>3</v>
      </c>
      <c r="GW51">
        <v>8</v>
      </c>
      <c r="GX51">
        <v>30</v>
      </c>
      <c r="GY51">
        <v>2</v>
      </c>
      <c r="GZ51">
        <v>6</v>
      </c>
      <c r="HA51">
        <v>0</v>
      </c>
      <c r="HB51">
        <v>1</v>
      </c>
      <c r="HC51">
        <v>0</v>
      </c>
      <c r="HD51">
        <v>1</v>
      </c>
      <c r="HE51">
        <v>2</v>
      </c>
      <c r="HF51">
        <v>3</v>
      </c>
      <c r="HG51">
        <v>0</v>
      </c>
      <c r="HH51">
        <v>1</v>
      </c>
      <c r="HI51">
        <v>2</v>
      </c>
      <c r="HJ51">
        <v>3</v>
      </c>
      <c r="HK51">
        <v>3</v>
      </c>
      <c r="HL51">
        <v>2</v>
      </c>
      <c r="HM51">
        <v>2</v>
      </c>
      <c r="HN51">
        <v>1</v>
      </c>
      <c r="HO51">
        <v>2</v>
      </c>
      <c r="HP51">
        <v>1</v>
      </c>
      <c r="HQ51">
        <v>2</v>
      </c>
      <c r="HR51">
        <v>1</v>
      </c>
      <c r="HS51">
        <v>2</v>
      </c>
      <c r="HT51">
        <v>2</v>
      </c>
      <c r="HU51">
        <v>2</v>
      </c>
      <c r="HV51">
        <v>2</v>
      </c>
      <c r="HW51">
        <v>1</v>
      </c>
      <c r="HX51">
        <v>1</v>
      </c>
      <c r="HY51">
        <v>2</v>
      </c>
      <c r="HZ51">
        <v>2</v>
      </c>
      <c r="IA51">
        <v>2</v>
      </c>
      <c r="IB51">
        <v>1</v>
      </c>
      <c r="IC51">
        <v>2</v>
      </c>
      <c r="ID51">
        <v>2</v>
      </c>
      <c r="IE51">
        <v>1</v>
      </c>
      <c r="IF51">
        <v>2</v>
      </c>
      <c r="IG51">
        <v>2</v>
      </c>
      <c r="IH51">
        <v>1</v>
      </c>
      <c r="II51">
        <v>2</v>
      </c>
      <c r="IJ51">
        <v>1</v>
      </c>
      <c r="IK51">
        <v>1</v>
      </c>
      <c r="IL51">
        <v>2</v>
      </c>
      <c r="IM51">
        <v>2</v>
      </c>
      <c r="IN51">
        <v>1</v>
      </c>
      <c r="IO51">
        <v>2</v>
      </c>
      <c r="IP51">
        <v>2</v>
      </c>
      <c r="IQ51">
        <v>2</v>
      </c>
      <c r="IR51">
        <v>2</v>
      </c>
      <c r="IS51">
        <v>2</v>
      </c>
      <c r="IT51">
        <v>1</v>
      </c>
      <c r="IU51">
        <v>1</v>
      </c>
      <c r="IV51">
        <v>2</v>
      </c>
      <c r="IW51">
        <v>2</v>
      </c>
      <c r="IX51">
        <v>1</v>
      </c>
      <c r="IY51">
        <v>2</v>
      </c>
      <c r="IZ51">
        <v>2</v>
      </c>
      <c r="JA51">
        <v>1</v>
      </c>
      <c r="JB51">
        <v>2</v>
      </c>
      <c r="JC51">
        <v>2</v>
      </c>
      <c r="JD51">
        <v>1</v>
      </c>
      <c r="JE51">
        <v>1</v>
      </c>
      <c r="JF51">
        <v>2</v>
      </c>
      <c r="JG51">
        <v>2</v>
      </c>
      <c r="JH51">
        <v>2</v>
      </c>
      <c r="JI51">
        <v>1</v>
      </c>
      <c r="JJ51">
        <v>2</v>
      </c>
      <c r="JK51">
        <v>1</v>
      </c>
      <c r="JL51">
        <v>2</v>
      </c>
      <c r="JM51">
        <v>1</v>
      </c>
      <c r="JN51">
        <v>1</v>
      </c>
      <c r="JO51">
        <v>2</v>
      </c>
      <c r="JP51">
        <v>2</v>
      </c>
      <c r="JQ51">
        <v>1</v>
      </c>
      <c r="JR51">
        <v>2</v>
      </c>
      <c r="JS51">
        <v>2</v>
      </c>
      <c r="JT51">
        <v>2</v>
      </c>
      <c r="JU51">
        <v>2</v>
      </c>
      <c r="NS51">
        <v>0</v>
      </c>
      <c r="NT51">
        <v>0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1</v>
      </c>
      <c r="OG51">
        <v>1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1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1</v>
      </c>
      <c r="PU51">
        <v>0</v>
      </c>
      <c r="PV51">
        <v>0</v>
      </c>
      <c r="PW51">
        <v>1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0</v>
      </c>
      <c r="RY51">
        <v>0</v>
      </c>
      <c r="AAV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DIA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1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FHD51">
        <v>0</v>
      </c>
      <c r="GPG51">
        <v>38.990707397461001</v>
      </c>
      <c r="GPH51">
        <v>-77.026100158690994</v>
      </c>
      <c r="GPI51">
        <v>-1</v>
      </c>
    </row>
    <row r="52" spans="1:936 1167:1822 2053:2939 3484:4037 4268:4268 5155:5157" x14ac:dyDescent="0.2">
      <c r="A52">
        <v>8556</v>
      </c>
      <c r="B52">
        <v>18</v>
      </c>
      <c r="D52" s="18"/>
      <c r="E52" s="19">
        <v>43174.379189814812</v>
      </c>
      <c r="F52">
        <v>20</v>
      </c>
      <c r="G52" s="6">
        <f>VLOOKUP(A52,'18mo'!B:D,3,FALSE)</f>
        <v>43176</v>
      </c>
      <c r="I52" t="s">
        <v>5173</v>
      </c>
      <c r="J52">
        <v>1</v>
      </c>
      <c r="K52">
        <v>0</v>
      </c>
      <c r="L52" t="s">
        <v>5174</v>
      </c>
      <c r="M52" s="7">
        <v>20</v>
      </c>
      <c r="N52">
        <v>5.4794520547945202E-2</v>
      </c>
      <c r="O52" t="s">
        <v>18</v>
      </c>
      <c r="P52" t="s">
        <v>5319</v>
      </c>
      <c r="Q52">
        <v>1</v>
      </c>
      <c r="U52" s="6">
        <v>42564</v>
      </c>
      <c r="V52" s="20">
        <v>0</v>
      </c>
      <c r="AE52">
        <v>20124</v>
      </c>
      <c r="AF52">
        <v>1</v>
      </c>
      <c r="AH52">
        <v>1</v>
      </c>
      <c r="AL52">
        <v>0</v>
      </c>
      <c r="AM52">
        <v>1</v>
      </c>
      <c r="AN52">
        <v>0</v>
      </c>
      <c r="BM52">
        <v>1</v>
      </c>
      <c r="BQ52">
        <v>1</v>
      </c>
      <c r="BR52">
        <v>1</v>
      </c>
      <c r="BU52">
        <v>1</v>
      </c>
      <c r="BY52">
        <v>0</v>
      </c>
      <c r="BZ52">
        <v>6</v>
      </c>
      <c r="CA52">
        <v>0</v>
      </c>
      <c r="CB52" t="s">
        <v>5286</v>
      </c>
      <c r="CF52">
        <v>0</v>
      </c>
      <c r="CG52">
        <v>1</v>
      </c>
      <c r="CM52">
        <v>0</v>
      </c>
      <c r="CN52">
        <v>5</v>
      </c>
      <c r="CO52">
        <v>0</v>
      </c>
      <c r="CP52" t="s">
        <v>5264</v>
      </c>
      <c r="CQ52">
        <v>3</v>
      </c>
      <c r="CR52">
        <v>2</v>
      </c>
      <c r="CS52">
        <v>3</v>
      </c>
      <c r="CT52">
        <v>1</v>
      </c>
      <c r="CU52">
        <v>1</v>
      </c>
      <c r="CV52">
        <v>1</v>
      </c>
      <c r="CW52">
        <v>999</v>
      </c>
      <c r="CX52" s="21">
        <v>1</v>
      </c>
      <c r="CY52" s="21">
        <v>1</v>
      </c>
      <c r="CZ52">
        <v>999</v>
      </c>
      <c r="DA52">
        <v>1</v>
      </c>
      <c r="DB52">
        <v>999</v>
      </c>
      <c r="DC52">
        <v>1</v>
      </c>
      <c r="DD52">
        <v>999</v>
      </c>
      <c r="DE52">
        <v>999</v>
      </c>
      <c r="DF52">
        <v>1</v>
      </c>
      <c r="DG52">
        <v>999</v>
      </c>
      <c r="DH52">
        <v>1</v>
      </c>
      <c r="DI52">
        <v>999</v>
      </c>
      <c r="DJ52">
        <v>1</v>
      </c>
      <c r="DK52">
        <v>1</v>
      </c>
      <c r="DL52">
        <v>999</v>
      </c>
      <c r="DM52">
        <v>2</v>
      </c>
      <c r="DN52">
        <v>999</v>
      </c>
      <c r="DO52">
        <v>999</v>
      </c>
      <c r="DP52">
        <v>999</v>
      </c>
      <c r="DQ52">
        <v>2</v>
      </c>
      <c r="DR52" s="22">
        <v>999</v>
      </c>
      <c r="DU52" s="21"/>
      <c r="DV52" s="21">
        <v>999</v>
      </c>
      <c r="DW52" s="22">
        <v>0</v>
      </c>
      <c r="DZ52" s="21"/>
      <c r="EA52" s="21">
        <v>0</v>
      </c>
      <c r="EB52" s="23">
        <v>0</v>
      </c>
      <c r="EC52" s="23">
        <v>30</v>
      </c>
      <c r="ED52">
        <v>9</v>
      </c>
      <c r="EE52" t="s">
        <v>5320</v>
      </c>
      <c r="EF52">
        <v>1</v>
      </c>
      <c r="EG52">
        <v>999</v>
      </c>
      <c r="EJ52">
        <v>100</v>
      </c>
      <c r="EK52">
        <v>1</v>
      </c>
      <c r="EL52">
        <v>1</v>
      </c>
      <c r="EO52">
        <v>1</v>
      </c>
      <c r="ES52">
        <v>1</v>
      </c>
      <c r="EU52">
        <v>1</v>
      </c>
      <c r="FA52">
        <v>1</v>
      </c>
      <c r="FD52" t="s">
        <v>5321</v>
      </c>
      <c r="FG52">
        <v>1</v>
      </c>
      <c r="FK52">
        <v>1</v>
      </c>
      <c r="FN52">
        <v>1</v>
      </c>
      <c r="FO52" t="s">
        <v>5322</v>
      </c>
      <c r="FP52">
        <v>1</v>
      </c>
      <c r="FT52" t="s">
        <v>18</v>
      </c>
      <c r="FU52">
        <v>0</v>
      </c>
      <c r="FV52">
        <v>0</v>
      </c>
      <c r="FW52">
        <v>0</v>
      </c>
      <c r="FX52">
        <v>6</v>
      </c>
      <c r="FY52">
        <v>0</v>
      </c>
      <c r="FZ52" s="24">
        <v>0</v>
      </c>
      <c r="GA52" s="24">
        <v>5</v>
      </c>
      <c r="GB52" s="25">
        <v>1</v>
      </c>
      <c r="GC52" s="26">
        <v>1</v>
      </c>
      <c r="GD52" s="27">
        <v>3</v>
      </c>
      <c r="GK52">
        <v>1</v>
      </c>
      <c r="GM52" t="s">
        <v>5323</v>
      </c>
      <c r="GT52">
        <v>2</v>
      </c>
      <c r="GW52">
        <v>8</v>
      </c>
      <c r="GX52">
        <v>0</v>
      </c>
      <c r="GY52">
        <v>2</v>
      </c>
      <c r="GZ52">
        <v>7</v>
      </c>
      <c r="HA52">
        <v>0</v>
      </c>
      <c r="HB52">
        <v>1</v>
      </c>
      <c r="HC52">
        <v>2</v>
      </c>
      <c r="HD52">
        <v>1</v>
      </c>
      <c r="HE52">
        <v>1</v>
      </c>
      <c r="HF52">
        <v>1</v>
      </c>
      <c r="HG52">
        <v>30</v>
      </c>
      <c r="HH52">
        <v>1</v>
      </c>
      <c r="HI52">
        <v>2</v>
      </c>
      <c r="HJ52">
        <v>3</v>
      </c>
      <c r="HK52">
        <v>2</v>
      </c>
      <c r="HL52">
        <v>2</v>
      </c>
      <c r="HM52">
        <v>1</v>
      </c>
      <c r="HN52">
        <v>2</v>
      </c>
      <c r="HO52">
        <v>2</v>
      </c>
      <c r="HP52">
        <v>1</v>
      </c>
      <c r="HQ52">
        <v>2</v>
      </c>
      <c r="HR52">
        <v>1</v>
      </c>
      <c r="HS52">
        <v>3</v>
      </c>
      <c r="HT52">
        <v>2</v>
      </c>
      <c r="HU52">
        <v>2</v>
      </c>
      <c r="HV52">
        <v>2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2</v>
      </c>
      <c r="IC52">
        <v>1</v>
      </c>
      <c r="ID52">
        <v>2</v>
      </c>
      <c r="IE52">
        <v>1</v>
      </c>
      <c r="IF52">
        <v>1</v>
      </c>
      <c r="IG52">
        <v>2</v>
      </c>
      <c r="IH52">
        <v>1</v>
      </c>
      <c r="II52">
        <v>1</v>
      </c>
      <c r="IJ52">
        <v>1</v>
      </c>
      <c r="IK52">
        <v>2</v>
      </c>
      <c r="IL52">
        <v>1</v>
      </c>
      <c r="IM52">
        <v>2</v>
      </c>
      <c r="IN52">
        <v>1</v>
      </c>
      <c r="IO52">
        <v>1</v>
      </c>
      <c r="IP52">
        <v>2</v>
      </c>
      <c r="IQ52">
        <v>2</v>
      </c>
      <c r="IR52">
        <v>2</v>
      </c>
      <c r="IS52">
        <v>2</v>
      </c>
      <c r="IT52">
        <v>1</v>
      </c>
      <c r="IU52">
        <v>1</v>
      </c>
      <c r="IV52">
        <v>2</v>
      </c>
      <c r="IW52">
        <v>2</v>
      </c>
      <c r="IX52">
        <v>2</v>
      </c>
      <c r="IY52">
        <v>1</v>
      </c>
      <c r="IZ52">
        <v>2</v>
      </c>
      <c r="JA52">
        <v>1</v>
      </c>
      <c r="JB52">
        <v>1</v>
      </c>
      <c r="JC52">
        <v>1</v>
      </c>
      <c r="JD52">
        <v>1</v>
      </c>
      <c r="JE52">
        <v>2</v>
      </c>
      <c r="JF52">
        <v>1</v>
      </c>
      <c r="JG52">
        <v>2</v>
      </c>
      <c r="JH52">
        <v>1</v>
      </c>
      <c r="JI52">
        <v>2</v>
      </c>
      <c r="JJ52">
        <v>1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3</v>
      </c>
      <c r="JQ52">
        <v>1</v>
      </c>
      <c r="JR52">
        <v>1</v>
      </c>
      <c r="JS52">
        <v>2</v>
      </c>
      <c r="JT52">
        <v>2</v>
      </c>
      <c r="JU52">
        <v>2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0</v>
      </c>
      <c r="OF52">
        <v>1</v>
      </c>
      <c r="OG52">
        <v>1</v>
      </c>
      <c r="OH52">
        <v>1</v>
      </c>
      <c r="OI52">
        <v>0</v>
      </c>
      <c r="OJ52">
        <v>0</v>
      </c>
      <c r="OK52">
        <v>0</v>
      </c>
      <c r="OL52">
        <v>0</v>
      </c>
      <c r="OM52">
        <v>1</v>
      </c>
      <c r="ON52">
        <v>1</v>
      </c>
      <c r="OO52">
        <v>0</v>
      </c>
      <c r="OP52">
        <v>1</v>
      </c>
      <c r="OQ52">
        <v>0</v>
      </c>
      <c r="OR52">
        <v>1</v>
      </c>
      <c r="OS52">
        <v>0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0</v>
      </c>
      <c r="PA52">
        <v>0</v>
      </c>
      <c r="PB52">
        <v>0</v>
      </c>
      <c r="PC52">
        <v>1</v>
      </c>
      <c r="PD52">
        <v>1</v>
      </c>
      <c r="PE52">
        <v>0</v>
      </c>
      <c r="PF52">
        <v>1</v>
      </c>
      <c r="PG52">
        <v>1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1</v>
      </c>
      <c r="PQ52">
        <v>0</v>
      </c>
      <c r="PR52">
        <v>0</v>
      </c>
      <c r="PS52">
        <v>0</v>
      </c>
      <c r="PT52">
        <v>1</v>
      </c>
      <c r="PU52">
        <v>0</v>
      </c>
      <c r="PV52">
        <v>1</v>
      </c>
      <c r="PW52">
        <v>1</v>
      </c>
      <c r="PX52">
        <v>1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1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</v>
      </c>
      <c r="QN52">
        <v>0</v>
      </c>
      <c r="QO52">
        <v>0</v>
      </c>
      <c r="QP52">
        <v>1</v>
      </c>
      <c r="QQ52">
        <v>1</v>
      </c>
      <c r="QR52">
        <v>0</v>
      </c>
      <c r="QS52">
        <v>1</v>
      </c>
      <c r="QT52">
        <v>1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1</v>
      </c>
      <c r="RS52">
        <v>1</v>
      </c>
      <c r="RT52">
        <v>0</v>
      </c>
      <c r="RU52">
        <v>1</v>
      </c>
      <c r="RV52">
        <v>1</v>
      </c>
      <c r="RW52">
        <v>1</v>
      </c>
      <c r="RX52">
        <v>1</v>
      </c>
      <c r="RY52">
        <v>1</v>
      </c>
      <c r="AAV52">
        <v>2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IX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FHD52">
        <v>0</v>
      </c>
      <c r="GPG52">
        <v>39.05290222168</v>
      </c>
      <c r="GPH52">
        <v>-76.681098937987997</v>
      </c>
      <c r="GPI52">
        <v>-1</v>
      </c>
    </row>
    <row r="53" spans="1:936 1167:1822 2053:2939 3484:4037 4268:4268 5155:5157" x14ac:dyDescent="0.2">
      <c r="A53">
        <v>8565</v>
      </c>
      <c r="B53">
        <v>18</v>
      </c>
      <c r="D53" s="18"/>
      <c r="E53" s="19">
        <v>43026.480555555558</v>
      </c>
      <c r="F53">
        <v>17</v>
      </c>
      <c r="G53" s="6">
        <f>VLOOKUP(A53,'18mo'!B:D,3,FALSE)</f>
        <v>43027</v>
      </c>
      <c r="I53" t="s">
        <v>5173</v>
      </c>
      <c r="J53">
        <v>1</v>
      </c>
      <c r="K53">
        <v>0</v>
      </c>
      <c r="L53" t="s">
        <v>5174</v>
      </c>
      <c r="M53" s="7">
        <v>17</v>
      </c>
      <c r="N53">
        <v>4.6575342465753428E-2</v>
      </c>
      <c r="O53" t="s">
        <v>18</v>
      </c>
      <c r="Q53">
        <v>1</v>
      </c>
      <c r="U53" s="6">
        <v>42484</v>
      </c>
      <c r="V53" s="20">
        <v>2</v>
      </c>
      <c r="AE53">
        <v>22042</v>
      </c>
      <c r="AF53">
        <v>1</v>
      </c>
      <c r="AL53">
        <v>0</v>
      </c>
      <c r="AM53">
        <v>0</v>
      </c>
      <c r="AN53">
        <v>1</v>
      </c>
      <c r="AO53" s="6"/>
      <c r="BM53">
        <v>1</v>
      </c>
      <c r="BQ53">
        <v>1</v>
      </c>
      <c r="BR53">
        <v>1</v>
      </c>
      <c r="BS53">
        <v>1</v>
      </c>
      <c r="BY53">
        <v>0</v>
      </c>
      <c r="BZ53">
        <v>4</v>
      </c>
      <c r="CA53">
        <v>0</v>
      </c>
      <c r="CB53" t="s">
        <v>5324</v>
      </c>
      <c r="CF53">
        <v>0</v>
      </c>
      <c r="CG53">
        <v>1</v>
      </c>
      <c r="CM53">
        <v>0</v>
      </c>
      <c r="CN53">
        <v>4</v>
      </c>
      <c r="CO53">
        <v>0</v>
      </c>
      <c r="CP53" t="s">
        <v>5325</v>
      </c>
      <c r="CQ53">
        <v>2</v>
      </c>
      <c r="CR53">
        <v>0</v>
      </c>
      <c r="CS53">
        <v>3</v>
      </c>
      <c r="CT53">
        <v>1</v>
      </c>
      <c r="CU53">
        <v>1</v>
      </c>
      <c r="CV53">
        <v>1</v>
      </c>
      <c r="CW53">
        <v>999</v>
      </c>
      <c r="CX53" s="21">
        <v>1</v>
      </c>
      <c r="CY53" s="21">
        <v>1</v>
      </c>
      <c r="CZ53">
        <v>1</v>
      </c>
      <c r="DA53">
        <v>1</v>
      </c>
      <c r="DB53">
        <v>999</v>
      </c>
      <c r="DC53">
        <v>999</v>
      </c>
      <c r="DD53">
        <v>1</v>
      </c>
      <c r="DE53">
        <v>999</v>
      </c>
      <c r="DF53">
        <v>1</v>
      </c>
      <c r="DG53">
        <v>999</v>
      </c>
      <c r="DH53">
        <v>1</v>
      </c>
      <c r="DI53">
        <v>1</v>
      </c>
      <c r="DJ53">
        <v>999</v>
      </c>
      <c r="DK53">
        <v>1</v>
      </c>
      <c r="DL53">
        <v>999</v>
      </c>
      <c r="DM53">
        <v>999</v>
      </c>
      <c r="DN53">
        <v>999</v>
      </c>
      <c r="DO53">
        <v>999</v>
      </c>
      <c r="DP53">
        <v>2</v>
      </c>
      <c r="DQ53">
        <v>2</v>
      </c>
      <c r="DR53" s="22"/>
      <c r="DU53" s="21">
        <v>0</v>
      </c>
      <c r="DV53" s="21">
        <v>0</v>
      </c>
      <c r="DW53" s="22"/>
      <c r="DZ53" s="21">
        <v>15</v>
      </c>
      <c r="EA53" s="21">
        <v>15</v>
      </c>
      <c r="EB53" s="23">
        <v>1</v>
      </c>
      <c r="EC53" s="23">
        <v>30</v>
      </c>
      <c r="ED53">
        <v>7</v>
      </c>
      <c r="EE53" t="s">
        <v>5203</v>
      </c>
      <c r="EF53">
        <v>1</v>
      </c>
      <c r="EG53">
        <v>999</v>
      </c>
      <c r="EJ53">
        <v>100</v>
      </c>
      <c r="EK53">
        <v>1</v>
      </c>
      <c r="EL53">
        <v>1</v>
      </c>
      <c r="EO53">
        <v>1</v>
      </c>
      <c r="ES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 s="24">
        <v>1</v>
      </c>
      <c r="GA53" s="24">
        <v>0</v>
      </c>
      <c r="GB53" s="25">
        <v>5</v>
      </c>
      <c r="GC53" s="26">
        <v>1</v>
      </c>
      <c r="GD53" s="27">
        <v>3</v>
      </c>
      <c r="GE53">
        <v>1</v>
      </c>
      <c r="GF53">
        <v>1</v>
      </c>
      <c r="GI53">
        <v>1</v>
      </c>
      <c r="GK53">
        <v>1</v>
      </c>
      <c r="GM53" t="s">
        <v>5326</v>
      </c>
      <c r="GN53">
        <v>1</v>
      </c>
      <c r="GO53">
        <v>3</v>
      </c>
      <c r="GR53">
        <v>3</v>
      </c>
      <c r="GT53">
        <v>3</v>
      </c>
      <c r="GW53">
        <v>7</v>
      </c>
      <c r="GX53">
        <v>30</v>
      </c>
      <c r="GY53">
        <v>2</v>
      </c>
      <c r="GZ53">
        <v>6</v>
      </c>
      <c r="HA53">
        <v>45</v>
      </c>
      <c r="HB53">
        <v>1</v>
      </c>
      <c r="HC53">
        <v>2</v>
      </c>
      <c r="HD53">
        <v>1</v>
      </c>
      <c r="HE53">
        <v>1</v>
      </c>
      <c r="HF53">
        <v>2</v>
      </c>
      <c r="HG53">
        <v>0</v>
      </c>
      <c r="HH53">
        <v>1</v>
      </c>
      <c r="HI53">
        <v>1</v>
      </c>
      <c r="JV53">
        <v>1</v>
      </c>
      <c r="JW53">
        <v>1</v>
      </c>
      <c r="JX53">
        <v>1</v>
      </c>
      <c r="JY53">
        <v>2</v>
      </c>
      <c r="JZ53">
        <v>1</v>
      </c>
      <c r="KA53">
        <v>2</v>
      </c>
      <c r="KB53">
        <v>2</v>
      </c>
      <c r="KC53">
        <v>1</v>
      </c>
      <c r="KD53">
        <v>1</v>
      </c>
      <c r="KE53">
        <v>1</v>
      </c>
      <c r="KF53">
        <v>2</v>
      </c>
      <c r="KG53">
        <v>1</v>
      </c>
      <c r="KH53">
        <v>2</v>
      </c>
      <c r="KI53">
        <v>1</v>
      </c>
      <c r="KJ53">
        <v>1</v>
      </c>
      <c r="KK53">
        <v>1</v>
      </c>
      <c r="KL53">
        <v>0</v>
      </c>
      <c r="KM53">
        <v>1</v>
      </c>
      <c r="KN53">
        <v>1</v>
      </c>
      <c r="KO53">
        <v>0</v>
      </c>
      <c r="KP53">
        <v>1</v>
      </c>
      <c r="KQ53">
        <v>1</v>
      </c>
      <c r="KR53">
        <v>1</v>
      </c>
      <c r="KS53">
        <v>2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0</v>
      </c>
      <c r="LI53">
        <v>0</v>
      </c>
      <c r="LJ53">
        <v>1</v>
      </c>
      <c r="LK53">
        <v>1</v>
      </c>
      <c r="LL53">
        <v>0</v>
      </c>
      <c r="LM53">
        <v>1</v>
      </c>
      <c r="LN53">
        <v>1</v>
      </c>
      <c r="LO53">
        <v>1</v>
      </c>
      <c r="LP53">
        <v>0</v>
      </c>
      <c r="LQ53">
        <v>1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0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0</v>
      </c>
      <c r="NM53">
        <v>2</v>
      </c>
      <c r="NN53">
        <v>1</v>
      </c>
      <c r="NO53">
        <v>1</v>
      </c>
      <c r="NP53">
        <v>1</v>
      </c>
      <c r="NQ53">
        <v>1</v>
      </c>
      <c r="NR53">
        <v>1</v>
      </c>
      <c r="AAV53">
        <v>0</v>
      </c>
      <c r="GPG53">
        <v>38.908401489257997</v>
      </c>
      <c r="GPH53">
        <v>-77.120101928710994</v>
      </c>
      <c r="GPI53">
        <v>-1</v>
      </c>
    </row>
    <row r="54" spans="1:936 1167:1822 2053:2939 3484:4037 4268:4268 5155:5157" x14ac:dyDescent="0.2">
      <c r="A54">
        <v>8566</v>
      </c>
      <c r="B54">
        <v>18</v>
      </c>
      <c r="D54" s="18"/>
      <c r="E54" s="19">
        <v>43110.943506944444</v>
      </c>
      <c r="F54">
        <v>19</v>
      </c>
      <c r="G54" s="6">
        <f>VLOOKUP(A54,'18mo'!B:D,3,FALSE)</f>
        <v>43113</v>
      </c>
      <c r="I54" t="s">
        <v>5173</v>
      </c>
      <c r="J54">
        <v>1</v>
      </c>
      <c r="K54">
        <v>0</v>
      </c>
      <c r="L54" t="s">
        <v>5174</v>
      </c>
      <c r="M54" s="7">
        <v>19</v>
      </c>
      <c r="N54">
        <v>5.2054794520547946E-2</v>
      </c>
      <c r="O54" t="s">
        <v>18</v>
      </c>
      <c r="Q54">
        <v>1</v>
      </c>
      <c r="U54" s="6">
        <v>42523</v>
      </c>
      <c r="V54" s="20">
        <v>0</v>
      </c>
      <c r="AE54">
        <v>20124</v>
      </c>
      <c r="AF54">
        <v>1</v>
      </c>
      <c r="AG54">
        <v>1</v>
      </c>
      <c r="AL54">
        <v>0</v>
      </c>
      <c r="AM54">
        <v>0</v>
      </c>
      <c r="AN54">
        <v>1</v>
      </c>
      <c r="AO54" s="6"/>
      <c r="BM54">
        <v>1</v>
      </c>
      <c r="BQ54">
        <v>1</v>
      </c>
      <c r="BR54">
        <v>1</v>
      </c>
      <c r="BT54">
        <v>1</v>
      </c>
      <c r="BY54">
        <v>0</v>
      </c>
      <c r="BZ54">
        <v>5</v>
      </c>
      <c r="CA54">
        <v>0</v>
      </c>
      <c r="CB54" t="s">
        <v>5180</v>
      </c>
      <c r="CF54">
        <v>0</v>
      </c>
      <c r="CG54">
        <v>1</v>
      </c>
      <c r="CM54">
        <v>0</v>
      </c>
      <c r="CN54">
        <v>2</v>
      </c>
      <c r="CO54">
        <v>0</v>
      </c>
      <c r="CP54" t="s">
        <v>5327</v>
      </c>
      <c r="CQ54">
        <v>2</v>
      </c>
      <c r="CR54">
        <v>0</v>
      </c>
      <c r="CS54">
        <v>3</v>
      </c>
      <c r="CT54">
        <v>1</v>
      </c>
      <c r="CU54">
        <v>1</v>
      </c>
      <c r="CV54">
        <v>1</v>
      </c>
      <c r="CW54">
        <v>999</v>
      </c>
      <c r="CX54" s="21">
        <v>1</v>
      </c>
      <c r="CY54" s="21">
        <v>1</v>
      </c>
      <c r="CZ54">
        <v>1</v>
      </c>
      <c r="DA54">
        <v>1</v>
      </c>
      <c r="DB54">
        <v>999</v>
      </c>
      <c r="DC54">
        <v>999</v>
      </c>
      <c r="DD54">
        <v>1</v>
      </c>
      <c r="DE54">
        <v>999</v>
      </c>
      <c r="DF54">
        <v>1</v>
      </c>
      <c r="DG54">
        <v>999</v>
      </c>
      <c r="DH54">
        <v>1</v>
      </c>
      <c r="DI54">
        <v>1</v>
      </c>
      <c r="DJ54">
        <v>999</v>
      </c>
      <c r="DK54">
        <v>1</v>
      </c>
      <c r="DL54">
        <v>999</v>
      </c>
      <c r="DM54">
        <v>999</v>
      </c>
      <c r="DN54">
        <v>999</v>
      </c>
      <c r="DO54">
        <v>999</v>
      </c>
      <c r="DP54">
        <v>3</v>
      </c>
      <c r="DQ54">
        <v>3</v>
      </c>
      <c r="DR54" s="22"/>
      <c r="DU54" s="21">
        <v>999</v>
      </c>
      <c r="DV54" s="21">
        <v>999</v>
      </c>
      <c r="DW54" s="22"/>
      <c r="DZ54" s="21">
        <v>10</v>
      </c>
      <c r="EA54" s="21">
        <v>10</v>
      </c>
      <c r="EB54" s="23">
        <v>1</v>
      </c>
      <c r="EC54" s="23">
        <v>0</v>
      </c>
      <c r="ED54">
        <v>12</v>
      </c>
      <c r="EE54" t="s">
        <v>5328</v>
      </c>
      <c r="EF54">
        <v>1</v>
      </c>
      <c r="EG54">
        <v>999</v>
      </c>
      <c r="EJ54">
        <v>100</v>
      </c>
      <c r="EK54">
        <v>1</v>
      </c>
      <c r="EL54">
        <v>1</v>
      </c>
      <c r="EM54">
        <v>1</v>
      </c>
      <c r="EN54">
        <v>1</v>
      </c>
      <c r="EO54">
        <v>1</v>
      </c>
      <c r="ES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 s="24">
        <v>0</v>
      </c>
      <c r="GA54" s="24">
        <v>30</v>
      </c>
      <c r="GB54" s="25">
        <v>5</v>
      </c>
      <c r="GC54" s="26">
        <v>1</v>
      </c>
      <c r="GD54" s="27">
        <v>5</v>
      </c>
      <c r="GE54">
        <v>1</v>
      </c>
      <c r="GF54">
        <v>1</v>
      </c>
      <c r="GI54">
        <v>1</v>
      </c>
      <c r="GN54">
        <v>2</v>
      </c>
      <c r="GO54">
        <v>3</v>
      </c>
      <c r="GR54">
        <v>1</v>
      </c>
      <c r="GW54">
        <v>8</v>
      </c>
      <c r="GX54">
        <v>5</v>
      </c>
      <c r="GY54">
        <v>2</v>
      </c>
      <c r="GZ54">
        <v>6</v>
      </c>
      <c r="HA54">
        <v>30</v>
      </c>
      <c r="HB54">
        <v>1</v>
      </c>
      <c r="HC54">
        <v>0</v>
      </c>
      <c r="HD54">
        <v>1</v>
      </c>
      <c r="HE54">
        <v>1</v>
      </c>
      <c r="HF54">
        <v>2</v>
      </c>
      <c r="HG54">
        <v>3</v>
      </c>
      <c r="HH54">
        <v>1</v>
      </c>
      <c r="HI54">
        <v>2</v>
      </c>
      <c r="HJ54">
        <v>3</v>
      </c>
      <c r="HK54">
        <v>2</v>
      </c>
      <c r="HL54">
        <v>1</v>
      </c>
      <c r="HM54">
        <v>2</v>
      </c>
      <c r="HN54">
        <v>1</v>
      </c>
      <c r="HO54">
        <v>2</v>
      </c>
      <c r="HP54">
        <v>2</v>
      </c>
      <c r="HQ54">
        <v>1</v>
      </c>
      <c r="HR54">
        <v>1</v>
      </c>
      <c r="HS54">
        <v>1</v>
      </c>
      <c r="HT54">
        <v>2</v>
      </c>
      <c r="HU54">
        <v>2</v>
      </c>
      <c r="HV54">
        <v>1</v>
      </c>
      <c r="HW54">
        <v>1</v>
      </c>
      <c r="HX54">
        <v>1</v>
      </c>
      <c r="HY54">
        <v>1</v>
      </c>
      <c r="HZ54">
        <v>2</v>
      </c>
      <c r="IA54">
        <v>1</v>
      </c>
      <c r="IB54">
        <v>2</v>
      </c>
      <c r="IC54">
        <v>1</v>
      </c>
      <c r="ID54">
        <v>2</v>
      </c>
      <c r="IE54">
        <v>2</v>
      </c>
      <c r="IF54">
        <v>1</v>
      </c>
      <c r="IG54">
        <v>1</v>
      </c>
      <c r="IH54">
        <v>1</v>
      </c>
      <c r="II54">
        <v>2</v>
      </c>
      <c r="IJ54">
        <v>2</v>
      </c>
      <c r="IK54">
        <v>1</v>
      </c>
      <c r="IL54">
        <v>2</v>
      </c>
      <c r="IM54">
        <v>2</v>
      </c>
      <c r="IN54">
        <v>1</v>
      </c>
      <c r="IO54">
        <v>3</v>
      </c>
      <c r="IP54">
        <v>1</v>
      </c>
      <c r="IQ54">
        <v>2</v>
      </c>
      <c r="IR54">
        <v>1</v>
      </c>
      <c r="IS54">
        <v>2</v>
      </c>
      <c r="IT54">
        <v>3</v>
      </c>
      <c r="IU54">
        <v>1</v>
      </c>
      <c r="IV54">
        <v>1</v>
      </c>
      <c r="IW54">
        <v>1</v>
      </c>
      <c r="IX54">
        <v>2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2</v>
      </c>
      <c r="JI54">
        <v>1</v>
      </c>
      <c r="JJ54">
        <v>2</v>
      </c>
      <c r="JK54">
        <v>1</v>
      </c>
      <c r="JL54">
        <v>1</v>
      </c>
      <c r="JM54">
        <v>1</v>
      </c>
      <c r="JN54">
        <v>1</v>
      </c>
      <c r="JO54">
        <v>2</v>
      </c>
      <c r="JP54">
        <v>2</v>
      </c>
      <c r="JQ54">
        <v>1</v>
      </c>
      <c r="JR54">
        <v>1</v>
      </c>
      <c r="JS54">
        <v>1</v>
      </c>
      <c r="JT54">
        <v>1</v>
      </c>
      <c r="JU54">
        <v>1</v>
      </c>
      <c r="NS54">
        <v>1</v>
      </c>
      <c r="NT54">
        <v>1</v>
      </c>
      <c r="NU54">
        <v>0</v>
      </c>
      <c r="NV54">
        <v>1</v>
      </c>
      <c r="NW54">
        <v>0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0</v>
      </c>
      <c r="OJ54">
        <v>0</v>
      </c>
      <c r="OK54">
        <v>0</v>
      </c>
      <c r="OL54">
        <v>0</v>
      </c>
      <c r="OM54">
        <v>1</v>
      </c>
      <c r="ON54">
        <v>1</v>
      </c>
      <c r="OO54">
        <v>0</v>
      </c>
      <c r="OP54">
        <v>1</v>
      </c>
      <c r="OQ54">
        <v>0</v>
      </c>
      <c r="OR54">
        <v>1</v>
      </c>
      <c r="OS54">
        <v>1</v>
      </c>
      <c r="OT54">
        <v>1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1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1</v>
      </c>
      <c r="PU54">
        <v>0</v>
      </c>
      <c r="PV54">
        <v>1</v>
      </c>
      <c r="PW54">
        <v>1</v>
      </c>
      <c r="PX54">
        <v>1</v>
      </c>
      <c r="PY54">
        <v>0</v>
      </c>
      <c r="PZ54">
        <v>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1</v>
      </c>
      <c r="RH54">
        <v>0</v>
      </c>
      <c r="RI54">
        <v>1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1</v>
      </c>
      <c r="RP54">
        <v>1</v>
      </c>
      <c r="RQ54">
        <v>1</v>
      </c>
      <c r="RR54">
        <v>0</v>
      </c>
      <c r="RS54">
        <v>1</v>
      </c>
      <c r="RT54">
        <v>0</v>
      </c>
      <c r="RU54">
        <v>0</v>
      </c>
      <c r="RV54">
        <v>1</v>
      </c>
      <c r="RW54">
        <v>1</v>
      </c>
      <c r="RX54">
        <v>0</v>
      </c>
      <c r="RY54">
        <v>1</v>
      </c>
      <c r="AAV54">
        <v>2</v>
      </c>
      <c r="GPG54">
        <v>38.855697631836001</v>
      </c>
      <c r="GPH54">
        <v>-77.469703674315994</v>
      </c>
      <c r="GPI54">
        <v>-1</v>
      </c>
    </row>
    <row r="55" spans="1:936 1167:1822 2053:2939 3484:4037 4268:4268 5155:5157" x14ac:dyDescent="0.2">
      <c r="A55">
        <v>8571</v>
      </c>
      <c r="B55">
        <v>18</v>
      </c>
      <c r="D55" s="18"/>
      <c r="E55" s="19">
        <v>43182.917048611111</v>
      </c>
      <c r="F55">
        <v>18</v>
      </c>
      <c r="G55" s="6">
        <f>VLOOKUP(A55,'18mo'!B:D,3,FALSE)</f>
        <v>43185</v>
      </c>
      <c r="I55" t="s">
        <v>5173</v>
      </c>
      <c r="J55">
        <v>1</v>
      </c>
      <c r="K55">
        <v>0</v>
      </c>
      <c r="L55" t="s">
        <v>5174</v>
      </c>
      <c r="M55" s="7">
        <v>18</v>
      </c>
      <c r="N55">
        <v>4.9315068493150684E-2</v>
      </c>
      <c r="O55" t="s">
        <v>18</v>
      </c>
      <c r="P55" t="s">
        <v>32</v>
      </c>
      <c r="Q55">
        <v>1</v>
      </c>
      <c r="U55" s="6">
        <v>42634</v>
      </c>
      <c r="V55" s="20">
        <v>0</v>
      </c>
      <c r="AE55">
        <v>22181</v>
      </c>
      <c r="AF55">
        <v>1</v>
      </c>
      <c r="AL55">
        <v>0</v>
      </c>
      <c r="AM55">
        <v>0</v>
      </c>
      <c r="AN55">
        <v>0</v>
      </c>
      <c r="BM55">
        <v>1</v>
      </c>
      <c r="BQ55">
        <v>1</v>
      </c>
      <c r="BR55">
        <v>1</v>
      </c>
      <c r="BS55">
        <v>1</v>
      </c>
      <c r="BY55">
        <v>0</v>
      </c>
      <c r="BZ55">
        <v>5</v>
      </c>
      <c r="CA55">
        <v>1</v>
      </c>
      <c r="CB55" t="s">
        <v>5329</v>
      </c>
      <c r="CF55">
        <v>0</v>
      </c>
      <c r="CG55">
        <v>1</v>
      </c>
      <c r="CM55">
        <v>0</v>
      </c>
      <c r="CN55">
        <v>4</v>
      </c>
      <c r="CO55">
        <v>0</v>
      </c>
      <c r="CP55" t="s">
        <v>5330</v>
      </c>
      <c r="CQ55">
        <v>0</v>
      </c>
      <c r="CT55">
        <v>1</v>
      </c>
      <c r="CU55">
        <v>1</v>
      </c>
      <c r="CV55">
        <v>1</v>
      </c>
      <c r="CW55">
        <v>999</v>
      </c>
      <c r="CX55" s="21">
        <v>1</v>
      </c>
      <c r="CY55" s="21">
        <v>1</v>
      </c>
      <c r="CZ55">
        <v>999</v>
      </c>
      <c r="DA55">
        <v>1</v>
      </c>
      <c r="DB55">
        <v>999</v>
      </c>
      <c r="DC55">
        <v>1</v>
      </c>
      <c r="DD55">
        <v>999</v>
      </c>
      <c r="DE55">
        <v>999</v>
      </c>
      <c r="DF55">
        <v>1</v>
      </c>
      <c r="DG55">
        <v>999</v>
      </c>
      <c r="DH55">
        <v>1</v>
      </c>
      <c r="DI55">
        <v>1</v>
      </c>
      <c r="DJ55">
        <v>999</v>
      </c>
      <c r="DK55">
        <v>1</v>
      </c>
      <c r="DL55">
        <v>999</v>
      </c>
      <c r="DM55">
        <v>2</v>
      </c>
      <c r="DN55">
        <v>999</v>
      </c>
      <c r="DO55">
        <v>999</v>
      </c>
      <c r="DP55">
        <v>0</v>
      </c>
      <c r="DQ55">
        <v>0</v>
      </c>
      <c r="DR55" s="22">
        <v>0</v>
      </c>
      <c r="DU55" s="21">
        <v>0</v>
      </c>
      <c r="DV55" s="21">
        <v>0</v>
      </c>
      <c r="DW55" s="22">
        <v>30</v>
      </c>
      <c r="DZ55" s="21">
        <v>1</v>
      </c>
      <c r="EA55" s="21">
        <v>0</v>
      </c>
      <c r="EB55" s="23">
        <v>0</v>
      </c>
      <c r="EC55" s="23">
        <v>30</v>
      </c>
      <c r="ED55">
        <v>11</v>
      </c>
      <c r="EE55" t="s">
        <v>5331</v>
      </c>
      <c r="EF55">
        <v>1</v>
      </c>
      <c r="EG55">
        <v>999</v>
      </c>
      <c r="EJ55">
        <v>99</v>
      </c>
      <c r="EK55">
        <v>1</v>
      </c>
      <c r="EL55">
        <v>1</v>
      </c>
      <c r="EM55">
        <v>1</v>
      </c>
      <c r="EN55">
        <v>1</v>
      </c>
      <c r="ES55">
        <v>1</v>
      </c>
      <c r="FA55">
        <v>1</v>
      </c>
      <c r="FD55" t="s">
        <v>32</v>
      </c>
      <c r="FG55">
        <v>2</v>
      </c>
      <c r="FH55">
        <v>1</v>
      </c>
      <c r="FJ55">
        <v>1</v>
      </c>
      <c r="FK55">
        <v>1</v>
      </c>
      <c r="FP55">
        <v>1</v>
      </c>
      <c r="FT55" t="s">
        <v>18</v>
      </c>
      <c r="FU55">
        <v>1</v>
      </c>
      <c r="FV55">
        <v>0</v>
      </c>
      <c r="FW55">
        <v>3</v>
      </c>
      <c r="FX55">
        <v>3</v>
      </c>
      <c r="FY55">
        <v>1</v>
      </c>
      <c r="FZ55" s="24"/>
      <c r="GA55" s="24">
        <v>15</v>
      </c>
      <c r="GB55" s="25">
        <v>2</v>
      </c>
      <c r="GC55" s="26">
        <v>1</v>
      </c>
      <c r="GD55" s="27">
        <v>3</v>
      </c>
      <c r="GE55">
        <v>1</v>
      </c>
      <c r="GF55">
        <v>1</v>
      </c>
      <c r="GK55">
        <v>1</v>
      </c>
      <c r="GM55" t="s">
        <v>5332</v>
      </c>
      <c r="GN55">
        <v>1</v>
      </c>
      <c r="GO55">
        <v>2</v>
      </c>
      <c r="GT55">
        <v>1</v>
      </c>
      <c r="GW55">
        <v>7</v>
      </c>
      <c r="GX55">
        <v>30</v>
      </c>
      <c r="GY55">
        <v>2</v>
      </c>
      <c r="GZ55">
        <v>7</v>
      </c>
      <c r="HA55">
        <v>0</v>
      </c>
      <c r="HB55">
        <v>1</v>
      </c>
      <c r="HC55">
        <v>0</v>
      </c>
      <c r="HD55">
        <v>1</v>
      </c>
      <c r="HE55">
        <v>1</v>
      </c>
      <c r="HF55">
        <v>2</v>
      </c>
      <c r="HG55">
        <v>0</v>
      </c>
      <c r="HH55">
        <v>1</v>
      </c>
      <c r="HI55">
        <v>2</v>
      </c>
      <c r="HJ55">
        <v>3</v>
      </c>
      <c r="HK55">
        <v>2</v>
      </c>
      <c r="HL55">
        <v>3</v>
      </c>
      <c r="HM55">
        <v>3</v>
      </c>
      <c r="HN55">
        <v>2</v>
      </c>
      <c r="HO55">
        <v>2</v>
      </c>
      <c r="HP55">
        <v>2</v>
      </c>
      <c r="HQ55">
        <v>3</v>
      </c>
      <c r="HR55">
        <v>1</v>
      </c>
      <c r="HS55">
        <v>3</v>
      </c>
      <c r="HT55">
        <v>2</v>
      </c>
      <c r="HU55">
        <v>2</v>
      </c>
      <c r="HV55">
        <v>1</v>
      </c>
      <c r="HW55">
        <v>1</v>
      </c>
      <c r="HX55">
        <v>1</v>
      </c>
      <c r="HY55">
        <v>2</v>
      </c>
      <c r="HZ55">
        <v>2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2</v>
      </c>
      <c r="IH55">
        <v>1</v>
      </c>
      <c r="II55">
        <v>2</v>
      </c>
      <c r="IJ55">
        <v>2</v>
      </c>
      <c r="IK55">
        <v>3</v>
      </c>
      <c r="IL55">
        <v>3</v>
      </c>
      <c r="IM55">
        <v>1</v>
      </c>
      <c r="IN55">
        <v>1</v>
      </c>
      <c r="IO55">
        <v>2</v>
      </c>
      <c r="IP55">
        <v>1</v>
      </c>
      <c r="IQ55">
        <v>3</v>
      </c>
      <c r="IR55">
        <v>3</v>
      </c>
      <c r="IS55">
        <v>2</v>
      </c>
      <c r="IT55">
        <v>1</v>
      </c>
      <c r="IU55">
        <v>2</v>
      </c>
      <c r="IV55">
        <v>3</v>
      </c>
      <c r="IW55">
        <v>1</v>
      </c>
      <c r="IX55">
        <v>1</v>
      </c>
      <c r="IY55">
        <v>2</v>
      </c>
      <c r="IZ55">
        <v>3</v>
      </c>
      <c r="JA55">
        <v>1</v>
      </c>
      <c r="JB55">
        <v>1</v>
      </c>
      <c r="JC55">
        <v>2</v>
      </c>
      <c r="JD55">
        <v>1</v>
      </c>
      <c r="JE55">
        <v>1</v>
      </c>
      <c r="JF55">
        <v>1</v>
      </c>
      <c r="JG55">
        <v>2</v>
      </c>
      <c r="JH55">
        <v>2</v>
      </c>
      <c r="JI55">
        <v>1</v>
      </c>
      <c r="JJ55">
        <v>1</v>
      </c>
      <c r="JK55">
        <v>1</v>
      </c>
      <c r="JL55">
        <v>3</v>
      </c>
      <c r="JM55">
        <v>3</v>
      </c>
      <c r="JN55">
        <v>1</v>
      </c>
      <c r="JO55">
        <v>1</v>
      </c>
      <c r="JP55">
        <v>3</v>
      </c>
      <c r="JQ55">
        <v>3</v>
      </c>
      <c r="JR55">
        <v>2</v>
      </c>
      <c r="JS55">
        <v>3</v>
      </c>
      <c r="JT55">
        <v>2</v>
      </c>
      <c r="JU55">
        <v>2</v>
      </c>
      <c r="NS55">
        <v>1</v>
      </c>
      <c r="NT55">
        <v>0</v>
      </c>
      <c r="NU55">
        <v>0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0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0</v>
      </c>
      <c r="OJ55">
        <v>0</v>
      </c>
      <c r="OK55">
        <v>0</v>
      </c>
      <c r="OL55">
        <v>0</v>
      </c>
      <c r="OM55">
        <v>1</v>
      </c>
      <c r="ON55">
        <v>1</v>
      </c>
      <c r="OO55">
        <v>0</v>
      </c>
      <c r="OP55">
        <v>1</v>
      </c>
      <c r="OQ55">
        <v>1</v>
      </c>
      <c r="OR55">
        <v>1</v>
      </c>
      <c r="OS55">
        <v>0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0</v>
      </c>
      <c r="PA55">
        <v>1</v>
      </c>
      <c r="PB55">
        <v>0</v>
      </c>
      <c r="PC55">
        <v>1</v>
      </c>
      <c r="PD55">
        <v>0</v>
      </c>
      <c r="PE55">
        <v>0</v>
      </c>
      <c r="PF55">
        <v>1</v>
      </c>
      <c r="PG55">
        <v>1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1</v>
      </c>
      <c r="PO55">
        <v>1</v>
      </c>
      <c r="PP55">
        <v>0</v>
      </c>
      <c r="PQ55">
        <v>1</v>
      </c>
      <c r="PR55">
        <v>0</v>
      </c>
      <c r="PS55">
        <v>0</v>
      </c>
      <c r="PT55">
        <v>1</v>
      </c>
      <c r="PU55">
        <v>0</v>
      </c>
      <c r="PV55">
        <v>1</v>
      </c>
      <c r="PW55">
        <v>1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</v>
      </c>
      <c r="QQ55">
        <v>1</v>
      </c>
      <c r="QR55">
        <v>0</v>
      </c>
      <c r="QS55">
        <v>1</v>
      </c>
      <c r="QT55">
        <v>1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1</v>
      </c>
      <c r="RJ55">
        <v>0</v>
      </c>
      <c r="RK55">
        <v>0</v>
      </c>
      <c r="RL55">
        <v>1</v>
      </c>
      <c r="RM55">
        <v>0</v>
      </c>
      <c r="RN55">
        <v>0</v>
      </c>
      <c r="RO55">
        <v>0</v>
      </c>
      <c r="RP55">
        <v>1</v>
      </c>
      <c r="RQ55">
        <v>1</v>
      </c>
      <c r="RR55">
        <v>0</v>
      </c>
      <c r="RS55">
        <v>0</v>
      </c>
      <c r="RT55">
        <v>0</v>
      </c>
      <c r="RU55">
        <v>1</v>
      </c>
      <c r="RV55">
        <v>1</v>
      </c>
      <c r="RW55">
        <v>1</v>
      </c>
      <c r="RX55">
        <v>0</v>
      </c>
      <c r="RY55">
        <v>1</v>
      </c>
      <c r="AAV55">
        <v>2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FHD55">
        <v>0</v>
      </c>
      <c r="GPG55">
        <v>38.903900146483998</v>
      </c>
      <c r="GPH55">
        <v>-77.295303344727003</v>
      </c>
      <c r="GPI55">
        <v>-1</v>
      </c>
    </row>
    <row r="56" spans="1:936 1167:1822 2053:2939 3484:4037 4268:4268 5155:5157" x14ac:dyDescent="0.2">
      <c r="A56">
        <v>8572</v>
      </c>
      <c r="B56">
        <v>18</v>
      </c>
      <c r="D56" s="18"/>
      <c r="E56" s="19">
        <v>43162.832349537035</v>
      </c>
      <c r="F56">
        <v>18</v>
      </c>
      <c r="G56" s="6">
        <f>VLOOKUP(A56,'18mo'!B:D,3,FALSE)</f>
        <v>43163</v>
      </c>
      <c r="I56" t="s">
        <v>5173</v>
      </c>
      <c r="J56">
        <v>1</v>
      </c>
      <c r="K56">
        <v>0</v>
      </c>
      <c r="L56" t="s">
        <v>5174</v>
      </c>
      <c r="M56" s="7">
        <v>18</v>
      </c>
      <c r="N56">
        <v>4.9315068493150684E-2</v>
      </c>
      <c r="O56" t="s">
        <v>64</v>
      </c>
      <c r="P56" t="s">
        <v>5333</v>
      </c>
      <c r="Q56">
        <v>1</v>
      </c>
      <c r="U56" s="6">
        <v>42603</v>
      </c>
      <c r="V56" s="20">
        <v>0</v>
      </c>
      <c r="AE56">
        <v>22032</v>
      </c>
      <c r="AH56">
        <v>1</v>
      </c>
      <c r="AL56">
        <v>0</v>
      </c>
      <c r="AM56">
        <v>0</v>
      </c>
      <c r="AN56">
        <v>0</v>
      </c>
      <c r="BM56">
        <v>1</v>
      </c>
      <c r="BQ56">
        <v>1</v>
      </c>
      <c r="BR56">
        <v>1</v>
      </c>
      <c r="BU56">
        <v>1</v>
      </c>
      <c r="BY56">
        <v>0</v>
      </c>
      <c r="BZ56">
        <v>5</v>
      </c>
      <c r="CA56">
        <v>0</v>
      </c>
      <c r="CB56" t="s">
        <v>5334</v>
      </c>
      <c r="CF56">
        <v>0</v>
      </c>
      <c r="CI56">
        <v>1</v>
      </c>
      <c r="CM56">
        <v>0</v>
      </c>
      <c r="CN56">
        <v>6</v>
      </c>
      <c r="CO56">
        <v>0</v>
      </c>
      <c r="CP56" t="s">
        <v>5335</v>
      </c>
      <c r="CQ56">
        <v>2</v>
      </c>
      <c r="CR56">
        <v>0</v>
      </c>
      <c r="CS56">
        <v>3</v>
      </c>
      <c r="CT56">
        <v>1</v>
      </c>
      <c r="CU56">
        <v>999</v>
      </c>
      <c r="CV56">
        <v>1</v>
      </c>
      <c r="CW56">
        <v>999</v>
      </c>
      <c r="CX56" s="21">
        <v>1</v>
      </c>
      <c r="CY56" s="21">
        <v>1</v>
      </c>
      <c r="CZ56">
        <v>1</v>
      </c>
      <c r="DA56">
        <v>999</v>
      </c>
      <c r="DB56">
        <v>999</v>
      </c>
      <c r="DC56">
        <v>1</v>
      </c>
      <c r="DD56">
        <v>999</v>
      </c>
      <c r="DE56">
        <v>999</v>
      </c>
      <c r="DF56">
        <v>1</v>
      </c>
      <c r="DG56">
        <v>999</v>
      </c>
      <c r="DH56">
        <v>1</v>
      </c>
      <c r="DI56">
        <v>999</v>
      </c>
      <c r="DJ56">
        <v>1</v>
      </c>
      <c r="DK56">
        <v>999</v>
      </c>
      <c r="DL56">
        <v>1</v>
      </c>
      <c r="DM56">
        <v>1</v>
      </c>
      <c r="DN56">
        <v>999</v>
      </c>
      <c r="DO56">
        <v>999</v>
      </c>
      <c r="DP56">
        <v>999</v>
      </c>
      <c r="DQ56">
        <v>999</v>
      </c>
      <c r="DR56" s="22">
        <v>1</v>
      </c>
      <c r="DU56" s="21"/>
      <c r="DV56" s="21"/>
      <c r="DW56" s="22">
        <v>999</v>
      </c>
      <c r="DZ56" s="21"/>
      <c r="EA56" s="21"/>
      <c r="EB56" s="23">
        <v>0</v>
      </c>
      <c r="EC56" s="23">
        <v>10</v>
      </c>
      <c r="ED56">
        <v>15</v>
      </c>
      <c r="EE56" t="s">
        <v>5177</v>
      </c>
      <c r="EF56">
        <v>4</v>
      </c>
      <c r="EG56">
        <v>999</v>
      </c>
      <c r="EJ56">
        <v>100</v>
      </c>
      <c r="EK56">
        <v>1</v>
      </c>
      <c r="EL56">
        <v>1</v>
      </c>
      <c r="EM56">
        <v>1</v>
      </c>
      <c r="EN56">
        <v>1</v>
      </c>
      <c r="ES56">
        <v>1</v>
      </c>
      <c r="ET56">
        <v>1</v>
      </c>
      <c r="EU56">
        <v>1</v>
      </c>
      <c r="FA56">
        <v>1</v>
      </c>
      <c r="FD56" t="s">
        <v>38</v>
      </c>
      <c r="FG56">
        <v>50</v>
      </c>
      <c r="FL56">
        <v>1</v>
      </c>
      <c r="FP56">
        <v>4</v>
      </c>
      <c r="FT56" t="s">
        <v>18</v>
      </c>
      <c r="FU56">
        <v>0</v>
      </c>
      <c r="FV56">
        <v>0</v>
      </c>
      <c r="FW56">
        <v>0</v>
      </c>
      <c r="FX56">
        <v>1</v>
      </c>
      <c r="FY56">
        <v>1</v>
      </c>
      <c r="FZ56" s="24">
        <v>0</v>
      </c>
      <c r="GA56" s="24">
        <v>10</v>
      </c>
      <c r="GB56" s="25">
        <v>1</v>
      </c>
      <c r="GC56" s="26">
        <v>1</v>
      </c>
      <c r="GD56" s="27">
        <v>3</v>
      </c>
      <c r="GE56">
        <v>1</v>
      </c>
      <c r="GF56">
        <v>1</v>
      </c>
      <c r="GN56">
        <v>3</v>
      </c>
      <c r="GO56">
        <v>1</v>
      </c>
      <c r="GW56">
        <v>8</v>
      </c>
      <c r="GX56">
        <v>30</v>
      </c>
      <c r="GY56">
        <v>2</v>
      </c>
      <c r="GZ56">
        <v>6</v>
      </c>
      <c r="HA56">
        <v>30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0</v>
      </c>
      <c r="HH56">
        <v>0</v>
      </c>
      <c r="HI56">
        <v>2</v>
      </c>
      <c r="HJ56">
        <v>3</v>
      </c>
      <c r="HK56">
        <v>2</v>
      </c>
      <c r="HL56">
        <v>2</v>
      </c>
      <c r="HM56">
        <v>2</v>
      </c>
      <c r="HN56">
        <v>2</v>
      </c>
      <c r="HO56">
        <v>2</v>
      </c>
      <c r="HP56">
        <v>1</v>
      </c>
      <c r="HQ56">
        <v>2</v>
      </c>
      <c r="HR56">
        <v>2</v>
      </c>
      <c r="HS56">
        <v>2</v>
      </c>
      <c r="HT56">
        <v>2</v>
      </c>
      <c r="HU56">
        <v>1</v>
      </c>
      <c r="HV56">
        <v>2</v>
      </c>
      <c r="HW56">
        <v>2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2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1</v>
      </c>
      <c r="IU56">
        <v>1</v>
      </c>
      <c r="IV56">
        <v>2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2</v>
      </c>
      <c r="JQ56">
        <v>1</v>
      </c>
      <c r="JR56">
        <v>1</v>
      </c>
      <c r="JS56">
        <v>2</v>
      </c>
      <c r="JT56">
        <v>2</v>
      </c>
      <c r="JU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AAV56">
        <v>0</v>
      </c>
      <c r="AET56">
        <v>0</v>
      </c>
      <c r="AEU56">
        <v>0</v>
      </c>
      <c r="AEV56">
        <v>0</v>
      </c>
      <c r="AEW56">
        <v>1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RW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IX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FHD56">
        <v>0</v>
      </c>
      <c r="GPG56">
        <v>38.835693359375</v>
      </c>
      <c r="GPH56">
        <v>-77.337501525879006</v>
      </c>
      <c r="GPI56">
        <v>-1</v>
      </c>
    </row>
    <row r="57" spans="1:936 1167:1822 2053:2939 3484:4037 4268:4268 5155:5157" x14ac:dyDescent="0.2">
      <c r="A57">
        <v>8575</v>
      </c>
      <c r="B57">
        <v>18</v>
      </c>
      <c r="D57" s="18"/>
      <c r="E57" s="19">
        <v>43158.649212962962</v>
      </c>
      <c r="F57">
        <v>18</v>
      </c>
      <c r="G57" s="6">
        <f>VLOOKUP(A57,'18mo'!B:D,3,FALSE)</f>
        <v>43159</v>
      </c>
      <c r="I57" t="s">
        <v>5173</v>
      </c>
      <c r="J57">
        <v>1</v>
      </c>
      <c r="K57">
        <v>0</v>
      </c>
      <c r="L57" t="s">
        <v>5174</v>
      </c>
      <c r="M57" s="7">
        <v>18</v>
      </c>
      <c r="N57">
        <v>4.9315068493150684E-2</v>
      </c>
      <c r="O57" t="s">
        <v>18</v>
      </c>
      <c r="Q57">
        <v>1</v>
      </c>
      <c r="U57" s="6">
        <v>42580</v>
      </c>
      <c r="V57" s="20">
        <v>0</v>
      </c>
      <c r="AE57">
        <v>22030</v>
      </c>
      <c r="AF57">
        <v>1</v>
      </c>
      <c r="AL57">
        <v>0</v>
      </c>
      <c r="AM57">
        <v>1</v>
      </c>
      <c r="AN57">
        <v>0</v>
      </c>
      <c r="BM57">
        <v>1</v>
      </c>
      <c r="BQ57">
        <v>1</v>
      </c>
      <c r="BR57">
        <v>1</v>
      </c>
      <c r="BS57">
        <v>1</v>
      </c>
      <c r="BY57">
        <v>0</v>
      </c>
      <c r="BZ57">
        <v>5</v>
      </c>
      <c r="CA57">
        <v>2</v>
      </c>
      <c r="CB57" t="s">
        <v>5271</v>
      </c>
      <c r="CF57">
        <v>0</v>
      </c>
      <c r="CG57">
        <v>1</v>
      </c>
      <c r="CM57">
        <v>0</v>
      </c>
      <c r="CN57">
        <v>5</v>
      </c>
      <c r="CO57">
        <v>0</v>
      </c>
      <c r="CP57" t="s">
        <v>5336</v>
      </c>
      <c r="CQ57">
        <v>0</v>
      </c>
      <c r="CT57">
        <v>1</v>
      </c>
      <c r="CU57">
        <v>1</v>
      </c>
      <c r="CV57">
        <v>1</v>
      </c>
      <c r="CW57">
        <v>999</v>
      </c>
      <c r="CX57" s="21">
        <v>1</v>
      </c>
      <c r="CY57" s="21">
        <v>1</v>
      </c>
      <c r="CZ57">
        <v>1</v>
      </c>
      <c r="DA57">
        <v>1</v>
      </c>
      <c r="DB57">
        <v>999</v>
      </c>
      <c r="DC57">
        <v>1</v>
      </c>
      <c r="DD57">
        <v>999</v>
      </c>
      <c r="DE57">
        <v>999</v>
      </c>
      <c r="DF57">
        <v>1</v>
      </c>
      <c r="DG57">
        <v>999</v>
      </c>
      <c r="DH57">
        <v>1</v>
      </c>
      <c r="DI57">
        <v>1</v>
      </c>
      <c r="DJ57">
        <v>999</v>
      </c>
      <c r="DK57">
        <v>1</v>
      </c>
      <c r="DL57">
        <v>999</v>
      </c>
      <c r="DM57">
        <v>1</v>
      </c>
      <c r="DN57">
        <v>999</v>
      </c>
      <c r="DO57">
        <v>999</v>
      </c>
      <c r="DP57">
        <v>0</v>
      </c>
      <c r="DQ57">
        <v>2</v>
      </c>
      <c r="DR57" s="22">
        <v>2</v>
      </c>
      <c r="DU57" s="21">
        <v>999</v>
      </c>
      <c r="DV57" s="21">
        <v>999</v>
      </c>
      <c r="DW57" s="22">
        <v>999</v>
      </c>
      <c r="DZ57" s="21">
        <v>10</v>
      </c>
      <c r="EA57" s="21">
        <v>10</v>
      </c>
      <c r="EB57" s="23">
        <v>1</v>
      </c>
      <c r="EC57" s="23">
        <v>0</v>
      </c>
      <c r="ED57">
        <v>8</v>
      </c>
      <c r="EE57" t="s">
        <v>5186</v>
      </c>
      <c r="EF57">
        <v>1</v>
      </c>
      <c r="EG57">
        <v>999</v>
      </c>
      <c r="EJ57">
        <v>100</v>
      </c>
      <c r="EK57">
        <v>1</v>
      </c>
      <c r="EL57">
        <v>1</v>
      </c>
      <c r="EM57">
        <v>1</v>
      </c>
      <c r="EN57">
        <v>1</v>
      </c>
      <c r="ES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 s="24">
        <v>0</v>
      </c>
      <c r="GA57" s="24">
        <v>5</v>
      </c>
      <c r="GB57" s="25">
        <v>2</v>
      </c>
      <c r="GC57" s="26">
        <v>1</v>
      </c>
      <c r="GD57" s="27">
        <v>4</v>
      </c>
      <c r="GE57">
        <v>1</v>
      </c>
      <c r="GF57">
        <v>1</v>
      </c>
      <c r="GN57">
        <v>2</v>
      </c>
      <c r="GO57">
        <v>3</v>
      </c>
      <c r="GW57">
        <v>6</v>
      </c>
      <c r="GX57">
        <v>55</v>
      </c>
      <c r="GY57">
        <v>2</v>
      </c>
      <c r="GZ57">
        <v>6</v>
      </c>
      <c r="HA57">
        <v>41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45</v>
      </c>
      <c r="HH57">
        <v>1</v>
      </c>
      <c r="HI57">
        <v>2</v>
      </c>
      <c r="HJ57">
        <v>3</v>
      </c>
      <c r="HK57">
        <v>2</v>
      </c>
      <c r="HL57">
        <v>2</v>
      </c>
      <c r="HM57">
        <v>2</v>
      </c>
      <c r="HN57">
        <v>3</v>
      </c>
      <c r="HO57">
        <v>2</v>
      </c>
      <c r="HP57">
        <v>1</v>
      </c>
      <c r="HQ57">
        <v>1</v>
      </c>
      <c r="HR57">
        <v>2</v>
      </c>
      <c r="HS57">
        <v>1</v>
      </c>
      <c r="HT57">
        <v>2</v>
      </c>
      <c r="HU57">
        <v>2</v>
      </c>
      <c r="HV57">
        <v>1</v>
      </c>
      <c r="HW57">
        <v>1</v>
      </c>
      <c r="HX57">
        <v>1</v>
      </c>
      <c r="HY57">
        <v>2</v>
      </c>
      <c r="HZ57">
        <v>1</v>
      </c>
      <c r="IA57">
        <v>1</v>
      </c>
      <c r="IB57">
        <v>2</v>
      </c>
      <c r="IC57">
        <v>1</v>
      </c>
      <c r="ID57">
        <v>2</v>
      </c>
      <c r="IE57">
        <v>2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2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2</v>
      </c>
      <c r="JA57">
        <v>1</v>
      </c>
      <c r="JB57">
        <v>1</v>
      </c>
      <c r="JC57">
        <v>2</v>
      </c>
      <c r="JD57">
        <v>1</v>
      </c>
      <c r="JE57">
        <v>1</v>
      </c>
      <c r="JF57">
        <v>1</v>
      </c>
      <c r="JG57">
        <v>1</v>
      </c>
      <c r="JH57">
        <v>2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2</v>
      </c>
      <c r="JS57">
        <v>2</v>
      </c>
      <c r="JT57">
        <v>1</v>
      </c>
      <c r="JU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0</v>
      </c>
      <c r="OK57">
        <v>0</v>
      </c>
      <c r="OL57">
        <v>0</v>
      </c>
      <c r="OM57">
        <v>1</v>
      </c>
      <c r="ON57">
        <v>0</v>
      </c>
      <c r="OO57">
        <v>0</v>
      </c>
      <c r="OP57">
        <v>1</v>
      </c>
      <c r="OQ57">
        <v>0</v>
      </c>
      <c r="OR57">
        <v>1</v>
      </c>
      <c r="OS57">
        <v>1</v>
      </c>
      <c r="OT57">
        <v>1</v>
      </c>
      <c r="OU57">
        <v>1</v>
      </c>
      <c r="OV57">
        <v>0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0</v>
      </c>
      <c r="PF57">
        <v>1</v>
      </c>
      <c r="PG57">
        <v>1</v>
      </c>
      <c r="PH57">
        <v>0</v>
      </c>
      <c r="PI57">
        <v>0</v>
      </c>
      <c r="PJ57">
        <v>1</v>
      </c>
      <c r="PK57">
        <v>1</v>
      </c>
      <c r="PL57">
        <v>0</v>
      </c>
      <c r="PM57">
        <v>1</v>
      </c>
      <c r="PN57">
        <v>1</v>
      </c>
      <c r="PO57">
        <v>1</v>
      </c>
      <c r="PP57">
        <v>1</v>
      </c>
      <c r="PQ57">
        <v>0</v>
      </c>
      <c r="PR57">
        <v>0</v>
      </c>
      <c r="PS57">
        <v>1</v>
      </c>
      <c r="PT57">
        <v>1</v>
      </c>
      <c r="PU57">
        <v>0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0</v>
      </c>
      <c r="QE57">
        <v>0</v>
      </c>
      <c r="QF57">
        <v>1</v>
      </c>
      <c r="QG57">
        <v>1</v>
      </c>
      <c r="QH57">
        <v>1</v>
      </c>
      <c r="QI57">
        <v>0</v>
      </c>
      <c r="QJ57">
        <v>0</v>
      </c>
      <c r="QK57">
        <v>1</v>
      </c>
      <c r="QL57">
        <v>1</v>
      </c>
      <c r="QM57">
        <v>1</v>
      </c>
      <c r="QN57">
        <v>0</v>
      </c>
      <c r="QO57">
        <v>0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0</v>
      </c>
      <c r="QV57">
        <v>0</v>
      </c>
      <c r="QW57">
        <v>0</v>
      </c>
      <c r="QX57">
        <v>0</v>
      </c>
      <c r="QY57">
        <v>1</v>
      </c>
      <c r="QZ57">
        <v>0</v>
      </c>
      <c r="RA57">
        <v>0</v>
      </c>
      <c r="RB57">
        <v>1</v>
      </c>
      <c r="RC57">
        <v>1</v>
      </c>
      <c r="RD57">
        <v>0</v>
      </c>
      <c r="RE57">
        <v>1</v>
      </c>
      <c r="RF57">
        <v>0</v>
      </c>
      <c r="RG57">
        <v>1</v>
      </c>
      <c r="RH57">
        <v>0</v>
      </c>
      <c r="RI57">
        <v>0</v>
      </c>
      <c r="RJ57">
        <v>0</v>
      </c>
      <c r="RK57">
        <v>0</v>
      </c>
      <c r="RL57">
        <v>1</v>
      </c>
      <c r="RM57">
        <v>0</v>
      </c>
      <c r="RN57">
        <v>0</v>
      </c>
      <c r="RO57">
        <v>1</v>
      </c>
      <c r="RP57">
        <v>1</v>
      </c>
      <c r="RQ57">
        <v>0</v>
      </c>
      <c r="RR57">
        <v>1</v>
      </c>
      <c r="RS57">
        <v>1</v>
      </c>
      <c r="RT57">
        <v>0</v>
      </c>
      <c r="RU57">
        <v>1</v>
      </c>
      <c r="RV57">
        <v>1</v>
      </c>
      <c r="RW57">
        <v>1</v>
      </c>
      <c r="RX57">
        <v>0</v>
      </c>
      <c r="RY57">
        <v>1</v>
      </c>
      <c r="AAV57">
        <v>2</v>
      </c>
      <c r="GPG57">
        <v>38.835693359375</v>
      </c>
      <c r="GPH57">
        <v>-77.337501525879006</v>
      </c>
      <c r="GPI57">
        <v>-1</v>
      </c>
    </row>
    <row r="58" spans="1:936 1167:1822 2053:2939 3484:4037 4268:4268 5155:5157" x14ac:dyDescent="0.2">
      <c r="A58">
        <v>8578</v>
      </c>
      <c r="B58">
        <v>18</v>
      </c>
      <c r="D58" s="18"/>
      <c r="E58" s="19">
        <v>43222.548113425924</v>
      </c>
      <c r="F58">
        <v>18</v>
      </c>
      <c r="G58" s="6">
        <f>VLOOKUP(A58,'18mo'!B:D,3,FALSE)</f>
        <v>43225</v>
      </c>
      <c r="I58" t="s">
        <v>5173</v>
      </c>
      <c r="J58">
        <v>1</v>
      </c>
      <c r="K58">
        <v>0</v>
      </c>
      <c r="L58" t="s">
        <v>5174</v>
      </c>
      <c r="M58" s="7">
        <v>18</v>
      </c>
      <c r="N58">
        <v>4.9315068493150684E-2</v>
      </c>
      <c r="O58" t="s">
        <v>18</v>
      </c>
      <c r="P58" t="s">
        <v>5337</v>
      </c>
      <c r="Q58">
        <v>1</v>
      </c>
      <c r="U58" s="6">
        <v>42657</v>
      </c>
      <c r="V58" s="20">
        <v>0</v>
      </c>
      <c r="AE58">
        <v>20105</v>
      </c>
      <c r="AF58">
        <v>1</v>
      </c>
      <c r="AL58">
        <v>0</v>
      </c>
      <c r="AM58">
        <v>1</v>
      </c>
      <c r="AN58">
        <v>0</v>
      </c>
      <c r="BM58">
        <v>1</v>
      </c>
      <c r="BQ58">
        <v>1</v>
      </c>
      <c r="BR58">
        <v>1</v>
      </c>
      <c r="BS58">
        <v>1</v>
      </c>
      <c r="BY58">
        <v>0</v>
      </c>
      <c r="BZ58">
        <v>3</v>
      </c>
      <c r="CA58">
        <v>1</v>
      </c>
      <c r="CB58">
        <v>999</v>
      </c>
      <c r="CF58">
        <v>0</v>
      </c>
      <c r="CG58">
        <v>1</v>
      </c>
      <c r="CM58">
        <v>0</v>
      </c>
      <c r="CN58">
        <v>4</v>
      </c>
      <c r="CO58">
        <v>0</v>
      </c>
      <c r="CP58">
        <v>999</v>
      </c>
      <c r="CQ58">
        <v>3</v>
      </c>
      <c r="CR58">
        <v>2</v>
      </c>
      <c r="CS58">
        <v>2</v>
      </c>
      <c r="CT58">
        <v>1</v>
      </c>
      <c r="CU58">
        <v>1</v>
      </c>
      <c r="CV58">
        <v>1</v>
      </c>
      <c r="CW58">
        <v>999</v>
      </c>
      <c r="CX58" s="21">
        <v>1</v>
      </c>
      <c r="CY58" s="21">
        <v>1</v>
      </c>
      <c r="CZ58">
        <v>1</v>
      </c>
      <c r="DA58">
        <v>1</v>
      </c>
      <c r="DB58">
        <v>999</v>
      </c>
      <c r="DC58">
        <v>1</v>
      </c>
      <c r="DD58">
        <v>999</v>
      </c>
      <c r="DE58">
        <v>1</v>
      </c>
      <c r="DF58">
        <v>999</v>
      </c>
      <c r="DG58">
        <v>999</v>
      </c>
      <c r="DH58">
        <v>999</v>
      </c>
      <c r="DI58">
        <v>1</v>
      </c>
      <c r="DJ58">
        <v>999</v>
      </c>
      <c r="DK58">
        <v>1</v>
      </c>
      <c r="DL58">
        <v>999</v>
      </c>
      <c r="DM58">
        <v>1</v>
      </c>
      <c r="DN58">
        <v>1</v>
      </c>
      <c r="DO58">
        <v>999</v>
      </c>
      <c r="DP58">
        <v>2</v>
      </c>
      <c r="DQ58">
        <v>2</v>
      </c>
      <c r="DR58" s="22">
        <v>0</v>
      </c>
      <c r="DS58">
        <v>0</v>
      </c>
      <c r="DU58" s="21">
        <v>999</v>
      </c>
      <c r="DV58" s="21">
        <v>0</v>
      </c>
      <c r="DW58" s="22">
        <v>30</v>
      </c>
      <c r="DX58">
        <v>999</v>
      </c>
      <c r="DZ58" s="21">
        <v>15</v>
      </c>
      <c r="EA58" s="21">
        <v>999</v>
      </c>
      <c r="EB58" s="23">
        <v>1</v>
      </c>
      <c r="EC58" s="23">
        <v>20</v>
      </c>
      <c r="ED58">
        <v>999</v>
      </c>
      <c r="EE58" t="s">
        <v>5186</v>
      </c>
      <c r="EF58">
        <v>1</v>
      </c>
      <c r="EG58">
        <v>999</v>
      </c>
      <c r="EJ58">
        <v>100</v>
      </c>
      <c r="EK58">
        <v>1</v>
      </c>
      <c r="EL58">
        <v>1</v>
      </c>
      <c r="ES58">
        <v>1</v>
      </c>
      <c r="EV58">
        <v>1</v>
      </c>
      <c r="EZ58">
        <v>1</v>
      </c>
      <c r="FA58">
        <v>1</v>
      </c>
      <c r="FD58" t="s">
        <v>5338</v>
      </c>
      <c r="FG58">
        <v>0</v>
      </c>
      <c r="FH58">
        <v>1</v>
      </c>
      <c r="FN58">
        <v>1</v>
      </c>
      <c r="FO58" t="s">
        <v>5207</v>
      </c>
      <c r="FP58">
        <v>1</v>
      </c>
      <c r="FT58" t="s">
        <v>18</v>
      </c>
      <c r="FU58">
        <v>0</v>
      </c>
      <c r="FV58">
        <v>0</v>
      </c>
      <c r="FW58">
        <v>0</v>
      </c>
      <c r="FX58">
        <v>0</v>
      </c>
      <c r="FY58">
        <v>0</v>
      </c>
      <c r="FZ58" s="24">
        <v>0</v>
      </c>
      <c r="GA58" s="24">
        <v>15</v>
      </c>
      <c r="GB58" s="25">
        <v>2</v>
      </c>
      <c r="GC58" s="26">
        <v>999</v>
      </c>
      <c r="GD58" s="27">
        <v>4</v>
      </c>
      <c r="GE58">
        <v>1</v>
      </c>
      <c r="GF58">
        <v>1</v>
      </c>
      <c r="GI58">
        <v>1</v>
      </c>
      <c r="GN58">
        <v>1</v>
      </c>
      <c r="GO58">
        <v>2</v>
      </c>
      <c r="GR58">
        <v>1</v>
      </c>
      <c r="GW58">
        <v>8</v>
      </c>
      <c r="GX58">
        <v>0</v>
      </c>
      <c r="GY58">
        <v>2</v>
      </c>
      <c r="GZ58">
        <v>6</v>
      </c>
      <c r="HA58">
        <v>30</v>
      </c>
      <c r="HB58">
        <v>1</v>
      </c>
      <c r="HC58">
        <v>1</v>
      </c>
      <c r="HD58">
        <v>1</v>
      </c>
      <c r="HE58">
        <v>1</v>
      </c>
      <c r="HF58">
        <v>2</v>
      </c>
      <c r="HG58">
        <v>0</v>
      </c>
      <c r="HH58">
        <v>0</v>
      </c>
      <c r="HI58">
        <v>2</v>
      </c>
      <c r="HJ58">
        <v>3</v>
      </c>
      <c r="HK58">
        <v>2</v>
      </c>
      <c r="HL58">
        <v>3</v>
      </c>
      <c r="HM58">
        <v>1</v>
      </c>
      <c r="HN58">
        <v>2</v>
      </c>
      <c r="HO58">
        <v>1</v>
      </c>
      <c r="HP58">
        <v>1</v>
      </c>
      <c r="HQ58">
        <v>1</v>
      </c>
      <c r="HR58">
        <v>1</v>
      </c>
      <c r="HS58">
        <v>2</v>
      </c>
      <c r="HT58">
        <v>2</v>
      </c>
      <c r="HU58">
        <v>1</v>
      </c>
      <c r="HV58">
        <v>2</v>
      </c>
      <c r="HW58">
        <v>1</v>
      </c>
      <c r="HX58">
        <v>1</v>
      </c>
      <c r="HY58">
        <v>1</v>
      </c>
      <c r="HZ58">
        <v>2</v>
      </c>
      <c r="IA58">
        <v>2</v>
      </c>
      <c r="IB58">
        <v>3</v>
      </c>
      <c r="IC58">
        <v>1</v>
      </c>
      <c r="ID58">
        <v>1</v>
      </c>
      <c r="IE58">
        <v>2</v>
      </c>
      <c r="IF58">
        <v>1</v>
      </c>
      <c r="IG58">
        <v>3</v>
      </c>
      <c r="IH58">
        <v>2</v>
      </c>
      <c r="II58">
        <v>1</v>
      </c>
      <c r="IJ58">
        <v>1</v>
      </c>
      <c r="IK58">
        <v>2</v>
      </c>
      <c r="IL58">
        <v>2</v>
      </c>
      <c r="IM58">
        <v>2</v>
      </c>
      <c r="IN58">
        <v>1</v>
      </c>
      <c r="IO58">
        <v>2</v>
      </c>
      <c r="IP58">
        <v>3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2</v>
      </c>
      <c r="IX58">
        <v>1</v>
      </c>
      <c r="IY58">
        <v>1</v>
      </c>
      <c r="IZ58">
        <v>2</v>
      </c>
      <c r="JA58">
        <v>2</v>
      </c>
      <c r="JB58">
        <v>2</v>
      </c>
      <c r="JC58">
        <v>1</v>
      </c>
      <c r="JD58">
        <v>1</v>
      </c>
      <c r="JE58">
        <v>1</v>
      </c>
      <c r="JF58">
        <v>1</v>
      </c>
      <c r="JG58">
        <v>2</v>
      </c>
      <c r="JH58">
        <v>1</v>
      </c>
      <c r="JI58">
        <v>1</v>
      </c>
      <c r="JJ58">
        <v>1</v>
      </c>
      <c r="JK58">
        <v>1</v>
      </c>
      <c r="JL58">
        <v>2</v>
      </c>
      <c r="JM58">
        <v>1</v>
      </c>
      <c r="JN58">
        <v>1</v>
      </c>
      <c r="JO58">
        <v>1</v>
      </c>
      <c r="JP58">
        <v>2</v>
      </c>
      <c r="JQ58">
        <v>1</v>
      </c>
      <c r="JR58">
        <v>2</v>
      </c>
      <c r="JS58">
        <v>3</v>
      </c>
      <c r="JT58">
        <v>2</v>
      </c>
      <c r="JU58">
        <v>2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0</v>
      </c>
      <c r="OF58">
        <v>0</v>
      </c>
      <c r="OG58">
        <v>1</v>
      </c>
      <c r="OH58">
        <v>1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1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1</v>
      </c>
      <c r="PW58">
        <v>1</v>
      </c>
      <c r="PX58">
        <v>1</v>
      </c>
      <c r="PY58">
        <v>0</v>
      </c>
      <c r="PZ58">
        <v>1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>
        <v>0</v>
      </c>
      <c r="RS58">
        <v>1</v>
      </c>
      <c r="RT58">
        <v>0</v>
      </c>
      <c r="RU58">
        <v>1</v>
      </c>
      <c r="RV58">
        <v>0</v>
      </c>
      <c r="RW58">
        <v>1</v>
      </c>
      <c r="RX58">
        <v>0</v>
      </c>
      <c r="RY58">
        <v>0</v>
      </c>
      <c r="AAV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Z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QC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FHD58">
        <v>0</v>
      </c>
      <c r="GPG58">
        <v>38.903594970702997</v>
      </c>
      <c r="GPH58">
        <v>-77.451202392577997</v>
      </c>
      <c r="GPI58">
        <v>-1</v>
      </c>
    </row>
    <row r="59" spans="1:936 1167:1822 2053:2939 3484:4037 4268:4268 5155:5157" x14ac:dyDescent="0.2">
      <c r="A59">
        <v>8580</v>
      </c>
      <c r="B59">
        <v>18</v>
      </c>
      <c r="D59" s="18"/>
      <c r="E59" s="19">
        <v>43024.412453703706</v>
      </c>
      <c r="F59">
        <v>20</v>
      </c>
      <c r="G59" s="6">
        <f>VLOOKUP(A59,'18mo'!B:D,3,FALSE)</f>
        <v>43023</v>
      </c>
      <c r="I59" t="s">
        <v>5173</v>
      </c>
      <c r="J59">
        <v>1</v>
      </c>
      <c r="K59">
        <v>0</v>
      </c>
      <c r="L59" t="s">
        <v>5174</v>
      </c>
      <c r="M59" s="7">
        <v>20</v>
      </c>
      <c r="N59">
        <v>5.4794520547945202E-2</v>
      </c>
      <c r="O59" t="s">
        <v>20</v>
      </c>
      <c r="P59" t="s">
        <v>5339</v>
      </c>
      <c r="Q59">
        <v>1</v>
      </c>
      <c r="U59" s="6">
        <v>42411</v>
      </c>
      <c r="V59" s="20">
        <v>3</v>
      </c>
      <c r="AE59">
        <v>20912</v>
      </c>
      <c r="AF59">
        <v>1</v>
      </c>
      <c r="AL59">
        <v>0</v>
      </c>
      <c r="AM59">
        <v>0</v>
      </c>
      <c r="AN59">
        <v>1</v>
      </c>
      <c r="AO59" s="6"/>
      <c r="BM59">
        <v>1</v>
      </c>
      <c r="BQ59">
        <v>1</v>
      </c>
      <c r="BR59">
        <v>1</v>
      </c>
      <c r="BS59">
        <v>1</v>
      </c>
      <c r="BY59">
        <v>0</v>
      </c>
      <c r="BZ59">
        <v>5</v>
      </c>
      <c r="CA59">
        <v>0</v>
      </c>
      <c r="CB59" t="s">
        <v>5340</v>
      </c>
      <c r="CF59">
        <v>0</v>
      </c>
      <c r="CG59">
        <v>1</v>
      </c>
      <c r="CM59">
        <v>0</v>
      </c>
      <c r="CN59">
        <v>5</v>
      </c>
      <c r="CO59">
        <v>6</v>
      </c>
      <c r="CP59" t="s">
        <v>5341</v>
      </c>
      <c r="CQ59">
        <v>1</v>
      </c>
      <c r="CR59">
        <v>0</v>
      </c>
      <c r="CS59">
        <v>3</v>
      </c>
      <c r="CT59">
        <v>1</v>
      </c>
      <c r="CU59">
        <v>1</v>
      </c>
      <c r="CV59">
        <v>1</v>
      </c>
      <c r="CW59">
        <v>1</v>
      </c>
      <c r="CX59" s="21">
        <v>1</v>
      </c>
      <c r="CY59" s="21">
        <v>1</v>
      </c>
      <c r="CZ59">
        <v>1</v>
      </c>
      <c r="DA59">
        <v>1</v>
      </c>
      <c r="DB59">
        <v>999</v>
      </c>
      <c r="DC59">
        <v>1</v>
      </c>
      <c r="DD59">
        <v>999</v>
      </c>
      <c r="DE59">
        <v>1</v>
      </c>
      <c r="DF59">
        <v>999</v>
      </c>
      <c r="DG59">
        <v>1</v>
      </c>
      <c r="DH59">
        <v>999</v>
      </c>
      <c r="DI59">
        <v>1</v>
      </c>
      <c r="DJ59">
        <v>999</v>
      </c>
      <c r="DK59">
        <v>999</v>
      </c>
      <c r="DL59">
        <v>1</v>
      </c>
      <c r="DM59">
        <v>2</v>
      </c>
      <c r="DN59">
        <v>2</v>
      </c>
      <c r="DO59">
        <v>2</v>
      </c>
      <c r="DP59">
        <v>2</v>
      </c>
      <c r="DQ59">
        <v>999</v>
      </c>
      <c r="DR59" s="22">
        <v>0</v>
      </c>
      <c r="DS59">
        <v>0</v>
      </c>
      <c r="DT59">
        <v>0</v>
      </c>
      <c r="DU59" s="21">
        <v>0</v>
      </c>
      <c r="DV59" s="21"/>
      <c r="DW59" s="22">
        <v>0</v>
      </c>
      <c r="DX59">
        <v>45</v>
      </c>
      <c r="DY59">
        <v>0</v>
      </c>
      <c r="DZ59" s="21">
        <v>10</v>
      </c>
      <c r="EA59" s="21"/>
      <c r="EB59" s="23">
        <v>2</v>
      </c>
      <c r="EC59" s="23">
        <v>1</v>
      </c>
      <c r="ED59">
        <v>12</v>
      </c>
      <c r="EE59" t="s">
        <v>5342</v>
      </c>
      <c r="EF59">
        <v>2</v>
      </c>
      <c r="EG59">
        <v>999</v>
      </c>
      <c r="EJ59">
        <v>40</v>
      </c>
      <c r="EQ59">
        <v>1</v>
      </c>
      <c r="ER59" t="s">
        <v>5343</v>
      </c>
      <c r="ES59">
        <v>1</v>
      </c>
      <c r="ET59">
        <v>1</v>
      </c>
      <c r="EW59">
        <v>1</v>
      </c>
      <c r="FA59">
        <v>1</v>
      </c>
      <c r="FD59" t="s">
        <v>33</v>
      </c>
      <c r="FG59">
        <v>41</v>
      </c>
      <c r="FH59">
        <v>1</v>
      </c>
      <c r="FI59">
        <v>1</v>
      </c>
      <c r="FN59">
        <v>1</v>
      </c>
      <c r="FO59" t="s">
        <v>5343</v>
      </c>
      <c r="FT59" t="s">
        <v>20</v>
      </c>
      <c r="FU59">
        <v>0</v>
      </c>
      <c r="FV59">
        <v>0</v>
      </c>
      <c r="FW59">
        <v>0</v>
      </c>
      <c r="FX59">
        <v>0</v>
      </c>
      <c r="FY59">
        <v>0</v>
      </c>
      <c r="FZ59" s="24">
        <v>0</v>
      </c>
      <c r="GA59" s="24">
        <v>15</v>
      </c>
      <c r="GB59" s="25">
        <v>3</v>
      </c>
      <c r="GC59" s="26">
        <v>2</v>
      </c>
      <c r="GD59" s="27">
        <v>3</v>
      </c>
      <c r="GF59">
        <v>1</v>
      </c>
      <c r="GG59">
        <v>1</v>
      </c>
      <c r="GO59">
        <v>1</v>
      </c>
      <c r="GP59">
        <v>1</v>
      </c>
      <c r="GW59">
        <v>8</v>
      </c>
      <c r="GX59">
        <v>0</v>
      </c>
      <c r="GY59">
        <v>2</v>
      </c>
      <c r="GZ59">
        <v>6</v>
      </c>
      <c r="HA59">
        <v>0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0</v>
      </c>
      <c r="HH59">
        <v>0</v>
      </c>
      <c r="HI59">
        <v>2</v>
      </c>
      <c r="HJ59">
        <v>3</v>
      </c>
      <c r="HK59">
        <v>2</v>
      </c>
      <c r="HL59">
        <v>2</v>
      </c>
      <c r="HM59">
        <v>2</v>
      </c>
      <c r="HN59">
        <v>3</v>
      </c>
      <c r="HO59">
        <v>2</v>
      </c>
      <c r="HP59">
        <v>1</v>
      </c>
      <c r="HQ59">
        <v>2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1</v>
      </c>
      <c r="IC59">
        <v>2</v>
      </c>
      <c r="ID59">
        <v>2</v>
      </c>
      <c r="IE59">
        <v>1</v>
      </c>
      <c r="IF59">
        <v>2</v>
      </c>
      <c r="IG59">
        <v>2</v>
      </c>
      <c r="IH59">
        <v>1</v>
      </c>
      <c r="II59">
        <v>1</v>
      </c>
      <c r="IJ59">
        <v>2</v>
      </c>
      <c r="IK59">
        <v>2</v>
      </c>
      <c r="IL59">
        <v>2</v>
      </c>
      <c r="IM59">
        <v>2</v>
      </c>
      <c r="IN59">
        <v>1</v>
      </c>
      <c r="IO59">
        <v>2</v>
      </c>
      <c r="IP59">
        <v>2</v>
      </c>
      <c r="IQ59">
        <v>2</v>
      </c>
      <c r="IR59">
        <v>2</v>
      </c>
      <c r="IS59">
        <v>1</v>
      </c>
      <c r="IT59">
        <v>2</v>
      </c>
      <c r="IU59">
        <v>1</v>
      </c>
      <c r="IV59">
        <v>2</v>
      </c>
      <c r="IW59">
        <v>2</v>
      </c>
      <c r="IX59">
        <v>1</v>
      </c>
      <c r="IY59">
        <v>2</v>
      </c>
      <c r="IZ59">
        <v>2</v>
      </c>
      <c r="JA59">
        <v>2</v>
      </c>
      <c r="JB59">
        <v>2</v>
      </c>
      <c r="JC59">
        <v>1</v>
      </c>
      <c r="JD59">
        <v>1</v>
      </c>
      <c r="JE59">
        <v>2</v>
      </c>
      <c r="JF59">
        <v>2</v>
      </c>
      <c r="JG59">
        <v>2</v>
      </c>
      <c r="JH59">
        <v>2</v>
      </c>
      <c r="JI59">
        <v>1</v>
      </c>
      <c r="JJ59">
        <v>1</v>
      </c>
      <c r="JK59">
        <v>2</v>
      </c>
      <c r="JL59">
        <v>2</v>
      </c>
      <c r="JM59">
        <v>2</v>
      </c>
      <c r="JN59">
        <v>1</v>
      </c>
      <c r="JO59">
        <v>2</v>
      </c>
      <c r="JP59">
        <v>2</v>
      </c>
      <c r="JQ59">
        <v>1</v>
      </c>
      <c r="JR59">
        <v>1</v>
      </c>
      <c r="JS59">
        <v>2</v>
      </c>
      <c r="JT59">
        <v>2</v>
      </c>
      <c r="JU59">
        <v>2</v>
      </c>
      <c r="NS59">
        <v>1</v>
      </c>
      <c r="NT59">
        <v>1</v>
      </c>
      <c r="NU59">
        <v>0</v>
      </c>
      <c r="NV59">
        <v>1</v>
      </c>
      <c r="NW59">
        <v>1</v>
      </c>
      <c r="NX59">
        <v>1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1</v>
      </c>
      <c r="PU59">
        <v>0</v>
      </c>
      <c r="PV59">
        <v>1</v>
      </c>
      <c r="PW59">
        <v>0</v>
      </c>
      <c r="PX59">
        <v>1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AAV59">
        <v>1</v>
      </c>
      <c r="AET59">
        <v>1</v>
      </c>
      <c r="AEU59">
        <v>1</v>
      </c>
      <c r="AEV59">
        <v>0</v>
      </c>
      <c r="AEW59">
        <v>1</v>
      </c>
      <c r="AEX59">
        <v>1</v>
      </c>
      <c r="AEY59">
        <v>1</v>
      </c>
      <c r="AEZ59">
        <v>1</v>
      </c>
      <c r="AFA59">
        <v>0</v>
      </c>
      <c r="AFB59">
        <v>1</v>
      </c>
      <c r="AFC59">
        <v>1</v>
      </c>
      <c r="AFD59">
        <v>1</v>
      </c>
      <c r="AFE59">
        <v>1</v>
      </c>
      <c r="AFF59">
        <v>0</v>
      </c>
      <c r="AFG59">
        <v>1</v>
      </c>
      <c r="AFH59">
        <v>1</v>
      </c>
      <c r="AFI59">
        <v>1</v>
      </c>
      <c r="AFJ59">
        <v>0</v>
      </c>
      <c r="AFK59">
        <v>0</v>
      </c>
      <c r="AFL59">
        <v>0</v>
      </c>
      <c r="AFM59">
        <v>0</v>
      </c>
      <c r="AFN59">
        <v>1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1</v>
      </c>
      <c r="AFV59">
        <v>1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1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1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1</v>
      </c>
      <c r="AIX59">
        <v>1</v>
      </c>
      <c r="AIY59">
        <v>0</v>
      </c>
      <c r="AIZ59">
        <v>1</v>
      </c>
      <c r="ARW59">
        <v>1</v>
      </c>
      <c r="CDW59">
        <v>0</v>
      </c>
      <c r="CDX59">
        <v>1</v>
      </c>
      <c r="CDY59">
        <v>0</v>
      </c>
      <c r="CDZ59">
        <v>0</v>
      </c>
      <c r="CEA59">
        <v>1</v>
      </c>
      <c r="CEB59">
        <v>0</v>
      </c>
      <c r="CEC59">
        <v>0</v>
      </c>
      <c r="CED59">
        <v>1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1</v>
      </c>
      <c r="CFY59">
        <v>0</v>
      </c>
      <c r="CFZ59">
        <v>1</v>
      </c>
      <c r="CGA59">
        <v>1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QZ59">
        <v>0</v>
      </c>
      <c r="EUA59">
        <v>1</v>
      </c>
      <c r="EUB59">
        <v>1</v>
      </c>
      <c r="EUC59">
        <v>0</v>
      </c>
      <c r="EUD59">
        <v>1</v>
      </c>
      <c r="EUE59">
        <v>1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1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1</v>
      </c>
      <c r="EWC59">
        <v>0</v>
      </c>
      <c r="EWD59">
        <v>1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FHD59">
        <v>0</v>
      </c>
      <c r="GPG59">
        <v>38.982696533202997</v>
      </c>
      <c r="GPH59">
        <v>-77.003997802734006</v>
      </c>
      <c r="GPI59">
        <v>-1</v>
      </c>
    </row>
    <row r="60" spans="1:936 1167:1822 2053:2939 3484:4037 4268:4268 5155:5157" x14ac:dyDescent="0.2">
      <c r="A60">
        <v>8581</v>
      </c>
      <c r="B60">
        <v>18</v>
      </c>
      <c r="D60" s="18"/>
      <c r="E60" s="19">
        <v>43024.412453703706</v>
      </c>
      <c r="F60">
        <v>20</v>
      </c>
      <c r="G60" s="6">
        <f>VLOOKUP(A60,'18mo'!B:D,3,FALSE)</f>
        <v>43023</v>
      </c>
      <c r="I60" t="s">
        <v>5173</v>
      </c>
      <c r="J60">
        <v>1</v>
      </c>
      <c r="K60">
        <v>0</v>
      </c>
      <c r="L60" t="s">
        <v>5174</v>
      </c>
      <c r="M60" s="7">
        <v>20</v>
      </c>
      <c r="N60">
        <v>5.4794520547945202E-2</v>
      </c>
      <c r="O60" t="s">
        <v>20</v>
      </c>
      <c r="P60" t="s">
        <v>5339</v>
      </c>
      <c r="Q60">
        <v>1</v>
      </c>
      <c r="U60" s="6">
        <v>42411</v>
      </c>
      <c r="V60" s="20">
        <v>3</v>
      </c>
      <c r="AE60">
        <v>20912</v>
      </c>
      <c r="AF60">
        <v>1</v>
      </c>
      <c r="AL60">
        <v>0</v>
      </c>
      <c r="AM60">
        <v>1</v>
      </c>
      <c r="AN60">
        <v>1</v>
      </c>
      <c r="AO60" s="6"/>
      <c r="BM60">
        <v>1</v>
      </c>
      <c r="BQ60">
        <v>1</v>
      </c>
      <c r="BR60">
        <v>1</v>
      </c>
      <c r="BS60">
        <v>1</v>
      </c>
      <c r="BY60">
        <v>0</v>
      </c>
      <c r="BZ60">
        <v>5</v>
      </c>
      <c r="CA60">
        <v>0</v>
      </c>
      <c r="CB60" t="s">
        <v>5340</v>
      </c>
      <c r="CF60">
        <v>0</v>
      </c>
      <c r="CG60">
        <v>1</v>
      </c>
      <c r="CM60">
        <v>0</v>
      </c>
      <c r="CN60">
        <v>6</v>
      </c>
      <c r="CO60">
        <v>6</v>
      </c>
      <c r="CP60" t="s">
        <v>5341</v>
      </c>
      <c r="CQ60">
        <v>1</v>
      </c>
      <c r="CR60">
        <v>0</v>
      </c>
      <c r="CS60">
        <v>3</v>
      </c>
      <c r="CT60">
        <v>1</v>
      </c>
      <c r="CU60">
        <v>999</v>
      </c>
      <c r="CV60">
        <v>1</v>
      </c>
      <c r="CW60">
        <v>1</v>
      </c>
      <c r="CX60" s="21">
        <v>1</v>
      </c>
      <c r="CY60" s="21">
        <v>1</v>
      </c>
      <c r="CZ60">
        <v>1</v>
      </c>
      <c r="DA60">
        <v>1</v>
      </c>
      <c r="DB60">
        <v>999</v>
      </c>
      <c r="DC60">
        <v>1</v>
      </c>
      <c r="DD60">
        <v>999</v>
      </c>
      <c r="DE60">
        <v>1</v>
      </c>
      <c r="DF60">
        <v>999</v>
      </c>
      <c r="DG60">
        <v>1</v>
      </c>
      <c r="DH60">
        <v>999</v>
      </c>
      <c r="DI60">
        <v>1</v>
      </c>
      <c r="DJ60">
        <v>999</v>
      </c>
      <c r="DK60">
        <v>1</v>
      </c>
      <c r="DL60">
        <v>999</v>
      </c>
      <c r="DM60">
        <v>2</v>
      </c>
      <c r="DN60">
        <v>2</v>
      </c>
      <c r="DO60">
        <v>2</v>
      </c>
      <c r="DP60">
        <v>2</v>
      </c>
      <c r="DQ60">
        <v>2</v>
      </c>
      <c r="DR60" s="22">
        <v>0</v>
      </c>
      <c r="DS60">
        <v>0</v>
      </c>
      <c r="DT60">
        <v>0</v>
      </c>
      <c r="DU60" s="21">
        <v>0</v>
      </c>
      <c r="DV60" s="21">
        <v>0</v>
      </c>
      <c r="DW60" s="22">
        <v>0</v>
      </c>
      <c r="DX60">
        <v>40</v>
      </c>
      <c r="DY60">
        <v>5</v>
      </c>
      <c r="DZ60" s="21">
        <v>5</v>
      </c>
      <c r="EA60" s="21">
        <v>0</v>
      </c>
      <c r="EB60" s="23">
        <v>2</v>
      </c>
      <c r="EC60" s="23">
        <v>15</v>
      </c>
      <c r="ED60">
        <v>12</v>
      </c>
      <c r="EE60" t="s">
        <v>5344</v>
      </c>
      <c r="EF60">
        <v>2</v>
      </c>
      <c r="EG60">
        <v>999</v>
      </c>
      <c r="EJ60">
        <v>41</v>
      </c>
      <c r="EO60">
        <v>1</v>
      </c>
      <c r="ES60">
        <v>1</v>
      </c>
      <c r="ET60">
        <v>1</v>
      </c>
      <c r="EW60">
        <v>1</v>
      </c>
      <c r="FA60">
        <v>1</v>
      </c>
      <c r="FD60" t="s">
        <v>33</v>
      </c>
      <c r="FG60">
        <v>51</v>
      </c>
      <c r="FH60">
        <v>1</v>
      </c>
      <c r="FI60">
        <v>1</v>
      </c>
      <c r="FN60">
        <v>1</v>
      </c>
      <c r="FT60" t="s">
        <v>18</v>
      </c>
      <c r="FU60">
        <v>0</v>
      </c>
      <c r="FV60">
        <v>0</v>
      </c>
      <c r="FW60">
        <v>0</v>
      </c>
      <c r="FX60">
        <v>0</v>
      </c>
      <c r="FY60">
        <v>0</v>
      </c>
      <c r="FZ60" s="24">
        <v>1</v>
      </c>
      <c r="GA60" s="24">
        <v>0</v>
      </c>
      <c r="GB60" s="25">
        <v>5</v>
      </c>
      <c r="GC60" s="26">
        <v>2</v>
      </c>
      <c r="GD60" s="27">
        <v>4</v>
      </c>
      <c r="GF60">
        <v>1</v>
      </c>
      <c r="GG60">
        <v>1</v>
      </c>
      <c r="GO60">
        <v>2</v>
      </c>
      <c r="GP60">
        <v>2</v>
      </c>
      <c r="GW60">
        <v>8</v>
      </c>
      <c r="GX60">
        <v>0</v>
      </c>
      <c r="GY60">
        <v>2</v>
      </c>
      <c r="GZ60">
        <v>8</v>
      </c>
      <c r="HA60">
        <v>0</v>
      </c>
      <c r="HB60">
        <v>1</v>
      </c>
      <c r="HC60">
        <v>1</v>
      </c>
      <c r="HD60">
        <v>1</v>
      </c>
      <c r="HE60">
        <v>2</v>
      </c>
      <c r="HF60">
        <v>1</v>
      </c>
      <c r="HG60">
        <v>30</v>
      </c>
      <c r="HH60">
        <v>1</v>
      </c>
      <c r="HI60">
        <v>2</v>
      </c>
      <c r="HJ60">
        <v>3</v>
      </c>
      <c r="HK60">
        <v>2</v>
      </c>
      <c r="HL60">
        <v>2</v>
      </c>
      <c r="HM60">
        <v>2</v>
      </c>
      <c r="HN60">
        <v>1</v>
      </c>
      <c r="HO60">
        <v>2</v>
      </c>
      <c r="HP60">
        <v>2</v>
      </c>
      <c r="HQ60">
        <v>1</v>
      </c>
      <c r="HR60">
        <v>2</v>
      </c>
      <c r="HS60">
        <v>2</v>
      </c>
      <c r="HT60">
        <v>3</v>
      </c>
      <c r="HU60">
        <v>2</v>
      </c>
      <c r="HV60">
        <v>1</v>
      </c>
      <c r="HW60">
        <v>1</v>
      </c>
      <c r="HX60">
        <v>1</v>
      </c>
      <c r="HY60">
        <v>1</v>
      </c>
      <c r="HZ60">
        <v>2</v>
      </c>
      <c r="IA60">
        <v>1</v>
      </c>
      <c r="IB60">
        <v>1</v>
      </c>
      <c r="IC60">
        <v>1</v>
      </c>
      <c r="ID60">
        <v>1</v>
      </c>
      <c r="IE60">
        <v>2</v>
      </c>
      <c r="IF60">
        <v>1</v>
      </c>
      <c r="IG60">
        <v>1</v>
      </c>
      <c r="IH60">
        <v>1</v>
      </c>
      <c r="II60">
        <v>1</v>
      </c>
      <c r="IJ60">
        <v>2</v>
      </c>
      <c r="IK60">
        <v>2</v>
      </c>
      <c r="IL60">
        <v>2</v>
      </c>
      <c r="IM60">
        <v>1</v>
      </c>
      <c r="IN60">
        <v>1</v>
      </c>
      <c r="IO60">
        <v>1</v>
      </c>
      <c r="IP60">
        <v>2</v>
      </c>
      <c r="IQ60">
        <v>2</v>
      </c>
      <c r="IR60">
        <v>2</v>
      </c>
      <c r="IS60">
        <v>2</v>
      </c>
      <c r="IT60">
        <v>1</v>
      </c>
      <c r="IU60">
        <v>1</v>
      </c>
      <c r="IV60">
        <v>2</v>
      </c>
      <c r="IW60">
        <v>2</v>
      </c>
      <c r="IX60">
        <v>1</v>
      </c>
      <c r="IY60">
        <v>1</v>
      </c>
      <c r="IZ60">
        <v>1</v>
      </c>
      <c r="JA60">
        <v>1</v>
      </c>
      <c r="JB60">
        <v>2</v>
      </c>
      <c r="JC60">
        <v>2</v>
      </c>
      <c r="JD60">
        <v>1</v>
      </c>
      <c r="JE60">
        <v>1</v>
      </c>
      <c r="JF60">
        <v>1</v>
      </c>
      <c r="JG60">
        <v>2</v>
      </c>
      <c r="JH60">
        <v>2</v>
      </c>
      <c r="JI60">
        <v>1</v>
      </c>
      <c r="JJ60">
        <v>1</v>
      </c>
      <c r="JK60">
        <v>2</v>
      </c>
      <c r="JL60">
        <v>2</v>
      </c>
      <c r="JM60">
        <v>2</v>
      </c>
      <c r="JN60">
        <v>2</v>
      </c>
      <c r="JO60">
        <v>2</v>
      </c>
      <c r="JP60">
        <v>2</v>
      </c>
      <c r="JQ60">
        <v>2</v>
      </c>
      <c r="JR60">
        <v>2</v>
      </c>
      <c r="JS60">
        <v>3</v>
      </c>
      <c r="JT60">
        <v>2</v>
      </c>
      <c r="JU60">
        <v>1</v>
      </c>
      <c r="NS60">
        <v>1</v>
      </c>
      <c r="NT60">
        <v>1</v>
      </c>
      <c r="NU60">
        <v>0</v>
      </c>
      <c r="NV60">
        <v>1</v>
      </c>
      <c r="NW60">
        <v>1</v>
      </c>
      <c r="NX60">
        <v>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AAV60">
        <v>1</v>
      </c>
      <c r="AET60">
        <v>1</v>
      </c>
      <c r="AEU60">
        <v>1</v>
      </c>
      <c r="AEV60">
        <v>0</v>
      </c>
      <c r="AEW60">
        <v>1</v>
      </c>
      <c r="AEX60">
        <v>1</v>
      </c>
      <c r="AEY60">
        <v>1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0</v>
      </c>
      <c r="AFF60">
        <v>0</v>
      </c>
      <c r="AFG60">
        <v>0</v>
      </c>
      <c r="AFH60">
        <v>1</v>
      </c>
      <c r="AFI60">
        <v>1</v>
      </c>
      <c r="AFJ60">
        <v>0</v>
      </c>
      <c r="AFK60">
        <v>0</v>
      </c>
      <c r="AFL60">
        <v>0</v>
      </c>
      <c r="AFM60">
        <v>0</v>
      </c>
      <c r="AFN60">
        <v>1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0</v>
      </c>
      <c r="AFV60">
        <v>1</v>
      </c>
      <c r="AFW60">
        <v>1</v>
      </c>
      <c r="AFX60">
        <v>1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1</v>
      </c>
      <c r="AGH60">
        <v>1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1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1</v>
      </c>
      <c r="AGV60">
        <v>0</v>
      </c>
      <c r="AGW60">
        <v>1</v>
      </c>
      <c r="AGX60">
        <v>1</v>
      </c>
      <c r="AGY60">
        <v>1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1</v>
      </c>
      <c r="AHR60">
        <v>0</v>
      </c>
      <c r="AHS60">
        <v>0</v>
      </c>
      <c r="AHT60">
        <v>1</v>
      </c>
      <c r="AHU60">
        <v>1</v>
      </c>
      <c r="AHV60">
        <v>0</v>
      </c>
      <c r="AHW60">
        <v>0</v>
      </c>
      <c r="AHX60">
        <v>1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1</v>
      </c>
      <c r="AIE60">
        <v>0</v>
      </c>
      <c r="AIF60">
        <v>0</v>
      </c>
      <c r="AIG60">
        <v>0</v>
      </c>
      <c r="AIH60">
        <v>1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1</v>
      </c>
      <c r="AIU60">
        <v>0</v>
      </c>
      <c r="AIV60">
        <v>0</v>
      </c>
      <c r="AIW60">
        <v>1</v>
      </c>
      <c r="AIX60">
        <v>1</v>
      </c>
      <c r="AIY60">
        <v>0</v>
      </c>
      <c r="AIZ60">
        <v>1</v>
      </c>
      <c r="ARW60">
        <v>1</v>
      </c>
      <c r="CDW60">
        <v>1</v>
      </c>
      <c r="CDX60">
        <v>1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1</v>
      </c>
      <c r="CFY60">
        <v>0</v>
      </c>
      <c r="CFZ60">
        <v>1</v>
      </c>
      <c r="CGA60">
        <v>1</v>
      </c>
      <c r="CGB60">
        <v>0</v>
      </c>
      <c r="CGC60">
        <v>0</v>
      </c>
      <c r="CGD60">
        <v>1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QZ60">
        <v>0</v>
      </c>
      <c r="EUA60">
        <v>1</v>
      </c>
      <c r="EUB60">
        <v>1</v>
      </c>
      <c r="EUC60">
        <v>1</v>
      </c>
      <c r="EUD60">
        <v>1</v>
      </c>
      <c r="EUE60">
        <v>1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1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1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1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FHD60">
        <v>1</v>
      </c>
      <c r="GPG60">
        <v>38.982696533202997</v>
      </c>
      <c r="GPH60">
        <v>-77.003997802734006</v>
      </c>
      <c r="GPI60">
        <v>-1</v>
      </c>
    </row>
    <row r="61" spans="1:936 1167:1822 2053:2939 3484:4037 4268:4268 5155:5157" x14ac:dyDescent="0.2">
      <c r="A61">
        <v>8593</v>
      </c>
      <c r="B61">
        <v>18</v>
      </c>
      <c r="D61" s="18"/>
      <c r="E61" s="19">
        <v>43083.886157407411</v>
      </c>
      <c r="F61">
        <v>18</v>
      </c>
      <c r="G61" s="6">
        <f>VLOOKUP(A61,'18mo'!B:D,3,FALSE)</f>
        <v>43084</v>
      </c>
      <c r="I61" t="s">
        <v>5173</v>
      </c>
      <c r="J61">
        <v>1</v>
      </c>
      <c r="K61">
        <v>0</v>
      </c>
      <c r="L61" t="s">
        <v>5174</v>
      </c>
      <c r="M61" s="7">
        <v>18</v>
      </c>
      <c r="N61">
        <v>4.9315068493150684E-2</v>
      </c>
      <c r="O61" t="s">
        <v>18</v>
      </c>
      <c r="P61" t="s">
        <v>27</v>
      </c>
      <c r="Q61">
        <v>1</v>
      </c>
      <c r="U61" s="6">
        <v>42516</v>
      </c>
      <c r="V61" s="20">
        <v>0</v>
      </c>
      <c r="AE61">
        <v>22150</v>
      </c>
      <c r="AF61">
        <v>1</v>
      </c>
      <c r="AL61">
        <v>0</v>
      </c>
      <c r="AM61">
        <v>0</v>
      </c>
      <c r="AN61">
        <v>0</v>
      </c>
      <c r="BM61">
        <v>1</v>
      </c>
      <c r="BQ61">
        <v>1</v>
      </c>
      <c r="BR61">
        <v>1</v>
      </c>
      <c r="BS61">
        <v>1</v>
      </c>
      <c r="BY61">
        <v>0</v>
      </c>
      <c r="BZ61">
        <v>4</v>
      </c>
      <c r="CA61">
        <v>0</v>
      </c>
      <c r="CB61" t="s">
        <v>5345</v>
      </c>
      <c r="CF61">
        <v>0</v>
      </c>
      <c r="CG61">
        <v>1</v>
      </c>
      <c r="CM61">
        <v>0</v>
      </c>
      <c r="CN61">
        <v>5</v>
      </c>
      <c r="CO61">
        <v>0</v>
      </c>
      <c r="CP61" t="s">
        <v>5346</v>
      </c>
      <c r="CQ61">
        <v>1</v>
      </c>
      <c r="CR61">
        <v>0</v>
      </c>
      <c r="CS61">
        <v>3</v>
      </c>
      <c r="CT61">
        <v>1</v>
      </c>
      <c r="CU61">
        <v>1</v>
      </c>
      <c r="CV61">
        <v>1</v>
      </c>
      <c r="CW61">
        <v>1</v>
      </c>
      <c r="CX61" s="21">
        <v>1</v>
      </c>
      <c r="CY61" s="21">
        <v>1</v>
      </c>
      <c r="CZ61">
        <v>1</v>
      </c>
      <c r="DA61">
        <v>1</v>
      </c>
      <c r="DB61">
        <v>999</v>
      </c>
      <c r="DC61">
        <v>1</v>
      </c>
      <c r="DD61">
        <v>999</v>
      </c>
      <c r="DE61">
        <v>999</v>
      </c>
      <c r="DF61">
        <v>1</v>
      </c>
      <c r="DG61">
        <v>999</v>
      </c>
      <c r="DH61">
        <v>1</v>
      </c>
      <c r="DI61">
        <v>999</v>
      </c>
      <c r="DJ61">
        <v>1</v>
      </c>
      <c r="DK61">
        <v>999</v>
      </c>
      <c r="DL61">
        <v>1</v>
      </c>
      <c r="DM61">
        <v>2</v>
      </c>
      <c r="DN61">
        <v>999</v>
      </c>
      <c r="DO61">
        <v>999</v>
      </c>
      <c r="DP61">
        <v>999</v>
      </c>
      <c r="DQ61">
        <v>999</v>
      </c>
      <c r="DR61" s="22">
        <v>1</v>
      </c>
      <c r="DU61" s="21"/>
      <c r="DV61" s="21"/>
      <c r="DW61" s="22">
        <v>999</v>
      </c>
      <c r="DZ61" s="21"/>
      <c r="EA61" s="21"/>
      <c r="EB61" s="23">
        <v>1</v>
      </c>
      <c r="EC61" s="23">
        <v>0</v>
      </c>
      <c r="ED61">
        <v>13</v>
      </c>
      <c r="EE61" t="s">
        <v>5265</v>
      </c>
      <c r="EF61">
        <v>1</v>
      </c>
      <c r="EG61">
        <v>999</v>
      </c>
      <c r="EJ61">
        <v>70</v>
      </c>
      <c r="EK61">
        <v>1</v>
      </c>
      <c r="EL61">
        <v>1</v>
      </c>
      <c r="EM61">
        <v>1</v>
      </c>
      <c r="EN61">
        <v>1</v>
      </c>
      <c r="EO61">
        <v>1</v>
      </c>
      <c r="ES61">
        <v>1</v>
      </c>
      <c r="FA61">
        <v>1</v>
      </c>
      <c r="FD61" t="s">
        <v>27</v>
      </c>
      <c r="FG61">
        <v>40</v>
      </c>
      <c r="FH61">
        <v>1</v>
      </c>
      <c r="FK61">
        <v>1</v>
      </c>
      <c r="FL61">
        <v>1</v>
      </c>
      <c r="FT61" t="s">
        <v>18</v>
      </c>
      <c r="FU61">
        <v>5</v>
      </c>
      <c r="FV61">
        <v>5</v>
      </c>
      <c r="FW61">
        <v>5</v>
      </c>
      <c r="FX61">
        <v>6</v>
      </c>
      <c r="FY61">
        <v>6</v>
      </c>
      <c r="FZ61" s="24">
        <v>0</v>
      </c>
      <c r="GA61" s="24">
        <v>20</v>
      </c>
      <c r="GB61" s="25">
        <v>1</v>
      </c>
      <c r="GC61" s="26">
        <v>1</v>
      </c>
      <c r="GD61" s="27">
        <v>4</v>
      </c>
      <c r="GF61">
        <v>1</v>
      </c>
      <c r="GI61">
        <v>1</v>
      </c>
      <c r="GO61">
        <v>3</v>
      </c>
      <c r="GR61">
        <v>2</v>
      </c>
      <c r="GW61">
        <v>8</v>
      </c>
      <c r="GX61">
        <v>40</v>
      </c>
      <c r="GY61">
        <v>1</v>
      </c>
      <c r="GZ61">
        <v>7</v>
      </c>
      <c r="HA61">
        <v>45</v>
      </c>
      <c r="HB61">
        <v>1</v>
      </c>
      <c r="HC61">
        <v>0</v>
      </c>
      <c r="HD61">
        <v>1</v>
      </c>
      <c r="HE61">
        <v>1</v>
      </c>
      <c r="HF61">
        <v>2</v>
      </c>
      <c r="HG61">
        <v>0</v>
      </c>
      <c r="HH61">
        <v>1</v>
      </c>
      <c r="HI61">
        <v>2</v>
      </c>
      <c r="HJ61">
        <v>3</v>
      </c>
      <c r="HK61">
        <v>2</v>
      </c>
      <c r="HL61">
        <v>3</v>
      </c>
      <c r="HM61">
        <v>3</v>
      </c>
      <c r="HN61">
        <v>2</v>
      </c>
      <c r="HO61">
        <v>1</v>
      </c>
      <c r="HP61">
        <v>1</v>
      </c>
      <c r="HQ61">
        <v>2</v>
      </c>
      <c r="HR61">
        <v>1</v>
      </c>
      <c r="HS61">
        <v>2</v>
      </c>
      <c r="HT61">
        <v>1</v>
      </c>
      <c r="HU61">
        <v>1</v>
      </c>
      <c r="HV61">
        <v>2</v>
      </c>
      <c r="HW61">
        <v>1</v>
      </c>
      <c r="HX61">
        <v>2</v>
      </c>
      <c r="HY61">
        <v>1</v>
      </c>
      <c r="HZ61">
        <v>2</v>
      </c>
      <c r="IA61">
        <v>2</v>
      </c>
      <c r="IB61">
        <v>1</v>
      </c>
      <c r="IC61">
        <v>2</v>
      </c>
      <c r="ID61">
        <v>1</v>
      </c>
      <c r="IE61">
        <v>1</v>
      </c>
      <c r="IF61">
        <v>2</v>
      </c>
      <c r="IG61">
        <v>2</v>
      </c>
      <c r="IH61">
        <v>2</v>
      </c>
      <c r="II61">
        <v>1</v>
      </c>
      <c r="IJ61">
        <v>1</v>
      </c>
      <c r="IK61">
        <v>2</v>
      </c>
      <c r="IL61">
        <v>2</v>
      </c>
      <c r="IM61">
        <v>2</v>
      </c>
      <c r="IN61">
        <v>1</v>
      </c>
      <c r="IO61">
        <v>2</v>
      </c>
      <c r="IP61">
        <v>3</v>
      </c>
      <c r="IQ61">
        <v>1</v>
      </c>
      <c r="IR61">
        <v>3</v>
      </c>
      <c r="IS61">
        <v>2</v>
      </c>
      <c r="IT61">
        <v>1</v>
      </c>
      <c r="IU61">
        <v>2</v>
      </c>
      <c r="IV61">
        <v>2</v>
      </c>
      <c r="IW61">
        <v>1</v>
      </c>
      <c r="IX61">
        <v>1</v>
      </c>
      <c r="IY61">
        <v>1</v>
      </c>
      <c r="IZ61">
        <v>3</v>
      </c>
      <c r="JA61">
        <v>1</v>
      </c>
      <c r="JB61">
        <v>2</v>
      </c>
      <c r="JC61">
        <v>1</v>
      </c>
      <c r="JD61">
        <v>1</v>
      </c>
      <c r="JE61">
        <v>3</v>
      </c>
      <c r="JF61">
        <v>1</v>
      </c>
      <c r="JG61">
        <v>2</v>
      </c>
      <c r="JH61">
        <v>1</v>
      </c>
      <c r="JI61">
        <v>2</v>
      </c>
      <c r="JJ61">
        <v>1</v>
      </c>
      <c r="JK61">
        <v>2</v>
      </c>
      <c r="JL61">
        <v>2</v>
      </c>
      <c r="JM61">
        <v>3</v>
      </c>
      <c r="JN61">
        <v>2</v>
      </c>
      <c r="JO61">
        <v>3</v>
      </c>
      <c r="JP61">
        <v>3</v>
      </c>
      <c r="JQ61">
        <v>3</v>
      </c>
      <c r="JR61">
        <v>2</v>
      </c>
      <c r="JS61">
        <v>2</v>
      </c>
      <c r="JT61">
        <v>2</v>
      </c>
      <c r="JU61">
        <v>2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1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1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AAV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FHD61">
        <v>0</v>
      </c>
      <c r="GPG61">
        <v>38.785095214843999</v>
      </c>
      <c r="GPH61">
        <v>-77.286598205565994</v>
      </c>
      <c r="GPI61">
        <v>-1</v>
      </c>
    </row>
    <row r="62" spans="1:936 1167:1822 2053:2939 3484:4037 4268:4268 5155:5157" x14ac:dyDescent="0.2">
      <c r="A62">
        <v>8605</v>
      </c>
      <c r="B62">
        <v>18</v>
      </c>
      <c r="D62" s="18"/>
      <c r="E62" s="19">
        <v>43075.250902777778</v>
      </c>
      <c r="F62">
        <v>17</v>
      </c>
      <c r="G62" s="6">
        <f>VLOOKUP(A62,'18mo'!B:D,3,FALSE)</f>
        <v>43075</v>
      </c>
      <c r="I62" t="s">
        <v>5173</v>
      </c>
      <c r="J62">
        <v>1</v>
      </c>
      <c r="K62">
        <v>0</v>
      </c>
      <c r="L62" t="s">
        <v>5174</v>
      </c>
      <c r="M62" s="7">
        <v>17</v>
      </c>
      <c r="N62">
        <v>4.6575342465753428E-2</v>
      </c>
      <c r="O62" t="s">
        <v>18</v>
      </c>
      <c r="Q62">
        <v>1</v>
      </c>
      <c r="U62" s="6">
        <v>42528</v>
      </c>
      <c r="V62" s="20">
        <v>0</v>
      </c>
      <c r="AE62">
        <v>22030</v>
      </c>
      <c r="AF62">
        <v>1</v>
      </c>
      <c r="AL62">
        <v>0</v>
      </c>
      <c r="AM62">
        <v>0</v>
      </c>
      <c r="AN62">
        <v>0</v>
      </c>
      <c r="BM62">
        <v>1</v>
      </c>
      <c r="BQ62">
        <v>1</v>
      </c>
      <c r="BR62">
        <v>1</v>
      </c>
      <c r="BS62">
        <v>1</v>
      </c>
      <c r="BY62">
        <v>0</v>
      </c>
      <c r="BZ62">
        <v>4</v>
      </c>
      <c r="CA62">
        <v>2</v>
      </c>
      <c r="CB62" t="s">
        <v>5271</v>
      </c>
      <c r="CF62">
        <v>0</v>
      </c>
      <c r="CG62">
        <v>1</v>
      </c>
      <c r="CM62">
        <v>0</v>
      </c>
      <c r="CN62">
        <v>5</v>
      </c>
      <c r="CO62">
        <v>0</v>
      </c>
      <c r="CP62" t="s">
        <v>5347</v>
      </c>
      <c r="CQ62">
        <v>999</v>
      </c>
      <c r="CT62">
        <v>1</v>
      </c>
      <c r="CU62">
        <v>1</v>
      </c>
      <c r="CV62">
        <v>1</v>
      </c>
      <c r="CW62">
        <v>1</v>
      </c>
      <c r="CX62" s="21">
        <v>1</v>
      </c>
      <c r="CY62" s="21">
        <v>1</v>
      </c>
      <c r="CZ62">
        <v>1</v>
      </c>
      <c r="DA62">
        <v>1</v>
      </c>
      <c r="DB62">
        <v>999</v>
      </c>
      <c r="DC62">
        <v>1</v>
      </c>
      <c r="DD62">
        <v>999</v>
      </c>
      <c r="DE62">
        <v>999</v>
      </c>
      <c r="DF62">
        <v>1</v>
      </c>
      <c r="DG62">
        <v>999</v>
      </c>
      <c r="DH62">
        <v>1</v>
      </c>
      <c r="DI62">
        <v>1</v>
      </c>
      <c r="DJ62">
        <v>999</v>
      </c>
      <c r="DK62">
        <v>999</v>
      </c>
      <c r="DL62">
        <v>1</v>
      </c>
      <c r="DM62">
        <v>2</v>
      </c>
      <c r="DN62">
        <v>999</v>
      </c>
      <c r="DO62">
        <v>999</v>
      </c>
      <c r="DP62">
        <v>2</v>
      </c>
      <c r="DQ62">
        <v>999</v>
      </c>
      <c r="DR62" s="22">
        <v>0</v>
      </c>
      <c r="DU62" s="21">
        <v>1</v>
      </c>
      <c r="DV62" s="21"/>
      <c r="DW62" s="22">
        <v>999</v>
      </c>
      <c r="DZ62" s="21">
        <v>999</v>
      </c>
      <c r="EA62" s="21"/>
      <c r="EB62" s="23">
        <v>2</v>
      </c>
      <c r="EC62" s="23">
        <v>0</v>
      </c>
      <c r="ED62">
        <v>11</v>
      </c>
      <c r="EE62" t="s">
        <v>5348</v>
      </c>
      <c r="EF62">
        <v>1</v>
      </c>
      <c r="EG62">
        <v>999</v>
      </c>
      <c r="EJ62">
        <v>100</v>
      </c>
      <c r="EK62">
        <v>1</v>
      </c>
      <c r="EL62">
        <v>1</v>
      </c>
      <c r="EM62">
        <v>1</v>
      </c>
      <c r="EN62">
        <v>1</v>
      </c>
      <c r="ES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 s="24">
        <v>0</v>
      </c>
      <c r="GA62" s="24">
        <v>0</v>
      </c>
      <c r="GB62" s="25">
        <v>999</v>
      </c>
      <c r="GC62" s="26">
        <v>999</v>
      </c>
      <c r="GD62" s="27">
        <v>1</v>
      </c>
      <c r="GE62">
        <v>1</v>
      </c>
      <c r="GF62">
        <v>1</v>
      </c>
      <c r="GI62">
        <v>1</v>
      </c>
      <c r="GN62">
        <v>2</v>
      </c>
      <c r="GO62">
        <v>2</v>
      </c>
      <c r="GR62">
        <v>2</v>
      </c>
      <c r="GW62">
        <v>8</v>
      </c>
      <c r="GX62">
        <v>15</v>
      </c>
      <c r="GY62">
        <v>2</v>
      </c>
      <c r="GZ62">
        <v>6</v>
      </c>
      <c r="HA62">
        <v>0</v>
      </c>
      <c r="HB62">
        <v>1</v>
      </c>
      <c r="HC62">
        <v>0</v>
      </c>
      <c r="HD62">
        <v>1</v>
      </c>
      <c r="HE62">
        <v>1</v>
      </c>
      <c r="HF62">
        <v>2</v>
      </c>
      <c r="HG62">
        <v>30</v>
      </c>
      <c r="HH62">
        <v>1</v>
      </c>
      <c r="HI62">
        <v>1</v>
      </c>
      <c r="JV62">
        <v>1</v>
      </c>
      <c r="JW62">
        <v>2</v>
      </c>
      <c r="JX62">
        <v>1</v>
      </c>
      <c r="JY62">
        <v>0</v>
      </c>
      <c r="JZ62">
        <v>1</v>
      </c>
      <c r="KA62">
        <v>2</v>
      </c>
      <c r="KB62">
        <v>2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0</v>
      </c>
      <c r="KM62">
        <v>0</v>
      </c>
      <c r="KN62">
        <v>1</v>
      </c>
      <c r="KO62">
        <v>0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0</v>
      </c>
      <c r="LI62">
        <v>1</v>
      </c>
      <c r="LJ62">
        <v>0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1</v>
      </c>
      <c r="LW62">
        <v>2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1</v>
      </c>
      <c r="MK62">
        <v>1</v>
      </c>
      <c r="ML62">
        <v>1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1</v>
      </c>
      <c r="NE62">
        <v>0</v>
      </c>
      <c r="NF62">
        <v>0</v>
      </c>
      <c r="NG62">
        <v>1</v>
      </c>
      <c r="NH62">
        <v>1</v>
      </c>
      <c r="NI62">
        <v>0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AAV62">
        <v>0</v>
      </c>
      <c r="GPG62">
        <v>38.835693359375</v>
      </c>
      <c r="GPH62">
        <v>-77.337501525879006</v>
      </c>
      <c r="GPI62">
        <v>-1</v>
      </c>
    </row>
    <row r="63" spans="1:936 1167:1822 2053:2939 3484:4037 4268:4268 5155:5157" x14ac:dyDescent="0.2">
      <c r="A63">
        <v>8609</v>
      </c>
      <c r="B63">
        <v>18</v>
      </c>
      <c r="D63" s="18"/>
      <c r="E63" s="19">
        <v>43040.921597222223</v>
      </c>
      <c r="F63">
        <v>19</v>
      </c>
      <c r="G63" s="6">
        <f>VLOOKUP(A63,'18mo'!B:D,3,FALSE)</f>
        <v>43044</v>
      </c>
      <c r="I63" t="s">
        <v>5173</v>
      </c>
      <c r="J63">
        <v>1</v>
      </c>
      <c r="K63">
        <v>0</v>
      </c>
      <c r="L63" t="s">
        <v>5174</v>
      </c>
      <c r="M63" s="7">
        <v>19</v>
      </c>
      <c r="N63">
        <v>5.2054794520547946E-2</v>
      </c>
      <c r="O63" t="s">
        <v>18</v>
      </c>
      <c r="P63" t="s">
        <v>5349</v>
      </c>
      <c r="Q63">
        <v>1</v>
      </c>
      <c r="U63" s="6">
        <v>42431</v>
      </c>
      <c r="V63" s="20">
        <v>2</v>
      </c>
      <c r="AE63">
        <v>20910</v>
      </c>
      <c r="AF63">
        <v>1</v>
      </c>
      <c r="AL63">
        <v>0</v>
      </c>
      <c r="AM63">
        <v>1</v>
      </c>
      <c r="AN63">
        <v>1</v>
      </c>
      <c r="AO63" s="6"/>
      <c r="BM63">
        <v>1</v>
      </c>
      <c r="BQ63">
        <v>1</v>
      </c>
      <c r="BR63">
        <v>0</v>
      </c>
      <c r="BS63">
        <v>1</v>
      </c>
      <c r="BY63">
        <v>0</v>
      </c>
      <c r="BZ63">
        <v>5</v>
      </c>
      <c r="CA63">
        <v>0</v>
      </c>
      <c r="CB63" t="s">
        <v>5350</v>
      </c>
      <c r="CF63">
        <v>0</v>
      </c>
      <c r="CG63">
        <v>1</v>
      </c>
      <c r="CM63">
        <v>0</v>
      </c>
      <c r="CN63">
        <v>6</v>
      </c>
      <c r="CO63">
        <v>0</v>
      </c>
      <c r="CP63" t="s">
        <v>5286</v>
      </c>
      <c r="CQ63">
        <v>3</v>
      </c>
      <c r="CR63">
        <v>2</v>
      </c>
      <c r="CS63">
        <v>3</v>
      </c>
      <c r="CT63">
        <v>1</v>
      </c>
      <c r="CU63">
        <v>999</v>
      </c>
      <c r="CV63">
        <v>1</v>
      </c>
      <c r="CW63">
        <v>999</v>
      </c>
      <c r="CX63" s="21">
        <v>1</v>
      </c>
      <c r="CY63" s="21">
        <v>1</v>
      </c>
      <c r="CZ63">
        <v>999</v>
      </c>
      <c r="DA63">
        <v>1</v>
      </c>
      <c r="DB63">
        <v>999</v>
      </c>
      <c r="DC63">
        <v>999</v>
      </c>
      <c r="DD63">
        <v>1</v>
      </c>
      <c r="DE63">
        <v>999</v>
      </c>
      <c r="DF63">
        <v>1</v>
      </c>
      <c r="DG63">
        <v>999</v>
      </c>
      <c r="DH63">
        <v>1</v>
      </c>
      <c r="DI63">
        <v>999</v>
      </c>
      <c r="DJ63">
        <v>1</v>
      </c>
      <c r="DK63">
        <v>999</v>
      </c>
      <c r="DL63">
        <v>1</v>
      </c>
      <c r="DM63">
        <v>999</v>
      </c>
      <c r="DN63">
        <v>999</v>
      </c>
      <c r="DO63">
        <v>999</v>
      </c>
      <c r="DP63">
        <v>999</v>
      </c>
      <c r="DQ63">
        <v>999</v>
      </c>
      <c r="DR63" s="22"/>
      <c r="DU63" s="21"/>
      <c r="DV63" s="21"/>
      <c r="DW63" s="22"/>
      <c r="DZ63" s="21"/>
      <c r="EA63" s="21"/>
      <c r="EB63" s="23">
        <v>1</v>
      </c>
      <c r="EC63" s="23">
        <v>0</v>
      </c>
      <c r="ED63">
        <v>999</v>
      </c>
      <c r="EE63" t="s">
        <v>5351</v>
      </c>
      <c r="EF63">
        <v>1</v>
      </c>
      <c r="EG63">
        <v>999</v>
      </c>
      <c r="EJ63">
        <v>55</v>
      </c>
      <c r="EL63">
        <v>1</v>
      </c>
      <c r="ES63">
        <v>1</v>
      </c>
      <c r="EU63">
        <v>1</v>
      </c>
      <c r="EZ63">
        <v>1</v>
      </c>
      <c r="FG63">
        <v>30</v>
      </c>
      <c r="FH63">
        <v>1</v>
      </c>
      <c r="FN63">
        <v>1</v>
      </c>
      <c r="FO63" t="s">
        <v>5352</v>
      </c>
      <c r="FT63" t="s">
        <v>5353</v>
      </c>
      <c r="FU63">
        <v>0</v>
      </c>
      <c r="FV63">
        <v>1</v>
      </c>
      <c r="FW63">
        <v>0</v>
      </c>
      <c r="FX63">
        <v>3</v>
      </c>
      <c r="FY63">
        <v>1</v>
      </c>
      <c r="FZ63" s="24">
        <v>0</v>
      </c>
      <c r="GA63" s="24">
        <v>0</v>
      </c>
      <c r="GB63" s="25">
        <v>0</v>
      </c>
      <c r="GC63" s="26">
        <v>1</v>
      </c>
      <c r="GD63" s="27">
        <v>2</v>
      </c>
      <c r="GE63">
        <v>1</v>
      </c>
      <c r="GF63">
        <v>1</v>
      </c>
      <c r="GN63">
        <v>1</v>
      </c>
      <c r="GO63">
        <v>3</v>
      </c>
      <c r="GW63">
        <v>7</v>
      </c>
      <c r="GX63">
        <v>0</v>
      </c>
      <c r="GY63">
        <v>2</v>
      </c>
      <c r="GZ63">
        <v>7</v>
      </c>
      <c r="HA63">
        <v>0</v>
      </c>
      <c r="HB63">
        <v>1</v>
      </c>
      <c r="HC63">
        <v>0</v>
      </c>
      <c r="HD63">
        <v>1</v>
      </c>
      <c r="HE63">
        <v>1</v>
      </c>
      <c r="HF63">
        <v>1</v>
      </c>
      <c r="HG63">
        <v>30</v>
      </c>
      <c r="HH63">
        <v>1</v>
      </c>
      <c r="HI63">
        <v>2</v>
      </c>
      <c r="HJ63">
        <v>3</v>
      </c>
      <c r="HK63">
        <v>2</v>
      </c>
      <c r="HL63">
        <v>1</v>
      </c>
      <c r="HM63">
        <v>1</v>
      </c>
      <c r="HN63">
        <v>2</v>
      </c>
      <c r="HO63">
        <v>2</v>
      </c>
      <c r="HP63">
        <v>2</v>
      </c>
      <c r="HQ63">
        <v>2</v>
      </c>
      <c r="HR63">
        <v>1</v>
      </c>
      <c r="HS63">
        <v>2</v>
      </c>
      <c r="HT63">
        <v>3</v>
      </c>
      <c r="HU63">
        <v>2</v>
      </c>
      <c r="HV63">
        <v>2</v>
      </c>
      <c r="HW63">
        <v>1</v>
      </c>
      <c r="HX63">
        <v>1</v>
      </c>
      <c r="HY63">
        <v>1</v>
      </c>
      <c r="HZ63">
        <v>2</v>
      </c>
      <c r="IA63">
        <v>1</v>
      </c>
      <c r="IB63">
        <v>1</v>
      </c>
      <c r="IC63">
        <v>1</v>
      </c>
      <c r="ID63">
        <v>2</v>
      </c>
      <c r="IE63">
        <v>2</v>
      </c>
      <c r="IF63">
        <v>2</v>
      </c>
      <c r="IG63">
        <v>1</v>
      </c>
      <c r="IH63">
        <v>1</v>
      </c>
      <c r="II63">
        <v>1</v>
      </c>
      <c r="IJ63">
        <v>2</v>
      </c>
      <c r="IK63">
        <v>2</v>
      </c>
      <c r="IL63">
        <v>2</v>
      </c>
      <c r="IM63">
        <v>2</v>
      </c>
      <c r="IN63">
        <v>1</v>
      </c>
      <c r="IO63">
        <v>1</v>
      </c>
      <c r="IP63">
        <v>1</v>
      </c>
      <c r="IQ63">
        <v>2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2</v>
      </c>
      <c r="IX63">
        <v>2</v>
      </c>
      <c r="IY63">
        <v>1</v>
      </c>
      <c r="IZ63">
        <v>2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2</v>
      </c>
      <c r="JL63">
        <v>2</v>
      </c>
      <c r="JM63">
        <v>1</v>
      </c>
      <c r="JN63">
        <v>1</v>
      </c>
      <c r="JO63">
        <v>2</v>
      </c>
      <c r="JP63">
        <v>2</v>
      </c>
      <c r="JQ63">
        <v>1</v>
      </c>
      <c r="JR63">
        <v>1</v>
      </c>
      <c r="JS63">
        <v>1</v>
      </c>
      <c r="JT63">
        <v>1</v>
      </c>
      <c r="JU63">
        <v>2</v>
      </c>
      <c r="NS63">
        <v>1</v>
      </c>
      <c r="NT63">
        <v>0</v>
      </c>
      <c r="NU63">
        <v>1</v>
      </c>
      <c r="NV63">
        <v>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1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</v>
      </c>
      <c r="PW63">
        <v>1</v>
      </c>
      <c r="PX63">
        <v>1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</v>
      </c>
      <c r="RW63">
        <v>1</v>
      </c>
      <c r="RX63">
        <v>0</v>
      </c>
      <c r="RY63">
        <v>0</v>
      </c>
      <c r="AAV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1</v>
      </c>
      <c r="AWS63">
        <v>0</v>
      </c>
      <c r="AWT63">
        <v>0</v>
      </c>
      <c r="AWU63">
        <v>0</v>
      </c>
      <c r="AWV63">
        <v>1</v>
      </c>
      <c r="AWW63">
        <v>0</v>
      </c>
      <c r="AWX63">
        <v>0</v>
      </c>
      <c r="AWY63">
        <v>1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1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1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1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IX63">
        <v>0</v>
      </c>
      <c r="ECZ63">
        <v>0</v>
      </c>
      <c r="EDA63">
        <v>0</v>
      </c>
      <c r="EDB63">
        <v>1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1</v>
      </c>
      <c r="EEE63">
        <v>1</v>
      </c>
      <c r="EEF63">
        <v>0</v>
      </c>
      <c r="EEG63">
        <v>0</v>
      </c>
      <c r="EEH63">
        <v>0</v>
      </c>
      <c r="EEI63">
        <v>0</v>
      </c>
      <c r="EEJ63">
        <v>1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1</v>
      </c>
      <c r="EFB63">
        <v>0</v>
      </c>
      <c r="EFC63">
        <v>0</v>
      </c>
      <c r="EFD63">
        <v>0</v>
      </c>
      <c r="EFE63">
        <v>1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1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1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1</v>
      </c>
      <c r="EHD63">
        <v>0</v>
      </c>
      <c r="EHE63">
        <v>0</v>
      </c>
      <c r="EHF63">
        <v>0</v>
      </c>
      <c r="EQC63">
        <v>0</v>
      </c>
      <c r="GPG63">
        <v>39.004592895507997</v>
      </c>
      <c r="GPH63">
        <v>-77.036903381347997</v>
      </c>
      <c r="GPI63">
        <v>-1</v>
      </c>
    </row>
    <row r="64" spans="1:936 1167:1822 2053:2939 3484:4037 4268:4268 5155:5157" x14ac:dyDescent="0.2">
      <c r="A64">
        <v>8619</v>
      </c>
      <c r="B64">
        <v>18</v>
      </c>
      <c r="D64" s="18"/>
      <c r="E64" s="19">
        <v>43173.738726851851</v>
      </c>
      <c r="F64">
        <v>20</v>
      </c>
      <c r="G64" s="6">
        <f>VLOOKUP(A64,'18mo'!B:D,3,FALSE)</f>
        <v>43176</v>
      </c>
      <c r="I64" t="s">
        <v>5173</v>
      </c>
      <c r="J64">
        <v>1</v>
      </c>
      <c r="K64">
        <v>0</v>
      </c>
      <c r="L64" t="s">
        <v>5174</v>
      </c>
      <c r="M64" s="7">
        <v>20</v>
      </c>
      <c r="N64">
        <v>5.4794520547945202E-2</v>
      </c>
      <c r="O64" t="s">
        <v>5354</v>
      </c>
      <c r="P64" t="s">
        <v>18</v>
      </c>
      <c r="Q64">
        <v>1</v>
      </c>
      <c r="U64" s="6">
        <v>42550</v>
      </c>
      <c r="V64" s="20">
        <v>0</v>
      </c>
      <c r="AE64">
        <v>20121</v>
      </c>
      <c r="AF64">
        <v>1</v>
      </c>
      <c r="AL64">
        <v>0</v>
      </c>
      <c r="AM64">
        <v>1</v>
      </c>
      <c r="AN64">
        <v>0</v>
      </c>
      <c r="BM64">
        <v>1</v>
      </c>
      <c r="BQ64">
        <v>1</v>
      </c>
      <c r="BR64">
        <v>1</v>
      </c>
      <c r="BS64">
        <v>1</v>
      </c>
      <c r="BY64">
        <v>0</v>
      </c>
      <c r="BZ64">
        <v>4</v>
      </c>
      <c r="CA64">
        <v>0</v>
      </c>
      <c r="CB64">
        <v>999</v>
      </c>
      <c r="CF64">
        <v>0</v>
      </c>
      <c r="CG64">
        <v>1</v>
      </c>
      <c r="CM64">
        <v>0</v>
      </c>
      <c r="CN64">
        <v>3</v>
      </c>
      <c r="CO64">
        <v>0</v>
      </c>
      <c r="CP64">
        <v>999</v>
      </c>
      <c r="CQ64">
        <v>2</v>
      </c>
      <c r="CR64">
        <v>0</v>
      </c>
      <c r="CS64">
        <v>3</v>
      </c>
      <c r="CT64">
        <v>1</v>
      </c>
      <c r="CU64">
        <v>999</v>
      </c>
      <c r="CV64">
        <v>1</v>
      </c>
      <c r="CW64">
        <v>999</v>
      </c>
      <c r="CX64" s="21">
        <v>1</v>
      </c>
      <c r="CY64" s="21">
        <v>1</v>
      </c>
      <c r="CZ64">
        <v>1</v>
      </c>
      <c r="DA64">
        <v>1</v>
      </c>
      <c r="DB64">
        <v>999</v>
      </c>
      <c r="DC64">
        <v>999</v>
      </c>
      <c r="DD64">
        <v>1</v>
      </c>
      <c r="DE64">
        <v>999</v>
      </c>
      <c r="DF64">
        <v>1</v>
      </c>
      <c r="DG64">
        <v>999</v>
      </c>
      <c r="DH64">
        <v>1</v>
      </c>
      <c r="DI64">
        <v>1</v>
      </c>
      <c r="DJ64">
        <v>999</v>
      </c>
      <c r="DK64">
        <v>1</v>
      </c>
      <c r="DL64">
        <v>999</v>
      </c>
      <c r="DM64">
        <v>999</v>
      </c>
      <c r="DN64">
        <v>999</v>
      </c>
      <c r="DO64">
        <v>999</v>
      </c>
      <c r="DP64">
        <v>2</v>
      </c>
      <c r="DQ64">
        <v>2</v>
      </c>
      <c r="DR64" s="22"/>
      <c r="DU64" s="21">
        <v>999</v>
      </c>
      <c r="DV64" s="21">
        <v>1</v>
      </c>
      <c r="DW64" s="22"/>
      <c r="DZ64" s="21">
        <v>30</v>
      </c>
      <c r="EA64" s="21">
        <v>999</v>
      </c>
      <c r="EB64" s="23">
        <v>1</v>
      </c>
      <c r="EC64" s="23">
        <v>0</v>
      </c>
      <c r="ED64">
        <v>999</v>
      </c>
      <c r="EE64" t="s">
        <v>5295</v>
      </c>
      <c r="EF64">
        <v>8</v>
      </c>
      <c r="EG64" t="s">
        <v>5354</v>
      </c>
      <c r="EJ64">
        <v>75</v>
      </c>
      <c r="EK64">
        <v>1</v>
      </c>
      <c r="EL64">
        <v>1</v>
      </c>
      <c r="EM64">
        <v>1</v>
      </c>
      <c r="EN64">
        <v>1</v>
      </c>
      <c r="ES64">
        <v>1</v>
      </c>
      <c r="ET64">
        <v>1</v>
      </c>
      <c r="FG64">
        <v>50</v>
      </c>
      <c r="FH64">
        <v>1</v>
      </c>
      <c r="FI64">
        <v>1</v>
      </c>
      <c r="FL64">
        <v>1</v>
      </c>
      <c r="FP64">
        <v>1</v>
      </c>
      <c r="FT64" t="s">
        <v>18</v>
      </c>
      <c r="FU64">
        <v>6</v>
      </c>
      <c r="FV64">
        <v>1</v>
      </c>
      <c r="FW64">
        <v>1</v>
      </c>
      <c r="FX64">
        <v>5</v>
      </c>
      <c r="FY64">
        <v>3</v>
      </c>
      <c r="FZ64" s="24">
        <v>0</v>
      </c>
      <c r="GA64" s="24">
        <v>30</v>
      </c>
      <c r="GB64" s="25">
        <v>1</v>
      </c>
      <c r="GC64" s="26">
        <v>1</v>
      </c>
      <c r="GD64" s="27">
        <v>3</v>
      </c>
      <c r="GE64">
        <v>1</v>
      </c>
      <c r="GF64">
        <v>1</v>
      </c>
      <c r="GN64">
        <v>2</v>
      </c>
      <c r="GO64">
        <v>3</v>
      </c>
      <c r="GW64">
        <v>9</v>
      </c>
      <c r="GX64">
        <v>0</v>
      </c>
      <c r="GY64">
        <v>2</v>
      </c>
      <c r="GZ64">
        <v>7</v>
      </c>
      <c r="HA64">
        <v>0</v>
      </c>
      <c r="HB64">
        <v>1</v>
      </c>
      <c r="HC64">
        <v>0</v>
      </c>
      <c r="HD64">
        <v>1</v>
      </c>
      <c r="HE64">
        <v>1</v>
      </c>
      <c r="HF64">
        <v>2</v>
      </c>
      <c r="HG64">
        <v>0</v>
      </c>
      <c r="HH64">
        <v>1</v>
      </c>
      <c r="HI64">
        <v>2</v>
      </c>
      <c r="HJ64">
        <v>3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2</v>
      </c>
      <c r="HT64">
        <v>1</v>
      </c>
      <c r="HU64">
        <v>2</v>
      </c>
      <c r="HV64">
        <v>1</v>
      </c>
      <c r="HW64">
        <v>1</v>
      </c>
      <c r="HX64">
        <v>2</v>
      </c>
      <c r="HY64">
        <v>2</v>
      </c>
      <c r="HZ64">
        <v>2</v>
      </c>
      <c r="IA64">
        <v>2</v>
      </c>
      <c r="IB64">
        <v>3</v>
      </c>
      <c r="IC64">
        <v>2</v>
      </c>
      <c r="ID64">
        <v>2</v>
      </c>
      <c r="IE64">
        <v>1</v>
      </c>
      <c r="IF64">
        <v>1</v>
      </c>
      <c r="IG64">
        <v>2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2</v>
      </c>
      <c r="IQ64">
        <v>1</v>
      </c>
      <c r="IR64">
        <v>2</v>
      </c>
      <c r="IS64">
        <v>1</v>
      </c>
      <c r="IT64">
        <v>2</v>
      </c>
      <c r="IU64">
        <v>1</v>
      </c>
      <c r="IV64">
        <v>2</v>
      </c>
      <c r="IW64">
        <v>2</v>
      </c>
      <c r="IX64">
        <v>1</v>
      </c>
      <c r="IY64">
        <v>1</v>
      </c>
      <c r="IZ64">
        <v>1</v>
      </c>
      <c r="JA64">
        <v>2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2</v>
      </c>
      <c r="JH64">
        <v>1</v>
      </c>
      <c r="JI64">
        <v>2</v>
      </c>
      <c r="JJ64">
        <v>1</v>
      </c>
      <c r="JK64">
        <v>2</v>
      </c>
      <c r="JL64">
        <v>2</v>
      </c>
      <c r="JM64">
        <v>1</v>
      </c>
      <c r="JN64">
        <v>1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1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</v>
      </c>
      <c r="RX64">
        <v>0</v>
      </c>
      <c r="RY64">
        <v>0</v>
      </c>
      <c r="AAV64">
        <v>0</v>
      </c>
      <c r="AET64">
        <v>1</v>
      </c>
      <c r="AEU64">
        <v>1</v>
      </c>
      <c r="AEV64">
        <v>1</v>
      </c>
      <c r="AEW64">
        <v>1</v>
      </c>
      <c r="AEX64">
        <v>0</v>
      </c>
      <c r="AEY64">
        <v>0</v>
      </c>
      <c r="AEZ64">
        <v>0</v>
      </c>
      <c r="AFA64">
        <v>0</v>
      </c>
      <c r="AFB64">
        <v>1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1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1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1</v>
      </c>
      <c r="AGX64">
        <v>1</v>
      </c>
      <c r="AGY64">
        <v>1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1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RW64">
        <v>0</v>
      </c>
      <c r="GPG64">
        <v>38.951995849608998</v>
      </c>
      <c r="GPH64">
        <v>-77.019996643065994</v>
      </c>
      <c r="GPI64">
        <v>-1</v>
      </c>
    </row>
    <row r="65" spans="1:5157" x14ac:dyDescent="0.2">
      <c r="A65">
        <v>8645</v>
      </c>
      <c r="B65">
        <v>18</v>
      </c>
      <c r="D65" s="18"/>
      <c r="E65" s="19">
        <v>43195.882523148146</v>
      </c>
      <c r="F65">
        <v>17</v>
      </c>
      <c r="G65" s="6">
        <f>VLOOKUP(A65,'18mo'!B:D,3,FALSE)</f>
        <v>43197</v>
      </c>
      <c r="I65" t="s">
        <v>5173</v>
      </c>
      <c r="J65">
        <v>1</v>
      </c>
      <c r="K65">
        <v>0</v>
      </c>
      <c r="L65" t="s">
        <v>5174</v>
      </c>
      <c r="M65" s="7">
        <v>17</v>
      </c>
      <c r="N65">
        <v>4.6575342465753428E-2</v>
      </c>
      <c r="O65" t="s">
        <v>20</v>
      </c>
      <c r="P65" t="s">
        <v>5355</v>
      </c>
      <c r="Q65">
        <v>1</v>
      </c>
      <c r="U65" s="6">
        <v>42660</v>
      </c>
      <c r="V65" s="20">
        <v>0</v>
      </c>
      <c r="AE65">
        <v>20011</v>
      </c>
      <c r="AF65">
        <v>1</v>
      </c>
      <c r="AL65">
        <v>1</v>
      </c>
      <c r="AM65">
        <v>1</v>
      </c>
      <c r="AN65">
        <v>0</v>
      </c>
      <c r="BM65">
        <v>1</v>
      </c>
      <c r="BQ65">
        <v>1</v>
      </c>
      <c r="BR65">
        <v>999</v>
      </c>
      <c r="BS65">
        <v>1</v>
      </c>
      <c r="BY65">
        <v>0</v>
      </c>
      <c r="BZ65">
        <v>5</v>
      </c>
      <c r="CA65">
        <v>0</v>
      </c>
      <c r="CB65" t="s">
        <v>5356</v>
      </c>
      <c r="CF65">
        <v>0</v>
      </c>
      <c r="CG65">
        <v>1</v>
      </c>
      <c r="CM65">
        <v>1</v>
      </c>
      <c r="CN65">
        <v>4</v>
      </c>
      <c r="CO65">
        <v>0</v>
      </c>
      <c r="CP65" t="s">
        <v>5357</v>
      </c>
      <c r="CQ65">
        <v>3</v>
      </c>
      <c r="CR65">
        <v>0</v>
      </c>
      <c r="CS65">
        <v>3</v>
      </c>
      <c r="CT65">
        <v>1</v>
      </c>
      <c r="CU65">
        <v>1</v>
      </c>
      <c r="CV65">
        <v>1</v>
      </c>
      <c r="CW65">
        <v>999</v>
      </c>
      <c r="CX65" s="21">
        <v>1</v>
      </c>
      <c r="CY65" s="21">
        <v>1</v>
      </c>
      <c r="CZ65">
        <v>1</v>
      </c>
      <c r="DA65">
        <v>1</v>
      </c>
      <c r="DB65">
        <v>999</v>
      </c>
      <c r="DC65">
        <v>999</v>
      </c>
      <c r="DD65">
        <v>1</v>
      </c>
      <c r="DE65">
        <v>999</v>
      </c>
      <c r="DF65">
        <v>1</v>
      </c>
      <c r="DG65">
        <v>999</v>
      </c>
      <c r="DH65">
        <v>1</v>
      </c>
      <c r="DI65">
        <v>999</v>
      </c>
      <c r="DJ65">
        <v>1</v>
      </c>
      <c r="DK65">
        <v>999</v>
      </c>
      <c r="DL65">
        <v>1</v>
      </c>
      <c r="DM65">
        <v>999</v>
      </c>
      <c r="DN65">
        <v>999</v>
      </c>
      <c r="DO65">
        <v>999</v>
      </c>
      <c r="DP65">
        <v>999</v>
      </c>
      <c r="DQ65">
        <v>999</v>
      </c>
      <c r="DR65" s="22"/>
      <c r="DU65" s="21"/>
      <c r="DV65" s="21"/>
      <c r="DW65" s="22"/>
      <c r="DZ65" s="21"/>
      <c r="EA65" s="21"/>
      <c r="EB65" s="23">
        <v>1</v>
      </c>
      <c r="EC65" s="23">
        <v>0</v>
      </c>
      <c r="ED65">
        <v>11</v>
      </c>
      <c r="EE65" t="s">
        <v>5307</v>
      </c>
      <c r="EF65">
        <v>2</v>
      </c>
      <c r="EG65">
        <v>999</v>
      </c>
      <c r="EJ65">
        <v>30</v>
      </c>
      <c r="EL65">
        <v>1</v>
      </c>
      <c r="ES65">
        <v>1</v>
      </c>
      <c r="ET65">
        <v>1</v>
      </c>
      <c r="FA65">
        <v>1</v>
      </c>
      <c r="FD65" t="s">
        <v>5358</v>
      </c>
      <c r="FG65">
        <v>30</v>
      </c>
      <c r="FH65">
        <v>1</v>
      </c>
      <c r="FL65">
        <v>1</v>
      </c>
      <c r="FP65">
        <v>2</v>
      </c>
      <c r="FT65" t="s">
        <v>5359</v>
      </c>
      <c r="FU65">
        <v>0</v>
      </c>
      <c r="FV65">
        <v>0</v>
      </c>
      <c r="FW65">
        <v>0</v>
      </c>
      <c r="FX65">
        <v>1</v>
      </c>
      <c r="FY65">
        <v>1</v>
      </c>
      <c r="FZ65" s="24">
        <v>0</v>
      </c>
      <c r="GA65" s="24">
        <v>15</v>
      </c>
      <c r="GB65" s="25">
        <v>2</v>
      </c>
      <c r="GC65" s="26">
        <v>1</v>
      </c>
      <c r="GD65" s="27">
        <v>2</v>
      </c>
      <c r="GE65">
        <v>1</v>
      </c>
      <c r="GF65">
        <v>1</v>
      </c>
      <c r="GN65">
        <v>1</v>
      </c>
      <c r="GO65">
        <v>2</v>
      </c>
      <c r="GW65">
        <v>9</v>
      </c>
      <c r="GX65">
        <v>0</v>
      </c>
      <c r="GY65">
        <v>2</v>
      </c>
      <c r="GZ65">
        <v>7</v>
      </c>
      <c r="HA65">
        <v>0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45</v>
      </c>
      <c r="HH65">
        <v>1</v>
      </c>
      <c r="HI65">
        <v>1</v>
      </c>
      <c r="JV65">
        <v>2</v>
      </c>
      <c r="JW65">
        <v>1</v>
      </c>
      <c r="JX65">
        <v>1</v>
      </c>
      <c r="JY65">
        <v>2</v>
      </c>
      <c r="JZ65">
        <v>1</v>
      </c>
      <c r="KA65">
        <v>1</v>
      </c>
      <c r="KB65">
        <v>2</v>
      </c>
      <c r="KC65">
        <v>2</v>
      </c>
      <c r="KD65">
        <v>1</v>
      </c>
      <c r="KE65">
        <v>1</v>
      </c>
      <c r="KF65">
        <v>2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2</v>
      </c>
      <c r="KP65">
        <v>1</v>
      </c>
      <c r="KQ65">
        <v>1</v>
      </c>
      <c r="KR65">
        <v>1</v>
      </c>
      <c r="KS65">
        <v>2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2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0</v>
      </c>
      <c r="LS65">
        <v>1</v>
      </c>
      <c r="LT65">
        <v>0</v>
      </c>
      <c r="LU65">
        <v>1</v>
      </c>
      <c r="LV65">
        <v>1</v>
      </c>
      <c r="LW65">
        <v>2</v>
      </c>
      <c r="LX65">
        <v>1</v>
      </c>
      <c r="LY65">
        <v>2</v>
      </c>
      <c r="LZ65">
        <v>2</v>
      </c>
      <c r="MA65">
        <v>1</v>
      </c>
      <c r="MB65">
        <v>0</v>
      </c>
      <c r="MC65">
        <v>1</v>
      </c>
      <c r="MD65">
        <v>1</v>
      </c>
      <c r="ME65">
        <v>0</v>
      </c>
      <c r="MF65">
        <v>0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0</v>
      </c>
      <c r="NB65">
        <v>0</v>
      </c>
      <c r="NC65">
        <v>1</v>
      </c>
      <c r="ND65">
        <v>1</v>
      </c>
      <c r="NE65">
        <v>0</v>
      </c>
      <c r="NF65">
        <v>0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0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AAV65">
        <v>0</v>
      </c>
      <c r="AAW65">
        <v>1</v>
      </c>
      <c r="AAX65">
        <v>1</v>
      </c>
      <c r="AAY65">
        <v>1</v>
      </c>
      <c r="AAZ65">
        <v>2</v>
      </c>
      <c r="ABA65">
        <v>0</v>
      </c>
      <c r="ABB65">
        <v>1</v>
      </c>
      <c r="ABC65">
        <v>1</v>
      </c>
      <c r="ABD65">
        <v>1</v>
      </c>
      <c r="ABE65">
        <v>1</v>
      </c>
      <c r="ABF65">
        <v>0</v>
      </c>
      <c r="ABG65">
        <v>1</v>
      </c>
      <c r="ABH65">
        <v>1</v>
      </c>
      <c r="ABI65">
        <v>1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1</v>
      </c>
      <c r="ABP65">
        <v>0</v>
      </c>
      <c r="ABQ65">
        <v>0</v>
      </c>
      <c r="ABR65">
        <v>0</v>
      </c>
      <c r="ABS65">
        <v>0</v>
      </c>
      <c r="ABT65">
        <v>1</v>
      </c>
      <c r="ABU65">
        <v>0</v>
      </c>
      <c r="ABV65">
        <v>0</v>
      </c>
      <c r="ABW65">
        <v>1</v>
      </c>
      <c r="ABX65">
        <v>0</v>
      </c>
      <c r="ABY65">
        <v>1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1</v>
      </c>
      <c r="ACH65">
        <v>1</v>
      </c>
      <c r="ACI65">
        <v>0</v>
      </c>
      <c r="ACJ65">
        <v>0</v>
      </c>
      <c r="ACK65">
        <v>0</v>
      </c>
      <c r="ACL65">
        <v>0</v>
      </c>
      <c r="ACM65">
        <v>1</v>
      </c>
      <c r="ACN65">
        <v>0</v>
      </c>
      <c r="ACO65">
        <v>0</v>
      </c>
      <c r="ACP65">
        <v>0</v>
      </c>
      <c r="ACQ65">
        <v>1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1</v>
      </c>
      <c r="ACY65">
        <v>1</v>
      </c>
      <c r="ACZ65">
        <v>0</v>
      </c>
      <c r="ADA65">
        <v>1</v>
      </c>
      <c r="ADB65">
        <v>1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1</v>
      </c>
      <c r="AEB65">
        <v>0</v>
      </c>
      <c r="AEC65">
        <v>0</v>
      </c>
      <c r="AED65">
        <v>0</v>
      </c>
      <c r="AEE65">
        <v>1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1</v>
      </c>
      <c r="AEO65">
        <v>0</v>
      </c>
      <c r="AEP65">
        <v>1</v>
      </c>
      <c r="AEQ65">
        <v>0</v>
      </c>
      <c r="AER65">
        <v>0</v>
      </c>
      <c r="AES65">
        <v>0</v>
      </c>
      <c r="ARW65">
        <v>0</v>
      </c>
      <c r="EQD65">
        <v>2</v>
      </c>
      <c r="EQE65">
        <v>1</v>
      </c>
      <c r="EQF65">
        <v>2</v>
      </c>
      <c r="EQG65">
        <v>2</v>
      </c>
      <c r="EQH65">
        <v>1</v>
      </c>
      <c r="EQI65">
        <v>1</v>
      </c>
      <c r="EQJ65">
        <v>1</v>
      </c>
      <c r="EQK65">
        <v>1</v>
      </c>
      <c r="EQL65">
        <v>1</v>
      </c>
      <c r="EQM65">
        <v>1</v>
      </c>
      <c r="EQN65">
        <v>1</v>
      </c>
      <c r="EQO65">
        <v>1</v>
      </c>
      <c r="EQP65">
        <v>2</v>
      </c>
      <c r="EQQ65">
        <v>1</v>
      </c>
      <c r="EQR65">
        <v>0</v>
      </c>
      <c r="EQS65">
        <v>1</v>
      </c>
      <c r="EQT65">
        <v>0</v>
      </c>
      <c r="EQU65">
        <v>1</v>
      </c>
      <c r="EQV65">
        <v>1</v>
      </c>
      <c r="EQW65">
        <v>0</v>
      </c>
      <c r="EQX65">
        <v>0</v>
      </c>
      <c r="EQY65">
        <v>1</v>
      </c>
      <c r="EQZ65">
        <v>1</v>
      </c>
      <c r="ERA65">
        <v>1</v>
      </c>
      <c r="ERB65">
        <v>1</v>
      </c>
      <c r="ERC65">
        <v>1</v>
      </c>
      <c r="ERD65">
        <v>1</v>
      </c>
      <c r="ERE65">
        <v>1</v>
      </c>
      <c r="ERF65">
        <v>1</v>
      </c>
      <c r="ERG65">
        <v>1</v>
      </c>
      <c r="ERH65">
        <v>1</v>
      </c>
      <c r="ERI65">
        <v>1</v>
      </c>
      <c r="ERJ65">
        <v>1</v>
      </c>
      <c r="ERK65">
        <v>1</v>
      </c>
      <c r="ERL65">
        <v>0</v>
      </c>
      <c r="ERM65">
        <v>1</v>
      </c>
      <c r="ERN65">
        <v>1</v>
      </c>
      <c r="ERO65">
        <v>0</v>
      </c>
      <c r="ERP65">
        <v>0</v>
      </c>
      <c r="ERQ65">
        <v>0</v>
      </c>
      <c r="ERR65">
        <v>0</v>
      </c>
      <c r="ERS65">
        <v>1</v>
      </c>
      <c r="ERT65">
        <v>1</v>
      </c>
      <c r="ERU65">
        <v>0</v>
      </c>
      <c r="ERV65">
        <v>0</v>
      </c>
      <c r="ERW65">
        <v>1</v>
      </c>
      <c r="ERX65">
        <v>0</v>
      </c>
      <c r="ERY65">
        <v>0</v>
      </c>
      <c r="ERZ65">
        <v>0</v>
      </c>
      <c r="ESA65">
        <v>1</v>
      </c>
      <c r="ESB65">
        <v>0</v>
      </c>
      <c r="ESC65">
        <v>0</v>
      </c>
      <c r="ESD65">
        <v>0</v>
      </c>
      <c r="ESE65">
        <v>1</v>
      </c>
      <c r="ESF65">
        <v>1</v>
      </c>
      <c r="ESG65">
        <v>1</v>
      </c>
      <c r="ESH65">
        <v>2</v>
      </c>
      <c r="ESI65">
        <v>1</v>
      </c>
      <c r="ESJ65">
        <v>0</v>
      </c>
      <c r="ESK65">
        <v>1</v>
      </c>
      <c r="ESL65">
        <v>1</v>
      </c>
      <c r="ESM65">
        <v>1</v>
      </c>
      <c r="ESN65">
        <v>1</v>
      </c>
      <c r="ESO65">
        <v>1</v>
      </c>
      <c r="ESP65">
        <v>1</v>
      </c>
      <c r="ESQ65">
        <v>1</v>
      </c>
      <c r="ESR65">
        <v>1</v>
      </c>
      <c r="ESS65">
        <v>1</v>
      </c>
      <c r="EST65">
        <v>0</v>
      </c>
      <c r="ESU65">
        <v>0</v>
      </c>
      <c r="ESV65">
        <v>1</v>
      </c>
      <c r="ESW65">
        <v>1</v>
      </c>
      <c r="ESX65">
        <v>0</v>
      </c>
      <c r="ESY65">
        <v>1</v>
      </c>
      <c r="ESZ65">
        <v>0</v>
      </c>
      <c r="ETA65">
        <v>1</v>
      </c>
      <c r="ETB65">
        <v>0</v>
      </c>
      <c r="ETC65">
        <v>1</v>
      </c>
      <c r="ETD65">
        <v>1</v>
      </c>
      <c r="ETE65">
        <v>0</v>
      </c>
      <c r="ETF65">
        <v>0</v>
      </c>
      <c r="ETG65">
        <v>0</v>
      </c>
      <c r="ETH65">
        <v>1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1</v>
      </c>
      <c r="ETP65">
        <v>0</v>
      </c>
      <c r="ETQ65">
        <v>0</v>
      </c>
      <c r="ETR65">
        <v>1</v>
      </c>
      <c r="ETS65">
        <v>1</v>
      </c>
      <c r="ETT65">
        <v>0</v>
      </c>
      <c r="ETU65">
        <v>1</v>
      </c>
      <c r="ETV65">
        <v>1</v>
      </c>
      <c r="ETW65">
        <v>1</v>
      </c>
      <c r="ETX65">
        <v>1</v>
      </c>
      <c r="ETY65">
        <v>0</v>
      </c>
      <c r="ETZ65">
        <v>1</v>
      </c>
      <c r="FHD65">
        <v>0</v>
      </c>
      <c r="GPG65">
        <v>38.951995849608998</v>
      </c>
      <c r="GPH65">
        <v>-77.019996643065994</v>
      </c>
      <c r="GPI65">
        <v>-1</v>
      </c>
    </row>
    <row r="66" spans="1:5157" x14ac:dyDescent="0.2">
      <c r="A66">
        <v>8650</v>
      </c>
      <c r="B66">
        <v>18</v>
      </c>
      <c r="D66" s="18"/>
      <c r="E66" s="19">
        <v>43174.671134259261</v>
      </c>
      <c r="F66">
        <v>19</v>
      </c>
      <c r="G66" s="6">
        <f>VLOOKUP(A66,'18mo'!B:D,3,FALSE)</f>
        <v>43177</v>
      </c>
      <c r="I66" t="s">
        <v>5173</v>
      </c>
      <c r="J66">
        <v>0</v>
      </c>
      <c r="K66">
        <v>0</v>
      </c>
      <c r="L66" t="s">
        <v>5174</v>
      </c>
      <c r="M66" s="7">
        <v>19</v>
      </c>
      <c r="N66">
        <v>5.2054794520547946E-2</v>
      </c>
      <c r="O66" t="s">
        <v>18</v>
      </c>
      <c r="P66" t="s">
        <v>5360</v>
      </c>
      <c r="Q66">
        <v>1</v>
      </c>
      <c r="U66" s="6">
        <v>42592</v>
      </c>
      <c r="V66" s="20">
        <v>0</v>
      </c>
      <c r="AE66">
        <v>20018</v>
      </c>
      <c r="AF66">
        <v>1</v>
      </c>
      <c r="AH66">
        <v>1</v>
      </c>
      <c r="AL66">
        <v>0</v>
      </c>
      <c r="AM66">
        <v>0</v>
      </c>
      <c r="AN66">
        <v>0</v>
      </c>
      <c r="BM66">
        <v>1</v>
      </c>
      <c r="BQ66">
        <v>1</v>
      </c>
      <c r="BR66">
        <v>1</v>
      </c>
      <c r="BS66">
        <v>1</v>
      </c>
      <c r="BY66">
        <v>0</v>
      </c>
      <c r="BZ66">
        <v>6</v>
      </c>
      <c r="CA66">
        <v>0</v>
      </c>
      <c r="CB66" t="s">
        <v>5361</v>
      </c>
      <c r="CF66">
        <v>0</v>
      </c>
      <c r="CG66">
        <v>1</v>
      </c>
      <c r="CI66">
        <v>1</v>
      </c>
      <c r="CM66">
        <v>0</v>
      </c>
      <c r="CN66">
        <v>5</v>
      </c>
      <c r="CO66">
        <v>0</v>
      </c>
      <c r="CP66" t="s">
        <v>5362</v>
      </c>
      <c r="CQ66">
        <v>3</v>
      </c>
      <c r="CR66">
        <v>0</v>
      </c>
      <c r="CS66">
        <v>3</v>
      </c>
      <c r="CT66">
        <v>1</v>
      </c>
      <c r="CU66">
        <v>999</v>
      </c>
      <c r="CV66">
        <v>1</v>
      </c>
      <c r="CW66">
        <v>999</v>
      </c>
      <c r="CX66" s="21">
        <v>1</v>
      </c>
      <c r="CY66" s="21">
        <v>1</v>
      </c>
      <c r="CZ66">
        <v>999</v>
      </c>
      <c r="DA66">
        <v>1</v>
      </c>
      <c r="DB66">
        <v>999</v>
      </c>
      <c r="DC66">
        <v>1</v>
      </c>
      <c r="DD66">
        <v>999</v>
      </c>
      <c r="DE66">
        <v>1</v>
      </c>
      <c r="DF66">
        <v>999</v>
      </c>
      <c r="DG66">
        <v>999</v>
      </c>
      <c r="DH66">
        <v>1</v>
      </c>
      <c r="DI66">
        <v>1</v>
      </c>
      <c r="DJ66">
        <v>999</v>
      </c>
      <c r="DK66">
        <v>999</v>
      </c>
      <c r="DL66">
        <v>1</v>
      </c>
      <c r="DM66">
        <v>2</v>
      </c>
      <c r="DN66">
        <v>1</v>
      </c>
      <c r="DO66">
        <v>999</v>
      </c>
      <c r="DP66">
        <v>1</v>
      </c>
      <c r="DQ66">
        <v>999</v>
      </c>
      <c r="DR66" s="22">
        <v>0</v>
      </c>
      <c r="DS66">
        <v>0</v>
      </c>
      <c r="DU66" s="21">
        <v>0</v>
      </c>
      <c r="DV66" s="21"/>
      <c r="DW66" s="22">
        <v>9</v>
      </c>
      <c r="DX66">
        <v>0</v>
      </c>
      <c r="DZ66" s="21">
        <v>4</v>
      </c>
      <c r="EA66" s="21"/>
      <c r="EB66" s="23">
        <v>2</v>
      </c>
      <c r="EC66" s="23">
        <v>0</v>
      </c>
      <c r="ED66">
        <v>10</v>
      </c>
      <c r="EE66" t="s">
        <v>5363</v>
      </c>
      <c r="EF66">
        <v>1</v>
      </c>
      <c r="EG66">
        <v>999</v>
      </c>
      <c r="EJ66">
        <v>70</v>
      </c>
      <c r="EK66">
        <v>1</v>
      </c>
      <c r="EL66">
        <v>1</v>
      </c>
      <c r="EM66">
        <v>1</v>
      </c>
      <c r="EN66">
        <v>1</v>
      </c>
      <c r="EO66">
        <v>1</v>
      </c>
      <c r="ES66">
        <v>1</v>
      </c>
      <c r="EU66">
        <v>1</v>
      </c>
      <c r="FA66">
        <v>1</v>
      </c>
      <c r="FD66" t="s">
        <v>30</v>
      </c>
      <c r="FG66">
        <v>30</v>
      </c>
      <c r="FI66">
        <v>1</v>
      </c>
      <c r="FJ66">
        <v>1</v>
      </c>
      <c r="FK66">
        <v>1</v>
      </c>
      <c r="FL66">
        <v>1</v>
      </c>
      <c r="FP66">
        <v>1</v>
      </c>
      <c r="FT66" t="s">
        <v>18</v>
      </c>
      <c r="FU66">
        <v>1</v>
      </c>
      <c r="FV66">
        <v>1</v>
      </c>
      <c r="FW66">
        <v>4</v>
      </c>
      <c r="FX66">
        <v>6</v>
      </c>
      <c r="FY66">
        <v>1</v>
      </c>
      <c r="FZ66" s="24">
        <v>0</v>
      </c>
      <c r="GA66" s="24">
        <v>20</v>
      </c>
      <c r="GB66" s="25">
        <v>2</v>
      </c>
      <c r="GC66" s="26">
        <v>1</v>
      </c>
      <c r="GD66" s="27">
        <v>4</v>
      </c>
      <c r="GE66">
        <v>1</v>
      </c>
      <c r="GF66">
        <v>1</v>
      </c>
      <c r="GK66">
        <v>1</v>
      </c>
      <c r="GM66" t="s">
        <v>5221</v>
      </c>
      <c r="GN66">
        <v>2</v>
      </c>
      <c r="GO66">
        <v>3</v>
      </c>
      <c r="GT66">
        <v>2</v>
      </c>
      <c r="GW66">
        <v>7</v>
      </c>
      <c r="GX66">
        <v>45</v>
      </c>
      <c r="GY66">
        <v>2</v>
      </c>
      <c r="GZ66">
        <v>7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2</v>
      </c>
      <c r="HG66">
        <v>10</v>
      </c>
      <c r="HH66">
        <v>1</v>
      </c>
      <c r="HI66">
        <v>2</v>
      </c>
      <c r="HJ66">
        <v>3</v>
      </c>
      <c r="HK66">
        <v>2</v>
      </c>
      <c r="HL66">
        <v>1</v>
      </c>
      <c r="HM66">
        <v>2</v>
      </c>
      <c r="HN66">
        <v>2</v>
      </c>
      <c r="HO66">
        <v>1</v>
      </c>
      <c r="HP66">
        <v>2</v>
      </c>
      <c r="HQ66">
        <v>2</v>
      </c>
      <c r="HR66">
        <v>2</v>
      </c>
      <c r="HS66">
        <v>2</v>
      </c>
      <c r="HT66">
        <v>1</v>
      </c>
      <c r="HU66">
        <v>2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2</v>
      </c>
      <c r="IB66">
        <v>1</v>
      </c>
      <c r="IC66">
        <v>1</v>
      </c>
      <c r="ID66">
        <v>1</v>
      </c>
      <c r="IE66">
        <v>2</v>
      </c>
      <c r="IF66">
        <v>1</v>
      </c>
      <c r="IG66">
        <v>2</v>
      </c>
      <c r="IH66">
        <v>2</v>
      </c>
      <c r="II66">
        <v>1</v>
      </c>
      <c r="IJ66">
        <v>2</v>
      </c>
      <c r="IK66">
        <v>1</v>
      </c>
      <c r="IL66">
        <v>1</v>
      </c>
      <c r="IM66">
        <v>2</v>
      </c>
      <c r="IN66">
        <v>1</v>
      </c>
      <c r="IO66">
        <v>3</v>
      </c>
      <c r="IP66">
        <v>1</v>
      </c>
      <c r="IQ66">
        <v>2</v>
      </c>
      <c r="IR66">
        <v>2</v>
      </c>
      <c r="IS66">
        <v>2</v>
      </c>
      <c r="IT66">
        <v>1</v>
      </c>
      <c r="IU66">
        <v>1</v>
      </c>
      <c r="IV66">
        <v>2</v>
      </c>
      <c r="IW66">
        <v>1</v>
      </c>
      <c r="IX66">
        <v>1</v>
      </c>
      <c r="IY66">
        <v>1</v>
      </c>
      <c r="IZ66">
        <v>2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2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2</v>
      </c>
      <c r="JT66">
        <v>2</v>
      </c>
      <c r="JU66">
        <v>2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0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1</v>
      </c>
      <c r="ON66">
        <v>1</v>
      </c>
      <c r="OO66">
        <v>0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0</v>
      </c>
      <c r="OW66">
        <v>1</v>
      </c>
      <c r="OX66">
        <v>1</v>
      </c>
      <c r="OY66">
        <v>1</v>
      </c>
      <c r="OZ66">
        <v>0</v>
      </c>
      <c r="PA66">
        <v>0</v>
      </c>
      <c r="PB66">
        <v>0</v>
      </c>
      <c r="PC66">
        <v>1</v>
      </c>
      <c r="PD66">
        <v>1</v>
      </c>
      <c r="PE66">
        <v>0</v>
      </c>
      <c r="PF66">
        <v>1</v>
      </c>
      <c r="PG66">
        <v>1</v>
      </c>
      <c r="PH66">
        <v>1</v>
      </c>
      <c r="PI66">
        <v>1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0</v>
      </c>
      <c r="PS66">
        <v>1</v>
      </c>
      <c r="PT66">
        <v>1</v>
      </c>
      <c r="PU66">
        <v>0</v>
      </c>
      <c r="PV66">
        <v>1</v>
      </c>
      <c r="PW66">
        <v>1</v>
      </c>
      <c r="PX66">
        <v>1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1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1</v>
      </c>
      <c r="QN66">
        <v>0</v>
      </c>
      <c r="QO66">
        <v>0</v>
      </c>
      <c r="QP66">
        <v>1</v>
      </c>
      <c r="QQ66">
        <v>1</v>
      </c>
      <c r="QR66">
        <v>0</v>
      </c>
      <c r="QS66">
        <v>0</v>
      </c>
      <c r="QT66">
        <v>1</v>
      </c>
      <c r="QU66">
        <v>0</v>
      </c>
      <c r="QV66">
        <v>0</v>
      </c>
      <c r="QW66">
        <v>1</v>
      </c>
      <c r="QX66">
        <v>0</v>
      </c>
      <c r="QY66">
        <v>0</v>
      </c>
      <c r="QZ66">
        <v>0</v>
      </c>
      <c r="RA66">
        <v>1</v>
      </c>
      <c r="RB66">
        <v>0</v>
      </c>
      <c r="RC66">
        <v>1</v>
      </c>
      <c r="RD66">
        <v>0</v>
      </c>
      <c r="RE66">
        <v>0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</v>
      </c>
      <c r="RP66">
        <v>1</v>
      </c>
      <c r="RQ66">
        <v>1</v>
      </c>
      <c r="RR66">
        <v>1</v>
      </c>
      <c r="RS66">
        <v>0</v>
      </c>
      <c r="RT66">
        <v>0</v>
      </c>
      <c r="RU66">
        <v>1</v>
      </c>
      <c r="RV66">
        <v>1</v>
      </c>
      <c r="RW66">
        <v>1</v>
      </c>
      <c r="RX66">
        <v>1</v>
      </c>
      <c r="RY66">
        <v>1</v>
      </c>
      <c r="AAV66">
        <v>2</v>
      </c>
      <c r="GPI66">
        <v>-1</v>
      </c>
    </row>
    <row r="67" spans="1:5157" x14ac:dyDescent="0.2">
      <c r="A67">
        <v>8655</v>
      </c>
      <c r="B67">
        <v>18</v>
      </c>
      <c r="D67" s="18"/>
      <c r="E67" s="19">
        <v>43231.87059027778</v>
      </c>
      <c r="F67">
        <v>17</v>
      </c>
      <c r="G67" s="6">
        <f>VLOOKUP(A67,'18mo'!B:D,3,FALSE)</f>
        <v>43235</v>
      </c>
      <c r="I67" t="s">
        <v>5173</v>
      </c>
      <c r="J67">
        <v>1</v>
      </c>
      <c r="K67">
        <v>0</v>
      </c>
      <c r="L67" t="s">
        <v>5174</v>
      </c>
      <c r="M67" s="7">
        <v>17</v>
      </c>
      <c r="N67">
        <v>4.6575342465753428E-2</v>
      </c>
      <c r="O67" t="s">
        <v>18</v>
      </c>
      <c r="P67" t="s">
        <v>5364</v>
      </c>
      <c r="Q67">
        <v>1</v>
      </c>
      <c r="U67" s="6">
        <v>42688</v>
      </c>
      <c r="V67" s="20">
        <v>0</v>
      </c>
      <c r="AE67">
        <v>20814</v>
      </c>
      <c r="AF67">
        <v>1</v>
      </c>
      <c r="AL67">
        <v>0</v>
      </c>
      <c r="AM67">
        <v>0</v>
      </c>
      <c r="AN67">
        <v>1</v>
      </c>
      <c r="AO67" s="6"/>
      <c r="BM67">
        <v>1</v>
      </c>
      <c r="BQ67">
        <v>1</v>
      </c>
      <c r="BR67">
        <v>1</v>
      </c>
      <c r="BW67">
        <v>1</v>
      </c>
      <c r="BX67" t="s">
        <v>52</v>
      </c>
      <c r="BY67">
        <v>1</v>
      </c>
      <c r="BZ67">
        <v>5</v>
      </c>
      <c r="CA67">
        <v>1</v>
      </c>
      <c r="CB67" t="s">
        <v>5365</v>
      </c>
      <c r="CF67">
        <v>1</v>
      </c>
      <c r="CG67">
        <v>1</v>
      </c>
      <c r="CM67">
        <v>0</v>
      </c>
      <c r="CN67">
        <v>5</v>
      </c>
      <c r="CO67">
        <v>0</v>
      </c>
      <c r="CP67" t="s">
        <v>5180</v>
      </c>
      <c r="CQ67">
        <v>1</v>
      </c>
      <c r="CR67">
        <v>0</v>
      </c>
      <c r="CS67">
        <v>1</v>
      </c>
      <c r="CT67">
        <v>999</v>
      </c>
      <c r="CU67">
        <v>999</v>
      </c>
      <c r="CV67">
        <v>1</v>
      </c>
      <c r="CW67">
        <v>1</v>
      </c>
      <c r="CX67" s="21">
        <v>1</v>
      </c>
      <c r="CY67" s="21">
        <v>999</v>
      </c>
      <c r="CZ67">
        <v>999</v>
      </c>
      <c r="DA67">
        <v>1</v>
      </c>
      <c r="DB67">
        <v>999</v>
      </c>
      <c r="DC67">
        <v>1</v>
      </c>
      <c r="DD67">
        <v>999</v>
      </c>
      <c r="DE67">
        <v>999</v>
      </c>
      <c r="DF67">
        <v>1</v>
      </c>
      <c r="DG67">
        <v>999</v>
      </c>
      <c r="DH67">
        <v>1</v>
      </c>
      <c r="DI67">
        <v>1</v>
      </c>
      <c r="DJ67">
        <v>999</v>
      </c>
      <c r="DK67">
        <v>999</v>
      </c>
      <c r="DL67">
        <v>1</v>
      </c>
      <c r="DM67">
        <v>1</v>
      </c>
      <c r="DN67">
        <v>999</v>
      </c>
      <c r="DO67">
        <v>999</v>
      </c>
      <c r="DP67">
        <v>2</v>
      </c>
      <c r="DQ67">
        <v>999</v>
      </c>
      <c r="DR67" s="22">
        <v>0</v>
      </c>
      <c r="DU67" s="21">
        <v>0</v>
      </c>
      <c r="DV67" s="21"/>
      <c r="DW67" s="22">
        <v>1</v>
      </c>
      <c r="DZ67" s="21">
        <v>5</v>
      </c>
      <c r="EA67" s="21"/>
      <c r="EB67" s="23">
        <v>2</v>
      </c>
      <c r="EC67" s="23">
        <v>0</v>
      </c>
      <c r="ED67">
        <v>12</v>
      </c>
      <c r="EE67" t="s">
        <v>5366</v>
      </c>
      <c r="EF67">
        <v>1</v>
      </c>
      <c r="EG67">
        <v>999</v>
      </c>
      <c r="EJ67">
        <v>61</v>
      </c>
      <c r="EK67">
        <v>1</v>
      </c>
      <c r="ES67">
        <v>1</v>
      </c>
      <c r="EU67">
        <v>1</v>
      </c>
      <c r="FA67">
        <v>1</v>
      </c>
      <c r="FD67" t="s">
        <v>5367</v>
      </c>
      <c r="FG67">
        <v>40</v>
      </c>
      <c r="FH67">
        <v>1</v>
      </c>
      <c r="FN67">
        <v>1</v>
      </c>
      <c r="FO67" t="s">
        <v>5368</v>
      </c>
      <c r="FP67">
        <v>2</v>
      </c>
      <c r="FT67" t="s">
        <v>20</v>
      </c>
      <c r="FU67">
        <v>3</v>
      </c>
      <c r="FV67">
        <v>1</v>
      </c>
      <c r="FW67">
        <v>5</v>
      </c>
      <c r="FX67">
        <v>4</v>
      </c>
      <c r="FY67">
        <v>6</v>
      </c>
      <c r="FZ67" s="24">
        <v>0</v>
      </c>
      <c r="GA67" s="24">
        <v>0</v>
      </c>
      <c r="GB67" s="25">
        <v>0</v>
      </c>
      <c r="GC67" s="26">
        <v>999</v>
      </c>
      <c r="GD67" s="27">
        <v>2</v>
      </c>
      <c r="GE67">
        <v>1</v>
      </c>
      <c r="GF67">
        <v>1</v>
      </c>
      <c r="GG67">
        <v>1</v>
      </c>
      <c r="GN67">
        <v>1</v>
      </c>
      <c r="GO67">
        <v>2</v>
      </c>
      <c r="GP67">
        <v>3</v>
      </c>
      <c r="GW67">
        <v>7</v>
      </c>
      <c r="GX67">
        <v>30</v>
      </c>
      <c r="GY67">
        <v>2</v>
      </c>
      <c r="GZ67">
        <v>6</v>
      </c>
      <c r="HA67">
        <v>15</v>
      </c>
      <c r="HB67">
        <v>1</v>
      </c>
      <c r="HC67">
        <v>2</v>
      </c>
      <c r="HD67">
        <v>1</v>
      </c>
      <c r="HE67">
        <v>1</v>
      </c>
      <c r="HF67">
        <v>1</v>
      </c>
      <c r="HG67">
        <v>15</v>
      </c>
      <c r="HH67">
        <v>0</v>
      </c>
      <c r="HI67">
        <v>1</v>
      </c>
      <c r="JV67">
        <v>2</v>
      </c>
      <c r="JW67">
        <v>2</v>
      </c>
      <c r="JX67">
        <v>0</v>
      </c>
      <c r="JY67">
        <v>2</v>
      </c>
      <c r="JZ67">
        <v>1</v>
      </c>
      <c r="KA67">
        <v>1</v>
      </c>
      <c r="KB67">
        <v>0</v>
      </c>
      <c r="KC67">
        <v>2</v>
      </c>
      <c r="KD67">
        <v>0</v>
      </c>
      <c r="KE67">
        <v>0</v>
      </c>
      <c r="KF67">
        <v>2</v>
      </c>
      <c r="KG67">
        <v>1</v>
      </c>
      <c r="KH67">
        <v>2</v>
      </c>
      <c r="KI67">
        <v>2</v>
      </c>
      <c r="KJ67">
        <v>0</v>
      </c>
      <c r="KK67">
        <v>0</v>
      </c>
      <c r="KL67">
        <v>0</v>
      </c>
      <c r="KM67">
        <v>1</v>
      </c>
      <c r="KN67">
        <v>1</v>
      </c>
      <c r="KO67">
        <v>0</v>
      </c>
      <c r="KP67">
        <v>0</v>
      </c>
      <c r="KQ67">
        <v>0</v>
      </c>
      <c r="KR67">
        <v>1</v>
      </c>
      <c r="KS67">
        <v>1</v>
      </c>
      <c r="KT67">
        <v>1</v>
      </c>
      <c r="KU67">
        <v>1</v>
      </c>
      <c r="KV67">
        <v>0</v>
      </c>
      <c r="KW67">
        <v>0</v>
      </c>
      <c r="KX67">
        <v>1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2</v>
      </c>
      <c r="LT67">
        <v>0</v>
      </c>
      <c r="LU67">
        <v>0</v>
      </c>
      <c r="LV67">
        <v>2</v>
      </c>
      <c r="LW67">
        <v>2</v>
      </c>
      <c r="LX67">
        <v>1</v>
      </c>
      <c r="LY67">
        <v>0</v>
      </c>
      <c r="LZ67">
        <v>2</v>
      </c>
      <c r="MA67">
        <v>1</v>
      </c>
      <c r="MB67">
        <v>0</v>
      </c>
      <c r="MC67">
        <v>0</v>
      </c>
      <c r="MD67">
        <v>1</v>
      </c>
      <c r="ME67">
        <v>0</v>
      </c>
      <c r="MF67">
        <v>1</v>
      </c>
      <c r="MG67">
        <v>1</v>
      </c>
      <c r="MH67">
        <v>1</v>
      </c>
      <c r="MI67">
        <v>0</v>
      </c>
      <c r="MJ67">
        <v>0</v>
      </c>
      <c r="MK67">
        <v>1</v>
      </c>
      <c r="ML67">
        <v>1</v>
      </c>
      <c r="MM67">
        <v>0</v>
      </c>
      <c r="MN67">
        <v>0</v>
      </c>
      <c r="MO67">
        <v>0</v>
      </c>
      <c r="MP67">
        <v>0</v>
      </c>
      <c r="MQ67">
        <v>1</v>
      </c>
      <c r="MR67">
        <v>2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0</v>
      </c>
      <c r="NJ67">
        <v>1</v>
      </c>
      <c r="NK67">
        <v>1</v>
      </c>
      <c r="NL67">
        <v>0</v>
      </c>
      <c r="NM67">
        <v>1</v>
      </c>
      <c r="NN67">
        <v>0</v>
      </c>
      <c r="NO67">
        <v>2</v>
      </c>
      <c r="NP67">
        <v>2</v>
      </c>
      <c r="NQ67">
        <v>0</v>
      </c>
      <c r="NR67">
        <v>0</v>
      </c>
      <c r="AAV67">
        <v>1</v>
      </c>
      <c r="ARX67">
        <v>1</v>
      </c>
      <c r="ARY67">
        <v>1</v>
      </c>
      <c r="ARZ67">
        <v>0</v>
      </c>
      <c r="ASA67">
        <v>0</v>
      </c>
      <c r="ASB67">
        <v>1</v>
      </c>
      <c r="ASC67">
        <v>1</v>
      </c>
      <c r="ASD67">
        <v>1</v>
      </c>
      <c r="ASE67">
        <v>2</v>
      </c>
      <c r="ASF67">
        <v>1</v>
      </c>
      <c r="ASG67">
        <v>0</v>
      </c>
      <c r="ASH67">
        <v>1</v>
      </c>
      <c r="ASI67">
        <v>0</v>
      </c>
      <c r="ASJ67">
        <v>1</v>
      </c>
      <c r="ASK67">
        <v>1</v>
      </c>
      <c r="ASL67">
        <v>0</v>
      </c>
      <c r="ASM67">
        <v>1</v>
      </c>
      <c r="ASN67">
        <v>0</v>
      </c>
      <c r="ASO67">
        <v>0</v>
      </c>
      <c r="ASP67">
        <v>1</v>
      </c>
      <c r="ASQ67">
        <v>0</v>
      </c>
      <c r="ASR67">
        <v>0</v>
      </c>
      <c r="ASS67">
        <v>0</v>
      </c>
      <c r="AST67">
        <v>1</v>
      </c>
      <c r="ASU67">
        <v>1</v>
      </c>
      <c r="ASV67">
        <v>1</v>
      </c>
      <c r="ASW67">
        <v>2</v>
      </c>
      <c r="ASX67">
        <v>0</v>
      </c>
      <c r="ASY67">
        <v>0</v>
      </c>
      <c r="ASZ67">
        <v>2</v>
      </c>
      <c r="ATA67">
        <v>0</v>
      </c>
      <c r="ATB67">
        <v>0</v>
      </c>
      <c r="ATC67">
        <v>0</v>
      </c>
      <c r="ATD67">
        <v>1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2</v>
      </c>
      <c r="ATO67">
        <v>1</v>
      </c>
      <c r="ATP67">
        <v>0</v>
      </c>
      <c r="ATQ67">
        <v>1</v>
      </c>
      <c r="ATR67">
        <v>0</v>
      </c>
      <c r="ATS67">
        <v>0</v>
      </c>
      <c r="ATT67">
        <v>0</v>
      </c>
      <c r="ATU67">
        <v>2</v>
      </c>
      <c r="ATV67">
        <v>0</v>
      </c>
      <c r="ATW67">
        <v>0</v>
      </c>
      <c r="ATX67">
        <v>2</v>
      </c>
      <c r="ATY67">
        <v>2</v>
      </c>
      <c r="ATZ67">
        <v>0</v>
      </c>
      <c r="AUA67">
        <v>1</v>
      </c>
      <c r="AUB67">
        <v>1</v>
      </c>
      <c r="AUC67">
        <v>1</v>
      </c>
      <c r="AUD67">
        <v>0</v>
      </c>
      <c r="AUE67">
        <v>1</v>
      </c>
      <c r="AUF67">
        <v>1</v>
      </c>
      <c r="AUG67">
        <v>0</v>
      </c>
      <c r="AUH67">
        <v>1</v>
      </c>
      <c r="AUI67">
        <v>0</v>
      </c>
      <c r="AUJ67">
        <v>2</v>
      </c>
      <c r="AUK67">
        <v>0</v>
      </c>
      <c r="AUL67">
        <v>0</v>
      </c>
      <c r="AUM67">
        <v>1</v>
      </c>
      <c r="AUN67">
        <v>1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1</v>
      </c>
      <c r="AUX67">
        <v>1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1</v>
      </c>
      <c r="AVE67">
        <v>0</v>
      </c>
      <c r="AVF67">
        <v>0</v>
      </c>
      <c r="AVG67">
        <v>1</v>
      </c>
      <c r="AVH67">
        <v>0</v>
      </c>
      <c r="AVI67">
        <v>0</v>
      </c>
      <c r="AVJ67">
        <v>1</v>
      </c>
      <c r="AVK67">
        <v>1</v>
      </c>
      <c r="AVL67">
        <v>1</v>
      </c>
      <c r="AVM67">
        <v>0</v>
      </c>
      <c r="AVN67">
        <v>0</v>
      </c>
      <c r="AVO67">
        <v>1</v>
      </c>
      <c r="AVP67">
        <v>0</v>
      </c>
      <c r="AVQ67">
        <v>2</v>
      </c>
      <c r="AVR67">
        <v>2</v>
      </c>
      <c r="AVS67">
        <v>0</v>
      </c>
      <c r="AVT67">
        <v>0</v>
      </c>
      <c r="BIX67">
        <v>0</v>
      </c>
      <c r="EQD67">
        <v>0</v>
      </c>
      <c r="EQE67">
        <v>0</v>
      </c>
      <c r="EQF67">
        <v>1</v>
      </c>
      <c r="EQG67">
        <v>0</v>
      </c>
      <c r="EQH67">
        <v>1</v>
      </c>
      <c r="EQI67">
        <v>1</v>
      </c>
      <c r="EQJ67">
        <v>1</v>
      </c>
      <c r="EQK67">
        <v>2</v>
      </c>
      <c r="EQL67">
        <v>1</v>
      </c>
      <c r="EQM67">
        <v>0</v>
      </c>
      <c r="EQN67">
        <v>2</v>
      </c>
      <c r="EQO67">
        <v>0</v>
      </c>
      <c r="EQP67">
        <v>2</v>
      </c>
      <c r="EQQ67">
        <v>1</v>
      </c>
      <c r="EQR67">
        <v>0</v>
      </c>
      <c r="EQS67">
        <v>2</v>
      </c>
      <c r="EQT67">
        <v>0</v>
      </c>
      <c r="EQU67">
        <v>1</v>
      </c>
      <c r="EQV67">
        <v>1</v>
      </c>
      <c r="EQW67">
        <v>0</v>
      </c>
      <c r="EQX67">
        <v>0</v>
      </c>
      <c r="EQY67">
        <v>0</v>
      </c>
      <c r="EQZ67">
        <v>1</v>
      </c>
      <c r="ERA67">
        <v>2</v>
      </c>
      <c r="ERB67">
        <v>1</v>
      </c>
      <c r="ERC67">
        <v>2</v>
      </c>
      <c r="ERD67">
        <v>1</v>
      </c>
      <c r="ERE67">
        <v>0</v>
      </c>
      <c r="ERF67">
        <v>2</v>
      </c>
      <c r="ERG67">
        <v>0</v>
      </c>
      <c r="ERH67">
        <v>1</v>
      </c>
      <c r="ERI67">
        <v>0</v>
      </c>
      <c r="ERJ67">
        <v>1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2</v>
      </c>
      <c r="ERU67">
        <v>2</v>
      </c>
      <c r="ERV67">
        <v>0</v>
      </c>
      <c r="ERW67">
        <v>1</v>
      </c>
      <c r="ERX67">
        <v>0</v>
      </c>
      <c r="ERY67">
        <v>0</v>
      </c>
      <c r="ERZ67">
        <v>0</v>
      </c>
      <c r="ESA67">
        <v>2</v>
      </c>
      <c r="ESB67">
        <v>0</v>
      </c>
      <c r="ESC67">
        <v>0</v>
      </c>
      <c r="ESD67">
        <v>2</v>
      </c>
      <c r="ESE67">
        <v>1</v>
      </c>
      <c r="ESF67">
        <v>1</v>
      </c>
      <c r="ESG67">
        <v>1</v>
      </c>
      <c r="ESH67">
        <v>1</v>
      </c>
      <c r="ESI67">
        <v>1</v>
      </c>
      <c r="ESJ67">
        <v>0</v>
      </c>
      <c r="ESK67">
        <v>1</v>
      </c>
      <c r="ESL67">
        <v>1</v>
      </c>
      <c r="ESM67">
        <v>0</v>
      </c>
      <c r="ESN67">
        <v>2</v>
      </c>
      <c r="ESO67">
        <v>2</v>
      </c>
      <c r="ESP67">
        <v>2</v>
      </c>
      <c r="ESQ67">
        <v>0</v>
      </c>
      <c r="ESR67">
        <v>0</v>
      </c>
      <c r="ESS67">
        <v>2</v>
      </c>
      <c r="EST67">
        <v>0</v>
      </c>
      <c r="ESU67">
        <v>1</v>
      </c>
      <c r="ESV67">
        <v>0</v>
      </c>
      <c r="ESW67">
        <v>0</v>
      </c>
      <c r="ESX67">
        <v>0</v>
      </c>
      <c r="ESY67">
        <v>1</v>
      </c>
      <c r="ESZ67">
        <v>1</v>
      </c>
      <c r="ETA67">
        <v>1</v>
      </c>
      <c r="ETB67">
        <v>0</v>
      </c>
      <c r="ETC67">
        <v>1</v>
      </c>
      <c r="ETD67">
        <v>1</v>
      </c>
      <c r="ETE67">
        <v>0</v>
      </c>
      <c r="ETF67">
        <v>1</v>
      </c>
      <c r="ETG67">
        <v>0</v>
      </c>
      <c r="ETH67">
        <v>0</v>
      </c>
      <c r="ETI67">
        <v>0</v>
      </c>
      <c r="ETJ67">
        <v>1</v>
      </c>
      <c r="ETK67">
        <v>0</v>
      </c>
      <c r="ETL67">
        <v>0</v>
      </c>
      <c r="ETM67">
        <v>1</v>
      </c>
      <c r="ETN67">
        <v>0</v>
      </c>
      <c r="ETO67">
        <v>0</v>
      </c>
      <c r="ETP67">
        <v>2</v>
      </c>
      <c r="ETQ67">
        <v>0</v>
      </c>
      <c r="ETR67">
        <v>1</v>
      </c>
      <c r="ETS67">
        <v>1</v>
      </c>
      <c r="ETT67">
        <v>0</v>
      </c>
      <c r="ETU67">
        <v>1</v>
      </c>
      <c r="ETV67">
        <v>0</v>
      </c>
      <c r="ETW67">
        <v>2</v>
      </c>
      <c r="ETX67">
        <v>2</v>
      </c>
      <c r="ETY67">
        <v>0</v>
      </c>
      <c r="ETZ67">
        <v>1</v>
      </c>
      <c r="FHD67">
        <v>0</v>
      </c>
      <c r="GPG67">
        <v>39.052597045897997</v>
      </c>
      <c r="GPH67">
        <v>-77.121002197265994</v>
      </c>
      <c r="GPI67">
        <v>-1</v>
      </c>
    </row>
    <row r="68" spans="1:5157" x14ac:dyDescent="0.2">
      <c r="A68">
        <v>8670</v>
      </c>
      <c r="B68">
        <v>18</v>
      </c>
      <c r="D68" s="18"/>
      <c r="E68" s="19">
        <v>43108.684386574074</v>
      </c>
      <c r="F68">
        <v>18</v>
      </c>
      <c r="G68" s="6">
        <f>VLOOKUP(A68,'18mo'!B:D,3,FALSE)</f>
        <v>43110</v>
      </c>
      <c r="I68" t="s">
        <v>5173</v>
      </c>
      <c r="J68">
        <v>1</v>
      </c>
      <c r="K68">
        <v>0</v>
      </c>
      <c r="L68" t="s">
        <v>5174</v>
      </c>
      <c r="M68" s="7">
        <v>18</v>
      </c>
      <c r="N68">
        <v>4.9315068493150684E-2</v>
      </c>
      <c r="O68" t="s">
        <v>18</v>
      </c>
      <c r="Q68">
        <v>1</v>
      </c>
      <c r="U68" s="6">
        <v>42558</v>
      </c>
      <c r="V68" s="20">
        <v>0</v>
      </c>
      <c r="AE68">
        <v>20121</v>
      </c>
      <c r="AF68">
        <v>1</v>
      </c>
      <c r="AL68">
        <v>0</v>
      </c>
      <c r="AM68">
        <v>0</v>
      </c>
      <c r="AN68">
        <v>0</v>
      </c>
      <c r="BM68">
        <v>1</v>
      </c>
      <c r="BQ68">
        <v>1</v>
      </c>
      <c r="BR68">
        <v>0</v>
      </c>
      <c r="BS68">
        <v>1</v>
      </c>
      <c r="BY68">
        <v>0</v>
      </c>
      <c r="BZ68">
        <v>5</v>
      </c>
      <c r="CA68">
        <v>0</v>
      </c>
      <c r="CB68" t="s">
        <v>5369</v>
      </c>
      <c r="CF68">
        <v>0</v>
      </c>
      <c r="CG68">
        <v>1</v>
      </c>
      <c r="CM68">
        <v>0</v>
      </c>
      <c r="CN68">
        <v>4</v>
      </c>
      <c r="CO68">
        <v>2</v>
      </c>
      <c r="CP68" t="s">
        <v>5179</v>
      </c>
      <c r="CQ68">
        <v>0</v>
      </c>
      <c r="CT68">
        <v>1</v>
      </c>
      <c r="CU68">
        <v>1</v>
      </c>
      <c r="CV68">
        <v>1</v>
      </c>
      <c r="CW68">
        <v>1</v>
      </c>
      <c r="CX68" s="21">
        <v>1</v>
      </c>
      <c r="CY68" s="21">
        <v>1</v>
      </c>
      <c r="CZ68">
        <v>1</v>
      </c>
      <c r="DA68">
        <v>1</v>
      </c>
      <c r="DB68">
        <v>999</v>
      </c>
      <c r="DC68">
        <v>1</v>
      </c>
      <c r="DD68">
        <v>999</v>
      </c>
      <c r="DE68">
        <v>999</v>
      </c>
      <c r="DF68">
        <v>1</v>
      </c>
      <c r="DG68">
        <v>999</v>
      </c>
      <c r="DH68">
        <v>1</v>
      </c>
      <c r="DI68">
        <v>1</v>
      </c>
      <c r="DJ68">
        <v>999</v>
      </c>
      <c r="DK68">
        <v>1</v>
      </c>
      <c r="DL68">
        <v>999</v>
      </c>
      <c r="DM68">
        <v>999</v>
      </c>
      <c r="DN68">
        <v>999</v>
      </c>
      <c r="DO68">
        <v>999</v>
      </c>
      <c r="DP68">
        <v>999</v>
      </c>
      <c r="DQ68">
        <v>999</v>
      </c>
      <c r="DR68" s="22">
        <v>2</v>
      </c>
      <c r="DU68" s="21">
        <v>0</v>
      </c>
      <c r="DV68" s="21">
        <v>0</v>
      </c>
      <c r="DW68" s="22">
        <v>999</v>
      </c>
      <c r="DZ68" s="21">
        <v>999</v>
      </c>
      <c r="EA68" s="21">
        <v>999</v>
      </c>
      <c r="EB68" s="23">
        <v>1</v>
      </c>
      <c r="EC68" s="23">
        <v>0</v>
      </c>
      <c r="ED68">
        <v>10</v>
      </c>
      <c r="EE68" t="s">
        <v>5370</v>
      </c>
      <c r="EF68">
        <v>1</v>
      </c>
      <c r="EG68">
        <v>999</v>
      </c>
      <c r="EJ68">
        <v>100</v>
      </c>
      <c r="EK68">
        <v>1</v>
      </c>
      <c r="EL68">
        <v>1</v>
      </c>
      <c r="EN68">
        <v>1</v>
      </c>
      <c r="ES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 s="24">
        <v>0</v>
      </c>
      <c r="GA68" s="24">
        <v>30</v>
      </c>
      <c r="GB68" s="25">
        <v>3</v>
      </c>
      <c r="GC68" s="26">
        <v>2</v>
      </c>
      <c r="GD68" s="27">
        <v>4</v>
      </c>
      <c r="GE68">
        <v>1</v>
      </c>
      <c r="GF68">
        <v>1</v>
      </c>
      <c r="GG68">
        <v>1</v>
      </c>
      <c r="GI68">
        <v>1</v>
      </c>
      <c r="GN68">
        <v>2</v>
      </c>
      <c r="GO68">
        <v>3</v>
      </c>
      <c r="GP68">
        <v>3</v>
      </c>
      <c r="GR68">
        <v>2</v>
      </c>
      <c r="GW68">
        <v>7</v>
      </c>
      <c r="GX68">
        <v>30</v>
      </c>
      <c r="GY68">
        <v>2</v>
      </c>
      <c r="GZ68">
        <v>7</v>
      </c>
      <c r="HA68">
        <v>0</v>
      </c>
      <c r="HB68">
        <v>1</v>
      </c>
      <c r="HC68">
        <v>0</v>
      </c>
      <c r="HD68">
        <v>1</v>
      </c>
      <c r="HE68">
        <v>999</v>
      </c>
      <c r="HF68">
        <v>2</v>
      </c>
      <c r="HG68">
        <v>45</v>
      </c>
      <c r="HH68">
        <v>1</v>
      </c>
      <c r="HI68">
        <v>2</v>
      </c>
      <c r="HJ68">
        <v>3</v>
      </c>
      <c r="HK68">
        <v>1</v>
      </c>
      <c r="HL68">
        <v>3</v>
      </c>
      <c r="HM68">
        <v>2</v>
      </c>
      <c r="HN68">
        <v>3</v>
      </c>
      <c r="HO68">
        <v>2</v>
      </c>
      <c r="HP68">
        <v>1</v>
      </c>
      <c r="HQ68">
        <v>2</v>
      </c>
      <c r="HR68">
        <v>1</v>
      </c>
      <c r="HS68">
        <v>2</v>
      </c>
      <c r="HT68">
        <v>1</v>
      </c>
      <c r="HU68">
        <v>1</v>
      </c>
      <c r="HV68">
        <v>2</v>
      </c>
      <c r="HW68">
        <v>1</v>
      </c>
      <c r="HX68">
        <v>2</v>
      </c>
      <c r="HY68">
        <v>1</v>
      </c>
      <c r="HZ68">
        <v>1</v>
      </c>
      <c r="IA68">
        <v>2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2</v>
      </c>
      <c r="IL68">
        <v>1</v>
      </c>
      <c r="IM68">
        <v>1</v>
      </c>
      <c r="IN68">
        <v>1</v>
      </c>
      <c r="IO68">
        <v>1</v>
      </c>
      <c r="IP68">
        <v>2</v>
      </c>
      <c r="IQ68">
        <v>2</v>
      </c>
      <c r="IR68">
        <v>2</v>
      </c>
      <c r="IS68">
        <v>1</v>
      </c>
      <c r="IT68">
        <v>1</v>
      </c>
      <c r="IU68">
        <v>1</v>
      </c>
      <c r="IV68">
        <v>2</v>
      </c>
      <c r="IW68">
        <v>2</v>
      </c>
      <c r="IX68">
        <v>1</v>
      </c>
      <c r="IY68">
        <v>1</v>
      </c>
      <c r="IZ68">
        <v>1</v>
      </c>
      <c r="JA68">
        <v>1</v>
      </c>
      <c r="JB68">
        <v>2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2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2</v>
      </c>
      <c r="JP68">
        <v>2</v>
      </c>
      <c r="JQ68">
        <v>1</v>
      </c>
      <c r="JR68">
        <v>1</v>
      </c>
      <c r="JS68">
        <v>2</v>
      </c>
      <c r="JT68">
        <v>1</v>
      </c>
      <c r="JU68">
        <v>2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0</v>
      </c>
      <c r="OJ68">
        <v>0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0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0</v>
      </c>
      <c r="PD68">
        <v>1</v>
      </c>
      <c r="PE68">
        <v>1</v>
      </c>
      <c r="PF68">
        <v>1</v>
      </c>
      <c r="PG68">
        <v>1</v>
      </c>
      <c r="PH68">
        <v>0</v>
      </c>
      <c r="PI68">
        <v>0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0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0</v>
      </c>
      <c r="QJ68">
        <v>1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0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0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0</v>
      </c>
      <c r="RS68">
        <v>1</v>
      </c>
      <c r="RT68">
        <v>0</v>
      </c>
      <c r="RU68">
        <v>1</v>
      </c>
      <c r="RV68">
        <v>1</v>
      </c>
      <c r="RW68">
        <v>1</v>
      </c>
      <c r="RX68">
        <v>1</v>
      </c>
      <c r="RY68">
        <v>1</v>
      </c>
      <c r="AAV68">
        <v>0</v>
      </c>
      <c r="GPG68">
        <v>38.855697631836001</v>
      </c>
      <c r="GPH68">
        <v>-77.469703674315994</v>
      </c>
      <c r="GPI68">
        <v>-1</v>
      </c>
    </row>
    <row r="69" spans="1:5157" x14ac:dyDescent="0.2">
      <c r="A69">
        <v>8671</v>
      </c>
      <c r="B69">
        <v>18</v>
      </c>
      <c r="D69" s="18"/>
      <c r="E69" s="19">
        <v>43109.547696759262</v>
      </c>
      <c r="F69">
        <v>18</v>
      </c>
      <c r="G69" s="6">
        <f>VLOOKUP(A69,'18mo'!B:D,3,FALSE)</f>
        <v>43108</v>
      </c>
      <c r="I69" t="s">
        <v>5173</v>
      </c>
      <c r="J69">
        <v>0</v>
      </c>
      <c r="K69">
        <v>0</v>
      </c>
      <c r="L69" t="s">
        <v>5174</v>
      </c>
      <c r="M69" s="7">
        <v>18</v>
      </c>
      <c r="N69">
        <v>4.9315068493150684E-2</v>
      </c>
      <c r="Q69">
        <v>1</v>
      </c>
      <c r="U69" s="6">
        <v>42547</v>
      </c>
      <c r="V69" s="20">
        <v>0</v>
      </c>
      <c r="AE69">
        <v>22311</v>
      </c>
      <c r="AJ69">
        <v>1</v>
      </c>
      <c r="AL69">
        <v>1</v>
      </c>
      <c r="AM69">
        <v>1</v>
      </c>
      <c r="AN69">
        <v>0</v>
      </c>
      <c r="BM69">
        <v>1</v>
      </c>
      <c r="BY69" t="s">
        <v>6465</v>
      </c>
      <c r="BZ69" t="s">
        <v>6465</v>
      </c>
      <c r="CA69" t="s">
        <v>6465</v>
      </c>
      <c r="CF69" t="s">
        <v>6465</v>
      </c>
      <c r="CM69" t="s">
        <v>6465</v>
      </c>
      <c r="CN69" t="s">
        <v>6465</v>
      </c>
      <c r="CO69" t="s">
        <v>6465</v>
      </c>
      <c r="CP69" t="s">
        <v>6465</v>
      </c>
      <c r="CQ69" t="s">
        <v>6465</v>
      </c>
      <c r="CR69" t="s">
        <v>6465</v>
      </c>
      <c r="CS69" t="s">
        <v>6465</v>
      </c>
      <c r="CT69" t="s">
        <v>6465</v>
      </c>
      <c r="CU69" t="s">
        <v>6465</v>
      </c>
      <c r="CV69" t="s">
        <v>6465</v>
      </c>
      <c r="CW69" t="s">
        <v>6465</v>
      </c>
      <c r="CX69" t="s">
        <v>6465</v>
      </c>
      <c r="CY69" t="s">
        <v>6465</v>
      </c>
      <c r="CZ69" t="s">
        <v>6465</v>
      </c>
      <c r="DA69" t="s">
        <v>6465</v>
      </c>
      <c r="DB69" t="s">
        <v>6465</v>
      </c>
      <c r="DC69" t="s">
        <v>6465</v>
      </c>
      <c r="DD69" t="s">
        <v>6465</v>
      </c>
      <c r="DE69" t="s">
        <v>6465</v>
      </c>
      <c r="DF69" t="s">
        <v>6465</v>
      </c>
      <c r="DG69" t="s">
        <v>6465</v>
      </c>
      <c r="DH69" t="s">
        <v>6465</v>
      </c>
      <c r="DI69" t="s">
        <v>6465</v>
      </c>
      <c r="DJ69" t="s">
        <v>6465</v>
      </c>
      <c r="DK69" t="s">
        <v>6465</v>
      </c>
      <c r="DL69" t="s">
        <v>6465</v>
      </c>
      <c r="DM69" t="s">
        <v>6465</v>
      </c>
      <c r="DN69" t="s">
        <v>6465</v>
      </c>
      <c r="DO69" t="s">
        <v>6465</v>
      </c>
      <c r="DP69" t="s">
        <v>6465</v>
      </c>
      <c r="DQ69" t="s">
        <v>6465</v>
      </c>
      <c r="DR69" t="s">
        <v>6465</v>
      </c>
      <c r="DS69" t="s">
        <v>6465</v>
      </c>
      <c r="DT69" t="s">
        <v>6465</v>
      </c>
      <c r="DU69" t="s">
        <v>6465</v>
      </c>
      <c r="DV69" t="s">
        <v>6465</v>
      </c>
      <c r="DW69" t="s">
        <v>6465</v>
      </c>
      <c r="DX69" t="s">
        <v>6465</v>
      </c>
      <c r="DY69" t="s">
        <v>6465</v>
      </c>
      <c r="DZ69" t="s">
        <v>6465</v>
      </c>
      <c r="EA69" t="s">
        <v>6465</v>
      </c>
      <c r="EB69" t="s">
        <v>6465</v>
      </c>
      <c r="EC69" t="s">
        <v>6465</v>
      </c>
      <c r="ED69" t="s">
        <v>6465</v>
      </c>
      <c r="EE69" t="s">
        <v>6465</v>
      </c>
      <c r="EF69" t="s">
        <v>6465</v>
      </c>
      <c r="EG69" t="s">
        <v>6465</v>
      </c>
      <c r="EH69" t="s">
        <v>6465</v>
      </c>
      <c r="EI69" t="s">
        <v>6465</v>
      </c>
      <c r="EJ69" t="s">
        <v>6465</v>
      </c>
      <c r="EK69" t="s">
        <v>6465</v>
      </c>
      <c r="EL69" t="s">
        <v>6465</v>
      </c>
      <c r="EM69" t="s">
        <v>6465</v>
      </c>
      <c r="EN69" t="s">
        <v>6465</v>
      </c>
      <c r="EO69" t="s">
        <v>6465</v>
      </c>
      <c r="EP69" t="s">
        <v>6465</v>
      </c>
      <c r="EQ69" t="s">
        <v>6465</v>
      </c>
      <c r="ER69" t="s">
        <v>6465</v>
      </c>
      <c r="ES69" t="s">
        <v>6465</v>
      </c>
      <c r="ET69" t="s">
        <v>6465</v>
      </c>
      <c r="EU69" t="s">
        <v>6465</v>
      </c>
      <c r="EV69" t="s">
        <v>6465</v>
      </c>
      <c r="EW69" t="s">
        <v>6465</v>
      </c>
      <c r="EX69" t="s">
        <v>6465</v>
      </c>
      <c r="EY69" t="s">
        <v>6465</v>
      </c>
      <c r="EZ69" t="s">
        <v>6465</v>
      </c>
      <c r="FA69" t="s">
        <v>6465</v>
      </c>
      <c r="FB69" t="s">
        <v>6465</v>
      </c>
      <c r="FC69" t="s">
        <v>6465</v>
      </c>
      <c r="FD69" t="s">
        <v>6465</v>
      </c>
      <c r="FE69" t="s">
        <v>6465</v>
      </c>
      <c r="FF69" t="s">
        <v>6465</v>
      </c>
      <c r="FG69" t="s">
        <v>6465</v>
      </c>
      <c r="FH69" t="s">
        <v>6465</v>
      </c>
      <c r="FI69" t="s">
        <v>6465</v>
      </c>
      <c r="FJ69" t="s">
        <v>6465</v>
      </c>
      <c r="FK69" t="s">
        <v>6465</v>
      </c>
      <c r="FL69" t="s">
        <v>6465</v>
      </c>
      <c r="FM69" t="s">
        <v>6465</v>
      </c>
      <c r="FN69" t="s">
        <v>6465</v>
      </c>
      <c r="FO69" t="s">
        <v>6465</v>
      </c>
      <c r="FP69" t="s">
        <v>6465</v>
      </c>
      <c r="FQ69" t="s">
        <v>6465</v>
      </c>
      <c r="FR69" t="s">
        <v>6465</v>
      </c>
      <c r="FS69" t="s">
        <v>6465</v>
      </c>
      <c r="FT69" t="s">
        <v>6465</v>
      </c>
      <c r="FU69" t="s">
        <v>6465</v>
      </c>
      <c r="FV69" t="s">
        <v>6465</v>
      </c>
      <c r="FW69" t="s">
        <v>6465</v>
      </c>
      <c r="FX69" t="s">
        <v>6465</v>
      </c>
      <c r="FY69" t="s">
        <v>6465</v>
      </c>
      <c r="FZ69" t="s">
        <v>6465</v>
      </c>
      <c r="GA69" t="s">
        <v>6465</v>
      </c>
      <c r="GB69" t="s">
        <v>6465</v>
      </c>
      <c r="GC69" t="s">
        <v>6465</v>
      </c>
      <c r="GD69" t="s">
        <v>6465</v>
      </c>
      <c r="GE69" t="s">
        <v>6465</v>
      </c>
      <c r="GF69" t="s">
        <v>6465</v>
      </c>
      <c r="GG69" t="s">
        <v>6465</v>
      </c>
      <c r="GH69" t="s">
        <v>6465</v>
      </c>
      <c r="GI69" t="s">
        <v>6465</v>
      </c>
      <c r="GJ69" t="s">
        <v>6465</v>
      </c>
      <c r="GK69" t="s">
        <v>6465</v>
      </c>
      <c r="GL69" t="s">
        <v>6465</v>
      </c>
      <c r="GM69" t="s">
        <v>6465</v>
      </c>
      <c r="GN69" t="s">
        <v>6465</v>
      </c>
      <c r="GO69" t="s">
        <v>6465</v>
      </c>
      <c r="GP69" t="s">
        <v>6465</v>
      </c>
      <c r="GQ69" t="s">
        <v>6465</v>
      </c>
      <c r="GR69" t="s">
        <v>6465</v>
      </c>
      <c r="GS69" t="s">
        <v>6465</v>
      </c>
      <c r="GT69" t="s">
        <v>6465</v>
      </c>
      <c r="GU69" t="s">
        <v>6465</v>
      </c>
      <c r="GV69" t="s">
        <v>6465</v>
      </c>
      <c r="GW69" t="s">
        <v>6465</v>
      </c>
      <c r="GX69" t="s">
        <v>6465</v>
      </c>
      <c r="GY69" t="s">
        <v>6465</v>
      </c>
      <c r="GZ69" t="s">
        <v>6465</v>
      </c>
      <c r="HA69" t="s">
        <v>6465</v>
      </c>
      <c r="HB69" t="s">
        <v>6465</v>
      </c>
      <c r="HC69" t="s">
        <v>6465</v>
      </c>
      <c r="HD69" t="s">
        <v>6465</v>
      </c>
      <c r="HE69" t="s">
        <v>6465</v>
      </c>
      <c r="HF69" t="s">
        <v>6465</v>
      </c>
      <c r="HG69" t="s">
        <v>6465</v>
      </c>
      <c r="HH69" t="s">
        <v>6465</v>
      </c>
      <c r="HI69" t="s">
        <v>6465</v>
      </c>
      <c r="HJ69" t="s">
        <v>6465</v>
      </c>
      <c r="HK69" t="s">
        <v>6465</v>
      </c>
      <c r="HL69" t="s">
        <v>6465</v>
      </c>
      <c r="HM69" t="s">
        <v>6465</v>
      </c>
      <c r="HN69" t="s">
        <v>6465</v>
      </c>
      <c r="HO69" t="s">
        <v>6465</v>
      </c>
      <c r="HP69" t="s">
        <v>6465</v>
      </c>
      <c r="HQ69" t="s">
        <v>6465</v>
      </c>
      <c r="HR69" t="s">
        <v>6465</v>
      </c>
      <c r="HS69" t="s">
        <v>6465</v>
      </c>
      <c r="HT69" t="s">
        <v>6465</v>
      </c>
      <c r="HU69" t="s">
        <v>6465</v>
      </c>
      <c r="HV69" t="s">
        <v>6465</v>
      </c>
      <c r="HW69" t="s">
        <v>6465</v>
      </c>
      <c r="HX69" t="s">
        <v>6465</v>
      </c>
      <c r="HY69" t="s">
        <v>6465</v>
      </c>
      <c r="HZ69" t="s">
        <v>6465</v>
      </c>
      <c r="IA69" t="s">
        <v>6465</v>
      </c>
      <c r="IB69" t="s">
        <v>6465</v>
      </c>
      <c r="IC69" t="s">
        <v>6465</v>
      </c>
      <c r="ID69" t="s">
        <v>6465</v>
      </c>
      <c r="IE69" t="s">
        <v>6465</v>
      </c>
      <c r="IF69" t="s">
        <v>6465</v>
      </c>
      <c r="IG69" t="s">
        <v>6465</v>
      </c>
      <c r="IH69" t="s">
        <v>6465</v>
      </c>
      <c r="II69" t="s">
        <v>6465</v>
      </c>
      <c r="IJ69" t="s">
        <v>6465</v>
      </c>
      <c r="IK69" t="s">
        <v>6465</v>
      </c>
      <c r="IL69" t="s">
        <v>6465</v>
      </c>
      <c r="IM69" t="s">
        <v>6465</v>
      </c>
      <c r="IN69" t="s">
        <v>6465</v>
      </c>
      <c r="IO69" t="s">
        <v>6465</v>
      </c>
      <c r="IP69" t="s">
        <v>6465</v>
      </c>
      <c r="IQ69" t="s">
        <v>6465</v>
      </c>
      <c r="IR69" t="s">
        <v>6465</v>
      </c>
      <c r="IS69" t="s">
        <v>6465</v>
      </c>
      <c r="IT69" t="s">
        <v>6465</v>
      </c>
      <c r="IU69" t="s">
        <v>6465</v>
      </c>
      <c r="IV69" t="s">
        <v>6465</v>
      </c>
      <c r="IW69" t="s">
        <v>6465</v>
      </c>
      <c r="IX69" t="s">
        <v>6465</v>
      </c>
      <c r="IY69" t="s">
        <v>6465</v>
      </c>
      <c r="IZ69" t="s">
        <v>6465</v>
      </c>
      <c r="JA69" t="s">
        <v>6465</v>
      </c>
      <c r="JB69" t="s">
        <v>6465</v>
      </c>
      <c r="JC69" t="s">
        <v>6465</v>
      </c>
      <c r="JD69" t="s">
        <v>6465</v>
      </c>
      <c r="JE69" t="s">
        <v>6465</v>
      </c>
      <c r="JF69" t="s">
        <v>6465</v>
      </c>
      <c r="JG69" t="s">
        <v>6465</v>
      </c>
      <c r="JH69" t="s">
        <v>6465</v>
      </c>
      <c r="JI69" t="s">
        <v>6465</v>
      </c>
      <c r="JJ69" t="s">
        <v>6465</v>
      </c>
      <c r="JK69" t="s">
        <v>6465</v>
      </c>
      <c r="JL69" t="s">
        <v>6465</v>
      </c>
      <c r="JM69" t="s">
        <v>6465</v>
      </c>
      <c r="JN69" t="s">
        <v>6465</v>
      </c>
      <c r="JO69" t="s">
        <v>6465</v>
      </c>
      <c r="JP69" t="s">
        <v>6465</v>
      </c>
      <c r="JQ69" t="s">
        <v>6465</v>
      </c>
      <c r="JR69" t="s">
        <v>6465</v>
      </c>
      <c r="JS69" t="s">
        <v>6465</v>
      </c>
      <c r="JT69" t="s">
        <v>6465</v>
      </c>
      <c r="JU69" t="s">
        <v>6465</v>
      </c>
      <c r="JV69" t="s">
        <v>6465</v>
      </c>
      <c r="JW69" t="s">
        <v>6465</v>
      </c>
      <c r="JX69" t="s">
        <v>6465</v>
      </c>
      <c r="JY69" t="s">
        <v>6465</v>
      </c>
      <c r="JZ69" t="s">
        <v>6465</v>
      </c>
      <c r="KA69" t="s">
        <v>6465</v>
      </c>
      <c r="KB69" t="s">
        <v>6465</v>
      </c>
      <c r="KC69" t="s">
        <v>6465</v>
      </c>
      <c r="KD69" t="s">
        <v>6465</v>
      </c>
      <c r="KE69" t="s">
        <v>6465</v>
      </c>
      <c r="KF69" t="s">
        <v>6465</v>
      </c>
      <c r="KG69" t="s">
        <v>6465</v>
      </c>
      <c r="KH69" t="s">
        <v>6465</v>
      </c>
      <c r="KI69" t="s">
        <v>6465</v>
      </c>
      <c r="KJ69" t="s">
        <v>6465</v>
      </c>
      <c r="KK69" t="s">
        <v>6465</v>
      </c>
      <c r="KL69" t="s">
        <v>6465</v>
      </c>
      <c r="KM69" t="s">
        <v>6465</v>
      </c>
      <c r="KN69" t="s">
        <v>6465</v>
      </c>
      <c r="KO69" t="s">
        <v>6465</v>
      </c>
      <c r="KP69" t="s">
        <v>6465</v>
      </c>
      <c r="KQ69" t="s">
        <v>6465</v>
      </c>
      <c r="KR69" t="s">
        <v>6465</v>
      </c>
      <c r="KS69" t="s">
        <v>6465</v>
      </c>
      <c r="KT69" t="s">
        <v>6465</v>
      </c>
      <c r="KU69" t="s">
        <v>6465</v>
      </c>
      <c r="KV69" t="s">
        <v>6465</v>
      </c>
      <c r="KW69" t="s">
        <v>6465</v>
      </c>
      <c r="KX69" t="s">
        <v>6465</v>
      </c>
      <c r="KY69" t="s">
        <v>6465</v>
      </c>
      <c r="KZ69" t="s">
        <v>6465</v>
      </c>
      <c r="LA69" t="s">
        <v>6465</v>
      </c>
      <c r="LB69" t="s">
        <v>6465</v>
      </c>
      <c r="LC69" t="s">
        <v>6465</v>
      </c>
      <c r="LD69" t="s">
        <v>6465</v>
      </c>
      <c r="LE69" t="s">
        <v>6465</v>
      </c>
      <c r="LF69" t="s">
        <v>6465</v>
      </c>
      <c r="LG69" t="s">
        <v>6465</v>
      </c>
      <c r="LH69" t="s">
        <v>6465</v>
      </c>
      <c r="LI69" t="s">
        <v>6465</v>
      </c>
      <c r="LJ69" t="s">
        <v>6465</v>
      </c>
      <c r="LK69" t="s">
        <v>6465</v>
      </c>
      <c r="LL69" t="s">
        <v>6465</v>
      </c>
      <c r="LM69" t="s">
        <v>6465</v>
      </c>
      <c r="LN69" t="s">
        <v>6465</v>
      </c>
      <c r="LO69" t="s">
        <v>6465</v>
      </c>
      <c r="LP69" t="s">
        <v>6465</v>
      </c>
      <c r="LQ69" t="s">
        <v>6465</v>
      </c>
      <c r="LR69" t="s">
        <v>6465</v>
      </c>
      <c r="LS69" t="s">
        <v>6465</v>
      </c>
      <c r="LT69" t="s">
        <v>6465</v>
      </c>
      <c r="LU69" t="s">
        <v>6465</v>
      </c>
      <c r="LV69" t="s">
        <v>6465</v>
      </c>
      <c r="LW69" t="s">
        <v>6465</v>
      </c>
      <c r="LX69" t="s">
        <v>6465</v>
      </c>
      <c r="LY69" t="s">
        <v>6465</v>
      </c>
      <c r="LZ69" t="s">
        <v>6465</v>
      </c>
      <c r="MA69" t="s">
        <v>6465</v>
      </c>
      <c r="MB69" t="s">
        <v>6465</v>
      </c>
      <c r="MC69" t="s">
        <v>6465</v>
      </c>
      <c r="MD69" t="s">
        <v>6465</v>
      </c>
      <c r="ME69" t="s">
        <v>6465</v>
      </c>
      <c r="MF69" t="s">
        <v>6465</v>
      </c>
      <c r="MG69" t="s">
        <v>6465</v>
      </c>
      <c r="MH69" t="s">
        <v>6465</v>
      </c>
      <c r="MI69" t="s">
        <v>6465</v>
      </c>
      <c r="MJ69" t="s">
        <v>6465</v>
      </c>
      <c r="MK69" t="s">
        <v>6465</v>
      </c>
      <c r="ML69" t="s">
        <v>6465</v>
      </c>
      <c r="MM69" t="s">
        <v>6465</v>
      </c>
      <c r="MN69" t="s">
        <v>6465</v>
      </c>
      <c r="MO69" t="s">
        <v>6465</v>
      </c>
      <c r="MP69" t="s">
        <v>6465</v>
      </c>
      <c r="MQ69" t="s">
        <v>6465</v>
      </c>
      <c r="MR69" t="s">
        <v>6465</v>
      </c>
      <c r="MS69" t="s">
        <v>6465</v>
      </c>
      <c r="MT69" t="s">
        <v>6465</v>
      </c>
      <c r="MU69" t="s">
        <v>6465</v>
      </c>
      <c r="MV69" t="s">
        <v>6465</v>
      </c>
      <c r="MW69" t="s">
        <v>6465</v>
      </c>
      <c r="MX69" t="s">
        <v>6465</v>
      </c>
      <c r="MY69" t="s">
        <v>6465</v>
      </c>
      <c r="MZ69" t="s">
        <v>6465</v>
      </c>
      <c r="NA69" t="s">
        <v>6465</v>
      </c>
      <c r="NB69" t="s">
        <v>6465</v>
      </c>
      <c r="NC69" t="s">
        <v>6465</v>
      </c>
      <c r="ND69" t="s">
        <v>6465</v>
      </c>
      <c r="NE69" t="s">
        <v>6465</v>
      </c>
      <c r="NF69" t="s">
        <v>6465</v>
      </c>
      <c r="NG69" t="s">
        <v>6465</v>
      </c>
      <c r="NH69" t="s">
        <v>6465</v>
      </c>
      <c r="NI69" t="s">
        <v>6465</v>
      </c>
      <c r="NJ69" t="s">
        <v>6465</v>
      </c>
      <c r="NK69" t="s">
        <v>6465</v>
      </c>
      <c r="NL69" t="s">
        <v>6465</v>
      </c>
      <c r="NM69" t="s">
        <v>6465</v>
      </c>
      <c r="NN69" t="s">
        <v>6465</v>
      </c>
      <c r="NO69" t="s">
        <v>6465</v>
      </c>
      <c r="NP69" t="s">
        <v>6465</v>
      </c>
      <c r="NQ69" t="s">
        <v>6465</v>
      </c>
      <c r="NR69" t="s">
        <v>6465</v>
      </c>
      <c r="NS69" t="s">
        <v>6465</v>
      </c>
      <c r="NT69" t="s">
        <v>6465</v>
      </c>
      <c r="NU69" t="s">
        <v>6465</v>
      </c>
      <c r="NV69" t="s">
        <v>6465</v>
      </c>
      <c r="NW69" t="s">
        <v>6465</v>
      </c>
      <c r="NX69" t="s">
        <v>6465</v>
      </c>
      <c r="NY69" t="s">
        <v>6465</v>
      </c>
      <c r="NZ69" t="s">
        <v>6465</v>
      </c>
      <c r="OA69" t="s">
        <v>6465</v>
      </c>
      <c r="OB69" t="s">
        <v>6465</v>
      </c>
      <c r="OC69" t="s">
        <v>6465</v>
      </c>
      <c r="OD69" t="s">
        <v>6465</v>
      </c>
      <c r="OE69" t="s">
        <v>6465</v>
      </c>
      <c r="OF69" t="s">
        <v>6465</v>
      </c>
      <c r="OG69" t="s">
        <v>6465</v>
      </c>
      <c r="OH69" t="s">
        <v>6465</v>
      </c>
      <c r="OI69" t="s">
        <v>6465</v>
      </c>
      <c r="OJ69" t="s">
        <v>6465</v>
      </c>
      <c r="OK69" t="s">
        <v>6465</v>
      </c>
      <c r="OL69" t="s">
        <v>6465</v>
      </c>
      <c r="OM69" t="s">
        <v>6465</v>
      </c>
      <c r="ON69" t="s">
        <v>6465</v>
      </c>
      <c r="OO69" t="s">
        <v>6465</v>
      </c>
      <c r="OP69" t="s">
        <v>6465</v>
      </c>
      <c r="OQ69" t="s">
        <v>6465</v>
      </c>
      <c r="OR69" t="s">
        <v>6465</v>
      </c>
      <c r="OS69" t="s">
        <v>6465</v>
      </c>
      <c r="OT69" t="s">
        <v>6465</v>
      </c>
      <c r="OU69" t="s">
        <v>6465</v>
      </c>
      <c r="OV69" t="s">
        <v>6465</v>
      </c>
      <c r="OW69" t="s">
        <v>6465</v>
      </c>
      <c r="OX69" t="s">
        <v>6465</v>
      </c>
      <c r="OY69" t="s">
        <v>6465</v>
      </c>
      <c r="OZ69" t="s">
        <v>6465</v>
      </c>
      <c r="PA69" t="s">
        <v>6465</v>
      </c>
      <c r="PB69" t="s">
        <v>6465</v>
      </c>
      <c r="PC69" t="s">
        <v>6465</v>
      </c>
      <c r="PD69" t="s">
        <v>6465</v>
      </c>
      <c r="PE69" t="s">
        <v>6465</v>
      </c>
      <c r="PF69" t="s">
        <v>6465</v>
      </c>
      <c r="PG69" t="s">
        <v>6465</v>
      </c>
      <c r="PH69" t="s">
        <v>6465</v>
      </c>
      <c r="PI69" t="s">
        <v>6465</v>
      </c>
      <c r="PJ69" t="s">
        <v>6465</v>
      </c>
      <c r="PK69" t="s">
        <v>6465</v>
      </c>
      <c r="PL69" t="s">
        <v>6465</v>
      </c>
      <c r="PM69" t="s">
        <v>6465</v>
      </c>
      <c r="PN69" t="s">
        <v>6465</v>
      </c>
      <c r="PO69" t="s">
        <v>6465</v>
      </c>
      <c r="PP69" t="s">
        <v>6465</v>
      </c>
      <c r="PQ69" t="s">
        <v>6465</v>
      </c>
      <c r="PR69" t="s">
        <v>6465</v>
      </c>
      <c r="PS69" t="s">
        <v>6465</v>
      </c>
      <c r="PT69" t="s">
        <v>6465</v>
      </c>
      <c r="PU69" t="s">
        <v>6465</v>
      </c>
      <c r="PV69" t="s">
        <v>6465</v>
      </c>
      <c r="PW69" t="s">
        <v>6465</v>
      </c>
      <c r="PX69" t="s">
        <v>6465</v>
      </c>
      <c r="PY69" t="s">
        <v>6465</v>
      </c>
      <c r="PZ69" t="s">
        <v>6465</v>
      </c>
      <c r="QA69" t="s">
        <v>6465</v>
      </c>
      <c r="QB69" t="s">
        <v>6465</v>
      </c>
      <c r="QC69" t="s">
        <v>6465</v>
      </c>
      <c r="QD69" t="s">
        <v>6465</v>
      </c>
      <c r="QE69" t="s">
        <v>6465</v>
      </c>
      <c r="QF69" t="s">
        <v>6465</v>
      </c>
      <c r="QG69" t="s">
        <v>6465</v>
      </c>
      <c r="QH69" t="s">
        <v>6465</v>
      </c>
      <c r="QI69" t="s">
        <v>6465</v>
      </c>
      <c r="QJ69" t="s">
        <v>6465</v>
      </c>
      <c r="QK69" t="s">
        <v>6465</v>
      </c>
      <c r="QL69" t="s">
        <v>6465</v>
      </c>
      <c r="QM69" t="s">
        <v>6465</v>
      </c>
      <c r="QN69" t="s">
        <v>6465</v>
      </c>
      <c r="QO69" t="s">
        <v>6465</v>
      </c>
      <c r="QP69" t="s">
        <v>6465</v>
      </c>
      <c r="QQ69" t="s">
        <v>6465</v>
      </c>
      <c r="QR69" t="s">
        <v>6465</v>
      </c>
      <c r="QS69" t="s">
        <v>6465</v>
      </c>
      <c r="QT69" t="s">
        <v>6465</v>
      </c>
      <c r="QU69" t="s">
        <v>6465</v>
      </c>
      <c r="QV69" t="s">
        <v>6465</v>
      </c>
      <c r="QW69" t="s">
        <v>6465</v>
      </c>
      <c r="QX69" t="s">
        <v>6465</v>
      </c>
      <c r="QY69" t="s">
        <v>6465</v>
      </c>
      <c r="QZ69" t="s">
        <v>6465</v>
      </c>
      <c r="RA69" t="s">
        <v>6465</v>
      </c>
      <c r="RB69" t="s">
        <v>6465</v>
      </c>
      <c r="RC69" t="s">
        <v>6465</v>
      </c>
      <c r="RD69" t="s">
        <v>6465</v>
      </c>
      <c r="RE69" t="s">
        <v>6465</v>
      </c>
      <c r="RF69" t="s">
        <v>6465</v>
      </c>
      <c r="RG69" t="s">
        <v>6465</v>
      </c>
      <c r="RH69" t="s">
        <v>6465</v>
      </c>
      <c r="RI69" t="s">
        <v>6465</v>
      </c>
      <c r="RJ69" t="s">
        <v>6465</v>
      </c>
      <c r="RK69" t="s">
        <v>6465</v>
      </c>
      <c r="RL69" t="s">
        <v>6465</v>
      </c>
      <c r="RM69" t="s">
        <v>6465</v>
      </c>
      <c r="RN69" t="s">
        <v>6465</v>
      </c>
      <c r="RO69" t="s">
        <v>6465</v>
      </c>
      <c r="RP69" t="s">
        <v>6465</v>
      </c>
      <c r="RQ69" t="s">
        <v>6465</v>
      </c>
      <c r="RR69" t="s">
        <v>6465</v>
      </c>
      <c r="RS69" t="s">
        <v>6465</v>
      </c>
      <c r="RT69" t="s">
        <v>6465</v>
      </c>
      <c r="RU69" t="s">
        <v>6465</v>
      </c>
      <c r="RV69" t="s">
        <v>6465</v>
      </c>
      <c r="RW69" t="s">
        <v>6465</v>
      </c>
      <c r="RX69" t="s">
        <v>6465</v>
      </c>
      <c r="RY69" t="s">
        <v>6465</v>
      </c>
      <c r="RZ69" t="s">
        <v>6465</v>
      </c>
      <c r="SA69" t="s">
        <v>6465</v>
      </c>
      <c r="SB69" t="s">
        <v>6465</v>
      </c>
      <c r="SC69" t="s">
        <v>6465</v>
      </c>
      <c r="SD69" t="s">
        <v>6465</v>
      </c>
      <c r="SE69" t="s">
        <v>6465</v>
      </c>
      <c r="SF69" t="s">
        <v>6465</v>
      </c>
      <c r="SG69" t="s">
        <v>6465</v>
      </c>
      <c r="SH69" t="s">
        <v>6465</v>
      </c>
      <c r="SI69" t="s">
        <v>6465</v>
      </c>
      <c r="SJ69" t="s">
        <v>6465</v>
      </c>
      <c r="SK69" t="s">
        <v>6465</v>
      </c>
      <c r="SL69" t="s">
        <v>6465</v>
      </c>
      <c r="SM69" t="s">
        <v>6465</v>
      </c>
      <c r="SN69" t="s">
        <v>6465</v>
      </c>
      <c r="SO69" t="s">
        <v>6465</v>
      </c>
      <c r="SP69" t="s">
        <v>6465</v>
      </c>
      <c r="SQ69" t="s">
        <v>6465</v>
      </c>
      <c r="SR69" t="s">
        <v>6465</v>
      </c>
      <c r="SS69" t="s">
        <v>6465</v>
      </c>
      <c r="ST69" t="s">
        <v>6465</v>
      </c>
      <c r="SU69" t="s">
        <v>6465</v>
      </c>
      <c r="SV69" t="s">
        <v>6465</v>
      </c>
      <c r="SW69" t="s">
        <v>6465</v>
      </c>
      <c r="SX69" t="s">
        <v>6465</v>
      </c>
      <c r="SY69" t="s">
        <v>6465</v>
      </c>
      <c r="SZ69" t="s">
        <v>6465</v>
      </c>
      <c r="TA69" t="s">
        <v>6465</v>
      </c>
      <c r="TB69" t="s">
        <v>6465</v>
      </c>
      <c r="TC69" t="s">
        <v>6465</v>
      </c>
      <c r="TD69" t="s">
        <v>6465</v>
      </c>
      <c r="TE69" t="s">
        <v>6465</v>
      </c>
      <c r="TF69" t="s">
        <v>6465</v>
      </c>
      <c r="TG69" t="s">
        <v>6465</v>
      </c>
      <c r="TH69" t="s">
        <v>6465</v>
      </c>
      <c r="TI69" t="s">
        <v>6465</v>
      </c>
      <c r="TJ69" t="s">
        <v>6465</v>
      </c>
      <c r="TK69" t="s">
        <v>6465</v>
      </c>
      <c r="TL69" t="s">
        <v>6465</v>
      </c>
      <c r="TM69" t="s">
        <v>6465</v>
      </c>
      <c r="TN69" t="s">
        <v>6465</v>
      </c>
      <c r="TO69" t="s">
        <v>6465</v>
      </c>
      <c r="TP69" t="s">
        <v>6465</v>
      </c>
      <c r="TQ69" t="s">
        <v>6465</v>
      </c>
      <c r="TR69" t="s">
        <v>6465</v>
      </c>
      <c r="TS69" t="s">
        <v>6465</v>
      </c>
      <c r="TT69" t="s">
        <v>6465</v>
      </c>
      <c r="TU69" t="s">
        <v>6465</v>
      </c>
      <c r="TV69" t="s">
        <v>6465</v>
      </c>
      <c r="TW69" t="s">
        <v>6465</v>
      </c>
      <c r="TX69" t="s">
        <v>6465</v>
      </c>
      <c r="TY69" t="s">
        <v>6465</v>
      </c>
      <c r="TZ69" t="s">
        <v>6465</v>
      </c>
      <c r="UA69" t="s">
        <v>6465</v>
      </c>
      <c r="UB69" t="s">
        <v>6465</v>
      </c>
      <c r="UC69" t="s">
        <v>6465</v>
      </c>
      <c r="UD69" t="s">
        <v>6465</v>
      </c>
      <c r="UE69" t="s">
        <v>6465</v>
      </c>
      <c r="UF69" t="s">
        <v>6465</v>
      </c>
      <c r="UG69" t="s">
        <v>6465</v>
      </c>
      <c r="UH69" t="s">
        <v>6465</v>
      </c>
      <c r="UI69" t="s">
        <v>6465</v>
      </c>
      <c r="UJ69" t="s">
        <v>6465</v>
      </c>
      <c r="UK69" t="s">
        <v>6465</v>
      </c>
      <c r="UL69" t="s">
        <v>6465</v>
      </c>
      <c r="UM69" t="s">
        <v>6465</v>
      </c>
      <c r="UN69" t="s">
        <v>6465</v>
      </c>
      <c r="UO69" t="s">
        <v>6465</v>
      </c>
      <c r="UP69" t="s">
        <v>6465</v>
      </c>
      <c r="UQ69" t="s">
        <v>6465</v>
      </c>
      <c r="UR69" t="s">
        <v>6465</v>
      </c>
      <c r="US69" t="s">
        <v>6465</v>
      </c>
      <c r="UT69" t="s">
        <v>6465</v>
      </c>
      <c r="UU69" t="s">
        <v>6465</v>
      </c>
      <c r="UV69" t="s">
        <v>6465</v>
      </c>
      <c r="UW69" t="s">
        <v>6465</v>
      </c>
      <c r="UX69" t="s">
        <v>6465</v>
      </c>
      <c r="UY69" t="s">
        <v>6465</v>
      </c>
      <c r="UZ69" t="s">
        <v>6465</v>
      </c>
      <c r="VA69" t="s">
        <v>6465</v>
      </c>
      <c r="VB69" t="s">
        <v>6465</v>
      </c>
      <c r="VC69" t="s">
        <v>6465</v>
      </c>
      <c r="VD69" t="s">
        <v>6465</v>
      </c>
      <c r="VE69" t="s">
        <v>6465</v>
      </c>
      <c r="VF69" t="s">
        <v>6465</v>
      </c>
      <c r="VG69" t="s">
        <v>6465</v>
      </c>
      <c r="VH69" t="s">
        <v>6465</v>
      </c>
      <c r="VI69" t="s">
        <v>6465</v>
      </c>
      <c r="VJ69" t="s">
        <v>6465</v>
      </c>
      <c r="VK69" t="s">
        <v>6465</v>
      </c>
      <c r="VL69" t="s">
        <v>6465</v>
      </c>
      <c r="VM69" t="s">
        <v>6465</v>
      </c>
      <c r="VN69" t="s">
        <v>6465</v>
      </c>
      <c r="VO69" t="s">
        <v>6465</v>
      </c>
      <c r="VP69" t="s">
        <v>6465</v>
      </c>
      <c r="VQ69" t="s">
        <v>6465</v>
      </c>
      <c r="VR69" t="s">
        <v>6465</v>
      </c>
      <c r="VS69" t="s">
        <v>6465</v>
      </c>
      <c r="VT69" t="s">
        <v>6465</v>
      </c>
      <c r="VU69" t="s">
        <v>6465</v>
      </c>
      <c r="VV69" t="s">
        <v>6465</v>
      </c>
      <c r="VW69" t="s">
        <v>6465</v>
      </c>
      <c r="VX69" t="s">
        <v>6465</v>
      </c>
      <c r="VY69" t="s">
        <v>6465</v>
      </c>
      <c r="VZ69" t="s">
        <v>6465</v>
      </c>
      <c r="WA69" t="s">
        <v>6465</v>
      </c>
      <c r="WB69" t="s">
        <v>6465</v>
      </c>
      <c r="WC69" t="s">
        <v>6465</v>
      </c>
      <c r="WD69" t="s">
        <v>6465</v>
      </c>
      <c r="WE69" t="s">
        <v>6465</v>
      </c>
      <c r="WF69" t="s">
        <v>6465</v>
      </c>
      <c r="WG69" t="s">
        <v>6465</v>
      </c>
      <c r="WH69" t="s">
        <v>6465</v>
      </c>
      <c r="WI69" t="s">
        <v>6465</v>
      </c>
      <c r="WJ69" t="s">
        <v>6465</v>
      </c>
      <c r="WK69" t="s">
        <v>6465</v>
      </c>
      <c r="WL69" t="s">
        <v>6465</v>
      </c>
      <c r="WM69" t="s">
        <v>6465</v>
      </c>
      <c r="WN69" t="s">
        <v>6465</v>
      </c>
      <c r="WO69" t="s">
        <v>6465</v>
      </c>
      <c r="WP69" t="s">
        <v>6465</v>
      </c>
      <c r="WQ69" t="s">
        <v>6465</v>
      </c>
      <c r="WR69" t="s">
        <v>6465</v>
      </c>
      <c r="WS69" t="s">
        <v>6465</v>
      </c>
      <c r="WT69" t="s">
        <v>6465</v>
      </c>
      <c r="WU69" t="s">
        <v>6465</v>
      </c>
      <c r="WV69" t="s">
        <v>6465</v>
      </c>
      <c r="WW69" t="s">
        <v>6465</v>
      </c>
      <c r="WX69" t="s">
        <v>6465</v>
      </c>
      <c r="WY69" t="s">
        <v>6465</v>
      </c>
      <c r="WZ69" t="s">
        <v>6465</v>
      </c>
      <c r="XA69" t="s">
        <v>6465</v>
      </c>
      <c r="XB69" t="s">
        <v>6465</v>
      </c>
      <c r="XC69" t="s">
        <v>6465</v>
      </c>
      <c r="XD69" t="s">
        <v>6465</v>
      </c>
      <c r="XE69" t="s">
        <v>6465</v>
      </c>
      <c r="XF69" t="s">
        <v>6465</v>
      </c>
      <c r="XG69" t="s">
        <v>6465</v>
      </c>
      <c r="XH69" t="s">
        <v>6465</v>
      </c>
      <c r="XI69" t="s">
        <v>6465</v>
      </c>
      <c r="XJ69" t="s">
        <v>6465</v>
      </c>
      <c r="XK69" t="s">
        <v>6465</v>
      </c>
      <c r="XL69" t="s">
        <v>6465</v>
      </c>
      <c r="XM69" t="s">
        <v>6465</v>
      </c>
      <c r="XN69" t="s">
        <v>6465</v>
      </c>
      <c r="XO69" t="s">
        <v>6465</v>
      </c>
      <c r="XP69" t="s">
        <v>6465</v>
      </c>
      <c r="XQ69" t="s">
        <v>6465</v>
      </c>
      <c r="XR69" t="s">
        <v>6465</v>
      </c>
      <c r="XS69" t="s">
        <v>6465</v>
      </c>
      <c r="XT69" t="s">
        <v>6465</v>
      </c>
      <c r="XU69" t="s">
        <v>6465</v>
      </c>
      <c r="XV69" t="s">
        <v>6465</v>
      </c>
      <c r="XW69" t="s">
        <v>6465</v>
      </c>
      <c r="XX69" t="s">
        <v>6465</v>
      </c>
      <c r="XY69" t="s">
        <v>6465</v>
      </c>
      <c r="XZ69" t="s">
        <v>6465</v>
      </c>
      <c r="YA69" t="s">
        <v>6465</v>
      </c>
      <c r="YB69" t="s">
        <v>6465</v>
      </c>
      <c r="YC69" t="s">
        <v>6465</v>
      </c>
      <c r="YD69" t="s">
        <v>6465</v>
      </c>
      <c r="YE69" t="s">
        <v>6465</v>
      </c>
      <c r="YF69" t="s">
        <v>6465</v>
      </c>
      <c r="YG69" t="s">
        <v>6465</v>
      </c>
      <c r="YH69" t="s">
        <v>6465</v>
      </c>
      <c r="YI69" t="s">
        <v>6465</v>
      </c>
      <c r="YJ69" t="s">
        <v>6465</v>
      </c>
      <c r="YK69" t="s">
        <v>6465</v>
      </c>
      <c r="YL69" t="s">
        <v>6465</v>
      </c>
      <c r="YM69" t="s">
        <v>6465</v>
      </c>
      <c r="YN69" t="s">
        <v>6465</v>
      </c>
      <c r="YO69" t="s">
        <v>6465</v>
      </c>
      <c r="YP69" t="s">
        <v>6465</v>
      </c>
      <c r="YQ69" t="s">
        <v>6465</v>
      </c>
      <c r="YR69" t="s">
        <v>6465</v>
      </c>
      <c r="YS69" t="s">
        <v>6465</v>
      </c>
      <c r="YT69" t="s">
        <v>6465</v>
      </c>
      <c r="YU69" t="s">
        <v>6465</v>
      </c>
      <c r="YV69" t="s">
        <v>6465</v>
      </c>
      <c r="YW69" t="s">
        <v>6465</v>
      </c>
      <c r="YX69" t="s">
        <v>6465</v>
      </c>
      <c r="YY69" t="s">
        <v>6465</v>
      </c>
      <c r="YZ69" t="s">
        <v>6465</v>
      </c>
      <c r="ZA69" t="s">
        <v>6465</v>
      </c>
      <c r="ZB69" t="s">
        <v>6465</v>
      </c>
      <c r="ZC69" t="s">
        <v>6465</v>
      </c>
      <c r="ZD69" t="s">
        <v>6465</v>
      </c>
      <c r="ZE69" t="s">
        <v>6465</v>
      </c>
      <c r="ZF69" t="s">
        <v>6465</v>
      </c>
      <c r="ZG69" t="s">
        <v>6465</v>
      </c>
      <c r="ZH69" t="s">
        <v>6465</v>
      </c>
      <c r="ZI69" t="s">
        <v>6465</v>
      </c>
      <c r="ZJ69" t="s">
        <v>6465</v>
      </c>
      <c r="ZK69" t="s">
        <v>6465</v>
      </c>
      <c r="ZL69" t="s">
        <v>6465</v>
      </c>
      <c r="ZM69" t="s">
        <v>6465</v>
      </c>
      <c r="ZN69" t="s">
        <v>6465</v>
      </c>
      <c r="ZO69" t="s">
        <v>6465</v>
      </c>
      <c r="ZP69" t="s">
        <v>6465</v>
      </c>
      <c r="ZQ69" t="s">
        <v>6465</v>
      </c>
      <c r="ZR69" t="s">
        <v>6465</v>
      </c>
      <c r="ZS69" t="s">
        <v>6465</v>
      </c>
      <c r="ZT69" t="s">
        <v>6465</v>
      </c>
      <c r="ZU69" t="s">
        <v>6465</v>
      </c>
      <c r="ZV69" t="s">
        <v>6465</v>
      </c>
      <c r="ZW69" t="s">
        <v>6465</v>
      </c>
      <c r="ZX69" t="s">
        <v>6465</v>
      </c>
      <c r="ZY69" t="s">
        <v>6465</v>
      </c>
      <c r="ZZ69" t="s">
        <v>6465</v>
      </c>
      <c r="AAA69" t="s">
        <v>6465</v>
      </c>
      <c r="AAB69" t="s">
        <v>6465</v>
      </c>
      <c r="AAC69" t="s">
        <v>6465</v>
      </c>
      <c r="AAD69" t="s">
        <v>6465</v>
      </c>
      <c r="AAE69" t="s">
        <v>6465</v>
      </c>
      <c r="AAF69" t="s">
        <v>6465</v>
      </c>
      <c r="AAG69" t="s">
        <v>6465</v>
      </c>
      <c r="AAH69" t="s">
        <v>6465</v>
      </c>
      <c r="AAI69" t="s">
        <v>6465</v>
      </c>
      <c r="AAJ69" t="s">
        <v>6465</v>
      </c>
      <c r="AAK69" t="s">
        <v>6465</v>
      </c>
      <c r="AAL69" t="s">
        <v>6465</v>
      </c>
      <c r="AAM69" t="s">
        <v>6465</v>
      </c>
      <c r="AAN69" t="s">
        <v>6465</v>
      </c>
      <c r="AAO69" t="s">
        <v>6465</v>
      </c>
      <c r="AAP69" t="s">
        <v>6465</v>
      </c>
      <c r="AAQ69" t="s">
        <v>6465</v>
      </c>
      <c r="AAR69" t="s">
        <v>6465</v>
      </c>
      <c r="AAS69" t="s">
        <v>6465</v>
      </c>
      <c r="AAT69" t="s">
        <v>6465</v>
      </c>
      <c r="AAU69" t="s">
        <v>6465</v>
      </c>
      <c r="AAV69" t="s">
        <v>6465</v>
      </c>
      <c r="AAW69" t="s">
        <v>6465</v>
      </c>
      <c r="AAX69" t="s">
        <v>6465</v>
      </c>
      <c r="AAY69" t="s">
        <v>6465</v>
      </c>
      <c r="AAZ69" t="s">
        <v>6465</v>
      </c>
      <c r="ABA69" t="s">
        <v>6465</v>
      </c>
      <c r="ABB69" t="s">
        <v>6465</v>
      </c>
      <c r="ABC69" t="s">
        <v>6465</v>
      </c>
      <c r="ABD69" t="s">
        <v>6465</v>
      </c>
      <c r="ABE69" t="s">
        <v>6465</v>
      </c>
      <c r="ABF69" t="s">
        <v>6465</v>
      </c>
      <c r="ABG69" t="s">
        <v>6465</v>
      </c>
      <c r="ABH69" t="s">
        <v>6465</v>
      </c>
      <c r="ABI69" t="s">
        <v>6465</v>
      </c>
      <c r="ABJ69" t="s">
        <v>6465</v>
      </c>
      <c r="ABK69" t="s">
        <v>6465</v>
      </c>
      <c r="ABL69" t="s">
        <v>6465</v>
      </c>
      <c r="ABM69" t="s">
        <v>6465</v>
      </c>
      <c r="ABN69" t="s">
        <v>6465</v>
      </c>
      <c r="ABO69" t="s">
        <v>6465</v>
      </c>
      <c r="ABP69" t="s">
        <v>6465</v>
      </c>
      <c r="ABQ69" t="s">
        <v>6465</v>
      </c>
      <c r="ABR69" t="s">
        <v>6465</v>
      </c>
      <c r="ABS69" t="s">
        <v>6465</v>
      </c>
      <c r="ABT69" t="s">
        <v>6465</v>
      </c>
      <c r="ABU69" t="s">
        <v>6465</v>
      </c>
      <c r="ABV69" t="s">
        <v>6465</v>
      </c>
      <c r="ABW69" t="s">
        <v>6465</v>
      </c>
      <c r="ABX69" t="s">
        <v>6465</v>
      </c>
      <c r="ABY69" t="s">
        <v>6465</v>
      </c>
      <c r="ABZ69" t="s">
        <v>6465</v>
      </c>
      <c r="ACA69" t="s">
        <v>6465</v>
      </c>
      <c r="ACB69" t="s">
        <v>6465</v>
      </c>
      <c r="ACC69" t="s">
        <v>6465</v>
      </c>
      <c r="ACD69" t="s">
        <v>6465</v>
      </c>
      <c r="ACE69" t="s">
        <v>6465</v>
      </c>
      <c r="ACF69" t="s">
        <v>6465</v>
      </c>
      <c r="ACG69" t="s">
        <v>6465</v>
      </c>
      <c r="ACH69" t="s">
        <v>6465</v>
      </c>
      <c r="ACI69" t="s">
        <v>6465</v>
      </c>
      <c r="ACJ69" t="s">
        <v>6465</v>
      </c>
      <c r="ACK69" t="s">
        <v>6465</v>
      </c>
      <c r="ACL69" t="s">
        <v>6465</v>
      </c>
      <c r="ACM69" t="s">
        <v>6465</v>
      </c>
      <c r="ACN69" t="s">
        <v>6465</v>
      </c>
      <c r="ACO69" t="s">
        <v>6465</v>
      </c>
      <c r="ACP69" t="s">
        <v>6465</v>
      </c>
      <c r="ACQ69" t="s">
        <v>6465</v>
      </c>
      <c r="ACR69" t="s">
        <v>6465</v>
      </c>
      <c r="ACS69" t="s">
        <v>6465</v>
      </c>
      <c r="ACT69" t="s">
        <v>6465</v>
      </c>
      <c r="ACU69" t="s">
        <v>6465</v>
      </c>
      <c r="ACV69" t="s">
        <v>6465</v>
      </c>
      <c r="ACW69" t="s">
        <v>6465</v>
      </c>
      <c r="ACX69" t="s">
        <v>6465</v>
      </c>
      <c r="ACY69" t="s">
        <v>6465</v>
      </c>
      <c r="ACZ69" t="s">
        <v>6465</v>
      </c>
      <c r="ADA69" t="s">
        <v>6465</v>
      </c>
      <c r="ADB69" t="s">
        <v>6465</v>
      </c>
      <c r="ADC69" t="s">
        <v>6465</v>
      </c>
      <c r="ADD69" t="s">
        <v>6465</v>
      </c>
      <c r="ADE69" t="s">
        <v>6465</v>
      </c>
      <c r="ADF69" t="s">
        <v>6465</v>
      </c>
      <c r="ADG69" t="s">
        <v>6465</v>
      </c>
      <c r="ADH69" t="s">
        <v>6465</v>
      </c>
      <c r="ADI69" t="s">
        <v>6465</v>
      </c>
      <c r="ADJ69" t="s">
        <v>6465</v>
      </c>
      <c r="ADK69" t="s">
        <v>6465</v>
      </c>
      <c r="ADL69" t="s">
        <v>6465</v>
      </c>
      <c r="ADM69" t="s">
        <v>6465</v>
      </c>
      <c r="ADN69" t="s">
        <v>6465</v>
      </c>
      <c r="ADO69" t="s">
        <v>6465</v>
      </c>
      <c r="ADP69" t="s">
        <v>6465</v>
      </c>
      <c r="ADQ69" t="s">
        <v>6465</v>
      </c>
      <c r="ADR69" t="s">
        <v>6465</v>
      </c>
      <c r="ADS69" t="s">
        <v>6465</v>
      </c>
      <c r="ADT69" t="s">
        <v>6465</v>
      </c>
      <c r="ADU69" t="s">
        <v>6465</v>
      </c>
      <c r="ADV69" t="s">
        <v>6465</v>
      </c>
      <c r="ADW69" t="s">
        <v>6465</v>
      </c>
      <c r="ADX69" t="s">
        <v>6465</v>
      </c>
      <c r="ADY69" t="s">
        <v>6465</v>
      </c>
      <c r="ADZ69" t="s">
        <v>6465</v>
      </c>
      <c r="AEA69" t="s">
        <v>6465</v>
      </c>
      <c r="AEB69" t="s">
        <v>6465</v>
      </c>
      <c r="AEC69" t="s">
        <v>6465</v>
      </c>
      <c r="AED69" t="s">
        <v>6465</v>
      </c>
      <c r="AEE69" t="s">
        <v>6465</v>
      </c>
      <c r="AEF69" t="s">
        <v>6465</v>
      </c>
      <c r="AEG69" t="s">
        <v>6465</v>
      </c>
      <c r="AEH69" t="s">
        <v>6465</v>
      </c>
      <c r="AEI69" t="s">
        <v>6465</v>
      </c>
      <c r="AEJ69" t="s">
        <v>6465</v>
      </c>
      <c r="AEK69" t="s">
        <v>6465</v>
      </c>
      <c r="AEL69" t="s">
        <v>6465</v>
      </c>
      <c r="AEM69" t="s">
        <v>6465</v>
      </c>
      <c r="AEN69" t="s">
        <v>6465</v>
      </c>
      <c r="AEO69" t="s">
        <v>6465</v>
      </c>
      <c r="AEP69" t="s">
        <v>6465</v>
      </c>
      <c r="AEQ69" t="s">
        <v>6465</v>
      </c>
      <c r="AER69" t="s">
        <v>6465</v>
      </c>
      <c r="AES69" t="s">
        <v>6465</v>
      </c>
      <c r="AET69" t="s">
        <v>6465</v>
      </c>
      <c r="AEU69" t="s">
        <v>6465</v>
      </c>
      <c r="AEV69" t="s">
        <v>6465</v>
      </c>
      <c r="AEW69" t="s">
        <v>6465</v>
      </c>
      <c r="AEX69" t="s">
        <v>6465</v>
      </c>
      <c r="AEY69" t="s">
        <v>6465</v>
      </c>
      <c r="AEZ69" t="s">
        <v>6465</v>
      </c>
      <c r="AFA69" t="s">
        <v>6465</v>
      </c>
      <c r="AFB69" t="s">
        <v>6465</v>
      </c>
      <c r="AFC69" t="s">
        <v>6465</v>
      </c>
      <c r="AFD69" t="s">
        <v>6465</v>
      </c>
      <c r="AFE69" t="s">
        <v>6465</v>
      </c>
      <c r="AFF69" t="s">
        <v>6465</v>
      </c>
      <c r="AFG69" t="s">
        <v>6465</v>
      </c>
      <c r="AFH69" t="s">
        <v>6465</v>
      </c>
      <c r="AFI69" t="s">
        <v>6465</v>
      </c>
      <c r="AFJ69" t="s">
        <v>6465</v>
      </c>
      <c r="AFK69" t="s">
        <v>6465</v>
      </c>
      <c r="AFL69" t="s">
        <v>6465</v>
      </c>
      <c r="AFM69" t="s">
        <v>6465</v>
      </c>
      <c r="AFN69" t="s">
        <v>6465</v>
      </c>
      <c r="AFO69" t="s">
        <v>6465</v>
      </c>
      <c r="AFP69" t="s">
        <v>6465</v>
      </c>
      <c r="AFQ69" t="s">
        <v>6465</v>
      </c>
      <c r="AFR69" t="s">
        <v>6465</v>
      </c>
      <c r="AFS69" t="s">
        <v>6465</v>
      </c>
      <c r="AFT69" t="s">
        <v>6465</v>
      </c>
      <c r="AFU69" t="s">
        <v>6465</v>
      </c>
      <c r="AFV69" t="s">
        <v>6465</v>
      </c>
      <c r="AFW69" t="s">
        <v>6465</v>
      </c>
      <c r="AFX69" t="s">
        <v>6465</v>
      </c>
      <c r="AFY69" t="s">
        <v>6465</v>
      </c>
      <c r="AFZ69" t="s">
        <v>6465</v>
      </c>
      <c r="AGA69" t="s">
        <v>6465</v>
      </c>
      <c r="AGB69" t="s">
        <v>6465</v>
      </c>
      <c r="AGC69" t="s">
        <v>6465</v>
      </c>
      <c r="AGD69" t="s">
        <v>6465</v>
      </c>
      <c r="AGE69" t="s">
        <v>6465</v>
      </c>
      <c r="AGF69" t="s">
        <v>6465</v>
      </c>
      <c r="AGG69" t="s">
        <v>6465</v>
      </c>
      <c r="AGH69" t="s">
        <v>6465</v>
      </c>
      <c r="AGI69" t="s">
        <v>6465</v>
      </c>
      <c r="AGJ69" t="s">
        <v>6465</v>
      </c>
      <c r="AGK69" t="s">
        <v>6465</v>
      </c>
      <c r="AGL69" t="s">
        <v>6465</v>
      </c>
      <c r="AGM69" t="s">
        <v>6465</v>
      </c>
      <c r="AGN69" t="s">
        <v>6465</v>
      </c>
      <c r="AGO69" t="s">
        <v>6465</v>
      </c>
      <c r="AGP69" t="s">
        <v>6465</v>
      </c>
      <c r="AGQ69" t="s">
        <v>6465</v>
      </c>
      <c r="AGR69" t="s">
        <v>6465</v>
      </c>
      <c r="AGS69" t="s">
        <v>6465</v>
      </c>
      <c r="AGT69" t="s">
        <v>6465</v>
      </c>
      <c r="AGU69" t="s">
        <v>6465</v>
      </c>
      <c r="AGV69" t="s">
        <v>6465</v>
      </c>
      <c r="AGW69" t="s">
        <v>6465</v>
      </c>
      <c r="AGX69" t="s">
        <v>6465</v>
      </c>
      <c r="AGY69" t="s">
        <v>6465</v>
      </c>
      <c r="AGZ69" t="s">
        <v>6465</v>
      </c>
      <c r="AHA69" t="s">
        <v>6465</v>
      </c>
      <c r="AHB69" t="s">
        <v>6465</v>
      </c>
      <c r="AHC69" t="s">
        <v>6465</v>
      </c>
      <c r="AHD69" t="s">
        <v>6465</v>
      </c>
      <c r="AHE69" t="s">
        <v>6465</v>
      </c>
      <c r="AHF69" t="s">
        <v>6465</v>
      </c>
      <c r="AHG69" t="s">
        <v>6465</v>
      </c>
      <c r="AHH69" t="s">
        <v>6465</v>
      </c>
      <c r="AHI69" t="s">
        <v>6465</v>
      </c>
      <c r="AHJ69" t="s">
        <v>6465</v>
      </c>
      <c r="AHK69" t="s">
        <v>6465</v>
      </c>
      <c r="AHL69" t="s">
        <v>6465</v>
      </c>
      <c r="AHM69" t="s">
        <v>6465</v>
      </c>
      <c r="AHN69" t="s">
        <v>6465</v>
      </c>
      <c r="AHO69" t="s">
        <v>6465</v>
      </c>
      <c r="AHP69" t="s">
        <v>6465</v>
      </c>
      <c r="AHQ69" t="s">
        <v>6465</v>
      </c>
      <c r="AHR69" t="s">
        <v>6465</v>
      </c>
      <c r="AHS69" t="s">
        <v>6465</v>
      </c>
      <c r="AHT69" t="s">
        <v>6465</v>
      </c>
      <c r="AHU69" t="s">
        <v>6465</v>
      </c>
      <c r="AHV69" t="s">
        <v>6465</v>
      </c>
      <c r="AHW69" t="s">
        <v>6465</v>
      </c>
      <c r="AHX69" t="s">
        <v>6465</v>
      </c>
      <c r="AHY69" t="s">
        <v>6465</v>
      </c>
      <c r="AHZ69" t="s">
        <v>6465</v>
      </c>
      <c r="AIA69" t="s">
        <v>6465</v>
      </c>
      <c r="AIB69" t="s">
        <v>6465</v>
      </c>
      <c r="AIC69" t="s">
        <v>6465</v>
      </c>
      <c r="AID69" t="s">
        <v>6465</v>
      </c>
      <c r="AIE69" t="s">
        <v>6465</v>
      </c>
      <c r="AIF69" t="s">
        <v>6465</v>
      </c>
      <c r="AIG69" t="s">
        <v>6465</v>
      </c>
      <c r="AIH69" t="s">
        <v>6465</v>
      </c>
      <c r="AII69" t="s">
        <v>6465</v>
      </c>
      <c r="AIJ69" t="s">
        <v>6465</v>
      </c>
      <c r="AIK69" t="s">
        <v>6465</v>
      </c>
      <c r="AIL69" t="s">
        <v>6465</v>
      </c>
      <c r="AIM69" t="s">
        <v>6465</v>
      </c>
      <c r="AIN69" t="s">
        <v>6465</v>
      </c>
      <c r="AIO69" t="s">
        <v>6465</v>
      </c>
      <c r="AIP69" t="s">
        <v>6465</v>
      </c>
      <c r="AIQ69" t="s">
        <v>6465</v>
      </c>
      <c r="AIR69" t="s">
        <v>6465</v>
      </c>
      <c r="AIS69" t="s">
        <v>6465</v>
      </c>
      <c r="AIT69" t="s">
        <v>6465</v>
      </c>
      <c r="AIU69" t="s">
        <v>6465</v>
      </c>
      <c r="AIV69" t="s">
        <v>6465</v>
      </c>
      <c r="AIW69" t="s">
        <v>6465</v>
      </c>
      <c r="AIX69" t="s">
        <v>6465</v>
      </c>
      <c r="AIY69" t="s">
        <v>6465</v>
      </c>
      <c r="AIZ69" t="s">
        <v>6465</v>
      </c>
      <c r="AJA69" t="s">
        <v>6465</v>
      </c>
      <c r="AJB69" t="s">
        <v>6465</v>
      </c>
      <c r="AJC69" t="s">
        <v>6465</v>
      </c>
      <c r="AJD69" t="s">
        <v>6465</v>
      </c>
      <c r="AJE69" t="s">
        <v>6465</v>
      </c>
      <c r="AJF69" t="s">
        <v>6465</v>
      </c>
      <c r="AJG69" t="s">
        <v>6465</v>
      </c>
      <c r="AJH69" t="s">
        <v>6465</v>
      </c>
      <c r="AJI69" t="s">
        <v>6465</v>
      </c>
      <c r="AJJ69" t="s">
        <v>6465</v>
      </c>
      <c r="AJK69" t="s">
        <v>6465</v>
      </c>
      <c r="AJL69" t="s">
        <v>6465</v>
      </c>
      <c r="AJM69" t="s">
        <v>6465</v>
      </c>
      <c r="AJN69" t="s">
        <v>6465</v>
      </c>
      <c r="AJO69" t="s">
        <v>6465</v>
      </c>
      <c r="AJP69" t="s">
        <v>6465</v>
      </c>
      <c r="AJQ69" t="s">
        <v>6465</v>
      </c>
      <c r="AJR69" t="s">
        <v>6465</v>
      </c>
      <c r="AJS69" t="s">
        <v>6465</v>
      </c>
      <c r="AJT69" t="s">
        <v>6465</v>
      </c>
      <c r="AJU69" t="s">
        <v>6465</v>
      </c>
      <c r="AJV69" t="s">
        <v>6465</v>
      </c>
      <c r="AJW69" t="s">
        <v>6465</v>
      </c>
      <c r="AJX69" t="s">
        <v>6465</v>
      </c>
      <c r="AJY69" t="s">
        <v>6465</v>
      </c>
      <c r="AJZ69" t="s">
        <v>6465</v>
      </c>
      <c r="AKA69" t="s">
        <v>6465</v>
      </c>
      <c r="AKB69" t="s">
        <v>6465</v>
      </c>
      <c r="AKC69" t="s">
        <v>6465</v>
      </c>
      <c r="AKD69" t="s">
        <v>6465</v>
      </c>
      <c r="AKE69" t="s">
        <v>6465</v>
      </c>
      <c r="AKF69" t="s">
        <v>6465</v>
      </c>
      <c r="AKG69" t="s">
        <v>6465</v>
      </c>
      <c r="AKH69" t="s">
        <v>6465</v>
      </c>
      <c r="AKI69" t="s">
        <v>6465</v>
      </c>
      <c r="AKJ69" t="s">
        <v>6465</v>
      </c>
      <c r="AKK69" t="s">
        <v>6465</v>
      </c>
      <c r="AKL69" t="s">
        <v>6465</v>
      </c>
      <c r="AKM69" t="s">
        <v>6465</v>
      </c>
      <c r="AKN69" t="s">
        <v>6465</v>
      </c>
      <c r="AKO69" t="s">
        <v>6465</v>
      </c>
      <c r="AKP69" t="s">
        <v>6465</v>
      </c>
      <c r="AKQ69" t="s">
        <v>6465</v>
      </c>
      <c r="AKR69" t="s">
        <v>6465</v>
      </c>
      <c r="AKS69" t="s">
        <v>6465</v>
      </c>
      <c r="AKT69" t="s">
        <v>6465</v>
      </c>
      <c r="AKU69" t="s">
        <v>6465</v>
      </c>
      <c r="AKV69" t="s">
        <v>6465</v>
      </c>
      <c r="AKW69" t="s">
        <v>6465</v>
      </c>
      <c r="AKX69" t="s">
        <v>6465</v>
      </c>
      <c r="AKY69" t="s">
        <v>6465</v>
      </c>
      <c r="AKZ69" t="s">
        <v>6465</v>
      </c>
      <c r="ALA69" t="s">
        <v>6465</v>
      </c>
      <c r="ALB69" t="s">
        <v>6465</v>
      </c>
      <c r="ALC69" t="s">
        <v>6465</v>
      </c>
      <c r="ALD69" t="s">
        <v>6465</v>
      </c>
      <c r="ALE69" t="s">
        <v>6465</v>
      </c>
      <c r="ALF69" t="s">
        <v>6465</v>
      </c>
      <c r="ALG69" t="s">
        <v>6465</v>
      </c>
      <c r="ALH69" t="s">
        <v>6465</v>
      </c>
      <c r="ALI69" t="s">
        <v>6465</v>
      </c>
      <c r="ALJ69" t="s">
        <v>6465</v>
      </c>
      <c r="ALK69" t="s">
        <v>6465</v>
      </c>
      <c r="ALL69" t="s">
        <v>6465</v>
      </c>
      <c r="ALM69" t="s">
        <v>6465</v>
      </c>
      <c r="ALN69" t="s">
        <v>6465</v>
      </c>
      <c r="ALO69" t="s">
        <v>6465</v>
      </c>
      <c r="ALP69" t="s">
        <v>6465</v>
      </c>
      <c r="ALQ69" t="s">
        <v>6465</v>
      </c>
      <c r="ALR69" t="s">
        <v>6465</v>
      </c>
      <c r="ALS69" t="s">
        <v>6465</v>
      </c>
      <c r="ALT69" t="s">
        <v>6465</v>
      </c>
      <c r="ALU69" t="s">
        <v>6465</v>
      </c>
      <c r="ALV69" t="s">
        <v>6465</v>
      </c>
      <c r="ALW69" t="s">
        <v>6465</v>
      </c>
      <c r="ALX69" t="s">
        <v>6465</v>
      </c>
      <c r="ALY69" t="s">
        <v>6465</v>
      </c>
      <c r="ALZ69" t="s">
        <v>6465</v>
      </c>
      <c r="AMA69" t="s">
        <v>6465</v>
      </c>
      <c r="AMB69" t="s">
        <v>6465</v>
      </c>
      <c r="AMC69" t="s">
        <v>6465</v>
      </c>
      <c r="AMD69" t="s">
        <v>6465</v>
      </c>
      <c r="AME69" t="s">
        <v>6465</v>
      </c>
      <c r="AMF69" t="s">
        <v>6465</v>
      </c>
      <c r="AMG69" t="s">
        <v>6465</v>
      </c>
      <c r="AMH69" t="s">
        <v>6465</v>
      </c>
      <c r="AMI69" t="s">
        <v>6465</v>
      </c>
      <c r="AMJ69" t="s">
        <v>6465</v>
      </c>
      <c r="AMK69" t="s">
        <v>6465</v>
      </c>
      <c r="AML69" t="s">
        <v>6465</v>
      </c>
      <c r="AMM69" t="s">
        <v>6465</v>
      </c>
      <c r="AMN69" t="s">
        <v>6465</v>
      </c>
      <c r="AMO69" t="s">
        <v>6465</v>
      </c>
      <c r="AMP69" t="s">
        <v>6465</v>
      </c>
      <c r="AMQ69" t="s">
        <v>6465</v>
      </c>
      <c r="AMR69" t="s">
        <v>6465</v>
      </c>
      <c r="AMS69" t="s">
        <v>6465</v>
      </c>
      <c r="AMT69" t="s">
        <v>6465</v>
      </c>
      <c r="AMU69" t="s">
        <v>6465</v>
      </c>
      <c r="AMV69" t="s">
        <v>6465</v>
      </c>
      <c r="AMW69" t="s">
        <v>6465</v>
      </c>
      <c r="AMX69" t="s">
        <v>6465</v>
      </c>
      <c r="AMY69" t="s">
        <v>6465</v>
      </c>
      <c r="AMZ69" t="s">
        <v>6465</v>
      </c>
      <c r="ANA69" t="s">
        <v>6465</v>
      </c>
      <c r="ANB69" t="s">
        <v>6465</v>
      </c>
      <c r="ANC69" t="s">
        <v>6465</v>
      </c>
      <c r="AND69" t="s">
        <v>6465</v>
      </c>
      <c r="ANE69" t="s">
        <v>6465</v>
      </c>
      <c r="ANF69" t="s">
        <v>6465</v>
      </c>
      <c r="ANG69" t="s">
        <v>6465</v>
      </c>
      <c r="ANH69" t="s">
        <v>6465</v>
      </c>
      <c r="ANI69" t="s">
        <v>6465</v>
      </c>
      <c r="ANJ69" t="s">
        <v>6465</v>
      </c>
      <c r="ANK69" t="s">
        <v>6465</v>
      </c>
      <c r="ANL69" t="s">
        <v>6465</v>
      </c>
      <c r="ANM69" t="s">
        <v>6465</v>
      </c>
      <c r="ANN69" t="s">
        <v>6465</v>
      </c>
      <c r="ANO69" t="s">
        <v>6465</v>
      </c>
      <c r="ANP69" t="s">
        <v>6465</v>
      </c>
      <c r="ANQ69" t="s">
        <v>6465</v>
      </c>
      <c r="ANR69" t="s">
        <v>6465</v>
      </c>
      <c r="ANS69" t="s">
        <v>6465</v>
      </c>
      <c r="ANT69" t="s">
        <v>6465</v>
      </c>
      <c r="ANU69" t="s">
        <v>6465</v>
      </c>
      <c r="ANV69" t="s">
        <v>6465</v>
      </c>
      <c r="ANW69" t="s">
        <v>6465</v>
      </c>
      <c r="ANX69" t="s">
        <v>6465</v>
      </c>
      <c r="ANY69" t="s">
        <v>6465</v>
      </c>
      <c r="ANZ69" t="s">
        <v>6465</v>
      </c>
      <c r="AOA69" t="s">
        <v>6465</v>
      </c>
      <c r="AOB69" t="s">
        <v>6465</v>
      </c>
      <c r="AOC69" t="s">
        <v>6465</v>
      </c>
      <c r="AOD69" t="s">
        <v>6465</v>
      </c>
      <c r="AOE69" t="s">
        <v>6465</v>
      </c>
      <c r="AOF69" t="s">
        <v>6465</v>
      </c>
      <c r="AOG69" t="s">
        <v>6465</v>
      </c>
      <c r="AOH69" t="s">
        <v>6465</v>
      </c>
      <c r="AOI69" t="s">
        <v>6465</v>
      </c>
      <c r="AOJ69" t="s">
        <v>6465</v>
      </c>
      <c r="AOK69" t="s">
        <v>6465</v>
      </c>
      <c r="AOL69" t="s">
        <v>6465</v>
      </c>
      <c r="AOM69" t="s">
        <v>6465</v>
      </c>
      <c r="AON69" t="s">
        <v>6465</v>
      </c>
      <c r="AOO69" t="s">
        <v>6465</v>
      </c>
      <c r="AOP69" t="s">
        <v>6465</v>
      </c>
      <c r="AOQ69" t="s">
        <v>6465</v>
      </c>
      <c r="AOR69" t="s">
        <v>6465</v>
      </c>
      <c r="AOS69" t="s">
        <v>6465</v>
      </c>
      <c r="AOT69" t="s">
        <v>6465</v>
      </c>
      <c r="AOU69" t="s">
        <v>6465</v>
      </c>
      <c r="AOV69" t="s">
        <v>6465</v>
      </c>
      <c r="AOW69" t="s">
        <v>6465</v>
      </c>
      <c r="AOX69" t="s">
        <v>6465</v>
      </c>
      <c r="AOY69" t="s">
        <v>6465</v>
      </c>
      <c r="AOZ69" t="s">
        <v>6465</v>
      </c>
      <c r="APA69" t="s">
        <v>6465</v>
      </c>
      <c r="APB69" t="s">
        <v>6465</v>
      </c>
      <c r="APC69" t="s">
        <v>6465</v>
      </c>
      <c r="APD69" t="s">
        <v>6465</v>
      </c>
      <c r="APE69" t="s">
        <v>6465</v>
      </c>
      <c r="APF69" t="s">
        <v>6465</v>
      </c>
      <c r="APG69" t="s">
        <v>6465</v>
      </c>
      <c r="APH69" t="s">
        <v>6465</v>
      </c>
      <c r="API69" t="s">
        <v>6465</v>
      </c>
      <c r="APJ69" t="s">
        <v>6465</v>
      </c>
      <c r="APK69" t="s">
        <v>6465</v>
      </c>
      <c r="APL69" t="s">
        <v>6465</v>
      </c>
      <c r="APM69" t="s">
        <v>6465</v>
      </c>
      <c r="APN69" t="s">
        <v>6465</v>
      </c>
      <c r="APO69" t="s">
        <v>6465</v>
      </c>
      <c r="APP69" t="s">
        <v>6465</v>
      </c>
      <c r="APQ69" t="s">
        <v>6465</v>
      </c>
      <c r="APR69" t="s">
        <v>6465</v>
      </c>
      <c r="APS69" t="s">
        <v>6465</v>
      </c>
      <c r="APT69" t="s">
        <v>6465</v>
      </c>
      <c r="APU69" t="s">
        <v>6465</v>
      </c>
      <c r="APV69" t="s">
        <v>6465</v>
      </c>
      <c r="APW69" t="s">
        <v>6465</v>
      </c>
      <c r="APX69" t="s">
        <v>6465</v>
      </c>
      <c r="APY69" t="s">
        <v>6465</v>
      </c>
      <c r="APZ69" t="s">
        <v>6465</v>
      </c>
      <c r="AQA69" t="s">
        <v>6465</v>
      </c>
      <c r="AQB69" t="s">
        <v>6465</v>
      </c>
      <c r="AQC69" t="s">
        <v>6465</v>
      </c>
      <c r="AQD69" t="s">
        <v>6465</v>
      </c>
      <c r="AQE69" t="s">
        <v>6465</v>
      </c>
      <c r="AQF69" t="s">
        <v>6465</v>
      </c>
      <c r="AQG69" t="s">
        <v>6465</v>
      </c>
      <c r="AQH69" t="s">
        <v>6465</v>
      </c>
      <c r="AQI69" t="s">
        <v>6465</v>
      </c>
      <c r="AQJ69" t="s">
        <v>6465</v>
      </c>
      <c r="AQK69" t="s">
        <v>6465</v>
      </c>
      <c r="AQL69" t="s">
        <v>6465</v>
      </c>
      <c r="AQM69" t="s">
        <v>6465</v>
      </c>
      <c r="AQN69" t="s">
        <v>6465</v>
      </c>
      <c r="AQO69" t="s">
        <v>6465</v>
      </c>
      <c r="AQP69" t="s">
        <v>6465</v>
      </c>
      <c r="AQQ69" t="s">
        <v>6465</v>
      </c>
      <c r="AQR69" t="s">
        <v>6465</v>
      </c>
      <c r="AQS69" t="s">
        <v>6465</v>
      </c>
      <c r="AQT69" t="s">
        <v>6465</v>
      </c>
      <c r="AQU69" t="s">
        <v>6465</v>
      </c>
      <c r="AQV69" t="s">
        <v>6465</v>
      </c>
      <c r="AQW69" t="s">
        <v>6465</v>
      </c>
      <c r="AQX69" t="s">
        <v>6465</v>
      </c>
      <c r="AQY69" t="s">
        <v>6465</v>
      </c>
      <c r="AQZ69" t="s">
        <v>6465</v>
      </c>
      <c r="ARA69" t="s">
        <v>6465</v>
      </c>
      <c r="ARB69" t="s">
        <v>6465</v>
      </c>
      <c r="ARC69" t="s">
        <v>6465</v>
      </c>
      <c r="ARD69" t="s">
        <v>6465</v>
      </c>
      <c r="ARE69" t="s">
        <v>6465</v>
      </c>
      <c r="ARF69" t="s">
        <v>6465</v>
      </c>
      <c r="ARG69" t="s">
        <v>6465</v>
      </c>
      <c r="ARH69" t="s">
        <v>6465</v>
      </c>
      <c r="ARI69" t="s">
        <v>6465</v>
      </c>
      <c r="ARJ69" t="s">
        <v>6465</v>
      </c>
      <c r="ARK69" t="s">
        <v>6465</v>
      </c>
      <c r="ARL69" t="s">
        <v>6465</v>
      </c>
      <c r="ARM69" t="s">
        <v>6465</v>
      </c>
      <c r="ARN69" t="s">
        <v>6465</v>
      </c>
      <c r="ARO69" t="s">
        <v>6465</v>
      </c>
      <c r="ARP69" t="s">
        <v>6465</v>
      </c>
      <c r="ARQ69" t="s">
        <v>6465</v>
      </c>
      <c r="ARR69" t="s">
        <v>6465</v>
      </c>
      <c r="ARS69" t="s">
        <v>6465</v>
      </c>
      <c r="ART69" t="s">
        <v>6465</v>
      </c>
      <c r="ARU69" t="s">
        <v>6465</v>
      </c>
      <c r="ARV69" t="s">
        <v>6465</v>
      </c>
      <c r="ARW69" t="s">
        <v>6465</v>
      </c>
      <c r="ARX69" t="s">
        <v>6465</v>
      </c>
      <c r="ARY69" t="s">
        <v>6465</v>
      </c>
      <c r="ARZ69" t="s">
        <v>6465</v>
      </c>
      <c r="ASA69" t="s">
        <v>6465</v>
      </c>
      <c r="ASB69" t="s">
        <v>6465</v>
      </c>
      <c r="ASC69" t="s">
        <v>6465</v>
      </c>
      <c r="ASD69" t="s">
        <v>6465</v>
      </c>
      <c r="ASE69" t="s">
        <v>6465</v>
      </c>
      <c r="ASF69" t="s">
        <v>6465</v>
      </c>
      <c r="ASG69" t="s">
        <v>6465</v>
      </c>
      <c r="ASH69" t="s">
        <v>6465</v>
      </c>
      <c r="ASI69" t="s">
        <v>6465</v>
      </c>
      <c r="ASJ69" t="s">
        <v>6465</v>
      </c>
      <c r="ASK69" t="s">
        <v>6465</v>
      </c>
      <c r="ASL69" t="s">
        <v>6465</v>
      </c>
      <c r="ASM69" t="s">
        <v>6465</v>
      </c>
      <c r="ASN69" t="s">
        <v>6465</v>
      </c>
      <c r="ASO69" t="s">
        <v>6465</v>
      </c>
      <c r="ASP69" t="s">
        <v>6465</v>
      </c>
      <c r="ASQ69" t="s">
        <v>6465</v>
      </c>
      <c r="ASR69" t="s">
        <v>6465</v>
      </c>
      <c r="ASS69" t="s">
        <v>6465</v>
      </c>
      <c r="AST69" t="s">
        <v>6465</v>
      </c>
      <c r="ASU69" t="s">
        <v>6465</v>
      </c>
      <c r="ASV69" t="s">
        <v>6465</v>
      </c>
      <c r="ASW69" t="s">
        <v>6465</v>
      </c>
      <c r="ASX69" t="s">
        <v>6465</v>
      </c>
      <c r="ASY69" t="s">
        <v>6465</v>
      </c>
      <c r="ASZ69" t="s">
        <v>6465</v>
      </c>
      <c r="ATA69" t="s">
        <v>6465</v>
      </c>
      <c r="ATB69" t="s">
        <v>6465</v>
      </c>
      <c r="ATC69" t="s">
        <v>6465</v>
      </c>
      <c r="ATD69" t="s">
        <v>6465</v>
      </c>
      <c r="ATE69" t="s">
        <v>6465</v>
      </c>
      <c r="ATF69" t="s">
        <v>6465</v>
      </c>
      <c r="ATG69" t="s">
        <v>6465</v>
      </c>
      <c r="ATH69" t="s">
        <v>6465</v>
      </c>
      <c r="ATI69" t="s">
        <v>6465</v>
      </c>
      <c r="ATJ69" t="s">
        <v>6465</v>
      </c>
      <c r="ATK69" t="s">
        <v>6465</v>
      </c>
      <c r="ATL69" t="s">
        <v>6465</v>
      </c>
      <c r="ATM69" t="s">
        <v>6465</v>
      </c>
      <c r="ATN69" t="s">
        <v>6465</v>
      </c>
      <c r="ATO69" t="s">
        <v>6465</v>
      </c>
      <c r="ATP69" t="s">
        <v>6465</v>
      </c>
      <c r="ATQ69" t="s">
        <v>6465</v>
      </c>
      <c r="ATR69" t="s">
        <v>6465</v>
      </c>
      <c r="ATS69" t="s">
        <v>6465</v>
      </c>
      <c r="ATT69" t="s">
        <v>6465</v>
      </c>
      <c r="ATU69" t="s">
        <v>6465</v>
      </c>
      <c r="ATV69" t="s">
        <v>6465</v>
      </c>
      <c r="ATW69" t="s">
        <v>6465</v>
      </c>
      <c r="ATX69" t="s">
        <v>6465</v>
      </c>
      <c r="ATY69" t="s">
        <v>6465</v>
      </c>
      <c r="ATZ69" t="s">
        <v>6465</v>
      </c>
      <c r="AUA69" t="s">
        <v>6465</v>
      </c>
      <c r="AUB69" t="s">
        <v>6465</v>
      </c>
      <c r="AUC69" t="s">
        <v>6465</v>
      </c>
      <c r="AUD69" t="s">
        <v>6465</v>
      </c>
      <c r="AUE69" t="s">
        <v>6465</v>
      </c>
      <c r="AUF69" t="s">
        <v>6465</v>
      </c>
      <c r="AUG69" t="s">
        <v>6465</v>
      </c>
      <c r="AUH69" t="s">
        <v>6465</v>
      </c>
      <c r="AUI69" t="s">
        <v>6465</v>
      </c>
      <c r="AUJ69" t="s">
        <v>6465</v>
      </c>
      <c r="AUK69" t="s">
        <v>6465</v>
      </c>
      <c r="AUL69" t="s">
        <v>6465</v>
      </c>
      <c r="AUM69" t="s">
        <v>6465</v>
      </c>
      <c r="AUN69" t="s">
        <v>6465</v>
      </c>
      <c r="AUO69" t="s">
        <v>6465</v>
      </c>
      <c r="AUP69" t="s">
        <v>6465</v>
      </c>
      <c r="AUQ69" t="s">
        <v>6465</v>
      </c>
      <c r="AUR69" t="s">
        <v>6465</v>
      </c>
      <c r="AUS69" t="s">
        <v>6465</v>
      </c>
      <c r="AUT69" t="s">
        <v>6465</v>
      </c>
      <c r="AUU69" t="s">
        <v>6465</v>
      </c>
      <c r="AUV69" t="s">
        <v>6465</v>
      </c>
      <c r="AUW69" t="s">
        <v>6465</v>
      </c>
      <c r="AUX69" t="s">
        <v>6465</v>
      </c>
      <c r="AUY69" t="s">
        <v>6465</v>
      </c>
      <c r="AUZ69" t="s">
        <v>6465</v>
      </c>
      <c r="AVA69" t="s">
        <v>6465</v>
      </c>
      <c r="AVB69" t="s">
        <v>6465</v>
      </c>
      <c r="AVC69" t="s">
        <v>6465</v>
      </c>
      <c r="AVD69" t="s">
        <v>6465</v>
      </c>
      <c r="AVE69" t="s">
        <v>6465</v>
      </c>
      <c r="AVF69" t="s">
        <v>6465</v>
      </c>
      <c r="AVG69" t="s">
        <v>6465</v>
      </c>
      <c r="AVH69" t="s">
        <v>6465</v>
      </c>
      <c r="AVI69" t="s">
        <v>6465</v>
      </c>
      <c r="AVJ69" t="s">
        <v>6465</v>
      </c>
      <c r="AVK69" t="s">
        <v>6465</v>
      </c>
      <c r="AVL69" t="s">
        <v>6465</v>
      </c>
      <c r="AVM69" t="s">
        <v>6465</v>
      </c>
      <c r="AVN69" t="s">
        <v>6465</v>
      </c>
      <c r="AVO69" t="s">
        <v>6465</v>
      </c>
      <c r="AVP69" t="s">
        <v>6465</v>
      </c>
      <c r="AVQ69" t="s">
        <v>6465</v>
      </c>
      <c r="AVR69" t="s">
        <v>6465</v>
      </c>
      <c r="AVS69" t="s">
        <v>6465</v>
      </c>
      <c r="AVT69" t="s">
        <v>6465</v>
      </c>
      <c r="AVU69" t="s">
        <v>6465</v>
      </c>
      <c r="AVV69" t="s">
        <v>6465</v>
      </c>
      <c r="AVW69" t="s">
        <v>6465</v>
      </c>
      <c r="AVX69" t="s">
        <v>6465</v>
      </c>
      <c r="AVY69" t="s">
        <v>6465</v>
      </c>
      <c r="AVZ69" t="s">
        <v>6465</v>
      </c>
      <c r="AWA69" t="s">
        <v>6465</v>
      </c>
      <c r="AWB69" t="s">
        <v>6465</v>
      </c>
      <c r="AWC69" t="s">
        <v>6465</v>
      </c>
      <c r="AWD69" t="s">
        <v>6465</v>
      </c>
      <c r="AWE69" t="s">
        <v>6465</v>
      </c>
      <c r="AWF69" t="s">
        <v>6465</v>
      </c>
      <c r="AWG69" t="s">
        <v>6465</v>
      </c>
      <c r="AWH69" t="s">
        <v>6465</v>
      </c>
      <c r="AWI69" t="s">
        <v>6465</v>
      </c>
      <c r="AWJ69" t="s">
        <v>6465</v>
      </c>
      <c r="AWK69" t="s">
        <v>6465</v>
      </c>
      <c r="AWL69" t="s">
        <v>6465</v>
      </c>
      <c r="AWM69" t="s">
        <v>6465</v>
      </c>
      <c r="AWN69" t="s">
        <v>6465</v>
      </c>
      <c r="AWO69" t="s">
        <v>6465</v>
      </c>
      <c r="AWP69" t="s">
        <v>6465</v>
      </c>
      <c r="AWQ69" t="s">
        <v>6465</v>
      </c>
      <c r="AWR69" t="s">
        <v>6465</v>
      </c>
      <c r="AWS69" t="s">
        <v>6465</v>
      </c>
      <c r="AWT69" t="s">
        <v>6465</v>
      </c>
      <c r="AWU69" t="s">
        <v>6465</v>
      </c>
      <c r="AWV69" t="s">
        <v>6465</v>
      </c>
      <c r="AWW69" t="s">
        <v>6465</v>
      </c>
      <c r="AWX69" t="s">
        <v>6465</v>
      </c>
      <c r="AWY69" t="s">
        <v>6465</v>
      </c>
      <c r="AWZ69" t="s">
        <v>6465</v>
      </c>
      <c r="AXA69" t="s">
        <v>6465</v>
      </c>
      <c r="AXB69" t="s">
        <v>6465</v>
      </c>
      <c r="AXC69" t="s">
        <v>6465</v>
      </c>
      <c r="AXD69" t="s">
        <v>6465</v>
      </c>
      <c r="AXE69" t="s">
        <v>6465</v>
      </c>
      <c r="AXF69" t="s">
        <v>6465</v>
      </c>
      <c r="AXG69" t="s">
        <v>6465</v>
      </c>
      <c r="AXH69" t="s">
        <v>6465</v>
      </c>
      <c r="AXI69" t="s">
        <v>6465</v>
      </c>
      <c r="AXJ69" t="s">
        <v>6465</v>
      </c>
      <c r="AXK69" t="s">
        <v>6465</v>
      </c>
      <c r="AXL69" t="s">
        <v>6465</v>
      </c>
      <c r="AXM69" t="s">
        <v>6465</v>
      </c>
      <c r="AXN69" t="s">
        <v>6465</v>
      </c>
      <c r="AXO69" t="s">
        <v>6465</v>
      </c>
      <c r="AXP69" t="s">
        <v>6465</v>
      </c>
      <c r="AXQ69" t="s">
        <v>6465</v>
      </c>
      <c r="AXR69" t="s">
        <v>6465</v>
      </c>
      <c r="AXS69" t="s">
        <v>6465</v>
      </c>
      <c r="AXT69" t="s">
        <v>6465</v>
      </c>
      <c r="AXU69" t="s">
        <v>6465</v>
      </c>
      <c r="AXV69" t="s">
        <v>6465</v>
      </c>
      <c r="AXW69" t="s">
        <v>6465</v>
      </c>
      <c r="AXX69" t="s">
        <v>6465</v>
      </c>
      <c r="AXY69" t="s">
        <v>6465</v>
      </c>
      <c r="AXZ69" t="s">
        <v>6465</v>
      </c>
      <c r="AYA69" t="s">
        <v>6465</v>
      </c>
      <c r="AYB69" t="s">
        <v>6465</v>
      </c>
      <c r="AYC69" t="s">
        <v>6465</v>
      </c>
      <c r="AYD69" t="s">
        <v>6465</v>
      </c>
      <c r="AYE69" t="s">
        <v>6465</v>
      </c>
      <c r="AYF69" t="s">
        <v>6465</v>
      </c>
      <c r="AYG69" t="s">
        <v>6465</v>
      </c>
      <c r="AYH69" t="s">
        <v>6465</v>
      </c>
      <c r="AYI69" t="s">
        <v>6465</v>
      </c>
      <c r="AYJ69" t="s">
        <v>6465</v>
      </c>
      <c r="AYK69" t="s">
        <v>6465</v>
      </c>
      <c r="AYL69" t="s">
        <v>6465</v>
      </c>
      <c r="AYM69" t="s">
        <v>6465</v>
      </c>
      <c r="AYN69" t="s">
        <v>6465</v>
      </c>
      <c r="AYO69" t="s">
        <v>6465</v>
      </c>
      <c r="AYP69" t="s">
        <v>6465</v>
      </c>
      <c r="AYQ69" t="s">
        <v>6465</v>
      </c>
      <c r="AYR69" t="s">
        <v>6465</v>
      </c>
      <c r="AYS69" t="s">
        <v>6465</v>
      </c>
      <c r="AYT69" t="s">
        <v>6465</v>
      </c>
      <c r="AYU69" t="s">
        <v>6465</v>
      </c>
      <c r="AYV69" t="s">
        <v>6465</v>
      </c>
      <c r="AYW69" t="s">
        <v>6465</v>
      </c>
      <c r="AYX69" t="s">
        <v>6465</v>
      </c>
      <c r="AYY69" t="s">
        <v>6465</v>
      </c>
      <c r="AYZ69" t="s">
        <v>6465</v>
      </c>
      <c r="AZA69" t="s">
        <v>6465</v>
      </c>
      <c r="AZB69" t="s">
        <v>6465</v>
      </c>
      <c r="AZC69" t="s">
        <v>6465</v>
      </c>
      <c r="AZD69" t="s">
        <v>6465</v>
      </c>
      <c r="AZE69" t="s">
        <v>6465</v>
      </c>
      <c r="AZF69" t="s">
        <v>6465</v>
      </c>
      <c r="AZG69" t="s">
        <v>6465</v>
      </c>
      <c r="AZH69" t="s">
        <v>6465</v>
      </c>
      <c r="AZI69" t="s">
        <v>6465</v>
      </c>
      <c r="AZJ69" t="s">
        <v>6465</v>
      </c>
      <c r="AZK69" t="s">
        <v>6465</v>
      </c>
      <c r="AZL69" t="s">
        <v>6465</v>
      </c>
      <c r="AZM69" t="s">
        <v>6465</v>
      </c>
      <c r="AZN69" t="s">
        <v>6465</v>
      </c>
      <c r="AZO69" t="s">
        <v>6465</v>
      </c>
      <c r="AZP69" t="s">
        <v>6465</v>
      </c>
      <c r="AZQ69" t="s">
        <v>6465</v>
      </c>
      <c r="AZR69" t="s">
        <v>6465</v>
      </c>
      <c r="AZS69" t="s">
        <v>6465</v>
      </c>
      <c r="AZT69" t="s">
        <v>6465</v>
      </c>
      <c r="AZU69" t="s">
        <v>6465</v>
      </c>
      <c r="AZV69" t="s">
        <v>6465</v>
      </c>
      <c r="AZW69" t="s">
        <v>6465</v>
      </c>
      <c r="AZX69" t="s">
        <v>6465</v>
      </c>
      <c r="AZY69" t="s">
        <v>6465</v>
      </c>
      <c r="AZZ69" t="s">
        <v>6465</v>
      </c>
      <c r="BAA69" t="s">
        <v>6465</v>
      </c>
      <c r="BAB69" t="s">
        <v>6465</v>
      </c>
      <c r="BAC69" t="s">
        <v>6465</v>
      </c>
      <c r="BAD69" t="s">
        <v>6465</v>
      </c>
      <c r="BAE69" t="s">
        <v>6465</v>
      </c>
      <c r="BAF69" t="s">
        <v>6465</v>
      </c>
      <c r="BAG69" t="s">
        <v>6465</v>
      </c>
      <c r="BAH69" t="s">
        <v>6465</v>
      </c>
      <c r="BAI69" t="s">
        <v>6465</v>
      </c>
      <c r="BAJ69" t="s">
        <v>6465</v>
      </c>
      <c r="BAK69" t="s">
        <v>6465</v>
      </c>
      <c r="BAL69" t="s">
        <v>6465</v>
      </c>
      <c r="BAM69" t="s">
        <v>6465</v>
      </c>
      <c r="BAN69" t="s">
        <v>6465</v>
      </c>
      <c r="BAO69" t="s">
        <v>6465</v>
      </c>
      <c r="BAP69" t="s">
        <v>6465</v>
      </c>
      <c r="BAQ69" t="s">
        <v>6465</v>
      </c>
      <c r="BAR69" t="s">
        <v>6465</v>
      </c>
      <c r="BAS69" t="s">
        <v>6465</v>
      </c>
      <c r="BAT69" t="s">
        <v>6465</v>
      </c>
      <c r="BAU69" t="s">
        <v>6465</v>
      </c>
      <c r="BAV69" t="s">
        <v>6465</v>
      </c>
      <c r="BAW69" t="s">
        <v>6465</v>
      </c>
      <c r="BAX69" t="s">
        <v>6465</v>
      </c>
      <c r="BAY69" t="s">
        <v>6465</v>
      </c>
      <c r="BAZ69" t="s">
        <v>6465</v>
      </c>
      <c r="BBA69" t="s">
        <v>6465</v>
      </c>
      <c r="BBB69" t="s">
        <v>6465</v>
      </c>
      <c r="BBC69" t="s">
        <v>6465</v>
      </c>
      <c r="BBD69" t="s">
        <v>6465</v>
      </c>
      <c r="BBE69" t="s">
        <v>6465</v>
      </c>
      <c r="BBF69" t="s">
        <v>6465</v>
      </c>
      <c r="BBG69" t="s">
        <v>6465</v>
      </c>
      <c r="BBH69" t="s">
        <v>6465</v>
      </c>
      <c r="BBI69" t="s">
        <v>6465</v>
      </c>
      <c r="BBJ69" t="s">
        <v>6465</v>
      </c>
      <c r="BBK69" t="s">
        <v>6465</v>
      </c>
      <c r="BBL69" t="s">
        <v>6465</v>
      </c>
      <c r="BBM69" t="s">
        <v>6465</v>
      </c>
      <c r="BBN69" t="s">
        <v>6465</v>
      </c>
      <c r="BBO69" t="s">
        <v>6465</v>
      </c>
      <c r="BBP69" t="s">
        <v>6465</v>
      </c>
      <c r="BBQ69" t="s">
        <v>6465</v>
      </c>
      <c r="BBR69" t="s">
        <v>6465</v>
      </c>
      <c r="BBS69" t="s">
        <v>6465</v>
      </c>
      <c r="BBT69" t="s">
        <v>6465</v>
      </c>
      <c r="BBU69" t="s">
        <v>6465</v>
      </c>
      <c r="BBV69" t="s">
        <v>6465</v>
      </c>
      <c r="BBW69" t="s">
        <v>6465</v>
      </c>
      <c r="BBX69" t="s">
        <v>6465</v>
      </c>
      <c r="BBY69" t="s">
        <v>6465</v>
      </c>
      <c r="BBZ69" t="s">
        <v>6465</v>
      </c>
      <c r="BCA69" t="s">
        <v>6465</v>
      </c>
      <c r="BCB69" t="s">
        <v>6465</v>
      </c>
      <c r="BCC69" t="s">
        <v>6465</v>
      </c>
      <c r="BCD69" t="s">
        <v>6465</v>
      </c>
      <c r="BCE69" t="s">
        <v>6465</v>
      </c>
      <c r="BCF69" t="s">
        <v>6465</v>
      </c>
      <c r="BCG69" t="s">
        <v>6465</v>
      </c>
      <c r="BCH69" t="s">
        <v>6465</v>
      </c>
      <c r="BCI69" t="s">
        <v>6465</v>
      </c>
      <c r="BCJ69" t="s">
        <v>6465</v>
      </c>
      <c r="BCK69" t="s">
        <v>6465</v>
      </c>
      <c r="BCL69" t="s">
        <v>6465</v>
      </c>
      <c r="BCM69" t="s">
        <v>6465</v>
      </c>
      <c r="BCN69" t="s">
        <v>6465</v>
      </c>
      <c r="BCO69" t="s">
        <v>6465</v>
      </c>
      <c r="BCP69" t="s">
        <v>6465</v>
      </c>
      <c r="BCQ69" t="s">
        <v>6465</v>
      </c>
      <c r="BCR69" t="s">
        <v>6465</v>
      </c>
      <c r="BCS69" t="s">
        <v>6465</v>
      </c>
      <c r="BCT69" t="s">
        <v>6465</v>
      </c>
      <c r="BCU69" t="s">
        <v>6465</v>
      </c>
      <c r="BCV69" t="s">
        <v>6465</v>
      </c>
      <c r="BCW69" t="s">
        <v>6465</v>
      </c>
      <c r="BCX69" t="s">
        <v>6465</v>
      </c>
      <c r="BCY69" t="s">
        <v>6465</v>
      </c>
      <c r="BCZ69" t="s">
        <v>6465</v>
      </c>
      <c r="BDA69" t="s">
        <v>6465</v>
      </c>
      <c r="BDB69" t="s">
        <v>6465</v>
      </c>
      <c r="BDC69" t="s">
        <v>6465</v>
      </c>
      <c r="BDD69" t="s">
        <v>6465</v>
      </c>
      <c r="BDE69" t="s">
        <v>6465</v>
      </c>
      <c r="BDF69" t="s">
        <v>6465</v>
      </c>
      <c r="BDG69" t="s">
        <v>6465</v>
      </c>
      <c r="BDH69" t="s">
        <v>6465</v>
      </c>
      <c r="BDI69" t="s">
        <v>6465</v>
      </c>
      <c r="BDJ69" t="s">
        <v>6465</v>
      </c>
      <c r="BDK69" t="s">
        <v>6465</v>
      </c>
      <c r="BDL69" t="s">
        <v>6465</v>
      </c>
      <c r="BDM69" t="s">
        <v>6465</v>
      </c>
      <c r="BDN69" t="s">
        <v>6465</v>
      </c>
      <c r="BDO69" t="s">
        <v>6465</v>
      </c>
      <c r="BDP69" t="s">
        <v>6465</v>
      </c>
      <c r="BDQ69" t="s">
        <v>6465</v>
      </c>
      <c r="BDR69" t="s">
        <v>6465</v>
      </c>
      <c r="BDS69" t="s">
        <v>6465</v>
      </c>
      <c r="BDT69" t="s">
        <v>6465</v>
      </c>
      <c r="BDU69" t="s">
        <v>6465</v>
      </c>
      <c r="BDV69" t="s">
        <v>6465</v>
      </c>
      <c r="BDW69" t="s">
        <v>6465</v>
      </c>
      <c r="BDX69" t="s">
        <v>6465</v>
      </c>
      <c r="BDY69" t="s">
        <v>6465</v>
      </c>
      <c r="BDZ69" t="s">
        <v>6465</v>
      </c>
      <c r="BEA69" t="s">
        <v>6465</v>
      </c>
      <c r="BEB69" t="s">
        <v>6465</v>
      </c>
      <c r="BEC69" t="s">
        <v>6465</v>
      </c>
      <c r="BED69" t="s">
        <v>6465</v>
      </c>
      <c r="BEE69" t="s">
        <v>6465</v>
      </c>
      <c r="BEF69" t="s">
        <v>6465</v>
      </c>
      <c r="BEG69" t="s">
        <v>6465</v>
      </c>
      <c r="BEH69" t="s">
        <v>6465</v>
      </c>
      <c r="BEI69" t="s">
        <v>6465</v>
      </c>
      <c r="BEJ69" t="s">
        <v>6465</v>
      </c>
      <c r="BEK69" t="s">
        <v>6465</v>
      </c>
      <c r="BEL69" t="s">
        <v>6465</v>
      </c>
      <c r="BEM69" t="s">
        <v>6465</v>
      </c>
      <c r="BEN69" t="s">
        <v>6465</v>
      </c>
      <c r="BEO69" t="s">
        <v>6465</v>
      </c>
      <c r="BEP69" t="s">
        <v>6465</v>
      </c>
      <c r="BEQ69" t="s">
        <v>6465</v>
      </c>
      <c r="BER69" t="s">
        <v>6465</v>
      </c>
      <c r="BES69" t="s">
        <v>6465</v>
      </c>
      <c r="BET69" t="s">
        <v>6465</v>
      </c>
      <c r="BEU69" t="s">
        <v>6465</v>
      </c>
      <c r="BEV69" t="s">
        <v>6465</v>
      </c>
      <c r="BEW69" t="s">
        <v>6465</v>
      </c>
      <c r="BEX69" t="s">
        <v>6465</v>
      </c>
      <c r="BEY69" t="s">
        <v>6465</v>
      </c>
      <c r="BEZ69" t="s">
        <v>6465</v>
      </c>
      <c r="BFA69" t="s">
        <v>6465</v>
      </c>
      <c r="BFB69" t="s">
        <v>6465</v>
      </c>
      <c r="BFC69" t="s">
        <v>6465</v>
      </c>
      <c r="BFD69" t="s">
        <v>6465</v>
      </c>
      <c r="BFE69" t="s">
        <v>6465</v>
      </c>
      <c r="BFF69" t="s">
        <v>6465</v>
      </c>
      <c r="BFG69" t="s">
        <v>6465</v>
      </c>
      <c r="BFH69" t="s">
        <v>6465</v>
      </c>
      <c r="BFI69" t="s">
        <v>6465</v>
      </c>
      <c r="BFJ69" t="s">
        <v>6465</v>
      </c>
      <c r="BFK69" t="s">
        <v>6465</v>
      </c>
      <c r="BFL69" t="s">
        <v>6465</v>
      </c>
      <c r="BFM69" t="s">
        <v>6465</v>
      </c>
      <c r="BFN69" t="s">
        <v>6465</v>
      </c>
      <c r="BFO69" t="s">
        <v>6465</v>
      </c>
      <c r="BFP69" t="s">
        <v>6465</v>
      </c>
      <c r="BFQ69" t="s">
        <v>6465</v>
      </c>
      <c r="BFR69" t="s">
        <v>6465</v>
      </c>
      <c r="BFS69" t="s">
        <v>6465</v>
      </c>
      <c r="BFT69" t="s">
        <v>6465</v>
      </c>
      <c r="BFU69" t="s">
        <v>6465</v>
      </c>
      <c r="BFV69" t="s">
        <v>6465</v>
      </c>
      <c r="BFW69" t="s">
        <v>6465</v>
      </c>
      <c r="BFX69" t="s">
        <v>6465</v>
      </c>
      <c r="BFY69" t="s">
        <v>6465</v>
      </c>
      <c r="BFZ69" t="s">
        <v>6465</v>
      </c>
      <c r="BGA69" t="s">
        <v>6465</v>
      </c>
      <c r="BGB69" t="s">
        <v>6465</v>
      </c>
      <c r="BGC69" t="s">
        <v>6465</v>
      </c>
      <c r="BGD69" t="s">
        <v>6465</v>
      </c>
      <c r="BGE69" t="s">
        <v>6465</v>
      </c>
      <c r="BGF69" t="s">
        <v>6465</v>
      </c>
      <c r="BGG69" t="s">
        <v>6465</v>
      </c>
      <c r="BGH69" t="s">
        <v>6465</v>
      </c>
      <c r="BGI69" t="s">
        <v>6465</v>
      </c>
      <c r="BGJ69" t="s">
        <v>6465</v>
      </c>
      <c r="BGK69" t="s">
        <v>6465</v>
      </c>
      <c r="BGL69" t="s">
        <v>6465</v>
      </c>
      <c r="BGM69" t="s">
        <v>6465</v>
      </c>
      <c r="BGN69" t="s">
        <v>6465</v>
      </c>
      <c r="BGO69" t="s">
        <v>6465</v>
      </c>
      <c r="BGP69" t="s">
        <v>6465</v>
      </c>
      <c r="BGQ69" t="s">
        <v>6465</v>
      </c>
      <c r="BGR69" t="s">
        <v>6465</v>
      </c>
      <c r="BGS69" t="s">
        <v>6465</v>
      </c>
      <c r="BGT69" t="s">
        <v>6465</v>
      </c>
      <c r="BGU69" t="s">
        <v>6465</v>
      </c>
      <c r="BGV69" t="s">
        <v>6465</v>
      </c>
      <c r="BGW69" t="s">
        <v>6465</v>
      </c>
      <c r="BGX69" t="s">
        <v>6465</v>
      </c>
      <c r="BGY69" t="s">
        <v>6465</v>
      </c>
      <c r="BGZ69" t="s">
        <v>6465</v>
      </c>
      <c r="BHA69" t="s">
        <v>6465</v>
      </c>
      <c r="BHB69" t="s">
        <v>6465</v>
      </c>
      <c r="BHC69" t="s">
        <v>6465</v>
      </c>
      <c r="BHD69" t="s">
        <v>6465</v>
      </c>
      <c r="BHE69" t="s">
        <v>6465</v>
      </c>
      <c r="BHF69" t="s">
        <v>6465</v>
      </c>
      <c r="BHG69" t="s">
        <v>6465</v>
      </c>
      <c r="BHH69" t="s">
        <v>6465</v>
      </c>
      <c r="BHI69" t="s">
        <v>6465</v>
      </c>
      <c r="BHJ69" t="s">
        <v>6465</v>
      </c>
      <c r="BHK69" t="s">
        <v>6465</v>
      </c>
      <c r="BHL69" t="s">
        <v>6465</v>
      </c>
      <c r="BHM69" t="s">
        <v>6465</v>
      </c>
      <c r="BHN69" t="s">
        <v>6465</v>
      </c>
      <c r="BHO69" t="s">
        <v>6465</v>
      </c>
      <c r="BHP69" t="s">
        <v>6465</v>
      </c>
      <c r="BHQ69" t="s">
        <v>6465</v>
      </c>
      <c r="BHR69" t="s">
        <v>6465</v>
      </c>
      <c r="BHS69" t="s">
        <v>6465</v>
      </c>
      <c r="BHT69" t="s">
        <v>6465</v>
      </c>
      <c r="BHU69" t="s">
        <v>6465</v>
      </c>
      <c r="BHV69" t="s">
        <v>6465</v>
      </c>
      <c r="BHW69" t="s">
        <v>6465</v>
      </c>
      <c r="BHX69" t="s">
        <v>6465</v>
      </c>
      <c r="BHY69" t="s">
        <v>6465</v>
      </c>
      <c r="BHZ69" t="s">
        <v>6465</v>
      </c>
      <c r="BIA69" t="s">
        <v>6465</v>
      </c>
      <c r="BIB69" t="s">
        <v>6465</v>
      </c>
      <c r="BIC69" t="s">
        <v>6465</v>
      </c>
      <c r="BID69" t="s">
        <v>6465</v>
      </c>
      <c r="BIE69" t="s">
        <v>6465</v>
      </c>
      <c r="BIF69" t="s">
        <v>6465</v>
      </c>
      <c r="BIG69" t="s">
        <v>6465</v>
      </c>
      <c r="BIH69" t="s">
        <v>6465</v>
      </c>
      <c r="BII69" t="s">
        <v>6465</v>
      </c>
      <c r="BIJ69" t="s">
        <v>6465</v>
      </c>
      <c r="BIK69" t="s">
        <v>6465</v>
      </c>
      <c r="BIL69" t="s">
        <v>6465</v>
      </c>
      <c r="BIM69" t="s">
        <v>6465</v>
      </c>
      <c r="BIN69" t="s">
        <v>6465</v>
      </c>
      <c r="BIO69" t="s">
        <v>6465</v>
      </c>
      <c r="BIP69" t="s">
        <v>6465</v>
      </c>
      <c r="BIQ69" t="s">
        <v>6465</v>
      </c>
      <c r="BIR69" t="s">
        <v>6465</v>
      </c>
      <c r="BIS69" t="s">
        <v>6465</v>
      </c>
      <c r="BIT69" t="s">
        <v>6465</v>
      </c>
      <c r="BIU69" t="s">
        <v>6465</v>
      </c>
      <c r="BIV69" t="s">
        <v>6465</v>
      </c>
      <c r="BIW69" t="s">
        <v>6465</v>
      </c>
      <c r="BIX69" t="s">
        <v>6465</v>
      </c>
      <c r="BIY69" t="s">
        <v>6465</v>
      </c>
      <c r="BIZ69" t="s">
        <v>6465</v>
      </c>
      <c r="BJA69" t="s">
        <v>6465</v>
      </c>
      <c r="BJB69" t="s">
        <v>6465</v>
      </c>
      <c r="BJC69" t="s">
        <v>6465</v>
      </c>
      <c r="BJD69" t="s">
        <v>6465</v>
      </c>
      <c r="BJE69" t="s">
        <v>6465</v>
      </c>
      <c r="BJF69" t="s">
        <v>6465</v>
      </c>
      <c r="BJG69" t="s">
        <v>6465</v>
      </c>
      <c r="BJH69" t="s">
        <v>6465</v>
      </c>
      <c r="BJI69" t="s">
        <v>6465</v>
      </c>
      <c r="BJJ69" t="s">
        <v>6465</v>
      </c>
      <c r="BJK69" t="s">
        <v>6465</v>
      </c>
      <c r="BJL69" t="s">
        <v>6465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v>6465</v>
      </c>
      <c r="BJR69" t="s">
        <v>6465</v>
      </c>
      <c r="BJS69" t="s">
        <v>6465</v>
      </c>
      <c r="BJT69" t="s">
        <v>6465</v>
      </c>
      <c r="BJU69" t="s">
        <v>6465</v>
      </c>
      <c r="BJV69" t="s">
        <v>6465</v>
      </c>
      <c r="BJW69" t="s">
        <v>6465</v>
      </c>
      <c r="BJX69" t="s">
        <v>6465</v>
      </c>
      <c r="BJY69" t="s">
        <v>6465</v>
      </c>
      <c r="BJZ69" t="s">
        <v>6465</v>
      </c>
      <c r="BKA69" t="s">
        <v>6465</v>
      </c>
      <c r="BKB69" t="s">
        <v>6465</v>
      </c>
      <c r="BKC69" t="s">
        <v>6465</v>
      </c>
      <c r="BKD69" t="s">
        <v>6465</v>
      </c>
      <c r="BKE69" t="s">
        <v>6465</v>
      </c>
      <c r="BKF69" t="s">
        <v>6465</v>
      </c>
      <c r="BKG69" t="s">
        <v>6465</v>
      </c>
      <c r="BKH69" t="s">
        <v>6465</v>
      </c>
      <c r="BKI69" t="s">
        <v>6465</v>
      </c>
      <c r="BKJ69" t="s">
        <v>6465</v>
      </c>
      <c r="BKK69" t="s">
        <v>6465</v>
      </c>
      <c r="BKL69" t="s">
        <v>6465</v>
      </c>
      <c r="BKM69" t="s">
        <v>6465</v>
      </c>
      <c r="BKN69" t="s">
        <v>6465</v>
      </c>
      <c r="BKO69" t="s">
        <v>6465</v>
      </c>
      <c r="BKP69" t="s">
        <v>6465</v>
      </c>
      <c r="BKQ69" t="s">
        <v>6465</v>
      </c>
      <c r="BKR69" t="s">
        <v>6465</v>
      </c>
      <c r="BKS69" t="s">
        <v>6465</v>
      </c>
      <c r="BKT69" t="s">
        <v>6465</v>
      </c>
      <c r="BKU69" t="s">
        <v>6465</v>
      </c>
      <c r="BKV69" t="s">
        <v>6465</v>
      </c>
      <c r="BKW69" t="s">
        <v>6465</v>
      </c>
      <c r="BKX69" t="s">
        <v>6465</v>
      </c>
      <c r="BKY69" t="s">
        <v>6465</v>
      </c>
      <c r="BKZ69" t="s">
        <v>6465</v>
      </c>
      <c r="BLA69" t="s">
        <v>6465</v>
      </c>
      <c r="BLB69" t="s">
        <v>6465</v>
      </c>
      <c r="BLC69" t="s">
        <v>6465</v>
      </c>
      <c r="BLD69" t="s">
        <v>6465</v>
      </c>
      <c r="BLE69" t="s">
        <v>6465</v>
      </c>
      <c r="BLF69" t="s">
        <v>6465</v>
      </c>
      <c r="BLG69" t="s">
        <v>6465</v>
      </c>
      <c r="BLH69" t="s">
        <v>6465</v>
      </c>
      <c r="BLI69" t="s">
        <v>6465</v>
      </c>
      <c r="BLJ69" t="s">
        <v>6465</v>
      </c>
      <c r="BLK69" t="s">
        <v>6465</v>
      </c>
      <c r="BLL69" t="s">
        <v>6465</v>
      </c>
      <c r="BLM69" t="s">
        <v>6465</v>
      </c>
      <c r="BLN69" t="s">
        <v>6465</v>
      </c>
      <c r="BLO69" t="s">
        <v>6465</v>
      </c>
      <c r="BLP69" t="s">
        <v>6465</v>
      </c>
      <c r="BLQ69" t="s">
        <v>6465</v>
      </c>
      <c r="BLR69" t="s">
        <v>6465</v>
      </c>
      <c r="BLS69" t="s">
        <v>6465</v>
      </c>
      <c r="BLT69" t="s">
        <v>6465</v>
      </c>
      <c r="BLU69" t="s">
        <v>6465</v>
      </c>
      <c r="BLV69" t="s">
        <v>6465</v>
      </c>
      <c r="BLW69" t="s">
        <v>6465</v>
      </c>
      <c r="BLX69" t="s">
        <v>6465</v>
      </c>
      <c r="BLY69" t="s">
        <v>6465</v>
      </c>
      <c r="BLZ69" t="s">
        <v>6465</v>
      </c>
      <c r="BMA69" t="s">
        <v>6465</v>
      </c>
      <c r="BMB69" t="s">
        <v>6465</v>
      </c>
      <c r="BMC69" t="s">
        <v>6465</v>
      </c>
      <c r="BMD69" t="s">
        <v>6465</v>
      </c>
      <c r="BME69" t="s">
        <v>6465</v>
      </c>
      <c r="BMF69" t="s">
        <v>6465</v>
      </c>
      <c r="BMG69" t="s">
        <v>6465</v>
      </c>
      <c r="BMH69" t="s">
        <v>6465</v>
      </c>
      <c r="BMI69" t="s">
        <v>6465</v>
      </c>
      <c r="BMJ69" t="s">
        <v>6465</v>
      </c>
      <c r="BMK69" t="s">
        <v>6465</v>
      </c>
      <c r="BML69" t="s">
        <v>6465</v>
      </c>
      <c r="BMM69" t="s">
        <v>6465</v>
      </c>
      <c r="BMN69" t="s">
        <v>6465</v>
      </c>
      <c r="BMO69" t="s">
        <v>6465</v>
      </c>
      <c r="BMP69" t="s">
        <v>6465</v>
      </c>
      <c r="BMQ69" t="s">
        <v>6465</v>
      </c>
      <c r="BMR69" t="s">
        <v>6465</v>
      </c>
      <c r="BMS69" t="s">
        <v>6465</v>
      </c>
      <c r="BMT69" t="s">
        <v>6465</v>
      </c>
      <c r="BMU69" t="s">
        <v>6465</v>
      </c>
      <c r="BMV69" t="s">
        <v>6465</v>
      </c>
      <c r="BMW69" t="s">
        <v>6465</v>
      </c>
      <c r="BMX69" t="s">
        <v>6465</v>
      </c>
      <c r="BMY69" t="s">
        <v>6465</v>
      </c>
      <c r="BMZ69" t="s">
        <v>6465</v>
      </c>
      <c r="BNA69" t="s">
        <v>6465</v>
      </c>
      <c r="BNB69" t="s">
        <v>6465</v>
      </c>
      <c r="BNC69" t="s">
        <v>6465</v>
      </c>
      <c r="BND69" t="s">
        <v>6465</v>
      </c>
      <c r="BNE69" t="s">
        <v>6465</v>
      </c>
      <c r="BNF69" t="s">
        <v>6465</v>
      </c>
      <c r="BNG69" t="s">
        <v>6465</v>
      </c>
      <c r="BNH69" t="s">
        <v>6465</v>
      </c>
      <c r="BNI69" t="s">
        <v>6465</v>
      </c>
      <c r="BNJ69" t="s">
        <v>6465</v>
      </c>
      <c r="BNK69" t="s">
        <v>6465</v>
      </c>
      <c r="BNL69" t="s">
        <v>6465</v>
      </c>
      <c r="BNM69" t="s">
        <v>6465</v>
      </c>
      <c r="BNN69" t="s">
        <v>6465</v>
      </c>
      <c r="BNO69" t="s">
        <v>6465</v>
      </c>
      <c r="BNP69" t="s">
        <v>6465</v>
      </c>
      <c r="BNQ69" t="s">
        <v>6465</v>
      </c>
      <c r="BNR69" t="s">
        <v>6465</v>
      </c>
      <c r="BNS69" t="s">
        <v>6465</v>
      </c>
      <c r="BNT69" t="s">
        <v>6465</v>
      </c>
      <c r="BNU69" t="s">
        <v>6465</v>
      </c>
      <c r="BNV69" t="s">
        <v>6465</v>
      </c>
      <c r="BNW69" t="s">
        <v>6465</v>
      </c>
      <c r="BNX69" t="s">
        <v>6465</v>
      </c>
      <c r="BNY69" t="s">
        <v>6465</v>
      </c>
      <c r="BNZ69" t="s">
        <v>6465</v>
      </c>
      <c r="BOA69" t="s">
        <v>6465</v>
      </c>
      <c r="BOB69" t="s">
        <v>6465</v>
      </c>
      <c r="BOC69" t="s">
        <v>6465</v>
      </c>
      <c r="BOD69" t="s">
        <v>6465</v>
      </c>
      <c r="BOE69" t="s">
        <v>6465</v>
      </c>
      <c r="BOF69" t="s">
        <v>6465</v>
      </c>
      <c r="BOG69" t="s">
        <v>6465</v>
      </c>
      <c r="BOH69" t="s">
        <v>6465</v>
      </c>
      <c r="BOI69" t="s">
        <v>6465</v>
      </c>
      <c r="BOJ69" t="s">
        <v>6465</v>
      </c>
      <c r="BOK69" t="s">
        <v>6465</v>
      </c>
      <c r="BOL69" t="s">
        <v>6465</v>
      </c>
      <c r="BOM69" t="s">
        <v>6465</v>
      </c>
      <c r="BON69" t="s">
        <v>6465</v>
      </c>
      <c r="BOO69" t="s">
        <v>6465</v>
      </c>
      <c r="BOP69" t="s">
        <v>6465</v>
      </c>
      <c r="BOQ69" t="s">
        <v>6465</v>
      </c>
      <c r="BOR69" t="s">
        <v>6465</v>
      </c>
      <c r="BOS69" t="s">
        <v>6465</v>
      </c>
      <c r="BOT69" t="s">
        <v>6465</v>
      </c>
      <c r="BOU69" t="s">
        <v>6465</v>
      </c>
      <c r="BOV69" t="s">
        <v>6465</v>
      </c>
      <c r="BOW69" t="s">
        <v>6465</v>
      </c>
      <c r="BOX69" t="s">
        <v>6465</v>
      </c>
      <c r="BOY69" t="s">
        <v>6465</v>
      </c>
      <c r="BOZ69" t="s">
        <v>6465</v>
      </c>
      <c r="BPA69" t="s">
        <v>6465</v>
      </c>
      <c r="BPB69" t="s">
        <v>6465</v>
      </c>
      <c r="BPC69" t="s">
        <v>6465</v>
      </c>
      <c r="BPD69" t="s">
        <v>6465</v>
      </c>
      <c r="BPE69" t="s">
        <v>6465</v>
      </c>
      <c r="BPF69" t="s">
        <v>6465</v>
      </c>
      <c r="BPG69" t="s">
        <v>6465</v>
      </c>
      <c r="BPH69" t="s">
        <v>6465</v>
      </c>
      <c r="BPI69" t="s">
        <v>6465</v>
      </c>
      <c r="BPJ69" t="s">
        <v>6465</v>
      </c>
      <c r="BPK69" t="s">
        <v>6465</v>
      </c>
      <c r="BPL69" t="s">
        <v>6465</v>
      </c>
      <c r="BPM69" t="s">
        <v>6465</v>
      </c>
      <c r="BPN69" t="s">
        <v>6465</v>
      </c>
      <c r="BPO69" t="s">
        <v>6465</v>
      </c>
      <c r="BPP69" t="s">
        <v>6465</v>
      </c>
      <c r="BPQ69" t="s">
        <v>6465</v>
      </c>
      <c r="BPR69" t="s">
        <v>6465</v>
      </c>
      <c r="BPS69" t="s">
        <v>6465</v>
      </c>
      <c r="BPT69" t="s">
        <v>6465</v>
      </c>
      <c r="BPU69" t="s">
        <v>6465</v>
      </c>
      <c r="BPV69" t="s">
        <v>6465</v>
      </c>
      <c r="BPW69" t="s">
        <v>6465</v>
      </c>
      <c r="BPX69" t="s">
        <v>6465</v>
      </c>
      <c r="BPY69" t="s">
        <v>6465</v>
      </c>
      <c r="BPZ69" t="s">
        <v>6465</v>
      </c>
      <c r="BQA69" t="s">
        <v>6465</v>
      </c>
      <c r="BQB69" t="s">
        <v>6465</v>
      </c>
      <c r="BQC69" t="s">
        <v>6465</v>
      </c>
      <c r="BQD69" t="s">
        <v>6465</v>
      </c>
      <c r="BQE69" t="s">
        <v>6465</v>
      </c>
      <c r="BQF69" t="s">
        <v>6465</v>
      </c>
      <c r="BQG69" t="s">
        <v>6465</v>
      </c>
      <c r="BQH69" t="s">
        <v>6465</v>
      </c>
      <c r="BQI69" t="s">
        <v>6465</v>
      </c>
      <c r="BQJ69" t="s">
        <v>6465</v>
      </c>
      <c r="BQK69" t="s">
        <v>6465</v>
      </c>
      <c r="BQL69" t="s">
        <v>6465</v>
      </c>
      <c r="BQM69" t="s">
        <v>6465</v>
      </c>
      <c r="BQN69" t="s">
        <v>6465</v>
      </c>
      <c r="BQO69" t="s">
        <v>6465</v>
      </c>
      <c r="BQP69" t="s">
        <v>6465</v>
      </c>
      <c r="BQQ69" t="s">
        <v>6465</v>
      </c>
      <c r="BQR69" t="s">
        <v>6465</v>
      </c>
      <c r="BQS69" t="s">
        <v>6465</v>
      </c>
      <c r="BQT69" t="s">
        <v>6465</v>
      </c>
      <c r="BQU69" t="s">
        <v>6465</v>
      </c>
      <c r="BQV69" t="s">
        <v>6465</v>
      </c>
      <c r="BQW69" t="s">
        <v>6465</v>
      </c>
      <c r="BQX69" t="s">
        <v>6465</v>
      </c>
      <c r="BQY69" t="s">
        <v>6465</v>
      </c>
      <c r="BQZ69" t="s">
        <v>6465</v>
      </c>
      <c r="BRA69" t="s">
        <v>6465</v>
      </c>
      <c r="BRB69" t="s">
        <v>6465</v>
      </c>
      <c r="BRC69" t="s">
        <v>6465</v>
      </c>
      <c r="BRD69" t="s">
        <v>6465</v>
      </c>
      <c r="BRE69" t="s">
        <v>6465</v>
      </c>
      <c r="BRF69" t="s">
        <v>6465</v>
      </c>
      <c r="BRG69" t="s">
        <v>6465</v>
      </c>
      <c r="BRH69" t="s">
        <v>6465</v>
      </c>
      <c r="BRI69" t="s">
        <v>6465</v>
      </c>
      <c r="BRJ69" t="s">
        <v>6465</v>
      </c>
      <c r="BRK69" t="s">
        <v>6465</v>
      </c>
      <c r="BRL69" t="s">
        <v>6465</v>
      </c>
      <c r="BRM69" t="s">
        <v>6465</v>
      </c>
      <c r="BRN69" t="s">
        <v>6465</v>
      </c>
      <c r="BRO69" t="s">
        <v>6465</v>
      </c>
      <c r="BRP69" t="s">
        <v>6465</v>
      </c>
      <c r="BRQ69" t="s">
        <v>6465</v>
      </c>
      <c r="BRR69" t="s">
        <v>6465</v>
      </c>
      <c r="BRS69" t="s">
        <v>6465</v>
      </c>
      <c r="BRT69" t="s">
        <v>6465</v>
      </c>
      <c r="BRU69" t="s">
        <v>6465</v>
      </c>
      <c r="BRV69" t="s">
        <v>6465</v>
      </c>
      <c r="BRW69" t="s">
        <v>6465</v>
      </c>
      <c r="BRX69" t="s">
        <v>6465</v>
      </c>
      <c r="BRY69" t="s">
        <v>6465</v>
      </c>
      <c r="BRZ69" t="s">
        <v>6465</v>
      </c>
      <c r="BSA69" t="s">
        <v>6465</v>
      </c>
      <c r="BSB69" t="s">
        <v>6465</v>
      </c>
      <c r="BSC69" t="s">
        <v>6465</v>
      </c>
      <c r="BSD69" t="s">
        <v>6465</v>
      </c>
      <c r="BSE69" t="s">
        <v>6465</v>
      </c>
      <c r="BSF69" t="s">
        <v>6465</v>
      </c>
      <c r="BSG69" t="s">
        <v>6465</v>
      </c>
      <c r="BSH69" t="s">
        <v>6465</v>
      </c>
      <c r="BSI69" t="s">
        <v>6465</v>
      </c>
      <c r="BSJ69" t="s">
        <v>6465</v>
      </c>
      <c r="BSK69" t="s">
        <v>6465</v>
      </c>
      <c r="BSL69" t="s">
        <v>6465</v>
      </c>
      <c r="BSM69" t="s">
        <v>6465</v>
      </c>
      <c r="BSN69" t="s">
        <v>6465</v>
      </c>
      <c r="BSO69" t="s">
        <v>6465</v>
      </c>
      <c r="BSP69" t="s">
        <v>6465</v>
      </c>
      <c r="BSQ69" t="s">
        <v>6465</v>
      </c>
      <c r="BSR69" t="s">
        <v>6465</v>
      </c>
      <c r="BSS69" t="s">
        <v>6465</v>
      </c>
      <c r="BST69" t="s">
        <v>6465</v>
      </c>
      <c r="BSU69" t="s">
        <v>6465</v>
      </c>
      <c r="BSV69" t="s">
        <v>6465</v>
      </c>
      <c r="BSW69" t="s">
        <v>6465</v>
      </c>
      <c r="BSX69" t="s">
        <v>6465</v>
      </c>
      <c r="BSY69" t="s">
        <v>6465</v>
      </c>
      <c r="BSZ69" t="s">
        <v>6465</v>
      </c>
      <c r="BTA69" t="s">
        <v>6465</v>
      </c>
      <c r="BTB69" t="s">
        <v>6465</v>
      </c>
      <c r="BTC69" t="s">
        <v>6465</v>
      </c>
      <c r="BTD69" t="s">
        <v>6465</v>
      </c>
      <c r="BTE69" t="s">
        <v>6465</v>
      </c>
      <c r="BTF69" t="s">
        <v>6465</v>
      </c>
      <c r="BTG69" t="s">
        <v>6465</v>
      </c>
      <c r="BTH69" t="s">
        <v>6465</v>
      </c>
      <c r="BTI69" t="s">
        <v>6465</v>
      </c>
      <c r="BTJ69" t="s">
        <v>6465</v>
      </c>
      <c r="BTK69" t="s">
        <v>6465</v>
      </c>
      <c r="BTL69" t="s">
        <v>6465</v>
      </c>
      <c r="BTM69" t="s">
        <v>6465</v>
      </c>
      <c r="BTN69" t="s">
        <v>6465</v>
      </c>
      <c r="BTO69" t="s">
        <v>6465</v>
      </c>
      <c r="BTP69" t="s">
        <v>6465</v>
      </c>
      <c r="BTQ69" t="s">
        <v>6465</v>
      </c>
      <c r="BTR69" t="s">
        <v>6465</v>
      </c>
      <c r="BTS69" t="s">
        <v>6465</v>
      </c>
      <c r="BTT69" t="s">
        <v>6465</v>
      </c>
      <c r="BTU69" t="s">
        <v>6465</v>
      </c>
      <c r="BTV69" t="s">
        <v>6465</v>
      </c>
      <c r="BTW69" t="s">
        <v>6465</v>
      </c>
      <c r="BTX69" t="s">
        <v>6465</v>
      </c>
      <c r="BTY69" t="s">
        <v>6465</v>
      </c>
      <c r="BTZ69" t="s">
        <v>6465</v>
      </c>
      <c r="BUA69" t="s">
        <v>6465</v>
      </c>
      <c r="BUB69" t="s">
        <v>6465</v>
      </c>
      <c r="BUC69" t="s">
        <v>6465</v>
      </c>
      <c r="BUD69" t="s">
        <v>6465</v>
      </c>
      <c r="BUE69" t="s">
        <v>6465</v>
      </c>
      <c r="BUF69" t="s">
        <v>6465</v>
      </c>
      <c r="BUG69" t="s">
        <v>6465</v>
      </c>
      <c r="BUH69" t="s">
        <v>6465</v>
      </c>
      <c r="BUI69" t="s">
        <v>6465</v>
      </c>
      <c r="BUJ69" t="s">
        <v>6465</v>
      </c>
      <c r="BUK69" t="s">
        <v>6465</v>
      </c>
      <c r="BUL69" t="s">
        <v>6465</v>
      </c>
      <c r="BUM69" t="s">
        <v>6465</v>
      </c>
      <c r="BUN69" t="s">
        <v>6465</v>
      </c>
      <c r="BUO69" t="s">
        <v>6465</v>
      </c>
      <c r="BUP69" t="s">
        <v>6465</v>
      </c>
      <c r="BUQ69" t="s">
        <v>6465</v>
      </c>
      <c r="BUR69" t="s">
        <v>6465</v>
      </c>
      <c r="BUS69" t="s">
        <v>6465</v>
      </c>
      <c r="BUT69" t="s">
        <v>6465</v>
      </c>
      <c r="BUU69" t="s">
        <v>6465</v>
      </c>
      <c r="BUV69" t="s">
        <v>6465</v>
      </c>
      <c r="BUW69" t="s">
        <v>6465</v>
      </c>
      <c r="BUX69" t="s">
        <v>6465</v>
      </c>
      <c r="BUY69" t="s">
        <v>6465</v>
      </c>
      <c r="BUZ69" t="s">
        <v>6465</v>
      </c>
      <c r="BVA69" t="s">
        <v>6465</v>
      </c>
      <c r="BVB69" t="s">
        <v>6465</v>
      </c>
      <c r="BVC69" t="s">
        <v>6465</v>
      </c>
      <c r="BVD69" t="s">
        <v>6465</v>
      </c>
      <c r="BVE69" t="s">
        <v>6465</v>
      </c>
      <c r="BVF69" t="s">
        <v>6465</v>
      </c>
      <c r="BVG69" t="s">
        <v>6465</v>
      </c>
      <c r="BVH69" t="s">
        <v>6465</v>
      </c>
      <c r="BVI69" t="s">
        <v>6465</v>
      </c>
      <c r="BVJ69" t="s">
        <v>6465</v>
      </c>
      <c r="BVK69" t="s">
        <v>6465</v>
      </c>
      <c r="BVL69" t="s">
        <v>6465</v>
      </c>
      <c r="BVM69" t="s">
        <v>6465</v>
      </c>
      <c r="BVN69" t="s">
        <v>6465</v>
      </c>
      <c r="BVO69" t="s">
        <v>6465</v>
      </c>
      <c r="BVP69" t="s">
        <v>6465</v>
      </c>
      <c r="BVQ69" t="s">
        <v>6465</v>
      </c>
      <c r="BVR69" t="s">
        <v>6465</v>
      </c>
      <c r="BVS69" t="s">
        <v>6465</v>
      </c>
      <c r="BVT69" t="s">
        <v>6465</v>
      </c>
      <c r="BVU69" t="s">
        <v>6465</v>
      </c>
      <c r="BVV69" t="s">
        <v>6465</v>
      </c>
      <c r="BVW69" t="s">
        <v>6465</v>
      </c>
      <c r="BVX69" t="s">
        <v>6465</v>
      </c>
      <c r="BVY69" t="s">
        <v>6465</v>
      </c>
      <c r="BVZ69" t="s">
        <v>6465</v>
      </c>
      <c r="BWA69" t="s">
        <v>6465</v>
      </c>
      <c r="BWB69" t="s">
        <v>6465</v>
      </c>
      <c r="BWC69" t="s">
        <v>6465</v>
      </c>
      <c r="BWD69" t="s">
        <v>6465</v>
      </c>
      <c r="BWE69" t="s">
        <v>6465</v>
      </c>
      <c r="BWF69" t="s">
        <v>6465</v>
      </c>
      <c r="BWG69" t="s">
        <v>6465</v>
      </c>
      <c r="BWH69" t="s">
        <v>6465</v>
      </c>
      <c r="BWI69" t="s">
        <v>6465</v>
      </c>
      <c r="BWJ69" t="s">
        <v>6465</v>
      </c>
      <c r="BWK69" t="s">
        <v>6465</v>
      </c>
      <c r="BWL69" t="s">
        <v>6465</v>
      </c>
      <c r="BWM69" t="s">
        <v>6465</v>
      </c>
      <c r="BWN69" t="s">
        <v>6465</v>
      </c>
      <c r="BWO69" t="s">
        <v>6465</v>
      </c>
      <c r="BWP69" t="s">
        <v>6465</v>
      </c>
      <c r="BWQ69" t="s">
        <v>6465</v>
      </c>
      <c r="BWR69" t="s">
        <v>6465</v>
      </c>
      <c r="BWS69" t="s">
        <v>6465</v>
      </c>
      <c r="BWT69" t="s">
        <v>6465</v>
      </c>
      <c r="BWU69" t="s">
        <v>6465</v>
      </c>
      <c r="BWV69" t="s">
        <v>6465</v>
      </c>
      <c r="BWW69" t="s">
        <v>6465</v>
      </c>
      <c r="BWX69" t="s">
        <v>6465</v>
      </c>
      <c r="BWY69" t="s">
        <v>6465</v>
      </c>
      <c r="BWZ69" t="s">
        <v>6465</v>
      </c>
      <c r="BXA69" t="s">
        <v>6465</v>
      </c>
      <c r="BXB69" t="s">
        <v>6465</v>
      </c>
      <c r="BXC69" t="s">
        <v>6465</v>
      </c>
      <c r="BXD69" t="s">
        <v>6465</v>
      </c>
      <c r="BXE69" t="s">
        <v>6465</v>
      </c>
      <c r="BXF69" t="s">
        <v>6465</v>
      </c>
      <c r="BXG69" t="s">
        <v>6465</v>
      </c>
      <c r="BXH69" t="s">
        <v>6465</v>
      </c>
      <c r="BXI69" t="s">
        <v>6465</v>
      </c>
      <c r="BXJ69" t="s">
        <v>6465</v>
      </c>
      <c r="BXK69" t="s">
        <v>6465</v>
      </c>
      <c r="BXL69" t="s">
        <v>6465</v>
      </c>
      <c r="BXM69" t="s">
        <v>6465</v>
      </c>
      <c r="BXN69" t="s">
        <v>6465</v>
      </c>
      <c r="BXO69" t="s">
        <v>6465</v>
      </c>
      <c r="BXP69" t="s">
        <v>6465</v>
      </c>
      <c r="BXQ69" t="s">
        <v>6465</v>
      </c>
      <c r="BXR69" t="s">
        <v>6465</v>
      </c>
      <c r="BXS69" t="s">
        <v>6465</v>
      </c>
      <c r="BXT69" t="s">
        <v>6465</v>
      </c>
      <c r="BXU69" t="s">
        <v>6465</v>
      </c>
      <c r="BXV69" t="s">
        <v>6465</v>
      </c>
      <c r="BXW69" t="s">
        <v>6465</v>
      </c>
      <c r="BXX69" t="s">
        <v>6465</v>
      </c>
      <c r="BXY69" t="s">
        <v>6465</v>
      </c>
      <c r="BXZ69" t="s">
        <v>6465</v>
      </c>
      <c r="BYA69" t="s">
        <v>6465</v>
      </c>
      <c r="BYB69" t="s">
        <v>6465</v>
      </c>
      <c r="BYC69" t="s">
        <v>6465</v>
      </c>
      <c r="BYD69" t="s">
        <v>6465</v>
      </c>
      <c r="BYE69" t="s">
        <v>6465</v>
      </c>
      <c r="BYF69" t="s">
        <v>6465</v>
      </c>
      <c r="BYG69" t="s">
        <v>6465</v>
      </c>
      <c r="BYH69" t="s">
        <v>6465</v>
      </c>
      <c r="BYI69" t="s">
        <v>6465</v>
      </c>
      <c r="BYJ69" t="s">
        <v>6465</v>
      </c>
      <c r="BYK69" t="s">
        <v>6465</v>
      </c>
      <c r="BYL69" t="s">
        <v>6465</v>
      </c>
      <c r="BYM69" t="s">
        <v>6465</v>
      </c>
      <c r="BYN69" t="s">
        <v>6465</v>
      </c>
      <c r="BYO69" t="s">
        <v>6465</v>
      </c>
      <c r="BYP69" t="s">
        <v>6465</v>
      </c>
      <c r="BYQ69" t="s">
        <v>6465</v>
      </c>
      <c r="BYR69" t="s">
        <v>6465</v>
      </c>
      <c r="BYS69" t="s">
        <v>6465</v>
      </c>
      <c r="BYT69" t="s">
        <v>6465</v>
      </c>
      <c r="BYU69" t="s">
        <v>6465</v>
      </c>
      <c r="BYV69" t="s">
        <v>6465</v>
      </c>
      <c r="BYW69" t="s">
        <v>6465</v>
      </c>
      <c r="BYX69" t="s">
        <v>6465</v>
      </c>
      <c r="BYY69" t="s">
        <v>6465</v>
      </c>
      <c r="BYZ69" t="s">
        <v>6465</v>
      </c>
      <c r="BZA69" t="s">
        <v>6465</v>
      </c>
      <c r="BZB69" t="s">
        <v>6465</v>
      </c>
      <c r="BZC69" t="s">
        <v>6465</v>
      </c>
      <c r="BZD69" t="s">
        <v>6465</v>
      </c>
      <c r="BZE69" t="s">
        <v>6465</v>
      </c>
      <c r="BZF69" t="s">
        <v>6465</v>
      </c>
      <c r="BZG69" t="s">
        <v>6465</v>
      </c>
      <c r="BZH69" t="s">
        <v>6465</v>
      </c>
      <c r="BZI69" t="s">
        <v>6465</v>
      </c>
      <c r="BZJ69" t="s">
        <v>6465</v>
      </c>
      <c r="BZK69" t="s">
        <v>6465</v>
      </c>
      <c r="BZL69" t="s">
        <v>6465</v>
      </c>
      <c r="BZM69" t="s">
        <v>6465</v>
      </c>
      <c r="BZN69" t="s">
        <v>6465</v>
      </c>
      <c r="BZO69" t="s">
        <v>6465</v>
      </c>
      <c r="BZP69" t="s">
        <v>6465</v>
      </c>
      <c r="BZQ69" t="s">
        <v>6465</v>
      </c>
      <c r="BZR69" t="s">
        <v>6465</v>
      </c>
      <c r="BZS69" t="s">
        <v>6465</v>
      </c>
      <c r="BZT69" t="s">
        <v>6465</v>
      </c>
      <c r="BZU69" t="s">
        <v>6465</v>
      </c>
      <c r="BZV69" t="s">
        <v>6465</v>
      </c>
      <c r="BZW69" t="s">
        <v>6465</v>
      </c>
      <c r="BZX69" t="s">
        <v>6465</v>
      </c>
      <c r="BZY69" t="s">
        <v>6465</v>
      </c>
      <c r="BZZ69" t="s">
        <v>6465</v>
      </c>
      <c r="CAA69" t="s">
        <v>6465</v>
      </c>
      <c r="CAB69" t="s">
        <v>6465</v>
      </c>
      <c r="CAC69" t="s">
        <v>6465</v>
      </c>
      <c r="CAD69" t="s">
        <v>6465</v>
      </c>
      <c r="CAE69" t="s">
        <v>6465</v>
      </c>
      <c r="CAF69" t="s">
        <v>6465</v>
      </c>
      <c r="CAG69" t="s">
        <v>6465</v>
      </c>
      <c r="CAH69" t="s">
        <v>6465</v>
      </c>
      <c r="CAI69" t="s">
        <v>6465</v>
      </c>
      <c r="CAJ69" t="s">
        <v>6465</v>
      </c>
      <c r="CAK69" t="s">
        <v>6465</v>
      </c>
      <c r="CAL69" t="s">
        <v>6465</v>
      </c>
      <c r="CAM69" t="s">
        <v>6465</v>
      </c>
      <c r="CAN69" t="s">
        <v>6465</v>
      </c>
      <c r="CAO69" t="s">
        <v>6465</v>
      </c>
      <c r="CAP69" t="s">
        <v>6465</v>
      </c>
      <c r="CAQ69" t="s">
        <v>6465</v>
      </c>
      <c r="CAR69" t="s">
        <v>6465</v>
      </c>
      <c r="CAS69" t="s">
        <v>6465</v>
      </c>
      <c r="CAT69" t="s">
        <v>6465</v>
      </c>
      <c r="CAU69" t="s">
        <v>6465</v>
      </c>
      <c r="CAV69" t="s">
        <v>6465</v>
      </c>
      <c r="CAW69" t="s">
        <v>6465</v>
      </c>
      <c r="CAX69" t="s">
        <v>6465</v>
      </c>
      <c r="CAY69" t="s">
        <v>6465</v>
      </c>
      <c r="CAZ69" t="s">
        <v>6465</v>
      </c>
      <c r="CBA69" t="s">
        <v>6465</v>
      </c>
      <c r="CBB69" t="s">
        <v>6465</v>
      </c>
      <c r="CBC69" t="s">
        <v>6465</v>
      </c>
      <c r="CBD69" t="s">
        <v>6465</v>
      </c>
      <c r="CBE69" t="s">
        <v>6465</v>
      </c>
      <c r="CBF69" t="s">
        <v>6465</v>
      </c>
      <c r="CBG69" t="s">
        <v>6465</v>
      </c>
      <c r="CBH69" t="s">
        <v>6465</v>
      </c>
      <c r="CBI69" t="s">
        <v>6465</v>
      </c>
      <c r="CBJ69" t="s">
        <v>6465</v>
      </c>
      <c r="CBK69" t="s">
        <v>6465</v>
      </c>
      <c r="CBL69" t="s">
        <v>6465</v>
      </c>
      <c r="CBM69" t="s">
        <v>6465</v>
      </c>
      <c r="CBN69" t="s">
        <v>6465</v>
      </c>
      <c r="CBO69" t="s">
        <v>6465</v>
      </c>
      <c r="CBP69" t="s">
        <v>6465</v>
      </c>
      <c r="CBQ69" t="s">
        <v>6465</v>
      </c>
      <c r="CBR69" t="s">
        <v>6465</v>
      </c>
      <c r="CBS69" t="s">
        <v>6465</v>
      </c>
      <c r="CBT69" t="s">
        <v>6465</v>
      </c>
      <c r="CBU69" t="s">
        <v>6465</v>
      </c>
      <c r="CBV69" t="s">
        <v>6465</v>
      </c>
      <c r="CBW69" t="s">
        <v>6465</v>
      </c>
      <c r="CBX69" t="s">
        <v>6465</v>
      </c>
      <c r="CBY69" t="s">
        <v>6465</v>
      </c>
      <c r="CBZ69" t="s">
        <v>6465</v>
      </c>
      <c r="CCA69" t="s">
        <v>6465</v>
      </c>
      <c r="CCB69" t="s">
        <v>6465</v>
      </c>
      <c r="CCC69" t="s">
        <v>6465</v>
      </c>
      <c r="CCD69" t="s">
        <v>6465</v>
      </c>
      <c r="CCE69" t="s">
        <v>6465</v>
      </c>
      <c r="CCF69" t="s">
        <v>6465</v>
      </c>
      <c r="CCG69" t="s">
        <v>6465</v>
      </c>
      <c r="CCH69" t="s">
        <v>6465</v>
      </c>
      <c r="CCI69" t="s">
        <v>6465</v>
      </c>
      <c r="CCJ69" t="s">
        <v>6465</v>
      </c>
      <c r="CCK69" t="s">
        <v>6465</v>
      </c>
      <c r="CCL69" t="s">
        <v>6465</v>
      </c>
      <c r="CCM69" t="s">
        <v>6465</v>
      </c>
      <c r="CCN69" t="s">
        <v>6465</v>
      </c>
      <c r="CCO69" t="s">
        <v>6465</v>
      </c>
      <c r="CCP69" t="s">
        <v>6465</v>
      </c>
      <c r="CCQ69" t="s">
        <v>6465</v>
      </c>
      <c r="CCR69" t="s">
        <v>6465</v>
      </c>
      <c r="CCS69" t="s">
        <v>6465</v>
      </c>
      <c r="CCT69" t="s">
        <v>6465</v>
      </c>
      <c r="CCU69" t="s">
        <v>6465</v>
      </c>
      <c r="CCV69" t="s">
        <v>6465</v>
      </c>
      <c r="CCW69" t="s">
        <v>6465</v>
      </c>
      <c r="CCX69" t="s">
        <v>6465</v>
      </c>
      <c r="CCY69" t="s">
        <v>6465</v>
      </c>
      <c r="CCZ69" t="s">
        <v>6465</v>
      </c>
      <c r="CDA69" t="s">
        <v>6465</v>
      </c>
      <c r="CDB69" t="s">
        <v>6465</v>
      </c>
      <c r="CDC69" t="s">
        <v>6465</v>
      </c>
      <c r="CDD69" t="s">
        <v>6465</v>
      </c>
      <c r="CDE69" t="s">
        <v>6465</v>
      </c>
      <c r="CDF69" t="s">
        <v>6465</v>
      </c>
      <c r="CDG69" t="s">
        <v>6465</v>
      </c>
      <c r="CDH69" t="s">
        <v>6465</v>
      </c>
      <c r="CDI69" t="s">
        <v>6465</v>
      </c>
      <c r="CDJ69" t="s">
        <v>6465</v>
      </c>
      <c r="CDK69" t="s">
        <v>6465</v>
      </c>
      <c r="CDL69" t="s">
        <v>6465</v>
      </c>
      <c r="CDM69" t="s">
        <v>6465</v>
      </c>
      <c r="CDN69" t="s">
        <v>6465</v>
      </c>
      <c r="CDO69" t="s">
        <v>6465</v>
      </c>
      <c r="CDP69" t="s">
        <v>6465</v>
      </c>
      <c r="CDQ69" t="s">
        <v>6465</v>
      </c>
      <c r="CDR69" t="s">
        <v>6465</v>
      </c>
      <c r="CDS69" t="s">
        <v>6465</v>
      </c>
      <c r="CDT69" t="s">
        <v>6465</v>
      </c>
      <c r="CDU69" t="s">
        <v>6465</v>
      </c>
      <c r="CDV69" t="s">
        <v>6465</v>
      </c>
      <c r="CDW69" t="s">
        <v>6465</v>
      </c>
      <c r="CDX69" t="s">
        <v>6465</v>
      </c>
      <c r="CDY69" t="s">
        <v>6465</v>
      </c>
      <c r="CDZ69" t="s">
        <v>6465</v>
      </c>
      <c r="CEA69" t="s">
        <v>6465</v>
      </c>
      <c r="CEB69" t="s">
        <v>6465</v>
      </c>
      <c r="CEC69" t="s">
        <v>6465</v>
      </c>
      <c r="CED69" t="s">
        <v>6465</v>
      </c>
      <c r="CEE69" t="s">
        <v>6465</v>
      </c>
      <c r="CEF69" t="s">
        <v>6465</v>
      </c>
      <c r="CEG69" t="s">
        <v>6465</v>
      </c>
      <c r="CEH69" t="s">
        <v>6465</v>
      </c>
      <c r="CEI69" t="s">
        <v>6465</v>
      </c>
      <c r="CEJ69" t="s">
        <v>6465</v>
      </c>
      <c r="CEK69" t="s">
        <v>6465</v>
      </c>
      <c r="CEL69" t="s">
        <v>6465</v>
      </c>
      <c r="CEM69" t="s">
        <v>6465</v>
      </c>
      <c r="CEN69" t="s">
        <v>6465</v>
      </c>
      <c r="CEO69" t="s">
        <v>6465</v>
      </c>
      <c r="CEP69" t="s">
        <v>6465</v>
      </c>
      <c r="CEQ69" t="s">
        <v>6465</v>
      </c>
      <c r="CER69" t="s">
        <v>6465</v>
      </c>
      <c r="CES69" t="s">
        <v>6465</v>
      </c>
      <c r="CET69" t="s">
        <v>6465</v>
      </c>
      <c r="CEU69" t="s">
        <v>6465</v>
      </c>
      <c r="CEV69" t="s">
        <v>6465</v>
      </c>
      <c r="CEW69" t="s">
        <v>6465</v>
      </c>
      <c r="CEX69" t="s">
        <v>6465</v>
      </c>
      <c r="CEY69" t="s">
        <v>6465</v>
      </c>
      <c r="CEZ69" t="s">
        <v>6465</v>
      </c>
      <c r="CFA69" t="s">
        <v>6465</v>
      </c>
      <c r="CFB69" t="s">
        <v>6465</v>
      </c>
      <c r="CFC69" t="s">
        <v>6465</v>
      </c>
      <c r="CFD69" t="s">
        <v>6465</v>
      </c>
      <c r="CFE69" t="s">
        <v>6465</v>
      </c>
      <c r="CFF69" t="s">
        <v>6465</v>
      </c>
      <c r="CFG69" t="s">
        <v>6465</v>
      </c>
      <c r="CFH69" t="s">
        <v>6465</v>
      </c>
      <c r="CFI69" t="s">
        <v>6465</v>
      </c>
      <c r="CFJ69" t="s">
        <v>6465</v>
      </c>
      <c r="CFK69" t="s">
        <v>6465</v>
      </c>
      <c r="CFL69" t="s">
        <v>6465</v>
      </c>
      <c r="CFM69" t="s">
        <v>6465</v>
      </c>
      <c r="CFN69" t="s">
        <v>6465</v>
      </c>
      <c r="CFO69" t="s">
        <v>6465</v>
      </c>
      <c r="CFP69" t="s">
        <v>6465</v>
      </c>
      <c r="CFQ69" t="s">
        <v>6465</v>
      </c>
      <c r="CFR69" t="s">
        <v>6465</v>
      </c>
      <c r="CFS69" t="s">
        <v>6465</v>
      </c>
      <c r="CFT69" t="s">
        <v>6465</v>
      </c>
      <c r="CFU69" t="s">
        <v>6465</v>
      </c>
      <c r="CFV69" t="s">
        <v>6465</v>
      </c>
      <c r="CFW69" t="s">
        <v>6465</v>
      </c>
      <c r="CFX69" t="s">
        <v>6465</v>
      </c>
      <c r="CFY69" t="s">
        <v>6465</v>
      </c>
      <c r="CFZ69" t="s">
        <v>6465</v>
      </c>
      <c r="CGA69" t="s">
        <v>6465</v>
      </c>
      <c r="CGB69" t="s">
        <v>6465</v>
      </c>
      <c r="CGC69" t="s">
        <v>6465</v>
      </c>
      <c r="CGD69" t="s">
        <v>6465</v>
      </c>
      <c r="CGE69" t="s">
        <v>6465</v>
      </c>
      <c r="CGF69" t="s">
        <v>6465</v>
      </c>
      <c r="CGG69" t="s">
        <v>6465</v>
      </c>
      <c r="CGH69" t="s">
        <v>6465</v>
      </c>
      <c r="CGI69" t="s">
        <v>6465</v>
      </c>
      <c r="CGJ69" t="s">
        <v>6465</v>
      </c>
      <c r="CGK69" t="s">
        <v>6465</v>
      </c>
      <c r="CGL69" t="s">
        <v>6465</v>
      </c>
      <c r="CGM69" t="s">
        <v>6465</v>
      </c>
      <c r="CGN69" t="s">
        <v>6465</v>
      </c>
      <c r="CGO69" t="s">
        <v>6465</v>
      </c>
      <c r="CGP69" t="s">
        <v>6465</v>
      </c>
      <c r="CGQ69" t="s">
        <v>6465</v>
      </c>
      <c r="CGR69" t="s">
        <v>6465</v>
      </c>
      <c r="CGS69" t="s">
        <v>6465</v>
      </c>
      <c r="CGT69" t="s">
        <v>6465</v>
      </c>
      <c r="CGU69" t="s">
        <v>6465</v>
      </c>
      <c r="CGV69" t="s">
        <v>6465</v>
      </c>
      <c r="CGW69" t="s">
        <v>6465</v>
      </c>
      <c r="CGX69" t="s">
        <v>6465</v>
      </c>
      <c r="CGY69" t="s">
        <v>6465</v>
      </c>
      <c r="CGZ69" t="s">
        <v>6465</v>
      </c>
      <c r="CHA69" t="s">
        <v>6465</v>
      </c>
      <c r="CHB69" t="s">
        <v>6465</v>
      </c>
      <c r="CHC69" t="s">
        <v>6465</v>
      </c>
      <c r="CHD69" t="s">
        <v>6465</v>
      </c>
      <c r="CHE69" t="s">
        <v>6465</v>
      </c>
      <c r="CHF69" t="s">
        <v>6465</v>
      </c>
      <c r="CHG69" t="s">
        <v>6465</v>
      </c>
      <c r="CHH69" t="s">
        <v>6465</v>
      </c>
      <c r="CHI69" t="s">
        <v>6465</v>
      </c>
      <c r="CHJ69" t="s">
        <v>6465</v>
      </c>
      <c r="CHK69" t="s">
        <v>6465</v>
      </c>
      <c r="CHL69" t="s">
        <v>6465</v>
      </c>
      <c r="CHM69" t="s">
        <v>6465</v>
      </c>
      <c r="CHN69" t="s">
        <v>6465</v>
      </c>
      <c r="CHO69" t="s">
        <v>6465</v>
      </c>
      <c r="CHP69" t="s">
        <v>6465</v>
      </c>
      <c r="CHQ69" t="s">
        <v>6465</v>
      </c>
      <c r="CHR69" t="s">
        <v>6465</v>
      </c>
      <c r="CHS69" t="s">
        <v>6465</v>
      </c>
      <c r="CHT69" t="s">
        <v>6465</v>
      </c>
      <c r="CHU69" t="s">
        <v>6465</v>
      </c>
      <c r="CHV69" t="s">
        <v>6465</v>
      </c>
      <c r="CHW69" t="s">
        <v>6465</v>
      </c>
      <c r="CHX69" t="s">
        <v>6465</v>
      </c>
      <c r="CHY69" t="s">
        <v>6465</v>
      </c>
      <c r="CHZ69" t="s">
        <v>6465</v>
      </c>
      <c r="CIA69" t="s">
        <v>6465</v>
      </c>
      <c r="CIB69" t="s">
        <v>6465</v>
      </c>
      <c r="CIC69" t="s">
        <v>6465</v>
      </c>
      <c r="CID69" t="s">
        <v>6465</v>
      </c>
      <c r="CIE69" t="s">
        <v>6465</v>
      </c>
      <c r="CIF69" t="s">
        <v>6465</v>
      </c>
      <c r="CIG69" t="s">
        <v>6465</v>
      </c>
      <c r="CIH69" t="s">
        <v>6465</v>
      </c>
      <c r="CII69" t="s">
        <v>6465</v>
      </c>
      <c r="CIJ69" t="s">
        <v>6465</v>
      </c>
      <c r="CIK69" t="s">
        <v>6465</v>
      </c>
      <c r="CIL69" t="s">
        <v>6465</v>
      </c>
      <c r="CIM69" t="s">
        <v>6465</v>
      </c>
      <c r="CIN69" t="s">
        <v>6465</v>
      </c>
      <c r="CIO69" t="s">
        <v>6465</v>
      </c>
      <c r="CIP69" t="s">
        <v>6465</v>
      </c>
      <c r="CIQ69" t="s">
        <v>6465</v>
      </c>
      <c r="CIR69" t="s">
        <v>6465</v>
      </c>
      <c r="CIS69" t="s">
        <v>6465</v>
      </c>
      <c r="CIT69" t="s">
        <v>6465</v>
      </c>
      <c r="CIU69" t="s">
        <v>6465</v>
      </c>
      <c r="CIV69" t="s">
        <v>6465</v>
      </c>
      <c r="CIW69" t="s">
        <v>6465</v>
      </c>
      <c r="CIX69" t="s">
        <v>6465</v>
      </c>
      <c r="CIY69" t="s">
        <v>6465</v>
      </c>
      <c r="CIZ69" t="s">
        <v>6465</v>
      </c>
      <c r="CJA69" t="s">
        <v>6465</v>
      </c>
      <c r="CJB69" t="s">
        <v>6465</v>
      </c>
      <c r="CJC69" t="s">
        <v>6465</v>
      </c>
      <c r="CJD69" t="s">
        <v>6465</v>
      </c>
      <c r="CJE69" t="s">
        <v>6465</v>
      </c>
      <c r="CJF69" t="s">
        <v>6465</v>
      </c>
      <c r="CJG69" t="s">
        <v>6465</v>
      </c>
      <c r="CJH69" t="s">
        <v>6465</v>
      </c>
      <c r="CJI69" t="s">
        <v>6465</v>
      </c>
      <c r="CJJ69" t="s">
        <v>6465</v>
      </c>
      <c r="CJK69" t="s">
        <v>6465</v>
      </c>
      <c r="CJL69" t="s">
        <v>6465</v>
      </c>
      <c r="CJM69" t="s">
        <v>6465</v>
      </c>
      <c r="CJN69" t="s">
        <v>6465</v>
      </c>
      <c r="CJO69" t="s">
        <v>6465</v>
      </c>
      <c r="CJP69" t="s">
        <v>6465</v>
      </c>
      <c r="CJQ69" t="s">
        <v>6465</v>
      </c>
      <c r="CJR69" t="s">
        <v>6465</v>
      </c>
      <c r="CJS69" t="s">
        <v>6465</v>
      </c>
      <c r="CJT69" t="s">
        <v>6465</v>
      </c>
      <c r="CJU69" t="s">
        <v>6465</v>
      </c>
      <c r="CJV69" t="s">
        <v>6465</v>
      </c>
      <c r="CJW69" t="s">
        <v>6465</v>
      </c>
      <c r="CJX69" t="s">
        <v>6465</v>
      </c>
      <c r="CJY69" t="s">
        <v>6465</v>
      </c>
      <c r="CJZ69" t="s">
        <v>6465</v>
      </c>
      <c r="CKA69" t="s">
        <v>6465</v>
      </c>
      <c r="CKB69" t="s">
        <v>6465</v>
      </c>
      <c r="CKC69" t="s">
        <v>6465</v>
      </c>
      <c r="CKD69" t="s">
        <v>6465</v>
      </c>
      <c r="CKE69" t="s">
        <v>6465</v>
      </c>
      <c r="CKF69" t="s">
        <v>6465</v>
      </c>
      <c r="CKG69" t="s">
        <v>6465</v>
      </c>
      <c r="CKH69" t="s">
        <v>6465</v>
      </c>
      <c r="CKI69" t="s">
        <v>6465</v>
      </c>
      <c r="CKJ69" t="s">
        <v>6465</v>
      </c>
      <c r="CKK69" t="s">
        <v>6465</v>
      </c>
      <c r="CKL69" t="s">
        <v>6465</v>
      </c>
      <c r="CKM69" t="s">
        <v>6465</v>
      </c>
      <c r="CKN69" t="s">
        <v>6465</v>
      </c>
      <c r="CKO69" t="s">
        <v>6465</v>
      </c>
      <c r="CKP69" t="s">
        <v>6465</v>
      </c>
      <c r="CKQ69" t="s">
        <v>6465</v>
      </c>
      <c r="CKR69" t="s">
        <v>6465</v>
      </c>
      <c r="CKS69" t="s">
        <v>6465</v>
      </c>
      <c r="CKT69" t="s">
        <v>6465</v>
      </c>
      <c r="CKU69" t="s">
        <v>6465</v>
      </c>
      <c r="CKV69" t="s">
        <v>6465</v>
      </c>
      <c r="CKW69" t="s">
        <v>6465</v>
      </c>
      <c r="CKX69" t="s">
        <v>6465</v>
      </c>
      <c r="CKY69" t="s">
        <v>6465</v>
      </c>
      <c r="CKZ69" t="s">
        <v>6465</v>
      </c>
      <c r="CLA69" t="s">
        <v>6465</v>
      </c>
      <c r="CLB69" t="s">
        <v>6465</v>
      </c>
      <c r="CLC69" t="s">
        <v>6465</v>
      </c>
      <c r="CLD69" t="s">
        <v>6465</v>
      </c>
      <c r="CLE69" t="s">
        <v>6465</v>
      </c>
      <c r="CLF69" t="s">
        <v>6465</v>
      </c>
      <c r="CLG69" t="s">
        <v>6465</v>
      </c>
      <c r="CLH69" t="s">
        <v>6465</v>
      </c>
      <c r="CLI69" t="s">
        <v>6465</v>
      </c>
      <c r="CLJ69" t="s">
        <v>6465</v>
      </c>
      <c r="CLK69" t="s">
        <v>6465</v>
      </c>
      <c r="CLL69" t="s">
        <v>6465</v>
      </c>
      <c r="CLM69" t="s">
        <v>6465</v>
      </c>
      <c r="CLN69" t="s">
        <v>6465</v>
      </c>
      <c r="CLO69" t="s">
        <v>6465</v>
      </c>
      <c r="CLP69" t="s">
        <v>6465</v>
      </c>
      <c r="CLQ69" t="s">
        <v>6465</v>
      </c>
      <c r="CLR69" t="s">
        <v>6465</v>
      </c>
      <c r="CLS69" t="s">
        <v>6465</v>
      </c>
      <c r="CLT69" t="s">
        <v>6465</v>
      </c>
      <c r="CLU69" t="s">
        <v>6465</v>
      </c>
      <c r="CLV69" t="s">
        <v>6465</v>
      </c>
      <c r="CLW69" t="s">
        <v>6465</v>
      </c>
      <c r="CLX69" t="s">
        <v>6465</v>
      </c>
      <c r="CLY69" t="s">
        <v>6465</v>
      </c>
      <c r="CLZ69" t="s">
        <v>6465</v>
      </c>
      <c r="CMA69" t="s">
        <v>6465</v>
      </c>
      <c r="CMB69" t="s">
        <v>6465</v>
      </c>
      <c r="CMC69" t="s">
        <v>6465</v>
      </c>
      <c r="CMD69" t="s">
        <v>6465</v>
      </c>
      <c r="CME69" t="s">
        <v>6465</v>
      </c>
      <c r="CMF69" t="s">
        <v>6465</v>
      </c>
      <c r="CMG69" t="s">
        <v>6465</v>
      </c>
      <c r="CMH69" t="s">
        <v>6465</v>
      </c>
      <c r="CMI69" t="s">
        <v>6465</v>
      </c>
      <c r="CMJ69" t="s">
        <v>6465</v>
      </c>
      <c r="CMK69" t="s">
        <v>6465</v>
      </c>
      <c r="CML69" t="s">
        <v>6465</v>
      </c>
      <c r="CMM69" t="s">
        <v>6465</v>
      </c>
      <c r="CMN69" t="s">
        <v>6465</v>
      </c>
      <c r="CMO69" t="s">
        <v>6465</v>
      </c>
      <c r="CMP69" t="s">
        <v>6465</v>
      </c>
      <c r="CMQ69" t="s">
        <v>6465</v>
      </c>
      <c r="CMR69" t="s">
        <v>6465</v>
      </c>
      <c r="CMS69" t="s">
        <v>6465</v>
      </c>
      <c r="CMT69" t="s">
        <v>6465</v>
      </c>
      <c r="CMU69" t="s">
        <v>6465</v>
      </c>
      <c r="CMV69" t="s">
        <v>6465</v>
      </c>
      <c r="CMW69" t="s">
        <v>6465</v>
      </c>
      <c r="CMX69" t="s">
        <v>6465</v>
      </c>
      <c r="CMY69" t="s">
        <v>6465</v>
      </c>
      <c r="CMZ69" t="s">
        <v>6465</v>
      </c>
      <c r="CNA69" t="s">
        <v>6465</v>
      </c>
      <c r="CNB69" t="s">
        <v>6465</v>
      </c>
      <c r="CNC69" t="s">
        <v>6465</v>
      </c>
      <c r="CND69" t="s">
        <v>6465</v>
      </c>
      <c r="CNE69" t="s">
        <v>6465</v>
      </c>
      <c r="CNF69" t="s">
        <v>6465</v>
      </c>
      <c r="CNG69" t="s">
        <v>6465</v>
      </c>
      <c r="CNH69" t="s">
        <v>6465</v>
      </c>
      <c r="CNI69" t="s">
        <v>6465</v>
      </c>
      <c r="CNJ69" t="s">
        <v>6465</v>
      </c>
      <c r="CNK69" t="s">
        <v>6465</v>
      </c>
      <c r="CNL69" t="s">
        <v>6465</v>
      </c>
      <c r="CNM69" t="s">
        <v>6465</v>
      </c>
      <c r="CNN69" t="s">
        <v>6465</v>
      </c>
      <c r="CNO69" t="s">
        <v>6465</v>
      </c>
      <c r="CNP69" t="s">
        <v>6465</v>
      </c>
      <c r="CNQ69" t="s">
        <v>6465</v>
      </c>
      <c r="CNR69" t="s">
        <v>6465</v>
      </c>
      <c r="CNS69" t="s">
        <v>6465</v>
      </c>
      <c r="CNT69" t="s">
        <v>6465</v>
      </c>
      <c r="CNU69" t="s">
        <v>6465</v>
      </c>
      <c r="CNV69" t="s">
        <v>6465</v>
      </c>
      <c r="CNW69" t="s">
        <v>6465</v>
      </c>
      <c r="CNX69" t="s">
        <v>6465</v>
      </c>
      <c r="CNY69" t="s">
        <v>6465</v>
      </c>
      <c r="CNZ69" t="s">
        <v>6465</v>
      </c>
      <c r="COA69" t="s">
        <v>6465</v>
      </c>
      <c r="COB69" t="s">
        <v>6465</v>
      </c>
      <c r="COC69" t="s">
        <v>6465</v>
      </c>
      <c r="COD69" t="s">
        <v>6465</v>
      </c>
      <c r="COE69" t="s">
        <v>6465</v>
      </c>
      <c r="COF69" t="s">
        <v>6465</v>
      </c>
      <c r="COG69" t="s">
        <v>6465</v>
      </c>
      <c r="COH69" t="s">
        <v>6465</v>
      </c>
      <c r="COI69" t="s">
        <v>6465</v>
      </c>
      <c r="COJ69" t="s">
        <v>6465</v>
      </c>
      <c r="COK69" t="s">
        <v>6465</v>
      </c>
      <c r="COL69" t="s">
        <v>6465</v>
      </c>
      <c r="COM69" t="s">
        <v>6465</v>
      </c>
      <c r="CON69" t="s">
        <v>6465</v>
      </c>
      <c r="COO69" t="s">
        <v>6465</v>
      </c>
      <c r="COP69" t="s">
        <v>6465</v>
      </c>
      <c r="COQ69" t="s">
        <v>6465</v>
      </c>
      <c r="COR69" t="s">
        <v>6465</v>
      </c>
      <c r="COS69" t="s">
        <v>6465</v>
      </c>
      <c r="COT69" t="s">
        <v>6465</v>
      </c>
      <c r="COU69" t="s">
        <v>6465</v>
      </c>
      <c r="COV69" t="s">
        <v>6465</v>
      </c>
      <c r="COW69" t="s">
        <v>6465</v>
      </c>
      <c r="COX69" t="s">
        <v>6465</v>
      </c>
      <c r="COY69" t="s">
        <v>6465</v>
      </c>
      <c r="COZ69" t="s">
        <v>6465</v>
      </c>
      <c r="CPA69" t="s">
        <v>6465</v>
      </c>
      <c r="CPB69" t="s">
        <v>6465</v>
      </c>
      <c r="CPC69" t="s">
        <v>6465</v>
      </c>
      <c r="CPD69" t="s">
        <v>6465</v>
      </c>
      <c r="CPE69" t="s">
        <v>6465</v>
      </c>
      <c r="CPF69" t="s">
        <v>6465</v>
      </c>
      <c r="CPG69" t="s">
        <v>6465</v>
      </c>
      <c r="CPH69" t="s">
        <v>6465</v>
      </c>
      <c r="CPI69" t="s">
        <v>6465</v>
      </c>
      <c r="CPJ69" t="s">
        <v>6465</v>
      </c>
      <c r="CPK69" t="s">
        <v>6465</v>
      </c>
      <c r="CPL69" t="s">
        <v>6465</v>
      </c>
      <c r="CPM69" t="s">
        <v>6465</v>
      </c>
      <c r="CPN69" t="s">
        <v>6465</v>
      </c>
      <c r="CPO69" t="s">
        <v>6465</v>
      </c>
      <c r="CPP69" t="s">
        <v>6465</v>
      </c>
      <c r="CPQ69" t="s">
        <v>6465</v>
      </c>
      <c r="CPR69" t="s">
        <v>6465</v>
      </c>
      <c r="CPS69" t="s">
        <v>6465</v>
      </c>
      <c r="CPT69" t="s">
        <v>6465</v>
      </c>
      <c r="CPU69" t="s">
        <v>6465</v>
      </c>
      <c r="CPV69" t="s">
        <v>6465</v>
      </c>
      <c r="CPW69" t="s">
        <v>6465</v>
      </c>
      <c r="CPX69" t="s">
        <v>6465</v>
      </c>
      <c r="CPY69" t="s">
        <v>6465</v>
      </c>
      <c r="CPZ69" t="s">
        <v>6465</v>
      </c>
      <c r="CQA69" t="s">
        <v>6465</v>
      </c>
      <c r="CQB69" t="s">
        <v>6465</v>
      </c>
      <c r="CQC69" t="s">
        <v>6465</v>
      </c>
      <c r="CQD69" t="s">
        <v>6465</v>
      </c>
      <c r="CQE69" t="s">
        <v>6465</v>
      </c>
      <c r="CQF69" t="s">
        <v>6465</v>
      </c>
      <c r="CQG69" t="s">
        <v>6465</v>
      </c>
      <c r="CQH69" t="s">
        <v>6465</v>
      </c>
      <c r="CQI69" t="s">
        <v>6465</v>
      </c>
      <c r="CQJ69" t="s">
        <v>6465</v>
      </c>
      <c r="CQK69" t="s">
        <v>6465</v>
      </c>
      <c r="CQL69" t="s">
        <v>6465</v>
      </c>
      <c r="CQM69" t="s">
        <v>6465</v>
      </c>
      <c r="CQN69" t="s">
        <v>6465</v>
      </c>
      <c r="CQO69" t="s">
        <v>6465</v>
      </c>
      <c r="CQP69" t="s">
        <v>6465</v>
      </c>
      <c r="CQQ69" t="s">
        <v>6465</v>
      </c>
      <c r="CQR69" t="s">
        <v>6465</v>
      </c>
      <c r="CQS69" t="s">
        <v>6465</v>
      </c>
      <c r="CQT69" t="s">
        <v>6465</v>
      </c>
      <c r="CQU69" t="s">
        <v>6465</v>
      </c>
      <c r="CQV69" t="s">
        <v>6465</v>
      </c>
      <c r="CQW69" t="s">
        <v>6465</v>
      </c>
      <c r="CQX69" t="s">
        <v>6465</v>
      </c>
      <c r="CQY69" t="s">
        <v>6465</v>
      </c>
      <c r="CQZ69" t="s">
        <v>6465</v>
      </c>
      <c r="CRA69" t="s">
        <v>6465</v>
      </c>
      <c r="CRB69" t="s">
        <v>6465</v>
      </c>
      <c r="CRC69" t="s">
        <v>6465</v>
      </c>
      <c r="CRD69" t="s">
        <v>6465</v>
      </c>
      <c r="CRE69" t="s">
        <v>6465</v>
      </c>
      <c r="CRF69" t="s">
        <v>6465</v>
      </c>
      <c r="CRG69" t="s">
        <v>6465</v>
      </c>
      <c r="CRH69" t="s">
        <v>6465</v>
      </c>
      <c r="CRI69" t="s">
        <v>6465</v>
      </c>
      <c r="CRJ69" t="s">
        <v>6465</v>
      </c>
      <c r="CRK69" t="s">
        <v>6465</v>
      </c>
      <c r="CRL69" t="s">
        <v>6465</v>
      </c>
      <c r="CRM69" t="s">
        <v>6465</v>
      </c>
      <c r="CRN69" t="s">
        <v>6465</v>
      </c>
      <c r="CRO69" t="s">
        <v>6465</v>
      </c>
      <c r="CRP69" t="s">
        <v>6465</v>
      </c>
      <c r="CRQ69" t="s">
        <v>6465</v>
      </c>
      <c r="CRR69" t="s">
        <v>6465</v>
      </c>
      <c r="CRS69" t="s">
        <v>6465</v>
      </c>
      <c r="CRT69" t="s">
        <v>6465</v>
      </c>
      <c r="CRU69" t="s">
        <v>6465</v>
      </c>
      <c r="CRV69" t="s">
        <v>6465</v>
      </c>
      <c r="CRW69" t="s">
        <v>6465</v>
      </c>
      <c r="CRX69" t="s">
        <v>6465</v>
      </c>
      <c r="CRY69" t="s">
        <v>6465</v>
      </c>
      <c r="CRZ69" t="s">
        <v>6465</v>
      </c>
      <c r="CSA69" t="s">
        <v>6465</v>
      </c>
      <c r="CSB69" t="s">
        <v>6465</v>
      </c>
      <c r="CSC69" t="s">
        <v>6465</v>
      </c>
      <c r="CSD69" t="s">
        <v>6465</v>
      </c>
      <c r="CSE69" t="s">
        <v>6465</v>
      </c>
      <c r="CSF69" t="s">
        <v>6465</v>
      </c>
      <c r="CSG69" t="s">
        <v>6465</v>
      </c>
      <c r="CSH69" t="s">
        <v>6465</v>
      </c>
      <c r="CSI69" t="s">
        <v>6465</v>
      </c>
      <c r="CSJ69" t="s">
        <v>6465</v>
      </c>
      <c r="CSK69" t="s">
        <v>6465</v>
      </c>
      <c r="CSL69" t="s">
        <v>6465</v>
      </c>
      <c r="CSM69" t="s">
        <v>6465</v>
      </c>
      <c r="CSN69" t="s">
        <v>6465</v>
      </c>
      <c r="CSO69" t="s">
        <v>6465</v>
      </c>
      <c r="CSP69" t="s">
        <v>6465</v>
      </c>
      <c r="CSQ69" t="s">
        <v>6465</v>
      </c>
      <c r="CSR69" t="s">
        <v>6465</v>
      </c>
      <c r="CSS69" t="s">
        <v>6465</v>
      </c>
      <c r="CST69" t="s">
        <v>6465</v>
      </c>
      <c r="CSU69" t="s">
        <v>6465</v>
      </c>
      <c r="CSV69" t="s">
        <v>6465</v>
      </c>
      <c r="CSW69" t="s">
        <v>6465</v>
      </c>
      <c r="CSX69" t="s">
        <v>6465</v>
      </c>
      <c r="CSY69" t="s">
        <v>6465</v>
      </c>
      <c r="CSZ69" t="s">
        <v>6465</v>
      </c>
      <c r="CTA69" t="s">
        <v>6465</v>
      </c>
      <c r="CTB69" t="s">
        <v>6465</v>
      </c>
      <c r="CTC69" t="s">
        <v>6465</v>
      </c>
      <c r="CTD69" t="s">
        <v>6465</v>
      </c>
      <c r="CTE69" t="s">
        <v>6465</v>
      </c>
      <c r="CTF69" t="s">
        <v>6465</v>
      </c>
      <c r="CTG69" t="s">
        <v>6465</v>
      </c>
      <c r="CTH69" t="s">
        <v>6465</v>
      </c>
      <c r="CTI69" t="s">
        <v>6465</v>
      </c>
      <c r="CTJ69" t="s">
        <v>6465</v>
      </c>
      <c r="CTK69" t="s">
        <v>6465</v>
      </c>
      <c r="CTL69" t="s">
        <v>6465</v>
      </c>
      <c r="CTM69" t="s">
        <v>6465</v>
      </c>
      <c r="CTN69" t="s">
        <v>6465</v>
      </c>
      <c r="CTO69" t="s">
        <v>6465</v>
      </c>
      <c r="CTP69" t="s">
        <v>6465</v>
      </c>
      <c r="CTQ69" t="s">
        <v>6465</v>
      </c>
      <c r="CTR69" t="s">
        <v>6465</v>
      </c>
      <c r="CTS69" t="s">
        <v>6465</v>
      </c>
      <c r="CTT69" t="s">
        <v>6465</v>
      </c>
      <c r="CTU69" t="s">
        <v>6465</v>
      </c>
      <c r="CTV69" t="s">
        <v>6465</v>
      </c>
      <c r="CTW69" t="s">
        <v>6465</v>
      </c>
      <c r="CTX69" t="s">
        <v>6465</v>
      </c>
      <c r="CTY69" t="s">
        <v>6465</v>
      </c>
      <c r="CTZ69" t="s">
        <v>6465</v>
      </c>
      <c r="CUA69" t="s">
        <v>6465</v>
      </c>
      <c r="CUB69" t="s">
        <v>6465</v>
      </c>
      <c r="CUC69" t="s">
        <v>6465</v>
      </c>
      <c r="CUD69" t="s">
        <v>6465</v>
      </c>
      <c r="CUE69" t="s">
        <v>6465</v>
      </c>
      <c r="CUF69" t="s">
        <v>6465</v>
      </c>
      <c r="CUG69" t="s">
        <v>6465</v>
      </c>
      <c r="CUH69" t="s">
        <v>6465</v>
      </c>
      <c r="CUI69" t="s">
        <v>6465</v>
      </c>
      <c r="CUJ69" t="s">
        <v>6465</v>
      </c>
      <c r="CUK69" t="s">
        <v>6465</v>
      </c>
      <c r="CUL69" t="s">
        <v>6465</v>
      </c>
      <c r="CUM69" t="s">
        <v>6465</v>
      </c>
      <c r="CUN69" t="s">
        <v>6465</v>
      </c>
      <c r="CUO69" t="s">
        <v>6465</v>
      </c>
      <c r="CUP69" t="s">
        <v>6465</v>
      </c>
      <c r="CUQ69" t="s">
        <v>6465</v>
      </c>
      <c r="CUR69" t="s">
        <v>6465</v>
      </c>
      <c r="CUS69" t="s">
        <v>6465</v>
      </c>
      <c r="CUT69" t="s">
        <v>6465</v>
      </c>
      <c r="CUU69" t="s">
        <v>6465</v>
      </c>
      <c r="CUV69" t="s">
        <v>6465</v>
      </c>
      <c r="CUW69" t="s">
        <v>6465</v>
      </c>
      <c r="CUX69" t="s">
        <v>6465</v>
      </c>
      <c r="CUY69" t="s">
        <v>6465</v>
      </c>
      <c r="CUZ69" t="s">
        <v>6465</v>
      </c>
      <c r="CVA69" t="s">
        <v>6465</v>
      </c>
      <c r="CVB69" t="s">
        <v>6465</v>
      </c>
      <c r="CVC69" t="s">
        <v>6465</v>
      </c>
      <c r="CVD69" t="s">
        <v>6465</v>
      </c>
      <c r="CVE69" t="s">
        <v>6465</v>
      </c>
      <c r="CVF69" t="s">
        <v>6465</v>
      </c>
      <c r="CVG69" t="s">
        <v>6465</v>
      </c>
      <c r="CVH69" t="s">
        <v>6465</v>
      </c>
      <c r="CVI69" t="s">
        <v>6465</v>
      </c>
      <c r="CVJ69" t="s">
        <v>6465</v>
      </c>
      <c r="CVK69" t="s">
        <v>6465</v>
      </c>
      <c r="CVL69" t="s">
        <v>6465</v>
      </c>
      <c r="CVM69" t="s">
        <v>6465</v>
      </c>
      <c r="CVN69" t="s">
        <v>6465</v>
      </c>
      <c r="CVO69" t="s">
        <v>6465</v>
      </c>
      <c r="CVP69" t="s">
        <v>6465</v>
      </c>
      <c r="CVQ69" t="s">
        <v>6465</v>
      </c>
      <c r="CVR69" t="s">
        <v>6465</v>
      </c>
      <c r="CVS69" t="s">
        <v>6465</v>
      </c>
      <c r="CVT69" t="s">
        <v>6465</v>
      </c>
      <c r="CVU69" t="s">
        <v>6465</v>
      </c>
      <c r="CVV69" t="s">
        <v>6465</v>
      </c>
      <c r="CVW69" t="s">
        <v>6465</v>
      </c>
      <c r="CVX69" t="s">
        <v>6465</v>
      </c>
      <c r="CVY69" t="s">
        <v>6465</v>
      </c>
      <c r="CVZ69" t="s">
        <v>6465</v>
      </c>
      <c r="CWA69" t="s">
        <v>6465</v>
      </c>
      <c r="CWB69" t="s">
        <v>6465</v>
      </c>
      <c r="CWC69" t="s">
        <v>6465</v>
      </c>
      <c r="CWD69" t="s">
        <v>6465</v>
      </c>
      <c r="CWE69" t="s">
        <v>6465</v>
      </c>
      <c r="CWF69" t="s">
        <v>6465</v>
      </c>
      <c r="CWG69" t="s">
        <v>6465</v>
      </c>
      <c r="CWH69" t="s">
        <v>6465</v>
      </c>
      <c r="CWI69" t="s">
        <v>6465</v>
      </c>
      <c r="CWJ69" t="s">
        <v>6465</v>
      </c>
      <c r="CWK69" t="s">
        <v>6465</v>
      </c>
      <c r="CWL69" t="s">
        <v>6465</v>
      </c>
      <c r="CWM69" t="s">
        <v>6465</v>
      </c>
      <c r="CWN69" t="s">
        <v>6465</v>
      </c>
      <c r="CWO69" t="s">
        <v>6465</v>
      </c>
      <c r="CWP69" t="s">
        <v>6465</v>
      </c>
      <c r="CWQ69" t="s">
        <v>6465</v>
      </c>
      <c r="CWR69" t="s">
        <v>6465</v>
      </c>
      <c r="CWS69" t="s">
        <v>6465</v>
      </c>
      <c r="CWT69" t="s">
        <v>6465</v>
      </c>
      <c r="CWU69" t="s">
        <v>6465</v>
      </c>
      <c r="CWV69" t="s">
        <v>6465</v>
      </c>
      <c r="CWW69" t="s">
        <v>6465</v>
      </c>
      <c r="CWX69" t="s">
        <v>6465</v>
      </c>
      <c r="CWY69" t="s">
        <v>6465</v>
      </c>
      <c r="CWZ69" t="s">
        <v>6465</v>
      </c>
      <c r="CXA69" t="s">
        <v>6465</v>
      </c>
      <c r="CXB69" t="s">
        <v>6465</v>
      </c>
      <c r="CXC69" t="s">
        <v>6465</v>
      </c>
      <c r="CXD69" t="s">
        <v>6465</v>
      </c>
      <c r="CXE69" t="s">
        <v>6465</v>
      </c>
      <c r="CXF69" t="s">
        <v>6465</v>
      </c>
      <c r="CXG69" t="s">
        <v>6465</v>
      </c>
      <c r="CXH69" t="s">
        <v>6465</v>
      </c>
      <c r="CXI69" t="s">
        <v>6465</v>
      </c>
      <c r="CXJ69" t="s">
        <v>6465</v>
      </c>
      <c r="CXK69" t="s">
        <v>6465</v>
      </c>
      <c r="CXL69" t="s">
        <v>6465</v>
      </c>
      <c r="CXM69" t="s">
        <v>6465</v>
      </c>
      <c r="CXN69" t="s">
        <v>6465</v>
      </c>
      <c r="CXO69" t="s">
        <v>6465</v>
      </c>
      <c r="CXP69" t="s">
        <v>6465</v>
      </c>
      <c r="CXQ69" t="s">
        <v>6465</v>
      </c>
      <c r="CXR69" t="s">
        <v>6465</v>
      </c>
      <c r="CXS69" t="s">
        <v>6465</v>
      </c>
      <c r="CXT69" t="s">
        <v>6465</v>
      </c>
      <c r="CXU69" t="s">
        <v>6465</v>
      </c>
      <c r="CXV69" t="s">
        <v>6465</v>
      </c>
      <c r="CXW69" t="s">
        <v>6465</v>
      </c>
      <c r="CXX69" t="s">
        <v>6465</v>
      </c>
      <c r="CXY69" t="s">
        <v>6465</v>
      </c>
      <c r="CXZ69" t="s">
        <v>6465</v>
      </c>
      <c r="CYA69" t="s">
        <v>6465</v>
      </c>
      <c r="CYB69" t="s">
        <v>6465</v>
      </c>
      <c r="CYC69" t="s">
        <v>6465</v>
      </c>
      <c r="CYD69" t="s">
        <v>6465</v>
      </c>
      <c r="CYE69" t="s">
        <v>6465</v>
      </c>
      <c r="CYF69" t="s">
        <v>6465</v>
      </c>
      <c r="CYG69" t="s">
        <v>6465</v>
      </c>
      <c r="CYH69" t="s">
        <v>6465</v>
      </c>
      <c r="CYI69" t="s">
        <v>6465</v>
      </c>
      <c r="CYJ69" t="s">
        <v>6465</v>
      </c>
      <c r="CYK69" t="s">
        <v>6465</v>
      </c>
      <c r="CYL69" t="s">
        <v>6465</v>
      </c>
      <c r="CYM69" t="s">
        <v>6465</v>
      </c>
      <c r="CYN69" t="s">
        <v>6465</v>
      </c>
      <c r="CYO69" t="s">
        <v>6465</v>
      </c>
      <c r="CYP69" t="s">
        <v>6465</v>
      </c>
      <c r="CYQ69" t="s">
        <v>6465</v>
      </c>
      <c r="CYR69" t="s">
        <v>6465</v>
      </c>
      <c r="CYS69" t="s">
        <v>6465</v>
      </c>
      <c r="CYT69" t="s">
        <v>6465</v>
      </c>
      <c r="CYU69" t="s">
        <v>6465</v>
      </c>
      <c r="CYV69" t="s">
        <v>6465</v>
      </c>
      <c r="CYW69" t="s">
        <v>6465</v>
      </c>
      <c r="CYX69" t="s">
        <v>6465</v>
      </c>
      <c r="CYY69" t="s">
        <v>6465</v>
      </c>
      <c r="CYZ69" t="s">
        <v>6465</v>
      </c>
      <c r="CZA69" t="s">
        <v>6465</v>
      </c>
      <c r="CZB69" t="s">
        <v>6465</v>
      </c>
      <c r="CZC69" t="s">
        <v>6465</v>
      </c>
      <c r="CZD69" t="s">
        <v>6465</v>
      </c>
      <c r="CZE69" t="s">
        <v>6465</v>
      </c>
      <c r="CZF69" t="s">
        <v>6465</v>
      </c>
      <c r="CZG69" t="s">
        <v>6465</v>
      </c>
      <c r="CZH69" t="s">
        <v>6465</v>
      </c>
      <c r="CZI69" t="s">
        <v>6465</v>
      </c>
      <c r="CZJ69" t="s">
        <v>6465</v>
      </c>
      <c r="CZK69" t="s">
        <v>6465</v>
      </c>
      <c r="CZL69" t="s">
        <v>6465</v>
      </c>
      <c r="CZM69" t="s">
        <v>6465</v>
      </c>
      <c r="CZN69" t="s">
        <v>6465</v>
      </c>
      <c r="CZO69" t="s">
        <v>6465</v>
      </c>
      <c r="CZP69" t="s">
        <v>6465</v>
      </c>
      <c r="CZQ69" t="s">
        <v>6465</v>
      </c>
      <c r="CZR69" t="s">
        <v>6465</v>
      </c>
      <c r="CZS69" t="s">
        <v>6465</v>
      </c>
      <c r="CZT69" t="s">
        <v>6465</v>
      </c>
      <c r="CZU69" t="s">
        <v>6465</v>
      </c>
      <c r="CZV69" t="s">
        <v>6465</v>
      </c>
      <c r="CZW69" t="s">
        <v>6465</v>
      </c>
      <c r="CZX69" t="s">
        <v>6465</v>
      </c>
      <c r="CZY69" t="s">
        <v>6465</v>
      </c>
      <c r="CZZ69" t="s">
        <v>6465</v>
      </c>
      <c r="DAA69" t="s">
        <v>6465</v>
      </c>
      <c r="DAB69" t="s">
        <v>6465</v>
      </c>
      <c r="DAC69" t="s">
        <v>6465</v>
      </c>
      <c r="DAD69" t="s">
        <v>6465</v>
      </c>
      <c r="DAE69" t="s">
        <v>6465</v>
      </c>
      <c r="DAF69" t="s">
        <v>6465</v>
      </c>
      <c r="DAG69" t="s">
        <v>6465</v>
      </c>
      <c r="DAH69" t="s">
        <v>6465</v>
      </c>
      <c r="DAI69" t="s">
        <v>6465</v>
      </c>
      <c r="DAJ69" t="s">
        <v>6465</v>
      </c>
      <c r="DAK69" t="s">
        <v>6465</v>
      </c>
      <c r="DAL69" t="s">
        <v>6465</v>
      </c>
      <c r="DAM69" t="s">
        <v>6465</v>
      </c>
      <c r="DAN69" t="s">
        <v>6465</v>
      </c>
      <c r="DAO69" t="s">
        <v>6465</v>
      </c>
      <c r="DAP69" t="s">
        <v>6465</v>
      </c>
      <c r="DAQ69" t="s">
        <v>6465</v>
      </c>
      <c r="DAR69" t="s">
        <v>6465</v>
      </c>
      <c r="DAS69" t="s">
        <v>6465</v>
      </c>
      <c r="DAT69" t="s">
        <v>6465</v>
      </c>
      <c r="DAU69" t="s">
        <v>6465</v>
      </c>
      <c r="DAV69" t="s">
        <v>6465</v>
      </c>
      <c r="DAW69" t="s">
        <v>6465</v>
      </c>
      <c r="DAX69" t="s">
        <v>6465</v>
      </c>
      <c r="DAY69" t="s">
        <v>6465</v>
      </c>
      <c r="DAZ69" t="s">
        <v>6465</v>
      </c>
      <c r="DBA69" t="s">
        <v>6465</v>
      </c>
      <c r="DBB69" t="s">
        <v>6465</v>
      </c>
      <c r="DBC69" t="s">
        <v>6465</v>
      </c>
      <c r="DBD69" t="s">
        <v>6465</v>
      </c>
      <c r="DBE69" t="s">
        <v>6465</v>
      </c>
      <c r="DBF69" t="s">
        <v>6465</v>
      </c>
      <c r="DBG69" t="s">
        <v>6465</v>
      </c>
      <c r="DBH69" t="s">
        <v>6465</v>
      </c>
      <c r="DBI69" t="s">
        <v>6465</v>
      </c>
      <c r="DBJ69" t="s">
        <v>6465</v>
      </c>
      <c r="DBK69" t="s">
        <v>6465</v>
      </c>
      <c r="DBL69" t="s">
        <v>6465</v>
      </c>
      <c r="DBM69" t="s">
        <v>6465</v>
      </c>
      <c r="DBN69" t="s">
        <v>6465</v>
      </c>
      <c r="DBO69" t="s">
        <v>6465</v>
      </c>
      <c r="DBP69" t="s">
        <v>6465</v>
      </c>
      <c r="DBQ69" t="s">
        <v>6465</v>
      </c>
      <c r="DBR69" t="s">
        <v>6465</v>
      </c>
      <c r="DBS69" t="s">
        <v>6465</v>
      </c>
      <c r="DBT69" t="s">
        <v>6465</v>
      </c>
      <c r="DBU69" t="s">
        <v>6465</v>
      </c>
      <c r="DBV69" t="s">
        <v>6465</v>
      </c>
      <c r="DBW69" t="s">
        <v>6465</v>
      </c>
      <c r="DBX69" t="s">
        <v>6465</v>
      </c>
      <c r="DBY69" t="s">
        <v>6465</v>
      </c>
      <c r="DBZ69" t="s">
        <v>6465</v>
      </c>
      <c r="DCA69" t="s">
        <v>6465</v>
      </c>
      <c r="DCB69" t="s">
        <v>6465</v>
      </c>
      <c r="DCC69" t="s">
        <v>6465</v>
      </c>
      <c r="DCD69" t="s">
        <v>6465</v>
      </c>
      <c r="DCE69" t="s">
        <v>6465</v>
      </c>
      <c r="DCF69" t="s">
        <v>6465</v>
      </c>
      <c r="DCG69" t="s">
        <v>6465</v>
      </c>
      <c r="DCH69" t="s">
        <v>6465</v>
      </c>
      <c r="DCI69" t="s">
        <v>6465</v>
      </c>
      <c r="DCJ69" t="s">
        <v>6465</v>
      </c>
      <c r="DCK69" t="s">
        <v>6465</v>
      </c>
      <c r="DCL69" t="s">
        <v>6465</v>
      </c>
      <c r="DCM69" t="s">
        <v>6465</v>
      </c>
      <c r="DCN69" t="s">
        <v>6465</v>
      </c>
      <c r="DCO69" t="s">
        <v>6465</v>
      </c>
      <c r="DCP69" t="s">
        <v>6465</v>
      </c>
      <c r="DCQ69" t="s">
        <v>6465</v>
      </c>
      <c r="DCR69" t="s">
        <v>6465</v>
      </c>
      <c r="DCS69" t="s">
        <v>6465</v>
      </c>
      <c r="DCT69" t="s">
        <v>6465</v>
      </c>
      <c r="DCU69" t="s">
        <v>6465</v>
      </c>
      <c r="DCV69" t="s">
        <v>6465</v>
      </c>
      <c r="DCW69" t="s">
        <v>6465</v>
      </c>
      <c r="DCX69" t="s">
        <v>6465</v>
      </c>
      <c r="DCY69" t="s">
        <v>6465</v>
      </c>
      <c r="DCZ69" t="s">
        <v>6465</v>
      </c>
      <c r="DDA69" t="s">
        <v>6465</v>
      </c>
      <c r="DDB69" t="s">
        <v>6465</v>
      </c>
      <c r="DDC69" t="s">
        <v>6465</v>
      </c>
      <c r="DDD69" t="s">
        <v>6465</v>
      </c>
      <c r="DDE69" t="s">
        <v>6465</v>
      </c>
      <c r="DDF69" t="s">
        <v>6465</v>
      </c>
      <c r="DDG69" t="s">
        <v>6465</v>
      </c>
      <c r="DDH69" t="s">
        <v>6465</v>
      </c>
      <c r="DDI69" t="s">
        <v>6465</v>
      </c>
      <c r="DDJ69" t="s">
        <v>6465</v>
      </c>
      <c r="DDK69" t="s">
        <v>6465</v>
      </c>
      <c r="DDL69" t="s">
        <v>6465</v>
      </c>
      <c r="DDM69" t="s">
        <v>6465</v>
      </c>
      <c r="DDN69" t="s">
        <v>6465</v>
      </c>
      <c r="DDO69" t="s">
        <v>6465</v>
      </c>
      <c r="DDP69" t="s">
        <v>6465</v>
      </c>
      <c r="DDQ69" t="s">
        <v>6465</v>
      </c>
      <c r="DDR69" t="s">
        <v>6465</v>
      </c>
      <c r="DDS69" t="s">
        <v>6465</v>
      </c>
      <c r="DDT69" t="s">
        <v>6465</v>
      </c>
      <c r="DDU69" t="s">
        <v>6465</v>
      </c>
      <c r="DDV69" t="s">
        <v>6465</v>
      </c>
      <c r="DDW69" t="s">
        <v>6465</v>
      </c>
      <c r="DDX69" t="s">
        <v>6465</v>
      </c>
      <c r="DDY69" t="s">
        <v>6465</v>
      </c>
      <c r="DDZ69" t="s">
        <v>6465</v>
      </c>
      <c r="DEA69" t="s">
        <v>6465</v>
      </c>
      <c r="DEB69" t="s">
        <v>6465</v>
      </c>
      <c r="DEC69" t="s">
        <v>6465</v>
      </c>
      <c r="DED69" t="s">
        <v>6465</v>
      </c>
      <c r="DEE69" t="s">
        <v>6465</v>
      </c>
      <c r="DEF69" t="s">
        <v>6465</v>
      </c>
      <c r="DEG69" t="s">
        <v>6465</v>
      </c>
      <c r="DEH69" t="s">
        <v>6465</v>
      </c>
      <c r="DEI69" t="s">
        <v>6465</v>
      </c>
      <c r="DEJ69" t="s">
        <v>6465</v>
      </c>
      <c r="DEK69" t="s">
        <v>6465</v>
      </c>
      <c r="DEL69" t="s">
        <v>6465</v>
      </c>
      <c r="DEM69" t="s">
        <v>6465</v>
      </c>
      <c r="DEN69" t="s">
        <v>6465</v>
      </c>
      <c r="DEO69" t="s">
        <v>6465</v>
      </c>
      <c r="DEP69" t="s">
        <v>6465</v>
      </c>
      <c r="DEQ69" t="s">
        <v>6465</v>
      </c>
      <c r="DER69" t="s">
        <v>6465</v>
      </c>
      <c r="DES69" t="s">
        <v>6465</v>
      </c>
      <c r="DET69" t="s">
        <v>6465</v>
      </c>
      <c r="DEU69" t="s">
        <v>6465</v>
      </c>
      <c r="DEV69" t="s">
        <v>6465</v>
      </c>
      <c r="DEW69" t="s">
        <v>6465</v>
      </c>
      <c r="DEX69" t="s">
        <v>6465</v>
      </c>
      <c r="DEY69" t="s">
        <v>6465</v>
      </c>
      <c r="DEZ69" t="s">
        <v>6465</v>
      </c>
      <c r="DFA69" t="s">
        <v>6465</v>
      </c>
      <c r="DFB69" t="s">
        <v>6465</v>
      </c>
      <c r="DFC69" t="s">
        <v>6465</v>
      </c>
      <c r="DFD69" t="s">
        <v>6465</v>
      </c>
      <c r="DFE69" t="s">
        <v>6465</v>
      </c>
      <c r="DFF69" t="s">
        <v>6465</v>
      </c>
      <c r="DFG69" t="s">
        <v>6465</v>
      </c>
      <c r="DFH69" t="s">
        <v>6465</v>
      </c>
      <c r="DFI69" t="s">
        <v>6465</v>
      </c>
      <c r="DFJ69" t="s">
        <v>6465</v>
      </c>
      <c r="DFK69" t="s">
        <v>6465</v>
      </c>
      <c r="DFL69" t="s">
        <v>6465</v>
      </c>
      <c r="DFM69" t="s">
        <v>6465</v>
      </c>
      <c r="DFN69" t="s">
        <v>6465</v>
      </c>
      <c r="DFO69" t="s">
        <v>6465</v>
      </c>
      <c r="DFP69" t="s">
        <v>6465</v>
      </c>
      <c r="DFQ69" t="s">
        <v>6465</v>
      </c>
      <c r="DFR69" t="s">
        <v>6465</v>
      </c>
      <c r="DFS69" t="s">
        <v>6465</v>
      </c>
      <c r="DFT69" t="s">
        <v>6465</v>
      </c>
      <c r="DFU69" t="s">
        <v>6465</v>
      </c>
      <c r="DFV69" t="s">
        <v>6465</v>
      </c>
      <c r="DFW69" t="s">
        <v>6465</v>
      </c>
      <c r="DFX69" t="s">
        <v>6465</v>
      </c>
      <c r="DFY69" t="s">
        <v>6465</v>
      </c>
      <c r="DFZ69" t="s">
        <v>6465</v>
      </c>
      <c r="DGA69" t="s">
        <v>6465</v>
      </c>
      <c r="DGB69" t="s">
        <v>6465</v>
      </c>
      <c r="DGC69" t="s">
        <v>6465</v>
      </c>
      <c r="DGD69" t="s">
        <v>6465</v>
      </c>
      <c r="DGE69" t="s">
        <v>6465</v>
      </c>
      <c r="DGF69" t="s">
        <v>6465</v>
      </c>
      <c r="DGG69" t="s">
        <v>6465</v>
      </c>
      <c r="DGH69" t="s">
        <v>6465</v>
      </c>
      <c r="DGI69" t="s">
        <v>6465</v>
      </c>
      <c r="DGJ69" t="s">
        <v>6465</v>
      </c>
      <c r="DGK69" t="s">
        <v>6465</v>
      </c>
      <c r="DGL69" t="s">
        <v>6465</v>
      </c>
      <c r="DGM69" t="s">
        <v>6465</v>
      </c>
      <c r="DGN69" t="s">
        <v>6465</v>
      </c>
      <c r="DGO69" t="s">
        <v>6465</v>
      </c>
      <c r="DGP69" t="s">
        <v>6465</v>
      </c>
      <c r="DGQ69" t="s">
        <v>6465</v>
      </c>
      <c r="DGR69" t="s">
        <v>6465</v>
      </c>
      <c r="DGS69" t="s">
        <v>6465</v>
      </c>
      <c r="DGT69" t="s">
        <v>6465</v>
      </c>
      <c r="DGU69" t="s">
        <v>6465</v>
      </c>
      <c r="DGV69" t="s">
        <v>6465</v>
      </c>
      <c r="DGW69" t="s">
        <v>6465</v>
      </c>
      <c r="DGX69" t="s">
        <v>6465</v>
      </c>
      <c r="DGY69" t="s">
        <v>6465</v>
      </c>
      <c r="DGZ69" t="s">
        <v>6465</v>
      </c>
      <c r="DHA69" t="s">
        <v>6465</v>
      </c>
      <c r="DHB69" t="s">
        <v>6465</v>
      </c>
      <c r="DHC69" t="s">
        <v>6465</v>
      </c>
      <c r="DHD69" t="s">
        <v>6465</v>
      </c>
      <c r="DHE69" t="s">
        <v>6465</v>
      </c>
      <c r="DHF69" t="s">
        <v>6465</v>
      </c>
      <c r="DHG69" t="s">
        <v>6465</v>
      </c>
      <c r="DHH69" t="s">
        <v>6465</v>
      </c>
      <c r="DHI69" t="s">
        <v>6465</v>
      </c>
      <c r="DHJ69" t="s">
        <v>6465</v>
      </c>
      <c r="DHK69" t="s">
        <v>6465</v>
      </c>
      <c r="DHL69" t="s">
        <v>6465</v>
      </c>
      <c r="DHM69" t="s">
        <v>6465</v>
      </c>
      <c r="DHN69" t="s">
        <v>6465</v>
      </c>
      <c r="DHO69" t="s">
        <v>6465</v>
      </c>
      <c r="DHP69" t="s">
        <v>6465</v>
      </c>
      <c r="DHQ69" t="s">
        <v>6465</v>
      </c>
      <c r="DHR69" t="s">
        <v>6465</v>
      </c>
      <c r="DHS69" t="s">
        <v>6465</v>
      </c>
      <c r="DHT69" t="s">
        <v>6465</v>
      </c>
      <c r="DHU69" t="s">
        <v>6465</v>
      </c>
      <c r="DHV69" t="s">
        <v>6465</v>
      </c>
      <c r="DHW69" t="s">
        <v>6465</v>
      </c>
      <c r="DHX69" t="s">
        <v>6465</v>
      </c>
      <c r="DHY69" t="s">
        <v>6465</v>
      </c>
      <c r="DHZ69" t="s">
        <v>6465</v>
      </c>
      <c r="DIA69" t="s">
        <v>6465</v>
      </c>
      <c r="DIB69" t="s">
        <v>6465</v>
      </c>
      <c r="DIC69" t="s">
        <v>6465</v>
      </c>
      <c r="DID69" t="s">
        <v>6465</v>
      </c>
      <c r="DIE69" t="s">
        <v>6465</v>
      </c>
      <c r="DIF69" t="s">
        <v>6465</v>
      </c>
      <c r="DIG69" t="s">
        <v>6465</v>
      </c>
      <c r="DIH69" t="s">
        <v>6465</v>
      </c>
      <c r="DII69" t="s">
        <v>6465</v>
      </c>
      <c r="DIJ69" t="s">
        <v>6465</v>
      </c>
      <c r="DIK69" t="s">
        <v>6465</v>
      </c>
      <c r="DIL69" t="s">
        <v>6465</v>
      </c>
      <c r="DIM69" t="s">
        <v>6465</v>
      </c>
      <c r="DIN69" t="s">
        <v>6465</v>
      </c>
      <c r="DIO69" t="s">
        <v>6465</v>
      </c>
      <c r="DIP69" t="s">
        <v>6465</v>
      </c>
      <c r="DIQ69" t="s">
        <v>6465</v>
      </c>
      <c r="DIR69" t="s">
        <v>6465</v>
      </c>
      <c r="DIS69" t="s">
        <v>6465</v>
      </c>
      <c r="DIT69" t="s">
        <v>6465</v>
      </c>
      <c r="DIU69" t="s">
        <v>6465</v>
      </c>
      <c r="DIV69" t="s">
        <v>6465</v>
      </c>
      <c r="DIW69" t="s">
        <v>6465</v>
      </c>
      <c r="DIX69" t="s">
        <v>6465</v>
      </c>
      <c r="DIY69" t="s">
        <v>6465</v>
      </c>
      <c r="DIZ69" t="s">
        <v>6465</v>
      </c>
      <c r="DJA69" t="s">
        <v>6465</v>
      </c>
      <c r="DJB69" t="s">
        <v>6465</v>
      </c>
      <c r="DJC69" t="s">
        <v>6465</v>
      </c>
      <c r="DJD69" t="s">
        <v>6465</v>
      </c>
      <c r="DJE69" t="s">
        <v>6465</v>
      </c>
      <c r="DJF69" t="s">
        <v>6465</v>
      </c>
      <c r="DJG69" t="s">
        <v>6465</v>
      </c>
      <c r="DJH69" t="s">
        <v>6465</v>
      </c>
      <c r="DJI69" t="s">
        <v>6465</v>
      </c>
      <c r="DJJ69" t="s">
        <v>6465</v>
      </c>
      <c r="DJK69" t="s">
        <v>6465</v>
      </c>
      <c r="DJL69" t="s">
        <v>6465</v>
      </c>
      <c r="DJM69" t="s">
        <v>6465</v>
      </c>
      <c r="DJN69" t="s">
        <v>6465</v>
      </c>
      <c r="DJO69" t="s">
        <v>6465</v>
      </c>
      <c r="DJP69" t="s">
        <v>6465</v>
      </c>
      <c r="DJQ69" t="s">
        <v>6465</v>
      </c>
      <c r="DJR69" t="s">
        <v>6465</v>
      </c>
      <c r="DJS69" t="s">
        <v>6465</v>
      </c>
      <c r="DJT69" t="s">
        <v>6465</v>
      </c>
      <c r="DJU69" t="s">
        <v>6465</v>
      </c>
      <c r="DJV69" t="s">
        <v>6465</v>
      </c>
      <c r="DJW69" t="s">
        <v>6465</v>
      </c>
      <c r="DJX69" t="s">
        <v>6465</v>
      </c>
      <c r="DJY69" t="s">
        <v>6465</v>
      </c>
      <c r="DJZ69" t="s">
        <v>6465</v>
      </c>
      <c r="DKA69" t="s">
        <v>6465</v>
      </c>
      <c r="DKB69" t="s">
        <v>6465</v>
      </c>
      <c r="DKC69" t="s">
        <v>6465</v>
      </c>
      <c r="DKD69" t="s">
        <v>6465</v>
      </c>
      <c r="DKE69" t="s">
        <v>6465</v>
      </c>
      <c r="DKF69" t="s">
        <v>6465</v>
      </c>
      <c r="DKG69" t="s">
        <v>6465</v>
      </c>
      <c r="DKH69" t="s">
        <v>6465</v>
      </c>
      <c r="DKI69" t="s">
        <v>6465</v>
      </c>
      <c r="DKJ69" t="s">
        <v>6465</v>
      </c>
      <c r="DKK69" t="s">
        <v>6465</v>
      </c>
      <c r="DKL69" t="s">
        <v>6465</v>
      </c>
      <c r="DKM69" t="s">
        <v>6465</v>
      </c>
      <c r="DKN69" t="s">
        <v>6465</v>
      </c>
      <c r="DKO69" t="s">
        <v>6465</v>
      </c>
      <c r="DKP69" t="s">
        <v>6465</v>
      </c>
      <c r="DKQ69" t="s">
        <v>6465</v>
      </c>
      <c r="DKR69" t="s">
        <v>6465</v>
      </c>
      <c r="DKS69" t="s">
        <v>6465</v>
      </c>
      <c r="DKT69" t="s">
        <v>6465</v>
      </c>
      <c r="DKU69" t="s">
        <v>6465</v>
      </c>
      <c r="DKV69" t="s">
        <v>6465</v>
      </c>
      <c r="DKW69" t="s">
        <v>6465</v>
      </c>
      <c r="DKX69" t="s">
        <v>6465</v>
      </c>
      <c r="DKY69" t="s">
        <v>6465</v>
      </c>
      <c r="DKZ69" t="s">
        <v>6465</v>
      </c>
      <c r="DLA69" t="s">
        <v>6465</v>
      </c>
      <c r="DLB69" t="s">
        <v>6465</v>
      </c>
      <c r="DLC69" t="s">
        <v>6465</v>
      </c>
      <c r="DLD69" t="s">
        <v>6465</v>
      </c>
      <c r="DLE69" t="s">
        <v>6465</v>
      </c>
      <c r="DLF69" t="s">
        <v>6465</v>
      </c>
      <c r="DLG69" t="s">
        <v>6465</v>
      </c>
      <c r="DLH69" t="s">
        <v>6465</v>
      </c>
      <c r="DLI69" t="s">
        <v>6465</v>
      </c>
      <c r="DLJ69" t="s">
        <v>6465</v>
      </c>
      <c r="DLK69" t="s">
        <v>6465</v>
      </c>
      <c r="DLL69" t="s">
        <v>6465</v>
      </c>
      <c r="DLM69" t="s">
        <v>6465</v>
      </c>
      <c r="DLN69" t="s">
        <v>6465</v>
      </c>
      <c r="DLO69" t="s">
        <v>6465</v>
      </c>
      <c r="DLP69" t="s">
        <v>6465</v>
      </c>
      <c r="DLQ69" t="s">
        <v>6465</v>
      </c>
      <c r="DLR69" t="s">
        <v>6465</v>
      </c>
      <c r="DLS69" t="s">
        <v>6465</v>
      </c>
      <c r="DLT69" t="s">
        <v>6465</v>
      </c>
      <c r="DLU69" t="s">
        <v>6465</v>
      </c>
      <c r="DLV69" t="s">
        <v>6465</v>
      </c>
      <c r="DLW69" t="s">
        <v>6465</v>
      </c>
      <c r="DLX69" t="s">
        <v>6465</v>
      </c>
      <c r="DLY69" t="s">
        <v>6465</v>
      </c>
      <c r="DLZ69" t="s">
        <v>6465</v>
      </c>
      <c r="DMA69" t="s">
        <v>6465</v>
      </c>
      <c r="DMB69" t="s">
        <v>6465</v>
      </c>
      <c r="DMC69" t="s">
        <v>6465</v>
      </c>
      <c r="DMD69" t="s">
        <v>6465</v>
      </c>
      <c r="DME69" t="s">
        <v>6465</v>
      </c>
      <c r="DMF69" t="s">
        <v>6465</v>
      </c>
      <c r="DMG69" t="s">
        <v>6465</v>
      </c>
      <c r="DMH69" t="s">
        <v>6465</v>
      </c>
      <c r="DMI69" t="s">
        <v>6465</v>
      </c>
      <c r="DMJ69" t="s">
        <v>6465</v>
      </c>
      <c r="DMK69" t="s">
        <v>6465</v>
      </c>
      <c r="DML69" t="s">
        <v>6465</v>
      </c>
      <c r="DMM69" t="s">
        <v>6465</v>
      </c>
      <c r="DMN69" t="s">
        <v>6465</v>
      </c>
      <c r="DMO69" t="s">
        <v>6465</v>
      </c>
      <c r="DMP69" t="s">
        <v>6465</v>
      </c>
      <c r="DMQ69" t="s">
        <v>6465</v>
      </c>
      <c r="DMR69" t="s">
        <v>6465</v>
      </c>
      <c r="DMS69" t="s">
        <v>6465</v>
      </c>
      <c r="DMT69" t="s">
        <v>6465</v>
      </c>
      <c r="DMU69" t="s">
        <v>6465</v>
      </c>
      <c r="DMV69" t="s">
        <v>6465</v>
      </c>
      <c r="DMW69" t="s">
        <v>6465</v>
      </c>
      <c r="DMX69" t="s">
        <v>6465</v>
      </c>
      <c r="DMY69" t="s">
        <v>6465</v>
      </c>
      <c r="DMZ69" t="s">
        <v>6465</v>
      </c>
      <c r="DNA69" t="s">
        <v>6465</v>
      </c>
      <c r="DNB69" t="s">
        <v>6465</v>
      </c>
      <c r="DNC69" t="s">
        <v>6465</v>
      </c>
      <c r="DND69" t="s">
        <v>6465</v>
      </c>
      <c r="DNE69" t="s">
        <v>6465</v>
      </c>
      <c r="DNF69" t="s">
        <v>6465</v>
      </c>
      <c r="DNG69" t="s">
        <v>6465</v>
      </c>
      <c r="DNH69" t="s">
        <v>6465</v>
      </c>
      <c r="DNI69" t="s">
        <v>6465</v>
      </c>
      <c r="DNJ69" t="s">
        <v>6465</v>
      </c>
      <c r="DNK69" t="s">
        <v>6465</v>
      </c>
      <c r="DNL69" t="s">
        <v>6465</v>
      </c>
      <c r="DNM69" t="s">
        <v>6465</v>
      </c>
      <c r="DNN69" t="s">
        <v>6465</v>
      </c>
      <c r="DNO69" t="s">
        <v>6465</v>
      </c>
      <c r="DNP69" t="s">
        <v>6465</v>
      </c>
      <c r="DNQ69" t="s">
        <v>6465</v>
      </c>
      <c r="DNR69" t="s">
        <v>6465</v>
      </c>
      <c r="DNS69" t="s">
        <v>6465</v>
      </c>
      <c r="DNT69" t="s">
        <v>6465</v>
      </c>
      <c r="DNU69" t="s">
        <v>6465</v>
      </c>
      <c r="DNV69" t="s">
        <v>6465</v>
      </c>
      <c r="DNW69" t="s">
        <v>6465</v>
      </c>
      <c r="DNX69" t="s">
        <v>6465</v>
      </c>
      <c r="DNY69" t="s">
        <v>6465</v>
      </c>
      <c r="DNZ69" t="s">
        <v>6465</v>
      </c>
      <c r="DOA69" t="s">
        <v>6465</v>
      </c>
      <c r="DOB69" t="s">
        <v>6465</v>
      </c>
      <c r="DOC69" t="s">
        <v>6465</v>
      </c>
      <c r="DOD69" t="s">
        <v>6465</v>
      </c>
      <c r="DOE69" t="s">
        <v>6465</v>
      </c>
      <c r="DOF69" t="s">
        <v>6465</v>
      </c>
      <c r="DOG69" t="s">
        <v>6465</v>
      </c>
      <c r="DOH69" t="s">
        <v>6465</v>
      </c>
      <c r="DOI69" t="s">
        <v>6465</v>
      </c>
      <c r="DOJ69" t="s">
        <v>6465</v>
      </c>
      <c r="DOK69" t="s">
        <v>6465</v>
      </c>
      <c r="DOL69" t="s">
        <v>6465</v>
      </c>
      <c r="DOM69" t="s">
        <v>6465</v>
      </c>
      <c r="DON69" t="s">
        <v>6465</v>
      </c>
      <c r="DOO69" t="s">
        <v>6465</v>
      </c>
      <c r="DOP69" t="s">
        <v>6465</v>
      </c>
      <c r="DOQ69" t="s">
        <v>6465</v>
      </c>
      <c r="DOR69" t="s">
        <v>6465</v>
      </c>
      <c r="DOS69" t="s">
        <v>6465</v>
      </c>
      <c r="DOT69" t="s">
        <v>6465</v>
      </c>
      <c r="DOU69" t="s">
        <v>6465</v>
      </c>
      <c r="DOV69" t="s">
        <v>6465</v>
      </c>
      <c r="DOW69" t="s">
        <v>6465</v>
      </c>
      <c r="DOX69" t="s">
        <v>6465</v>
      </c>
      <c r="DOY69" t="s">
        <v>6465</v>
      </c>
      <c r="DOZ69" t="s">
        <v>6465</v>
      </c>
      <c r="DPA69" t="s">
        <v>6465</v>
      </c>
      <c r="DPB69" t="s">
        <v>6465</v>
      </c>
      <c r="DPC69" t="s">
        <v>6465</v>
      </c>
      <c r="DPD69" t="s">
        <v>6465</v>
      </c>
      <c r="DPE69" t="s">
        <v>6465</v>
      </c>
      <c r="DPF69" t="s">
        <v>6465</v>
      </c>
      <c r="DPG69" t="s">
        <v>6465</v>
      </c>
      <c r="DPH69" t="s">
        <v>6465</v>
      </c>
      <c r="DPI69" t="s">
        <v>6465</v>
      </c>
      <c r="DPJ69" t="s">
        <v>6465</v>
      </c>
      <c r="DPK69" t="s">
        <v>6465</v>
      </c>
      <c r="DPL69" t="s">
        <v>6465</v>
      </c>
      <c r="DPM69" t="s">
        <v>6465</v>
      </c>
      <c r="DPN69" t="s">
        <v>6465</v>
      </c>
      <c r="DPO69" t="s">
        <v>6465</v>
      </c>
      <c r="DPP69" t="s">
        <v>6465</v>
      </c>
      <c r="DPQ69" t="s">
        <v>6465</v>
      </c>
      <c r="DPR69" t="s">
        <v>6465</v>
      </c>
      <c r="DPS69" t="s">
        <v>6465</v>
      </c>
      <c r="DPT69" t="s">
        <v>6465</v>
      </c>
      <c r="DPU69" t="s">
        <v>6465</v>
      </c>
      <c r="DPV69" t="s">
        <v>6465</v>
      </c>
      <c r="DPW69" t="s">
        <v>6465</v>
      </c>
      <c r="DPX69" t="s">
        <v>6465</v>
      </c>
      <c r="DPY69" t="s">
        <v>6465</v>
      </c>
      <c r="DPZ69" t="s">
        <v>6465</v>
      </c>
      <c r="DQA69" t="s">
        <v>6465</v>
      </c>
      <c r="DQB69" t="s">
        <v>6465</v>
      </c>
      <c r="DQC69" t="s">
        <v>6465</v>
      </c>
      <c r="DQD69" t="s">
        <v>6465</v>
      </c>
      <c r="DQE69" t="s">
        <v>6465</v>
      </c>
      <c r="DQF69" t="s">
        <v>6465</v>
      </c>
      <c r="DQG69" t="s">
        <v>6465</v>
      </c>
      <c r="DQH69" t="s">
        <v>6465</v>
      </c>
      <c r="DQI69" t="s">
        <v>6465</v>
      </c>
      <c r="DQJ69" t="s">
        <v>6465</v>
      </c>
      <c r="DQK69" t="s">
        <v>6465</v>
      </c>
      <c r="DQL69" t="s">
        <v>6465</v>
      </c>
      <c r="DQM69" t="s">
        <v>6465</v>
      </c>
      <c r="DQN69" t="s">
        <v>6465</v>
      </c>
      <c r="DQO69" t="s">
        <v>6465</v>
      </c>
      <c r="DQP69" t="s">
        <v>6465</v>
      </c>
      <c r="DQQ69" t="s">
        <v>6465</v>
      </c>
      <c r="DQR69" t="s">
        <v>6465</v>
      </c>
      <c r="DQS69" t="s">
        <v>6465</v>
      </c>
      <c r="DQT69" t="s">
        <v>6465</v>
      </c>
      <c r="DQU69" t="s">
        <v>6465</v>
      </c>
      <c r="DQV69" t="s">
        <v>6465</v>
      </c>
      <c r="DQW69" t="s">
        <v>6465</v>
      </c>
      <c r="DQX69" t="s">
        <v>6465</v>
      </c>
      <c r="DQY69" t="s">
        <v>6465</v>
      </c>
      <c r="DQZ69" t="s">
        <v>6465</v>
      </c>
      <c r="DRA69" t="s">
        <v>6465</v>
      </c>
      <c r="DRB69" t="s">
        <v>6465</v>
      </c>
      <c r="DRC69" t="s">
        <v>6465</v>
      </c>
      <c r="DRD69" t="s">
        <v>6465</v>
      </c>
      <c r="DRE69" t="s">
        <v>6465</v>
      </c>
      <c r="DRF69" t="s">
        <v>6465</v>
      </c>
      <c r="DRG69" t="s">
        <v>6465</v>
      </c>
      <c r="DRH69" t="s">
        <v>6465</v>
      </c>
      <c r="DRI69" t="s">
        <v>6465</v>
      </c>
      <c r="DRJ69" t="s">
        <v>6465</v>
      </c>
      <c r="DRK69" t="s">
        <v>6465</v>
      </c>
      <c r="DRL69" t="s">
        <v>6465</v>
      </c>
      <c r="DRM69" t="s">
        <v>6465</v>
      </c>
      <c r="DRN69" t="s">
        <v>6465</v>
      </c>
      <c r="DRO69" t="s">
        <v>6465</v>
      </c>
      <c r="DRP69" t="s">
        <v>6465</v>
      </c>
      <c r="DRQ69" t="s">
        <v>6465</v>
      </c>
      <c r="DRR69" t="s">
        <v>6465</v>
      </c>
      <c r="DRS69" t="s">
        <v>6465</v>
      </c>
      <c r="DRT69" t="s">
        <v>6465</v>
      </c>
      <c r="DRU69" t="s">
        <v>6465</v>
      </c>
      <c r="DRV69" t="s">
        <v>6465</v>
      </c>
      <c r="DRW69" t="s">
        <v>6465</v>
      </c>
      <c r="DRX69" t="s">
        <v>6465</v>
      </c>
      <c r="DRY69" t="s">
        <v>6465</v>
      </c>
      <c r="DRZ69" t="s">
        <v>6465</v>
      </c>
      <c r="DSA69" t="s">
        <v>6465</v>
      </c>
      <c r="DSB69" t="s">
        <v>6465</v>
      </c>
      <c r="DSC69" t="s">
        <v>6465</v>
      </c>
      <c r="DSD69" t="s">
        <v>6465</v>
      </c>
      <c r="DSE69" t="s">
        <v>6465</v>
      </c>
      <c r="DSF69" t="s">
        <v>6465</v>
      </c>
      <c r="DSG69" t="s">
        <v>6465</v>
      </c>
      <c r="DSH69" t="s">
        <v>6465</v>
      </c>
      <c r="DSI69" t="s">
        <v>6465</v>
      </c>
      <c r="DSJ69" t="s">
        <v>6465</v>
      </c>
      <c r="DSK69" t="s">
        <v>6465</v>
      </c>
      <c r="DSL69" t="s">
        <v>6465</v>
      </c>
      <c r="DSM69" t="s">
        <v>6465</v>
      </c>
      <c r="DSN69" t="s">
        <v>6465</v>
      </c>
      <c r="DSO69" t="s">
        <v>6465</v>
      </c>
      <c r="DSP69" t="s">
        <v>6465</v>
      </c>
      <c r="DSQ69" t="s">
        <v>6465</v>
      </c>
      <c r="DSR69" t="s">
        <v>6465</v>
      </c>
      <c r="DSS69" t="s">
        <v>6465</v>
      </c>
      <c r="DST69" t="s">
        <v>6465</v>
      </c>
      <c r="DSU69" t="s">
        <v>6465</v>
      </c>
      <c r="DSV69" t="s">
        <v>6465</v>
      </c>
      <c r="DSW69" t="s">
        <v>6465</v>
      </c>
      <c r="DSX69" t="s">
        <v>6465</v>
      </c>
      <c r="DSY69" t="s">
        <v>6465</v>
      </c>
      <c r="DSZ69" t="s">
        <v>6465</v>
      </c>
      <c r="DTA69" t="s">
        <v>6465</v>
      </c>
      <c r="DTB69" t="s">
        <v>6465</v>
      </c>
      <c r="DTC69" t="s">
        <v>6465</v>
      </c>
      <c r="DTD69" t="s">
        <v>6465</v>
      </c>
      <c r="DTE69" t="s">
        <v>6465</v>
      </c>
      <c r="DTF69" t="s">
        <v>6465</v>
      </c>
      <c r="DTG69" t="s">
        <v>6465</v>
      </c>
      <c r="DTH69" t="s">
        <v>6465</v>
      </c>
      <c r="DTI69" t="s">
        <v>6465</v>
      </c>
      <c r="DTJ69" t="s">
        <v>6465</v>
      </c>
      <c r="DTK69" t="s">
        <v>6465</v>
      </c>
      <c r="DTL69" t="s">
        <v>6465</v>
      </c>
      <c r="DTM69" t="s">
        <v>6465</v>
      </c>
      <c r="DTN69" t="s">
        <v>6465</v>
      </c>
      <c r="DTO69" t="s">
        <v>6465</v>
      </c>
      <c r="DTP69" t="s">
        <v>6465</v>
      </c>
      <c r="DTQ69" t="s">
        <v>6465</v>
      </c>
      <c r="DTR69" t="s">
        <v>6465</v>
      </c>
      <c r="DTS69" t="s">
        <v>6465</v>
      </c>
      <c r="DTT69" t="s">
        <v>6465</v>
      </c>
      <c r="DTU69" t="s">
        <v>6465</v>
      </c>
      <c r="DTV69" t="s">
        <v>6465</v>
      </c>
      <c r="DTW69" t="s">
        <v>6465</v>
      </c>
      <c r="DTX69" t="s">
        <v>6465</v>
      </c>
      <c r="DTY69" t="s">
        <v>6465</v>
      </c>
      <c r="DTZ69" t="s">
        <v>6465</v>
      </c>
      <c r="DUA69" t="s">
        <v>6465</v>
      </c>
      <c r="DUB69" t="s">
        <v>6465</v>
      </c>
      <c r="DUC69" t="s">
        <v>6465</v>
      </c>
      <c r="DUD69" t="s">
        <v>6465</v>
      </c>
      <c r="DUE69" t="s">
        <v>6465</v>
      </c>
      <c r="DUF69" t="s">
        <v>6465</v>
      </c>
      <c r="DUG69" t="s">
        <v>6465</v>
      </c>
      <c r="DUH69" t="s">
        <v>6465</v>
      </c>
      <c r="DUI69" t="s">
        <v>6465</v>
      </c>
      <c r="DUJ69" t="s">
        <v>6465</v>
      </c>
      <c r="DUK69" t="s">
        <v>6465</v>
      </c>
      <c r="DUL69" t="s">
        <v>6465</v>
      </c>
      <c r="DUM69" t="s">
        <v>6465</v>
      </c>
      <c r="DUN69" t="s">
        <v>6465</v>
      </c>
      <c r="DUO69" t="s">
        <v>6465</v>
      </c>
      <c r="DUP69" t="s">
        <v>6465</v>
      </c>
      <c r="DUQ69" t="s">
        <v>6465</v>
      </c>
      <c r="DUR69" t="s">
        <v>6465</v>
      </c>
      <c r="DUS69" t="s">
        <v>6465</v>
      </c>
      <c r="DUT69" t="s">
        <v>6465</v>
      </c>
      <c r="DUU69" t="s">
        <v>6465</v>
      </c>
      <c r="DUV69" t="s">
        <v>6465</v>
      </c>
      <c r="DUW69" t="s">
        <v>6465</v>
      </c>
      <c r="DUX69" t="s">
        <v>6465</v>
      </c>
      <c r="DUY69" t="s">
        <v>6465</v>
      </c>
      <c r="DUZ69" t="s">
        <v>6465</v>
      </c>
      <c r="DVA69" t="s">
        <v>6465</v>
      </c>
      <c r="DVB69" t="s">
        <v>6465</v>
      </c>
      <c r="DVC69" t="s">
        <v>6465</v>
      </c>
      <c r="DVD69" t="s">
        <v>6465</v>
      </c>
      <c r="DVE69" t="s">
        <v>6465</v>
      </c>
      <c r="DVF69" t="s">
        <v>6465</v>
      </c>
      <c r="DVG69" t="s">
        <v>6465</v>
      </c>
      <c r="DVH69" t="s">
        <v>6465</v>
      </c>
      <c r="DVI69" t="s">
        <v>6465</v>
      </c>
      <c r="DVJ69" t="s">
        <v>6465</v>
      </c>
      <c r="DVK69" t="s">
        <v>6465</v>
      </c>
      <c r="DVL69" t="s">
        <v>6465</v>
      </c>
      <c r="DVM69" t="s">
        <v>6465</v>
      </c>
      <c r="DVN69" t="s">
        <v>6465</v>
      </c>
      <c r="DVO69" t="s">
        <v>6465</v>
      </c>
      <c r="DVP69" t="s">
        <v>6465</v>
      </c>
      <c r="DVQ69" t="s">
        <v>6465</v>
      </c>
      <c r="DVR69" t="s">
        <v>6465</v>
      </c>
      <c r="DVS69" t="s">
        <v>6465</v>
      </c>
      <c r="DVT69" t="s">
        <v>6465</v>
      </c>
      <c r="DVU69" t="s">
        <v>6465</v>
      </c>
      <c r="DVV69" t="s">
        <v>6465</v>
      </c>
      <c r="DVW69" t="s">
        <v>6465</v>
      </c>
      <c r="DVX69" t="s">
        <v>6465</v>
      </c>
      <c r="DVY69" t="s">
        <v>6465</v>
      </c>
      <c r="DVZ69" t="s">
        <v>6465</v>
      </c>
      <c r="DWA69" t="s">
        <v>6465</v>
      </c>
      <c r="DWB69" t="s">
        <v>6465</v>
      </c>
      <c r="DWC69" t="s">
        <v>6465</v>
      </c>
      <c r="DWD69" t="s">
        <v>6465</v>
      </c>
      <c r="DWE69" t="s">
        <v>6465</v>
      </c>
      <c r="DWF69" t="s">
        <v>6465</v>
      </c>
      <c r="DWG69" t="s">
        <v>6465</v>
      </c>
      <c r="DWH69" t="s">
        <v>6465</v>
      </c>
      <c r="DWI69" t="s">
        <v>6465</v>
      </c>
      <c r="DWJ69" t="s">
        <v>6465</v>
      </c>
      <c r="DWK69" t="s">
        <v>6465</v>
      </c>
      <c r="DWL69" t="s">
        <v>6465</v>
      </c>
      <c r="DWM69" t="s">
        <v>6465</v>
      </c>
      <c r="DWN69" t="s">
        <v>6465</v>
      </c>
      <c r="DWO69" t="s">
        <v>6465</v>
      </c>
      <c r="DWP69" t="s">
        <v>6465</v>
      </c>
      <c r="DWQ69" t="s">
        <v>6465</v>
      </c>
      <c r="DWR69" t="s">
        <v>6465</v>
      </c>
      <c r="DWS69" t="s">
        <v>6465</v>
      </c>
      <c r="DWT69" t="s">
        <v>6465</v>
      </c>
      <c r="DWU69" t="s">
        <v>6465</v>
      </c>
      <c r="DWV69" t="s">
        <v>6465</v>
      </c>
      <c r="DWW69" t="s">
        <v>6465</v>
      </c>
      <c r="DWX69" t="s">
        <v>6465</v>
      </c>
      <c r="DWY69" t="s">
        <v>6465</v>
      </c>
      <c r="DWZ69" t="s">
        <v>6465</v>
      </c>
      <c r="DXA69" t="s">
        <v>6465</v>
      </c>
      <c r="DXB69" t="s">
        <v>6465</v>
      </c>
      <c r="DXC69" t="s">
        <v>6465</v>
      </c>
      <c r="DXD69" t="s">
        <v>6465</v>
      </c>
      <c r="DXE69" t="s">
        <v>6465</v>
      </c>
      <c r="DXF69" t="s">
        <v>6465</v>
      </c>
      <c r="DXG69" t="s">
        <v>6465</v>
      </c>
      <c r="DXH69" t="s">
        <v>6465</v>
      </c>
      <c r="DXI69" t="s">
        <v>6465</v>
      </c>
      <c r="DXJ69" t="s">
        <v>6465</v>
      </c>
      <c r="DXK69" t="s">
        <v>6465</v>
      </c>
      <c r="DXL69" t="s">
        <v>6465</v>
      </c>
      <c r="DXM69" t="s">
        <v>6465</v>
      </c>
      <c r="DXN69" t="s">
        <v>6465</v>
      </c>
      <c r="DXO69" t="s">
        <v>6465</v>
      </c>
      <c r="DXP69" t="s">
        <v>6465</v>
      </c>
      <c r="DXQ69" t="s">
        <v>6465</v>
      </c>
      <c r="DXR69" t="s">
        <v>6465</v>
      </c>
      <c r="DXS69" t="s">
        <v>6465</v>
      </c>
      <c r="DXT69" t="s">
        <v>6465</v>
      </c>
      <c r="DXU69" t="s">
        <v>6465</v>
      </c>
      <c r="DXV69" t="s">
        <v>6465</v>
      </c>
      <c r="DXW69" t="s">
        <v>6465</v>
      </c>
      <c r="DXX69" t="s">
        <v>6465</v>
      </c>
      <c r="DXY69" t="s">
        <v>6465</v>
      </c>
      <c r="DXZ69" t="s">
        <v>6465</v>
      </c>
      <c r="DYA69" t="s">
        <v>6465</v>
      </c>
      <c r="DYB69" t="s">
        <v>6465</v>
      </c>
      <c r="DYC69" t="s">
        <v>6465</v>
      </c>
      <c r="DYD69" t="s">
        <v>6465</v>
      </c>
      <c r="DYE69" t="s">
        <v>6465</v>
      </c>
      <c r="DYF69" t="s">
        <v>6465</v>
      </c>
      <c r="DYG69" t="s">
        <v>6465</v>
      </c>
      <c r="DYH69" t="s">
        <v>6465</v>
      </c>
      <c r="DYI69" t="s">
        <v>6465</v>
      </c>
      <c r="DYJ69" t="s">
        <v>6465</v>
      </c>
      <c r="DYK69" t="s">
        <v>6465</v>
      </c>
      <c r="DYL69" t="s">
        <v>6465</v>
      </c>
      <c r="DYM69" t="s">
        <v>6465</v>
      </c>
      <c r="DYN69" t="s">
        <v>6465</v>
      </c>
      <c r="DYO69" t="s">
        <v>6465</v>
      </c>
      <c r="DYP69" t="s">
        <v>6465</v>
      </c>
      <c r="DYQ69" t="s">
        <v>6465</v>
      </c>
      <c r="DYR69" t="s">
        <v>6465</v>
      </c>
      <c r="DYS69" t="s">
        <v>6465</v>
      </c>
      <c r="DYT69" t="s">
        <v>6465</v>
      </c>
      <c r="DYU69" t="s">
        <v>6465</v>
      </c>
      <c r="DYV69" t="s">
        <v>6465</v>
      </c>
      <c r="DYW69" t="s">
        <v>6465</v>
      </c>
      <c r="DYX69" t="s">
        <v>6465</v>
      </c>
      <c r="DYY69" t="s">
        <v>6465</v>
      </c>
      <c r="DYZ69" t="s">
        <v>6465</v>
      </c>
      <c r="DZA69" t="s">
        <v>6465</v>
      </c>
      <c r="DZB69" t="s">
        <v>6465</v>
      </c>
      <c r="DZC69" t="s">
        <v>6465</v>
      </c>
      <c r="DZD69" t="s">
        <v>6465</v>
      </c>
      <c r="DZE69" t="s">
        <v>6465</v>
      </c>
      <c r="DZF69" t="s">
        <v>6465</v>
      </c>
      <c r="DZG69" t="s">
        <v>6465</v>
      </c>
      <c r="DZH69" t="s">
        <v>6465</v>
      </c>
      <c r="DZI69" t="s">
        <v>6465</v>
      </c>
      <c r="DZJ69" t="s">
        <v>6465</v>
      </c>
      <c r="DZK69" t="s">
        <v>6465</v>
      </c>
      <c r="DZL69" t="s">
        <v>6465</v>
      </c>
      <c r="DZM69" t="s">
        <v>6465</v>
      </c>
      <c r="DZN69" t="s">
        <v>6465</v>
      </c>
      <c r="DZO69" t="s">
        <v>6465</v>
      </c>
      <c r="DZP69" t="s">
        <v>6465</v>
      </c>
      <c r="DZQ69" t="s">
        <v>6465</v>
      </c>
      <c r="DZR69" t="s">
        <v>6465</v>
      </c>
      <c r="DZS69" t="s">
        <v>6465</v>
      </c>
      <c r="DZT69" t="s">
        <v>6465</v>
      </c>
      <c r="DZU69" t="s">
        <v>6465</v>
      </c>
      <c r="DZV69" t="s">
        <v>6465</v>
      </c>
      <c r="DZW69" t="s">
        <v>6465</v>
      </c>
      <c r="DZX69" t="s">
        <v>6465</v>
      </c>
      <c r="DZY69" t="s">
        <v>6465</v>
      </c>
      <c r="DZZ69" t="s">
        <v>6465</v>
      </c>
      <c r="EAA69" t="s">
        <v>6465</v>
      </c>
      <c r="EAB69" t="s">
        <v>6465</v>
      </c>
      <c r="EAC69" t="s">
        <v>6465</v>
      </c>
      <c r="EAD69" t="s">
        <v>6465</v>
      </c>
      <c r="EAE69" t="s">
        <v>6465</v>
      </c>
      <c r="EAF69" t="s">
        <v>6465</v>
      </c>
      <c r="EAG69" t="s">
        <v>6465</v>
      </c>
      <c r="EAH69" t="s">
        <v>6465</v>
      </c>
      <c r="EAI69" t="s">
        <v>6465</v>
      </c>
      <c r="EAJ69" t="s">
        <v>6465</v>
      </c>
      <c r="EAK69" t="s">
        <v>6465</v>
      </c>
      <c r="EAL69" t="s">
        <v>6465</v>
      </c>
      <c r="EAM69" t="s">
        <v>6465</v>
      </c>
      <c r="EAN69" t="s">
        <v>6465</v>
      </c>
      <c r="EAO69" t="s">
        <v>6465</v>
      </c>
      <c r="EAP69" t="s">
        <v>6465</v>
      </c>
      <c r="EAQ69" t="s">
        <v>6465</v>
      </c>
      <c r="EAR69" t="s">
        <v>6465</v>
      </c>
      <c r="EAS69" t="s">
        <v>6465</v>
      </c>
      <c r="EAT69" t="s">
        <v>6465</v>
      </c>
      <c r="EAU69" t="s">
        <v>6465</v>
      </c>
      <c r="EAV69" t="s">
        <v>6465</v>
      </c>
      <c r="EAW69" t="s">
        <v>6465</v>
      </c>
      <c r="EAX69" t="s">
        <v>6465</v>
      </c>
      <c r="EAY69" t="s">
        <v>6465</v>
      </c>
      <c r="EAZ69" t="s">
        <v>6465</v>
      </c>
      <c r="EBA69" t="s">
        <v>6465</v>
      </c>
      <c r="EBB69" t="s">
        <v>6465</v>
      </c>
      <c r="EBC69" t="s">
        <v>6465</v>
      </c>
      <c r="EBD69" t="s">
        <v>6465</v>
      </c>
      <c r="EBE69" t="s">
        <v>6465</v>
      </c>
      <c r="EBF69" t="s">
        <v>6465</v>
      </c>
      <c r="EBG69" t="s">
        <v>6465</v>
      </c>
      <c r="EBH69" t="s">
        <v>6465</v>
      </c>
      <c r="EBI69" t="s">
        <v>6465</v>
      </c>
      <c r="EBJ69" t="s">
        <v>6465</v>
      </c>
      <c r="EBK69" t="s">
        <v>6465</v>
      </c>
      <c r="EBL69" t="s">
        <v>6465</v>
      </c>
      <c r="EBM69" t="s">
        <v>6465</v>
      </c>
      <c r="EBN69" t="s">
        <v>6465</v>
      </c>
      <c r="EBO69" t="s">
        <v>6465</v>
      </c>
      <c r="EBP69" t="s">
        <v>6465</v>
      </c>
      <c r="EBQ69" t="s">
        <v>6465</v>
      </c>
      <c r="EBR69" t="s">
        <v>6465</v>
      </c>
      <c r="EBS69" t="s">
        <v>6465</v>
      </c>
      <c r="EBT69" t="s">
        <v>6465</v>
      </c>
      <c r="EBU69" t="s">
        <v>6465</v>
      </c>
      <c r="EBV69" t="s">
        <v>6465</v>
      </c>
      <c r="EBW69" t="s">
        <v>6465</v>
      </c>
      <c r="EBX69" t="s">
        <v>6465</v>
      </c>
      <c r="EBY69" t="s">
        <v>6465</v>
      </c>
      <c r="EBZ69" t="s">
        <v>6465</v>
      </c>
      <c r="ECA69" t="s">
        <v>6465</v>
      </c>
      <c r="ECB69" t="s">
        <v>6465</v>
      </c>
      <c r="ECC69" t="s">
        <v>6465</v>
      </c>
      <c r="ECD69" t="s">
        <v>6465</v>
      </c>
      <c r="ECE69" t="s">
        <v>6465</v>
      </c>
      <c r="ECF69" t="s">
        <v>6465</v>
      </c>
      <c r="ECG69" t="s">
        <v>6465</v>
      </c>
      <c r="ECH69" t="s">
        <v>6465</v>
      </c>
      <c r="ECI69" t="s">
        <v>6465</v>
      </c>
      <c r="ECJ69" t="s">
        <v>6465</v>
      </c>
      <c r="ECK69" t="s">
        <v>6465</v>
      </c>
      <c r="ECL69" t="s">
        <v>6465</v>
      </c>
      <c r="ECM69" t="s">
        <v>6465</v>
      </c>
      <c r="ECN69" t="s">
        <v>6465</v>
      </c>
      <c r="ECO69" t="s">
        <v>6465</v>
      </c>
      <c r="ECP69" t="s">
        <v>6465</v>
      </c>
      <c r="ECQ69" t="s">
        <v>6465</v>
      </c>
      <c r="ECR69" t="s">
        <v>6465</v>
      </c>
      <c r="ECS69" t="s">
        <v>6465</v>
      </c>
      <c r="ECT69" t="s">
        <v>6465</v>
      </c>
      <c r="ECU69" t="s">
        <v>6465</v>
      </c>
      <c r="ECV69" t="s">
        <v>6465</v>
      </c>
      <c r="ECW69" t="s">
        <v>6465</v>
      </c>
      <c r="ECX69" t="s">
        <v>6465</v>
      </c>
      <c r="ECY69" t="s">
        <v>6465</v>
      </c>
      <c r="ECZ69" t="s">
        <v>6465</v>
      </c>
      <c r="EDA69" t="s">
        <v>6465</v>
      </c>
      <c r="EDB69" t="s">
        <v>6465</v>
      </c>
      <c r="EDC69" t="s">
        <v>6465</v>
      </c>
      <c r="EDD69" t="s">
        <v>6465</v>
      </c>
      <c r="EDE69" t="s">
        <v>6465</v>
      </c>
      <c r="EDF69" t="s">
        <v>6465</v>
      </c>
      <c r="EDG69" t="s">
        <v>6465</v>
      </c>
      <c r="EDH69" t="s">
        <v>6465</v>
      </c>
      <c r="EDI69" t="s">
        <v>6465</v>
      </c>
      <c r="EDJ69" t="s">
        <v>6465</v>
      </c>
      <c r="EDK69" t="s">
        <v>6465</v>
      </c>
      <c r="EDL69" t="s">
        <v>6465</v>
      </c>
      <c r="EDM69" t="s">
        <v>6465</v>
      </c>
      <c r="EDN69" t="s">
        <v>6465</v>
      </c>
      <c r="EDO69" t="s">
        <v>6465</v>
      </c>
      <c r="EDP69" t="s">
        <v>6465</v>
      </c>
      <c r="EDQ69" t="s">
        <v>6465</v>
      </c>
      <c r="EDR69" t="s">
        <v>6465</v>
      </c>
      <c r="EDS69" t="s">
        <v>6465</v>
      </c>
      <c r="EDT69" t="s">
        <v>6465</v>
      </c>
      <c r="EDU69" t="s">
        <v>6465</v>
      </c>
      <c r="EDV69" t="s">
        <v>6465</v>
      </c>
      <c r="EDW69" t="s">
        <v>6465</v>
      </c>
      <c r="EDX69" t="s">
        <v>6465</v>
      </c>
      <c r="EDY69" t="s">
        <v>6465</v>
      </c>
      <c r="EDZ69" t="s">
        <v>6465</v>
      </c>
      <c r="EEA69" t="s">
        <v>6465</v>
      </c>
      <c r="EEB69" t="s">
        <v>6465</v>
      </c>
      <c r="EEC69" t="s">
        <v>6465</v>
      </c>
      <c r="EED69" t="s">
        <v>6465</v>
      </c>
      <c r="EEE69" t="s">
        <v>6465</v>
      </c>
      <c r="EEF69" t="s">
        <v>6465</v>
      </c>
      <c r="EEG69" t="s">
        <v>6465</v>
      </c>
      <c r="EEH69" t="s">
        <v>6465</v>
      </c>
      <c r="EEI69" t="s">
        <v>6465</v>
      </c>
      <c r="EEJ69" t="s">
        <v>6465</v>
      </c>
      <c r="EEK69" t="s">
        <v>6465</v>
      </c>
      <c r="EEL69" t="s">
        <v>6465</v>
      </c>
      <c r="EEM69" t="s">
        <v>6465</v>
      </c>
      <c r="EEN69" t="s">
        <v>6465</v>
      </c>
      <c r="EEO69" t="s">
        <v>6465</v>
      </c>
      <c r="EEP69" t="s">
        <v>6465</v>
      </c>
      <c r="EEQ69" t="s">
        <v>6465</v>
      </c>
      <c r="EER69" t="s">
        <v>6465</v>
      </c>
      <c r="EES69" t="s">
        <v>6465</v>
      </c>
      <c r="EET69" t="s">
        <v>6465</v>
      </c>
      <c r="EEU69" t="s">
        <v>6465</v>
      </c>
      <c r="EEV69" t="s">
        <v>6465</v>
      </c>
      <c r="EEW69" t="s">
        <v>6465</v>
      </c>
      <c r="EEX69" t="s">
        <v>6465</v>
      </c>
      <c r="EEY69" t="s">
        <v>6465</v>
      </c>
      <c r="EEZ69" t="s">
        <v>6465</v>
      </c>
      <c r="EFA69" t="s">
        <v>6465</v>
      </c>
      <c r="EFB69" t="s">
        <v>6465</v>
      </c>
      <c r="EFC69" t="s">
        <v>6465</v>
      </c>
      <c r="EFD69" t="s">
        <v>6465</v>
      </c>
      <c r="EFE69" t="s">
        <v>6465</v>
      </c>
      <c r="EFF69" t="s">
        <v>6465</v>
      </c>
      <c r="EFG69" t="s">
        <v>6465</v>
      </c>
      <c r="EFH69" t="s">
        <v>6465</v>
      </c>
      <c r="EFI69" t="s">
        <v>6465</v>
      </c>
      <c r="EFJ69" t="s">
        <v>6465</v>
      </c>
      <c r="EFK69" t="s">
        <v>6465</v>
      </c>
      <c r="EFL69" t="s">
        <v>6465</v>
      </c>
      <c r="EFM69" t="s">
        <v>6465</v>
      </c>
      <c r="EFN69" t="s">
        <v>6465</v>
      </c>
      <c r="EFO69" t="s">
        <v>6465</v>
      </c>
      <c r="EFP69" t="s">
        <v>6465</v>
      </c>
      <c r="EFQ69" t="s">
        <v>6465</v>
      </c>
      <c r="EFR69" t="s">
        <v>6465</v>
      </c>
      <c r="EFS69" t="s">
        <v>6465</v>
      </c>
      <c r="EFT69" t="s">
        <v>6465</v>
      </c>
      <c r="EFU69" t="s">
        <v>6465</v>
      </c>
      <c r="EFV69" t="s">
        <v>6465</v>
      </c>
      <c r="EFW69" t="s">
        <v>6465</v>
      </c>
      <c r="EFX69" t="s">
        <v>6465</v>
      </c>
      <c r="EFY69" t="s">
        <v>6465</v>
      </c>
      <c r="EFZ69" t="s">
        <v>6465</v>
      </c>
      <c r="EGA69" t="s">
        <v>6465</v>
      </c>
      <c r="EGB69" t="s">
        <v>6465</v>
      </c>
      <c r="EGC69" t="s">
        <v>6465</v>
      </c>
      <c r="EGD69" t="s">
        <v>6465</v>
      </c>
      <c r="EGE69" t="s">
        <v>6465</v>
      </c>
      <c r="EGF69" t="s">
        <v>6465</v>
      </c>
      <c r="EGG69" t="s">
        <v>6465</v>
      </c>
      <c r="EGH69" t="s">
        <v>6465</v>
      </c>
      <c r="EGI69" t="s">
        <v>6465</v>
      </c>
      <c r="EGJ69" t="s">
        <v>6465</v>
      </c>
      <c r="EGK69" t="s">
        <v>6465</v>
      </c>
      <c r="EGL69" t="s">
        <v>6465</v>
      </c>
      <c r="EGM69" t="s">
        <v>6465</v>
      </c>
      <c r="EGN69" t="s">
        <v>6465</v>
      </c>
      <c r="EGO69" t="s">
        <v>6465</v>
      </c>
      <c r="EGP69" t="s">
        <v>6465</v>
      </c>
      <c r="EGQ69" t="s">
        <v>6465</v>
      </c>
      <c r="EGR69" t="s">
        <v>6465</v>
      </c>
      <c r="EGS69" t="s">
        <v>6465</v>
      </c>
      <c r="EGT69" t="s">
        <v>6465</v>
      </c>
      <c r="EGU69" t="s">
        <v>6465</v>
      </c>
      <c r="EGV69" t="s">
        <v>6465</v>
      </c>
      <c r="EGW69" t="s">
        <v>6465</v>
      </c>
      <c r="EGX69" t="s">
        <v>6465</v>
      </c>
      <c r="EGY69" t="s">
        <v>6465</v>
      </c>
      <c r="EGZ69" t="s">
        <v>6465</v>
      </c>
      <c r="EHA69" t="s">
        <v>6465</v>
      </c>
      <c r="EHB69" t="s">
        <v>6465</v>
      </c>
      <c r="EHC69" t="s">
        <v>6465</v>
      </c>
      <c r="EHD69" t="s">
        <v>6465</v>
      </c>
      <c r="EHE69" t="s">
        <v>6465</v>
      </c>
      <c r="EHF69" t="s">
        <v>6465</v>
      </c>
      <c r="EHG69" t="s">
        <v>6465</v>
      </c>
      <c r="EHH69" t="s">
        <v>6465</v>
      </c>
      <c r="EHI69" t="s">
        <v>6465</v>
      </c>
      <c r="EHJ69" t="s">
        <v>6465</v>
      </c>
      <c r="EHK69" t="s">
        <v>6465</v>
      </c>
      <c r="EHL69" t="s">
        <v>6465</v>
      </c>
      <c r="EHM69" t="s">
        <v>6465</v>
      </c>
      <c r="EHN69" t="s">
        <v>6465</v>
      </c>
      <c r="EHO69" t="s">
        <v>6465</v>
      </c>
      <c r="EHP69" t="s">
        <v>6465</v>
      </c>
      <c r="EHQ69" t="s">
        <v>6465</v>
      </c>
      <c r="EHR69" t="s">
        <v>6465</v>
      </c>
      <c r="EHS69" t="s">
        <v>6465</v>
      </c>
      <c r="EHT69" t="s">
        <v>6465</v>
      </c>
      <c r="EHU69" t="s">
        <v>6465</v>
      </c>
      <c r="EHV69" t="s">
        <v>6465</v>
      </c>
      <c r="EHW69" t="s">
        <v>6465</v>
      </c>
      <c r="EHX69" t="s">
        <v>6465</v>
      </c>
      <c r="EHY69" t="s">
        <v>6465</v>
      </c>
      <c r="EHZ69" t="s">
        <v>6465</v>
      </c>
      <c r="EIA69" t="s">
        <v>6465</v>
      </c>
      <c r="EIB69" t="s">
        <v>6465</v>
      </c>
      <c r="EIC69" t="s">
        <v>6465</v>
      </c>
      <c r="EID69" t="s">
        <v>6465</v>
      </c>
      <c r="EIE69" t="s">
        <v>6465</v>
      </c>
      <c r="EIF69" t="s">
        <v>6465</v>
      </c>
      <c r="EIG69" t="s">
        <v>6465</v>
      </c>
      <c r="EIH69" t="s">
        <v>6465</v>
      </c>
      <c r="EII69" t="s">
        <v>6465</v>
      </c>
      <c r="EIJ69" t="s">
        <v>6465</v>
      </c>
      <c r="EIK69" t="s">
        <v>6465</v>
      </c>
      <c r="EIL69" t="s">
        <v>6465</v>
      </c>
      <c r="EIM69" t="s">
        <v>6465</v>
      </c>
      <c r="EIN69" t="s">
        <v>6465</v>
      </c>
      <c r="EIO69" t="s">
        <v>6465</v>
      </c>
      <c r="EIP69" t="s">
        <v>6465</v>
      </c>
      <c r="EIQ69" t="s">
        <v>6465</v>
      </c>
      <c r="EIR69" t="s">
        <v>6465</v>
      </c>
      <c r="EIS69" t="s">
        <v>6465</v>
      </c>
      <c r="EIT69" t="s">
        <v>6465</v>
      </c>
      <c r="EIU69" t="s">
        <v>6465</v>
      </c>
      <c r="EIV69" t="s">
        <v>6465</v>
      </c>
      <c r="EIW69" t="s">
        <v>6465</v>
      </c>
      <c r="EIX69" t="s">
        <v>6465</v>
      </c>
      <c r="EIY69" t="s">
        <v>6465</v>
      </c>
      <c r="EIZ69" t="s">
        <v>6465</v>
      </c>
      <c r="EJA69" t="s">
        <v>6465</v>
      </c>
      <c r="EJB69" t="s">
        <v>6465</v>
      </c>
      <c r="EJC69" t="s">
        <v>6465</v>
      </c>
      <c r="EJD69" t="s">
        <v>6465</v>
      </c>
      <c r="EJE69" t="s">
        <v>6465</v>
      </c>
      <c r="EJF69" t="s">
        <v>6465</v>
      </c>
      <c r="EJG69" t="s">
        <v>6465</v>
      </c>
      <c r="EJH69" t="s">
        <v>6465</v>
      </c>
      <c r="EJI69" t="s">
        <v>6465</v>
      </c>
      <c r="EJJ69" t="s">
        <v>6465</v>
      </c>
      <c r="EJK69" t="s">
        <v>6465</v>
      </c>
      <c r="EJL69" t="s">
        <v>6465</v>
      </c>
      <c r="EJM69" t="s">
        <v>6465</v>
      </c>
      <c r="EJN69" t="s">
        <v>6465</v>
      </c>
      <c r="EJO69" t="s">
        <v>6465</v>
      </c>
      <c r="EJP69" t="s">
        <v>6465</v>
      </c>
      <c r="EJQ69" t="s">
        <v>6465</v>
      </c>
      <c r="EJR69" t="s">
        <v>6465</v>
      </c>
      <c r="EJS69" t="s">
        <v>6465</v>
      </c>
      <c r="EJT69" t="s">
        <v>6465</v>
      </c>
      <c r="EJU69" t="s">
        <v>6465</v>
      </c>
      <c r="EJV69" t="s">
        <v>6465</v>
      </c>
      <c r="EJW69" t="s">
        <v>6465</v>
      </c>
      <c r="EJX69" t="s">
        <v>6465</v>
      </c>
      <c r="EJY69" t="s">
        <v>6465</v>
      </c>
      <c r="EJZ69" t="s">
        <v>6465</v>
      </c>
      <c r="EKA69" t="s">
        <v>6465</v>
      </c>
      <c r="EKB69" t="s">
        <v>6465</v>
      </c>
      <c r="EKC69" t="s">
        <v>6465</v>
      </c>
      <c r="EKD69" t="s">
        <v>6465</v>
      </c>
      <c r="EKE69" t="s">
        <v>6465</v>
      </c>
      <c r="EKF69" t="s">
        <v>6465</v>
      </c>
      <c r="EKG69" t="s">
        <v>6465</v>
      </c>
      <c r="EKH69" t="s">
        <v>6465</v>
      </c>
      <c r="EKI69" t="s">
        <v>6465</v>
      </c>
      <c r="EKJ69" t="s">
        <v>6465</v>
      </c>
      <c r="EKK69" t="s">
        <v>6465</v>
      </c>
      <c r="EKL69" t="s">
        <v>6465</v>
      </c>
      <c r="EKM69" t="s">
        <v>6465</v>
      </c>
      <c r="EKN69" t="s">
        <v>6465</v>
      </c>
      <c r="EKO69" t="s">
        <v>6465</v>
      </c>
      <c r="EKP69" t="s">
        <v>6465</v>
      </c>
      <c r="EKQ69" t="s">
        <v>6465</v>
      </c>
      <c r="EKR69" t="s">
        <v>6465</v>
      </c>
      <c r="EKS69" t="s">
        <v>6465</v>
      </c>
      <c r="EKT69" t="s">
        <v>6465</v>
      </c>
      <c r="EKU69" t="s">
        <v>6465</v>
      </c>
      <c r="EKV69" t="s">
        <v>6465</v>
      </c>
      <c r="EKW69" t="s">
        <v>6465</v>
      </c>
      <c r="EKX69" t="s">
        <v>6465</v>
      </c>
      <c r="EKY69" t="s">
        <v>6465</v>
      </c>
      <c r="EKZ69" t="s">
        <v>6465</v>
      </c>
      <c r="ELA69" t="s">
        <v>6465</v>
      </c>
      <c r="ELB69" t="s">
        <v>6465</v>
      </c>
      <c r="ELC69" t="s">
        <v>6465</v>
      </c>
      <c r="ELD69" t="s">
        <v>6465</v>
      </c>
      <c r="ELE69" t="s">
        <v>6465</v>
      </c>
      <c r="ELF69" t="s">
        <v>6465</v>
      </c>
      <c r="ELG69" t="s">
        <v>6465</v>
      </c>
      <c r="ELH69" t="s">
        <v>6465</v>
      </c>
      <c r="ELI69" t="s">
        <v>6465</v>
      </c>
      <c r="ELJ69" t="s">
        <v>6465</v>
      </c>
      <c r="ELK69" t="s">
        <v>6465</v>
      </c>
      <c r="ELL69" t="s">
        <v>6465</v>
      </c>
      <c r="ELM69" t="s">
        <v>6465</v>
      </c>
      <c r="ELN69" t="s">
        <v>6465</v>
      </c>
      <c r="ELO69" t="s">
        <v>6465</v>
      </c>
      <c r="ELP69" t="s">
        <v>6465</v>
      </c>
      <c r="ELQ69" t="s">
        <v>6465</v>
      </c>
      <c r="ELR69" t="s">
        <v>6465</v>
      </c>
      <c r="ELS69" t="s">
        <v>6465</v>
      </c>
      <c r="ELT69" t="s">
        <v>6465</v>
      </c>
      <c r="ELU69" t="s">
        <v>6465</v>
      </c>
      <c r="ELV69" t="s">
        <v>6465</v>
      </c>
      <c r="ELW69" t="s">
        <v>6465</v>
      </c>
      <c r="ELX69" t="s">
        <v>6465</v>
      </c>
      <c r="ELY69" t="s">
        <v>6465</v>
      </c>
      <c r="ELZ69" t="s">
        <v>6465</v>
      </c>
      <c r="EMA69" t="s">
        <v>6465</v>
      </c>
      <c r="EMB69" t="s">
        <v>6465</v>
      </c>
      <c r="EMC69" t="s">
        <v>6465</v>
      </c>
      <c r="EMD69" t="s">
        <v>6465</v>
      </c>
      <c r="EME69" t="s">
        <v>6465</v>
      </c>
      <c r="EMF69" t="s">
        <v>6465</v>
      </c>
      <c r="EMG69" t="s">
        <v>6465</v>
      </c>
      <c r="EMH69" t="s">
        <v>6465</v>
      </c>
      <c r="EMI69" t="s">
        <v>6465</v>
      </c>
      <c r="EMJ69" t="s">
        <v>6465</v>
      </c>
      <c r="EMK69" t="s">
        <v>6465</v>
      </c>
      <c r="EML69" t="s">
        <v>6465</v>
      </c>
      <c r="EMM69" t="s">
        <v>6465</v>
      </c>
      <c r="EMN69" t="s">
        <v>6465</v>
      </c>
      <c r="EMO69" t="s">
        <v>6465</v>
      </c>
      <c r="EMP69" t="s">
        <v>6465</v>
      </c>
      <c r="EMQ69" t="s">
        <v>6465</v>
      </c>
      <c r="EMR69" t="s">
        <v>6465</v>
      </c>
      <c r="EMS69" t="s">
        <v>6465</v>
      </c>
      <c r="EMT69" t="s">
        <v>6465</v>
      </c>
      <c r="EMU69" t="s">
        <v>6465</v>
      </c>
      <c r="EMV69" t="s">
        <v>6465</v>
      </c>
      <c r="EMW69" t="s">
        <v>6465</v>
      </c>
      <c r="EMX69" t="s">
        <v>6465</v>
      </c>
      <c r="EMY69" t="s">
        <v>6465</v>
      </c>
      <c r="EMZ69" t="s">
        <v>6465</v>
      </c>
      <c r="ENA69" t="s">
        <v>6465</v>
      </c>
      <c r="ENB69" t="s">
        <v>6465</v>
      </c>
      <c r="ENC69" t="s">
        <v>6465</v>
      </c>
      <c r="END69" t="s">
        <v>6465</v>
      </c>
      <c r="ENE69" t="s">
        <v>6465</v>
      </c>
      <c r="ENF69" t="s">
        <v>6465</v>
      </c>
      <c r="ENG69" t="s">
        <v>6465</v>
      </c>
      <c r="ENH69" t="s">
        <v>6465</v>
      </c>
      <c r="ENI69" t="s">
        <v>6465</v>
      </c>
      <c r="ENJ69" t="s">
        <v>6465</v>
      </c>
      <c r="ENK69" t="s">
        <v>6465</v>
      </c>
      <c r="ENL69" t="s">
        <v>6465</v>
      </c>
      <c r="ENM69" t="s">
        <v>6465</v>
      </c>
      <c r="ENN69" t="s">
        <v>6465</v>
      </c>
      <c r="ENO69" t="s">
        <v>6465</v>
      </c>
      <c r="ENP69" t="s">
        <v>6465</v>
      </c>
      <c r="ENQ69" t="s">
        <v>6465</v>
      </c>
      <c r="ENR69" t="s">
        <v>6465</v>
      </c>
      <c r="ENS69" t="s">
        <v>6465</v>
      </c>
      <c r="ENT69" t="s">
        <v>6465</v>
      </c>
      <c r="ENU69" t="s">
        <v>6465</v>
      </c>
      <c r="ENV69" t="s">
        <v>6465</v>
      </c>
      <c r="ENW69" t="s">
        <v>6465</v>
      </c>
      <c r="ENX69" t="s">
        <v>6465</v>
      </c>
      <c r="ENY69" t="s">
        <v>6465</v>
      </c>
      <c r="ENZ69" t="s">
        <v>6465</v>
      </c>
      <c r="EOA69" t="s">
        <v>6465</v>
      </c>
      <c r="EOB69" t="s">
        <v>6465</v>
      </c>
      <c r="EOC69" t="s">
        <v>6465</v>
      </c>
      <c r="EOD69" t="s">
        <v>6465</v>
      </c>
      <c r="EOE69" t="s">
        <v>6465</v>
      </c>
      <c r="EOF69" t="s">
        <v>6465</v>
      </c>
      <c r="EOG69" t="s">
        <v>6465</v>
      </c>
      <c r="EOH69" t="s">
        <v>6465</v>
      </c>
      <c r="EOI69" t="s">
        <v>6465</v>
      </c>
      <c r="EOJ69" t="s">
        <v>6465</v>
      </c>
      <c r="EOK69" t="s">
        <v>6465</v>
      </c>
      <c r="EOL69" t="s">
        <v>6465</v>
      </c>
      <c r="EOM69" t="s">
        <v>6465</v>
      </c>
      <c r="EON69" t="s">
        <v>6465</v>
      </c>
      <c r="EOO69" t="s">
        <v>6465</v>
      </c>
      <c r="EOP69" t="s">
        <v>6465</v>
      </c>
      <c r="EOQ69" t="s">
        <v>6465</v>
      </c>
      <c r="EOR69" t="s">
        <v>6465</v>
      </c>
      <c r="EOS69" t="s">
        <v>6465</v>
      </c>
      <c r="EOT69" t="s">
        <v>6465</v>
      </c>
      <c r="EOU69" t="s">
        <v>6465</v>
      </c>
      <c r="EOV69" t="s">
        <v>6465</v>
      </c>
      <c r="EOW69" t="s">
        <v>6465</v>
      </c>
      <c r="EOX69" t="s">
        <v>6465</v>
      </c>
      <c r="EOY69" t="s">
        <v>6465</v>
      </c>
      <c r="EOZ69" t="s">
        <v>6465</v>
      </c>
      <c r="EPA69" t="s">
        <v>6465</v>
      </c>
      <c r="EPB69" t="s">
        <v>6465</v>
      </c>
      <c r="EPC69" t="s">
        <v>6465</v>
      </c>
      <c r="EPD69" t="s">
        <v>6465</v>
      </c>
      <c r="EPE69" t="s">
        <v>6465</v>
      </c>
      <c r="EPF69" t="s">
        <v>6465</v>
      </c>
      <c r="EPG69" t="s">
        <v>6465</v>
      </c>
      <c r="EPH69" t="s">
        <v>6465</v>
      </c>
      <c r="EPI69" t="s">
        <v>6465</v>
      </c>
      <c r="EPJ69" t="s">
        <v>6465</v>
      </c>
      <c r="EPK69" t="s">
        <v>6465</v>
      </c>
      <c r="EPL69" t="s">
        <v>6465</v>
      </c>
      <c r="EPM69" t="s">
        <v>6465</v>
      </c>
      <c r="EPN69" t="s">
        <v>6465</v>
      </c>
      <c r="EPO69" t="s">
        <v>6465</v>
      </c>
      <c r="EPP69" t="s">
        <v>6465</v>
      </c>
      <c r="EPQ69" t="s">
        <v>6465</v>
      </c>
      <c r="EPR69" t="s">
        <v>6465</v>
      </c>
      <c r="EPS69" t="s">
        <v>6465</v>
      </c>
      <c r="EPT69" t="s">
        <v>6465</v>
      </c>
      <c r="EPU69" t="s">
        <v>6465</v>
      </c>
      <c r="EPV69" t="s">
        <v>6465</v>
      </c>
      <c r="EPW69" t="s">
        <v>6465</v>
      </c>
      <c r="EPX69" t="s">
        <v>6465</v>
      </c>
      <c r="EPY69" t="s">
        <v>6465</v>
      </c>
      <c r="EPZ69" t="s">
        <v>6465</v>
      </c>
      <c r="EQA69" t="s">
        <v>6465</v>
      </c>
      <c r="EQB69" t="s">
        <v>6465</v>
      </c>
      <c r="EQC69" t="s">
        <v>6465</v>
      </c>
      <c r="EQD69" t="s">
        <v>6465</v>
      </c>
      <c r="EQE69" t="s">
        <v>6465</v>
      </c>
      <c r="EQF69" t="s">
        <v>6465</v>
      </c>
      <c r="EQG69" t="s">
        <v>6465</v>
      </c>
      <c r="EQH69" t="s">
        <v>6465</v>
      </c>
      <c r="EQI69" t="s">
        <v>6465</v>
      </c>
      <c r="EQJ69" t="s">
        <v>6465</v>
      </c>
      <c r="EQK69" t="s">
        <v>6465</v>
      </c>
      <c r="EQL69" t="s">
        <v>6465</v>
      </c>
      <c r="EQM69" t="s">
        <v>6465</v>
      </c>
      <c r="EQN69" t="s">
        <v>6465</v>
      </c>
      <c r="EQO69" t="s">
        <v>6465</v>
      </c>
      <c r="EQP69" t="s">
        <v>6465</v>
      </c>
      <c r="EQQ69" t="s">
        <v>6465</v>
      </c>
      <c r="EQR69" t="s">
        <v>6465</v>
      </c>
      <c r="EQS69" t="s">
        <v>6465</v>
      </c>
      <c r="EQT69" t="s">
        <v>6465</v>
      </c>
      <c r="EQU69" t="s">
        <v>6465</v>
      </c>
      <c r="EQV69" t="s">
        <v>6465</v>
      </c>
      <c r="EQW69" t="s">
        <v>6465</v>
      </c>
      <c r="EQX69" t="s">
        <v>6465</v>
      </c>
      <c r="EQY69" t="s">
        <v>6465</v>
      </c>
      <c r="EQZ69" t="s">
        <v>6465</v>
      </c>
      <c r="ERA69" t="s">
        <v>6465</v>
      </c>
      <c r="ERB69" t="s">
        <v>6465</v>
      </c>
      <c r="ERC69" t="s">
        <v>6465</v>
      </c>
      <c r="ERD69" t="s">
        <v>6465</v>
      </c>
      <c r="ERE69" t="s">
        <v>6465</v>
      </c>
      <c r="ERF69" t="s">
        <v>6465</v>
      </c>
      <c r="ERG69" t="s">
        <v>6465</v>
      </c>
      <c r="ERH69" t="s">
        <v>6465</v>
      </c>
      <c r="ERI69" t="s">
        <v>6465</v>
      </c>
      <c r="ERJ69" t="s">
        <v>6465</v>
      </c>
      <c r="ERK69" t="s">
        <v>6465</v>
      </c>
      <c r="ERL69" t="s">
        <v>6465</v>
      </c>
      <c r="ERM69" t="s">
        <v>6465</v>
      </c>
      <c r="ERN69" t="s">
        <v>6465</v>
      </c>
      <c r="ERO69" t="s">
        <v>6465</v>
      </c>
      <c r="ERP69" t="s">
        <v>6465</v>
      </c>
      <c r="ERQ69" t="s">
        <v>6465</v>
      </c>
      <c r="ERR69" t="s">
        <v>6465</v>
      </c>
      <c r="ERS69" t="s">
        <v>6465</v>
      </c>
      <c r="ERT69" t="s">
        <v>6465</v>
      </c>
      <c r="ERU69" t="s">
        <v>6465</v>
      </c>
      <c r="ERV69" t="s">
        <v>6465</v>
      </c>
      <c r="ERW69" t="s">
        <v>6465</v>
      </c>
      <c r="ERX69" t="s">
        <v>6465</v>
      </c>
      <c r="ERY69" t="s">
        <v>6465</v>
      </c>
      <c r="ERZ69" t="s">
        <v>6465</v>
      </c>
      <c r="ESA69" t="s">
        <v>6465</v>
      </c>
      <c r="ESB69" t="s">
        <v>6465</v>
      </c>
      <c r="ESC69" t="s">
        <v>6465</v>
      </c>
      <c r="ESD69" t="s">
        <v>6465</v>
      </c>
      <c r="ESE69" t="s">
        <v>6465</v>
      </c>
      <c r="ESF69" t="s">
        <v>6465</v>
      </c>
      <c r="ESG69" t="s">
        <v>6465</v>
      </c>
      <c r="ESH69" t="s">
        <v>6465</v>
      </c>
      <c r="ESI69" t="s">
        <v>6465</v>
      </c>
      <c r="ESJ69" t="s">
        <v>6465</v>
      </c>
      <c r="ESK69" t="s">
        <v>6465</v>
      </c>
      <c r="ESL69" t="s">
        <v>6465</v>
      </c>
      <c r="ESM69" t="s">
        <v>6465</v>
      </c>
      <c r="ESN69" t="s">
        <v>6465</v>
      </c>
      <c r="ESO69" t="s">
        <v>6465</v>
      </c>
      <c r="ESP69" t="s">
        <v>6465</v>
      </c>
      <c r="ESQ69" t="s">
        <v>6465</v>
      </c>
      <c r="ESR69" t="s">
        <v>6465</v>
      </c>
      <c r="ESS69" t="s">
        <v>6465</v>
      </c>
      <c r="EST69" t="s">
        <v>6465</v>
      </c>
      <c r="ESU69" t="s">
        <v>6465</v>
      </c>
      <c r="ESV69" t="s">
        <v>6465</v>
      </c>
      <c r="ESW69" t="s">
        <v>6465</v>
      </c>
      <c r="ESX69" t="s">
        <v>6465</v>
      </c>
      <c r="ESY69" t="s">
        <v>6465</v>
      </c>
      <c r="ESZ69" t="s">
        <v>6465</v>
      </c>
      <c r="ETA69" t="s">
        <v>6465</v>
      </c>
      <c r="ETB69" t="s">
        <v>6465</v>
      </c>
      <c r="ETC69" t="s">
        <v>6465</v>
      </c>
      <c r="ETD69" t="s">
        <v>6465</v>
      </c>
      <c r="ETE69" t="s">
        <v>6465</v>
      </c>
      <c r="ETF69" t="s">
        <v>6465</v>
      </c>
      <c r="ETG69" t="s">
        <v>6465</v>
      </c>
      <c r="ETH69" t="s">
        <v>6465</v>
      </c>
      <c r="ETI69" t="s">
        <v>6465</v>
      </c>
      <c r="ETJ69" t="s">
        <v>6465</v>
      </c>
      <c r="ETK69" t="s">
        <v>6465</v>
      </c>
      <c r="ETL69" t="s">
        <v>6465</v>
      </c>
      <c r="ETM69" t="s">
        <v>6465</v>
      </c>
      <c r="ETN69" t="s">
        <v>6465</v>
      </c>
      <c r="ETO69" t="s">
        <v>6465</v>
      </c>
      <c r="ETP69" t="s">
        <v>6465</v>
      </c>
      <c r="ETQ69" t="s">
        <v>6465</v>
      </c>
      <c r="ETR69" t="s">
        <v>6465</v>
      </c>
      <c r="ETS69" t="s">
        <v>6465</v>
      </c>
      <c r="ETT69" t="s">
        <v>6465</v>
      </c>
      <c r="ETU69" t="s">
        <v>6465</v>
      </c>
      <c r="ETV69" t="s">
        <v>6465</v>
      </c>
      <c r="ETW69" t="s">
        <v>6465</v>
      </c>
      <c r="ETX69" t="s">
        <v>6465</v>
      </c>
      <c r="ETY69" t="s">
        <v>6465</v>
      </c>
      <c r="ETZ69" t="s">
        <v>6465</v>
      </c>
      <c r="EUA69" t="s">
        <v>6465</v>
      </c>
      <c r="EUB69" t="s">
        <v>6465</v>
      </c>
      <c r="EUC69" t="s">
        <v>6465</v>
      </c>
      <c r="EUD69" t="s">
        <v>6465</v>
      </c>
      <c r="EUE69" t="s">
        <v>6465</v>
      </c>
      <c r="EUF69" t="s">
        <v>6465</v>
      </c>
      <c r="EUG69" t="s">
        <v>6465</v>
      </c>
      <c r="EUH69" t="s">
        <v>6465</v>
      </c>
      <c r="EUI69" t="s">
        <v>6465</v>
      </c>
      <c r="EUJ69" t="s">
        <v>6465</v>
      </c>
      <c r="EUK69" t="s">
        <v>6465</v>
      </c>
      <c r="EUL69" t="s">
        <v>6465</v>
      </c>
      <c r="EUM69" t="s">
        <v>6465</v>
      </c>
      <c r="EUN69" t="s">
        <v>6465</v>
      </c>
      <c r="EUO69" t="s">
        <v>6465</v>
      </c>
      <c r="EUP69" t="s">
        <v>6465</v>
      </c>
      <c r="EUQ69" t="s">
        <v>6465</v>
      </c>
      <c r="EUR69" t="s">
        <v>6465</v>
      </c>
      <c r="EUS69" t="s">
        <v>6465</v>
      </c>
      <c r="EUT69" t="s">
        <v>6465</v>
      </c>
      <c r="EUU69" t="s">
        <v>6465</v>
      </c>
      <c r="EUV69" t="s">
        <v>6465</v>
      </c>
      <c r="EUW69" t="s">
        <v>6465</v>
      </c>
      <c r="EUX69" t="s">
        <v>6465</v>
      </c>
      <c r="EUY69" t="s">
        <v>6465</v>
      </c>
      <c r="EUZ69" t="s">
        <v>6465</v>
      </c>
      <c r="EVA69" t="s">
        <v>6465</v>
      </c>
      <c r="EVB69" t="s">
        <v>6465</v>
      </c>
      <c r="EVC69" t="s">
        <v>6465</v>
      </c>
      <c r="EVD69" t="s">
        <v>6465</v>
      </c>
      <c r="EVE69" t="s">
        <v>6465</v>
      </c>
      <c r="EVF69" t="s">
        <v>6465</v>
      </c>
      <c r="EVG69" t="s">
        <v>6465</v>
      </c>
      <c r="EVH69" t="s">
        <v>6465</v>
      </c>
      <c r="EVI69" t="s">
        <v>6465</v>
      </c>
      <c r="EVJ69" t="s">
        <v>6465</v>
      </c>
      <c r="EVK69" t="s">
        <v>6465</v>
      </c>
      <c r="EVL69" t="s">
        <v>6465</v>
      </c>
      <c r="EVM69" t="s">
        <v>6465</v>
      </c>
      <c r="EVN69" t="s">
        <v>6465</v>
      </c>
      <c r="EVO69" t="s">
        <v>6465</v>
      </c>
      <c r="EVP69" t="s">
        <v>6465</v>
      </c>
      <c r="EVQ69" t="s">
        <v>6465</v>
      </c>
      <c r="EVR69" t="s">
        <v>6465</v>
      </c>
      <c r="EVS69" t="s">
        <v>6465</v>
      </c>
      <c r="EVT69" t="s">
        <v>6465</v>
      </c>
      <c r="EVU69" t="s">
        <v>6465</v>
      </c>
      <c r="EVV69" t="s">
        <v>6465</v>
      </c>
      <c r="EVW69" t="s">
        <v>6465</v>
      </c>
      <c r="EVX69" t="s">
        <v>6465</v>
      </c>
      <c r="EVY69" t="s">
        <v>6465</v>
      </c>
      <c r="EVZ69" t="s">
        <v>6465</v>
      </c>
      <c r="EWA69" t="s">
        <v>6465</v>
      </c>
      <c r="EWB69" t="s">
        <v>6465</v>
      </c>
      <c r="EWC69" t="s">
        <v>6465</v>
      </c>
      <c r="EWD69" t="s">
        <v>6465</v>
      </c>
      <c r="EWE69" t="s">
        <v>6465</v>
      </c>
      <c r="EWF69" t="s">
        <v>6465</v>
      </c>
      <c r="EWG69" t="s">
        <v>6465</v>
      </c>
      <c r="EWH69" t="s">
        <v>6465</v>
      </c>
      <c r="EWI69" t="s">
        <v>6465</v>
      </c>
      <c r="EWJ69" t="s">
        <v>6465</v>
      </c>
      <c r="EWK69" t="s">
        <v>6465</v>
      </c>
      <c r="EWL69" t="s">
        <v>6465</v>
      </c>
      <c r="EWM69" t="s">
        <v>6465</v>
      </c>
      <c r="EWN69" t="s">
        <v>6465</v>
      </c>
      <c r="EWO69" t="s">
        <v>6465</v>
      </c>
      <c r="EWP69" t="s">
        <v>6465</v>
      </c>
      <c r="EWQ69" t="s">
        <v>6465</v>
      </c>
      <c r="EWR69" t="s">
        <v>6465</v>
      </c>
      <c r="EWS69" t="s">
        <v>6465</v>
      </c>
      <c r="EWT69" t="s">
        <v>6465</v>
      </c>
      <c r="EWU69" t="s">
        <v>6465</v>
      </c>
      <c r="EWV69" t="s">
        <v>6465</v>
      </c>
      <c r="EWW69" t="s">
        <v>6465</v>
      </c>
      <c r="EWX69" t="s">
        <v>6465</v>
      </c>
      <c r="EWY69" t="s">
        <v>6465</v>
      </c>
      <c r="EWZ69" t="s">
        <v>6465</v>
      </c>
      <c r="EXA69" t="s">
        <v>6465</v>
      </c>
      <c r="EXB69" t="s">
        <v>6465</v>
      </c>
      <c r="EXC69" t="s">
        <v>6465</v>
      </c>
      <c r="EXD69" t="s">
        <v>6465</v>
      </c>
      <c r="EXE69" t="s">
        <v>6465</v>
      </c>
      <c r="EXF69" t="s">
        <v>6465</v>
      </c>
      <c r="EXG69" t="s">
        <v>6465</v>
      </c>
      <c r="EXH69" t="s">
        <v>6465</v>
      </c>
      <c r="EXI69" t="s">
        <v>6465</v>
      </c>
      <c r="EXJ69" t="s">
        <v>6465</v>
      </c>
      <c r="EXK69" t="s">
        <v>6465</v>
      </c>
      <c r="EXL69" t="s">
        <v>6465</v>
      </c>
      <c r="EXM69" t="s">
        <v>6465</v>
      </c>
      <c r="EXN69" t="s">
        <v>6465</v>
      </c>
      <c r="EXO69" t="s">
        <v>6465</v>
      </c>
      <c r="EXP69" t="s">
        <v>6465</v>
      </c>
      <c r="EXQ69" t="s">
        <v>6465</v>
      </c>
      <c r="EXR69" t="s">
        <v>6465</v>
      </c>
      <c r="EXS69" t="s">
        <v>6465</v>
      </c>
      <c r="EXT69" t="s">
        <v>6465</v>
      </c>
      <c r="EXU69" t="s">
        <v>6465</v>
      </c>
      <c r="EXV69" t="s">
        <v>6465</v>
      </c>
      <c r="EXW69" t="s">
        <v>6465</v>
      </c>
      <c r="EXX69" t="s">
        <v>6465</v>
      </c>
      <c r="EXY69" t="s">
        <v>6465</v>
      </c>
      <c r="EXZ69" t="s">
        <v>6465</v>
      </c>
      <c r="EYA69" t="s">
        <v>6465</v>
      </c>
      <c r="EYB69" t="s">
        <v>6465</v>
      </c>
      <c r="EYC69" t="s">
        <v>6465</v>
      </c>
      <c r="EYD69" t="s">
        <v>6465</v>
      </c>
      <c r="EYE69" t="s">
        <v>6465</v>
      </c>
      <c r="EYF69" t="s">
        <v>6465</v>
      </c>
      <c r="EYG69" t="s">
        <v>6465</v>
      </c>
      <c r="EYH69" t="s">
        <v>6465</v>
      </c>
      <c r="EYI69" t="s">
        <v>6465</v>
      </c>
      <c r="EYJ69" t="s">
        <v>6465</v>
      </c>
      <c r="EYK69" t="s">
        <v>6465</v>
      </c>
      <c r="EYL69" t="s">
        <v>6465</v>
      </c>
      <c r="EYM69" t="s">
        <v>6465</v>
      </c>
      <c r="EYN69" t="s">
        <v>6465</v>
      </c>
      <c r="EYO69" t="s">
        <v>6465</v>
      </c>
      <c r="EYP69" t="s">
        <v>6465</v>
      </c>
      <c r="EYQ69" t="s">
        <v>6465</v>
      </c>
      <c r="EYR69" t="s">
        <v>6465</v>
      </c>
      <c r="EYS69" t="s">
        <v>6465</v>
      </c>
      <c r="EYT69" t="s">
        <v>6465</v>
      </c>
      <c r="EYU69" t="s">
        <v>6465</v>
      </c>
      <c r="EYV69" t="s">
        <v>6465</v>
      </c>
      <c r="EYW69" t="s">
        <v>6465</v>
      </c>
      <c r="EYX69" t="s">
        <v>6465</v>
      </c>
      <c r="EYY69" t="s">
        <v>6465</v>
      </c>
      <c r="EYZ69" t="s">
        <v>6465</v>
      </c>
      <c r="EZA69" t="s">
        <v>6465</v>
      </c>
      <c r="EZB69" t="s">
        <v>6465</v>
      </c>
      <c r="EZC69" t="s">
        <v>6465</v>
      </c>
      <c r="EZD69" t="s">
        <v>6465</v>
      </c>
      <c r="EZE69" t="s">
        <v>6465</v>
      </c>
      <c r="EZF69" t="s">
        <v>6465</v>
      </c>
      <c r="EZG69" t="s">
        <v>6465</v>
      </c>
      <c r="EZH69" t="s">
        <v>6465</v>
      </c>
      <c r="EZI69" t="s">
        <v>6465</v>
      </c>
      <c r="EZJ69" t="s">
        <v>6465</v>
      </c>
      <c r="EZK69" t="s">
        <v>6465</v>
      </c>
      <c r="EZL69" t="s">
        <v>6465</v>
      </c>
      <c r="EZM69" t="s">
        <v>6465</v>
      </c>
      <c r="EZN69" t="s">
        <v>6465</v>
      </c>
      <c r="EZO69" t="s">
        <v>6465</v>
      </c>
      <c r="EZP69" t="s">
        <v>6465</v>
      </c>
      <c r="EZQ69" t="s">
        <v>6465</v>
      </c>
      <c r="EZR69" t="s">
        <v>6465</v>
      </c>
      <c r="EZS69" t="s">
        <v>6465</v>
      </c>
      <c r="EZT69" t="s">
        <v>6465</v>
      </c>
      <c r="EZU69" t="s">
        <v>6465</v>
      </c>
      <c r="EZV69" t="s">
        <v>6465</v>
      </c>
      <c r="EZW69" t="s">
        <v>6465</v>
      </c>
      <c r="EZX69" t="s">
        <v>6465</v>
      </c>
      <c r="EZY69" t="s">
        <v>6465</v>
      </c>
      <c r="EZZ69" t="s">
        <v>6465</v>
      </c>
      <c r="FAA69" t="s">
        <v>6465</v>
      </c>
      <c r="FAB69" t="s">
        <v>6465</v>
      </c>
      <c r="FAC69" t="s">
        <v>6465</v>
      </c>
      <c r="FAD69" t="s">
        <v>6465</v>
      </c>
      <c r="FAE69" t="s">
        <v>6465</v>
      </c>
      <c r="FAF69" t="s">
        <v>6465</v>
      </c>
      <c r="FAG69" t="s">
        <v>6465</v>
      </c>
      <c r="FAH69" t="s">
        <v>6465</v>
      </c>
      <c r="FAI69" t="s">
        <v>6465</v>
      </c>
      <c r="FAJ69" t="s">
        <v>6465</v>
      </c>
      <c r="FAK69" t="s">
        <v>6465</v>
      </c>
      <c r="FAL69" t="s">
        <v>6465</v>
      </c>
      <c r="FAM69" t="s">
        <v>6465</v>
      </c>
      <c r="FAN69" t="s">
        <v>6465</v>
      </c>
      <c r="FAO69" t="s">
        <v>6465</v>
      </c>
      <c r="FAP69" t="s">
        <v>6465</v>
      </c>
      <c r="FAQ69" t="s">
        <v>6465</v>
      </c>
      <c r="FAR69" t="s">
        <v>6465</v>
      </c>
      <c r="FAS69" t="s">
        <v>6465</v>
      </c>
      <c r="FAT69" t="s">
        <v>6465</v>
      </c>
      <c r="FAU69" t="s">
        <v>6465</v>
      </c>
      <c r="FAV69" t="s">
        <v>6465</v>
      </c>
      <c r="FAW69" t="s">
        <v>6465</v>
      </c>
      <c r="FAX69" t="s">
        <v>6465</v>
      </c>
      <c r="FAY69" t="s">
        <v>6465</v>
      </c>
      <c r="FAZ69" t="s">
        <v>6465</v>
      </c>
      <c r="FBA69" t="s">
        <v>6465</v>
      </c>
      <c r="FBB69" t="s">
        <v>6465</v>
      </c>
      <c r="FBC69" t="s">
        <v>6465</v>
      </c>
      <c r="FBD69" t="s">
        <v>6465</v>
      </c>
      <c r="FBE69" t="s">
        <v>6465</v>
      </c>
      <c r="FBF69" t="s">
        <v>6465</v>
      </c>
      <c r="FBG69" t="s">
        <v>6465</v>
      </c>
      <c r="FBH69" t="s">
        <v>6465</v>
      </c>
      <c r="FBI69" t="s">
        <v>6465</v>
      </c>
      <c r="FBJ69" t="s">
        <v>6465</v>
      </c>
      <c r="FBK69" t="s">
        <v>6465</v>
      </c>
      <c r="FBL69" t="s">
        <v>6465</v>
      </c>
      <c r="FBM69" t="s">
        <v>6465</v>
      </c>
      <c r="FBN69" t="s">
        <v>6465</v>
      </c>
      <c r="FBO69" t="s">
        <v>6465</v>
      </c>
      <c r="FBP69" t="s">
        <v>6465</v>
      </c>
      <c r="FBQ69" t="s">
        <v>6465</v>
      </c>
      <c r="FBR69" t="s">
        <v>6465</v>
      </c>
      <c r="FBS69" t="s">
        <v>6465</v>
      </c>
      <c r="FBT69" t="s">
        <v>6465</v>
      </c>
      <c r="FBU69" t="s">
        <v>6465</v>
      </c>
      <c r="FBV69" t="s">
        <v>6465</v>
      </c>
      <c r="FBW69" t="s">
        <v>6465</v>
      </c>
      <c r="FBX69" t="s">
        <v>6465</v>
      </c>
      <c r="FBY69" t="s">
        <v>6465</v>
      </c>
      <c r="FBZ69" t="s">
        <v>6465</v>
      </c>
      <c r="FCA69" t="s">
        <v>6465</v>
      </c>
      <c r="FCB69" t="s">
        <v>6465</v>
      </c>
      <c r="FCC69" t="s">
        <v>6465</v>
      </c>
      <c r="FCD69" t="s">
        <v>6465</v>
      </c>
      <c r="FCE69" t="s">
        <v>6465</v>
      </c>
      <c r="FCF69" t="s">
        <v>6465</v>
      </c>
      <c r="FCG69" t="s">
        <v>6465</v>
      </c>
      <c r="FCH69" t="s">
        <v>6465</v>
      </c>
      <c r="FCI69" t="s">
        <v>6465</v>
      </c>
      <c r="FCJ69" t="s">
        <v>6465</v>
      </c>
      <c r="FCK69" t="s">
        <v>6465</v>
      </c>
      <c r="FCL69" t="s">
        <v>6465</v>
      </c>
      <c r="FCM69" t="s">
        <v>6465</v>
      </c>
      <c r="FCN69" t="s">
        <v>6465</v>
      </c>
      <c r="FCO69" t="s">
        <v>6465</v>
      </c>
      <c r="FCP69" t="s">
        <v>6465</v>
      </c>
      <c r="FCQ69" t="s">
        <v>6465</v>
      </c>
      <c r="FCR69" t="s">
        <v>6465</v>
      </c>
      <c r="FCS69" t="s">
        <v>6465</v>
      </c>
      <c r="FCT69" t="s">
        <v>6465</v>
      </c>
      <c r="FCU69" t="s">
        <v>6465</v>
      </c>
      <c r="FCV69" t="s">
        <v>6465</v>
      </c>
      <c r="FCW69" t="s">
        <v>6465</v>
      </c>
      <c r="FCX69" t="s">
        <v>6465</v>
      </c>
      <c r="FCY69" t="s">
        <v>6465</v>
      </c>
      <c r="FCZ69" t="s">
        <v>6465</v>
      </c>
      <c r="FDA69" t="s">
        <v>6465</v>
      </c>
      <c r="FDB69" t="s">
        <v>6465</v>
      </c>
      <c r="FDC69" t="s">
        <v>6465</v>
      </c>
      <c r="FDD69" t="s">
        <v>6465</v>
      </c>
      <c r="FDE69" t="s">
        <v>6465</v>
      </c>
      <c r="FDF69" t="s">
        <v>6465</v>
      </c>
      <c r="FDG69" t="s">
        <v>6465</v>
      </c>
      <c r="FDH69" t="s">
        <v>6465</v>
      </c>
      <c r="FDI69" t="s">
        <v>6465</v>
      </c>
      <c r="FDJ69" t="s">
        <v>6465</v>
      </c>
      <c r="FDK69" t="s">
        <v>6465</v>
      </c>
      <c r="FDL69" t="s">
        <v>6465</v>
      </c>
      <c r="FDM69" t="s">
        <v>6465</v>
      </c>
      <c r="FDN69" t="s">
        <v>6465</v>
      </c>
      <c r="FDO69" t="s">
        <v>6465</v>
      </c>
      <c r="FDP69" t="s">
        <v>6465</v>
      </c>
      <c r="FDQ69" t="s">
        <v>6465</v>
      </c>
      <c r="FDR69" t="s">
        <v>6465</v>
      </c>
      <c r="FDS69" t="s">
        <v>6465</v>
      </c>
      <c r="FDT69" t="s">
        <v>6465</v>
      </c>
      <c r="FDU69" t="s">
        <v>6465</v>
      </c>
      <c r="FDV69" t="s">
        <v>6465</v>
      </c>
      <c r="FDW69" t="s">
        <v>6465</v>
      </c>
      <c r="FDX69" t="s">
        <v>6465</v>
      </c>
      <c r="FDY69" t="s">
        <v>6465</v>
      </c>
      <c r="FDZ69" t="s">
        <v>6465</v>
      </c>
      <c r="FEA69" t="s">
        <v>6465</v>
      </c>
      <c r="FEB69" t="s">
        <v>6465</v>
      </c>
      <c r="FEC69" t="s">
        <v>6465</v>
      </c>
      <c r="FED69" t="s">
        <v>6465</v>
      </c>
      <c r="FEE69" t="s">
        <v>6465</v>
      </c>
      <c r="FEF69" t="s">
        <v>6465</v>
      </c>
      <c r="FEG69" t="s">
        <v>6465</v>
      </c>
      <c r="FEH69" t="s">
        <v>6465</v>
      </c>
      <c r="FEI69" t="s">
        <v>6465</v>
      </c>
      <c r="FEJ69" t="s">
        <v>6465</v>
      </c>
      <c r="FEK69" t="s">
        <v>6465</v>
      </c>
      <c r="FEL69" t="s">
        <v>6465</v>
      </c>
      <c r="FEM69" t="s">
        <v>6465</v>
      </c>
      <c r="FEN69" t="s">
        <v>6465</v>
      </c>
      <c r="FEO69" t="s">
        <v>6465</v>
      </c>
      <c r="FEP69" t="s">
        <v>6465</v>
      </c>
      <c r="FEQ69" t="s">
        <v>6465</v>
      </c>
      <c r="FER69" t="s">
        <v>6465</v>
      </c>
      <c r="FES69" t="s">
        <v>6465</v>
      </c>
      <c r="FET69" t="s">
        <v>6465</v>
      </c>
      <c r="FEU69" t="s">
        <v>6465</v>
      </c>
      <c r="FEV69" t="s">
        <v>6465</v>
      </c>
      <c r="FEW69" t="s">
        <v>6465</v>
      </c>
      <c r="FEX69" t="s">
        <v>6465</v>
      </c>
      <c r="FEY69" t="s">
        <v>6465</v>
      </c>
      <c r="FEZ69" t="s">
        <v>6465</v>
      </c>
      <c r="FFA69" t="s">
        <v>6465</v>
      </c>
      <c r="FFB69" t="s">
        <v>6465</v>
      </c>
      <c r="FFC69" t="s">
        <v>6465</v>
      </c>
      <c r="FFD69" t="s">
        <v>6465</v>
      </c>
      <c r="FFE69" t="s">
        <v>6465</v>
      </c>
      <c r="FFF69" t="s">
        <v>6465</v>
      </c>
      <c r="FFG69" t="s">
        <v>6465</v>
      </c>
      <c r="FFH69" t="s">
        <v>6465</v>
      </c>
      <c r="FFI69" t="s">
        <v>6465</v>
      </c>
      <c r="FFJ69" t="s">
        <v>6465</v>
      </c>
      <c r="FFK69" t="s">
        <v>6465</v>
      </c>
      <c r="FFL69" t="s">
        <v>6465</v>
      </c>
      <c r="FFM69" t="s">
        <v>6465</v>
      </c>
      <c r="FFN69" t="s">
        <v>6465</v>
      </c>
      <c r="FFO69" t="s">
        <v>6465</v>
      </c>
      <c r="FFP69" t="s">
        <v>6465</v>
      </c>
      <c r="FFQ69" t="s">
        <v>6465</v>
      </c>
      <c r="FFR69" t="s">
        <v>6465</v>
      </c>
      <c r="FFS69" t="s">
        <v>6465</v>
      </c>
      <c r="FFT69" t="s">
        <v>6465</v>
      </c>
      <c r="FFU69" t="s">
        <v>6465</v>
      </c>
      <c r="FFV69" t="s">
        <v>6465</v>
      </c>
      <c r="FFW69" t="s">
        <v>6465</v>
      </c>
      <c r="FFX69" t="s">
        <v>6465</v>
      </c>
      <c r="FFY69" t="s">
        <v>6465</v>
      </c>
      <c r="FFZ69" t="s">
        <v>6465</v>
      </c>
      <c r="FGA69" t="s">
        <v>6465</v>
      </c>
      <c r="FGB69" t="s">
        <v>6465</v>
      </c>
      <c r="FGC69" t="s">
        <v>6465</v>
      </c>
      <c r="FGD69" t="s">
        <v>6465</v>
      </c>
      <c r="FGE69" t="s">
        <v>6465</v>
      </c>
      <c r="FGF69" t="s">
        <v>6465</v>
      </c>
      <c r="FGG69" t="s">
        <v>6465</v>
      </c>
      <c r="FGH69" t="s">
        <v>6465</v>
      </c>
      <c r="FGI69" t="s">
        <v>6465</v>
      </c>
      <c r="FGJ69" t="s">
        <v>6465</v>
      </c>
      <c r="FGK69" t="s">
        <v>6465</v>
      </c>
      <c r="FGL69" t="s">
        <v>6465</v>
      </c>
      <c r="FGM69" t="s">
        <v>6465</v>
      </c>
      <c r="FGN69" t="s">
        <v>6465</v>
      </c>
      <c r="FGO69" t="s">
        <v>6465</v>
      </c>
      <c r="FGP69" t="s">
        <v>6465</v>
      </c>
      <c r="FGQ69" t="s">
        <v>6465</v>
      </c>
      <c r="FGR69" t="s">
        <v>6465</v>
      </c>
      <c r="FGS69" t="s">
        <v>6465</v>
      </c>
      <c r="FGT69" t="s">
        <v>6465</v>
      </c>
      <c r="FGU69" t="s">
        <v>6465</v>
      </c>
      <c r="FGV69" t="s">
        <v>6465</v>
      </c>
      <c r="FGW69" t="s">
        <v>6465</v>
      </c>
      <c r="FGX69" t="s">
        <v>6465</v>
      </c>
      <c r="FGY69" t="s">
        <v>6465</v>
      </c>
      <c r="FGZ69" t="s">
        <v>6465</v>
      </c>
      <c r="FHA69" t="s">
        <v>6465</v>
      </c>
      <c r="FHB69" t="s">
        <v>6465</v>
      </c>
      <c r="FHC69" t="s">
        <v>6465</v>
      </c>
      <c r="FHD69" t="s">
        <v>6465</v>
      </c>
      <c r="FHE69" t="s">
        <v>6465</v>
      </c>
      <c r="FHF69" t="s">
        <v>6465</v>
      </c>
      <c r="FHG69" t="s">
        <v>6465</v>
      </c>
      <c r="FHH69" t="s">
        <v>6465</v>
      </c>
      <c r="FHI69" t="s">
        <v>6465</v>
      </c>
      <c r="FHJ69" t="s">
        <v>6465</v>
      </c>
      <c r="FHK69" t="s">
        <v>6465</v>
      </c>
      <c r="FHL69" t="s">
        <v>6465</v>
      </c>
      <c r="FHM69" t="s">
        <v>6465</v>
      </c>
      <c r="FHN69" t="s">
        <v>6465</v>
      </c>
      <c r="FHO69" t="s">
        <v>6465</v>
      </c>
      <c r="FHP69" t="s">
        <v>6465</v>
      </c>
      <c r="FHQ69" t="s">
        <v>6465</v>
      </c>
      <c r="FHR69" t="s">
        <v>6465</v>
      </c>
      <c r="FHS69" t="s">
        <v>6465</v>
      </c>
      <c r="FHT69" t="s">
        <v>6465</v>
      </c>
      <c r="FHU69" t="s">
        <v>6465</v>
      </c>
      <c r="FHV69" t="s">
        <v>6465</v>
      </c>
      <c r="FHW69" t="s">
        <v>6465</v>
      </c>
      <c r="FHX69" t="s">
        <v>6465</v>
      </c>
      <c r="FHY69" t="s">
        <v>6465</v>
      </c>
      <c r="FHZ69" t="s">
        <v>6465</v>
      </c>
      <c r="FIA69" t="s">
        <v>6465</v>
      </c>
      <c r="FIB69" t="s">
        <v>6465</v>
      </c>
      <c r="FIC69" t="s">
        <v>6465</v>
      </c>
      <c r="FID69" t="s">
        <v>6465</v>
      </c>
      <c r="FIE69" t="s">
        <v>6465</v>
      </c>
      <c r="FIF69" t="s">
        <v>6465</v>
      </c>
      <c r="FIG69" t="s">
        <v>6465</v>
      </c>
      <c r="FIH69" t="s">
        <v>6465</v>
      </c>
      <c r="FII69" t="s">
        <v>6465</v>
      </c>
      <c r="FIJ69" t="s">
        <v>6465</v>
      </c>
      <c r="FIK69" t="s">
        <v>6465</v>
      </c>
      <c r="FIL69" t="s">
        <v>6465</v>
      </c>
      <c r="FIM69" t="s">
        <v>6465</v>
      </c>
      <c r="FIN69" t="s">
        <v>6465</v>
      </c>
      <c r="FIO69" t="s">
        <v>6465</v>
      </c>
      <c r="FIP69" t="s">
        <v>6465</v>
      </c>
      <c r="FIQ69" t="s">
        <v>6465</v>
      </c>
      <c r="FIR69" t="s">
        <v>6465</v>
      </c>
      <c r="FIS69" t="s">
        <v>6465</v>
      </c>
      <c r="FIT69" t="s">
        <v>6465</v>
      </c>
      <c r="FIU69" t="s">
        <v>6465</v>
      </c>
      <c r="FIV69" t="s">
        <v>6465</v>
      </c>
      <c r="FIW69" t="s">
        <v>6465</v>
      </c>
      <c r="FIX69" t="s">
        <v>6465</v>
      </c>
      <c r="FIY69" t="s">
        <v>6465</v>
      </c>
      <c r="FIZ69" t="s">
        <v>6465</v>
      </c>
      <c r="FJA69" t="s">
        <v>6465</v>
      </c>
      <c r="FJB69" t="s">
        <v>6465</v>
      </c>
      <c r="FJC69" t="s">
        <v>6465</v>
      </c>
      <c r="FJD69" t="s">
        <v>6465</v>
      </c>
      <c r="FJE69" t="s">
        <v>6465</v>
      </c>
      <c r="FJF69" t="s">
        <v>6465</v>
      </c>
      <c r="FJG69" t="s">
        <v>6465</v>
      </c>
      <c r="FJH69" t="s">
        <v>6465</v>
      </c>
      <c r="FJI69" t="s">
        <v>6465</v>
      </c>
      <c r="FJJ69" t="s">
        <v>6465</v>
      </c>
      <c r="FJK69" t="s">
        <v>6465</v>
      </c>
      <c r="FJL69" t="s">
        <v>6465</v>
      </c>
      <c r="FJM69" t="s">
        <v>6465</v>
      </c>
      <c r="FJN69" t="s">
        <v>6465</v>
      </c>
      <c r="FJO69" t="s">
        <v>6465</v>
      </c>
      <c r="FJP69" t="s">
        <v>6465</v>
      </c>
      <c r="FJQ69" t="s">
        <v>6465</v>
      </c>
      <c r="FJR69" t="s">
        <v>6465</v>
      </c>
      <c r="FJS69" t="s">
        <v>6465</v>
      </c>
      <c r="FJT69" t="s">
        <v>6465</v>
      </c>
      <c r="FJU69" t="s">
        <v>6465</v>
      </c>
      <c r="FJV69" t="s">
        <v>6465</v>
      </c>
      <c r="FJW69" t="s">
        <v>6465</v>
      </c>
      <c r="FJX69" t="s">
        <v>6465</v>
      </c>
      <c r="FJY69" t="s">
        <v>6465</v>
      </c>
      <c r="FJZ69" t="s">
        <v>6465</v>
      </c>
      <c r="FKA69" t="s">
        <v>6465</v>
      </c>
      <c r="FKB69" t="s">
        <v>6465</v>
      </c>
      <c r="FKC69" t="s">
        <v>6465</v>
      </c>
      <c r="FKD69" t="s">
        <v>6465</v>
      </c>
      <c r="FKE69" t="s">
        <v>6465</v>
      </c>
      <c r="FKF69" t="s">
        <v>6465</v>
      </c>
      <c r="FKG69" t="s">
        <v>6465</v>
      </c>
      <c r="FKH69" t="s">
        <v>6465</v>
      </c>
      <c r="FKI69" t="s">
        <v>6465</v>
      </c>
      <c r="FKJ69" t="s">
        <v>6465</v>
      </c>
      <c r="FKK69" t="s">
        <v>6465</v>
      </c>
      <c r="FKL69" t="s">
        <v>6465</v>
      </c>
      <c r="FKM69" t="s">
        <v>6465</v>
      </c>
      <c r="FKN69" t="s">
        <v>6465</v>
      </c>
      <c r="FKO69" t="s">
        <v>6465</v>
      </c>
      <c r="FKP69" t="s">
        <v>6465</v>
      </c>
      <c r="FKQ69" t="s">
        <v>6465</v>
      </c>
      <c r="FKR69" t="s">
        <v>6465</v>
      </c>
      <c r="FKS69" t="s">
        <v>6465</v>
      </c>
      <c r="FKT69" t="s">
        <v>6465</v>
      </c>
      <c r="FKU69" t="s">
        <v>6465</v>
      </c>
      <c r="FKV69" t="s">
        <v>6465</v>
      </c>
      <c r="FKW69" t="s">
        <v>6465</v>
      </c>
      <c r="FKX69" t="s">
        <v>6465</v>
      </c>
      <c r="FKY69" t="s">
        <v>6465</v>
      </c>
      <c r="FKZ69" t="s">
        <v>6465</v>
      </c>
      <c r="FLA69" t="s">
        <v>6465</v>
      </c>
      <c r="FLB69" t="s">
        <v>6465</v>
      </c>
      <c r="FLC69" t="s">
        <v>6465</v>
      </c>
      <c r="FLD69" t="s">
        <v>6465</v>
      </c>
      <c r="FLE69" t="s">
        <v>6465</v>
      </c>
      <c r="FLF69" t="s">
        <v>6465</v>
      </c>
      <c r="FLG69" t="s">
        <v>6465</v>
      </c>
      <c r="FLH69" t="s">
        <v>6465</v>
      </c>
      <c r="FLI69" t="s">
        <v>6465</v>
      </c>
      <c r="FLJ69" t="s">
        <v>6465</v>
      </c>
      <c r="FLK69" t="s">
        <v>6465</v>
      </c>
      <c r="FLL69" t="s">
        <v>6465</v>
      </c>
      <c r="FLM69" t="s">
        <v>6465</v>
      </c>
      <c r="FLN69" t="s">
        <v>6465</v>
      </c>
      <c r="FLO69" t="s">
        <v>6465</v>
      </c>
      <c r="FLP69" t="s">
        <v>6465</v>
      </c>
      <c r="FLQ69" t="s">
        <v>6465</v>
      </c>
      <c r="FLR69" t="s">
        <v>6465</v>
      </c>
      <c r="FLS69" t="s">
        <v>6465</v>
      </c>
      <c r="FLT69" t="s">
        <v>6465</v>
      </c>
      <c r="FLU69" t="s">
        <v>6465</v>
      </c>
      <c r="FLV69" t="s">
        <v>6465</v>
      </c>
      <c r="FLW69" t="s">
        <v>6465</v>
      </c>
      <c r="FLX69" t="s">
        <v>6465</v>
      </c>
      <c r="FLY69" t="s">
        <v>6465</v>
      </c>
      <c r="FLZ69" t="s">
        <v>6465</v>
      </c>
      <c r="FMA69" t="s">
        <v>6465</v>
      </c>
      <c r="FMB69" t="s">
        <v>6465</v>
      </c>
      <c r="FMC69" t="s">
        <v>6465</v>
      </c>
      <c r="FMD69" t="s">
        <v>6465</v>
      </c>
      <c r="FME69" t="s">
        <v>6465</v>
      </c>
      <c r="FMF69" t="s">
        <v>6465</v>
      </c>
      <c r="FMG69" t="s">
        <v>6465</v>
      </c>
      <c r="FMH69" t="s">
        <v>6465</v>
      </c>
      <c r="FMI69" t="s">
        <v>6465</v>
      </c>
      <c r="FMJ69" t="s">
        <v>6465</v>
      </c>
      <c r="FMK69" t="s">
        <v>6465</v>
      </c>
      <c r="FML69" t="s">
        <v>6465</v>
      </c>
      <c r="FMM69" t="s">
        <v>6465</v>
      </c>
      <c r="FMN69" t="s">
        <v>6465</v>
      </c>
      <c r="FMO69" t="s">
        <v>6465</v>
      </c>
      <c r="FMP69" t="s">
        <v>6465</v>
      </c>
      <c r="FMQ69" t="s">
        <v>6465</v>
      </c>
      <c r="FMR69" t="s">
        <v>6465</v>
      </c>
      <c r="FMS69" t="s">
        <v>6465</v>
      </c>
      <c r="FMT69" t="s">
        <v>6465</v>
      </c>
      <c r="FMU69" t="s">
        <v>6465</v>
      </c>
      <c r="FMV69" t="s">
        <v>6465</v>
      </c>
      <c r="FMW69" t="s">
        <v>6465</v>
      </c>
      <c r="FMX69" t="s">
        <v>6465</v>
      </c>
      <c r="FMY69" t="s">
        <v>6465</v>
      </c>
      <c r="FMZ69" t="s">
        <v>6465</v>
      </c>
      <c r="FNA69" t="s">
        <v>6465</v>
      </c>
      <c r="FNB69" t="s">
        <v>6465</v>
      </c>
      <c r="FNC69" t="s">
        <v>6465</v>
      </c>
      <c r="FND69" t="s">
        <v>6465</v>
      </c>
      <c r="FNE69" t="s">
        <v>6465</v>
      </c>
      <c r="FNF69" t="s">
        <v>6465</v>
      </c>
      <c r="FNG69" t="s">
        <v>6465</v>
      </c>
      <c r="FNH69" t="s">
        <v>6465</v>
      </c>
      <c r="FNI69" t="s">
        <v>6465</v>
      </c>
      <c r="FNJ69" t="s">
        <v>6465</v>
      </c>
      <c r="FNK69" t="s">
        <v>6465</v>
      </c>
      <c r="FNL69" t="s">
        <v>6465</v>
      </c>
      <c r="FNM69" t="s">
        <v>6465</v>
      </c>
      <c r="FNN69" t="s">
        <v>6465</v>
      </c>
      <c r="FNO69" t="s">
        <v>6465</v>
      </c>
      <c r="FNP69" t="s">
        <v>6465</v>
      </c>
      <c r="FNQ69" t="s">
        <v>6465</v>
      </c>
      <c r="FNR69" t="s">
        <v>6465</v>
      </c>
      <c r="FNS69" t="s">
        <v>6465</v>
      </c>
      <c r="FNT69" t="s">
        <v>6465</v>
      </c>
      <c r="FNU69" t="s">
        <v>6465</v>
      </c>
      <c r="FNV69" t="s">
        <v>6465</v>
      </c>
      <c r="FNW69" t="s">
        <v>6465</v>
      </c>
      <c r="FNX69" t="s">
        <v>6465</v>
      </c>
      <c r="FNY69" t="s">
        <v>6465</v>
      </c>
      <c r="FNZ69" t="s">
        <v>6465</v>
      </c>
      <c r="FOA69" t="s">
        <v>6465</v>
      </c>
      <c r="FOB69" t="s">
        <v>6465</v>
      </c>
      <c r="FOC69" t="s">
        <v>6465</v>
      </c>
      <c r="FOD69" t="s">
        <v>6465</v>
      </c>
      <c r="FOE69" t="s">
        <v>6465</v>
      </c>
      <c r="FOF69" t="s">
        <v>6465</v>
      </c>
      <c r="FOG69" t="s">
        <v>6465</v>
      </c>
      <c r="FOH69" t="s">
        <v>6465</v>
      </c>
      <c r="FOI69" t="s">
        <v>6465</v>
      </c>
      <c r="FOJ69" t="s">
        <v>6465</v>
      </c>
      <c r="FOK69" t="s">
        <v>6465</v>
      </c>
      <c r="FOL69" t="s">
        <v>6465</v>
      </c>
      <c r="FOM69" t="s">
        <v>6465</v>
      </c>
      <c r="FON69" t="s">
        <v>6465</v>
      </c>
      <c r="FOO69" t="s">
        <v>6465</v>
      </c>
      <c r="FOP69" t="s">
        <v>6465</v>
      </c>
      <c r="FOQ69" t="s">
        <v>6465</v>
      </c>
      <c r="FOR69" t="s">
        <v>6465</v>
      </c>
      <c r="FOS69" t="s">
        <v>6465</v>
      </c>
      <c r="FOT69" t="s">
        <v>6465</v>
      </c>
      <c r="FOU69" t="s">
        <v>6465</v>
      </c>
      <c r="FOV69" t="s">
        <v>6465</v>
      </c>
      <c r="FOW69" t="s">
        <v>6465</v>
      </c>
      <c r="FOX69" t="s">
        <v>6465</v>
      </c>
      <c r="FOY69" t="s">
        <v>6465</v>
      </c>
      <c r="FOZ69" t="s">
        <v>6465</v>
      </c>
      <c r="FPA69" t="s">
        <v>6465</v>
      </c>
      <c r="FPB69" t="s">
        <v>6465</v>
      </c>
      <c r="FPC69" t="s">
        <v>6465</v>
      </c>
      <c r="FPD69" t="s">
        <v>6465</v>
      </c>
      <c r="FPE69" t="s">
        <v>6465</v>
      </c>
      <c r="FPF69" t="s">
        <v>6465</v>
      </c>
      <c r="FPG69" t="s">
        <v>6465</v>
      </c>
      <c r="FPH69" t="s">
        <v>6465</v>
      </c>
      <c r="FPI69" t="s">
        <v>6465</v>
      </c>
      <c r="FPJ69" t="s">
        <v>6465</v>
      </c>
      <c r="FPK69" t="s">
        <v>6465</v>
      </c>
      <c r="FPL69" t="s">
        <v>6465</v>
      </c>
      <c r="FPM69" t="s">
        <v>6465</v>
      </c>
      <c r="FPN69" t="s">
        <v>6465</v>
      </c>
      <c r="FPO69" t="s">
        <v>6465</v>
      </c>
      <c r="FPP69" t="s">
        <v>6465</v>
      </c>
      <c r="FPQ69" t="s">
        <v>6465</v>
      </c>
      <c r="FPR69" t="s">
        <v>6465</v>
      </c>
      <c r="FPS69" t="s">
        <v>6465</v>
      </c>
      <c r="FPT69" t="s">
        <v>6465</v>
      </c>
      <c r="FPU69" t="s">
        <v>6465</v>
      </c>
      <c r="FPV69" t="s">
        <v>6465</v>
      </c>
      <c r="FPW69" t="s">
        <v>6465</v>
      </c>
      <c r="FPX69" t="s">
        <v>6465</v>
      </c>
      <c r="FPY69" t="s">
        <v>6465</v>
      </c>
      <c r="FPZ69" t="s">
        <v>6465</v>
      </c>
      <c r="FQA69" t="s">
        <v>6465</v>
      </c>
      <c r="FQB69" t="s">
        <v>6465</v>
      </c>
      <c r="FQC69" t="s">
        <v>6465</v>
      </c>
      <c r="FQD69" t="s">
        <v>6465</v>
      </c>
      <c r="FQE69" t="s">
        <v>6465</v>
      </c>
      <c r="FQF69" t="s">
        <v>6465</v>
      </c>
      <c r="FQG69" t="s">
        <v>6465</v>
      </c>
      <c r="FQH69" t="s">
        <v>6465</v>
      </c>
      <c r="FQI69" t="s">
        <v>6465</v>
      </c>
      <c r="FQJ69" t="s">
        <v>6465</v>
      </c>
      <c r="FQK69" t="s">
        <v>6465</v>
      </c>
      <c r="FQL69" t="s">
        <v>6465</v>
      </c>
      <c r="FQM69" t="s">
        <v>6465</v>
      </c>
      <c r="FQN69" t="s">
        <v>6465</v>
      </c>
      <c r="FQO69" t="s">
        <v>6465</v>
      </c>
      <c r="FQP69" t="s">
        <v>6465</v>
      </c>
      <c r="FQQ69" t="s">
        <v>6465</v>
      </c>
      <c r="FQR69" t="s">
        <v>6465</v>
      </c>
      <c r="FQS69" t="s">
        <v>6465</v>
      </c>
      <c r="FQT69" t="s">
        <v>6465</v>
      </c>
      <c r="FQU69" t="s">
        <v>6465</v>
      </c>
      <c r="FQV69" t="s">
        <v>6465</v>
      </c>
      <c r="FQW69" t="s">
        <v>6465</v>
      </c>
      <c r="FQX69" t="s">
        <v>6465</v>
      </c>
      <c r="FQY69" t="s">
        <v>6465</v>
      </c>
      <c r="FQZ69" t="s">
        <v>6465</v>
      </c>
      <c r="FRA69" t="s">
        <v>6465</v>
      </c>
      <c r="FRB69" t="s">
        <v>6465</v>
      </c>
      <c r="FRC69" t="s">
        <v>6465</v>
      </c>
      <c r="FRD69" t="s">
        <v>6465</v>
      </c>
      <c r="FRE69" t="s">
        <v>6465</v>
      </c>
      <c r="FRF69" t="s">
        <v>6465</v>
      </c>
      <c r="FRG69" t="s">
        <v>6465</v>
      </c>
      <c r="FRH69" t="s">
        <v>6465</v>
      </c>
      <c r="FRI69" t="s">
        <v>6465</v>
      </c>
      <c r="FRJ69" t="s">
        <v>6465</v>
      </c>
      <c r="FRK69" t="s">
        <v>6465</v>
      </c>
      <c r="FRL69" t="s">
        <v>6465</v>
      </c>
      <c r="FRM69" t="s">
        <v>6465</v>
      </c>
      <c r="FRN69" t="s">
        <v>6465</v>
      </c>
      <c r="FRO69" t="s">
        <v>6465</v>
      </c>
      <c r="FRP69" t="s">
        <v>6465</v>
      </c>
      <c r="FRQ69" t="s">
        <v>6465</v>
      </c>
      <c r="FRR69" t="s">
        <v>6465</v>
      </c>
      <c r="FRS69" t="s">
        <v>6465</v>
      </c>
      <c r="FRT69" t="s">
        <v>6465</v>
      </c>
      <c r="FRU69" t="s">
        <v>6465</v>
      </c>
      <c r="FRV69" t="s">
        <v>6465</v>
      </c>
      <c r="FRW69" t="s">
        <v>6465</v>
      </c>
      <c r="FRX69" t="s">
        <v>6465</v>
      </c>
      <c r="FRY69" t="s">
        <v>6465</v>
      </c>
      <c r="FRZ69" t="s">
        <v>6465</v>
      </c>
      <c r="FSA69" t="s">
        <v>6465</v>
      </c>
      <c r="FSB69" t="s">
        <v>6465</v>
      </c>
      <c r="FSC69" t="s">
        <v>6465</v>
      </c>
      <c r="FSD69" t="s">
        <v>6465</v>
      </c>
      <c r="FSE69" t="s">
        <v>6465</v>
      </c>
      <c r="FSF69" t="s">
        <v>6465</v>
      </c>
      <c r="FSG69" t="s">
        <v>6465</v>
      </c>
      <c r="FSH69" t="s">
        <v>6465</v>
      </c>
      <c r="FSI69" t="s">
        <v>6465</v>
      </c>
      <c r="FSJ69" t="s">
        <v>6465</v>
      </c>
      <c r="FSK69" t="s">
        <v>6465</v>
      </c>
      <c r="FSL69" t="s">
        <v>6465</v>
      </c>
      <c r="FSM69" t="s">
        <v>6465</v>
      </c>
      <c r="FSN69" t="s">
        <v>6465</v>
      </c>
      <c r="FSO69" t="s">
        <v>6465</v>
      </c>
      <c r="FSP69" t="s">
        <v>6465</v>
      </c>
      <c r="FSQ69" t="s">
        <v>6465</v>
      </c>
      <c r="FSR69" t="s">
        <v>6465</v>
      </c>
      <c r="FSS69" t="s">
        <v>6465</v>
      </c>
      <c r="FST69" t="s">
        <v>6465</v>
      </c>
      <c r="FSU69" t="s">
        <v>6465</v>
      </c>
      <c r="FSV69" t="s">
        <v>6465</v>
      </c>
      <c r="FSW69" t="s">
        <v>6465</v>
      </c>
      <c r="FSX69" t="s">
        <v>6465</v>
      </c>
      <c r="FSY69" t="s">
        <v>6465</v>
      </c>
      <c r="FSZ69" t="s">
        <v>6465</v>
      </c>
      <c r="FTA69" t="s">
        <v>6465</v>
      </c>
      <c r="FTB69" t="s">
        <v>6465</v>
      </c>
      <c r="FTC69" t="s">
        <v>6465</v>
      </c>
      <c r="FTD69" t="s">
        <v>6465</v>
      </c>
      <c r="FTE69" t="s">
        <v>6465</v>
      </c>
      <c r="FTF69" t="s">
        <v>6465</v>
      </c>
      <c r="FTG69" t="s">
        <v>6465</v>
      </c>
      <c r="FTH69" t="s">
        <v>6465</v>
      </c>
      <c r="FTI69" t="s">
        <v>6465</v>
      </c>
      <c r="FTJ69" t="s">
        <v>6465</v>
      </c>
      <c r="FTK69" t="s">
        <v>6465</v>
      </c>
      <c r="FTL69" t="s">
        <v>6465</v>
      </c>
      <c r="FTM69" t="s">
        <v>6465</v>
      </c>
      <c r="FTN69" t="s">
        <v>6465</v>
      </c>
      <c r="FTO69" t="s">
        <v>6465</v>
      </c>
      <c r="FTP69" t="s">
        <v>6465</v>
      </c>
      <c r="FTQ69" t="s">
        <v>6465</v>
      </c>
      <c r="FTR69" t="s">
        <v>6465</v>
      </c>
      <c r="FTS69" t="s">
        <v>6465</v>
      </c>
      <c r="FTT69" t="s">
        <v>6465</v>
      </c>
      <c r="FTU69" t="s">
        <v>6465</v>
      </c>
      <c r="FTV69" t="s">
        <v>6465</v>
      </c>
      <c r="FTW69" t="s">
        <v>6465</v>
      </c>
      <c r="FTX69" t="s">
        <v>6465</v>
      </c>
      <c r="FTY69" t="s">
        <v>6465</v>
      </c>
      <c r="FTZ69" t="s">
        <v>6465</v>
      </c>
      <c r="FUA69" t="s">
        <v>6465</v>
      </c>
      <c r="FUB69" t="s">
        <v>6465</v>
      </c>
      <c r="FUC69" t="s">
        <v>6465</v>
      </c>
      <c r="FUD69" t="s">
        <v>6465</v>
      </c>
      <c r="FUE69" t="s">
        <v>6465</v>
      </c>
      <c r="FUF69" t="s">
        <v>6465</v>
      </c>
      <c r="FUG69" t="s">
        <v>6465</v>
      </c>
      <c r="FUH69" t="s">
        <v>6465</v>
      </c>
      <c r="FUI69" t="s">
        <v>6465</v>
      </c>
      <c r="FUJ69" t="s">
        <v>6465</v>
      </c>
      <c r="FUK69" t="s">
        <v>6465</v>
      </c>
      <c r="FUL69" t="s">
        <v>6465</v>
      </c>
      <c r="FUM69" t="s">
        <v>6465</v>
      </c>
      <c r="FUN69" t="s">
        <v>6465</v>
      </c>
      <c r="FUO69" t="s">
        <v>6465</v>
      </c>
      <c r="FUP69" t="s">
        <v>6465</v>
      </c>
      <c r="FUQ69" t="s">
        <v>6465</v>
      </c>
      <c r="FUR69" t="s">
        <v>6465</v>
      </c>
      <c r="FUS69" t="s">
        <v>6465</v>
      </c>
      <c r="FUT69" t="s">
        <v>6465</v>
      </c>
      <c r="FUU69" t="s">
        <v>6465</v>
      </c>
      <c r="FUV69" t="s">
        <v>6465</v>
      </c>
      <c r="FUW69" t="s">
        <v>6465</v>
      </c>
      <c r="FUX69" t="s">
        <v>6465</v>
      </c>
      <c r="FUY69" t="s">
        <v>6465</v>
      </c>
      <c r="FUZ69" t="s">
        <v>6465</v>
      </c>
      <c r="FVA69" t="s">
        <v>6465</v>
      </c>
      <c r="FVB69" t="s">
        <v>6465</v>
      </c>
      <c r="FVC69" t="s">
        <v>6465</v>
      </c>
      <c r="FVD69" t="s">
        <v>6465</v>
      </c>
      <c r="FVE69" t="s">
        <v>6465</v>
      </c>
      <c r="FVF69" t="s">
        <v>6465</v>
      </c>
      <c r="FVG69" t="s">
        <v>6465</v>
      </c>
      <c r="FVH69" t="s">
        <v>6465</v>
      </c>
      <c r="FVI69" t="s">
        <v>6465</v>
      </c>
      <c r="FVJ69" t="s">
        <v>6465</v>
      </c>
      <c r="FVK69" t="s">
        <v>6465</v>
      </c>
      <c r="FVL69" t="s">
        <v>6465</v>
      </c>
      <c r="FVM69" t="s">
        <v>6465</v>
      </c>
      <c r="FVN69" t="s">
        <v>6465</v>
      </c>
      <c r="FVO69" t="s">
        <v>6465</v>
      </c>
      <c r="FVP69" t="s">
        <v>6465</v>
      </c>
      <c r="FVQ69" t="s">
        <v>6465</v>
      </c>
      <c r="FVR69" t="s">
        <v>6465</v>
      </c>
      <c r="FVS69" t="s">
        <v>6465</v>
      </c>
      <c r="FVT69" t="s">
        <v>6465</v>
      </c>
      <c r="FVU69" t="s">
        <v>6465</v>
      </c>
      <c r="FVV69" t="s">
        <v>6465</v>
      </c>
      <c r="FVW69" t="s">
        <v>6465</v>
      </c>
      <c r="FVX69" t="s">
        <v>6465</v>
      </c>
      <c r="FVY69" t="s">
        <v>6465</v>
      </c>
      <c r="FVZ69" t="s">
        <v>6465</v>
      </c>
      <c r="FWA69" t="s">
        <v>6465</v>
      </c>
      <c r="FWB69" t="s">
        <v>6465</v>
      </c>
      <c r="FWC69" t="s">
        <v>6465</v>
      </c>
      <c r="FWD69" t="s">
        <v>6465</v>
      </c>
      <c r="FWE69" t="s">
        <v>6465</v>
      </c>
      <c r="FWF69" t="s">
        <v>6465</v>
      </c>
      <c r="FWG69" t="s">
        <v>6465</v>
      </c>
      <c r="FWH69" t="s">
        <v>6465</v>
      </c>
      <c r="FWI69" t="s">
        <v>6465</v>
      </c>
      <c r="FWJ69" t="s">
        <v>6465</v>
      </c>
      <c r="FWK69" t="s">
        <v>6465</v>
      </c>
      <c r="FWL69" t="s">
        <v>6465</v>
      </c>
      <c r="FWM69" t="s">
        <v>6465</v>
      </c>
      <c r="FWN69" t="s">
        <v>6465</v>
      </c>
      <c r="FWO69" t="s">
        <v>6465</v>
      </c>
      <c r="FWP69" t="s">
        <v>6465</v>
      </c>
      <c r="FWQ69" t="s">
        <v>6465</v>
      </c>
      <c r="FWR69" t="s">
        <v>6465</v>
      </c>
      <c r="FWS69" t="s">
        <v>6465</v>
      </c>
      <c r="FWT69" t="s">
        <v>6465</v>
      </c>
      <c r="FWU69" t="s">
        <v>6465</v>
      </c>
      <c r="FWV69" t="s">
        <v>6465</v>
      </c>
      <c r="FWW69" t="s">
        <v>6465</v>
      </c>
      <c r="FWX69" t="s">
        <v>6465</v>
      </c>
      <c r="FWY69" t="s">
        <v>6465</v>
      </c>
      <c r="FWZ69" t="s">
        <v>6465</v>
      </c>
      <c r="FXA69" t="s">
        <v>6465</v>
      </c>
      <c r="FXB69" t="s">
        <v>6465</v>
      </c>
      <c r="FXC69" t="s">
        <v>6465</v>
      </c>
      <c r="FXD69" t="s">
        <v>6465</v>
      </c>
      <c r="FXE69" t="s">
        <v>6465</v>
      </c>
      <c r="FXF69" t="s">
        <v>6465</v>
      </c>
      <c r="FXG69" t="s">
        <v>6465</v>
      </c>
      <c r="FXH69" t="s">
        <v>6465</v>
      </c>
      <c r="FXI69" t="s">
        <v>6465</v>
      </c>
      <c r="FXJ69" t="s">
        <v>6465</v>
      </c>
      <c r="FXK69" t="s">
        <v>6465</v>
      </c>
      <c r="FXL69" t="s">
        <v>6465</v>
      </c>
      <c r="FXM69" t="s">
        <v>6465</v>
      </c>
      <c r="FXN69" t="s">
        <v>6465</v>
      </c>
      <c r="FXO69" t="s">
        <v>6465</v>
      </c>
      <c r="FXP69" t="s">
        <v>6465</v>
      </c>
      <c r="FXQ69" t="s">
        <v>6465</v>
      </c>
      <c r="FXR69" t="s">
        <v>6465</v>
      </c>
      <c r="FXS69" t="s">
        <v>6465</v>
      </c>
      <c r="FXT69" t="s">
        <v>6465</v>
      </c>
      <c r="FXU69" t="s">
        <v>6465</v>
      </c>
      <c r="FXV69" t="s">
        <v>6465</v>
      </c>
      <c r="FXW69" t="s">
        <v>6465</v>
      </c>
      <c r="FXX69" t="s">
        <v>6465</v>
      </c>
      <c r="FXY69" t="s">
        <v>6465</v>
      </c>
      <c r="FXZ69" t="s">
        <v>6465</v>
      </c>
      <c r="FYA69" t="s">
        <v>6465</v>
      </c>
      <c r="FYB69" t="s">
        <v>6465</v>
      </c>
      <c r="FYC69" t="s">
        <v>6465</v>
      </c>
      <c r="FYD69" t="s">
        <v>6465</v>
      </c>
      <c r="FYE69" t="s">
        <v>6465</v>
      </c>
      <c r="FYF69" t="s">
        <v>6465</v>
      </c>
      <c r="FYG69" t="s">
        <v>6465</v>
      </c>
      <c r="FYH69" t="s">
        <v>6465</v>
      </c>
      <c r="FYI69" t="s">
        <v>6465</v>
      </c>
      <c r="FYJ69" t="s">
        <v>6465</v>
      </c>
      <c r="FYK69" t="s">
        <v>6465</v>
      </c>
      <c r="FYL69" t="s">
        <v>6465</v>
      </c>
      <c r="FYM69" t="s">
        <v>6465</v>
      </c>
      <c r="FYN69" t="s">
        <v>6465</v>
      </c>
      <c r="FYO69" t="s">
        <v>6465</v>
      </c>
      <c r="FYP69" t="s">
        <v>6465</v>
      </c>
      <c r="FYQ69" t="s">
        <v>6465</v>
      </c>
      <c r="FYR69" t="s">
        <v>6465</v>
      </c>
      <c r="FYS69" t="s">
        <v>6465</v>
      </c>
      <c r="FYT69" t="s">
        <v>6465</v>
      </c>
      <c r="FYU69" t="s">
        <v>6465</v>
      </c>
      <c r="FYV69" t="s">
        <v>6465</v>
      </c>
      <c r="FYW69" t="s">
        <v>6465</v>
      </c>
      <c r="FYX69" t="s">
        <v>6465</v>
      </c>
      <c r="FYY69" t="s">
        <v>6465</v>
      </c>
      <c r="FYZ69" t="s">
        <v>6465</v>
      </c>
      <c r="FZA69" t="s">
        <v>6465</v>
      </c>
      <c r="FZB69" t="s">
        <v>6465</v>
      </c>
      <c r="FZC69" t="s">
        <v>6465</v>
      </c>
      <c r="FZD69" t="s">
        <v>6465</v>
      </c>
      <c r="FZE69" t="s">
        <v>6465</v>
      </c>
      <c r="FZF69" t="s">
        <v>6465</v>
      </c>
      <c r="FZG69" t="s">
        <v>6465</v>
      </c>
      <c r="FZH69" t="s">
        <v>6465</v>
      </c>
      <c r="FZI69" t="s">
        <v>6465</v>
      </c>
      <c r="FZJ69" t="s">
        <v>6465</v>
      </c>
      <c r="FZK69" t="s">
        <v>6465</v>
      </c>
      <c r="FZL69" t="s">
        <v>6465</v>
      </c>
      <c r="FZM69" t="s">
        <v>6465</v>
      </c>
      <c r="FZN69" t="s">
        <v>6465</v>
      </c>
      <c r="FZO69" t="s">
        <v>6465</v>
      </c>
      <c r="FZP69" t="s">
        <v>6465</v>
      </c>
      <c r="FZQ69" t="s">
        <v>6465</v>
      </c>
      <c r="FZR69" t="s">
        <v>6465</v>
      </c>
      <c r="FZS69" t="s">
        <v>6465</v>
      </c>
      <c r="FZT69" t="s">
        <v>6465</v>
      </c>
      <c r="FZU69" t="s">
        <v>6465</v>
      </c>
      <c r="FZV69" t="s">
        <v>6465</v>
      </c>
      <c r="FZW69" t="s">
        <v>6465</v>
      </c>
      <c r="FZX69" t="s">
        <v>6465</v>
      </c>
      <c r="FZY69" t="s">
        <v>6465</v>
      </c>
      <c r="FZZ69" t="s">
        <v>6465</v>
      </c>
      <c r="GAA69" t="s">
        <v>6465</v>
      </c>
      <c r="GAB69" t="s">
        <v>6465</v>
      </c>
      <c r="GAC69" t="s">
        <v>6465</v>
      </c>
      <c r="GAD69" t="s">
        <v>6465</v>
      </c>
      <c r="GAE69" t="s">
        <v>6465</v>
      </c>
      <c r="GAF69" t="s">
        <v>6465</v>
      </c>
      <c r="GAG69" t="s">
        <v>6465</v>
      </c>
      <c r="GAH69" t="s">
        <v>6465</v>
      </c>
      <c r="GAI69" t="s">
        <v>6465</v>
      </c>
      <c r="GAJ69" t="s">
        <v>6465</v>
      </c>
      <c r="GAK69" t="s">
        <v>6465</v>
      </c>
      <c r="GAL69" t="s">
        <v>6465</v>
      </c>
      <c r="GAM69" t="s">
        <v>6465</v>
      </c>
      <c r="GAN69" t="s">
        <v>6465</v>
      </c>
      <c r="GAO69" t="s">
        <v>6465</v>
      </c>
      <c r="GAP69" t="s">
        <v>6465</v>
      </c>
      <c r="GAQ69" t="s">
        <v>6465</v>
      </c>
      <c r="GAR69" t="s">
        <v>6465</v>
      </c>
      <c r="GAS69" t="s">
        <v>6465</v>
      </c>
      <c r="GAT69" t="s">
        <v>6465</v>
      </c>
      <c r="GAU69" t="s">
        <v>6465</v>
      </c>
      <c r="GAV69" t="s">
        <v>6465</v>
      </c>
      <c r="GAW69" t="s">
        <v>6465</v>
      </c>
      <c r="GAX69" t="s">
        <v>6465</v>
      </c>
      <c r="GAY69" t="s">
        <v>6465</v>
      </c>
      <c r="GAZ69" t="s">
        <v>6465</v>
      </c>
      <c r="GBA69" t="s">
        <v>6465</v>
      </c>
      <c r="GBB69" t="s">
        <v>6465</v>
      </c>
      <c r="GBC69" t="s">
        <v>6465</v>
      </c>
      <c r="GBD69" t="s">
        <v>6465</v>
      </c>
      <c r="GBE69" t="s">
        <v>6465</v>
      </c>
      <c r="GBF69" t="s">
        <v>6465</v>
      </c>
      <c r="GBG69" t="s">
        <v>6465</v>
      </c>
      <c r="GBH69" t="s">
        <v>6465</v>
      </c>
      <c r="GBI69" t="s">
        <v>6465</v>
      </c>
      <c r="GBJ69" t="s">
        <v>6465</v>
      </c>
      <c r="GBK69" t="s">
        <v>6465</v>
      </c>
      <c r="GBL69" t="s">
        <v>6465</v>
      </c>
      <c r="GBM69" t="s">
        <v>6465</v>
      </c>
      <c r="GBN69" t="s">
        <v>6465</v>
      </c>
      <c r="GBO69" t="s">
        <v>6465</v>
      </c>
      <c r="GBP69" t="s">
        <v>6465</v>
      </c>
      <c r="GBQ69" t="s">
        <v>6465</v>
      </c>
      <c r="GBR69" t="s">
        <v>6465</v>
      </c>
      <c r="GBS69" t="s">
        <v>6465</v>
      </c>
      <c r="GBT69" t="s">
        <v>6465</v>
      </c>
      <c r="GBU69" t="s">
        <v>6465</v>
      </c>
      <c r="GBV69" t="s">
        <v>6465</v>
      </c>
      <c r="GBW69" t="s">
        <v>6465</v>
      </c>
      <c r="GBX69" t="s">
        <v>6465</v>
      </c>
      <c r="GBY69" t="s">
        <v>6465</v>
      </c>
      <c r="GBZ69" t="s">
        <v>6465</v>
      </c>
      <c r="GCA69" t="s">
        <v>6465</v>
      </c>
      <c r="GCB69" t="s">
        <v>6465</v>
      </c>
      <c r="GCC69" t="s">
        <v>6465</v>
      </c>
      <c r="GCD69" t="s">
        <v>6465</v>
      </c>
      <c r="GCE69" t="s">
        <v>6465</v>
      </c>
      <c r="GCF69" t="s">
        <v>6465</v>
      </c>
      <c r="GCG69" t="s">
        <v>6465</v>
      </c>
      <c r="GCH69" t="s">
        <v>6465</v>
      </c>
      <c r="GCI69" t="s">
        <v>6465</v>
      </c>
      <c r="GCJ69" t="s">
        <v>6465</v>
      </c>
      <c r="GCK69" t="s">
        <v>6465</v>
      </c>
      <c r="GCL69" t="s">
        <v>6465</v>
      </c>
      <c r="GCM69" t="s">
        <v>6465</v>
      </c>
      <c r="GCN69" t="s">
        <v>6465</v>
      </c>
      <c r="GCO69" t="s">
        <v>6465</v>
      </c>
      <c r="GCP69" t="s">
        <v>6465</v>
      </c>
      <c r="GCQ69" t="s">
        <v>6465</v>
      </c>
      <c r="GCR69" t="s">
        <v>6465</v>
      </c>
      <c r="GCS69" t="s">
        <v>6465</v>
      </c>
      <c r="GCT69" t="s">
        <v>6465</v>
      </c>
      <c r="GCU69" t="s">
        <v>6465</v>
      </c>
      <c r="GCV69" t="s">
        <v>6465</v>
      </c>
      <c r="GCW69" t="s">
        <v>6465</v>
      </c>
      <c r="GCX69" t="s">
        <v>6465</v>
      </c>
      <c r="GCY69" t="s">
        <v>6465</v>
      </c>
      <c r="GCZ69" t="s">
        <v>6465</v>
      </c>
      <c r="GDA69" t="s">
        <v>6465</v>
      </c>
      <c r="GDB69" t="s">
        <v>6465</v>
      </c>
      <c r="GDC69" t="s">
        <v>6465</v>
      </c>
      <c r="GDD69" t="s">
        <v>6465</v>
      </c>
      <c r="GDE69" t="s">
        <v>6465</v>
      </c>
      <c r="GDF69" t="s">
        <v>6465</v>
      </c>
      <c r="GDG69" t="s">
        <v>6465</v>
      </c>
      <c r="GDH69" t="s">
        <v>6465</v>
      </c>
      <c r="GDI69" t="s">
        <v>6465</v>
      </c>
      <c r="GDJ69" t="s">
        <v>6465</v>
      </c>
      <c r="GDK69" t="s">
        <v>6465</v>
      </c>
      <c r="GDL69" t="s">
        <v>6465</v>
      </c>
      <c r="GDM69" t="s">
        <v>6465</v>
      </c>
      <c r="GDN69" t="s">
        <v>6465</v>
      </c>
      <c r="GDO69" t="s">
        <v>6465</v>
      </c>
      <c r="GDP69" t="s">
        <v>6465</v>
      </c>
      <c r="GDQ69" t="s">
        <v>6465</v>
      </c>
      <c r="GDR69" t="s">
        <v>6465</v>
      </c>
      <c r="GDS69" t="s">
        <v>6465</v>
      </c>
      <c r="GDT69" t="s">
        <v>6465</v>
      </c>
      <c r="GDU69" t="s">
        <v>6465</v>
      </c>
      <c r="GDV69" t="s">
        <v>6465</v>
      </c>
      <c r="GDW69" t="s">
        <v>6465</v>
      </c>
      <c r="GDX69" t="s">
        <v>6465</v>
      </c>
      <c r="GDY69" t="s">
        <v>6465</v>
      </c>
      <c r="GDZ69" t="s">
        <v>6465</v>
      </c>
      <c r="GEA69" t="s">
        <v>6465</v>
      </c>
      <c r="GEB69" t="s">
        <v>6465</v>
      </c>
      <c r="GEC69" t="s">
        <v>6465</v>
      </c>
      <c r="GED69" t="s">
        <v>6465</v>
      </c>
      <c r="GEE69" t="s">
        <v>6465</v>
      </c>
      <c r="GEF69" t="s">
        <v>6465</v>
      </c>
      <c r="GEG69" t="s">
        <v>6465</v>
      </c>
      <c r="GEH69" t="s">
        <v>6465</v>
      </c>
      <c r="GEI69" t="s">
        <v>6465</v>
      </c>
      <c r="GEJ69" t="s">
        <v>6465</v>
      </c>
      <c r="GEK69" t="s">
        <v>6465</v>
      </c>
      <c r="GEL69" t="s">
        <v>6465</v>
      </c>
      <c r="GEM69" t="s">
        <v>6465</v>
      </c>
      <c r="GEN69" t="s">
        <v>6465</v>
      </c>
      <c r="GEO69" t="s">
        <v>6465</v>
      </c>
      <c r="GEP69" t="s">
        <v>6465</v>
      </c>
      <c r="GEQ69" t="s">
        <v>6465</v>
      </c>
      <c r="GER69" t="s">
        <v>6465</v>
      </c>
      <c r="GES69" t="s">
        <v>6465</v>
      </c>
      <c r="GET69" t="s">
        <v>6465</v>
      </c>
      <c r="GEU69" t="s">
        <v>6465</v>
      </c>
      <c r="GEV69" t="s">
        <v>6465</v>
      </c>
      <c r="GEW69" t="s">
        <v>6465</v>
      </c>
      <c r="GEX69" t="s">
        <v>6465</v>
      </c>
      <c r="GEY69" t="s">
        <v>6465</v>
      </c>
      <c r="GEZ69" t="s">
        <v>6465</v>
      </c>
      <c r="GFA69" t="s">
        <v>6465</v>
      </c>
      <c r="GFB69" t="s">
        <v>6465</v>
      </c>
      <c r="GFC69" t="s">
        <v>6465</v>
      </c>
      <c r="GFD69" t="s">
        <v>6465</v>
      </c>
      <c r="GFE69" t="s">
        <v>6465</v>
      </c>
      <c r="GFF69" t="s">
        <v>6465</v>
      </c>
      <c r="GFG69" t="s">
        <v>6465</v>
      </c>
      <c r="GFH69" t="s">
        <v>6465</v>
      </c>
      <c r="GFI69" t="s">
        <v>6465</v>
      </c>
      <c r="GFJ69" t="s">
        <v>6465</v>
      </c>
      <c r="GFK69" t="s">
        <v>6465</v>
      </c>
      <c r="GFL69" t="s">
        <v>6465</v>
      </c>
      <c r="GFM69" t="s">
        <v>6465</v>
      </c>
      <c r="GFN69" t="s">
        <v>6465</v>
      </c>
      <c r="GFO69" t="s">
        <v>6465</v>
      </c>
      <c r="GFP69" t="s">
        <v>6465</v>
      </c>
      <c r="GFQ69" t="s">
        <v>6465</v>
      </c>
      <c r="GFR69" t="s">
        <v>6465</v>
      </c>
      <c r="GFS69" t="s">
        <v>6465</v>
      </c>
      <c r="GFT69" t="s">
        <v>6465</v>
      </c>
      <c r="GFU69" t="s">
        <v>6465</v>
      </c>
      <c r="GFV69" t="s">
        <v>6465</v>
      </c>
      <c r="GFW69" t="s">
        <v>6465</v>
      </c>
      <c r="GFX69" t="s">
        <v>6465</v>
      </c>
      <c r="GFY69" t="s">
        <v>6465</v>
      </c>
      <c r="GFZ69" t="s">
        <v>6465</v>
      </c>
      <c r="GGA69" t="s">
        <v>6465</v>
      </c>
      <c r="GGB69" t="s">
        <v>6465</v>
      </c>
      <c r="GGC69" t="s">
        <v>6465</v>
      </c>
      <c r="GGD69" t="s">
        <v>6465</v>
      </c>
      <c r="GGE69" t="s">
        <v>6465</v>
      </c>
      <c r="GGF69" t="s">
        <v>6465</v>
      </c>
      <c r="GGG69" t="s">
        <v>6465</v>
      </c>
      <c r="GGH69" t="s">
        <v>6465</v>
      </c>
      <c r="GGI69" t="s">
        <v>6465</v>
      </c>
      <c r="GGJ69" t="s">
        <v>6465</v>
      </c>
      <c r="GGK69" t="s">
        <v>6465</v>
      </c>
      <c r="GGL69" t="s">
        <v>6465</v>
      </c>
      <c r="GGM69" t="s">
        <v>6465</v>
      </c>
      <c r="GGN69" t="s">
        <v>6465</v>
      </c>
      <c r="GGO69" t="s">
        <v>6465</v>
      </c>
      <c r="GGP69" t="s">
        <v>6465</v>
      </c>
      <c r="GGQ69" t="s">
        <v>6465</v>
      </c>
      <c r="GGR69" t="s">
        <v>6465</v>
      </c>
      <c r="GGS69" t="s">
        <v>6465</v>
      </c>
      <c r="GGT69" t="s">
        <v>6465</v>
      </c>
      <c r="GGU69" t="s">
        <v>6465</v>
      </c>
      <c r="GGV69" t="s">
        <v>6465</v>
      </c>
      <c r="GGW69" t="s">
        <v>6465</v>
      </c>
      <c r="GGX69" t="s">
        <v>6465</v>
      </c>
      <c r="GGY69" t="s">
        <v>6465</v>
      </c>
      <c r="GGZ69" t="s">
        <v>6465</v>
      </c>
      <c r="GHA69" t="s">
        <v>6465</v>
      </c>
      <c r="GHB69" t="s">
        <v>6465</v>
      </c>
      <c r="GHC69" t="s">
        <v>6465</v>
      </c>
      <c r="GHD69" t="s">
        <v>6465</v>
      </c>
      <c r="GHE69" t="s">
        <v>6465</v>
      </c>
      <c r="GHF69" t="s">
        <v>6465</v>
      </c>
      <c r="GHG69" t="s">
        <v>6465</v>
      </c>
      <c r="GHH69" t="s">
        <v>6465</v>
      </c>
      <c r="GHI69" t="s">
        <v>6465</v>
      </c>
      <c r="GHJ69" t="s">
        <v>6465</v>
      </c>
      <c r="GHK69" t="s">
        <v>6465</v>
      </c>
      <c r="GHL69" t="s">
        <v>6465</v>
      </c>
      <c r="GHM69" t="s">
        <v>6465</v>
      </c>
      <c r="GHN69" t="s">
        <v>6465</v>
      </c>
      <c r="GHO69" t="s">
        <v>6465</v>
      </c>
      <c r="GHP69" t="s">
        <v>6465</v>
      </c>
      <c r="GHQ69" t="s">
        <v>6465</v>
      </c>
      <c r="GHR69" t="s">
        <v>6465</v>
      </c>
      <c r="GHS69" t="s">
        <v>6465</v>
      </c>
      <c r="GHT69" t="s">
        <v>6465</v>
      </c>
      <c r="GHU69" t="s">
        <v>6465</v>
      </c>
      <c r="GHV69" t="s">
        <v>6465</v>
      </c>
      <c r="GHW69" t="s">
        <v>6465</v>
      </c>
      <c r="GHX69" t="s">
        <v>6465</v>
      </c>
      <c r="GHY69" t="s">
        <v>6465</v>
      </c>
      <c r="GHZ69" t="s">
        <v>6465</v>
      </c>
      <c r="GIA69" t="s">
        <v>6465</v>
      </c>
      <c r="GIB69" t="s">
        <v>6465</v>
      </c>
      <c r="GIC69" t="s">
        <v>6465</v>
      </c>
      <c r="GID69" t="s">
        <v>6465</v>
      </c>
      <c r="GIE69" t="s">
        <v>6465</v>
      </c>
      <c r="GIF69" t="s">
        <v>6465</v>
      </c>
      <c r="GIG69" t="s">
        <v>6465</v>
      </c>
      <c r="GIH69" t="s">
        <v>6465</v>
      </c>
      <c r="GII69" t="s">
        <v>6465</v>
      </c>
      <c r="GIJ69" t="s">
        <v>6465</v>
      </c>
      <c r="GIK69" t="s">
        <v>6465</v>
      </c>
      <c r="GIL69" t="s">
        <v>6465</v>
      </c>
      <c r="GIM69" t="s">
        <v>6465</v>
      </c>
      <c r="GIN69" t="s">
        <v>6465</v>
      </c>
      <c r="GIO69" t="s">
        <v>6465</v>
      </c>
      <c r="GIP69" t="s">
        <v>6465</v>
      </c>
      <c r="GIQ69" t="s">
        <v>6465</v>
      </c>
      <c r="GIR69" t="s">
        <v>6465</v>
      </c>
      <c r="GIS69" t="s">
        <v>6465</v>
      </c>
      <c r="GIT69" t="s">
        <v>6465</v>
      </c>
      <c r="GIU69" t="s">
        <v>6465</v>
      </c>
      <c r="GIV69" t="s">
        <v>6465</v>
      </c>
      <c r="GIW69" t="s">
        <v>6465</v>
      </c>
      <c r="GIX69" t="s">
        <v>6465</v>
      </c>
      <c r="GIY69" t="s">
        <v>6465</v>
      </c>
      <c r="GIZ69" t="s">
        <v>6465</v>
      </c>
      <c r="GJA69" t="s">
        <v>6465</v>
      </c>
      <c r="GJB69" t="s">
        <v>6465</v>
      </c>
      <c r="GJC69" t="s">
        <v>6465</v>
      </c>
      <c r="GJD69" t="s">
        <v>6465</v>
      </c>
      <c r="GJE69" t="s">
        <v>6465</v>
      </c>
      <c r="GJF69" t="s">
        <v>6465</v>
      </c>
      <c r="GJG69" t="s">
        <v>6465</v>
      </c>
      <c r="GJH69" t="s">
        <v>6465</v>
      </c>
      <c r="GJI69" t="s">
        <v>6465</v>
      </c>
      <c r="GJJ69" t="s">
        <v>6465</v>
      </c>
      <c r="GJK69" t="s">
        <v>6465</v>
      </c>
      <c r="GJL69" t="s">
        <v>6465</v>
      </c>
      <c r="GJM69" t="s">
        <v>6465</v>
      </c>
      <c r="GJN69" t="s">
        <v>6465</v>
      </c>
      <c r="GJO69" t="s">
        <v>6465</v>
      </c>
      <c r="GJP69" t="s">
        <v>6465</v>
      </c>
      <c r="GJQ69" t="s">
        <v>6465</v>
      </c>
      <c r="GJR69" t="s">
        <v>6465</v>
      </c>
      <c r="GJS69" t="s">
        <v>6465</v>
      </c>
      <c r="GJT69" t="s">
        <v>6465</v>
      </c>
      <c r="GJU69" t="s">
        <v>6465</v>
      </c>
      <c r="GJV69" t="s">
        <v>6465</v>
      </c>
      <c r="GJW69" t="s">
        <v>6465</v>
      </c>
      <c r="GJX69" t="s">
        <v>6465</v>
      </c>
      <c r="GJY69" t="s">
        <v>6465</v>
      </c>
      <c r="GJZ69" t="s">
        <v>6465</v>
      </c>
      <c r="GKA69" t="s">
        <v>6465</v>
      </c>
      <c r="GKB69" t="s">
        <v>6465</v>
      </c>
      <c r="GKC69" t="s">
        <v>6465</v>
      </c>
      <c r="GKD69" t="s">
        <v>6465</v>
      </c>
      <c r="GKE69" t="s">
        <v>6465</v>
      </c>
      <c r="GKF69" t="s">
        <v>6465</v>
      </c>
      <c r="GKG69" t="s">
        <v>6465</v>
      </c>
      <c r="GKH69" t="s">
        <v>6465</v>
      </c>
      <c r="GKI69" t="s">
        <v>6465</v>
      </c>
      <c r="GKJ69" t="s">
        <v>6465</v>
      </c>
      <c r="GKK69" t="s">
        <v>6465</v>
      </c>
      <c r="GKL69" t="s">
        <v>6465</v>
      </c>
      <c r="GKM69" t="s">
        <v>6465</v>
      </c>
      <c r="GKN69" t="s">
        <v>6465</v>
      </c>
      <c r="GKO69" t="s">
        <v>6465</v>
      </c>
      <c r="GKP69" t="s">
        <v>6465</v>
      </c>
      <c r="GKQ69" t="s">
        <v>6465</v>
      </c>
      <c r="GKR69" t="s">
        <v>6465</v>
      </c>
      <c r="GKS69" t="s">
        <v>6465</v>
      </c>
      <c r="GKT69" t="s">
        <v>6465</v>
      </c>
      <c r="GKU69" t="s">
        <v>6465</v>
      </c>
      <c r="GKV69" t="s">
        <v>6465</v>
      </c>
      <c r="GKW69" t="s">
        <v>6465</v>
      </c>
      <c r="GKX69" t="s">
        <v>6465</v>
      </c>
      <c r="GKY69" t="s">
        <v>6465</v>
      </c>
      <c r="GKZ69" t="s">
        <v>6465</v>
      </c>
      <c r="GLA69" t="s">
        <v>6465</v>
      </c>
      <c r="GLB69" t="s">
        <v>6465</v>
      </c>
      <c r="GLC69" t="s">
        <v>6465</v>
      </c>
      <c r="GLD69" t="s">
        <v>6465</v>
      </c>
      <c r="GLE69" t="s">
        <v>6465</v>
      </c>
      <c r="GLF69" t="s">
        <v>6465</v>
      </c>
      <c r="GLG69" t="s">
        <v>6465</v>
      </c>
      <c r="GLH69" t="s">
        <v>6465</v>
      </c>
      <c r="GLI69" t="s">
        <v>6465</v>
      </c>
      <c r="GLJ69" t="s">
        <v>6465</v>
      </c>
      <c r="GLK69" t="s">
        <v>6465</v>
      </c>
      <c r="GLL69" t="s">
        <v>6465</v>
      </c>
      <c r="GLM69" t="s">
        <v>6465</v>
      </c>
      <c r="GLN69" t="s">
        <v>6465</v>
      </c>
      <c r="GLO69" t="s">
        <v>6465</v>
      </c>
      <c r="GLP69" t="s">
        <v>6465</v>
      </c>
      <c r="GLQ69" t="s">
        <v>6465</v>
      </c>
      <c r="GLR69" t="s">
        <v>6465</v>
      </c>
      <c r="GLS69" t="s">
        <v>6465</v>
      </c>
      <c r="GLT69" t="s">
        <v>6465</v>
      </c>
      <c r="GLU69" t="s">
        <v>6465</v>
      </c>
      <c r="GLV69" t="s">
        <v>6465</v>
      </c>
      <c r="GLW69" t="s">
        <v>6465</v>
      </c>
      <c r="GLX69" t="s">
        <v>6465</v>
      </c>
      <c r="GLY69" t="s">
        <v>6465</v>
      </c>
      <c r="GLZ69" t="s">
        <v>6465</v>
      </c>
      <c r="GMA69" t="s">
        <v>6465</v>
      </c>
      <c r="GMB69" t="s">
        <v>6465</v>
      </c>
      <c r="GMC69" t="s">
        <v>6465</v>
      </c>
      <c r="GMD69" t="s">
        <v>6465</v>
      </c>
      <c r="GME69" t="s">
        <v>6465</v>
      </c>
      <c r="GMF69" t="s">
        <v>6465</v>
      </c>
      <c r="GMG69" t="s">
        <v>6465</v>
      </c>
      <c r="GMH69" t="s">
        <v>6465</v>
      </c>
      <c r="GMI69" t="s">
        <v>6465</v>
      </c>
      <c r="GMJ69" t="s">
        <v>6465</v>
      </c>
      <c r="GMK69" t="s">
        <v>6465</v>
      </c>
      <c r="GML69" t="s">
        <v>6465</v>
      </c>
      <c r="GMM69" t="s">
        <v>6465</v>
      </c>
      <c r="GMN69" t="s">
        <v>6465</v>
      </c>
      <c r="GMO69" t="s">
        <v>6465</v>
      </c>
      <c r="GMP69" t="s">
        <v>6465</v>
      </c>
      <c r="GMQ69" t="s">
        <v>6465</v>
      </c>
      <c r="GMR69" t="s">
        <v>6465</v>
      </c>
      <c r="GMS69" t="s">
        <v>6465</v>
      </c>
      <c r="GMT69" t="s">
        <v>6465</v>
      </c>
      <c r="GMU69" t="s">
        <v>6465</v>
      </c>
      <c r="GMV69" t="s">
        <v>6465</v>
      </c>
      <c r="GMW69" t="s">
        <v>6465</v>
      </c>
      <c r="GMX69" t="s">
        <v>6465</v>
      </c>
      <c r="GMY69" t="s">
        <v>6465</v>
      </c>
      <c r="GMZ69" t="s">
        <v>6465</v>
      </c>
      <c r="GNA69" t="s">
        <v>6465</v>
      </c>
      <c r="GNB69" t="s">
        <v>6465</v>
      </c>
      <c r="GNC69" t="s">
        <v>6465</v>
      </c>
      <c r="GND69" t="s">
        <v>6465</v>
      </c>
      <c r="GNE69" t="s">
        <v>6465</v>
      </c>
      <c r="GNF69" t="s">
        <v>6465</v>
      </c>
      <c r="GNG69" t="s">
        <v>6465</v>
      </c>
      <c r="GNH69" t="s">
        <v>6465</v>
      </c>
      <c r="GNI69" t="s">
        <v>6465</v>
      </c>
      <c r="GNJ69" t="s">
        <v>6465</v>
      </c>
      <c r="GNK69" t="s">
        <v>6465</v>
      </c>
      <c r="GNL69" t="s">
        <v>6465</v>
      </c>
      <c r="GNM69" t="s">
        <v>6465</v>
      </c>
      <c r="GNN69" t="s">
        <v>6465</v>
      </c>
      <c r="GNO69" t="s">
        <v>6465</v>
      </c>
      <c r="GNP69" t="s">
        <v>6465</v>
      </c>
      <c r="GNQ69" t="s">
        <v>6465</v>
      </c>
      <c r="GNR69" t="s">
        <v>6465</v>
      </c>
      <c r="GNS69" t="s">
        <v>6465</v>
      </c>
      <c r="GNT69" t="s">
        <v>6465</v>
      </c>
      <c r="GNU69" t="s">
        <v>6465</v>
      </c>
      <c r="GNV69" t="s">
        <v>6465</v>
      </c>
      <c r="GNW69" t="s">
        <v>6465</v>
      </c>
      <c r="GNX69" t="s">
        <v>6465</v>
      </c>
      <c r="GNY69" t="s">
        <v>6465</v>
      </c>
      <c r="GNZ69" t="s">
        <v>6465</v>
      </c>
      <c r="GOA69" t="s">
        <v>6465</v>
      </c>
      <c r="GOB69" t="s">
        <v>6465</v>
      </c>
      <c r="GOC69" t="s">
        <v>6465</v>
      </c>
      <c r="GOD69" t="s">
        <v>6465</v>
      </c>
      <c r="GOE69" t="s">
        <v>6465</v>
      </c>
      <c r="GOF69" t="s">
        <v>6465</v>
      </c>
      <c r="GOG69" t="s">
        <v>6465</v>
      </c>
      <c r="GOH69" t="s">
        <v>6465</v>
      </c>
      <c r="GOI69" t="s">
        <v>6465</v>
      </c>
      <c r="GOJ69" t="s">
        <v>6465</v>
      </c>
      <c r="GOK69" t="s">
        <v>6465</v>
      </c>
      <c r="GOL69" t="s">
        <v>6465</v>
      </c>
      <c r="GOM69" t="s">
        <v>6465</v>
      </c>
      <c r="GON69" t="s">
        <v>6465</v>
      </c>
      <c r="GOO69" t="s">
        <v>6465</v>
      </c>
      <c r="GOP69" t="s">
        <v>6465</v>
      </c>
      <c r="GOQ69" t="s">
        <v>6465</v>
      </c>
      <c r="GOR69" t="s">
        <v>6465</v>
      </c>
      <c r="GOS69" t="s">
        <v>6465</v>
      </c>
      <c r="GOT69" t="s">
        <v>6465</v>
      </c>
      <c r="GOU69" t="s">
        <v>6465</v>
      </c>
      <c r="GOV69" t="s">
        <v>6465</v>
      </c>
      <c r="GOW69" t="s">
        <v>6465</v>
      </c>
      <c r="GOX69" t="s">
        <v>6465</v>
      </c>
      <c r="GOY69" t="s">
        <v>6465</v>
      </c>
      <c r="GOZ69" t="s">
        <v>6465</v>
      </c>
      <c r="GPA69" t="s">
        <v>6465</v>
      </c>
      <c r="GPB69" t="s">
        <v>6465</v>
      </c>
      <c r="GPC69" t="s">
        <v>6465</v>
      </c>
      <c r="GPD69" t="s">
        <v>6465</v>
      </c>
      <c r="GPE69" t="s">
        <v>6465</v>
      </c>
      <c r="GPF69" t="s">
        <v>6465</v>
      </c>
      <c r="GPG69" t="s">
        <v>6465</v>
      </c>
      <c r="GPH69" t="s">
        <v>6465</v>
      </c>
      <c r="GPI69">
        <v>-1</v>
      </c>
    </row>
    <row r="70" spans="1:5157" x14ac:dyDescent="0.2">
      <c r="A70">
        <v>8672</v>
      </c>
      <c r="B70">
        <v>18</v>
      </c>
      <c r="D70" s="18"/>
      <c r="E70" s="19">
        <v>43111.392430555556</v>
      </c>
      <c r="F70">
        <v>20</v>
      </c>
      <c r="G70" s="6">
        <f>VLOOKUP(A70,'18mo'!B:D,3,FALSE)</f>
        <v>43122</v>
      </c>
      <c r="I70" t="s">
        <v>5173</v>
      </c>
      <c r="J70">
        <v>1</v>
      </c>
      <c r="K70">
        <v>0</v>
      </c>
      <c r="L70" t="s">
        <v>5174</v>
      </c>
      <c r="M70" s="7">
        <v>20</v>
      </c>
      <c r="N70">
        <v>5.4794520547945202E-2</v>
      </c>
      <c r="O70" t="s">
        <v>18</v>
      </c>
      <c r="Q70">
        <v>1</v>
      </c>
      <c r="U70" s="6">
        <v>42482</v>
      </c>
      <c r="V70" s="20">
        <v>0</v>
      </c>
      <c r="AE70">
        <v>20120</v>
      </c>
      <c r="AF70">
        <v>1</v>
      </c>
      <c r="AL70">
        <v>0</v>
      </c>
      <c r="AM70">
        <v>0</v>
      </c>
      <c r="AN70">
        <v>1</v>
      </c>
      <c r="AO70" s="6"/>
      <c r="BM70">
        <v>1</v>
      </c>
      <c r="BQ70">
        <v>1</v>
      </c>
      <c r="BR70">
        <v>1</v>
      </c>
      <c r="BS70">
        <v>1</v>
      </c>
      <c r="BY70">
        <v>0</v>
      </c>
      <c r="BZ70">
        <v>4</v>
      </c>
      <c r="CA70">
        <v>1</v>
      </c>
      <c r="CB70" t="s">
        <v>5371</v>
      </c>
      <c r="CF70">
        <v>0</v>
      </c>
      <c r="CG70">
        <v>1</v>
      </c>
      <c r="CM70">
        <v>0</v>
      </c>
      <c r="CN70">
        <v>4</v>
      </c>
      <c r="CO70">
        <v>0</v>
      </c>
      <c r="CP70" t="s">
        <v>5372</v>
      </c>
      <c r="CQ70">
        <v>1</v>
      </c>
      <c r="CR70">
        <v>0</v>
      </c>
      <c r="CS70">
        <v>2</v>
      </c>
      <c r="CT70">
        <v>1</v>
      </c>
      <c r="CU70">
        <v>1</v>
      </c>
      <c r="CV70">
        <v>1</v>
      </c>
      <c r="CW70">
        <v>999</v>
      </c>
      <c r="CX70" s="21">
        <v>1</v>
      </c>
      <c r="CY70" s="21">
        <v>1</v>
      </c>
      <c r="CZ70">
        <v>1</v>
      </c>
      <c r="DA70">
        <v>1</v>
      </c>
      <c r="DB70">
        <v>999</v>
      </c>
      <c r="DC70">
        <v>1</v>
      </c>
      <c r="DD70">
        <v>999</v>
      </c>
      <c r="DE70">
        <v>999</v>
      </c>
      <c r="DF70">
        <v>1</v>
      </c>
      <c r="DG70">
        <v>1</v>
      </c>
      <c r="DH70">
        <v>999</v>
      </c>
      <c r="DI70">
        <v>1</v>
      </c>
      <c r="DJ70">
        <v>999</v>
      </c>
      <c r="DK70">
        <v>1</v>
      </c>
      <c r="DL70">
        <v>999</v>
      </c>
      <c r="DM70">
        <v>2</v>
      </c>
      <c r="DN70">
        <v>999</v>
      </c>
      <c r="DO70">
        <v>2</v>
      </c>
      <c r="DP70">
        <v>2</v>
      </c>
      <c r="DQ70">
        <v>2</v>
      </c>
      <c r="DR70" s="22">
        <v>1</v>
      </c>
      <c r="DT70">
        <v>0</v>
      </c>
      <c r="DU70" s="21">
        <v>1</v>
      </c>
      <c r="DV70" s="21">
        <v>1</v>
      </c>
      <c r="DW70" s="22">
        <v>999</v>
      </c>
      <c r="DY70">
        <v>999</v>
      </c>
      <c r="DZ70" s="21">
        <v>999</v>
      </c>
      <c r="EA70" s="21">
        <v>999</v>
      </c>
      <c r="EB70" s="23">
        <v>1</v>
      </c>
      <c r="EC70" s="23">
        <v>0</v>
      </c>
      <c r="ED70">
        <v>1</v>
      </c>
      <c r="EE70" t="s">
        <v>5195</v>
      </c>
      <c r="EF70">
        <v>1</v>
      </c>
      <c r="EG70">
        <v>999</v>
      </c>
      <c r="EJ70">
        <v>100</v>
      </c>
      <c r="EK70">
        <v>1</v>
      </c>
      <c r="EL70">
        <v>1</v>
      </c>
      <c r="EM70">
        <v>1</v>
      </c>
      <c r="EN70">
        <v>1</v>
      </c>
      <c r="EP70">
        <v>1</v>
      </c>
      <c r="ES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 s="24">
        <v>0</v>
      </c>
      <c r="GA70" s="24">
        <v>0</v>
      </c>
      <c r="GB70" s="25">
        <v>0</v>
      </c>
      <c r="GC70" s="26">
        <v>999</v>
      </c>
      <c r="GD70" s="27">
        <v>2</v>
      </c>
      <c r="GE70">
        <v>1</v>
      </c>
      <c r="GF70">
        <v>1</v>
      </c>
      <c r="GG70">
        <v>1</v>
      </c>
      <c r="GI70">
        <v>1</v>
      </c>
      <c r="GK70">
        <v>1</v>
      </c>
      <c r="GM70" t="s">
        <v>5373</v>
      </c>
      <c r="GN70">
        <v>2</v>
      </c>
      <c r="GO70">
        <v>3</v>
      </c>
      <c r="GP70">
        <v>2</v>
      </c>
      <c r="GR70">
        <v>2</v>
      </c>
      <c r="GT70">
        <v>3</v>
      </c>
      <c r="GW70">
        <v>9</v>
      </c>
      <c r="GX70">
        <v>0</v>
      </c>
      <c r="GY70">
        <v>2</v>
      </c>
      <c r="GZ70">
        <v>8</v>
      </c>
      <c r="HA70">
        <v>0</v>
      </c>
      <c r="HB70">
        <v>1</v>
      </c>
      <c r="HC70">
        <v>0</v>
      </c>
      <c r="HD70">
        <v>1</v>
      </c>
      <c r="HE70">
        <v>1</v>
      </c>
      <c r="HF70">
        <v>2</v>
      </c>
      <c r="HG70">
        <v>30</v>
      </c>
      <c r="HH70">
        <v>1</v>
      </c>
      <c r="HI70">
        <v>2</v>
      </c>
      <c r="HJ70">
        <v>3</v>
      </c>
      <c r="HK70">
        <v>2</v>
      </c>
      <c r="HL70">
        <v>1</v>
      </c>
      <c r="HM70">
        <v>3</v>
      </c>
      <c r="HN70">
        <v>1</v>
      </c>
      <c r="HO70">
        <v>1</v>
      </c>
      <c r="HP70">
        <v>1</v>
      </c>
      <c r="HQ70">
        <v>2</v>
      </c>
      <c r="HR70">
        <v>1</v>
      </c>
      <c r="HS70">
        <v>1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1</v>
      </c>
      <c r="HZ70">
        <v>2</v>
      </c>
      <c r="IA70">
        <v>2</v>
      </c>
      <c r="IB70">
        <v>1</v>
      </c>
      <c r="IC70">
        <v>2</v>
      </c>
      <c r="ID70">
        <v>2</v>
      </c>
      <c r="IE70">
        <v>2</v>
      </c>
      <c r="IF70">
        <v>2</v>
      </c>
      <c r="IG70">
        <v>3</v>
      </c>
      <c r="IH70">
        <v>1</v>
      </c>
      <c r="II70">
        <v>1</v>
      </c>
      <c r="IJ70">
        <v>1</v>
      </c>
      <c r="IK70">
        <v>1</v>
      </c>
      <c r="IL70">
        <v>2</v>
      </c>
      <c r="IM70">
        <v>2</v>
      </c>
      <c r="IN70">
        <v>1</v>
      </c>
      <c r="IO70">
        <v>2</v>
      </c>
      <c r="IP70">
        <v>3</v>
      </c>
      <c r="IQ70">
        <v>2</v>
      </c>
      <c r="IR70">
        <v>3</v>
      </c>
      <c r="IS70">
        <v>2</v>
      </c>
      <c r="IT70">
        <v>2</v>
      </c>
      <c r="IU70">
        <v>2</v>
      </c>
      <c r="IV70">
        <v>3</v>
      </c>
      <c r="IW70">
        <v>3</v>
      </c>
      <c r="IX70">
        <v>2</v>
      </c>
      <c r="IY70">
        <v>1</v>
      </c>
      <c r="IZ70">
        <v>2</v>
      </c>
      <c r="JA70">
        <v>1</v>
      </c>
      <c r="JB70">
        <v>2</v>
      </c>
      <c r="JC70">
        <v>1</v>
      </c>
      <c r="JD70">
        <v>1</v>
      </c>
      <c r="JE70">
        <v>1</v>
      </c>
      <c r="JF70">
        <v>2</v>
      </c>
      <c r="JG70">
        <v>2</v>
      </c>
      <c r="JH70">
        <v>1</v>
      </c>
      <c r="JI70">
        <v>2</v>
      </c>
      <c r="JJ70">
        <v>1</v>
      </c>
      <c r="JK70">
        <v>1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1</v>
      </c>
      <c r="JR70">
        <v>2</v>
      </c>
      <c r="JS70">
        <v>2</v>
      </c>
      <c r="JT70">
        <v>1</v>
      </c>
      <c r="JU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0</v>
      </c>
      <c r="OD70">
        <v>0</v>
      </c>
      <c r="OE70">
        <v>1</v>
      </c>
      <c r="OF70">
        <v>0</v>
      </c>
      <c r="OG70">
        <v>1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1</v>
      </c>
      <c r="ON70">
        <v>1</v>
      </c>
      <c r="OO70">
        <v>0</v>
      </c>
      <c r="OP70">
        <v>1</v>
      </c>
      <c r="OQ70">
        <v>0</v>
      </c>
      <c r="OR70">
        <v>0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1</v>
      </c>
      <c r="PU70">
        <v>0</v>
      </c>
      <c r="PV70">
        <v>1</v>
      </c>
      <c r="PW70">
        <v>1</v>
      </c>
      <c r="PX70">
        <v>1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1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0</v>
      </c>
      <c r="AAV70">
        <v>1</v>
      </c>
      <c r="GPG70">
        <v>38.886505126952997</v>
      </c>
      <c r="GPH70">
        <v>-77.096900939940994</v>
      </c>
      <c r="GPI70">
        <v>-1</v>
      </c>
    </row>
    <row r="71" spans="1:5157" x14ac:dyDescent="0.2">
      <c r="A71">
        <v>8673</v>
      </c>
      <c r="B71">
        <v>18</v>
      </c>
      <c r="D71" s="18"/>
      <c r="E71" s="19">
        <v>43132.405057870368</v>
      </c>
      <c r="F71">
        <v>19</v>
      </c>
      <c r="G71" s="6">
        <f>VLOOKUP(A71,'18mo'!B:D,3,FALSE)</f>
        <v>43135</v>
      </c>
      <c r="I71" t="s">
        <v>5173</v>
      </c>
      <c r="J71">
        <v>1</v>
      </c>
      <c r="K71">
        <v>0</v>
      </c>
      <c r="L71" t="s">
        <v>5174</v>
      </c>
      <c r="M71" s="7">
        <v>19</v>
      </c>
      <c r="N71">
        <v>5.2054794520547946E-2</v>
      </c>
      <c r="O71" t="s">
        <v>23</v>
      </c>
      <c r="P71" t="s">
        <v>5374</v>
      </c>
      <c r="Q71">
        <v>1</v>
      </c>
      <c r="U71" s="6">
        <v>42550</v>
      </c>
      <c r="V71" s="20">
        <v>1.5</v>
      </c>
      <c r="AE71">
        <v>22302</v>
      </c>
      <c r="AF71">
        <v>1</v>
      </c>
      <c r="AG71">
        <v>1</v>
      </c>
      <c r="AJ71">
        <v>1</v>
      </c>
      <c r="AK71" t="s">
        <v>5375</v>
      </c>
      <c r="AL71">
        <v>0</v>
      </c>
      <c r="AM71">
        <v>0</v>
      </c>
      <c r="AN71">
        <v>1</v>
      </c>
      <c r="BM71">
        <v>1</v>
      </c>
      <c r="BQ71">
        <v>1</v>
      </c>
      <c r="BR71">
        <v>1</v>
      </c>
      <c r="BS71">
        <v>1</v>
      </c>
      <c r="BY71">
        <v>0</v>
      </c>
      <c r="BZ71">
        <v>5</v>
      </c>
      <c r="CA71">
        <v>0</v>
      </c>
      <c r="CB71" t="s">
        <v>5376</v>
      </c>
      <c r="CF71">
        <v>0</v>
      </c>
      <c r="CH71">
        <v>1</v>
      </c>
      <c r="CK71">
        <v>1</v>
      </c>
      <c r="CL71" t="s">
        <v>5377</v>
      </c>
      <c r="CM71">
        <v>0</v>
      </c>
      <c r="CN71">
        <v>4</v>
      </c>
      <c r="CO71">
        <v>0</v>
      </c>
      <c r="CP71" t="s">
        <v>5378</v>
      </c>
      <c r="CQ71">
        <v>1</v>
      </c>
      <c r="CR71">
        <v>0</v>
      </c>
      <c r="CS71">
        <v>3</v>
      </c>
      <c r="CT71">
        <v>1</v>
      </c>
      <c r="CU71">
        <v>999</v>
      </c>
      <c r="CV71">
        <v>1</v>
      </c>
      <c r="CW71">
        <v>999</v>
      </c>
      <c r="CX71" s="21">
        <v>1</v>
      </c>
      <c r="CY71" s="21">
        <v>999</v>
      </c>
      <c r="CZ71">
        <v>999</v>
      </c>
      <c r="DA71">
        <v>1</v>
      </c>
      <c r="DB71">
        <v>999</v>
      </c>
      <c r="DC71">
        <v>1</v>
      </c>
      <c r="DD71">
        <v>999</v>
      </c>
      <c r="DE71">
        <v>999</v>
      </c>
      <c r="DF71">
        <v>1</v>
      </c>
      <c r="DG71">
        <v>999</v>
      </c>
      <c r="DH71">
        <v>1</v>
      </c>
      <c r="DI71">
        <v>999</v>
      </c>
      <c r="DJ71">
        <v>1</v>
      </c>
      <c r="DK71">
        <v>999</v>
      </c>
      <c r="DL71">
        <v>1</v>
      </c>
      <c r="DM71">
        <v>2</v>
      </c>
      <c r="DN71">
        <v>2</v>
      </c>
      <c r="DO71">
        <v>0</v>
      </c>
      <c r="DP71">
        <v>0</v>
      </c>
      <c r="DQ71">
        <v>3</v>
      </c>
      <c r="DR71" s="22">
        <v>1</v>
      </c>
      <c r="DU71" s="21"/>
      <c r="DV71" s="21"/>
      <c r="DW71" s="22">
        <v>999</v>
      </c>
      <c r="DZ71" s="21"/>
      <c r="EA71" s="21"/>
      <c r="EB71" s="23">
        <v>0</v>
      </c>
      <c r="EC71" s="23">
        <v>30</v>
      </c>
      <c r="ED71">
        <v>10</v>
      </c>
      <c r="EE71" t="s">
        <v>5177</v>
      </c>
      <c r="EF71">
        <v>7</v>
      </c>
      <c r="EG71">
        <v>999</v>
      </c>
      <c r="EJ71">
        <v>98</v>
      </c>
      <c r="EK71">
        <v>1</v>
      </c>
      <c r="EP71">
        <v>1</v>
      </c>
      <c r="ES71">
        <v>1</v>
      </c>
      <c r="EY71">
        <v>1</v>
      </c>
      <c r="FA71">
        <v>1</v>
      </c>
      <c r="FD71" t="s">
        <v>5379</v>
      </c>
      <c r="FG71">
        <v>66</v>
      </c>
      <c r="FI71">
        <v>1</v>
      </c>
      <c r="FK71">
        <v>1</v>
      </c>
      <c r="FL71">
        <v>1</v>
      </c>
      <c r="FT71" t="s">
        <v>23</v>
      </c>
      <c r="FU71">
        <v>0</v>
      </c>
      <c r="FV71">
        <v>0</v>
      </c>
      <c r="FW71">
        <v>0</v>
      </c>
      <c r="FX71">
        <v>5</v>
      </c>
      <c r="FY71">
        <v>1</v>
      </c>
      <c r="FZ71" s="24">
        <v>0</v>
      </c>
      <c r="GA71" s="24">
        <v>3</v>
      </c>
      <c r="GB71" s="25">
        <v>2</v>
      </c>
      <c r="GC71" s="26">
        <v>1</v>
      </c>
      <c r="GD71" s="27">
        <v>2</v>
      </c>
      <c r="GF71">
        <v>1</v>
      </c>
      <c r="GI71">
        <v>1</v>
      </c>
      <c r="GO71">
        <v>3</v>
      </c>
      <c r="GR71">
        <v>2</v>
      </c>
      <c r="GW71">
        <v>6</v>
      </c>
      <c r="GX71">
        <v>55</v>
      </c>
      <c r="GY71">
        <v>2</v>
      </c>
      <c r="GZ71">
        <v>6</v>
      </c>
      <c r="HA71">
        <v>0</v>
      </c>
      <c r="HB71">
        <v>1</v>
      </c>
      <c r="HC71">
        <v>4</v>
      </c>
      <c r="HD71">
        <v>1</v>
      </c>
      <c r="HE71">
        <v>1</v>
      </c>
      <c r="HF71">
        <v>2</v>
      </c>
      <c r="HG71">
        <v>0</v>
      </c>
      <c r="HH71">
        <v>1</v>
      </c>
      <c r="HI71">
        <v>2</v>
      </c>
      <c r="HJ71">
        <v>3</v>
      </c>
      <c r="HK71">
        <v>2</v>
      </c>
      <c r="HL71">
        <v>2</v>
      </c>
      <c r="HM71">
        <v>3</v>
      </c>
      <c r="HN71">
        <v>3</v>
      </c>
      <c r="HO71">
        <v>3</v>
      </c>
      <c r="HP71">
        <v>2</v>
      </c>
      <c r="HQ71">
        <v>3</v>
      </c>
      <c r="HR71">
        <v>1</v>
      </c>
      <c r="HS71">
        <v>2</v>
      </c>
      <c r="HT71">
        <v>3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2</v>
      </c>
      <c r="IB71">
        <v>1</v>
      </c>
      <c r="IC71">
        <v>1</v>
      </c>
      <c r="ID71">
        <v>2</v>
      </c>
      <c r="IE71">
        <v>2</v>
      </c>
      <c r="IF71">
        <v>1</v>
      </c>
      <c r="IG71">
        <v>3</v>
      </c>
      <c r="IH71">
        <v>2</v>
      </c>
      <c r="II71">
        <v>2</v>
      </c>
      <c r="IJ71">
        <v>2</v>
      </c>
      <c r="IK71">
        <v>2</v>
      </c>
      <c r="IL71">
        <v>3</v>
      </c>
      <c r="IM71">
        <v>3</v>
      </c>
      <c r="IN71">
        <v>2</v>
      </c>
      <c r="IO71">
        <v>2</v>
      </c>
      <c r="IP71">
        <v>3</v>
      </c>
      <c r="IQ71">
        <v>3</v>
      </c>
      <c r="IR71">
        <v>2</v>
      </c>
      <c r="IS71">
        <v>2</v>
      </c>
      <c r="IT71">
        <v>2</v>
      </c>
      <c r="IU71">
        <v>2</v>
      </c>
      <c r="IV71">
        <v>2</v>
      </c>
      <c r="IW71">
        <v>2</v>
      </c>
      <c r="IX71">
        <v>2</v>
      </c>
      <c r="IY71">
        <v>2</v>
      </c>
      <c r="IZ71">
        <v>3</v>
      </c>
      <c r="JA71">
        <v>1</v>
      </c>
      <c r="JB71">
        <v>2</v>
      </c>
      <c r="JC71">
        <v>2</v>
      </c>
      <c r="JD71">
        <v>1</v>
      </c>
      <c r="JE71">
        <v>1</v>
      </c>
      <c r="JF71">
        <v>2</v>
      </c>
      <c r="JG71">
        <v>2</v>
      </c>
      <c r="JH71">
        <v>3</v>
      </c>
      <c r="JI71">
        <v>2</v>
      </c>
      <c r="JJ71">
        <v>1</v>
      </c>
      <c r="JK71">
        <v>2</v>
      </c>
      <c r="JL71">
        <v>2</v>
      </c>
      <c r="JM71">
        <v>2</v>
      </c>
      <c r="JN71">
        <v>2</v>
      </c>
      <c r="JO71">
        <v>2</v>
      </c>
      <c r="JP71">
        <v>3</v>
      </c>
      <c r="JQ71">
        <v>2</v>
      </c>
      <c r="JR71">
        <v>2</v>
      </c>
      <c r="JS71">
        <v>3</v>
      </c>
      <c r="JT71">
        <v>3</v>
      </c>
      <c r="JU71">
        <v>3</v>
      </c>
      <c r="NS71">
        <v>0</v>
      </c>
      <c r="NT71">
        <v>1</v>
      </c>
      <c r="NU71">
        <v>0</v>
      </c>
      <c r="NV71">
        <v>0</v>
      </c>
      <c r="NW71">
        <v>1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AAV71">
        <v>0</v>
      </c>
      <c r="DLY71">
        <v>0</v>
      </c>
      <c r="DLZ71">
        <v>1</v>
      </c>
      <c r="DMA71">
        <v>0</v>
      </c>
      <c r="DMB71">
        <v>0</v>
      </c>
      <c r="DMC71">
        <v>1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ZB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FHD71">
        <v>0</v>
      </c>
      <c r="GPG71">
        <v>38.818603515625</v>
      </c>
      <c r="GPH71">
        <v>-77.0625</v>
      </c>
      <c r="GPI71">
        <v>-1</v>
      </c>
    </row>
    <row r="72" spans="1:5157" x14ac:dyDescent="0.2">
      <c r="A72">
        <v>8687</v>
      </c>
      <c r="B72">
        <v>18</v>
      </c>
      <c r="D72" s="18"/>
      <c r="E72" s="19">
        <v>43144.394108796296</v>
      </c>
      <c r="F72">
        <v>19</v>
      </c>
      <c r="G72" s="6">
        <f>VLOOKUP(A72,'18mo'!B:D,3,FALSE)</f>
        <v>43147</v>
      </c>
      <c r="I72" t="s">
        <v>5173</v>
      </c>
      <c r="J72">
        <v>1</v>
      </c>
      <c r="K72">
        <v>0</v>
      </c>
      <c r="L72" t="s">
        <v>5174</v>
      </c>
      <c r="M72" s="7">
        <v>19</v>
      </c>
      <c r="N72">
        <v>5.2054794520547946E-2</v>
      </c>
      <c r="O72" t="s">
        <v>18</v>
      </c>
      <c r="P72" t="s">
        <v>5380</v>
      </c>
      <c r="Q72">
        <v>1</v>
      </c>
      <c r="U72" s="6">
        <v>42542</v>
      </c>
      <c r="V72" s="20">
        <v>2</v>
      </c>
      <c r="AE72">
        <v>20152</v>
      </c>
      <c r="AH72">
        <v>1</v>
      </c>
      <c r="AL72">
        <v>0</v>
      </c>
      <c r="AM72">
        <v>1</v>
      </c>
      <c r="AN72">
        <v>0</v>
      </c>
      <c r="BM72">
        <v>1</v>
      </c>
      <c r="BQ72">
        <v>1</v>
      </c>
      <c r="BR72">
        <v>1</v>
      </c>
      <c r="BU72">
        <v>1</v>
      </c>
      <c r="BY72">
        <v>0</v>
      </c>
      <c r="BZ72">
        <v>4</v>
      </c>
      <c r="CA72">
        <v>0</v>
      </c>
      <c r="CB72" t="s">
        <v>5381</v>
      </c>
      <c r="CF72">
        <v>0</v>
      </c>
      <c r="CI72">
        <v>1</v>
      </c>
      <c r="CM72">
        <v>0</v>
      </c>
      <c r="CN72">
        <v>4</v>
      </c>
      <c r="CO72">
        <v>0</v>
      </c>
      <c r="CP72" t="s">
        <v>5345</v>
      </c>
      <c r="CQ72">
        <v>2</v>
      </c>
      <c r="CR72">
        <v>0</v>
      </c>
      <c r="CS72">
        <v>3</v>
      </c>
      <c r="CT72">
        <v>1</v>
      </c>
      <c r="CU72">
        <v>1</v>
      </c>
      <c r="CV72">
        <v>1</v>
      </c>
      <c r="CW72">
        <v>1</v>
      </c>
      <c r="CX72" s="21">
        <v>1</v>
      </c>
      <c r="CY72" s="21">
        <v>1</v>
      </c>
      <c r="CZ72">
        <v>1</v>
      </c>
      <c r="DA72">
        <v>1</v>
      </c>
      <c r="DB72">
        <v>999</v>
      </c>
      <c r="DC72">
        <v>1</v>
      </c>
      <c r="DD72">
        <v>999</v>
      </c>
      <c r="DE72">
        <v>1</v>
      </c>
      <c r="DF72">
        <v>999</v>
      </c>
      <c r="DG72">
        <v>999</v>
      </c>
      <c r="DH72">
        <v>1</v>
      </c>
      <c r="DI72">
        <v>1</v>
      </c>
      <c r="DJ72">
        <v>999</v>
      </c>
      <c r="DK72">
        <v>1</v>
      </c>
      <c r="DL72">
        <v>999</v>
      </c>
      <c r="DM72">
        <v>1</v>
      </c>
      <c r="DN72">
        <v>1</v>
      </c>
      <c r="DO72">
        <v>999</v>
      </c>
      <c r="DP72">
        <v>1</v>
      </c>
      <c r="DQ72">
        <v>1</v>
      </c>
      <c r="DR72" s="22">
        <v>999</v>
      </c>
      <c r="DS72">
        <v>999</v>
      </c>
      <c r="DU72" s="21">
        <v>999</v>
      </c>
      <c r="DV72" s="21">
        <v>999</v>
      </c>
      <c r="DW72" s="22">
        <v>1</v>
      </c>
      <c r="DX72">
        <v>30</v>
      </c>
      <c r="DZ72" s="21">
        <v>5</v>
      </c>
      <c r="EA72" s="21">
        <v>1</v>
      </c>
      <c r="EB72" s="23">
        <v>1</v>
      </c>
      <c r="EC72" s="23">
        <v>0</v>
      </c>
      <c r="ED72">
        <v>7</v>
      </c>
      <c r="EE72" t="s">
        <v>5214</v>
      </c>
      <c r="EF72">
        <v>1</v>
      </c>
      <c r="EG72">
        <v>999</v>
      </c>
      <c r="EJ72">
        <v>90</v>
      </c>
      <c r="EK72">
        <v>1</v>
      </c>
      <c r="EL72">
        <v>1</v>
      </c>
      <c r="EM72">
        <v>1</v>
      </c>
      <c r="EN72">
        <v>1</v>
      </c>
      <c r="EO72">
        <v>1</v>
      </c>
      <c r="ES72">
        <v>1</v>
      </c>
      <c r="FA72">
        <v>1</v>
      </c>
      <c r="FD72" t="s">
        <v>5380</v>
      </c>
      <c r="FG72">
        <v>9</v>
      </c>
      <c r="FH72">
        <v>1</v>
      </c>
      <c r="FJ72">
        <v>1</v>
      </c>
      <c r="FK72">
        <v>1</v>
      </c>
      <c r="FP72">
        <v>8</v>
      </c>
      <c r="FQ72" t="s">
        <v>18</v>
      </c>
      <c r="FT72" t="s">
        <v>5382</v>
      </c>
      <c r="FU72">
        <v>3</v>
      </c>
      <c r="FV72">
        <v>3</v>
      </c>
      <c r="FW72">
        <v>0</v>
      </c>
      <c r="FX72">
        <v>6</v>
      </c>
      <c r="FY72">
        <v>1</v>
      </c>
      <c r="FZ72" s="24">
        <v>3</v>
      </c>
      <c r="GA72" s="24">
        <v>0</v>
      </c>
      <c r="GB72" s="25">
        <v>15</v>
      </c>
      <c r="GC72" s="26">
        <v>2</v>
      </c>
      <c r="GD72" s="27">
        <v>5</v>
      </c>
      <c r="GE72">
        <v>1</v>
      </c>
      <c r="GF72">
        <v>1</v>
      </c>
      <c r="GK72">
        <v>1</v>
      </c>
      <c r="GN72">
        <v>2</v>
      </c>
      <c r="GO72">
        <v>3</v>
      </c>
      <c r="GT72">
        <v>2</v>
      </c>
      <c r="GW72">
        <v>10</v>
      </c>
      <c r="GX72">
        <v>30</v>
      </c>
      <c r="GY72">
        <v>2</v>
      </c>
      <c r="GZ72">
        <v>6</v>
      </c>
      <c r="HA72">
        <v>45</v>
      </c>
      <c r="HB72">
        <v>1</v>
      </c>
      <c r="HC72">
        <v>3</v>
      </c>
      <c r="HD72">
        <v>1</v>
      </c>
      <c r="HE72">
        <v>1</v>
      </c>
      <c r="HF72">
        <v>1</v>
      </c>
      <c r="HG72">
        <v>30</v>
      </c>
      <c r="HH72">
        <v>1</v>
      </c>
      <c r="HI72">
        <v>2</v>
      </c>
      <c r="HJ72">
        <v>3</v>
      </c>
      <c r="HK72">
        <v>2</v>
      </c>
      <c r="HL72">
        <v>2</v>
      </c>
      <c r="HM72">
        <v>2</v>
      </c>
      <c r="HN72">
        <v>1</v>
      </c>
      <c r="HO72">
        <v>1</v>
      </c>
      <c r="HP72">
        <v>2</v>
      </c>
      <c r="HQ72">
        <v>2</v>
      </c>
      <c r="HR72">
        <v>1</v>
      </c>
      <c r="HS72">
        <v>1</v>
      </c>
      <c r="HT72">
        <v>2</v>
      </c>
      <c r="HU72">
        <v>2</v>
      </c>
      <c r="HV72">
        <v>2</v>
      </c>
      <c r="HW72">
        <v>2</v>
      </c>
      <c r="HX72">
        <v>1</v>
      </c>
      <c r="HY72">
        <v>1</v>
      </c>
      <c r="HZ72">
        <v>2</v>
      </c>
      <c r="IA72">
        <v>1</v>
      </c>
      <c r="IB72">
        <v>1</v>
      </c>
      <c r="IC72">
        <v>1</v>
      </c>
      <c r="ID72">
        <v>2</v>
      </c>
      <c r="IE72">
        <v>2</v>
      </c>
      <c r="IF72">
        <v>2</v>
      </c>
      <c r="IG72">
        <v>2</v>
      </c>
      <c r="IH72">
        <v>1</v>
      </c>
      <c r="II72">
        <v>2</v>
      </c>
      <c r="IJ72">
        <v>1</v>
      </c>
      <c r="IK72">
        <v>2</v>
      </c>
      <c r="IL72">
        <v>2</v>
      </c>
      <c r="IM72">
        <v>2</v>
      </c>
      <c r="IN72">
        <v>1</v>
      </c>
      <c r="IO72">
        <v>2</v>
      </c>
      <c r="IP72">
        <v>2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2</v>
      </c>
      <c r="IW72">
        <v>1</v>
      </c>
      <c r="IX72">
        <v>2</v>
      </c>
      <c r="IY72">
        <v>1</v>
      </c>
      <c r="IZ72">
        <v>2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2</v>
      </c>
      <c r="JH72">
        <v>2</v>
      </c>
      <c r="JI72">
        <v>2</v>
      </c>
      <c r="JJ72">
        <v>1</v>
      </c>
      <c r="JK72">
        <v>2</v>
      </c>
      <c r="JL72">
        <v>2</v>
      </c>
      <c r="JM72">
        <v>1</v>
      </c>
      <c r="JN72">
        <v>2</v>
      </c>
      <c r="JO72">
        <v>1</v>
      </c>
      <c r="JP72">
        <v>2</v>
      </c>
      <c r="JQ72">
        <v>1</v>
      </c>
      <c r="JR72">
        <v>1</v>
      </c>
      <c r="JS72">
        <v>2</v>
      </c>
      <c r="JT72">
        <v>1</v>
      </c>
      <c r="JU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0</v>
      </c>
      <c r="OD72">
        <v>0</v>
      </c>
      <c r="OE72">
        <v>0</v>
      </c>
      <c r="OF72">
        <v>1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1</v>
      </c>
      <c r="PU72">
        <v>0</v>
      </c>
      <c r="PV72">
        <v>1</v>
      </c>
      <c r="PW72">
        <v>1</v>
      </c>
      <c r="PX72">
        <v>1</v>
      </c>
      <c r="PY72">
        <v>0</v>
      </c>
      <c r="PZ72">
        <v>1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1</v>
      </c>
      <c r="RT72">
        <v>0</v>
      </c>
      <c r="RU72">
        <v>1</v>
      </c>
      <c r="RV72">
        <v>1</v>
      </c>
      <c r="RW72">
        <v>1</v>
      </c>
      <c r="RX72">
        <v>0</v>
      </c>
      <c r="RY72">
        <v>1</v>
      </c>
      <c r="AAV72">
        <v>0</v>
      </c>
      <c r="EUA72">
        <v>1</v>
      </c>
      <c r="EUB72">
        <v>1</v>
      </c>
      <c r="EUC72">
        <v>1</v>
      </c>
      <c r="EUD72">
        <v>1</v>
      </c>
      <c r="EUE72">
        <v>1</v>
      </c>
      <c r="EUF72">
        <v>0</v>
      </c>
      <c r="EUG72">
        <v>1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1</v>
      </c>
      <c r="EUY72">
        <v>0</v>
      </c>
      <c r="EUZ72">
        <v>0</v>
      </c>
      <c r="EVA72">
        <v>0</v>
      </c>
      <c r="EVB72">
        <v>1</v>
      </c>
      <c r="EVC72">
        <v>1</v>
      </c>
      <c r="EVD72">
        <v>0</v>
      </c>
      <c r="EVE72">
        <v>1</v>
      </c>
      <c r="EVF72">
        <v>1</v>
      </c>
      <c r="EVG72">
        <v>1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1</v>
      </c>
      <c r="EWE72">
        <v>1</v>
      </c>
      <c r="EWF72">
        <v>1</v>
      </c>
      <c r="EWG72">
        <v>0</v>
      </c>
      <c r="EWH72">
        <v>1</v>
      </c>
      <c r="EWI72">
        <v>0</v>
      </c>
      <c r="EWJ72">
        <v>0</v>
      </c>
      <c r="EWK72">
        <v>0</v>
      </c>
      <c r="EWL72">
        <v>1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1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1</v>
      </c>
      <c r="EYF72">
        <v>0</v>
      </c>
      <c r="EYG72">
        <v>0</v>
      </c>
      <c r="FHD72">
        <v>0</v>
      </c>
      <c r="GPG72">
        <v>38.81559753418</v>
      </c>
      <c r="GPH72">
        <v>-77.045303344727003</v>
      </c>
      <c r="GPI72">
        <v>-1</v>
      </c>
    </row>
    <row r="73" spans="1:5157" x14ac:dyDescent="0.2">
      <c r="A73">
        <v>8688</v>
      </c>
      <c r="B73">
        <v>18</v>
      </c>
      <c r="D73" s="18"/>
      <c r="E73" s="19">
        <v>43143.985115740739</v>
      </c>
      <c r="F73">
        <v>20</v>
      </c>
      <c r="G73" s="6">
        <f>VLOOKUP(A73,'18mo'!B:D,3,FALSE)</f>
        <v>43148</v>
      </c>
      <c r="I73" t="s">
        <v>5173</v>
      </c>
      <c r="J73">
        <v>1</v>
      </c>
      <c r="K73">
        <v>0</v>
      </c>
      <c r="L73" t="s">
        <v>5174</v>
      </c>
      <c r="M73" s="7">
        <v>20</v>
      </c>
      <c r="N73">
        <v>5.4794520547945202E-2</v>
      </c>
      <c r="O73" t="s">
        <v>20</v>
      </c>
      <c r="P73" t="s">
        <v>18</v>
      </c>
      <c r="Q73">
        <v>1</v>
      </c>
      <c r="U73" s="6">
        <v>42532</v>
      </c>
      <c r="V73" s="20">
        <v>0</v>
      </c>
      <c r="AE73">
        <v>20815</v>
      </c>
      <c r="AF73">
        <v>1</v>
      </c>
      <c r="AL73">
        <v>1</v>
      </c>
      <c r="AM73">
        <v>1</v>
      </c>
      <c r="AN73">
        <v>1</v>
      </c>
      <c r="AO73" s="6"/>
      <c r="BM73">
        <v>1</v>
      </c>
      <c r="BQ73">
        <v>1</v>
      </c>
      <c r="BR73">
        <v>1</v>
      </c>
      <c r="BS73">
        <v>1</v>
      </c>
      <c r="BY73">
        <v>1</v>
      </c>
      <c r="BZ73">
        <v>5</v>
      </c>
      <c r="CA73">
        <v>2</v>
      </c>
      <c r="CB73" t="s">
        <v>5383</v>
      </c>
      <c r="CF73">
        <v>0</v>
      </c>
      <c r="CG73">
        <v>1</v>
      </c>
      <c r="CM73">
        <v>0</v>
      </c>
      <c r="CN73">
        <v>5</v>
      </c>
      <c r="CO73">
        <v>0</v>
      </c>
      <c r="CP73" t="s">
        <v>5200</v>
      </c>
      <c r="CQ73">
        <v>0</v>
      </c>
      <c r="CT73">
        <v>1</v>
      </c>
      <c r="CU73">
        <v>1</v>
      </c>
      <c r="CV73">
        <v>1</v>
      </c>
      <c r="CW73">
        <v>999</v>
      </c>
      <c r="CX73" s="21">
        <v>1</v>
      </c>
      <c r="CY73" s="21">
        <v>999</v>
      </c>
      <c r="CZ73">
        <v>999</v>
      </c>
      <c r="DA73">
        <v>1</v>
      </c>
      <c r="DB73">
        <v>999</v>
      </c>
      <c r="DC73">
        <v>1</v>
      </c>
      <c r="DD73">
        <v>999</v>
      </c>
      <c r="DE73">
        <v>999</v>
      </c>
      <c r="DF73">
        <v>1</v>
      </c>
      <c r="DG73">
        <v>999</v>
      </c>
      <c r="DH73">
        <v>1</v>
      </c>
      <c r="DI73">
        <v>999</v>
      </c>
      <c r="DJ73">
        <v>1</v>
      </c>
      <c r="DK73">
        <v>1</v>
      </c>
      <c r="DL73">
        <v>999</v>
      </c>
      <c r="DM73">
        <v>2</v>
      </c>
      <c r="DN73">
        <v>999</v>
      </c>
      <c r="DO73">
        <v>999</v>
      </c>
      <c r="DP73">
        <v>999</v>
      </c>
      <c r="DQ73">
        <v>2</v>
      </c>
      <c r="DR73" s="22">
        <v>999</v>
      </c>
      <c r="DU73" s="21"/>
      <c r="DV73" s="21">
        <v>999</v>
      </c>
      <c r="DW73" s="22">
        <v>45</v>
      </c>
      <c r="DZ73" s="21"/>
      <c r="EA73" s="21">
        <v>999</v>
      </c>
      <c r="EB73" s="23">
        <v>0</v>
      </c>
      <c r="EC73" s="23">
        <v>40</v>
      </c>
      <c r="ED73">
        <v>999</v>
      </c>
      <c r="EE73" t="s">
        <v>5177</v>
      </c>
      <c r="EF73">
        <v>2</v>
      </c>
      <c r="EG73">
        <v>999</v>
      </c>
      <c r="EJ73">
        <v>100</v>
      </c>
      <c r="EK73">
        <v>1</v>
      </c>
      <c r="EL73">
        <v>1</v>
      </c>
      <c r="EP73">
        <v>1</v>
      </c>
      <c r="EQ73">
        <v>1</v>
      </c>
      <c r="ER73" t="s">
        <v>5215</v>
      </c>
      <c r="ES73">
        <v>1</v>
      </c>
      <c r="ET73">
        <v>1</v>
      </c>
      <c r="FG73">
        <v>30</v>
      </c>
      <c r="FJ73">
        <v>1</v>
      </c>
      <c r="FK73">
        <v>1</v>
      </c>
      <c r="FN73">
        <v>1</v>
      </c>
      <c r="FO73" t="s">
        <v>5384</v>
      </c>
      <c r="FP73">
        <v>2</v>
      </c>
      <c r="FT73" t="s">
        <v>20</v>
      </c>
      <c r="FU73">
        <v>0</v>
      </c>
      <c r="FV73">
        <v>1</v>
      </c>
      <c r="FW73">
        <v>0</v>
      </c>
      <c r="FX73">
        <v>1</v>
      </c>
      <c r="FY73">
        <v>0</v>
      </c>
      <c r="FZ73" s="24">
        <v>0</v>
      </c>
      <c r="GA73" s="24">
        <v>15</v>
      </c>
      <c r="GB73" s="25">
        <v>3</v>
      </c>
      <c r="GC73" s="26">
        <v>2</v>
      </c>
      <c r="GD73" s="27">
        <v>4</v>
      </c>
      <c r="GF73">
        <v>1</v>
      </c>
      <c r="GK73">
        <v>1</v>
      </c>
      <c r="GM73" t="s">
        <v>5385</v>
      </c>
      <c r="GO73">
        <v>2</v>
      </c>
      <c r="GT73">
        <v>3</v>
      </c>
      <c r="GW73">
        <v>8</v>
      </c>
      <c r="GX73">
        <v>30</v>
      </c>
      <c r="GY73">
        <v>2</v>
      </c>
      <c r="GZ73">
        <v>10</v>
      </c>
      <c r="HA73">
        <v>0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0</v>
      </c>
      <c r="HH73">
        <v>0</v>
      </c>
      <c r="HI73">
        <v>2</v>
      </c>
      <c r="HJ73">
        <v>3</v>
      </c>
      <c r="HK73">
        <v>1</v>
      </c>
      <c r="HL73">
        <v>2</v>
      </c>
      <c r="HM73">
        <v>2</v>
      </c>
      <c r="HN73">
        <v>3</v>
      </c>
      <c r="HO73">
        <v>1</v>
      </c>
      <c r="HP73">
        <v>2</v>
      </c>
      <c r="HQ73">
        <v>2</v>
      </c>
      <c r="HR73">
        <v>1</v>
      </c>
      <c r="HS73">
        <v>2</v>
      </c>
      <c r="HT73">
        <v>2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2</v>
      </c>
      <c r="ID73">
        <v>2</v>
      </c>
      <c r="IE73">
        <v>1</v>
      </c>
      <c r="IF73">
        <v>1</v>
      </c>
      <c r="IG73">
        <v>1</v>
      </c>
      <c r="IH73">
        <v>1</v>
      </c>
      <c r="II73">
        <v>2</v>
      </c>
      <c r="IJ73">
        <v>1</v>
      </c>
      <c r="IK73">
        <v>2</v>
      </c>
      <c r="IL73">
        <v>1</v>
      </c>
      <c r="IM73">
        <v>2</v>
      </c>
      <c r="IN73">
        <v>1</v>
      </c>
      <c r="IO73">
        <v>3</v>
      </c>
      <c r="IP73">
        <v>2</v>
      </c>
      <c r="IQ73">
        <v>2</v>
      </c>
      <c r="IR73">
        <v>3</v>
      </c>
      <c r="IS73">
        <v>1</v>
      </c>
      <c r="IT73">
        <v>1</v>
      </c>
      <c r="IU73">
        <v>2</v>
      </c>
      <c r="IV73">
        <v>1</v>
      </c>
      <c r="IW73">
        <v>2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2</v>
      </c>
      <c r="JD73">
        <v>1</v>
      </c>
      <c r="JE73">
        <v>1</v>
      </c>
      <c r="JF73">
        <v>2</v>
      </c>
      <c r="JG73">
        <v>2</v>
      </c>
      <c r="JH73">
        <v>2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2</v>
      </c>
      <c r="JP73">
        <v>2</v>
      </c>
      <c r="JQ73">
        <v>1</v>
      </c>
      <c r="JR73">
        <v>2</v>
      </c>
      <c r="JS73">
        <v>2</v>
      </c>
      <c r="JT73">
        <v>1</v>
      </c>
      <c r="JU73">
        <v>2</v>
      </c>
      <c r="NS73">
        <v>0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0</v>
      </c>
      <c r="OK73">
        <v>0</v>
      </c>
      <c r="OL73">
        <v>0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0</v>
      </c>
      <c r="PA73">
        <v>1</v>
      </c>
      <c r="PB73">
        <v>0</v>
      </c>
      <c r="PC73">
        <v>0</v>
      </c>
      <c r="PD73">
        <v>1</v>
      </c>
      <c r="PE73">
        <v>0</v>
      </c>
      <c r="PF73">
        <v>1</v>
      </c>
      <c r="PG73">
        <v>1</v>
      </c>
      <c r="PH73">
        <v>1</v>
      </c>
      <c r="PI73">
        <v>0</v>
      </c>
      <c r="PJ73">
        <v>0</v>
      </c>
      <c r="PK73">
        <v>1</v>
      </c>
      <c r="PL73">
        <v>0</v>
      </c>
      <c r="PM73">
        <v>1</v>
      </c>
      <c r="PN73">
        <v>1</v>
      </c>
      <c r="PO73">
        <v>1</v>
      </c>
      <c r="PP73">
        <v>1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1</v>
      </c>
      <c r="PW73">
        <v>1</v>
      </c>
      <c r="PX73">
        <v>1</v>
      </c>
      <c r="PY73">
        <v>0</v>
      </c>
      <c r="PZ73">
        <v>1</v>
      </c>
      <c r="QA73">
        <v>1</v>
      </c>
      <c r="QB73">
        <v>1</v>
      </c>
      <c r="QC73">
        <v>0</v>
      </c>
      <c r="QD73">
        <v>1</v>
      </c>
      <c r="QE73">
        <v>0</v>
      </c>
      <c r="QF73">
        <v>1</v>
      </c>
      <c r="QG73">
        <v>1</v>
      </c>
      <c r="QH73">
        <v>1</v>
      </c>
      <c r="QI73">
        <v>0</v>
      </c>
      <c r="QJ73">
        <v>0</v>
      </c>
      <c r="QK73">
        <v>0</v>
      </c>
      <c r="QL73">
        <v>1</v>
      </c>
      <c r="QM73">
        <v>0</v>
      </c>
      <c r="QN73">
        <v>1</v>
      </c>
      <c r="QO73">
        <v>0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0</v>
      </c>
      <c r="RE73">
        <v>1</v>
      </c>
      <c r="RF73">
        <v>0</v>
      </c>
      <c r="RG73">
        <v>1</v>
      </c>
      <c r="RH73">
        <v>1</v>
      </c>
      <c r="RI73">
        <v>1</v>
      </c>
      <c r="RJ73">
        <v>0</v>
      </c>
      <c r="RK73">
        <v>0</v>
      </c>
      <c r="RL73">
        <v>1</v>
      </c>
      <c r="RM73">
        <v>0</v>
      </c>
      <c r="RN73">
        <v>0</v>
      </c>
      <c r="RO73">
        <v>1</v>
      </c>
      <c r="RP73">
        <v>1</v>
      </c>
      <c r="RQ73">
        <v>0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AAV73">
        <v>2</v>
      </c>
      <c r="AET73">
        <v>0</v>
      </c>
      <c r="AEU73">
        <v>1</v>
      </c>
      <c r="AEV73">
        <v>1</v>
      </c>
      <c r="AEW73">
        <v>0</v>
      </c>
      <c r="AEX73">
        <v>1</v>
      </c>
      <c r="AEY73">
        <v>0</v>
      </c>
      <c r="AEZ73">
        <v>1</v>
      </c>
      <c r="AFA73">
        <v>0</v>
      </c>
      <c r="AFB73">
        <v>1</v>
      </c>
      <c r="AFC73">
        <v>0</v>
      </c>
      <c r="AFD73">
        <v>1</v>
      </c>
      <c r="AFE73">
        <v>0</v>
      </c>
      <c r="AFF73">
        <v>1</v>
      </c>
      <c r="AFG73">
        <v>0</v>
      </c>
      <c r="AFH73">
        <v>0</v>
      </c>
      <c r="AFI73">
        <v>1</v>
      </c>
      <c r="AFJ73">
        <v>0</v>
      </c>
      <c r="AFK73">
        <v>0</v>
      </c>
      <c r="AFL73">
        <v>0</v>
      </c>
      <c r="AFM73">
        <v>0</v>
      </c>
      <c r="AFN73">
        <v>1</v>
      </c>
      <c r="AFO73">
        <v>0</v>
      </c>
      <c r="AFP73">
        <v>0</v>
      </c>
      <c r="AFQ73">
        <v>1</v>
      </c>
      <c r="AFR73">
        <v>0</v>
      </c>
      <c r="AFS73">
        <v>0</v>
      </c>
      <c r="AFT73">
        <v>0</v>
      </c>
      <c r="AFU73">
        <v>1</v>
      </c>
      <c r="AFV73">
        <v>1</v>
      </c>
      <c r="AFW73">
        <v>0</v>
      </c>
      <c r="AFX73">
        <v>1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1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1</v>
      </c>
      <c r="AGX73">
        <v>1</v>
      </c>
      <c r="AGY73">
        <v>1</v>
      </c>
      <c r="AGZ73">
        <v>0</v>
      </c>
      <c r="AHA73">
        <v>1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1</v>
      </c>
      <c r="AIU73">
        <v>0</v>
      </c>
      <c r="AIV73">
        <v>1</v>
      </c>
      <c r="AIW73">
        <v>0</v>
      </c>
      <c r="AIX73">
        <v>0</v>
      </c>
      <c r="AIY73">
        <v>0</v>
      </c>
      <c r="AIZ73">
        <v>0</v>
      </c>
      <c r="ARW73">
        <v>0</v>
      </c>
      <c r="GPG73">
        <v>38.98420715332</v>
      </c>
      <c r="GPH73">
        <v>-77.084197998047003</v>
      </c>
      <c r="GPI73">
        <v>-1</v>
      </c>
    </row>
    <row r="74" spans="1:5157" x14ac:dyDescent="0.2">
      <c r="A74">
        <v>8692</v>
      </c>
      <c r="B74">
        <v>18</v>
      </c>
      <c r="D74" s="18"/>
      <c r="E74" s="19">
        <v>43250.650347222225</v>
      </c>
      <c r="F74">
        <v>19</v>
      </c>
      <c r="G74" s="6">
        <f>VLOOKUP(A74,'18mo'!B:D,3,FALSE)</f>
        <v>43254</v>
      </c>
      <c r="I74" t="s">
        <v>5173</v>
      </c>
      <c r="J74">
        <v>1</v>
      </c>
      <c r="K74">
        <v>0</v>
      </c>
      <c r="L74" t="s">
        <v>5174</v>
      </c>
      <c r="M74" s="7">
        <v>19</v>
      </c>
      <c r="N74">
        <v>5.2054794520547946E-2</v>
      </c>
      <c r="O74" t="s">
        <v>18</v>
      </c>
      <c r="P74" t="s">
        <v>5386</v>
      </c>
      <c r="Q74">
        <v>1</v>
      </c>
      <c r="U74" s="6">
        <v>42669</v>
      </c>
      <c r="V74" s="20">
        <v>0</v>
      </c>
      <c r="AE74">
        <v>20910</v>
      </c>
      <c r="AF74">
        <v>1</v>
      </c>
      <c r="AJ74">
        <v>1</v>
      </c>
      <c r="AK74" t="s">
        <v>5387</v>
      </c>
      <c r="AL74">
        <v>0</v>
      </c>
      <c r="AM74">
        <v>0</v>
      </c>
      <c r="AN74">
        <v>0</v>
      </c>
      <c r="BM74">
        <v>1</v>
      </c>
      <c r="BQ74">
        <v>1</v>
      </c>
      <c r="BR74">
        <v>1</v>
      </c>
      <c r="BS74">
        <v>1</v>
      </c>
      <c r="BW74">
        <v>1</v>
      </c>
      <c r="BX74" t="s">
        <v>5387</v>
      </c>
      <c r="BY74">
        <v>0</v>
      </c>
      <c r="BZ74">
        <v>5</v>
      </c>
      <c r="CA74">
        <v>0</v>
      </c>
      <c r="CB74" t="s">
        <v>5388</v>
      </c>
      <c r="CF74">
        <v>0</v>
      </c>
      <c r="CG74">
        <v>1</v>
      </c>
      <c r="CM74">
        <v>0</v>
      </c>
      <c r="CN74">
        <v>5</v>
      </c>
      <c r="CO74">
        <v>0</v>
      </c>
      <c r="CP74" t="s">
        <v>5389</v>
      </c>
      <c r="CQ74">
        <v>2</v>
      </c>
      <c r="CR74">
        <v>0</v>
      </c>
      <c r="CS74">
        <v>3</v>
      </c>
      <c r="CT74">
        <v>1</v>
      </c>
      <c r="CU74">
        <v>1</v>
      </c>
      <c r="CV74">
        <v>1</v>
      </c>
      <c r="CW74">
        <v>1</v>
      </c>
      <c r="CX74" s="21">
        <v>1</v>
      </c>
      <c r="CY74" s="21">
        <v>1</v>
      </c>
      <c r="CZ74">
        <v>1</v>
      </c>
      <c r="DA74">
        <v>1</v>
      </c>
      <c r="DB74">
        <v>999</v>
      </c>
      <c r="DC74">
        <v>1</v>
      </c>
      <c r="DD74">
        <v>999</v>
      </c>
      <c r="DE74">
        <v>1</v>
      </c>
      <c r="DF74">
        <v>999</v>
      </c>
      <c r="DG74">
        <v>999</v>
      </c>
      <c r="DH74">
        <v>999</v>
      </c>
      <c r="DI74">
        <v>1</v>
      </c>
      <c r="DJ74">
        <v>999</v>
      </c>
      <c r="DK74">
        <v>1</v>
      </c>
      <c r="DL74">
        <v>999</v>
      </c>
      <c r="DM74">
        <v>1</v>
      </c>
      <c r="DN74">
        <v>2</v>
      </c>
      <c r="DO74">
        <v>999</v>
      </c>
      <c r="DP74">
        <v>1</v>
      </c>
      <c r="DQ74">
        <v>1</v>
      </c>
      <c r="DR74" s="22">
        <v>0</v>
      </c>
      <c r="DS74">
        <v>999</v>
      </c>
      <c r="DU74" s="21">
        <v>999</v>
      </c>
      <c r="DV74" s="21">
        <v>999</v>
      </c>
      <c r="DW74" s="22">
        <v>5</v>
      </c>
      <c r="DX74">
        <v>5</v>
      </c>
      <c r="DZ74" s="21">
        <v>15</v>
      </c>
      <c r="EA74" s="21">
        <v>5</v>
      </c>
      <c r="EB74" s="23">
        <v>1</v>
      </c>
      <c r="EC74" s="23">
        <v>0</v>
      </c>
      <c r="ED74">
        <v>10</v>
      </c>
      <c r="EE74" t="s">
        <v>5390</v>
      </c>
      <c r="EF74">
        <v>1</v>
      </c>
      <c r="EG74">
        <v>999</v>
      </c>
      <c r="EJ74">
        <v>95</v>
      </c>
      <c r="EK74">
        <v>1</v>
      </c>
      <c r="EL74">
        <v>1</v>
      </c>
      <c r="ES74">
        <v>1</v>
      </c>
      <c r="EX74">
        <v>1</v>
      </c>
      <c r="FA74">
        <v>1</v>
      </c>
      <c r="FD74" t="s">
        <v>62</v>
      </c>
      <c r="FG74">
        <v>8</v>
      </c>
      <c r="FH74">
        <v>1</v>
      </c>
      <c r="FI74">
        <v>1</v>
      </c>
      <c r="FP74">
        <v>1</v>
      </c>
      <c r="FT74" t="s">
        <v>18</v>
      </c>
      <c r="FU74">
        <v>1</v>
      </c>
      <c r="FV74">
        <v>1</v>
      </c>
      <c r="FW74">
        <v>2</v>
      </c>
      <c r="FX74">
        <v>1</v>
      </c>
      <c r="FY74">
        <v>1</v>
      </c>
      <c r="FZ74" s="24">
        <v>0</v>
      </c>
      <c r="GA74" s="24">
        <v>5</v>
      </c>
      <c r="GB74" s="25">
        <v>1</v>
      </c>
      <c r="GC74" s="26">
        <v>1</v>
      </c>
      <c r="GD74" s="27">
        <v>999</v>
      </c>
      <c r="GE74">
        <v>1</v>
      </c>
      <c r="GF74">
        <v>1</v>
      </c>
      <c r="GN74">
        <v>3</v>
      </c>
      <c r="GO74">
        <v>2</v>
      </c>
      <c r="GW74">
        <v>9</v>
      </c>
      <c r="GX74">
        <v>7</v>
      </c>
      <c r="GY74">
        <v>2</v>
      </c>
      <c r="GZ74">
        <v>7</v>
      </c>
      <c r="HA74">
        <v>30</v>
      </c>
      <c r="HB74">
        <v>1</v>
      </c>
      <c r="HC74">
        <v>0</v>
      </c>
      <c r="HD74">
        <v>1</v>
      </c>
      <c r="HE74">
        <v>1</v>
      </c>
      <c r="HF74">
        <v>1</v>
      </c>
      <c r="HG74">
        <v>20</v>
      </c>
      <c r="HH74">
        <v>1</v>
      </c>
      <c r="HI74">
        <v>2</v>
      </c>
      <c r="HJ74">
        <v>3</v>
      </c>
      <c r="HK74">
        <v>3</v>
      </c>
      <c r="HL74">
        <v>2</v>
      </c>
      <c r="HM74">
        <v>2</v>
      </c>
      <c r="HN74">
        <v>3</v>
      </c>
      <c r="HO74">
        <v>3</v>
      </c>
      <c r="HP74">
        <v>2</v>
      </c>
      <c r="HQ74">
        <v>3</v>
      </c>
      <c r="HR74">
        <v>1</v>
      </c>
      <c r="HS74">
        <v>2</v>
      </c>
      <c r="HT74">
        <v>1</v>
      </c>
      <c r="HU74">
        <v>2</v>
      </c>
      <c r="HV74">
        <v>2</v>
      </c>
      <c r="HW74">
        <v>1</v>
      </c>
      <c r="HX74">
        <v>2</v>
      </c>
      <c r="HY74">
        <v>3</v>
      </c>
      <c r="HZ74">
        <v>2</v>
      </c>
      <c r="IA74">
        <v>2</v>
      </c>
      <c r="IB74">
        <v>1</v>
      </c>
      <c r="IC74">
        <v>3</v>
      </c>
      <c r="ID74">
        <v>1</v>
      </c>
      <c r="IE74">
        <v>2</v>
      </c>
      <c r="IF74">
        <v>2</v>
      </c>
      <c r="IG74">
        <v>3</v>
      </c>
      <c r="IH74">
        <v>2</v>
      </c>
      <c r="II74">
        <v>3</v>
      </c>
      <c r="IJ74">
        <v>2</v>
      </c>
      <c r="IK74">
        <v>2</v>
      </c>
      <c r="IL74">
        <v>2</v>
      </c>
      <c r="IM74">
        <v>1</v>
      </c>
      <c r="IN74">
        <v>2</v>
      </c>
      <c r="IO74">
        <v>3</v>
      </c>
      <c r="IP74">
        <v>3</v>
      </c>
      <c r="IQ74">
        <v>2</v>
      </c>
      <c r="IR74">
        <v>3</v>
      </c>
      <c r="IS74">
        <v>2</v>
      </c>
      <c r="IT74">
        <v>2</v>
      </c>
      <c r="IU74">
        <v>2</v>
      </c>
      <c r="IV74">
        <v>1</v>
      </c>
      <c r="IW74">
        <v>2</v>
      </c>
      <c r="IX74">
        <v>2</v>
      </c>
      <c r="IY74">
        <v>2</v>
      </c>
      <c r="IZ74">
        <v>2</v>
      </c>
      <c r="JA74">
        <v>1</v>
      </c>
      <c r="JB74">
        <v>2</v>
      </c>
      <c r="JC74">
        <v>1</v>
      </c>
      <c r="JD74">
        <v>2</v>
      </c>
      <c r="JE74">
        <v>1</v>
      </c>
      <c r="JF74">
        <v>2</v>
      </c>
      <c r="JG74">
        <v>2</v>
      </c>
      <c r="JH74">
        <v>2</v>
      </c>
      <c r="JI74">
        <v>2</v>
      </c>
      <c r="JJ74">
        <v>1</v>
      </c>
      <c r="JK74">
        <v>2</v>
      </c>
      <c r="JL74">
        <v>1</v>
      </c>
      <c r="JM74">
        <v>1</v>
      </c>
      <c r="JN74">
        <v>1</v>
      </c>
      <c r="JO74">
        <v>3</v>
      </c>
      <c r="JP74">
        <v>2</v>
      </c>
      <c r="JQ74">
        <v>2</v>
      </c>
      <c r="JR74">
        <v>2</v>
      </c>
      <c r="JS74">
        <v>3</v>
      </c>
      <c r="JT74">
        <v>3</v>
      </c>
      <c r="JU74">
        <v>2</v>
      </c>
      <c r="NS74">
        <v>0</v>
      </c>
      <c r="NT74">
        <v>0</v>
      </c>
      <c r="NU74">
        <v>0</v>
      </c>
      <c r="NV74">
        <v>1</v>
      </c>
      <c r="NW74">
        <v>0</v>
      </c>
      <c r="NX74">
        <v>0</v>
      </c>
      <c r="NY74">
        <v>0</v>
      </c>
      <c r="NZ74">
        <v>1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</v>
      </c>
      <c r="PU74">
        <v>0</v>
      </c>
      <c r="PV74">
        <v>0</v>
      </c>
      <c r="PW74">
        <v>0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1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1</v>
      </c>
      <c r="RB74">
        <v>0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1</v>
      </c>
      <c r="RW74">
        <v>0</v>
      </c>
      <c r="RX74">
        <v>0</v>
      </c>
      <c r="RY74">
        <v>0</v>
      </c>
      <c r="AAV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DIA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FHD74">
        <v>0</v>
      </c>
      <c r="GPG74">
        <v>39.004592895507997</v>
      </c>
      <c r="GPH74">
        <v>-77.036903381347997</v>
      </c>
      <c r="GPI74">
        <v>-1</v>
      </c>
    </row>
    <row r="75" spans="1:5157" x14ac:dyDescent="0.2">
      <c r="A75">
        <v>8695</v>
      </c>
      <c r="B75">
        <v>18</v>
      </c>
      <c r="D75" s="18">
        <v>43367.653981481482</v>
      </c>
      <c r="E75" s="19">
        <v>43367.983680555553</v>
      </c>
      <c r="F75">
        <v>18</v>
      </c>
      <c r="G75" s="6">
        <f>VLOOKUP(A75,'18mo'!B:D,3,FALSE)</f>
        <v>43370</v>
      </c>
      <c r="I75" t="s">
        <v>5234</v>
      </c>
      <c r="J75">
        <v>1</v>
      </c>
      <c r="K75">
        <v>0</v>
      </c>
      <c r="L75" t="s">
        <v>5174</v>
      </c>
      <c r="M75" s="7">
        <v>18</v>
      </c>
      <c r="N75">
        <v>4.9315068493150684E-2</v>
      </c>
      <c r="O75" t="s">
        <v>18</v>
      </c>
      <c r="Q75">
        <v>1</v>
      </c>
      <c r="U75" s="6">
        <v>42817</v>
      </c>
      <c r="V75" s="20">
        <v>0</v>
      </c>
      <c r="AE75">
        <v>20001</v>
      </c>
      <c r="AF75">
        <v>1</v>
      </c>
      <c r="AL75">
        <v>0</v>
      </c>
      <c r="AM75">
        <v>1</v>
      </c>
      <c r="AN75">
        <v>0</v>
      </c>
      <c r="BM75">
        <v>1</v>
      </c>
      <c r="BQ75">
        <v>1</v>
      </c>
      <c r="BR75">
        <v>1</v>
      </c>
      <c r="BS75">
        <v>1</v>
      </c>
      <c r="BY75">
        <v>0</v>
      </c>
      <c r="BZ75">
        <v>5</v>
      </c>
      <c r="CA75">
        <v>1</v>
      </c>
      <c r="CB75" t="s">
        <v>5391</v>
      </c>
      <c r="CF75">
        <v>0</v>
      </c>
      <c r="CG75">
        <v>1</v>
      </c>
      <c r="CM75">
        <v>0</v>
      </c>
      <c r="CN75">
        <v>4</v>
      </c>
      <c r="CO75">
        <v>0</v>
      </c>
      <c r="CP75" t="s">
        <v>5392</v>
      </c>
      <c r="CQ75">
        <v>0</v>
      </c>
      <c r="CT75">
        <v>1</v>
      </c>
      <c r="CU75">
        <v>1</v>
      </c>
      <c r="CV75">
        <v>1</v>
      </c>
      <c r="CW75">
        <v>999</v>
      </c>
      <c r="CX75" s="21">
        <v>1</v>
      </c>
      <c r="CY75" s="21">
        <v>1</v>
      </c>
      <c r="CZ75">
        <v>1</v>
      </c>
      <c r="DA75">
        <v>1</v>
      </c>
      <c r="DB75">
        <v>999</v>
      </c>
      <c r="DC75">
        <v>1</v>
      </c>
      <c r="DD75">
        <v>999</v>
      </c>
      <c r="DE75">
        <v>999</v>
      </c>
      <c r="DF75">
        <v>1</v>
      </c>
      <c r="DG75">
        <v>999</v>
      </c>
      <c r="DH75">
        <v>1</v>
      </c>
      <c r="DI75">
        <v>999</v>
      </c>
      <c r="DJ75">
        <v>1</v>
      </c>
      <c r="DK75">
        <v>999</v>
      </c>
      <c r="DL75">
        <v>1</v>
      </c>
      <c r="DM75">
        <v>2</v>
      </c>
      <c r="DN75">
        <v>999</v>
      </c>
      <c r="DO75">
        <v>999</v>
      </c>
      <c r="DP75">
        <v>999</v>
      </c>
      <c r="DQ75">
        <v>999</v>
      </c>
      <c r="DR75" s="22">
        <v>999</v>
      </c>
      <c r="DU75" s="21"/>
      <c r="DV75" s="21"/>
      <c r="DW75" s="22">
        <v>30</v>
      </c>
      <c r="DZ75" s="21"/>
      <c r="EA75" s="21"/>
      <c r="EB75" s="23">
        <v>1</v>
      </c>
      <c r="EC75" s="23">
        <v>0</v>
      </c>
      <c r="ED75">
        <v>10</v>
      </c>
      <c r="EE75" t="s">
        <v>5203</v>
      </c>
      <c r="EF75">
        <v>1</v>
      </c>
      <c r="EG75">
        <v>999</v>
      </c>
      <c r="EJ75">
        <v>100</v>
      </c>
      <c r="EK75">
        <v>1</v>
      </c>
      <c r="EL75">
        <v>1</v>
      </c>
      <c r="EM75">
        <v>1</v>
      </c>
      <c r="EN75">
        <v>1</v>
      </c>
      <c r="EO75">
        <v>1</v>
      </c>
      <c r="ES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 s="24">
        <v>0</v>
      </c>
      <c r="GA75" s="24">
        <v>5</v>
      </c>
      <c r="GB75" s="25">
        <v>3</v>
      </c>
      <c r="GC75" s="26">
        <v>1</v>
      </c>
      <c r="GD75" s="27">
        <v>4</v>
      </c>
      <c r="GF75">
        <v>1</v>
      </c>
      <c r="GG75">
        <v>1</v>
      </c>
      <c r="GK75">
        <v>1</v>
      </c>
      <c r="GM75" t="s">
        <v>5393</v>
      </c>
      <c r="GO75">
        <v>2</v>
      </c>
      <c r="GP75">
        <v>1</v>
      </c>
      <c r="GT75">
        <v>3</v>
      </c>
      <c r="GW75">
        <v>7</v>
      </c>
      <c r="GX75">
        <v>15</v>
      </c>
      <c r="GY75">
        <v>2</v>
      </c>
      <c r="GZ75">
        <v>7</v>
      </c>
      <c r="HA75">
        <v>9</v>
      </c>
      <c r="HB75">
        <v>1</v>
      </c>
      <c r="HC75">
        <v>4</v>
      </c>
      <c r="HD75">
        <v>1</v>
      </c>
      <c r="HE75">
        <v>1</v>
      </c>
      <c r="HF75">
        <v>2</v>
      </c>
      <c r="HG75">
        <v>30</v>
      </c>
      <c r="HH75">
        <v>1</v>
      </c>
      <c r="HI75">
        <v>2</v>
      </c>
      <c r="HJ75">
        <v>3</v>
      </c>
      <c r="HK75">
        <v>2</v>
      </c>
      <c r="HL75">
        <v>2</v>
      </c>
      <c r="HM75">
        <v>2</v>
      </c>
      <c r="HN75">
        <v>3</v>
      </c>
      <c r="HO75">
        <v>1</v>
      </c>
      <c r="HP75">
        <v>2</v>
      </c>
      <c r="HQ75">
        <v>2</v>
      </c>
      <c r="HR75">
        <v>1</v>
      </c>
      <c r="HS75">
        <v>1</v>
      </c>
      <c r="HT75">
        <v>2</v>
      </c>
      <c r="HU75">
        <v>2</v>
      </c>
      <c r="HV75">
        <v>2</v>
      </c>
      <c r="HW75">
        <v>1</v>
      </c>
      <c r="HX75">
        <v>2</v>
      </c>
      <c r="HY75">
        <v>1</v>
      </c>
      <c r="HZ75">
        <v>2</v>
      </c>
      <c r="IA75">
        <v>1</v>
      </c>
      <c r="IB75">
        <v>1</v>
      </c>
      <c r="IC75">
        <v>1</v>
      </c>
      <c r="ID75">
        <v>2</v>
      </c>
      <c r="IE75">
        <v>3</v>
      </c>
      <c r="IF75">
        <v>1</v>
      </c>
      <c r="IG75">
        <v>2</v>
      </c>
      <c r="IH75">
        <v>2</v>
      </c>
      <c r="II75">
        <v>1</v>
      </c>
      <c r="IJ75">
        <v>2</v>
      </c>
      <c r="IK75">
        <v>2</v>
      </c>
      <c r="IL75">
        <v>2</v>
      </c>
      <c r="IM75">
        <v>1</v>
      </c>
      <c r="IN75">
        <v>1</v>
      </c>
      <c r="IO75">
        <v>3</v>
      </c>
      <c r="IP75">
        <v>2</v>
      </c>
      <c r="IQ75">
        <v>1</v>
      </c>
      <c r="IR75">
        <v>3</v>
      </c>
      <c r="IS75">
        <v>2</v>
      </c>
      <c r="IT75">
        <v>1</v>
      </c>
      <c r="IU75">
        <v>2</v>
      </c>
      <c r="IV75">
        <v>2</v>
      </c>
      <c r="IW75">
        <v>3</v>
      </c>
      <c r="IX75">
        <v>1</v>
      </c>
      <c r="IY75">
        <v>1</v>
      </c>
      <c r="IZ75">
        <v>3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2</v>
      </c>
      <c r="JH75">
        <v>2</v>
      </c>
      <c r="JI75">
        <v>1</v>
      </c>
      <c r="JJ75">
        <v>1</v>
      </c>
      <c r="JK75">
        <v>2</v>
      </c>
      <c r="JL75">
        <v>2</v>
      </c>
      <c r="JM75">
        <v>1</v>
      </c>
      <c r="JN75">
        <v>2</v>
      </c>
      <c r="JO75">
        <v>1</v>
      </c>
      <c r="JP75">
        <v>2</v>
      </c>
      <c r="JQ75">
        <v>1</v>
      </c>
      <c r="JR75">
        <v>2</v>
      </c>
      <c r="JS75">
        <v>2</v>
      </c>
      <c r="JT75">
        <v>1</v>
      </c>
      <c r="JU75">
        <v>2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1</v>
      </c>
      <c r="ON75">
        <v>1</v>
      </c>
      <c r="OO75">
        <v>0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0</v>
      </c>
      <c r="OW75">
        <v>1</v>
      </c>
      <c r="OX75">
        <v>1</v>
      </c>
      <c r="OY75">
        <v>0</v>
      </c>
      <c r="OZ75">
        <v>0</v>
      </c>
      <c r="PA75">
        <v>1</v>
      </c>
      <c r="PB75">
        <v>1</v>
      </c>
      <c r="PC75">
        <v>1</v>
      </c>
      <c r="PD75">
        <v>1</v>
      </c>
      <c r="PE75">
        <v>0</v>
      </c>
      <c r="PF75">
        <v>1</v>
      </c>
      <c r="PG75">
        <v>1</v>
      </c>
      <c r="PH75">
        <v>0</v>
      </c>
      <c r="PI75">
        <v>0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0</v>
      </c>
      <c r="PQ75">
        <v>1</v>
      </c>
      <c r="PR75">
        <v>0</v>
      </c>
      <c r="PS75">
        <v>0</v>
      </c>
      <c r="PT75">
        <v>1</v>
      </c>
      <c r="PU75">
        <v>0</v>
      </c>
      <c r="PV75">
        <v>1</v>
      </c>
      <c r="PW75">
        <v>1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1</v>
      </c>
      <c r="QR75">
        <v>0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1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1</v>
      </c>
      <c r="RH75">
        <v>0</v>
      </c>
      <c r="RI75">
        <v>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1</v>
      </c>
      <c r="RS75">
        <v>1</v>
      </c>
      <c r="RT75">
        <v>0</v>
      </c>
      <c r="RU75">
        <v>1</v>
      </c>
      <c r="RV75">
        <v>1</v>
      </c>
      <c r="RW75">
        <v>1</v>
      </c>
      <c r="RX75">
        <v>1</v>
      </c>
      <c r="RY75">
        <v>1</v>
      </c>
      <c r="AAV75">
        <v>1</v>
      </c>
      <c r="GPG75">
        <v>38.9057006835937</v>
      </c>
      <c r="GPH75">
        <v>-76.978302001953097</v>
      </c>
      <c r="GPI75">
        <v>-1</v>
      </c>
    </row>
    <row r="76" spans="1:5157" x14ac:dyDescent="0.2">
      <c r="A76">
        <v>8696</v>
      </c>
      <c r="B76">
        <v>18</v>
      </c>
      <c r="D76" s="18"/>
      <c r="E76" s="19">
        <v>43140.630682870367</v>
      </c>
      <c r="F76">
        <v>20</v>
      </c>
      <c r="G76" s="6">
        <f>VLOOKUP(A76,'18mo'!B:D,3,FALSE)</f>
        <v>43143</v>
      </c>
      <c r="I76" t="s">
        <v>5173</v>
      </c>
      <c r="J76">
        <v>1</v>
      </c>
      <c r="K76">
        <v>0</v>
      </c>
      <c r="L76" t="s">
        <v>5174</v>
      </c>
      <c r="M76" s="7">
        <v>20</v>
      </c>
      <c r="N76">
        <v>5.4794520547945202E-2</v>
      </c>
      <c r="O76" t="s">
        <v>18</v>
      </c>
      <c r="Q76">
        <v>1</v>
      </c>
      <c r="U76" s="6">
        <v>42517</v>
      </c>
      <c r="V76" s="20">
        <v>0</v>
      </c>
      <c r="AE76">
        <v>22033</v>
      </c>
      <c r="AF76">
        <v>1</v>
      </c>
      <c r="AL76">
        <v>0</v>
      </c>
      <c r="AM76">
        <v>0</v>
      </c>
      <c r="AN76">
        <v>0</v>
      </c>
      <c r="BM76">
        <v>1</v>
      </c>
      <c r="BQ76">
        <v>1</v>
      </c>
      <c r="BR76">
        <v>1</v>
      </c>
      <c r="BS76">
        <v>1</v>
      </c>
      <c r="BY76">
        <v>0</v>
      </c>
      <c r="BZ76">
        <v>4</v>
      </c>
      <c r="CA76">
        <v>2</v>
      </c>
      <c r="CB76" t="s">
        <v>5271</v>
      </c>
      <c r="CF76">
        <v>0</v>
      </c>
      <c r="CG76">
        <v>1</v>
      </c>
      <c r="CM76">
        <v>0</v>
      </c>
      <c r="CN76">
        <v>4</v>
      </c>
      <c r="CO76">
        <v>0</v>
      </c>
      <c r="CP76" t="s">
        <v>5394</v>
      </c>
      <c r="CQ76">
        <v>0</v>
      </c>
      <c r="CT76">
        <v>1</v>
      </c>
      <c r="CU76">
        <v>1</v>
      </c>
      <c r="CV76">
        <v>1</v>
      </c>
      <c r="CW76">
        <v>999</v>
      </c>
      <c r="CX76" s="21">
        <v>1</v>
      </c>
      <c r="CY76" s="21">
        <v>1</v>
      </c>
      <c r="CZ76">
        <v>999</v>
      </c>
      <c r="DA76">
        <v>1</v>
      </c>
      <c r="DB76">
        <v>999</v>
      </c>
      <c r="DC76">
        <v>1</v>
      </c>
      <c r="DD76">
        <v>999</v>
      </c>
      <c r="DE76">
        <v>1</v>
      </c>
      <c r="DF76">
        <v>999</v>
      </c>
      <c r="DG76">
        <v>999</v>
      </c>
      <c r="DH76">
        <v>999</v>
      </c>
      <c r="DI76">
        <v>1</v>
      </c>
      <c r="DJ76">
        <v>999</v>
      </c>
      <c r="DK76">
        <v>999</v>
      </c>
      <c r="DL76">
        <v>1</v>
      </c>
      <c r="DM76">
        <v>1</v>
      </c>
      <c r="DN76">
        <v>2</v>
      </c>
      <c r="DO76">
        <v>999</v>
      </c>
      <c r="DP76">
        <v>1</v>
      </c>
      <c r="DQ76">
        <v>999</v>
      </c>
      <c r="DR76" s="22">
        <v>1</v>
      </c>
      <c r="DS76">
        <v>0</v>
      </c>
      <c r="DU76" s="21">
        <v>999</v>
      </c>
      <c r="DV76" s="21"/>
      <c r="DW76" s="22">
        <v>999</v>
      </c>
      <c r="DX76">
        <v>999</v>
      </c>
      <c r="DZ76" s="21">
        <v>15</v>
      </c>
      <c r="EA76" s="21"/>
      <c r="EB76" s="23">
        <v>0</v>
      </c>
      <c r="EC76" s="23">
        <v>30</v>
      </c>
      <c r="ED76">
        <v>999</v>
      </c>
      <c r="EE76" t="s">
        <v>5395</v>
      </c>
      <c r="EF76">
        <v>1</v>
      </c>
      <c r="EG76">
        <v>999</v>
      </c>
      <c r="EJ76">
        <v>100</v>
      </c>
      <c r="EK76">
        <v>1</v>
      </c>
      <c r="EL76">
        <v>1</v>
      </c>
      <c r="EM76">
        <v>1</v>
      </c>
      <c r="EN76">
        <v>1</v>
      </c>
      <c r="ES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 s="24">
        <v>0</v>
      </c>
      <c r="GA76" s="24">
        <v>0</v>
      </c>
      <c r="GB76" s="25">
        <v>0</v>
      </c>
      <c r="GC76" s="26">
        <v>999</v>
      </c>
      <c r="GD76" s="27">
        <v>2</v>
      </c>
      <c r="GF76">
        <v>1</v>
      </c>
      <c r="GI76">
        <v>1</v>
      </c>
      <c r="GO76">
        <v>2</v>
      </c>
      <c r="GR76">
        <v>2</v>
      </c>
      <c r="GW76">
        <v>10</v>
      </c>
      <c r="GX76">
        <v>30</v>
      </c>
      <c r="GY76">
        <v>2</v>
      </c>
      <c r="GZ76">
        <v>9</v>
      </c>
      <c r="HA76">
        <v>0</v>
      </c>
      <c r="HB76">
        <v>1</v>
      </c>
      <c r="HC76">
        <v>0</v>
      </c>
      <c r="HD76">
        <v>1</v>
      </c>
      <c r="HE76">
        <v>1</v>
      </c>
      <c r="HF76">
        <v>1</v>
      </c>
      <c r="HG76">
        <v>30</v>
      </c>
      <c r="HH76">
        <v>1</v>
      </c>
      <c r="HI76">
        <v>2</v>
      </c>
      <c r="HJ76">
        <v>3</v>
      </c>
      <c r="HK76">
        <v>2</v>
      </c>
      <c r="HL76">
        <v>3</v>
      </c>
      <c r="HM76">
        <v>3</v>
      </c>
      <c r="HN76">
        <v>2</v>
      </c>
      <c r="HO76">
        <v>2</v>
      </c>
      <c r="HP76">
        <v>2</v>
      </c>
      <c r="HQ76">
        <v>2</v>
      </c>
      <c r="HR76">
        <v>1</v>
      </c>
      <c r="HS76">
        <v>2</v>
      </c>
      <c r="HT76">
        <v>1</v>
      </c>
      <c r="HU76">
        <v>2</v>
      </c>
      <c r="HV76">
        <v>2</v>
      </c>
      <c r="HW76">
        <v>2</v>
      </c>
      <c r="HX76">
        <v>2</v>
      </c>
      <c r="HY76">
        <v>1</v>
      </c>
      <c r="HZ76">
        <v>1</v>
      </c>
      <c r="IA76">
        <v>1</v>
      </c>
      <c r="IB76">
        <v>2</v>
      </c>
      <c r="IC76">
        <v>1</v>
      </c>
      <c r="ID76">
        <v>1</v>
      </c>
      <c r="IE76">
        <v>2</v>
      </c>
      <c r="IF76">
        <v>1</v>
      </c>
      <c r="IG76">
        <v>3</v>
      </c>
      <c r="IH76">
        <v>1</v>
      </c>
      <c r="II76">
        <v>2</v>
      </c>
      <c r="IJ76">
        <v>2</v>
      </c>
      <c r="IK76">
        <v>3</v>
      </c>
      <c r="IL76">
        <v>3</v>
      </c>
      <c r="IM76">
        <v>2</v>
      </c>
      <c r="IN76">
        <v>1</v>
      </c>
      <c r="IO76">
        <v>3</v>
      </c>
      <c r="IP76">
        <v>3</v>
      </c>
      <c r="IQ76">
        <v>2</v>
      </c>
      <c r="IR76">
        <v>3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1</v>
      </c>
      <c r="IY76">
        <v>1</v>
      </c>
      <c r="IZ76">
        <v>2</v>
      </c>
      <c r="JA76">
        <v>2</v>
      </c>
      <c r="JB76">
        <v>1</v>
      </c>
      <c r="JC76">
        <v>1</v>
      </c>
      <c r="JD76">
        <v>1</v>
      </c>
      <c r="JE76">
        <v>1</v>
      </c>
      <c r="JF76">
        <v>2</v>
      </c>
      <c r="JG76">
        <v>3</v>
      </c>
      <c r="JH76">
        <v>1</v>
      </c>
      <c r="JI76">
        <v>2</v>
      </c>
      <c r="JJ76">
        <v>2</v>
      </c>
      <c r="JK76">
        <v>2</v>
      </c>
      <c r="JL76">
        <v>2</v>
      </c>
      <c r="JM76">
        <v>1</v>
      </c>
      <c r="JN76">
        <v>1</v>
      </c>
      <c r="JO76">
        <v>2</v>
      </c>
      <c r="JP76">
        <v>3</v>
      </c>
      <c r="JQ76">
        <v>2</v>
      </c>
      <c r="JR76">
        <v>1</v>
      </c>
      <c r="JS76">
        <v>3</v>
      </c>
      <c r="JT76">
        <v>2</v>
      </c>
      <c r="JU76">
        <v>2</v>
      </c>
      <c r="NS76">
        <v>1</v>
      </c>
      <c r="NT76">
        <v>0</v>
      </c>
      <c r="NU76">
        <v>0</v>
      </c>
      <c r="NV76">
        <v>0</v>
      </c>
      <c r="NW76">
        <v>0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0</v>
      </c>
      <c r="OD76">
        <v>1</v>
      </c>
      <c r="OE76">
        <v>1</v>
      </c>
      <c r="OF76">
        <v>0</v>
      </c>
      <c r="OG76">
        <v>1</v>
      </c>
      <c r="OH76">
        <v>1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1</v>
      </c>
      <c r="OO76">
        <v>0</v>
      </c>
      <c r="OP76">
        <v>1</v>
      </c>
      <c r="OQ76">
        <v>0</v>
      </c>
      <c r="OR76">
        <v>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1</v>
      </c>
      <c r="PU76">
        <v>0</v>
      </c>
      <c r="PV76">
        <v>1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0</v>
      </c>
      <c r="RU76">
        <v>0</v>
      </c>
      <c r="RV76">
        <v>1</v>
      </c>
      <c r="RW76">
        <v>0</v>
      </c>
      <c r="RX76">
        <v>0</v>
      </c>
      <c r="RY76">
        <v>0</v>
      </c>
      <c r="AAV76">
        <v>1</v>
      </c>
      <c r="GPG76">
        <v>38.835693359375</v>
      </c>
      <c r="GPH76">
        <v>-77.337501525879006</v>
      </c>
      <c r="GPI76">
        <v>-1</v>
      </c>
    </row>
    <row r="77" spans="1:5157" x14ac:dyDescent="0.2">
      <c r="A77">
        <v>8697</v>
      </c>
      <c r="B77">
        <v>18</v>
      </c>
      <c r="D77" s="18">
        <v>43373.868726851855</v>
      </c>
      <c r="E77" s="19">
        <v>43373.882430555554</v>
      </c>
      <c r="F77">
        <v>19</v>
      </c>
      <c r="G77" s="6">
        <f>VLOOKUP(A77,'18mo'!B:D,3,FALSE)</f>
        <v>43364</v>
      </c>
      <c r="I77" t="s">
        <v>5234</v>
      </c>
      <c r="J77">
        <v>1</v>
      </c>
      <c r="K77">
        <v>0</v>
      </c>
      <c r="L77" t="s">
        <v>5174</v>
      </c>
      <c r="M77" s="7">
        <v>19</v>
      </c>
      <c r="N77">
        <v>5.2054794520547946E-2</v>
      </c>
      <c r="O77" t="s">
        <v>18</v>
      </c>
      <c r="P77" t="s">
        <v>20</v>
      </c>
      <c r="Q77">
        <v>1</v>
      </c>
      <c r="U77" s="6">
        <v>42786</v>
      </c>
      <c r="V77" s="20">
        <v>39</v>
      </c>
      <c r="AE77">
        <v>20012</v>
      </c>
      <c r="AF77">
        <v>1</v>
      </c>
      <c r="AL77">
        <v>1</v>
      </c>
      <c r="AM77">
        <v>0</v>
      </c>
      <c r="AN77">
        <v>1</v>
      </c>
      <c r="AO77" s="6"/>
      <c r="BM77">
        <v>1</v>
      </c>
      <c r="BQ77">
        <v>1</v>
      </c>
      <c r="BR77">
        <v>1</v>
      </c>
      <c r="BS77">
        <v>1</v>
      </c>
      <c r="BY77">
        <v>0</v>
      </c>
      <c r="BZ77">
        <v>5</v>
      </c>
      <c r="CA77">
        <v>2</v>
      </c>
      <c r="CB77" t="s">
        <v>5396</v>
      </c>
      <c r="CF77">
        <v>0</v>
      </c>
      <c r="CG77">
        <v>1</v>
      </c>
      <c r="CM77">
        <v>1</v>
      </c>
      <c r="CN77">
        <v>5</v>
      </c>
      <c r="CO77">
        <v>0</v>
      </c>
      <c r="CP77" t="s">
        <v>5397</v>
      </c>
      <c r="CQ77">
        <v>3</v>
      </c>
      <c r="CR77">
        <v>2</v>
      </c>
      <c r="CS77">
        <v>2</v>
      </c>
      <c r="CT77">
        <v>1</v>
      </c>
      <c r="CU77">
        <v>1</v>
      </c>
      <c r="CV77">
        <v>1</v>
      </c>
      <c r="CW77">
        <v>999</v>
      </c>
      <c r="CX77" s="21">
        <v>1</v>
      </c>
      <c r="CY77" s="21">
        <v>1</v>
      </c>
      <c r="CZ77">
        <v>1</v>
      </c>
      <c r="DA77">
        <v>1</v>
      </c>
      <c r="DB77">
        <v>999</v>
      </c>
      <c r="DC77">
        <v>999</v>
      </c>
      <c r="DD77">
        <v>1</v>
      </c>
      <c r="DE77">
        <v>999</v>
      </c>
      <c r="DF77">
        <v>1</v>
      </c>
      <c r="DG77">
        <v>999</v>
      </c>
      <c r="DH77">
        <v>1</v>
      </c>
      <c r="DI77">
        <v>999</v>
      </c>
      <c r="DJ77">
        <v>1</v>
      </c>
      <c r="DK77">
        <v>999</v>
      </c>
      <c r="DL77">
        <v>1</v>
      </c>
      <c r="DM77">
        <v>999</v>
      </c>
      <c r="DN77">
        <v>999</v>
      </c>
      <c r="DO77">
        <v>999</v>
      </c>
      <c r="DP77">
        <v>999</v>
      </c>
      <c r="DQ77">
        <v>999</v>
      </c>
      <c r="DR77" s="22"/>
      <c r="DU77" s="21"/>
      <c r="DV77" s="21"/>
      <c r="DW77" s="22"/>
      <c r="DZ77" s="21"/>
      <c r="EA77" s="21"/>
      <c r="EB77" s="23">
        <v>1</v>
      </c>
      <c r="EC77" s="23">
        <v>0</v>
      </c>
      <c r="ED77">
        <v>10</v>
      </c>
      <c r="EE77" t="s">
        <v>5177</v>
      </c>
      <c r="EF77">
        <v>1</v>
      </c>
      <c r="EG77">
        <v>999</v>
      </c>
      <c r="EJ77">
        <v>75</v>
      </c>
      <c r="EK77">
        <v>1</v>
      </c>
      <c r="EL77">
        <v>1</v>
      </c>
      <c r="EM77">
        <v>1</v>
      </c>
      <c r="EN77">
        <v>1</v>
      </c>
      <c r="EP77">
        <v>1</v>
      </c>
      <c r="ES77">
        <v>1</v>
      </c>
      <c r="EU77">
        <v>1</v>
      </c>
      <c r="FG77">
        <v>40</v>
      </c>
      <c r="FH77">
        <v>1</v>
      </c>
      <c r="FI77">
        <v>1</v>
      </c>
      <c r="FJ77">
        <v>1</v>
      </c>
      <c r="FL77">
        <v>1</v>
      </c>
      <c r="FP77">
        <v>1</v>
      </c>
      <c r="FT77" t="s">
        <v>18</v>
      </c>
      <c r="FU77">
        <v>3</v>
      </c>
      <c r="FV77">
        <v>1</v>
      </c>
      <c r="FW77">
        <v>5</v>
      </c>
      <c r="FX77">
        <v>0</v>
      </c>
      <c r="FY77">
        <v>3</v>
      </c>
      <c r="FZ77" s="24">
        <v>0</v>
      </c>
      <c r="GA77" s="24">
        <v>15</v>
      </c>
      <c r="GB77" s="25">
        <v>1</v>
      </c>
      <c r="GC77" s="26">
        <v>1</v>
      </c>
      <c r="GD77" s="27">
        <v>4</v>
      </c>
      <c r="GE77">
        <v>1</v>
      </c>
      <c r="GF77">
        <v>1</v>
      </c>
      <c r="GK77">
        <v>1</v>
      </c>
      <c r="GM77" t="s">
        <v>5398</v>
      </c>
      <c r="GN77">
        <v>3</v>
      </c>
      <c r="GO77">
        <v>2</v>
      </c>
      <c r="GT77">
        <v>3</v>
      </c>
      <c r="GW77">
        <v>7</v>
      </c>
      <c r="GX77">
        <v>30</v>
      </c>
      <c r="GY77">
        <v>2</v>
      </c>
      <c r="GZ77">
        <v>6</v>
      </c>
      <c r="HA77">
        <v>30</v>
      </c>
      <c r="HB77">
        <v>1</v>
      </c>
      <c r="HC77">
        <v>0</v>
      </c>
      <c r="HD77">
        <v>1</v>
      </c>
      <c r="HE77">
        <v>1</v>
      </c>
      <c r="HF77">
        <v>2</v>
      </c>
      <c r="HG77">
        <v>30</v>
      </c>
      <c r="HH77">
        <v>1</v>
      </c>
      <c r="HI77">
        <v>2</v>
      </c>
      <c r="HJ77">
        <v>3</v>
      </c>
      <c r="HK77">
        <v>2</v>
      </c>
      <c r="HL77">
        <v>1</v>
      </c>
      <c r="HM77">
        <v>1</v>
      </c>
      <c r="HN77">
        <v>1</v>
      </c>
      <c r="HO77">
        <v>1</v>
      </c>
      <c r="HP77">
        <v>2</v>
      </c>
      <c r="HQ77">
        <v>1</v>
      </c>
      <c r="HR77">
        <v>1</v>
      </c>
      <c r="HS77">
        <v>1</v>
      </c>
      <c r="HT77">
        <v>2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2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1</v>
      </c>
      <c r="OI77">
        <v>0</v>
      </c>
      <c r="OJ77">
        <v>1</v>
      </c>
      <c r="OK77">
        <v>0</v>
      </c>
      <c r="OL77">
        <v>0</v>
      </c>
      <c r="OM77">
        <v>0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1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1</v>
      </c>
      <c r="PW77">
        <v>1</v>
      </c>
      <c r="PX77">
        <v>1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0</v>
      </c>
      <c r="AAV77">
        <v>1</v>
      </c>
      <c r="AVU77">
        <v>1</v>
      </c>
      <c r="AVV77">
        <v>1</v>
      </c>
      <c r="AVW77">
        <v>0</v>
      </c>
      <c r="AVX77">
        <v>0</v>
      </c>
      <c r="AVY77">
        <v>1</v>
      </c>
      <c r="AVZ77">
        <v>0</v>
      </c>
      <c r="AWA77">
        <v>0</v>
      </c>
      <c r="AWB77">
        <v>0</v>
      </c>
      <c r="AWC77">
        <v>0</v>
      </c>
      <c r="AWD77">
        <v>1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</v>
      </c>
      <c r="AXW77">
        <v>0</v>
      </c>
      <c r="AXX77">
        <v>0</v>
      </c>
      <c r="AXY77">
        <v>0</v>
      </c>
      <c r="AXZ77">
        <v>1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1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IX77">
        <v>0</v>
      </c>
      <c r="GPG77">
        <v>38.951995849609297</v>
      </c>
      <c r="GPH77">
        <v>-77.019996643066406</v>
      </c>
      <c r="GPI77">
        <v>-1</v>
      </c>
    </row>
    <row r="78" spans="1:5157" x14ac:dyDescent="0.2">
      <c r="A78">
        <v>8698</v>
      </c>
      <c r="B78">
        <v>18</v>
      </c>
      <c r="D78" s="18"/>
      <c r="E78" s="19">
        <v>43236.645543981482</v>
      </c>
      <c r="F78">
        <v>18</v>
      </c>
      <c r="G78" s="6">
        <f>VLOOKUP(A78,'18mo'!B:D,3,FALSE)</f>
        <v>43239</v>
      </c>
      <c r="I78" t="s">
        <v>5173</v>
      </c>
      <c r="J78">
        <v>1</v>
      </c>
      <c r="K78">
        <v>0</v>
      </c>
      <c r="L78" t="s">
        <v>5174</v>
      </c>
      <c r="M78" s="7">
        <v>18</v>
      </c>
      <c r="N78">
        <v>4.9315068493150684E-2</v>
      </c>
      <c r="O78" t="s">
        <v>30</v>
      </c>
      <c r="P78" t="s">
        <v>5399</v>
      </c>
      <c r="Q78">
        <v>1</v>
      </c>
      <c r="U78" s="6">
        <v>42665</v>
      </c>
      <c r="V78" s="20">
        <v>0</v>
      </c>
      <c r="AE78">
        <v>22206</v>
      </c>
      <c r="AF78">
        <v>1</v>
      </c>
      <c r="AL78">
        <v>0</v>
      </c>
      <c r="AM78">
        <v>1</v>
      </c>
      <c r="AN78">
        <v>0</v>
      </c>
      <c r="BM78">
        <v>1</v>
      </c>
      <c r="BQ78">
        <v>1</v>
      </c>
      <c r="BR78">
        <v>1</v>
      </c>
      <c r="BS78">
        <v>1</v>
      </c>
      <c r="BY78">
        <v>0</v>
      </c>
      <c r="BZ78">
        <v>5</v>
      </c>
      <c r="CA78">
        <v>0</v>
      </c>
      <c r="CB78" t="s">
        <v>5400</v>
      </c>
      <c r="CF78">
        <v>0</v>
      </c>
      <c r="CG78">
        <v>1</v>
      </c>
      <c r="CM78">
        <v>0</v>
      </c>
      <c r="CN78">
        <v>3</v>
      </c>
      <c r="CO78">
        <v>0</v>
      </c>
      <c r="CP78" t="s">
        <v>5401</v>
      </c>
      <c r="CQ78">
        <v>2</v>
      </c>
      <c r="CR78">
        <v>0</v>
      </c>
      <c r="CS78">
        <v>3</v>
      </c>
      <c r="CT78">
        <v>1</v>
      </c>
      <c r="CU78">
        <v>999</v>
      </c>
      <c r="CV78">
        <v>1</v>
      </c>
      <c r="CW78">
        <v>999</v>
      </c>
      <c r="CX78" s="21">
        <v>1</v>
      </c>
      <c r="CY78" s="21">
        <v>1</v>
      </c>
      <c r="CZ78">
        <v>1</v>
      </c>
      <c r="DA78">
        <v>1</v>
      </c>
      <c r="DB78">
        <v>999</v>
      </c>
      <c r="DC78">
        <v>999</v>
      </c>
      <c r="DD78">
        <v>1</v>
      </c>
      <c r="DE78">
        <v>999</v>
      </c>
      <c r="DF78">
        <v>1</v>
      </c>
      <c r="DG78">
        <v>999</v>
      </c>
      <c r="DH78">
        <v>1</v>
      </c>
      <c r="DI78">
        <v>1</v>
      </c>
      <c r="DJ78">
        <v>999</v>
      </c>
      <c r="DK78">
        <v>999</v>
      </c>
      <c r="DL78">
        <v>1</v>
      </c>
      <c r="DM78">
        <v>999</v>
      </c>
      <c r="DN78">
        <v>999</v>
      </c>
      <c r="DO78">
        <v>999</v>
      </c>
      <c r="DP78">
        <v>2</v>
      </c>
      <c r="DQ78">
        <v>999</v>
      </c>
      <c r="DR78" s="22"/>
      <c r="DU78" s="21">
        <v>0</v>
      </c>
      <c r="DV78" s="21"/>
      <c r="DW78" s="22"/>
      <c r="DZ78" s="21">
        <v>5</v>
      </c>
      <c r="EA78" s="21"/>
      <c r="EB78" s="23">
        <v>2</v>
      </c>
      <c r="EC78" s="23">
        <v>0</v>
      </c>
      <c r="ED78">
        <v>9</v>
      </c>
      <c r="EE78" t="s">
        <v>5402</v>
      </c>
      <c r="EF78">
        <v>8</v>
      </c>
      <c r="EG78" t="s">
        <v>30</v>
      </c>
      <c r="EJ78">
        <v>80</v>
      </c>
      <c r="EK78">
        <v>1</v>
      </c>
      <c r="EL78">
        <v>1</v>
      </c>
      <c r="ES78">
        <v>1</v>
      </c>
      <c r="ET78">
        <v>1</v>
      </c>
      <c r="EU78">
        <v>1</v>
      </c>
      <c r="FG78">
        <v>40</v>
      </c>
      <c r="FH78">
        <v>1</v>
      </c>
      <c r="FJ78">
        <v>1</v>
      </c>
      <c r="FK78">
        <v>1</v>
      </c>
      <c r="FL78">
        <v>1</v>
      </c>
      <c r="FN78">
        <v>1</v>
      </c>
      <c r="FO78" t="s">
        <v>5403</v>
      </c>
      <c r="FP78">
        <v>8</v>
      </c>
      <c r="FQ78" t="s">
        <v>5404</v>
      </c>
      <c r="FT78" t="s">
        <v>5405</v>
      </c>
      <c r="FU78">
        <v>3</v>
      </c>
      <c r="FV78">
        <v>3</v>
      </c>
      <c r="FW78">
        <v>5</v>
      </c>
      <c r="FX78">
        <v>2</v>
      </c>
      <c r="FY78">
        <v>6</v>
      </c>
      <c r="FZ78" s="24">
        <v>0</v>
      </c>
      <c r="GA78" s="24">
        <v>20</v>
      </c>
      <c r="GB78" s="25">
        <v>3</v>
      </c>
      <c r="GC78" s="26">
        <v>1</v>
      </c>
      <c r="GD78" s="27">
        <v>3</v>
      </c>
      <c r="GE78">
        <v>1</v>
      </c>
      <c r="GF78">
        <v>1</v>
      </c>
      <c r="GN78">
        <v>2</v>
      </c>
      <c r="GO78">
        <v>2</v>
      </c>
      <c r="GW78">
        <v>7</v>
      </c>
      <c r="GX78">
        <v>0</v>
      </c>
      <c r="GY78">
        <v>2</v>
      </c>
      <c r="GZ78">
        <v>5</v>
      </c>
      <c r="HA78">
        <v>50</v>
      </c>
      <c r="HB78">
        <v>1</v>
      </c>
      <c r="HC78">
        <v>0</v>
      </c>
      <c r="HD78">
        <v>1</v>
      </c>
      <c r="HE78">
        <v>1</v>
      </c>
      <c r="HF78">
        <v>1</v>
      </c>
      <c r="HG78">
        <v>30</v>
      </c>
      <c r="HH78">
        <v>1</v>
      </c>
      <c r="HI78">
        <v>2</v>
      </c>
      <c r="HJ78">
        <v>3</v>
      </c>
      <c r="HK78">
        <v>2</v>
      </c>
      <c r="HL78">
        <v>1</v>
      </c>
      <c r="HM78">
        <v>2</v>
      </c>
      <c r="HN78">
        <v>2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2</v>
      </c>
      <c r="HU78">
        <v>1</v>
      </c>
      <c r="HV78">
        <v>1</v>
      </c>
      <c r="HW78">
        <v>1</v>
      </c>
      <c r="HX78">
        <v>1</v>
      </c>
      <c r="HY78">
        <v>2</v>
      </c>
      <c r="HZ78">
        <v>2</v>
      </c>
      <c r="IA78">
        <v>1</v>
      </c>
      <c r="IB78">
        <v>1</v>
      </c>
      <c r="IC78">
        <v>1</v>
      </c>
      <c r="ID78">
        <v>2</v>
      </c>
      <c r="IE78">
        <v>2</v>
      </c>
      <c r="IF78">
        <v>1</v>
      </c>
      <c r="IG78">
        <v>1</v>
      </c>
      <c r="IH78">
        <v>1</v>
      </c>
      <c r="II78">
        <v>1</v>
      </c>
      <c r="IJ78">
        <v>2</v>
      </c>
      <c r="IK78">
        <v>1</v>
      </c>
      <c r="IL78">
        <v>2</v>
      </c>
      <c r="IM78">
        <v>2</v>
      </c>
      <c r="IN78">
        <v>1</v>
      </c>
      <c r="IO78">
        <v>2</v>
      </c>
      <c r="IP78">
        <v>1</v>
      </c>
      <c r="IQ78">
        <v>1</v>
      </c>
      <c r="IR78">
        <v>1</v>
      </c>
      <c r="IS78">
        <v>2</v>
      </c>
      <c r="IT78">
        <v>1</v>
      </c>
      <c r="IU78">
        <v>1</v>
      </c>
      <c r="IV78">
        <v>1</v>
      </c>
      <c r="IW78">
        <v>1</v>
      </c>
      <c r="IX78">
        <v>2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NS78">
        <v>1</v>
      </c>
      <c r="NT78">
        <v>1</v>
      </c>
      <c r="NU78">
        <v>1</v>
      </c>
      <c r="NV78">
        <v>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1</v>
      </c>
      <c r="PW78">
        <v>1</v>
      </c>
      <c r="PX78">
        <v>1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0</v>
      </c>
      <c r="RQ78">
        <v>0</v>
      </c>
      <c r="RR78">
        <v>0</v>
      </c>
      <c r="RS78">
        <v>1</v>
      </c>
      <c r="RT78">
        <v>0</v>
      </c>
      <c r="RU78">
        <v>0</v>
      </c>
      <c r="RV78">
        <v>1</v>
      </c>
      <c r="RW78">
        <v>0</v>
      </c>
      <c r="RX78">
        <v>0</v>
      </c>
      <c r="RY78">
        <v>0</v>
      </c>
      <c r="AAV78">
        <v>1</v>
      </c>
      <c r="AET78">
        <v>1</v>
      </c>
      <c r="AEU78">
        <v>1</v>
      </c>
      <c r="AEV78">
        <v>0</v>
      </c>
      <c r="AEW78">
        <v>1</v>
      </c>
      <c r="AEX78">
        <v>1</v>
      </c>
      <c r="AEY78">
        <v>0</v>
      </c>
      <c r="AEZ78">
        <v>0</v>
      </c>
      <c r="AFA78">
        <v>1</v>
      </c>
      <c r="AFB78">
        <v>1</v>
      </c>
      <c r="AFC78">
        <v>1</v>
      </c>
      <c r="AFD78">
        <v>0</v>
      </c>
      <c r="AFE78">
        <v>0</v>
      </c>
      <c r="AFF78">
        <v>0</v>
      </c>
      <c r="AFG78">
        <v>0</v>
      </c>
      <c r="AFH78">
        <v>1</v>
      </c>
      <c r="AFI78">
        <v>1</v>
      </c>
      <c r="AFJ78">
        <v>0</v>
      </c>
      <c r="AFK78">
        <v>0</v>
      </c>
      <c r="AFL78">
        <v>0</v>
      </c>
      <c r="AFM78">
        <v>0</v>
      </c>
      <c r="AFN78">
        <v>1</v>
      </c>
      <c r="AFO78">
        <v>0</v>
      </c>
      <c r="AFP78">
        <v>0</v>
      </c>
      <c r="AFQ78">
        <v>0</v>
      </c>
      <c r="AFR78">
        <v>0</v>
      </c>
      <c r="AFS78">
        <v>1</v>
      </c>
      <c r="AFT78">
        <v>0</v>
      </c>
      <c r="AFU78">
        <v>0</v>
      </c>
      <c r="AFV78">
        <v>1</v>
      </c>
      <c r="AFW78">
        <v>0</v>
      </c>
      <c r="AFX78">
        <v>1</v>
      </c>
      <c r="AFY78">
        <v>1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1</v>
      </c>
      <c r="AGT78">
        <v>0</v>
      </c>
      <c r="AGU78">
        <v>1</v>
      </c>
      <c r="AGV78">
        <v>0</v>
      </c>
      <c r="AGW78">
        <v>1</v>
      </c>
      <c r="AGX78">
        <v>1</v>
      </c>
      <c r="AGY78">
        <v>1</v>
      </c>
      <c r="AGZ78">
        <v>0</v>
      </c>
      <c r="AHA78">
        <v>1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1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1</v>
      </c>
      <c r="AHU78">
        <v>1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1</v>
      </c>
      <c r="AIR78">
        <v>0</v>
      </c>
      <c r="AIS78">
        <v>0</v>
      </c>
      <c r="AIT78">
        <v>1</v>
      </c>
      <c r="AIU78">
        <v>0</v>
      </c>
      <c r="AIV78">
        <v>1</v>
      </c>
      <c r="AIW78">
        <v>1</v>
      </c>
      <c r="AIX78">
        <v>1</v>
      </c>
      <c r="AIY78">
        <v>0</v>
      </c>
      <c r="AIZ78">
        <v>0</v>
      </c>
      <c r="ARW78">
        <v>1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IX78">
        <v>0</v>
      </c>
      <c r="GPG78">
        <v>38.921295166016002</v>
      </c>
      <c r="GPH78">
        <v>-77.038597106934006</v>
      </c>
      <c r="GPI78">
        <v>-1</v>
      </c>
    </row>
    <row r="79" spans="1:5157" x14ac:dyDescent="0.2">
      <c r="A79">
        <v>8699</v>
      </c>
      <c r="B79">
        <v>18</v>
      </c>
      <c r="D79" s="18"/>
      <c r="E79" s="19">
        <v>43228.965555555558</v>
      </c>
      <c r="F79">
        <v>19</v>
      </c>
      <c r="G79" s="6">
        <f>VLOOKUP(A79,'18mo'!B:D,3,FALSE)</f>
        <v>43231</v>
      </c>
      <c r="I79" t="s">
        <v>5173</v>
      </c>
      <c r="J79">
        <v>1</v>
      </c>
      <c r="K79">
        <v>0</v>
      </c>
      <c r="L79" t="s">
        <v>5174</v>
      </c>
      <c r="M79" s="7">
        <v>19</v>
      </c>
      <c r="N79">
        <v>5.2054794520547946E-2</v>
      </c>
      <c r="O79" t="s">
        <v>20</v>
      </c>
      <c r="P79" t="s">
        <v>5406</v>
      </c>
      <c r="Q79">
        <v>1</v>
      </c>
      <c r="U79" s="6">
        <v>42641</v>
      </c>
      <c r="V79" s="20">
        <v>0</v>
      </c>
      <c r="AE79">
        <v>20036</v>
      </c>
      <c r="AF79">
        <v>1</v>
      </c>
      <c r="AL79">
        <v>1</v>
      </c>
      <c r="AM79">
        <v>1</v>
      </c>
      <c r="AN79">
        <v>0</v>
      </c>
      <c r="BM79">
        <v>1</v>
      </c>
      <c r="BQ79">
        <v>1</v>
      </c>
      <c r="BR79">
        <v>1</v>
      </c>
      <c r="BS79">
        <v>1</v>
      </c>
      <c r="BW79">
        <v>1</v>
      </c>
      <c r="BY79">
        <v>0</v>
      </c>
      <c r="BZ79">
        <v>5</v>
      </c>
      <c r="CA79">
        <v>6</v>
      </c>
      <c r="CB79" t="s">
        <v>5407</v>
      </c>
      <c r="CF79">
        <v>0</v>
      </c>
      <c r="CG79">
        <v>1</v>
      </c>
      <c r="CM79">
        <v>1</v>
      </c>
      <c r="CN79">
        <v>5</v>
      </c>
      <c r="CO79">
        <v>0</v>
      </c>
      <c r="CP79">
        <v>999</v>
      </c>
      <c r="CQ79">
        <v>2</v>
      </c>
      <c r="CR79">
        <v>1</v>
      </c>
      <c r="CS79">
        <v>2</v>
      </c>
      <c r="CT79">
        <v>999</v>
      </c>
      <c r="CU79">
        <v>999</v>
      </c>
      <c r="CV79">
        <v>1</v>
      </c>
      <c r="CW79">
        <v>999</v>
      </c>
      <c r="CX79" s="21">
        <v>1</v>
      </c>
      <c r="CY79" s="21">
        <v>999</v>
      </c>
      <c r="CZ79">
        <v>999</v>
      </c>
      <c r="DA79">
        <v>1</v>
      </c>
      <c r="DB79">
        <v>999</v>
      </c>
      <c r="DC79">
        <v>999</v>
      </c>
      <c r="DD79">
        <v>1</v>
      </c>
      <c r="DE79">
        <v>999</v>
      </c>
      <c r="DF79">
        <v>1</v>
      </c>
      <c r="DG79">
        <v>999</v>
      </c>
      <c r="DH79">
        <v>1</v>
      </c>
      <c r="DI79">
        <v>999</v>
      </c>
      <c r="DJ79">
        <v>1</v>
      </c>
      <c r="DK79">
        <v>999</v>
      </c>
      <c r="DL79">
        <v>1</v>
      </c>
      <c r="DM79">
        <v>999</v>
      </c>
      <c r="DN79">
        <v>999</v>
      </c>
      <c r="DO79">
        <v>999</v>
      </c>
      <c r="DP79">
        <v>999</v>
      </c>
      <c r="DQ79">
        <v>999</v>
      </c>
      <c r="DR79" s="22"/>
      <c r="DU79" s="21"/>
      <c r="DV79" s="21"/>
      <c r="DW79" s="22"/>
      <c r="DZ79" s="21"/>
      <c r="EA79" s="21"/>
      <c r="EB79" s="23">
        <v>0</v>
      </c>
      <c r="EC79" s="23">
        <v>40</v>
      </c>
      <c r="ED79">
        <v>10</v>
      </c>
      <c r="EE79" t="s">
        <v>5408</v>
      </c>
      <c r="EF79">
        <v>2</v>
      </c>
      <c r="EG79">
        <v>999</v>
      </c>
      <c r="EJ79">
        <v>90</v>
      </c>
      <c r="EL79">
        <v>1</v>
      </c>
      <c r="EO79">
        <v>1</v>
      </c>
      <c r="ES79">
        <v>1</v>
      </c>
      <c r="ET79">
        <v>1</v>
      </c>
      <c r="EZ79">
        <v>1</v>
      </c>
      <c r="FG79">
        <v>14</v>
      </c>
      <c r="FH79">
        <v>1</v>
      </c>
      <c r="FN79">
        <v>1</v>
      </c>
      <c r="FO79" t="s">
        <v>5409</v>
      </c>
      <c r="FP79">
        <v>7</v>
      </c>
      <c r="FT79" t="s">
        <v>5410</v>
      </c>
      <c r="FU79">
        <v>0</v>
      </c>
      <c r="FV79">
        <v>0</v>
      </c>
      <c r="FW79">
        <v>4</v>
      </c>
      <c r="FX79">
        <v>1</v>
      </c>
      <c r="FY79">
        <v>1</v>
      </c>
      <c r="FZ79" s="24">
        <v>0</v>
      </c>
      <c r="GA79" s="24">
        <v>5</v>
      </c>
      <c r="GB79" s="25">
        <v>2</v>
      </c>
      <c r="GC79" s="26">
        <v>1</v>
      </c>
      <c r="GD79" s="27">
        <v>3</v>
      </c>
      <c r="GF79">
        <v>1</v>
      </c>
      <c r="GG79">
        <v>1</v>
      </c>
      <c r="GK79">
        <v>1</v>
      </c>
      <c r="GM79" t="s">
        <v>5411</v>
      </c>
      <c r="GO79">
        <v>2</v>
      </c>
      <c r="GP79">
        <v>2</v>
      </c>
      <c r="GT79">
        <v>4</v>
      </c>
      <c r="GW79">
        <v>8</v>
      </c>
      <c r="GX79">
        <v>0</v>
      </c>
      <c r="GY79">
        <v>2</v>
      </c>
      <c r="GZ79">
        <v>7</v>
      </c>
      <c r="HA79">
        <v>0</v>
      </c>
      <c r="HB79">
        <v>1</v>
      </c>
      <c r="HC79">
        <v>0</v>
      </c>
      <c r="HD79">
        <v>1</v>
      </c>
      <c r="HE79">
        <v>1</v>
      </c>
      <c r="HF79">
        <v>2</v>
      </c>
      <c r="HG79">
        <v>0</v>
      </c>
      <c r="HH79">
        <v>1</v>
      </c>
      <c r="HI79">
        <v>2</v>
      </c>
      <c r="HJ79">
        <v>3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0</v>
      </c>
      <c r="NY79">
        <v>1</v>
      </c>
      <c r="NZ79">
        <v>0</v>
      </c>
      <c r="OA79">
        <v>0</v>
      </c>
      <c r="OB79">
        <v>0</v>
      </c>
      <c r="OC79">
        <v>1</v>
      </c>
      <c r="OD79">
        <v>1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1</v>
      </c>
      <c r="OQ79">
        <v>0</v>
      </c>
      <c r="OR79">
        <v>0</v>
      </c>
      <c r="OS79">
        <v>0</v>
      </c>
      <c r="OT79">
        <v>1</v>
      </c>
      <c r="OU79">
        <v>0</v>
      </c>
      <c r="OV79">
        <v>0</v>
      </c>
      <c r="OW79">
        <v>0</v>
      </c>
      <c r="OX79">
        <v>1</v>
      </c>
      <c r="OY79">
        <v>0</v>
      </c>
      <c r="OZ79">
        <v>0</v>
      </c>
      <c r="PA79">
        <v>1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0</v>
      </c>
      <c r="PI79">
        <v>0</v>
      </c>
      <c r="PJ79">
        <v>0</v>
      </c>
      <c r="PK79">
        <v>1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1</v>
      </c>
      <c r="PW79">
        <v>1</v>
      </c>
      <c r="PX79">
        <v>1</v>
      </c>
      <c r="PY79">
        <v>0</v>
      </c>
      <c r="PZ79">
        <v>1</v>
      </c>
      <c r="QA79">
        <v>0</v>
      </c>
      <c r="QB79">
        <v>0</v>
      </c>
      <c r="QC79">
        <v>0</v>
      </c>
      <c r="QD79">
        <v>1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</v>
      </c>
      <c r="RX79">
        <v>0</v>
      </c>
      <c r="RY79">
        <v>0</v>
      </c>
      <c r="AAV79">
        <v>1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1</v>
      </c>
      <c r="AFI79">
        <v>0</v>
      </c>
      <c r="AFJ79">
        <v>0</v>
      </c>
      <c r="AFK79">
        <v>1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1</v>
      </c>
      <c r="AGX79">
        <v>1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1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RW79">
        <v>0</v>
      </c>
      <c r="ECZ79">
        <v>1</v>
      </c>
      <c r="EDA79">
        <v>1</v>
      </c>
      <c r="EDB79">
        <v>1</v>
      </c>
      <c r="EDC79">
        <v>1</v>
      </c>
      <c r="EDD79">
        <v>1</v>
      </c>
      <c r="EDE79">
        <v>0</v>
      </c>
      <c r="EDF79">
        <v>0</v>
      </c>
      <c r="EDG79">
        <v>1</v>
      </c>
      <c r="EDH79">
        <v>1</v>
      </c>
      <c r="EDI79">
        <v>0</v>
      </c>
      <c r="EDJ79">
        <v>0</v>
      </c>
      <c r="EDK79">
        <v>1</v>
      </c>
      <c r="EDL79">
        <v>1</v>
      </c>
      <c r="EDM79">
        <v>0</v>
      </c>
      <c r="EDN79">
        <v>0</v>
      </c>
      <c r="EDO79">
        <v>0</v>
      </c>
      <c r="EDP79">
        <v>1</v>
      </c>
      <c r="EDQ79">
        <v>0</v>
      </c>
      <c r="EDR79">
        <v>0</v>
      </c>
      <c r="EDS79">
        <v>0</v>
      </c>
      <c r="EDT79">
        <v>1</v>
      </c>
      <c r="EDU79">
        <v>0</v>
      </c>
      <c r="EDV79">
        <v>0</v>
      </c>
      <c r="EDW79">
        <v>0</v>
      </c>
      <c r="EDX79">
        <v>0</v>
      </c>
      <c r="EDY79">
        <v>1</v>
      </c>
      <c r="EDZ79">
        <v>0</v>
      </c>
      <c r="EEA79">
        <v>1</v>
      </c>
      <c r="EEB79">
        <v>1</v>
      </c>
      <c r="EEC79">
        <v>0</v>
      </c>
      <c r="EED79">
        <v>0</v>
      </c>
      <c r="EEE79">
        <v>0</v>
      </c>
      <c r="EEF79">
        <v>0</v>
      </c>
      <c r="EEG79">
        <v>1</v>
      </c>
      <c r="EEH79">
        <v>1</v>
      </c>
      <c r="EEI79">
        <v>0</v>
      </c>
      <c r="EEJ79">
        <v>0</v>
      </c>
      <c r="EEK79">
        <v>1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1</v>
      </c>
      <c r="EES79">
        <v>0</v>
      </c>
      <c r="EET79">
        <v>0</v>
      </c>
      <c r="EEU79">
        <v>1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1</v>
      </c>
      <c r="EFB79">
        <v>0</v>
      </c>
      <c r="EFC79">
        <v>0</v>
      </c>
      <c r="EFD79">
        <v>1</v>
      </c>
      <c r="EFE79">
        <v>1</v>
      </c>
      <c r="EFF79">
        <v>0</v>
      </c>
      <c r="EFG79">
        <v>1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1</v>
      </c>
      <c r="EGB79">
        <v>0</v>
      </c>
      <c r="EGC79">
        <v>0</v>
      </c>
      <c r="EGD79">
        <v>1</v>
      </c>
      <c r="EGE79">
        <v>0</v>
      </c>
      <c r="EGF79">
        <v>0</v>
      </c>
      <c r="EGG79">
        <v>0</v>
      </c>
      <c r="EGH79">
        <v>1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1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1</v>
      </c>
      <c r="EGX79">
        <v>0</v>
      </c>
      <c r="EGY79">
        <v>0</v>
      </c>
      <c r="EGZ79">
        <v>0</v>
      </c>
      <c r="EHA79">
        <v>0</v>
      </c>
      <c r="EHB79">
        <v>1</v>
      </c>
      <c r="EHC79">
        <v>0</v>
      </c>
      <c r="EHD79">
        <v>1</v>
      </c>
      <c r="EHE79">
        <v>0</v>
      </c>
      <c r="EHF79">
        <v>0</v>
      </c>
      <c r="EQC79">
        <v>1</v>
      </c>
      <c r="GPG79">
        <v>38.921295166016002</v>
      </c>
      <c r="GPH79">
        <v>-77.038597106934006</v>
      </c>
      <c r="GPI79">
        <v>-1</v>
      </c>
    </row>
    <row r="80" spans="1:5157" x14ac:dyDescent="0.2">
      <c r="A80">
        <v>8700</v>
      </c>
      <c r="B80">
        <v>18</v>
      </c>
      <c r="D80" s="18"/>
      <c r="E80" s="19">
        <v>43168.698958333334</v>
      </c>
      <c r="F80">
        <v>19</v>
      </c>
      <c r="G80" s="6">
        <f>VLOOKUP(A80,'18mo'!B:D,3,FALSE)</f>
        <v>43172</v>
      </c>
      <c r="I80" t="s">
        <v>5173</v>
      </c>
      <c r="J80">
        <v>1</v>
      </c>
      <c r="K80">
        <v>0</v>
      </c>
      <c r="L80" t="s">
        <v>5174</v>
      </c>
      <c r="M80" s="7">
        <v>19</v>
      </c>
      <c r="N80">
        <v>5.2054794520547946E-2</v>
      </c>
      <c r="O80" t="s">
        <v>18</v>
      </c>
      <c r="Q80">
        <v>1</v>
      </c>
      <c r="U80" s="6">
        <v>42563</v>
      </c>
      <c r="V80" s="20">
        <v>3.5</v>
      </c>
      <c r="AE80">
        <v>20005</v>
      </c>
      <c r="AF80">
        <v>1</v>
      </c>
      <c r="AL80">
        <v>0</v>
      </c>
      <c r="AM80">
        <v>0</v>
      </c>
      <c r="AN80">
        <v>1</v>
      </c>
      <c r="AO80" s="6"/>
      <c r="BM80">
        <v>1</v>
      </c>
      <c r="BQ80">
        <v>1</v>
      </c>
      <c r="BR80">
        <v>1</v>
      </c>
      <c r="BS80">
        <v>1</v>
      </c>
      <c r="BY80">
        <v>0</v>
      </c>
      <c r="BZ80">
        <v>5</v>
      </c>
      <c r="CA80">
        <v>1</v>
      </c>
      <c r="CB80" t="s">
        <v>5412</v>
      </c>
      <c r="CF80">
        <v>0</v>
      </c>
      <c r="CG80">
        <v>1</v>
      </c>
      <c r="CM80">
        <v>0</v>
      </c>
      <c r="CN80">
        <v>5</v>
      </c>
      <c r="CO80">
        <v>0</v>
      </c>
      <c r="CP80" t="s">
        <v>5413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999</v>
      </c>
      <c r="CX80" s="21">
        <v>1</v>
      </c>
      <c r="CY80" s="21">
        <v>1</v>
      </c>
      <c r="CZ80">
        <v>1</v>
      </c>
      <c r="DA80">
        <v>999</v>
      </c>
      <c r="DB80">
        <v>999</v>
      </c>
      <c r="DC80">
        <v>999</v>
      </c>
      <c r="DD80">
        <v>1</v>
      </c>
      <c r="DE80">
        <v>999</v>
      </c>
      <c r="DF80">
        <v>1</v>
      </c>
      <c r="DG80">
        <v>999</v>
      </c>
      <c r="DH80">
        <v>999</v>
      </c>
      <c r="DI80">
        <v>999</v>
      </c>
      <c r="DJ80">
        <v>1</v>
      </c>
      <c r="DK80">
        <v>999</v>
      </c>
      <c r="DL80">
        <v>1</v>
      </c>
      <c r="DM80">
        <v>999</v>
      </c>
      <c r="DN80">
        <v>999</v>
      </c>
      <c r="DO80">
        <v>999</v>
      </c>
      <c r="DP80">
        <v>999</v>
      </c>
      <c r="DQ80">
        <v>999</v>
      </c>
      <c r="DR80" s="22"/>
      <c r="DU80" s="21"/>
      <c r="DV80" s="21"/>
      <c r="DW80" s="22"/>
      <c r="DZ80" s="21"/>
      <c r="EA80" s="21"/>
      <c r="EB80" s="23">
        <v>2</v>
      </c>
      <c r="EC80" s="23">
        <v>0</v>
      </c>
      <c r="ED80">
        <v>12</v>
      </c>
      <c r="EE80" t="s">
        <v>5203</v>
      </c>
      <c r="EF80">
        <v>1</v>
      </c>
      <c r="EG80">
        <v>999</v>
      </c>
      <c r="EJ80">
        <v>100</v>
      </c>
      <c r="EK80">
        <v>1</v>
      </c>
      <c r="EL80">
        <v>1</v>
      </c>
      <c r="EO80">
        <v>1</v>
      </c>
      <c r="ES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 s="24">
        <v>0</v>
      </c>
      <c r="GA80" s="24">
        <v>1</v>
      </c>
      <c r="GB80" s="25">
        <v>5</v>
      </c>
      <c r="GC80" s="26">
        <v>1</v>
      </c>
      <c r="GD80" s="27">
        <v>4</v>
      </c>
      <c r="GE80">
        <v>1</v>
      </c>
      <c r="GF80">
        <v>1</v>
      </c>
      <c r="GI80">
        <v>1</v>
      </c>
      <c r="GN80">
        <v>3</v>
      </c>
      <c r="GO80">
        <v>3</v>
      </c>
      <c r="GR80">
        <v>2</v>
      </c>
      <c r="GW80">
        <v>7</v>
      </c>
      <c r="GX80">
        <v>30</v>
      </c>
      <c r="GY80">
        <v>2</v>
      </c>
      <c r="GZ80">
        <v>5</v>
      </c>
      <c r="HA80">
        <v>50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30</v>
      </c>
      <c r="HH80">
        <v>1</v>
      </c>
      <c r="HI80">
        <v>2</v>
      </c>
      <c r="HJ80">
        <v>3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1</v>
      </c>
      <c r="HS80">
        <v>2</v>
      </c>
      <c r="HT80">
        <v>2</v>
      </c>
      <c r="HU80">
        <v>2</v>
      </c>
      <c r="HV80">
        <v>1</v>
      </c>
      <c r="HW80">
        <v>1</v>
      </c>
      <c r="HX80">
        <v>2</v>
      </c>
      <c r="HY80">
        <v>1</v>
      </c>
      <c r="HZ80">
        <v>2</v>
      </c>
      <c r="IA80">
        <v>2</v>
      </c>
      <c r="IB80">
        <v>1</v>
      </c>
      <c r="IC80">
        <v>1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1</v>
      </c>
      <c r="JK80">
        <v>2</v>
      </c>
      <c r="JL80">
        <v>2</v>
      </c>
      <c r="JM80">
        <v>2</v>
      </c>
      <c r="JN80">
        <v>1</v>
      </c>
      <c r="JO80">
        <v>2</v>
      </c>
      <c r="JP80">
        <v>2</v>
      </c>
      <c r="JQ80">
        <v>2</v>
      </c>
      <c r="JR80">
        <v>1</v>
      </c>
      <c r="JS80">
        <v>2</v>
      </c>
      <c r="JT80">
        <v>2</v>
      </c>
      <c r="JU80">
        <v>2</v>
      </c>
      <c r="NS80">
        <v>1</v>
      </c>
      <c r="NT80">
        <v>1</v>
      </c>
      <c r="NU80">
        <v>0</v>
      </c>
      <c r="NV80">
        <v>0</v>
      </c>
      <c r="NW80">
        <v>1</v>
      </c>
      <c r="NX80">
        <v>1</v>
      </c>
      <c r="NY80">
        <v>0</v>
      </c>
      <c r="NZ80">
        <v>1</v>
      </c>
      <c r="OA80">
        <v>1</v>
      </c>
      <c r="OB80">
        <v>1</v>
      </c>
      <c r="OC80">
        <v>1</v>
      </c>
      <c r="OD80">
        <v>0</v>
      </c>
      <c r="OE80">
        <v>1</v>
      </c>
      <c r="OF80">
        <v>1</v>
      </c>
      <c r="OG80">
        <v>1</v>
      </c>
      <c r="OH80">
        <v>1</v>
      </c>
      <c r="OI80">
        <v>0</v>
      </c>
      <c r="OJ80">
        <v>1</v>
      </c>
      <c r="OK80">
        <v>0</v>
      </c>
      <c r="OL80">
        <v>0</v>
      </c>
      <c r="OM80">
        <v>1</v>
      </c>
      <c r="ON80">
        <v>0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1</v>
      </c>
      <c r="OU80">
        <v>1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1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1</v>
      </c>
      <c r="PU80">
        <v>0</v>
      </c>
      <c r="PV80">
        <v>1</v>
      </c>
      <c r="PW80">
        <v>1</v>
      </c>
      <c r="PX80">
        <v>1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1</v>
      </c>
      <c r="RT80">
        <v>0</v>
      </c>
      <c r="RU80">
        <v>0</v>
      </c>
      <c r="RV80">
        <v>1</v>
      </c>
      <c r="RW80">
        <v>1</v>
      </c>
      <c r="RX80">
        <v>0</v>
      </c>
      <c r="RY80">
        <v>0</v>
      </c>
      <c r="AAV80">
        <v>0</v>
      </c>
      <c r="GPG80">
        <v>38.921295166016002</v>
      </c>
      <c r="GPH80">
        <v>-77.038597106934006</v>
      </c>
      <c r="GPI80">
        <v>-1</v>
      </c>
    </row>
    <row r="81" spans="1:936 1167:1822 2053:2496 3484:4037 4268:4268 5155:5157" x14ac:dyDescent="0.2">
      <c r="A81">
        <v>8701</v>
      </c>
      <c r="B81">
        <v>18</v>
      </c>
      <c r="D81" s="18"/>
      <c r="E81" s="28">
        <v>43172</v>
      </c>
      <c r="F81">
        <v>20</v>
      </c>
      <c r="G81" s="6">
        <f>VLOOKUP(A81,'18mo'!B:D,3,FALSE)</f>
        <v>43172</v>
      </c>
      <c r="I81" t="s">
        <v>5173</v>
      </c>
      <c r="J81">
        <v>1</v>
      </c>
      <c r="K81">
        <v>0</v>
      </c>
      <c r="L81" t="s">
        <v>5174</v>
      </c>
      <c r="M81" s="7">
        <v>20</v>
      </c>
      <c r="N81">
        <v>5.4794520547945202E-2</v>
      </c>
      <c r="O81" t="s">
        <v>18</v>
      </c>
      <c r="Q81">
        <v>1</v>
      </c>
      <c r="U81" s="6">
        <v>42563</v>
      </c>
      <c r="V81" s="20">
        <v>3.7</v>
      </c>
      <c r="AE81">
        <v>20005</v>
      </c>
      <c r="AF81">
        <v>1</v>
      </c>
      <c r="AL81">
        <v>0</v>
      </c>
      <c r="AM81">
        <v>1</v>
      </c>
      <c r="AN81">
        <v>1</v>
      </c>
      <c r="AO81" s="6"/>
      <c r="BM81">
        <v>1</v>
      </c>
      <c r="BQ81">
        <v>1</v>
      </c>
      <c r="BR81">
        <v>1</v>
      </c>
      <c r="BS81">
        <v>1</v>
      </c>
      <c r="BY81">
        <v>0</v>
      </c>
      <c r="BZ81">
        <v>5</v>
      </c>
      <c r="CA81">
        <v>1</v>
      </c>
      <c r="CB81" t="s">
        <v>5412</v>
      </c>
      <c r="CF81">
        <v>0</v>
      </c>
      <c r="CG81">
        <v>1</v>
      </c>
      <c r="CM81">
        <v>0</v>
      </c>
      <c r="CN81">
        <v>5</v>
      </c>
      <c r="CO81">
        <v>0</v>
      </c>
      <c r="CP81" t="s">
        <v>5413</v>
      </c>
      <c r="CQ81">
        <v>1</v>
      </c>
      <c r="CR81">
        <v>0</v>
      </c>
      <c r="CS81">
        <v>1</v>
      </c>
      <c r="CT81">
        <v>1</v>
      </c>
      <c r="CU81">
        <v>1</v>
      </c>
      <c r="CV81">
        <v>1</v>
      </c>
      <c r="CW81">
        <v>999</v>
      </c>
      <c r="CX81" s="21">
        <v>1</v>
      </c>
      <c r="CY81" s="21">
        <v>1</v>
      </c>
      <c r="CZ81">
        <v>1</v>
      </c>
      <c r="DA81">
        <v>999</v>
      </c>
      <c r="DB81">
        <v>999</v>
      </c>
      <c r="DC81">
        <v>999</v>
      </c>
      <c r="DD81">
        <v>1</v>
      </c>
      <c r="DE81">
        <v>999</v>
      </c>
      <c r="DF81">
        <v>1</v>
      </c>
      <c r="DG81">
        <v>999</v>
      </c>
      <c r="DH81">
        <v>1</v>
      </c>
      <c r="DI81">
        <v>999</v>
      </c>
      <c r="DJ81">
        <v>1</v>
      </c>
      <c r="DK81">
        <v>999</v>
      </c>
      <c r="DL81">
        <v>1</v>
      </c>
      <c r="DM81">
        <v>999</v>
      </c>
      <c r="DN81">
        <v>999</v>
      </c>
      <c r="DO81">
        <v>999</v>
      </c>
      <c r="DP81">
        <v>999</v>
      </c>
      <c r="DQ81">
        <v>999</v>
      </c>
      <c r="DR81" s="22"/>
      <c r="DU81" s="21"/>
      <c r="DV81" s="21"/>
      <c r="DW81" s="22"/>
      <c r="DZ81" s="21"/>
      <c r="EA81" s="21"/>
      <c r="EB81" s="23">
        <v>2</v>
      </c>
      <c r="EC81" s="23">
        <v>0</v>
      </c>
      <c r="ED81">
        <v>12</v>
      </c>
      <c r="EE81" t="s">
        <v>5203</v>
      </c>
      <c r="EF81">
        <v>1</v>
      </c>
      <c r="EG81">
        <v>999</v>
      </c>
      <c r="EJ81">
        <v>99</v>
      </c>
      <c r="EK81">
        <v>1</v>
      </c>
      <c r="EL81">
        <v>1</v>
      </c>
      <c r="EO81">
        <v>1</v>
      </c>
      <c r="ES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 s="24">
        <v>2</v>
      </c>
      <c r="GA81" s="24">
        <v>0</v>
      </c>
      <c r="GB81" s="25">
        <v>5</v>
      </c>
      <c r="GC81" s="26">
        <v>1</v>
      </c>
      <c r="GD81" s="27">
        <v>4</v>
      </c>
      <c r="GE81">
        <v>1</v>
      </c>
      <c r="GF81">
        <v>1</v>
      </c>
      <c r="GI81">
        <v>1</v>
      </c>
      <c r="GN81">
        <v>3</v>
      </c>
      <c r="GO81">
        <v>3</v>
      </c>
      <c r="GR81">
        <v>3</v>
      </c>
      <c r="GW81">
        <v>8</v>
      </c>
      <c r="GX81">
        <v>0</v>
      </c>
      <c r="GY81">
        <v>2</v>
      </c>
      <c r="GZ81">
        <v>7</v>
      </c>
      <c r="HA81">
        <v>30</v>
      </c>
      <c r="HB81">
        <v>1</v>
      </c>
      <c r="HC81">
        <v>0</v>
      </c>
      <c r="HD81">
        <v>1</v>
      </c>
      <c r="HE81">
        <v>1</v>
      </c>
      <c r="HF81">
        <v>2</v>
      </c>
      <c r="HG81">
        <v>0</v>
      </c>
      <c r="HH81">
        <v>1</v>
      </c>
      <c r="HI81">
        <v>2</v>
      </c>
      <c r="HJ81">
        <v>3</v>
      </c>
      <c r="HK81">
        <v>2</v>
      </c>
      <c r="HL81">
        <v>2</v>
      </c>
      <c r="HM81">
        <v>2</v>
      </c>
      <c r="HN81">
        <v>1</v>
      </c>
      <c r="HO81">
        <v>2</v>
      </c>
      <c r="HP81">
        <v>1</v>
      </c>
      <c r="HQ81">
        <v>2</v>
      </c>
      <c r="HR81">
        <v>1</v>
      </c>
      <c r="HS81">
        <v>2</v>
      </c>
      <c r="HT81">
        <v>2</v>
      </c>
      <c r="HU81">
        <v>2</v>
      </c>
      <c r="HV81">
        <v>2</v>
      </c>
      <c r="HW81">
        <v>2</v>
      </c>
      <c r="HX81">
        <v>2</v>
      </c>
      <c r="HY81">
        <v>1</v>
      </c>
      <c r="HZ81">
        <v>1</v>
      </c>
      <c r="IA81">
        <v>1</v>
      </c>
      <c r="IB81">
        <v>1</v>
      </c>
      <c r="IC81">
        <v>2</v>
      </c>
      <c r="ID81">
        <v>2</v>
      </c>
      <c r="IE81">
        <v>1</v>
      </c>
      <c r="IF81">
        <v>1</v>
      </c>
      <c r="IG81">
        <v>2</v>
      </c>
      <c r="IH81">
        <v>1</v>
      </c>
      <c r="II81">
        <v>2</v>
      </c>
      <c r="IJ81">
        <v>1</v>
      </c>
      <c r="IK81">
        <v>2</v>
      </c>
      <c r="IL81">
        <v>1</v>
      </c>
      <c r="IM81">
        <v>2</v>
      </c>
      <c r="IN81">
        <v>1</v>
      </c>
      <c r="IO81">
        <v>2</v>
      </c>
      <c r="IP81">
        <v>2</v>
      </c>
      <c r="IQ81">
        <v>2</v>
      </c>
      <c r="IR81">
        <v>2</v>
      </c>
      <c r="IS81">
        <v>2</v>
      </c>
      <c r="IT81">
        <v>1</v>
      </c>
      <c r="IU81">
        <v>1</v>
      </c>
      <c r="IV81">
        <v>2</v>
      </c>
      <c r="IW81">
        <v>2</v>
      </c>
      <c r="IX81">
        <v>2</v>
      </c>
      <c r="IY81">
        <v>1</v>
      </c>
      <c r="IZ81">
        <v>2</v>
      </c>
      <c r="JA81">
        <v>1</v>
      </c>
      <c r="JB81">
        <v>2</v>
      </c>
      <c r="JC81">
        <v>1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1</v>
      </c>
      <c r="JK81">
        <v>1</v>
      </c>
      <c r="JL81">
        <v>2</v>
      </c>
      <c r="JM81">
        <v>3</v>
      </c>
      <c r="JN81">
        <v>2</v>
      </c>
      <c r="JO81">
        <v>1</v>
      </c>
      <c r="JP81">
        <v>2</v>
      </c>
      <c r="JQ81">
        <v>2</v>
      </c>
      <c r="JR81">
        <v>1</v>
      </c>
      <c r="JS81">
        <v>2</v>
      </c>
      <c r="JT81">
        <v>2</v>
      </c>
      <c r="JU81">
        <v>2</v>
      </c>
      <c r="NS81">
        <v>0</v>
      </c>
      <c r="NT81">
        <v>0</v>
      </c>
      <c r="NU81">
        <v>0</v>
      </c>
      <c r="NV81">
        <v>0</v>
      </c>
      <c r="NW81">
        <v>1</v>
      </c>
      <c r="NX81">
        <v>0</v>
      </c>
      <c r="NY81">
        <v>0</v>
      </c>
      <c r="NZ81">
        <v>0</v>
      </c>
      <c r="OA81">
        <v>1</v>
      </c>
      <c r="OB81">
        <v>1</v>
      </c>
      <c r="OC81">
        <v>1</v>
      </c>
      <c r="OD81">
        <v>0</v>
      </c>
      <c r="OE81">
        <v>1</v>
      </c>
      <c r="OF81">
        <v>1</v>
      </c>
      <c r="OG81">
        <v>1</v>
      </c>
      <c r="OH81">
        <v>1</v>
      </c>
      <c r="OI81">
        <v>0</v>
      </c>
      <c r="OJ81">
        <v>1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</v>
      </c>
      <c r="OQ81">
        <v>0</v>
      </c>
      <c r="OR81">
        <v>0</v>
      </c>
      <c r="OS81">
        <v>0</v>
      </c>
      <c r="OT81">
        <v>1</v>
      </c>
      <c r="OU81">
        <v>1</v>
      </c>
      <c r="OV81">
        <v>0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1</v>
      </c>
      <c r="PU81">
        <v>0</v>
      </c>
      <c r="PV81">
        <v>1</v>
      </c>
      <c r="PW81">
        <v>1</v>
      </c>
      <c r="PX81">
        <v>1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1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1</v>
      </c>
      <c r="RW81">
        <v>1</v>
      </c>
      <c r="RX81">
        <v>0</v>
      </c>
      <c r="RY81">
        <v>0</v>
      </c>
      <c r="AAV81">
        <v>1</v>
      </c>
      <c r="GPG81">
        <v>38.921295166016002</v>
      </c>
      <c r="GPH81">
        <v>-77.038597106934006</v>
      </c>
      <c r="GPI81">
        <v>-1</v>
      </c>
    </row>
    <row r="82" spans="1:936 1167:1822 2053:2496 3484:4037 4268:4268 5155:5157" x14ac:dyDescent="0.2">
      <c r="A82">
        <v>8702</v>
      </c>
      <c r="B82">
        <v>18</v>
      </c>
      <c r="D82" s="18"/>
      <c r="E82" s="19">
        <v>43160.515567129631</v>
      </c>
      <c r="F82">
        <v>18</v>
      </c>
      <c r="G82" s="6">
        <f>VLOOKUP(A82,'18mo'!B:D,3,FALSE)</f>
        <v>43162</v>
      </c>
      <c r="I82" t="s">
        <v>5173</v>
      </c>
      <c r="J82">
        <v>1</v>
      </c>
      <c r="K82">
        <v>0</v>
      </c>
      <c r="L82" t="s">
        <v>5174</v>
      </c>
      <c r="M82" s="7">
        <v>18</v>
      </c>
      <c r="N82">
        <v>4.9315068493150684E-2</v>
      </c>
      <c r="O82" t="s">
        <v>18</v>
      </c>
      <c r="P82" t="s">
        <v>5414</v>
      </c>
      <c r="Q82">
        <v>1</v>
      </c>
      <c r="U82" s="6">
        <v>42595</v>
      </c>
      <c r="V82" s="20">
        <v>0</v>
      </c>
      <c r="AE82">
        <v>20009</v>
      </c>
      <c r="AF82">
        <v>1</v>
      </c>
      <c r="AL82">
        <v>0</v>
      </c>
      <c r="AM82">
        <v>0</v>
      </c>
      <c r="AN82">
        <v>0</v>
      </c>
      <c r="BM82">
        <v>1</v>
      </c>
      <c r="BQ82">
        <v>1</v>
      </c>
      <c r="BR82">
        <v>1</v>
      </c>
      <c r="BS82">
        <v>1</v>
      </c>
      <c r="BY82">
        <v>0</v>
      </c>
      <c r="BZ82">
        <v>6</v>
      </c>
      <c r="CA82">
        <v>0</v>
      </c>
      <c r="CB82" t="s">
        <v>5415</v>
      </c>
      <c r="CF82">
        <v>0</v>
      </c>
      <c r="CG82">
        <v>1</v>
      </c>
      <c r="CM82">
        <v>0</v>
      </c>
      <c r="CN82">
        <v>6</v>
      </c>
      <c r="CO82">
        <v>0</v>
      </c>
      <c r="CP82" t="s">
        <v>5416</v>
      </c>
      <c r="CQ82">
        <v>3</v>
      </c>
      <c r="CR82">
        <v>2</v>
      </c>
      <c r="CS82">
        <v>2</v>
      </c>
      <c r="CT82">
        <v>1</v>
      </c>
      <c r="CU82">
        <v>1</v>
      </c>
      <c r="CV82">
        <v>1</v>
      </c>
      <c r="CW82">
        <v>999</v>
      </c>
      <c r="CX82" s="21">
        <v>1</v>
      </c>
      <c r="CY82" s="21">
        <v>1</v>
      </c>
      <c r="CZ82">
        <v>1</v>
      </c>
      <c r="DA82">
        <v>1</v>
      </c>
      <c r="DB82">
        <v>999</v>
      </c>
      <c r="DC82">
        <v>999</v>
      </c>
      <c r="DD82">
        <v>1</v>
      </c>
      <c r="DE82">
        <v>999</v>
      </c>
      <c r="DF82">
        <v>1</v>
      </c>
      <c r="DG82">
        <v>999</v>
      </c>
      <c r="DH82">
        <v>1</v>
      </c>
      <c r="DI82">
        <v>999</v>
      </c>
      <c r="DJ82">
        <v>1</v>
      </c>
      <c r="DK82">
        <v>999</v>
      </c>
      <c r="DL82">
        <v>1</v>
      </c>
      <c r="DM82">
        <v>999</v>
      </c>
      <c r="DN82">
        <v>999</v>
      </c>
      <c r="DO82">
        <v>999</v>
      </c>
      <c r="DP82">
        <v>999</v>
      </c>
      <c r="DQ82">
        <v>999</v>
      </c>
      <c r="DR82" s="22"/>
      <c r="DU82" s="21"/>
      <c r="DV82" s="21"/>
      <c r="DW82" s="22"/>
      <c r="DZ82" s="21"/>
      <c r="EA82" s="21"/>
      <c r="EB82" s="23">
        <v>1</v>
      </c>
      <c r="EC82" s="23">
        <v>0</v>
      </c>
      <c r="ED82">
        <v>12</v>
      </c>
      <c r="EE82" t="s">
        <v>5417</v>
      </c>
      <c r="EF82">
        <v>1</v>
      </c>
      <c r="EG82">
        <v>999</v>
      </c>
      <c r="EJ82">
        <v>100</v>
      </c>
      <c r="EK82">
        <v>1</v>
      </c>
      <c r="EL82">
        <v>1</v>
      </c>
      <c r="EM82">
        <v>1</v>
      </c>
      <c r="EN82">
        <v>1</v>
      </c>
      <c r="EO82">
        <v>1</v>
      </c>
      <c r="ES82">
        <v>1</v>
      </c>
      <c r="EU82">
        <v>1</v>
      </c>
      <c r="EZ82">
        <v>1</v>
      </c>
      <c r="FA82">
        <v>1</v>
      </c>
      <c r="FD82" t="s">
        <v>5418</v>
      </c>
      <c r="FG82">
        <v>5</v>
      </c>
      <c r="FK82">
        <v>1</v>
      </c>
      <c r="FL82">
        <v>1</v>
      </c>
      <c r="FP82">
        <v>1</v>
      </c>
      <c r="FT82" t="s">
        <v>18</v>
      </c>
      <c r="FU82">
        <v>0</v>
      </c>
      <c r="FV82">
        <v>0</v>
      </c>
      <c r="FW82">
        <v>0</v>
      </c>
      <c r="FX82">
        <v>0</v>
      </c>
      <c r="FY82">
        <v>0</v>
      </c>
      <c r="FZ82" s="24">
        <v>2</v>
      </c>
      <c r="GA82" s="24">
        <v>0</v>
      </c>
      <c r="GB82" s="25">
        <v>4</v>
      </c>
      <c r="GC82" s="26">
        <v>2</v>
      </c>
      <c r="GD82" s="27">
        <v>3</v>
      </c>
      <c r="GE82">
        <v>1</v>
      </c>
      <c r="GF82">
        <v>1</v>
      </c>
      <c r="GG82">
        <v>1</v>
      </c>
      <c r="GK82">
        <v>1</v>
      </c>
      <c r="GM82" t="s">
        <v>5419</v>
      </c>
      <c r="GN82">
        <v>3</v>
      </c>
      <c r="GO82">
        <v>3</v>
      </c>
      <c r="GP82">
        <v>1</v>
      </c>
      <c r="GT82">
        <v>2</v>
      </c>
      <c r="GW82">
        <v>8</v>
      </c>
      <c r="GX82">
        <v>0</v>
      </c>
      <c r="GY82">
        <v>2</v>
      </c>
      <c r="GZ82">
        <v>7</v>
      </c>
      <c r="HA82">
        <v>45</v>
      </c>
      <c r="HB82">
        <v>1</v>
      </c>
      <c r="HC82">
        <v>0</v>
      </c>
      <c r="HD82">
        <v>1</v>
      </c>
      <c r="HE82">
        <v>1</v>
      </c>
      <c r="HF82">
        <v>1</v>
      </c>
      <c r="HG82">
        <v>35</v>
      </c>
      <c r="HH82">
        <v>1</v>
      </c>
      <c r="HI82">
        <v>2</v>
      </c>
      <c r="HJ82">
        <v>3</v>
      </c>
      <c r="HK82">
        <v>2</v>
      </c>
      <c r="HL82">
        <v>2</v>
      </c>
      <c r="HM82">
        <v>3</v>
      </c>
      <c r="HN82">
        <v>1</v>
      </c>
      <c r="HO82">
        <v>2</v>
      </c>
      <c r="HP82">
        <v>2</v>
      </c>
      <c r="HQ82">
        <v>2</v>
      </c>
      <c r="HR82">
        <v>1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1</v>
      </c>
      <c r="IB82">
        <v>1</v>
      </c>
      <c r="IC82">
        <v>2</v>
      </c>
      <c r="ID82">
        <v>2</v>
      </c>
      <c r="IE82">
        <v>2</v>
      </c>
      <c r="IF82">
        <v>2</v>
      </c>
      <c r="IG82">
        <v>3</v>
      </c>
      <c r="IH82">
        <v>2</v>
      </c>
      <c r="II82">
        <v>1</v>
      </c>
      <c r="IJ82">
        <v>2</v>
      </c>
      <c r="IK82">
        <v>2</v>
      </c>
      <c r="IL82">
        <v>3</v>
      </c>
      <c r="IM82">
        <v>1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1</v>
      </c>
      <c r="IT82">
        <v>2</v>
      </c>
      <c r="IU82">
        <v>1</v>
      </c>
      <c r="IV82">
        <v>2</v>
      </c>
      <c r="IW82">
        <v>2</v>
      </c>
      <c r="IX82">
        <v>2</v>
      </c>
      <c r="IY82">
        <v>1</v>
      </c>
      <c r="IZ82">
        <v>2</v>
      </c>
      <c r="JA82">
        <v>1</v>
      </c>
      <c r="JB82">
        <v>2</v>
      </c>
      <c r="JC82">
        <v>2</v>
      </c>
      <c r="JD82">
        <v>1</v>
      </c>
      <c r="JE82">
        <v>1</v>
      </c>
      <c r="JF82">
        <v>2</v>
      </c>
      <c r="JG82">
        <v>2</v>
      </c>
      <c r="JH82">
        <v>1</v>
      </c>
      <c r="JI82">
        <v>1</v>
      </c>
      <c r="JJ82">
        <v>2</v>
      </c>
      <c r="JK82">
        <v>1</v>
      </c>
      <c r="JL82">
        <v>2</v>
      </c>
      <c r="JM82">
        <v>1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3</v>
      </c>
      <c r="JU82">
        <v>2</v>
      </c>
      <c r="NS82">
        <v>1</v>
      </c>
      <c r="NT82">
        <v>0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0</v>
      </c>
      <c r="OA82">
        <v>1</v>
      </c>
      <c r="OB82">
        <v>1</v>
      </c>
      <c r="OC82">
        <v>0</v>
      </c>
      <c r="OD82">
        <v>0</v>
      </c>
      <c r="OE82">
        <v>1</v>
      </c>
      <c r="OF82">
        <v>1</v>
      </c>
      <c r="OG82">
        <v>1</v>
      </c>
      <c r="OH82">
        <v>1</v>
      </c>
      <c r="OI82">
        <v>0</v>
      </c>
      <c r="OJ82">
        <v>0</v>
      </c>
      <c r="OK82">
        <v>0</v>
      </c>
      <c r="OL82">
        <v>0</v>
      </c>
      <c r="OM82">
        <v>1</v>
      </c>
      <c r="ON82">
        <v>0</v>
      </c>
      <c r="OO82">
        <v>0</v>
      </c>
      <c r="OP82">
        <v>1</v>
      </c>
      <c r="OQ82">
        <v>0</v>
      </c>
      <c r="OR82">
        <v>1</v>
      </c>
      <c r="OS82">
        <v>0</v>
      </c>
      <c r="OT82">
        <v>1</v>
      </c>
      <c r="OU82">
        <v>1</v>
      </c>
      <c r="OV82">
        <v>0</v>
      </c>
      <c r="OW82">
        <v>1</v>
      </c>
      <c r="OX82">
        <v>1</v>
      </c>
      <c r="OY82">
        <v>1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1</v>
      </c>
      <c r="PG82">
        <v>1</v>
      </c>
      <c r="PH82">
        <v>0</v>
      </c>
      <c r="PI82">
        <v>0</v>
      </c>
      <c r="PJ82">
        <v>0</v>
      </c>
      <c r="PK82">
        <v>1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1</v>
      </c>
      <c r="PU82">
        <v>0</v>
      </c>
      <c r="PV82">
        <v>1</v>
      </c>
      <c r="PW82">
        <v>1</v>
      </c>
      <c r="PX82">
        <v>1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1</v>
      </c>
      <c r="QG82">
        <v>0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1</v>
      </c>
      <c r="QN82">
        <v>0</v>
      </c>
      <c r="QO82">
        <v>0</v>
      </c>
      <c r="QP82">
        <v>1</v>
      </c>
      <c r="QQ82">
        <v>1</v>
      </c>
      <c r="QR82">
        <v>0</v>
      </c>
      <c r="QS82">
        <v>1</v>
      </c>
      <c r="QT82">
        <v>1</v>
      </c>
      <c r="QU82">
        <v>0</v>
      </c>
      <c r="QV82">
        <v>0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1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0</v>
      </c>
      <c r="RU82">
        <v>1</v>
      </c>
      <c r="RV82">
        <v>1</v>
      </c>
      <c r="RW82">
        <v>1</v>
      </c>
      <c r="RX82">
        <v>1</v>
      </c>
      <c r="RY82">
        <v>1</v>
      </c>
      <c r="AAV82">
        <v>1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1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1</v>
      </c>
      <c r="AZY82">
        <v>0</v>
      </c>
      <c r="AZZ82">
        <v>0</v>
      </c>
      <c r="BAA82">
        <v>0</v>
      </c>
      <c r="BIX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QC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FHD82">
        <v>0</v>
      </c>
      <c r="GPG82">
        <v>38.921295166016002</v>
      </c>
      <c r="GPH82">
        <v>-77.038597106934006</v>
      </c>
      <c r="GPI82">
        <v>-1</v>
      </c>
    </row>
    <row r="83" spans="1:936 1167:1822 2053:2496 3484:4037 4268:4268 5155:5157" x14ac:dyDescent="0.2">
      <c r="A83">
        <v>8703</v>
      </c>
      <c r="B83">
        <v>18</v>
      </c>
      <c r="D83" s="18">
        <v>43356.611886574072</v>
      </c>
      <c r="E83" s="19">
        <v>43356.635104166664</v>
      </c>
      <c r="F83">
        <v>20</v>
      </c>
      <c r="G83" s="6">
        <f>VLOOKUP(A83,'18mo'!B:D,3,FALSE)</f>
        <v>43345</v>
      </c>
      <c r="I83" t="s">
        <v>5234</v>
      </c>
      <c r="J83">
        <v>1</v>
      </c>
      <c r="K83">
        <v>0</v>
      </c>
      <c r="L83" t="s">
        <v>5174</v>
      </c>
      <c r="M83" s="7">
        <v>20</v>
      </c>
      <c r="N83">
        <v>5.4794520547945202E-2</v>
      </c>
      <c r="O83" t="s">
        <v>18</v>
      </c>
      <c r="P83" t="s">
        <v>20</v>
      </c>
      <c r="Q83">
        <v>1</v>
      </c>
      <c r="U83" s="6">
        <v>42732</v>
      </c>
      <c r="V83" s="20">
        <v>0</v>
      </c>
      <c r="AE83">
        <v>20191</v>
      </c>
      <c r="AF83">
        <v>1</v>
      </c>
      <c r="AL83">
        <v>1</v>
      </c>
      <c r="AM83">
        <v>0</v>
      </c>
      <c r="AN83">
        <v>1</v>
      </c>
      <c r="AO83" s="6"/>
      <c r="BM83">
        <v>1</v>
      </c>
      <c r="BQ83">
        <v>1</v>
      </c>
      <c r="BR83">
        <v>1</v>
      </c>
      <c r="BS83">
        <v>1</v>
      </c>
      <c r="BY83">
        <v>1</v>
      </c>
      <c r="BZ83">
        <v>6</v>
      </c>
      <c r="CA83">
        <v>0</v>
      </c>
      <c r="CB83" t="s">
        <v>5420</v>
      </c>
      <c r="CF83">
        <v>0</v>
      </c>
      <c r="CG83">
        <v>1</v>
      </c>
      <c r="CM83">
        <v>1</v>
      </c>
      <c r="CN83">
        <v>4</v>
      </c>
      <c r="CO83">
        <v>0</v>
      </c>
      <c r="CP83" t="s">
        <v>5421</v>
      </c>
      <c r="CQ83">
        <v>2</v>
      </c>
      <c r="CR83">
        <v>0</v>
      </c>
      <c r="CS83">
        <v>3</v>
      </c>
      <c r="CT83">
        <v>1</v>
      </c>
      <c r="CU83">
        <v>1</v>
      </c>
      <c r="CV83">
        <v>1</v>
      </c>
      <c r="CW83">
        <v>999</v>
      </c>
      <c r="CX83" s="21">
        <v>1</v>
      </c>
      <c r="CY83" s="21">
        <v>1</v>
      </c>
      <c r="CZ83">
        <v>1</v>
      </c>
      <c r="DA83">
        <v>1</v>
      </c>
      <c r="DB83">
        <v>999</v>
      </c>
      <c r="DC83">
        <v>1</v>
      </c>
      <c r="DD83">
        <v>999</v>
      </c>
      <c r="DE83">
        <v>999</v>
      </c>
      <c r="DF83">
        <v>1</v>
      </c>
      <c r="DG83">
        <v>999</v>
      </c>
      <c r="DH83">
        <v>1</v>
      </c>
      <c r="DI83">
        <v>1</v>
      </c>
      <c r="DJ83">
        <v>999</v>
      </c>
      <c r="DK83">
        <v>999</v>
      </c>
      <c r="DL83">
        <v>1</v>
      </c>
      <c r="DM83">
        <v>0</v>
      </c>
      <c r="DN83">
        <v>999</v>
      </c>
      <c r="DO83">
        <v>999</v>
      </c>
      <c r="DP83">
        <v>0</v>
      </c>
      <c r="DQ83">
        <v>999</v>
      </c>
      <c r="DR83" s="22">
        <v>0</v>
      </c>
      <c r="DU83" s="21">
        <v>0</v>
      </c>
      <c r="DV83" s="21"/>
      <c r="DW83" s="22">
        <v>0</v>
      </c>
      <c r="DZ83" s="21">
        <v>0</v>
      </c>
      <c r="EA83" s="21"/>
      <c r="EB83" s="23">
        <v>0</v>
      </c>
      <c r="EC83" s="23">
        <v>30</v>
      </c>
      <c r="ED83">
        <v>12</v>
      </c>
      <c r="EE83" t="s">
        <v>5195</v>
      </c>
      <c r="EF83">
        <v>1</v>
      </c>
      <c r="EG83">
        <v>999</v>
      </c>
      <c r="EJ83">
        <v>61</v>
      </c>
      <c r="EL83">
        <v>1</v>
      </c>
      <c r="EP83">
        <v>1</v>
      </c>
      <c r="ES83">
        <v>1</v>
      </c>
      <c r="EU83">
        <v>1</v>
      </c>
      <c r="FG83">
        <v>50</v>
      </c>
      <c r="FH83">
        <v>1</v>
      </c>
      <c r="FL83">
        <v>1</v>
      </c>
      <c r="FP83">
        <v>2</v>
      </c>
      <c r="FT83" t="s">
        <v>5422</v>
      </c>
      <c r="FU83">
        <v>3</v>
      </c>
      <c r="FV83">
        <v>3</v>
      </c>
      <c r="FW83">
        <v>0</v>
      </c>
      <c r="FX83">
        <v>0</v>
      </c>
      <c r="FY83">
        <v>2</v>
      </c>
      <c r="FZ83" s="24">
        <v>0</v>
      </c>
      <c r="GA83" s="24">
        <v>0</v>
      </c>
      <c r="GB83" s="25">
        <v>0</v>
      </c>
      <c r="GC83" s="26">
        <v>999</v>
      </c>
      <c r="GD83" s="27">
        <v>1</v>
      </c>
      <c r="GE83">
        <v>1</v>
      </c>
      <c r="GF83">
        <v>1</v>
      </c>
      <c r="GI83">
        <v>1</v>
      </c>
      <c r="GN83">
        <v>4</v>
      </c>
      <c r="GO83">
        <v>4</v>
      </c>
      <c r="GR83">
        <v>2</v>
      </c>
      <c r="GW83">
        <v>8</v>
      </c>
      <c r="GX83">
        <v>30</v>
      </c>
      <c r="GY83">
        <v>2</v>
      </c>
      <c r="GZ83">
        <v>6</v>
      </c>
      <c r="HA83">
        <v>15</v>
      </c>
      <c r="HB83">
        <v>1</v>
      </c>
      <c r="HC83">
        <v>0</v>
      </c>
      <c r="HD83">
        <v>1</v>
      </c>
      <c r="HE83">
        <v>1</v>
      </c>
      <c r="HF83">
        <v>2</v>
      </c>
      <c r="HG83">
        <v>0</v>
      </c>
      <c r="HH83">
        <v>1</v>
      </c>
      <c r="HI83">
        <v>2</v>
      </c>
      <c r="HJ83">
        <v>3</v>
      </c>
      <c r="HK83">
        <v>2</v>
      </c>
      <c r="HL83">
        <v>3</v>
      </c>
      <c r="HM83">
        <v>3</v>
      </c>
      <c r="HN83">
        <v>3</v>
      </c>
      <c r="HO83">
        <v>1</v>
      </c>
      <c r="HP83">
        <v>1</v>
      </c>
      <c r="HQ83">
        <v>2</v>
      </c>
      <c r="HR83">
        <v>1</v>
      </c>
      <c r="HS83">
        <v>1</v>
      </c>
      <c r="HT83">
        <v>1</v>
      </c>
      <c r="HU83">
        <v>2</v>
      </c>
      <c r="HV83">
        <v>1</v>
      </c>
      <c r="HW83">
        <v>2</v>
      </c>
      <c r="HX83">
        <v>3</v>
      </c>
      <c r="HY83">
        <v>1</v>
      </c>
      <c r="HZ83">
        <v>2</v>
      </c>
      <c r="IA83">
        <v>2</v>
      </c>
      <c r="IB83">
        <v>1</v>
      </c>
      <c r="IC83">
        <v>3</v>
      </c>
      <c r="ID83">
        <v>1</v>
      </c>
      <c r="IE83">
        <v>1</v>
      </c>
      <c r="IF83">
        <v>2</v>
      </c>
      <c r="IG83">
        <v>2</v>
      </c>
      <c r="IH83">
        <v>1</v>
      </c>
      <c r="II83">
        <v>1</v>
      </c>
      <c r="IJ83">
        <v>2</v>
      </c>
      <c r="IK83">
        <v>2</v>
      </c>
      <c r="IL83">
        <v>2</v>
      </c>
      <c r="IM83">
        <v>3</v>
      </c>
      <c r="IN83">
        <v>1</v>
      </c>
      <c r="IO83">
        <v>3</v>
      </c>
      <c r="IP83">
        <v>3</v>
      </c>
      <c r="IQ83">
        <v>2</v>
      </c>
      <c r="IR83">
        <v>3</v>
      </c>
      <c r="IS83">
        <v>1</v>
      </c>
      <c r="IT83">
        <v>1</v>
      </c>
      <c r="IU83">
        <v>2</v>
      </c>
      <c r="IV83">
        <v>2</v>
      </c>
      <c r="IW83">
        <v>1</v>
      </c>
      <c r="IX83">
        <v>1</v>
      </c>
      <c r="IY83">
        <v>1</v>
      </c>
      <c r="IZ83">
        <v>2</v>
      </c>
      <c r="JA83">
        <v>1</v>
      </c>
      <c r="JB83">
        <v>2</v>
      </c>
      <c r="JC83">
        <v>1</v>
      </c>
      <c r="JD83">
        <v>1</v>
      </c>
      <c r="JE83">
        <v>3</v>
      </c>
      <c r="JF83">
        <v>2</v>
      </c>
      <c r="JG83">
        <v>3</v>
      </c>
      <c r="JH83">
        <v>1</v>
      </c>
      <c r="JI83">
        <v>3</v>
      </c>
      <c r="JJ83">
        <v>1</v>
      </c>
      <c r="JK83">
        <v>1</v>
      </c>
      <c r="JL83">
        <v>2</v>
      </c>
      <c r="JM83">
        <v>3</v>
      </c>
      <c r="JN83">
        <v>1</v>
      </c>
      <c r="JO83">
        <v>3</v>
      </c>
      <c r="JP83">
        <v>2</v>
      </c>
      <c r="JQ83">
        <v>2</v>
      </c>
      <c r="JR83">
        <v>2</v>
      </c>
      <c r="JS83">
        <v>3</v>
      </c>
      <c r="JT83">
        <v>3</v>
      </c>
      <c r="JU83">
        <v>3</v>
      </c>
      <c r="NS83">
        <v>1</v>
      </c>
      <c r="NT83">
        <v>0</v>
      </c>
      <c r="NU83">
        <v>1</v>
      </c>
      <c r="NV83">
        <v>1</v>
      </c>
      <c r="NW83">
        <v>1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0</v>
      </c>
      <c r="OF83">
        <v>0</v>
      </c>
      <c r="OG83">
        <v>1</v>
      </c>
      <c r="OH83">
        <v>1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1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1</v>
      </c>
      <c r="PU83">
        <v>0</v>
      </c>
      <c r="PV83">
        <v>1</v>
      </c>
      <c r="PW83">
        <v>1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</v>
      </c>
      <c r="RW83">
        <v>0</v>
      </c>
      <c r="RX83">
        <v>0</v>
      </c>
      <c r="RY83">
        <v>0</v>
      </c>
      <c r="AAV83">
        <v>0</v>
      </c>
      <c r="AVU83">
        <v>1</v>
      </c>
      <c r="AVV83">
        <v>0</v>
      </c>
      <c r="AVW83">
        <v>0</v>
      </c>
      <c r="AVX83">
        <v>0</v>
      </c>
      <c r="AVY83">
        <v>1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1</v>
      </c>
      <c r="AXY83">
        <v>1</v>
      </c>
      <c r="AXZ83">
        <v>1</v>
      </c>
      <c r="AYA83">
        <v>0</v>
      </c>
      <c r="AYB83">
        <v>1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1</v>
      </c>
      <c r="AZV83">
        <v>0</v>
      </c>
      <c r="AZW83">
        <v>0</v>
      </c>
      <c r="AZX83">
        <v>1</v>
      </c>
      <c r="AZY83">
        <v>0</v>
      </c>
      <c r="AZZ83">
        <v>0</v>
      </c>
      <c r="BAA83">
        <v>0</v>
      </c>
      <c r="BIX83">
        <v>0</v>
      </c>
    </row>
    <row r="84" spans="1:936 1167:1822 2053:2496 3484:4037 4268:4268 5155:5157" x14ac:dyDescent="0.2">
      <c r="A84">
        <v>8711</v>
      </c>
      <c r="B84">
        <v>18</v>
      </c>
      <c r="D84" s="18"/>
      <c r="E84" s="19">
        <v>43273.93105324074</v>
      </c>
      <c r="F84">
        <v>18</v>
      </c>
      <c r="G84" s="6">
        <f>VLOOKUP(A84,'18mo'!B:D,3,FALSE)</f>
        <v>43276</v>
      </c>
      <c r="I84" t="s">
        <v>5173</v>
      </c>
      <c r="J84">
        <v>1</v>
      </c>
      <c r="K84">
        <v>0</v>
      </c>
      <c r="L84" t="s">
        <v>5174</v>
      </c>
      <c r="M84" s="7">
        <v>18</v>
      </c>
      <c r="N84">
        <v>4.9315068493150684E-2</v>
      </c>
      <c r="O84" t="s">
        <v>18</v>
      </c>
      <c r="P84" t="s">
        <v>20</v>
      </c>
      <c r="Q84">
        <v>1</v>
      </c>
      <c r="U84" s="6">
        <v>42720</v>
      </c>
      <c r="V84" s="20">
        <v>0</v>
      </c>
      <c r="AE84">
        <v>20024</v>
      </c>
      <c r="AF84">
        <v>1</v>
      </c>
      <c r="AL84">
        <v>0</v>
      </c>
      <c r="AM84">
        <v>1</v>
      </c>
      <c r="AN84">
        <v>0</v>
      </c>
      <c r="BM84">
        <v>1</v>
      </c>
      <c r="BQ84">
        <v>1</v>
      </c>
      <c r="BR84">
        <v>1</v>
      </c>
      <c r="BS84">
        <v>1</v>
      </c>
      <c r="BY84">
        <v>0</v>
      </c>
      <c r="BZ84">
        <v>5</v>
      </c>
      <c r="CA84">
        <v>0</v>
      </c>
      <c r="CB84" t="s">
        <v>5423</v>
      </c>
      <c r="CF84">
        <v>0</v>
      </c>
      <c r="CG84">
        <v>1</v>
      </c>
      <c r="CM84">
        <v>0</v>
      </c>
      <c r="CN84">
        <v>5</v>
      </c>
      <c r="CO84">
        <v>0</v>
      </c>
      <c r="CP84" t="s">
        <v>5210</v>
      </c>
      <c r="CQ84">
        <v>1</v>
      </c>
      <c r="CR84">
        <v>0</v>
      </c>
      <c r="CS84">
        <v>3</v>
      </c>
      <c r="CT84">
        <v>1</v>
      </c>
      <c r="CU84">
        <v>1</v>
      </c>
      <c r="CV84">
        <v>1</v>
      </c>
      <c r="CW84">
        <v>999</v>
      </c>
      <c r="CX84" s="21">
        <v>1</v>
      </c>
      <c r="CY84" s="21">
        <v>1</v>
      </c>
      <c r="CZ84">
        <v>1</v>
      </c>
      <c r="DA84">
        <v>1</v>
      </c>
      <c r="DB84">
        <v>999</v>
      </c>
      <c r="DC84">
        <v>1</v>
      </c>
      <c r="DD84">
        <v>999</v>
      </c>
      <c r="DE84">
        <v>999</v>
      </c>
      <c r="DF84">
        <v>1</v>
      </c>
      <c r="DG84">
        <v>999</v>
      </c>
      <c r="DH84">
        <v>1</v>
      </c>
      <c r="DI84">
        <v>999</v>
      </c>
      <c r="DJ84">
        <v>1</v>
      </c>
      <c r="DK84">
        <v>999</v>
      </c>
      <c r="DL84">
        <v>1</v>
      </c>
      <c r="DM84">
        <v>1</v>
      </c>
      <c r="DN84">
        <v>999</v>
      </c>
      <c r="DO84">
        <v>999</v>
      </c>
      <c r="DP84">
        <v>999</v>
      </c>
      <c r="DQ84">
        <v>999</v>
      </c>
      <c r="DR84" s="22">
        <v>2</v>
      </c>
      <c r="DU84" s="21"/>
      <c r="DV84" s="21"/>
      <c r="DW84" s="22">
        <v>999</v>
      </c>
      <c r="DZ84" s="21"/>
      <c r="EA84" s="21"/>
      <c r="EB84" s="23">
        <v>1</v>
      </c>
      <c r="EC84" s="23">
        <v>0</v>
      </c>
      <c r="ED84">
        <v>6</v>
      </c>
      <c r="EE84" t="s">
        <v>5424</v>
      </c>
      <c r="EF84">
        <v>1</v>
      </c>
      <c r="EG84">
        <v>999</v>
      </c>
      <c r="EJ84">
        <v>95</v>
      </c>
      <c r="EK84">
        <v>1</v>
      </c>
      <c r="EL84">
        <v>1</v>
      </c>
      <c r="EM84">
        <v>1</v>
      </c>
      <c r="EN84">
        <v>1</v>
      </c>
      <c r="EO84">
        <v>1</v>
      </c>
      <c r="ES84">
        <v>1</v>
      </c>
      <c r="EU84">
        <v>1</v>
      </c>
      <c r="FG84">
        <v>5</v>
      </c>
      <c r="FL84">
        <v>1</v>
      </c>
      <c r="FP84">
        <v>1</v>
      </c>
      <c r="FT84" t="s">
        <v>20</v>
      </c>
      <c r="FU84">
        <v>1</v>
      </c>
      <c r="FV84">
        <v>1</v>
      </c>
      <c r="FW84">
        <v>0</v>
      </c>
      <c r="FX84">
        <v>1</v>
      </c>
      <c r="FY84">
        <v>0</v>
      </c>
      <c r="FZ84" s="24">
        <v>0</v>
      </c>
      <c r="GA84" s="24">
        <v>15</v>
      </c>
      <c r="GB84" s="25">
        <v>2</v>
      </c>
      <c r="GC84" s="26">
        <v>1</v>
      </c>
      <c r="GD84" s="27">
        <v>3</v>
      </c>
      <c r="GE84">
        <v>1</v>
      </c>
      <c r="GF84">
        <v>1</v>
      </c>
      <c r="GG84">
        <v>1</v>
      </c>
      <c r="GN84">
        <v>2</v>
      </c>
      <c r="GO84">
        <v>3</v>
      </c>
      <c r="GP84">
        <v>2</v>
      </c>
      <c r="GW84">
        <v>8</v>
      </c>
      <c r="GX84">
        <v>10</v>
      </c>
      <c r="GY84">
        <v>2</v>
      </c>
      <c r="GZ84">
        <v>8</v>
      </c>
      <c r="HA84">
        <v>0</v>
      </c>
      <c r="HB84">
        <v>1</v>
      </c>
      <c r="HC84">
        <v>2</v>
      </c>
      <c r="HD84">
        <v>1</v>
      </c>
      <c r="HE84">
        <v>1</v>
      </c>
      <c r="HF84">
        <v>2</v>
      </c>
      <c r="HG84">
        <v>0</v>
      </c>
      <c r="HH84">
        <v>1</v>
      </c>
      <c r="HI84">
        <v>2</v>
      </c>
      <c r="HJ84">
        <v>3</v>
      </c>
      <c r="HK84">
        <v>2</v>
      </c>
      <c r="HL84">
        <v>3</v>
      </c>
      <c r="HM84">
        <v>2</v>
      </c>
      <c r="HN84">
        <v>2</v>
      </c>
      <c r="HO84">
        <v>1</v>
      </c>
      <c r="HP84">
        <v>2</v>
      </c>
      <c r="HQ84">
        <v>1</v>
      </c>
      <c r="HR84">
        <v>1</v>
      </c>
      <c r="HS84">
        <v>2</v>
      </c>
      <c r="HT84">
        <v>2</v>
      </c>
      <c r="HU84">
        <v>2</v>
      </c>
      <c r="HV84">
        <v>2</v>
      </c>
      <c r="HW84">
        <v>1</v>
      </c>
      <c r="HX84">
        <v>3</v>
      </c>
      <c r="HY84">
        <v>2</v>
      </c>
      <c r="HZ84">
        <v>2</v>
      </c>
      <c r="IA84">
        <v>2</v>
      </c>
      <c r="IB84">
        <v>1</v>
      </c>
      <c r="IC84">
        <v>1</v>
      </c>
      <c r="ID84">
        <v>1</v>
      </c>
      <c r="IE84">
        <v>2</v>
      </c>
      <c r="IF84">
        <v>1</v>
      </c>
      <c r="IG84">
        <v>2</v>
      </c>
      <c r="IH84">
        <v>2</v>
      </c>
      <c r="II84">
        <v>1</v>
      </c>
      <c r="IJ84">
        <v>2</v>
      </c>
      <c r="IK84">
        <v>2</v>
      </c>
      <c r="IL84">
        <v>2</v>
      </c>
      <c r="IM84">
        <v>2</v>
      </c>
      <c r="IN84">
        <v>2</v>
      </c>
      <c r="IO84">
        <v>2</v>
      </c>
      <c r="IP84">
        <v>2</v>
      </c>
      <c r="IQ84">
        <v>2</v>
      </c>
      <c r="IR84">
        <v>3</v>
      </c>
      <c r="IS84">
        <v>2</v>
      </c>
      <c r="IT84">
        <v>2</v>
      </c>
      <c r="IU84">
        <v>2</v>
      </c>
      <c r="IV84">
        <v>2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2</v>
      </c>
      <c r="JC84">
        <v>2</v>
      </c>
      <c r="JD84">
        <v>2</v>
      </c>
      <c r="JE84">
        <v>1</v>
      </c>
      <c r="JF84">
        <v>2</v>
      </c>
      <c r="JG84">
        <v>2</v>
      </c>
      <c r="JH84">
        <v>2</v>
      </c>
      <c r="JI84">
        <v>2</v>
      </c>
      <c r="JJ84">
        <v>1</v>
      </c>
      <c r="JK84">
        <v>1</v>
      </c>
      <c r="JL84">
        <v>2</v>
      </c>
      <c r="JM84">
        <v>1</v>
      </c>
      <c r="JN84">
        <v>1</v>
      </c>
      <c r="JO84">
        <v>3</v>
      </c>
      <c r="JP84">
        <v>2</v>
      </c>
      <c r="JQ84">
        <v>2</v>
      </c>
      <c r="JR84">
        <v>2</v>
      </c>
      <c r="JS84">
        <v>2</v>
      </c>
      <c r="JT84">
        <v>2</v>
      </c>
      <c r="JU84">
        <v>1</v>
      </c>
      <c r="NS84">
        <v>1</v>
      </c>
      <c r="NT84">
        <v>1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1</v>
      </c>
      <c r="OA84">
        <v>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1</v>
      </c>
      <c r="PU84">
        <v>0</v>
      </c>
      <c r="PV84">
        <v>1</v>
      </c>
      <c r="PW84">
        <v>1</v>
      </c>
      <c r="PX84">
        <v>0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0</v>
      </c>
      <c r="RY84">
        <v>0</v>
      </c>
      <c r="AAV84">
        <v>0</v>
      </c>
      <c r="AVU84">
        <v>0</v>
      </c>
      <c r="AVV84">
        <v>1</v>
      </c>
      <c r="AVW84">
        <v>0</v>
      </c>
      <c r="AVX84">
        <v>1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IX84">
        <v>0</v>
      </c>
      <c r="GPG84">
        <v>38.878997802733998</v>
      </c>
      <c r="GPH84">
        <v>-76.989799499512003</v>
      </c>
      <c r="GPI84">
        <v>-1</v>
      </c>
    </row>
    <row r="85" spans="1:936 1167:1822 2053:2496 3484:4037 4268:4268 5155:5157" x14ac:dyDescent="0.2">
      <c r="A85">
        <v>8712</v>
      </c>
      <c r="B85">
        <v>18</v>
      </c>
      <c r="D85" s="18"/>
      <c r="E85" s="19">
        <v>43160.738657407404</v>
      </c>
      <c r="F85">
        <v>18</v>
      </c>
      <c r="G85" s="6">
        <f>VLOOKUP(A85,'18mo'!B:D,3,FALSE)</f>
        <v>43166</v>
      </c>
      <c r="I85" t="s">
        <v>5173</v>
      </c>
      <c r="J85">
        <v>1</v>
      </c>
      <c r="K85">
        <v>0</v>
      </c>
      <c r="L85" t="s">
        <v>5174</v>
      </c>
      <c r="M85" s="7">
        <v>18</v>
      </c>
      <c r="N85">
        <v>4.9315068493150684E-2</v>
      </c>
      <c r="O85" t="s">
        <v>18</v>
      </c>
      <c r="P85" t="s">
        <v>20</v>
      </c>
      <c r="Q85">
        <v>1</v>
      </c>
      <c r="U85" s="6">
        <v>42595</v>
      </c>
      <c r="V85" s="20">
        <v>0</v>
      </c>
      <c r="AE85">
        <v>20003</v>
      </c>
      <c r="AF85">
        <v>1</v>
      </c>
      <c r="AL85">
        <v>1</v>
      </c>
      <c r="AM85">
        <v>0</v>
      </c>
      <c r="AN85">
        <v>0</v>
      </c>
      <c r="BM85">
        <v>1</v>
      </c>
      <c r="BQ85">
        <v>1</v>
      </c>
      <c r="BR85">
        <v>1</v>
      </c>
      <c r="BS85">
        <v>1</v>
      </c>
      <c r="BY85">
        <v>0</v>
      </c>
      <c r="BZ85">
        <v>5</v>
      </c>
      <c r="CA85">
        <v>0</v>
      </c>
      <c r="CB85" t="s">
        <v>5264</v>
      </c>
      <c r="CF85">
        <v>0</v>
      </c>
      <c r="CG85">
        <v>1</v>
      </c>
      <c r="CM85">
        <v>1</v>
      </c>
      <c r="CN85">
        <v>5</v>
      </c>
      <c r="CO85">
        <v>0</v>
      </c>
      <c r="CP85" t="s">
        <v>5425</v>
      </c>
      <c r="CQ85">
        <v>2</v>
      </c>
      <c r="CR85">
        <v>0</v>
      </c>
      <c r="CS85">
        <v>3</v>
      </c>
      <c r="CT85">
        <v>1</v>
      </c>
      <c r="CU85">
        <v>999</v>
      </c>
      <c r="CV85">
        <v>1</v>
      </c>
      <c r="CW85">
        <v>999</v>
      </c>
      <c r="CX85" s="21">
        <v>1</v>
      </c>
      <c r="CY85" s="21">
        <v>1</v>
      </c>
      <c r="CZ85">
        <v>1</v>
      </c>
      <c r="DA85">
        <v>1</v>
      </c>
      <c r="DB85">
        <v>999</v>
      </c>
      <c r="DC85">
        <v>1</v>
      </c>
      <c r="DD85">
        <v>999</v>
      </c>
      <c r="DE85">
        <v>999</v>
      </c>
      <c r="DF85">
        <v>1</v>
      </c>
      <c r="DG85">
        <v>999</v>
      </c>
      <c r="DH85">
        <v>1</v>
      </c>
      <c r="DI85">
        <v>999</v>
      </c>
      <c r="DJ85">
        <v>1</v>
      </c>
      <c r="DK85">
        <v>999</v>
      </c>
      <c r="DL85">
        <v>1</v>
      </c>
      <c r="DM85">
        <v>1</v>
      </c>
      <c r="DN85">
        <v>999</v>
      </c>
      <c r="DO85">
        <v>999</v>
      </c>
      <c r="DP85">
        <v>999</v>
      </c>
      <c r="DQ85">
        <v>999</v>
      </c>
      <c r="DR85" s="22">
        <v>999</v>
      </c>
      <c r="DU85" s="21"/>
      <c r="DV85" s="21"/>
      <c r="DW85" s="22">
        <v>0</v>
      </c>
      <c r="DZ85" s="21"/>
      <c r="EA85" s="21"/>
      <c r="EB85" s="23">
        <v>0</v>
      </c>
      <c r="EC85" s="23">
        <v>25</v>
      </c>
      <c r="ED85">
        <v>12</v>
      </c>
      <c r="EE85" t="s">
        <v>5426</v>
      </c>
      <c r="EF85">
        <v>1</v>
      </c>
      <c r="EG85">
        <v>999</v>
      </c>
      <c r="EJ85">
        <v>60</v>
      </c>
      <c r="EK85">
        <v>1</v>
      </c>
      <c r="ES85">
        <v>1</v>
      </c>
      <c r="EU85">
        <v>1</v>
      </c>
      <c r="FG85">
        <v>50</v>
      </c>
      <c r="FI85">
        <v>1</v>
      </c>
      <c r="FL85">
        <v>1</v>
      </c>
      <c r="FP85">
        <v>8</v>
      </c>
      <c r="FQ85" t="s">
        <v>5427</v>
      </c>
      <c r="FT85" t="s">
        <v>5427</v>
      </c>
      <c r="FU85">
        <v>1</v>
      </c>
      <c r="FV85">
        <v>1</v>
      </c>
      <c r="FW85">
        <v>1</v>
      </c>
      <c r="FX85">
        <v>0</v>
      </c>
      <c r="FY85">
        <v>0</v>
      </c>
      <c r="FZ85" s="24">
        <v>0</v>
      </c>
      <c r="GA85" s="24">
        <v>5</v>
      </c>
      <c r="GB85" s="25">
        <v>2</v>
      </c>
      <c r="GC85" s="26">
        <v>1</v>
      </c>
      <c r="GD85" s="27">
        <v>3</v>
      </c>
      <c r="GE85">
        <v>1</v>
      </c>
      <c r="GF85">
        <v>1</v>
      </c>
      <c r="GI85">
        <v>1</v>
      </c>
      <c r="GN85">
        <v>3</v>
      </c>
      <c r="GO85">
        <v>2</v>
      </c>
      <c r="GR85">
        <v>2</v>
      </c>
      <c r="GW85">
        <v>7</v>
      </c>
      <c r="GX85">
        <v>15</v>
      </c>
      <c r="GY85">
        <v>2</v>
      </c>
      <c r="GZ85">
        <v>5</v>
      </c>
      <c r="HA85">
        <v>50</v>
      </c>
      <c r="HB85">
        <v>1</v>
      </c>
      <c r="HC85">
        <v>0</v>
      </c>
      <c r="HD85">
        <v>1</v>
      </c>
      <c r="HE85">
        <v>1</v>
      </c>
      <c r="HF85">
        <v>1</v>
      </c>
      <c r="HG85">
        <v>45</v>
      </c>
      <c r="HH85">
        <v>1</v>
      </c>
      <c r="HI85">
        <v>2</v>
      </c>
      <c r="HJ85">
        <v>3</v>
      </c>
      <c r="HK85">
        <v>1</v>
      </c>
      <c r="HL85">
        <v>2</v>
      </c>
      <c r="HM85">
        <v>2</v>
      </c>
      <c r="HN85">
        <v>1</v>
      </c>
      <c r="HO85">
        <v>2</v>
      </c>
      <c r="HP85">
        <v>2</v>
      </c>
      <c r="HQ85">
        <v>2</v>
      </c>
      <c r="HR85">
        <v>1</v>
      </c>
      <c r="HS85">
        <v>2</v>
      </c>
      <c r="HT85">
        <v>2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2</v>
      </c>
      <c r="IE85">
        <v>1</v>
      </c>
      <c r="IF85">
        <v>1</v>
      </c>
      <c r="IG85">
        <v>1</v>
      </c>
      <c r="IH85">
        <v>1</v>
      </c>
      <c r="II85">
        <v>2</v>
      </c>
      <c r="IJ85">
        <v>1</v>
      </c>
      <c r="IK85">
        <v>2</v>
      </c>
      <c r="IL85">
        <v>1</v>
      </c>
      <c r="IM85">
        <v>2</v>
      </c>
      <c r="IN85">
        <v>1</v>
      </c>
      <c r="IO85">
        <v>2</v>
      </c>
      <c r="IP85">
        <v>2</v>
      </c>
      <c r="IQ85">
        <v>2</v>
      </c>
      <c r="IR85">
        <v>2</v>
      </c>
      <c r="IS85">
        <v>2</v>
      </c>
      <c r="IT85">
        <v>1</v>
      </c>
      <c r="IU85">
        <v>1</v>
      </c>
      <c r="IV85">
        <v>1</v>
      </c>
      <c r="IW85">
        <v>2</v>
      </c>
      <c r="IX85">
        <v>2</v>
      </c>
      <c r="IY85">
        <v>1</v>
      </c>
      <c r="IZ85">
        <v>2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2</v>
      </c>
      <c r="JH85">
        <v>2</v>
      </c>
      <c r="JI85">
        <v>1</v>
      </c>
      <c r="JJ85">
        <v>1</v>
      </c>
      <c r="JK85">
        <v>1</v>
      </c>
      <c r="JL85">
        <v>2</v>
      </c>
      <c r="JM85">
        <v>3</v>
      </c>
      <c r="JN85">
        <v>1</v>
      </c>
      <c r="JO85">
        <v>1</v>
      </c>
      <c r="JP85">
        <v>2</v>
      </c>
      <c r="JQ85">
        <v>1</v>
      </c>
      <c r="JR85">
        <v>1</v>
      </c>
      <c r="JS85">
        <v>2</v>
      </c>
      <c r="JT85">
        <v>1</v>
      </c>
      <c r="JU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0</v>
      </c>
      <c r="NY85">
        <v>0</v>
      </c>
      <c r="NZ85">
        <v>1</v>
      </c>
      <c r="OA85">
        <v>1</v>
      </c>
      <c r="OB85">
        <v>1</v>
      </c>
      <c r="OC85">
        <v>0</v>
      </c>
      <c r="OD85">
        <v>1</v>
      </c>
      <c r="OE85">
        <v>1</v>
      </c>
      <c r="OF85">
        <v>1</v>
      </c>
      <c r="OG85">
        <v>1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1</v>
      </c>
      <c r="ON85">
        <v>1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1</v>
      </c>
      <c r="OU85">
        <v>1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1</v>
      </c>
      <c r="PG85">
        <v>1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1</v>
      </c>
      <c r="PU85">
        <v>0</v>
      </c>
      <c r="PV85">
        <v>1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0</v>
      </c>
      <c r="QT85">
        <v>1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1</v>
      </c>
      <c r="RX85">
        <v>0</v>
      </c>
      <c r="RY85">
        <v>1</v>
      </c>
      <c r="AAV85">
        <v>1</v>
      </c>
      <c r="AVU85">
        <v>1</v>
      </c>
      <c r="AVV85">
        <v>1</v>
      </c>
      <c r="AVW85">
        <v>0</v>
      </c>
      <c r="AVX85">
        <v>0</v>
      </c>
      <c r="AVY85">
        <v>0</v>
      </c>
      <c r="AVZ85">
        <v>1</v>
      </c>
      <c r="AWA85">
        <v>1</v>
      </c>
      <c r="AWB85">
        <v>1</v>
      </c>
      <c r="AWC85">
        <v>0</v>
      </c>
      <c r="AWD85">
        <v>1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1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1</v>
      </c>
      <c r="AWS85">
        <v>0</v>
      </c>
      <c r="AWT85">
        <v>0</v>
      </c>
      <c r="AWU85">
        <v>0</v>
      </c>
      <c r="AWV85">
        <v>1</v>
      </c>
      <c r="AWW85">
        <v>0</v>
      </c>
      <c r="AWX85">
        <v>0</v>
      </c>
      <c r="AWY85">
        <v>0</v>
      </c>
      <c r="AWZ85">
        <v>1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1</v>
      </c>
      <c r="AXI85">
        <v>0</v>
      </c>
      <c r="AXJ85">
        <v>1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1</v>
      </c>
      <c r="AXV85">
        <v>1</v>
      </c>
      <c r="AXW85">
        <v>0</v>
      </c>
      <c r="AXX85">
        <v>1</v>
      </c>
      <c r="AXY85">
        <v>1</v>
      </c>
      <c r="AXZ85">
        <v>1</v>
      </c>
      <c r="AYA85">
        <v>0</v>
      </c>
      <c r="AYB85">
        <v>1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1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1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1</v>
      </c>
      <c r="AZJ85">
        <v>0</v>
      </c>
      <c r="AZK85">
        <v>0</v>
      </c>
      <c r="AZL85">
        <v>1</v>
      </c>
      <c r="AZM85">
        <v>0</v>
      </c>
      <c r="AZN85">
        <v>0</v>
      </c>
      <c r="AZO85">
        <v>0</v>
      </c>
      <c r="AZP85">
        <v>0</v>
      </c>
      <c r="AZQ85">
        <v>1</v>
      </c>
      <c r="AZR85">
        <v>1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IX85">
        <v>1</v>
      </c>
      <c r="GPG85">
        <v>40.518600463867003</v>
      </c>
      <c r="GPH85">
        <v>-74.349899291992003</v>
      </c>
      <c r="GPI85">
        <v>-1</v>
      </c>
    </row>
    <row r="86" spans="1:936 1167:1822 2053:2496 3484:4037 4268:4268 5155:5157" x14ac:dyDescent="0.2">
      <c r="A86">
        <v>8713</v>
      </c>
      <c r="B86">
        <v>18</v>
      </c>
      <c r="D86" s="18"/>
      <c r="E86" s="19">
        <v>43180.724259259259</v>
      </c>
      <c r="F86">
        <v>18</v>
      </c>
      <c r="G86" s="6">
        <f>VLOOKUP(A86,'18mo'!B:D,3,FALSE)</f>
        <v>43181</v>
      </c>
      <c r="I86" t="s">
        <v>5173</v>
      </c>
      <c r="J86">
        <v>1</v>
      </c>
      <c r="K86">
        <v>0</v>
      </c>
      <c r="L86" t="s">
        <v>5174</v>
      </c>
      <c r="M86" s="7">
        <v>18</v>
      </c>
      <c r="N86">
        <v>4.9315068493150684E-2</v>
      </c>
      <c r="O86" t="s">
        <v>18</v>
      </c>
      <c r="P86" t="s">
        <v>21</v>
      </c>
      <c r="Q86">
        <v>1</v>
      </c>
      <c r="U86" s="6">
        <v>42609</v>
      </c>
      <c r="V86" s="20">
        <v>0</v>
      </c>
      <c r="AE86">
        <v>22181</v>
      </c>
      <c r="AF86">
        <v>1</v>
      </c>
      <c r="AL86">
        <v>0</v>
      </c>
      <c r="AM86">
        <v>0</v>
      </c>
      <c r="AN86">
        <v>0</v>
      </c>
      <c r="BM86">
        <v>1</v>
      </c>
      <c r="BQ86">
        <v>1</v>
      </c>
      <c r="BR86">
        <v>1</v>
      </c>
      <c r="BS86">
        <v>1</v>
      </c>
      <c r="BY86">
        <v>0</v>
      </c>
      <c r="BZ86">
        <v>5</v>
      </c>
      <c r="CA86">
        <v>2</v>
      </c>
      <c r="CB86" t="s">
        <v>5428</v>
      </c>
      <c r="CF86">
        <v>0</v>
      </c>
      <c r="CG86">
        <v>1</v>
      </c>
      <c r="CM86">
        <v>0</v>
      </c>
      <c r="CN86">
        <v>5</v>
      </c>
      <c r="CO86">
        <v>0</v>
      </c>
      <c r="CP86" t="s">
        <v>5429</v>
      </c>
      <c r="CQ86">
        <v>0</v>
      </c>
      <c r="CT86">
        <v>1</v>
      </c>
      <c r="CU86">
        <v>1</v>
      </c>
      <c r="CV86">
        <v>1</v>
      </c>
      <c r="CW86">
        <v>999</v>
      </c>
      <c r="CX86" s="21">
        <v>1</v>
      </c>
      <c r="CY86" s="21">
        <v>1</v>
      </c>
      <c r="CZ86">
        <v>999</v>
      </c>
      <c r="DA86">
        <v>1</v>
      </c>
      <c r="DB86">
        <v>999</v>
      </c>
      <c r="DC86">
        <v>1</v>
      </c>
      <c r="DD86">
        <v>999</v>
      </c>
      <c r="DE86">
        <v>1</v>
      </c>
      <c r="DF86">
        <v>999</v>
      </c>
      <c r="DG86">
        <v>999</v>
      </c>
      <c r="DH86">
        <v>1</v>
      </c>
      <c r="DI86">
        <v>999</v>
      </c>
      <c r="DJ86">
        <v>1</v>
      </c>
      <c r="DK86">
        <v>999</v>
      </c>
      <c r="DL86">
        <v>1</v>
      </c>
      <c r="DM86">
        <v>2</v>
      </c>
      <c r="DN86">
        <v>2</v>
      </c>
      <c r="DO86">
        <v>999</v>
      </c>
      <c r="DP86">
        <v>999</v>
      </c>
      <c r="DQ86">
        <v>999</v>
      </c>
      <c r="DR86" s="22">
        <v>0</v>
      </c>
      <c r="DS86">
        <v>0</v>
      </c>
      <c r="DU86" s="21"/>
      <c r="DV86" s="21"/>
      <c r="DW86" s="22">
        <v>0</v>
      </c>
      <c r="DX86">
        <v>2</v>
      </c>
      <c r="DZ86" s="21"/>
      <c r="EA86" s="21"/>
      <c r="EB86" s="23">
        <v>1</v>
      </c>
      <c r="EC86" s="23">
        <v>30</v>
      </c>
      <c r="ED86">
        <v>9</v>
      </c>
      <c r="EE86" t="s">
        <v>5177</v>
      </c>
      <c r="EF86">
        <v>1</v>
      </c>
      <c r="EG86">
        <v>999</v>
      </c>
      <c r="EJ86">
        <v>94</v>
      </c>
      <c r="EK86">
        <v>1</v>
      </c>
      <c r="EL86">
        <v>1</v>
      </c>
      <c r="ES86">
        <v>1</v>
      </c>
      <c r="EV86">
        <v>1</v>
      </c>
      <c r="FG86">
        <v>10</v>
      </c>
      <c r="FI86">
        <v>1</v>
      </c>
      <c r="FJ86">
        <v>1</v>
      </c>
      <c r="FK86">
        <v>1</v>
      </c>
      <c r="FN86">
        <v>1</v>
      </c>
      <c r="FO86" t="s">
        <v>5430</v>
      </c>
      <c r="FP86">
        <v>1</v>
      </c>
      <c r="FT86" t="s">
        <v>18</v>
      </c>
      <c r="FU86">
        <v>1</v>
      </c>
      <c r="FV86">
        <v>0</v>
      </c>
      <c r="FW86">
        <v>0</v>
      </c>
      <c r="FX86">
        <v>6</v>
      </c>
      <c r="FY86">
        <v>1</v>
      </c>
      <c r="FZ86" s="24"/>
      <c r="GA86" s="24">
        <v>5</v>
      </c>
      <c r="GB86" s="25">
        <v>2</v>
      </c>
      <c r="GC86" s="26">
        <v>1</v>
      </c>
      <c r="GD86" s="27">
        <v>2</v>
      </c>
      <c r="GE86">
        <v>1</v>
      </c>
      <c r="GF86">
        <v>1</v>
      </c>
      <c r="GN86">
        <v>3</v>
      </c>
      <c r="GO86">
        <v>1</v>
      </c>
      <c r="GW86">
        <v>8</v>
      </c>
      <c r="GX86">
        <v>0</v>
      </c>
      <c r="GY86">
        <v>2</v>
      </c>
      <c r="GZ86">
        <v>6</v>
      </c>
      <c r="HA86">
        <v>0</v>
      </c>
      <c r="HB86">
        <v>1</v>
      </c>
      <c r="HC86">
        <v>1</v>
      </c>
      <c r="HD86">
        <v>1</v>
      </c>
      <c r="HE86">
        <v>1</v>
      </c>
      <c r="HF86">
        <v>4</v>
      </c>
      <c r="HH86">
        <v>0</v>
      </c>
      <c r="HI86">
        <v>2</v>
      </c>
      <c r="HJ86">
        <v>3</v>
      </c>
      <c r="HK86">
        <v>2</v>
      </c>
      <c r="HL86">
        <v>2</v>
      </c>
      <c r="HM86">
        <v>3</v>
      </c>
      <c r="HN86">
        <v>2</v>
      </c>
      <c r="HO86">
        <v>1</v>
      </c>
      <c r="HP86">
        <v>2</v>
      </c>
      <c r="HQ86">
        <v>2</v>
      </c>
      <c r="HR86">
        <v>1</v>
      </c>
      <c r="HS86">
        <v>2</v>
      </c>
      <c r="HT86">
        <v>1</v>
      </c>
      <c r="HU86">
        <v>2</v>
      </c>
      <c r="HV86">
        <v>1</v>
      </c>
      <c r="HW86">
        <v>2</v>
      </c>
      <c r="HX86">
        <v>2</v>
      </c>
      <c r="HY86">
        <v>1</v>
      </c>
      <c r="HZ86">
        <v>2</v>
      </c>
      <c r="IA86">
        <v>2</v>
      </c>
      <c r="IB86">
        <v>3</v>
      </c>
      <c r="IC86">
        <v>2</v>
      </c>
      <c r="ID86">
        <v>1</v>
      </c>
      <c r="IE86">
        <v>2</v>
      </c>
      <c r="IF86">
        <v>2</v>
      </c>
      <c r="IG86">
        <v>2</v>
      </c>
      <c r="IH86">
        <v>1</v>
      </c>
      <c r="II86">
        <v>1</v>
      </c>
      <c r="IJ86">
        <v>1</v>
      </c>
      <c r="IK86">
        <v>2</v>
      </c>
      <c r="IL86">
        <v>2</v>
      </c>
      <c r="IM86">
        <v>2</v>
      </c>
      <c r="IN86">
        <v>1</v>
      </c>
      <c r="IO86">
        <v>1</v>
      </c>
      <c r="IP86">
        <v>1</v>
      </c>
      <c r="IQ86">
        <v>3</v>
      </c>
      <c r="IR86">
        <v>2</v>
      </c>
      <c r="IS86">
        <v>2</v>
      </c>
      <c r="IT86">
        <v>1</v>
      </c>
      <c r="IU86">
        <v>2</v>
      </c>
      <c r="IV86">
        <v>3</v>
      </c>
      <c r="IW86">
        <v>2</v>
      </c>
      <c r="IX86">
        <v>1</v>
      </c>
      <c r="IY86">
        <v>1</v>
      </c>
      <c r="IZ86">
        <v>2</v>
      </c>
      <c r="JA86">
        <v>3</v>
      </c>
      <c r="JB86">
        <v>2</v>
      </c>
      <c r="JC86">
        <v>1</v>
      </c>
      <c r="JD86">
        <v>1</v>
      </c>
      <c r="JE86">
        <v>2</v>
      </c>
      <c r="JF86">
        <v>2</v>
      </c>
      <c r="JG86">
        <v>2</v>
      </c>
      <c r="JH86">
        <v>1</v>
      </c>
      <c r="JI86">
        <v>2</v>
      </c>
      <c r="JJ86">
        <v>2</v>
      </c>
      <c r="JK86">
        <v>1</v>
      </c>
      <c r="JL86">
        <v>2</v>
      </c>
      <c r="JM86">
        <v>3</v>
      </c>
      <c r="JN86">
        <v>2</v>
      </c>
      <c r="JO86">
        <v>2</v>
      </c>
      <c r="JP86">
        <v>2</v>
      </c>
      <c r="JQ86">
        <v>2</v>
      </c>
      <c r="JR86">
        <v>2</v>
      </c>
      <c r="JS86">
        <v>1</v>
      </c>
      <c r="JT86">
        <v>2</v>
      </c>
      <c r="JU86">
        <v>2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1</v>
      </c>
      <c r="NY86">
        <v>0</v>
      </c>
      <c r="NZ86">
        <v>1</v>
      </c>
      <c r="OA86">
        <v>1</v>
      </c>
      <c r="OB86">
        <v>1</v>
      </c>
      <c r="OC86">
        <v>0</v>
      </c>
      <c r="OD86">
        <v>0</v>
      </c>
      <c r="OE86">
        <v>0</v>
      </c>
      <c r="OF86">
        <v>1</v>
      </c>
      <c r="OG86">
        <v>1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</v>
      </c>
      <c r="PU86">
        <v>0</v>
      </c>
      <c r="PV86">
        <v>1</v>
      </c>
      <c r="PW86">
        <v>1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1</v>
      </c>
      <c r="RV86">
        <v>0</v>
      </c>
      <c r="RW86">
        <v>1</v>
      </c>
      <c r="RX86">
        <v>0</v>
      </c>
      <c r="RY86">
        <v>0</v>
      </c>
      <c r="AAV86">
        <v>1</v>
      </c>
      <c r="BMV86">
        <v>0</v>
      </c>
      <c r="BMW86">
        <v>0</v>
      </c>
      <c r="BMX86">
        <v>0</v>
      </c>
      <c r="BMY86">
        <v>0</v>
      </c>
      <c r="BMZ86">
        <v>1</v>
      </c>
      <c r="BNA86">
        <v>1</v>
      </c>
      <c r="BNB86">
        <v>0</v>
      </c>
      <c r="BNC86">
        <v>1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1</v>
      </c>
      <c r="BNK86">
        <v>1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1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1</v>
      </c>
      <c r="BOX86">
        <v>0</v>
      </c>
      <c r="BOY86">
        <v>1</v>
      </c>
      <c r="BOZ86">
        <v>0</v>
      </c>
      <c r="BPA86">
        <v>1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1</v>
      </c>
      <c r="BQY86">
        <v>0</v>
      </c>
      <c r="BQZ86">
        <v>1</v>
      </c>
      <c r="BRA86">
        <v>0</v>
      </c>
      <c r="BRB86">
        <v>0</v>
      </c>
      <c r="BZY86">
        <v>0</v>
      </c>
      <c r="GPG86">
        <v>38.89729309082</v>
      </c>
      <c r="GPH86">
        <v>-77.252296447754006</v>
      </c>
      <c r="GPI86">
        <v>-1</v>
      </c>
    </row>
    <row r="87" spans="1:936 1167:1822 2053:2496 3484:4037 4268:4268 5155:5157" x14ac:dyDescent="0.2">
      <c r="A87">
        <v>8715</v>
      </c>
      <c r="B87">
        <v>18</v>
      </c>
      <c r="D87" s="18"/>
      <c r="E87" s="19">
        <v>43272.558587962965</v>
      </c>
      <c r="F87">
        <v>18</v>
      </c>
      <c r="G87" s="6">
        <f>VLOOKUP(A87,'18mo'!B:D,3,FALSE)</f>
        <v>43273</v>
      </c>
      <c r="I87" t="s">
        <v>5173</v>
      </c>
      <c r="J87">
        <v>1</v>
      </c>
      <c r="K87">
        <v>0</v>
      </c>
      <c r="L87" t="s">
        <v>5174</v>
      </c>
      <c r="M87" s="7">
        <v>18</v>
      </c>
      <c r="N87">
        <v>4.9315068493150684E-2</v>
      </c>
      <c r="O87" t="s">
        <v>18</v>
      </c>
      <c r="P87" t="s">
        <v>5431</v>
      </c>
      <c r="Q87">
        <v>1</v>
      </c>
      <c r="U87" s="6">
        <v>42718</v>
      </c>
      <c r="V87" s="20">
        <v>0</v>
      </c>
      <c r="AE87">
        <v>20001</v>
      </c>
      <c r="AF87">
        <v>1</v>
      </c>
      <c r="AL87">
        <v>0</v>
      </c>
      <c r="AM87">
        <v>0</v>
      </c>
      <c r="AN87">
        <v>0</v>
      </c>
      <c r="BM87">
        <v>1</v>
      </c>
      <c r="BQ87">
        <v>1</v>
      </c>
      <c r="BR87">
        <v>1</v>
      </c>
      <c r="BS87">
        <v>1</v>
      </c>
      <c r="BY87">
        <v>0</v>
      </c>
      <c r="BZ87">
        <v>6</v>
      </c>
      <c r="CA87">
        <v>0</v>
      </c>
      <c r="CB87" t="s">
        <v>5193</v>
      </c>
      <c r="CF87">
        <v>0</v>
      </c>
      <c r="CG87">
        <v>1</v>
      </c>
      <c r="CM87">
        <v>0</v>
      </c>
      <c r="CN87">
        <v>4</v>
      </c>
      <c r="CO87">
        <v>0</v>
      </c>
      <c r="CP87" t="s">
        <v>5432</v>
      </c>
      <c r="CQ87">
        <v>3</v>
      </c>
      <c r="CR87">
        <v>0</v>
      </c>
      <c r="CS87">
        <v>3</v>
      </c>
      <c r="CT87">
        <v>1</v>
      </c>
      <c r="CU87">
        <v>1</v>
      </c>
      <c r="CV87">
        <v>1</v>
      </c>
      <c r="CW87">
        <v>999</v>
      </c>
      <c r="CX87" s="21">
        <v>1</v>
      </c>
      <c r="CY87" s="21">
        <v>1</v>
      </c>
      <c r="CZ87">
        <v>999</v>
      </c>
      <c r="DA87">
        <v>1</v>
      </c>
      <c r="DB87">
        <v>999</v>
      </c>
      <c r="DC87">
        <v>999</v>
      </c>
      <c r="DD87">
        <v>1</v>
      </c>
      <c r="DE87">
        <v>999</v>
      </c>
      <c r="DF87">
        <v>1</v>
      </c>
      <c r="DG87">
        <v>999</v>
      </c>
      <c r="DH87">
        <v>999</v>
      </c>
      <c r="DI87">
        <v>1</v>
      </c>
      <c r="DJ87">
        <v>999</v>
      </c>
      <c r="DK87">
        <v>1</v>
      </c>
      <c r="DL87">
        <v>999</v>
      </c>
      <c r="DM87">
        <v>999</v>
      </c>
      <c r="DN87">
        <v>999</v>
      </c>
      <c r="DO87">
        <v>999</v>
      </c>
      <c r="DP87">
        <v>0</v>
      </c>
      <c r="DQ87">
        <v>0</v>
      </c>
      <c r="DR87" s="22"/>
      <c r="DU87" s="21">
        <v>0</v>
      </c>
      <c r="DV87" s="21">
        <v>0</v>
      </c>
      <c r="DW87" s="22"/>
      <c r="DZ87" s="21">
        <v>999</v>
      </c>
      <c r="EA87" s="21">
        <v>999</v>
      </c>
      <c r="EB87" s="23">
        <v>1</v>
      </c>
      <c r="EC87" s="23">
        <v>0</v>
      </c>
      <c r="ED87">
        <v>6</v>
      </c>
      <c r="EE87">
        <v>999</v>
      </c>
      <c r="EF87">
        <v>1</v>
      </c>
      <c r="EG87">
        <v>999</v>
      </c>
      <c r="EJ87">
        <v>70</v>
      </c>
      <c r="EK87">
        <v>1</v>
      </c>
      <c r="EL87">
        <v>1</v>
      </c>
      <c r="EM87">
        <v>1</v>
      </c>
      <c r="EN87">
        <v>1</v>
      </c>
      <c r="EO87">
        <v>1</v>
      </c>
      <c r="ES87">
        <v>1</v>
      </c>
      <c r="EU87">
        <v>1</v>
      </c>
      <c r="FA87">
        <v>1</v>
      </c>
      <c r="FD87" t="s">
        <v>5433</v>
      </c>
      <c r="FG87">
        <v>30</v>
      </c>
      <c r="FH87">
        <v>1</v>
      </c>
      <c r="FI87">
        <v>1</v>
      </c>
      <c r="FL87">
        <v>1</v>
      </c>
      <c r="FP87">
        <v>1</v>
      </c>
      <c r="FT87" t="s">
        <v>18</v>
      </c>
      <c r="FU87">
        <v>6</v>
      </c>
      <c r="FV87">
        <v>6</v>
      </c>
      <c r="FW87">
        <v>6</v>
      </c>
      <c r="FX87">
        <v>6</v>
      </c>
      <c r="FY87">
        <v>6</v>
      </c>
      <c r="FZ87" s="24">
        <v>2</v>
      </c>
      <c r="GA87" s="24">
        <v>0</v>
      </c>
      <c r="GB87" s="25">
        <v>3</v>
      </c>
      <c r="GC87" s="26">
        <v>1</v>
      </c>
      <c r="GD87" s="27">
        <v>4</v>
      </c>
      <c r="GE87">
        <v>1</v>
      </c>
      <c r="GF87">
        <v>1</v>
      </c>
      <c r="GG87">
        <v>1</v>
      </c>
      <c r="GH87">
        <v>1</v>
      </c>
      <c r="GN87">
        <v>2</v>
      </c>
      <c r="GO87">
        <v>3</v>
      </c>
      <c r="GP87">
        <v>2</v>
      </c>
      <c r="GQ87">
        <v>2</v>
      </c>
      <c r="GW87">
        <v>7</v>
      </c>
      <c r="GX87">
        <v>0</v>
      </c>
      <c r="GY87">
        <v>2</v>
      </c>
      <c r="GZ87">
        <v>7</v>
      </c>
      <c r="HA87">
        <v>0</v>
      </c>
      <c r="HB87">
        <v>1</v>
      </c>
      <c r="HC87">
        <v>0</v>
      </c>
      <c r="HD87">
        <v>1</v>
      </c>
      <c r="HE87">
        <v>1</v>
      </c>
      <c r="HF87">
        <v>2</v>
      </c>
      <c r="HG87">
        <v>0</v>
      </c>
      <c r="HH87">
        <v>1</v>
      </c>
      <c r="HI87">
        <v>2</v>
      </c>
      <c r="HJ87">
        <v>3</v>
      </c>
      <c r="HK87">
        <v>2</v>
      </c>
      <c r="HL87">
        <v>2</v>
      </c>
      <c r="HM87">
        <v>2</v>
      </c>
      <c r="HN87">
        <v>2</v>
      </c>
      <c r="HO87">
        <v>1</v>
      </c>
      <c r="HP87">
        <v>2</v>
      </c>
      <c r="HQ87">
        <v>2</v>
      </c>
      <c r="HR87">
        <v>1</v>
      </c>
      <c r="HS87">
        <v>2</v>
      </c>
      <c r="HT87">
        <v>1</v>
      </c>
      <c r="HU87">
        <v>2</v>
      </c>
      <c r="HV87">
        <v>2</v>
      </c>
      <c r="HW87">
        <v>1</v>
      </c>
      <c r="HX87">
        <v>2</v>
      </c>
      <c r="HY87">
        <v>1</v>
      </c>
      <c r="HZ87">
        <v>2</v>
      </c>
      <c r="IA87">
        <v>2</v>
      </c>
      <c r="IB87">
        <v>2</v>
      </c>
      <c r="IC87">
        <v>2</v>
      </c>
      <c r="ID87">
        <v>1</v>
      </c>
      <c r="IE87">
        <v>2</v>
      </c>
      <c r="IF87">
        <v>2</v>
      </c>
      <c r="IG87">
        <v>2</v>
      </c>
      <c r="IH87">
        <v>1</v>
      </c>
      <c r="II87">
        <v>1</v>
      </c>
      <c r="IJ87">
        <v>2</v>
      </c>
      <c r="IK87">
        <v>2</v>
      </c>
      <c r="IL87">
        <v>2</v>
      </c>
      <c r="IM87">
        <v>2</v>
      </c>
      <c r="IN87">
        <v>1</v>
      </c>
      <c r="IO87">
        <v>2</v>
      </c>
      <c r="IP87">
        <v>2</v>
      </c>
      <c r="IQ87">
        <v>1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1</v>
      </c>
      <c r="IY87">
        <v>1</v>
      </c>
      <c r="IZ87">
        <v>2</v>
      </c>
      <c r="JA87">
        <v>2</v>
      </c>
      <c r="JB87">
        <v>2</v>
      </c>
      <c r="JC87">
        <v>1</v>
      </c>
      <c r="JD87">
        <v>1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1</v>
      </c>
      <c r="JN87">
        <v>2</v>
      </c>
      <c r="JO87">
        <v>1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NS87">
        <v>1</v>
      </c>
      <c r="NT87">
        <v>0</v>
      </c>
      <c r="NU87">
        <v>0</v>
      </c>
      <c r="NV87">
        <v>1</v>
      </c>
      <c r="NW87">
        <v>1</v>
      </c>
      <c r="NX87">
        <v>0</v>
      </c>
      <c r="NY87">
        <v>0</v>
      </c>
      <c r="NZ87">
        <v>0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1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1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</v>
      </c>
      <c r="RX87">
        <v>0</v>
      </c>
      <c r="RY87">
        <v>0</v>
      </c>
      <c r="AAV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1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IX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FHD87">
        <v>0</v>
      </c>
      <c r="GPG87">
        <v>38.905700683593999</v>
      </c>
      <c r="GPH87">
        <v>-76.978302001952997</v>
      </c>
      <c r="GPI87">
        <v>-1</v>
      </c>
    </row>
    <row r="88" spans="1:936 1167:1822 2053:2496 3484:4037 4268:4268 5155:5157" x14ac:dyDescent="0.2">
      <c r="A88">
        <v>8718</v>
      </c>
      <c r="B88">
        <v>18</v>
      </c>
      <c r="D88" s="18"/>
      <c r="E88" s="19">
        <v>43251.446689814817</v>
      </c>
      <c r="F88">
        <v>18</v>
      </c>
      <c r="G88" s="6">
        <f>VLOOKUP(A88,'18mo'!B:D,3,FALSE)</f>
        <v>43254</v>
      </c>
      <c r="I88" t="s">
        <v>5173</v>
      </c>
      <c r="J88">
        <v>1</v>
      </c>
      <c r="K88">
        <v>0</v>
      </c>
      <c r="L88" t="s">
        <v>5174</v>
      </c>
      <c r="M88" s="7">
        <v>18</v>
      </c>
      <c r="N88">
        <v>4.9315068493150684E-2</v>
      </c>
      <c r="O88" t="s">
        <v>32</v>
      </c>
      <c r="P88" t="s">
        <v>5399</v>
      </c>
      <c r="Q88">
        <v>1</v>
      </c>
      <c r="U88" s="6">
        <v>42698</v>
      </c>
      <c r="V88" s="20">
        <v>0</v>
      </c>
      <c r="AE88">
        <v>20024</v>
      </c>
      <c r="AF88">
        <v>1</v>
      </c>
      <c r="AL88">
        <v>0</v>
      </c>
      <c r="AM88">
        <v>1</v>
      </c>
      <c r="AN88">
        <v>0</v>
      </c>
      <c r="BM88">
        <v>1</v>
      </c>
      <c r="BQ88">
        <v>1</v>
      </c>
      <c r="BR88">
        <v>0</v>
      </c>
      <c r="BS88">
        <v>1</v>
      </c>
      <c r="BY88">
        <v>0</v>
      </c>
      <c r="BZ88">
        <v>6</v>
      </c>
      <c r="CA88">
        <v>0</v>
      </c>
      <c r="CB88" t="s">
        <v>5434</v>
      </c>
      <c r="CF88">
        <v>0</v>
      </c>
      <c r="CG88">
        <v>1</v>
      </c>
      <c r="CM88">
        <v>0</v>
      </c>
      <c r="CN88">
        <v>6</v>
      </c>
      <c r="CO88">
        <v>0</v>
      </c>
      <c r="CP88" t="s">
        <v>5435</v>
      </c>
      <c r="CQ88">
        <v>2</v>
      </c>
      <c r="CR88">
        <v>0</v>
      </c>
      <c r="CS88">
        <v>3</v>
      </c>
      <c r="CT88">
        <v>1</v>
      </c>
      <c r="CU88">
        <v>1</v>
      </c>
      <c r="CV88">
        <v>1</v>
      </c>
      <c r="CW88">
        <v>1</v>
      </c>
      <c r="CX88" s="21">
        <v>999</v>
      </c>
      <c r="CY88" s="21">
        <v>999</v>
      </c>
      <c r="CZ88">
        <v>1</v>
      </c>
      <c r="DA88">
        <v>1</v>
      </c>
      <c r="DB88">
        <v>999</v>
      </c>
      <c r="DC88">
        <v>999</v>
      </c>
      <c r="DD88">
        <v>1</v>
      </c>
      <c r="DE88">
        <v>999</v>
      </c>
      <c r="DF88">
        <v>1</v>
      </c>
      <c r="DG88">
        <v>999</v>
      </c>
      <c r="DH88">
        <v>1</v>
      </c>
      <c r="DI88">
        <v>999</v>
      </c>
      <c r="DJ88">
        <v>1</v>
      </c>
      <c r="DK88">
        <v>999</v>
      </c>
      <c r="DL88">
        <v>1</v>
      </c>
      <c r="DM88">
        <v>999</v>
      </c>
      <c r="DN88">
        <v>999</v>
      </c>
      <c r="DO88">
        <v>999</v>
      </c>
      <c r="DP88">
        <v>999</v>
      </c>
      <c r="DQ88">
        <v>999</v>
      </c>
      <c r="DR88" s="22"/>
      <c r="DU88" s="21"/>
      <c r="DV88" s="21"/>
      <c r="DW88" s="22"/>
      <c r="DZ88" s="21"/>
      <c r="EA88" s="21"/>
      <c r="EB88" s="23">
        <v>1</v>
      </c>
      <c r="EC88" s="23">
        <v>0</v>
      </c>
      <c r="ED88">
        <v>9</v>
      </c>
      <c r="EE88" t="s">
        <v>5203</v>
      </c>
      <c r="EF88">
        <v>8</v>
      </c>
      <c r="EG88" t="s">
        <v>32</v>
      </c>
      <c r="EJ88">
        <v>50</v>
      </c>
      <c r="EK88">
        <v>1</v>
      </c>
      <c r="EL88">
        <v>1</v>
      </c>
      <c r="EM88">
        <v>1</v>
      </c>
      <c r="EN88">
        <v>1</v>
      </c>
      <c r="ES88">
        <v>1</v>
      </c>
      <c r="ET88">
        <v>1</v>
      </c>
      <c r="EU88">
        <v>1</v>
      </c>
      <c r="FG88">
        <v>50</v>
      </c>
      <c r="FH88">
        <v>1</v>
      </c>
      <c r="FI88">
        <v>1</v>
      </c>
      <c r="FJ88">
        <v>1</v>
      </c>
      <c r="FK88">
        <v>1</v>
      </c>
      <c r="FL88">
        <v>1</v>
      </c>
      <c r="FP88">
        <v>8</v>
      </c>
      <c r="FQ88" t="s">
        <v>5436</v>
      </c>
      <c r="FT88" t="s">
        <v>20</v>
      </c>
      <c r="FU88">
        <v>0</v>
      </c>
      <c r="FV88">
        <v>3</v>
      </c>
      <c r="FW88">
        <v>0</v>
      </c>
      <c r="FX88">
        <v>5</v>
      </c>
      <c r="FY88">
        <v>2</v>
      </c>
      <c r="FZ88" s="24">
        <v>0</v>
      </c>
      <c r="GA88" s="24">
        <v>20</v>
      </c>
      <c r="GB88" s="25">
        <v>2</v>
      </c>
      <c r="GC88" s="26">
        <v>1</v>
      </c>
      <c r="GD88" s="27">
        <v>2</v>
      </c>
      <c r="GE88">
        <v>1</v>
      </c>
      <c r="GF88">
        <v>1</v>
      </c>
      <c r="GN88">
        <v>1</v>
      </c>
      <c r="GO88">
        <v>2</v>
      </c>
      <c r="GW88">
        <v>7</v>
      </c>
      <c r="GX88">
        <v>15</v>
      </c>
      <c r="GY88">
        <v>2</v>
      </c>
      <c r="GZ88">
        <v>7</v>
      </c>
      <c r="HA88">
        <v>10</v>
      </c>
      <c r="HB88">
        <v>1</v>
      </c>
      <c r="HC88">
        <v>0</v>
      </c>
      <c r="HD88">
        <v>1</v>
      </c>
      <c r="HE88">
        <v>1</v>
      </c>
      <c r="HF88">
        <v>2</v>
      </c>
      <c r="HG88">
        <v>0</v>
      </c>
      <c r="HH88">
        <v>1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1</v>
      </c>
      <c r="HP88">
        <v>1</v>
      </c>
      <c r="HQ88">
        <v>2</v>
      </c>
      <c r="HR88">
        <v>1</v>
      </c>
      <c r="HS88">
        <v>1</v>
      </c>
      <c r="HT88">
        <v>1</v>
      </c>
      <c r="HU88">
        <v>1</v>
      </c>
      <c r="HV88">
        <v>2</v>
      </c>
      <c r="HW88">
        <v>1</v>
      </c>
      <c r="HX88">
        <v>1</v>
      </c>
      <c r="HY88">
        <v>1</v>
      </c>
      <c r="HZ88">
        <v>2</v>
      </c>
      <c r="IA88">
        <v>2</v>
      </c>
      <c r="IB88">
        <v>1</v>
      </c>
      <c r="IC88">
        <v>2</v>
      </c>
      <c r="ID88">
        <v>1</v>
      </c>
      <c r="IE88">
        <v>2</v>
      </c>
      <c r="IF88">
        <v>2</v>
      </c>
      <c r="IG88">
        <v>2</v>
      </c>
      <c r="IH88">
        <v>1</v>
      </c>
      <c r="II88">
        <v>1</v>
      </c>
      <c r="IJ88">
        <v>2</v>
      </c>
      <c r="IK88">
        <v>2</v>
      </c>
      <c r="IL88">
        <v>2</v>
      </c>
      <c r="IM88">
        <v>1</v>
      </c>
      <c r="IN88">
        <v>1</v>
      </c>
      <c r="IO88">
        <v>2</v>
      </c>
      <c r="IP88">
        <v>2</v>
      </c>
      <c r="IQ88">
        <v>1</v>
      </c>
      <c r="IR88">
        <v>2</v>
      </c>
      <c r="IS88">
        <v>2</v>
      </c>
      <c r="IT88">
        <v>2</v>
      </c>
      <c r="IU88">
        <v>1</v>
      </c>
      <c r="IV88">
        <v>2</v>
      </c>
      <c r="IW88">
        <v>2</v>
      </c>
      <c r="IX88">
        <v>1</v>
      </c>
      <c r="IY88">
        <v>1</v>
      </c>
      <c r="IZ88">
        <v>2</v>
      </c>
      <c r="JA88">
        <v>1</v>
      </c>
      <c r="JB88">
        <v>2</v>
      </c>
      <c r="JC88">
        <v>1</v>
      </c>
      <c r="JD88">
        <v>1</v>
      </c>
      <c r="JE88">
        <v>2</v>
      </c>
      <c r="JF88">
        <v>1</v>
      </c>
      <c r="JG88">
        <v>2</v>
      </c>
      <c r="JH88">
        <v>1</v>
      </c>
      <c r="JI88">
        <v>2</v>
      </c>
      <c r="JJ88">
        <v>1</v>
      </c>
      <c r="JK88">
        <v>2</v>
      </c>
      <c r="JL88">
        <v>2</v>
      </c>
      <c r="JM88">
        <v>2</v>
      </c>
      <c r="JN88">
        <v>1</v>
      </c>
      <c r="JO88">
        <v>1</v>
      </c>
      <c r="JP88">
        <v>1</v>
      </c>
      <c r="JQ88">
        <v>1</v>
      </c>
      <c r="JR88">
        <v>2</v>
      </c>
      <c r="JS88">
        <v>2</v>
      </c>
      <c r="JT88">
        <v>2</v>
      </c>
      <c r="JU88">
        <v>2</v>
      </c>
      <c r="NS88">
        <v>1</v>
      </c>
      <c r="NT88">
        <v>0</v>
      </c>
      <c r="NU88">
        <v>0</v>
      </c>
      <c r="NV88">
        <v>1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AAV88">
        <v>0</v>
      </c>
      <c r="AET88">
        <v>1</v>
      </c>
      <c r="AEU88">
        <v>0</v>
      </c>
      <c r="AEV88">
        <v>0</v>
      </c>
      <c r="AEW88">
        <v>1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1</v>
      </c>
      <c r="AGX88">
        <v>1</v>
      </c>
      <c r="AGY88">
        <v>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RW88">
        <v>0</v>
      </c>
      <c r="AVU88">
        <v>0</v>
      </c>
      <c r="AVV88">
        <v>0</v>
      </c>
      <c r="AVW88">
        <v>0</v>
      </c>
      <c r="AVX88">
        <v>1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IX88">
        <v>0</v>
      </c>
      <c r="GPG88">
        <v>38.874893188477003</v>
      </c>
      <c r="GPH88">
        <v>-77.032501220702997</v>
      </c>
      <c r="GPI88">
        <v>-1</v>
      </c>
    </row>
    <row r="89" spans="1:936 1167:1822 2053:2496 3484:4037 4268:4268 5155:5157" x14ac:dyDescent="0.2">
      <c r="A89">
        <v>8720</v>
      </c>
      <c r="B89">
        <v>18</v>
      </c>
      <c r="D89" s="18"/>
      <c r="E89" s="19">
        <v>43180.839768518519</v>
      </c>
      <c r="F89">
        <v>18</v>
      </c>
      <c r="G89" s="6">
        <f>VLOOKUP(A89,'18mo'!B:D,3,FALSE)</f>
        <v>43183</v>
      </c>
      <c r="I89" t="s">
        <v>5173</v>
      </c>
      <c r="J89">
        <v>1</v>
      </c>
      <c r="K89">
        <v>0</v>
      </c>
      <c r="L89" t="s">
        <v>5174</v>
      </c>
      <c r="M89" s="7">
        <v>18</v>
      </c>
      <c r="N89">
        <v>4.9315068493150684E-2</v>
      </c>
      <c r="O89" t="s">
        <v>18</v>
      </c>
      <c r="Q89">
        <v>1</v>
      </c>
      <c r="U89" s="6">
        <v>42614</v>
      </c>
      <c r="V89" s="20">
        <v>0</v>
      </c>
      <c r="AE89">
        <v>22204</v>
      </c>
      <c r="AF89">
        <v>1</v>
      </c>
      <c r="AL89">
        <v>0</v>
      </c>
      <c r="AM89">
        <v>1</v>
      </c>
      <c r="AN89">
        <v>0</v>
      </c>
      <c r="BM89">
        <v>1</v>
      </c>
      <c r="BQ89">
        <v>1</v>
      </c>
      <c r="BR89">
        <v>1</v>
      </c>
      <c r="BS89">
        <v>1</v>
      </c>
      <c r="BY89">
        <v>0</v>
      </c>
      <c r="BZ89">
        <v>5</v>
      </c>
      <c r="CA89">
        <v>0</v>
      </c>
      <c r="CB89" t="s">
        <v>5205</v>
      </c>
      <c r="CF89">
        <v>0</v>
      </c>
      <c r="CG89">
        <v>1</v>
      </c>
      <c r="CM89">
        <v>0</v>
      </c>
      <c r="CN89">
        <v>6</v>
      </c>
      <c r="CO89">
        <v>999</v>
      </c>
      <c r="CP89" t="s">
        <v>5437</v>
      </c>
      <c r="CQ89">
        <v>2</v>
      </c>
      <c r="CR89">
        <v>0</v>
      </c>
      <c r="CS89">
        <v>3</v>
      </c>
      <c r="CT89">
        <v>1</v>
      </c>
      <c r="CU89">
        <v>1</v>
      </c>
      <c r="CV89">
        <v>1</v>
      </c>
      <c r="CW89">
        <v>999</v>
      </c>
      <c r="CX89" s="21">
        <v>1</v>
      </c>
      <c r="CY89" s="21">
        <v>1</v>
      </c>
      <c r="CZ89">
        <v>1</v>
      </c>
      <c r="DA89">
        <v>1</v>
      </c>
      <c r="DB89">
        <v>999</v>
      </c>
      <c r="DC89">
        <v>999</v>
      </c>
      <c r="DD89">
        <v>1</v>
      </c>
      <c r="DE89">
        <v>999</v>
      </c>
      <c r="DF89">
        <v>1</v>
      </c>
      <c r="DG89">
        <v>999</v>
      </c>
      <c r="DH89">
        <v>1</v>
      </c>
      <c r="DI89">
        <v>1</v>
      </c>
      <c r="DJ89">
        <v>999</v>
      </c>
      <c r="DK89">
        <v>999</v>
      </c>
      <c r="DL89">
        <v>1</v>
      </c>
      <c r="DM89">
        <v>999</v>
      </c>
      <c r="DN89">
        <v>999</v>
      </c>
      <c r="DO89">
        <v>999</v>
      </c>
      <c r="DP89">
        <v>0</v>
      </c>
      <c r="DQ89">
        <v>999</v>
      </c>
      <c r="DR89" s="22"/>
      <c r="DU89" s="21"/>
      <c r="DV89" s="21"/>
      <c r="DW89" s="22"/>
      <c r="DZ89" s="21">
        <v>2</v>
      </c>
      <c r="EA89" s="21"/>
      <c r="EB89" s="23"/>
      <c r="EC89" s="23">
        <v>40</v>
      </c>
      <c r="ED89">
        <v>12</v>
      </c>
      <c r="EE89" t="s">
        <v>5438</v>
      </c>
      <c r="EF89">
        <v>1</v>
      </c>
      <c r="EG89">
        <v>999</v>
      </c>
      <c r="EJ89">
        <v>100</v>
      </c>
      <c r="EK89">
        <v>1</v>
      </c>
      <c r="EM89">
        <v>1</v>
      </c>
      <c r="EN89">
        <v>1</v>
      </c>
      <c r="EO89">
        <v>1</v>
      </c>
      <c r="ES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 s="24"/>
      <c r="GA89" s="24">
        <v>20</v>
      </c>
      <c r="GB89" s="25">
        <v>5</v>
      </c>
      <c r="GC89" s="26">
        <v>1</v>
      </c>
      <c r="GD89" s="27">
        <v>4</v>
      </c>
      <c r="GE89">
        <v>1</v>
      </c>
      <c r="GF89">
        <v>1</v>
      </c>
      <c r="GG89">
        <v>1</v>
      </c>
      <c r="GN89">
        <v>2</v>
      </c>
      <c r="GO89">
        <v>3</v>
      </c>
      <c r="GP89">
        <v>4</v>
      </c>
      <c r="GW89">
        <v>7</v>
      </c>
      <c r="GX89">
        <v>40</v>
      </c>
      <c r="GY89">
        <v>2</v>
      </c>
      <c r="GZ89">
        <v>8</v>
      </c>
      <c r="HA89">
        <v>0</v>
      </c>
      <c r="HB89">
        <v>1</v>
      </c>
      <c r="HC89">
        <v>0</v>
      </c>
      <c r="HD89">
        <v>1</v>
      </c>
      <c r="HE89">
        <v>1</v>
      </c>
      <c r="HF89">
        <v>2</v>
      </c>
      <c r="HG89">
        <v>30</v>
      </c>
      <c r="HH89">
        <v>1</v>
      </c>
      <c r="HI89">
        <v>2</v>
      </c>
      <c r="HJ89">
        <v>3</v>
      </c>
      <c r="HK89">
        <v>2</v>
      </c>
      <c r="HL89">
        <v>2</v>
      </c>
      <c r="HM89">
        <v>2</v>
      </c>
      <c r="HN89">
        <v>1</v>
      </c>
      <c r="HO89">
        <v>2</v>
      </c>
      <c r="HP89">
        <v>2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2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2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2</v>
      </c>
      <c r="IN89">
        <v>1</v>
      </c>
      <c r="IO89">
        <v>2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2</v>
      </c>
      <c r="IW89">
        <v>1</v>
      </c>
      <c r="IX89">
        <v>1</v>
      </c>
      <c r="IY89">
        <v>1</v>
      </c>
      <c r="IZ89">
        <v>2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2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2</v>
      </c>
      <c r="JP89">
        <v>2</v>
      </c>
      <c r="JQ89">
        <v>1</v>
      </c>
      <c r="JR89">
        <v>1</v>
      </c>
      <c r="JS89">
        <v>2</v>
      </c>
      <c r="JT89">
        <v>1</v>
      </c>
      <c r="JU89">
        <v>1</v>
      </c>
      <c r="NS89">
        <v>1</v>
      </c>
      <c r="NT89">
        <v>1</v>
      </c>
      <c r="NU89">
        <v>0</v>
      </c>
      <c r="NV89">
        <v>1</v>
      </c>
      <c r="NW89">
        <v>1</v>
      </c>
      <c r="NX89">
        <v>1</v>
      </c>
      <c r="NY89">
        <v>0</v>
      </c>
      <c r="NZ89">
        <v>1</v>
      </c>
      <c r="OA89">
        <v>1</v>
      </c>
      <c r="OB89">
        <v>1</v>
      </c>
      <c r="OC89">
        <v>0</v>
      </c>
      <c r="OD89">
        <v>0</v>
      </c>
      <c r="OE89">
        <v>0</v>
      </c>
      <c r="OF89">
        <v>0</v>
      </c>
      <c r="OG89">
        <v>1</v>
      </c>
      <c r="OH89">
        <v>1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0</v>
      </c>
      <c r="OP89">
        <v>1</v>
      </c>
      <c r="OQ89">
        <v>1</v>
      </c>
      <c r="OR89">
        <v>1</v>
      </c>
      <c r="OS89">
        <v>0</v>
      </c>
      <c r="OT89">
        <v>1</v>
      </c>
      <c r="OU89">
        <v>1</v>
      </c>
      <c r="OV89">
        <v>0</v>
      </c>
      <c r="OW89">
        <v>1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1</v>
      </c>
      <c r="PU89">
        <v>0</v>
      </c>
      <c r="PV89">
        <v>1</v>
      </c>
      <c r="PW89">
        <v>1</v>
      </c>
      <c r="PX89">
        <v>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1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0</v>
      </c>
      <c r="RW89">
        <v>1</v>
      </c>
      <c r="RX89">
        <v>0</v>
      </c>
      <c r="RY89">
        <v>0</v>
      </c>
      <c r="AAV89">
        <v>0</v>
      </c>
      <c r="GPG89">
        <v>38.886505126952997</v>
      </c>
      <c r="GPH89">
        <v>-77.096900939940994</v>
      </c>
      <c r="GPI89">
        <v>-1</v>
      </c>
    </row>
    <row r="90" spans="1:936 1167:1822 2053:2496 3484:4037 4268:4268 5155:5157" x14ac:dyDescent="0.2">
      <c r="A90">
        <v>8721</v>
      </c>
      <c r="B90">
        <v>18</v>
      </c>
      <c r="D90" s="18"/>
      <c r="E90" s="19">
        <v>43179.846770833334</v>
      </c>
      <c r="F90">
        <v>18</v>
      </c>
      <c r="G90" s="6">
        <f>VLOOKUP(A90,'18mo'!B:D,3,FALSE)</f>
        <v>43181</v>
      </c>
      <c r="I90" t="s">
        <v>5173</v>
      </c>
      <c r="J90">
        <v>1</v>
      </c>
      <c r="K90">
        <v>0</v>
      </c>
      <c r="L90" t="s">
        <v>5174</v>
      </c>
      <c r="M90" s="7">
        <v>18</v>
      </c>
      <c r="N90">
        <v>4.9315068493150684E-2</v>
      </c>
      <c r="O90" t="s">
        <v>18</v>
      </c>
      <c r="P90" t="s">
        <v>64</v>
      </c>
      <c r="Q90">
        <v>1</v>
      </c>
      <c r="U90" s="6">
        <v>42620</v>
      </c>
      <c r="V90" s="20">
        <v>0</v>
      </c>
      <c r="AE90">
        <v>20854</v>
      </c>
      <c r="AF90">
        <v>1</v>
      </c>
      <c r="AH90">
        <v>1</v>
      </c>
      <c r="AL90">
        <v>0</v>
      </c>
      <c r="AM90">
        <v>0</v>
      </c>
      <c r="AN90">
        <v>0</v>
      </c>
      <c r="BM90">
        <v>1</v>
      </c>
      <c r="BQ90">
        <v>1</v>
      </c>
      <c r="BR90">
        <v>1</v>
      </c>
      <c r="BS90">
        <v>1</v>
      </c>
      <c r="BY90">
        <v>0</v>
      </c>
      <c r="BZ90">
        <v>5</v>
      </c>
      <c r="CA90">
        <v>2</v>
      </c>
      <c r="CB90" t="s">
        <v>5271</v>
      </c>
      <c r="CF90">
        <v>0</v>
      </c>
      <c r="CI90">
        <v>1</v>
      </c>
      <c r="CM90">
        <v>0</v>
      </c>
      <c r="CN90">
        <v>5</v>
      </c>
      <c r="CO90">
        <v>0</v>
      </c>
      <c r="CP90" t="s">
        <v>5439</v>
      </c>
      <c r="CQ90">
        <v>0</v>
      </c>
      <c r="CT90">
        <v>1</v>
      </c>
      <c r="CU90">
        <v>1</v>
      </c>
      <c r="CV90">
        <v>1</v>
      </c>
      <c r="CW90">
        <v>999</v>
      </c>
      <c r="CX90" s="21">
        <v>1</v>
      </c>
      <c r="CY90" s="21">
        <v>1</v>
      </c>
      <c r="CZ90">
        <v>1</v>
      </c>
      <c r="DA90">
        <v>1</v>
      </c>
      <c r="DB90">
        <v>999</v>
      </c>
      <c r="DC90">
        <v>999</v>
      </c>
      <c r="DD90">
        <v>1</v>
      </c>
      <c r="DE90">
        <v>999</v>
      </c>
      <c r="DF90">
        <v>1</v>
      </c>
      <c r="DG90">
        <v>999</v>
      </c>
      <c r="DH90">
        <v>1</v>
      </c>
      <c r="DI90">
        <v>999</v>
      </c>
      <c r="DJ90">
        <v>1</v>
      </c>
      <c r="DK90">
        <v>999</v>
      </c>
      <c r="DL90">
        <v>1</v>
      </c>
      <c r="DR90" s="22"/>
      <c r="DU90" s="21"/>
      <c r="DV90" s="21"/>
      <c r="DW90" s="22"/>
      <c r="DZ90" s="21"/>
      <c r="EA90" s="21"/>
      <c r="EB90" s="23">
        <v>1</v>
      </c>
      <c r="EC90" s="23"/>
      <c r="ED90">
        <v>12</v>
      </c>
      <c r="EE90" t="s">
        <v>5312</v>
      </c>
      <c r="EF90">
        <v>1</v>
      </c>
      <c r="EG90">
        <v>999</v>
      </c>
      <c r="EJ90">
        <v>100</v>
      </c>
      <c r="EK90">
        <v>1</v>
      </c>
      <c r="EL90">
        <v>1</v>
      </c>
      <c r="EM90">
        <v>1</v>
      </c>
      <c r="EN90">
        <v>1</v>
      </c>
      <c r="ES90">
        <v>1</v>
      </c>
      <c r="EW90">
        <v>1</v>
      </c>
      <c r="FG90">
        <v>10</v>
      </c>
      <c r="FJ90">
        <v>1</v>
      </c>
      <c r="FK90">
        <v>1</v>
      </c>
      <c r="FP90">
        <v>1</v>
      </c>
      <c r="FT90" t="s">
        <v>18</v>
      </c>
      <c r="FU90">
        <v>0</v>
      </c>
      <c r="FV90">
        <v>0</v>
      </c>
      <c r="FW90">
        <v>1</v>
      </c>
      <c r="FX90">
        <v>0</v>
      </c>
      <c r="FY90">
        <v>0</v>
      </c>
      <c r="FZ90" s="24"/>
      <c r="GA90" s="24">
        <v>20</v>
      </c>
      <c r="GB90" s="25">
        <v>6</v>
      </c>
      <c r="GC90" s="26">
        <v>1</v>
      </c>
      <c r="GD90" s="27">
        <v>4</v>
      </c>
      <c r="GE90">
        <v>1</v>
      </c>
      <c r="GF90">
        <v>1</v>
      </c>
      <c r="GN90">
        <v>3</v>
      </c>
      <c r="GO90">
        <v>2</v>
      </c>
      <c r="GW90">
        <v>5</v>
      </c>
      <c r="GX90">
        <v>0</v>
      </c>
      <c r="GY90">
        <v>2</v>
      </c>
      <c r="GZ90">
        <v>6</v>
      </c>
      <c r="HA90">
        <v>30</v>
      </c>
      <c r="HB90">
        <v>1</v>
      </c>
      <c r="HC90">
        <v>1</v>
      </c>
      <c r="HD90">
        <v>0</v>
      </c>
      <c r="HH90">
        <v>0</v>
      </c>
      <c r="HI90">
        <v>2</v>
      </c>
      <c r="HJ90">
        <v>3</v>
      </c>
      <c r="HK90">
        <v>2</v>
      </c>
      <c r="HL90">
        <v>3</v>
      </c>
      <c r="HM90">
        <v>3</v>
      </c>
      <c r="HN90">
        <v>3</v>
      </c>
      <c r="HO90">
        <v>2</v>
      </c>
      <c r="HP90">
        <v>1</v>
      </c>
      <c r="HQ90">
        <v>2</v>
      </c>
      <c r="HR90">
        <v>1</v>
      </c>
      <c r="HS90">
        <v>3</v>
      </c>
      <c r="HT90">
        <v>2</v>
      </c>
      <c r="HU90">
        <v>2</v>
      </c>
      <c r="HV90">
        <v>2</v>
      </c>
      <c r="HW90">
        <v>1</v>
      </c>
      <c r="HX90">
        <v>2</v>
      </c>
      <c r="HY90">
        <v>1</v>
      </c>
      <c r="HZ90">
        <v>1</v>
      </c>
      <c r="IA90">
        <v>2</v>
      </c>
      <c r="IB90">
        <v>1</v>
      </c>
      <c r="IC90">
        <v>2</v>
      </c>
      <c r="ID90">
        <v>2</v>
      </c>
      <c r="IE90">
        <v>1</v>
      </c>
      <c r="IF90">
        <v>1</v>
      </c>
      <c r="IG90">
        <v>2</v>
      </c>
      <c r="IH90">
        <v>1</v>
      </c>
      <c r="II90">
        <v>1</v>
      </c>
      <c r="IJ90">
        <v>1</v>
      </c>
      <c r="IK90">
        <v>2</v>
      </c>
      <c r="IL90">
        <v>2</v>
      </c>
      <c r="IM90">
        <v>2</v>
      </c>
      <c r="IN90">
        <v>1</v>
      </c>
      <c r="IO90">
        <v>1</v>
      </c>
      <c r="IP90">
        <v>2</v>
      </c>
      <c r="IQ90">
        <v>2</v>
      </c>
      <c r="IR90">
        <v>3</v>
      </c>
      <c r="IS90">
        <v>2</v>
      </c>
      <c r="IT90">
        <v>1</v>
      </c>
      <c r="IU90">
        <v>2</v>
      </c>
      <c r="IV90">
        <v>3</v>
      </c>
      <c r="IW90">
        <v>2</v>
      </c>
      <c r="IX90">
        <v>2</v>
      </c>
      <c r="IY90">
        <v>2</v>
      </c>
      <c r="IZ90">
        <v>2</v>
      </c>
      <c r="JA90">
        <v>1</v>
      </c>
      <c r="JB90">
        <v>2</v>
      </c>
      <c r="JC90">
        <v>2</v>
      </c>
      <c r="JD90">
        <v>1</v>
      </c>
      <c r="JE90">
        <v>1</v>
      </c>
      <c r="JF90">
        <v>2</v>
      </c>
      <c r="JG90">
        <v>2</v>
      </c>
      <c r="JH90">
        <v>1</v>
      </c>
      <c r="JI90">
        <v>2</v>
      </c>
      <c r="JJ90">
        <v>1</v>
      </c>
      <c r="JK90">
        <v>1</v>
      </c>
      <c r="JL90">
        <v>2</v>
      </c>
      <c r="JM90">
        <v>3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AA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QZ90">
        <v>0</v>
      </c>
      <c r="GPG90">
        <v>39.089202880858998</v>
      </c>
      <c r="GPH90">
        <v>-77.183502197265994</v>
      </c>
      <c r="GPI90">
        <v>-1</v>
      </c>
    </row>
    <row r="91" spans="1:936 1167:1822 2053:2496 3484:4037 4268:4268 5155:5157" x14ac:dyDescent="0.2">
      <c r="A91">
        <v>8722</v>
      </c>
      <c r="B91">
        <v>18</v>
      </c>
      <c r="D91" s="18"/>
      <c r="E91" s="19">
        <v>43174.863611111112</v>
      </c>
      <c r="F91">
        <v>17</v>
      </c>
      <c r="G91" s="6">
        <f>VLOOKUP(A91,'18mo'!B:D,3,FALSE)</f>
        <v>43177</v>
      </c>
      <c r="I91" t="s">
        <v>5173</v>
      </c>
      <c r="J91">
        <v>1</v>
      </c>
      <c r="K91">
        <v>0</v>
      </c>
      <c r="L91" t="s">
        <v>5174</v>
      </c>
      <c r="M91" s="7">
        <v>17</v>
      </c>
      <c r="N91">
        <v>4.6575342465753428E-2</v>
      </c>
      <c r="O91" t="s">
        <v>18</v>
      </c>
      <c r="Q91">
        <v>1</v>
      </c>
      <c r="U91" s="6">
        <v>42641</v>
      </c>
      <c r="V91" s="20">
        <v>0</v>
      </c>
      <c r="AE91">
        <v>20007</v>
      </c>
      <c r="AF91">
        <v>1</v>
      </c>
      <c r="AL91">
        <v>0</v>
      </c>
      <c r="AM91">
        <v>1</v>
      </c>
      <c r="AN91">
        <v>0</v>
      </c>
      <c r="BM91">
        <v>1</v>
      </c>
      <c r="BQ91">
        <v>1</v>
      </c>
      <c r="BR91">
        <v>1</v>
      </c>
      <c r="BS91">
        <v>1</v>
      </c>
      <c r="BY91">
        <v>0</v>
      </c>
      <c r="BZ91">
        <v>5</v>
      </c>
      <c r="CA91">
        <v>0</v>
      </c>
      <c r="CB91" t="s">
        <v>5440</v>
      </c>
      <c r="CF91">
        <v>0</v>
      </c>
      <c r="CG91">
        <v>1</v>
      </c>
      <c r="CM91">
        <v>0</v>
      </c>
      <c r="CN91">
        <v>5</v>
      </c>
      <c r="CO91">
        <v>0</v>
      </c>
      <c r="CP91" t="s">
        <v>5441</v>
      </c>
      <c r="CQ91">
        <v>3</v>
      </c>
      <c r="CR91">
        <v>0</v>
      </c>
      <c r="CS91">
        <v>3</v>
      </c>
      <c r="CT91">
        <v>1</v>
      </c>
      <c r="CU91">
        <v>999</v>
      </c>
      <c r="CV91">
        <v>1</v>
      </c>
      <c r="CW91">
        <v>999</v>
      </c>
      <c r="CX91" s="21">
        <v>1</v>
      </c>
      <c r="CY91" s="21">
        <v>1</v>
      </c>
      <c r="CZ91">
        <v>999</v>
      </c>
      <c r="DA91">
        <v>1</v>
      </c>
      <c r="DB91">
        <v>999</v>
      </c>
      <c r="DC91">
        <v>999</v>
      </c>
      <c r="DD91">
        <v>1</v>
      </c>
      <c r="DE91">
        <v>999</v>
      </c>
      <c r="DF91">
        <v>1</v>
      </c>
      <c r="DG91">
        <v>999</v>
      </c>
      <c r="DH91">
        <v>1</v>
      </c>
      <c r="DI91">
        <v>1</v>
      </c>
      <c r="DJ91">
        <v>999</v>
      </c>
      <c r="DK91">
        <v>1</v>
      </c>
      <c r="DL91">
        <v>999</v>
      </c>
      <c r="DM91">
        <v>999</v>
      </c>
      <c r="DN91">
        <v>999</v>
      </c>
      <c r="DO91">
        <v>999</v>
      </c>
      <c r="DP91">
        <v>0</v>
      </c>
      <c r="DQ91">
        <v>0</v>
      </c>
      <c r="DR91" s="22"/>
      <c r="DU91" s="21">
        <v>0</v>
      </c>
      <c r="DV91" s="21">
        <v>0</v>
      </c>
      <c r="DW91" s="22"/>
      <c r="DZ91" s="21">
        <v>5</v>
      </c>
      <c r="EA91" s="21">
        <v>5</v>
      </c>
      <c r="EB91" s="23">
        <v>1</v>
      </c>
      <c r="EC91" s="23">
        <v>0</v>
      </c>
      <c r="ED91">
        <v>11</v>
      </c>
      <c r="EE91" t="s">
        <v>5442</v>
      </c>
      <c r="EF91">
        <v>1</v>
      </c>
      <c r="EG91">
        <v>999</v>
      </c>
      <c r="EJ91">
        <v>100</v>
      </c>
      <c r="EK91">
        <v>1</v>
      </c>
      <c r="EL91">
        <v>1</v>
      </c>
      <c r="EM91">
        <v>1</v>
      </c>
      <c r="EN91">
        <v>1</v>
      </c>
      <c r="EO91">
        <v>1</v>
      </c>
      <c r="ES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s="24">
        <v>0</v>
      </c>
      <c r="GA91" s="24">
        <v>5</v>
      </c>
      <c r="GB91" s="25">
        <v>1</v>
      </c>
      <c r="GC91" s="26">
        <v>1</v>
      </c>
      <c r="GD91" s="27">
        <v>2</v>
      </c>
      <c r="GF91">
        <v>1</v>
      </c>
      <c r="GK91">
        <v>1</v>
      </c>
      <c r="GM91" t="s">
        <v>5443</v>
      </c>
      <c r="GO91">
        <v>3</v>
      </c>
      <c r="GT91">
        <v>3</v>
      </c>
      <c r="GW91">
        <v>8</v>
      </c>
      <c r="GX91">
        <v>30</v>
      </c>
      <c r="GY91">
        <v>2</v>
      </c>
      <c r="GZ91">
        <v>7</v>
      </c>
      <c r="HA91">
        <v>2</v>
      </c>
      <c r="HB91">
        <v>1</v>
      </c>
      <c r="HC91">
        <v>0</v>
      </c>
      <c r="HD91">
        <v>1</v>
      </c>
      <c r="HE91">
        <v>1</v>
      </c>
      <c r="HF91">
        <v>2</v>
      </c>
      <c r="HG91">
        <v>0</v>
      </c>
      <c r="HH91">
        <v>1</v>
      </c>
      <c r="HI91">
        <v>1</v>
      </c>
      <c r="JV91">
        <v>0</v>
      </c>
      <c r="JW91">
        <v>2</v>
      </c>
      <c r="JX91">
        <v>1</v>
      </c>
      <c r="JY91">
        <v>2</v>
      </c>
      <c r="JZ91">
        <v>2</v>
      </c>
      <c r="KA91">
        <v>2</v>
      </c>
      <c r="KB91">
        <v>2</v>
      </c>
      <c r="KC91">
        <v>2</v>
      </c>
      <c r="KD91">
        <v>0</v>
      </c>
      <c r="KE91">
        <v>0</v>
      </c>
      <c r="KF91">
        <v>2</v>
      </c>
      <c r="KG91">
        <v>1</v>
      </c>
      <c r="KH91">
        <v>2</v>
      </c>
      <c r="KI91">
        <v>2</v>
      </c>
      <c r="KJ91">
        <v>2</v>
      </c>
      <c r="KK91">
        <v>0</v>
      </c>
      <c r="KL91">
        <v>0</v>
      </c>
      <c r="KM91">
        <v>1</v>
      </c>
      <c r="KN91">
        <v>2</v>
      </c>
      <c r="KO91">
        <v>0</v>
      </c>
      <c r="KP91">
        <v>0</v>
      </c>
      <c r="KQ91">
        <v>1</v>
      </c>
      <c r="KR91">
        <v>0</v>
      </c>
      <c r="KS91">
        <v>2</v>
      </c>
      <c r="KT91">
        <v>1</v>
      </c>
      <c r="KU91">
        <v>0</v>
      </c>
      <c r="KV91">
        <v>1</v>
      </c>
      <c r="KW91">
        <v>0</v>
      </c>
      <c r="KX91">
        <v>0</v>
      </c>
      <c r="KY91">
        <v>2</v>
      </c>
      <c r="KZ91">
        <v>2</v>
      </c>
      <c r="LA91">
        <v>0</v>
      </c>
      <c r="LB91">
        <v>2</v>
      </c>
      <c r="LC91">
        <v>0</v>
      </c>
      <c r="LD91">
        <v>0</v>
      </c>
      <c r="LE91">
        <v>0</v>
      </c>
      <c r="LF91">
        <v>2</v>
      </c>
      <c r="LG91">
        <v>1</v>
      </c>
      <c r="LH91">
        <v>0</v>
      </c>
      <c r="LI91">
        <v>0</v>
      </c>
      <c r="LJ91">
        <v>0</v>
      </c>
      <c r="LK91">
        <v>1</v>
      </c>
      <c r="LL91">
        <v>0</v>
      </c>
      <c r="LM91">
        <v>1</v>
      </c>
      <c r="LN91">
        <v>0</v>
      </c>
      <c r="LO91">
        <v>1</v>
      </c>
      <c r="LP91">
        <v>0</v>
      </c>
      <c r="LQ91">
        <v>0</v>
      </c>
      <c r="LR91">
        <v>0</v>
      </c>
      <c r="LS91">
        <v>2</v>
      </c>
      <c r="LT91">
        <v>0</v>
      </c>
      <c r="LU91">
        <v>0</v>
      </c>
      <c r="LV91">
        <v>2</v>
      </c>
      <c r="LW91">
        <v>2</v>
      </c>
      <c r="LX91">
        <v>1</v>
      </c>
      <c r="LY91">
        <v>0</v>
      </c>
      <c r="LZ91">
        <v>2</v>
      </c>
      <c r="MA91">
        <v>2</v>
      </c>
      <c r="MB91">
        <v>0</v>
      </c>
      <c r="MC91">
        <v>0</v>
      </c>
      <c r="MD91">
        <v>0</v>
      </c>
      <c r="ME91">
        <v>0</v>
      </c>
      <c r="MF91">
        <v>2</v>
      </c>
      <c r="MG91">
        <v>0</v>
      </c>
      <c r="MH91">
        <v>0</v>
      </c>
      <c r="MI91">
        <v>0</v>
      </c>
      <c r="MJ91">
        <v>0</v>
      </c>
      <c r="MK91">
        <v>1</v>
      </c>
      <c r="ML91">
        <v>2</v>
      </c>
      <c r="MM91">
        <v>1</v>
      </c>
      <c r="MN91">
        <v>1</v>
      </c>
      <c r="MO91">
        <v>0</v>
      </c>
      <c r="MP91">
        <v>0</v>
      </c>
      <c r="MQ91">
        <v>2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2</v>
      </c>
      <c r="NL91">
        <v>0</v>
      </c>
      <c r="NM91">
        <v>1</v>
      </c>
      <c r="NN91">
        <v>0</v>
      </c>
      <c r="NO91">
        <v>2</v>
      </c>
      <c r="NP91">
        <v>2</v>
      </c>
      <c r="NQ91">
        <v>1</v>
      </c>
      <c r="NR91">
        <v>1</v>
      </c>
      <c r="AAV91">
        <v>1</v>
      </c>
      <c r="GPG91">
        <v>38.914398193358998</v>
      </c>
      <c r="GPH91">
        <v>-77.076301574707003</v>
      </c>
      <c r="GPI91">
        <v>-1</v>
      </c>
    </row>
    <row r="92" spans="1:936 1167:1822 2053:2496 3484:4037 4268:4268 5155:5157" x14ac:dyDescent="0.2">
      <c r="A92">
        <v>8725</v>
      </c>
      <c r="B92">
        <v>18</v>
      </c>
      <c r="D92" s="18">
        <v>43474.622604166667</v>
      </c>
      <c r="E92" s="18">
        <v>43474.631689814814</v>
      </c>
      <c r="F92">
        <v>19</v>
      </c>
      <c r="G92" s="6">
        <f>VLOOKUP(A92,'18mo'!B:D,3,FALSE)</f>
        <v>44587</v>
      </c>
      <c r="I92" t="s">
        <v>5173</v>
      </c>
      <c r="J92">
        <v>1</v>
      </c>
      <c r="K92">
        <v>0</v>
      </c>
      <c r="L92" t="s">
        <v>5174</v>
      </c>
      <c r="M92" s="7">
        <v>19</v>
      </c>
      <c r="N92">
        <v>5.2054794520547946E-2</v>
      </c>
      <c r="O92" t="s">
        <v>18</v>
      </c>
      <c r="Q92">
        <v>1</v>
      </c>
      <c r="U92" s="6">
        <v>42888</v>
      </c>
      <c r="V92">
        <v>3</v>
      </c>
      <c r="AD92">
        <v>1</v>
      </c>
      <c r="AE92">
        <v>20910</v>
      </c>
      <c r="AF92">
        <v>1</v>
      </c>
      <c r="AL92">
        <v>0</v>
      </c>
      <c r="AM92">
        <v>0</v>
      </c>
      <c r="AN92">
        <v>0</v>
      </c>
      <c r="BM92">
        <v>1</v>
      </c>
      <c r="BQ92">
        <v>1</v>
      </c>
      <c r="BR92">
        <v>1</v>
      </c>
      <c r="BS92">
        <v>1</v>
      </c>
      <c r="BY92">
        <v>0</v>
      </c>
      <c r="BZ92">
        <v>5</v>
      </c>
      <c r="CA92">
        <v>0</v>
      </c>
      <c r="CB92" t="s">
        <v>5264</v>
      </c>
      <c r="CF92">
        <v>0</v>
      </c>
      <c r="CG92">
        <v>1</v>
      </c>
      <c r="CM92">
        <v>1</v>
      </c>
      <c r="CN92">
        <v>4</v>
      </c>
      <c r="CO92">
        <v>0</v>
      </c>
      <c r="CP92" t="s">
        <v>5444</v>
      </c>
      <c r="CQ92">
        <v>2</v>
      </c>
      <c r="CR92">
        <v>0</v>
      </c>
      <c r="CS92">
        <v>3</v>
      </c>
      <c r="CT92">
        <v>1</v>
      </c>
      <c r="CV92">
        <v>1</v>
      </c>
      <c r="CX92">
        <v>1</v>
      </c>
      <c r="CY92">
        <v>1</v>
      </c>
      <c r="DA92">
        <v>1</v>
      </c>
      <c r="DC92">
        <v>1</v>
      </c>
      <c r="DF92">
        <v>1</v>
      </c>
      <c r="DH92">
        <v>1</v>
      </c>
      <c r="DI92">
        <v>1</v>
      </c>
      <c r="DL92">
        <v>1</v>
      </c>
      <c r="DM92">
        <v>3</v>
      </c>
      <c r="DP92">
        <v>3</v>
      </c>
      <c r="DR92">
        <v>0</v>
      </c>
      <c r="DU92">
        <v>0</v>
      </c>
      <c r="DW92">
        <v>10</v>
      </c>
      <c r="DZ92">
        <v>10</v>
      </c>
      <c r="EC92">
        <v>20</v>
      </c>
      <c r="ED92">
        <v>12</v>
      </c>
      <c r="EE92" t="s">
        <v>5445</v>
      </c>
      <c r="EF92">
        <v>1</v>
      </c>
      <c r="EJ92">
        <v>100</v>
      </c>
      <c r="EK92">
        <v>1</v>
      </c>
      <c r="EL92">
        <v>1</v>
      </c>
      <c r="EM92">
        <v>1</v>
      </c>
      <c r="EN92">
        <v>1</v>
      </c>
      <c r="EO92">
        <v>1</v>
      </c>
      <c r="ES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GA92">
        <v>10</v>
      </c>
      <c r="GB92">
        <v>2</v>
      </c>
      <c r="GC92">
        <v>1</v>
      </c>
      <c r="GD92">
        <v>3</v>
      </c>
      <c r="GF92">
        <v>1</v>
      </c>
      <c r="GO92">
        <v>2</v>
      </c>
      <c r="GW92">
        <v>7</v>
      </c>
      <c r="GX92">
        <v>30</v>
      </c>
      <c r="GY92">
        <v>2</v>
      </c>
      <c r="GZ92">
        <v>6</v>
      </c>
      <c r="HA92">
        <v>16</v>
      </c>
      <c r="HB92">
        <v>1</v>
      </c>
      <c r="HC92">
        <v>0</v>
      </c>
      <c r="HD92">
        <v>1</v>
      </c>
      <c r="HE92">
        <v>1</v>
      </c>
      <c r="HF92">
        <v>2</v>
      </c>
      <c r="HH92">
        <v>1</v>
      </c>
      <c r="HI92">
        <v>2</v>
      </c>
      <c r="HJ92">
        <v>3</v>
      </c>
      <c r="HK92">
        <v>2</v>
      </c>
      <c r="HL92">
        <v>2</v>
      </c>
      <c r="HM92">
        <v>3</v>
      </c>
      <c r="HN92">
        <v>3</v>
      </c>
      <c r="HO92">
        <v>2</v>
      </c>
      <c r="HP92">
        <v>2</v>
      </c>
      <c r="HQ92">
        <v>2</v>
      </c>
      <c r="HR92">
        <v>1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1</v>
      </c>
      <c r="HZ92">
        <v>1</v>
      </c>
      <c r="IA92">
        <v>2</v>
      </c>
      <c r="IB92">
        <v>1</v>
      </c>
      <c r="IC92">
        <v>2</v>
      </c>
      <c r="ID92">
        <v>2</v>
      </c>
      <c r="IE92">
        <v>2</v>
      </c>
      <c r="IF92">
        <v>2</v>
      </c>
      <c r="IG92">
        <v>1</v>
      </c>
      <c r="IH92">
        <v>1</v>
      </c>
      <c r="II92">
        <v>1</v>
      </c>
      <c r="IJ92">
        <v>1</v>
      </c>
      <c r="IK92">
        <v>2</v>
      </c>
      <c r="IL92">
        <v>2</v>
      </c>
      <c r="IM92">
        <v>2</v>
      </c>
      <c r="IN92">
        <v>1</v>
      </c>
      <c r="IO92">
        <v>2</v>
      </c>
      <c r="IP92">
        <v>2</v>
      </c>
      <c r="IQ92">
        <v>3</v>
      </c>
      <c r="IR92">
        <v>3</v>
      </c>
      <c r="IS92">
        <v>1</v>
      </c>
      <c r="IT92">
        <v>2</v>
      </c>
      <c r="IU92">
        <v>1</v>
      </c>
      <c r="IV92">
        <v>3</v>
      </c>
      <c r="IW92">
        <v>2</v>
      </c>
      <c r="IX92">
        <v>2</v>
      </c>
      <c r="IY92">
        <v>1</v>
      </c>
      <c r="IZ92">
        <v>2</v>
      </c>
      <c r="JA92">
        <v>1</v>
      </c>
      <c r="JB92">
        <v>2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2</v>
      </c>
      <c r="JL92">
        <v>2</v>
      </c>
      <c r="JM92">
        <v>3</v>
      </c>
      <c r="JN92">
        <v>2</v>
      </c>
      <c r="JO92">
        <v>2</v>
      </c>
      <c r="JP92">
        <v>2</v>
      </c>
      <c r="JQ92">
        <v>1</v>
      </c>
      <c r="JR92">
        <v>1</v>
      </c>
      <c r="JS92">
        <v>2</v>
      </c>
      <c r="JT92">
        <v>2</v>
      </c>
      <c r="JU92">
        <v>2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0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0</v>
      </c>
      <c r="OF92">
        <v>1</v>
      </c>
      <c r="OG92">
        <v>1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1</v>
      </c>
      <c r="ON92">
        <v>0</v>
      </c>
      <c r="OO92">
        <v>0</v>
      </c>
      <c r="OP92">
        <v>1</v>
      </c>
      <c r="OQ92">
        <v>1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</v>
      </c>
      <c r="RS92">
        <v>0</v>
      </c>
      <c r="RT92">
        <v>0</v>
      </c>
      <c r="RU92">
        <v>1</v>
      </c>
      <c r="RV92">
        <v>1</v>
      </c>
      <c r="RW92">
        <v>1</v>
      </c>
      <c r="RX92">
        <v>0</v>
      </c>
      <c r="RY92">
        <v>1</v>
      </c>
      <c r="AAV92">
        <v>1</v>
      </c>
      <c r="GPG92">
        <v>39.1419067382812</v>
      </c>
      <c r="GPH92">
        <v>-77.189002990722599</v>
      </c>
      <c r="GPI92">
        <v>-1</v>
      </c>
    </row>
    <row r="93" spans="1:936 1167:1822 2053:2496 3484:4037 4268:4268 5155:5157" x14ac:dyDescent="0.2">
      <c r="A93">
        <v>8731</v>
      </c>
      <c r="B93">
        <v>18</v>
      </c>
      <c r="D93" s="18">
        <v>43363.689710648148</v>
      </c>
      <c r="E93" s="19">
        <v>43363.724768518521</v>
      </c>
      <c r="F93">
        <v>18</v>
      </c>
      <c r="G93" s="6">
        <f>VLOOKUP(A93,'18mo'!B:D,3,FALSE)</f>
        <v>43366</v>
      </c>
      <c r="I93" t="s">
        <v>5234</v>
      </c>
      <c r="J93">
        <v>1</v>
      </c>
      <c r="K93">
        <v>0</v>
      </c>
      <c r="L93" t="s">
        <v>5174</v>
      </c>
      <c r="M93" s="7">
        <v>18</v>
      </c>
      <c r="N93">
        <v>4.9315068493150684E-2</v>
      </c>
      <c r="O93" t="s">
        <v>18</v>
      </c>
      <c r="P93" t="s">
        <v>36</v>
      </c>
      <c r="Q93">
        <v>1</v>
      </c>
      <c r="U93" s="6">
        <v>42793</v>
      </c>
      <c r="V93" s="20">
        <v>2</v>
      </c>
      <c r="AE93">
        <v>20121</v>
      </c>
      <c r="AF93">
        <v>1</v>
      </c>
      <c r="AH93">
        <v>1</v>
      </c>
      <c r="AL93">
        <v>0</v>
      </c>
      <c r="AM93">
        <v>1</v>
      </c>
      <c r="AN93">
        <v>0</v>
      </c>
      <c r="BM93">
        <v>1</v>
      </c>
      <c r="BQ93">
        <v>1</v>
      </c>
      <c r="BR93">
        <v>0</v>
      </c>
      <c r="BS93">
        <v>1</v>
      </c>
      <c r="BY93">
        <v>0</v>
      </c>
      <c r="BZ93">
        <v>4</v>
      </c>
      <c r="CA93">
        <v>0</v>
      </c>
      <c r="CB93" t="s">
        <v>5446</v>
      </c>
      <c r="CF93">
        <v>0</v>
      </c>
      <c r="CI93">
        <v>1</v>
      </c>
      <c r="CM93">
        <v>0</v>
      </c>
      <c r="CN93">
        <v>4</v>
      </c>
      <c r="CO93">
        <v>0</v>
      </c>
      <c r="CP93" t="s">
        <v>5210</v>
      </c>
      <c r="CQ93">
        <v>1</v>
      </c>
      <c r="CR93">
        <v>2</v>
      </c>
      <c r="CS93">
        <v>3</v>
      </c>
      <c r="CT93">
        <v>999</v>
      </c>
      <c r="CU93">
        <v>999</v>
      </c>
      <c r="CV93">
        <v>1</v>
      </c>
      <c r="CW93">
        <v>999</v>
      </c>
      <c r="CX93" s="21">
        <v>1</v>
      </c>
      <c r="CY93" s="21">
        <v>999</v>
      </c>
      <c r="CZ93">
        <v>999</v>
      </c>
      <c r="DA93">
        <v>1</v>
      </c>
      <c r="DB93">
        <v>999</v>
      </c>
      <c r="DC93">
        <v>1</v>
      </c>
      <c r="DD93">
        <v>999</v>
      </c>
      <c r="DE93">
        <v>1</v>
      </c>
      <c r="DF93">
        <v>999</v>
      </c>
      <c r="DG93">
        <v>999</v>
      </c>
      <c r="DH93">
        <v>1</v>
      </c>
      <c r="DI93">
        <v>1</v>
      </c>
      <c r="DJ93">
        <v>999</v>
      </c>
      <c r="DK93">
        <v>999</v>
      </c>
      <c r="DL93">
        <v>1</v>
      </c>
      <c r="DM93">
        <v>2</v>
      </c>
      <c r="DN93">
        <v>2</v>
      </c>
      <c r="DO93">
        <v>999</v>
      </c>
      <c r="DP93">
        <v>1</v>
      </c>
      <c r="DQ93">
        <v>999</v>
      </c>
      <c r="DR93" s="22">
        <v>0</v>
      </c>
      <c r="DS93">
        <v>0</v>
      </c>
      <c r="DU93" s="21">
        <v>0</v>
      </c>
      <c r="DV93" s="21"/>
      <c r="DW93" s="22">
        <v>0</v>
      </c>
      <c r="DX93">
        <v>0</v>
      </c>
      <c r="DZ93" s="21">
        <v>5</v>
      </c>
      <c r="EA93" s="21"/>
      <c r="EB93" s="23">
        <v>1</v>
      </c>
      <c r="EC93" s="23">
        <v>0</v>
      </c>
      <c r="ED93">
        <v>7</v>
      </c>
      <c r="EE93" t="s">
        <v>5447</v>
      </c>
      <c r="EF93">
        <v>1</v>
      </c>
      <c r="EG93">
        <v>999</v>
      </c>
      <c r="EJ93">
        <v>90</v>
      </c>
      <c r="EK93">
        <v>1</v>
      </c>
      <c r="EL93">
        <v>1</v>
      </c>
      <c r="ES93">
        <v>1</v>
      </c>
      <c r="FA93">
        <v>1</v>
      </c>
      <c r="FD93" t="s">
        <v>36</v>
      </c>
      <c r="FG93">
        <v>65</v>
      </c>
      <c r="FH93">
        <v>1</v>
      </c>
      <c r="FI93">
        <v>1</v>
      </c>
      <c r="FJ93">
        <v>1</v>
      </c>
      <c r="FK93">
        <v>1</v>
      </c>
      <c r="FL93">
        <v>1</v>
      </c>
      <c r="FN93">
        <v>1</v>
      </c>
      <c r="FO93" t="s">
        <v>5448</v>
      </c>
      <c r="FP93">
        <v>8</v>
      </c>
      <c r="FQ93" t="s">
        <v>5449</v>
      </c>
      <c r="FT93" t="s">
        <v>36</v>
      </c>
      <c r="FU93">
        <v>0</v>
      </c>
      <c r="FV93">
        <v>0</v>
      </c>
      <c r="FW93">
        <v>0</v>
      </c>
      <c r="FX93">
        <v>3</v>
      </c>
      <c r="FY93">
        <v>0</v>
      </c>
      <c r="FZ93" s="24">
        <v>2</v>
      </c>
      <c r="GA93" s="24">
        <v>0</v>
      </c>
      <c r="GB93" s="25">
        <v>20</v>
      </c>
      <c r="GC93" s="26">
        <v>1</v>
      </c>
      <c r="GD93" s="27">
        <v>5</v>
      </c>
      <c r="GE93">
        <v>1</v>
      </c>
      <c r="GF93">
        <v>1</v>
      </c>
      <c r="GK93">
        <v>1</v>
      </c>
      <c r="GM93" t="s">
        <v>5450</v>
      </c>
      <c r="GN93">
        <v>4</v>
      </c>
      <c r="GO93">
        <v>3</v>
      </c>
      <c r="GT93">
        <v>3</v>
      </c>
      <c r="GW93">
        <v>8</v>
      </c>
      <c r="GX93">
        <v>30</v>
      </c>
      <c r="GY93">
        <v>2</v>
      </c>
      <c r="GZ93">
        <v>7</v>
      </c>
      <c r="HA93">
        <v>0</v>
      </c>
      <c r="HB93">
        <v>1</v>
      </c>
      <c r="HC93">
        <v>0</v>
      </c>
      <c r="HD93">
        <v>1</v>
      </c>
      <c r="HE93">
        <v>1</v>
      </c>
      <c r="HF93">
        <v>2</v>
      </c>
      <c r="HG93">
        <v>0</v>
      </c>
      <c r="HH93">
        <v>1</v>
      </c>
      <c r="HI93">
        <v>2</v>
      </c>
      <c r="HJ93">
        <v>3</v>
      </c>
      <c r="HK93">
        <v>2</v>
      </c>
      <c r="HL93">
        <v>1</v>
      </c>
      <c r="HM93">
        <v>3</v>
      </c>
      <c r="HN93">
        <v>2</v>
      </c>
      <c r="HO93">
        <v>1</v>
      </c>
      <c r="HP93">
        <v>2</v>
      </c>
      <c r="HQ93">
        <v>2</v>
      </c>
      <c r="HR93">
        <v>1</v>
      </c>
      <c r="HS93">
        <v>1</v>
      </c>
      <c r="HT93">
        <v>1</v>
      </c>
      <c r="HU93">
        <v>2</v>
      </c>
      <c r="HV93">
        <v>2</v>
      </c>
      <c r="HW93">
        <v>2</v>
      </c>
      <c r="HX93">
        <v>1</v>
      </c>
      <c r="HY93">
        <v>1</v>
      </c>
      <c r="HZ93">
        <v>1</v>
      </c>
      <c r="IA93">
        <v>2</v>
      </c>
      <c r="IB93">
        <v>3</v>
      </c>
      <c r="IC93">
        <v>1</v>
      </c>
      <c r="ID93">
        <v>1</v>
      </c>
      <c r="IE93">
        <v>2</v>
      </c>
      <c r="IF93">
        <v>2</v>
      </c>
      <c r="IG93">
        <v>3</v>
      </c>
      <c r="IH93">
        <v>2</v>
      </c>
      <c r="II93">
        <v>1</v>
      </c>
      <c r="IJ93">
        <v>2</v>
      </c>
      <c r="IK93">
        <v>2</v>
      </c>
      <c r="IL93">
        <v>3</v>
      </c>
      <c r="IM93">
        <v>2</v>
      </c>
      <c r="IN93">
        <v>1</v>
      </c>
      <c r="IO93">
        <v>3</v>
      </c>
      <c r="IP93">
        <v>2</v>
      </c>
      <c r="IQ93">
        <v>3</v>
      </c>
      <c r="IR93">
        <v>1</v>
      </c>
      <c r="IS93">
        <v>2</v>
      </c>
      <c r="IT93">
        <v>2</v>
      </c>
      <c r="IU93">
        <v>1</v>
      </c>
      <c r="IV93">
        <v>3</v>
      </c>
      <c r="IW93">
        <v>1</v>
      </c>
      <c r="IX93">
        <v>1</v>
      </c>
      <c r="IY93">
        <v>1</v>
      </c>
      <c r="IZ93">
        <v>2</v>
      </c>
      <c r="JA93">
        <v>3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2</v>
      </c>
      <c r="JK93">
        <v>2</v>
      </c>
      <c r="JL93">
        <v>3</v>
      </c>
      <c r="JM93">
        <v>1</v>
      </c>
      <c r="JN93">
        <v>3</v>
      </c>
      <c r="JO93">
        <v>3</v>
      </c>
      <c r="JP93">
        <v>1</v>
      </c>
      <c r="JQ93">
        <v>1</v>
      </c>
      <c r="JR93">
        <v>3</v>
      </c>
      <c r="JS93">
        <v>3</v>
      </c>
      <c r="JT93">
        <v>3</v>
      </c>
      <c r="JU93">
        <v>2</v>
      </c>
      <c r="NS93">
        <v>1</v>
      </c>
      <c r="NT93">
        <v>1</v>
      </c>
      <c r="NU93">
        <v>0</v>
      </c>
      <c r="NV93">
        <v>1</v>
      </c>
      <c r="NW93">
        <v>1</v>
      </c>
      <c r="NX93">
        <v>1</v>
      </c>
      <c r="NY93">
        <v>0</v>
      </c>
      <c r="NZ93">
        <v>1</v>
      </c>
      <c r="OA93">
        <v>1</v>
      </c>
      <c r="OB93">
        <v>1</v>
      </c>
      <c r="OC93">
        <v>0</v>
      </c>
      <c r="OD93">
        <v>0</v>
      </c>
      <c r="OE93">
        <v>0</v>
      </c>
      <c r="OF93">
        <v>1</v>
      </c>
      <c r="OG93">
        <v>1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1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</v>
      </c>
      <c r="PW93">
        <v>1</v>
      </c>
      <c r="PX93">
        <v>1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AAV93">
        <v>0</v>
      </c>
      <c r="EUA93">
        <v>0</v>
      </c>
      <c r="EUB93">
        <v>1</v>
      </c>
      <c r="EUC93">
        <v>0</v>
      </c>
      <c r="EUD93">
        <v>0</v>
      </c>
      <c r="EUE93">
        <v>0</v>
      </c>
      <c r="EUF93">
        <v>0</v>
      </c>
      <c r="EUG93">
        <v>1</v>
      </c>
      <c r="EUH93">
        <v>0</v>
      </c>
      <c r="EUI93">
        <v>0</v>
      </c>
      <c r="EUJ93">
        <v>0</v>
      </c>
      <c r="EUK93">
        <v>0</v>
      </c>
      <c r="EUL93">
        <v>1</v>
      </c>
      <c r="EUM93">
        <v>0</v>
      </c>
      <c r="EUN93">
        <v>0</v>
      </c>
      <c r="EUO93">
        <v>1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1</v>
      </c>
      <c r="EUV93">
        <v>0</v>
      </c>
      <c r="EUW93">
        <v>0</v>
      </c>
      <c r="EUX93">
        <v>1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1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1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1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FHD93">
        <v>0</v>
      </c>
      <c r="GPG93">
        <v>38.951995849609297</v>
      </c>
      <c r="GPH93">
        <v>-77.019996643066406</v>
      </c>
      <c r="GPI93">
        <v>-1</v>
      </c>
    </row>
    <row r="94" spans="1:936 1167:1822 2053:2496 3484:4037 4268:4268 5155:5157" x14ac:dyDescent="0.2">
      <c r="A94">
        <v>8732</v>
      </c>
      <c r="B94">
        <v>18</v>
      </c>
      <c r="D94" s="18"/>
      <c r="E94" s="19">
        <v>43184.534131944441</v>
      </c>
      <c r="F94">
        <v>19</v>
      </c>
      <c r="G94" s="6">
        <f>VLOOKUP(A94,'18mo'!B:D,3,FALSE)</f>
        <v>43184</v>
      </c>
      <c r="I94" t="s">
        <v>5173</v>
      </c>
      <c r="J94">
        <v>1</v>
      </c>
      <c r="K94">
        <v>0</v>
      </c>
      <c r="L94" t="s">
        <v>5174</v>
      </c>
      <c r="M94" s="7">
        <v>19</v>
      </c>
      <c r="N94">
        <v>5.2054794520547946E-2</v>
      </c>
      <c r="O94" t="s">
        <v>18</v>
      </c>
      <c r="P94" t="s">
        <v>20</v>
      </c>
      <c r="Q94">
        <v>1</v>
      </c>
      <c r="U94" s="6">
        <v>42607</v>
      </c>
      <c r="V94" s="20">
        <v>0</v>
      </c>
      <c r="AE94">
        <v>20170</v>
      </c>
      <c r="AF94">
        <v>1</v>
      </c>
      <c r="AL94">
        <v>0</v>
      </c>
      <c r="AM94">
        <v>0</v>
      </c>
      <c r="AN94">
        <v>0</v>
      </c>
      <c r="BM94">
        <v>1</v>
      </c>
      <c r="BQ94">
        <v>1</v>
      </c>
      <c r="BR94">
        <v>1</v>
      </c>
      <c r="BS94">
        <v>1</v>
      </c>
      <c r="BY94">
        <v>0</v>
      </c>
      <c r="BZ94">
        <v>4</v>
      </c>
      <c r="CA94">
        <v>0</v>
      </c>
      <c r="CB94" t="s">
        <v>5451</v>
      </c>
      <c r="CF94">
        <v>0</v>
      </c>
      <c r="CG94">
        <v>1</v>
      </c>
      <c r="CM94">
        <v>0</v>
      </c>
      <c r="CN94">
        <v>5</v>
      </c>
      <c r="CO94">
        <v>0</v>
      </c>
      <c r="CP94" t="s">
        <v>5210</v>
      </c>
      <c r="CQ94">
        <v>3</v>
      </c>
      <c r="CR94">
        <v>0</v>
      </c>
      <c r="CS94">
        <v>2</v>
      </c>
      <c r="CT94">
        <v>1</v>
      </c>
      <c r="CU94">
        <v>1</v>
      </c>
      <c r="CV94">
        <v>1</v>
      </c>
      <c r="CW94">
        <v>999</v>
      </c>
      <c r="CX94" s="21">
        <v>1</v>
      </c>
      <c r="CY94" s="21">
        <v>1</v>
      </c>
      <c r="CZ94">
        <v>999</v>
      </c>
      <c r="DA94">
        <v>1</v>
      </c>
      <c r="DB94">
        <v>999</v>
      </c>
      <c r="DC94">
        <v>1</v>
      </c>
      <c r="DD94">
        <v>999</v>
      </c>
      <c r="DE94">
        <v>999</v>
      </c>
      <c r="DF94">
        <v>1</v>
      </c>
      <c r="DG94">
        <v>999</v>
      </c>
      <c r="DH94">
        <v>1</v>
      </c>
      <c r="DI94">
        <v>999</v>
      </c>
      <c r="DJ94">
        <v>1</v>
      </c>
      <c r="DK94">
        <v>999</v>
      </c>
      <c r="DL94">
        <v>1</v>
      </c>
      <c r="DM94">
        <v>2</v>
      </c>
      <c r="DN94">
        <v>999</v>
      </c>
      <c r="DO94">
        <v>999</v>
      </c>
      <c r="DP94">
        <v>999</v>
      </c>
      <c r="DQ94">
        <v>999</v>
      </c>
      <c r="DR94" s="22"/>
      <c r="DU94" s="21"/>
      <c r="DV94" s="21"/>
      <c r="DW94" s="22">
        <v>0</v>
      </c>
      <c r="DZ94" s="21"/>
      <c r="EA94" s="21"/>
      <c r="EB94" s="23">
        <v>2</v>
      </c>
      <c r="EC94" s="23"/>
      <c r="ED94">
        <v>10</v>
      </c>
      <c r="EE94" t="s">
        <v>5307</v>
      </c>
      <c r="EF94">
        <v>1</v>
      </c>
      <c r="EG94">
        <v>999</v>
      </c>
      <c r="EJ94">
        <v>100</v>
      </c>
      <c r="EK94">
        <v>1</v>
      </c>
      <c r="EL94">
        <v>1</v>
      </c>
      <c r="EM94">
        <v>1</v>
      </c>
      <c r="EN94">
        <v>1</v>
      </c>
      <c r="EO94">
        <v>1</v>
      </c>
      <c r="ES94">
        <v>1</v>
      </c>
      <c r="EU94">
        <v>1</v>
      </c>
      <c r="FG94">
        <v>20</v>
      </c>
      <c r="FL94">
        <v>1</v>
      </c>
      <c r="FP94">
        <v>1</v>
      </c>
      <c r="FT94" t="s">
        <v>18</v>
      </c>
      <c r="FU94">
        <v>0</v>
      </c>
      <c r="FV94">
        <v>0</v>
      </c>
      <c r="FW94">
        <v>0</v>
      </c>
      <c r="FX94">
        <v>0</v>
      </c>
      <c r="FY94">
        <v>0</v>
      </c>
      <c r="FZ94" s="24"/>
      <c r="GA94" s="24">
        <v>45</v>
      </c>
      <c r="GB94" s="25">
        <v>3</v>
      </c>
      <c r="GC94" s="26">
        <v>1</v>
      </c>
      <c r="GD94" s="27">
        <v>4</v>
      </c>
      <c r="GE94">
        <v>1</v>
      </c>
      <c r="GF94">
        <v>1</v>
      </c>
      <c r="GG94">
        <v>1</v>
      </c>
      <c r="GI94">
        <v>1</v>
      </c>
      <c r="GN94">
        <v>2</v>
      </c>
      <c r="GO94">
        <v>4</v>
      </c>
      <c r="GP94">
        <v>3</v>
      </c>
      <c r="GR94">
        <v>2</v>
      </c>
      <c r="GW94">
        <v>6</v>
      </c>
      <c r="GX94">
        <v>50</v>
      </c>
      <c r="GY94">
        <v>2</v>
      </c>
      <c r="GZ94">
        <v>7</v>
      </c>
      <c r="HA94">
        <v>0</v>
      </c>
      <c r="HB94">
        <v>1</v>
      </c>
      <c r="HC94">
        <v>0</v>
      </c>
      <c r="HD94">
        <v>1</v>
      </c>
      <c r="HE94">
        <v>1</v>
      </c>
      <c r="HF94">
        <v>1</v>
      </c>
      <c r="HG94">
        <v>30</v>
      </c>
      <c r="HH94">
        <v>1</v>
      </c>
      <c r="HI94">
        <v>2</v>
      </c>
      <c r="HJ94">
        <v>3</v>
      </c>
      <c r="HK94">
        <v>2</v>
      </c>
      <c r="HL94">
        <v>2</v>
      </c>
      <c r="HM94">
        <v>3</v>
      </c>
      <c r="HN94">
        <v>2</v>
      </c>
      <c r="HO94">
        <v>2</v>
      </c>
      <c r="HP94">
        <v>2</v>
      </c>
      <c r="HQ94">
        <v>2</v>
      </c>
      <c r="HR94">
        <v>1</v>
      </c>
      <c r="HS94">
        <v>1</v>
      </c>
      <c r="HT94">
        <v>2</v>
      </c>
      <c r="HU94">
        <v>1</v>
      </c>
      <c r="HV94">
        <v>2</v>
      </c>
      <c r="HW94">
        <v>1</v>
      </c>
      <c r="HX94">
        <v>2</v>
      </c>
      <c r="HY94">
        <v>2</v>
      </c>
      <c r="HZ94">
        <v>1</v>
      </c>
      <c r="IA94">
        <v>1</v>
      </c>
      <c r="IB94">
        <v>1</v>
      </c>
      <c r="IC94">
        <v>1</v>
      </c>
      <c r="ID94">
        <v>2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2</v>
      </c>
      <c r="IK94">
        <v>2</v>
      </c>
      <c r="IL94">
        <v>1</v>
      </c>
      <c r="IM94">
        <v>2</v>
      </c>
      <c r="IN94">
        <v>1</v>
      </c>
      <c r="IO94">
        <v>1</v>
      </c>
      <c r="IP94">
        <v>2</v>
      </c>
      <c r="IQ94">
        <v>3</v>
      </c>
      <c r="IR94">
        <v>2</v>
      </c>
      <c r="IS94">
        <v>2</v>
      </c>
      <c r="IT94">
        <v>1</v>
      </c>
      <c r="IU94">
        <v>1</v>
      </c>
      <c r="IV94">
        <v>3</v>
      </c>
      <c r="IW94">
        <v>2</v>
      </c>
      <c r="IX94">
        <v>2</v>
      </c>
      <c r="IY94">
        <v>2</v>
      </c>
      <c r="IZ94">
        <v>2</v>
      </c>
      <c r="JA94">
        <v>1</v>
      </c>
      <c r="JB94">
        <v>2</v>
      </c>
      <c r="JC94">
        <v>2</v>
      </c>
      <c r="JD94">
        <v>1</v>
      </c>
      <c r="JE94">
        <v>1</v>
      </c>
      <c r="JF94">
        <v>2</v>
      </c>
      <c r="JG94">
        <v>2</v>
      </c>
      <c r="JH94">
        <v>2</v>
      </c>
      <c r="JI94">
        <v>2</v>
      </c>
      <c r="JJ94">
        <v>1</v>
      </c>
      <c r="JK94">
        <v>1</v>
      </c>
      <c r="JL94">
        <v>2</v>
      </c>
      <c r="JM94">
        <v>1</v>
      </c>
      <c r="JN94">
        <v>1</v>
      </c>
      <c r="JO94">
        <v>3</v>
      </c>
      <c r="JP94">
        <v>2</v>
      </c>
      <c r="JQ94">
        <v>1</v>
      </c>
      <c r="JR94">
        <v>1</v>
      </c>
      <c r="JS94">
        <v>2</v>
      </c>
      <c r="JT94">
        <v>1</v>
      </c>
      <c r="JU94">
        <v>3</v>
      </c>
      <c r="NS94">
        <v>0</v>
      </c>
      <c r="NT94">
        <v>1</v>
      </c>
      <c r="NU94">
        <v>1</v>
      </c>
      <c r="NV94">
        <v>1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</v>
      </c>
      <c r="OQ94">
        <v>0</v>
      </c>
      <c r="OR94">
        <v>1</v>
      </c>
      <c r="OS94">
        <v>0</v>
      </c>
      <c r="OT94">
        <v>0</v>
      </c>
      <c r="OU94">
        <v>1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1</v>
      </c>
      <c r="RV94">
        <v>0</v>
      </c>
      <c r="RW94">
        <v>0</v>
      </c>
      <c r="RX94">
        <v>0</v>
      </c>
      <c r="RY94">
        <v>0</v>
      </c>
      <c r="AAV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IX94">
        <v>0</v>
      </c>
      <c r="GPG94">
        <v>39.1748046875</v>
      </c>
      <c r="GPH94">
        <v>-77.532600402832003</v>
      </c>
      <c r="GPI94">
        <v>-1</v>
      </c>
    </row>
    <row r="95" spans="1:936 1167:1822 2053:2496 3484:4037 4268:4268 5155:5157" x14ac:dyDescent="0.2">
      <c r="A95">
        <v>8733</v>
      </c>
      <c r="B95">
        <v>18</v>
      </c>
      <c r="D95" s="18"/>
      <c r="E95" s="19">
        <v>43213.368530092594</v>
      </c>
      <c r="F95">
        <v>18</v>
      </c>
      <c r="G95" s="6">
        <f>VLOOKUP(A95,'18mo'!B:D,3,FALSE)</f>
        <v>43214</v>
      </c>
      <c r="I95" t="s">
        <v>5173</v>
      </c>
      <c r="J95">
        <v>1</v>
      </c>
      <c r="K95">
        <v>0</v>
      </c>
      <c r="L95" t="s">
        <v>5174</v>
      </c>
      <c r="M95" s="7">
        <v>18</v>
      </c>
      <c r="N95">
        <v>4.9315068493150684E-2</v>
      </c>
      <c r="O95" t="s">
        <v>18</v>
      </c>
      <c r="P95" t="s">
        <v>20</v>
      </c>
      <c r="Q95">
        <v>1</v>
      </c>
      <c r="U95" s="6">
        <v>42654</v>
      </c>
      <c r="V95" s="20">
        <v>0</v>
      </c>
      <c r="AE95">
        <v>20007</v>
      </c>
      <c r="AF95">
        <v>1</v>
      </c>
      <c r="AJ95">
        <v>1</v>
      </c>
      <c r="AK95" t="s">
        <v>5452</v>
      </c>
      <c r="AL95">
        <v>1</v>
      </c>
      <c r="AM95">
        <v>1</v>
      </c>
      <c r="AN95">
        <v>0</v>
      </c>
      <c r="BM95">
        <v>1</v>
      </c>
      <c r="BQ95">
        <v>1</v>
      </c>
      <c r="BR95">
        <v>1</v>
      </c>
      <c r="BS95">
        <v>1</v>
      </c>
      <c r="BY95">
        <v>0</v>
      </c>
      <c r="BZ95">
        <v>4</v>
      </c>
      <c r="CA95">
        <v>0</v>
      </c>
      <c r="CB95" t="s">
        <v>5453</v>
      </c>
      <c r="CF95">
        <v>0</v>
      </c>
      <c r="CK95">
        <v>1</v>
      </c>
      <c r="CL95" t="s">
        <v>5452</v>
      </c>
      <c r="CM95">
        <v>1</v>
      </c>
      <c r="CN95">
        <v>5</v>
      </c>
      <c r="CO95">
        <v>0</v>
      </c>
      <c r="CP95" t="s">
        <v>5454</v>
      </c>
      <c r="CQ95">
        <v>3</v>
      </c>
      <c r="CR95">
        <v>0</v>
      </c>
      <c r="CS95">
        <v>3</v>
      </c>
      <c r="CT95">
        <v>1</v>
      </c>
      <c r="CU95">
        <v>1</v>
      </c>
      <c r="CV95">
        <v>1</v>
      </c>
      <c r="CW95">
        <v>999</v>
      </c>
      <c r="CX95" s="21">
        <v>1</v>
      </c>
      <c r="CY95" s="21">
        <v>1</v>
      </c>
      <c r="CZ95">
        <v>999</v>
      </c>
      <c r="DA95">
        <v>1</v>
      </c>
      <c r="DB95">
        <v>999</v>
      </c>
      <c r="DC95">
        <v>1</v>
      </c>
      <c r="DD95">
        <v>999</v>
      </c>
      <c r="DE95">
        <v>999</v>
      </c>
      <c r="DF95">
        <v>1</v>
      </c>
      <c r="DG95">
        <v>999</v>
      </c>
      <c r="DH95">
        <v>1</v>
      </c>
      <c r="DI95">
        <v>1</v>
      </c>
      <c r="DJ95">
        <v>999</v>
      </c>
      <c r="DK95">
        <v>1</v>
      </c>
      <c r="DL95">
        <v>999</v>
      </c>
      <c r="DM95">
        <v>1</v>
      </c>
      <c r="DN95">
        <v>999</v>
      </c>
      <c r="DO95">
        <v>999</v>
      </c>
      <c r="DP95">
        <v>1</v>
      </c>
      <c r="DQ95">
        <v>1</v>
      </c>
      <c r="DR95" s="22">
        <v>0</v>
      </c>
      <c r="DU95" s="21">
        <v>0</v>
      </c>
      <c r="DV95" s="21">
        <v>0</v>
      </c>
      <c r="DW95" s="22">
        <v>10</v>
      </c>
      <c r="DZ95" s="21">
        <v>20</v>
      </c>
      <c r="EA95" s="21">
        <v>20</v>
      </c>
      <c r="EB95" s="23">
        <v>0</v>
      </c>
      <c r="EC95" s="23">
        <v>30</v>
      </c>
      <c r="ED95">
        <v>9</v>
      </c>
      <c r="EE95" t="s">
        <v>5177</v>
      </c>
      <c r="EF95">
        <v>1</v>
      </c>
      <c r="EG95">
        <v>999</v>
      </c>
      <c r="EJ95">
        <v>70</v>
      </c>
      <c r="EK95">
        <v>1</v>
      </c>
      <c r="EL95">
        <v>1</v>
      </c>
      <c r="ES95">
        <v>1</v>
      </c>
      <c r="EU95">
        <v>1</v>
      </c>
      <c r="FG95">
        <v>40</v>
      </c>
      <c r="FH95">
        <v>1</v>
      </c>
      <c r="FI95">
        <v>1</v>
      </c>
      <c r="FJ95">
        <v>1</v>
      </c>
      <c r="FK95">
        <v>1</v>
      </c>
      <c r="FL95">
        <v>1</v>
      </c>
      <c r="FN95">
        <v>1</v>
      </c>
      <c r="FO95" t="s">
        <v>5455</v>
      </c>
      <c r="FP95">
        <v>8</v>
      </c>
      <c r="FQ95" t="s">
        <v>5456</v>
      </c>
      <c r="FT95" t="s">
        <v>20</v>
      </c>
      <c r="FU95">
        <v>1</v>
      </c>
      <c r="FV95">
        <v>1</v>
      </c>
      <c r="FW95">
        <v>4</v>
      </c>
      <c r="FX95">
        <v>4</v>
      </c>
      <c r="FY95">
        <v>3</v>
      </c>
      <c r="FZ95" s="24">
        <v>0</v>
      </c>
      <c r="GA95" s="24">
        <v>20</v>
      </c>
      <c r="GB95" s="25">
        <v>5</v>
      </c>
      <c r="GC95" s="26">
        <v>1</v>
      </c>
      <c r="GD95" s="27">
        <v>3</v>
      </c>
      <c r="GE95">
        <v>1</v>
      </c>
      <c r="GN95">
        <v>3</v>
      </c>
      <c r="GW95">
        <v>8</v>
      </c>
      <c r="GX95">
        <v>15</v>
      </c>
      <c r="GY95">
        <v>2</v>
      </c>
      <c r="GZ95">
        <v>7</v>
      </c>
      <c r="HA95">
        <v>0</v>
      </c>
      <c r="HB95">
        <v>1</v>
      </c>
      <c r="HC95">
        <v>0</v>
      </c>
      <c r="HD95">
        <v>1</v>
      </c>
      <c r="HE95">
        <v>1</v>
      </c>
      <c r="HF95">
        <v>2</v>
      </c>
      <c r="HG95">
        <v>0</v>
      </c>
      <c r="HH95">
        <v>1</v>
      </c>
      <c r="HI95">
        <v>2</v>
      </c>
      <c r="HJ95">
        <v>3</v>
      </c>
      <c r="HK95">
        <v>3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1</v>
      </c>
      <c r="HS95">
        <v>1</v>
      </c>
      <c r="HT95">
        <v>2</v>
      </c>
      <c r="HU95">
        <v>2</v>
      </c>
      <c r="HV95">
        <v>2</v>
      </c>
      <c r="HW95">
        <v>1</v>
      </c>
      <c r="HX95">
        <v>1</v>
      </c>
      <c r="HY95">
        <v>1</v>
      </c>
      <c r="HZ95">
        <v>2</v>
      </c>
      <c r="IA95">
        <v>2</v>
      </c>
      <c r="IB95">
        <v>1</v>
      </c>
      <c r="IC95">
        <v>1</v>
      </c>
      <c r="ID95">
        <v>1</v>
      </c>
      <c r="IE95">
        <v>2</v>
      </c>
      <c r="IF95">
        <v>1</v>
      </c>
      <c r="IG95">
        <v>2</v>
      </c>
      <c r="IH95">
        <v>1</v>
      </c>
      <c r="II95">
        <v>1</v>
      </c>
      <c r="IJ95">
        <v>2</v>
      </c>
      <c r="IK95">
        <v>2</v>
      </c>
      <c r="IL95">
        <v>1</v>
      </c>
      <c r="IM95">
        <v>2</v>
      </c>
      <c r="IN95">
        <v>1</v>
      </c>
      <c r="IO95">
        <v>3</v>
      </c>
      <c r="IP95">
        <v>2</v>
      </c>
      <c r="IQ95">
        <v>1</v>
      </c>
      <c r="IR95">
        <v>2</v>
      </c>
      <c r="IS95">
        <v>1</v>
      </c>
      <c r="IT95">
        <v>1</v>
      </c>
      <c r="IU95">
        <v>1</v>
      </c>
      <c r="IV95">
        <v>2</v>
      </c>
      <c r="IW95">
        <v>2</v>
      </c>
      <c r="IX95">
        <v>2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2</v>
      </c>
      <c r="JE95">
        <v>1</v>
      </c>
      <c r="JF95">
        <v>1</v>
      </c>
      <c r="JG95">
        <v>2</v>
      </c>
      <c r="JH95">
        <v>1</v>
      </c>
      <c r="JI95">
        <v>2</v>
      </c>
      <c r="JJ95">
        <v>1</v>
      </c>
      <c r="JK95">
        <v>2</v>
      </c>
      <c r="JL95">
        <v>3</v>
      </c>
      <c r="JM95">
        <v>1</v>
      </c>
      <c r="JN95">
        <v>1</v>
      </c>
      <c r="JO95">
        <v>1</v>
      </c>
      <c r="JP95">
        <v>2</v>
      </c>
      <c r="JQ95">
        <v>1</v>
      </c>
      <c r="JR95">
        <v>1</v>
      </c>
      <c r="JS95">
        <v>2</v>
      </c>
      <c r="JT95">
        <v>2</v>
      </c>
      <c r="JU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0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0</v>
      </c>
      <c r="PA95">
        <v>1</v>
      </c>
      <c r="PB95">
        <v>0</v>
      </c>
      <c r="PC95">
        <v>1</v>
      </c>
      <c r="PD95">
        <v>1</v>
      </c>
      <c r="PE95">
        <v>0</v>
      </c>
      <c r="PF95">
        <v>1</v>
      </c>
      <c r="PG95">
        <v>1</v>
      </c>
      <c r="PH95">
        <v>0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0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1</v>
      </c>
      <c r="QI95">
        <v>0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0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0</v>
      </c>
      <c r="QV95">
        <v>0</v>
      </c>
      <c r="QW95">
        <v>1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1</v>
      </c>
      <c r="RD95">
        <v>1</v>
      </c>
      <c r="RE95">
        <v>1</v>
      </c>
      <c r="RF95">
        <v>0</v>
      </c>
      <c r="RG95">
        <v>1</v>
      </c>
      <c r="RH95">
        <v>1</v>
      </c>
      <c r="RI95">
        <v>1</v>
      </c>
      <c r="RJ95">
        <v>1</v>
      </c>
      <c r="RK95">
        <v>0</v>
      </c>
      <c r="RL95">
        <v>1</v>
      </c>
      <c r="RM95">
        <v>0</v>
      </c>
      <c r="RN95">
        <v>0</v>
      </c>
      <c r="RO95">
        <v>1</v>
      </c>
      <c r="RP95">
        <v>1</v>
      </c>
      <c r="RQ95">
        <v>0</v>
      </c>
      <c r="RR95">
        <v>0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AAV95">
        <v>1</v>
      </c>
      <c r="AVU95">
        <v>1</v>
      </c>
      <c r="AVV95">
        <v>1</v>
      </c>
      <c r="AVW95">
        <v>0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0</v>
      </c>
      <c r="AWV95">
        <v>1</v>
      </c>
      <c r="AWW95">
        <v>1</v>
      </c>
      <c r="AWX95">
        <v>0</v>
      </c>
      <c r="AWY95">
        <v>1</v>
      </c>
      <c r="AWZ95">
        <v>1</v>
      </c>
      <c r="AXA95">
        <v>1</v>
      </c>
      <c r="AXB95">
        <v>0</v>
      </c>
      <c r="AXC95">
        <v>0</v>
      </c>
      <c r="AXD95">
        <v>0</v>
      </c>
      <c r="AXE95">
        <v>1</v>
      </c>
      <c r="AXF95">
        <v>1</v>
      </c>
      <c r="AXG95">
        <v>0</v>
      </c>
      <c r="AXH95">
        <v>0</v>
      </c>
      <c r="AXI95">
        <v>1</v>
      </c>
      <c r="AXJ95">
        <v>0</v>
      </c>
      <c r="AXK95">
        <v>0</v>
      </c>
      <c r="AXL95">
        <v>0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0</v>
      </c>
      <c r="AXT95">
        <v>0</v>
      </c>
      <c r="AXU95">
        <v>1</v>
      </c>
      <c r="AXV95">
        <v>1</v>
      </c>
      <c r="AXW95">
        <v>0</v>
      </c>
      <c r="AXX95">
        <v>1</v>
      </c>
      <c r="AXY95">
        <v>1</v>
      </c>
      <c r="AXZ95">
        <v>1</v>
      </c>
      <c r="AYA95">
        <v>0</v>
      </c>
      <c r="AYB95">
        <v>1</v>
      </c>
      <c r="AYC95">
        <v>0</v>
      </c>
      <c r="AYD95">
        <v>0</v>
      </c>
      <c r="AYE95">
        <v>0</v>
      </c>
      <c r="AYF95">
        <v>1</v>
      </c>
      <c r="AYG95">
        <v>0</v>
      </c>
      <c r="AYH95">
        <v>1</v>
      </c>
      <c r="AYI95">
        <v>0</v>
      </c>
      <c r="AYJ95">
        <v>1</v>
      </c>
      <c r="AYK95">
        <v>0</v>
      </c>
      <c r="AYL95">
        <v>0</v>
      </c>
      <c r="AYM95">
        <v>0</v>
      </c>
      <c r="AYN95">
        <v>0</v>
      </c>
      <c r="AYO95">
        <v>1</v>
      </c>
      <c r="AYP95">
        <v>0</v>
      </c>
      <c r="AYQ95">
        <v>0</v>
      </c>
      <c r="AYR95">
        <v>1</v>
      </c>
      <c r="AYS95">
        <v>1</v>
      </c>
      <c r="AYT95">
        <v>0</v>
      </c>
      <c r="AYU95">
        <v>1</v>
      </c>
      <c r="AYV95">
        <v>1</v>
      </c>
      <c r="AYW95">
        <v>0</v>
      </c>
      <c r="AYX95">
        <v>0</v>
      </c>
      <c r="AYY95">
        <v>1</v>
      </c>
      <c r="AYZ95">
        <v>1</v>
      </c>
      <c r="AZA95">
        <v>1</v>
      </c>
      <c r="AZB95">
        <v>0</v>
      </c>
      <c r="AZC95">
        <v>1</v>
      </c>
      <c r="AZD95">
        <v>0</v>
      </c>
      <c r="AZE95">
        <v>1</v>
      </c>
      <c r="AZF95">
        <v>0</v>
      </c>
      <c r="AZG95">
        <v>1</v>
      </c>
      <c r="AZH95">
        <v>0</v>
      </c>
      <c r="AZI95">
        <v>1</v>
      </c>
      <c r="AZJ95">
        <v>1</v>
      </c>
      <c r="AZK95">
        <v>1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1</v>
      </c>
      <c r="AZR95">
        <v>1</v>
      </c>
      <c r="AZS95">
        <v>0</v>
      </c>
      <c r="AZT95">
        <v>1</v>
      </c>
      <c r="AZU95">
        <v>1</v>
      </c>
      <c r="AZV95">
        <v>0</v>
      </c>
      <c r="AZW95">
        <v>1</v>
      </c>
      <c r="AZX95">
        <v>1</v>
      </c>
      <c r="AZY95">
        <v>1</v>
      </c>
      <c r="AZZ95">
        <v>0</v>
      </c>
      <c r="BAA95">
        <v>1</v>
      </c>
      <c r="BIX95">
        <v>1</v>
      </c>
      <c r="GPG95">
        <v>38.893295288086001</v>
      </c>
      <c r="GPH95">
        <v>-77.014602661132997</v>
      </c>
      <c r="GPI95">
        <v>-1</v>
      </c>
    </row>
    <row r="96" spans="1:936 1167:1822 2053:2496 3484:4037 4268:4268 5155:5157" x14ac:dyDescent="0.2">
      <c r="A96">
        <v>8735</v>
      </c>
      <c r="B96">
        <v>18</v>
      </c>
      <c r="D96" s="18">
        <v>43532.346585648149</v>
      </c>
      <c r="E96" s="18">
        <v>43532.360115740739</v>
      </c>
      <c r="F96">
        <v>19</v>
      </c>
      <c r="G96" s="6">
        <f>VLOOKUP(A96,'18mo'!B:D,3,FALSE)</f>
        <v>43533</v>
      </c>
      <c r="I96" t="s">
        <v>5173</v>
      </c>
      <c r="J96">
        <v>1</v>
      </c>
      <c r="K96">
        <v>0</v>
      </c>
      <c r="L96" t="s">
        <v>5174</v>
      </c>
      <c r="M96" s="7">
        <v>19</v>
      </c>
      <c r="N96">
        <v>5.2054794520547946E-2</v>
      </c>
      <c r="O96" t="s">
        <v>18</v>
      </c>
      <c r="P96" t="s">
        <v>20</v>
      </c>
      <c r="Q96">
        <v>1</v>
      </c>
      <c r="U96" s="6">
        <v>42931</v>
      </c>
      <c r="V96">
        <v>0</v>
      </c>
      <c r="AD96">
        <v>1</v>
      </c>
      <c r="AE96">
        <v>20906</v>
      </c>
      <c r="AF96">
        <v>1</v>
      </c>
      <c r="AL96">
        <v>0</v>
      </c>
      <c r="AM96">
        <v>1</v>
      </c>
      <c r="AN96">
        <v>0</v>
      </c>
      <c r="BM96">
        <v>1</v>
      </c>
      <c r="BQ96">
        <v>1</v>
      </c>
      <c r="BR96">
        <v>1</v>
      </c>
      <c r="BS96">
        <v>1</v>
      </c>
      <c r="BY96">
        <v>0</v>
      </c>
      <c r="BZ96">
        <v>5</v>
      </c>
      <c r="CA96">
        <v>0</v>
      </c>
      <c r="CB96" t="s">
        <v>5457</v>
      </c>
      <c r="CF96">
        <v>0</v>
      </c>
      <c r="CG96">
        <v>1</v>
      </c>
      <c r="CM96">
        <v>0</v>
      </c>
      <c r="CN96">
        <v>6</v>
      </c>
      <c r="CO96">
        <v>0</v>
      </c>
      <c r="CP96" t="s">
        <v>5458</v>
      </c>
      <c r="CQ96">
        <v>2</v>
      </c>
      <c r="CR96">
        <v>1</v>
      </c>
      <c r="CS96">
        <v>3</v>
      </c>
      <c r="CV96">
        <v>1</v>
      </c>
      <c r="CX96">
        <v>1</v>
      </c>
      <c r="DD96">
        <v>1</v>
      </c>
      <c r="DE96">
        <v>1</v>
      </c>
      <c r="DI96">
        <v>1</v>
      </c>
      <c r="DK96">
        <v>1</v>
      </c>
      <c r="DN96">
        <v>3</v>
      </c>
      <c r="DP96">
        <v>2</v>
      </c>
      <c r="DQ96">
        <v>1</v>
      </c>
      <c r="DX96">
        <v>0</v>
      </c>
      <c r="DZ96">
        <v>0</v>
      </c>
      <c r="EA96">
        <v>0</v>
      </c>
      <c r="EB96">
        <v>1</v>
      </c>
      <c r="ED96">
        <v>7</v>
      </c>
      <c r="EE96" t="s">
        <v>5214</v>
      </c>
      <c r="EF96">
        <v>1</v>
      </c>
      <c r="EJ96">
        <v>95</v>
      </c>
      <c r="EK96">
        <v>1</v>
      </c>
      <c r="EL96">
        <v>1</v>
      </c>
      <c r="EM96">
        <v>1</v>
      </c>
      <c r="EN96">
        <v>1</v>
      </c>
      <c r="ES96">
        <v>1</v>
      </c>
      <c r="EU96">
        <v>1</v>
      </c>
      <c r="FG96">
        <v>70</v>
      </c>
      <c r="FL96">
        <v>1</v>
      </c>
      <c r="FP96">
        <v>1</v>
      </c>
      <c r="FT96" t="s">
        <v>5187</v>
      </c>
      <c r="FU96">
        <v>1</v>
      </c>
      <c r="FV96">
        <v>1</v>
      </c>
      <c r="FW96">
        <v>3</v>
      </c>
      <c r="FX96">
        <v>0</v>
      </c>
      <c r="FY96">
        <v>1</v>
      </c>
      <c r="GA96">
        <v>30</v>
      </c>
      <c r="GB96">
        <v>1</v>
      </c>
      <c r="GC96">
        <v>1</v>
      </c>
      <c r="GD96">
        <v>3</v>
      </c>
      <c r="GE96">
        <v>1</v>
      </c>
      <c r="GF96">
        <v>1</v>
      </c>
      <c r="GI96">
        <v>1</v>
      </c>
      <c r="GK96">
        <v>1</v>
      </c>
      <c r="GM96" t="s">
        <v>5459</v>
      </c>
      <c r="GN96">
        <v>1</v>
      </c>
      <c r="GO96">
        <v>2</v>
      </c>
      <c r="GR96">
        <v>1</v>
      </c>
      <c r="GT96">
        <v>1</v>
      </c>
      <c r="GW96">
        <v>7</v>
      </c>
      <c r="GX96">
        <v>30</v>
      </c>
      <c r="GY96">
        <v>2</v>
      </c>
      <c r="GZ96">
        <v>5</v>
      </c>
      <c r="HA96">
        <v>15</v>
      </c>
      <c r="HB96">
        <v>1</v>
      </c>
      <c r="HC96">
        <v>1</v>
      </c>
      <c r="HD96">
        <v>1</v>
      </c>
      <c r="HE96">
        <v>1</v>
      </c>
      <c r="HF96">
        <v>2</v>
      </c>
      <c r="HH96">
        <v>1</v>
      </c>
      <c r="HI96">
        <v>2</v>
      </c>
      <c r="HJ96">
        <v>3</v>
      </c>
      <c r="HK96">
        <v>2</v>
      </c>
      <c r="HL96">
        <v>2</v>
      </c>
      <c r="HM96">
        <v>1</v>
      </c>
      <c r="HN96">
        <v>1</v>
      </c>
      <c r="HO96">
        <v>2</v>
      </c>
      <c r="HP96">
        <v>2</v>
      </c>
      <c r="HQ96">
        <v>2</v>
      </c>
      <c r="HR96">
        <v>1</v>
      </c>
      <c r="HS96">
        <v>2</v>
      </c>
      <c r="HT96">
        <v>2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2</v>
      </c>
      <c r="IE96">
        <v>2</v>
      </c>
      <c r="IF96">
        <v>1</v>
      </c>
      <c r="IG96">
        <v>2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2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2</v>
      </c>
      <c r="JN96">
        <v>1</v>
      </c>
      <c r="JO96">
        <v>1</v>
      </c>
      <c r="JP96">
        <v>2</v>
      </c>
      <c r="JQ96">
        <v>1</v>
      </c>
      <c r="JR96">
        <v>2</v>
      </c>
      <c r="JS96">
        <v>1</v>
      </c>
      <c r="JT96">
        <v>1</v>
      </c>
      <c r="JU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0</v>
      </c>
      <c r="NY96">
        <v>0</v>
      </c>
      <c r="NZ96">
        <v>0</v>
      </c>
      <c r="OA96">
        <v>1</v>
      </c>
      <c r="OB96">
        <v>1</v>
      </c>
      <c r="OC96">
        <v>1</v>
      </c>
      <c r="OD96">
        <v>0</v>
      </c>
      <c r="OE96">
        <v>1</v>
      </c>
      <c r="OF96">
        <v>1</v>
      </c>
      <c r="OG96">
        <v>1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0</v>
      </c>
      <c r="OP96">
        <v>1</v>
      </c>
      <c r="OQ96">
        <v>1</v>
      </c>
      <c r="OR96">
        <v>0</v>
      </c>
      <c r="OS96">
        <v>0</v>
      </c>
      <c r="OT96">
        <v>1</v>
      </c>
      <c r="OU96">
        <v>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1</v>
      </c>
      <c r="PW96">
        <v>1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1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1</v>
      </c>
      <c r="RJ96">
        <v>0</v>
      </c>
      <c r="RK96">
        <v>0</v>
      </c>
      <c r="RL96">
        <v>1</v>
      </c>
      <c r="RM96">
        <v>0</v>
      </c>
      <c r="RN96">
        <v>1</v>
      </c>
      <c r="RO96">
        <v>1</v>
      </c>
      <c r="RP96">
        <v>1</v>
      </c>
      <c r="RQ96">
        <v>0</v>
      </c>
      <c r="RR96">
        <v>1</v>
      </c>
      <c r="RS96">
        <v>1</v>
      </c>
      <c r="RT96">
        <v>0</v>
      </c>
      <c r="RU96">
        <v>1</v>
      </c>
      <c r="RV96">
        <v>1</v>
      </c>
      <c r="RW96">
        <v>1</v>
      </c>
      <c r="RX96">
        <v>0</v>
      </c>
      <c r="RY96">
        <v>0</v>
      </c>
      <c r="AAV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0</v>
      </c>
      <c r="AWG96">
        <v>0</v>
      </c>
      <c r="AWH96">
        <v>1</v>
      </c>
      <c r="AWI96">
        <v>1</v>
      </c>
      <c r="AWJ96">
        <v>1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1</v>
      </c>
      <c r="AWS96">
        <v>0</v>
      </c>
      <c r="AWT96">
        <v>0</v>
      </c>
      <c r="AWU96">
        <v>0</v>
      </c>
      <c r="AWV96">
        <v>1</v>
      </c>
      <c r="AWW96">
        <v>1</v>
      </c>
      <c r="AWX96">
        <v>0</v>
      </c>
      <c r="AWY96">
        <v>1</v>
      </c>
      <c r="AWZ96">
        <v>1</v>
      </c>
      <c r="AXA96">
        <v>0</v>
      </c>
      <c r="AXB96">
        <v>1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1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1</v>
      </c>
      <c r="AXY96">
        <v>1</v>
      </c>
      <c r="AXZ96">
        <v>1</v>
      </c>
      <c r="AYA96">
        <v>0</v>
      </c>
      <c r="AYB96">
        <v>1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1</v>
      </c>
      <c r="AYK96">
        <v>0</v>
      </c>
      <c r="AYL96">
        <v>0</v>
      </c>
      <c r="AYM96">
        <v>0</v>
      </c>
      <c r="AYN96">
        <v>0</v>
      </c>
      <c r="AYO96">
        <v>1</v>
      </c>
      <c r="AYP96">
        <v>0</v>
      </c>
      <c r="AYQ96">
        <v>0</v>
      </c>
      <c r="AYR96">
        <v>1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1</v>
      </c>
      <c r="AZL96">
        <v>0</v>
      </c>
      <c r="AZM96">
        <v>0</v>
      </c>
      <c r="AZN96">
        <v>1</v>
      </c>
      <c r="AZO96">
        <v>0</v>
      </c>
      <c r="AZP96">
        <v>1</v>
      </c>
      <c r="AZQ96">
        <v>1</v>
      </c>
      <c r="AZR96">
        <v>0</v>
      </c>
      <c r="AZS96">
        <v>0</v>
      </c>
      <c r="AZT96">
        <v>1</v>
      </c>
      <c r="AZU96">
        <v>1</v>
      </c>
      <c r="AZV96">
        <v>0</v>
      </c>
      <c r="AZW96">
        <v>0</v>
      </c>
      <c r="AZX96">
        <v>0</v>
      </c>
      <c r="AZY96">
        <v>1</v>
      </c>
      <c r="AZZ96">
        <v>0</v>
      </c>
      <c r="BAA96">
        <v>1</v>
      </c>
      <c r="BIX96">
        <v>1</v>
      </c>
      <c r="GPG96">
        <v>38.896392822265597</v>
      </c>
      <c r="GPH96">
        <v>-77.044700622558594</v>
      </c>
      <c r="GPI96">
        <v>-1</v>
      </c>
    </row>
    <row r="97" spans="1:724 1269:1822 2053:2496 3927:4037 4268:4268 5155:5157" x14ac:dyDescent="0.2">
      <c r="A97">
        <v>8736</v>
      </c>
      <c r="B97">
        <v>18</v>
      </c>
      <c r="D97" s="18"/>
      <c r="E97" s="19">
        <v>43359.882361111115</v>
      </c>
      <c r="F97">
        <v>19</v>
      </c>
      <c r="G97" s="6">
        <f>VLOOKUP(A97,'18mo'!B:D,3,FALSE)</f>
        <v>43361</v>
      </c>
      <c r="I97" t="s">
        <v>5173</v>
      </c>
      <c r="J97">
        <v>1</v>
      </c>
      <c r="K97">
        <v>0</v>
      </c>
      <c r="L97" t="s">
        <v>5174</v>
      </c>
      <c r="M97" s="7">
        <v>19</v>
      </c>
      <c r="N97">
        <v>5.2054794520547946E-2</v>
      </c>
      <c r="O97" t="s">
        <v>18</v>
      </c>
      <c r="P97" t="s">
        <v>5460</v>
      </c>
      <c r="Q97">
        <v>1</v>
      </c>
      <c r="U97" s="6">
        <v>42758</v>
      </c>
      <c r="V97" s="20">
        <v>1</v>
      </c>
      <c r="AE97">
        <v>20910</v>
      </c>
      <c r="AF97">
        <v>1</v>
      </c>
      <c r="AH97">
        <v>1</v>
      </c>
      <c r="AL97">
        <v>0</v>
      </c>
      <c r="AM97">
        <v>0</v>
      </c>
      <c r="AN97">
        <v>1</v>
      </c>
      <c r="AO97" s="6"/>
      <c r="BM97">
        <v>1</v>
      </c>
      <c r="BQ97">
        <v>1</v>
      </c>
      <c r="BR97">
        <v>1</v>
      </c>
      <c r="BU97">
        <v>1</v>
      </c>
      <c r="BY97">
        <v>0</v>
      </c>
      <c r="BZ97">
        <v>4</v>
      </c>
      <c r="CA97">
        <v>1</v>
      </c>
      <c r="CB97" t="s">
        <v>5461</v>
      </c>
      <c r="CF97">
        <v>0</v>
      </c>
      <c r="CG97">
        <v>1</v>
      </c>
      <c r="CM97">
        <v>0</v>
      </c>
      <c r="CN97">
        <v>5</v>
      </c>
      <c r="CO97">
        <v>0</v>
      </c>
      <c r="CP97" t="s">
        <v>5462</v>
      </c>
      <c r="CQ97">
        <v>2</v>
      </c>
      <c r="CR97">
        <v>1</v>
      </c>
      <c r="CS97">
        <v>2</v>
      </c>
      <c r="CT97">
        <v>1</v>
      </c>
      <c r="CU97">
        <v>1</v>
      </c>
      <c r="CV97">
        <v>1</v>
      </c>
      <c r="CW97">
        <v>999</v>
      </c>
      <c r="CX97" s="21">
        <v>1</v>
      </c>
      <c r="CY97" s="21">
        <v>1</v>
      </c>
      <c r="CZ97">
        <v>1</v>
      </c>
      <c r="DA97">
        <v>1</v>
      </c>
      <c r="DB97">
        <v>999</v>
      </c>
      <c r="DC97">
        <v>1</v>
      </c>
      <c r="DD97">
        <v>999</v>
      </c>
      <c r="DE97">
        <v>999</v>
      </c>
      <c r="DF97">
        <v>1</v>
      </c>
      <c r="DG97">
        <v>999</v>
      </c>
      <c r="DH97">
        <v>1</v>
      </c>
      <c r="DI97">
        <v>999</v>
      </c>
      <c r="DJ97">
        <v>1</v>
      </c>
      <c r="DK97">
        <v>999</v>
      </c>
      <c r="DL97">
        <v>1</v>
      </c>
      <c r="DM97">
        <v>1</v>
      </c>
      <c r="DN97">
        <v>999</v>
      </c>
      <c r="DO97">
        <v>999</v>
      </c>
      <c r="DP97">
        <v>999</v>
      </c>
      <c r="DQ97">
        <v>999</v>
      </c>
      <c r="DR97" s="22">
        <v>999</v>
      </c>
      <c r="DU97" s="21"/>
      <c r="DV97" s="21"/>
      <c r="DW97" s="22">
        <v>15</v>
      </c>
      <c r="DZ97" s="21"/>
      <c r="EA97" s="21"/>
      <c r="EB97" s="23">
        <v>0</v>
      </c>
      <c r="EC97" s="23">
        <v>20</v>
      </c>
      <c r="ED97">
        <v>16</v>
      </c>
      <c r="EE97">
        <v>999</v>
      </c>
      <c r="EF97">
        <v>1</v>
      </c>
      <c r="EG97">
        <v>999</v>
      </c>
      <c r="EJ97">
        <v>90</v>
      </c>
      <c r="EK97">
        <v>1</v>
      </c>
      <c r="EL97">
        <v>1</v>
      </c>
      <c r="EO97">
        <v>1</v>
      </c>
      <c r="EP97">
        <v>1</v>
      </c>
      <c r="ES97">
        <v>1</v>
      </c>
      <c r="EU97">
        <v>1</v>
      </c>
      <c r="EW97">
        <v>1</v>
      </c>
      <c r="FG97">
        <v>10</v>
      </c>
      <c r="FH97">
        <v>1</v>
      </c>
      <c r="FJ97">
        <v>1</v>
      </c>
      <c r="FK97">
        <v>1</v>
      </c>
      <c r="FL97">
        <v>1</v>
      </c>
      <c r="FP97">
        <v>1</v>
      </c>
      <c r="FT97" t="s">
        <v>18</v>
      </c>
      <c r="FU97">
        <v>3</v>
      </c>
      <c r="FV97">
        <v>3</v>
      </c>
      <c r="FW97">
        <v>3</v>
      </c>
      <c r="FX97">
        <v>4</v>
      </c>
      <c r="FY97">
        <v>2</v>
      </c>
      <c r="FZ97" s="24">
        <v>0</v>
      </c>
      <c r="GA97" s="24">
        <v>0</v>
      </c>
      <c r="GB97" s="25">
        <v>0</v>
      </c>
      <c r="GC97" s="26">
        <v>999</v>
      </c>
      <c r="GD97" s="27">
        <v>2</v>
      </c>
      <c r="GF97">
        <v>1</v>
      </c>
      <c r="GG97">
        <v>1</v>
      </c>
      <c r="GO97">
        <v>2</v>
      </c>
      <c r="GP97">
        <v>3</v>
      </c>
      <c r="GW97">
        <v>8</v>
      </c>
      <c r="GX97">
        <v>0</v>
      </c>
      <c r="GY97">
        <v>2</v>
      </c>
      <c r="GZ97">
        <v>6</v>
      </c>
      <c r="HA97">
        <v>15</v>
      </c>
      <c r="HB97">
        <v>1</v>
      </c>
      <c r="HC97">
        <v>1</v>
      </c>
      <c r="HD97">
        <v>1</v>
      </c>
      <c r="HE97">
        <v>1</v>
      </c>
      <c r="HF97">
        <v>0</v>
      </c>
      <c r="HG97">
        <v>45</v>
      </c>
      <c r="HH97">
        <v>0</v>
      </c>
      <c r="HI97">
        <v>2</v>
      </c>
      <c r="HJ97">
        <v>3</v>
      </c>
      <c r="HK97">
        <v>2</v>
      </c>
      <c r="HL97">
        <v>1</v>
      </c>
      <c r="HM97">
        <v>2</v>
      </c>
      <c r="HN97">
        <v>2</v>
      </c>
      <c r="HO97">
        <v>2</v>
      </c>
      <c r="HP97">
        <v>2</v>
      </c>
      <c r="HQ97">
        <v>3</v>
      </c>
      <c r="HR97">
        <v>2</v>
      </c>
      <c r="HS97">
        <v>2</v>
      </c>
      <c r="HT97">
        <v>2</v>
      </c>
      <c r="HU97">
        <v>2</v>
      </c>
      <c r="HV97">
        <v>1</v>
      </c>
      <c r="HW97">
        <v>1</v>
      </c>
      <c r="HX97">
        <v>1</v>
      </c>
      <c r="HY97">
        <v>1</v>
      </c>
      <c r="HZ97">
        <v>2</v>
      </c>
      <c r="IA97">
        <v>2</v>
      </c>
      <c r="IB97">
        <v>1</v>
      </c>
      <c r="IC97">
        <v>2</v>
      </c>
      <c r="ID97">
        <v>2</v>
      </c>
      <c r="IE97">
        <v>2</v>
      </c>
      <c r="IF97">
        <v>2</v>
      </c>
      <c r="IG97">
        <v>3</v>
      </c>
      <c r="IH97">
        <v>1</v>
      </c>
      <c r="II97">
        <v>1</v>
      </c>
      <c r="IJ97">
        <v>2</v>
      </c>
      <c r="IK97">
        <v>2</v>
      </c>
      <c r="IL97">
        <v>3</v>
      </c>
      <c r="IM97">
        <v>2</v>
      </c>
      <c r="IN97">
        <v>1</v>
      </c>
      <c r="IO97">
        <v>2</v>
      </c>
      <c r="IP97">
        <v>2</v>
      </c>
      <c r="IQ97">
        <v>3</v>
      </c>
      <c r="IR97">
        <v>3</v>
      </c>
      <c r="IS97">
        <v>3</v>
      </c>
      <c r="IT97">
        <v>2</v>
      </c>
      <c r="IU97">
        <v>2</v>
      </c>
      <c r="IV97">
        <v>1</v>
      </c>
      <c r="IW97">
        <v>1</v>
      </c>
      <c r="IX97">
        <v>2</v>
      </c>
      <c r="IY97">
        <v>1</v>
      </c>
      <c r="IZ97">
        <v>2</v>
      </c>
      <c r="JA97">
        <v>1</v>
      </c>
      <c r="JB97">
        <v>2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2</v>
      </c>
      <c r="JP97">
        <v>2</v>
      </c>
      <c r="JQ97">
        <v>2</v>
      </c>
      <c r="JR97">
        <v>1</v>
      </c>
      <c r="JS97">
        <v>2</v>
      </c>
      <c r="JT97">
        <v>1</v>
      </c>
      <c r="JU97">
        <v>2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AAV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IX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1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1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QZ97">
        <v>0</v>
      </c>
      <c r="GPG97">
        <v>39.0408935546875</v>
      </c>
      <c r="GPH97">
        <v>-77.044502258300696</v>
      </c>
      <c r="GPI97">
        <v>-1</v>
      </c>
    </row>
    <row r="98" spans="1:724 1269:1822 2053:2496 3927:4037 4268:4268 5155:5157" x14ac:dyDescent="0.2">
      <c r="A98">
        <v>8740</v>
      </c>
      <c r="B98">
        <v>18</v>
      </c>
      <c r="D98" s="18"/>
      <c r="E98" s="19">
        <v>43193.522453703707</v>
      </c>
      <c r="F98">
        <v>18</v>
      </c>
      <c r="G98" s="6">
        <f>VLOOKUP(A98,'18mo'!B:D,3,FALSE)</f>
        <v>43194</v>
      </c>
      <c r="I98" t="s">
        <v>5173</v>
      </c>
      <c r="J98">
        <v>1</v>
      </c>
      <c r="K98">
        <v>0</v>
      </c>
      <c r="L98" t="s">
        <v>5174</v>
      </c>
      <c r="M98" s="7">
        <v>18</v>
      </c>
      <c r="N98">
        <v>4.9315068493150684E-2</v>
      </c>
      <c r="O98" t="s">
        <v>18</v>
      </c>
      <c r="Q98">
        <v>1</v>
      </c>
      <c r="U98" s="6">
        <v>42642</v>
      </c>
      <c r="V98" s="20">
        <v>0</v>
      </c>
      <c r="AE98">
        <v>20007</v>
      </c>
      <c r="AF98">
        <v>1</v>
      </c>
      <c r="AL98">
        <v>0</v>
      </c>
      <c r="AM98">
        <v>0</v>
      </c>
      <c r="AN98">
        <v>0</v>
      </c>
      <c r="BM98">
        <v>1</v>
      </c>
      <c r="BQ98">
        <v>1</v>
      </c>
      <c r="BR98">
        <v>1</v>
      </c>
      <c r="BS98">
        <v>1</v>
      </c>
      <c r="BY98">
        <v>0</v>
      </c>
      <c r="BZ98">
        <v>5</v>
      </c>
      <c r="CA98">
        <v>0</v>
      </c>
      <c r="CB98" t="s">
        <v>5463</v>
      </c>
      <c r="CF98">
        <v>0</v>
      </c>
      <c r="CG98">
        <v>1</v>
      </c>
      <c r="CM98">
        <v>0</v>
      </c>
      <c r="CN98">
        <v>4</v>
      </c>
      <c r="CO98">
        <v>0</v>
      </c>
      <c r="CP98" t="s">
        <v>5464</v>
      </c>
      <c r="CQ98">
        <v>3</v>
      </c>
      <c r="CR98">
        <v>0</v>
      </c>
      <c r="CS98">
        <v>3</v>
      </c>
      <c r="CT98">
        <v>1</v>
      </c>
      <c r="CU98">
        <v>999</v>
      </c>
      <c r="CV98">
        <v>1</v>
      </c>
      <c r="CW98">
        <v>999</v>
      </c>
      <c r="CX98" s="21">
        <v>1</v>
      </c>
      <c r="CY98" s="21">
        <v>1</v>
      </c>
      <c r="CZ98">
        <v>999</v>
      </c>
      <c r="DA98">
        <v>1</v>
      </c>
      <c r="DB98">
        <v>999</v>
      </c>
      <c r="DC98">
        <v>1</v>
      </c>
      <c r="DD98">
        <v>999</v>
      </c>
      <c r="DE98">
        <v>999</v>
      </c>
      <c r="DF98">
        <v>1</v>
      </c>
      <c r="DG98">
        <v>999</v>
      </c>
      <c r="DH98">
        <v>1</v>
      </c>
      <c r="DI98">
        <v>1</v>
      </c>
      <c r="DJ98">
        <v>999</v>
      </c>
      <c r="DK98">
        <v>999</v>
      </c>
      <c r="DL98">
        <v>1</v>
      </c>
      <c r="DM98">
        <v>2</v>
      </c>
      <c r="DN98">
        <v>999</v>
      </c>
      <c r="DO98">
        <v>999</v>
      </c>
      <c r="DP98">
        <v>2</v>
      </c>
      <c r="DQ98">
        <v>999</v>
      </c>
      <c r="DR98" s="22">
        <v>0</v>
      </c>
      <c r="DU98" s="21">
        <v>999</v>
      </c>
      <c r="DV98" s="21"/>
      <c r="DW98" s="22">
        <v>15</v>
      </c>
      <c r="DZ98" s="21">
        <v>15</v>
      </c>
      <c r="EA98" s="21"/>
      <c r="EB98" s="23">
        <v>0</v>
      </c>
      <c r="EC98" s="23">
        <v>30</v>
      </c>
      <c r="ED98">
        <v>10</v>
      </c>
      <c r="EE98" t="s">
        <v>5465</v>
      </c>
      <c r="EF98">
        <v>1</v>
      </c>
      <c r="EG98">
        <v>999</v>
      </c>
      <c r="EJ98">
        <v>100</v>
      </c>
      <c r="EK98">
        <v>1</v>
      </c>
      <c r="EL98">
        <v>1</v>
      </c>
      <c r="EM98">
        <v>1</v>
      </c>
      <c r="EN98">
        <v>1</v>
      </c>
      <c r="EO98">
        <v>1</v>
      </c>
      <c r="ES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 s="24">
        <v>0</v>
      </c>
      <c r="GA98" s="24">
        <v>10</v>
      </c>
      <c r="GB98" s="25">
        <v>2</v>
      </c>
      <c r="GC98" s="26">
        <v>1</v>
      </c>
      <c r="GD98" s="27">
        <v>2</v>
      </c>
      <c r="GE98">
        <v>1</v>
      </c>
      <c r="GF98">
        <v>1</v>
      </c>
      <c r="GN98">
        <v>4</v>
      </c>
      <c r="GO98">
        <v>3</v>
      </c>
      <c r="GW98">
        <v>7</v>
      </c>
      <c r="GX98">
        <v>45</v>
      </c>
      <c r="GY98">
        <v>2</v>
      </c>
      <c r="GZ98">
        <v>7</v>
      </c>
      <c r="HA98">
        <v>15</v>
      </c>
      <c r="HB98">
        <v>1</v>
      </c>
      <c r="HC98">
        <v>1</v>
      </c>
      <c r="HD98">
        <v>1</v>
      </c>
      <c r="HE98">
        <v>1</v>
      </c>
      <c r="HF98">
        <v>2</v>
      </c>
      <c r="HG98">
        <v>0</v>
      </c>
      <c r="HH98">
        <v>1</v>
      </c>
      <c r="HI98">
        <v>2</v>
      </c>
      <c r="HJ98">
        <v>3</v>
      </c>
      <c r="HK98">
        <v>3</v>
      </c>
      <c r="HL98">
        <v>2</v>
      </c>
      <c r="HM98">
        <v>3</v>
      </c>
      <c r="HN98">
        <v>3</v>
      </c>
      <c r="HO98">
        <v>1</v>
      </c>
      <c r="HP98">
        <v>3</v>
      </c>
      <c r="HQ98">
        <v>3</v>
      </c>
      <c r="HR98">
        <v>1</v>
      </c>
      <c r="HS98">
        <v>2</v>
      </c>
      <c r="HT98">
        <v>1</v>
      </c>
      <c r="HU98">
        <v>3</v>
      </c>
      <c r="HV98">
        <v>2</v>
      </c>
      <c r="HW98">
        <v>1</v>
      </c>
      <c r="HX98">
        <v>2</v>
      </c>
      <c r="HY98">
        <v>1</v>
      </c>
      <c r="HZ98">
        <v>2</v>
      </c>
      <c r="IA98">
        <v>2</v>
      </c>
      <c r="IB98">
        <v>1</v>
      </c>
      <c r="IC98">
        <v>1</v>
      </c>
      <c r="ID98">
        <v>1</v>
      </c>
      <c r="IE98">
        <v>2</v>
      </c>
      <c r="IF98">
        <v>2</v>
      </c>
      <c r="IG98">
        <v>2</v>
      </c>
      <c r="IH98">
        <v>1</v>
      </c>
      <c r="II98">
        <v>1</v>
      </c>
      <c r="IJ98">
        <v>2</v>
      </c>
      <c r="IK98">
        <v>2</v>
      </c>
      <c r="IL98">
        <v>2</v>
      </c>
      <c r="IM98">
        <v>2</v>
      </c>
      <c r="IN98">
        <v>1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3</v>
      </c>
      <c r="IW98">
        <v>2</v>
      </c>
      <c r="IX98">
        <v>3</v>
      </c>
      <c r="IY98">
        <v>1</v>
      </c>
      <c r="IZ98">
        <v>3</v>
      </c>
      <c r="JA98">
        <v>2</v>
      </c>
      <c r="JB98">
        <v>2</v>
      </c>
      <c r="JC98">
        <v>2</v>
      </c>
      <c r="JD98">
        <v>1</v>
      </c>
      <c r="JE98">
        <v>2</v>
      </c>
      <c r="JF98">
        <v>2</v>
      </c>
      <c r="JG98">
        <v>2</v>
      </c>
      <c r="JH98">
        <v>1</v>
      </c>
      <c r="JI98">
        <v>2</v>
      </c>
      <c r="JJ98">
        <v>2</v>
      </c>
      <c r="JK98">
        <v>2</v>
      </c>
      <c r="JL98">
        <v>2</v>
      </c>
      <c r="JM98">
        <v>1</v>
      </c>
      <c r="JN98">
        <v>1</v>
      </c>
      <c r="JO98">
        <v>1</v>
      </c>
      <c r="JP98">
        <v>3</v>
      </c>
      <c r="JQ98">
        <v>2</v>
      </c>
      <c r="JR98">
        <v>2</v>
      </c>
      <c r="JS98">
        <v>3</v>
      </c>
      <c r="JT98">
        <v>3</v>
      </c>
      <c r="JU98">
        <v>3</v>
      </c>
      <c r="NS98">
        <v>1</v>
      </c>
      <c r="NT98">
        <v>1</v>
      </c>
      <c r="NU98">
        <v>0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0</v>
      </c>
      <c r="OD98">
        <v>1</v>
      </c>
      <c r="OE98">
        <v>0</v>
      </c>
      <c r="OF98">
        <v>1</v>
      </c>
      <c r="OG98">
        <v>1</v>
      </c>
      <c r="OH98">
        <v>1</v>
      </c>
      <c r="OI98">
        <v>1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1</v>
      </c>
      <c r="PW98">
        <v>1</v>
      </c>
      <c r="PX98">
        <v>1</v>
      </c>
      <c r="PY98">
        <v>0</v>
      </c>
      <c r="PZ98">
        <v>1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AAV98">
        <v>0</v>
      </c>
      <c r="GPG98">
        <v>39.343002319336001</v>
      </c>
      <c r="GPH98">
        <v>-76.68579864502</v>
      </c>
      <c r="GPI98">
        <v>-1</v>
      </c>
    </row>
    <row r="99" spans="1:724 1269:1822 2053:2496 3927:4037 4268:4268 5155:5157" x14ac:dyDescent="0.2">
      <c r="A99">
        <v>8742</v>
      </c>
      <c r="B99">
        <v>18</v>
      </c>
      <c r="D99" s="18"/>
      <c r="E99" s="19">
        <v>43194.788275462961</v>
      </c>
      <c r="F99">
        <v>18</v>
      </c>
      <c r="G99" s="6">
        <f>VLOOKUP(A99,'18mo'!B:D,3,FALSE)</f>
        <v>43218</v>
      </c>
      <c r="I99" t="s">
        <v>5173</v>
      </c>
      <c r="J99">
        <v>1</v>
      </c>
      <c r="K99">
        <v>0</v>
      </c>
      <c r="L99" t="s">
        <v>5174</v>
      </c>
      <c r="M99" s="7">
        <v>18</v>
      </c>
      <c r="N99">
        <v>4.9315068493150684E-2</v>
      </c>
      <c r="O99" t="s">
        <v>18</v>
      </c>
      <c r="P99" t="s">
        <v>20</v>
      </c>
      <c r="Q99">
        <v>1</v>
      </c>
      <c r="U99" s="6">
        <v>42644</v>
      </c>
      <c r="V99" s="20">
        <v>0</v>
      </c>
      <c r="AE99">
        <v>20120</v>
      </c>
      <c r="AF99">
        <v>1</v>
      </c>
      <c r="AL99">
        <v>0</v>
      </c>
      <c r="AM99">
        <v>0</v>
      </c>
      <c r="AN99">
        <v>0</v>
      </c>
      <c r="BM99">
        <v>1</v>
      </c>
      <c r="BQ99">
        <v>1</v>
      </c>
      <c r="BR99">
        <v>1</v>
      </c>
      <c r="BS99">
        <v>1</v>
      </c>
      <c r="BY99">
        <v>0</v>
      </c>
      <c r="BZ99">
        <v>4</v>
      </c>
      <c r="CA99">
        <v>0</v>
      </c>
      <c r="CB99" t="s">
        <v>5466</v>
      </c>
      <c r="CF99">
        <v>0</v>
      </c>
      <c r="CG99">
        <v>1</v>
      </c>
      <c r="CM99">
        <v>0</v>
      </c>
      <c r="CN99">
        <v>2</v>
      </c>
      <c r="CO99">
        <v>1</v>
      </c>
      <c r="CP99" t="s">
        <v>5467</v>
      </c>
      <c r="CQ99">
        <v>1</v>
      </c>
      <c r="CR99">
        <v>2</v>
      </c>
      <c r="CS99">
        <v>0</v>
      </c>
      <c r="CT99">
        <v>1</v>
      </c>
      <c r="CU99">
        <v>1</v>
      </c>
      <c r="CV99">
        <v>1</v>
      </c>
      <c r="CW99">
        <v>999</v>
      </c>
      <c r="CX99" s="21">
        <v>1</v>
      </c>
      <c r="CY99" s="21">
        <v>1</v>
      </c>
      <c r="CZ99">
        <v>999</v>
      </c>
      <c r="DA99">
        <v>1</v>
      </c>
      <c r="DB99">
        <v>999</v>
      </c>
      <c r="DC99">
        <v>1</v>
      </c>
      <c r="DD99">
        <v>999</v>
      </c>
      <c r="DE99">
        <v>999</v>
      </c>
      <c r="DF99">
        <v>1</v>
      </c>
      <c r="DG99">
        <v>999</v>
      </c>
      <c r="DH99">
        <v>1</v>
      </c>
      <c r="DI99">
        <v>999</v>
      </c>
      <c r="DJ99">
        <v>1</v>
      </c>
      <c r="DK99">
        <v>999</v>
      </c>
      <c r="DL99">
        <v>1</v>
      </c>
      <c r="DM99">
        <v>2</v>
      </c>
      <c r="DN99">
        <v>999</v>
      </c>
      <c r="DO99">
        <v>999</v>
      </c>
      <c r="DP99">
        <v>999</v>
      </c>
      <c r="DQ99">
        <v>999</v>
      </c>
      <c r="DR99" s="22">
        <v>1</v>
      </c>
      <c r="DU99" s="21"/>
      <c r="DV99" s="21"/>
      <c r="DW99" s="22">
        <v>999</v>
      </c>
      <c r="DZ99" s="21"/>
      <c r="EA99" s="21"/>
      <c r="EB99" s="23">
        <v>5</v>
      </c>
      <c r="EC99" s="23">
        <v>0</v>
      </c>
      <c r="ED99">
        <v>999</v>
      </c>
      <c r="EE99" t="s">
        <v>5177</v>
      </c>
      <c r="EF99">
        <v>1</v>
      </c>
      <c r="EG99">
        <v>999</v>
      </c>
      <c r="EJ99">
        <v>100</v>
      </c>
      <c r="EK99">
        <v>1</v>
      </c>
      <c r="EL99">
        <v>1</v>
      </c>
      <c r="EM99">
        <v>1</v>
      </c>
      <c r="EN99">
        <v>1</v>
      </c>
      <c r="EO99">
        <v>1</v>
      </c>
      <c r="ES99">
        <v>1</v>
      </c>
      <c r="EU99">
        <v>1</v>
      </c>
      <c r="FG99">
        <v>10</v>
      </c>
      <c r="FH99">
        <v>1</v>
      </c>
      <c r="FP99">
        <v>1</v>
      </c>
      <c r="FT99" t="s">
        <v>18</v>
      </c>
      <c r="FU99">
        <v>0</v>
      </c>
      <c r="FV99">
        <v>0</v>
      </c>
      <c r="FW99">
        <v>1</v>
      </c>
      <c r="FX99">
        <v>0</v>
      </c>
      <c r="FY99">
        <v>0</v>
      </c>
      <c r="FZ99" s="24">
        <v>1</v>
      </c>
      <c r="GA99" s="24">
        <v>0</v>
      </c>
      <c r="GB99" s="25">
        <v>0</v>
      </c>
      <c r="GC99" s="26">
        <v>1</v>
      </c>
      <c r="GD99" s="27">
        <v>2</v>
      </c>
      <c r="GE99">
        <v>1</v>
      </c>
      <c r="GF99">
        <v>1</v>
      </c>
      <c r="GN99">
        <v>2</v>
      </c>
      <c r="GO99">
        <v>2</v>
      </c>
      <c r="GW99">
        <v>8</v>
      </c>
      <c r="GX99">
        <v>0</v>
      </c>
      <c r="GY99">
        <v>2</v>
      </c>
      <c r="GZ99">
        <v>8</v>
      </c>
      <c r="HA99">
        <v>0</v>
      </c>
      <c r="HB99">
        <v>1</v>
      </c>
      <c r="HC99">
        <v>1</v>
      </c>
      <c r="HD99">
        <v>1</v>
      </c>
      <c r="HE99">
        <v>1</v>
      </c>
      <c r="HF99">
        <v>3</v>
      </c>
      <c r="HG99">
        <v>0</v>
      </c>
      <c r="HH99">
        <v>1</v>
      </c>
      <c r="HI99">
        <v>2</v>
      </c>
      <c r="HJ99">
        <v>3</v>
      </c>
      <c r="HK99">
        <v>1</v>
      </c>
      <c r="HL99">
        <v>2</v>
      </c>
      <c r="HM99">
        <v>2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2</v>
      </c>
      <c r="HT99">
        <v>1</v>
      </c>
      <c r="HU99">
        <v>1</v>
      </c>
      <c r="HV99">
        <v>2</v>
      </c>
      <c r="HW99">
        <v>1</v>
      </c>
      <c r="HX99">
        <v>1</v>
      </c>
      <c r="HY99">
        <v>1</v>
      </c>
      <c r="HZ99">
        <v>2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2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3</v>
      </c>
      <c r="IP99">
        <v>2</v>
      </c>
      <c r="IQ99">
        <v>1</v>
      </c>
      <c r="IR99">
        <v>2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2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2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2</v>
      </c>
      <c r="JT99">
        <v>1</v>
      </c>
      <c r="JU99">
        <v>1</v>
      </c>
      <c r="NS99">
        <v>1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0</v>
      </c>
      <c r="PV99">
        <v>1</v>
      </c>
      <c r="PW99">
        <v>1</v>
      </c>
      <c r="PX99">
        <v>1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AAV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IX99">
        <v>0</v>
      </c>
      <c r="GPG99">
        <v>38.835693359375</v>
      </c>
      <c r="GPH99">
        <v>-77.337501525879006</v>
      </c>
      <c r="GPI99">
        <v>-1</v>
      </c>
    </row>
    <row r="100" spans="1:724 1269:1822 2053:2496 3927:4037 4268:4268 5155:5157" x14ac:dyDescent="0.2">
      <c r="A100">
        <v>8744</v>
      </c>
      <c r="B100">
        <v>18</v>
      </c>
      <c r="D100" s="18">
        <v>43500.828750000001</v>
      </c>
      <c r="E100" s="18">
        <v>43500.844583333332</v>
      </c>
      <c r="F100">
        <v>18</v>
      </c>
      <c r="G100" s="6">
        <f>VLOOKUP(A100,'18mo'!B:D,3,FALSE)</f>
        <v>43510</v>
      </c>
      <c r="I100" t="s">
        <v>5173</v>
      </c>
      <c r="J100">
        <v>1</v>
      </c>
      <c r="K100">
        <v>0</v>
      </c>
      <c r="L100" t="s">
        <v>5174</v>
      </c>
      <c r="M100" s="7">
        <v>18</v>
      </c>
      <c r="N100">
        <v>4.9315068493150684E-2</v>
      </c>
      <c r="O100" t="s">
        <v>18</v>
      </c>
      <c r="Q100">
        <v>1</v>
      </c>
      <c r="U100" s="6">
        <v>42922</v>
      </c>
      <c r="V100">
        <v>1</v>
      </c>
      <c r="AD100">
        <v>2</v>
      </c>
      <c r="AE100">
        <v>22015</v>
      </c>
      <c r="AF100">
        <v>1</v>
      </c>
      <c r="AL100">
        <v>0</v>
      </c>
      <c r="AM100">
        <v>1</v>
      </c>
      <c r="AN100">
        <v>0</v>
      </c>
      <c r="BM100">
        <v>1</v>
      </c>
      <c r="BQ100">
        <v>1</v>
      </c>
      <c r="BR100">
        <v>1</v>
      </c>
      <c r="BS100">
        <v>1</v>
      </c>
      <c r="BY100">
        <v>0</v>
      </c>
      <c r="BZ100">
        <v>5</v>
      </c>
      <c r="CA100">
        <v>1</v>
      </c>
      <c r="CB100" t="s">
        <v>5468</v>
      </c>
      <c r="CF100">
        <v>1</v>
      </c>
      <c r="CG100">
        <v>1</v>
      </c>
      <c r="CM100">
        <v>0</v>
      </c>
      <c r="CN100">
        <v>5</v>
      </c>
      <c r="CO100">
        <v>0</v>
      </c>
      <c r="CP100" t="s">
        <v>5469</v>
      </c>
      <c r="CQ100">
        <v>0</v>
      </c>
      <c r="CT100">
        <v>1</v>
      </c>
      <c r="CU100">
        <v>1</v>
      </c>
      <c r="CV100">
        <v>1</v>
      </c>
      <c r="CX100">
        <v>1</v>
      </c>
      <c r="CY100">
        <v>1</v>
      </c>
      <c r="CZ100">
        <v>1</v>
      </c>
      <c r="DA100">
        <v>1</v>
      </c>
      <c r="DC100">
        <v>1</v>
      </c>
      <c r="DF100">
        <v>1</v>
      </c>
      <c r="DH100">
        <v>1</v>
      </c>
      <c r="DI100">
        <v>1</v>
      </c>
      <c r="DL100">
        <v>1</v>
      </c>
      <c r="DM100">
        <v>2</v>
      </c>
      <c r="DP100">
        <v>2</v>
      </c>
      <c r="DW100">
        <v>15</v>
      </c>
      <c r="DZ100">
        <v>10</v>
      </c>
      <c r="EB100">
        <v>2</v>
      </c>
      <c r="ED100">
        <v>10</v>
      </c>
      <c r="EE100" t="s">
        <v>5470</v>
      </c>
      <c r="EF100">
        <v>1</v>
      </c>
      <c r="EJ100">
        <v>100</v>
      </c>
      <c r="EK100">
        <v>1</v>
      </c>
      <c r="EL100">
        <v>1</v>
      </c>
      <c r="EM100">
        <v>1</v>
      </c>
      <c r="EN100">
        <v>1</v>
      </c>
      <c r="ES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GA100">
        <v>30</v>
      </c>
      <c r="GB100">
        <v>2</v>
      </c>
      <c r="GC100">
        <v>1</v>
      </c>
      <c r="GD100">
        <v>4</v>
      </c>
      <c r="GE100">
        <v>1</v>
      </c>
      <c r="GF100">
        <v>1</v>
      </c>
      <c r="GK100">
        <v>1</v>
      </c>
      <c r="GM100" t="s">
        <v>5471</v>
      </c>
      <c r="GN100">
        <v>3</v>
      </c>
      <c r="GO100">
        <v>3</v>
      </c>
      <c r="GT100">
        <v>3</v>
      </c>
      <c r="GW100">
        <v>9</v>
      </c>
      <c r="GX100">
        <v>7</v>
      </c>
      <c r="GY100">
        <v>2</v>
      </c>
      <c r="GZ100">
        <v>7</v>
      </c>
      <c r="HA100">
        <v>50</v>
      </c>
      <c r="HB100">
        <v>1</v>
      </c>
      <c r="HC100">
        <v>3</v>
      </c>
      <c r="HD100">
        <v>1</v>
      </c>
      <c r="HE100">
        <v>1</v>
      </c>
      <c r="HF100">
        <v>1</v>
      </c>
      <c r="HG100">
        <v>30</v>
      </c>
      <c r="HH100">
        <v>0</v>
      </c>
      <c r="HI100">
        <v>2</v>
      </c>
      <c r="HJ100">
        <v>3</v>
      </c>
      <c r="HK100">
        <v>2</v>
      </c>
      <c r="HL100">
        <v>1</v>
      </c>
      <c r="HM100">
        <v>2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2</v>
      </c>
      <c r="HT100">
        <v>3</v>
      </c>
      <c r="HU100">
        <v>1</v>
      </c>
      <c r="HV100">
        <v>2</v>
      </c>
      <c r="HW100">
        <v>1</v>
      </c>
      <c r="HX100">
        <v>1</v>
      </c>
      <c r="HY100">
        <v>1</v>
      </c>
      <c r="HZ100">
        <v>2</v>
      </c>
      <c r="IA100">
        <v>2</v>
      </c>
      <c r="IB100">
        <v>1</v>
      </c>
      <c r="IC100">
        <v>1</v>
      </c>
      <c r="ID100">
        <v>2</v>
      </c>
      <c r="IE100">
        <v>1</v>
      </c>
      <c r="IF100">
        <v>2</v>
      </c>
      <c r="IG100">
        <v>2</v>
      </c>
      <c r="IH100">
        <v>1</v>
      </c>
      <c r="II100">
        <v>2</v>
      </c>
      <c r="IJ100">
        <v>1</v>
      </c>
      <c r="IK100">
        <v>1</v>
      </c>
      <c r="IL100">
        <v>2</v>
      </c>
      <c r="IM100">
        <v>2</v>
      </c>
      <c r="IN100">
        <v>1</v>
      </c>
      <c r="IO100">
        <v>2</v>
      </c>
      <c r="IP100">
        <v>2</v>
      </c>
      <c r="IQ100">
        <v>1</v>
      </c>
      <c r="IR100">
        <v>2</v>
      </c>
      <c r="IS100">
        <v>1</v>
      </c>
      <c r="IT100">
        <v>1</v>
      </c>
      <c r="IU100">
        <v>1</v>
      </c>
      <c r="IV100">
        <v>2</v>
      </c>
      <c r="IW100">
        <v>2</v>
      </c>
      <c r="IX100">
        <v>2</v>
      </c>
      <c r="IY100">
        <v>2</v>
      </c>
      <c r="IZ100">
        <v>1</v>
      </c>
      <c r="JA100">
        <v>1</v>
      </c>
      <c r="JB100">
        <v>1</v>
      </c>
      <c r="JC100">
        <v>2</v>
      </c>
      <c r="JD100">
        <v>1</v>
      </c>
      <c r="JE100">
        <v>1</v>
      </c>
      <c r="JF100">
        <v>2</v>
      </c>
      <c r="JG100">
        <v>1</v>
      </c>
      <c r="JH100">
        <v>2</v>
      </c>
      <c r="JI100">
        <v>1</v>
      </c>
      <c r="JJ100">
        <v>1</v>
      </c>
      <c r="JK100">
        <v>2</v>
      </c>
      <c r="JL100">
        <v>2</v>
      </c>
      <c r="JM100">
        <v>2</v>
      </c>
      <c r="JN100">
        <v>2</v>
      </c>
      <c r="JO100">
        <v>1</v>
      </c>
      <c r="JP100">
        <v>1</v>
      </c>
      <c r="JQ100">
        <v>1</v>
      </c>
      <c r="JR100">
        <v>2</v>
      </c>
      <c r="JS100">
        <v>1</v>
      </c>
      <c r="JT100">
        <v>2</v>
      </c>
      <c r="JU100">
        <v>2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0</v>
      </c>
      <c r="OK100">
        <v>1</v>
      </c>
      <c r="OL100">
        <v>0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0</v>
      </c>
      <c r="PB100">
        <v>0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0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0</v>
      </c>
      <c r="PS100">
        <v>1</v>
      </c>
      <c r="PT100">
        <v>1</v>
      </c>
      <c r="PU100">
        <v>0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0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0</v>
      </c>
      <c r="QJ100">
        <v>1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0</v>
      </c>
      <c r="QW100">
        <v>1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1</v>
      </c>
      <c r="RP100">
        <v>1</v>
      </c>
      <c r="RQ100">
        <v>0</v>
      </c>
      <c r="RR100">
        <v>0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AAV100">
        <v>2</v>
      </c>
      <c r="GPG100">
        <v>38.774093627929602</v>
      </c>
      <c r="GPH100">
        <v>-77.238502502441406</v>
      </c>
      <c r="GPI100">
        <v>-1</v>
      </c>
    </row>
    <row r="101" spans="1:724 1269:1822 2053:2496 3927:4037 4268:4268 5155:5157" x14ac:dyDescent="0.2">
      <c r="A101">
        <v>8745</v>
      </c>
      <c r="B101">
        <v>18</v>
      </c>
      <c r="D101" s="18">
        <v>43367.623553240737</v>
      </c>
      <c r="E101" s="19">
        <v>43367.633310185185</v>
      </c>
      <c r="F101">
        <v>19</v>
      </c>
      <c r="G101" s="6">
        <f>VLOOKUP(A101,'18mo'!B:D,3,FALSE)</f>
        <v>43370</v>
      </c>
      <c r="I101" t="s">
        <v>5234</v>
      </c>
      <c r="J101">
        <v>1</v>
      </c>
      <c r="K101">
        <v>0</v>
      </c>
      <c r="L101" t="s">
        <v>5174</v>
      </c>
      <c r="M101" s="7">
        <v>19</v>
      </c>
      <c r="N101">
        <v>5.2054794520547946E-2</v>
      </c>
      <c r="O101" t="s">
        <v>18</v>
      </c>
      <c r="Q101">
        <v>1</v>
      </c>
      <c r="U101" s="6">
        <v>42775</v>
      </c>
      <c r="V101" s="20">
        <v>0</v>
      </c>
      <c r="AE101">
        <v>20120</v>
      </c>
      <c r="AF101">
        <v>1</v>
      </c>
      <c r="AL101">
        <v>0</v>
      </c>
      <c r="AM101">
        <v>1</v>
      </c>
      <c r="AN101">
        <v>0</v>
      </c>
      <c r="BM101">
        <v>1</v>
      </c>
      <c r="BQ101">
        <v>1</v>
      </c>
      <c r="BR101">
        <v>1</v>
      </c>
      <c r="BS101">
        <v>1</v>
      </c>
      <c r="BY101">
        <v>0</v>
      </c>
      <c r="BZ101">
        <v>6</v>
      </c>
      <c r="CA101">
        <v>1</v>
      </c>
      <c r="CB101" t="s">
        <v>5472</v>
      </c>
      <c r="CF101">
        <v>0</v>
      </c>
      <c r="CG101">
        <v>1</v>
      </c>
      <c r="CM101">
        <v>0</v>
      </c>
      <c r="CN101">
        <v>2</v>
      </c>
      <c r="CO101">
        <v>0</v>
      </c>
      <c r="CP101" t="s">
        <v>5473</v>
      </c>
      <c r="CQ101">
        <v>0</v>
      </c>
      <c r="CT101">
        <v>1</v>
      </c>
      <c r="CU101">
        <v>1</v>
      </c>
      <c r="CV101">
        <v>1</v>
      </c>
      <c r="CW101">
        <v>999</v>
      </c>
      <c r="CX101" s="21">
        <v>1</v>
      </c>
      <c r="CY101" s="21">
        <v>999</v>
      </c>
      <c r="CZ101">
        <v>1</v>
      </c>
      <c r="DA101">
        <v>1</v>
      </c>
      <c r="DB101">
        <v>999</v>
      </c>
      <c r="DC101">
        <v>1</v>
      </c>
      <c r="DD101">
        <v>999</v>
      </c>
      <c r="DE101">
        <v>999</v>
      </c>
      <c r="DF101">
        <v>1</v>
      </c>
      <c r="DG101">
        <v>999</v>
      </c>
      <c r="DH101">
        <v>1</v>
      </c>
      <c r="DI101">
        <v>999</v>
      </c>
      <c r="DJ101">
        <v>1</v>
      </c>
      <c r="DK101">
        <v>999</v>
      </c>
      <c r="DL101">
        <v>1</v>
      </c>
      <c r="DM101">
        <v>3</v>
      </c>
      <c r="DN101">
        <v>999</v>
      </c>
      <c r="DO101">
        <v>999</v>
      </c>
      <c r="DP101">
        <v>999</v>
      </c>
      <c r="DQ101">
        <v>999</v>
      </c>
      <c r="DR101" s="22">
        <v>0</v>
      </c>
      <c r="DU101" s="21"/>
      <c r="DV101" s="21"/>
      <c r="DW101" s="22">
        <v>0</v>
      </c>
      <c r="DZ101" s="21"/>
      <c r="EA101" s="21"/>
      <c r="EB101" s="23">
        <v>1</v>
      </c>
      <c r="EC101" s="23">
        <v>0</v>
      </c>
      <c r="ED101">
        <v>10</v>
      </c>
      <c r="EE101" t="s">
        <v>5203</v>
      </c>
      <c r="EF101">
        <v>1</v>
      </c>
      <c r="EG101">
        <v>999</v>
      </c>
      <c r="EJ101">
        <v>100</v>
      </c>
      <c r="EK101">
        <v>1</v>
      </c>
      <c r="EL101">
        <v>1</v>
      </c>
      <c r="EM101">
        <v>1</v>
      </c>
      <c r="EN101">
        <v>1</v>
      </c>
      <c r="ES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 s="24">
        <v>0</v>
      </c>
      <c r="GA101" s="24">
        <v>0</v>
      </c>
      <c r="GB101" s="25">
        <v>0</v>
      </c>
      <c r="GC101" s="26">
        <v>1</v>
      </c>
      <c r="GD101" s="27">
        <v>2</v>
      </c>
      <c r="GF101">
        <v>1</v>
      </c>
      <c r="GK101">
        <v>1</v>
      </c>
      <c r="GM101" t="s">
        <v>5221</v>
      </c>
      <c r="GO101">
        <v>3</v>
      </c>
      <c r="GT101">
        <v>2</v>
      </c>
      <c r="GW101">
        <v>9</v>
      </c>
      <c r="GX101">
        <v>30</v>
      </c>
      <c r="GY101">
        <v>2</v>
      </c>
      <c r="GZ101">
        <v>9</v>
      </c>
      <c r="HA101">
        <v>45</v>
      </c>
      <c r="HB101">
        <v>1</v>
      </c>
      <c r="HC101">
        <v>0</v>
      </c>
      <c r="HD101">
        <v>1</v>
      </c>
      <c r="HE101">
        <v>1</v>
      </c>
      <c r="HF101">
        <v>3</v>
      </c>
      <c r="HG101">
        <v>0</v>
      </c>
      <c r="HH101">
        <v>1</v>
      </c>
      <c r="HI101">
        <v>2</v>
      </c>
      <c r="HJ101">
        <v>3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2</v>
      </c>
      <c r="HR101">
        <v>1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2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2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2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NS101">
        <v>1</v>
      </c>
      <c r="NT101">
        <v>1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1</v>
      </c>
      <c r="OH101">
        <v>1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1</v>
      </c>
      <c r="PW101">
        <v>1</v>
      </c>
      <c r="PX101">
        <v>0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AAV101">
        <v>0</v>
      </c>
      <c r="GPG101">
        <v>38.855697631835902</v>
      </c>
      <c r="GPH101">
        <v>-77.469703674316406</v>
      </c>
      <c r="GPI101">
        <v>-1</v>
      </c>
    </row>
    <row r="102" spans="1:724 1269:1822 2053:2496 3927:4037 4268:4268 5155:5157" x14ac:dyDescent="0.2">
      <c r="A102">
        <v>8746</v>
      </c>
      <c r="B102">
        <v>18</v>
      </c>
      <c r="D102" s="18"/>
      <c r="E102" s="19">
        <v>43208.690601851849</v>
      </c>
      <c r="F102">
        <v>21</v>
      </c>
      <c r="G102" s="6">
        <f>VLOOKUP(A102,'18mo'!B:D,3,FALSE)</f>
        <v>43211</v>
      </c>
      <c r="I102" t="s">
        <v>5173</v>
      </c>
      <c r="J102">
        <v>1</v>
      </c>
      <c r="K102">
        <v>0</v>
      </c>
      <c r="L102" t="s">
        <v>5174</v>
      </c>
      <c r="M102" s="7">
        <v>21</v>
      </c>
      <c r="N102">
        <v>5.7534246575342465E-2</v>
      </c>
      <c r="O102" t="s">
        <v>18</v>
      </c>
      <c r="P102" t="s">
        <v>20</v>
      </c>
      <c r="Q102">
        <v>1</v>
      </c>
      <c r="U102" s="6">
        <v>42564</v>
      </c>
      <c r="V102" s="20">
        <v>0</v>
      </c>
      <c r="AE102">
        <v>22124</v>
      </c>
      <c r="AF102">
        <v>1</v>
      </c>
      <c r="AH102">
        <v>1</v>
      </c>
      <c r="AL102">
        <v>1</v>
      </c>
      <c r="AM102">
        <v>1</v>
      </c>
      <c r="AN102">
        <v>0</v>
      </c>
      <c r="BM102">
        <v>1</v>
      </c>
      <c r="BQ102">
        <v>1</v>
      </c>
      <c r="BR102">
        <v>1</v>
      </c>
      <c r="BS102">
        <v>1</v>
      </c>
      <c r="BY102">
        <v>1</v>
      </c>
      <c r="BZ102">
        <v>5</v>
      </c>
      <c r="CA102">
        <v>0</v>
      </c>
      <c r="CB102" t="s">
        <v>5451</v>
      </c>
      <c r="CF102">
        <v>0</v>
      </c>
      <c r="CG102">
        <v>1</v>
      </c>
      <c r="CI102">
        <v>1</v>
      </c>
      <c r="CM102">
        <v>0</v>
      </c>
      <c r="CN102">
        <v>4</v>
      </c>
      <c r="CO102">
        <v>0</v>
      </c>
      <c r="CP102" t="s">
        <v>5210</v>
      </c>
      <c r="CQ102">
        <v>3</v>
      </c>
      <c r="CR102">
        <v>0</v>
      </c>
      <c r="CS102">
        <v>3</v>
      </c>
      <c r="CT102">
        <v>1</v>
      </c>
      <c r="CU102">
        <v>1</v>
      </c>
      <c r="CV102">
        <v>1</v>
      </c>
      <c r="CW102">
        <v>999</v>
      </c>
      <c r="CX102" s="21">
        <v>1</v>
      </c>
      <c r="CY102" s="21">
        <v>1</v>
      </c>
      <c r="CZ102">
        <v>1</v>
      </c>
      <c r="DA102">
        <v>1</v>
      </c>
      <c r="DB102">
        <v>999</v>
      </c>
      <c r="DC102">
        <v>999</v>
      </c>
      <c r="DD102">
        <v>1</v>
      </c>
      <c r="DE102">
        <v>999</v>
      </c>
      <c r="DF102">
        <v>1</v>
      </c>
      <c r="DG102">
        <v>999</v>
      </c>
      <c r="DH102">
        <v>1</v>
      </c>
      <c r="DI102">
        <v>1</v>
      </c>
      <c r="DJ102">
        <v>999</v>
      </c>
      <c r="DK102">
        <v>999</v>
      </c>
      <c r="DL102">
        <v>1</v>
      </c>
      <c r="DM102">
        <v>999</v>
      </c>
      <c r="DN102">
        <v>999</v>
      </c>
      <c r="DO102">
        <v>999</v>
      </c>
      <c r="DP102">
        <v>1</v>
      </c>
      <c r="DQ102">
        <v>999</v>
      </c>
      <c r="DR102" s="22"/>
      <c r="DU102" s="21">
        <v>0</v>
      </c>
      <c r="DV102" s="21"/>
      <c r="DW102" s="22"/>
      <c r="DZ102" s="21">
        <v>30</v>
      </c>
      <c r="EA102" s="21"/>
      <c r="EB102" s="23">
        <v>1</v>
      </c>
      <c r="EC102" s="23">
        <v>0</v>
      </c>
      <c r="ED102">
        <v>5</v>
      </c>
      <c r="EE102" t="s">
        <v>5203</v>
      </c>
      <c r="EF102">
        <v>1</v>
      </c>
      <c r="EG102">
        <v>999</v>
      </c>
      <c r="EJ102">
        <v>90</v>
      </c>
      <c r="EK102">
        <v>1</v>
      </c>
      <c r="EL102">
        <v>1</v>
      </c>
      <c r="EM102">
        <v>1</v>
      </c>
      <c r="EN102">
        <v>1</v>
      </c>
      <c r="EO102">
        <v>1</v>
      </c>
      <c r="ES102">
        <v>1</v>
      </c>
      <c r="EU102">
        <v>1</v>
      </c>
      <c r="FG102">
        <v>20</v>
      </c>
      <c r="FH102">
        <v>1</v>
      </c>
      <c r="FJ102">
        <v>1</v>
      </c>
      <c r="FK102">
        <v>1</v>
      </c>
      <c r="FL102">
        <v>1</v>
      </c>
      <c r="FP102">
        <v>1</v>
      </c>
      <c r="FT102" t="s">
        <v>18</v>
      </c>
      <c r="FU102">
        <v>4</v>
      </c>
      <c r="FV102">
        <v>3</v>
      </c>
      <c r="FW102">
        <v>2</v>
      </c>
      <c r="FX102">
        <v>4</v>
      </c>
      <c r="FY102">
        <v>2</v>
      </c>
      <c r="FZ102" s="24">
        <v>0</v>
      </c>
      <c r="GA102" s="24">
        <v>30</v>
      </c>
      <c r="GB102" s="25">
        <v>2</v>
      </c>
      <c r="GC102" s="26">
        <v>1</v>
      </c>
      <c r="GD102" s="27">
        <v>4</v>
      </c>
      <c r="GE102">
        <v>1</v>
      </c>
      <c r="GF102">
        <v>1</v>
      </c>
      <c r="GN102">
        <v>3</v>
      </c>
      <c r="GO102">
        <v>3</v>
      </c>
      <c r="GW102">
        <v>8</v>
      </c>
      <c r="GX102">
        <v>15</v>
      </c>
      <c r="GY102">
        <v>2</v>
      </c>
      <c r="GZ102">
        <v>6</v>
      </c>
      <c r="HA102">
        <v>45</v>
      </c>
      <c r="HB102">
        <v>1</v>
      </c>
      <c r="HC102">
        <v>2</v>
      </c>
      <c r="HD102">
        <v>1</v>
      </c>
      <c r="HE102">
        <v>1</v>
      </c>
      <c r="HF102">
        <v>2</v>
      </c>
      <c r="HG102">
        <v>0</v>
      </c>
      <c r="HH102">
        <v>0</v>
      </c>
      <c r="HI102">
        <v>2</v>
      </c>
      <c r="HJ102">
        <v>3</v>
      </c>
      <c r="HK102">
        <v>1</v>
      </c>
      <c r="HL102">
        <v>1</v>
      </c>
      <c r="HM102">
        <v>2</v>
      </c>
      <c r="HN102">
        <v>2</v>
      </c>
      <c r="HO102">
        <v>1</v>
      </c>
      <c r="HP102">
        <v>2</v>
      </c>
      <c r="HQ102">
        <v>1</v>
      </c>
      <c r="HR102">
        <v>2</v>
      </c>
      <c r="HS102">
        <v>2</v>
      </c>
      <c r="HT102">
        <v>2</v>
      </c>
      <c r="HU102">
        <v>1</v>
      </c>
      <c r="HV102">
        <v>2</v>
      </c>
      <c r="HW102">
        <v>1</v>
      </c>
      <c r="HX102">
        <v>2</v>
      </c>
      <c r="HY102">
        <v>2</v>
      </c>
      <c r="HZ102">
        <v>2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2</v>
      </c>
      <c r="IG102">
        <v>2</v>
      </c>
      <c r="IH102">
        <v>2</v>
      </c>
      <c r="II102">
        <v>1</v>
      </c>
      <c r="IJ102">
        <v>2</v>
      </c>
      <c r="IK102">
        <v>2</v>
      </c>
      <c r="IL102">
        <v>1</v>
      </c>
      <c r="IM102">
        <v>2</v>
      </c>
      <c r="IN102">
        <v>1</v>
      </c>
      <c r="IO102">
        <v>2</v>
      </c>
      <c r="IP102">
        <v>2</v>
      </c>
      <c r="IQ102">
        <v>2</v>
      </c>
      <c r="IR102">
        <v>2</v>
      </c>
      <c r="IS102">
        <v>1</v>
      </c>
      <c r="IT102">
        <v>2</v>
      </c>
      <c r="IU102">
        <v>1</v>
      </c>
      <c r="IV102">
        <v>2</v>
      </c>
      <c r="IW102">
        <v>1</v>
      </c>
      <c r="IX102">
        <v>2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2</v>
      </c>
      <c r="JJ102">
        <v>1</v>
      </c>
      <c r="JK102">
        <v>1</v>
      </c>
      <c r="JL102">
        <v>2</v>
      </c>
      <c r="JM102">
        <v>2</v>
      </c>
      <c r="JN102">
        <v>2</v>
      </c>
      <c r="JO102">
        <v>1</v>
      </c>
      <c r="JP102">
        <v>2</v>
      </c>
      <c r="JQ102">
        <v>1</v>
      </c>
      <c r="JR102">
        <v>2</v>
      </c>
      <c r="JS102">
        <v>1</v>
      </c>
      <c r="JT102">
        <v>2</v>
      </c>
      <c r="JU102">
        <v>1</v>
      </c>
      <c r="NS102">
        <v>0</v>
      </c>
      <c r="NT102">
        <v>1</v>
      </c>
      <c r="NU102">
        <v>1</v>
      </c>
      <c r="NV102">
        <v>1</v>
      </c>
      <c r="NW102">
        <v>0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0</v>
      </c>
      <c r="OL102">
        <v>0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0</v>
      </c>
      <c r="PC102">
        <v>1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1</v>
      </c>
      <c r="PJ102">
        <v>1</v>
      </c>
      <c r="PK102">
        <v>1</v>
      </c>
      <c r="PL102">
        <v>0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0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</v>
      </c>
      <c r="QG102">
        <v>0</v>
      </c>
      <c r="QH102">
        <v>1</v>
      </c>
      <c r="QI102">
        <v>0</v>
      </c>
      <c r="QJ102">
        <v>0</v>
      </c>
      <c r="QK102">
        <v>1</v>
      </c>
      <c r="QL102">
        <v>1</v>
      </c>
      <c r="QM102">
        <v>0</v>
      </c>
      <c r="QN102">
        <v>0</v>
      </c>
      <c r="QO102">
        <v>0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1</v>
      </c>
      <c r="RH102">
        <v>0</v>
      </c>
      <c r="RI102">
        <v>0</v>
      </c>
      <c r="RJ102">
        <v>0</v>
      </c>
      <c r="RK102">
        <v>0</v>
      </c>
      <c r="RL102">
        <v>1</v>
      </c>
      <c r="RM102">
        <v>0</v>
      </c>
      <c r="RN102">
        <v>0</v>
      </c>
      <c r="RO102">
        <v>1</v>
      </c>
      <c r="RP102">
        <v>1</v>
      </c>
      <c r="RQ102">
        <v>0</v>
      </c>
      <c r="RR102">
        <v>1</v>
      </c>
      <c r="RS102">
        <v>1</v>
      </c>
      <c r="RT102">
        <v>0</v>
      </c>
      <c r="RU102">
        <v>1</v>
      </c>
      <c r="RV102">
        <v>1</v>
      </c>
      <c r="RW102">
        <v>1</v>
      </c>
      <c r="RX102">
        <v>0</v>
      </c>
      <c r="RY102">
        <v>1</v>
      </c>
      <c r="AAV102">
        <v>2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1</v>
      </c>
      <c r="AWW102">
        <v>0</v>
      </c>
      <c r="AWX102">
        <v>0</v>
      </c>
      <c r="AWY102">
        <v>0</v>
      </c>
      <c r="AWZ102">
        <v>1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1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1</v>
      </c>
      <c r="AYA102">
        <v>0</v>
      </c>
      <c r="AYB102">
        <v>1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IX102">
        <v>0</v>
      </c>
      <c r="GPG102">
        <v>38.984100341797003</v>
      </c>
      <c r="GPH102">
        <v>-77.382698059082003</v>
      </c>
      <c r="GPI102">
        <v>-1</v>
      </c>
    </row>
    <row r="103" spans="1:724 1269:1822 2053:2496 3927:4037 4268:4268 5155:5157" x14ac:dyDescent="0.2">
      <c r="A103">
        <v>8747</v>
      </c>
      <c r="B103">
        <v>18</v>
      </c>
      <c r="D103" s="18">
        <v>43534.581064814818</v>
      </c>
      <c r="E103" s="18">
        <v>43534.603784722225</v>
      </c>
      <c r="F103">
        <v>19</v>
      </c>
      <c r="G103" s="6">
        <f>VLOOKUP(A103,'18mo'!B:D,3,FALSE)</f>
        <v>43536</v>
      </c>
      <c r="I103" t="s">
        <v>5173</v>
      </c>
      <c r="J103">
        <v>1</v>
      </c>
      <c r="K103">
        <v>0</v>
      </c>
      <c r="L103" t="s">
        <v>5174</v>
      </c>
      <c r="M103" s="7">
        <v>19</v>
      </c>
      <c r="N103">
        <v>5.2054794520547946E-2</v>
      </c>
      <c r="O103" t="s">
        <v>18</v>
      </c>
      <c r="P103" t="s">
        <v>5474</v>
      </c>
      <c r="Q103">
        <v>1</v>
      </c>
      <c r="U103" s="6">
        <v>42928</v>
      </c>
      <c r="V103">
        <v>0</v>
      </c>
      <c r="AD103">
        <v>2</v>
      </c>
      <c r="AE103">
        <v>22101</v>
      </c>
      <c r="AF103">
        <v>1</v>
      </c>
      <c r="AL103">
        <v>0</v>
      </c>
      <c r="AM103">
        <v>1</v>
      </c>
      <c r="AN103">
        <v>1</v>
      </c>
      <c r="AO103" s="6">
        <v>42171</v>
      </c>
      <c r="BM103">
        <v>1</v>
      </c>
      <c r="BQ103">
        <v>1</v>
      </c>
      <c r="BR103">
        <v>1</v>
      </c>
      <c r="BS103">
        <v>1</v>
      </c>
      <c r="BY103">
        <v>0</v>
      </c>
      <c r="BZ103">
        <v>5</v>
      </c>
      <c r="CA103">
        <v>2</v>
      </c>
      <c r="CF103">
        <v>0</v>
      </c>
      <c r="CG103">
        <v>1</v>
      </c>
      <c r="CM103">
        <v>0</v>
      </c>
      <c r="CN103">
        <v>5</v>
      </c>
      <c r="CO103">
        <v>0</v>
      </c>
      <c r="CP103" t="s">
        <v>5475</v>
      </c>
      <c r="CQ103">
        <v>0</v>
      </c>
      <c r="CT103">
        <v>1</v>
      </c>
      <c r="CU103">
        <v>1</v>
      </c>
      <c r="CV103">
        <v>1</v>
      </c>
      <c r="CX103">
        <v>1</v>
      </c>
      <c r="CY103">
        <v>1</v>
      </c>
      <c r="CZ103">
        <v>1</v>
      </c>
      <c r="DA103">
        <v>1</v>
      </c>
      <c r="DD103">
        <v>1</v>
      </c>
      <c r="DF103">
        <v>1</v>
      </c>
      <c r="DH103">
        <v>1</v>
      </c>
      <c r="DJ103">
        <v>1</v>
      </c>
      <c r="DL103">
        <v>1</v>
      </c>
      <c r="EC103">
        <v>15</v>
      </c>
      <c r="ED103">
        <v>10</v>
      </c>
      <c r="EE103" t="s">
        <v>5203</v>
      </c>
      <c r="EF103">
        <v>1</v>
      </c>
      <c r="EJ103">
        <v>100</v>
      </c>
      <c r="EK103">
        <v>1</v>
      </c>
      <c r="EL103">
        <v>1</v>
      </c>
      <c r="EP103">
        <v>1</v>
      </c>
      <c r="ES103">
        <v>1</v>
      </c>
      <c r="EU103">
        <v>1</v>
      </c>
      <c r="FA103">
        <v>1</v>
      </c>
      <c r="FD103" t="s">
        <v>28</v>
      </c>
      <c r="FG103">
        <v>1</v>
      </c>
      <c r="FL103">
        <v>1</v>
      </c>
      <c r="FP103">
        <v>1</v>
      </c>
      <c r="FT103" t="s">
        <v>18</v>
      </c>
      <c r="FU103">
        <v>0</v>
      </c>
      <c r="FV103">
        <v>0</v>
      </c>
      <c r="FW103">
        <v>0</v>
      </c>
      <c r="FX103">
        <v>0</v>
      </c>
      <c r="FY103">
        <v>0</v>
      </c>
      <c r="GA103">
        <v>5</v>
      </c>
      <c r="GB103">
        <v>2</v>
      </c>
      <c r="GC103">
        <v>1</v>
      </c>
      <c r="GD103">
        <v>5</v>
      </c>
      <c r="GE103">
        <v>1</v>
      </c>
      <c r="GF103">
        <v>1</v>
      </c>
      <c r="GG103">
        <v>1</v>
      </c>
      <c r="GH103">
        <v>1</v>
      </c>
      <c r="GN103">
        <v>3</v>
      </c>
      <c r="GO103">
        <v>2</v>
      </c>
      <c r="GP103">
        <v>2</v>
      </c>
      <c r="GQ103">
        <v>1</v>
      </c>
      <c r="GW103">
        <v>7</v>
      </c>
      <c r="GX103">
        <v>30</v>
      </c>
      <c r="GY103">
        <v>2</v>
      </c>
      <c r="GZ103">
        <v>6</v>
      </c>
      <c r="HA103">
        <v>30</v>
      </c>
      <c r="HB103">
        <v>1</v>
      </c>
      <c r="HC103">
        <v>1</v>
      </c>
      <c r="HD103">
        <v>1</v>
      </c>
      <c r="HE103">
        <v>1</v>
      </c>
      <c r="HF103">
        <v>2</v>
      </c>
      <c r="HG103">
        <v>30</v>
      </c>
      <c r="HH103">
        <v>1</v>
      </c>
      <c r="HI103">
        <v>2</v>
      </c>
      <c r="HJ103">
        <v>3</v>
      </c>
      <c r="HK103">
        <v>2</v>
      </c>
      <c r="HL103">
        <v>2</v>
      </c>
      <c r="HM103">
        <v>1</v>
      </c>
      <c r="HN103">
        <v>1</v>
      </c>
      <c r="HO103">
        <v>2</v>
      </c>
      <c r="HP103">
        <v>2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2</v>
      </c>
      <c r="IF103">
        <v>1</v>
      </c>
      <c r="IG103">
        <v>1</v>
      </c>
      <c r="IH103">
        <v>1</v>
      </c>
      <c r="II103">
        <v>1</v>
      </c>
      <c r="IJ103">
        <v>2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2</v>
      </c>
      <c r="IQ103">
        <v>1</v>
      </c>
      <c r="IR103">
        <v>1</v>
      </c>
      <c r="IS103">
        <v>2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2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2</v>
      </c>
      <c r="JQ103">
        <v>1</v>
      </c>
      <c r="JR103">
        <v>1</v>
      </c>
      <c r="JS103">
        <v>1</v>
      </c>
      <c r="JT103">
        <v>1</v>
      </c>
      <c r="JU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0</v>
      </c>
      <c r="NY103">
        <v>1</v>
      </c>
      <c r="NZ103">
        <v>0</v>
      </c>
      <c r="OA103">
        <v>1</v>
      </c>
      <c r="OB103">
        <v>0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1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1</v>
      </c>
      <c r="OS103">
        <v>0</v>
      </c>
      <c r="OT103">
        <v>1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1</v>
      </c>
      <c r="PW103">
        <v>1</v>
      </c>
      <c r="PX103">
        <v>1</v>
      </c>
      <c r="PY103">
        <v>0</v>
      </c>
      <c r="PZ103">
        <v>1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1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0</v>
      </c>
      <c r="QT103">
        <v>1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1</v>
      </c>
      <c r="RD103">
        <v>0</v>
      </c>
      <c r="RE103">
        <v>0</v>
      </c>
      <c r="RF103">
        <v>0</v>
      </c>
      <c r="RG103">
        <v>1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0</v>
      </c>
      <c r="RY103">
        <v>1</v>
      </c>
      <c r="AAV103">
        <v>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IX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FHD103">
        <v>0</v>
      </c>
      <c r="GPG103">
        <v>38.930694580078097</v>
      </c>
      <c r="GPH103">
        <v>-77.167297363281193</v>
      </c>
      <c r="GPI103">
        <v>-1</v>
      </c>
    </row>
    <row r="104" spans="1:724 1269:1822 2053:2496 3927:4037 4268:4268 5155:5157" x14ac:dyDescent="0.2">
      <c r="A104">
        <v>8748</v>
      </c>
      <c r="B104">
        <v>18</v>
      </c>
      <c r="D104" s="18">
        <v>43511.559479166666</v>
      </c>
      <c r="E104" s="18">
        <v>43511.606944444444</v>
      </c>
      <c r="F104">
        <v>18</v>
      </c>
      <c r="G104" s="6">
        <f>VLOOKUP(A104,'18mo'!B:D,3,FALSE)</f>
        <v>43514</v>
      </c>
      <c r="I104" t="s">
        <v>5173</v>
      </c>
      <c r="J104">
        <v>1</v>
      </c>
      <c r="K104">
        <v>0</v>
      </c>
      <c r="L104" t="s">
        <v>5174</v>
      </c>
      <c r="M104" s="7">
        <v>18</v>
      </c>
      <c r="N104">
        <v>4.9315068493150684E-2</v>
      </c>
      <c r="O104" t="s">
        <v>18</v>
      </c>
      <c r="P104" t="s">
        <v>20</v>
      </c>
      <c r="Q104">
        <v>1</v>
      </c>
      <c r="U104" s="6">
        <v>42934</v>
      </c>
      <c r="V104">
        <v>0</v>
      </c>
      <c r="AD104">
        <v>2</v>
      </c>
      <c r="AE104">
        <v>22003</v>
      </c>
      <c r="AF104">
        <v>1</v>
      </c>
      <c r="AL104">
        <v>0</v>
      </c>
      <c r="AM104">
        <v>1</v>
      </c>
      <c r="AN104">
        <v>2</v>
      </c>
      <c r="AO104" s="6">
        <v>41744</v>
      </c>
      <c r="AQ104" s="6">
        <v>42512</v>
      </c>
      <c r="BM104">
        <v>1</v>
      </c>
      <c r="BQ104">
        <v>1</v>
      </c>
      <c r="BR104">
        <v>1</v>
      </c>
      <c r="BS104">
        <v>1</v>
      </c>
      <c r="BY104">
        <v>0</v>
      </c>
      <c r="BZ104">
        <v>5</v>
      </c>
      <c r="CA104">
        <v>0</v>
      </c>
      <c r="CB104" t="s">
        <v>5476</v>
      </c>
      <c r="CF104">
        <v>0</v>
      </c>
      <c r="CG104">
        <v>1</v>
      </c>
      <c r="CM104">
        <v>0</v>
      </c>
      <c r="CN104">
        <v>4</v>
      </c>
      <c r="CO104">
        <v>0</v>
      </c>
      <c r="CP104" t="s">
        <v>5477</v>
      </c>
      <c r="CQ104">
        <v>2</v>
      </c>
      <c r="CR104">
        <v>0</v>
      </c>
      <c r="CS104">
        <v>3</v>
      </c>
      <c r="CT104">
        <v>1</v>
      </c>
      <c r="CU104">
        <v>1</v>
      </c>
      <c r="CV104">
        <v>1</v>
      </c>
      <c r="CX104">
        <v>1</v>
      </c>
      <c r="CY104">
        <v>1</v>
      </c>
      <c r="CZ104">
        <v>1</v>
      </c>
      <c r="DA104">
        <v>1</v>
      </c>
      <c r="DD104">
        <v>1</v>
      </c>
      <c r="DF104">
        <v>1</v>
      </c>
      <c r="DH104">
        <v>1</v>
      </c>
      <c r="DJ104">
        <v>1</v>
      </c>
      <c r="DL104">
        <v>1</v>
      </c>
      <c r="EB104">
        <v>2</v>
      </c>
      <c r="ED104">
        <v>12</v>
      </c>
      <c r="EE104" t="s">
        <v>5195</v>
      </c>
      <c r="EF104">
        <v>1</v>
      </c>
      <c r="EJ104">
        <v>100</v>
      </c>
      <c r="EK104">
        <v>1</v>
      </c>
      <c r="EL104">
        <v>1</v>
      </c>
      <c r="EP104">
        <v>1</v>
      </c>
      <c r="ES104">
        <v>1</v>
      </c>
      <c r="EU104">
        <v>1</v>
      </c>
      <c r="FG104">
        <v>61</v>
      </c>
      <c r="FL104">
        <v>1</v>
      </c>
      <c r="FP104">
        <v>1</v>
      </c>
      <c r="FT104" t="s">
        <v>20</v>
      </c>
      <c r="FU104">
        <v>0</v>
      </c>
      <c r="FV104">
        <v>0</v>
      </c>
      <c r="FW104">
        <v>0</v>
      </c>
      <c r="FX104">
        <v>0</v>
      </c>
      <c r="FY104">
        <v>0</v>
      </c>
      <c r="GA104">
        <v>20</v>
      </c>
      <c r="GB104">
        <v>4</v>
      </c>
      <c r="GC104">
        <v>1</v>
      </c>
      <c r="GD104">
        <v>3</v>
      </c>
      <c r="GE104">
        <v>1</v>
      </c>
      <c r="GF104">
        <v>1</v>
      </c>
      <c r="GG104">
        <v>1</v>
      </c>
      <c r="GN104">
        <v>3</v>
      </c>
      <c r="GO104">
        <v>3</v>
      </c>
      <c r="GP104">
        <v>3</v>
      </c>
      <c r="GW104">
        <v>7</v>
      </c>
      <c r="GX104">
        <v>10</v>
      </c>
      <c r="GY104">
        <v>2</v>
      </c>
      <c r="GZ104">
        <v>6</v>
      </c>
      <c r="HA104">
        <v>55</v>
      </c>
      <c r="HB104">
        <v>1</v>
      </c>
      <c r="HC104">
        <v>0</v>
      </c>
      <c r="HD104">
        <v>1</v>
      </c>
      <c r="HE104">
        <v>1</v>
      </c>
      <c r="HF104">
        <v>3</v>
      </c>
      <c r="HG104">
        <v>0</v>
      </c>
      <c r="HH104">
        <v>1</v>
      </c>
      <c r="HI104">
        <v>2</v>
      </c>
      <c r="HJ104">
        <v>3</v>
      </c>
      <c r="HK104">
        <v>2</v>
      </c>
      <c r="HL104">
        <v>1</v>
      </c>
      <c r="HM104">
        <v>2</v>
      </c>
      <c r="HN104">
        <v>1</v>
      </c>
      <c r="HO104">
        <v>2</v>
      </c>
      <c r="HP104">
        <v>2</v>
      </c>
      <c r="HQ104">
        <v>1</v>
      </c>
      <c r="HR104">
        <v>1</v>
      </c>
      <c r="HS104">
        <v>2</v>
      </c>
      <c r="HT104">
        <v>2</v>
      </c>
      <c r="HU104">
        <v>1</v>
      </c>
      <c r="HV104">
        <v>1</v>
      </c>
      <c r="HW104">
        <v>1</v>
      </c>
      <c r="HX104">
        <v>2</v>
      </c>
      <c r="HY104">
        <v>1</v>
      </c>
      <c r="HZ104">
        <v>2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2</v>
      </c>
      <c r="IH104">
        <v>1</v>
      </c>
      <c r="II104">
        <v>1</v>
      </c>
      <c r="IJ104">
        <v>2</v>
      </c>
      <c r="IK104">
        <v>2</v>
      </c>
      <c r="IL104">
        <v>2</v>
      </c>
      <c r="IM104">
        <v>2</v>
      </c>
      <c r="IN104">
        <v>1</v>
      </c>
      <c r="IO104">
        <v>2</v>
      </c>
      <c r="IP104">
        <v>2</v>
      </c>
      <c r="IQ104">
        <v>2</v>
      </c>
      <c r="IR104">
        <v>2</v>
      </c>
      <c r="IS104">
        <v>1</v>
      </c>
      <c r="IT104">
        <v>1</v>
      </c>
      <c r="IU104">
        <v>2</v>
      </c>
      <c r="IV104">
        <v>2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2</v>
      </c>
      <c r="JM104">
        <v>2</v>
      </c>
      <c r="JN104">
        <v>1</v>
      </c>
      <c r="JO104">
        <v>1</v>
      </c>
      <c r="JP104">
        <v>2</v>
      </c>
      <c r="JQ104">
        <v>2</v>
      </c>
      <c r="JR104">
        <v>2</v>
      </c>
      <c r="JS104">
        <v>2</v>
      </c>
      <c r="JT104">
        <v>1</v>
      </c>
      <c r="JU104">
        <v>2</v>
      </c>
      <c r="NS104">
        <v>0</v>
      </c>
      <c r="NT104">
        <v>1</v>
      </c>
      <c r="NU104">
        <v>1</v>
      </c>
      <c r="NV104">
        <v>1</v>
      </c>
      <c r="NW104">
        <v>0</v>
      </c>
      <c r="NX104">
        <v>0</v>
      </c>
      <c r="NY104">
        <v>1</v>
      </c>
      <c r="NZ104">
        <v>1</v>
      </c>
      <c r="OA104">
        <v>1</v>
      </c>
      <c r="OB104">
        <v>0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1</v>
      </c>
      <c r="OQ104">
        <v>0</v>
      </c>
      <c r="OR104">
        <v>1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1</v>
      </c>
      <c r="OY104">
        <v>1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1</v>
      </c>
      <c r="PU104">
        <v>0</v>
      </c>
      <c r="PV104">
        <v>1</v>
      </c>
      <c r="PW104">
        <v>1</v>
      </c>
      <c r="PX104">
        <v>1</v>
      </c>
      <c r="PY104">
        <v>0</v>
      </c>
      <c r="PZ104">
        <v>1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1</v>
      </c>
      <c r="RX104">
        <v>1</v>
      </c>
      <c r="RY104">
        <v>0</v>
      </c>
      <c r="AAV104">
        <v>1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1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1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IX104">
        <v>0</v>
      </c>
      <c r="GPG104">
        <v>38.815505981445298</v>
      </c>
      <c r="GPH104">
        <v>-77.120498657226506</v>
      </c>
      <c r="GPI104">
        <v>-1</v>
      </c>
    </row>
    <row r="105" spans="1:724 1269:1822 2053:2496 3927:4037 4268:4268 5155:5157" x14ac:dyDescent="0.2">
      <c r="A105">
        <v>8751</v>
      </c>
      <c r="B105">
        <v>18</v>
      </c>
      <c r="D105" s="18"/>
      <c r="E105" s="19">
        <v>43369.357905092591</v>
      </c>
      <c r="F105">
        <v>19</v>
      </c>
      <c r="G105" s="6">
        <f>VLOOKUP(A105,'18mo'!B:D,3,FALSE)</f>
        <v>43369</v>
      </c>
      <c r="I105" t="s">
        <v>5173</v>
      </c>
      <c r="J105">
        <v>1</v>
      </c>
      <c r="K105">
        <v>0</v>
      </c>
      <c r="L105" t="s">
        <v>5174</v>
      </c>
      <c r="M105" s="7">
        <v>19</v>
      </c>
      <c r="N105">
        <v>5.2054794520547946E-2</v>
      </c>
      <c r="O105" t="s">
        <v>18</v>
      </c>
      <c r="P105" t="s">
        <v>5360</v>
      </c>
      <c r="Q105">
        <v>1</v>
      </c>
      <c r="U105" s="6">
        <v>42774</v>
      </c>
      <c r="V105" s="20">
        <v>0</v>
      </c>
      <c r="AE105">
        <v>20910</v>
      </c>
      <c r="AF105">
        <v>1</v>
      </c>
      <c r="AL105">
        <v>0</v>
      </c>
      <c r="AM105">
        <v>1</v>
      </c>
      <c r="AN105">
        <v>1</v>
      </c>
      <c r="AO105" s="6"/>
      <c r="BM105">
        <v>1</v>
      </c>
      <c r="BQ105">
        <v>1</v>
      </c>
      <c r="BR105">
        <v>1</v>
      </c>
      <c r="BS105">
        <v>1</v>
      </c>
      <c r="BY105">
        <v>0</v>
      </c>
      <c r="BZ105">
        <v>5</v>
      </c>
      <c r="CA105">
        <v>2</v>
      </c>
      <c r="CB105" t="s">
        <v>5478</v>
      </c>
      <c r="CF105">
        <v>0</v>
      </c>
      <c r="CG105">
        <v>1</v>
      </c>
      <c r="CM105">
        <v>0</v>
      </c>
      <c r="CN105">
        <v>6</v>
      </c>
      <c r="CO105">
        <v>0</v>
      </c>
      <c r="CP105" t="s">
        <v>5479</v>
      </c>
      <c r="CQ105">
        <v>0</v>
      </c>
      <c r="CT105">
        <v>1</v>
      </c>
      <c r="CU105">
        <v>1</v>
      </c>
      <c r="CV105">
        <v>1</v>
      </c>
      <c r="CW105">
        <v>999</v>
      </c>
      <c r="CX105" s="21">
        <v>1</v>
      </c>
      <c r="CY105" s="21">
        <v>1</v>
      </c>
      <c r="CZ105">
        <v>999</v>
      </c>
      <c r="DA105">
        <v>1</v>
      </c>
      <c r="DB105">
        <v>999</v>
      </c>
      <c r="DC105">
        <v>1</v>
      </c>
      <c r="DD105">
        <v>999</v>
      </c>
      <c r="DE105">
        <v>999</v>
      </c>
      <c r="DF105">
        <v>1</v>
      </c>
      <c r="DG105">
        <v>999</v>
      </c>
      <c r="DH105">
        <v>1</v>
      </c>
      <c r="DI105">
        <v>1</v>
      </c>
      <c r="DJ105">
        <v>999</v>
      </c>
      <c r="DK105">
        <v>1</v>
      </c>
      <c r="DL105">
        <v>999</v>
      </c>
      <c r="DM105">
        <v>1</v>
      </c>
      <c r="DN105">
        <v>999</v>
      </c>
      <c r="DO105">
        <v>999</v>
      </c>
      <c r="DP105">
        <v>2</v>
      </c>
      <c r="DQ105">
        <v>2</v>
      </c>
      <c r="DR105" s="22">
        <v>999</v>
      </c>
      <c r="DU105" s="21">
        <v>999</v>
      </c>
      <c r="DV105" s="21">
        <v>999</v>
      </c>
      <c r="DW105" s="22">
        <v>30</v>
      </c>
      <c r="DZ105" s="21">
        <v>0</v>
      </c>
      <c r="EA105" s="21">
        <v>0</v>
      </c>
      <c r="EB105" s="23">
        <v>0</v>
      </c>
      <c r="EC105" s="23">
        <v>30</v>
      </c>
      <c r="ED105">
        <v>999</v>
      </c>
      <c r="EE105" t="s">
        <v>5203</v>
      </c>
      <c r="EF105">
        <v>1</v>
      </c>
      <c r="EG105">
        <v>999</v>
      </c>
      <c r="EJ105">
        <v>100</v>
      </c>
      <c r="EK105">
        <v>1</v>
      </c>
      <c r="EL105">
        <v>1</v>
      </c>
      <c r="EM105">
        <v>1</v>
      </c>
      <c r="EN105">
        <v>1</v>
      </c>
      <c r="EP105">
        <v>1</v>
      </c>
      <c r="ES105">
        <v>1</v>
      </c>
      <c r="EU105">
        <v>1</v>
      </c>
      <c r="FA105">
        <v>1</v>
      </c>
      <c r="FD105" t="s">
        <v>30</v>
      </c>
      <c r="FG105">
        <v>1</v>
      </c>
      <c r="FN105">
        <v>1</v>
      </c>
      <c r="FO105" t="s">
        <v>5480</v>
      </c>
      <c r="FP105">
        <v>1</v>
      </c>
      <c r="FT105" t="s">
        <v>18</v>
      </c>
      <c r="FU105">
        <v>0</v>
      </c>
      <c r="FV105">
        <v>0</v>
      </c>
      <c r="FW105">
        <v>0</v>
      </c>
      <c r="FX105">
        <v>0</v>
      </c>
      <c r="FY105">
        <v>0</v>
      </c>
      <c r="FZ105" s="24">
        <v>0</v>
      </c>
      <c r="GA105" s="24">
        <v>10</v>
      </c>
      <c r="GB105" s="25">
        <v>1</v>
      </c>
      <c r="GC105" s="26">
        <v>2</v>
      </c>
      <c r="GD105" s="27">
        <v>3</v>
      </c>
      <c r="GE105">
        <v>1</v>
      </c>
      <c r="GF105">
        <v>1</v>
      </c>
      <c r="GN105">
        <v>3</v>
      </c>
      <c r="GO105">
        <v>3</v>
      </c>
      <c r="GW105">
        <v>7</v>
      </c>
      <c r="GX105">
        <v>15</v>
      </c>
      <c r="GY105">
        <v>2</v>
      </c>
      <c r="GZ105">
        <v>7</v>
      </c>
      <c r="HA105">
        <v>20</v>
      </c>
      <c r="HB105">
        <v>1</v>
      </c>
      <c r="HC105">
        <v>0</v>
      </c>
      <c r="HD105">
        <v>1</v>
      </c>
      <c r="HE105">
        <v>1</v>
      </c>
      <c r="HF105">
        <v>2</v>
      </c>
      <c r="HG105">
        <v>0</v>
      </c>
      <c r="HH105">
        <v>1</v>
      </c>
      <c r="HI105">
        <v>2</v>
      </c>
      <c r="HJ105">
        <v>3</v>
      </c>
      <c r="HK105">
        <v>2</v>
      </c>
      <c r="HL105">
        <v>2</v>
      </c>
      <c r="HM105">
        <v>1</v>
      </c>
      <c r="HN105">
        <v>2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2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2</v>
      </c>
      <c r="JT105">
        <v>1</v>
      </c>
      <c r="JU105">
        <v>1</v>
      </c>
      <c r="NS105">
        <v>1</v>
      </c>
      <c r="NT105">
        <v>0</v>
      </c>
      <c r="NU105">
        <v>0</v>
      </c>
      <c r="NV105">
        <v>1</v>
      </c>
      <c r="NW105">
        <v>1</v>
      </c>
      <c r="NX105">
        <v>0</v>
      </c>
      <c r="NY105">
        <v>0</v>
      </c>
      <c r="NZ105">
        <v>1</v>
      </c>
      <c r="OA105">
        <v>1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1</v>
      </c>
      <c r="OS105">
        <v>0</v>
      </c>
      <c r="OT105">
        <v>1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0</v>
      </c>
      <c r="PV105">
        <v>1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1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AAV105">
        <v>1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IX105">
        <v>0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0</v>
      </c>
      <c r="EUS105">
        <v>0</v>
      </c>
      <c r="EUT105">
        <v>0</v>
      </c>
      <c r="EUU105">
        <v>0</v>
      </c>
      <c r="EUV105">
        <v>0</v>
      </c>
      <c r="EUW105">
        <v>0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FHD105">
        <v>0</v>
      </c>
      <c r="GPG105">
        <v>38.982696533203097</v>
      </c>
      <c r="GPH105">
        <v>-77.003997802734304</v>
      </c>
      <c r="GPI105">
        <v>-1</v>
      </c>
    </row>
    <row r="106" spans="1:724 1269:1822 2053:2496 3927:4037 4268:4268 5155:5157" x14ac:dyDescent="0.2">
      <c r="A106">
        <v>8752</v>
      </c>
      <c r="B106">
        <v>18</v>
      </c>
      <c r="D106" s="18"/>
      <c r="E106" s="19">
        <v>43203.543935185182</v>
      </c>
      <c r="F106">
        <v>20</v>
      </c>
      <c r="G106" s="6" t="e">
        <f>VLOOKUP(A106,'18mo'!B:D,3,FALSE)</f>
        <v>#N/A</v>
      </c>
      <c r="I106" t="s">
        <v>5173</v>
      </c>
      <c r="J106">
        <v>0</v>
      </c>
      <c r="K106">
        <v>0</v>
      </c>
      <c r="L106" t="s">
        <v>5174</v>
      </c>
      <c r="M106" s="7">
        <v>20</v>
      </c>
      <c r="N106">
        <v>5.4794520547945202E-2</v>
      </c>
      <c r="O106" t="s">
        <v>18</v>
      </c>
      <c r="P106" t="s">
        <v>20</v>
      </c>
      <c r="Q106">
        <v>1</v>
      </c>
      <c r="U106" s="6">
        <v>42572</v>
      </c>
      <c r="V106" s="20">
        <v>2</v>
      </c>
      <c r="AE106">
        <v>22031</v>
      </c>
      <c r="AF106">
        <v>1</v>
      </c>
      <c r="AL106">
        <v>1</v>
      </c>
      <c r="AM106">
        <v>1</v>
      </c>
      <c r="AN106">
        <v>0</v>
      </c>
      <c r="BM106">
        <v>1</v>
      </c>
      <c r="BQ106">
        <v>1</v>
      </c>
      <c r="BR106">
        <v>1</v>
      </c>
      <c r="BS106">
        <v>1</v>
      </c>
      <c r="BY106">
        <v>1</v>
      </c>
      <c r="BZ106">
        <v>5</v>
      </c>
      <c r="CA106">
        <v>2</v>
      </c>
      <c r="CB106" t="s">
        <v>5481</v>
      </c>
      <c r="CF106">
        <v>0</v>
      </c>
      <c r="CG106">
        <v>1</v>
      </c>
      <c r="CM106">
        <v>0</v>
      </c>
      <c r="CN106">
        <v>5</v>
      </c>
      <c r="CO106">
        <v>0</v>
      </c>
      <c r="CP106" t="s">
        <v>5482</v>
      </c>
      <c r="CQ106">
        <v>0</v>
      </c>
      <c r="CT106">
        <v>1</v>
      </c>
      <c r="CU106">
        <v>999</v>
      </c>
      <c r="CV106">
        <v>1</v>
      </c>
      <c r="CW106">
        <v>999</v>
      </c>
      <c r="CX106" s="21">
        <v>1</v>
      </c>
      <c r="CY106" s="21">
        <v>1</v>
      </c>
      <c r="CZ106">
        <v>999</v>
      </c>
      <c r="DA106">
        <v>1</v>
      </c>
      <c r="DB106">
        <v>999</v>
      </c>
      <c r="DC106">
        <v>1</v>
      </c>
      <c r="DD106">
        <v>999</v>
      </c>
      <c r="DE106">
        <v>1</v>
      </c>
      <c r="DF106">
        <v>999</v>
      </c>
      <c r="DG106">
        <v>999</v>
      </c>
      <c r="DH106">
        <v>1</v>
      </c>
      <c r="DI106">
        <v>999</v>
      </c>
      <c r="DJ106">
        <v>1</v>
      </c>
      <c r="DK106">
        <v>999</v>
      </c>
      <c r="DL106">
        <v>1</v>
      </c>
      <c r="DM106">
        <v>2</v>
      </c>
      <c r="DN106">
        <v>2</v>
      </c>
      <c r="DO106">
        <v>999</v>
      </c>
      <c r="DP106">
        <v>999</v>
      </c>
      <c r="DQ106">
        <v>999</v>
      </c>
      <c r="DR106" s="22">
        <v>0</v>
      </c>
      <c r="DS106">
        <v>0</v>
      </c>
      <c r="DU106" s="21"/>
      <c r="DV106" s="21"/>
      <c r="DW106" s="22">
        <v>0</v>
      </c>
      <c r="DX106">
        <v>10</v>
      </c>
      <c r="DZ106" s="21"/>
      <c r="EA106" s="21"/>
      <c r="EB106" s="23">
        <v>0</v>
      </c>
      <c r="EC106" s="23">
        <v>30</v>
      </c>
      <c r="ED106">
        <v>10</v>
      </c>
      <c r="EE106" t="s">
        <v>63</v>
      </c>
      <c r="EF106">
        <v>1</v>
      </c>
      <c r="EG106">
        <v>999</v>
      </c>
      <c r="EJ106">
        <v>100</v>
      </c>
      <c r="EK106">
        <v>1</v>
      </c>
      <c r="EL106">
        <v>1</v>
      </c>
      <c r="EM106">
        <v>1</v>
      </c>
      <c r="EN106">
        <v>1</v>
      </c>
      <c r="ES106">
        <v>1</v>
      </c>
      <c r="EU106">
        <v>1</v>
      </c>
      <c r="FG106">
        <v>1</v>
      </c>
      <c r="FK106">
        <v>1</v>
      </c>
      <c r="FP106">
        <v>1</v>
      </c>
      <c r="FT106" t="s">
        <v>18</v>
      </c>
      <c r="FU106">
        <v>0</v>
      </c>
      <c r="FV106">
        <v>0</v>
      </c>
      <c r="FW106">
        <v>0</v>
      </c>
      <c r="FX106">
        <v>0</v>
      </c>
      <c r="FY106">
        <v>0</v>
      </c>
      <c r="FZ106" s="24">
        <v>0</v>
      </c>
      <c r="GA106" s="24">
        <v>0</v>
      </c>
      <c r="GB106" s="25">
        <v>0</v>
      </c>
      <c r="GC106" s="26">
        <v>1</v>
      </c>
      <c r="GD106" s="27">
        <v>2</v>
      </c>
      <c r="GF106">
        <v>1</v>
      </c>
      <c r="GK106">
        <v>1</v>
      </c>
      <c r="GM106" t="s">
        <v>5483</v>
      </c>
      <c r="GO106">
        <v>2</v>
      </c>
      <c r="GT106">
        <v>4</v>
      </c>
      <c r="GW106">
        <v>8</v>
      </c>
      <c r="GX106">
        <v>0</v>
      </c>
      <c r="GY106">
        <v>2</v>
      </c>
      <c r="GZ106">
        <v>7</v>
      </c>
      <c r="HA106">
        <v>30</v>
      </c>
      <c r="HB106">
        <v>1</v>
      </c>
      <c r="HC106">
        <v>4</v>
      </c>
      <c r="HD106">
        <v>1</v>
      </c>
      <c r="HE106">
        <v>1</v>
      </c>
      <c r="HF106">
        <v>1</v>
      </c>
      <c r="HG106">
        <v>0</v>
      </c>
      <c r="HH106">
        <v>1</v>
      </c>
      <c r="HI106">
        <v>2</v>
      </c>
      <c r="HJ106">
        <v>3</v>
      </c>
      <c r="HK106">
        <v>2</v>
      </c>
      <c r="HL106">
        <v>2</v>
      </c>
      <c r="HM106">
        <v>3</v>
      </c>
      <c r="HN106">
        <v>3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2</v>
      </c>
      <c r="IL106">
        <v>2</v>
      </c>
      <c r="IM106">
        <v>2</v>
      </c>
      <c r="IN106">
        <v>1</v>
      </c>
      <c r="GPI106">
        <v>-1</v>
      </c>
    </row>
    <row r="107" spans="1:724 1269:1822 2053:2496 3927:4037 4268:4268 5155:5157" x14ac:dyDescent="0.2">
      <c r="A107">
        <v>8754</v>
      </c>
      <c r="B107">
        <v>18</v>
      </c>
      <c r="D107" s="18"/>
      <c r="E107" s="19">
        <v>43203.471331018518</v>
      </c>
      <c r="F107">
        <v>20</v>
      </c>
      <c r="G107" s="6">
        <f>VLOOKUP(A107,'18mo'!B:D,3,FALSE)</f>
        <v>43204</v>
      </c>
      <c r="I107" t="s">
        <v>5173</v>
      </c>
      <c r="J107">
        <v>1</v>
      </c>
      <c r="K107">
        <v>0</v>
      </c>
      <c r="L107" t="s">
        <v>5174</v>
      </c>
      <c r="M107" s="7">
        <v>20</v>
      </c>
      <c r="N107">
        <v>5.4794520547945202E-2</v>
      </c>
      <c r="O107" t="s">
        <v>18</v>
      </c>
      <c r="P107" t="s">
        <v>5484</v>
      </c>
      <c r="Q107">
        <v>1</v>
      </c>
      <c r="U107" s="6">
        <v>42584</v>
      </c>
      <c r="V107" s="20">
        <v>0</v>
      </c>
      <c r="AE107">
        <v>20147</v>
      </c>
      <c r="AF107">
        <v>1</v>
      </c>
      <c r="AL107">
        <v>0</v>
      </c>
      <c r="AM107">
        <v>0</v>
      </c>
      <c r="AN107">
        <v>0</v>
      </c>
      <c r="BM107">
        <v>1</v>
      </c>
      <c r="BQ107">
        <v>1</v>
      </c>
      <c r="BR107">
        <v>1</v>
      </c>
      <c r="BS107">
        <v>1</v>
      </c>
      <c r="BY107">
        <v>0</v>
      </c>
      <c r="BZ107">
        <v>5</v>
      </c>
      <c r="CA107">
        <v>0</v>
      </c>
      <c r="CB107" t="s">
        <v>5485</v>
      </c>
      <c r="CF107">
        <v>0</v>
      </c>
      <c r="CG107">
        <v>1</v>
      </c>
      <c r="CM107">
        <v>0</v>
      </c>
      <c r="CN107">
        <v>4</v>
      </c>
      <c r="CO107">
        <v>0</v>
      </c>
      <c r="CP107" t="s">
        <v>5486</v>
      </c>
      <c r="CQ107">
        <v>3</v>
      </c>
      <c r="CR107">
        <v>0</v>
      </c>
      <c r="CS107">
        <v>3</v>
      </c>
      <c r="CT107">
        <v>1</v>
      </c>
      <c r="CU107">
        <v>1</v>
      </c>
      <c r="CV107">
        <v>1</v>
      </c>
      <c r="CW107">
        <v>1</v>
      </c>
      <c r="CX107" s="21">
        <v>1</v>
      </c>
      <c r="CY107" s="21">
        <v>1</v>
      </c>
      <c r="CZ107">
        <v>1</v>
      </c>
      <c r="DA107">
        <v>1</v>
      </c>
      <c r="DB107">
        <v>999</v>
      </c>
      <c r="DC107">
        <v>1</v>
      </c>
      <c r="DD107">
        <v>999</v>
      </c>
      <c r="DE107">
        <v>999</v>
      </c>
      <c r="DF107">
        <v>1</v>
      </c>
      <c r="DG107">
        <v>999</v>
      </c>
      <c r="DH107">
        <v>1</v>
      </c>
      <c r="DI107">
        <v>1</v>
      </c>
      <c r="DJ107">
        <v>999</v>
      </c>
      <c r="DK107">
        <v>999</v>
      </c>
      <c r="DL107">
        <v>1</v>
      </c>
      <c r="DM107">
        <v>3</v>
      </c>
      <c r="DN107">
        <v>999</v>
      </c>
      <c r="DO107">
        <v>999</v>
      </c>
      <c r="DP107">
        <v>2</v>
      </c>
      <c r="DQ107">
        <v>999</v>
      </c>
      <c r="DR107" s="22">
        <v>0</v>
      </c>
      <c r="DU107" s="21">
        <v>0</v>
      </c>
      <c r="DV107" s="21"/>
      <c r="DW107" s="22">
        <v>15</v>
      </c>
      <c r="DZ107" s="21">
        <v>5</v>
      </c>
      <c r="EA107" s="21"/>
      <c r="EB107" s="23">
        <v>2</v>
      </c>
      <c r="EC107" s="23">
        <v>0</v>
      </c>
      <c r="ED107">
        <v>10</v>
      </c>
      <c r="EE107" t="s">
        <v>5487</v>
      </c>
      <c r="EF107">
        <v>1</v>
      </c>
      <c r="EG107">
        <v>999</v>
      </c>
      <c r="EJ107">
        <v>100</v>
      </c>
      <c r="EK107">
        <v>1</v>
      </c>
      <c r="EL107">
        <v>1</v>
      </c>
      <c r="EO107">
        <v>1</v>
      </c>
      <c r="ES107">
        <v>1</v>
      </c>
      <c r="EU107">
        <v>1</v>
      </c>
      <c r="FA107">
        <v>1</v>
      </c>
      <c r="FD107" t="s">
        <v>5488</v>
      </c>
      <c r="FG107">
        <v>25</v>
      </c>
      <c r="FL107">
        <v>1</v>
      </c>
      <c r="FP107">
        <v>1</v>
      </c>
      <c r="FT107" t="s">
        <v>18</v>
      </c>
      <c r="FU107">
        <v>1</v>
      </c>
      <c r="FV107">
        <v>0</v>
      </c>
      <c r="FW107">
        <v>4</v>
      </c>
      <c r="FX107">
        <v>0</v>
      </c>
      <c r="FY107">
        <v>1</v>
      </c>
      <c r="FZ107" s="24">
        <v>0</v>
      </c>
      <c r="GA107" s="24">
        <v>15</v>
      </c>
      <c r="GB107" s="25">
        <v>2</v>
      </c>
      <c r="GC107" s="26">
        <v>1</v>
      </c>
      <c r="GD107" s="27">
        <v>3</v>
      </c>
      <c r="GE107">
        <v>1</v>
      </c>
      <c r="GF107">
        <v>1</v>
      </c>
      <c r="GN107">
        <v>3</v>
      </c>
      <c r="GO107">
        <v>2</v>
      </c>
      <c r="GW107">
        <v>7</v>
      </c>
      <c r="GX107">
        <v>30</v>
      </c>
      <c r="GY107">
        <v>2</v>
      </c>
      <c r="GZ107">
        <v>6</v>
      </c>
      <c r="HA107">
        <v>15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45</v>
      </c>
      <c r="HH107">
        <v>1</v>
      </c>
      <c r="HI107">
        <v>2</v>
      </c>
      <c r="HJ107">
        <v>3</v>
      </c>
      <c r="HK107">
        <v>2</v>
      </c>
      <c r="HL107">
        <v>2</v>
      </c>
      <c r="HM107">
        <v>2</v>
      </c>
      <c r="HN107">
        <v>1</v>
      </c>
      <c r="HO107">
        <v>1</v>
      </c>
      <c r="HP107">
        <v>2</v>
      </c>
      <c r="HQ107">
        <v>1</v>
      </c>
      <c r="HR107">
        <v>1</v>
      </c>
      <c r="HS107">
        <v>2</v>
      </c>
      <c r="HT107">
        <v>2</v>
      </c>
      <c r="HU107">
        <v>2</v>
      </c>
      <c r="HV107">
        <v>1</v>
      </c>
      <c r="HW107">
        <v>1</v>
      </c>
      <c r="HX107">
        <v>1</v>
      </c>
      <c r="HY107">
        <v>1</v>
      </c>
      <c r="HZ107">
        <v>2</v>
      </c>
      <c r="IA107">
        <v>1</v>
      </c>
      <c r="IB107">
        <v>1</v>
      </c>
      <c r="IC107">
        <v>1</v>
      </c>
      <c r="ID107">
        <v>1</v>
      </c>
      <c r="IE107">
        <v>2</v>
      </c>
      <c r="IF107">
        <v>1</v>
      </c>
      <c r="IG107">
        <v>2</v>
      </c>
      <c r="IH107">
        <v>1</v>
      </c>
      <c r="II107">
        <v>1</v>
      </c>
      <c r="IJ107">
        <v>2</v>
      </c>
      <c r="IK107">
        <v>1</v>
      </c>
      <c r="IL107">
        <v>1</v>
      </c>
      <c r="IM107">
        <v>2</v>
      </c>
      <c r="IN107">
        <v>1</v>
      </c>
      <c r="IO107">
        <v>3</v>
      </c>
      <c r="IP107">
        <v>2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2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2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2</v>
      </c>
      <c r="JT107">
        <v>1</v>
      </c>
      <c r="JU107">
        <v>1</v>
      </c>
      <c r="NS107">
        <v>1</v>
      </c>
      <c r="NT107">
        <v>1</v>
      </c>
      <c r="NU107">
        <v>0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0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0</v>
      </c>
      <c r="OO107">
        <v>1</v>
      </c>
      <c r="OP107">
        <v>1</v>
      </c>
      <c r="OQ107">
        <v>1</v>
      </c>
      <c r="OR107">
        <v>1</v>
      </c>
      <c r="OS107">
        <v>0</v>
      </c>
      <c r="OT107">
        <v>1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1</v>
      </c>
      <c r="PL107">
        <v>0</v>
      </c>
      <c r="PM107">
        <v>1</v>
      </c>
      <c r="PN107">
        <v>1</v>
      </c>
      <c r="PO107">
        <v>0</v>
      </c>
      <c r="PP107">
        <v>1</v>
      </c>
      <c r="PQ107">
        <v>1</v>
      </c>
      <c r="PR107">
        <v>0</v>
      </c>
      <c r="PS107">
        <v>0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1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0</v>
      </c>
      <c r="RU107">
        <v>1</v>
      </c>
      <c r="RV107">
        <v>1</v>
      </c>
      <c r="RW107">
        <v>1</v>
      </c>
      <c r="RX107">
        <v>1</v>
      </c>
      <c r="RY107">
        <v>1</v>
      </c>
      <c r="AAV107">
        <v>2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1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1</v>
      </c>
      <c r="AXY107">
        <v>1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1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IX107">
        <v>0</v>
      </c>
      <c r="EUA107">
        <v>0</v>
      </c>
      <c r="EUB107">
        <v>0</v>
      </c>
      <c r="EUC107">
        <v>0</v>
      </c>
      <c r="EUD107">
        <v>1</v>
      </c>
      <c r="EUE107">
        <v>0</v>
      </c>
      <c r="EUF107">
        <v>0</v>
      </c>
      <c r="EUG107">
        <v>1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1</v>
      </c>
      <c r="EUP107">
        <v>1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1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1</v>
      </c>
      <c r="EVF107">
        <v>1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1</v>
      </c>
      <c r="EVU107">
        <v>0</v>
      </c>
      <c r="EVV107">
        <v>1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1</v>
      </c>
      <c r="EWE107">
        <v>1</v>
      </c>
      <c r="EWF107">
        <v>1</v>
      </c>
      <c r="EWG107">
        <v>0</v>
      </c>
      <c r="EWH107">
        <v>1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1</v>
      </c>
      <c r="EWV107">
        <v>0</v>
      </c>
      <c r="EWW107">
        <v>0</v>
      </c>
      <c r="EWX107">
        <v>1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1</v>
      </c>
      <c r="EYD107">
        <v>0</v>
      </c>
      <c r="EYE107">
        <v>0</v>
      </c>
      <c r="EYF107">
        <v>0</v>
      </c>
      <c r="EYG107">
        <v>0</v>
      </c>
      <c r="FHD107">
        <v>0</v>
      </c>
      <c r="GPG107">
        <v>38.908493041992003</v>
      </c>
      <c r="GPH107">
        <v>-77.017700195312003</v>
      </c>
      <c r="GPI107">
        <v>-1</v>
      </c>
    </row>
    <row r="108" spans="1:724 1269:1822 2053:2496 3927:4037 4268:4268 5155:5157" x14ac:dyDescent="0.2">
      <c r="A108">
        <v>8757</v>
      </c>
      <c r="B108">
        <v>18</v>
      </c>
      <c r="D108" s="18"/>
      <c r="E108" s="19">
        <v>43207.619942129626</v>
      </c>
      <c r="F108">
        <v>20</v>
      </c>
      <c r="G108" s="6">
        <f>VLOOKUP(A108,'18mo'!B:D,3,FALSE)</f>
        <v>43209</v>
      </c>
      <c r="I108" t="s">
        <v>5173</v>
      </c>
      <c r="J108">
        <v>1</v>
      </c>
      <c r="K108">
        <v>0</v>
      </c>
      <c r="L108" t="s">
        <v>5174</v>
      </c>
      <c r="M108" s="7">
        <v>20</v>
      </c>
      <c r="N108">
        <v>5.4794520547945202E-2</v>
      </c>
      <c r="O108" t="s">
        <v>18</v>
      </c>
      <c r="P108" t="s">
        <v>5209</v>
      </c>
      <c r="Q108">
        <v>1</v>
      </c>
      <c r="U108" s="6">
        <v>42598</v>
      </c>
      <c r="V108" s="20">
        <v>0</v>
      </c>
      <c r="AE108">
        <v>20158</v>
      </c>
      <c r="AF108">
        <v>1</v>
      </c>
      <c r="AL108">
        <v>0</v>
      </c>
      <c r="AM108">
        <v>0</v>
      </c>
      <c r="AN108">
        <v>1</v>
      </c>
      <c r="AO108" s="6"/>
      <c r="BM108">
        <v>1</v>
      </c>
      <c r="BQ108">
        <v>1</v>
      </c>
      <c r="BR108">
        <v>1</v>
      </c>
      <c r="BS108">
        <v>1</v>
      </c>
      <c r="BY108">
        <v>0</v>
      </c>
      <c r="BZ108">
        <v>4</v>
      </c>
      <c r="CA108">
        <v>1</v>
      </c>
      <c r="CB108" t="s">
        <v>5365</v>
      </c>
      <c r="CF108">
        <v>0</v>
      </c>
      <c r="CG108">
        <v>1</v>
      </c>
      <c r="CM108">
        <v>0</v>
      </c>
      <c r="CN108">
        <v>3</v>
      </c>
      <c r="CO108">
        <v>0</v>
      </c>
      <c r="CP108" t="s">
        <v>5489</v>
      </c>
      <c r="CQ108">
        <v>1</v>
      </c>
      <c r="CR108">
        <v>2</v>
      </c>
      <c r="CS108">
        <v>1</v>
      </c>
      <c r="CT108">
        <v>1</v>
      </c>
      <c r="CU108">
        <v>1</v>
      </c>
      <c r="CV108">
        <v>1</v>
      </c>
      <c r="CW108">
        <v>999</v>
      </c>
      <c r="CX108" s="21">
        <v>1</v>
      </c>
      <c r="CY108" s="21">
        <v>1</v>
      </c>
      <c r="CZ108">
        <v>1</v>
      </c>
      <c r="DA108">
        <v>1</v>
      </c>
      <c r="DB108">
        <v>999</v>
      </c>
      <c r="DC108">
        <v>1</v>
      </c>
      <c r="DD108">
        <v>999</v>
      </c>
      <c r="DE108">
        <v>999</v>
      </c>
      <c r="DF108">
        <v>1</v>
      </c>
      <c r="DG108">
        <v>999</v>
      </c>
      <c r="DH108">
        <v>1</v>
      </c>
      <c r="DI108">
        <v>1</v>
      </c>
      <c r="DJ108">
        <v>999</v>
      </c>
      <c r="DK108">
        <v>999</v>
      </c>
      <c r="DL108">
        <v>1</v>
      </c>
      <c r="DM108">
        <v>0</v>
      </c>
      <c r="DN108">
        <v>999</v>
      </c>
      <c r="DO108">
        <v>999</v>
      </c>
      <c r="DP108">
        <v>1</v>
      </c>
      <c r="DQ108">
        <v>999</v>
      </c>
      <c r="DR108" s="22">
        <v>0</v>
      </c>
      <c r="DU108" s="21">
        <v>999</v>
      </c>
      <c r="DV108" s="21"/>
      <c r="DW108" s="22">
        <v>30</v>
      </c>
      <c r="DZ108" s="21">
        <v>999</v>
      </c>
      <c r="EA108" s="21"/>
      <c r="EB108" s="23">
        <v>0</v>
      </c>
      <c r="EC108" s="23">
        <v>45</v>
      </c>
      <c r="ED108">
        <v>9</v>
      </c>
      <c r="EE108" t="s">
        <v>5490</v>
      </c>
      <c r="EF108">
        <v>1</v>
      </c>
      <c r="EG108">
        <v>999</v>
      </c>
      <c r="EJ108">
        <v>100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S108">
        <v>1</v>
      </c>
      <c r="EU108">
        <v>1</v>
      </c>
      <c r="EV108">
        <v>1</v>
      </c>
      <c r="FG108">
        <v>1</v>
      </c>
      <c r="FH108">
        <v>1</v>
      </c>
      <c r="FP108">
        <v>1</v>
      </c>
      <c r="FT108" t="s">
        <v>18</v>
      </c>
      <c r="FU108">
        <v>0</v>
      </c>
      <c r="FV108">
        <v>0</v>
      </c>
      <c r="FW108">
        <v>0</v>
      </c>
      <c r="FX108">
        <v>0</v>
      </c>
      <c r="FY108">
        <v>0</v>
      </c>
      <c r="FZ108" s="24">
        <v>0</v>
      </c>
      <c r="GA108" s="24">
        <v>10</v>
      </c>
      <c r="GB108" s="25">
        <v>1</v>
      </c>
      <c r="GC108" s="26">
        <v>1</v>
      </c>
      <c r="GD108" s="27">
        <v>3</v>
      </c>
      <c r="GE108">
        <v>1</v>
      </c>
      <c r="GF108">
        <v>1</v>
      </c>
      <c r="GN108">
        <v>3</v>
      </c>
      <c r="GO108">
        <v>3</v>
      </c>
      <c r="GW108">
        <v>8</v>
      </c>
      <c r="GX108">
        <v>15</v>
      </c>
      <c r="GY108">
        <v>2</v>
      </c>
      <c r="GZ108">
        <v>7</v>
      </c>
      <c r="HA108">
        <v>45</v>
      </c>
      <c r="HB108">
        <v>1</v>
      </c>
      <c r="HC108">
        <v>0</v>
      </c>
      <c r="HD108">
        <v>1</v>
      </c>
      <c r="HE108">
        <v>1</v>
      </c>
      <c r="HF108">
        <v>2</v>
      </c>
      <c r="HG108">
        <v>30</v>
      </c>
      <c r="HH108">
        <v>1</v>
      </c>
      <c r="HI108">
        <v>2</v>
      </c>
      <c r="HJ108">
        <v>3</v>
      </c>
      <c r="HK108">
        <v>2</v>
      </c>
      <c r="HL108">
        <v>2</v>
      </c>
      <c r="HM108">
        <v>3</v>
      </c>
      <c r="HN108">
        <v>3</v>
      </c>
      <c r="HO108">
        <v>2</v>
      </c>
      <c r="HP108">
        <v>2</v>
      </c>
      <c r="HQ108">
        <v>2</v>
      </c>
      <c r="HR108">
        <v>1</v>
      </c>
      <c r="HS108">
        <v>3</v>
      </c>
      <c r="HT108">
        <v>2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1</v>
      </c>
      <c r="ID108">
        <v>2</v>
      </c>
      <c r="IE108">
        <v>2</v>
      </c>
      <c r="IF108">
        <v>2</v>
      </c>
      <c r="IG108">
        <v>2</v>
      </c>
      <c r="IH108">
        <v>1</v>
      </c>
      <c r="II108">
        <v>1</v>
      </c>
      <c r="IJ108">
        <v>2</v>
      </c>
      <c r="IK108">
        <v>2</v>
      </c>
      <c r="IL108">
        <v>2</v>
      </c>
      <c r="IM108">
        <v>2</v>
      </c>
      <c r="IN108">
        <v>1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1</v>
      </c>
      <c r="IV108">
        <v>2</v>
      </c>
      <c r="IW108">
        <v>2</v>
      </c>
      <c r="IX108">
        <v>2</v>
      </c>
      <c r="IY108">
        <v>1</v>
      </c>
      <c r="IZ108">
        <v>2</v>
      </c>
      <c r="JA108">
        <v>1</v>
      </c>
      <c r="JB108">
        <v>2</v>
      </c>
      <c r="JC108">
        <v>1</v>
      </c>
      <c r="JD108">
        <v>1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3</v>
      </c>
      <c r="JN108">
        <v>2</v>
      </c>
      <c r="JO108">
        <v>1</v>
      </c>
      <c r="JP108">
        <v>2</v>
      </c>
      <c r="JQ108">
        <v>2</v>
      </c>
      <c r="JR108">
        <v>2</v>
      </c>
      <c r="JS108">
        <v>3</v>
      </c>
      <c r="JT108">
        <v>1</v>
      </c>
      <c r="JU108">
        <v>2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0</v>
      </c>
      <c r="NY108">
        <v>0</v>
      </c>
      <c r="NZ108">
        <v>1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1</v>
      </c>
      <c r="OG108">
        <v>1</v>
      </c>
      <c r="OH108">
        <v>1</v>
      </c>
      <c r="OI108">
        <v>0</v>
      </c>
      <c r="OJ108">
        <v>1</v>
      </c>
      <c r="OK108">
        <v>0</v>
      </c>
      <c r="OL108">
        <v>0</v>
      </c>
      <c r="OM108">
        <v>1</v>
      </c>
      <c r="ON108">
        <v>0</v>
      </c>
      <c r="OO108">
        <v>0</v>
      </c>
      <c r="OP108">
        <v>1</v>
      </c>
      <c r="OQ108">
        <v>0</v>
      </c>
      <c r="OR108">
        <v>1</v>
      </c>
      <c r="OS108">
        <v>0</v>
      </c>
      <c r="OT108">
        <v>1</v>
      </c>
      <c r="OU108">
        <v>1</v>
      </c>
      <c r="OV108">
        <v>0</v>
      </c>
      <c r="OW108">
        <v>1</v>
      </c>
      <c r="OX108">
        <v>1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1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1</v>
      </c>
      <c r="PQ108">
        <v>1</v>
      </c>
      <c r="PR108">
        <v>0</v>
      </c>
      <c r="PS108">
        <v>0</v>
      </c>
      <c r="PT108">
        <v>1</v>
      </c>
      <c r="PU108">
        <v>0</v>
      </c>
      <c r="PV108">
        <v>1</v>
      </c>
      <c r="PW108">
        <v>1</v>
      </c>
      <c r="PX108">
        <v>1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0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1</v>
      </c>
      <c r="RT108">
        <v>0</v>
      </c>
      <c r="RU108">
        <v>1</v>
      </c>
      <c r="RV108">
        <v>1</v>
      </c>
      <c r="RW108">
        <v>1</v>
      </c>
      <c r="RX108">
        <v>0</v>
      </c>
      <c r="RY108">
        <v>0</v>
      </c>
      <c r="AAV108">
        <v>2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1</v>
      </c>
      <c r="AXY108">
        <v>1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IX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ZY108">
        <v>0</v>
      </c>
      <c r="GPG108">
        <v>39.179595947266002</v>
      </c>
      <c r="GPH108">
        <v>-77.732597351074006</v>
      </c>
      <c r="GPI108">
        <v>-1</v>
      </c>
    </row>
    <row r="109" spans="1:724 1269:1822 2053:2496 3927:4037 4268:4268 5155:5157" x14ac:dyDescent="0.2">
      <c r="A109">
        <v>8759</v>
      </c>
      <c r="B109">
        <v>18</v>
      </c>
      <c r="D109" s="18"/>
      <c r="E109" s="19">
        <v>43224.762858796297</v>
      </c>
      <c r="F109">
        <v>20</v>
      </c>
      <c r="G109" s="6">
        <f>VLOOKUP(A109,'18mo'!B:D,3,FALSE)</f>
        <v>43225</v>
      </c>
      <c r="I109" t="s">
        <v>5173</v>
      </c>
      <c r="J109">
        <v>1</v>
      </c>
      <c r="K109">
        <v>0</v>
      </c>
      <c r="L109" t="s">
        <v>5174</v>
      </c>
      <c r="M109" s="7">
        <v>20</v>
      </c>
      <c r="N109">
        <v>5.4794520547945202E-2</v>
      </c>
      <c r="O109" t="s">
        <v>18</v>
      </c>
      <c r="P109" t="s">
        <v>20</v>
      </c>
      <c r="Q109">
        <v>1</v>
      </c>
      <c r="U109" s="6">
        <v>42603</v>
      </c>
      <c r="V109" s="20">
        <v>0</v>
      </c>
      <c r="AE109">
        <v>20164</v>
      </c>
      <c r="AF109">
        <v>1</v>
      </c>
      <c r="AL109">
        <v>0</v>
      </c>
      <c r="AM109">
        <v>0</v>
      </c>
      <c r="AN109">
        <v>1</v>
      </c>
      <c r="AO109" s="6"/>
      <c r="BM109">
        <v>1</v>
      </c>
      <c r="BQ109">
        <v>1</v>
      </c>
      <c r="BR109">
        <v>1</v>
      </c>
      <c r="BS109">
        <v>1</v>
      </c>
      <c r="BY109">
        <v>0</v>
      </c>
      <c r="BZ109">
        <v>4</v>
      </c>
      <c r="CA109">
        <v>0</v>
      </c>
      <c r="CB109" t="s">
        <v>5264</v>
      </c>
      <c r="CF109">
        <v>0</v>
      </c>
      <c r="CG109">
        <v>1</v>
      </c>
      <c r="CM109">
        <v>0</v>
      </c>
      <c r="CN109">
        <v>4</v>
      </c>
      <c r="CO109">
        <v>0</v>
      </c>
      <c r="CP109" t="s">
        <v>5491</v>
      </c>
      <c r="CQ109">
        <v>2</v>
      </c>
      <c r="CR109">
        <v>2</v>
      </c>
      <c r="CS109">
        <v>3</v>
      </c>
      <c r="CT109">
        <v>1</v>
      </c>
      <c r="CU109">
        <v>1</v>
      </c>
      <c r="CV109">
        <v>1</v>
      </c>
      <c r="CW109">
        <v>1</v>
      </c>
      <c r="CX109" s="21">
        <v>1</v>
      </c>
      <c r="CY109" s="21">
        <v>1</v>
      </c>
      <c r="CZ109">
        <v>999</v>
      </c>
      <c r="DA109">
        <v>1</v>
      </c>
      <c r="DB109">
        <v>999</v>
      </c>
      <c r="DC109">
        <v>999</v>
      </c>
      <c r="DD109">
        <v>1</v>
      </c>
      <c r="DE109">
        <v>999</v>
      </c>
      <c r="DF109">
        <v>1</v>
      </c>
      <c r="DG109">
        <v>999</v>
      </c>
      <c r="DH109">
        <v>1</v>
      </c>
      <c r="DI109">
        <v>999</v>
      </c>
      <c r="DJ109">
        <v>1</v>
      </c>
      <c r="DK109">
        <v>999</v>
      </c>
      <c r="DL109">
        <v>1</v>
      </c>
      <c r="DM109">
        <v>999</v>
      </c>
      <c r="DN109">
        <v>999</v>
      </c>
      <c r="DO109">
        <v>999</v>
      </c>
      <c r="DP109">
        <v>999</v>
      </c>
      <c r="DQ109">
        <v>999</v>
      </c>
      <c r="DR109" s="22"/>
      <c r="DU109" s="21"/>
      <c r="DV109" s="21"/>
      <c r="DW109" s="22"/>
      <c r="DZ109" s="21"/>
      <c r="EA109" s="21"/>
      <c r="EB109" s="23">
        <v>1</v>
      </c>
      <c r="EC109" s="23">
        <v>0</v>
      </c>
      <c r="ED109">
        <v>6</v>
      </c>
      <c r="EE109">
        <v>999</v>
      </c>
      <c r="EF109">
        <v>1</v>
      </c>
      <c r="EG109">
        <v>999</v>
      </c>
      <c r="EJ109">
        <v>100</v>
      </c>
      <c r="EK109">
        <v>1</v>
      </c>
      <c r="EL109">
        <v>1</v>
      </c>
      <c r="EO109">
        <v>1</v>
      </c>
      <c r="EP109">
        <v>1</v>
      </c>
      <c r="ES109">
        <v>1</v>
      </c>
      <c r="EU109">
        <v>1</v>
      </c>
      <c r="FG109">
        <v>40</v>
      </c>
      <c r="FL109">
        <v>1</v>
      </c>
      <c r="FP109">
        <v>1</v>
      </c>
      <c r="FT109" t="s">
        <v>18</v>
      </c>
      <c r="FU109">
        <v>0</v>
      </c>
      <c r="FV109">
        <v>0</v>
      </c>
      <c r="FW109">
        <v>0</v>
      </c>
      <c r="FX109">
        <v>1</v>
      </c>
      <c r="FY109">
        <v>1</v>
      </c>
      <c r="FZ109" s="24">
        <v>2</v>
      </c>
      <c r="GA109" s="24">
        <v>0</v>
      </c>
      <c r="GB109" s="25">
        <v>3</v>
      </c>
      <c r="GC109" s="26">
        <v>2</v>
      </c>
      <c r="GD109" s="27">
        <v>2</v>
      </c>
      <c r="GE109">
        <v>1</v>
      </c>
      <c r="GF109">
        <v>1</v>
      </c>
      <c r="GI109">
        <v>1</v>
      </c>
      <c r="GN109">
        <v>2</v>
      </c>
      <c r="GO109">
        <v>2</v>
      </c>
      <c r="GR109">
        <v>1</v>
      </c>
      <c r="GW109">
        <v>7</v>
      </c>
      <c r="GX109">
        <v>40</v>
      </c>
      <c r="GY109">
        <v>2</v>
      </c>
      <c r="GZ109">
        <v>6</v>
      </c>
      <c r="HA109">
        <v>0</v>
      </c>
      <c r="HB109">
        <v>1</v>
      </c>
      <c r="HC109">
        <v>0</v>
      </c>
      <c r="HD109">
        <v>1</v>
      </c>
      <c r="HE109">
        <v>1</v>
      </c>
      <c r="HF109">
        <v>1</v>
      </c>
      <c r="HG109">
        <v>29</v>
      </c>
      <c r="HH109">
        <v>1</v>
      </c>
      <c r="HI109">
        <v>2</v>
      </c>
      <c r="HJ109">
        <v>3</v>
      </c>
      <c r="HK109">
        <v>2</v>
      </c>
      <c r="HL109">
        <v>2</v>
      </c>
      <c r="HM109">
        <v>2</v>
      </c>
      <c r="HN109">
        <v>2</v>
      </c>
      <c r="HO109">
        <v>2</v>
      </c>
      <c r="HP109">
        <v>1</v>
      </c>
      <c r="HQ109">
        <v>3</v>
      </c>
      <c r="HR109">
        <v>1</v>
      </c>
      <c r="HS109">
        <v>2</v>
      </c>
      <c r="HT109">
        <v>2</v>
      </c>
      <c r="HU109">
        <v>2</v>
      </c>
      <c r="HV109">
        <v>2</v>
      </c>
      <c r="HW109">
        <v>1</v>
      </c>
      <c r="HX109">
        <v>2</v>
      </c>
      <c r="HY109">
        <v>2</v>
      </c>
      <c r="HZ109">
        <v>2</v>
      </c>
      <c r="IA109">
        <v>1</v>
      </c>
      <c r="IB109">
        <v>1</v>
      </c>
      <c r="IC109">
        <v>2</v>
      </c>
      <c r="ID109">
        <v>2</v>
      </c>
      <c r="IE109">
        <v>1</v>
      </c>
      <c r="IF109">
        <v>1</v>
      </c>
      <c r="IG109">
        <v>2</v>
      </c>
      <c r="IH109">
        <v>1</v>
      </c>
      <c r="II109">
        <v>1</v>
      </c>
      <c r="IJ109">
        <v>1</v>
      </c>
      <c r="IK109">
        <v>1</v>
      </c>
      <c r="IL109">
        <v>2</v>
      </c>
      <c r="IM109">
        <v>2</v>
      </c>
      <c r="IN109">
        <v>1</v>
      </c>
      <c r="IO109">
        <v>1</v>
      </c>
      <c r="IP109">
        <v>2</v>
      </c>
      <c r="IQ109">
        <v>2</v>
      </c>
      <c r="IR109">
        <v>3</v>
      </c>
      <c r="IS109">
        <v>2</v>
      </c>
      <c r="IT109">
        <v>1</v>
      </c>
      <c r="IU109">
        <v>2</v>
      </c>
      <c r="IV109">
        <v>2</v>
      </c>
      <c r="IW109">
        <v>2</v>
      </c>
      <c r="IX109">
        <v>1</v>
      </c>
      <c r="IY109">
        <v>1</v>
      </c>
      <c r="IZ109">
        <v>2</v>
      </c>
      <c r="JA109">
        <v>1</v>
      </c>
      <c r="JB109">
        <v>2</v>
      </c>
      <c r="JC109">
        <v>1</v>
      </c>
      <c r="JD109">
        <v>1</v>
      </c>
      <c r="JE109">
        <v>2</v>
      </c>
      <c r="JF109">
        <v>2</v>
      </c>
      <c r="JG109">
        <v>2</v>
      </c>
      <c r="JH109">
        <v>1</v>
      </c>
      <c r="JI109">
        <v>2</v>
      </c>
      <c r="JJ109">
        <v>1</v>
      </c>
      <c r="JK109">
        <v>1</v>
      </c>
      <c r="JL109">
        <v>1</v>
      </c>
      <c r="JM109">
        <v>1</v>
      </c>
      <c r="JN109">
        <v>2</v>
      </c>
      <c r="JO109">
        <v>3</v>
      </c>
      <c r="JP109">
        <v>3</v>
      </c>
      <c r="JQ109">
        <v>2</v>
      </c>
      <c r="JR109">
        <v>2</v>
      </c>
      <c r="JS109">
        <v>2</v>
      </c>
      <c r="JT109">
        <v>2</v>
      </c>
      <c r="JU109">
        <v>2</v>
      </c>
      <c r="NS109">
        <v>0</v>
      </c>
      <c r="NT109">
        <v>1</v>
      </c>
      <c r="NU109">
        <v>1</v>
      </c>
      <c r="NV109">
        <v>1</v>
      </c>
      <c r="NW109">
        <v>0</v>
      </c>
      <c r="NX109">
        <v>0</v>
      </c>
      <c r="NY109">
        <v>1</v>
      </c>
      <c r="NZ109">
        <v>0</v>
      </c>
      <c r="OA109">
        <v>1</v>
      </c>
      <c r="OB109">
        <v>1</v>
      </c>
      <c r="OC109">
        <v>0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0</v>
      </c>
      <c r="OJ109">
        <v>1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1</v>
      </c>
      <c r="OQ109">
        <v>0</v>
      </c>
      <c r="OR109">
        <v>1</v>
      </c>
      <c r="OS109">
        <v>0</v>
      </c>
      <c r="OT109">
        <v>1</v>
      </c>
      <c r="OU109">
        <v>1</v>
      </c>
      <c r="OV109">
        <v>1</v>
      </c>
      <c r="OW109">
        <v>0</v>
      </c>
      <c r="OX109">
        <v>0</v>
      </c>
      <c r="OY109">
        <v>0</v>
      </c>
      <c r="OZ109">
        <v>1</v>
      </c>
      <c r="PA109">
        <v>1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1</v>
      </c>
      <c r="PP109">
        <v>0</v>
      </c>
      <c r="PQ109">
        <v>0</v>
      </c>
      <c r="PR109">
        <v>1</v>
      </c>
      <c r="PS109">
        <v>0</v>
      </c>
      <c r="PT109">
        <v>1</v>
      </c>
      <c r="PU109">
        <v>0</v>
      </c>
      <c r="PV109">
        <v>1</v>
      </c>
      <c r="PW109">
        <v>1</v>
      </c>
      <c r="PX109">
        <v>1</v>
      </c>
      <c r="PY109">
        <v>0</v>
      </c>
      <c r="PZ109">
        <v>1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1</v>
      </c>
      <c r="QN109">
        <v>0</v>
      </c>
      <c r="QO109">
        <v>0</v>
      </c>
      <c r="QP109">
        <v>1</v>
      </c>
      <c r="QQ109">
        <v>1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1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1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0</v>
      </c>
      <c r="RY109">
        <v>0</v>
      </c>
      <c r="AAV109">
        <v>1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IX109">
        <v>0</v>
      </c>
      <c r="GPG109">
        <v>39.045593261718999</v>
      </c>
      <c r="GPH109">
        <v>-77.385299682617003</v>
      </c>
      <c r="GPI109">
        <v>-1</v>
      </c>
    </row>
    <row r="110" spans="1:724 1269:1822 2053:2496 3927:4037 4268:4268 5155:5157" x14ac:dyDescent="0.2">
      <c r="A110">
        <v>8760</v>
      </c>
      <c r="B110">
        <v>18</v>
      </c>
      <c r="D110" s="18"/>
      <c r="E110" s="19">
        <v>43195.824930555558</v>
      </c>
      <c r="F110">
        <v>19</v>
      </c>
      <c r="G110" s="6">
        <f>VLOOKUP(A110,'18mo'!B:D,3,FALSE)</f>
        <v>43203</v>
      </c>
      <c r="I110" t="s">
        <v>5173</v>
      </c>
      <c r="J110">
        <v>1</v>
      </c>
      <c r="K110">
        <v>0</v>
      </c>
      <c r="L110" t="s">
        <v>5174</v>
      </c>
      <c r="M110" s="7">
        <v>19</v>
      </c>
      <c r="N110">
        <v>5.2054794520547946E-2</v>
      </c>
      <c r="O110" t="s">
        <v>18</v>
      </c>
      <c r="P110" t="s">
        <v>64</v>
      </c>
      <c r="Q110">
        <v>1</v>
      </c>
      <c r="U110" s="6">
        <v>42592</v>
      </c>
      <c r="V110" s="20">
        <v>0</v>
      </c>
      <c r="AE110">
        <v>20147</v>
      </c>
      <c r="AF110">
        <v>1</v>
      </c>
      <c r="AH110">
        <v>1</v>
      </c>
      <c r="AL110">
        <v>0</v>
      </c>
      <c r="AM110">
        <v>1</v>
      </c>
      <c r="AN110">
        <v>1</v>
      </c>
      <c r="AO110" s="6"/>
      <c r="BM110">
        <v>1</v>
      </c>
      <c r="BQ110">
        <v>1</v>
      </c>
      <c r="BR110">
        <v>1</v>
      </c>
      <c r="BS110">
        <v>1</v>
      </c>
      <c r="BY110">
        <v>0</v>
      </c>
      <c r="BZ110">
        <v>5</v>
      </c>
      <c r="CA110">
        <v>2</v>
      </c>
      <c r="CB110" t="s">
        <v>5492</v>
      </c>
      <c r="CF110">
        <v>0</v>
      </c>
      <c r="CI110">
        <v>1</v>
      </c>
      <c r="CM110">
        <v>0</v>
      </c>
      <c r="CN110">
        <v>5</v>
      </c>
      <c r="CO110">
        <v>0</v>
      </c>
      <c r="CP110" t="s">
        <v>5439</v>
      </c>
      <c r="CQ110">
        <v>0</v>
      </c>
      <c r="CT110">
        <v>1</v>
      </c>
      <c r="CU110">
        <v>999</v>
      </c>
      <c r="CV110">
        <v>1</v>
      </c>
      <c r="CW110">
        <v>999</v>
      </c>
      <c r="CX110" s="21">
        <v>1</v>
      </c>
      <c r="CY110" s="21">
        <v>1</v>
      </c>
      <c r="CZ110">
        <v>999</v>
      </c>
      <c r="DA110">
        <v>1</v>
      </c>
      <c r="DB110">
        <v>999</v>
      </c>
      <c r="DC110">
        <v>1</v>
      </c>
      <c r="DD110">
        <v>999</v>
      </c>
      <c r="DE110">
        <v>999</v>
      </c>
      <c r="DF110">
        <v>1</v>
      </c>
      <c r="DG110">
        <v>999</v>
      </c>
      <c r="DH110">
        <v>1</v>
      </c>
      <c r="DI110">
        <v>999</v>
      </c>
      <c r="DJ110">
        <v>1</v>
      </c>
      <c r="DK110">
        <v>999</v>
      </c>
      <c r="DL110">
        <v>1</v>
      </c>
      <c r="DM110">
        <v>2</v>
      </c>
      <c r="DN110">
        <v>999</v>
      </c>
      <c r="DO110">
        <v>999</v>
      </c>
      <c r="DP110">
        <v>999</v>
      </c>
      <c r="DQ110">
        <v>999</v>
      </c>
      <c r="DR110" s="22">
        <v>0</v>
      </c>
      <c r="DU110" s="21"/>
      <c r="DV110" s="21"/>
      <c r="DW110" s="22">
        <v>999</v>
      </c>
      <c r="DZ110" s="21"/>
      <c r="EA110" s="21"/>
      <c r="EB110" s="23">
        <v>0</v>
      </c>
      <c r="EC110" s="23">
        <v>15</v>
      </c>
      <c r="ED110">
        <v>9</v>
      </c>
      <c r="EE110" t="s">
        <v>5203</v>
      </c>
      <c r="EF110">
        <v>1</v>
      </c>
      <c r="EG110">
        <v>999</v>
      </c>
      <c r="EJ110">
        <v>95</v>
      </c>
      <c r="EK110">
        <v>1</v>
      </c>
      <c r="EL110">
        <v>1</v>
      </c>
      <c r="EP110">
        <v>1</v>
      </c>
      <c r="ES110">
        <v>1</v>
      </c>
      <c r="EW110">
        <v>1</v>
      </c>
      <c r="FG110">
        <v>5</v>
      </c>
      <c r="FI110">
        <v>1</v>
      </c>
      <c r="FJ110">
        <v>1</v>
      </c>
      <c r="FK110">
        <v>1</v>
      </c>
      <c r="FM110">
        <v>1</v>
      </c>
      <c r="FP110">
        <v>1</v>
      </c>
      <c r="FT110" t="s">
        <v>18</v>
      </c>
      <c r="FU110">
        <v>0</v>
      </c>
      <c r="FV110">
        <v>0</v>
      </c>
      <c r="FW110">
        <v>0</v>
      </c>
      <c r="FX110">
        <v>0</v>
      </c>
      <c r="FY110">
        <v>0</v>
      </c>
      <c r="FZ110" s="24">
        <v>0</v>
      </c>
      <c r="GA110" s="24">
        <v>0</v>
      </c>
      <c r="GB110" s="25">
        <v>0</v>
      </c>
      <c r="GC110" s="26">
        <v>1</v>
      </c>
      <c r="GD110" s="27">
        <v>3</v>
      </c>
      <c r="GE110">
        <v>1</v>
      </c>
      <c r="GF110">
        <v>1</v>
      </c>
      <c r="GG110">
        <v>1</v>
      </c>
      <c r="GN110">
        <v>2</v>
      </c>
      <c r="GO110">
        <v>3</v>
      </c>
      <c r="GP110">
        <v>2</v>
      </c>
      <c r="GW110">
        <v>7</v>
      </c>
      <c r="GX110">
        <v>0</v>
      </c>
      <c r="GY110">
        <v>2</v>
      </c>
      <c r="GZ110">
        <v>7</v>
      </c>
      <c r="HA110">
        <v>45</v>
      </c>
      <c r="HB110">
        <v>1</v>
      </c>
      <c r="HC110">
        <v>0</v>
      </c>
      <c r="HD110">
        <v>1</v>
      </c>
      <c r="HE110">
        <v>1</v>
      </c>
      <c r="HF110">
        <v>2</v>
      </c>
      <c r="HG110">
        <v>0</v>
      </c>
      <c r="HH110">
        <v>1</v>
      </c>
      <c r="HI110">
        <v>2</v>
      </c>
      <c r="HJ110">
        <v>3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1</v>
      </c>
      <c r="HS110">
        <v>2</v>
      </c>
      <c r="HT110">
        <v>2</v>
      </c>
      <c r="HU110">
        <v>2</v>
      </c>
      <c r="HV110">
        <v>2</v>
      </c>
      <c r="HW110">
        <v>1</v>
      </c>
      <c r="HX110">
        <v>1</v>
      </c>
      <c r="HY110">
        <v>1</v>
      </c>
      <c r="HZ110">
        <v>2</v>
      </c>
      <c r="IA110">
        <v>2</v>
      </c>
      <c r="IB110">
        <v>1</v>
      </c>
      <c r="IC110">
        <v>2</v>
      </c>
      <c r="ID110">
        <v>2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2</v>
      </c>
      <c r="IM110">
        <v>2</v>
      </c>
      <c r="IN110">
        <v>1</v>
      </c>
      <c r="IO110">
        <v>2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2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1</v>
      </c>
      <c r="JB110">
        <v>2</v>
      </c>
      <c r="JC110">
        <v>2</v>
      </c>
      <c r="JD110">
        <v>2</v>
      </c>
      <c r="JE110">
        <v>2</v>
      </c>
      <c r="JF110">
        <v>2</v>
      </c>
      <c r="JG110">
        <v>2</v>
      </c>
      <c r="JH110">
        <v>2</v>
      </c>
      <c r="JI110">
        <v>2</v>
      </c>
      <c r="JJ110">
        <v>1</v>
      </c>
      <c r="JK110">
        <v>1</v>
      </c>
      <c r="JL110">
        <v>2</v>
      </c>
      <c r="JM110">
        <v>1</v>
      </c>
      <c r="JN110">
        <v>2</v>
      </c>
      <c r="JO110">
        <v>2</v>
      </c>
      <c r="JP110">
        <v>2</v>
      </c>
      <c r="JQ110">
        <v>2</v>
      </c>
      <c r="JR110">
        <v>2</v>
      </c>
      <c r="JS110">
        <v>2</v>
      </c>
      <c r="JT110">
        <v>2</v>
      </c>
      <c r="JU110">
        <v>2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0</v>
      </c>
      <c r="OF110">
        <v>1</v>
      </c>
      <c r="OG110">
        <v>1</v>
      </c>
      <c r="OH110">
        <v>1</v>
      </c>
      <c r="OI110">
        <v>0</v>
      </c>
      <c r="OJ110">
        <v>1</v>
      </c>
      <c r="OK110">
        <v>1</v>
      </c>
      <c r="OL110">
        <v>0</v>
      </c>
      <c r="OM110">
        <v>1</v>
      </c>
      <c r="ON110">
        <v>1</v>
      </c>
      <c r="OO110">
        <v>0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1</v>
      </c>
      <c r="OX110">
        <v>1</v>
      </c>
      <c r="OY110">
        <v>1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1</v>
      </c>
      <c r="PG110">
        <v>1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1</v>
      </c>
      <c r="PN110">
        <v>1</v>
      </c>
      <c r="PO110">
        <v>1</v>
      </c>
      <c r="PP110">
        <v>0</v>
      </c>
      <c r="PQ110">
        <v>0</v>
      </c>
      <c r="PR110">
        <v>0</v>
      </c>
      <c r="PS110">
        <v>0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0</v>
      </c>
      <c r="PZ110">
        <v>1</v>
      </c>
      <c r="QA110">
        <v>1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1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1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0</v>
      </c>
      <c r="RU110">
        <v>1</v>
      </c>
      <c r="RV110">
        <v>1</v>
      </c>
      <c r="RW110">
        <v>1</v>
      </c>
      <c r="RX110">
        <v>1</v>
      </c>
      <c r="RY110">
        <v>1</v>
      </c>
      <c r="AAV110">
        <v>1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1</v>
      </c>
      <c r="CEE110">
        <v>1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1</v>
      </c>
      <c r="CHZ110">
        <v>0</v>
      </c>
      <c r="CIA110">
        <v>0</v>
      </c>
      <c r="CIB110">
        <v>0</v>
      </c>
      <c r="CIC110">
        <v>0</v>
      </c>
      <c r="CQZ110">
        <v>0</v>
      </c>
      <c r="GPG110">
        <v>39.018005371093999</v>
      </c>
      <c r="GPH110">
        <v>-77.539001464844006</v>
      </c>
      <c r="GPI110">
        <v>-1</v>
      </c>
    </row>
    <row r="111" spans="1:724 1269:1822 2053:2496 3927:4037 4268:4268 5155:5157" x14ac:dyDescent="0.2">
      <c r="A111">
        <v>8763</v>
      </c>
      <c r="B111">
        <v>18</v>
      </c>
      <c r="D111" s="18"/>
      <c r="E111" s="19">
        <v>43202.939814814818</v>
      </c>
      <c r="F111">
        <v>18</v>
      </c>
      <c r="G111" s="6">
        <f>VLOOKUP(A111,'18mo'!B:D,3,FALSE)</f>
        <v>43203</v>
      </c>
      <c r="I111" t="s">
        <v>5173</v>
      </c>
      <c r="J111">
        <v>1</v>
      </c>
      <c r="K111">
        <v>0</v>
      </c>
      <c r="L111" t="s">
        <v>5174</v>
      </c>
      <c r="M111" s="7">
        <v>18</v>
      </c>
      <c r="N111">
        <v>4.9315068493150684E-2</v>
      </c>
      <c r="O111" t="s">
        <v>18</v>
      </c>
      <c r="P111" t="s">
        <v>20</v>
      </c>
      <c r="Q111">
        <v>1</v>
      </c>
      <c r="U111" s="6">
        <v>42644</v>
      </c>
      <c r="V111" s="20">
        <v>0</v>
      </c>
      <c r="AE111">
        <v>22180</v>
      </c>
      <c r="AF111">
        <v>1</v>
      </c>
      <c r="AI111">
        <v>1</v>
      </c>
      <c r="AL111">
        <v>1</v>
      </c>
      <c r="AM111">
        <v>0</v>
      </c>
      <c r="AN111">
        <v>0</v>
      </c>
      <c r="BM111">
        <v>1</v>
      </c>
      <c r="BQ111">
        <v>1</v>
      </c>
      <c r="BR111">
        <v>1</v>
      </c>
      <c r="BS111">
        <v>1</v>
      </c>
      <c r="BV111">
        <v>1</v>
      </c>
      <c r="BY111">
        <v>1</v>
      </c>
      <c r="BZ111">
        <v>3</v>
      </c>
      <c r="CA111">
        <v>1</v>
      </c>
      <c r="CB111" t="s">
        <v>5493</v>
      </c>
      <c r="CF111">
        <v>0</v>
      </c>
      <c r="CG111">
        <v>1</v>
      </c>
      <c r="CJ111">
        <v>1</v>
      </c>
      <c r="CM111">
        <v>1</v>
      </c>
      <c r="CN111">
        <v>3</v>
      </c>
      <c r="CO111">
        <v>0</v>
      </c>
      <c r="CP111" t="s">
        <v>5494</v>
      </c>
      <c r="CQ111">
        <v>0</v>
      </c>
      <c r="CT111">
        <v>1</v>
      </c>
      <c r="CU111">
        <v>999</v>
      </c>
      <c r="CV111">
        <v>1</v>
      </c>
      <c r="CW111">
        <v>1</v>
      </c>
      <c r="CX111" s="21">
        <v>1</v>
      </c>
      <c r="CY111" s="21">
        <v>1</v>
      </c>
      <c r="CZ111">
        <v>1</v>
      </c>
      <c r="DA111">
        <v>1</v>
      </c>
      <c r="DB111">
        <v>999</v>
      </c>
      <c r="DC111">
        <v>1</v>
      </c>
      <c r="DD111">
        <v>999</v>
      </c>
      <c r="DE111">
        <v>999</v>
      </c>
      <c r="DF111">
        <v>1</v>
      </c>
      <c r="DG111">
        <v>999</v>
      </c>
      <c r="DH111">
        <v>1</v>
      </c>
      <c r="DI111">
        <v>1</v>
      </c>
      <c r="DJ111">
        <v>999</v>
      </c>
      <c r="DK111">
        <v>1</v>
      </c>
      <c r="DL111">
        <v>999</v>
      </c>
      <c r="DM111">
        <v>2</v>
      </c>
      <c r="DN111">
        <v>999</v>
      </c>
      <c r="DO111">
        <v>999</v>
      </c>
      <c r="DP111">
        <v>2</v>
      </c>
      <c r="DQ111">
        <v>2</v>
      </c>
      <c r="DR111" s="22">
        <v>1</v>
      </c>
      <c r="DU111" s="21">
        <v>999</v>
      </c>
      <c r="DV111" s="21">
        <v>999</v>
      </c>
      <c r="DW111" s="22">
        <v>999</v>
      </c>
      <c r="DZ111" s="21">
        <v>10</v>
      </c>
      <c r="EA111" s="21">
        <v>10</v>
      </c>
      <c r="EB111" s="23">
        <v>0</v>
      </c>
      <c r="EC111" s="23">
        <v>30</v>
      </c>
      <c r="ED111">
        <v>10</v>
      </c>
      <c r="EE111" t="s">
        <v>5177</v>
      </c>
      <c r="EF111">
        <v>1</v>
      </c>
      <c r="EG111">
        <v>999</v>
      </c>
      <c r="EJ111">
        <v>80</v>
      </c>
      <c r="EK111">
        <v>1</v>
      </c>
      <c r="EL111">
        <v>1</v>
      </c>
      <c r="EN111">
        <v>1</v>
      </c>
      <c r="ES111">
        <v>1</v>
      </c>
      <c r="EU111">
        <v>1</v>
      </c>
      <c r="FG111">
        <v>20</v>
      </c>
      <c r="FH111">
        <v>1</v>
      </c>
      <c r="FK111">
        <v>1</v>
      </c>
      <c r="FP111">
        <v>1</v>
      </c>
      <c r="FT111" t="s">
        <v>18</v>
      </c>
      <c r="FU111">
        <v>4</v>
      </c>
      <c r="FV111">
        <v>3</v>
      </c>
      <c r="FW111">
        <v>3</v>
      </c>
      <c r="FX111">
        <v>3</v>
      </c>
      <c r="FY111">
        <v>5</v>
      </c>
      <c r="FZ111" s="24">
        <v>0</v>
      </c>
      <c r="GA111" s="24">
        <v>0</v>
      </c>
      <c r="GB111" s="25">
        <v>0</v>
      </c>
      <c r="GC111" s="26">
        <v>999</v>
      </c>
      <c r="GD111" s="27">
        <v>2</v>
      </c>
      <c r="GE111">
        <v>1</v>
      </c>
      <c r="GF111">
        <v>1</v>
      </c>
      <c r="GG111">
        <v>1</v>
      </c>
      <c r="GN111">
        <v>2</v>
      </c>
      <c r="GO111">
        <v>2</v>
      </c>
      <c r="GP111">
        <v>2</v>
      </c>
      <c r="GW111">
        <v>8</v>
      </c>
      <c r="GX111">
        <v>30</v>
      </c>
      <c r="GY111">
        <v>2</v>
      </c>
      <c r="GZ111">
        <v>6</v>
      </c>
      <c r="HA111">
        <v>45</v>
      </c>
      <c r="HB111">
        <v>1</v>
      </c>
      <c r="HC111">
        <v>1</v>
      </c>
      <c r="HD111">
        <v>1</v>
      </c>
      <c r="HE111">
        <v>1</v>
      </c>
      <c r="HF111">
        <v>2</v>
      </c>
      <c r="HG111">
        <v>30</v>
      </c>
      <c r="HH111">
        <v>1</v>
      </c>
      <c r="HI111">
        <v>2</v>
      </c>
      <c r="HJ111">
        <v>3</v>
      </c>
      <c r="HK111">
        <v>2</v>
      </c>
      <c r="HL111">
        <v>2</v>
      </c>
      <c r="HM111">
        <v>1</v>
      </c>
      <c r="HN111">
        <v>2</v>
      </c>
      <c r="HO111">
        <v>3</v>
      </c>
      <c r="HP111">
        <v>2</v>
      </c>
      <c r="HQ111">
        <v>2</v>
      </c>
      <c r="HR111">
        <v>1</v>
      </c>
      <c r="HS111">
        <v>2</v>
      </c>
      <c r="HT111">
        <v>3</v>
      </c>
      <c r="HU111">
        <v>2</v>
      </c>
      <c r="HV111">
        <v>1</v>
      </c>
      <c r="HW111">
        <v>1</v>
      </c>
      <c r="HX111">
        <v>1</v>
      </c>
      <c r="HY111">
        <v>1</v>
      </c>
      <c r="HZ111">
        <v>2</v>
      </c>
      <c r="IA111">
        <v>2</v>
      </c>
      <c r="IB111">
        <v>1</v>
      </c>
      <c r="IC111">
        <v>1</v>
      </c>
      <c r="ID111">
        <v>3</v>
      </c>
      <c r="IE111">
        <v>2</v>
      </c>
      <c r="IF111">
        <v>2</v>
      </c>
      <c r="IG111">
        <v>1</v>
      </c>
      <c r="IH111">
        <v>1</v>
      </c>
      <c r="II111">
        <v>1</v>
      </c>
      <c r="IJ111">
        <v>3</v>
      </c>
      <c r="IK111">
        <v>1</v>
      </c>
      <c r="IL111">
        <v>1</v>
      </c>
      <c r="IM111">
        <v>1</v>
      </c>
      <c r="IN111">
        <v>1</v>
      </c>
      <c r="IO111">
        <v>3</v>
      </c>
      <c r="IP111">
        <v>2</v>
      </c>
      <c r="IQ111">
        <v>1</v>
      </c>
      <c r="IR111">
        <v>2</v>
      </c>
      <c r="IS111">
        <v>1</v>
      </c>
      <c r="IT111">
        <v>2</v>
      </c>
      <c r="IU111">
        <v>1</v>
      </c>
      <c r="IV111">
        <v>1</v>
      </c>
      <c r="IW111">
        <v>1</v>
      </c>
      <c r="IX111">
        <v>2</v>
      </c>
      <c r="IY111">
        <v>1</v>
      </c>
      <c r="IZ111">
        <v>1</v>
      </c>
      <c r="JA111">
        <v>1</v>
      </c>
      <c r="JB111">
        <v>1</v>
      </c>
      <c r="JC111">
        <v>2</v>
      </c>
      <c r="JD111">
        <v>1</v>
      </c>
      <c r="JE111">
        <v>1</v>
      </c>
      <c r="JF111">
        <v>2</v>
      </c>
      <c r="JG111">
        <v>1</v>
      </c>
      <c r="JH111">
        <v>2</v>
      </c>
      <c r="JI111">
        <v>2</v>
      </c>
      <c r="JJ111">
        <v>1</v>
      </c>
      <c r="JK111">
        <v>1</v>
      </c>
      <c r="JL111">
        <v>2</v>
      </c>
      <c r="JM111">
        <v>1</v>
      </c>
      <c r="JN111">
        <v>3</v>
      </c>
      <c r="JO111">
        <v>1</v>
      </c>
      <c r="JP111">
        <v>3</v>
      </c>
      <c r="JQ111">
        <v>1</v>
      </c>
      <c r="JR111">
        <v>2</v>
      </c>
      <c r="JS111">
        <v>2</v>
      </c>
      <c r="JT111">
        <v>1</v>
      </c>
      <c r="JU111">
        <v>1</v>
      </c>
      <c r="NS111">
        <v>0</v>
      </c>
      <c r="NT111">
        <v>1</v>
      </c>
      <c r="NU111">
        <v>1</v>
      </c>
      <c r="NV111">
        <v>1</v>
      </c>
      <c r="NW111">
        <v>1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1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1</v>
      </c>
      <c r="PW111">
        <v>1</v>
      </c>
      <c r="PX111">
        <v>1</v>
      </c>
      <c r="PY111">
        <v>0</v>
      </c>
      <c r="PZ111">
        <v>1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1</v>
      </c>
      <c r="RV111">
        <v>1</v>
      </c>
      <c r="RW111">
        <v>0</v>
      </c>
      <c r="RX111">
        <v>0</v>
      </c>
      <c r="RY111">
        <v>0</v>
      </c>
      <c r="AAV111">
        <v>0</v>
      </c>
      <c r="AVU111">
        <v>0</v>
      </c>
      <c r="AVV111">
        <v>1</v>
      </c>
      <c r="AVW111">
        <v>1</v>
      </c>
      <c r="AVX111">
        <v>1</v>
      </c>
      <c r="AVY111">
        <v>1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1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1</v>
      </c>
      <c r="AXY111">
        <v>1</v>
      </c>
      <c r="AXZ111">
        <v>1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IX111">
        <v>0</v>
      </c>
      <c r="GPG111">
        <v>38.89729309082</v>
      </c>
      <c r="GPH111">
        <v>-77.252296447754006</v>
      </c>
      <c r="GPI111">
        <v>-1</v>
      </c>
    </row>
    <row r="112" spans="1:724 1269:1822 2053:2496 3927:4037 4268:4268 5155:5157" x14ac:dyDescent="0.2">
      <c r="A112">
        <v>8764</v>
      </c>
      <c r="B112">
        <v>18</v>
      </c>
      <c r="D112" s="18"/>
      <c r="E112" s="19">
        <v>43208.708078703705</v>
      </c>
      <c r="F112">
        <v>20</v>
      </c>
      <c r="G112" s="6">
        <f>VLOOKUP(A112,'18mo'!B:D,3,FALSE)</f>
        <v>43207</v>
      </c>
      <c r="I112" t="s">
        <v>5173</v>
      </c>
      <c r="J112">
        <v>1</v>
      </c>
      <c r="K112">
        <v>0</v>
      </c>
      <c r="L112" t="s">
        <v>5174</v>
      </c>
      <c r="M112" s="7">
        <v>20</v>
      </c>
      <c r="N112">
        <v>5.4794520547945202E-2</v>
      </c>
      <c r="O112" t="s">
        <v>18</v>
      </c>
      <c r="Q112">
        <v>1</v>
      </c>
      <c r="U112" s="6">
        <v>42586</v>
      </c>
      <c r="V112" s="20">
        <v>1</v>
      </c>
      <c r="AE112">
        <v>22015</v>
      </c>
      <c r="AF112">
        <v>1</v>
      </c>
      <c r="AL112">
        <v>0</v>
      </c>
      <c r="AM112">
        <v>0</v>
      </c>
      <c r="AN112">
        <v>1</v>
      </c>
      <c r="AO112" s="6"/>
      <c r="BM112">
        <v>1</v>
      </c>
      <c r="BQ112">
        <v>1</v>
      </c>
      <c r="BR112">
        <v>1</v>
      </c>
      <c r="BS112">
        <v>1</v>
      </c>
      <c r="BY112">
        <v>0</v>
      </c>
      <c r="BZ112">
        <v>5</v>
      </c>
      <c r="CA112">
        <v>0</v>
      </c>
      <c r="CB112" t="s">
        <v>5180</v>
      </c>
      <c r="CF112">
        <v>0</v>
      </c>
      <c r="CG112">
        <v>1</v>
      </c>
      <c r="CM112">
        <v>0</v>
      </c>
      <c r="CN112">
        <v>5</v>
      </c>
      <c r="CO112">
        <v>0</v>
      </c>
      <c r="CP112" t="s">
        <v>5180</v>
      </c>
      <c r="CQ112">
        <v>2</v>
      </c>
      <c r="CR112">
        <v>0</v>
      </c>
      <c r="CS112">
        <v>3</v>
      </c>
      <c r="CT112">
        <v>1</v>
      </c>
      <c r="CU112">
        <v>1</v>
      </c>
      <c r="CV112">
        <v>1</v>
      </c>
      <c r="CW112">
        <v>999</v>
      </c>
      <c r="CX112" s="21">
        <v>1</v>
      </c>
      <c r="CY112" s="21">
        <v>1</v>
      </c>
      <c r="CZ112">
        <v>1</v>
      </c>
      <c r="DA112">
        <v>1</v>
      </c>
      <c r="DB112">
        <v>999</v>
      </c>
      <c r="DC112">
        <v>1</v>
      </c>
      <c r="DD112">
        <v>999</v>
      </c>
      <c r="DE112">
        <v>999</v>
      </c>
      <c r="DF112">
        <v>1</v>
      </c>
      <c r="DG112">
        <v>999</v>
      </c>
      <c r="DH112">
        <v>1</v>
      </c>
      <c r="DI112">
        <v>999</v>
      </c>
      <c r="DJ112">
        <v>1</v>
      </c>
      <c r="DK112">
        <v>1</v>
      </c>
      <c r="DL112">
        <v>999</v>
      </c>
      <c r="DM112">
        <v>1</v>
      </c>
      <c r="DN112">
        <v>999</v>
      </c>
      <c r="DO112">
        <v>999</v>
      </c>
      <c r="DP112">
        <v>999</v>
      </c>
      <c r="DQ112">
        <v>2</v>
      </c>
      <c r="DR112" s="22">
        <v>999</v>
      </c>
      <c r="DU112" s="21"/>
      <c r="DV112" s="21">
        <v>999</v>
      </c>
      <c r="DW112" s="22">
        <v>15</v>
      </c>
      <c r="DZ112" s="21"/>
      <c r="EA112" s="21">
        <v>5</v>
      </c>
      <c r="EB112" s="23">
        <v>1</v>
      </c>
      <c r="EC112" s="23">
        <v>0</v>
      </c>
      <c r="ED112">
        <v>13</v>
      </c>
      <c r="EE112" t="s">
        <v>5203</v>
      </c>
      <c r="EF112">
        <v>1</v>
      </c>
      <c r="EG112">
        <v>999</v>
      </c>
      <c r="EJ112">
        <v>0</v>
      </c>
      <c r="EK112">
        <v>1</v>
      </c>
      <c r="EL112">
        <v>1</v>
      </c>
      <c r="EO112">
        <v>1</v>
      </c>
      <c r="EP112">
        <v>1</v>
      </c>
      <c r="ES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 s="24">
        <v>0</v>
      </c>
      <c r="GA112" s="24">
        <v>10</v>
      </c>
      <c r="GB112" s="25">
        <v>2</v>
      </c>
      <c r="GC112" s="26">
        <v>1</v>
      </c>
      <c r="GD112" s="27">
        <v>4</v>
      </c>
      <c r="GE112">
        <v>1</v>
      </c>
      <c r="GF112">
        <v>1</v>
      </c>
      <c r="GG112">
        <v>1</v>
      </c>
      <c r="GN112">
        <v>2</v>
      </c>
      <c r="GO112">
        <v>2</v>
      </c>
      <c r="GP112">
        <v>1</v>
      </c>
      <c r="GW112">
        <v>7</v>
      </c>
      <c r="GX112">
        <v>0</v>
      </c>
      <c r="GY112">
        <v>2</v>
      </c>
      <c r="GZ112">
        <v>6</v>
      </c>
      <c r="HA112">
        <v>0</v>
      </c>
      <c r="HB112">
        <v>1</v>
      </c>
      <c r="HC112">
        <v>0</v>
      </c>
      <c r="HD112">
        <v>1</v>
      </c>
      <c r="HE112">
        <v>1</v>
      </c>
      <c r="HF112">
        <v>2</v>
      </c>
      <c r="HG112">
        <v>0</v>
      </c>
      <c r="HH112">
        <v>1</v>
      </c>
      <c r="HI112">
        <v>2</v>
      </c>
      <c r="HJ112">
        <v>3</v>
      </c>
      <c r="HK112">
        <v>2</v>
      </c>
      <c r="HL112">
        <v>2</v>
      </c>
      <c r="HM112">
        <v>3</v>
      </c>
      <c r="HN112">
        <v>2</v>
      </c>
      <c r="HO112">
        <v>2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2</v>
      </c>
      <c r="HY112">
        <v>2</v>
      </c>
      <c r="HZ112">
        <v>1</v>
      </c>
      <c r="IA112">
        <v>2</v>
      </c>
      <c r="IB112">
        <v>1</v>
      </c>
      <c r="IC112">
        <v>2</v>
      </c>
      <c r="ID112">
        <v>1</v>
      </c>
      <c r="IE112">
        <v>2</v>
      </c>
      <c r="IF112">
        <v>1</v>
      </c>
      <c r="IG112">
        <v>2</v>
      </c>
      <c r="IH112">
        <v>1</v>
      </c>
      <c r="II112">
        <v>1</v>
      </c>
      <c r="IJ112">
        <v>2</v>
      </c>
      <c r="IK112">
        <v>2</v>
      </c>
      <c r="IL112">
        <v>3</v>
      </c>
      <c r="IM112">
        <v>2</v>
      </c>
      <c r="IN112">
        <v>2</v>
      </c>
      <c r="IO112">
        <v>3</v>
      </c>
      <c r="IP112">
        <v>3</v>
      </c>
      <c r="IQ112">
        <v>2</v>
      </c>
      <c r="IR112">
        <v>2</v>
      </c>
      <c r="IS112">
        <v>2</v>
      </c>
      <c r="IT112">
        <v>1</v>
      </c>
      <c r="IU112">
        <v>1</v>
      </c>
      <c r="IV112">
        <v>3</v>
      </c>
      <c r="IW112">
        <v>2</v>
      </c>
      <c r="IX112">
        <v>1</v>
      </c>
      <c r="IY112">
        <v>1</v>
      </c>
      <c r="IZ112">
        <v>2</v>
      </c>
      <c r="JA112">
        <v>1</v>
      </c>
      <c r="JB112">
        <v>2</v>
      </c>
      <c r="JC112">
        <v>2</v>
      </c>
      <c r="JD112">
        <v>1</v>
      </c>
      <c r="JE112">
        <v>1</v>
      </c>
      <c r="JF112">
        <v>2</v>
      </c>
      <c r="JG112">
        <v>2</v>
      </c>
      <c r="JH112">
        <v>1</v>
      </c>
      <c r="JI112">
        <v>2</v>
      </c>
      <c r="JJ112">
        <v>2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3</v>
      </c>
      <c r="JQ112">
        <v>2</v>
      </c>
      <c r="JR112">
        <v>2</v>
      </c>
      <c r="JS112">
        <v>2</v>
      </c>
      <c r="JT112">
        <v>2</v>
      </c>
      <c r="JU112">
        <v>2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1</v>
      </c>
      <c r="OQ112">
        <v>0</v>
      </c>
      <c r="OR112">
        <v>1</v>
      </c>
      <c r="OS112">
        <v>1</v>
      </c>
      <c r="OT112">
        <v>1</v>
      </c>
      <c r="OU112">
        <v>1</v>
      </c>
      <c r="OV112">
        <v>0</v>
      </c>
      <c r="OW112">
        <v>1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1</v>
      </c>
      <c r="PU112">
        <v>0</v>
      </c>
      <c r="PV112">
        <v>1</v>
      </c>
      <c r="PW112">
        <v>1</v>
      </c>
      <c r="PX112">
        <v>1</v>
      </c>
      <c r="PY112">
        <v>0</v>
      </c>
      <c r="PZ112">
        <v>1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1</v>
      </c>
      <c r="QQ112">
        <v>1</v>
      </c>
      <c r="QR112">
        <v>0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1</v>
      </c>
      <c r="RP112">
        <v>1</v>
      </c>
      <c r="RQ112">
        <v>0</v>
      </c>
      <c r="RR112">
        <v>1</v>
      </c>
      <c r="RS112">
        <v>1</v>
      </c>
      <c r="RT112">
        <v>0</v>
      </c>
      <c r="RU112">
        <v>1</v>
      </c>
      <c r="RV112">
        <v>1</v>
      </c>
      <c r="RW112">
        <v>1</v>
      </c>
      <c r="RX112">
        <v>0</v>
      </c>
      <c r="RY112">
        <v>1</v>
      </c>
      <c r="AAV112">
        <v>1</v>
      </c>
      <c r="GPG112">
        <v>38.951995849608998</v>
      </c>
      <c r="GPH112">
        <v>-77.019996643065994</v>
      </c>
      <c r="GPI112">
        <v>-1</v>
      </c>
    </row>
    <row r="113" spans="1:5157" x14ac:dyDescent="0.2">
      <c r="A113">
        <v>8765</v>
      </c>
      <c r="B113">
        <v>18</v>
      </c>
      <c r="D113" s="18"/>
      <c r="E113" s="19">
        <v>43203.599074074074</v>
      </c>
      <c r="F113">
        <v>18</v>
      </c>
      <c r="G113" s="6">
        <f>VLOOKUP(A113,'18mo'!B:D,3,FALSE)</f>
        <v>43206</v>
      </c>
      <c r="I113" t="s">
        <v>5173</v>
      </c>
      <c r="J113">
        <v>1</v>
      </c>
      <c r="K113">
        <v>0</v>
      </c>
      <c r="L113" t="s">
        <v>5174</v>
      </c>
      <c r="M113" s="7">
        <v>18</v>
      </c>
      <c r="N113">
        <v>4.9315068493150684E-2</v>
      </c>
      <c r="O113" t="s">
        <v>18</v>
      </c>
      <c r="P113" t="s">
        <v>37</v>
      </c>
      <c r="Q113">
        <v>1</v>
      </c>
      <c r="U113" s="6">
        <v>42637</v>
      </c>
      <c r="V113" s="20">
        <v>2</v>
      </c>
      <c r="AE113">
        <v>20147</v>
      </c>
      <c r="AF113">
        <v>1</v>
      </c>
      <c r="AH113">
        <v>1</v>
      </c>
      <c r="AL113">
        <v>0</v>
      </c>
      <c r="AM113">
        <v>1</v>
      </c>
      <c r="AN113">
        <v>1</v>
      </c>
      <c r="AO113" s="6"/>
      <c r="BM113">
        <v>1</v>
      </c>
      <c r="BQ113">
        <v>1</v>
      </c>
      <c r="BR113">
        <v>1</v>
      </c>
      <c r="BS113">
        <v>1</v>
      </c>
      <c r="BU113">
        <v>1</v>
      </c>
      <c r="BY113">
        <v>0</v>
      </c>
      <c r="BZ113">
        <v>4</v>
      </c>
      <c r="CA113">
        <v>2</v>
      </c>
      <c r="CB113" t="s">
        <v>5271</v>
      </c>
      <c r="CF113">
        <v>0</v>
      </c>
      <c r="CG113">
        <v>1</v>
      </c>
      <c r="CM113">
        <v>0</v>
      </c>
      <c r="CN113">
        <v>5</v>
      </c>
      <c r="CO113">
        <v>0</v>
      </c>
      <c r="CP113" t="s">
        <v>5495</v>
      </c>
      <c r="CQ113">
        <v>0</v>
      </c>
      <c r="CT113">
        <v>1</v>
      </c>
      <c r="CU113">
        <v>1</v>
      </c>
      <c r="CV113">
        <v>1</v>
      </c>
      <c r="CW113">
        <v>999</v>
      </c>
      <c r="CX113" s="21">
        <v>1</v>
      </c>
      <c r="CY113" s="21">
        <v>1</v>
      </c>
      <c r="CZ113">
        <v>999</v>
      </c>
      <c r="DA113">
        <v>1</v>
      </c>
      <c r="DB113">
        <v>999</v>
      </c>
      <c r="DC113">
        <v>1</v>
      </c>
      <c r="DD113">
        <v>999</v>
      </c>
      <c r="DE113">
        <v>999</v>
      </c>
      <c r="DF113">
        <v>1</v>
      </c>
      <c r="DG113">
        <v>999</v>
      </c>
      <c r="DH113">
        <v>1</v>
      </c>
      <c r="DI113">
        <v>1</v>
      </c>
      <c r="DJ113">
        <v>999</v>
      </c>
      <c r="DK113">
        <v>1</v>
      </c>
      <c r="DL113">
        <v>999</v>
      </c>
      <c r="DM113">
        <v>1</v>
      </c>
      <c r="DN113">
        <v>999</v>
      </c>
      <c r="DO113">
        <v>999</v>
      </c>
      <c r="DP113">
        <v>1</v>
      </c>
      <c r="DQ113">
        <v>2</v>
      </c>
      <c r="DR113" s="22">
        <v>1</v>
      </c>
      <c r="DU113" s="21">
        <v>0</v>
      </c>
      <c r="DV113" s="21">
        <v>0</v>
      </c>
      <c r="DW113" s="22">
        <v>999</v>
      </c>
      <c r="DZ113" s="21">
        <v>999</v>
      </c>
      <c r="EA113" s="21">
        <v>999</v>
      </c>
      <c r="EB113" s="23">
        <v>0</v>
      </c>
      <c r="EC113" s="23">
        <v>30</v>
      </c>
      <c r="ED113">
        <v>11</v>
      </c>
      <c r="EE113" t="s">
        <v>5424</v>
      </c>
      <c r="EF113">
        <v>1</v>
      </c>
      <c r="EG113">
        <v>999</v>
      </c>
      <c r="EJ113">
        <v>70</v>
      </c>
      <c r="EK113">
        <v>1</v>
      </c>
      <c r="EL113">
        <v>1</v>
      </c>
      <c r="EM113">
        <v>1</v>
      </c>
      <c r="EN113">
        <v>1</v>
      </c>
      <c r="EP113">
        <v>1</v>
      </c>
      <c r="ES113">
        <v>1</v>
      </c>
      <c r="FA113">
        <v>1</v>
      </c>
      <c r="FD113" t="s">
        <v>37</v>
      </c>
      <c r="FG113">
        <v>30</v>
      </c>
      <c r="FI113">
        <v>1</v>
      </c>
      <c r="FJ113">
        <v>1</v>
      </c>
      <c r="FK113">
        <v>1</v>
      </c>
      <c r="FM113">
        <v>1</v>
      </c>
      <c r="FP113">
        <v>1</v>
      </c>
      <c r="FT113" t="s">
        <v>18</v>
      </c>
      <c r="FU113">
        <v>0</v>
      </c>
      <c r="FV113">
        <v>0</v>
      </c>
      <c r="FW113">
        <v>4</v>
      </c>
      <c r="FX113">
        <v>0</v>
      </c>
      <c r="FY113">
        <v>3</v>
      </c>
      <c r="FZ113" s="24">
        <v>0</v>
      </c>
      <c r="GA113" s="24">
        <v>10</v>
      </c>
      <c r="GB113" s="25">
        <v>2</v>
      </c>
      <c r="GC113" s="26">
        <v>1</v>
      </c>
      <c r="GD113" s="27">
        <v>3</v>
      </c>
      <c r="GE113">
        <v>1</v>
      </c>
      <c r="GF113">
        <v>1</v>
      </c>
      <c r="GG113">
        <v>1</v>
      </c>
      <c r="GN113">
        <v>3</v>
      </c>
      <c r="GO113">
        <v>3</v>
      </c>
      <c r="GP113">
        <v>3</v>
      </c>
      <c r="GW113">
        <v>7</v>
      </c>
      <c r="GX113">
        <v>45</v>
      </c>
      <c r="GY113">
        <v>2</v>
      </c>
      <c r="GZ113">
        <v>7</v>
      </c>
      <c r="HA113">
        <v>20</v>
      </c>
      <c r="HB113">
        <v>1</v>
      </c>
      <c r="HC113">
        <v>0</v>
      </c>
      <c r="HD113">
        <v>1</v>
      </c>
      <c r="HE113">
        <v>1</v>
      </c>
      <c r="HF113">
        <v>2</v>
      </c>
      <c r="HG113">
        <v>20</v>
      </c>
      <c r="HH113">
        <v>1</v>
      </c>
      <c r="HI113">
        <v>2</v>
      </c>
      <c r="HJ113">
        <v>3</v>
      </c>
      <c r="HK113">
        <v>2</v>
      </c>
      <c r="HL113">
        <v>3</v>
      </c>
      <c r="HM113">
        <v>1</v>
      </c>
      <c r="HN113">
        <v>1</v>
      </c>
      <c r="HO113">
        <v>1</v>
      </c>
      <c r="HP113">
        <v>1</v>
      </c>
      <c r="HQ113">
        <v>2</v>
      </c>
      <c r="HR113">
        <v>1</v>
      </c>
      <c r="HS113">
        <v>2</v>
      </c>
      <c r="HT113">
        <v>2</v>
      </c>
      <c r="HU113">
        <v>1</v>
      </c>
      <c r="HV113">
        <v>2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2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2</v>
      </c>
      <c r="IK113">
        <v>2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2</v>
      </c>
      <c r="IS113">
        <v>2</v>
      </c>
      <c r="IT113">
        <v>2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2</v>
      </c>
      <c r="JT113">
        <v>1</v>
      </c>
      <c r="JU113">
        <v>2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0</v>
      </c>
      <c r="NZ113">
        <v>1</v>
      </c>
      <c r="OA113">
        <v>1</v>
      </c>
      <c r="OB113">
        <v>1</v>
      </c>
      <c r="OC113">
        <v>0</v>
      </c>
      <c r="OD113">
        <v>0</v>
      </c>
      <c r="OE113">
        <v>1</v>
      </c>
      <c r="OF113">
        <v>1</v>
      </c>
      <c r="OG113">
        <v>1</v>
      </c>
      <c r="OH113">
        <v>1</v>
      </c>
      <c r="OI113">
        <v>0</v>
      </c>
      <c r="OJ113">
        <v>1</v>
      </c>
      <c r="OK113">
        <v>0</v>
      </c>
      <c r="OL113">
        <v>0</v>
      </c>
      <c r="OM113">
        <v>1</v>
      </c>
      <c r="ON113">
        <v>0</v>
      </c>
      <c r="OO113">
        <v>0</v>
      </c>
      <c r="OP113">
        <v>1</v>
      </c>
      <c r="OQ113">
        <v>0</v>
      </c>
      <c r="OR113">
        <v>1</v>
      </c>
      <c r="OS113">
        <v>0</v>
      </c>
      <c r="OT113">
        <v>1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1</v>
      </c>
      <c r="PW113">
        <v>1</v>
      </c>
      <c r="PX113">
        <v>1</v>
      </c>
      <c r="PY113">
        <v>0</v>
      </c>
      <c r="PZ113">
        <v>1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1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1</v>
      </c>
      <c r="RW113">
        <v>1</v>
      </c>
      <c r="RX113">
        <v>0</v>
      </c>
      <c r="RY113">
        <v>0</v>
      </c>
      <c r="AAV113">
        <v>1</v>
      </c>
      <c r="EUA113">
        <v>1</v>
      </c>
      <c r="EUB113">
        <v>1</v>
      </c>
      <c r="EUC113">
        <v>0</v>
      </c>
      <c r="EUD113">
        <v>0</v>
      </c>
      <c r="EUE113">
        <v>0</v>
      </c>
      <c r="EUF113">
        <v>1</v>
      </c>
      <c r="EUG113">
        <v>0</v>
      </c>
      <c r="EUH113">
        <v>1</v>
      </c>
      <c r="EUI113">
        <v>0</v>
      </c>
      <c r="EUJ113">
        <v>0</v>
      </c>
      <c r="EUK113">
        <v>0</v>
      </c>
      <c r="EUL113">
        <v>0</v>
      </c>
      <c r="EUM113">
        <v>0</v>
      </c>
      <c r="EUN113">
        <v>0</v>
      </c>
      <c r="EUO113">
        <v>0</v>
      </c>
      <c r="EUP113">
        <v>0</v>
      </c>
      <c r="EUQ113">
        <v>0</v>
      </c>
      <c r="EUR113">
        <v>0</v>
      </c>
      <c r="EUS113">
        <v>0</v>
      </c>
      <c r="EUT113">
        <v>0</v>
      </c>
      <c r="EUU113">
        <v>1</v>
      </c>
      <c r="EUV113">
        <v>0</v>
      </c>
      <c r="EUW113">
        <v>0</v>
      </c>
      <c r="EUX113">
        <v>0</v>
      </c>
      <c r="EUY113">
        <v>0</v>
      </c>
      <c r="EUZ113">
        <v>0</v>
      </c>
      <c r="EVA113">
        <v>0</v>
      </c>
      <c r="EVB113">
        <v>0</v>
      </c>
      <c r="EVC113">
        <v>0</v>
      </c>
      <c r="EVD113">
        <v>0</v>
      </c>
      <c r="EVE113">
        <v>0</v>
      </c>
      <c r="EVF113">
        <v>0</v>
      </c>
      <c r="EVG113">
        <v>0</v>
      </c>
      <c r="EVH113">
        <v>0</v>
      </c>
      <c r="EVI113">
        <v>0</v>
      </c>
      <c r="EVJ113">
        <v>0</v>
      </c>
      <c r="EVK113">
        <v>0</v>
      </c>
      <c r="EVL113">
        <v>0</v>
      </c>
      <c r="EVM113">
        <v>0</v>
      </c>
      <c r="EVN113">
        <v>0</v>
      </c>
      <c r="EVO113">
        <v>0</v>
      </c>
      <c r="EVP113">
        <v>0</v>
      </c>
      <c r="EVQ113">
        <v>0</v>
      </c>
      <c r="EVR113">
        <v>0</v>
      </c>
      <c r="EVS113">
        <v>0</v>
      </c>
      <c r="EVT113">
        <v>0</v>
      </c>
      <c r="EVU113">
        <v>0</v>
      </c>
      <c r="EVV113">
        <v>0</v>
      </c>
      <c r="EVW113">
        <v>0</v>
      </c>
      <c r="EVX113">
        <v>0</v>
      </c>
      <c r="EVY113">
        <v>0</v>
      </c>
      <c r="EVZ113">
        <v>0</v>
      </c>
      <c r="EWA113">
        <v>0</v>
      </c>
      <c r="EWB113">
        <v>1</v>
      </c>
      <c r="EWC113">
        <v>0</v>
      </c>
      <c r="EWD113">
        <v>1</v>
      </c>
      <c r="EWE113">
        <v>1</v>
      </c>
      <c r="EWF113">
        <v>1</v>
      </c>
      <c r="EWG113">
        <v>0</v>
      </c>
      <c r="EWH113">
        <v>1</v>
      </c>
      <c r="EWI113">
        <v>0</v>
      </c>
      <c r="EWJ113">
        <v>0</v>
      </c>
      <c r="EWK113">
        <v>0</v>
      </c>
      <c r="EWL113">
        <v>0</v>
      </c>
      <c r="EWM113">
        <v>0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0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0</v>
      </c>
      <c r="EXH113">
        <v>0</v>
      </c>
      <c r="EXI113">
        <v>0</v>
      </c>
      <c r="EXJ113">
        <v>0</v>
      </c>
      <c r="EXK113">
        <v>0</v>
      </c>
      <c r="EXL113">
        <v>0</v>
      </c>
      <c r="EXM113">
        <v>0</v>
      </c>
      <c r="EXN113">
        <v>0</v>
      </c>
      <c r="EXO113">
        <v>0</v>
      </c>
      <c r="EXP113">
        <v>0</v>
      </c>
      <c r="EXQ113">
        <v>0</v>
      </c>
      <c r="EXR113">
        <v>0</v>
      </c>
      <c r="EXS113">
        <v>0</v>
      </c>
      <c r="EXT113">
        <v>0</v>
      </c>
      <c r="EXU113">
        <v>0</v>
      </c>
      <c r="EXV113">
        <v>0</v>
      </c>
      <c r="EXW113">
        <v>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0</v>
      </c>
      <c r="EYE113">
        <v>0</v>
      </c>
      <c r="EYF113">
        <v>0</v>
      </c>
      <c r="EYG113">
        <v>0</v>
      </c>
      <c r="FHD113">
        <v>0</v>
      </c>
      <c r="GPG113">
        <v>38.999496459961001</v>
      </c>
      <c r="GPH113">
        <v>-77.528602600097997</v>
      </c>
      <c r="GPI113">
        <v>-1</v>
      </c>
    </row>
    <row r="114" spans="1:5157" x14ac:dyDescent="0.2">
      <c r="A114">
        <v>8766</v>
      </c>
      <c r="B114">
        <v>18</v>
      </c>
      <c r="D114" s="18"/>
      <c r="E114" s="19">
        <v>43207.859178240738</v>
      </c>
      <c r="F114">
        <v>19</v>
      </c>
      <c r="G114" s="6">
        <f>VLOOKUP(A114,'18mo'!B:D,3,FALSE)</f>
        <v>43209</v>
      </c>
      <c r="I114" t="s">
        <v>5173</v>
      </c>
      <c r="J114">
        <v>1</v>
      </c>
      <c r="K114">
        <v>0</v>
      </c>
      <c r="L114" t="s">
        <v>5174</v>
      </c>
      <c r="M114" s="7">
        <v>19</v>
      </c>
      <c r="N114">
        <v>5.2054794520547946E-2</v>
      </c>
      <c r="O114" t="s">
        <v>18</v>
      </c>
      <c r="Q114">
        <v>1</v>
      </c>
      <c r="U114" s="6">
        <v>42629</v>
      </c>
      <c r="V114" s="20">
        <v>0</v>
      </c>
      <c r="AE114">
        <v>20175</v>
      </c>
      <c r="AF114">
        <v>1</v>
      </c>
      <c r="AL114">
        <v>0</v>
      </c>
      <c r="AM114">
        <v>1</v>
      </c>
      <c r="AN114">
        <v>0</v>
      </c>
      <c r="BM114">
        <v>1</v>
      </c>
      <c r="BQ114">
        <v>1</v>
      </c>
      <c r="BR114">
        <v>0</v>
      </c>
      <c r="BS114">
        <v>1</v>
      </c>
      <c r="BY114">
        <v>0</v>
      </c>
      <c r="BZ114">
        <v>5</v>
      </c>
      <c r="CA114">
        <v>0</v>
      </c>
      <c r="CB114" t="s">
        <v>5496</v>
      </c>
      <c r="CF114">
        <v>0</v>
      </c>
      <c r="CG114">
        <v>1</v>
      </c>
      <c r="CM114">
        <v>0</v>
      </c>
      <c r="CN114">
        <v>5</v>
      </c>
      <c r="CO114">
        <v>0</v>
      </c>
      <c r="CP114" t="s">
        <v>5497</v>
      </c>
      <c r="CQ114">
        <v>2</v>
      </c>
      <c r="CR114">
        <v>0</v>
      </c>
      <c r="CS114">
        <v>3</v>
      </c>
      <c r="CT114">
        <v>1</v>
      </c>
      <c r="CU114">
        <v>1</v>
      </c>
      <c r="CV114">
        <v>1</v>
      </c>
      <c r="CW114">
        <v>999</v>
      </c>
      <c r="CX114" s="21">
        <v>1</v>
      </c>
      <c r="CY114" s="21">
        <v>1</v>
      </c>
      <c r="CZ114">
        <v>1</v>
      </c>
      <c r="DA114">
        <v>1</v>
      </c>
      <c r="DB114">
        <v>999</v>
      </c>
      <c r="DC114">
        <v>999</v>
      </c>
      <c r="DD114">
        <v>1</v>
      </c>
      <c r="DE114">
        <v>999</v>
      </c>
      <c r="DF114">
        <v>1</v>
      </c>
      <c r="DG114">
        <v>999</v>
      </c>
      <c r="DH114">
        <v>1</v>
      </c>
      <c r="DI114">
        <v>1</v>
      </c>
      <c r="DJ114">
        <v>999</v>
      </c>
      <c r="DK114">
        <v>999</v>
      </c>
      <c r="DL114">
        <v>1</v>
      </c>
      <c r="DM114">
        <v>999</v>
      </c>
      <c r="DN114">
        <v>999</v>
      </c>
      <c r="DO114">
        <v>999</v>
      </c>
      <c r="DP114">
        <v>2</v>
      </c>
      <c r="DQ114">
        <v>999</v>
      </c>
      <c r="DR114" s="22"/>
      <c r="DU114" s="21">
        <v>999</v>
      </c>
      <c r="DV114" s="21"/>
      <c r="DW114" s="22"/>
      <c r="DZ114" s="21">
        <v>5</v>
      </c>
      <c r="EA114" s="21"/>
      <c r="EB114" s="23">
        <v>0</v>
      </c>
      <c r="EC114" s="23">
        <v>30</v>
      </c>
      <c r="ED114">
        <v>8</v>
      </c>
      <c r="EE114" t="s">
        <v>5203</v>
      </c>
      <c r="EF114">
        <v>1</v>
      </c>
      <c r="EG114">
        <v>999</v>
      </c>
      <c r="EJ114">
        <v>100</v>
      </c>
      <c r="EK114">
        <v>1</v>
      </c>
      <c r="EL114">
        <v>1</v>
      </c>
      <c r="EM114">
        <v>1</v>
      </c>
      <c r="EN114">
        <v>1</v>
      </c>
      <c r="EO114">
        <v>1</v>
      </c>
      <c r="ES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 s="24">
        <v>0</v>
      </c>
      <c r="GA114" s="24">
        <v>10</v>
      </c>
      <c r="GB114" s="25">
        <v>1</v>
      </c>
      <c r="GC114" s="26">
        <v>1</v>
      </c>
      <c r="GD114" s="27">
        <v>3</v>
      </c>
      <c r="GE114">
        <v>1</v>
      </c>
      <c r="GF114">
        <v>1</v>
      </c>
      <c r="GG114">
        <v>1</v>
      </c>
      <c r="GK114">
        <v>1</v>
      </c>
      <c r="GM114" t="s">
        <v>5393</v>
      </c>
      <c r="GN114">
        <v>1</v>
      </c>
      <c r="GO114">
        <v>2</v>
      </c>
      <c r="GP114">
        <v>1</v>
      </c>
      <c r="GT114">
        <v>2</v>
      </c>
      <c r="GW114">
        <v>8</v>
      </c>
      <c r="GX114">
        <v>0</v>
      </c>
      <c r="GY114">
        <v>2</v>
      </c>
      <c r="GZ114">
        <v>7</v>
      </c>
      <c r="HA114">
        <v>15</v>
      </c>
      <c r="HB114">
        <v>1</v>
      </c>
      <c r="HC114">
        <v>0</v>
      </c>
      <c r="HD114">
        <v>1</v>
      </c>
      <c r="HE114">
        <v>1</v>
      </c>
      <c r="HF114">
        <v>2</v>
      </c>
      <c r="HG114">
        <v>30</v>
      </c>
      <c r="HH114">
        <v>1</v>
      </c>
      <c r="HI114">
        <v>2</v>
      </c>
      <c r="HJ114">
        <v>3</v>
      </c>
      <c r="HK114">
        <v>2</v>
      </c>
      <c r="HL114">
        <v>2</v>
      </c>
      <c r="HM114">
        <v>3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2</v>
      </c>
      <c r="IE114">
        <v>2</v>
      </c>
      <c r="IF114">
        <v>1</v>
      </c>
      <c r="IG114">
        <v>2</v>
      </c>
      <c r="IH114">
        <v>1</v>
      </c>
      <c r="II114">
        <v>1</v>
      </c>
      <c r="IJ114">
        <v>2</v>
      </c>
      <c r="IK114">
        <v>1</v>
      </c>
      <c r="IL114">
        <v>1</v>
      </c>
      <c r="IM114">
        <v>2</v>
      </c>
      <c r="IN114">
        <v>1</v>
      </c>
      <c r="IO114">
        <v>2</v>
      </c>
      <c r="IP114">
        <v>2</v>
      </c>
      <c r="IQ114">
        <v>2</v>
      </c>
      <c r="IR114">
        <v>2</v>
      </c>
      <c r="IS114">
        <v>2</v>
      </c>
      <c r="IT114">
        <v>1</v>
      </c>
      <c r="IU114">
        <v>1</v>
      </c>
      <c r="IV114">
        <v>2</v>
      </c>
      <c r="IW114">
        <v>2</v>
      </c>
      <c r="IX114">
        <v>2</v>
      </c>
      <c r="IY114">
        <v>1</v>
      </c>
      <c r="IZ114">
        <v>2</v>
      </c>
      <c r="JA114">
        <v>1</v>
      </c>
      <c r="JB114">
        <v>1</v>
      </c>
      <c r="JC114">
        <v>1</v>
      </c>
      <c r="JD114">
        <v>1</v>
      </c>
      <c r="JE114">
        <v>2</v>
      </c>
      <c r="JF114">
        <v>2</v>
      </c>
      <c r="JG114">
        <v>2</v>
      </c>
      <c r="JH114">
        <v>2</v>
      </c>
      <c r="JI114">
        <v>2</v>
      </c>
      <c r="JJ114">
        <v>2</v>
      </c>
      <c r="JK114">
        <v>1</v>
      </c>
      <c r="JL114">
        <v>2</v>
      </c>
      <c r="JM114">
        <v>2</v>
      </c>
      <c r="JN114">
        <v>1</v>
      </c>
      <c r="JO114">
        <v>2</v>
      </c>
      <c r="JP114">
        <v>2</v>
      </c>
      <c r="JQ114">
        <v>2</v>
      </c>
      <c r="JR114">
        <v>2</v>
      </c>
      <c r="JS114">
        <v>2</v>
      </c>
      <c r="JT114">
        <v>2</v>
      </c>
      <c r="JU114">
        <v>2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1</v>
      </c>
      <c r="OE114">
        <v>0</v>
      </c>
      <c r="OF114">
        <v>0</v>
      </c>
      <c r="OG114">
        <v>1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1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1</v>
      </c>
      <c r="PW114">
        <v>1</v>
      </c>
      <c r="PX114">
        <v>1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1</v>
      </c>
      <c r="RF114">
        <v>0</v>
      </c>
      <c r="RG114">
        <v>1</v>
      </c>
      <c r="RH114">
        <v>0</v>
      </c>
      <c r="RI114">
        <v>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1</v>
      </c>
      <c r="RV114">
        <v>0</v>
      </c>
      <c r="RW114">
        <v>0</v>
      </c>
      <c r="RX114">
        <v>0</v>
      </c>
      <c r="RY114">
        <v>1</v>
      </c>
      <c r="AAV114">
        <v>1</v>
      </c>
      <c r="GPG114">
        <v>39.1748046875</v>
      </c>
      <c r="GPH114">
        <v>-77.532600402832003</v>
      </c>
      <c r="GPI114">
        <v>-1</v>
      </c>
    </row>
    <row r="115" spans="1:5157" x14ac:dyDescent="0.2">
      <c r="A115">
        <v>8767</v>
      </c>
      <c r="B115">
        <v>18</v>
      </c>
      <c r="D115" s="18">
        <v>43539.37127314815</v>
      </c>
      <c r="E115" s="18">
        <v>43539.386979166666</v>
      </c>
      <c r="F115">
        <v>20</v>
      </c>
      <c r="G115" s="6">
        <f>VLOOKUP(A115,'18mo'!B:D,3,FALSE)</f>
        <v>43540</v>
      </c>
      <c r="I115" t="s">
        <v>5173</v>
      </c>
      <c r="J115">
        <v>1</v>
      </c>
      <c r="K115">
        <v>0</v>
      </c>
      <c r="L115" t="s">
        <v>5174</v>
      </c>
      <c r="M115" s="7">
        <v>20</v>
      </c>
      <c r="N115">
        <v>5.4794520547945202E-2</v>
      </c>
      <c r="O115" t="s">
        <v>18</v>
      </c>
      <c r="P115" t="s">
        <v>20</v>
      </c>
      <c r="Q115">
        <v>1</v>
      </c>
      <c r="U115" s="6">
        <v>42921</v>
      </c>
      <c r="V115">
        <v>0</v>
      </c>
      <c r="AD115">
        <v>2</v>
      </c>
      <c r="AE115">
        <v>22042</v>
      </c>
      <c r="AF115">
        <v>1</v>
      </c>
      <c r="AG115">
        <v>1</v>
      </c>
      <c r="AL115">
        <v>1</v>
      </c>
      <c r="AM115">
        <v>1</v>
      </c>
      <c r="AN115">
        <v>2</v>
      </c>
      <c r="AO115" s="6">
        <v>39825</v>
      </c>
      <c r="AQ115" s="6">
        <v>41332</v>
      </c>
      <c r="BM115">
        <v>1</v>
      </c>
      <c r="BQ115">
        <v>1</v>
      </c>
      <c r="BR115">
        <v>1</v>
      </c>
      <c r="BT115">
        <v>1</v>
      </c>
      <c r="BY115">
        <v>0</v>
      </c>
      <c r="BZ115">
        <v>5</v>
      </c>
      <c r="CA115">
        <v>0</v>
      </c>
      <c r="CB115" t="s">
        <v>5498</v>
      </c>
      <c r="CF115">
        <v>0</v>
      </c>
      <c r="CG115">
        <v>1</v>
      </c>
      <c r="CM115">
        <v>1</v>
      </c>
      <c r="CN115">
        <v>4</v>
      </c>
      <c r="CO115">
        <v>1</v>
      </c>
      <c r="CP115" t="s">
        <v>5499</v>
      </c>
      <c r="CQ115">
        <v>2</v>
      </c>
      <c r="CR115">
        <v>0</v>
      </c>
      <c r="CS115">
        <v>3</v>
      </c>
      <c r="CT115">
        <v>1</v>
      </c>
      <c r="CU115">
        <v>1</v>
      </c>
      <c r="CV115">
        <v>1</v>
      </c>
      <c r="CX115">
        <v>1</v>
      </c>
      <c r="CY115">
        <v>1</v>
      </c>
      <c r="DA115">
        <v>1</v>
      </c>
      <c r="DC115">
        <v>1</v>
      </c>
      <c r="DF115">
        <v>1</v>
      </c>
      <c r="DH115">
        <v>1</v>
      </c>
      <c r="DI115">
        <v>1</v>
      </c>
      <c r="DK115">
        <v>1</v>
      </c>
      <c r="DM115">
        <v>2</v>
      </c>
      <c r="DP115">
        <v>2</v>
      </c>
      <c r="DQ115">
        <v>2</v>
      </c>
      <c r="DR115">
        <v>0</v>
      </c>
      <c r="DU115">
        <v>0</v>
      </c>
      <c r="DV115">
        <v>0</v>
      </c>
      <c r="DW115">
        <v>30</v>
      </c>
      <c r="DZ115">
        <v>15</v>
      </c>
      <c r="EA115">
        <v>30</v>
      </c>
      <c r="EB115">
        <v>0</v>
      </c>
      <c r="EC115">
        <v>20</v>
      </c>
      <c r="ED115">
        <v>10</v>
      </c>
      <c r="EE115" t="s">
        <v>5177</v>
      </c>
      <c r="EF115">
        <v>1</v>
      </c>
      <c r="EJ115">
        <v>90</v>
      </c>
      <c r="EK115">
        <v>1</v>
      </c>
      <c r="EL115">
        <v>1</v>
      </c>
      <c r="EM115">
        <v>1</v>
      </c>
      <c r="EN115">
        <v>1</v>
      </c>
      <c r="EP115">
        <v>1</v>
      </c>
      <c r="ES115">
        <v>1</v>
      </c>
      <c r="EU115">
        <v>1</v>
      </c>
      <c r="FG115">
        <v>80</v>
      </c>
      <c r="FH115">
        <v>1</v>
      </c>
      <c r="FI115">
        <v>1</v>
      </c>
      <c r="FJ115">
        <v>1</v>
      </c>
      <c r="FL115">
        <v>1</v>
      </c>
      <c r="FM115">
        <v>1</v>
      </c>
      <c r="FP115">
        <v>2</v>
      </c>
      <c r="FT115" t="s">
        <v>18</v>
      </c>
      <c r="FU115">
        <v>3</v>
      </c>
      <c r="FV115">
        <v>1</v>
      </c>
      <c r="FW115">
        <v>3</v>
      </c>
      <c r="FX115">
        <v>4</v>
      </c>
      <c r="FY115">
        <v>3</v>
      </c>
      <c r="GA115">
        <v>30</v>
      </c>
      <c r="GB115">
        <v>2</v>
      </c>
      <c r="GC115">
        <v>1</v>
      </c>
      <c r="GD115">
        <v>3</v>
      </c>
      <c r="GI115">
        <v>1</v>
      </c>
      <c r="GR115">
        <v>2</v>
      </c>
      <c r="GW115">
        <v>8</v>
      </c>
      <c r="GX115">
        <v>45</v>
      </c>
      <c r="GY115">
        <v>2</v>
      </c>
      <c r="GZ115">
        <v>7</v>
      </c>
      <c r="HA115">
        <v>15</v>
      </c>
      <c r="HB115">
        <v>1</v>
      </c>
      <c r="HC115">
        <v>1</v>
      </c>
      <c r="HD115">
        <v>1</v>
      </c>
      <c r="HE115">
        <v>1</v>
      </c>
      <c r="HF115">
        <v>2</v>
      </c>
      <c r="HG115">
        <v>0</v>
      </c>
      <c r="HH115">
        <v>1</v>
      </c>
      <c r="HI115">
        <v>2</v>
      </c>
      <c r="HJ115">
        <v>3</v>
      </c>
      <c r="HK115">
        <v>2</v>
      </c>
      <c r="HL115">
        <v>1</v>
      </c>
      <c r="HM115">
        <v>1</v>
      </c>
      <c r="HN115">
        <v>1</v>
      </c>
      <c r="HO115">
        <v>2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2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2</v>
      </c>
      <c r="IK115">
        <v>1</v>
      </c>
      <c r="IL115">
        <v>2</v>
      </c>
      <c r="IM115">
        <v>2</v>
      </c>
      <c r="IN115">
        <v>1</v>
      </c>
      <c r="IO115">
        <v>1</v>
      </c>
      <c r="IP115">
        <v>2</v>
      </c>
      <c r="IQ115">
        <v>2</v>
      </c>
      <c r="IR115">
        <v>2</v>
      </c>
      <c r="IS115">
        <v>2</v>
      </c>
      <c r="IT115">
        <v>1</v>
      </c>
      <c r="IU115">
        <v>1</v>
      </c>
      <c r="IV115">
        <v>2</v>
      </c>
      <c r="IW115">
        <v>1</v>
      </c>
      <c r="IX115">
        <v>2</v>
      </c>
      <c r="IY115">
        <v>1</v>
      </c>
      <c r="IZ115">
        <v>1</v>
      </c>
      <c r="JA115">
        <v>1</v>
      </c>
      <c r="JB115">
        <v>2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2</v>
      </c>
      <c r="JI115">
        <v>1</v>
      </c>
      <c r="JJ115">
        <v>1</v>
      </c>
      <c r="JK115">
        <v>1</v>
      </c>
      <c r="JL115">
        <v>2</v>
      </c>
      <c r="JM115">
        <v>1</v>
      </c>
      <c r="JN115">
        <v>1</v>
      </c>
      <c r="JO115">
        <v>1</v>
      </c>
      <c r="JP115">
        <v>2</v>
      </c>
      <c r="JQ115">
        <v>1</v>
      </c>
      <c r="JR115">
        <v>1</v>
      </c>
      <c r="JS115">
        <v>2</v>
      </c>
      <c r="JT115">
        <v>1</v>
      </c>
      <c r="JU115">
        <v>1</v>
      </c>
      <c r="NS115">
        <v>0</v>
      </c>
      <c r="NT115">
        <v>0</v>
      </c>
      <c r="NU115">
        <v>1</v>
      </c>
      <c r="NV115">
        <v>1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1</v>
      </c>
      <c r="PW115">
        <v>0</v>
      </c>
      <c r="PX115">
        <v>1</v>
      </c>
      <c r="PY115">
        <v>0</v>
      </c>
      <c r="PZ115">
        <v>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1</v>
      </c>
      <c r="RX115">
        <v>0</v>
      </c>
      <c r="RY115">
        <v>0</v>
      </c>
      <c r="AAV115">
        <v>0</v>
      </c>
      <c r="AVU115">
        <v>0</v>
      </c>
      <c r="AVV115">
        <v>1</v>
      </c>
      <c r="AVW115">
        <v>0</v>
      </c>
      <c r="AVX115">
        <v>0</v>
      </c>
      <c r="AVY115">
        <v>1</v>
      </c>
      <c r="AVZ115">
        <v>0</v>
      </c>
      <c r="AWA115">
        <v>0</v>
      </c>
      <c r="AWB115">
        <v>0</v>
      </c>
      <c r="AWC115">
        <v>0</v>
      </c>
      <c r="AWD115">
        <v>1</v>
      </c>
      <c r="AWE115">
        <v>0</v>
      </c>
      <c r="AWF115">
        <v>0</v>
      </c>
      <c r="AWG115">
        <v>0</v>
      </c>
      <c r="AWH115">
        <v>1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1</v>
      </c>
      <c r="AWQ115">
        <v>0</v>
      </c>
      <c r="AWR115">
        <v>1</v>
      </c>
      <c r="AWS115">
        <v>0</v>
      </c>
      <c r="AWT115">
        <v>0</v>
      </c>
      <c r="AWU115">
        <v>0</v>
      </c>
      <c r="AWV115">
        <v>1</v>
      </c>
      <c r="AWW115">
        <v>0</v>
      </c>
      <c r="AWX115">
        <v>0</v>
      </c>
      <c r="AWY115">
        <v>1</v>
      </c>
      <c r="AWZ115">
        <v>1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1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1</v>
      </c>
      <c r="AXZ115">
        <v>1</v>
      </c>
      <c r="AYA115">
        <v>0</v>
      </c>
      <c r="AYB115">
        <v>1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1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1</v>
      </c>
      <c r="AZY115">
        <v>0</v>
      </c>
      <c r="AZZ115">
        <v>0</v>
      </c>
      <c r="BAA115">
        <v>0</v>
      </c>
      <c r="BIX115">
        <v>1</v>
      </c>
      <c r="GPG115">
        <v>39.048095703125</v>
      </c>
      <c r="GPH115">
        <v>-77.472801208496094</v>
      </c>
      <c r="GPI115">
        <v>-1</v>
      </c>
    </row>
    <row r="116" spans="1:5157" x14ac:dyDescent="0.2">
      <c r="A116">
        <v>8769</v>
      </c>
      <c r="B116">
        <v>18</v>
      </c>
      <c r="D116" s="18">
        <v>43550.509942129633</v>
      </c>
      <c r="E116" s="18">
        <v>43551.467037037037</v>
      </c>
      <c r="F116">
        <v>19</v>
      </c>
      <c r="G116" s="6">
        <f>VLOOKUP(A116,'18mo'!B:D,3,FALSE)</f>
        <v>43552</v>
      </c>
      <c r="I116" t="s">
        <v>5173</v>
      </c>
      <c r="J116">
        <v>1</v>
      </c>
      <c r="K116">
        <v>0</v>
      </c>
      <c r="L116" t="s">
        <v>5174</v>
      </c>
      <c r="M116" s="7">
        <v>19</v>
      </c>
      <c r="N116">
        <v>5.2054794520547946E-2</v>
      </c>
      <c r="O116" t="s">
        <v>18</v>
      </c>
      <c r="P116" t="s">
        <v>5500</v>
      </c>
      <c r="Q116">
        <v>1</v>
      </c>
      <c r="U116" s="6">
        <v>42954</v>
      </c>
      <c r="V116">
        <v>0</v>
      </c>
      <c r="AD116">
        <v>2</v>
      </c>
      <c r="AE116">
        <v>22031</v>
      </c>
      <c r="AF116">
        <v>1</v>
      </c>
      <c r="AH116">
        <v>1</v>
      </c>
      <c r="AL116">
        <v>0</v>
      </c>
      <c r="AM116">
        <v>1</v>
      </c>
      <c r="AN116">
        <v>1</v>
      </c>
      <c r="AO116" s="6">
        <v>42228</v>
      </c>
      <c r="BM116">
        <v>1</v>
      </c>
      <c r="BQ116">
        <v>1</v>
      </c>
      <c r="BR116">
        <v>1</v>
      </c>
      <c r="BU116">
        <v>1</v>
      </c>
      <c r="BY116">
        <v>0</v>
      </c>
      <c r="BZ116">
        <v>5</v>
      </c>
      <c r="CA116">
        <v>2</v>
      </c>
      <c r="CB116" t="s">
        <v>5210</v>
      </c>
      <c r="CF116">
        <v>0</v>
      </c>
      <c r="CG116">
        <v>1</v>
      </c>
      <c r="CM116">
        <v>0</v>
      </c>
      <c r="CN116">
        <v>5</v>
      </c>
      <c r="CO116">
        <v>0</v>
      </c>
      <c r="CP116" t="s">
        <v>5501</v>
      </c>
      <c r="CQ116">
        <v>0</v>
      </c>
      <c r="CT116">
        <v>1</v>
      </c>
      <c r="CV116">
        <v>1</v>
      </c>
      <c r="CX116">
        <v>1</v>
      </c>
      <c r="CY116">
        <v>1</v>
      </c>
      <c r="DA116">
        <v>1</v>
      </c>
      <c r="DC116">
        <v>1</v>
      </c>
      <c r="DF116">
        <v>1</v>
      </c>
      <c r="DH116">
        <v>1</v>
      </c>
      <c r="DI116">
        <v>1</v>
      </c>
      <c r="DL116">
        <v>1</v>
      </c>
      <c r="DM116">
        <v>2</v>
      </c>
      <c r="DP116">
        <v>2</v>
      </c>
      <c r="DW116">
        <v>10</v>
      </c>
      <c r="DZ116">
        <v>12</v>
      </c>
      <c r="EB116">
        <v>1</v>
      </c>
      <c r="ED116">
        <v>16</v>
      </c>
      <c r="EE116" t="s">
        <v>5502</v>
      </c>
      <c r="EF116">
        <v>1</v>
      </c>
      <c r="EJ116">
        <v>90</v>
      </c>
      <c r="EK116">
        <v>1</v>
      </c>
      <c r="EL116">
        <v>1</v>
      </c>
      <c r="EP116">
        <v>1</v>
      </c>
      <c r="ES116">
        <v>1</v>
      </c>
      <c r="EU116">
        <v>1</v>
      </c>
      <c r="FA116">
        <v>1</v>
      </c>
      <c r="FD116" t="s">
        <v>38</v>
      </c>
      <c r="FG116">
        <v>10</v>
      </c>
      <c r="FH116">
        <v>1</v>
      </c>
      <c r="FI116">
        <v>1</v>
      </c>
      <c r="FL116">
        <v>1</v>
      </c>
      <c r="FP116">
        <v>1</v>
      </c>
      <c r="FT116" t="s">
        <v>18</v>
      </c>
      <c r="FU116">
        <v>1</v>
      </c>
      <c r="FV116">
        <v>3</v>
      </c>
      <c r="FW116">
        <v>6</v>
      </c>
      <c r="FX116">
        <v>3</v>
      </c>
      <c r="FY116">
        <v>3</v>
      </c>
      <c r="FZ116">
        <v>1</v>
      </c>
      <c r="GB116">
        <v>10</v>
      </c>
      <c r="GC116">
        <v>1</v>
      </c>
      <c r="GD116">
        <v>3</v>
      </c>
      <c r="GE116">
        <v>1</v>
      </c>
      <c r="GF116">
        <v>1</v>
      </c>
      <c r="GI116">
        <v>1</v>
      </c>
      <c r="GN116">
        <v>2</v>
      </c>
      <c r="GO116">
        <v>3</v>
      </c>
      <c r="GR116">
        <v>2</v>
      </c>
      <c r="GW116">
        <v>8</v>
      </c>
      <c r="GX116">
        <v>0</v>
      </c>
      <c r="GY116">
        <v>2</v>
      </c>
      <c r="GZ116">
        <v>7</v>
      </c>
      <c r="HA116">
        <v>2</v>
      </c>
      <c r="HB116">
        <v>1</v>
      </c>
      <c r="HC116">
        <v>2</v>
      </c>
      <c r="HD116">
        <v>1</v>
      </c>
      <c r="HE116">
        <v>1</v>
      </c>
      <c r="HF116">
        <v>2</v>
      </c>
      <c r="HG116">
        <v>20</v>
      </c>
      <c r="HH116">
        <v>1</v>
      </c>
      <c r="HI116">
        <v>2</v>
      </c>
      <c r="HJ116">
        <v>3</v>
      </c>
      <c r="HK116">
        <v>2</v>
      </c>
      <c r="HL116">
        <v>2</v>
      </c>
      <c r="HM116">
        <v>2</v>
      </c>
      <c r="HN116">
        <v>2</v>
      </c>
      <c r="HO116">
        <v>2</v>
      </c>
      <c r="HP116">
        <v>2</v>
      </c>
      <c r="HQ116">
        <v>2</v>
      </c>
      <c r="HR116">
        <v>2</v>
      </c>
      <c r="HS116">
        <v>2</v>
      </c>
      <c r="HT116">
        <v>2</v>
      </c>
      <c r="HU116">
        <v>2</v>
      </c>
      <c r="HV116">
        <v>1</v>
      </c>
      <c r="HW116">
        <v>1</v>
      </c>
      <c r="HX116">
        <v>2</v>
      </c>
      <c r="HY116">
        <v>2</v>
      </c>
      <c r="HZ116">
        <v>2</v>
      </c>
      <c r="IA116">
        <v>2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2</v>
      </c>
      <c r="IK116">
        <v>2</v>
      </c>
      <c r="IL116">
        <v>2</v>
      </c>
      <c r="IM116">
        <v>2</v>
      </c>
      <c r="IN116">
        <v>1</v>
      </c>
      <c r="IO116">
        <v>2</v>
      </c>
      <c r="IP116">
        <v>2</v>
      </c>
      <c r="IQ116">
        <v>2</v>
      </c>
      <c r="IR116">
        <v>2</v>
      </c>
      <c r="IS116">
        <v>2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2</v>
      </c>
      <c r="JQ116">
        <v>1</v>
      </c>
      <c r="JR116">
        <v>2</v>
      </c>
      <c r="JS116">
        <v>2</v>
      </c>
      <c r="JT116">
        <v>1</v>
      </c>
      <c r="JU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0</v>
      </c>
      <c r="NZ116">
        <v>0</v>
      </c>
      <c r="OA116">
        <v>1</v>
      </c>
      <c r="OB116">
        <v>1</v>
      </c>
      <c r="OC116">
        <v>0</v>
      </c>
      <c r="OD116">
        <v>0</v>
      </c>
      <c r="OE116">
        <v>0</v>
      </c>
      <c r="OF116">
        <v>1</v>
      </c>
      <c r="OG116">
        <v>1</v>
      </c>
      <c r="OH116">
        <v>1</v>
      </c>
      <c r="OI116">
        <v>0</v>
      </c>
      <c r="OJ116">
        <v>1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</v>
      </c>
      <c r="OQ116">
        <v>0</v>
      </c>
      <c r="OR116">
        <v>1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1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</v>
      </c>
      <c r="RX116">
        <v>0</v>
      </c>
      <c r="RY116">
        <v>0</v>
      </c>
      <c r="AAV116">
        <v>1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IX116">
        <v>0</v>
      </c>
      <c r="EUA116">
        <v>0</v>
      </c>
      <c r="EUB116">
        <v>0</v>
      </c>
      <c r="EUC116">
        <v>0</v>
      </c>
      <c r="EUD116">
        <v>0</v>
      </c>
      <c r="EUE116">
        <v>0</v>
      </c>
      <c r="EUF116">
        <v>0</v>
      </c>
      <c r="EUG116">
        <v>0</v>
      </c>
      <c r="EUH116">
        <v>0</v>
      </c>
      <c r="EUI116">
        <v>0</v>
      </c>
      <c r="EUJ116">
        <v>0</v>
      </c>
      <c r="EUK116">
        <v>0</v>
      </c>
      <c r="EUL116">
        <v>0</v>
      </c>
      <c r="EUM116">
        <v>0</v>
      </c>
      <c r="EUN116">
        <v>0</v>
      </c>
      <c r="EUO116">
        <v>0</v>
      </c>
      <c r="EUP116">
        <v>0</v>
      </c>
      <c r="EUQ116">
        <v>0</v>
      </c>
      <c r="EUR116">
        <v>0</v>
      </c>
      <c r="EUS116">
        <v>0</v>
      </c>
      <c r="EUT116">
        <v>0</v>
      </c>
      <c r="EUU116">
        <v>0</v>
      </c>
      <c r="EUV116">
        <v>0</v>
      </c>
      <c r="EUW116">
        <v>0</v>
      </c>
      <c r="EUX116">
        <v>0</v>
      </c>
      <c r="EUY116">
        <v>0</v>
      </c>
      <c r="EUZ116">
        <v>0</v>
      </c>
      <c r="EVA116">
        <v>0</v>
      </c>
      <c r="EVB116">
        <v>0</v>
      </c>
      <c r="EVC116">
        <v>0</v>
      </c>
      <c r="EVD116">
        <v>0</v>
      </c>
      <c r="EVE116">
        <v>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0</v>
      </c>
      <c r="EVL116">
        <v>0</v>
      </c>
      <c r="EVM116">
        <v>0</v>
      </c>
      <c r="EVN116">
        <v>0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0</v>
      </c>
      <c r="EVU116">
        <v>0</v>
      </c>
      <c r="EVV116">
        <v>0</v>
      </c>
      <c r="EVW116">
        <v>0</v>
      </c>
      <c r="EVX116">
        <v>0</v>
      </c>
      <c r="EVY116">
        <v>0</v>
      </c>
      <c r="EVZ116">
        <v>0</v>
      </c>
      <c r="EWA116">
        <v>0</v>
      </c>
      <c r="EWB116">
        <v>0</v>
      </c>
      <c r="EWC116">
        <v>0</v>
      </c>
      <c r="EWD116">
        <v>0</v>
      </c>
      <c r="EWE116">
        <v>0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0</v>
      </c>
      <c r="EWN116">
        <v>0</v>
      </c>
      <c r="EWO116">
        <v>0</v>
      </c>
      <c r="EWP116">
        <v>0</v>
      </c>
      <c r="EWQ116">
        <v>0</v>
      </c>
      <c r="EWR116">
        <v>0</v>
      </c>
      <c r="EWS116">
        <v>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0</v>
      </c>
      <c r="EWZ116">
        <v>0</v>
      </c>
      <c r="EXA116">
        <v>0</v>
      </c>
      <c r="EXB116">
        <v>0</v>
      </c>
      <c r="EXC116">
        <v>0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0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0</v>
      </c>
      <c r="EXR116">
        <v>0</v>
      </c>
      <c r="EXS116">
        <v>0</v>
      </c>
      <c r="EXT116">
        <v>0</v>
      </c>
      <c r="EXU116">
        <v>0</v>
      </c>
      <c r="EXV116">
        <v>0</v>
      </c>
      <c r="EXW116">
        <v>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0</v>
      </c>
      <c r="EYF116">
        <v>0</v>
      </c>
      <c r="EYG116">
        <v>0</v>
      </c>
      <c r="FHD116">
        <v>0</v>
      </c>
      <c r="GPG116">
        <v>38.903396606445298</v>
      </c>
      <c r="GPH116">
        <v>-76.988197326660099</v>
      </c>
      <c r="GPI116">
        <v>-1</v>
      </c>
    </row>
    <row r="117" spans="1:5157" x14ac:dyDescent="0.2">
      <c r="A117">
        <v>8795</v>
      </c>
      <c r="B117">
        <v>18</v>
      </c>
      <c r="D117" s="18">
        <v>43394.83866898148</v>
      </c>
      <c r="E117" s="19">
        <v>43394.848090277781</v>
      </c>
      <c r="F117">
        <v>17</v>
      </c>
      <c r="G117" s="6">
        <f>VLOOKUP(A117,'18mo'!B:D,3,FALSE)</f>
        <v>43395</v>
      </c>
      <c r="I117" t="s">
        <v>5234</v>
      </c>
      <c r="J117">
        <v>1</v>
      </c>
      <c r="K117">
        <v>0</v>
      </c>
      <c r="L117" t="s">
        <v>5174</v>
      </c>
      <c r="M117" s="7">
        <v>17</v>
      </c>
      <c r="N117">
        <v>4.6575342465753428E-2</v>
      </c>
      <c r="O117" t="s">
        <v>18</v>
      </c>
      <c r="P117" t="s">
        <v>20</v>
      </c>
      <c r="Q117">
        <v>1</v>
      </c>
      <c r="U117" s="6">
        <v>42852</v>
      </c>
      <c r="V117">
        <v>0</v>
      </c>
      <c r="AE117">
        <v>22015</v>
      </c>
      <c r="AF117">
        <v>1</v>
      </c>
      <c r="AL117">
        <v>0</v>
      </c>
      <c r="AM117">
        <v>0</v>
      </c>
      <c r="AN117">
        <v>0</v>
      </c>
      <c r="BM117">
        <v>1</v>
      </c>
      <c r="BQ117">
        <v>1</v>
      </c>
      <c r="BR117">
        <v>1</v>
      </c>
      <c r="BS117">
        <v>1</v>
      </c>
      <c r="BY117">
        <v>0</v>
      </c>
      <c r="BZ117">
        <v>5</v>
      </c>
      <c r="CA117">
        <v>0</v>
      </c>
      <c r="CB117" t="s">
        <v>5264</v>
      </c>
      <c r="CF117">
        <v>0</v>
      </c>
      <c r="CG117">
        <v>1</v>
      </c>
      <c r="CM117">
        <v>0</v>
      </c>
      <c r="CN117">
        <v>4</v>
      </c>
      <c r="CO117">
        <v>0</v>
      </c>
      <c r="CP117" t="s">
        <v>5503</v>
      </c>
      <c r="CQ117">
        <v>2</v>
      </c>
      <c r="CR117">
        <v>0</v>
      </c>
      <c r="CS117">
        <v>3</v>
      </c>
      <c r="CT117">
        <v>1</v>
      </c>
      <c r="CU117">
        <v>1</v>
      </c>
      <c r="CV117">
        <v>1</v>
      </c>
      <c r="CW117">
        <v>999</v>
      </c>
      <c r="CX117">
        <v>1</v>
      </c>
      <c r="CY117">
        <v>1</v>
      </c>
      <c r="CZ117">
        <v>1</v>
      </c>
      <c r="DA117">
        <v>1</v>
      </c>
      <c r="DB117">
        <v>999</v>
      </c>
      <c r="DC117">
        <v>1</v>
      </c>
      <c r="DD117">
        <v>999</v>
      </c>
      <c r="DE117">
        <v>999</v>
      </c>
      <c r="DF117">
        <v>1</v>
      </c>
      <c r="DG117">
        <v>999</v>
      </c>
      <c r="DH117">
        <v>1</v>
      </c>
      <c r="DI117">
        <v>999</v>
      </c>
      <c r="DJ117">
        <v>1</v>
      </c>
      <c r="DK117">
        <v>999</v>
      </c>
      <c r="DL117">
        <v>1</v>
      </c>
      <c r="DM117">
        <v>1</v>
      </c>
      <c r="DN117">
        <v>999</v>
      </c>
      <c r="DO117">
        <v>999</v>
      </c>
      <c r="DP117">
        <v>999</v>
      </c>
      <c r="DQ117">
        <v>999</v>
      </c>
      <c r="DR117">
        <v>1</v>
      </c>
      <c r="DW117">
        <v>999</v>
      </c>
      <c r="EB117">
        <v>1</v>
      </c>
      <c r="EC117">
        <v>0</v>
      </c>
      <c r="ED117">
        <v>8</v>
      </c>
      <c r="EE117" t="s">
        <v>5177</v>
      </c>
      <c r="EF117">
        <v>1</v>
      </c>
      <c r="EG117">
        <v>999</v>
      </c>
      <c r="EJ117">
        <v>100</v>
      </c>
      <c r="EK117">
        <v>1</v>
      </c>
      <c r="EL117">
        <v>1</v>
      </c>
      <c r="EM117">
        <v>1</v>
      </c>
      <c r="EN117">
        <v>1</v>
      </c>
      <c r="EO117">
        <v>1</v>
      </c>
      <c r="ES117">
        <v>1</v>
      </c>
      <c r="EU117">
        <v>1</v>
      </c>
      <c r="FG117">
        <v>20</v>
      </c>
      <c r="FL117">
        <v>1</v>
      </c>
      <c r="FP117">
        <v>1</v>
      </c>
      <c r="FT117" t="s">
        <v>18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30</v>
      </c>
      <c r="GB117">
        <v>4</v>
      </c>
      <c r="GC117">
        <v>1</v>
      </c>
      <c r="GD117">
        <v>4</v>
      </c>
      <c r="GE117">
        <v>1</v>
      </c>
      <c r="GF117">
        <v>1</v>
      </c>
      <c r="GN117">
        <v>2</v>
      </c>
      <c r="GO117">
        <v>2</v>
      </c>
      <c r="GW117">
        <v>8</v>
      </c>
      <c r="GX117">
        <v>0</v>
      </c>
      <c r="GY117">
        <v>2</v>
      </c>
      <c r="GZ117">
        <v>6</v>
      </c>
      <c r="HA117">
        <v>30</v>
      </c>
      <c r="HB117">
        <v>1</v>
      </c>
      <c r="HC117">
        <v>0</v>
      </c>
      <c r="HD117">
        <v>1</v>
      </c>
      <c r="HE117">
        <v>2</v>
      </c>
      <c r="HF117">
        <v>2</v>
      </c>
      <c r="HG117">
        <v>31</v>
      </c>
      <c r="HH117">
        <v>1</v>
      </c>
      <c r="HI117">
        <v>1</v>
      </c>
      <c r="JV117">
        <v>0</v>
      </c>
      <c r="JW117">
        <v>0</v>
      </c>
      <c r="JX117">
        <v>0</v>
      </c>
      <c r="JY117">
        <v>2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1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1</v>
      </c>
      <c r="KT117">
        <v>1</v>
      </c>
      <c r="KU117">
        <v>0</v>
      </c>
      <c r="KV117">
        <v>1</v>
      </c>
      <c r="KW117">
        <v>1</v>
      </c>
      <c r="KX117">
        <v>0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1</v>
      </c>
      <c r="LI117">
        <v>0</v>
      </c>
      <c r="LJ117">
        <v>0</v>
      </c>
      <c r="LK117">
        <v>1</v>
      </c>
      <c r="LL117">
        <v>0</v>
      </c>
      <c r="LM117">
        <v>1</v>
      </c>
      <c r="LN117">
        <v>0</v>
      </c>
      <c r="LO117">
        <v>1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1</v>
      </c>
      <c r="LW117">
        <v>2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1</v>
      </c>
      <c r="MD117">
        <v>1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0</v>
      </c>
      <c r="MK117">
        <v>1</v>
      </c>
      <c r="ML117">
        <v>0</v>
      </c>
      <c r="MM117">
        <v>1</v>
      </c>
      <c r="MN117">
        <v>0</v>
      </c>
      <c r="MO117">
        <v>1</v>
      </c>
      <c r="MP117">
        <v>0</v>
      </c>
      <c r="MQ117">
        <v>1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</v>
      </c>
      <c r="NA117">
        <v>0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1</v>
      </c>
      <c r="NQ117">
        <v>1</v>
      </c>
      <c r="NR117">
        <v>0</v>
      </c>
      <c r="AAV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1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BIX117">
        <v>0</v>
      </c>
      <c r="GPG117">
        <v>38.789398193359297</v>
      </c>
      <c r="GPH117">
        <v>-77.281799316406193</v>
      </c>
      <c r="GPI117">
        <v>-1</v>
      </c>
    </row>
    <row r="118" spans="1:5157" x14ac:dyDescent="0.2">
      <c r="A118">
        <v>8797</v>
      </c>
      <c r="B118">
        <v>18</v>
      </c>
      <c r="D118" s="18"/>
      <c r="E118" s="19">
        <v>43217.811689814815</v>
      </c>
      <c r="F118">
        <v>17</v>
      </c>
      <c r="G118" s="6">
        <f>VLOOKUP(A118,'18mo'!B:D,3,FALSE)</f>
        <v>43221</v>
      </c>
      <c r="I118" t="s">
        <v>5173</v>
      </c>
      <c r="J118">
        <v>1</v>
      </c>
      <c r="K118">
        <v>0</v>
      </c>
      <c r="L118" t="s">
        <v>5174</v>
      </c>
      <c r="M118" s="7">
        <v>17</v>
      </c>
      <c r="N118">
        <v>4.6575342465753428E-2</v>
      </c>
      <c r="O118" t="s">
        <v>18</v>
      </c>
      <c r="Q118">
        <v>1</v>
      </c>
      <c r="U118" s="6">
        <v>42685</v>
      </c>
      <c r="V118" s="20">
        <v>0</v>
      </c>
      <c r="AE118">
        <v>20105</v>
      </c>
      <c r="AF118">
        <v>1</v>
      </c>
      <c r="AL118">
        <v>0</v>
      </c>
      <c r="AM118">
        <v>1</v>
      </c>
      <c r="AN118">
        <v>0</v>
      </c>
      <c r="BM118">
        <v>1</v>
      </c>
      <c r="BQ118">
        <v>1</v>
      </c>
      <c r="BR118">
        <v>1</v>
      </c>
      <c r="BS118">
        <v>1</v>
      </c>
      <c r="BY118">
        <v>0</v>
      </c>
      <c r="BZ118">
        <v>4</v>
      </c>
      <c r="CA118">
        <v>2</v>
      </c>
      <c r="CB118" t="s">
        <v>5271</v>
      </c>
      <c r="CF118">
        <v>0</v>
      </c>
      <c r="CG118">
        <v>1</v>
      </c>
      <c r="CM118">
        <v>0</v>
      </c>
      <c r="CN118">
        <v>4</v>
      </c>
      <c r="CO118">
        <v>0</v>
      </c>
      <c r="CP118" t="s">
        <v>5504</v>
      </c>
      <c r="CQ118">
        <v>0</v>
      </c>
      <c r="CT118">
        <v>1</v>
      </c>
      <c r="CU118">
        <v>1</v>
      </c>
      <c r="CV118">
        <v>1</v>
      </c>
      <c r="CW118">
        <v>999</v>
      </c>
      <c r="CX118" s="21">
        <v>1</v>
      </c>
      <c r="CY118" s="21">
        <v>1</v>
      </c>
      <c r="CZ118">
        <v>1</v>
      </c>
      <c r="DA118">
        <v>1</v>
      </c>
      <c r="DB118">
        <v>999</v>
      </c>
      <c r="DC118">
        <v>1</v>
      </c>
      <c r="DD118">
        <v>999</v>
      </c>
      <c r="DE118">
        <v>999</v>
      </c>
      <c r="DF118">
        <v>1</v>
      </c>
      <c r="DG118">
        <v>999</v>
      </c>
      <c r="DH118">
        <v>1</v>
      </c>
      <c r="DI118">
        <v>1</v>
      </c>
      <c r="DJ118">
        <v>999</v>
      </c>
      <c r="DK118">
        <v>1</v>
      </c>
      <c r="DL118">
        <v>999</v>
      </c>
      <c r="DM118">
        <v>1</v>
      </c>
      <c r="DN118">
        <v>999</v>
      </c>
      <c r="DO118">
        <v>999</v>
      </c>
      <c r="DP118">
        <v>1</v>
      </c>
      <c r="DQ118">
        <v>1</v>
      </c>
      <c r="DR118" s="22">
        <v>999</v>
      </c>
      <c r="DU118" s="21">
        <v>999</v>
      </c>
      <c r="DV118" s="21">
        <v>999</v>
      </c>
      <c r="DW118" s="22">
        <v>0</v>
      </c>
      <c r="DZ118" s="21">
        <v>0</v>
      </c>
      <c r="EA118" s="21">
        <v>0</v>
      </c>
      <c r="EB118" s="23">
        <v>2</v>
      </c>
      <c r="EC118" s="23">
        <v>0</v>
      </c>
      <c r="ED118">
        <v>8</v>
      </c>
      <c r="EE118" t="s">
        <v>5177</v>
      </c>
      <c r="EF118">
        <v>1</v>
      </c>
      <c r="EG118">
        <v>999</v>
      </c>
      <c r="EJ118">
        <v>100</v>
      </c>
      <c r="EK118">
        <v>1</v>
      </c>
      <c r="EL118">
        <v>1</v>
      </c>
      <c r="EM118">
        <v>1</v>
      </c>
      <c r="EN118">
        <v>1</v>
      </c>
      <c r="ES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 s="24">
        <v>0</v>
      </c>
      <c r="GA118" s="24">
        <v>20</v>
      </c>
      <c r="GB118" s="25">
        <v>4</v>
      </c>
      <c r="GC118" s="26">
        <v>1</v>
      </c>
      <c r="GD118" s="27">
        <v>5</v>
      </c>
      <c r="GF118">
        <v>1</v>
      </c>
      <c r="GO118">
        <v>3</v>
      </c>
      <c r="GW118">
        <v>7</v>
      </c>
      <c r="GX118">
        <v>15</v>
      </c>
      <c r="GY118">
        <v>2</v>
      </c>
      <c r="GZ118">
        <v>6</v>
      </c>
      <c r="HA118">
        <v>45</v>
      </c>
      <c r="HB118">
        <v>1</v>
      </c>
      <c r="HC118">
        <v>0</v>
      </c>
      <c r="HD118">
        <v>1</v>
      </c>
      <c r="HE118">
        <v>1</v>
      </c>
      <c r="HF118">
        <v>1</v>
      </c>
      <c r="HG118">
        <v>30</v>
      </c>
      <c r="HH118">
        <v>1</v>
      </c>
      <c r="HI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0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0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1</v>
      </c>
      <c r="LW118">
        <v>2</v>
      </c>
      <c r="LX118">
        <v>1</v>
      </c>
      <c r="LY118">
        <v>1</v>
      </c>
      <c r="LZ118">
        <v>1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</v>
      </c>
      <c r="MI118">
        <v>0</v>
      </c>
      <c r="MJ118">
        <v>1</v>
      </c>
      <c r="MK118">
        <v>1</v>
      </c>
      <c r="ML118">
        <v>0</v>
      </c>
      <c r="MM118">
        <v>1</v>
      </c>
      <c r="MN118">
        <v>1</v>
      </c>
      <c r="MO118">
        <v>0</v>
      </c>
      <c r="MP118">
        <v>0</v>
      </c>
      <c r="MQ118">
        <v>1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1</v>
      </c>
      <c r="NJ118">
        <v>1</v>
      </c>
      <c r="NK118">
        <v>1</v>
      </c>
      <c r="NL118">
        <v>0</v>
      </c>
      <c r="NM118">
        <v>1</v>
      </c>
      <c r="NN118">
        <v>0</v>
      </c>
      <c r="NO118">
        <v>1</v>
      </c>
      <c r="NP118">
        <v>2</v>
      </c>
      <c r="NQ118">
        <v>0</v>
      </c>
      <c r="NR118">
        <v>0</v>
      </c>
      <c r="AAV118">
        <v>0</v>
      </c>
      <c r="GPG118">
        <v>38.963592529297003</v>
      </c>
      <c r="GPH118">
        <v>-77.613098144530994</v>
      </c>
      <c r="GPI118">
        <v>-1</v>
      </c>
    </row>
    <row r="119" spans="1:5157" x14ac:dyDescent="0.2">
      <c r="A119">
        <v>8804</v>
      </c>
      <c r="B119">
        <v>18</v>
      </c>
      <c r="D119" s="18">
        <v>43408.875208333331</v>
      </c>
      <c r="E119" s="19">
        <v>43408.890914351854</v>
      </c>
      <c r="F119">
        <v>18</v>
      </c>
      <c r="G119" s="6">
        <f>VLOOKUP(A119,'18mo'!B:D,3,FALSE)</f>
        <v>43410</v>
      </c>
      <c r="I119" t="s">
        <v>5234</v>
      </c>
      <c r="J119">
        <v>1</v>
      </c>
      <c r="K119">
        <v>0</v>
      </c>
      <c r="L119" t="s">
        <v>5174</v>
      </c>
      <c r="M119" s="7">
        <v>18</v>
      </c>
      <c r="N119">
        <v>4.9315068493150684E-2</v>
      </c>
      <c r="O119" t="s">
        <v>18</v>
      </c>
      <c r="Q119">
        <v>1</v>
      </c>
      <c r="U119" s="6">
        <v>42831</v>
      </c>
      <c r="V119">
        <v>0</v>
      </c>
      <c r="AE119">
        <v>22042</v>
      </c>
      <c r="AF119">
        <v>1</v>
      </c>
      <c r="AL119">
        <v>0</v>
      </c>
      <c r="AM119">
        <v>0</v>
      </c>
      <c r="AN119">
        <v>0</v>
      </c>
      <c r="BM119">
        <v>1</v>
      </c>
      <c r="BQ119">
        <v>1</v>
      </c>
      <c r="BR119">
        <v>1</v>
      </c>
      <c r="BS119">
        <v>1</v>
      </c>
      <c r="BY119">
        <v>0</v>
      </c>
      <c r="BZ119">
        <v>4</v>
      </c>
      <c r="CA119">
        <v>2</v>
      </c>
      <c r="CB119">
        <v>999</v>
      </c>
      <c r="CF119">
        <v>0</v>
      </c>
      <c r="CG119">
        <v>1</v>
      </c>
      <c r="CM119">
        <v>0</v>
      </c>
      <c r="CN119">
        <v>5</v>
      </c>
      <c r="CO119">
        <v>0</v>
      </c>
      <c r="CP119" t="s">
        <v>5505</v>
      </c>
      <c r="CQ119">
        <v>0</v>
      </c>
      <c r="CT119">
        <v>1</v>
      </c>
      <c r="CU119">
        <v>1</v>
      </c>
      <c r="CV119">
        <v>1</v>
      </c>
      <c r="CW119">
        <v>999</v>
      </c>
      <c r="CX119">
        <v>1</v>
      </c>
      <c r="CY119">
        <v>1</v>
      </c>
      <c r="CZ119">
        <v>1</v>
      </c>
      <c r="DA119">
        <v>1</v>
      </c>
      <c r="DB119">
        <v>999</v>
      </c>
      <c r="DC119">
        <v>1</v>
      </c>
      <c r="DD119">
        <v>999</v>
      </c>
      <c r="DE119">
        <v>999</v>
      </c>
      <c r="DF119">
        <v>1</v>
      </c>
      <c r="DG119">
        <v>999</v>
      </c>
      <c r="DH119">
        <v>1</v>
      </c>
      <c r="DI119">
        <v>999</v>
      </c>
      <c r="DJ119">
        <v>1</v>
      </c>
      <c r="DK119">
        <v>999</v>
      </c>
      <c r="DL119">
        <v>1</v>
      </c>
      <c r="DM119">
        <v>1</v>
      </c>
      <c r="DN119">
        <v>999</v>
      </c>
      <c r="DO119">
        <v>999</v>
      </c>
      <c r="DP119">
        <v>999</v>
      </c>
      <c r="DQ119">
        <v>999</v>
      </c>
      <c r="DR119">
        <v>2</v>
      </c>
      <c r="DW119">
        <v>999</v>
      </c>
      <c r="EB119">
        <v>1</v>
      </c>
      <c r="EC119">
        <v>0</v>
      </c>
      <c r="ED119">
        <v>11</v>
      </c>
      <c r="EE119" t="s">
        <v>5177</v>
      </c>
      <c r="EF119">
        <v>1</v>
      </c>
      <c r="EG119">
        <v>999</v>
      </c>
      <c r="EJ119">
        <v>100</v>
      </c>
      <c r="EK119">
        <v>1</v>
      </c>
      <c r="EL119">
        <v>1</v>
      </c>
      <c r="EM119">
        <v>1</v>
      </c>
      <c r="EN119">
        <v>1</v>
      </c>
      <c r="ES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5</v>
      </c>
      <c r="GB119">
        <v>1</v>
      </c>
      <c r="GC119">
        <v>1</v>
      </c>
      <c r="GD119">
        <v>2</v>
      </c>
      <c r="GF119">
        <v>1</v>
      </c>
      <c r="GI119">
        <v>1</v>
      </c>
      <c r="GO119">
        <v>2</v>
      </c>
      <c r="GR119">
        <v>2</v>
      </c>
      <c r="GW119">
        <v>8</v>
      </c>
      <c r="GX119">
        <v>0</v>
      </c>
      <c r="GY119">
        <v>2</v>
      </c>
      <c r="GZ119">
        <v>7</v>
      </c>
      <c r="HA119">
        <v>30</v>
      </c>
      <c r="HB119">
        <v>1</v>
      </c>
      <c r="HC119">
        <v>0</v>
      </c>
      <c r="HD119">
        <v>1</v>
      </c>
      <c r="HE119">
        <v>1</v>
      </c>
      <c r="HF119">
        <v>1</v>
      </c>
      <c r="HG119">
        <v>40</v>
      </c>
      <c r="HH119">
        <v>1</v>
      </c>
      <c r="HI119">
        <v>2</v>
      </c>
      <c r="HJ119">
        <v>3</v>
      </c>
      <c r="HK119">
        <v>2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2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2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2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2</v>
      </c>
      <c r="JT119">
        <v>1</v>
      </c>
      <c r="JU119">
        <v>1</v>
      </c>
      <c r="NS119">
        <v>1</v>
      </c>
      <c r="NT119">
        <v>1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1</v>
      </c>
      <c r="OH119">
        <v>1</v>
      </c>
      <c r="OI119">
        <v>0</v>
      </c>
      <c r="OJ119">
        <v>0</v>
      </c>
      <c r="OK119">
        <v>0</v>
      </c>
      <c r="OL119">
        <v>0</v>
      </c>
      <c r="OM119">
        <v>1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1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</v>
      </c>
      <c r="PU119">
        <v>0</v>
      </c>
      <c r="PV119">
        <v>1</v>
      </c>
      <c r="PW119">
        <v>1</v>
      </c>
      <c r="PX119">
        <v>1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1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1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AAV119">
        <v>0</v>
      </c>
      <c r="GPG119">
        <v>38.8934936523437</v>
      </c>
      <c r="GPH119">
        <v>-77.253196716308594</v>
      </c>
      <c r="GPI119">
        <v>-1</v>
      </c>
    </row>
    <row r="120" spans="1:5157" x14ac:dyDescent="0.2">
      <c r="A120">
        <v>8805</v>
      </c>
      <c r="B120">
        <v>18</v>
      </c>
      <c r="D120" s="18"/>
      <c r="E120" s="19">
        <v>43319.764340277776</v>
      </c>
      <c r="F120">
        <v>17</v>
      </c>
      <c r="G120" s="6">
        <f>VLOOKUP(A120,'18mo'!B:D,3,FALSE)</f>
        <v>43321</v>
      </c>
      <c r="I120" t="s">
        <v>5173</v>
      </c>
      <c r="J120">
        <v>1</v>
      </c>
      <c r="K120">
        <v>0</v>
      </c>
      <c r="L120" t="s">
        <v>5174</v>
      </c>
      <c r="M120" s="7">
        <v>17</v>
      </c>
      <c r="N120">
        <v>4.6575342465753428E-2</v>
      </c>
      <c r="O120" t="s">
        <v>18</v>
      </c>
      <c r="Q120">
        <v>1</v>
      </c>
      <c r="U120" s="6">
        <v>42777</v>
      </c>
      <c r="V120" s="20">
        <v>0</v>
      </c>
      <c r="AE120">
        <v>22030</v>
      </c>
      <c r="AF120">
        <v>1</v>
      </c>
      <c r="AL120">
        <v>0</v>
      </c>
      <c r="AM120">
        <v>0</v>
      </c>
      <c r="AN120">
        <v>1</v>
      </c>
      <c r="AO120" s="6"/>
      <c r="BM120">
        <v>1</v>
      </c>
      <c r="BQ120">
        <v>1</v>
      </c>
      <c r="BR120">
        <v>1</v>
      </c>
      <c r="BS120">
        <v>1</v>
      </c>
      <c r="BY120">
        <v>0</v>
      </c>
      <c r="BZ120">
        <v>4</v>
      </c>
      <c r="CA120">
        <v>2</v>
      </c>
      <c r="CB120" t="s">
        <v>5506</v>
      </c>
      <c r="CF120">
        <v>0</v>
      </c>
      <c r="CG120">
        <v>1</v>
      </c>
      <c r="CM120">
        <v>0</v>
      </c>
      <c r="CN120">
        <v>4</v>
      </c>
      <c r="CO120">
        <v>0</v>
      </c>
      <c r="CP120" t="s">
        <v>5180</v>
      </c>
      <c r="CQ120">
        <v>0</v>
      </c>
      <c r="CT120">
        <v>1</v>
      </c>
      <c r="CU120">
        <v>1</v>
      </c>
      <c r="CV120">
        <v>1</v>
      </c>
      <c r="CW120">
        <v>999</v>
      </c>
      <c r="CX120" s="21">
        <v>1</v>
      </c>
      <c r="CY120" s="21">
        <v>1</v>
      </c>
      <c r="CZ120">
        <v>999</v>
      </c>
      <c r="DA120">
        <v>1</v>
      </c>
      <c r="DB120">
        <v>999</v>
      </c>
      <c r="DC120">
        <v>1</v>
      </c>
      <c r="DD120">
        <v>999</v>
      </c>
      <c r="DE120">
        <v>999</v>
      </c>
      <c r="DF120">
        <v>1</v>
      </c>
      <c r="DG120">
        <v>999</v>
      </c>
      <c r="DH120">
        <v>1</v>
      </c>
      <c r="DI120">
        <v>1</v>
      </c>
      <c r="DJ120">
        <v>999</v>
      </c>
      <c r="DK120">
        <v>1</v>
      </c>
      <c r="DL120">
        <v>999</v>
      </c>
      <c r="DM120">
        <v>1</v>
      </c>
      <c r="DN120">
        <v>999</v>
      </c>
      <c r="DO120">
        <v>999</v>
      </c>
      <c r="DP120">
        <v>2</v>
      </c>
      <c r="DQ120">
        <v>2</v>
      </c>
      <c r="DR120" s="22">
        <v>2</v>
      </c>
      <c r="DU120" s="21">
        <v>0</v>
      </c>
      <c r="DV120" s="21">
        <v>0</v>
      </c>
      <c r="DW120" s="22">
        <v>999</v>
      </c>
      <c r="DZ120" s="21">
        <v>0</v>
      </c>
      <c r="EA120" s="21">
        <v>0</v>
      </c>
      <c r="EB120" s="23">
        <v>1</v>
      </c>
      <c r="EC120" s="23">
        <v>0</v>
      </c>
      <c r="ED120">
        <v>11</v>
      </c>
      <c r="EE120" t="s">
        <v>5177</v>
      </c>
      <c r="EF120">
        <v>1</v>
      </c>
      <c r="EG120">
        <v>999</v>
      </c>
      <c r="EJ120">
        <v>100</v>
      </c>
      <c r="EK120">
        <v>1</v>
      </c>
      <c r="EL120">
        <v>1</v>
      </c>
      <c r="EM120">
        <v>1</v>
      </c>
      <c r="EN120">
        <v>1</v>
      </c>
      <c r="EP120">
        <v>1</v>
      </c>
      <c r="ES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s="27">
        <v>0</v>
      </c>
      <c r="GA120">
        <v>10</v>
      </c>
      <c r="GB120">
        <v>2</v>
      </c>
      <c r="GC120">
        <v>1</v>
      </c>
      <c r="GD120">
        <v>3</v>
      </c>
      <c r="GE120">
        <v>1</v>
      </c>
      <c r="GF120">
        <v>1</v>
      </c>
      <c r="GN120">
        <v>2</v>
      </c>
      <c r="GO120">
        <v>3</v>
      </c>
      <c r="GW120">
        <v>9</v>
      </c>
      <c r="GX120">
        <v>0</v>
      </c>
      <c r="GY120">
        <v>2</v>
      </c>
      <c r="GZ120">
        <v>7</v>
      </c>
      <c r="HA120">
        <v>0</v>
      </c>
      <c r="HB120">
        <v>1</v>
      </c>
      <c r="HC120">
        <v>1</v>
      </c>
      <c r="HD120">
        <v>1</v>
      </c>
      <c r="HE120">
        <v>1</v>
      </c>
      <c r="HF120">
        <v>2</v>
      </c>
      <c r="HG120">
        <v>30</v>
      </c>
      <c r="HH120">
        <v>1</v>
      </c>
      <c r="HI120">
        <v>1</v>
      </c>
      <c r="JV120">
        <v>1</v>
      </c>
      <c r="JW120">
        <v>1</v>
      </c>
      <c r="JX120">
        <v>1</v>
      </c>
      <c r="JY120">
        <v>2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2</v>
      </c>
      <c r="LX120">
        <v>1</v>
      </c>
      <c r="LY120">
        <v>1</v>
      </c>
      <c r="LZ120">
        <v>2</v>
      </c>
      <c r="MA120">
        <v>2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1</v>
      </c>
      <c r="NE120">
        <v>0</v>
      </c>
      <c r="NF120">
        <v>0</v>
      </c>
      <c r="NG120">
        <v>0</v>
      </c>
      <c r="NH120">
        <v>1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1</v>
      </c>
      <c r="NO120">
        <v>1</v>
      </c>
      <c r="NP120">
        <v>1</v>
      </c>
      <c r="NQ120">
        <v>0</v>
      </c>
      <c r="NR120">
        <v>0</v>
      </c>
      <c r="AAV120">
        <v>0</v>
      </c>
    </row>
    <row r="121" spans="1:5157" x14ac:dyDescent="0.2">
      <c r="A121">
        <v>8812</v>
      </c>
      <c r="B121">
        <v>18</v>
      </c>
      <c r="D121" s="18"/>
      <c r="E121" s="19">
        <v>43272.60800925926</v>
      </c>
      <c r="F121">
        <v>18</v>
      </c>
      <c r="G121" s="6" t="e">
        <f>VLOOKUP(A121,'18mo'!B:D,3,FALSE)</f>
        <v>#N/A</v>
      </c>
      <c r="I121" t="s">
        <v>5173</v>
      </c>
      <c r="J121">
        <v>1</v>
      </c>
      <c r="K121">
        <v>0</v>
      </c>
      <c r="L121" t="s">
        <v>5174</v>
      </c>
      <c r="M121" s="7">
        <v>18</v>
      </c>
      <c r="N121">
        <v>4.9315068493150684E-2</v>
      </c>
      <c r="O121" t="s">
        <v>18</v>
      </c>
      <c r="P121" t="s">
        <v>20</v>
      </c>
      <c r="Q121">
        <v>1</v>
      </c>
      <c r="U121" s="6">
        <v>42698</v>
      </c>
      <c r="V121" s="20">
        <v>0</v>
      </c>
      <c r="AE121">
        <v>20147</v>
      </c>
      <c r="AF121">
        <v>1</v>
      </c>
      <c r="AL121">
        <v>0</v>
      </c>
      <c r="AM121">
        <v>1</v>
      </c>
      <c r="AN121">
        <v>1</v>
      </c>
      <c r="AO121" s="6"/>
      <c r="BM121">
        <v>1</v>
      </c>
      <c r="BQ121">
        <v>1</v>
      </c>
      <c r="BR121">
        <v>1</v>
      </c>
      <c r="BS121">
        <v>1</v>
      </c>
      <c r="BY121">
        <v>0</v>
      </c>
      <c r="BZ121">
        <v>5</v>
      </c>
      <c r="CA121">
        <v>0</v>
      </c>
      <c r="CB121" t="s">
        <v>5231</v>
      </c>
      <c r="CF121">
        <v>0</v>
      </c>
      <c r="CG121">
        <v>1</v>
      </c>
      <c r="CM121">
        <v>0</v>
      </c>
      <c r="CN121">
        <v>4</v>
      </c>
      <c r="CO121">
        <v>0</v>
      </c>
      <c r="CP121" t="s">
        <v>5507</v>
      </c>
      <c r="CQ121">
        <v>2</v>
      </c>
      <c r="CR121">
        <v>0</v>
      </c>
      <c r="CS121">
        <v>3</v>
      </c>
      <c r="CT121">
        <v>1</v>
      </c>
      <c r="CU121">
        <v>999</v>
      </c>
      <c r="CV121">
        <v>1</v>
      </c>
      <c r="CW121">
        <v>999</v>
      </c>
      <c r="CX121" s="21">
        <v>1</v>
      </c>
      <c r="CY121" s="21">
        <v>1</v>
      </c>
      <c r="CZ121">
        <v>1</v>
      </c>
      <c r="DA121">
        <v>1</v>
      </c>
      <c r="DB121">
        <v>999</v>
      </c>
      <c r="DC121">
        <v>1</v>
      </c>
      <c r="DD121">
        <v>999</v>
      </c>
      <c r="DE121">
        <v>999</v>
      </c>
      <c r="DF121">
        <v>1</v>
      </c>
      <c r="DG121">
        <v>999</v>
      </c>
      <c r="DH121">
        <v>999</v>
      </c>
      <c r="DI121">
        <v>1</v>
      </c>
      <c r="DJ121">
        <v>999</v>
      </c>
      <c r="DK121">
        <v>1</v>
      </c>
      <c r="DL121">
        <v>999</v>
      </c>
      <c r="DM121">
        <v>1</v>
      </c>
      <c r="DN121">
        <v>999</v>
      </c>
      <c r="DO121">
        <v>999</v>
      </c>
      <c r="DP121">
        <v>1</v>
      </c>
      <c r="DQ121">
        <v>1</v>
      </c>
      <c r="DR121" s="22">
        <v>0</v>
      </c>
      <c r="DU121" s="21">
        <v>0</v>
      </c>
      <c r="DV121" s="21">
        <v>0</v>
      </c>
      <c r="DW121" s="22">
        <v>10</v>
      </c>
      <c r="DZ121" s="21">
        <v>5</v>
      </c>
      <c r="EA121" s="21">
        <v>10</v>
      </c>
      <c r="EB121" s="23">
        <v>0</v>
      </c>
      <c r="EC121" s="23">
        <v>15</v>
      </c>
      <c r="ED121">
        <v>12</v>
      </c>
      <c r="EE121" t="s">
        <v>5177</v>
      </c>
      <c r="EF121">
        <v>1</v>
      </c>
      <c r="EG121">
        <v>999</v>
      </c>
      <c r="EJ121">
        <v>100</v>
      </c>
      <c r="EK121">
        <v>1</v>
      </c>
      <c r="EL121">
        <v>1</v>
      </c>
      <c r="ES121">
        <v>1</v>
      </c>
      <c r="EU121">
        <v>1</v>
      </c>
      <c r="FG121">
        <v>13</v>
      </c>
      <c r="FL121">
        <v>1</v>
      </c>
      <c r="FP121">
        <v>1</v>
      </c>
      <c r="FT121" t="s">
        <v>20</v>
      </c>
      <c r="FU121">
        <v>0</v>
      </c>
      <c r="FV121">
        <v>0</v>
      </c>
      <c r="FW121">
        <v>0</v>
      </c>
      <c r="FX121">
        <v>0</v>
      </c>
      <c r="FY121">
        <v>0</v>
      </c>
      <c r="FZ121" s="24">
        <v>0</v>
      </c>
      <c r="GA121" s="24">
        <v>0</v>
      </c>
      <c r="GB121" s="25">
        <v>0</v>
      </c>
      <c r="GC121" s="26">
        <v>999</v>
      </c>
      <c r="GD121" s="27">
        <v>2</v>
      </c>
      <c r="GE121">
        <v>1</v>
      </c>
      <c r="GN121">
        <v>1</v>
      </c>
      <c r="GW121">
        <v>6</v>
      </c>
      <c r="GX121">
        <v>30</v>
      </c>
      <c r="GY121">
        <v>2</v>
      </c>
      <c r="GZ121">
        <v>5</v>
      </c>
      <c r="HA121">
        <v>45</v>
      </c>
      <c r="HB121">
        <v>1</v>
      </c>
      <c r="HC121">
        <v>0</v>
      </c>
      <c r="HD121">
        <v>1</v>
      </c>
      <c r="HE121">
        <v>1</v>
      </c>
      <c r="HF121">
        <v>2</v>
      </c>
      <c r="HG121">
        <v>0</v>
      </c>
      <c r="HH121">
        <v>1</v>
      </c>
      <c r="HI121">
        <v>2</v>
      </c>
      <c r="HJ121">
        <v>3</v>
      </c>
      <c r="HK121">
        <v>2</v>
      </c>
      <c r="HL121">
        <v>2</v>
      </c>
      <c r="HM121">
        <v>2</v>
      </c>
      <c r="HN121">
        <v>3</v>
      </c>
      <c r="HO121">
        <v>2</v>
      </c>
      <c r="HP121">
        <v>2</v>
      </c>
      <c r="HQ121">
        <v>2</v>
      </c>
      <c r="HR121">
        <v>1</v>
      </c>
      <c r="HS121">
        <v>1</v>
      </c>
      <c r="HT121">
        <v>2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2</v>
      </c>
      <c r="IE121">
        <v>1</v>
      </c>
      <c r="IF121">
        <v>1</v>
      </c>
      <c r="IG121">
        <v>2</v>
      </c>
      <c r="IH121">
        <v>1</v>
      </c>
      <c r="II121">
        <v>1</v>
      </c>
      <c r="IJ121">
        <v>1</v>
      </c>
      <c r="IK121">
        <v>2</v>
      </c>
      <c r="IL121">
        <v>2</v>
      </c>
      <c r="IM121">
        <v>1</v>
      </c>
      <c r="IN121">
        <v>1</v>
      </c>
      <c r="IO121">
        <v>2</v>
      </c>
      <c r="IP121">
        <v>2</v>
      </c>
      <c r="IQ121">
        <v>2</v>
      </c>
      <c r="IR121">
        <v>3</v>
      </c>
      <c r="IS121">
        <v>2</v>
      </c>
      <c r="IT121">
        <v>1</v>
      </c>
      <c r="IU121">
        <v>1</v>
      </c>
      <c r="IV121">
        <v>2</v>
      </c>
      <c r="IW121">
        <v>2</v>
      </c>
      <c r="IX121">
        <v>2</v>
      </c>
      <c r="IY121">
        <v>1</v>
      </c>
      <c r="IZ121">
        <v>1</v>
      </c>
      <c r="JA121">
        <v>1</v>
      </c>
      <c r="JB121">
        <v>2</v>
      </c>
      <c r="JC121">
        <v>2</v>
      </c>
      <c r="JD121">
        <v>1</v>
      </c>
      <c r="JE121">
        <v>2</v>
      </c>
      <c r="JF121">
        <v>1</v>
      </c>
      <c r="JG121">
        <v>2</v>
      </c>
      <c r="JH121">
        <v>2</v>
      </c>
      <c r="JI121">
        <v>2</v>
      </c>
      <c r="JJ121">
        <v>1</v>
      </c>
      <c r="JK121">
        <v>2</v>
      </c>
      <c r="JL121">
        <v>2</v>
      </c>
      <c r="JM121">
        <v>3</v>
      </c>
      <c r="JN121">
        <v>1</v>
      </c>
      <c r="JO121">
        <v>2</v>
      </c>
      <c r="JP121">
        <v>2</v>
      </c>
      <c r="JQ121">
        <v>2</v>
      </c>
      <c r="JR121">
        <v>1</v>
      </c>
      <c r="JS121">
        <v>2</v>
      </c>
      <c r="JT121">
        <v>2</v>
      </c>
      <c r="JU121">
        <v>2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AAV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IX121">
        <v>0</v>
      </c>
      <c r="GPG121">
        <v>38.908401489257997</v>
      </c>
      <c r="GPH121">
        <v>-77.120101928710994</v>
      </c>
      <c r="GPI121">
        <v>-1</v>
      </c>
    </row>
    <row r="122" spans="1:5157" x14ac:dyDescent="0.2">
      <c r="A122">
        <v>8814</v>
      </c>
      <c r="B122">
        <v>18</v>
      </c>
      <c r="D122" s="18"/>
      <c r="E122" s="19">
        <v>43243.558877314812</v>
      </c>
      <c r="F122">
        <v>19</v>
      </c>
      <c r="G122" s="6">
        <f>VLOOKUP(A122,'18mo'!B:D,3,FALSE)</f>
        <v>43246</v>
      </c>
      <c r="I122" t="s">
        <v>5173</v>
      </c>
      <c r="J122">
        <v>1</v>
      </c>
      <c r="K122">
        <v>0</v>
      </c>
      <c r="L122" t="s">
        <v>5174</v>
      </c>
      <c r="M122" s="7">
        <v>19</v>
      </c>
      <c r="N122">
        <v>5.2054794520547946E-2</v>
      </c>
      <c r="O122" t="s">
        <v>18</v>
      </c>
      <c r="P122" t="s">
        <v>20</v>
      </c>
      <c r="Q122">
        <v>1</v>
      </c>
      <c r="U122" s="6">
        <v>42657</v>
      </c>
      <c r="V122" s="20">
        <v>1</v>
      </c>
      <c r="AE122">
        <v>20105</v>
      </c>
      <c r="AF122">
        <v>1</v>
      </c>
      <c r="AL122">
        <v>0</v>
      </c>
      <c r="AM122">
        <v>1</v>
      </c>
      <c r="AN122">
        <v>0</v>
      </c>
      <c r="BM122">
        <v>1</v>
      </c>
      <c r="BQ122">
        <v>1</v>
      </c>
      <c r="BR122">
        <v>1</v>
      </c>
      <c r="BS122">
        <v>1</v>
      </c>
      <c r="BY122">
        <v>0</v>
      </c>
      <c r="BZ122">
        <v>4</v>
      </c>
      <c r="CA122">
        <v>0</v>
      </c>
      <c r="CB122" t="s">
        <v>5508</v>
      </c>
      <c r="CF122">
        <v>0</v>
      </c>
      <c r="CG122">
        <v>1</v>
      </c>
      <c r="CM122">
        <v>0</v>
      </c>
      <c r="CN122">
        <v>4</v>
      </c>
      <c r="CO122">
        <v>0</v>
      </c>
      <c r="CP122" t="s">
        <v>5509</v>
      </c>
      <c r="CQ122">
        <v>3</v>
      </c>
      <c r="CR122">
        <v>0</v>
      </c>
      <c r="CS122">
        <v>3</v>
      </c>
      <c r="CT122">
        <v>1</v>
      </c>
      <c r="CU122">
        <v>1</v>
      </c>
      <c r="CV122">
        <v>1</v>
      </c>
      <c r="CW122">
        <v>999</v>
      </c>
      <c r="CX122" s="21">
        <v>1</v>
      </c>
      <c r="CY122" s="21">
        <v>1</v>
      </c>
      <c r="CZ122">
        <v>1</v>
      </c>
      <c r="DA122">
        <v>1</v>
      </c>
      <c r="DB122">
        <v>999</v>
      </c>
      <c r="DC122">
        <v>1</v>
      </c>
      <c r="DD122">
        <v>999</v>
      </c>
      <c r="DE122">
        <v>999</v>
      </c>
      <c r="DF122">
        <v>1</v>
      </c>
      <c r="DG122">
        <v>999</v>
      </c>
      <c r="DH122">
        <v>1</v>
      </c>
      <c r="DI122">
        <v>1</v>
      </c>
      <c r="DJ122">
        <v>999</v>
      </c>
      <c r="DK122">
        <v>999</v>
      </c>
      <c r="DL122">
        <v>1</v>
      </c>
      <c r="DM122">
        <v>0</v>
      </c>
      <c r="DN122">
        <v>999</v>
      </c>
      <c r="DO122">
        <v>999</v>
      </c>
      <c r="DP122">
        <v>0</v>
      </c>
      <c r="DQ122">
        <v>999</v>
      </c>
      <c r="DR122" s="22">
        <v>1</v>
      </c>
      <c r="DU122" s="21">
        <v>0</v>
      </c>
      <c r="DV122" s="21"/>
      <c r="DW122" s="22">
        <v>999</v>
      </c>
      <c r="DZ122" s="21">
        <v>15</v>
      </c>
      <c r="EA122" s="21"/>
      <c r="EB122" s="23">
        <v>1</v>
      </c>
      <c r="EC122" s="23">
        <v>0</v>
      </c>
      <c r="ED122">
        <v>11</v>
      </c>
      <c r="EE122" t="s">
        <v>5177</v>
      </c>
      <c r="EF122">
        <v>1</v>
      </c>
      <c r="EG122">
        <v>999</v>
      </c>
      <c r="EJ122">
        <v>100</v>
      </c>
      <c r="EK122">
        <v>1</v>
      </c>
      <c r="EL122">
        <v>1</v>
      </c>
      <c r="ES122">
        <v>1</v>
      </c>
      <c r="EU122">
        <v>1</v>
      </c>
      <c r="FB122" s="24"/>
      <c r="FG122">
        <v>20</v>
      </c>
      <c r="FK122">
        <v>1</v>
      </c>
      <c r="FN122">
        <v>1</v>
      </c>
      <c r="FO122" t="s">
        <v>5510</v>
      </c>
      <c r="FP122">
        <v>1</v>
      </c>
      <c r="FT122" t="s">
        <v>18</v>
      </c>
      <c r="FU122">
        <v>0</v>
      </c>
      <c r="FV122">
        <v>0</v>
      </c>
      <c r="FW122">
        <v>0</v>
      </c>
      <c r="FX122">
        <v>0</v>
      </c>
      <c r="FY122">
        <v>0</v>
      </c>
      <c r="FZ122" s="24">
        <v>0</v>
      </c>
      <c r="GA122" s="24">
        <v>45</v>
      </c>
      <c r="GB122" s="25">
        <v>4</v>
      </c>
      <c r="GC122" s="26">
        <v>1</v>
      </c>
      <c r="GD122" s="27">
        <v>3</v>
      </c>
      <c r="GE122">
        <v>1</v>
      </c>
      <c r="GF122">
        <v>1</v>
      </c>
      <c r="GN122">
        <v>2</v>
      </c>
      <c r="GO122">
        <v>2</v>
      </c>
      <c r="GW122">
        <v>7</v>
      </c>
      <c r="GX122">
        <v>30</v>
      </c>
      <c r="GY122">
        <v>2</v>
      </c>
      <c r="GZ122">
        <v>7</v>
      </c>
      <c r="HA122">
        <v>40</v>
      </c>
      <c r="HB122">
        <v>1</v>
      </c>
      <c r="HC122">
        <v>0</v>
      </c>
      <c r="HD122">
        <v>1</v>
      </c>
      <c r="HE122">
        <v>1</v>
      </c>
      <c r="HF122">
        <v>2</v>
      </c>
      <c r="HG122">
        <v>20</v>
      </c>
      <c r="HH122">
        <v>1</v>
      </c>
      <c r="HI122">
        <v>2</v>
      </c>
      <c r="HJ122">
        <v>3</v>
      </c>
      <c r="HK122">
        <v>2</v>
      </c>
      <c r="HL122">
        <v>2</v>
      </c>
      <c r="HM122">
        <v>1</v>
      </c>
      <c r="HN122">
        <v>2</v>
      </c>
      <c r="HO122">
        <v>2</v>
      </c>
      <c r="HP122">
        <v>2</v>
      </c>
      <c r="HQ122">
        <v>2</v>
      </c>
      <c r="HR122">
        <v>1</v>
      </c>
      <c r="HS122">
        <v>2</v>
      </c>
      <c r="HT122">
        <v>1</v>
      </c>
      <c r="HU122">
        <v>1</v>
      </c>
      <c r="HV122">
        <v>2</v>
      </c>
      <c r="HW122">
        <v>1</v>
      </c>
      <c r="HX122">
        <v>1</v>
      </c>
      <c r="HY122">
        <v>1</v>
      </c>
      <c r="HZ122">
        <v>2</v>
      </c>
      <c r="IA122">
        <v>2</v>
      </c>
      <c r="IB122">
        <v>1</v>
      </c>
      <c r="IC122">
        <v>1</v>
      </c>
      <c r="ID122">
        <v>2</v>
      </c>
      <c r="IE122">
        <v>2</v>
      </c>
      <c r="IF122">
        <v>2</v>
      </c>
      <c r="IG122">
        <v>3</v>
      </c>
      <c r="IH122">
        <v>1</v>
      </c>
      <c r="II122">
        <v>1</v>
      </c>
      <c r="IJ122">
        <v>1</v>
      </c>
      <c r="IK122">
        <v>2</v>
      </c>
      <c r="IL122">
        <v>1</v>
      </c>
      <c r="IM122">
        <v>1</v>
      </c>
      <c r="IN122">
        <v>1</v>
      </c>
      <c r="IO122">
        <v>3</v>
      </c>
      <c r="IP122">
        <v>1</v>
      </c>
      <c r="IQ122">
        <v>1</v>
      </c>
      <c r="IR122">
        <v>2</v>
      </c>
      <c r="IS122">
        <v>1</v>
      </c>
      <c r="IT122">
        <v>2</v>
      </c>
      <c r="IU122">
        <v>1</v>
      </c>
      <c r="IV122">
        <v>1</v>
      </c>
      <c r="IW122">
        <v>1</v>
      </c>
      <c r="IX122">
        <v>2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2</v>
      </c>
      <c r="JG122">
        <v>1</v>
      </c>
      <c r="JH122">
        <v>2</v>
      </c>
      <c r="JI122">
        <v>1</v>
      </c>
      <c r="JJ122">
        <v>1</v>
      </c>
      <c r="JK122">
        <v>1</v>
      </c>
      <c r="JL122">
        <v>2</v>
      </c>
      <c r="JM122">
        <v>1</v>
      </c>
      <c r="JN122">
        <v>1</v>
      </c>
      <c r="JO122">
        <v>1</v>
      </c>
      <c r="JP122">
        <v>2</v>
      </c>
      <c r="JQ122">
        <v>1</v>
      </c>
      <c r="JR122">
        <v>2</v>
      </c>
      <c r="JS122">
        <v>2</v>
      </c>
      <c r="JT122">
        <v>2</v>
      </c>
      <c r="JU122">
        <v>1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1</v>
      </c>
      <c r="NZ122">
        <v>1</v>
      </c>
      <c r="OA122">
        <v>1</v>
      </c>
      <c r="OB122">
        <v>1</v>
      </c>
      <c r="OC122">
        <v>0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0</v>
      </c>
      <c r="OP122">
        <v>1</v>
      </c>
      <c r="OQ122">
        <v>0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1</v>
      </c>
      <c r="PU122">
        <v>0</v>
      </c>
      <c r="PV122">
        <v>1</v>
      </c>
      <c r="PW122">
        <v>1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AAV122">
        <v>1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1</v>
      </c>
      <c r="AXY122">
        <v>1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IX122">
        <v>0</v>
      </c>
      <c r="FHE122" s="24"/>
      <c r="FHF122" s="24"/>
      <c r="FHG122" s="24"/>
      <c r="FHH122" s="24"/>
      <c r="FHI122" s="24"/>
      <c r="FHJ122" s="24"/>
      <c r="FHK122" s="24"/>
      <c r="FHL122" s="24"/>
      <c r="FHM122" s="24"/>
      <c r="FHN122" s="24"/>
      <c r="FHO122" s="24"/>
      <c r="FHP122" s="24"/>
      <c r="FHQ122" s="24"/>
      <c r="FHR122" s="24"/>
      <c r="FHS122" s="24"/>
      <c r="FHT122" s="24"/>
      <c r="FHU122" s="24"/>
      <c r="FHV122" s="24"/>
      <c r="FHW122" s="24"/>
      <c r="FHX122" s="24"/>
      <c r="FHY122" s="24"/>
      <c r="FHZ122" s="24"/>
      <c r="FIA122" s="24"/>
      <c r="FIB122" s="24"/>
      <c r="FIC122" s="24"/>
      <c r="FID122" s="24"/>
      <c r="FIE122" s="24"/>
      <c r="FIF122" s="24"/>
      <c r="FIG122" s="24"/>
      <c r="FIH122" s="24"/>
      <c r="FII122" s="24"/>
      <c r="FIJ122" s="24"/>
      <c r="FIK122" s="24"/>
      <c r="FIL122" s="24"/>
      <c r="FIM122" s="24"/>
      <c r="FIN122" s="24"/>
      <c r="FIO122" s="24"/>
      <c r="FIP122" s="24"/>
      <c r="FIQ122" s="24"/>
      <c r="FIR122" s="24"/>
      <c r="FIS122" s="24"/>
      <c r="FIT122" s="24"/>
      <c r="FIU122" s="24"/>
      <c r="FIV122" s="24"/>
      <c r="FIW122" s="24"/>
      <c r="FIX122" s="24"/>
      <c r="FIY122" s="24"/>
      <c r="FIZ122" s="24"/>
      <c r="FJA122" s="24"/>
      <c r="FJB122" s="24"/>
      <c r="FJC122" s="24"/>
      <c r="FJD122" s="24"/>
      <c r="FJE122" s="24"/>
      <c r="FJF122" s="24"/>
      <c r="FJG122" s="24"/>
      <c r="FJH122" s="24"/>
      <c r="FJI122" s="24"/>
      <c r="FJJ122" s="24"/>
      <c r="FJK122" s="24"/>
      <c r="FJL122" s="24"/>
      <c r="FJM122" s="24"/>
      <c r="FJN122" s="24"/>
      <c r="FJO122" s="24"/>
      <c r="FJP122" s="24"/>
      <c r="FJQ122" s="24"/>
      <c r="FJR122" s="24"/>
      <c r="FJS122" s="24"/>
      <c r="FJT122" s="24"/>
      <c r="FJU122" s="24"/>
      <c r="FJV122" s="24"/>
      <c r="FJW122" s="24"/>
      <c r="FJX122" s="24"/>
      <c r="FJY122" s="24"/>
      <c r="FJZ122" s="24"/>
      <c r="FKA122" s="24"/>
      <c r="FKB122" s="24"/>
      <c r="FKC122" s="24"/>
      <c r="FKD122" s="24"/>
      <c r="FKE122" s="24"/>
      <c r="FKF122" s="24"/>
      <c r="FKG122" s="24"/>
      <c r="FKH122" s="24"/>
      <c r="FKI122" s="24"/>
      <c r="FKJ122" s="24"/>
      <c r="FKK122" s="24"/>
      <c r="FKL122" s="24"/>
      <c r="FKM122" s="24"/>
      <c r="FKN122" s="24"/>
      <c r="FKO122" s="24"/>
      <c r="FKP122" s="24"/>
      <c r="FKQ122" s="24"/>
      <c r="FKR122" s="24"/>
      <c r="FKS122" s="24"/>
      <c r="FKT122" s="24"/>
      <c r="FKU122" s="24"/>
      <c r="FKV122" s="24"/>
      <c r="FKW122" s="24"/>
      <c r="FKX122" s="24"/>
      <c r="FKY122" s="24"/>
      <c r="FKZ122" s="24"/>
      <c r="FLA122" s="24"/>
      <c r="FLB122" s="24"/>
      <c r="FLC122" s="24"/>
      <c r="FLD122" s="24"/>
      <c r="FLE122" s="24"/>
      <c r="FLF122" s="24"/>
      <c r="FLG122" s="24"/>
      <c r="FLH122" s="24"/>
      <c r="FLI122" s="24"/>
      <c r="FLJ122" s="24"/>
      <c r="FLK122" s="24"/>
      <c r="FLL122" s="24"/>
      <c r="FLM122" s="24"/>
      <c r="FLN122" s="24"/>
      <c r="FLO122" s="24"/>
      <c r="FLP122" s="24"/>
      <c r="FLQ122" s="24"/>
      <c r="FLR122" s="24"/>
      <c r="FLS122" s="24"/>
      <c r="FLT122" s="24"/>
      <c r="FLU122" s="24"/>
      <c r="FLV122" s="24"/>
      <c r="FLW122" s="24"/>
      <c r="FLX122" s="24"/>
      <c r="FLY122" s="24"/>
      <c r="FLZ122" s="24"/>
      <c r="FMA122" s="24"/>
      <c r="FMB122" s="24"/>
      <c r="FMC122" s="24"/>
      <c r="FMD122" s="24"/>
      <c r="FME122" s="24"/>
      <c r="FMF122" s="24"/>
      <c r="FMG122" s="24"/>
      <c r="FMH122" s="24"/>
      <c r="FMI122" s="24"/>
      <c r="FMJ122" s="24"/>
      <c r="FMK122" s="24"/>
      <c r="FML122" s="24"/>
      <c r="FMM122" s="24"/>
      <c r="FMN122" s="24"/>
      <c r="FMO122" s="24"/>
      <c r="FMP122" s="24"/>
      <c r="FMQ122" s="24"/>
      <c r="FMR122" s="24"/>
      <c r="FMS122" s="24"/>
      <c r="FMT122" s="24"/>
      <c r="FMU122" s="24"/>
      <c r="FMV122" s="24"/>
      <c r="FMW122" s="24"/>
      <c r="FMX122" s="24"/>
      <c r="FMY122" s="24"/>
      <c r="FMZ122" s="24"/>
      <c r="FNA122" s="24"/>
      <c r="FNB122" s="24"/>
      <c r="FNC122" s="24"/>
      <c r="FND122" s="24"/>
      <c r="FNE122" s="24"/>
      <c r="FNF122" s="24"/>
      <c r="FNG122" s="24"/>
      <c r="FNH122" s="24"/>
      <c r="FNI122" s="24"/>
      <c r="FNJ122" s="24"/>
      <c r="FNK122" s="24"/>
      <c r="FNL122" s="24"/>
      <c r="FNM122" s="24"/>
      <c r="FNN122" s="24"/>
      <c r="FNO122" s="24"/>
      <c r="FNP122" s="24"/>
      <c r="FNQ122" s="24"/>
      <c r="FNR122" s="24"/>
      <c r="FNS122" s="24"/>
      <c r="FNT122" s="24"/>
      <c r="FNU122" s="24"/>
      <c r="FNV122" s="24"/>
      <c r="FNW122" s="24"/>
      <c r="FNX122" s="24"/>
      <c r="FNY122" s="24"/>
      <c r="FNZ122" s="24"/>
      <c r="FOA122" s="24"/>
      <c r="FOB122" s="24"/>
      <c r="FOC122" s="24"/>
      <c r="FOD122" s="24"/>
      <c r="FOE122" s="24"/>
      <c r="FOF122" s="24"/>
      <c r="FOG122" s="24"/>
      <c r="FOH122" s="24"/>
      <c r="FOI122" s="24"/>
      <c r="FOJ122" s="24"/>
      <c r="FOK122" s="24"/>
      <c r="FOL122" s="24"/>
      <c r="FOM122" s="24"/>
      <c r="FON122" s="24"/>
      <c r="FOO122" s="24"/>
      <c r="FOP122" s="24"/>
      <c r="FOQ122" s="24"/>
      <c r="FOR122" s="24"/>
      <c r="FOS122" s="24"/>
      <c r="FOT122" s="24"/>
      <c r="FOU122" s="24"/>
      <c r="FOV122" s="24"/>
      <c r="FOW122" s="24"/>
      <c r="FOX122" s="24"/>
      <c r="FOY122" s="24"/>
      <c r="FOZ122" s="24"/>
      <c r="FPA122" s="24"/>
      <c r="FPB122" s="24"/>
      <c r="FPC122" s="24"/>
      <c r="FPD122" s="24"/>
      <c r="FPE122" s="24"/>
      <c r="FPF122" s="24"/>
      <c r="FPG122" s="24"/>
      <c r="FPH122" s="24"/>
      <c r="FPI122" s="24"/>
      <c r="FPJ122" s="24"/>
      <c r="FPK122" s="24"/>
      <c r="FPL122" s="24"/>
      <c r="FPM122" s="24"/>
      <c r="FPN122" s="24"/>
      <c r="FPO122" s="24"/>
      <c r="FPP122" s="24"/>
      <c r="FPQ122" s="24"/>
      <c r="FPR122" s="24"/>
      <c r="FPS122" s="24"/>
      <c r="FPT122" s="24"/>
      <c r="FPU122" s="24"/>
      <c r="FPV122" s="24"/>
      <c r="FPW122" s="24"/>
      <c r="FPX122" s="24"/>
      <c r="FPY122" s="24"/>
      <c r="FPZ122" s="24"/>
      <c r="FQA122" s="24"/>
      <c r="FQB122" s="24"/>
      <c r="FQC122" s="24"/>
      <c r="FQD122" s="24"/>
      <c r="FQE122" s="24"/>
      <c r="FQF122" s="24"/>
      <c r="FQG122" s="24"/>
      <c r="FQH122" s="24"/>
      <c r="FQI122" s="24"/>
      <c r="FQJ122" s="24"/>
      <c r="FQK122" s="24"/>
      <c r="FQL122" s="24"/>
      <c r="FQM122" s="24"/>
      <c r="FQN122" s="24"/>
      <c r="FQO122" s="24"/>
      <c r="FQP122" s="24"/>
      <c r="FQQ122" s="24"/>
      <c r="FQR122" s="24"/>
      <c r="FQS122" s="24"/>
      <c r="FQT122" s="24"/>
      <c r="FQU122" s="24"/>
      <c r="FQV122" s="24"/>
      <c r="FQW122" s="24"/>
      <c r="FQX122" s="24"/>
      <c r="FQY122" s="24"/>
      <c r="FQZ122" s="24"/>
      <c r="FRA122" s="24"/>
      <c r="FRB122" s="24"/>
      <c r="FRC122" s="24"/>
      <c r="FRD122" s="24"/>
      <c r="FRE122" s="24"/>
      <c r="FRF122" s="24"/>
      <c r="FRG122" s="24"/>
      <c r="FRH122" s="24"/>
      <c r="FRI122" s="24"/>
      <c r="FRJ122" s="24"/>
      <c r="FRK122" s="24"/>
      <c r="FRL122" s="24"/>
      <c r="FRM122" s="24"/>
      <c r="FRN122" s="24"/>
      <c r="FRO122" s="24"/>
      <c r="FRP122" s="24"/>
      <c r="FRQ122" s="24"/>
      <c r="FRR122" s="24"/>
      <c r="FRS122" s="24"/>
      <c r="FRT122" s="24"/>
      <c r="FRU122" s="24"/>
      <c r="FRV122" s="24"/>
      <c r="FRW122" s="24"/>
      <c r="FRX122" s="24"/>
      <c r="FRY122" s="24"/>
      <c r="FRZ122" s="24"/>
      <c r="FSA122" s="24"/>
      <c r="FSB122" s="24"/>
      <c r="FSC122" s="24"/>
      <c r="FSD122" s="24"/>
      <c r="FSE122" s="24"/>
      <c r="FSF122" s="24"/>
      <c r="FSG122" s="24"/>
      <c r="FSH122" s="24"/>
      <c r="FSI122" s="24"/>
      <c r="FSJ122" s="24"/>
      <c r="FSK122" s="24"/>
      <c r="FSL122" s="24"/>
      <c r="FSM122" s="24"/>
      <c r="FSN122" s="24"/>
      <c r="FSO122" s="24"/>
      <c r="FSP122" s="24"/>
      <c r="FSQ122" s="24"/>
      <c r="FSR122" s="24"/>
      <c r="FSS122" s="24"/>
      <c r="FST122" s="24"/>
      <c r="FSU122" s="24"/>
      <c r="FSV122" s="24"/>
      <c r="FSW122" s="24"/>
      <c r="FSX122" s="24"/>
      <c r="FSY122" s="24"/>
      <c r="FSZ122" s="24"/>
      <c r="FTA122" s="24"/>
      <c r="FTB122" s="24"/>
      <c r="FTC122" s="24"/>
      <c r="FTD122" s="24"/>
      <c r="FTE122" s="24"/>
      <c r="FTF122" s="24"/>
      <c r="FTG122" s="24"/>
      <c r="FTH122" s="24"/>
      <c r="FTI122" s="24"/>
      <c r="FTJ122" s="24"/>
      <c r="FTK122" s="24"/>
      <c r="FTL122" s="24"/>
      <c r="FTM122" s="24"/>
      <c r="FTN122" s="24"/>
      <c r="FTO122" s="24"/>
      <c r="FTP122" s="24"/>
      <c r="FTQ122" s="24"/>
      <c r="FTR122" s="24"/>
      <c r="FTS122" s="24"/>
      <c r="FTT122" s="24"/>
      <c r="FTU122" s="24"/>
      <c r="FTV122" s="24"/>
      <c r="FTW122" s="24"/>
      <c r="FTX122" s="24"/>
      <c r="FTY122" s="24"/>
      <c r="FTZ122" s="24"/>
      <c r="FUA122" s="24"/>
      <c r="FUB122" s="24"/>
      <c r="FUC122" s="24"/>
      <c r="FUD122" s="24"/>
      <c r="FUE122" s="24"/>
      <c r="FUF122" s="24"/>
      <c r="FUG122" s="24"/>
      <c r="FUH122" s="24"/>
      <c r="FUI122" s="24"/>
      <c r="FUJ122" s="24"/>
      <c r="FUK122" s="24"/>
      <c r="FUL122" s="24"/>
      <c r="FUM122" s="24"/>
      <c r="FUN122" s="24"/>
      <c r="FUO122" s="24"/>
      <c r="FUP122" s="24"/>
      <c r="FUQ122" s="24"/>
      <c r="FUR122" s="24"/>
      <c r="FUS122" s="24"/>
      <c r="FUT122" s="24"/>
      <c r="FUU122" s="24"/>
      <c r="FUV122" s="24"/>
      <c r="FUW122" s="24"/>
      <c r="FUX122" s="24"/>
      <c r="FUY122" s="24"/>
      <c r="FUZ122" s="24"/>
      <c r="FVA122" s="24"/>
      <c r="FVB122" s="24"/>
      <c r="FVC122" s="24"/>
      <c r="FVD122" s="24"/>
      <c r="FVE122" s="24"/>
      <c r="FVF122" s="24"/>
      <c r="FVG122" s="24"/>
      <c r="FVH122" s="24"/>
      <c r="FVI122" s="24"/>
      <c r="FVJ122" s="24"/>
      <c r="FVK122" s="24"/>
      <c r="FVL122" s="24"/>
      <c r="FVM122" s="24"/>
      <c r="FVN122" s="24"/>
      <c r="FVO122" s="24"/>
      <c r="FVP122" s="24"/>
      <c r="FVQ122" s="24"/>
      <c r="FVR122" s="24"/>
      <c r="FVS122" s="24"/>
      <c r="FVT122" s="24"/>
      <c r="FVU122" s="24"/>
      <c r="FVV122" s="24"/>
      <c r="FVW122" s="24"/>
      <c r="FVX122" s="24"/>
      <c r="FVY122" s="24"/>
      <c r="FVZ122" s="24"/>
      <c r="FWA122" s="24"/>
      <c r="FWB122" s="24"/>
      <c r="FWC122" s="24"/>
      <c r="FWD122" s="24"/>
      <c r="FWE122" s="24"/>
      <c r="FWF122" s="24"/>
      <c r="FWG122" s="24"/>
      <c r="FWH122" s="24"/>
      <c r="FWI122" s="24"/>
      <c r="FWJ122" s="24"/>
      <c r="FWK122" s="24"/>
      <c r="FWL122" s="24"/>
      <c r="FWM122" s="24"/>
      <c r="FWN122" s="24"/>
      <c r="FWO122" s="24"/>
      <c r="FWP122" s="24"/>
      <c r="FWQ122" s="24"/>
      <c r="FWR122" s="24"/>
      <c r="FWS122" s="24"/>
      <c r="FWT122" s="24"/>
      <c r="FWU122" s="24"/>
      <c r="FWV122" s="24"/>
      <c r="FWW122" s="24"/>
      <c r="FWX122" s="24"/>
      <c r="FWY122" s="24"/>
      <c r="FWZ122" s="24"/>
      <c r="FXA122" s="24"/>
      <c r="FXB122" s="24"/>
      <c r="FXC122" s="24"/>
      <c r="FXD122" s="24"/>
      <c r="FXE122" s="24"/>
      <c r="FXF122" s="24"/>
      <c r="FXG122" s="24"/>
      <c r="FXH122" s="24"/>
      <c r="FXI122" s="24"/>
      <c r="FXJ122" s="24"/>
      <c r="FXK122" s="24"/>
      <c r="FXL122" s="24"/>
      <c r="FXM122" s="24"/>
      <c r="FXN122" s="24"/>
      <c r="FXO122" s="24"/>
      <c r="FXP122" s="24"/>
      <c r="FXQ122" s="24"/>
      <c r="FXR122" s="24"/>
      <c r="FXS122" s="24"/>
      <c r="FXT122" s="24"/>
      <c r="FXU122" s="24"/>
      <c r="FXV122" s="24"/>
      <c r="FXW122" s="24"/>
      <c r="FXX122" s="24"/>
      <c r="FXY122" s="24"/>
      <c r="FXZ122" s="24"/>
      <c r="FYA122" s="24"/>
      <c r="FYB122" s="24"/>
      <c r="FYC122" s="24"/>
      <c r="FYD122" s="24"/>
      <c r="FYE122" s="24"/>
      <c r="FYF122" s="24"/>
      <c r="FYG122" s="24"/>
      <c r="FYH122" s="24"/>
      <c r="FYI122" s="24"/>
      <c r="FYJ122" s="24"/>
      <c r="FYK122" s="24"/>
      <c r="FYL122" s="24"/>
      <c r="FYM122" s="24"/>
      <c r="FYN122" s="24"/>
      <c r="FYO122" s="24"/>
      <c r="FYP122" s="24"/>
      <c r="FYQ122" s="24"/>
      <c r="FYR122" s="24"/>
      <c r="FYS122" s="24"/>
      <c r="FYT122" s="24"/>
      <c r="FYU122" s="24"/>
      <c r="FYV122" s="24"/>
      <c r="FYW122" s="24"/>
      <c r="FYX122" s="24"/>
      <c r="FYY122" s="24"/>
      <c r="FYZ122" s="24"/>
      <c r="FZA122" s="24"/>
      <c r="FZB122" s="24"/>
      <c r="FZC122" s="24"/>
      <c r="FZD122" s="24"/>
      <c r="FZE122" s="24"/>
      <c r="FZF122" s="24"/>
      <c r="FZG122" s="24"/>
      <c r="FZH122" s="24"/>
      <c r="FZI122" s="24"/>
      <c r="FZJ122" s="24"/>
      <c r="FZK122" s="24"/>
      <c r="FZL122" s="24"/>
      <c r="FZM122" s="24"/>
      <c r="FZN122" s="24"/>
      <c r="FZO122" s="24"/>
      <c r="FZP122" s="24"/>
      <c r="FZQ122" s="24"/>
      <c r="FZR122" s="24"/>
      <c r="FZS122" s="24"/>
      <c r="FZT122" s="24"/>
      <c r="FZU122" s="24"/>
      <c r="FZV122" s="24"/>
      <c r="FZW122" s="24"/>
      <c r="FZX122" s="24"/>
      <c r="FZY122" s="24"/>
      <c r="FZZ122" s="24"/>
      <c r="GAA122" s="24"/>
      <c r="GAB122" s="24"/>
      <c r="GAC122" s="24"/>
      <c r="GAD122" s="24"/>
      <c r="GAE122" s="24"/>
      <c r="GAF122" s="24"/>
      <c r="GAG122" s="24"/>
      <c r="GAH122" s="24"/>
      <c r="GAI122" s="24"/>
      <c r="GAJ122" s="24"/>
      <c r="GAK122" s="24"/>
      <c r="GAL122" s="24"/>
      <c r="GAM122" s="24"/>
      <c r="GAN122" s="24"/>
      <c r="GAO122" s="24"/>
      <c r="GAP122" s="24"/>
      <c r="GAQ122" s="24"/>
      <c r="GAR122" s="24"/>
      <c r="GAS122" s="24"/>
      <c r="GAT122" s="24"/>
      <c r="GAU122" s="24"/>
      <c r="GAV122" s="24"/>
      <c r="GAW122" s="24"/>
      <c r="GAX122" s="24"/>
      <c r="GAY122" s="24"/>
      <c r="GAZ122" s="24"/>
      <c r="GBA122" s="24"/>
      <c r="GBB122" s="24"/>
      <c r="GBC122" s="24"/>
      <c r="GBD122" s="24"/>
      <c r="GBE122" s="24"/>
      <c r="GBF122" s="24"/>
      <c r="GBG122" s="24"/>
      <c r="GBH122" s="24"/>
      <c r="GBI122" s="24"/>
      <c r="GBJ122" s="24"/>
      <c r="GBK122" s="24"/>
      <c r="GBL122" s="24"/>
      <c r="GBM122" s="24"/>
      <c r="GBN122" s="24"/>
      <c r="GBO122" s="24"/>
      <c r="GBP122" s="24"/>
      <c r="GBQ122" s="24"/>
      <c r="GBR122" s="24"/>
      <c r="GBS122" s="24"/>
      <c r="GBT122" s="24"/>
      <c r="GBU122" s="24"/>
      <c r="GBV122" s="24"/>
      <c r="GBW122" s="24"/>
      <c r="GBX122" s="24"/>
      <c r="GBY122" s="24"/>
      <c r="GBZ122" s="24"/>
      <c r="GCA122" s="24"/>
      <c r="GCB122" s="24"/>
      <c r="GCC122" s="24"/>
      <c r="GCD122" s="24"/>
      <c r="GCE122" s="24"/>
      <c r="GCF122" s="24"/>
      <c r="GCG122" s="24"/>
      <c r="GCH122" s="24"/>
      <c r="GCI122" s="24"/>
      <c r="GCJ122" s="24"/>
      <c r="GCK122" s="24"/>
      <c r="GCL122" s="24"/>
      <c r="GCM122" s="24"/>
      <c r="GCN122" s="24"/>
      <c r="GCO122" s="24"/>
      <c r="GCP122" s="24"/>
      <c r="GCQ122" s="24"/>
      <c r="GCR122" s="24"/>
      <c r="GCS122" s="24"/>
      <c r="GCT122" s="24"/>
      <c r="GCU122" s="24"/>
      <c r="GCV122" s="24"/>
      <c r="GCW122" s="24"/>
      <c r="GCX122" s="24"/>
      <c r="GCY122" s="24"/>
      <c r="GCZ122" s="24"/>
      <c r="GDA122" s="24"/>
      <c r="GDB122" s="24"/>
      <c r="GDC122" s="24"/>
      <c r="GDD122" s="24"/>
      <c r="GDE122" s="24"/>
      <c r="GDF122" s="24"/>
      <c r="GDG122" s="24"/>
      <c r="GDH122" s="24"/>
      <c r="GDI122" s="24"/>
      <c r="GDJ122" s="24"/>
      <c r="GDK122" s="24"/>
      <c r="GDL122" s="24"/>
      <c r="GDM122" s="24"/>
      <c r="GDN122" s="24"/>
      <c r="GDO122" s="24"/>
      <c r="GDP122" s="24"/>
      <c r="GDQ122" s="24"/>
      <c r="GDR122" s="24"/>
      <c r="GDS122" s="24"/>
      <c r="GDT122" s="24"/>
      <c r="GDU122" s="24"/>
      <c r="GDV122" s="24"/>
      <c r="GDW122" s="24"/>
      <c r="GDX122" s="24"/>
      <c r="GDY122" s="24"/>
      <c r="GDZ122" s="24"/>
      <c r="GEA122" s="24"/>
      <c r="GEB122" s="24"/>
      <c r="GEC122" s="24"/>
      <c r="GED122" s="24"/>
      <c r="GEE122" s="24"/>
      <c r="GEF122" s="24"/>
      <c r="GEG122" s="24"/>
      <c r="GEH122" s="24"/>
      <c r="GEI122" s="24"/>
      <c r="GEJ122" s="24"/>
      <c r="GEK122" s="24"/>
      <c r="GEL122" s="24"/>
      <c r="GEM122" s="24"/>
      <c r="GEN122" s="24"/>
      <c r="GEO122" s="24"/>
      <c r="GEP122" s="24"/>
      <c r="GEQ122" s="24"/>
      <c r="GER122" s="24"/>
      <c r="GES122" s="24"/>
      <c r="GET122" s="24"/>
      <c r="GEU122" s="24"/>
      <c r="GEV122" s="24"/>
      <c r="GEW122" s="24"/>
      <c r="GEX122" s="24"/>
      <c r="GEY122" s="24"/>
      <c r="GEZ122" s="24"/>
      <c r="GFA122" s="24"/>
      <c r="GFB122" s="24"/>
      <c r="GFC122" s="24"/>
      <c r="GFD122" s="24"/>
      <c r="GFE122" s="24"/>
      <c r="GFF122" s="24"/>
      <c r="GFG122" s="24"/>
      <c r="GFH122" s="24"/>
      <c r="GFI122" s="24"/>
      <c r="GFJ122" s="24"/>
      <c r="GFK122" s="24"/>
      <c r="GFL122" s="24"/>
      <c r="GFM122" s="24"/>
      <c r="GFN122" s="24"/>
      <c r="GFO122" s="24"/>
      <c r="GFP122" s="24"/>
      <c r="GFQ122" s="24"/>
      <c r="GFR122" s="24"/>
      <c r="GFS122" s="24"/>
      <c r="GFT122" s="24"/>
      <c r="GFU122" s="24"/>
      <c r="GFV122" s="24"/>
      <c r="GFW122" s="24"/>
      <c r="GFX122" s="24"/>
      <c r="GFY122" s="24"/>
      <c r="GFZ122" s="24"/>
      <c r="GGA122" s="24"/>
      <c r="GGB122" s="24"/>
      <c r="GGC122" s="24"/>
      <c r="GGD122" s="24"/>
      <c r="GGE122" s="24"/>
      <c r="GGF122" s="24"/>
      <c r="GGG122" s="24"/>
      <c r="GGH122" s="24"/>
      <c r="GGI122" s="24"/>
      <c r="GGJ122" s="24"/>
      <c r="GGK122" s="24"/>
      <c r="GGL122" s="24"/>
      <c r="GGM122" s="24"/>
      <c r="GGN122" s="24"/>
      <c r="GGO122" s="24"/>
      <c r="GGP122" s="24"/>
      <c r="GGQ122" s="24"/>
      <c r="GGR122" s="24"/>
      <c r="GGS122" s="24"/>
      <c r="GGT122" s="24"/>
      <c r="GGU122" s="24"/>
      <c r="GGV122" s="24"/>
      <c r="GGW122" s="24"/>
      <c r="GGX122" s="24"/>
      <c r="GGY122" s="24"/>
      <c r="GGZ122" s="24"/>
      <c r="GHA122" s="24"/>
      <c r="GHB122" s="24"/>
      <c r="GHC122" s="24"/>
      <c r="GHD122" s="24"/>
      <c r="GHE122" s="24"/>
      <c r="GHF122" s="24"/>
      <c r="GHG122" s="24"/>
      <c r="GHH122" s="24"/>
      <c r="GHI122" s="24"/>
      <c r="GHJ122" s="24"/>
      <c r="GHK122" s="24"/>
      <c r="GHL122" s="24"/>
      <c r="GHM122" s="24"/>
      <c r="GHN122" s="24"/>
      <c r="GHO122" s="24"/>
      <c r="GHP122" s="24"/>
      <c r="GHQ122" s="24"/>
      <c r="GHR122" s="24"/>
      <c r="GHS122" s="24"/>
      <c r="GHT122" s="24"/>
      <c r="GHU122" s="24"/>
      <c r="GHV122" s="24"/>
      <c r="GHW122" s="24"/>
      <c r="GHX122" s="24"/>
      <c r="GHY122" s="24"/>
      <c r="GHZ122" s="24"/>
      <c r="GIA122" s="24"/>
      <c r="GIB122" s="24"/>
      <c r="GIC122" s="24"/>
      <c r="GID122" s="24"/>
      <c r="GIE122" s="24"/>
      <c r="GIF122" s="24"/>
      <c r="GIG122" s="24"/>
      <c r="GIH122" s="24"/>
      <c r="GII122" s="24"/>
      <c r="GIJ122" s="24"/>
      <c r="GIK122" s="24"/>
      <c r="GIL122" s="24"/>
      <c r="GIM122" s="24"/>
      <c r="GIN122" s="24"/>
      <c r="GIO122" s="24"/>
      <c r="GIP122" s="24"/>
      <c r="GIQ122" s="24"/>
      <c r="GIR122" s="24"/>
      <c r="GIS122" s="24"/>
      <c r="GIT122" s="24"/>
      <c r="GIU122" s="24"/>
      <c r="GIV122" s="24"/>
      <c r="GIW122" s="24"/>
      <c r="GIX122" s="24"/>
      <c r="GIY122" s="24"/>
      <c r="GIZ122" s="24"/>
      <c r="GJA122" s="24"/>
      <c r="GJB122" s="24"/>
      <c r="GJC122" s="24"/>
      <c r="GJD122" s="24"/>
      <c r="GJE122" s="24"/>
      <c r="GJF122" s="24"/>
      <c r="GJG122" s="24"/>
      <c r="GJH122" s="24"/>
      <c r="GJI122" s="24"/>
      <c r="GJJ122" s="24"/>
      <c r="GJK122" s="24"/>
      <c r="GJL122" s="24"/>
      <c r="GJM122" s="24"/>
      <c r="GJN122" s="24"/>
      <c r="GJO122" s="24"/>
      <c r="GJP122" s="24"/>
      <c r="GJQ122" s="24"/>
      <c r="GJR122" s="24"/>
      <c r="GJS122" s="24"/>
      <c r="GJT122" s="24"/>
      <c r="GJU122" s="24"/>
      <c r="GJV122" s="24"/>
      <c r="GJW122" s="24"/>
      <c r="GJX122" s="24"/>
      <c r="GJY122" s="24"/>
      <c r="GJZ122" s="24"/>
      <c r="GKA122" s="24"/>
      <c r="GKB122" s="24"/>
      <c r="GKC122" s="24"/>
      <c r="GKD122" s="24"/>
      <c r="GKE122" s="24"/>
      <c r="GKF122" s="24"/>
      <c r="GKG122" s="24"/>
      <c r="GKH122" s="24"/>
      <c r="GKI122" s="24"/>
      <c r="GKJ122" s="24"/>
      <c r="GKK122" s="24"/>
      <c r="GKL122" s="24"/>
      <c r="GKM122" s="24"/>
      <c r="GKN122" s="24"/>
      <c r="GKO122" s="24"/>
      <c r="GKP122" s="24"/>
      <c r="GKQ122" s="24"/>
      <c r="GKR122" s="24"/>
      <c r="GKS122" s="24"/>
      <c r="GKT122" s="24"/>
      <c r="GKU122" s="24"/>
      <c r="GKV122" s="24"/>
      <c r="GKW122" s="24"/>
      <c r="GKX122" s="24"/>
      <c r="GKY122" s="24"/>
      <c r="GKZ122" s="24"/>
      <c r="GLA122" s="24"/>
      <c r="GLB122" s="24"/>
      <c r="GLC122" s="24"/>
      <c r="GLD122" s="24"/>
      <c r="GLE122" s="24"/>
      <c r="GLF122" s="24"/>
      <c r="GLG122" s="24"/>
      <c r="GLH122" s="24"/>
      <c r="GLI122" s="24"/>
      <c r="GLJ122" s="24"/>
      <c r="GLK122" s="24"/>
      <c r="GLL122" s="24"/>
      <c r="GLM122" s="24"/>
      <c r="GLN122" s="24"/>
      <c r="GLO122" s="24"/>
      <c r="GLP122" s="24"/>
      <c r="GLQ122" s="24"/>
      <c r="GLR122" s="24"/>
      <c r="GLS122" s="24"/>
      <c r="GLT122" s="24"/>
      <c r="GLU122" s="24"/>
      <c r="GLV122" s="24"/>
      <c r="GLW122" s="24"/>
      <c r="GLX122" s="24"/>
      <c r="GLY122" s="24"/>
      <c r="GLZ122" s="24"/>
      <c r="GMA122" s="24"/>
      <c r="GMB122" s="24"/>
      <c r="GMC122" s="24"/>
      <c r="GMD122" s="24"/>
      <c r="GME122" s="24"/>
      <c r="GMF122" s="24"/>
      <c r="GMG122" s="24"/>
      <c r="GMH122" s="24"/>
      <c r="GMI122" s="24"/>
      <c r="GMJ122" s="24"/>
      <c r="GMK122" s="24"/>
      <c r="GML122" s="24"/>
      <c r="GMM122" s="24"/>
      <c r="GMN122" s="24"/>
      <c r="GMO122" s="24"/>
      <c r="GMP122" s="24"/>
      <c r="GMQ122" s="24"/>
      <c r="GMR122" s="24"/>
      <c r="GMS122" s="24"/>
      <c r="GMT122" s="24"/>
      <c r="GMU122" s="24"/>
      <c r="GMV122" s="24"/>
      <c r="GMW122" s="24"/>
      <c r="GMX122" s="24"/>
      <c r="GMY122" s="24"/>
      <c r="GMZ122" s="24"/>
      <c r="GNA122" s="24"/>
      <c r="GNB122" s="24"/>
      <c r="GNC122" s="24"/>
      <c r="GND122" s="24"/>
      <c r="GNE122" s="24"/>
      <c r="GNF122" s="24"/>
      <c r="GNG122" s="24"/>
      <c r="GNH122" s="24"/>
      <c r="GNI122" s="24"/>
      <c r="GNJ122" s="24"/>
      <c r="GNK122" s="24"/>
      <c r="GNL122" s="24"/>
      <c r="GNM122" s="24"/>
      <c r="GNN122" s="24"/>
      <c r="GNO122" s="24"/>
      <c r="GNP122" s="24"/>
      <c r="GNQ122" s="24"/>
      <c r="GNR122" s="24"/>
      <c r="GNS122" s="24"/>
      <c r="GNT122" s="24"/>
      <c r="GNU122" s="24"/>
      <c r="GNV122" s="24"/>
      <c r="GNW122" s="24"/>
      <c r="GNX122" s="24"/>
      <c r="GNY122" s="24"/>
      <c r="GNZ122" s="24"/>
      <c r="GOA122" s="24"/>
      <c r="GOB122" s="24"/>
      <c r="GOC122" s="24"/>
      <c r="GOD122" s="24"/>
      <c r="GOE122" s="24"/>
      <c r="GOF122" s="24"/>
      <c r="GOG122" s="24"/>
      <c r="GOH122" s="24"/>
      <c r="GOI122" s="24"/>
      <c r="GOJ122" s="24"/>
      <c r="GOK122" s="24"/>
      <c r="GOL122" s="24"/>
      <c r="GOM122" s="24"/>
      <c r="GON122" s="24"/>
      <c r="GOO122" s="24"/>
      <c r="GOP122" s="24"/>
      <c r="GOQ122" s="24"/>
      <c r="GOR122" s="24"/>
      <c r="GOS122" s="24"/>
      <c r="GOT122" s="24"/>
      <c r="GOU122" s="24"/>
      <c r="GOV122" s="24"/>
      <c r="GOW122" s="24"/>
      <c r="GOX122" s="24"/>
      <c r="GOY122" s="24"/>
      <c r="GOZ122" s="24"/>
      <c r="GPA122" s="24"/>
      <c r="GPB122" s="24"/>
      <c r="GPC122" s="24"/>
      <c r="GPD122" s="24"/>
      <c r="GPE122" s="24"/>
      <c r="GPF122" s="24"/>
      <c r="GPG122">
        <v>38.893295288086001</v>
      </c>
      <c r="GPH122">
        <v>-77.014602661132997</v>
      </c>
      <c r="GPI122">
        <v>-1</v>
      </c>
    </row>
    <row r="123" spans="1:5157" x14ac:dyDescent="0.2">
      <c r="A123">
        <v>8819</v>
      </c>
      <c r="B123">
        <v>18</v>
      </c>
      <c r="D123" s="18"/>
      <c r="E123" s="19">
        <v>43242.490081018521</v>
      </c>
      <c r="F123">
        <v>19</v>
      </c>
      <c r="G123" s="6">
        <f>VLOOKUP(A123,'18mo'!B:D,3,FALSE)</f>
        <v>43244</v>
      </c>
      <c r="I123" t="s">
        <v>5173</v>
      </c>
      <c r="J123">
        <v>1</v>
      </c>
      <c r="K123">
        <v>0</v>
      </c>
      <c r="L123" t="s">
        <v>5174</v>
      </c>
      <c r="M123" s="7">
        <v>19</v>
      </c>
      <c r="N123">
        <v>5.2054794520547946E-2</v>
      </c>
      <c r="O123" t="s">
        <v>18</v>
      </c>
      <c r="Q123">
        <v>1</v>
      </c>
      <c r="U123" s="6">
        <v>42663</v>
      </c>
      <c r="V123" s="20">
        <v>0</v>
      </c>
      <c r="AE123">
        <v>20148</v>
      </c>
      <c r="AF123">
        <v>1</v>
      </c>
      <c r="AL123">
        <v>0</v>
      </c>
      <c r="AM123">
        <v>0</v>
      </c>
      <c r="AN123">
        <v>0</v>
      </c>
      <c r="BM123">
        <v>1</v>
      </c>
      <c r="BQ123">
        <v>1</v>
      </c>
      <c r="BR123">
        <v>1</v>
      </c>
      <c r="BS123">
        <v>1</v>
      </c>
      <c r="BY123">
        <v>0</v>
      </c>
      <c r="BZ123">
        <v>4</v>
      </c>
      <c r="CA123">
        <v>2</v>
      </c>
      <c r="CB123" t="s">
        <v>5271</v>
      </c>
      <c r="CF123">
        <v>0</v>
      </c>
      <c r="CG123">
        <v>1</v>
      </c>
      <c r="CM123">
        <v>0</v>
      </c>
      <c r="CN123">
        <v>6</v>
      </c>
      <c r="CO123">
        <v>0</v>
      </c>
      <c r="CP123" t="s">
        <v>5511</v>
      </c>
      <c r="CQ123">
        <v>0</v>
      </c>
      <c r="CT123">
        <v>1</v>
      </c>
      <c r="CU123">
        <v>1</v>
      </c>
      <c r="CV123">
        <v>1</v>
      </c>
      <c r="CW123">
        <v>999</v>
      </c>
      <c r="CX123" s="21">
        <v>1</v>
      </c>
      <c r="CY123" s="21">
        <v>1</v>
      </c>
      <c r="CZ123">
        <v>1</v>
      </c>
      <c r="DA123">
        <v>1</v>
      </c>
      <c r="DB123">
        <v>999</v>
      </c>
      <c r="DC123">
        <v>999</v>
      </c>
      <c r="DD123">
        <v>1</v>
      </c>
      <c r="DE123">
        <v>999</v>
      </c>
      <c r="DF123">
        <v>1</v>
      </c>
      <c r="DG123">
        <v>999</v>
      </c>
      <c r="DH123">
        <v>1</v>
      </c>
      <c r="DI123">
        <v>999</v>
      </c>
      <c r="DJ123">
        <v>1</v>
      </c>
      <c r="DK123">
        <v>1</v>
      </c>
      <c r="DL123">
        <v>999</v>
      </c>
      <c r="DM123">
        <v>999</v>
      </c>
      <c r="DN123">
        <v>999</v>
      </c>
      <c r="DO123">
        <v>999</v>
      </c>
      <c r="DP123">
        <v>999</v>
      </c>
      <c r="DQ123">
        <v>2</v>
      </c>
      <c r="DR123" s="22"/>
      <c r="DU123" s="21"/>
      <c r="DV123" s="21">
        <v>999</v>
      </c>
      <c r="DW123" s="22"/>
      <c r="DZ123" s="21"/>
      <c r="EA123" s="21">
        <v>5</v>
      </c>
      <c r="EB123" s="23">
        <v>1</v>
      </c>
      <c r="EC123" s="23">
        <v>0</v>
      </c>
      <c r="ED123">
        <v>10</v>
      </c>
      <c r="EE123" t="s">
        <v>5512</v>
      </c>
      <c r="EF123">
        <v>1</v>
      </c>
      <c r="EG123">
        <v>999</v>
      </c>
      <c r="EJ123">
        <v>100</v>
      </c>
      <c r="EK123">
        <v>1</v>
      </c>
      <c r="EL123">
        <v>1</v>
      </c>
      <c r="EM123">
        <v>1</v>
      </c>
      <c r="EN123">
        <v>1</v>
      </c>
      <c r="ES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 s="24">
        <v>0</v>
      </c>
      <c r="GA123" s="24">
        <v>30</v>
      </c>
      <c r="GB123" s="25">
        <v>10</v>
      </c>
      <c r="GC123" s="26">
        <v>1</v>
      </c>
      <c r="GD123" s="27">
        <v>4</v>
      </c>
      <c r="GE123">
        <v>1</v>
      </c>
      <c r="GF123">
        <v>1</v>
      </c>
      <c r="GG123">
        <v>1</v>
      </c>
      <c r="GN123">
        <v>2</v>
      </c>
      <c r="GO123">
        <v>3</v>
      </c>
      <c r="GP123">
        <v>3</v>
      </c>
      <c r="GW123">
        <v>6</v>
      </c>
      <c r="GX123">
        <v>30</v>
      </c>
      <c r="GY123">
        <v>2</v>
      </c>
      <c r="GZ123">
        <v>6</v>
      </c>
      <c r="HA123">
        <v>20</v>
      </c>
      <c r="HB123">
        <v>1</v>
      </c>
      <c r="HC123">
        <v>0</v>
      </c>
      <c r="HD123">
        <v>1</v>
      </c>
      <c r="HE123">
        <v>1</v>
      </c>
      <c r="HF123">
        <v>2</v>
      </c>
      <c r="HG123">
        <v>0</v>
      </c>
      <c r="HH123">
        <v>1</v>
      </c>
      <c r="HI123">
        <v>2</v>
      </c>
      <c r="HJ123">
        <v>3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2</v>
      </c>
      <c r="HT123">
        <v>1</v>
      </c>
      <c r="HU123">
        <v>1</v>
      </c>
      <c r="HV123">
        <v>2</v>
      </c>
      <c r="HW123">
        <v>1</v>
      </c>
      <c r="HX123">
        <v>1</v>
      </c>
      <c r="HY123">
        <v>1</v>
      </c>
      <c r="HZ123">
        <v>2</v>
      </c>
      <c r="IA123">
        <v>2</v>
      </c>
      <c r="IB123">
        <v>1</v>
      </c>
      <c r="IC123">
        <v>1</v>
      </c>
      <c r="ID123">
        <v>1</v>
      </c>
      <c r="IE123">
        <v>2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2</v>
      </c>
      <c r="IM123">
        <v>1</v>
      </c>
      <c r="IN123">
        <v>1</v>
      </c>
      <c r="IO123">
        <v>2</v>
      </c>
      <c r="IP123">
        <v>1</v>
      </c>
      <c r="IQ123">
        <v>1</v>
      </c>
      <c r="IR123">
        <v>2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2</v>
      </c>
      <c r="JQ123">
        <v>1</v>
      </c>
      <c r="JR123">
        <v>1</v>
      </c>
      <c r="JS123">
        <v>2</v>
      </c>
      <c r="JT123">
        <v>1</v>
      </c>
      <c r="JU123">
        <v>1</v>
      </c>
      <c r="NS123">
        <v>1</v>
      </c>
      <c r="NT123">
        <v>1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1</v>
      </c>
      <c r="OB123">
        <v>1</v>
      </c>
      <c r="OC123">
        <v>0</v>
      </c>
      <c r="OD123">
        <v>0</v>
      </c>
      <c r="OE123">
        <v>0</v>
      </c>
      <c r="OF123">
        <v>1</v>
      </c>
      <c r="OG123">
        <v>1</v>
      </c>
      <c r="OH123">
        <v>1</v>
      </c>
      <c r="OI123">
        <v>0</v>
      </c>
      <c r="OJ123">
        <v>1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0</v>
      </c>
      <c r="OR123">
        <v>1</v>
      </c>
      <c r="OS123">
        <v>0</v>
      </c>
      <c r="OT123">
        <v>1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1</v>
      </c>
      <c r="PU123">
        <v>0</v>
      </c>
      <c r="PV123">
        <v>1</v>
      </c>
      <c r="PW123">
        <v>1</v>
      </c>
      <c r="PX123">
        <v>1</v>
      </c>
      <c r="PY123">
        <v>0</v>
      </c>
      <c r="PZ123">
        <v>1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1</v>
      </c>
      <c r="RX123">
        <v>0</v>
      </c>
      <c r="RY123">
        <v>0</v>
      </c>
      <c r="AAV123">
        <v>1</v>
      </c>
      <c r="GPG123">
        <v>38.999496459961001</v>
      </c>
      <c r="GPH123">
        <v>-77.528602600097997</v>
      </c>
      <c r="GPI123">
        <v>-1</v>
      </c>
    </row>
    <row r="124" spans="1:5157" x14ac:dyDescent="0.2">
      <c r="A124">
        <v>8834</v>
      </c>
      <c r="B124">
        <v>18</v>
      </c>
      <c r="D124" s="18"/>
      <c r="E124" s="19">
        <v>43252.994421296295</v>
      </c>
      <c r="F124">
        <v>18</v>
      </c>
      <c r="G124" s="6">
        <f>VLOOKUP(A124,'18mo'!B:D,3,FALSE)</f>
        <v>43256</v>
      </c>
      <c r="I124" t="s">
        <v>5173</v>
      </c>
      <c r="J124">
        <v>0</v>
      </c>
      <c r="K124">
        <v>0</v>
      </c>
      <c r="L124" t="s">
        <v>5174</v>
      </c>
      <c r="M124" s="7">
        <v>18</v>
      </c>
      <c r="N124">
        <v>4.9315068493150684E-2</v>
      </c>
      <c r="Q124">
        <v>1</v>
      </c>
      <c r="U124" s="6">
        <v>42677</v>
      </c>
      <c r="V124" s="20">
        <v>0</v>
      </c>
      <c r="AE124">
        <v>20018</v>
      </c>
      <c r="AF124">
        <v>1</v>
      </c>
      <c r="AL124">
        <v>0</v>
      </c>
      <c r="AM124">
        <v>1</v>
      </c>
      <c r="AN124">
        <v>0</v>
      </c>
      <c r="BM124">
        <v>1</v>
      </c>
      <c r="BQ124">
        <v>999</v>
      </c>
      <c r="BR124">
        <v>999</v>
      </c>
      <c r="BY124">
        <v>999</v>
      </c>
      <c r="BZ124">
        <v>4</v>
      </c>
      <c r="CA124">
        <v>6</v>
      </c>
      <c r="CB124">
        <v>999</v>
      </c>
      <c r="CF124">
        <v>999</v>
      </c>
      <c r="CM124">
        <v>999</v>
      </c>
      <c r="CN124">
        <v>3</v>
      </c>
      <c r="CO124">
        <v>6</v>
      </c>
      <c r="CP124">
        <v>999</v>
      </c>
      <c r="CQ124">
        <v>2</v>
      </c>
      <c r="CR124">
        <v>0</v>
      </c>
      <c r="CS124">
        <v>999</v>
      </c>
      <c r="CT124">
        <v>1</v>
      </c>
      <c r="CU124">
        <v>999</v>
      </c>
      <c r="CV124">
        <v>1</v>
      </c>
      <c r="CW124">
        <v>999</v>
      </c>
      <c r="CX124" s="21">
        <v>1</v>
      </c>
      <c r="CY124" s="21">
        <v>1</v>
      </c>
      <c r="CZ124">
        <v>999</v>
      </c>
      <c r="DA124">
        <v>999</v>
      </c>
      <c r="DB124">
        <v>999</v>
      </c>
      <c r="DC124">
        <v>1</v>
      </c>
      <c r="DD124">
        <v>999</v>
      </c>
      <c r="DE124">
        <v>999</v>
      </c>
      <c r="DF124">
        <v>1</v>
      </c>
      <c r="DG124">
        <v>999</v>
      </c>
      <c r="DH124">
        <v>1</v>
      </c>
      <c r="DI124">
        <v>1</v>
      </c>
      <c r="DJ124">
        <v>999</v>
      </c>
      <c r="DK124">
        <v>1</v>
      </c>
      <c r="DL124">
        <v>999</v>
      </c>
      <c r="DM124">
        <v>999</v>
      </c>
      <c r="DN124">
        <v>999</v>
      </c>
      <c r="DO124">
        <v>999</v>
      </c>
      <c r="DP124">
        <v>999</v>
      </c>
      <c r="DQ124">
        <v>999</v>
      </c>
      <c r="DR124" s="22">
        <v>1</v>
      </c>
      <c r="DU124" s="21">
        <v>999</v>
      </c>
      <c r="DV124" s="21">
        <v>999</v>
      </c>
      <c r="DW124" s="22">
        <v>999</v>
      </c>
      <c r="DZ124" s="21">
        <v>999</v>
      </c>
      <c r="EA124" s="21">
        <v>999</v>
      </c>
      <c r="EB124" s="23">
        <v>1</v>
      </c>
      <c r="EC124" s="23">
        <v>0</v>
      </c>
      <c r="ED124" t="s">
        <v>6465</v>
      </c>
      <c r="EE124" t="s">
        <v>6465</v>
      </c>
      <c r="EF124" t="s">
        <v>6465</v>
      </c>
      <c r="EG124" t="s">
        <v>6465</v>
      </c>
      <c r="EH124" t="s">
        <v>6465</v>
      </c>
      <c r="EI124" t="s">
        <v>6465</v>
      </c>
      <c r="EJ124" t="s">
        <v>6465</v>
      </c>
      <c r="EK124" t="s">
        <v>6465</v>
      </c>
      <c r="EL124" t="s">
        <v>6465</v>
      </c>
      <c r="EM124" t="s">
        <v>6465</v>
      </c>
      <c r="EN124" t="s">
        <v>6465</v>
      </c>
      <c r="EO124" t="s">
        <v>6465</v>
      </c>
      <c r="EP124" t="s">
        <v>6465</v>
      </c>
      <c r="EQ124" t="s">
        <v>6465</v>
      </c>
      <c r="ER124" t="s">
        <v>6465</v>
      </c>
      <c r="ES124" t="s">
        <v>6465</v>
      </c>
      <c r="ET124" t="s">
        <v>6465</v>
      </c>
      <c r="EU124" t="s">
        <v>6465</v>
      </c>
      <c r="EV124" t="s">
        <v>6465</v>
      </c>
      <c r="EW124" t="s">
        <v>6465</v>
      </c>
      <c r="EX124" t="s">
        <v>6465</v>
      </c>
      <c r="EY124" t="s">
        <v>6465</v>
      </c>
      <c r="EZ124" t="s">
        <v>6465</v>
      </c>
      <c r="FA124" t="s">
        <v>6465</v>
      </c>
      <c r="FB124" t="s">
        <v>6465</v>
      </c>
      <c r="FC124" t="s">
        <v>6465</v>
      </c>
      <c r="FD124" t="s">
        <v>6465</v>
      </c>
      <c r="FE124" t="s">
        <v>6465</v>
      </c>
      <c r="FF124" t="s">
        <v>6465</v>
      </c>
      <c r="FG124" t="s">
        <v>6465</v>
      </c>
      <c r="FH124" t="s">
        <v>6465</v>
      </c>
      <c r="FI124" t="s">
        <v>6465</v>
      </c>
      <c r="FJ124" t="s">
        <v>6465</v>
      </c>
      <c r="FK124" t="s">
        <v>6465</v>
      </c>
      <c r="FL124" t="s">
        <v>6465</v>
      </c>
      <c r="FM124" t="s">
        <v>6465</v>
      </c>
      <c r="FN124" t="s">
        <v>6465</v>
      </c>
      <c r="FO124" t="s">
        <v>6465</v>
      </c>
      <c r="FP124" t="s">
        <v>6465</v>
      </c>
      <c r="FQ124" t="s">
        <v>6465</v>
      </c>
      <c r="FR124" t="s">
        <v>6465</v>
      </c>
      <c r="FS124" t="s">
        <v>6465</v>
      </c>
      <c r="FT124" t="s">
        <v>6465</v>
      </c>
      <c r="FU124" t="s">
        <v>6465</v>
      </c>
      <c r="FV124" t="s">
        <v>6465</v>
      </c>
      <c r="FW124" t="s">
        <v>6465</v>
      </c>
      <c r="FX124" t="s">
        <v>6465</v>
      </c>
      <c r="FY124" t="s">
        <v>6465</v>
      </c>
      <c r="FZ124" t="s">
        <v>6465</v>
      </c>
      <c r="GA124" t="s">
        <v>6465</v>
      </c>
      <c r="GB124" t="s">
        <v>6465</v>
      </c>
      <c r="GC124" t="s">
        <v>6465</v>
      </c>
      <c r="GD124" t="s">
        <v>6465</v>
      </c>
      <c r="GE124" t="s">
        <v>6465</v>
      </c>
      <c r="GF124" t="s">
        <v>6465</v>
      </c>
      <c r="GG124" t="s">
        <v>6465</v>
      </c>
      <c r="GH124" t="s">
        <v>6465</v>
      </c>
      <c r="GI124" t="s">
        <v>6465</v>
      </c>
      <c r="GJ124" t="s">
        <v>6465</v>
      </c>
      <c r="GK124" t="s">
        <v>6465</v>
      </c>
      <c r="GL124" t="s">
        <v>6465</v>
      </c>
      <c r="GM124" t="s">
        <v>6465</v>
      </c>
      <c r="GN124" t="s">
        <v>6465</v>
      </c>
      <c r="GO124" t="s">
        <v>6465</v>
      </c>
      <c r="GP124" t="s">
        <v>6465</v>
      </c>
      <c r="GQ124" t="s">
        <v>6465</v>
      </c>
      <c r="GR124" t="s">
        <v>6465</v>
      </c>
      <c r="GS124" t="s">
        <v>6465</v>
      </c>
      <c r="GT124" t="s">
        <v>6465</v>
      </c>
      <c r="GU124" t="s">
        <v>6465</v>
      </c>
      <c r="GV124" t="s">
        <v>6465</v>
      </c>
      <c r="GW124" t="s">
        <v>6465</v>
      </c>
      <c r="GX124" t="s">
        <v>6465</v>
      </c>
      <c r="GY124" t="s">
        <v>6465</v>
      </c>
      <c r="GZ124" t="s">
        <v>6465</v>
      </c>
      <c r="HA124" t="s">
        <v>6465</v>
      </c>
      <c r="HB124" t="s">
        <v>6465</v>
      </c>
      <c r="HC124" t="s">
        <v>6465</v>
      </c>
      <c r="HD124" t="s">
        <v>6465</v>
      </c>
      <c r="HE124" t="s">
        <v>6465</v>
      </c>
      <c r="HF124" t="s">
        <v>6465</v>
      </c>
      <c r="HG124" t="s">
        <v>6465</v>
      </c>
      <c r="HH124" t="s">
        <v>6465</v>
      </c>
      <c r="HI124" t="s">
        <v>6465</v>
      </c>
      <c r="HJ124" t="s">
        <v>6465</v>
      </c>
      <c r="HK124" t="s">
        <v>6465</v>
      </c>
      <c r="HL124" t="s">
        <v>6465</v>
      </c>
      <c r="HM124" t="s">
        <v>6465</v>
      </c>
      <c r="HN124" t="s">
        <v>6465</v>
      </c>
      <c r="HO124" t="s">
        <v>6465</v>
      </c>
      <c r="HP124" t="s">
        <v>6465</v>
      </c>
      <c r="HQ124" t="s">
        <v>6465</v>
      </c>
      <c r="HR124" t="s">
        <v>6465</v>
      </c>
      <c r="HS124" t="s">
        <v>6465</v>
      </c>
      <c r="HT124" t="s">
        <v>6465</v>
      </c>
      <c r="HU124" t="s">
        <v>6465</v>
      </c>
      <c r="HV124" t="s">
        <v>6465</v>
      </c>
      <c r="HW124" t="s">
        <v>6465</v>
      </c>
      <c r="HX124" t="s">
        <v>6465</v>
      </c>
      <c r="HY124" t="s">
        <v>6465</v>
      </c>
      <c r="HZ124" t="s">
        <v>6465</v>
      </c>
      <c r="IA124" t="s">
        <v>6465</v>
      </c>
      <c r="IB124" t="s">
        <v>6465</v>
      </c>
      <c r="IC124" t="s">
        <v>6465</v>
      </c>
      <c r="ID124" t="s">
        <v>6465</v>
      </c>
      <c r="IE124" t="s">
        <v>6465</v>
      </c>
      <c r="IF124" t="s">
        <v>6465</v>
      </c>
      <c r="IG124" t="s">
        <v>6465</v>
      </c>
      <c r="IH124" t="s">
        <v>6465</v>
      </c>
      <c r="II124" t="s">
        <v>6465</v>
      </c>
      <c r="IJ124" t="s">
        <v>6465</v>
      </c>
      <c r="IK124" t="s">
        <v>6465</v>
      </c>
      <c r="IL124" t="s">
        <v>6465</v>
      </c>
      <c r="IM124" t="s">
        <v>6465</v>
      </c>
      <c r="IN124" t="s">
        <v>6465</v>
      </c>
      <c r="IO124" t="s">
        <v>6465</v>
      </c>
      <c r="IP124" t="s">
        <v>6465</v>
      </c>
      <c r="IQ124" t="s">
        <v>6465</v>
      </c>
      <c r="IR124" t="s">
        <v>6465</v>
      </c>
      <c r="IS124" t="s">
        <v>6465</v>
      </c>
      <c r="IT124" t="s">
        <v>6465</v>
      </c>
      <c r="IU124" t="s">
        <v>6465</v>
      </c>
      <c r="IV124" t="s">
        <v>6465</v>
      </c>
      <c r="IW124" t="s">
        <v>6465</v>
      </c>
      <c r="IX124" t="s">
        <v>6465</v>
      </c>
      <c r="IY124" t="s">
        <v>6465</v>
      </c>
      <c r="IZ124" t="s">
        <v>6465</v>
      </c>
      <c r="JA124" t="s">
        <v>6465</v>
      </c>
      <c r="JB124" t="s">
        <v>6465</v>
      </c>
      <c r="JC124" t="s">
        <v>6465</v>
      </c>
      <c r="JD124" t="s">
        <v>6465</v>
      </c>
      <c r="JE124" t="s">
        <v>6465</v>
      </c>
      <c r="JF124" t="s">
        <v>6465</v>
      </c>
      <c r="JG124" t="s">
        <v>6465</v>
      </c>
      <c r="JH124" t="s">
        <v>6465</v>
      </c>
      <c r="JI124" t="s">
        <v>6465</v>
      </c>
      <c r="JJ124" t="s">
        <v>6465</v>
      </c>
      <c r="JK124" t="s">
        <v>6465</v>
      </c>
      <c r="JL124" t="s">
        <v>6465</v>
      </c>
      <c r="JM124" t="s">
        <v>6465</v>
      </c>
      <c r="JN124" t="s">
        <v>6465</v>
      </c>
      <c r="JO124" t="s">
        <v>6465</v>
      </c>
      <c r="JP124" t="s">
        <v>6465</v>
      </c>
      <c r="JQ124" t="s">
        <v>6465</v>
      </c>
      <c r="JR124" t="s">
        <v>6465</v>
      </c>
      <c r="JS124" t="s">
        <v>6465</v>
      </c>
      <c r="JT124" t="s">
        <v>6465</v>
      </c>
      <c r="JU124" t="s">
        <v>6465</v>
      </c>
      <c r="JV124" t="s">
        <v>6465</v>
      </c>
      <c r="JW124" t="s">
        <v>6465</v>
      </c>
      <c r="JX124" t="s">
        <v>6465</v>
      </c>
      <c r="JY124" t="s">
        <v>6465</v>
      </c>
      <c r="JZ124" t="s">
        <v>6465</v>
      </c>
      <c r="KA124" t="s">
        <v>6465</v>
      </c>
      <c r="KB124" t="s">
        <v>6465</v>
      </c>
      <c r="KC124" t="s">
        <v>6465</v>
      </c>
      <c r="KD124" t="s">
        <v>6465</v>
      </c>
      <c r="KE124" t="s">
        <v>6465</v>
      </c>
      <c r="KF124" t="s">
        <v>6465</v>
      </c>
      <c r="KG124" t="s">
        <v>6465</v>
      </c>
      <c r="KH124" t="s">
        <v>6465</v>
      </c>
      <c r="KI124" t="s">
        <v>6465</v>
      </c>
      <c r="KJ124" t="s">
        <v>6465</v>
      </c>
      <c r="KK124" t="s">
        <v>6465</v>
      </c>
      <c r="KL124" t="s">
        <v>6465</v>
      </c>
      <c r="KM124" t="s">
        <v>6465</v>
      </c>
      <c r="KN124" t="s">
        <v>6465</v>
      </c>
      <c r="KO124" t="s">
        <v>6465</v>
      </c>
      <c r="KP124" t="s">
        <v>6465</v>
      </c>
      <c r="KQ124" t="s">
        <v>6465</v>
      </c>
      <c r="KR124" t="s">
        <v>6465</v>
      </c>
      <c r="KS124" t="s">
        <v>6465</v>
      </c>
      <c r="KT124" t="s">
        <v>6465</v>
      </c>
      <c r="KU124" t="s">
        <v>6465</v>
      </c>
      <c r="KV124" t="s">
        <v>6465</v>
      </c>
      <c r="KW124" t="s">
        <v>6465</v>
      </c>
      <c r="KX124" t="s">
        <v>6465</v>
      </c>
      <c r="KY124" t="s">
        <v>6465</v>
      </c>
      <c r="KZ124" t="s">
        <v>6465</v>
      </c>
      <c r="LA124" t="s">
        <v>6465</v>
      </c>
      <c r="LB124" t="s">
        <v>6465</v>
      </c>
      <c r="LC124" t="s">
        <v>6465</v>
      </c>
      <c r="LD124" t="s">
        <v>6465</v>
      </c>
      <c r="LE124" t="s">
        <v>6465</v>
      </c>
      <c r="LF124" t="s">
        <v>6465</v>
      </c>
      <c r="LG124" t="s">
        <v>6465</v>
      </c>
      <c r="LH124" t="s">
        <v>6465</v>
      </c>
      <c r="LI124" t="s">
        <v>6465</v>
      </c>
      <c r="LJ124" t="s">
        <v>6465</v>
      </c>
      <c r="LK124" t="s">
        <v>6465</v>
      </c>
      <c r="LL124" t="s">
        <v>6465</v>
      </c>
      <c r="LM124" t="s">
        <v>6465</v>
      </c>
      <c r="LN124" t="s">
        <v>6465</v>
      </c>
      <c r="LO124" t="s">
        <v>6465</v>
      </c>
      <c r="LP124" t="s">
        <v>6465</v>
      </c>
      <c r="LQ124" t="s">
        <v>6465</v>
      </c>
      <c r="LR124" t="s">
        <v>6465</v>
      </c>
      <c r="LS124" t="s">
        <v>6465</v>
      </c>
      <c r="LT124" t="s">
        <v>6465</v>
      </c>
      <c r="LU124" t="s">
        <v>6465</v>
      </c>
      <c r="LV124" t="s">
        <v>6465</v>
      </c>
      <c r="LW124" t="s">
        <v>6465</v>
      </c>
      <c r="LX124" t="s">
        <v>6465</v>
      </c>
      <c r="LY124" t="s">
        <v>6465</v>
      </c>
      <c r="LZ124" t="s">
        <v>6465</v>
      </c>
      <c r="MA124" t="s">
        <v>6465</v>
      </c>
      <c r="MB124" t="s">
        <v>6465</v>
      </c>
      <c r="MC124" t="s">
        <v>6465</v>
      </c>
      <c r="MD124" t="s">
        <v>6465</v>
      </c>
      <c r="ME124" t="s">
        <v>6465</v>
      </c>
      <c r="MF124" t="s">
        <v>6465</v>
      </c>
      <c r="MG124" t="s">
        <v>6465</v>
      </c>
      <c r="MH124" t="s">
        <v>6465</v>
      </c>
      <c r="MI124" t="s">
        <v>6465</v>
      </c>
      <c r="MJ124" t="s">
        <v>6465</v>
      </c>
      <c r="MK124" t="s">
        <v>6465</v>
      </c>
      <c r="ML124" t="s">
        <v>6465</v>
      </c>
      <c r="MM124" t="s">
        <v>6465</v>
      </c>
      <c r="MN124" t="s">
        <v>6465</v>
      </c>
      <c r="MO124" t="s">
        <v>6465</v>
      </c>
      <c r="MP124" t="s">
        <v>6465</v>
      </c>
      <c r="MQ124" t="s">
        <v>6465</v>
      </c>
      <c r="MR124" t="s">
        <v>6465</v>
      </c>
      <c r="MS124" t="s">
        <v>6465</v>
      </c>
      <c r="MT124" t="s">
        <v>6465</v>
      </c>
      <c r="MU124" t="s">
        <v>6465</v>
      </c>
      <c r="MV124" t="s">
        <v>6465</v>
      </c>
      <c r="MW124" t="s">
        <v>6465</v>
      </c>
      <c r="MX124" t="s">
        <v>6465</v>
      </c>
      <c r="MY124" t="s">
        <v>6465</v>
      </c>
      <c r="MZ124" t="s">
        <v>6465</v>
      </c>
      <c r="NA124" t="s">
        <v>6465</v>
      </c>
      <c r="NB124" t="s">
        <v>6465</v>
      </c>
      <c r="NC124" t="s">
        <v>6465</v>
      </c>
      <c r="ND124" t="s">
        <v>6465</v>
      </c>
      <c r="NE124" t="s">
        <v>6465</v>
      </c>
      <c r="NF124" t="s">
        <v>6465</v>
      </c>
      <c r="NG124" t="s">
        <v>6465</v>
      </c>
      <c r="NH124" t="s">
        <v>6465</v>
      </c>
      <c r="NI124" t="s">
        <v>6465</v>
      </c>
      <c r="NJ124" t="s">
        <v>6465</v>
      </c>
      <c r="NK124" t="s">
        <v>6465</v>
      </c>
      <c r="NL124" t="s">
        <v>6465</v>
      </c>
      <c r="NM124" t="s">
        <v>6465</v>
      </c>
      <c r="NN124" t="s">
        <v>6465</v>
      </c>
      <c r="NO124" t="s">
        <v>6465</v>
      </c>
      <c r="NP124" t="s">
        <v>6465</v>
      </c>
      <c r="NQ124" t="s">
        <v>6465</v>
      </c>
      <c r="NR124" t="s">
        <v>6465</v>
      </c>
      <c r="NS124" t="s">
        <v>6465</v>
      </c>
      <c r="NT124" t="s">
        <v>6465</v>
      </c>
      <c r="NU124" t="s">
        <v>6465</v>
      </c>
      <c r="NV124" t="s">
        <v>6465</v>
      </c>
      <c r="NW124" t="s">
        <v>6465</v>
      </c>
      <c r="NX124" t="s">
        <v>6465</v>
      </c>
      <c r="NY124" t="s">
        <v>6465</v>
      </c>
      <c r="NZ124" t="s">
        <v>6465</v>
      </c>
      <c r="OA124" t="s">
        <v>6465</v>
      </c>
      <c r="OB124" t="s">
        <v>6465</v>
      </c>
      <c r="OC124" t="s">
        <v>6465</v>
      </c>
      <c r="OD124" t="s">
        <v>6465</v>
      </c>
      <c r="OE124" t="s">
        <v>6465</v>
      </c>
      <c r="OF124" t="s">
        <v>6465</v>
      </c>
      <c r="OG124" t="s">
        <v>6465</v>
      </c>
      <c r="OH124" t="s">
        <v>6465</v>
      </c>
      <c r="OI124" t="s">
        <v>6465</v>
      </c>
      <c r="OJ124" t="s">
        <v>6465</v>
      </c>
      <c r="OK124" t="s">
        <v>6465</v>
      </c>
      <c r="OL124" t="s">
        <v>6465</v>
      </c>
      <c r="OM124" t="s">
        <v>6465</v>
      </c>
      <c r="ON124" t="s">
        <v>6465</v>
      </c>
      <c r="OO124" t="s">
        <v>6465</v>
      </c>
      <c r="OP124" t="s">
        <v>6465</v>
      </c>
      <c r="OQ124" t="s">
        <v>6465</v>
      </c>
      <c r="OR124" t="s">
        <v>6465</v>
      </c>
      <c r="OS124" t="s">
        <v>6465</v>
      </c>
      <c r="OT124" t="s">
        <v>6465</v>
      </c>
      <c r="OU124" t="s">
        <v>6465</v>
      </c>
      <c r="OV124" t="s">
        <v>6465</v>
      </c>
      <c r="OW124" t="s">
        <v>6465</v>
      </c>
      <c r="OX124" t="s">
        <v>6465</v>
      </c>
      <c r="OY124" t="s">
        <v>6465</v>
      </c>
      <c r="OZ124" t="s">
        <v>6465</v>
      </c>
      <c r="PA124" t="s">
        <v>6465</v>
      </c>
      <c r="PB124" t="s">
        <v>6465</v>
      </c>
      <c r="PC124" t="s">
        <v>6465</v>
      </c>
      <c r="PD124" t="s">
        <v>6465</v>
      </c>
      <c r="PE124" t="s">
        <v>6465</v>
      </c>
      <c r="PF124" t="s">
        <v>6465</v>
      </c>
      <c r="PG124" t="s">
        <v>6465</v>
      </c>
      <c r="PH124" t="s">
        <v>6465</v>
      </c>
      <c r="PI124" t="s">
        <v>6465</v>
      </c>
      <c r="PJ124" t="s">
        <v>6465</v>
      </c>
      <c r="PK124" t="s">
        <v>6465</v>
      </c>
      <c r="PL124" t="s">
        <v>6465</v>
      </c>
      <c r="PM124" t="s">
        <v>6465</v>
      </c>
      <c r="PN124" t="s">
        <v>6465</v>
      </c>
      <c r="PO124" t="s">
        <v>6465</v>
      </c>
      <c r="PP124" t="s">
        <v>6465</v>
      </c>
      <c r="PQ124" t="s">
        <v>6465</v>
      </c>
      <c r="PR124" t="s">
        <v>6465</v>
      </c>
      <c r="PS124" t="s">
        <v>6465</v>
      </c>
      <c r="PT124" t="s">
        <v>6465</v>
      </c>
      <c r="PU124" t="s">
        <v>6465</v>
      </c>
      <c r="PV124" t="s">
        <v>6465</v>
      </c>
      <c r="PW124" t="s">
        <v>6465</v>
      </c>
      <c r="PX124" t="s">
        <v>6465</v>
      </c>
      <c r="PY124" t="s">
        <v>6465</v>
      </c>
      <c r="PZ124" t="s">
        <v>6465</v>
      </c>
      <c r="QA124" t="s">
        <v>6465</v>
      </c>
      <c r="QB124" t="s">
        <v>6465</v>
      </c>
      <c r="QC124" t="s">
        <v>6465</v>
      </c>
      <c r="QD124" t="s">
        <v>6465</v>
      </c>
      <c r="QE124" t="s">
        <v>6465</v>
      </c>
      <c r="QF124" t="s">
        <v>6465</v>
      </c>
      <c r="QG124" t="s">
        <v>6465</v>
      </c>
      <c r="QH124" t="s">
        <v>6465</v>
      </c>
      <c r="QI124" t="s">
        <v>6465</v>
      </c>
      <c r="QJ124" t="s">
        <v>6465</v>
      </c>
      <c r="QK124" t="s">
        <v>6465</v>
      </c>
      <c r="QL124" t="s">
        <v>6465</v>
      </c>
      <c r="QM124" t="s">
        <v>6465</v>
      </c>
      <c r="QN124" t="s">
        <v>6465</v>
      </c>
      <c r="QO124" t="s">
        <v>6465</v>
      </c>
      <c r="QP124" t="s">
        <v>6465</v>
      </c>
      <c r="QQ124" t="s">
        <v>6465</v>
      </c>
      <c r="QR124" t="s">
        <v>6465</v>
      </c>
      <c r="QS124" t="s">
        <v>6465</v>
      </c>
      <c r="QT124" t="s">
        <v>6465</v>
      </c>
      <c r="QU124" t="s">
        <v>6465</v>
      </c>
      <c r="QV124" t="s">
        <v>6465</v>
      </c>
      <c r="QW124" t="s">
        <v>6465</v>
      </c>
      <c r="QX124" t="s">
        <v>6465</v>
      </c>
      <c r="QY124" t="s">
        <v>6465</v>
      </c>
      <c r="QZ124" t="s">
        <v>6465</v>
      </c>
      <c r="RA124" t="s">
        <v>6465</v>
      </c>
      <c r="RB124" t="s">
        <v>6465</v>
      </c>
      <c r="RC124" t="s">
        <v>6465</v>
      </c>
      <c r="RD124" t="s">
        <v>6465</v>
      </c>
      <c r="RE124" t="s">
        <v>6465</v>
      </c>
      <c r="RF124" t="s">
        <v>6465</v>
      </c>
      <c r="RG124" t="s">
        <v>6465</v>
      </c>
      <c r="RH124" t="s">
        <v>6465</v>
      </c>
      <c r="RI124" t="s">
        <v>6465</v>
      </c>
      <c r="RJ124" t="s">
        <v>6465</v>
      </c>
      <c r="RK124" t="s">
        <v>6465</v>
      </c>
      <c r="RL124" t="s">
        <v>6465</v>
      </c>
      <c r="RM124" t="s">
        <v>6465</v>
      </c>
      <c r="RN124" t="s">
        <v>6465</v>
      </c>
      <c r="RO124" t="s">
        <v>6465</v>
      </c>
      <c r="RP124" t="s">
        <v>6465</v>
      </c>
      <c r="RQ124" t="s">
        <v>6465</v>
      </c>
      <c r="RR124" t="s">
        <v>6465</v>
      </c>
      <c r="RS124" t="s">
        <v>6465</v>
      </c>
      <c r="RT124" t="s">
        <v>6465</v>
      </c>
      <c r="RU124" t="s">
        <v>6465</v>
      </c>
      <c r="RV124" t="s">
        <v>6465</v>
      </c>
      <c r="RW124" t="s">
        <v>6465</v>
      </c>
      <c r="RX124" t="s">
        <v>6465</v>
      </c>
      <c r="RY124" t="s">
        <v>6465</v>
      </c>
      <c r="RZ124" t="s">
        <v>6465</v>
      </c>
      <c r="SA124" t="s">
        <v>6465</v>
      </c>
      <c r="SB124" t="s">
        <v>6465</v>
      </c>
      <c r="SC124" t="s">
        <v>6465</v>
      </c>
      <c r="SD124" t="s">
        <v>6465</v>
      </c>
      <c r="SE124" t="s">
        <v>6465</v>
      </c>
      <c r="SF124" t="s">
        <v>6465</v>
      </c>
      <c r="SG124" t="s">
        <v>6465</v>
      </c>
      <c r="SH124" t="s">
        <v>6465</v>
      </c>
      <c r="SI124" t="s">
        <v>6465</v>
      </c>
      <c r="SJ124" t="s">
        <v>6465</v>
      </c>
      <c r="SK124" t="s">
        <v>6465</v>
      </c>
      <c r="SL124" t="s">
        <v>6465</v>
      </c>
      <c r="SM124" t="s">
        <v>6465</v>
      </c>
      <c r="SN124" t="s">
        <v>6465</v>
      </c>
      <c r="SO124" t="s">
        <v>6465</v>
      </c>
      <c r="SP124" t="s">
        <v>6465</v>
      </c>
      <c r="SQ124" t="s">
        <v>6465</v>
      </c>
      <c r="SR124" t="s">
        <v>6465</v>
      </c>
      <c r="SS124" t="s">
        <v>6465</v>
      </c>
      <c r="ST124" t="s">
        <v>6465</v>
      </c>
      <c r="SU124" t="s">
        <v>6465</v>
      </c>
      <c r="SV124" t="s">
        <v>6465</v>
      </c>
      <c r="SW124" t="s">
        <v>6465</v>
      </c>
      <c r="SX124" t="s">
        <v>6465</v>
      </c>
      <c r="SY124" t="s">
        <v>6465</v>
      </c>
      <c r="SZ124" t="s">
        <v>6465</v>
      </c>
      <c r="TA124" t="s">
        <v>6465</v>
      </c>
      <c r="TB124" t="s">
        <v>6465</v>
      </c>
      <c r="TC124" t="s">
        <v>6465</v>
      </c>
      <c r="TD124" t="s">
        <v>6465</v>
      </c>
      <c r="TE124" t="s">
        <v>6465</v>
      </c>
      <c r="TF124" t="s">
        <v>6465</v>
      </c>
      <c r="TG124" t="s">
        <v>6465</v>
      </c>
      <c r="TH124" t="s">
        <v>6465</v>
      </c>
      <c r="TI124" t="s">
        <v>6465</v>
      </c>
      <c r="TJ124" t="s">
        <v>6465</v>
      </c>
      <c r="TK124" t="s">
        <v>6465</v>
      </c>
      <c r="TL124" t="s">
        <v>6465</v>
      </c>
      <c r="TM124" t="s">
        <v>6465</v>
      </c>
      <c r="TN124" t="s">
        <v>6465</v>
      </c>
      <c r="TO124" t="s">
        <v>6465</v>
      </c>
      <c r="TP124" t="s">
        <v>6465</v>
      </c>
      <c r="TQ124" t="s">
        <v>6465</v>
      </c>
      <c r="TR124" t="s">
        <v>6465</v>
      </c>
      <c r="TS124" t="s">
        <v>6465</v>
      </c>
      <c r="TT124" t="s">
        <v>6465</v>
      </c>
      <c r="TU124" t="s">
        <v>6465</v>
      </c>
      <c r="TV124" t="s">
        <v>6465</v>
      </c>
      <c r="TW124" t="s">
        <v>6465</v>
      </c>
      <c r="TX124" t="s">
        <v>6465</v>
      </c>
      <c r="TY124" t="s">
        <v>6465</v>
      </c>
      <c r="TZ124" t="s">
        <v>6465</v>
      </c>
      <c r="UA124" t="s">
        <v>6465</v>
      </c>
      <c r="UB124" t="s">
        <v>6465</v>
      </c>
      <c r="UC124" t="s">
        <v>6465</v>
      </c>
      <c r="UD124" t="s">
        <v>6465</v>
      </c>
      <c r="UE124" t="s">
        <v>6465</v>
      </c>
      <c r="UF124" t="s">
        <v>6465</v>
      </c>
      <c r="UG124" t="s">
        <v>6465</v>
      </c>
      <c r="UH124" t="s">
        <v>6465</v>
      </c>
      <c r="UI124" t="s">
        <v>6465</v>
      </c>
      <c r="UJ124" t="s">
        <v>6465</v>
      </c>
      <c r="UK124" t="s">
        <v>6465</v>
      </c>
      <c r="UL124" t="s">
        <v>6465</v>
      </c>
      <c r="UM124" t="s">
        <v>6465</v>
      </c>
      <c r="UN124" t="s">
        <v>6465</v>
      </c>
      <c r="UO124" t="s">
        <v>6465</v>
      </c>
      <c r="UP124" t="s">
        <v>6465</v>
      </c>
      <c r="UQ124" t="s">
        <v>6465</v>
      </c>
      <c r="UR124" t="s">
        <v>6465</v>
      </c>
      <c r="US124" t="s">
        <v>6465</v>
      </c>
      <c r="UT124" t="s">
        <v>6465</v>
      </c>
      <c r="UU124" t="s">
        <v>6465</v>
      </c>
      <c r="UV124" t="s">
        <v>6465</v>
      </c>
      <c r="UW124" t="s">
        <v>6465</v>
      </c>
      <c r="UX124" t="s">
        <v>6465</v>
      </c>
      <c r="UY124" t="s">
        <v>6465</v>
      </c>
      <c r="UZ124" t="s">
        <v>6465</v>
      </c>
      <c r="VA124" t="s">
        <v>6465</v>
      </c>
      <c r="VB124" t="s">
        <v>6465</v>
      </c>
      <c r="VC124" t="s">
        <v>6465</v>
      </c>
      <c r="VD124" t="s">
        <v>6465</v>
      </c>
      <c r="VE124" t="s">
        <v>6465</v>
      </c>
      <c r="VF124" t="s">
        <v>6465</v>
      </c>
      <c r="VG124" t="s">
        <v>6465</v>
      </c>
      <c r="VH124" t="s">
        <v>6465</v>
      </c>
      <c r="VI124" t="s">
        <v>6465</v>
      </c>
      <c r="VJ124" t="s">
        <v>6465</v>
      </c>
      <c r="VK124" t="s">
        <v>6465</v>
      </c>
      <c r="VL124" t="s">
        <v>6465</v>
      </c>
      <c r="VM124" t="s">
        <v>6465</v>
      </c>
      <c r="VN124" t="s">
        <v>6465</v>
      </c>
      <c r="VO124" t="s">
        <v>6465</v>
      </c>
      <c r="VP124" t="s">
        <v>6465</v>
      </c>
      <c r="VQ124" t="s">
        <v>6465</v>
      </c>
      <c r="VR124" t="s">
        <v>6465</v>
      </c>
      <c r="VS124" t="s">
        <v>6465</v>
      </c>
      <c r="VT124" t="s">
        <v>6465</v>
      </c>
      <c r="VU124" t="s">
        <v>6465</v>
      </c>
      <c r="VV124" t="s">
        <v>6465</v>
      </c>
      <c r="VW124" t="s">
        <v>6465</v>
      </c>
      <c r="VX124" t="s">
        <v>6465</v>
      </c>
      <c r="VY124" t="s">
        <v>6465</v>
      </c>
      <c r="VZ124" t="s">
        <v>6465</v>
      </c>
      <c r="WA124" t="s">
        <v>6465</v>
      </c>
      <c r="WB124" t="s">
        <v>6465</v>
      </c>
      <c r="WC124" t="s">
        <v>6465</v>
      </c>
      <c r="WD124" t="s">
        <v>6465</v>
      </c>
      <c r="WE124" t="s">
        <v>6465</v>
      </c>
      <c r="WF124" t="s">
        <v>6465</v>
      </c>
      <c r="WG124" t="s">
        <v>6465</v>
      </c>
      <c r="WH124" t="s">
        <v>6465</v>
      </c>
      <c r="WI124" t="s">
        <v>6465</v>
      </c>
      <c r="WJ124" t="s">
        <v>6465</v>
      </c>
      <c r="WK124" t="s">
        <v>6465</v>
      </c>
      <c r="WL124" t="s">
        <v>6465</v>
      </c>
      <c r="WM124" t="s">
        <v>6465</v>
      </c>
      <c r="WN124" t="s">
        <v>6465</v>
      </c>
      <c r="WO124" t="s">
        <v>6465</v>
      </c>
      <c r="WP124" t="s">
        <v>6465</v>
      </c>
      <c r="WQ124" t="s">
        <v>6465</v>
      </c>
      <c r="WR124" t="s">
        <v>6465</v>
      </c>
      <c r="WS124" t="s">
        <v>6465</v>
      </c>
      <c r="WT124" t="s">
        <v>6465</v>
      </c>
      <c r="WU124" t="s">
        <v>6465</v>
      </c>
      <c r="WV124" t="s">
        <v>6465</v>
      </c>
      <c r="WW124" t="s">
        <v>6465</v>
      </c>
      <c r="WX124" t="s">
        <v>6465</v>
      </c>
      <c r="WY124" t="s">
        <v>6465</v>
      </c>
      <c r="WZ124" t="s">
        <v>6465</v>
      </c>
      <c r="XA124" t="s">
        <v>6465</v>
      </c>
      <c r="XB124" t="s">
        <v>6465</v>
      </c>
      <c r="XC124" t="s">
        <v>6465</v>
      </c>
      <c r="XD124" t="s">
        <v>6465</v>
      </c>
      <c r="XE124" t="s">
        <v>6465</v>
      </c>
      <c r="XF124" t="s">
        <v>6465</v>
      </c>
      <c r="XG124" t="s">
        <v>6465</v>
      </c>
      <c r="XH124" t="s">
        <v>6465</v>
      </c>
      <c r="XI124" t="s">
        <v>6465</v>
      </c>
      <c r="XJ124" t="s">
        <v>6465</v>
      </c>
      <c r="XK124" t="s">
        <v>6465</v>
      </c>
      <c r="XL124" t="s">
        <v>6465</v>
      </c>
      <c r="XM124" t="s">
        <v>6465</v>
      </c>
      <c r="XN124" t="s">
        <v>6465</v>
      </c>
      <c r="XO124" t="s">
        <v>6465</v>
      </c>
      <c r="XP124" t="s">
        <v>6465</v>
      </c>
      <c r="XQ124" t="s">
        <v>6465</v>
      </c>
      <c r="XR124" t="s">
        <v>6465</v>
      </c>
      <c r="XS124" t="s">
        <v>6465</v>
      </c>
      <c r="XT124" t="s">
        <v>6465</v>
      </c>
      <c r="XU124" t="s">
        <v>6465</v>
      </c>
      <c r="XV124" t="s">
        <v>6465</v>
      </c>
      <c r="XW124" t="s">
        <v>6465</v>
      </c>
      <c r="XX124" t="s">
        <v>6465</v>
      </c>
      <c r="XY124" t="s">
        <v>6465</v>
      </c>
      <c r="XZ124" t="s">
        <v>6465</v>
      </c>
      <c r="YA124" t="s">
        <v>6465</v>
      </c>
      <c r="YB124" t="s">
        <v>6465</v>
      </c>
      <c r="YC124" t="s">
        <v>6465</v>
      </c>
      <c r="YD124" t="s">
        <v>6465</v>
      </c>
      <c r="YE124" t="s">
        <v>6465</v>
      </c>
      <c r="YF124" t="s">
        <v>6465</v>
      </c>
      <c r="YG124" t="s">
        <v>6465</v>
      </c>
      <c r="YH124" t="s">
        <v>6465</v>
      </c>
      <c r="YI124" t="s">
        <v>6465</v>
      </c>
      <c r="YJ124" t="s">
        <v>6465</v>
      </c>
      <c r="YK124" t="s">
        <v>6465</v>
      </c>
      <c r="YL124" t="s">
        <v>6465</v>
      </c>
      <c r="YM124" t="s">
        <v>6465</v>
      </c>
      <c r="YN124" t="s">
        <v>6465</v>
      </c>
      <c r="YO124" t="s">
        <v>6465</v>
      </c>
      <c r="YP124" t="s">
        <v>6465</v>
      </c>
      <c r="YQ124" t="s">
        <v>6465</v>
      </c>
      <c r="YR124" t="s">
        <v>6465</v>
      </c>
      <c r="YS124" t="s">
        <v>6465</v>
      </c>
      <c r="YT124" t="s">
        <v>6465</v>
      </c>
      <c r="YU124" t="s">
        <v>6465</v>
      </c>
      <c r="YV124" t="s">
        <v>6465</v>
      </c>
      <c r="YW124" t="s">
        <v>6465</v>
      </c>
      <c r="YX124" t="s">
        <v>6465</v>
      </c>
      <c r="YY124" t="s">
        <v>6465</v>
      </c>
      <c r="YZ124" t="s">
        <v>6465</v>
      </c>
      <c r="ZA124" t="s">
        <v>6465</v>
      </c>
      <c r="ZB124" t="s">
        <v>6465</v>
      </c>
      <c r="ZC124" t="s">
        <v>6465</v>
      </c>
      <c r="ZD124" t="s">
        <v>6465</v>
      </c>
      <c r="ZE124" t="s">
        <v>6465</v>
      </c>
      <c r="ZF124" t="s">
        <v>6465</v>
      </c>
      <c r="ZG124" t="s">
        <v>6465</v>
      </c>
      <c r="ZH124" t="s">
        <v>6465</v>
      </c>
      <c r="ZI124" t="s">
        <v>6465</v>
      </c>
      <c r="ZJ124" t="s">
        <v>6465</v>
      </c>
      <c r="ZK124" t="s">
        <v>6465</v>
      </c>
      <c r="ZL124" t="s">
        <v>6465</v>
      </c>
      <c r="ZM124" t="s">
        <v>6465</v>
      </c>
      <c r="ZN124" t="s">
        <v>6465</v>
      </c>
      <c r="ZO124" t="s">
        <v>6465</v>
      </c>
      <c r="ZP124" t="s">
        <v>6465</v>
      </c>
      <c r="ZQ124" t="s">
        <v>6465</v>
      </c>
      <c r="ZR124" t="s">
        <v>6465</v>
      </c>
      <c r="ZS124" t="s">
        <v>6465</v>
      </c>
      <c r="ZT124" t="s">
        <v>6465</v>
      </c>
      <c r="ZU124" t="s">
        <v>6465</v>
      </c>
      <c r="ZV124" t="s">
        <v>6465</v>
      </c>
      <c r="ZW124" t="s">
        <v>6465</v>
      </c>
      <c r="ZX124" t="s">
        <v>6465</v>
      </c>
      <c r="ZY124" t="s">
        <v>6465</v>
      </c>
      <c r="ZZ124" t="s">
        <v>6465</v>
      </c>
      <c r="AAA124" t="s">
        <v>6465</v>
      </c>
      <c r="AAB124" t="s">
        <v>6465</v>
      </c>
      <c r="AAC124" t="s">
        <v>6465</v>
      </c>
      <c r="AAD124" t="s">
        <v>6465</v>
      </c>
      <c r="AAE124" t="s">
        <v>6465</v>
      </c>
      <c r="AAF124" t="s">
        <v>6465</v>
      </c>
      <c r="AAG124" t="s">
        <v>6465</v>
      </c>
      <c r="AAH124" t="s">
        <v>6465</v>
      </c>
      <c r="AAI124" t="s">
        <v>6465</v>
      </c>
      <c r="AAJ124" t="s">
        <v>6465</v>
      </c>
      <c r="AAK124" t="s">
        <v>6465</v>
      </c>
      <c r="AAL124" t="s">
        <v>6465</v>
      </c>
      <c r="AAM124" t="s">
        <v>6465</v>
      </c>
      <c r="AAN124" t="s">
        <v>6465</v>
      </c>
      <c r="AAO124" t="s">
        <v>6465</v>
      </c>
      <c r="AAP124" t="s">
        <v>6465</v>
      </c>
      <c r="AAQ124" t="s">
        <v>6465</v>
      </c>
      <c r="AAR124" t="s">
        <v>6465</v>
      </c>
      <c r="AAS124" t="s">
        <v>6465</v>
      </c>
      <c r="AAT124" t="s">
        <v>6465</v>
      </c>
      <c r="AAU124" t="s">
        <v>6465</v>
      </c>
      <c r="AAV124" t="s">
        <v>6465</v>
      </c>
      <c r="AAW124" t="s">
        <v>6465</v>
      </c>
      <c r="AAX124" t="s">
        <v>6465</v>
      </c>
      <c r="AAY124" t="s">
        <v>6465</v>
      </c>
      <c r="AAZ124" t="s">
        <v>6465</v>
      </c>
      <c r="ABA124" t="s">
        <v>6465</v>
      </c>
      <c r="ABB124" t="s">
        <v>6465</v>
      </c>
      <c r="ABC124" t="s">
        <v>6465</v>
      </c>
      <c r="ABD124" t="s">
        <v>6465</v>
      </c>
      <c r="ABE124" t="s">
        <v>6465</v>
      </c>
      <c r="ABF124" t="s">
        <v>6465</v>
      </c>
      <c r="ABG124" t="s">
        <v>6465</v>
      </c>
      <c r="ABH124" t="s">
        <v>6465</v>
      </c>
      <c r="ABI124" t="s">
        <v>6465</v>
      </c>
      <c r="ABJ124" t="s">
        <v>6465</v>
      </c>
      <c r="ABK124" t="s">
        <v>6465</v>
      </c>
      <c r="ABL124" t="s">
        <v>6465</v>
      </c>
      <c r="ABM124" t="s">
        <v>6465</v>
      </c>
      <c r="ABN124" t="s">
        <v>6465</v>
      </c>
      <c r="ABO124" t="s">
        <v>6465</v>
      </c>
      <c r="ABP124" t="s">
        <v>6465</v>
      </c>
      <c r="ABQ124" t="s">
        <v>6465</v>
      </c>
      <c r="ABR124" t="s">
        <v>6465</v>
      </c>
      <c r="ABS124" t="s">
        <v>6465</v>
      </c>
      <c r="ABT124" t="s">
        <v>6465</v>
      </c>
      <c r="ABU124" t="s">
        <v>6465</v>
      </c>
      <c r="ABV124" t="s">
        <v>6465</v>
      </c>
      <c r="ABW124" t="s">
        <v>6465</v>
      </c>
      <c r="ABX124" t="s">
        <v>6465</v>
      </c>
      <c r="ABY124" t="s">
        <v>6465</v>
      </c>
      <c r="ABZ124" t="s">
        <v>6465</v>
      </c>
      <c r="ACA124" t="s">
        <v>6465</v>
      </c>
      <c r="ACB124" t="s">
        <v>6465</v>
      </c>
      <c r="ACC124" t="s">
        <v>6465</v>
      </c>
      <c r="ACD124" t="s">
        <v>6465</v>
      </c>
      <c r="ACE124" t="s">
        <v>6465</v>
      </c>
      <c r="ACF124" t="s">
        <v>6465</v>
      </c>
      <c r="ACG124" t="s">
        <v>6465</v>
      </c>
      <c r="ACH124" t="s">
        <v>6465</v>
      </c>
      <c r="ACI124" t="s">
        <v>6465</v>
      </c>
      <c r="ACJ124" t="s">
        <v>6465</v>
      </c>
      <c r="ACK124" t="s">
        <v>6465</v>
      </c>
      <c r="ACL124" t="s">
        <v>6465</v>
      </c>
      <c r="ACM124" t="s">
        <v>6465</v>
      </c>
      <c r="ACN124" t="s">
        <v>6465</v>
      </c>
      <c r="ACO124" t="s">
        <v>6465</v>
      </c>
      <c r="ACP124" t="s">
        <v>6465</v>
      </c>
      <c r="ACQ124" t="s">
        <v>6465</v>
      </c>
      <c r="ACR124" t="s">
        <v>6465</v>
      </c>
      <c r="ACS124" t="s">
        <v>6465</v>
      </c>
      <c r="ACT124" t="s">
        <v>6465</v>
      </c>
      <c r="ACU124" t="s">
        <v>6465</v>
      </c>
      <c r="ACV124" t="s">
        <v>6465</v>
      </c>
      <c r="ACW124" t="s">
        <v>6465</v>
      </c>
      <c r="ACX124" t="s">
        <v>6465</v>
      </c>
      <c r="ACY124" t="s">
        <v>6465</v>
      </c>
      <c r="ACZ124" t="s">
        <v>6465</v>
      </c>
      <c r="ADA124" t="s">
        <v>6465</v>
      </c>
      <c r="ADB124" t="s">
        <v>6465</v>
      </c>
      <c r="ADC124" t="s">
        <v>6465</v>
      </c>
      <c r="ADD124" t="s">
        <v>6465</v>
      </c>
      <c r="ADE124" t="s">
        <v>6465</v>
      </c>
      <c r="ADF124" t="s">
        <v>6465</v>
      </c>
      <c r="ADG124" t="s">
        <v>6465</v>
      </c>
      <c r="ADH124" t="s">
        <v>6465</v>
      </c>
      <c r="ADI124" t="s">
        <v>6465</v>
      </c>
      <c r="ADJ124" t="s">
        <v>6465</v>
      </c>
      <c r="ADK124" t="s">
        <v>6465</v>
      </c>
      <c r="ADL124" t="s">
        <v>6465</v>
      </c>
      <c r="ADM124" t="s">
        <v>6465</v>
      </c>
      <c r="ADN124" t="s">
        <v>6465</v>
      </c>
      <c r="ADO124" t="s">
        <v>6465</v>
      </c>
      <c r="ADP124" t="s">
        <v>6465</v>
      </c>
      <c r="ADQ124" t="s">
        <v>6465</v>
      </c>
      <c r="ADR124" t="s">
        <v>6465</v>
      </c>
      <c r="ADS124" t="s">
        <v>6465</v>
      </c>
      <c r="ADT124" t="s">
        <v>6465</v>
      </c>
      <c r="ADU124" t="s">
        <v>6465</v>
      </c>
      <c r="ADV124" t="s">
        <v>6465</v>
      </c>
      <c r="ADW124" t="s">
        <v>6465</v>
      </c>
      <c r="ADX124" t="s">
        <v>6465</v>
      </c>
      <c r="ADY124" t="s">
        <v>6465</v>
      </c>
      <c r="ADZ124" t="s">
        <v>6465</v>
      </c>
      <c r="AEA124" t="s">
        <v>6465</v>
      </c>
      <c r="AEB124" t="s">
        <v>6465</v>
      </c>
      <c r="AEC124" t="s">
        <v>6465</v>
      </c>
      <c r="AED124" t="s">
        <v>6465</v>
      </c>
      <c r="AEE124" t="s">
        <v>6465</v>
      </c>
      <c r="AEF124" t="s">
        <v>6465</v>
      </c>
      <c r="AEG124" t="s">
        <v>6465</v>
      </c>
      <c r="AEH124" t="s">
        <v>6465</v>
      </c>
      <c r="AEI124" t="s">
        <v>6465</v>
      </c>
      <c r="AEJ124" t="s">
        <v>6465</v>
      </c>
      <c r="AEK124" t="s">
        <v>6465</v>
      </c>
      <c r="AEL124" t="s">
        <v>6465</v>
      </c>
      <c r="AEM124" t="s">
        <v>6465</v>
      </c>
      <c r="AEN124" t="s">
        <v>6465</v>
      </c>
      <c r="AEO124" t="s">
        <v>6465</v>
      </c>
      <c r="AEP124" t="s">
        <v>6465</v>
      </c>
      <c r="AEQ124" t="s">
        <v>6465</v>
      </c>
      <c r="AER124" t="s">
        <v>6465</v>
      </c>
      <c r="AES124" t="s">
        <v>6465</v>
      </c>
      <c r="AET124" t="s">
        <v>6465</v>
      </c>
      <c r="AEU124" t="s">
        <v>6465</v>
      </c>
      <c r="AEV124" t="s">
        <v>6465</v>
      </c>
      <c r="AEW124" t="s">
        <v>6465</v>
      </c>
      <c r="AEX124" t="s">
        <v>6465</v>
      </c>
      <c r="AEY124" t="s">
        <v>6465</v>
      </c>
      <c r="AEZ124" t="s">
        <v>6465</v>
      </c>
      <c r="AFA124" t="s">
        <v>6465</v>
      </c>
      <c r="AFB124" t="s">
        <v>6465</v>
      </c>
      <c r="AFC124" t="s">
        <v>6465</v>
      </c>
      <c r="AFD124" t="s">
        <v>6465</v>
      </c>
      <c r="AFE124" t="s">
        <v>6465</v>
      </c>
      <c r="AFF124" t="s">
        <v>6465</v>
      </c>
      <c r="AFG124" t="s">
        <v>6465</v>
      </c>
      <c r="AFH124" t="s">
        <v>6465</v>
      </c>
      <c r="AFI124" t="s">
        <v>6465</v>
      </c>
      <c r="AFJ124" t="s">
        <v>6465</v>
      </c>
      <c r="AFK124" t="s">
        <v>6465</v>
      </c>
      <c r="AFL124" t="s">
        <v>6465</v>
      </c>
      <c r="AFM124" t="s">
        <v>6465</v>
      </c>
      <c r="AFN124" t="s">
        <v>6465</v>
      </c>
      <c r="AFO124" t="s">
        <v>6465</v>
      </c>
      <c r="AFP124" t="s">
        <v>6465</v>
      </c>
      <c r="AFQ124" t="s">
        <v>6465</v>
      </c>
      <c r="AFR124" t="s">
        <v>6465</v>
      </c>
      <c r="AFS124" t="s">
        <v>6465</v>
      </c>
      <c r="AFT124" t="s">
        <v>6465</v>
      </c>
      <c r="AFU124" t="s">
        <v>6465</v>
      </c>
      <c r="AFV124" t="s">
        <v>6465</v>
      </c>
      <c r="AFW124" t="s">
        <v>6465</v>
      </c>
      <c r="AFX124" t="s">
        <v>6465</v>
      </c>
      <c r="AFY124" t="s">
        <v>6465</v>
      </c>
      <c r="AFZ124" t="s">
        <v>6465</v>
      </c>
      <c r="AGA124" t="s">
        <v>6465</v>
      </c>
      <c r="AGB124" t="s">
        <v>6465</v>
      </c>
      <c r="AGC124" t="s">
        <v>6465</v>
      </c>
      <c r="AGD124" t="s">
        <v>6465</v>
      </c>
      <c r="AGE124" t="s">
        <v>6465</v>
      </c>
      <c r="AGF124" t="s">
        <v>6465</v>
      </c>
      <c r="AGG124" t="s">
        <v>6465</v>
      </c>
      <c r="AGH124" t="s">
        <v>6465</v>
      </c>
      <c r="AGI124" t="s">
        <v>6465</v>
      </c>
      <c r="AGJ124" t="s">
        <v>6465</v>
      </c>
      <c r="AGK124" t="s">
        <v>6465</v>
      </c>
      <c r="AGL124" t="s">
        <v>6465</v>
      </c>
      <c r="AGM124" t="s">
        <v>6465</v>
      </c>
      <c r="AGN124" t="s">
        <v>6465</v>
      </c>
      <c r="AGO124" t="s">
        <v>6465</v>
      </c>
      <c r="AGP124" t="s">
        <v>6465</v>
      </c>
      <c r="AGQ124" t="s">
        <v>6465</v>
      </c>
      <c r="AGR124" t="s">
        <v>6465</v>
      </c>
      <c r="AGS124" t="s">
        <v>6465</v>
      </c>
      <c r="AGT124" t="s">
        <v>6465</v>
      </c>
      <c r="AGU124" t="s">
        <v>6465</v>
      </c>
      <c r="AGV124" t="s">
        <v>6465</v>
      </c>
      <c r="AGW124" t="s">
        <v>6465</v>
      </c>
      <c r="AGX124" t="s">
        <v>6465</v>
      </c>
      <c r="AGY124" t="s">
        <v>6465</v>
      </c>
      <c r="AGZ124" t="s">
        <v>6465</v>
      </c>
      <c r="AHA124" t="s">
        <v>6465</v>
      </c>
      <c r="AHB124" t="s">
        <v>6465</v>
      </c>
      <c r="AHC124" t="s">
        <v>6465</v>
      </c>
      <c r="AHD124" t="s">
        <v>6465</v>
      </c>
      <c r="AHE124" t="s">
        <v>6465</v>
      </c>
      <c r="AHF124" t="s">
        <v>6465</v>
      </c>
      <c r="AHG124" t="s">
        <v>6465</v>
      </c>
      <c r="AHH124" t="s">
        <v>6465</v>
      </c>
      <c r="AHI124" t="s">
        <v>6465</v>
      </c>
      <c r="AHJ124" t="s">
        <v>6465</v>
      </c>
      <c r="AHK124" t="s">
        <v>6465</v>
      </c>
      <c r="AHL124" t="s">
        <v>6465</v>
      </c>
      <c r="AHM124" t="s">
        <v>6465</v>
      </c>
      <c r="AHN124" t="s">
        <v>6465</v>
      </c>
      <c r="AHO124" t="s">
        <v>6465</v>
      </c>
      <c r="AHP124" t="s">
        <v>6465</v>
      </c>
      <c r="AHQ124" t="s">
        <v>6465</v>
      </c>
      <c r="AHR124" t="s">
        <v>6465</v>
      </c>
      <c r="AHS124" t="s">
        <v>6465</v>
      </c>
      <c r="AHT124" t="s">
        <v>6465</v>
      </c>
      <c r="AHU124" t="s">
        <v>6465</v>
      </c>
      <c r="AHV124" t="s">
        <v>6465</v>
      </c>
      <c r="AHW124" t="s">
        <v>6465</v>
      </c>
      <c r="AHX124" t="s">
        <v>6465</v>
      </c>
      <c r="AHY124" t="s">
        <v>6465</v>
      </c>
      <c r="AHZ124" t="s">
        <v>6465</v>
      </c>
      <c r="AIA124" t="s">
        <v>6465</v>
      </c>
      <c r="AIB124" t="s">
        <v>6465</v>
      </c>
      <c r="AIC124" t="s">
        <v>6465</v>
      </c>
      <c r="AID124" t="s">
        <v>6465</v>
      </c>
      <c r="AIE124" t="s">
        <v>6465</v>
      </c>
      <c r="AIF124" t="s">
        <v>6465</v>
      </c>
      <c r="AIG124" t="s">
        <v>6465</v>
      </c>
      <c r="AIH124" t="s">
        <v>6465</v>
      </c>
      <c r="AII124" t="s">
        <v>6465</v>
      </c>
      <c r="AIJ124" t="s">
        <v>6465</v>
      </c>
      <c r="AIK124" t="s">
        <v>6465</v>
      </c>
      <c r="AIL124" t="s">
        <v>6465</v>
      </c>
      <c r="AIM124" t="s">
        <v>6465</v>
      </c>
      <c r="AIN124" t="s">
        <v>6465</v>
      </c>
      <c r="AIO124" t="s">
        <v>6465</v>
      </c>
      <c r="AIP124" t="s">
        <v>6465</v>
      </c>
      <c r="AIQ124" t="s">
        <v>6465</v>
      </c>
      <c r="AIR124" t="s">
        <v>6465</v>
      </c>
      <c r="AIS124" t="s">
        <v>6465</v>
      </c>
      <c r="AIT124" t="s">
        <v>6465</v>
      </c>
      <c r="AIU124" t="s">
        <v>6465</v>
      </c>
      <c r="AIV124" t="s">
        <v>6465</v>
      </c>
      <c r="AIW124" t="s">
        <v>6465</v>
      </c>
      <c r="AIX124" t="s">
        <v>6465</v>
      </c>
      <c r="AIY124" t="s">
        <v>6465</v>
      </c>
      <c r="AIZ124" t="s">
        <v>6465</v>
      </c>
      <c r="AJA124" t="s">
        <v>6465</v>
      </c>
      <c r="AJB124" t="s">
        <v>6465</v>
      </c>
      <c r="AJC124" t="s">
        <v>6465</v>
      </c>
      <c r="AJD124" t="s">
        <v>6465</v>
      </c>
      <c r="AJE124" t="s">
        <v>6465</v>
      </c>
      <c r="AJF124" t="s">
        <v>6465</v>
      </c>
      <c r="AJG124" t="s">
        <v>6465</v>
      </c>
      <c r="AJH124" t="s">
        <v>6465</v>
      </c>
      <c r="AJI124" t="s">
        <v>6465</v>
      </c>
      <c r="AJJ124" t="s">
        <v>6465</v>
      </c>
      <c r="AJK124" t="s">
        <v>6465</v>
      </c>
      <c r="AJL124" t="s">
        <v>6465</v>
      </c>
      <c r="AJM124" t="s">
        <v>6465</v>
      </c>
      <c r="AJN124" t="s">
        <v>6465</v>
      </c>
      <c r="AJO124" t="s">
        <v>6465</v>
      </c>
      <c r="AJP124" t="s">
        <v>6465</v>
      </c>
      <c r="AJQ124" t="s">
        <v>6465</v>
      </c>
      <c r="AJR124" t="s">
        <v>6465</v>
      </c>
      <c r="AJS124" t="s">
        <v>6465</v>
      </c>
      <c r="AJT124" t="s">
        <v>6465</v>
      </c>
      <c r="AJU124" t="s">
        <v>6465</v>
      </c>
      <c r="AJV124" t="s">
        <v>6465</v>
      </c>
      <c r="AJW124" t="s">
        <v>6465</v>
      </c>
      <c r="AJX124" t="s">
        <v>6465</v>
      </c>
      <c r="AJY124" t="s">
        <v>6465</v>
      </c>
      <c r="AJZ124" t="s">
        <v>6465</v>
      </c>
      <c r="AKA124" t="s">
        <v>6465</v>
      </c>
      <c r="AKB124" t="s">
        <v>6465</v>
      </c>
      <c r="AKC124" t="s">
        <v>6465</v>
      </c>
      <c r="AKD124" t="s">
        <v>6465</v>
      </c>
      <c r="AKE124" t="s">
        <v>6465</v>
      </c>
      <c r="AKF124" t="s">
        <v>6465</v>
      </c>
      <c r="AKG124" t="s">
        <v>6465</v>
      </c>
      <c r="AKH124" t="s">
        <v>6465</v>
      </c>
      <c r="AKI124" t="s">
        <v>6465</v>
      </c>
      <c r="AKJ124" t="s">
        <v>6465</v>
      </c>
      <c r="AKK124" t="s">
        <v>6465</v>
      </c>
      <c r="AKL124" t="s">
        <v>6465</v>
      </c>
      <c r="AKM124" t="s">
        <v>6465</v>
      </c>
      <c r="AKN124" t="s">
        <v>6465</v>
      </c>
      <c r="AKO124" t="s">
        <v>6465</v>
      </c>
      <c r="AKP124" t="s">
        <v>6465</v>
      </c>
      <c r="AKQ124" t="s">
        <v>6465</v>
      </c>
      <c r="AKR124" t="s">
        <v>6465</v>
      </c>
      <c r="AKS124" t="s">
        <v>6465</v>
      </c>
      <c r="AKT124" t="s">
        <v>6465</v>
      </c>
      <c r="AKU124" t="s">
        <v>6465</v>
      </c>
      <c r="AKV124" t="s">
        <v>6465</v>
      </c>
      <c r="AKW124" t="s">
        <v>6465</v>
      </c>
      <c r="AKX124" t="s">
        <v>6465</v>
      </c>
      <c r="AKY124" t="s">
        <v>6465</v>
      </c>
      <c r="AKZ124" t="s">
        <v>6465</v>
      </c>
      <c r="ALA124" t="s">
        <v>6465</v>
      </c>
      <c r="ALB124" t="s">
        <v>6465</v>
      </c>
      <c r="ALC124" t="s">
        <v>6465</v>
      </c>
      <c r="ALD124" t="s">
        <v>6465</v>
      </c>
      <c r="ALE124" t="s">
        <v>6465</v>
      </c>
      <c r="ALF124" t="s">
        <v>6465</v>
      </c>
      <c r="ALG124" t="s">
        <v>6465</v>
      </c>
      <c r="ALH124" t="s">
        <v>6465</v>
      </c>
      <c r="ALI124" t="s">
        <v>6465</v>
      </c>
      <c r="ALJ124" t="s">
        <v>6465</v>
      </c>
      <c r="ALK124" t="s">
        <v>6465</v>
      </c>
      <c r="ALL124" t="s">
        <v>6465</v>
      </c>
      <c r="ALM124" t="s">
        <v>6465</v>
      </c>
      <c r="ALN124" t="s">
        <v>6465</v>
      </c>
      <c r="ALO124" t="s">
        <v>6465</v>
      </c>
      <c r="ALP124" t="s">
        <v>6465</v>
      </c>
      <c r="ALQ124" t="s">
        <v>6465</v>
      </c>
      <c r="ALR124" t="s">
        <v>6465</v>
      </c>
      <c r="ALS124" t="s">
        <v>6465</v>
      </c>
      <c r="ALT124" t="s">
        <v>6465</v>
      </c>
      <c r="ALU124" t="s">
        <v>6465</v>
      </c>
      <c r="ALV124" t="s">
        <v>6465</v>
      </c>
      <c r="ALW124" t="s">
        <v>6465</v>
      </c>
      <c r="ALX124" t="s">
        <v>6465</v>
      </c>
      <c r="ALY124" t="s">
        <v>6465</v>
      </c>
      <c r="ALZ124" t="s">
        <v>6465</v>
      </c>
      <c r="AMA124" t="s">
        <v>6465</v>
      </c>
      <c r="AMB124" t="s">
        <v>6465</v>
      </c>
      <c r="AMC124" t="s">
        <v>6465</v>
      </c>
      <c r="AMD124" t="s">
        <v>6465</v>
      </c>
      <c r="AME124" t="s">
        <v>6465</v>
      </c>
      <c r="AMF124" t="s">
        <v>6465</v>
      </c>
      <c r="AMG124" t="s">
        <v>6465</v>
      </c>
      <c r="AMH124" t="s">
        <v>6465</v>
      </c>
      <c r="AMI124" t="s">
        <v>6465</v>
      </c>
      <c r="AMJ124" t="s">
        <v>6465</v>
      </c>
      <c r="AMK124" t="s">
        <v>6465</v>
      </c>
      <c r="AML124" t="s">
        <v>6465</v>
      </c>
      <c r="AMM124" t="s">
        <v>6465</v>
      </c>
      <c r="AMN124" t="s">
        <v>6465</v>
      </c>
      <c r="AMO124" t="s">
        <v>6465</v>
      </c>
      <c r="AMP124" t="s">
        <v>6465</v>
      </c>
      <c r="AMQ124" t="s">
        <v>6465</v>
      </c>
      <c r="AMR124" t="s">
        <v>6465</v>
      </c>
      <c r="AMS124" t="s">
        <v>6465</v>
      </c>
      <c r="AMT124" t="s">
        <v>6465</v>
      </c>
      <c r="AMU124" t="s">
        <v>6465</v>
      </c>
      <c r="AMV124" t="s">
        <v>6465</v>
      </c>
      <c r="AMW124" t="s">
        <v>6465</v>
      </c>
      <c r="AMX124" t="s">
        <v>6465</v>
      </c>
      <c r="AMY124" t="s">
        <v>6465</v>
      </c>
      <c r="AMZ124" t="s">
        <v>6465</v>
      </c>
      <c r="ANA124" t="s">
        <v>6465</v>
      </c>
      <c r="ANB124" t="s">
        <v>6465</v>
      </c>
      <c r="ANC124" t="s">
        <v>6465</v>
      </c>
      <c r="AND124" t="s">
        <v>6465</v>
      </c>
      <c r="ANE124" t="s">
        <v>6465</v>
      </c>
      <c r="ANF124" t="s">
        <v>6465</v>
      </c>
      <c r="ANG124" t="s">
        <v>6465</v>
      </c>
      <c r="ANH124" t="s">
        <v>6465</v>
      </c>
      <c r="ANI124" t="s">
        <v>6465</v>
      </c>
      <c r="ANJ124" t="s">
        <v>6465</v>
      </c>
      <c r="ANK124" t="s">
        <v>6465</v>
      </c>
      <c r="ANL124" t="s">
        <v>6465</v>
      </c>
      <c r="ANM124" t="s">
        <v>6465</v>
      </c>
      <c r="ANN124" t="s">
        <v>6465</v>
      </c>
      <c r="ANO124" t="s">
        <v>6465</v>
      </c>
      <c r="ANP124" t="s">
        <v>6465</v>
      </c>
      <c r="ANQ124" t="s">
        <v>6465</v>
      </c>
      <c r="ANR124" t="s">
        <v>6465</v>
      </c>
      <c r="ANS124" t="s">
        <v>6465</v>
      </c>
      <c r="ANT124" t="s">
        <v>6465</v>
      </c>
      <c r="ANU124" t="s">
        <v>6465</v>
      </c>
      <c r="ANV124" t="s">
        <v>6465</v>
      </c>
      <c r="ANW124" t="s">
        <v>6465</v>
      </c>
      <c r="ANX124" t="s">
        <v>6465</v>
      </c>
      <c r="ANY124" t="s">
        <v>6465</v>
      </c>
      <c r="ANZ124" t="s">
        <v>6465</v>
      </c>
      <c r="AOA124" t="s">
        <v>6465</v>
      </c>
      <c r="AOB124" t="s">
        <v>6465</v>
      </c>
      <c r="AOC124" t="s">
        <v>6465</v>
      </c>
      <c r="AOD124" t="s">
        <v>6465</v>
      </c>
      <c r="AOE124" t="s">
        <v>6465</v>
      </c>
      <c r="AOF124" t="s">
        <v>6465</v>
      </c>
      <c r="AOG124" t="s">
        <v>6465</v>
      </c>
      <c r="AOH124" t="s">
        <v>6465</v>
      </c>
      <c r="AOI124" t="s">
        <v>6465</v>
      </c>
      <c r="AOJ124" t="s">
        <v>6465</v>
      </c>
      <c r="AOK124" t="s">
        <v>6465</v>
      </c>
      <c r="AOL124" t="s">
        <v>6465</v>
      </c>
      <c r="AOM124" t="s">
        <v>6465</v>
      </c>
      <c r="AON124" t="s">
        <v>6465</v>
      </c>
      <c r="AOO124" t="s">
        <v>6465</v>
      </c>
      <c r="AOP124" t="s">
        <v>6465</v>
      </c>
      <c r="AOQ124" t="s">
        <v>6465</v>
      </c>
      <c r="AOR124" t="s">
        <v>6465</v>
      </c>
      <c r="AOS124" t="s">
        <v>6465</v>
      </c>
      <c r="AOT124" t="s">
        <v>6465</v>
      </c>
      <c r="AOU124" t="s">
        <v>6465</v>
      </c>
      <c r="AOV124" t="s">
        <v>6465</v>
      </c>
      <c r="AOW124" t="s">
        <v>6465</v>
      </c>
      <c r="AOX124" t="s">
        <v>6465</v>
      </c>
      <c r="AOY124" t="s">
        <v>6465</v>
      </c>
      <c r="AOZ124" t="s">
        <v>6465</v>
      </c>
      <c r="APA124" t="s">
        <v>6465</v>
      </c>
      <c r="APB124" t="s">
        <v>6465</v>
      </c>
      <c r="APC124" t="s">
        <v>6465</v>
      </c>
      <c r="APD124" t="s">
        <v>6465</v>
      </c>
      <c r="APE124" t="s">
        <v>6465</v>
      </c>
      <c r="APF124" t="s">
        <v>6465</v>
      </c>
      <c r="APG124" t="s">
        <v>6465</v>
      </c>
      <c r="APH124" t="s">
        <v>6465</v>
      </c>
      <c r="API124" t="s">
        <v>6465</v>
      </c>
      <c r="APJ124" t="s">
        <v>6465</v>
      </c>
      <c r="APK124" t="s">
        <v>6465</v>
      </c>
      <c r="APL124" t="s">
        <v>6465</v>
      </c>
      <c r="APM124" t="s">
        <v>6465</v>
      </c>
      <c r="APN124" t="s">
        <v>6465</v>
      </c>
      <c r="APO124" t="s">
        <v>6465</v>
      </c>
      <c r="APP124" t="s">
        <v>6465</v>
      </c>
      <c r="APQ124" t="s">
        <v>6465</v>
      </c>
      <c r="APR124" t="s">
        <v>6465</v>
      </c>
      <c r="APS124" t="s">
        <v>6465</v>
      </c>
      <c r="APT124" t="s">
        <v>6465</v>
      </c>
      <c r="APU124" t="s">
        <v>6465</v>
      </c>
      <c r="APV124" t="s">
        <v>6465</v>
      </c>
      <c r="APW124" t="s">
        <v>6465</v>
      </c>
      <c r="APX124" t="s">
        <v>6465</v>
      </c>
      <c r="APY124" t="s">
        <v>6465</v>
      </c>
      <c r="APZ124" t="s">
        <v>6465</v>
      </c>
      <c r="AQA124" t="s">
        <v>6465</v>
      </c>
      <c r="AQB124" t="s">
        <v>6465</v>
      </c>
      <c r="AQC124" t="s">
        <v>6465</v>
      </c>
      <c r="AQD124" t="s">
        <v>6465</v>
      </c>
      <c r="AQE124" t="s">
        <v>6465</v>
      </c>
      <c r="AQF124" t="s">
        <v>6465</v>
      </c>
      <c r="AQG124" t="s">
        <v>6465</v>
      </c>
      <c r="AQH124" t="s">
        <v>6465</v>
      </c>
      <c r="AQI124" t="s">
        <v>6465</v>
      </c>
      <c r="AQJ124" t="s">
        <v>6465</v>
      </c>
      <c r="AQK124" t="s">
        <v>6465</v>
      </c>
      <c r="AQL124" t="s">
        <v>6465</v>
      </c>
      <c r="AQM124" t="s">
        <v>6465</v>
      </c>
      <c r="AQN124" t="s">
        <v>6465</v>
      </c>
      <c r="AQO124" t="s">
        <v>6465</v>
      </c>
      <c r="AQP124" t="s">
        <v>6465</v>
      </c>
      <c r="AQQ124" t="s">
        <v>6465</v>
      </c>
      <c r="AQR124" t="s">
        <v>6465</v>
      </c>
      <c r="AQS124" t="s">
        <v>6465</v>
      </c>
      <c r="AQT124" t="s">
        <v>6465</v>
      </c>
      <c r="AQU124" t="s">
        <v>6465</v>
      </c>
      <c r="AQV124" t="s">
        <v>6465</v>
      </c>
      <c r="AQW124" t="s">
        <v>6465</v>
      </c>
      <c r="AQX124" t="s">
        <v>6465</v>
      </c>
      <c r="AQY124" t="s">
        <v>6465</v>
      </c>
      <c r="AQZ124" t="s">
        <v>6465</v>
      </c>
      <c r="ARA124" t="s">
        <v>6465</v>
      </c>
      <c r="ARB124" t="s">
        <v>6465</v>
      </c>
      <c r="ARC124" t="s">
        <v>6465</v>
      </c>
      <c r="ARD124" t="s">
        <v>6465</v>
      </c>
      <c r="ARE124" t="s">
        <v>6465</v>
      </c>
      <c r="ARF124" t="s">
        <v>6465</v>
      </c>
      <c r="ARG124" t="s">
        <v>6465</v>
      </c>
      <c r="ARH124" t="s">
        <v>6465</v>
      </c>
      <c r="ARI124" t="s">
        <v>6465</v>
      </c>
      <c r="ARJ124" t="s">
        <v>6465</v>
      </c>
      <c r="ARK124" t="s">
        <v>6465</v>
      </c>
      <c r="ARL124" t="s">
        <v>6465</v>
      </c>
      <c r="ARM124" t="s">
        <v>6465</v>
      </c>
      <c r="ARN124" t="s">
        <v>6465</v>
      </c>
      <c r="ARO124" t="s">
        <v>6465</v>
      </c>
      <c r="ARP124" t="s">
        <v>6465</v>
      </c>
      <c r="ARQ124" t="s">
        <v>6465</v>
      </c>
      <c r="ARR124" t="s">
        <v>6465</v>
      </c>
      <c r="ARS124" t="s">
        <v>6465</v>
      </c>
      <c r="ART124" t="s">
        <v>6465</v>
      </c>
      <c r="ARU124" t="s">
        <v>6465</v>
      </c>
      <c r="ARV124" t="s">
        <v>6465</v>
      </c>
      <c r="ARW124" t="s">
        <v>6465</v>
      </c>
      <c r="ARX124" t="s">
        <v>6465</v>
      </c>
      <c r="ARY124" t="s">
        <v>6465</v>
      </c>
      <c r="ARZ124" t="s">
        <v>6465</v>
      </c>
      <c r="ASA124" t="s">
        <v>6465</v>
      </c>
      <c r="ASB124" t="s">
        <v>6465</v>
      </c>
      <c r="ASC124" t="s">
        <v>6465</v>
      </c>
      <c r="ASD124" t="s">
        <v>6465</v>
      </c>
      <c r="ASE124" t="s">
        <v>6465</v>
      </c>
      <c r="ASF124" t="s">
        <v>6465</v>
      </c>
      <c r="ASG124" t="s">
        <v>6465</v>
      </c>
      <c r="ASH124" t="s">
        <v>6465</v>
      </c>
      <c r="ASI124" t="s">
        <v>6465</v>
      </c>
      <c r="ASJ124" t="s">
        <v>6465</v>
      </c>
      <c r="ASK124" t="s">
        <v>6465</v>
      </c>
      <c r="ASL124" t="s">
        <v>6465</v>
      </c>
      <c r="ASM124" t="s">
        <v>6465</v>
      </c>
      <c r="ASN124" t="s">
        <v>6465</v>
      </c>
      <c r="ASO124" t="s">
        <v>6465</v>
      </c>
      <c r="ASP124" t="s">
        <v>6465</v>
      </c>
      <c r="ASQ124" t="s">
        <v>6465</v>
      </c>
      <c r="ASR124" t="s">
        <v>6465</v>
      </c>
      <c r="ASS124" t="s">
        <v>6465</v>
      </c>
      <c r="AST124" t="s">
        <v>6465</v>
      </c>
      <c r="ASU124" t="s">
        <v>6465</v>
      </c>
      <c r="ASV124" t="s">
        <v>6465</v>
      </c>
      <c r="ASW124" t="s">
        <v>6465</v>
      </c>
      <c r="ASX124" t="s">
        <v>6465</v>
      </c>
      <c r="ASY124" t="s">
        <v>6465</v>
      </c>
      <c r="ASZ124" t="s">
        <v>6465</v>
      </c>
      <c r="ATA124" t="s">
        <v>6465</v>
      </c>
      <c r="ATB124" t="s">
        <v>6465</v>
      </c>
      <c r="ATC124" t="s">
        <v>6465</v>
      </c>
      <c r="ATD124" t="s">
        <v>6465</v>
      </c>
      <c r="ATE124" t="s">
        <v>6465</v>
      </c>
      <c r="ATF124" t="s">
        <v>6465</v>
      </c>
      <c r="ATG124" t="s">
        <v>6465</v>
      </c>
      <c r="ATH124" t="s">
        <v>6465</v>
      </c>
      <c r="ATI124" t="s">
        <v>6465</v>
      </c>
      <c r="ATJ124" t="s">
        <v>6465</v>
      </c>
      <c r="ATK124" t="s">
        <v>6465</v>
      </c>
      <c r="ATL124" t="s">
        <v>6465</v>
      </c>
      <c r="ATM124" t="s">
        <v>6465</v>
      </c>
      <c r="ATN124" t="s">
        <v>6465</v>
      </c>
      <c r="ATO124" t="s">
        <v>6465</v>
      </c>
      <c r="ATP124" t="s">
        <v>6465</v>
      </c>
      <c r="ATQ124" t="s">
        <v>6465</v>
      </c>
      <c r="ATR124" t="s">
        <v>6465</v>
      </c>
      <c r="ATS124" t="s">
        <v>6465</v>
      </c>
      <c r="ATT124" t="s">
        <v>6465</v>
      </c>
      <c r="ATU124" t="s">
        <v>6465</v>
      </c>
      <c r="ATV124" t="s">
        <v>6465</v>
      </c>
      <c r="ATW124" t="s">
        <v>6465</v>
      </c>
      <c r="ATX124" t="s">
        <v>6465</v>
      </c>
      <c r="ATY124" t="s">
        <v>6465</v>
      </c>
      <c r="ATZ124" t="s">
        <v>6465</v>
      </c>
      <c r="AUA124" t="s">
        <v>6465</v>
      </c>
      <c r="AUB124" t="s">
        <v>6465</v>
      </c>
      <c r="AUC124" t="s">
        <v>6465</v>
      </c>
      <c r="AUD124" t="s">
        <v>6465</v>
      </c>
      <c r="AUE124" t="s">
        <v>6465</v>
      </c>
      <c r="AUF124" t="s">
        <v>6465</v>
      </c>
      <c r="AUG124" t="s">
        <v>6465</v>
      </c>
      <c r="AUH124" t="s">
        <v>6465</v>
      </c>
      <c r="AUI124" t="s">
        <v>6465</v>
      </c>
      <c r="AUJ124" t="s">
        <v>6465</v>
      </c>
      <c r="AUK124" t="s">
        <v>6465</v>
      </c>
      <c r="AUL124" t="s">
        <v>6465</v>
      </c>
      <c r="AUM124" t="s">
        <v>6465</v>
      </c>
      <c r="AUN124" t="s">
        <v>6465</v>
      </c>
      <c r="AUO124" t="s">
        <v>6465</v>
      </c>
      <c r="AUP124" t="s">
        <v>6465</v>
      </c>
      <c r="AUQ124" t="s">
        <v>6465</v>
      </c>
      <c r="AUR124" t="s">
        <v>6465</v>
      </c>
      <c r="AUS124" t="s">
        <v>6465</v>
      </c>
      <c r="AUT124" t="s">
        <v>6465</v>
      </c>
      <c r="AUU124" t="s">
        <v>6465</v>
      </c>
      <c r="AUV124" t="s">
        <v>6465</v>
      </c>
      <c r="AUW124" t="s">
        <v>6465</v>
      </c>
      <c r="AUX124" t="s">
        <v>6465</v>
      </c>
      <c r="AUY124" t="s">
        <v>6465</v>
      </c>
      <c r="AUZ124" t="s">
        <v>6465</v>
      </c>
      <c r="AVA124" t="s">
        <v>6465</v>
      </c>
      <c r="AVB124" t="s">
        <v>6465</v>
      </c>
      <c r="AVC124" t="s">
        <v>6465</v>
      </c>
      <c r="AVD124" t="s">
        <v>6465</v>
      </c>
      <c r="AVE124" t="s">
        <v>6465</v>
      </c>
      <c r="AVF124" t="s">
        <v>6465</v>
      </c>
      <c r="AVG124" t="s">
        <v>6465</v>
      </c>
      <c r="AVH124" t="s">
        <v>6465</v>
      </c>
      <c r="AVI124" t="s">
        <v>6465</v>
      </c>
      <c r="AVJ124" t="s">
        <v>6465</v>
      </c>
      <c r="AVK124" t="s">
        <v>6465</v>
      </c>
      <c r="AVL124" t="s">
        <v>6465</v>
      </c>
      <c r="AVM124" t="s">
        <v>6465</v>
      </c>
      <c r="AVN124" t="s">
        <v>6465</v>
      </c>
      <c r="AVO124" t="s">
        <v>6465</v>
      </c>
      <c r="AVP124" t="s">
        <v>6465</v>
      </c>
      <c r="AVQ124" t="s">
        <v>6465</v>
      </c>
      <c r="AVR124" t="s">
        <v>6465</v>
      </c>
      <c r="AVS124" t="s">
        <v>6465</v>
      </c>
      <c r="AVT124" t="s">
        <v>6465</v>
      </c>
      <c r="AVU124" t="s">
        <v>6465</v>
      </c>
      <c r="AVV124" t="s">
        <v>6465</v>
      </c>
      <c r="AVW124" t="s">
        <v>6465</v>
      </c>
      <c r="AVX124" t="s">
        <v>6465</v>
      </c>
      <c r="AVY124" t="s">
        <v>6465</v>
      </c>
      <c r="AVZ124" t="s">
        <v>6465</v>
      </c>
      <c r="AWA124" t="s">
        <v>6465</v>
      </c>
      <c r="AWB124" t="s">
        <v>6465</v>
      </c>
      <c r="AWC124" t="s">
        <v>6465</v>
      </c>
      <c r="AWD124" t="s">
        <v>6465</v>
      </c>
      <c r="AWE124" t="s">
        <v>6465</v>
      </c>
      <c r="AWF124" t="s">
        <v>6465</v>
      </c>
      <c r="AWG124" t="s">
        <v>6465</v>
      </c>
      <c r="AWH124" t="s">
        <v>6465</v>
      </c>
      <c r="AWI124" t="s">
        <v>6465</v>
      </c>
      <c r="AWJ124" t="s">
        <v>6465</v>
      </c>
      <c r="AWK124" t="s">
        <v>6465</v>
      </c>
      <c r="AWL124" t="s">
        <v>6465</v>
      </c>
      <c r="AWM124" t="s">
        <v>6465</v>
      </c>
      <c r="AWN124" t="s">
        <v>6465</v>
      </c>
      <c r="AWO124" t="s">
        <v>6465</v>
      </c>
      <c r="AWP124" t="s">
        <v>6465</v>
      </c>
      <c r="AWQ124" t="s">
        <v>6465</v>
      </c>
      <c r="AWR124" t="s">
        <v>6465</v>
      </c>
      <c r="AWS124" t="s">
        <v>6465</v>
      </c>
      <c r="AWT124" t="s">
        <v>6465</v>
      </c>
      <c r="AWU124" t="s">
        <v>6465</v>
      </c>
      <c r="AWV124" t="s">
        <v>6465</v>
      </c>
      <c r="AWW124" t="s">
        <v>6465</v>
      </c>
      <c r="AWX124" t="s">
        <v>6465</v>
      </c>
      <c r="AWY124" t="s">
        <v>6465</v>
      </c>
      <c r="AWZ124" t="s">
        <v>6465</v>
      </c>
      <c r="AXA124" t="s">
        <v>6465</v>
      </c>
      <c r="AXB124" t="s">
        <v>6465</v>
      </c>
      <c r="AXC124" t="s">
        <v>6465</v>
      </c>
      <c r="AXD124" t="s">
        <v>6465</v>
      </c>
      <c r="AXE124" t="s">
        <v>6465</v>
      </c>
      <c r="AXF124" t="s">
        <v>6465</v>
      </c>
      <c r="AXG124" t="s">
        <v>6465</v>
      </c>
      <c r="AXH124" t="s">
        <v>6465</v>
      </c>
      <c r="AXI124" t="s">
        <v>6465</v>
      </c>
      <c r="AXJ124" t="s">
        <v>6465</v>
      </c>
      <c r="AXK124" t="s">
        <v>6465</v>
      </c>
      <c r="AXL124" t="s">
        <v>6465</v>
      </c>
      <c r="AXM124" t="s">
        <v>6465</v>
      </c>
      <c r="AXN124" t="s">
        <v>6465</v>
      </c>
      <c r="AXO124" t="s">
        <v>6465</v>
      </c>
      <c r="AXP124" t="s">
        <v>6465</v>
      </c>
      <c r="AXQ124" t="s">
        <v>6465</v>
      </c>
      <c r="AXR124" t="s">
        <v>6465</v>
      </c>
      <c r="AXS124" t="s">
        <v>6465</v>
      </c>
      <c r="AXT124" t="s">
        <v>6465</v>
      </c>
      <c r="AXU124" t="s">
        <v>6465</v>
      </c>
      <c r="AXV124" t="s">
        <v>6465</v>
      </c>
      <c r="AXW124" t="s">
        <v>6465</v>
      </c>
      <c r="AXX124" t="s">
        <v>6465</v>
      </c>
      <c r="AXY124" t="s">
        <v>6465</v>
      </c>
      <c r="AXZ124" t="s">
        <v>6465</v>
      </c>
      <c r="AYA124" t="s">
        <v>6465</v>
      </c>
      <c r="AYB124" t="s">
        <v>6465</v>
      </c>
      <c r="AYC124" t="s">
        <v>6465</v>
      </c>
      <c r="AYD124" t="s">
        <v>6465</v>
      </c>
      <c r="AYE124" t="s">
        <v>6465</v>
      </c>
      <c r="AYF124" t="s">
        <v>6465</v>
      </c>
      <c r="AYG124" t="s">
        <v>6465</v>
      </c>
      <c r="AYH124" t="s">
        <v>6465</v>
      </c>
      <c r="AYI124" t="s">
        <v>6465</v>
      </c>
      <c r="AYJ124" t="s">
        <v>6465</v>
      </c>
      <c r="AYK124" t="s">
        <v>6465</v>
      </c>
      <c r="AYL124" t="s">
        <v>6465</v>
      </c>
      <c r="AYM124" t="s">
        <v>6465</v>
      </c>
      <c r="AYN124" t="s">
        <v>6465</v>
      </c>
      <c r="AYO124" t="s">
        <v>6465</v>
      </c>
      <c r="AYP124" t="s">
        <v>6465</v>
      </c>
      <c r="AYQ124" t="s">
        <v>6465</v>
      </c>
      <c r="AYR124" t="s">
        <v>6465</v>
      </c>
      <c r="AYS124" t="s">
        <v>6465</v>
      </c>
      <c r="AYT124" t="s">
        <v>6465</v>
      </c>
      <c r="AYU124" t="s">
        <v>6465</v>
      </c>
      <c r="AYV124" t="s">
        <v>6465</v>
      </c>
      <c r="AYW124" t="s">
        <v>6465</v>
      </c>
      <c r="AYX124" t="s">
        <v>6465</v>
      </c>
      <c r="AYY124" t="s">
        <v>6465</v>
      </c>
      <c r="AYZ124" t="s">
        <v>6465</v>
      </c>
      <c r="AZA124" t="s">
        <v>6465</v>
      </c>
      <c r="AZB124" t="s">
        <v>6465</v>
      </c>
      <c r="AZC124" t="s">
        <v>6465</v>
      </c>
      <c r="AZD124" t="s">
        <v>6465</v>
      </c>
      <c r="AZE124" t="s">
        <v>6465</v>
      </c>
      <c r="AZF124" t="s">
        <v>6465</v>
      </c>
      <c r="AZG124" t="s">
        <v>6465</v>
      </c>
      <c r="AZH124" t="s">
        <v>6465</v>
      </c>
      <c r="AZI124" t="s">
        <v>6465</v>
      </c>
      <c r="AZJ124" t="s">
        <v>6465</v>
      </c>
      <c r="AZK124" t="s">
        <v>6465</v>
      </c>
      <c r="AZL124" t="s">
        <v>6465</v>
      </c>
      <c r="AZM124" t="s">
        <v>6465</v>
      </c>
      <c r="AZN124" t="s">
        <v>6465</v>
      </c>
      <c r="AZO124" t="s">
        <v>6465</v>
      </c>
      <c r="AZP124" t="s">
        <v>6465</v>
      </c>
      <c r="AZQ124" t="s">
        <v>6465</v>
      </c>
      <c r="AZR124" t="s">
        <v>6465</v>
      </c>
      <c r="AZS124" t="s">
        <v>6465</v>
      </c>
      <c r="AZT124" t="s">
        <v>6465</v>
      </c>
      <c r="AZU124" t="s">
        <v>6465</v>
      </c>
      <c r="AZV124" t="s">
        <v>6465</v>
      </c>
      <c r="AZW124" t="s">
        <v>6465</v>
      </c>
      <c r="AZX124" t="s">
        <v>6465</v>
      </c>
      <c r="AZY124" t="s">
        <v>6465</v>
      </c>
      <c r="AZZ124" t="s">
        <v>6465</v>
      </c>
      <c r="BAA124" t="s">
        <v>6465</v>
      </c>
      <c r="BAB124" t="s">
        <v>6465</v>
      </c>
      <c r="BAC124" t="s">
        <v>6465</v>
      </c>
      <c r="BAD124" t="s">
        <v>6465</v>
      </c>
      <c r="BAE124" t="s">
        <v>6465</v>
      </c>
      <c r="BAF124" t="s">
        <v>6465</v>
      </c>
      <c r="BAG124" t="s">
        <v>6465</v>
      </c>
      <c r="BAH124" t="s">
        <v>6465</v>
      </c>
      <c r="BAI124" t="s">
        <v>6465</v>
      </c>
      <c r="BAJ124" t="s">
        <v>6465</v>
      </c>
      <c r="BAK124" t="s">
        <v>6465</v>
      </c>
      <c r="BAL124" t="s">
        <v>6465</v>
      </c>
      <c r="BAM124" t="s">
        <v>6465</v>
      </c>
      <c r="BAN124" t="s">
        <v>6465</v>
      </c>
      <c r="BAO124" t="s">
        <v>6465</v>
      </c>
      <c r="BAP124" t="s">
        <v>6465</v>
      </c>
      <c r="BAQ124" t="s">
        <v>6465</v>
      </c>
      <c r="BAR124" t="s">
        <v>6465</v>
      </c>
      <c r="BAS124" t="s">
        <v>6465</v>
      </c>
      <c r="BAT124" t="s">
        <v>6465</v>
      </c>
      <c r="BAU124" t="s">
        <v>6465</v>
      </c>
      <c r="BAV124" t="s">
        <v>6465</v>
      </c>
      <c r="BAW124" t="s">
        <v>6465</v>
      </c>
      <c r="BAX124" t="s">
        <v>6465</v>
      </c>
      <c r="BAY124" t="s">
        <v>6465</v>
      </c>
      <c r="BAZ124" t="s">
        <v>6465</v>
      </c>
      <c r="BBA124" t="s">
        <v>6465</v>
      </c>
      <c r="BBB124" t="s">
        <v>6465</v>
      </c>
      <c r="BBC124" t="s">
        <v>6465</v>
      </c>
      <c r="BBD124" t="s">
        <v>6465</v>
      </c>
      <c r="BBE124" t="s">
        <v>6465</v>
      </c>
      <c r="BBF124" t="s">
        <v>6465</v>
      </c>
      <c r="BBG124" t="s">
        <v>6465</v>
      </c>
      <c r="BBH124" t="s">
        <v>6465</v>
      </c>
      <c r="BBI124" t="s">
        <v>6465</v>
      </c>
      <c r="BBJ124" t="s">
        <v>6465</v>
      </c>
      <c r="BBK124" t="s">
        <v>6465</v>
      </c>
      <c r="BBL124" t="s">
        <v>6465</v>
      </c>
      <c r="BBM124" t="s">
        <v>6465</v>
      </c>
      <c r="BBN124" t="s">
        <v>6465</v>
      </c>
      <c r="BBO124" t="s">
        <v>6465</v>
      </c>
      <c r="BBP124" t="s">
        <v>6465</v>
      </c>
      <c r="BBQ124" t="s">
        <v>6465</v>
      </c>
      <c r="BBR124" t="s">
        <v>6465</v>
      </c>
      <c r="BBS124" t="s">
        <v>6465</v>
      </c>
      <c r="BBT124" t="s">
        <v>6465</v>
      </c>
      <c r="BBU124" t="s">
        <v>6465</v>
      </c>
      <c r="BBV124" t="s">
        <v>6465</v>
      </c>
      <c r="BBW124" t="s">
        <v>6465</v>
      </c>
      <c r="BBX124" t="s">
        <v>6465</v>
      </c>
      <c r="BBY124" t="s">
        <v>6465</v>
      </c>
      <c r="BBZ124" t="s">
        <v>6465</v>
      </c>
      <c r="BCA124" t="s">
        <v>6465</v>
      </c>
      <c r="BCB124" t="s">
        <v>6465</v>
      </c>
      <c r="BCC124" t="s">
        <v>6465</v>
      </c>
      <c r="BCD124" t="s">
        <v>6465</v>
      </c>
      <c r="BCE124" t="s">
        <v>6465</v>
      </c>
      <c r="BCF124" t="s">
        <v>6465</v>
      </c>
      <c r="BCG124" t="s">
        <v>6465</v>
      </c>
      <c r="BCH124" t="s">
        <v>6465</v>
      </c>
      <c r="BCI124" t="s">
        <v>6465</v>
      </c>
      <c r="BCJ124" t="s">
        <v>6465</v>
      </c>
      <c r="BCK124" t="s">
        <v>6465</v>
      </c>
      <c r="BCL124" t="s">
        <v>6465</v>
      </c>
      <c r="BCM124" t="s">
        <v>6465</v>
      </c>
      <c r="BCN124" t="s">
        <v>6465</v>
      </c>
      <c r="BCO124" t="s">
        <v>6465</v>
      </c>
      <c r="BCP124" t="s">
        <v>6465</v>
      </c>
      <c r="BCQ124" t="s">
        <v>6465</v>
      </c>
      <c r="BCR124" t="s">
        <v>6465</v>
      </c>
      <c r="BCS124" t="s">
        <v>6465</v>
      </c>
      <c r="BCT124" t="s">
        <v>6465</v>
      </c>
      <c r="BCU124" t="s">
        <v>6465</v>
      </c>
      <c r="BCV124" t="s">
        <v>6465</v>
      </c>
      <c r="BCW124" t="s">
        <v>6465</v>
      </c>
      <c r="BCX124" t="s">
        <v>6465</v>
      </c>
      <c r="BCY124" t="s">
        <v>6465</v>
      </c>
      <c r="BCZ124" t="s">
        <v>6465</v>
      </c>
      <c r="BDA124" t="s">
        <v>6465</v>
      </c>
      <c r="BDB124" t="s">
        <v>6465</v>
      </c>
      <c r="BDC124" t="s">
        <v>6465</v>
      </c>
      <c r="BDD124" t="s">
        <v>6465</v>
      </c>
      <c r="BDE124" t="s">
        <v>6465</v>
      </c>
      <c r="BDF124" t="s">
        <v>6465</v>
      </c>
      <c r="BDG124" t="s">
        <v>6465</v>
      </c>
      <c r="BDH124" t="s">
        <v>6465</v>
      </c>
      <c r="BDI124" t="s">
        <v>6465</v>
      </c>
      <c r="BDJ124" t="s">
        <v>6465</v>
      </c>
      <c r="BDK124" t="s">
        <v>6465</v>
      </c>
      <c r="BDL124" t="s">
        <v>6465</v>
      </c>
      <c r="BDM124" t="s">
        <v>6465</v>
      </c>
      <c r="BDN124" t="s">
        <v>6465</v>
      </c>
      <c r="BDO124" t="s">
        <v>6465</v>
      </c>
      <c r="BDP124" t="s">
        <v>6465</v>
      </c>
      <c r="BDQ124" t="s">
        <v>6465</v>
      </c>
      <c r="BDR124" t="s">
        <v>6465</v>
      </c>
      <c r="BDS124" t="s">
        <v>6465</v>
      </c>
      <c r="BDT124" t="s">
        <v>6465</v>
      </c>
      <c r="BDU124" t="s">
        <v>6465</v>
      </c>
      <c r="BDV124" t="s">
        <v>6465</v>
      </c>
      <c r="BDW124" t="s">
        <v>6465</v>
      </c>
      <c r="BDX124" t="s">
        <v>6465</v>
      </c>
      <c r="BDY124" t="s">
        <v>6465</v>
      </c>
      <c r="BDZ124" t="s">
        <v>6465</v>
      </c>
      <c r="BEA124" t="s">
        <v>6465</v>
      </c>
      <c r="BEB124" t="s">
        <v>6465</v>
      </c>
      <c r="BEC124" t="s">
        <v>6465</v>
      </c>
      <c r="BED124" t="s">
        <v>6465</v>
      </c>
      <c r="BEE124" t="s">
        <v>6465</v>
      </c>
      <c r="BEF124" t="s">
        <v>6465</v>
      </c>
      <c r="BEG124" t="s">
        <v>6465</v>
      </c>
      <c r="BEH124" t="s">
        <v>6465</v>
      </c>
      <c r="BEI124" t="s">
        <v>6465</v>
      </c>
      <c r="BEJ124" t="s">
        <v>6465</v>
      </c>
      <c r="BEK124" t="s">
        <v>6465</v>
      </c>
      <c r="BEL124" t="s">
        <v>6465</v>
      </c>
      <c r="BEM124" t="s">
        <v>6465</v>
      </c>
      <c r="BEN124" t="s">
        <v>6465</v>
      </c>
      <c r="BEO124" t="s">
        <v>6465</v>
      </c>
      <c r="BEP124" t="s">
        <v>6465</v>
      </c>
      <c r="BEQ124" t="s">
        <v>6465</v>
      </c>
      <c r="BER124" t="s">
        <v>6465</v>
      </c>
      <c r="BES124" t="s">
        <v>6465</v>
      </c>
      <c r="BET124" t="s">
        <v>6465</v>
      </c>
      <c r="BEU124" t="s">
        <v>6465</v>
      </c>
      <c r="BEV124" t="s">
        <v>6465</v>
      </c>
      <c r="BEW124" t="s">
        <v>6465</v>
      </c>
      <c r="BEX124" t="s">
        <v>6465</v>
      </c>
      <c r="BEY124" t="s">
        <v>6465</v>
      </c>
      <c r="BEZ124" t="s">
        <v>6465</v>
      </c>
      <c r="BFA124" t="s">
        <v>6465</v>
      </c>
      <c r="BFB124" t="s">
        <v>6465</v>
      </c>
      <c r="BFC124" t="s">
        <v>6465</v>
      </c>
      <c r="BFD124" t="s">
        <v>6465</v>
      </c>
      <c r="BFE124" t="s">
        <v>6465</v>
      </c>
      <c r="BFF124" t="s">
        <v>6465</v>
      </c>
      <c r="BFG124" t="s">
        <v>6465</v>
      </c>
      <c r="BFH124" t="s">
        <v>6465</v>
      </c>
      <c r="BFI124" t="s">
        <v>6465</v>
      </c>
      <c r="BFJ124" t="s">
        <v>6465</v>
      </c>
      <c r="BFK124" t="s">
        <v>6465</v>
      </c>
      <c r="BFL124" t="s">
        <v>6465</v>
      </c>
      <c r="BFM124" t="s">
        <v>6465</v>
      </c>
      <c r="BFN124" t="s">
        <v>6465</v>
      </c>
      <c r="BFO124" t="s">
        <v>6465</v>
      </c>
      <c r="BFP124" t="s">
        <v>6465</v>
      </c>
      <c r="BFQ124" t="s">
        <v>6465</v>
      </c>
      <c r="BFR124" t="s">
        <v>6465</v>
      </c>
      <c r="BFS124" t="s">
        <v>6465</v>
      </c>
      <c r="BFT124" t="s">
        <v>6465</v>
      </c>
      <c r="BFU124" t="s">
        <v>6465</v>
      </c>
      <c r="BFV124" t="s">
        <v>6465</v>
      </c>
      <c r="BFW124" t="s">
        <v>6465</v>
      </c>
      <c r="BFX124" t="s">
        <v>6465</v>
      </c>
      <c r="BFY124" t="s">
        <v>6465</v>
      </c>
      <c r="BFZ124" t="s">
        <v>6465</v>
      </c>
      <c r="BGA124" t="s">
        <v>6465</v>
      </c>
      <c r="BGB124" t="s">
        <v>6465</v>
      </c>
      <c r="BGC124" t="s">
        <v>6465</v>
      </c>
      <c r="BGD124" t="s">
        <v>6465</v>
      </c>
      <c r="BGE124" t="s">
        <v>6465</v>
      </c>
      <c r="BGF124" t="s">
        <v>6465</v>
      </c>
      <c r="BGG124" t="s">
        <v>6465</v>
      </c>
      <c r="BGH124" t="s">
        <v>6465</v>
      </c>
      <c r="BGI124" t="s">
        <v>6465</v>
      </c>
      <c r="BGJ124" t="s">
        <v>6465</v>
      </c>
      <c r="BGK124" t="s">
        <v>6465</v>
      </c>
      <c r="BGL124" t="s">
        <v>6465</v>
      </c>
      <c r="BGM124" t="s">
        <v>6465</v>
      </c>
      <c r="BGN124" t="s">
        <v>6465</v>
      </c>
      <c r="BGO124" t="s">
        <v>6465</v>
      </c>
      <c r="BGP124" t="s">
        <v>6465</v>
      </c>
      <c r="BGQ124" t="s">
        <v>6465</v>
      </c>
      <c r="BGR124" t="s">
        <v>6465</v>
      </c>
      <c r="BGS124" t="s">
        <v>6465</v>
      </c>
      <c r="BGT124" t="s">
        <v>6465</v>
      </c>
      <c r="BGU124" t="s">
        <v>6465</v>
      </c>
      <c r="BGV124" t="s">
        <v>6465</v>
      </c>
      <c r="BGW124" t="s">
        <v>6465</v>
      </c>
      <c r="BGX124" t="s">
        <v>6465</v>
      </c>
      <c r="BGY124" t="s">
        <v>6465</v>
      </c>
      <c r="BGZ124" t="s">
        <v>6465</v>
      </c>
      <c r="BHA124" t="s">
        <v>6465</v>
      </c>
      <c r="BHB124" t="s">
        <v>6465</v>
      </c>
      <c r="BHC124" t="s">
        <v>6465</v>
      </c>
      <c r="BHD124" t="s">
        <v>6465</v>
      </c>
      <c r="BHE124" t="s">
        <v>6465</v>
      </c>
      <c r="BHF124" t="s">
        <v>6465</v>
      </c>
      <c r="BHG124" t="s">
        <v>6465</v>
      </c>
      <c r="BHH124" t="s">
        <v>6465</v>
      </c>
      <c r="BHI124" t="s">
        <v>6465</v>
      </c>
      <c r="BHJ124" t="s">
        <v>6465</v>
      </c>
      <c r="BHK124" t="s">
        <v>6465</v>
      </c>
      <c r="BHL124" t="s">
        <v>6465</v>
      </c>
      <c r="BHM124" t="s">
        <v>6465</v>
      </c>
      <c r="BHN124" t="s">
        <v>6465</v>
      </c>
      <c r="BHO124" t="s">
        <v>6465</v>
      </c>
      <c r="BHP124" t="s">
        <v>6465</v>
      </c>
      <c r="BHQ124" t="s">
        <v>6465</v>
      </c>
      <c r="BHR124" t="s">
        <v>6465</v>
      </c>
      <c r="BHS124" t="s">
        <v>6465</v>
      </c>
      <c r="BHT124" t="s">
        <v>6465</v>
      </c>
      <c r="BHU124" t="s">
        <v>6465</v>
      </c>
      <c r="BHV124" t="s">
        <v>6465</v>
      </c>
      <c r="BHW124" t="s">
        <v>6465</v>
      </c>
      <c r="BHX124" t="s">
        <v>6465</v>
      </c>
      <c r="BHY124" t="s">
        <v>6465</v>
      </c>
      <c r="BHZ124" t="s">
        <v>6465</v>
      </c>
      <c r="BIA124" t="s">
        <v>6465</v>
      </c>
      <c r="BIB124" t="s">
        <v>6465</v>
      </c>
      <c r="BIC124" t="s">
        <v>6465</v>
      </c>
      <c r="BID124" t="s">
        <v>6465</v>
      </c>
      <c r="BIE124" t="s">
        <v>6465</v>
      </c>
      <c r="BIF124" t="s">
        <v>6465</v>
      </c>
      <c r="BIG124" t="s">
        <v>6465</v>
      </c>
      <c r="BIH124" t="s">
        <v>6465</v>
      </c>
      <c r="BII124" t="s">
        <v>6465</v>
      </c>
      <c r="BIJ124" t="s">
        <v>6465</v>
      </c>
      <c r="BIK124" t="s">
        <v>6465</v>
      </c>
      <c r="BIL124" t="s">
        <v>6465</v>
      </c>
      <c r="BIM124" t="s">
        <v>6465</v>
      </c>
      <c r="BIN124" t="s">
        <v>6465</v>
      </c>
      <c r="BIO124" t="s">
        <v>6465</v>
      </c>
      <c r="BIP124" t="s">
        <v>6465</v>
      </c>
      <c r="BIQ124" t="s">
        <v>6465</v>
      </c>
      <c r="BIR124" t="s">
        <v>6465</v>
      </c>
      <c r="BIS124" t="s">
        <v>6465</v>
      </c>
      <c r="BIT124" t="s">
        <v>6465</v>
      </c>
      <c r="BIU124" t="s">
        <v>6465</v>
      </c>
      <c r="BIV124" t="s">
        <v>6465</v>
      </c>
      <c r="BIW124" t="s">
        <v>6465</v>
      </c>
      <c r="BIX124" t="s">
        <v>6465</v>
      </c>
      <c r="BIY124" t="s">
        <v>6465</v>
      </c>
      <c r="BIZ124" t="s">
        <v>6465</v>
      </c>
      <c r="BJA124" t="s">
        <v>6465</v>
      </c>
      <c r="BJB124" t="s">
        <v>6465</v>
      </c>
      <c r="BJC124" t="s">
        <v>6465</v>
      </c>
      <c r="BJD124" t="s">
        <v>6465</v>
      </c>
      <c r="BJE124" t="s">
        <v>6465</v>
      </c>
      <c r="BJF124" t="s">
        <v>6465</v>
      </c>
      <c r="BJG124" t="s">
        <v>6465</v>
      </c>
      <c r="BJH124" t="s">
        <v>6465</v>
      </c>
      <c r="BJI124" t="s">
        <v>6465</v>
      </c>
      <c r="BJJ124" t="s">
        <v>6465</v>
      </c>
      <c r="BJK124" t="s">
        <v>6465</v>
      </c>
      <c r="BJL124" t="s">
        <v>6465</v>
      </c>
      <c r="BJM124" t="s">
        <v>6465</v>
      </c>
      <c r="BJN124" t="s">
        <v>6465</v>
      </c>
      <c r="BJO124" t="s">
        <v>6465</v>
      </c>
      <c r="BJP124" t="s">
        <v>6465</v>
      </c>
      <c r="BJQ124" t="s">
        <v>6465</v>
      </c>
      <c r="BJR124" t="s">
        <v>6465</v>
      </c>
      <c r="BJS124" t="s">
        <v>6465</v>
      </c>
      <c r="BJT124" t="s">
        <v>6465</v>
      </c>
      <c r="BJU124" t="s">
        <v>6465</v>
      </c>
      <c r="BJV124" t="s">
        <v>6465</v>
      </c>
      <c r="BJW124" t="s">
        <v>6465</v>
      </c>
      <c r="BJX124" t="s">
        <v>6465</v>
      </c>
      <c r="BJY124" t="s">
        <v>6465</v>
      </c>
      <c r="BJZ124" t="s">
        <v>6465</v>
      </c>
      <c r="BKA124" t="s">
        <v>6465</v>
      </c>
      <c r="BKB124" t="s">
        <v>6465</v>
      </c>
      <c r="BKC124" t="s">
        <v>6465</v>
      </c>
      <c r="BKD124" t="s">
        <v>6465</v>
      </c>
      <c r="BKE124" t="s">
        <v>6465</v>
      </c>
      <c r="BKF124" t="s">
        <v>6465</v>
      </c>
      <c r="BKG124" t="s">
        <v>6465</v>
      </c>
      <c r="BKH124" t="s">
        <v>6465</v>
      </c>
      <c r="BKI124" t="s">
        <v>6465</v>
      </c>
      <c r="BKJ124" t="s">
        <v>6465</v>
      </c>
      <c r="BKK124" t="s">
        <v>6465</v>
      </c>
      <c r="BKL124" t="s">
        <v>6465</v>
      </c>
      <c r="BKM124" t="s">
        <v>6465</v>
      </c>
      <c r="BKN124" t="s">
        <v>6465</v>
      </c>
      <c r="BKO124" t="s">
        <v>6465</v>
      </c>
      <c r="BKP124" t="s">
        <v>6465</v>
      </c>
      <c r="BKQ124" t="s">
        <v>6465</v>
      </c>
      <c r="BKR124" t="s">
        <v>6465</v>
      </c>
      <c r="BKS124" t="s">
        <v>6465</v>
      </c>
      <c r="BKT124" t="s">
        <v>6465</v>
      </c>
      <c r="BKU124" t="s">
        <v>6465</v>
      </c>
      <c r="BKV124" t="s">
        <v>6465</v>
      </c>
      <c r="BKW124" t="s">
        <v>6465</v>
      </c>
      <c r="BKX124" t="s">
        <v>6465</v>
      </c>
      <c r="BKY124" t="s">
        <v>6465</v>
      </c>
      <c r="BKZ124" t="s">
        <v>6465</v>
      </c>
      <c r="BLA124" t="s">
        <v>6465</v>
      </c>
      <c r="BLB124" t="s">
        <v>6465</v>
      </c>
      <c r="BLC124" t="s">
        <v>6465</v>
      </c>
      <c r="BLD124" t="s">
        <v>6465</v>
      </c>
      <c r="BLE124" t="s">
        <v>6465</v>
      </c>
      <c r="BLF124" t="s">
        <v>6465</v>
      </c>
      <c r="BLG124" t="s">
        <v>6465</v>
      </c>
      <c r="BLH124" t="s">
        <v>6465</v>
      </c>
      <c r="BLI124" t="s">
        <v>6465</v>
      </c>
      <c r="BLJ124" t="s">
        <v>6465</v>
      </c>
      <c r="BLK124" t="s">
        <v>6465</v>
      </c>
      <c r="BLL124" t="s">
        <v>6465</v>
      </c>
      <c r="BLM124" t="s">
        <v>6465</v>
      </c>
      <c r="BLN124" t="s">
        <v>6465</v>
      </c>
      <c r="BLO124" t="s">
        <v>6465</v>
      </c>
      <c r="BLP124" t="s">
        <v>6465</v>
      </c>
      <c r="BLQ124" t="s">
        <v>6465</v>
      </c>
      <c r="BLR124" t="s">
        <v>6465</v>
      </c>
      <c r="BLS124" t="s">
        <v>6465</v>
      </c>
      <c r="BLT124" t="s">
        <v>6465</v>
      </c>
      <c r="BLU124" t="s">
        <v>6465</v>
      </c>
      <c r="BLV124" t="s">
        <v>6465</v>
      </c>
      <c r="BLW124" t="s">
        <v>6465</v>
      </c>
      <c r="BLX124" t="s">
        <v>6465</v>
      </c>
      <c r="BLY124" t="s">
        <v>6465</v>
      </c>
      <c r="BLZ124" t="s">
        <v>6465</v>
      </c>
      <c r="BMA124" t="s">
        <v>6465</v>
      </c>
      <c r="BMB124" t="s">
        <v>6465</v>
      </c>
      <c r="BMC124" t="s">
        <v>6465</v>
      </c>
      <c r="BMD124" t="s">
        <v>6465</v>
      </c>
      <c r="BME124" t="s">
        <v>6465</v>
      </c>
      <c r="BMF124" t="s">
        <v>6465</v>
      </c>
      <c r="BMG124" t="s">
        <v>6465</v>
      </c>
      <c r="BMH124" t="s">
        <v>6465</v>
      </c>
      <c r="BMI124" t="s">
        <v>6465</v>
      </c>
      <c r="BMJ124" t="s">
        <v>6465</v>
      </c>
      <c r="BMK124" t="s">
        <v>6465</v>
      </c>
      <c r="BML124" t="s">
        <v>6465</v>
      </c>
      <c r="BMM124" t="s">
        <v>6465</v>
      </c>
      <c r="BMN124" t="s">
        <v>6465</v>
      </c>
      <c r="BMO124" t="s">
        <v>6465</v>
      </c>
      <c r="BMP124" t="s">
        <v>6465</v>
      </c>
      <c r="BMQ124" t="s">
        <v>6465</v>
      </c>
      <c r="BMR124" t="s">
        <v>6465</v>
      </c>
      <c r="BMS124" t="s">
        <v>6465</v>
      </c>
      <c r="BMT124" t="s">
        <v>6465</v>
      </c>
      <c r="BMU124" t="s">
        <v>6465</v>
      </c>
      <c r="BMV124" t="s">
        <v>6465</v>
      </c>
      <c r="BMW124" t="s">
        <v>6465</v>
      </c>
      <c r="BMX124" t="s">
        <v>6465</v>
      </c>
      <c r="BMY124" t="s">
        <v>6465</v>
      </c>
      <c r="BMZ124" t="s">
        <v>6465</v>
      </c>
      <c r="BNA124" t="s">
        <v>6465</v>
      </c>
      <c r="BNB124" t="s">
        <v>6465</v>
      </c>
      <c r="BNC124" t="s">
        <v>6465</v>
      </c>
      <c r="BND124" t="s">
        <v>6465</v>
      </c>
      <c r="BNE124" t="s">
        <v>6465</v>
      </c>
      <c r="BNF124" t="s">
        <v>6465</v>
      </c>
      <c r="BNG124" t="s">
        <v>6465</v>
      </c>
      <c r="BNH124" t="s">
        <v>6465</v>
      </c>
      <c r="BNI124" t="s">
        <v>6465</v>
      </c>
      <c r="BNJ124" t="s">
        <v>6465</v>
      </c>
      <c r="BNK124" t="s">
        <v>6465</v>
      </c>
      <c r="BNL124" t="s">
        <v>6465</v>
      </c>
      <c r="BNM124" t="s">
        <v>6465</v>
      </c>
      <c r="BNN124" t="s">
        <v>6465</v>
      </c>
      <c r="BNO124" t="s">
        <v>6465</v>
      </c>
      <c r="BNP124" t="s">
        <v>6465</v>
      </c>
      <c r="BNQ124" t="s">
        <v>6465</v>
      </c>
      <c r="BNR124" t="s">
        <v>6465</v>
      </c>
      <c r="BNS124" t="s">
        <v>6465</v>
      </c>
      <c r="BNT124" t="s">
        <v>6465</v>
      </c>
      <c r="BNU124" t="s">
        <v>6465</v>
      </c>
      <c r="BNV124" t="s">
        <v>6465</v>
      </c>
      <c r="BNW124" t="s">
        <v>6465</v>
      </c>
      <c r="BNX124" t="s">
        <v>6465</v>
      </c>
      <c r="BNY124" t="s">
        <v>6465</v>
      </c>
      <c r="BNZ124" t="s">
        <v>6465</v>
      </c>
      <c r="BOA124" t="s">
        <v>6465</v>
      </c>
      <c r="BOB124" t="s">
        <v>6465</v>
      </c>
      <c r="BOC124" t="s">
        <v>6465</v>
      </c>
      <c r="BOD124" t="s">
        <v>6465</v>
      </c>
      <c r="BOE124" t="s">
        <v>6465</v>
      </c>
      <c r="BOF124" t="s">
        <v>6465</v>
      </c>
      <c r="BOG124" t="s">
        <v>6465</v>
      </c>
      <c r="BOH124" t="s">
        <v>6465</v>
      </c>
      <c r="BOI124" t="s">
        <v>6465</v>
      </c>
      <c r="BOJ124" t="s">
        <v>6465</v>
      </c>
      <c r="BOK124" t="s">
        <v>6465</v>
      </c>
      <c r="BOL124" t="s">
        <v>6465</v>
      </c>
      <c r="BOM124" t="s">
        <v>6465</v>
      </c>
      <c r="BON124" t="s">
        <v>6465</v>
      </c>
      <c r="BOO124" t="s">
        <v>6465</v>
      </c>
      <c r="BOP124" t="s">
        <v>6465</v>
      </c>
      <c r="BOQ124" t="s">
        <v>6465</v>
      </c>
      <c r="BOR124" t="s">
        <v>6465</v>
      </c>
      <c r="BOS124" t="s">
        <v>6465</v>
      </c>
      <c r="BOT124" t="s">
        <v>6465</v>
      </c>
      <c r="BOU124" t="s">
        <v>6465</v>
      </c>
      <c r="BOV124" t="s">
        <v>6465</v>
      </c>
      <c r="BOW124" t="s">
        <v>6465</v>
      </c>
      <c r="BOX124" t="s">
        <v>6465</v>
      </c>
      <c r="BOY124" t="s">
        <v>6465</v>
      </c>
      <c r="BOZ124" t="s">
        <v>6465</v>
      </c>
      <c r="BPA124" t="s">
        <v>6465</v>
      </c>
      <c r="BPB124" t="s">
        <v>6465</v>
      </c>
      <c r="BPC124" t="s">
        <v>6465</v>
      </c>
      <c r="BPD124" t="s">
        <v>6465</v>
      </c>
      <c r="BPE124" t="s">
        <v>6465</v>
      </c>
      <c r="BPF124" t="s">
        <v>6465</v>
      </c>
      <c r="BPG124" t="s">
        <v>6465</v>
      </c>
      <c r="BPH124" t="s">
        <v>6465</v>
      </c>
      <c r="BPI124" t="s">
        <v>6465</v>
      </c>
      <c r="BPJ124" t="s">
        <v>6465</v>
      </c>
      <c r="BPK124" t="s">
        <v>6465</v>
      </c>
      <c r="BPL124" t="s">
        <v>6465</v>
      </c>
      <c r="BPM124" t="s">
        <v>6465</v>
      </c>
      <c r="BPN124" t="s">
        <v>6465</v>
      </c>
      <c r="BPO124" t="s">
        <v>6465</v>
      </c>
      <c r="BPP124" t="s">
        <v>6465</v>
      </c>
      <c r="BPQ124" t="s">
        <v>6465</v>
      </c>
      <c r="BPR124" t="s">
        <v>6465</v>
      </c>
      <c r="BPS124" t="s">
        <v>6465</v>
      </c>
      <c r="BPT124" t="s">
        <v>6465</v>
      </c>
      <c r="BPU124" t="s">
        <v>6465</v>
      </c>
      <c r="BPV124" t="s">
        <v>6465</v>
      </c>
      <c r="BPW124" t="s">
        <v>6465</v>
      </c>
      <c r="BPX124" t="s">
        <v>6465</v>
      </c>
      <c r="BPY124" t="s">
        <v>6465</v>
      </c>
      <c r="BPZ124" t="s">
        <v>6465</v>
      </c>
      <c r="BQA124" t="s">
        <v>6465</v>
      </c>
      <c r="BQB124" t="s">
        <v>6465</v>
      </c>
      <c r="BQC124" t="s">
        <v>6465</v>
      </c>
      <c r="BQD124" t="s">
        <v>6465</v>
      </c>
      <c r="BQE124" t="s">
        <v>6465</v>
      </c>
      <c r="BQF124" t="s">
        <v>6465</v>
      </c>
      <c r="BQG124" t="s">
        <v>6465</v>
      </c>
      <c r="BQH124" t="s">
        <v>6465</v>
      </c>
      <c r="BQI124" t="s">
        <v>6465</v>
      </c>
      <c r="BQJ124" t="s">
        <v>6465</v>
      </c>
      <c r="BQK124" t="s">
        <v>6465</v>
      </c>
      <c r="BQL124" t="s">
        <v>6465</v>
      </c>
      <c r="BQM124" t="s">
        <v>6465</v>
      </c>
      <c r="BQN124" t="s">
        <v>6465</v>
      </c>
      <c r="BQO124" t="s">
        <v>6465</v>
      </c>
      <c r="BQP124" t="s">
        <v>6465</v>
      </c>
      <c r="BQQ124" t="s">
        <v>6465</v>
      </c>
      <c r="BQR124" t="s">
        <v>6465</v>
      </c>
      <c r="BQS124" t="s">
        <v>6465</v>
      </c>
      <c r="BQT124" t="s">
        <v>6465</v>
      </c>
      <c r="BQU124" t="s">
        <v>6465</v>
      </c>
      <c r="BQV124" t="s">
        <v>6465</v>
      </c>
      <c r="BQW124" t="s">
        <v>6465</v>
      </c>
      <c r="BQX124" t="s">
        <v>6465</v>
      </c>
      <c r="BQY124" t="s">
        <v>6465</v>
      </c>
      <c r="BQZ124" t="s">
        <v>6465</v>
      </c>
      <c r="BRA124" t="s">
        <v>6465</v>
      </c>
      <c r="BRB124" t="s">
        <v>6465</v>
      </c>
      <c r="BRC124" t="s">
        <v>6465</v>
      </c>
      <c r="BRD124" t="s">
        <v>6465</v>
      </c>
      <c r="BRE124" t="s">
        <v>6465</v>
      </c>
      <c r="BRF124" t="s">
        <v>6465</v>
      </c>
      <c r="BRG124" t="s">
        <v>6465</v>
      </c>
      <c r="BRH124" t="s">
        <v>6465</v>
      </c>
      <c r="BRI124" t="s">
        <v>6465</v>
      </c>
      <c r="BRJ124" t="s">
        <v>6465</v>
      </c>
      <c r="BRK124" t="s">
        <v>6465</v>
      </c>
      <c r="BRL124" t="s">
        <v>6465</v>
      </c>
      <c r="BRM124" t="s">
        <v>6465</v>
      </c>
      <c r="BRN124" t="s">
        <v>6465</v>
      </c>
      <c r="BRO124" t="s">
        <v>6465</v>
      </c>
      <c r="BRP124" t="s">
        <v>6465</v>
      </c>
      <c r="BRQ124" t="s">
        <v>6465</v>
      </c>
      <c r="BRR124" t="s">
        <v>6465</v>
      </c>
      <c r="BRS124" t="s">
        <v>6465</v>
      </c>
      <c r="BRT124" t="s">
        <v>6465</v>
      </c>
      <c r="BRU124" t="s">
        <v>6465</v>
      </c>
      <c r="BRV124" t="s">
        <v>6465</v>
      </c>
      <c r="BRW124" t="s">
        <v>6465</v>
      </c>
      <c r="BRX124" t="s">
        <v>6465</v>
      </c>
      <c r="BRY124" t="s">
        <v>6465</v>
      </c>
      <c r="BRZ124" t="s">
        <v>6465</v>
      </c>
      <c r="BSA124" t="s">
        <v>6465</v>
      </c>
      <c r="BSB124" t="s">
        <v>6465</v>
      </c>
      <c r="BSC124" t="s">
        <v>6465</v>
      </c>
      <c r="BSD124" t="s">
        <v>6465</v>
      </c>
      <c r="BSE124" t="s">
        <v>6465</v>
      </c>
      <c r="BSF124" t="s">
        <v>6465</v>
      </c>
      <c r="BSG124" t="s">
        <v>6465</v>
      </c>
      <c r="BSH124" t="s">
        <v>6465</v>
      </c>
      <c r="BSI124" t="s">
        <v>6465</v>
      </c>
      <c r="BSJ124" t="s">
        <v>6465</v>
      </c>
      <c r="BSK124" t="s">
        <v>6465</v>
      </c>
      <c r="BSL124" t="s">
        <v>6465</v>
      </c>
      <c r="BSM124" t="s">
        <v>6465</v>
      </c>
      <c r="BSN124" t="s">
        <v>6465</v>
      </c>
      <c r="BSO124" t="s">
        <v>6465</v>
      </c>
      <c r="BSP124" t="s">
        <v>6465</v>
      </c>
      <c r="BSQ124" t="s">
        <v>6465</v>
      </c>
      <c r="BSR124" t="s">
        <v>6465</v>
      </c>
      <c r="BSS124" t="s">
        <v>6465</v>
      </c>
      <c r="BST124" t="s">
        <v>6465</v>
      </c>
      <c r="BSU124" t="s">
        <v>6465</v>
      </c>
      <c r="BSV124" t="s">
        <v>6465</v>
      </c>
      <c r="BSW124" t="s">
        <v>6465</v>
      </c>
      <c r="BSX124" t="s">
        <v>6465</v>
      </c>
      <c r="BSY124" t="s">
        <v>6465</v>
      </c>
      <c r="BSZ124" t="s">
        <v>6465</v>
      </c>
      <c r="BTA124" t="s">
        <v>6465</v>
      </c>
      <c r="BTB124" t="s">
        <v>6465</v>
      </c>
      <c r="BTC124" t="s">
        <v>6465</v>
      </c>
      <c r="BTD124" t="s">
        <v>6465</v>
      </c>
      <c r="BTE124" t="s">
        <v>6465</v>
      </c>
      <c r="BTF124" t="s">
        <v>6465</v>
      </c>
      <c r="BTG124" t="s">
        <v>6465</v>
      </c>
      <c r="BTH124" t="s">
        <v>6465</v>
      </c>
      <c r="BTI124" t="s">
        <v>6465</v>
      </c>
      <c r="BTJ124" t="s">
        <v>6465</v>
      </c>
      <c r="BTK124" t="s">
        <v>6465</v>
      </c>
      <c r="BTL124" t="s">
        <v>6465</v>
      </c>
      <c r="BTM124" t="s">
        <v>6465</v>
      </c>
      <c r="BTN124" t="s">
        <v>6465</v>
      </c>
      <c r="BTO124" t="s">
        <v>6465</v>
      </c>
      <c r="BTP124" t="s">
        <v>6465</v>
      </c>
      <c r="BTQ124" t="s">
        <v>6465</v>
      </c>
      <c r="BTR124" t="s">
        <v>6465</v>
      </c>
      <c r="BTS124" t="s">
        <v>6465</v>
      </c>
      <c r="BTT124" t="s">
        <v>6465</v>
      </c>
      <c r="BTU124" t="s">
        <v>6465</v>
      </c>
      <c r="BTV124" t="s">
        <v>6465</v>
      </c>
      <c r="BTW124" t="s">
        <v>6465</v>
      </c>
      <c r="BTX124" t="s">
        <v>6465</v>
      </c>
      <c r="BTY124" t="s">
        <v>6465</v>
      </c>
      <c r="BTZ124" t="s">
        <v>6465</v>
      </c>
      <c r="BUA124" t="s">
        <v>6465</v>
      </c>
      <c r="BUB124" t="s">
        <v>6465</v>
      </c>
      <c r="BUC124" t="s">
        <v>6465</v>
      </c>
      <c r="BUD124" t="s">
        <v>6465</v>
      </c>
      <c r="BUE124" t="s">
        <v>6465</v>
      </c>
      <c r="BUF124" t="s">
        <v>6465</v>
      </c>
      <c r="BUG124" t="s">
        <v>6465</v>
      </c>
      <c r="BUH124" t="s">
        <v>6465</v>
      </c>
      <c r="BUI124" t="s">
        <v>6465</v>
      </c>
      <c r="BUJ124" t="s">
        <v>6465</v>
      </c>
      <c r="BUK124" t="s">
        <v>6465</v>
      </c>
      <c r="BUL124" t="s">
        <v>6465</v>
      </c>
      <c r="BUM124" t="s">
        <v>6465</v>
      </c>
      <c r="BUN124" t="s">
        <v>6465</v>
      </c>
      <c r="BUO124" t="s">
        <v>6465</v>
      </c>
      <c r="BUP124" t="s">
        <v>6465</v>
      </c>
      <c r="BUQ124" t="s">
        <v>6465</v>
      </c>
      <c r="BUR124" t="s">
        <v>6465</v>
      </c>
      <c r="BUS124" t="s">
        <v>6465</v>
      </c>
      <c r="BUT124" t="s">
        <v>6465</v>
      </c>
      <c r="BUU124" t="s">
        <v>6465</v>
      </c>
      <c r="BUV124" t="s">
        <v>6465</v>
      </c>
      <c r="BUW124" t="s">
        <v>6465</v>
      </c>
      <c r="BUX124" t="s">
        <v>6465</v>
      </c>
      <c r="BUY124" t="s">
        <v>6465</v>
      </c>
      <c r="BUZ124" t="s">
        <v>6465</v>
      </c>
      <c r="BVA124" t="s">
        <v>6465</v>
      </c>
      <c r="BVB124" t="s">
        <v>6465</v>
      </c>
      <c r="BVC124" t="s">
        <v>6465</v>
      </c>
      <c r="BVD124" t="s">
        <v>6465</v>
      </c>
      <c r="BVE124" t="s">
        <v>6465</v>
      </c>
      <c r="BVF124" t="s">
        <v>6465</v>
      </c>
      <c r="BVG124" t="s">
        <v>6465</v>
      </c>
      <c r="BVH124" t="s">
        <v>6465</v>
      </c>
      <c r="BVI124" t="s">
        <v>6465</v>
      </c>
      <c r="BVJ124" t="s">
        <v>6465</v>
      </c>
      <c r="BVK124" t="s">
        <v>6465</v>
      </c>
      <c r="BVL124" t="s">
        <v>6465</v>
      </c>
      <c r="BVM124" t="s">
        <v>6465</v>
      </c>
      <c r="BVN124" t="s">
        <v>6465</v>
      </c>
      <c r="BVO124" t="s">
        <v>6465</v>
      </c>
      <c r="BVP124" t="s">
        <v>6465</v>
      </c>
      <c r="BVQ124" t="s">
        <v>6465</v>
      </c>
      <c r="BVR124" t="s">
        <v>6465</v>
      </c>
      <c r="BVS124" t="s">
        <v>6465</v>
      </c>
      <c r="BVT124" t="s">
        <v>6465</v>
      </c>
      <c r="BVU124" t="s">
        <v>6465</v>
      </c>
      <c r="BVV124" t="s">
        <v>6465</v>
      </c>
      <c r="BVW124" t="s">
        <v>6465</v>
      </c>
      <c r="BVX124" t="s">
        <v>6465</v>
      </c>
      <c r="BVY124" t="s">
        <v>6465</v>
      </c>
      <c r="BVZ124" t="s">
        <v>6465</v>
      </c>
      <c r="BWA124" t="s">
        <v>6465</v>
      </c>
      <c r="BWB124" t="s">
        <v>6465</v>
      </c>
      <c r="BWC124" t="s">
        <v>6465</v>
      </c>
      <c r="BWD124" t="s">
        <v>6465</v>
      </c>
      <c r="BWE124" t="s">
        <v>6465</v>
      </c>
      <c r="BWF124" t="s">
        <v>6465</v>
      </c>
      <c r="BWG124" t="s">
        <v>6465</v>
      </c>
      <c r="BWH124" t="s">
        <v>6465</v>
      </c>
      <c r="BWI124" t="s">
        <v>6465</v>
      </c>
      <c r="BWJ124" t="s">
        <v>6465</v>
      </c>
      <c r="BWK124" t="s">
        <v>6465</v>
      </c>
      <c r="BWL124" t="s">
        <v>6465</v>
      </c>
      <c r="BWM124" t="s">
        <v>6465</v>
      </c>
      <c r="BWN124" t="s">
        <v>6465</v>
      </c>
      <c r="BWO124" t="s">
        <v>6465</v>
      </c>
      <c r="BWP124" t="s">
        <v>6465</v>
      </c>
      <c r="BWQ124" t="s">
        <v>6465</v>
      </c>
      <c r="BWR124" t="s">
        <v>6465</v>
      </c>
      <c r="BWS124" t="s">
        <v>6465</v>
      </c>
      <c r="BWT124" t="s">
        <v>6465</v>
      </c>
      <c r="BWU124" t="s">
        <v>6465</v>
      </c>
      <c r="BWV124" t="s">
        <v>6465</v>
      </c>
      <c r="BWW124" t="s">
        <v>6465</v>
      </c>
      <c r="BWX124" t="s">
        <v>6465</v>
      </c>
      <c r="BWY124" t="s">
        <v>6465</v>
      </c>
      <c r="BWZ124" t="s">
        <v>6465</v>
      </c>
      <c r="BXA124" t="s">
        <v>6465</v>
      </c>
      <c r="BXB124" t="s">
        <v>6465</v>
      </c>
      <c r="BXC124" t="s">
        <v>6465</v>
      </c>
      <c r="BXD124" t="s">
        <v>6465</v>
      </c>
      <c r="BXE124" t="s">
        <v>6465</v>
      </c>
      <c r="BXF124" t="s">
        <v>6465</v>
      </c>
      <c r="BXG124" t="s">
        <v>6465</v>
      </c>
      <c r="BXH124" t="s">
        <v>6465</v>
      </c>
      <c r="BXI124" t="s">
        <v>6465</v>
      </c>
      <c r="BXJ124" t="s">
        <v>6465</v>
      </c>
      <c r="BXK124" t="s">
        <v>6465</v>
      </c>
      <c r="BXL124" t="s">
        <v>6465</v>
      </c>
      <c r="BXM124" t="s">
        <v>6465</v>
      </c>
      <c r="BXN124" t="s">
        <v>6465</v>
      </c>
      <c r="BXO124" t="s">
        <v>6465</v>
      </c>
      <c r="BXP124" t="s">
        <v>6465</v>
      </c>
      <c r="BXQ124" t="s">
        <v>6465</v>
      </c>
      <c r="BXR124" t="s">
        <v>6465</v>
      </c>
      <c r="BXS124" t="s">
        <v>6465</v>
      </c>
      <c r="BXT124" t="s">
        <v>6465</v>
      </c>
      <c r="BXU124" t="s">
        <v>6465</v>
      </c>
      <c r="BXV124" t="s">
        <v>6465</v>
      </c>
      <c r="BXW124" t="s">
        <v>6465</v>
      </c>
      <c r="BXX124" t="s">
        <v>6465</v>
      </c>
      <c r="BXY124" t="s">
        <v>6465</v>
      </c>
      <c r="BXZ124" t="s">
        <v>6465</v>
      </c>
      <c r="BYA124" t="s">
        <v>6465</v>
      </c>
      <c r="BYB124" t="s">
        <v>6465</v>
      </c>
      <c r="BYC124" t="s">
        <v>6465</v>
      </c>
      <c r="BYD124" t="s">
        <v>6465</v>
      </c>
      <c r="BYE124" t="s">
        <v>6465</v>
      </c>
      <c r="BYF124" t="s">
        <v>6465</v>
      </c>
      <c r="BYG124" t="s">
        <v>6465</v>
      </c>
      <c r="BYH124" t="s">
        <v>6465</v>
      </c>
      <c r="BYI124" t="s">
        <v>6465</v>
      </c>
      <c r="BYJ124" t="s">
        <v>6465</v>
      </c>
      <c r="BYK124" t="s">
        <v>6465</v>
      </c>
      <c r="BYL124" t="s">
        <v>6465</v>
      </c>
      <c r="BYM124" t="s">
        <v>6465</v>
      </c>
      <c r="BYN124" t="s">
        <v>6465</v>
      </c>
      <c r="BYO124" t="s">
        <v>6465</v>
      </c>
      <c r="BYP124" t="s">
        <v>6465</v>
      </c>
      <c r="BYQ124" t="s">
        <v>6465</v>
      </c>
      <c r="BYR124" t="s">
        <v>6465</v>
      </c>
      <c r="BYS124" t="s">
        <v>6465</v>
      </c>
      <c r="BYT124" t="s">
        <v>6465</v>
      </c>
      <c r="BYU124" t="s">
        <v>6465</v>
      </c>
      <c r="BYV124" t="s">
        <v>6465</v>
      </c>
      <c r="BYW124" t="s">
        <v>6465</v>
      </c>
      <c r="BYX124" t="s">
        <v>6465</v>
      </c>
      <c r="BYY124" t="s">
        <v>6465</v>
      </c>
      <c r="BYZ124" t="s">
        <v>6465</v>
      </c>
      <c r="BZA124" t="s">
        <v>6465</v>
      </c>
      <c r="BZB124" t="s">
        <v>6465</v>
      </c>
      <c r="BZC124" t="s">
        <v>6465</v>
      </c>
      <c r="BZD124" t="s">
        <v>6465</v>
      </c>
      <c r="BZE124" t="s">
        <v>6465</v>
      </c>
      <c r="BZF124" t="s">
        <v>6465</v>
      </c>
      <c r="BZG124" t="s">
        <v>6465</v>
      </c>
      <c r="BZH124" t="s">
        <v>6465</v>
      </c>
      <c r="BZI124" t="s">
        <v>6465</v>
      </c>
      <c r="BZJ124" t="s">
        <v>6465</v>
      </c>
      <c r="BZK124" t="s">
        <v>6465</v>
      </c>
      <c r="BZL124" t="s">
        <v>6465</v>
      </c>
      <c r="BZM124" t="s">
        <v>6465</v>
      </c>
      <c r="BZN124" t="s">
        <v>6465</v>
      </c>
      <c r="BZO124" t="s">
        <v>6465</v>
      </c>
      <c r="BZP124" t="s">
        <v>6465</v>
      </c>
      <c r="BZQ124" t="s">
        <v>6465</v>
      </c>
      <c r="BZR124" t="s">
        <v>6465</v>
      </c>
      <c r="BZS124" t="s">
        <v>6465</v>
      </c>
      <c r="BZT124" t="s">
        <v>6465</v>
      </c>
      <c r="BZU124" t="s">
        <v>6465</v>
      </c>
      <c r="BZV124" t="s">
        <v>6465</v>
      </c>
      <c r="BZW124" t="s">
        <v>6465</v>
      </c>
      <c r="BZX124" t="s">
        <v>6465</v>
      </c>
      <c r="BZY124" t="s">
        <v>6465</v>
      </c>
      <c r="BZZ124" t="s">
        <v>6465</v>
      </c>
      <c r="CAA124" t="s">
        <v>6465</v>
      </c>
      <c r="CAB124" t="s">
        <v>6465</v>
      </c>
      <c r="CAC124" t="s">
        <v>6465</v>
      </c>
      <c r="CAD124" t="s">
        <v>6465</v>
      </c>
      <c r="CAE124" t="s">
        <v>6465</v>
      </c>
      <c r="CAF124" t="s">
        <v>6465</v>
      </c>
      <c r="CAG124" t="s">
        <v>6465</v>
      </c>
      <c r="CAH124" t="s">
        <v>6465</v>
      </c>
      <c r="CAI124" t="s">
        <v>6465</v>
      </c>
      <c r="CAJ124" t="s">
        <v>6465</v>
      </c>
      <c r="CAK124" t="s">
        <v>6465</v>
      </c>
      <c r="CAL124" t="s">
        <v>6465</v>
      </c>
      <c r="CAM124" t="s">
        <v>6465</v>
      </c>
      <c r="CAN124" t="s">
        <v>6465</v>
      </c>
      <c r="CAO124" t="s">
        <v>6465</v>
      </c>
      <c r="CAP124" t="s">
        <v>6465</v>
      </c>
      <c r="CAQ124" t="s">
        <v>6465</v>
      </c>
      <c r="CAR124" t="s">
        <v>6465</v>
      </c>
      <c r="CAS124" t="s">
        <v>6465</v>
      </c>
      <c r="CAT124" t="s">
        <v>6465</v>
      </c>
      <c r="CAU124" t="s">
        <v>6465</v>
      </c>
      <c r="CAV124" t="s">
        <v>6465</v>
      </c>
      <c r="CAW124" t="s">
        <v>6465</v>
      </c>
      <c r="CAX124" t="s">
        <v>6465</v>
      </c>
      <c r="CAY124" t="s">
        <v>6465</v>
      </c>
      <c r="CAZ124" t="s">
        <v>6465</v>
      </c>
      <c r="CBA124" t="s">
        <v>6465</v>
      </c>
      <c r="CBB124" t="s">
        <v>6465</v>
      </c>
      <c r="CBC124" t="s">
        <v>6465</v>
      </c>
      <c r="CBD124" t="s">
        <v>6465</v>
      </c>
      <c r="CBE124" t="s">
        <v>6465</v>
      </c>
      <c r="CBF124" t="s">
        <v>6465</v>
      </c>
      <c r="CBG124" t="s">
        <v>6465</v>
      </c>
      <c r="CBH124" t="s">
        <v>6465</v>
      </c>
      <c r="CBI124" t="s">
        <v>6465</v>
      </c>
      <c r="CBJ124" t="s">
        <v>6465</v>
      </c>
      <c r="CBK124" t="s">
        <v>6465</v>
      </c>
      <c r="CBL124" t="s">
        <v>6465</v>
      </c>
      <c r="CBM124" t="s">
        <v>6465</v>
      </c>
      <c r="CBN124" t="s">
        <v>6465</v>
      </c>
      <c r="CBO124" t="s">
        <v>6465</v>
      </c>
      <c r="CBP124" t="s">
        <v>6465</v>
      </c>
      <c r="CBQ124" t="s">
        <v>6465</v>
      </c>
      <c r="CBR124" t="s">
        <v>6465</v>
      </c>
      <c r="CBS124" t="s">
        <v>6465</v>
      </c>
      <c r="CBT124" t="s">
        <v>6465</v>
      </c>
      <c r="CBU124" t="s">
        <v>6465</v>
      </c>
      <c r="CBV124" t="s">
        <v>6465</v>
      </c>
      <c r="CBW124" t="s">
        <v>6465</v>
      </c>
      <c r="CBX124" t="s">
        <v>6465</v>
      </c>
      <c r="CBY124" t="s">
        <v>6465</v>
      </c>
      <c r="CBZ124" t="s">
        <v>6465</v>
      </c>
      <c r="CCA124" t="s">
        <v>6465</v>
      </c>
      <c r="CCB124" t="s">
        <v>6465</v>
      </c>
      <c r="CCC124" t="s">
        <v>6465</v>
      </c>
      <c r="CCD124" t="s">
        <v>6465</v>
      </c>
      <c r="CCE124" t="s">
        <v>6465</v>
      </c>
      <c r="CCF124" t="s">
        <v>6465</v>
      </c>
      <c r="CCG124" t="s">
        <v>6465</v>
      </c>
      <c r="CCH124" t="s">
        <v>6465</v>
      </c>
      <c r="CCI124" t="s">
        <v>6465</v>
      </c>
      <c r="CCJ124" t="s">
        <v>6465</v>
      </c>
      <c r="CCK124" t="s">
        <v>6465</v>
      </c>
      <c r="CCL124" t="s">
        <v>6465</v>
      </c>
      <c r="CCM124" t="s">
        <v>6465</v>
      </c>
      <c r="CCN124" t="s">
        <v>6465</v>
      </c>
      <c r="CCO124" t="s">
        <v>6465</v>
      </c>
      <c r="CCP124" t="s">
        <v>6465</v>
      </c>
      <c r="CCQ124" t="s">
        <v>6465</v>
      </c>
      <c r="CCR124" t="s">
        <v>6465</v>
      </c>
      <c r="CCS124" t="s">
        <v>6465</v>
      </c>
      <c r="CCT124" t="s">
        <v>6465</v>
      </c>
      <c r="CCU124" t="s">
        <v>6465</v>
      </c>
      <c r="CCV124" t="s">
        <v>6465</v>
      </c>
      <c r="CCW124" t="s">
        <v>6465</v>
      </c>
      <c r="CCX124" t="s">
        <v>6465</v>
      </c>
      <c r="CCY124" t="s">
        <v>6465</v>
      </c>
      <c r="CCZ124" t="s">
        <v>6465</v>
      </c>
      <c r="CDA124" t="s">
        <v>6465</v>
      </c>
      <c r="CDB124" t="s">
        <v>6465</v>
      </c>
      <c r="CDC124" t="s">
        <v>6465</v>
      </c>
      <c r="CDD124" t="s">
        <v>6465</v>
      </c>
      <c r="CDE124" t="s">
        <v>6465</v>
      </c>
      <c r="CDF124" t="s">
        <v>6465</v>
      </c>
      <c r="CDG124" t="s">
        <v>6465</v>
      </c>
      <c r="CDH124" t="s">
        <v>6465</v>
      </c>
      <c r="CDI124" t="s">
        <v>6465</v>
      </c>
      <c r="CDJ124" t="s">
        <v>6465</v>
      </c>
      <c r="CDK124" t="s">
        <v>6465</v>
      </c>
      <c r="CDL124" t="s">
        <v>6465</v>
      </c>
      <c r="CDM124" t="s">
        <v>6465</v>
      </c>
      <c r="CDN124" t="s">
        <v>6465</v>
      </c>
      <c r="CDO124" t="s">
        <v>6465</v>
      </c>
      <c r="CDP124" t="s">
        <v>6465</v>
      </c>
      <c r="CDQ124" t="s">
        <v>6465</v>
      </c>
      <c r="CDR124" t="s">
        <v>6465</v>
      </c>
      <c r="CDS124" t="s">
        <v>6465</v>
      </c>
      <c r="CDT124" t="s">
        <v>6465</v>
      </c>
      <c r="CDU124" t="s">
        <v>6465</v>
      </c>
      <c r="CDV124" t="s">
        <v>6465</v>
      </c>
      <c r="CDW124" t="s">
        <v>6465</v>
      </c>
      <c r="CDX124" t="s">
        <v>6465</v>
      </c>
      <c r="CDY124" t="s">
        <v>6465</v>
      </c>
      <c r="CDZ124" t="s">
        <v>6465</v>
      </c>
      <c r="CEA124" t="s">
        <v>6465</v>
      </c>
      <c r="CEB124" t="s">
        <v>6465</v>
      </c>
      <c r="CEC124" t="s">
        <v>6465</v>
      </c>
      <c r="CED124" t="s">
        <v>6465</v>
      </c>
      <c r="CEE124" t="s">
        <v>6465</v>
      </c>
      <c r="CEF124" t="s">
        <v>6465</v>
      </c>
      <c r="CEG124" t="s">
        <v>6465</v>
      </c>
      <c r="CEH124" t="s">
        <v>6465</v>
      </c>
      <c r="CEI124" t="s">
        <v>6465</v>
      </c>
      <c r="CEJ124" t="s">
        <v>6465</v>
      </c>
      <c r="CEK124" t="s">
        <v>6465</v>
      </c>
      <c r="CEL124" t="s">
        <v>6465</v>
      </c>
      <c r="CEM124" t="s">
        <v>6465</v>
      </c>
      <c r="CEN124" t="s">
        <v>6465</v>
      </c>
      <c r="CEO124" t="s">
        <v>6465</v>
      </c>
      <c r="CEP124" t="s">
        <v>6465</v>
      </c>
      <c r="CEQ124" t="s">
        <v>6465</v>
      </c>
      <c r="CER124" t="s">
        <v>6465</v>
      </c>
      <c r="CES124" t="s">
        <v>6465</v>
      </c>
      <c r="CET124" t="s">
        <v>6465</v>
      </c>
      <c r="CEU124" t="s">
        <v>6465</v>
      </c>
      <c r="CEV124" t="s">
        <v>6465</v>
      </c>
      <c r="CEW124" t="s">
        <v>6465</v>
      </c>
      <c r="CEX124" t="s">
        <v>6465</v>
      </c>
      <c r="CEY124" t="s">
        <v>6465</v>
      </c>
      <c r="CEZ124" t="s">
        <v>6465</v>
      </c>
      <c r="CFA124" t="s">
        <v>6465</v>
      </c>
      <c r="CFB124" t="s">
        <v>6465</v>
      </c>
      <c r="CFC124" t="s">
        <v>6465</v>
      </c>
      <c r="CFD124" t="s">
        <v>6465</v>
      </c>
      <c r="CFE124" t="s">
        <v>6465</v>
      </c>
      <c r="CFF124" t="s">
        <v>6465</v>
      </c>
      <c r="CFG124" t="s">
        <v>6465</v>
      </c>
      <c r="CFH124" t="s">
        <v>6465</v>
      </c>
      <c r="CFI124" t="s">
        <v>6465</v>
      </c>
      <c r="CFJ124" t="s">
        <v>6465</v>
      </c>
      <c r="CFK124" t="s">
        <v>6465</v>
      </c>
      <c r="CFL124" t="s">
        <v>6465</v>
      </c>
      <c r="CFM124" t="s">
        <v>6465</v>
      </c>
      <c r="CFN124" t="s">
        <v>6465</v>
      </c>
      <c r="CFO124" t="s">
        <v>6465</v>
      </c>
      <c r="CFP124" t="s">
        <v>6465</v>
      </c>
      <c r="CFQ124" t="s">
        <v>6465</v>
      </c>
      <c r="CFR124" t="s">
        <v>6465</v>
      </c>
      <c r="CFS124" t="s">
        <v>6465</v>
      </c>
      <c r="CFT124" t="s">
        <v>6465</v>
      </c>
      <c r="CFU124" t="s">
        <v>6465</v>
      </c>
      <c r="CFV124" t="s">
        <v>6465</v>
      </c>
      <c r="CFW124" t="s">
        <v>6465</v>
      </c>
      <c r="CFX124" t="s">
        <v>6465</v>
      </c>
      <c r="CFY124" t="s">
        <v>6465</v>
      </c>
      <c r="CFZ124" t="s">
        <v>6465</v>
      </c>
      <c r="CGA124" t="s">
        <v>6465</v>
      </c>
      <c r="CGB124" t="s">
        <v>6465</v>
      </c>
      <c r="CGC124" t="s">
        <v>6465</v>
      </c>
      <c r="CGD124" t="s">
        <v>6465</v>
      </c>
      <c r="CGE124" t="s">
        <v>6465</v>
      </c>
      <c r="CGF124" t="s">
        <v>6465</v>
      </c>
      <c r="CGG124" t="s">
        <v>6465</v>
      </c>
      <c r="CGH124" t="s">
        <v>6465</v>
      </c>
      <c r="CGI124" t="s">
        <v>6465</v>
      </c>
      <c r="CGJ124" t="s">
        <v>6465</v>
      </c>
      <c r="CGK124" t="s">
        <v>6465</v>
      </c>
      <c r="CGL124" t="s">
        <v>6465</v>
      </c>
      <c r="CGM124" t="s">
        <v>6465</v>
      </c>
      <c r="CGN124" t="s">
        <v>6465</v>
      </c>
      <c r="CGO124" t="s">
        <v>6465</v>
      </c>
      <c r="CGP124" t="s">
        <v>6465</v>
      </c>
      <c r="CGQ124" t="s">
        <v>6465</v>
      </c>
      <c r="CGR124" t="s">
        <v>6465</v>
      </c>
      <c r="CGS124" t="s">
        <v>6465</v>
      </c>
      <c r="CGT124" t="s">
        <v>6465</v>
      </c>
      <c r="CGU124" t="s">
        <v>6465</v>
      </c>
      <c r="CGV124" t="s">
        <v>6465</v>
      </c>
      <c r="CGW124" t="s">
        <v>6465</v>
      </c>
      <c r="CGX124" t="s">
        <v>6465</v>
      </c>
      <c r="CGY124" t="s">
        <v>6465</v>
      </c>
      <c r="CGZ124" t="s">
        <v>6465</v>
      </c>
      <c r="CHA124" t="s">
        <v>6465</v>
      </c>
      <c r="CHB124" t="s">
        <v>6465</v>
      </c>
      <c r="CHC124" t="s">
        <v>6465</v>
      </c>
      <c r="CHD124" t="s">
        <v>6465</v>
      </c>
      <c r="CHE124" t="s">
        <v>6465</v>
      </c>
      <c r="CHF124" t="s">
        <v>6465</v>
      </c>
      <c r="CHG124" t="s">
        <v>6465</v>
      </c>
      <c r="CHH124" t="s">
        <v>6465</v>
      </c>
      <c r="CHI124" t="s">
        <v>6465</v>
      </c>
      <c r="CHJ124" t="s">
        <v>6465</v>
      </c>
      <c r="CHK124" t="s">
        <v>6465</v>
      </c>
      <c r="CHL124" t="s">
        <v>6465</v>
      </c>
      <c r="CHM124" t="s">
        <v>6465</v>
      </c>
      <c r="CHN124" t="s">
        <v>6465</v>
      </c>
      <c r="CHO124" t="s">
        <v>6465</v>
      </c>
      <c r="CHP124" t="s">
        <v>6465</v>
      </c>
      <c r="CHQ124" t="s">
        <v>6465</v>
      </c>
      <c r="CHR124" t="s">
        <v>6465</v>
      </c>
      <c r="CHS124" t="s">
        <v>6465</v>
      </c>
      <c r="CHT124" t="s">
        <v>6465</v>
      </c>
      <c r="CHU124" t="s">
        <v>6465</v>
      </c>
      <c r="CHV124" t="s">
        <v>6465</v>
      </c>
      <c r="CHW124" t="s">
        <v>6465</v>
      </c>
      <c r="CHX124" t="s">
        <v>6465</v>
      </c>
      <c r="CHY124" t="s">
        <v>6465</v>
      </c>
      <c r="CHZ124" t="s">
        <v>6465</v>
      </c>
      <c r="CIA124" t="s">
        <v>6465</v>
      </c>
      <c r="CIB124" t="s">
        <v>6465</v>
      </c>
      <c r="CIC124" t="s">
        <v>6465</v>
      </c>
      <c r="CID124" t="s">
        <v>6465</v>
      </c>
      <c r="CIE124" t="s">
        <v>6465</v>
      </c>
      <c r="CIF124" t="s">
        <v>6465</v>
      </c>
      <c r="CIG124" t="s">
        <v>6465</v>
      </c>
      <c r="CIH124" t="s">
        <v>6465</v>
      </c>
      <c r="CII124" t="s">
        <v>6465</v>
      </c>
      <c r="CIJ124" t="s">
        <v>6465</v>
      </c>
      <c r="CIK124" t="s">
        <v>6465</v>
      </c>
      <c r="CIL124" t="s">
        <v>6465</v>
      </c>
      <c r="CIM124" t="s">
        <v>6465</v>
      </c>
      <c r="CIN124" t="s">
        <v>6465</v>
      </c>
      <c r="CIO124" t="s">
        <v>6465</v>
      </c>
      <c r="CIP124" t="s">
        <v>6465</v>
      </c>
      <c r="CIQ124" t="s">
        <v>6465</v>
      </c>
      <c r="CIR124" t="s">
        <v>6465</v>
      </c>
      <c r="CIS124" t="s">
        <v>6465</v>
      </c>
      <c r="CIT124" t="s">
        <v>6465</v>
      </c>
      <c r="CIU124" t="s">
        <v>6465</v>
      </c>
      <c r="CIV124" t="s">
        <v>6465</v>
      </c>
      <c r="CIW124" t="s">
        <v>6465</v>
      </c>
      <c r="CIX124" t="s">
        <v>6465</v>
      </c>
      <c r="CIY124" t="s">
        <v>6465</v>
      </c>
      <c r="CIZ124" t="s">
        <v>6465</v>
      </c>
      <c r="CJA124" t="s">
        <v>6465</v>
      </c>
      <c r="CJB124" t="s">
        <v>6465</v>
      </c>
      <c r="CJC124" t="s">
        <v>6465</v>
      </c>
      <c r="CJD124" t="s">
        <v>6465</v>
      </c>
      <c r="CJE124" t="s">
        <v>6465</v>
      </c>
      <c r="CJF124" t="s">
        <v>6465</v>
      </c>
      <c r="CJG124" t="s">
        <v>6465</v>
      </c>
      <c r="CJH124" t="s">
        <v>6465</v>
      </c>
      <c r="CJI124" t="s">
        <v>6465</v>
      </c>
      <c r="CJJ124" t="s">
        <v>6465</v>
      </c>
      <c r="CJK124" t="s">
        <v>6465</v>
      </c>
      <c r="CJL124" t="s">
        <v>6465</v>
      </c>
      <c r="CJM124" t="s">
        <v>6465</v>
      </c>
      <c r="CJN124" t="s">
        <v>6465</v>
      </c>
      <c r="CJO124" t="s">
        <v>6465</v>
      </c>
      <c r="CJP124" t="s">
        <v>6465</v>
      </c>
      <c r="CJQ124" t="s">
        <v>6465</v>
      </c>
      <c r="CJR124" t="s">
        <v>6465</v>
      </c>
      <c r="CJS124" t="s">
        <v>6465</v>
      </c>
      <c r="CJT124" t="s">
        <v>6465</v>
      </c>
      <c r="CJU124" t="s">
        <v>6465</v>
      </c>
      <c r="CJV124" t="s">
        <v>6465</v>
      </c>
      <c r="CJW124" t="s">
        <v>6465</v>
      </c>
      <c r="CJX124" t="s">
        <v>6465</v>
      </c>
      <c r="CJY124" t="s">
        <v>6465</v>
      </c>
      <c r="CJZ124" t="s">
        <v>6465</v>
      </c>
      <c r="CKA124" t="s">
        <v>6465</v>
      </c>
      <c r="CKB124" t="s">
        <v>6465</v>
      </c>
      <c r="CKC124" t="s">
        <v>6465</v>
      </c>
      <c r="CKD124" t="s">
        <v>6465</v>
      </c>
      <c r="CKE124" t="s">
        <v>6465</v>
      </c>
      <c r="CKF124" t="s">
        <v>6465</v>
      </c>
      <c r="CKG124" t="s">
        <v>6465</v>
      </c>
      <c r="CKH124" t="s">
        <v>6465</v>
      </c>
      <c r="CKI124" t="s">
        <v>6465</v>
      </c>
      <c r="CKJ124" t="s">
        <v>6465</v>
      </c>
      <c r="CKK124" t="s">
        <v>6465</v>
      </c>
      <c r="CKL124" t="s">
        <v>6465</v>
      </c>
      <c r="CKM124" t="s">
        <v>6465</v>
      </c>
      <c r="CKN124" t="s">
        <v>6465</v>
      </c>
      <c r="CKO124" t="s">
        <v>6465</v>
      </c>
      <c r="CKP124" t="s">
        <v>6465</v>
      </c>
      <c r="CKQ124" t="s">
        <v>6465</v>
      </c>
      <c r="CKR124" t="s">
        <v>6465</v>
      </c>
      <c r="CKS124" t="s">
        <v>6465</v>
      </c>
      <c r="CKT124" t="s">
        <v>6465</v>
      </c>
      <c r="CKU124" t="s">
        <v>6465</v>
      </c>
      <c r="CKV124" t="s">
        <v>6465</v>
      </c>
      <c r="CKW124" t="s">
        <v>6465</v>
      </c>
      <c r="CKX124" t="s">
        <v>6465</v>
      </c>
      <c r="CKY124" t="s">
        <v>6465</v>
      </c>
      <c r="CKZ124" t="s">
        <v>6465</v>
      </c>
      <c r="CLA124" t="s">
        <v>6465</v>
      </c>
      <c r="CLB124" t="s">
        <v>6465</v>
      </c>
      <c r="CLC124" t="s">
        <v>6465</v>
      </c>
      <c r="CLD124" t="s">
        <v>6465</v>
      </c>
      <c r="CLE124" t="s">
        <v>6465</v>
      </c>
      <c r="CLF124" t="s">
        <v>6465</v>
      </c>
      <c r="CLG124" t="s">
        <v>6465</v>
      </c>
      <c r="CLH124" t="s">
        <v>6465</v>
      </c>
      <c r="CLI124" t="s">
        <v>6465</v>
      </c>
      <c r="CLJ124" t="s">
        <v>6465</v>
      </c>
      <c r="CLK124" t="s">
        <v>6465</v>
      </c>
      <c r="CLL124" t="s">
        <v>6465</v>
      </c>
      <c r="CLM124" t="s">
        <v>6465</v>
      </c>
      <c r="CLN124" t="s">
        <v>6465</v>
      </c>
      <c r="CLO124" t="s">
        <v>6465</v>
      </c>
      <c r="CLP124" t="s">
        <v>6465</v>
      </c>
      <c r="CLQ124" t="s">
        <v>6465</v>
      </c>
      <c r="CLR124" t="s">
        <v>6465</v>
      </c>
      <c r="CLS124" t="s">
        <v>6465</v>
      </c>
      <c r="CLT124" t="s">
        <v>6465</v>
      </c>
      <c r="CLU124" t="s">
        <v>6465</v>
      </c>
      <c r="CLV124" t="s">
        <v>6465</v>
      </c>
      <c r="CLW124" t="s">
        <v>6465</v>
      </c>
      <c r="CLX124" t="s">
        <v>6465</v>
      </c>
      <c r="CLY124" t="s">
        <v>6465</v>
      </c>
      <c r="CLZ124" t="s">
        <v>6465</v>
      </c>
      <c r="CMA124" t="s">
        <v>6465</v>
      </c>
      <c r="CMB124" t="s">
        <v>6465</v>
      </c>
      <c r="CMC124" t="s">
        <v>6465</v>
      </c>
      <c r="CMD124" t="s">
        <v>6465</v>
      </c>
      <c r="CME124" t="s">
        <v>6465</v>
      </c>
      <c r="CMF124" t="s">
        <v>6465</v>
      </c>
      <c r="CMG124" t="s">
        <v>6465</v>
      </c>
      <c r="CMH124" t="s">
        <v>6465</v>
      </c>
      <c r="CMI124" t="s">
        <v>6465</v>
      </c>
      <c r="CMJ124" t="s">
        <v>6465</v>
      </c>
      <c r="CMK124" t="s">
        <v>6465</v>
      </c>
      <c r="CML124" t="s">
        <v>6465</v>
      </c>
      <c r="CMM124" t="s">
        <v>6465</v>
      </c>
      <c r="CMN124" t="s">
        <v>6465</v>
      </c>
      <c r="CMO124" t="s">
        <v>6465</v>
      </c>
      <c r="CMP124" t="s">
        <v>6465</v>
      </c>
      <c r="CMQ124" t="s">
        <v>6465</v>
      </c>
      <c r="CMR124" t="s">
        <v>6465</v>
      </c>
      <c r="CMS124" t="s">
        <v>6465</v>
      </c>
      <c r="CMT124" t="s">
        <v>6465</v>
      </c>
      <c r="CMU124" t="s">
        <v>6465</v>
      </c>
      <c r="CMV124" t="s">
        <v>6465</v>
      </c>
      <c r="CMW124" t="s">
        <v>6465</v>
      </c>
      <c r="CMX124" t="s">
        <v>6465</v>
      </c>
      <c r="CMY124" t="s">
        <v>6465</v>
      </c>
      <c r="CMZ124" t="s">
        <v>6465</v>
      </c>
      <c r="CNA124" t="s">
        <v>6465</v>
      </c>
      <c r="CNB124" t="s">
        <v>6465</v>
      </c>
      <c r="CNC124" t="s">
        <v>6465</v>
      </c>
      <c r="CND124" t="s">
        <v>6465</v>
      </c>
      <c r="CNE124" t="s">
        <v>6465</v>
      </c>
      <c r="CNF124" t="s">
        <v>6465</v>
      </c>
      <c r="CNG124" t="s">
        <v>6465</v>
      </c>
      <c r="CNH124" t="s">
        <v>6465</v>
      </c>
      <c r="CNI124" t="s">
        <v>6465</v>
      </c>
      <c r="CNJ124" t="s">
        <v>6465</v>
      </c>
      <c r="CNK124" t="s">
        <v>6465</v>
      </c>
      <c r="CNL124" t="s">
        <v>6465</v>
      </c>
      <c r="CNM124" t="s">
        <v>6465</v>
      </c>
      <c r="CNN124" t="s">
        <v>6465</v>
      </c>
      <c r="CNO124" t="s">
        <v>6465</v>
      </c>
      <c r="CNP124" t="s">
        <v>6465</v>
      </c>
      <c r="CNQ124" t="s">
        <v>6465</v>
      </c>
      <c r="CNR124" t="s">
        <v>6465</v>
      </c>
      <c r="CNS124" t="s">
        <v>6465</v>
      </c>
      <c r="CNT124" t="s">
        <v>6465</v>
      </c>
      <c r="CNU124" t="s">
        <v>6465</v>
      </c>
      <c r="CNV124" t="s">
        <v>6465</v>
      </c>
      <c r="CNW124" t="s">
        <v>6465</v>
      </c>
      <c r="CNX124" t="s">
        <v>6465</v>
      </c>
      <c r="CNY124" t="s">
        <v>6465</v>
      </c>
      <c r="CNZ124" t="s">
        <v>6465</v>
      </c>
      <c r="COA124" t="s">
        <v>6465</v>
      </c>
      <c r="COB124" t="s">
        <v>6465</v>
      </c>
      <c r="COC124" t="s">
        <v>6465</v>
      </c>
      <c r="COD124" t="s">
        <v>6465</v>
      </c>
      <c r="COE124" t="s">
        <v>6465</v>
      </c>
      <c r="COF124" t="s">
        <v>6465</v>
      </c>
      <c r="COG124" t="s">
        <v>6465</v>
      </c>
      <c r="COH124" t="s">
        <v>6465</v>
      </c>
      <c r="COI124" t="s">
        <v>6465</v>
      </c>
      <c r="COJ124" t="s">
        <v>6465</v>
      </c>
      <c r="COK124" t="s">
        <v>6465</v>
      </c>
      <c r="COL124" t="s">
        <v>6465</v>
      </c>
      <c r="COM124" t="s">
        <v>6465</v>
      </c>
      <c r="CON124" t="s">
        <v>6465</v>
      </c>
      <c r="COO124" t="s">
        <v>6465</v>
      </c>
      <c r="COP124" t="s">
        <v>6465</v>
      </c>
      <c r="COQ124" t="s">
        <v>6465</v>
      </c>
      <c r="COR124" t="s">
        <v>6465</v>
      </c>
      <c r="COS124" t="s">
        <v>6465</v>
      </c>
      <c r="COT124" t="s">
        <v>6465</v>
      </c>
      <c r="COU124" t="s">
        <v>6465</v>
      </c>
      <c r="COV124" t="s">
        <v>6465</v>
      </c>
      <c r="COW124" t="s">
        <v>6465</v>
      </c>
      <c r="COX124" t="s">
        <v>6465</v>
      </c>
      <c r="COY124" t="s">
        <v>6465</v>
      </c>
      <c r="COZ124" t="s">
        <v>6465</v>
      </c>
      <c r="CPA124" t="s">
        <v>6465</v>
      </c>
      <c r="CPB124" t="s">
        <v>6465</v>
      </c>
      <c r="CPC124" t="s">
        <v>6465</v>
      </c>
      <c r="CPD124" t="s">
        <v>6465</v>
      </c>
      <c r="CPE124" t="s">
        <v>6465</v>
      </c>
      <c r="CPF124" t="s">
        <v>6465</v>
      </c>
      <c r="CPG124" t="s">
        <v>6465</v>
      </c>
      <c r="CPH124" t="s">
        <v>6465</v>
      </c>
      <c r="CPI124" t="s">
        <v>6465</v>
      </c>
      <c r="CPJ124" t="s">
        <v>6465</v>
      </c>
      <c r="CPK124" t="s">
        <v>6465</v>
      </c>
      <c r="CPL124" t="s">
        <v>6465</v>
      </c>
      <c r="CPM124" t="s">
        <v>6465</v>
      </c>
      <c r="CPN124" t="s">
        <v>6465</v>
      </c>
      <c r="CPO124" t="s">
        <v>6465</v>
      </c>
      <c r="CPP124" t="s">
        <v>6465</v>
      </c>
      <c r="CPQ124" t="s">
        <v>6465</v>
      </c>
      <c r="CPR124" t="s">
        <v>6465</v>
      </c>
      <c r="CPS124" t="s">
        <v>6465</v>
      </c>
      <c r="CPT124" t="s">
        <v>6465</v>
      </c>
      <c r="CPU124" t="s">
        <v>6465</v>
      </c>
      <c r="CPV124" t="s">
        <v>6465</v>
      </c>
      <c r="CPW124" t="s">
        <v>6465</v>
      </c>
      <c r="CPX124" t="s">
        <v>6465</v>
      </c>
      <c r="CPY124" t="s">
        <v>6465</v>
      </c>
      <c r="CPZ124" t="s">
        <v>6465</v>
      </c>
      <c r="CQA124" t="s">
        <v>6465</v>
      </c>
      <c r="CQB124" t="s">
        <v>6465</v>
      </c>
      <c r="CQC124" t="s">
        <v>6465</v>
      </c>
      <c r="CQD124" t="s">
        <v>6465</v>
      </c>
      <c r="CQE124" t="s">
        <v>6465</v>
      </c>
      <c r="CQF124" t="s">
        <v>6465</v>
      </c>
      <c r="CQG124" t="s">
        <v>6465</v>
      </c>
      <c r="CQH124" t="s">
        <v>6465</v>
      </c>
      <c r="CQI124" t="s">
        <v>6465</v>
      </c>
      <c r="CQJ124" t="s">
        <v>6465</v>
      </c>
      <c r="CQK124" t="s">
        <v>6465</v>
      </c>
      <c r="CQL124" t="s">
        <v>6465</v>
      </c>
      <c r="CQM124" t="s">
        <v>6465</v>
      </c>
      <c r="CQN124" t="s">
        <v>6465</v>
      </c>
      <c r="CQO124" t="s">
        <v>6465</v>
      </c>
      <c r="CQP124" t="s">
        <v>6465</v>
      </c>
      <c r="CQQ124" t="s">
        <v>6465</v>
      </c>
      <c r="CQR124" t="s">
        <v>6465</v>
      </c>
      <c r="CQS124" t="s">
        <v>6465</v>
      </c>
      <c r="CQT124" t="s">
        <v>6465</v>
      </c>
      <c r="CQU124" t="s">
        <v>6465</v>
      </c>
      <c r="CQV124" t="s">
        <v>6465</v>
      </c>
      <c r="CQW124" t="s">
        <v>6465</v>
      </c>
      <c r="CQX124" t="s">
        <v>6465</v>
      </c>
      <c r="CQY124" t="s">
        <v>6465</v>
      </c>
      <c r="CQZ124" t="s">
        <v>6465</v>
      </c>
      <c r="CRA124" t="s">
        <v>6465</v>
      </c>
      <c r="CRB124" t="s">
        <v>6465</v>
      </c>
      <c r="CRC124" t="s">
        <v>6465</v>
      </c>
      <c r="CRD124" t="s">
        <v>6465</v>
      </c>
      <c r="CRE124" t="s">
        <v>6465</v>
      </c>
      <c r="CRF124" t="s">
        <v>6465</v>
      </c>
      <c r="CRG124" t="s">
        <v>6465</v>
      </c>
      <c r="CRH124" t="s">
        <v>6465</v>
      </c>
      <c r="CRI124" t="s">
        <v>6465</v>
      </c>
      <c r="CRJ124" t="s">
        <v>6465</v>
      </c>
      <c r="CRK124" t="s">
        <v>6465</v>
      </c>
      <c r="CRL124" t="s">
        <v>6465</v>
      </c>
      <c r="CRM124" t="s">
        <v>6465</v>
      </c>
      <c r="CRN124" t="s">
        <v>6465</v>
      </c>
      <c r="CRO124" t="s">
        <v>6465</v>
      </c>
      <c r="CRP124" t="s">
        <v>6465</v>
      </c>
      <c r="CRQ124" t="s">
        <v>6465</v>
      </c>
      <c r="CRR124" t="s">
        <v>6465</v>
      </c>
      <c r="CRS124" t="s">
        <v>6465</v>
      </c>
      <c r="CRT124" t="s">
        <v>6465</v>
      </c>
      <c r="CRU124" t="s">
        <v>6465</v>
      </c>
      <c r="CRV124" t="s">
        <v>6465</v>
      </c>
      <c r="CRW124" t="s">
        <v>6465</v>
      </c>
      <c r="CRX124" t="s">
        <v>6465</v>
      </c>
      <c r="CRY124" t="s">
        <v>6465</v>
      </c>
      <c r="CRZ124" t="s">
        <v>6465</v>
      </c>
      <c r="CSA124" t="s">
        <v>6465</v>
      </c>
      <c r="CSB124" t="s">
        <v>6465</v>
      </c>
      <c r="CSC124" t="s">
        <v>6465</v>
      </c>
      <c r="CSD124" t="s">
        <v>6465</v>
      </c>
      <c r="CSE124" t="s">
        <v>6465</v>
      </c>
      <c r="CSF124" t="s">
        <v>6465</v>
      </c>
      <c r="CSG124" t="s">
        <v>6465</v>
      </c>
      <c r="CSH124" t="s">
        <v>6465</v>
      </c>
      <c r="CSI124" t="s">
        <v>6465</v>
      </c>
      <c r="CSJ124" t="s">
        <v>6465</v>
      </c>
      <c r="CSK124" t="s">
        <v>6465</v>
      </c>
      <c r="CSL124" t="s">
        <v>6465</v>
      </c>
      <c r="CSM124" t="s">
        <v>6465</v>
      </c>
      <c r="CSN124" t="s">
        <v>6465</v>
      </c>
      <c r="CSO124" t="s">
        <v>6465</v>
      </c>
      <c r="CSP124" t="s">
        <v>6465</v>
      </c>
      <c r="CSQ124" t="s">
        <v>6465</v>
      </c>
      <c r="CSR124" t="s">
        <v>6465</v>
      </c>
      <c r="CSS124" t="s">
        <v>6465</v>
      </c>
      <c r="CST124" t="s">
        <v>6465</v>
      </c>
      <c r="CSU124" t="s">
        <v>6465</v>
      </c>
      <c r="CSV124" t="s">
        <v>6465</v>
      </c>
      <c r="CSW124" t="s">
        <v>6465</v>
      </c>
      <c r="CSX124" t="s">
        <v>6465</v>
      </c>
      <c r="CSY124" t="s">
        <v>6465</v>
      </c>
      <c r="CSZ124" t="s">
        <v>6465</v>
      </c>
      <c r="CTA124" t="s">
        <v>6465</v>
      </c>
      <c r="CTB124" t="s">
        <v>6465</v>
      </c>
      <c r="CTC124" t="s">
        <v>6465</v>
      </c>
      <c r="CTD124" t="s">
        <v>6465</v>
      </c>
      <c r="CTE124" t="s">
        <v>6465</v>
      </c>
      <c r="CTF124" t="s">
        <v>6465</v>
      </c>
      <c r="CTG124" t="s">
        <v>6465</v>
      </c>
      <c r="CTH124" t="s">
        <v>6465</v>
      </c>
      <c r="CTI124" t="s">
        <v>6465</v>
      </c>
      <c r="CTJ124" t="s">
        <v>6465</v>
      </c>
      <c r="CTK124" t="s">
        <v>6465</v>
      </c>
      <c r="CTL124" t="s">
        <v>6465</v>
      </c>
      <c r="CTM124" t="s">
        <v>6465</v>
      </c>
      <c r="CTN124" t="s">
        <v>6465</v>
      </c>
      <c r="CTO124" t="s">
        <v>6465</v>
      </c>
      <c r="CTP124" t="s">
        <v>6465</v>
      </c>
      <c r="CTQ124" t="s">
        <v>6465</v>
      </c>
      <c r="CTR124" t="s">
        <v>6465</v>
      </c>
      <c r="CTS124" t="s">
        <v>6465</v>
      </c>
      <c r="CTT124" t="s">
        <v>6465</v>
      </c>
      <c r="CTU124" t="s">
        <v>6465</v>
      </c>
      <c r="CTV124" t="s">
        <v>6465</v>
      </c>
      <c r="CTW124" t="s">
        <v>6465</v>
      </c>
      <c r="CTX124" t="s">
        <v>6465</v>
      </c>
      <c r="CTY124" t="s">
        <v>6465</v>
      </c>
      <c r="CTZ124" t="s">
        <v>6465</v>
      </c>
      <c r="CUA124" t="s">
        <v>6465</v>
      </c>
      <c r="CUB124" t="s">
        <v>6465</v>
      </c>
      <c r="CUC124" t="s">
        <v>6465</v>
      </c>
      <c r="CUD124" t="s">
        <v>6465</v>
      </c>
      <c r="CUE124" t="s">
        <v>6465</v>
      </c>
      <c r="CUF124" t="s">
        <v>6465</v>
      </c>
      <c r="CUG124" t="s">
        <v>6465</v>
      </c>
      <c r="CUH124" t="s">
        <v>6465</v>
      </c>
      <c r="CUI124" t="s">
        <v>6465</v>
      </c>
      <c r="CUJ124" t="s">
        <v>6465</v>
      </c>
      <c r="CUK124" t="s">
        <v>6465</v>
      </c>
      <c r="CUL124" t="s">
        <v>6465</v>
      </c>
      <c r="CUM124" t="s">
        <v>6465</v>
      </c>
      <c r="CUN124" t="s">
        <v>6465</v>
      </c>
      <c r="CUO124" t="s">
        <v>6465</v>
      </c>
      <c r="CUP124" t="s">
        <v>6465</v>
      </c>
      <c r="CUQ124" t="s">
        <v>6465</v>
      </c>
      <c r="CUR124" t="s">
        <v>6465</v>
      </c>
      <c r="CUS124" t="s">
        <v>6465</v>
      </c>
      <c r="CUT124" t="s">
        <v>6465</v>
      </c>
      <c r="CUU124" t="s">
        <v>6465</v>
      </c>
      <c r="CUV124" t="s">
        <v>6465</v>
      </c>
      <c r="CUW124" t="s">
        <v>6465</v>
      </c>
      <c r="CUX124" t="s">
        <v>6465</v>
      </c>
      <c r="CUY124" t="s">
        <v>6465</v>
      </c>
      <c r="CUZ124" t="s">
        <v>6465</v>
      </c>
      <c r="CVA124" t="s">
        <v>6465</v>
      </c>
      <c r="CVB124" t="s">
        <v>6465</v>
      </c>
      <c r="CVC124" t="s">
        <v>6465</v>
      </c>
      <c r="CVD124" t="s">
        <v>6465</v>
      </c>
      <c r="CVE124" t="s">
        <v>6465</v>
      </c>
      <c r="CVF124" t="s">
        <v>6465</v>
      </c>
      <c r="CVG124" t="s">
        <v>6465</v>
      </c>
      <c r="CVH124" t="s">
        <v>6465</v>
      </c>
      <c r="CVI124" t="s">
        <v>6465</v>
      </c>
      <c r="CVJ124" t="s">
        <v>6465</v>
      </c>
      <c r="CVK124" t="s">
        <v>6465</v>
      </c>
      <c r="CVL124" t="s">
        <v>6465</v>
      </c>
      <c r="CVM124" t="s">
        <v>6465</v>
      </c>
      <c r="CVN124" t="s">
        <v>6465</v>
      </c>
      <c r="CVO124" t="s">
        <v>6465</v>
      </c>
      <c r="CVP124" t="s">
        <v>6465</v>
      </c>
      <c r="CVQ124" t="s">
        <v>6465</v>
      </c>
      <c r="CVR124" t="s">
        <v>6465</v>
      </c>
      <c r="CVS124" t="s">
        <v>6465</v>
      </c>
      <c r="CVT124" t="s">
        <v>6465</v>
      </c>
      <c r="CVU124" t="s">
        <v>6465</v>
      </c>
      <c r="CVV124" t="s">
        <v>6465</v>
      </c>
      <c r="CVW124" t="s">
        <v>6465</v>
      </c>
      <c r="CVX124" t="s">
        <v>6465</v>
      </c>
      <c r="CVY124" t="s">
        <v>6465</v>
      </c>
      <c r="CVZ124" t="s">
        <v>6465</v>
      </c>
      <c r="CWA124" t="s">
        <v>6465</v>
      </c>
      <c r="CWB124" t="s">
        <v>6465</v>
      </c>
      <c r="CWC124" t="s">
        <v>6465</v>
      </c>
      <c r="CWD124" t="s">
        <v>6465</v>
      </c>
      <c r="CWE124" t="s">
        <v>6465</v>
      </c>
      <c r="CWF124" t="s">
        <v>6465</v>
      </c>
      <c r="CWG124" t="s">
        <v>6465</v>
      </c>
      <c r="CWH124" t="s">
        <v>6465</v>
      </c>
      <c r="CWI124" t="s">
        <v>6465</v>
      </c>
      <c r="CWJ124" t="s">
        <v>6465</v>
      </c>
      <c r="CWK124" t="s">
        <v>6465</v>
      </c>
      <c r="CWL124" t="s">
        <v>6465</v>
      </c>
      <c r="CWM124" t="s">
        <v>6465</v>
      </c>
      <c r="CWN124" t="s">
        <v>6465</v>
      </c>
      <c r="CWO124" t="s">
        <v>6465</v>
      </c>
      <c r="CWP124" t="s">
        <v>6465</v>
      </c>
      <c r="CWQ124" t="s">
        <v>6465</v>
      </c>
      <c r="CWR124" t="s">
        <v>6465</v>
      </c>
      <c r="CWS124" t="s">
        <v>6465</v>
      </c>
      <c r="CWT124" t="s">
        <v>6465</v>
      </c>
      <c r="CWU124" t="s">
        <v>6465</v>
      </c>
      <c r="CWV124" t="s">
        <v>6465</v>
      </c>
      <c r="CWW124" t="s">
        <v>6465</v>
      </c>
      <c r="CWX124" t="s">
        <v>6465</v>
      </c>
      <c r="CWY124" t="s">
        <v>6465</v>
      </c>
      <c r="CWZ124" t="s">
        <v>6465</v>
      </c>
      <c r="CXA124" t="s">
        <v>6465</v>
      </c>
      <c r="CXB124" t="s">
        <v>6465</v>
      </c>
      <c r="CXC124" t="s">
        <v>6465</v>
      </c>
      <c r="CXD124" t="s">
        <v>6465</v>
      </c>
      <c r="CXE124" t="s">
        <v>6465</v>
      </c>
      <c r="CXF124" t="s">
        <v>6465</v>
      </c>
      <c r="CXG124" t="s">
        <v>6465</v>
      </c>
      <c r="CXH124" t="s">
        <v>6465</v>
      </c>
      <c r="CXI124" t="s">
        <v>6465</v>
      </c>
      <c r="CXJ124" t="s">
        <v>6465</v>
      </c>
      <c r="CXK124" t="s">
        <v>6465</v>
      </c>
      <c r="CXL124" t="s">
        <v>6465</v>
      </c>
      <c r="CXM124" t="s">
        <v>6465</v>
      </c>
      <c r="CXN124" t="s">
        <v>6465</v>
      </c>
      <c r="CXO124" t="s">
        <v>6465</v>
      </c>
      <c r="CXP124" t="s">
        <v>6465</v>
      </c>
      <c r="CXQ124" t="s">
        <v>6465</v>
      </c>
      <c r="CXR124" t="s">
        <v>6465</v>
      </c>
      <c r="CXS124" t="s">
        <v>6465</v>
      </c>
      <c r="CXT124" t="s">
        <v>6465</v>
      </c>
      <c r="CXU124" t="s">
        <v>6465</v>
      </c>
      <c r="CXV124" t="s">
        <v>6465</v>
      </c>
      <c r="CXW124" t="s">
        <v>6465</v>
      </c>
      <c r="CXX124" t="s">
        <v>6465</v>
      </c>
      <c r="CXY124" t="s">
        <v>6465</v>
      </c>
      <c r="CXZ124" t="s">
        <v>6465</v>
      </c>
      <c r="CYA124" t="s">
        <v>6465</v>
      </c>
      <c r="CYB124" t="s">
        <v>6465</v>
      </c>
      <c r="CYC124" t="s">
        <v>6465</v>
      </c>
      <c r="CYD124" t="s">
        <v>6465</v>
      </c>
      <c r="CYE124" t="s">
        <v>6465</v>
      </c>
      <c r="CYF124" t="s">
        <v>6465</v>
      </c>
      <c r="CYG124" t="s">
        <v>6465</v>
      </c>
      <c r="CYH124" t="s">
        <v>6465</v>
      </c>
      <c r="CYI124" t="s">
        <v>6465</v>
      </c>
      <c r="CYJ124" t="s">
        <v>6465</v>
      </c>
      <c r="CYK124" t="s">
        <v>6465</v>
      </c>
      <c r="CYL124" t="s">
        <v>6465</v>
      </c>
      <c r="CYM124" t="s">
        <v>6465</v>
      </c>
      <c r="CYN124" t="s">
        <v>6465</v>
      </c>
      <c r="CYO124" t="s">
        <v>6465</v>
      </c>
      <c r="CYP124" t="s">
        <v>6465</v>
      </c>
      <c r="CYQ124" t="s">
        <v>6465</v>
      </c>
      <c r="CYR124" t="s">
        <v>6465</v>
      </c>
      <c r="CYS124" t="s">
        <v>6465</v>
      </c>
      <c r="CYT124" t="s">
        <v>6465</v>
      </c>
      <c r="CYU124" t="s">
        <v>6465</v>
      </c>
      <c r="CYV124" t="s">
        <v>6465</v>
      </c>
      <c r="CYW124" t="s">
        <v>6465</v>
      </c>
      <c r="CYX124" t="s">
        <v>6465</v>
      </c>
      <c r="CYY124" t="s">
        <v>6465</v>
      </c>
      <c r="CYZ124" t="s">
        <v>6465</v>
      </c>
      <c r="CZA124" t="s">
        <v>6465</v>
      </c>
      <c r="CZB124" t="s">
        <v>6465</v>
      </c>
      <c r="CZC124" t="s">
        <v>6465</v>
      </c>
      <c r="CZD124" t="s">
        <v>6465</v>
      </c>
      <c r="CZE124" t="s">
        <v>6465</v>
      </c>
      <c r="CZF124" t="s">
        <v>6465</v>
      </c>
      <c r="CZG124" t="s">
        <v>6465</v>
      </c>
      <c r="CZH124" t="s">
        <v>6465</v>
      </c>
      <c r="CZI124" t="s">
        <v>6465</v>
      </c>
      <c r="CZJ124" t="s">
        <v>6465</v>
      </c>
      <c r="CZK124" t="s">
        <v>6465</v>
      </c>
      <c r="CZL124" t="s">
        <v>6465</v>
      </c>
      <c r="CZM124" t="s">
        <v>6465</v>
      </c>
      <c r="CZN124" t="s">
        <v>6465</v>
      </c>
      <c r="CZO124" t="s">
        <v>6465</v>
      </c>
      <c r="CZP124" t="s">
        <v>6465</v>
      </c>
      <c r="CZQ124" t="s">
        <v>6465</v>
      </c>
      <c r="CZR124" t="s">
        <v>6465</v>
      </c>
      <c r="CZS124" t="s">
        <v>6465</v>
      </c>
      <c r="CZT124" t="s">
        <v>6465</v>
      </c>
      <c r="CZU124" t="s">
        <v>6465</v>
      </c>
      <c r="CZV124" t="s">
        <v>6465</v>
      </c>
      <c r="CZW124" t="s">
        <v>6465</v>
      </c>
      <c r="CZX124" t="s">
        <v>6465</v>
      </c>
      <c r="CZY124" t="s">
        <v>6465</v>
      </c>
      <c r="CZZ124" t="s">
        <v>6465</v>
      </c>
      <c r="DAA124" t="s">
        <v>6465</v>
      </c>
      <c r="DAB124" t="s">
        <v>6465</v>
      </c>
      <c r="DAC124" t="s">
        <v>6465</v>
      </c>
      <c r="DAD124" t="s">
        <v>6465</v>
      </c>
      <c r="DAE124" t="s">
        <v>6465</v>
      </c>
      <c r="DAF124" t="s">
        <v>6465</v>
      </c>
      <c r="DAG124" t="s">
        <v>6465</v>
      </c>
      <c r="DAH124" t="s">
        <v>6465</v>
      </c>
      <c r="DAI124" t="s">
        <v>6465</v>
      </c>
      <c r="DAJ124" t="s">
        <v>6465</v>
      </c>
      <c r="DAK124" t="s">
        <v>6465</v>
      </c>
      <c r="DAL124" t="s">
        <v>6465</v>
      </c>
      <c r="DAM124" t="s">
        <v>6465</v>
      </c>
      <c r="DAN124" t="s">
        <v>6465</v>
      </c>
      <c r="DAO124" t="s">
        <v>6465</v>
      </c>
      <c r="DAP124" t="s">
        <v>6465</v>
      </c>
      <c r="DAQ124" t="s">
        <v>6465</v>
      </c>
      <c r="DAR124" t="s">
        <v>6465</v>
      </c>
      <c r="DAS124" t="s">
        <v>6465</v>
      </c>
      <c r="DAT124" t="s">
        <v>6465</v>
      </c>
      <c r="DAU124" t="s">
        <v>6465</v>
      </c>
      <c r="DAV124" t="s">
        <v>6465</v>
      </c>
      <c r="DAW124" t="s">
        <v>6465</v>
      </c>
      <c r="DAX124" t="s">
        <v>6465</v>
      </c>
      <c r="DAY124" t="s">
        <v>6465</v>
      </c>
      <c r="DAZ124" t="s">
        <v>6465</v>
      </c>
      <c r="DBA124" t="s">
        <v>6465</v>
      </c>
      <c r="DBB124" t="s">
        <v>6465</v>
      </c>
      <c r="DBC124" t="s">
        <v>6465</v>
      </c>
      <c r="DBD124" t="s">
        <v>6465</v>
      </c>
      <c r="DBE124" t="s">
        <v>6465</v>
      </c>
      <c r="DBF124" t="s">
        <v>6465</v>
      </c>
      <c r="DBG124" t="s">
        <v>6465</v>
      </c>
      <c r="DBH124" t="s">
        <v>6465</v>
      </c>
      <c r="DBI124" t="s">
        <v>6465</v>
      </c>
      <c r="DBJ124" t="s">
        <v>6465</v>
      </c>
      <c r="DBK124" t="s">
        <v>6465</v>
      </c>
      <c r="DBL124" t="s">
        <v>6465</v>
      </c>
      <c r="DBM124" t="s">
        <v>6465</v>
      </c>
      <c r="DBN124" t="s">
        <v>6465</v>
      </c>
      <c r="DBO124" t="s">
        <v>6465</v>
      </c>
      <c r="DBP124" t="s">
        <v>6465</v>
      </c>
      <c r="DBQ124" t="s">
        <v>6465</v>
      </c>
      <c r="DBR124" t="s">
        <v>6465</v>
      </c>
      <c r="DBS124" t="s">
        <v>6465</v>
      </c>
      <c r="DBT124" t="s">
        <v>6465</v>
      </c>
      <c r="DBU124" t="s">
        <v>6465</v>
      </c>
      <c r="DBV124" t="s">
        <v>6465</v>
      </c>
      <c r="DBW124" t="s">
        <v>6465</v>
      </c>
      <c r="DBX124" t="s">
        <v>6465</v>
      </c>
      <c r="DBY124" t="s">
        <v>6465</v>
      </c>
      <c r="DBZ124" t="s">
        <v>6465</v>
      </c>
      <c r="DCA124" t="s">
        <v>6465</v>
      </c>
      <c r="DCB124" t="s">
        <v>6465</v>
      </c>
      <c r="DCC124" t="s">
        <v>6465</v>
      </c>
      <c r="DCD124" t="s">
        <v>6465</v>
      </c>
      <c r="DCE124" t="s">
        <v>6465</v>
      </c>
      <c r="DCF124" t="s">
        <v>6465</v>
      </c>
      <c r="DCG124" t="s">
        <v>6465</v>
      </c>
      <c r="DCH124" t="s">
        <v>6465</v>
      </c>
      <c r="DCI124" t="s">
        <v>6465</v>
      </c>
      <c r="DCJ124" t="s">
        <v>6465</v>
      </c>
      <c r="DCK124" t="s">
        <v>6465</v>
      </c>
      <c r="DCL124" t="s">
        <v>6465</v>
      </c>
      <c r="DCM124" t="s">
        <v>6465</v>
      </c>
      <c r="DCN124" t="s">
        <v>6465</v>
      </c>
      <c r="DCO124" t="s">
        <v>6465</v>
      </c>
      <c r="DCP124" t="s">
        <v>6465</v>
      </c>
      <c r="DCQ124" t="s">
        <v>6465</v>
      </c>
      <c r="DCR124" t="s">
        <v>6465</v>
      </c>
      <c r="DCS124" t="s">
        <v>6465</v>
      </c>
      <c r="DCT124" t="s">
        <v>6465</v>
      </c>
      <c r="DCU124" t="s">
        <v>6465</v>
      </c>
      <c r="DCV124" t="s">
        <v>6465</v>
      </c>
      <c r="DCW124" t="s">
        <v>6465</v>
      </c>
      <c r="DCX124" t="s">
        <v>6465</v>
      </c>
      <c r="DCY124" t="s">
        <v>6465</v>
      </c>
      <c r="DCZ124" t="s">
        <v>6465</v>
      </c>
      <c r="DDA124" t="s">
        <v>6465</v>
      </c>
      <c r="DDB124" t="s">
        <v>6465</v>
      </c>
      <c r="DDC124" t="s">
        <v>6465</v>
      </c>
      <c r="DDD124" t="s">
        <v>6465</v>
      </c>
      <c r="DDE124" t="s">
        <v>6465</v>
      </c>
      <c r="DDF124" t="s">
        <v>6465</v>
      </c>
      <c r="DDG124" t="s">
        <v>6465</v>
      </c>
      <c r="DDH124" t="s">
        <v>6465</v>
      </c>
      <c r="DDI124" t="s">
        <v>6465</v>
      </c>
      <c r="DDJ124" t="s">
        <v>6465</v>
      </c>
      <c r="DDK124" t="s">
        <v>6465</v>
      </c>
      <c r="DDL124" t="s">
        <v>6465</v>
      </c>
      <c r="DDM124" t="s">
        <v>6465</v>
      </c>
      <c r="DDN124" t="s">
        <v>6465</v>
      </c>
      <c r="DDO124" t="s">
        <v>6465</v>
      </c>
      <c r="DDP124" t="s">
        <v>6465</v>
      </c>
      <c r="DDQ124" t="s">
        <v>6465</v>
      </c>
      <c r="DDR124" t="s">
        <v>6465</v>
      </c>
      <c r="DDS124" t="s">
        <v>6465</v>
      </c>
      <c r="DDT124" t="s">
        <v>6465</v>
      </c>
      <c r="DDU124" t="s">
        <v>6465</v>
      </c>
      <c r="DDV124" t="s">
        <v>6465</v>
      </c>
      <c r="DDW124" t="s">
        <v>6465</v>
      </c>
      <c r="DDX124" t="s">
        <v>6465</v>
      </c>
      <c r="DDY124" t="s">
        <v>6465</v>
      </c>
      <c r="DDZ124" t="s">
        <v>6465</v>
      </c>
      <c r="DEA124" t="s">
        <v>6465</v>
      </c>
      <c r="DEB124" t="s">
        <v>6465</v>
      </c>
      <c r="DEC124" t="s">
        <v>6465</v>
      </c>
      <c r="DED124" t="s">
        <v>6465</v>
      </c>
      <c r="DEE124" t="s">
        <v>6465</v>
      </c>
      <c r="DEF124" t="s">
        <v>6465</v>
      </c>
      <c r="DEG124" t="s">
        <v>6465</v>
      </c>
      <c r="DEH124" t="s">
        <v>6465</v>
      </c>
      <c r="DEI124" t="s">
        <v>6465</v>
      </c>
      <c r="DEJ124" t="s">
        <v>6465</v>
      </c>
      <c r="DEK124" t="s">
        <v>6465</v>
      </c>
      <c r="DEL124" t="s">
        <v>6465</v>
      </c>
      <c r="DEM124" t="s">
        <v>6465</v>
      </c>
      <c r="DEN124" t="s">
        <v>6465</v>
      </c>
      <c r="DEO124" t="s">
        <v>6465</v>
      </c>
      <c r="DEP124" t="s">
        <v>6465</v>
      </c>
      <c r="DEQ124" t="s">
        <v>6465</v>
      </c>
      <c r="DER124" t="s">
        <v>6465</v>
      </c>
      <c r="DES124" t="s">
        <v>6465</v>
      </c>
      <c r="DET124" t="s">
        <v>6465</v>
      </c>
      <c r="DEU124" t="s">
        <v>6465</v>
      </c>
      <c r="DEV124" t="s">
        <v>6465</v>
      </c>
      <c r="DEW124" t="s">
        <v>6465</v>
      </c>
      <c r="DEX124" t="s">
        <v>6465</v>
      </c>
      <c r="DEY124" t="s">
        <v>6465</v>
      </c>
      <c r="DEZ124" t="s">
        <v>6465</v>
      </c>
      <c r="DFA124" t="s">
        <v>6465</v>
      </c>
      <c r="DFB124" t="s">
        <v>6465</v>
      </c>
      <c r="DFC124" t="s">
        <v>6465</v>
      </c>
      <c r="DFD124" t="s">
        <v>6465</v>
      </c>
      <c r="DFE124" t="s">
        <v>6465</v>
      </c>
      <c r="DFF124" t="s">
        <v>6465</v>
      </c>
      <c r="DFG124" t="s">
        <v>6465</v>
      </c>
      <c r="DFH124" t="s">
        <v>6465</v>
      </c>
      <c r="DFI124" t="s">
        <v>6465</v>
      </c>
      <c r="DFJ124" t="s">
        <v>6465</v>
      </c>
      <c r="DFK124" t="s">
        <v>6465</v>
      </c>
      <c r="DFL124" t="s">
        <v>6465</v>
      </c>
      <c r="DFM124" t="s">
        <v>6465</v>
      </c>
      <c r="DFN124" t="s">
        <v>6465</v>
      </c>
      <c r="DFO124" t="s">
        <v>6465</v>
      </c>
      <c r="DFP124" t="s">
        <v>6465</v>
      </c>
      <c r="DFQ124" t="s">
        <v>6465</v>
      </c>
      <c r="DFR124" t="s">
        <v>6465</v>
      </c>
      <c r="DFS124" t="s">
        <v>6465</v>
      </c>
      <c r="DFT124" t="s">
        <v>6465</v>
      </c>
      <c r="DFU124" t="s">
        <v>6465</v>
      </c>
      <c r="DFV124" t="s">
        <v>6465</v>
      </c>
      <c r="DFW124" t="s">
        <v>6465</v>
      </c>
      <c r="DFX124" t="s">
        <v>6465</v>
      </c>
      <c r="DFY124" t="s">
        <v>6465</v>
      </c>
      <c r="DFZ124" t="s">
        <v>6465</v>
      </c>
      <c r="DGA124" t="s">
        <v>6465</v>
      </c>
      <c r="DGB124" t="s">
        <v>6465</v>
      </c>
      <c r="DGC124" t="s">
        <v>6465</v>
      </c>
      <c r="DGD124" t="s">
        <v>6465</v>
      </c>
      <c r="DGE124" t="s">
        <v>6465</v>
      </c>
      <c r="DGF124" t="s">
        <v>6465</v>
      </c>
      <c r="DGG124" t="s">
        <v>6465</v>
      </c>
      <c r="DGH124" t="s">
        <v>6465</v>
      </c>
      <c r="DGI124" t="s">
        <v>6465</v>
      </c>
      <c r="DGJ124" t="s">
        <v>6465</v>
      </c>
      <c r="DGK124" t="s">
        <v>6465</v>
      </c>
      <c r="DGL124" t="s">
        <v>6465</v>
      </c>
      <c r="DGM124" t="s">
        <v>6465</v>
      </c>
      <c r="DGN124" t="s">
        <v>6465</v>
      </c>
      <c r="DGO124" t="s">
        <v>6465</v>
      </c>
      <c r="DGP124" t="s">
        <v>6465</v>
      </c>
      <c r="DGQ124" t="s">
        <v>6465</v>
      </c>
      <c r="DGR124" t="s">
        <v>6465</v>
      </c>
      <c r="DGS124" t="s">
        <v>6465</v>
      </c>
      <c r="DGT124" t="s">
        <v>6465</v>
      </c>
      <c r="DGU124" t="s">
        <v>6465</v>
      </c>
      <c r="DGV124" t="s">
        <v>6465</v>
      </c>
      <c r="DGW124" t="s">
        <v>6465</v>
      </c>
      <c r="DGX124" t="s">
        <v>6465</v>
      </c>
      <c r="DGY124" t="s">
        <v>6465</v>
      </c>
      <c r="DGZ124" t="s">
        <v>6465</v>
      </c>
      <c r="DHA124" t="s">
        <v>6465</v>
      </c>
      <c r="DHB124" t="s">
        <v>6465</v>
      </c>
      <c r="DHC124" t="s">
        <v>6465</v>
      </c>
      <c r="DHD124" t="s">
        <v>6465</v>
      </c>
      <c r="DHE124" t="s">
        <v>6465</v>
      </c>
      <c r="DHF124" t="s">
        <v>6465</v>
      </c>
      <c r="DHG124" t="s">
        <v>6465</v>
      </c>
      <c r="DHH124" t="s">
        <v>6465</v>
      </c>
      <c r="DHI124" t="s">
        <v>6465</v>
      </c>
      <c r="DHJ124" t="s">
        <v>6465</v>
      </c>
      <c r="DHK124" t="s">
        <v>6465</v>
      </c>
      <c r="DHL124" t="s">
        <v>6465</v>
      </c>
      <c r="DHM124" t="s">
        <v>6465</v>
      </c>
      <c r="DHN124" t="s">
        <v>6465</v>
      </c>
      <c r="DHO124" t="s">
        <v>6465</v>
      </c>
      <c r="DHP124" t="s">
        <v>6465</v>
      </c>
      <c r="DHQ124" t="s">
        <v>6465</v>
      </c>
      <c r="DHR124" t="s">
        <v>6465</v>
      </c>
      <c r="DHS124" t="s">
        <v>6465</v>
      </c>
      <c r="DHT124" t="s">
        <v>6465</v>
      </c>
      <c r="DHU124" t="s">
        <v>6465</v>
      </c>
      <c r="DHV124" t="s">
        <v>6465</v>
      </c>
      <c r="DHW124" t="s">
        <v>6465</v>
      </c>
      <c r="DHX124" t="s">
        <v>6465</v>
      </c>
      <c r="DHY124" t="s">
        <v>6465</v>
      </c>
      <c r="DHZ124" t="s">
        <v>6465</v>
      </c>
      <c r="DIA124" t="s">
        <v>6465</v>
      </c>
      <c r="DIB124" t="s">
        <v>6465</v>
      </c>
      <c r="DIC124" t="s">
        <v>6465</v>
      </c>
      <c r="DID124" t="s">
        <v>6465</v>
      </c>
      <c r="DIE124" t="s">
        <v>6465</v>
      </c>
      <c r="DIF124" t="s">
        <v>6465</v>
      </c>
      <c r="DIG124" t="s">
        <v>6465</v>
      </c>
      <c r="DIH124" t="s">
        <v>6465</v>
      </c>
      <c r="DII124" t="s">
        <v>6465</v>
      </c>
      <c r="DIJ124" t="s">
        <v>6465</v>
      </c>
      <c r="DIK124" t="s">
        <v>6465</v>
      </c>
      <c r="DIL124" t="s">
        <v>6465</v>
      </c>
      <c r="DIM124" t="s">
        <v>6465</v>
      </c>
      <c r="DIN124" t="s">
        <v>6465</v>
      </c>
      <c r="DIO124" t="s">
        <v>6465</v>
      </c>
      <c r="DIP124" t="s">
        <v>6465</v>
      </c>
      <c r="DIQ124" t="s">
        <v>6465</v>
      </c>
      <c r="DIR124" t="s">
        <v>6465</v>
      </c>
      <c r="DIS124" t="s">
        <v>6465</v>
      </c>
      <c r="DIT124" t="s">
        <v>6465</v>
      </c>
      <c r="DIU124" t="s">
        <v>6465</v>
      </c>
      <c r="DIV124" t="s">
        <v>6465</v>
      </c>
      <c r="DIW124" t="s">
        <v>6465</v>
      </c>
      <c r="DIX124" t="s">
        <v>6465</v>
      </c>
      <c r="DIY124" t="s">
        <v>6465</v>
      </c>
      <c r="DIZ124" t="s">
        <v>6465</v>
      </c>
      <c r="DJA124" t="s">
        <v>6465</v>
      </c>
      <c r="DJB124" t="s">
        <v>6465</v>
      </c>
      <c r="DJC124" t="s">
        <v>6465</v>
      </c>
      <c r="DJD124" t="s">
        <v>6465</v>
      </c>
      <c r="DJE124" t="s">
        <v>6465</v>
      </c>
      <c r="DJF124" t="s">
        <v>6465</v>
      </c>
      <c r="DJG124" t="s">
        <v>6465</v>
      </c>
      <c r="DJH124" t="s">
        <v>6465</v>
      </c>
      <c r="DJI124" t="s">
        <v>6465</v>
      </c>
      <c r="DJJ124" t="s">
        <v>6465</v>
      </c>
      <c r="DJK124" t="s">
        <v>6465</v>
      </c>
      <c r="DJL124" t="s">
        <v>6465</v>
      </c>
      <c r="DJM124" t="s">
        <v>6465</v>
      </c>
      <c r="DJN124" t="s">
        <v>6465</v>
      </c>
      <c r="DJO124" t="s">
        <v>6465</v>
      </c>
      <c r="DJP124" t="s">
        <v>6465</v>
      </c>
      <c r="DJQ124" t="s">
        <v>6465</v>
      </c>
      <c r="DJR124" t="s">
        <v>6465</v>
      </c>
      <c r="DJS124" t="s">
        <v>6465</v>
      </c>
      <c r="DJT124" t="s">
        <v>6465</v>
      </c>
      <c r="DJU124" t="s">
        <v>6465</v>
      </c>
      <c r="DJV124" t="s">
        <v>6465</v>
      </c>
      <c r="DJW124" t="s">
        <v>6465</v>
      </c>
      <c r="DJX124" t="s">
        <v>6465</v>
      </c>
      <c r="DJY124" t="s">
        <v>6465</v>
      </c>
      <c r="DJZ124" t="s">
        <v>6465</v>
      </c>
      <c r="DKA124" t="s">
        <v>6465</v>
      </c>
      <c r="DKB124" t="s">
        <v>6465</v>
      </c>
      <c r="DKC124" t="s">
        <v>6465</v>
      </c>
      <c r="DKD124" t="s">
        <v>6465</v>
      </c>
      <c r="DKE124" t="s">
        <v>6465</v>
      </c>
      <c r="DKF124" t="s">
        <v>6465</v>
      </c>
      <c r="DKG124" t="s">
        <v>6465</v>
      </c>
      <c r="DKH124" t="s">
        <v>6465</v>
      </c>
      <c r="DKI124" t="s">
        <v>6465</v>
      </c>
      <c r="DKJ124" t="s">
        <v>6465</v>
      </c>
      <c r="DKK124" t="s">
        <v>6465</v>
      </c>
      <c r="DKL124" t="s">
        <v>6465</v>
      </c>
      <c r="DKM124" t="s">
        <v>6465</v>
      </c>
      <c r="DKN124" t="s">
        <v>6465</v>
      </c>
      <c r="DKO124" t="s">
        <v>6465</v>
      </c>
      <c r="DKP124" t="s">
        <v>6465</v>
      </c>
      <c r="DKQ124" t="s">
        <v>6465</v>
      </c>
      <c r="DKR124" t="s">
        <v>6465</v>
      </c>
      <c r="DKS124" t="s">
        <v>6465</v>
      </c>
      <c r="DKT124" t="s">
        <v>6465</v>
      </c>
      <c r="DKU124" t="s">
        <v>6465</v>
      </c>
      <c r="DKV124" t="s">
        <v>6465</v>
      </c>
      <c r="DKW124" t="s">
        <v>6465</v>
      </c>
      <c r="DKX124" t="s">
        <v>6465</v>
      </c>
      <c r="DKY124" t="s">
        <v>6465</v>
      </c>
      <c r="DKZ124" t="s">
        <v>6465</v>
      </c>
      <c r="DLA124" t="s">
        <v>6465</v>
      </c>
      <c r="DLB124" t="s">
        <v>6465</v>
      </c>
      <c r="DLC124" t="s">
        <v>6465</v>
      </c>
      <c r="DLD124" t="s">
        <v>6465</v>
      </c>
      <c r="DLE124" t="s">
        <v>6465</v>
      </c>
      <c r="DLF124" t="s">
        <v>6465</v>
      </c>
      <c r="DLG124" t="s">
        <v>6465</v>
      </c>
      <c r="DLH124" t="s">
        <v>6465</v>
      </c>
      <c r="DLI124" t="s">
        <v>6465</v>
      </c>
      <c r="DLJ124" t="s">
        <v>6465</v>
      </c>
      <c r="DLK124" t="s">
        <v>6465</v>
      </c>
      <c r="DLL124" t="s">
        <v>6465</v>
      </c>
      <c r="DLM124" t="s">
        <v>6465</v>
      </c>
      <c r="DLN124" t="s">
        <v>6465</v>
      </c>
      <c r="DLO124" t="s">
        <v>6465</v>
      </c>
      <c r="DLP124" t="s">
        <v>6465</v>
      </c>
      <c r="DLQ124" t="s">
        <v>6465</v>
      </c>
      <c r="DLR124" t="s">
        <v>6465</v>
      </c>
      <c r="DLS124" t="s">
        <v>6465</v>
      </c>
      <c r="DLT124" t="s">
        <v>6465</v>
      </c>
      <c r="DLU124" t="s">
        <v>6465</v>
      </c>
      <c r="DLV124" t="s">
        <v>6465</v>
      </c>
      <c r="DLW124" t="s">
        <v>6465</v>
      </c>
      <c r="DLX124" t="s">
        <v>6465</v>
      </c>
      <c r="DLY124" t="s">
        <v>6465</v>
      </c>
      <c r="DLZ124" t="s">
        <v>6465</v>
      </c>
      <c r="DMA124" t="s">
        <v>6465</v>
      </c>
      <c r="DMB124" t="s">
        <v>6465</v>
      </c>
      <c r="DMC124" t="s">
        <v>6465</v>
      </c>
      <c r="DMD124" t="s">
        <v>6465</v>
      </c>
      <c r="DME124" t="s">
        <v>6465</v>
      </c>
      <c r="DMF124" t="s">
        <v>6465</v>
      </c>
      <c r="DMG124" t="s">
        <v>6465</v>
      </c>
      <c r="DMH124" t="s">
        <v>6465</v>
      </c>
      <c r="DMI124" t="s">
        <v>6465</v>
      </c>
      <c r="DMJ124" t="s">
        <v>6465</v>
      </c>
      <c r="DMK124" t="s">
        <v>6465</v>
      </c>
      <c r="DML124" t="s">
        <v>6465</v>
      </c>
      <c r="DMM124" t="s">
        <v>6465</v>
      </c>
      <c r="DMN124" t="s">
        <v>6465</v>
      </c>
      <c r="DMO124" t="s">
        <v>6465</v>
      </c>
      <c r="DMP124" t="s">
        <v>6465</v>
      </c>
      <c r="DMQ124" t="s">
        <v>6465</v>
      </c>
      <c r="DMR124" t="s">
        <v>6465</v>
      </c>
      <c r="DMS124" t="s">
        <v>6465</v>
      </c>
      <c r="DMT124" t="s">
        <v>6465</v>
      </c>
      <c r="DMU124" t="s">
        <v>6465</v>
      </c>
      <c r="DMV124" t="s">
        <v>6465</v>
      </c>
      <c r="DMW124" t="s">
        <v>6465</v>
      </c>
      <c r="DMX124" t="s">
        <v>6465</v>
      </c>
      <c r="DMY124" t="s">
        <v>6465</v>
      </c>
      <c r="DMZ124" t="s">
        <v>6465</v>
      </c>
      <c r="DNA124" t="s">
        <v>6465</v>
      </c>
      <c r="DNB124" t="s">
        <v>6465</v>
      </c>
      <c r="DNC124" t="s">
        <v>6465</v>
      </c>
      <c r="DND124" t="s">
        <v>6465</v>
      </c>
      <c r="DNE124" t="s">
        <v>6465</v>
      </c>
      <c r="DNF124" t="s">
        <v>6465</v>
      </c>
      <c r="DNG124" t="s">
        <v>6465</v>
      </c>
      <c r="DNH124" t="s">
        <v>6465</v>
      </c>
      <c r="DNI124" t="s">
        <v>6465</v>
      </c>
      <c r="DNJ124" t="s">
        <v>6465</v>
      </c>
      <c r="DNK124" t="s">
        <v>6465</v>
      </c>
      <c r="DNL124" t="s">
        <v>6465</v>
      </c>
      <c r="DNM124" t="s">
        <v>6465</v>
      </c>
      <c r="DNN124" t="s">
        <v>6465</v>
      </c>
      <c r="DNO124" t="s">
        <v>6465</v>
      </c>
      <c r="DNP124" t="s">
        <v>6465</v>
      </c>
      <c r="DNQ124" t="s">
        <v>6465</v>
      </c>
      <c r="DNR124" t="s">
        <v>6465</v>
      </c>
      <c r="DNS124" t="s">
        <v>6465</v>
      </c>
      <c r="DNT124" t="s">
        <v>6465</v>
      </c>
      <c r="DNU124" t="s">
        <v>6465</v>
      </c>
      <c r="DNV124" t="s">
        <v>6465</v>
      </c>
      <c r="DNW124" t="s">
        <v>6465</v>
      </c>
      <c r="DNX124" t="s">
        <v>6465</v>
      </c>
      <c r="DNY124" t="s">
        <v>6465</v>
      </c>
      <c r="DNZ124" t="s">
        <v>6465</v>
      </c>
      <c r="DOA124" t="s">
        <v>6465</v>
      </c>
      <c r="DOB124" t="s">
        <v>6465</v>
      </c>
      <c r="DOC124" t="s">
        <v>6465</v>
      </c>
      <c r="DOD124" t="s">
        <v>6465</v>
      </c>
      <c r="DOE124" t="s">
        <v>6465</v>
      </c>
      <c r="DOF124" t="s">
        <v>6465</v>
      </c>
      <c r="DOG124" t="s">
        <v>6465</v>
      </c>
      <c r="DOH124" t="s">
        <v>6465</v>
      </c>
      <c r="DOI124" t="s">
        <v>6465</v>
      </c>
      <c r="DOJ124" t="s">
        <v>6465</v>
      </c>
      <c r="DOK124" t="s">
        <v>6465</v>
      </c>
      <c r="DOL124" t="s">
        <v>6465</v>
      </c>
      <c r="DOM124" t="s">
        <v>6465</v>
      </c>
      <c r="DON124" t="s">
        <v>6465</v>
      </c>
      <c r="DOO124" t="s">
        <v>6465</v>
      </c>
      <c r="DOP124" t="s">
        <v>6465</v>
      </c>
      <c r="DOQ124" t="s">
        <v>6465</v>
      </c>
      <c r="DOR124" t="s">
        <v>6465</v>
      </c>
      <c r="DOS124" t="s">
        <v>6465</v>
      </c>
      <c r="DOT124" t="s">
        <v>6465</v>
      </c>
      <c r="DOU124" t="s">
        <v>6465</v>
      </c>
      <c r="DOV124" t="s">
        <v>6465</v>
      </c>
      <c r="DOW124" t="s">
        <v>6465</v>
      </c>
      <c r="DOX124" t="s">
        <v>6465</v>
      </c>
      <c r="DOY124" t="s">
        <v>6465</v>
      </c>
      <c r="DOZ124" t="s">
        <v>6465</v>
      </c>
      <c r="DPA124" t="s">
        <v>6465</v>
      </c>
      <c r="DPB124" t="s">
        <v>6465</v>
      </c>
      <c r="DPC124" t="s">
        <v>6465</v>
      </c>
      <c r="DPD124" t="s">
        <v>6465</v>
      </c>
      <c r="DPE124" t="s">
        <v>6465</v>
      </c>
      <c r="DPF124" t="s">
        <v>6465</v>
      </c>
      <c r="DPG124" t="s">
        <v>6465</v>
      </c>
      <c r="DPH124" t="s">
        <v>6465</v>
      </c>
      <c r="DPI124" t="s">
        <v>6465</v>
      </c>
      <c r="DPJ124" t="s">
        <v>6465</v>
      </c>
      <c r="DPK124" t="s">
        <v>6465</v>
      </c>
      <c r="DPL124" t="s">
        <v>6465</v>
      </c>
      <c r="DPM124" t="s">
        <v>6465</v>
      </c>
      <c r="DPN124" t="s">
        <v>6465</v>
      </c>
      <c r="DPO124" t="s">
        <v>6465</v>
      </c>
      <c r="DPP124" t="s">
        <v>6465</v>
      </c>
      <c r="DPQ124" t="s">
        <v>6465</v>
      </c>
      <c r="DPR124" t="s">
        <v>6465</v>
      </c>
      <c r="DPS124" t="s">
        <v>6465</v>
      </c>
      <c r="DPT124" t="s">
        <v>6465</v>
      </c>
      <c r="DPU124" t="s">
        <v>6465</v>
      </c>
      <c r="DPV124" t="s">
        <v>6465</v>
      </c>
      <c r="DPW124" t="s">
        <v>6465</v>
      </c>
      <c r="DPX124" t="s">
        <v>6465</v>
      </c>
      <c r="DPY124" t="s">
        <v>6465</v>
      </c>
      <c r="DPZ124" t="s">
        <v>6465</v>
      </c>
      <c r="DQA124" t="s">
        <v>6465</v>
      </c>
      <c r="DQB124" t="s">
        <v>6465</v>
      </c>
      <c r="DQC124" t="s">
        <v>6465</v>
      </c>
      <c r="DQD124" t="s">
        <v>6465</v>
      </c>
      <c r="DQE124" t="s">
        <v>6465</v>
      </c>
      <c r="DQF124" t="s">
        <v>6465</v>
      </c>
      <c r="DQG124" t="s">
        <v>6465</v>
      </c>
      <c r="DQH124" t="s">
        <v>6465</v>
      </c>
      <c r="DQI124" t="s">
        <v>6465</v>
      </c>
      <c r="DQJ124" t="s">
        <v>6465</v>
      </c>
      <c r="DQK124" t="s">
        <v>6465</v>
      </c>
      <c r="DQL124" t="s">
        <v>6465</v>
      </c>
      <c r="DQM124" t="s">
        <v>6465</v>
      </c>
      <c r="DQN124" t="s">
        <v>6465</v>
      </c>
      <c r="DQO124" t="s">
        <v>6465</v>
      </c>
      <c r="DQP124" t="s">
        <v>6465</v>
      </c>
      <c r="DQQ124" t="s">
        <v>6465</v>
      </c>
      <c r="DQR124" t="s">
        <v>6465</v>
      </c>
      <c r="DQS124" t="s">
        <v>6465</v>
      </c>
      <c r="DQT124" t="s">
        <v>6465</v>
      </c>
      <c r="DQU124" t="s">
        <v>6465</v>
      </c>
      <c r="DQV124" t="s">
        <v>6465</v>
      </c>
      <c r="DQW124" t="s">
        <v>6465</v>
      </c>
      <c r="DQX124" t="s">
        <v>6465</v>
      </c>
      <c r="DQY124" t="s">
        <v>6465</v>
      </c>
      <c r="DQZ124" t="s">
        <v>6465</v>
      </c>
      <c r="DRA124" t="s">
        <v>6465</v>
      </c>
      <c r="DRB124" t="s">
        <v>6465</v>
      </c>
      <c r="DRC124" t="s">
        <v>6465</v>
      </c>
      <c r="DRD124" t="s">
        <v>6465</v>
      </c>
      <c r="DRE124" t="s">
        <v>6465</v>
      </c>
      <c r="DRF124" t="s">
        <v>6465</v>
      </c>
      <c r="DRG124" t="s">
        <v>6465</v>
      </c>
      <c r="DRH124" t="s">
        <v>6465</v>
      </c>
      <c r="DRI124" t="s">
        <v>6465</v>
      </c>
      <c r="DRJ124" t="s">
        <v>6465</v>
      </c>
      <c r="DRK124" t="s">
        <v>6465</v>
      </c>
      <c r="DRL124" t="s">
        <v>6465</v>
      </c>
      <c r="DRM124" t="s">
        <v>6465</v>
      </c>
      <c r="DRN124" t="s">
        <v>6465</v>
      </c>
      <c r="DRO124" t="s">
        <v>6465</v>
      </c>
      <c r="DRP124" t="s">
        <v>6465</v>
      </c>
      <c r="DRQ124" t="s">
        <v>6465</v>
      </c>
      <c r="DRR124" t="s">
        <v>6465</v>
      </c>
      <c r="DRS124" t="s">
        <v>6465</v>
      </c>
      <c r="DRT124" t="s">
        <v>6465</v>
      </c>
      <c r="DRU124" t="s">
        <v>6465</v>
      </c>
      <c r="DRV124" t="s">
        <v>6465</v>
      </c>
      <c r="DRW124" t="s">
        <v>6465</v>
      </c>
      <c r="DRX124" t="s">
        <v>6465</v>
      </c>
      <c r="DRY124" t="s">
        <v>6465</v>
      </c>
      <c r="DRZ124" t="s">
        <v>6465</v>
      </c>
      <c r="DSA124" t="s">
        <v>6465</v>
      </c>
      <c r="DSB124" t="s">
        <v>6465</v>
      </c>
      <c r="DSC124" t="s">
        <v>6465</v>
      </c>
      <c r="DSD124" t="s">
        <v>6465</v>
      </c>
      <c r="DSE124" t="s">
        <v>6465</v>
      </c>
      <c r="DSF124" t="s">
        <v>6465</v>
      </c>
      <c r="DSG124" t="s">
        <v>6465</v>
      </c>
      <c r="DSH124" t="s">
        <v>6465</v>
      </c>
      <c r="DSI124" t="s">
        <v>6465</v>
      </c>
      <c r="DSJ124" t="s">
        <v>6465</v>
      </c>
      <c r="DSK124" t="s">
        <v>6465</v>
      </c>
      <c r="DSL124" t="s">
        <v>6465</v>
      </c>
      <c r="DSM124" t="s">
        <v>6465</v>
      </c>
      <c r="DSN124" t="s">
        <v>6465</v>
      </c>
      <c r="DSO124" t="s">
        <v>6465</v>
      </c>
      <c r="DSP124" t="s">
        <v>6465</v>
      </c>
      <c r="DSQ124" t="s">
        <v>6465</v>
      </c>
      <c r="DSR124" t="s">
        <v>6465</v>
      </c>
      <c r="DSS124" t="s">
        <v>6465</v>
      </c>
      <c r="DST124" t="s">
        <v>6465</v>
      </c>
      <c r="DSU124" t="s">
        <v>6465</v>
      </c>
      <c r="DSV124" t="s">
        <v>6465</v>
      </c>
      <c r="DSW124" t="s">
        <v>6465</v>
      </c>
      <c r="DSX124" t="s">
        <v>6465</v>
      </c>
      <c r="DSY124" t="s">
        <v>6465</v>
      </c>
      <c r="DSZ124" t="s">
        <v>6465</v>
      </c>
      <c r="DTA124" t="s">
        <v>6465</v>
      </c>
      <c r="DTB124" t="s">
        <v>6465</v>
      </c>
      <c r="DTC124" t="s">
        <v>6465</v>
      </c>
      <c r="DTD124" t="s">
        <v>6465</v>
      </c>
      <c r="DTE124" t="s">
        <v>6465</v>
      </c>
      <c r="DTF124" t="s">
        <v>6465</v>
      </c>
      <c r="DTG124" t="s">
        <v>6465</v>
      </c>
      <c r="DTH124" t="s">
        <v>6465</v>
      </c>
      <c r="DTI124" t="s">
        <v>6465</v>
      </c>
      <c r="DTJ124" t="s">
        <v>6465</v>
      </c>
      <c r="DTK124" t="s">
        <v>6465</v>
      </c>
      <c r="DTL124" t="s">
        <v>6465</v>
      </c>
      <c r="DTM124" t="s">
        <v>6465</v>
      </c>
      <c r="DTN124" t="s">
        <v>6465</v>
      </c>
      <c r="DTO124" t="s">
        <v>6465</v>
      </c>
      <c r="DTP124" t="s">
        <v>6465</v>
      </c>
      <c r="DTQ124" t="s">
        <v>6465</v>
      </c>
      <c r="DTR124" t="s">
        <v>6465</v>
      </c>
      <c r="DTS124" t="s">
        <v>6465</v>
      </c>
      <c r="DTT124" t="s">
        <v>6465</v>
      </c>
      <c r="DTU124" t="s">
        <v>6465</v>
      </c>
      <c r="DTV124" t="s">
        <v>6465</v>
      </c>
      <c r="DTW124" t="s">
        <v>6465</v>
      </c>
      <c r="DTX124" t="s">
        <v>6465</v>
      </c>
      <c r="DTY124" t="s">
        <v>6465</v>
      </c>
      <c r="DTZ124" t="s">
        <v>6465</v>
      </c>
      <c r="DUA124" t="s">
        <v>6465</v>
      </c>
      <c r="DUB124" t="s">
        <v>6465</v>
      </c>
      <c r="DUC124" t="s">
        <v>6465</v>
      </c>
      <c r="DUD124" t="s">
        <v>6465</v>
      </c>
      <c r="DUE124" t="s">
        <v>6465</v>
      </c>
      <c r="DUF124" t="s">
        <v>6465</v>
      </c>
      <c r="DUG124" t="s">
        <v>6465</v>
      </c>
      <c r="DUH124" t="s">
        <v>6465</v>
      </c>
      <c r="DUI124" t="s">
        <v>6465</v>
      </c>
      <c r="DUJ124" t="s">
        <v>6465</v>
      </c>
      <c r="DUK124" t="s">
        <v>6465</v>
      </c>
      <c r="DUL124" t="s">
        <v>6465</v>
      </c>
      <c r="DUM124" t="s">
        <v>6465</v>
      </c>
      <c r="DUN124" t="s">
        <v>6465</v>
      </c>
      <c r="DUO124" t="s">
        <v>6465</v>
      </c>
      <c r="DUP124" t="s">
        <v>6465</v>
      </c>
      <c r="DUQ124" t="s">
        <v>6465</v>
      </c>
      <c r="DUR124" t="s">
        <v>6465</v>
      </c>
      <c r="DUS124" t="s">
        <v>6465</v>
      </c>
      <c r="DUT124" t="s">
        <v>6465</v>
      </c>
      <c r="DUU124" t="s">
        <v>6465</v>
      </c>
      <c r="DUV124" t="s">
        <v>6465</v>
      </c>
      <c r="DUW124" t="s">
        <v>6465</v>
      </c>
      <c r="DUX124" t="s">
        <v>6465</v>
      </c>
      <c r="DUY124" t="s">
        <v>6465</v>
      </c>
      <c r="DUZ124" t="s">
        <v>6465</v>
      </c>
      <c r="DVA124" t="s">
        <v>6465</v>
      </c>
      <c r="DVB124" t="s">
        <v>6465</v>
      </c>
      <c r="DVC124" t="s">
        <v>6465</v>
      </c>
      <c r="DVD124" t="s">
        <v>6465</v>
      </c>
      <c r="DVE124" t="s">
        <v>6465</v>
      </c>
      <c r="DVF124" t="s">
        <v>6465</v>
      </c>
      <c r="DVG124" t="s">
        <v>6465</v>
      </c>
      <c r="DVH124" t="s">
        <v>6465</v>
      </c>
      <c r="DVI124" t="s">
        <v>6465</v>
      </c>
      <c r="DVJ124" t="s">
        <v>6465</v>
      </c>
      <c r="DVK124" t="s">
        <v>6465</v>
      </c>
      <c r="DVL124" t="s">
        <v>6465</v>
      </c>
      <c r="DVM124" t="s">
        <v>6465</v>
      </c>
      <c r="DVN124" t="s">
        <v>6465</v>
      </c>
      <c r="DVO124" t="s">
        <v>6465</v>
      </c>
      <c r="DVP124" t="s">
        <v>6465</v>
      </c>
      <c r="DVQ124" t="s">
        <v>6465</v>
      </c>
      <c r="DVR124" t="s">
        <v>6465</v>
      </c>
      <c r="DVS124" t="s">
        <v>6465</v>
      </c>
      <c r="DVT124" t="s">
        <v>6465</v>
      </c>
      <c r="DVU124" t="s">
        <v>6465</v>
      </c>
      <c r="DVV124" t="s">
        <v>6465</v>
      </c>
      <c r="DVW124" t="s">
        <v>6465</v>
      </c>
      <c r="DVX124" t="s">
        <v>6465</v>
      </c>
      <c r="DVY124" t="s">
        <v>6465</v>
      </c>
      <c r="DVZ124" t="s">
        <v>6465</v>
      </c>
      <c r="DWA124" t="s">
        <v>6465</v>
      </c>
      <c r="DWB124" t="s">
        <v>6465</v>
      </c>
      <c r="DWC124" t="s">
        <v>6465</v>
      </c>
      <c r="DWD124" t="s">
        <v>6465</v>
      </c>
      <c r="DWE124" t="s">
        <v>6465</v>
      </c>
      <c r="DWF124" t="s">
        <v>6465</v>
      </c>
      <c r="DWG124" t="s">
        <v>6465</v>
      </c>
      <c r="DWH124" t="s">
        <v>6465</v>
      </c>
      <c r="DWI124" t="s">
        <v>6465</v>
      </c>
      <c r="DWJ124" t="s">
        <v>6465</v>
      </c>
      <c r="DWK124" t="s">
        <v>6465</v>
      </c>
      <c r="DWL124" t="s">
        <v>6465</v>
      </c>
      <c r="DWM124" t="s">
        <v>6465</v>
      </c>
      <c r="DWN124" t="s">
        <v>6465</v>
      </c>
      <c r="DWO124" t="s">
        <v>6465</v>
      </c>
      <c r="DWP124" t="s">
        <v>6465</v>
      </c>
      <c r="DWQ124" t="s">
        <v>6465</v>
      </c>
      <c r="DWR124" t="s">
        <v>6465</v>
      </c>
      <c r="DWS124" t="s">
        <v>6465</v>
      </c>
      <c r="DWT124" t="s">
        <v>6465</v>
      </c>
      <c r="DWU124" t="s">
        <v>6465</v>
      </c>
      <c r="DWV124" t="s">
        <v>6465</v>
      </c>
      <c r="DWW124" t="s">
        <v>6465</v>
      </c>
      <c r="DWX124" t="s">
        <v>6465</v>
      </c>
      <c r="DWY124" t="s">
        <v>6465</v>
      </c>
      <c r="DWZ124" t="s">
        <v>6465</v>
      </c>
      <c r="DXA124" t="s">
        <v>6465</v>
      </c>
      <c r="DXB124" t="s">
        <v>6465</v>
      </c>
      <c r="DXC124" t="s">
        <v>6465</v>
      </c>
      <c r="DXD124" t="s">
        <v>6465</v>
      </c>
      <c r="DXE124" t="s">
        <v>6465</v>
      </c>
      <c r="DXF124" t="s">
        <v>6465</v>
      </c>
      <c r="DXG124" t="s">
        <v>6465</v>
      </c>
      <c r="DXH124" t="s">
        <v>6465</v>
      </c>
      <c r="DXI124" t="s">
        <v>6465</v>
      </c>
      <c r="DXJ124" t="s">
        <v>6465</v>
      </c>
      <c r="DXK124" t="s">
        <v>6465</v>
      </c>
      <c r="DXL124" t="s">
        <v>6465</v>
      </c>
      <c r="DXM124" t="s">
        <v>6465</v>
      </c>
      <c r="DXN124" t="s">
        <v>6465</v>
      </c>
      <c r="DXO124" t="s">
        <v>6465</v>
      </c>
      <c r="DXP124" t="s">
        <v>6465</v>
      </c>
      <c r="DXQ124" t="s">
        <v>6465</v>
      </c>
      <c r="DXR124" t="s">
        <v>6465</v>
      </c>
      <c r="DXS124" t="s">
        <v>6465</v>
      </c>
      <c r="DXT124" t="s">
        <v>6465</v>
      </c>
      <c r="DXU124" t="s">
        <v>6465</v>
      </c>
      <c r="DXV124" t="s">
        <v>6465</v>
      </c>
      <c r="DXW124" t="s">
        <v>6465</v>
      </c>
      <c r="DXX124" t="s">
        <v>6465</v>
      </c>
      <c r="DXY124" t="s">
        <v>6465</v>
      </c>
      <c r="DXZ124" t="s">
        <v>6465</v>
      </c>
      <c r="DYA124" t="s">
        <v>6465</v>
      </c>
      <c r="DYB124" t="s">
        <v>6465</v>
      </c>
      <c r="DYC124" t="s">
        <v>6465</v>
      </c>
      <c r="DYD124" t="s">
        <v>6465</v>
      </c>
      <c r="DYE124" t="s">
        <v>6465</v>
      </c>
      <c r="DYF124" t="s">
        <v>6465</v>
      </c>
      <c r="DYG124" t="s">
        <v>6465</v>
      </c>
      <c r="DYH124" t="s">
        <v>6465</v>
      </c>
      <c r="DYI124" t="s">
        <v>6465</v>
      </c>
      <c r="DYJ124" t="s">
        <v>6465</v>
      </c>
      <c r="DYK124" t="s">
        <v>6465</v>
      </c>
      <c r="DYL124" t="s">
        <v>6465</v>
      </c>
      <c r="DYM124" t="s">
        <v>6465</v>
      </c>
      <c r="DYN124" t="s">
        <v>6465</v>
      </c>
      <c r="DYO124" t="s">
        <v>6465</v>
      </c>
      <c r="DYP124" t="s">
        <v>6465</v>
      </c>
      <c r="DYQ124" t="s">
        <v>6465</v>
      </c>
      <c r="DYR124" t="s">
        <v>6465</v>
      </c>
      <c r="DYS124" t="s">
        <v>6465</v>
      </c>
      <c r="DYT124" t="s">
        <v>6465</v>
      </c>
      <c r="DYU124" t="s">
        <v>6465</v>
      </c>
      <c r="DYV124" t="s">
        <v>6465</v>
      </c>
      <c r="DYW124" t="s">
        <v>6465</v>
      </c>
      <c r="DYX124" t="s">
        <v>6465</v>
      </c>
      <c r="DYY124" t="s">
        <v>6465</v>
      </c>
      <c r="DYZ124" t="s">
        <v>6465</v>
      </c>
      <c r="DZA124" t="s">
        <v>6465</v>
      </c>
      <c r="DZB124" t="s">
        <v>6465</v>
      </c>
      <c r="DZC124" t="s">
        <v>6465</v>
      </c>
      <c r="DZD124" t="s">
        <v>6465</v>
      </c>
      <c r="DZE124" t="s">
        <v>6465</v>
      </c>
      <c r="DZF124" t="s">
        <v>6465</v>
      </c>
      <c r="DZG124" t="s">
        <v>6465</v>
      </c>
      <c r="DZH124" t="s">
        <v>6465</v>
      </c>
      <c r="DZI124" t="s">
        <v>6465</v>
      </c>
      <c r="DZJ124" t="s">
        <v>6465</v>
      </c>
      <c r="DZK124" t="s">
        <v>6465</v>
      </c>
      <c r="DZL124" t="s">
        <v>6465</v>
      </c>
      <c r="DZM124" t="s">
        <v>6465</v>
      </c>
      <c r="DZN124" t="s">
        <v>6465</v>
      </c>
      <c r="DZO124" t="s">
        <v>6465</v>
      </c>
      <c r="DZP124" t="s">
        <v>6465</v>
      </c>
      <c r="DZQ124" t="s">
        <v>6465</v>
      </c>
      <c r="DZR124" t="s">
        <v>6465</v>
      </c>
      <c r="DZS124" t="s">
        <v>6465</v>
      </c>
      <c r="DZT124" t="s">
        <v>6465</v>
      </c>
      <c r="DZU124" t="s">
        <v>6465</v>
      </c>
      <c r="DZV124" t="s">
        <v>6465</v>
      </c>
      <c r="DZW124" t="s">
        <v>6465</v>
      </c>
      <c r="DZX124" t="s">
        <v>6465</v>
      </c>
      <c r="DZY124" t="s">
        <v>6465</v>
      </c>
      <c r="DZZ124" t="s">
        <v>6465</v>
      </c>
      <c r="EAA124" t="s">
        <v>6465</v>
      </c>
      <c r="EAB124" t="s">
        <v>6465</v>
      </c>
      <c r="EAC124" t="s">
        <v>6465</v>
      </c>
      <c r="EAD124" t="s">
        <v>6465</v>
      </c>
      <c r="EAE124" t="s">
        <v>6465</v>
      </c>
      <c r="EAF124" t="s">
        <v>6465</v>
      </c>
      <c r="EAG124" t="s">
        <v>6465</v>
      </c>
      <c r="EAH124" t="s">
        <v>6465</v>
      </c>
      <c r="EAI124" t="s">
        <v>6465</v>
      </c>
      <c r="EAJ124" t="s">
        <v>6465</v>
      </c>
      <c r="EAK124" t="s">
        <v>6465</v>
      </c>
      <c r="EAL124" t="s">
        <v>6465</v>
      </c>
      <c r="EAM124" t="s">
        <v>6465</v>
      </c>
      <c r="EAN124" t="s">
        <v>6465</v>
      </c>
      <c r="EAO124" t="s">
        <v>6465</v>
      </c>
      <c r="EAP124" t="s">
        <v>6465</v>
      </c>
      <c r="EAQ124" t="s">
        <v>6465</v>
      </c>
      <c r="EAR124" t="s">
        <v>6465</v>
      </c>
      <c r="EAS124" t="s">
        <v>6465</v>
      </c>
      <c r="EAT124" t="s">
        <v>6465</v>
      </c>
      <c r="EAU124" t="s">
        <v>6465</v>
      </c>
      <c r="EAV124" t="s">
        <v>6465</v>
      </c>
      <c r="EAW124" t="s">
        <v>6465</v>
      </c>
      <c r="EAX124" t="s">
        <v>6465</v>
      </c>
      <c r="EAY124" t="s">
        <v>6465</v>
      </c>
      <c r="EAZ124" t="s">
        <v>6465</v>
      </c>
      <c r="EBA124" t="s">
        <v>6465</v>
      </c>
      <c r="EBB124" t="s">
        <v>6465</v>
      </c>
      <c r="EBC124" t="s">
        <v>6465</v>
      </c>
      <c r="EBD124" t="s">
        <v>6465</v>
      </c>
      <c r="EBE124" t="s">
        <v>6465</v>
      </c>
      <c r="EBF124" t="s">
        <v>6465</v>
      </c>
      <c r="EBG124" t="s">
        <v>6465</v>
      </c>
      <c r="EBH124" t="s">
        <v>6465</v>
      </c>
      <c r="EBI124" t="s">
        <v>6465</v>
      </c>
      <c r="EBJ124" t="s">
        <v>6465</v>
      </c>
      <c r="EBK124" t="s">
        <v>6465</v>
      </c>
      <c r="EBL124" t="s">
        <v>6465</v>
      </c>
      <c r="EBM124" t="s">
        <v>6465</v>
      </c>
      <c r="EBN124" t="s">
        <v>6465</v>
      </c>
      <c r="EBO124" t="s">
        <v>6465</v>
      </c>
      <c r="EBP124" t="s">
        <v>6465</v>
      </c>
      <c r="EBQ124" t="s">
        <v>6465</v>
      </c>
      <c r="EBR124" t="s">
        <v>6465</v>
      </c>
      <c r="EBS124" t="s">
        <v>6465</v>
      </c>
      <c r="EBT124" t="s">
        <v>6465</v>
      </c>
      <c r="EBU124" t="s">
        <v>6465</v>
      </c>
      <c r="EBV124" t="s">
        <v>6465</v>
      </c>
      <c r="EBW124" t="s">
        <v>6465</v>
      </c>
      <c r="EBX124" t="s">
        <v>6465</v>
      </c>
      <c r="EBY124" t="s">
        <v>6465</v>
      </c>
      <c r="EBZ124" t="s">
        <v>6465</v>
      </c>
      <c r="ECA124" t="s">
        <v>6465</v>
      </c>
      <c r="ECB124" t="s">
        <v>6465</v>
      </c>
      <c r="ECC124" t="s">
        <v>6465</v>
      </c>
      <c r="ECD124" t="s">
        <v>6465</v>
      </c>
      <c r="ECE124" t="s">
        <v>6465</v>
      </c>
      <c r="ECF124" t="s">
        <v>6465</v>
      </c>
      <c r="ECG124" t="s">
        <v>6465</v>
      </c>
      <c r="ECH124" t="s">
        <v>6465</v>
      </c>
      <c r="ECI124" t="s">
        <v>6465</v>
      </c>
      <c r="ECJ124" t="s">
        <v>6465</v>
      </c>
      <c r="ECK124" t="s">
        <v>6465</v>
      </c>
      <c r="ECL124" t="s">
        <v>6465</v>
      </c>
      <c r="ECM124" t="s">
        <v>6465</v>
      </c>
      <c r="ECN124" t="s">
        <v>6465</v>
      </c>
      <c r="ECO124" t="s">
        <v>6465</v>
      </c>
      <c r="ECP124" t="s">
        <v>6465</v>
      </c>
      <c r="ECQ124" t="s">
        <v>6465</v>
      </c>
      <c r="ECR124" t="s">
        <v>6465</v>
      </c>
      <c r="ECS124" t="s">
        <v>6465</v>
      </c>
      <c r="ECT124" t="s">
        <v>6465</v>
      </c>
      <c r="ECU124" t="s">
        <v>6465</v>
      </c>
      <c r="ECV124" t="s">
        <v>6465</v>
      </c>
      <c r="ECW124" t="s">
        <v>6465</v>
      </c>
      <c r="ECX124" t="s">
        <v>6465</v>
      </c>
      <c r="ECY124" t="s">
        <v>6465</v>
      </c>
      <c r="ECZ124" t="s">
        <v>6465</v>
      </c>
      <c r="EDA124" t="s">
        <v>6465</v>
      </c>
      <c r="EDB124" t="s">
        <v>6465</v>
      </c>
      <c r="EDC124" t="s">
        <v>6465</v>
      </c>
      <c r="EDD124" t="s">
        <v>6465</v>
      </c>
      <c r="EDE124" t="s">
        <v>6465</v>
      </c>
      <c r="EDF124" t="s">
        <v>6465</v>
      </c>
      <c r="EDG124" t="s">
        <v>6465</v>
      </c>
      <c r="EDH124" t="s">
        <v>6465</v>
      </c>
      <c r="EDI124" t="s">
        <v>6465</v>
      </c>
      <c r="EDJ124" t="s">
        <v>6465</v>
      </c>
      <c r="EDK124" t="s">
        <v>6465</v>
      </c>
      <c r="EDL124" t="s">
        <v>6465</v>
      </c>
      <c r="EDM124" t="s">
        <v>6465</v>
      </c>
      <c r="EDN124" t="s">
        <v>6465</v>
      </c>
      <c r="EDO124" t="s">
        <v>6465</v>
      </c>
      <c r="EDP124" t="s">
        <v>6465</v>
      </c>
      <c r="EDQ124" t="s">
        <v>6465</v>
      </c>
      <c r="EDR124" t="s">
        <v>6465</v>
      </c>
      <c r="EDS124" t="s">
        <v>6465</v>
      </c>
      <c r="EDT124" t="s">
        <v>6465</v>
      </c>
      <c r="EDU124" t="s">
        <v>6465</v>
      </c>
      <c r="EDV124" t="s">
        <v>6465</v>
      </c>
      <c r="EDW124" t="s">
        <v>6465</v>
      </c>
      <c r="EDX124" t="s">
        <v>6465</v>
      </c>
      <c r="EDY124" t="s">
        <v>6465</v>
      </c>
      <c r="EDZ124" t="s">
        <v>6465</v>
      </c>
      <c r="EEA124" t="s">
        <v>6465</v>
      </c>
      <c r="EEB124" t="s">
        <v>6465</v>
      </c>
      <c r="EEC124" t="s">
        <v>6465</v>
      </c>
      <c r="EED124" t="s">
        <v>6465</v>
      </c>
      <c r="EEE124" t="s">
        <v>6465</v>
      </c>
      <c r="EEF124" t="s">
        <v>6465</v>
      </c>
      <c r="EEG124" t="s">
        <v>6465</v>
      </c>
      <c r="EEH124" t="s">
        <v>6465</v>
      </c>
      <c r="EEI124" t="s">
        <v>6465</v>
      </c>
      <c r="EEJ124" t="s">
        <v>6465</v>
      </c>
      <c r="EEK124" t="s">
        <v>6465</v>
      </c>
      <c r="EEL124" t="s">
        <v>6465</v>
      </c>
      <c r="EEM124" t="s">
        <v>6465</v>
      </c>
      <c r="EEN124" t="s">
        <v>6465</v>
      </c>
      <c r="EEO124" t="s">
        <v>6465</v>
      </c>
      <c r="EEP124" t="s">
        <v>6465</v>
      </c>
      <c r="EEQ124" t="s">
        <v>6465</v>
      </c>
      <c r="EER124" t="s">
        <v>6465</v>
      </c>
      <c r="EES124" t="s">
        <v>6465</v>
      </c>
      <c r="EET124" t="s">
        <v>6465</v>
      </c>
      <c r="EEU124" t="s">
        <v>6465</v>
      </c>
      <c r="EEV124" t="s">
        <v>6465</v>
      </c>
      <c r="EEW124" t="s">
        <v>6465</v>
      </c>
      <c r="EEX124" t="s">
        <v>6465</v>
      </c>
      <c r="EEY124" t="s">
        <v>6465</v>
      </c>
      <c r="EEZ124" t="s">
        <v>6465</v>
      </c>
      <c r="EFA124" t="s">
        <v>6465</v>
      </c>
      <c r="EFB124" t="s">
        <v>6465</v>
      </c>
      <c r="EFC124" t="s">
        <v>6465</v>
      </c>
      <c r="EFD124" t="s">
        <v>6465</v>
      </c>
      <c r="EFE124" t="s">
        <v>6465</v>
      </c>
      <c r="EFF124" t="s">
        <v>6465</v>
      </c>
      <c r="EFG124" t="s">
        <v>6465</v>
      </c>
      <c r="EFH124" t="s">
        <v>6465</v>
      </c>
      <c r="EFI124" t="s">
        <v>6465</v>
      </c>
      <c r="EFJ124" t="s">
        <v>6465</v>
      </c>
      <c r="EFK124" t="s">
        <v>6465</v>
      </c>
      <c r="EFL124" t="s">
        <v>6465</v>
      </c>
      <c r="EFM124" t="s">
        <v>6465</v>
      </c>
      <c r="EFN124" t="s">
        <v>6465</v>
      </c>
      <c r="EFO124" t="s">
        <v>6465</v>
      </c>
      <c r="EFP124" t="s">
        <v>6465</v>
      </c>
      <c r="EFQ124" t="s">
        <v>6465</v>
      </c>
      <c r="EFR124" t="s">
        <v>6465</v>
      </c>
      <c r="EFS124" t="s">
        <v>6465</v>
      </c>
      <c r="EFT124" t="s">
        <v>6465</v>
      </c>
      <c r="EFU124" t="s">
        <v>6465</v>
      </c>
      <c r="EFV124" t="s">
        <v>6465</v>
      </c>
      <c r="EFW124" t="s">
        <v>6465</v>
      </c>
      <c r="EFX124" t="s">
        <v>6465</v>
      </c>
      <c r="EFY124" t="s">
        <v>6465</v>
      </c>
      <c r="EFZ124" t="s">
        <v>6465</v>
      </c>
      <c r="EGA124" t="s">
        <v>6465</v>
      </c>
      <c r="EGB124" t="s">
        <v>6465</v>
      </c>
      <c r="EGC124" t="s">
        <v>6465</v>
      </c>
      <c r="EGD124" t="s">
        <v>6465</v>
      </c>
      <c r="EGE124" t="s">
        <v>6465</v>
      </c>
      <c r="EGF124" t="s">
        <v>6465</v>
      </c>
      <c r="EGG124" t="s">
        <v>6465</v>
      </c>
      <c r="EGH124" t="s">
        <v>6465</v>
      </c>
      <c r="EGI124" t="s">
        <v>6465</v>
      </c>
      <c r="EGJ124" t="s">
        <v>6465</v>
      </c>
      <c r="EGK124" t="s">
        <v>6465</v>
      </c>
      <c r="EGL124" t="s">
        <v>6465</v>
      </c>
      <c r="EGM124" t="s">
        <v>6465</v>
      </c>
      <c r="EGN124" t="s">
        <v>6465</v>
      </c>
      <c r="EGO124" t="s">
        <v>6465</v>
      </c>
      <c r="EGP124" t="s">
        <v>6465</v>
      </c>
      <c r="EGQ124" t="s">
        <v>6465</v>
      </c>
      <c r="EGR124" t="s">
        <v>6465</v>
      </c>
      <c r="EGS124" t="s">
        <v>6465</v>
      </c>
      <c r="EGT124" t="s">
        <v>6465</v>
      </c>
      <c r="EGU124" t="s">
        <v>6465</v>
      </c>
      <c r="EGV124" t="s">
        <v>6465</v>
      </c>
      <c r="EGW124" t="s">
        <v>6465</v>
      </c>
      <c r="EGX124" t="s">
        <v>6465</v>
      </c>
      <c r="EGY124" t="s">
        <v>6465</v>
      </c>
      <c r="EGZ124" t="s">
        <v>6465</v>
      </c>
      <c r="EHA124" t="s">
        <v>6465</v>
      </c>
      <c r="EHB124" t="s">
        <v>6465</v>
      </c>
      <c r="EHC124" t="s">
        <v>6465</v>
      </c>
      <c r="EHD124" t="s">
        <v>6465</v>
      </c>
      <c r="EHE124" t="s">
        <v>6465</v>
      </c>
      <c r="EHF124" t="s">
        <v>6465</v>
      </c>
      <c r="EHG124" t="s">
        <v>6465</v>
      </c>
      <c r="EHH124" t="s">
        <v>6465</v>
      </c>
      <c r="EHI124" t="s">
        <v>6465</v>
      </c>
      <c r="EHJ124" t="s">
        <v>6465</v>
      </c>
      <c r="EHK124" t="s">
        <v>6465</v>
      </c>
      <c r="EHL124" t="s">
        <v>6465</v>
      </c>
      <c r="EHM124" t="s">
        <v>6465</v>
      </c>
      <c r="EHN124" t="s">
        <v>6465</v>
      </c>
      <c r="EHO124" t="s">
        <v>6465</v>
      </c>
      <c r="EHP124" t="s">
        <v>6465</v>
      </c>
      <c r="EHQ124" t="s">
        <v>6465</v>
      </c>
      <c r="EHR124" t="s">
        <v>6465</v>
      </c>
      <c r="EHS124" t="s">
        <v>6465</v>
      </c>
      <c r="EHT124" t="s">
        <v>6465</v>
      </c>
      <c r="EHU124" t="s">
        <v>6465</v>
      </c>
      <c r="EHV124" t="s">
        <v>6465</v>
      </c>
      <c r="EHW124" t="s">
        <v>6465</v>
      </c>
      <c r="EHX124" t="s">
        <v>6465</v>
      </c>
      <c r="EHY124" t="s">
        <v>6465</v>
      </c>
      <c r="EHZ124" t="s">
        <v>6465</v>
      </c>
      <c r="EIA124" t="s">
        <v>6465</v>
      </c>
      <c r="EIB124" t="s">
        <v>6465</v>
      </c>
      <c r="EIC124" t="s">
        <v>6465</v>
      </c>
      <c r="EID124" t="s">
        <v>6465</v>
      </c>
      <c r="EIE124" t="s">
        <v>6465</v>
      </c>
      <c r="EIF124" t="s">
        <v>6465</v>
      </c>
      <c r="EIG124" t="s">
        <v>6465</v>
      </c>
      <c r="EIH124" t="s">
        <v>6465</v>
      </c>
      <c r="EII124" t="s">
        <v>6465</v>
      </c>
      <c r="EIJ124" t="s">
        <v>6465</v>
      </c>
      <c r="EIK124" t="s">
        <v>6465</v>
      </c>
      <c r="EIL124" t="s">
        <v>6465</v>
      </c>
      <c r="EIM124" t="s">
        <v>6465</v>
      </c>
      <c r="EIN124" t="s">
        <v>6465</v>
      </c>
      <c r="EIO124" t="s">
        <v>6465</v>
      </c>
      <c r="EIP124" t="s">
        <v>6465</v>
      </c>
      <c r="EIQ124" t="s">
        <v>6465</v>
      </c>
      <c r="EIR124" t="s">
        <v>6465</v>
      </c>
      <c r="EIS124" t="s">
        <v>6465</v>
      </c>
      <c r="EIT124" t="s">
        <v>6465</v>
      </c>
      <c r="EIU124" t="s">
        <v>6465</v>
      </c>
      <c r="EIV124" t="s">
        <v>6465</v>
      </c>
      <c r="EIW124" t="s">
        <v>6465</v>
      </c>
      <c r="EIX124" t="s">
        <v>6465</v>
      </c>
      <c r="EIY124" t="s">
        <v>6465</v>
      </c>
      <c r="EIZ124" t="s">
        <v>6465</v>
      </c>
      <c r="EJA124" t="s">
        <v>6465</v>
      </c>
      <c r="EJB124" t="s">
        <v>6465</v>
      </c>
      <c r="EJC124" t="s">
        <v>6465</v>
      </c>
      <c r="EJD124" t="s">
        <v>6465</v>
      </c>
      <c r="EJE124" t="s">
        <v>6465</v>
      </c>
      <c r="EJF124" t="s">
        <v>6465</v>
      </c>
      <c r="EJG124" t="s">
        <v>6465</v>
      </c>
      <c r="EJH124" t="s">
        <v>6465</v>
      </c>
      <c r="EJI124" t="s">
        <v>6465</v>
      </c>
      <c r="EJJ124" t="s">
        <v>6465</v>
      </c>
      <c r="EJK124" t="s">
        <v>6465</v>
      </c>
      <c r="EJL124" t="s">
        <v>6465</v>
      </c>
      <c r="EJM124" t="s">
        <v>6465</v>
      </c>
      <c r="EJN124" t="s">
        <v>6465</v>
      </c>
      <c r="EJO124" t="s">
        <v>6465</v>
      </c>
      <c r="EJP124" t="s">
        <v>6465</v>
      </c>
      <c r="EJQ124" t="s">
        <v>6465</v>
      </c>
      <c r="EJR124" t="s">
        <v>6465</v>
      </c>
      <c r="EJS124" t="s">
        <v>6465</v>
      </c>
      <c r="EJT124" t="s">
        <v>6465</v>
      </c>
      <c r="EJU124" t="s">
        <v>6465</v>
      </c>
      <c r="EJV124" t="s">
        <v>6465</v>
      </c>
      <c r="EJW124" t="s">
        <v>6465</v>
      </c>
      <c r="EJX124" t="s">
        <v>6465</v>
      </c>
      <c r="EJY124" t="s">
        <v>6465</v>
      </c>
      <c r="EJZ124" t="s">
        <v>6465</v>
      </c>
      <c r="EKA124" t="s">
        <v>6465</v>
      </c>
      <c r="EKB124" t="s">
        <v>6465</v>
      </c>
      <c r="EKC124" t="s">
        <v>6465</v>
      </c>
      <c r="EKD124" t="s">
        <v>6465</v>
      </c>
      <c r="EKE124" t="s">
        <v>6465</v>
      </c>
      <c r="EKF124" t="s">
        <v>6465</v>
      </c>
      <c r="EKG124" t="s">
        <v>6465</v>
      </c>
      <c r="EKH124" t="s">
        <v>6465</v>
      </c>
      <c r="EKI124" t="s">
        <v>6465</v>
      </c>
      <c r="EKJ124" t="s">
        <v>6465</v>
      </c>
      <c r="EKK124" t="s">
        <v>6465</v>
      </c>
      <c r="EKL124" t="s">
        <v>6465</v>
      </c>
      <c r="EKM124" t="s">
        <v>6465</v>
      </c>
      <c r="EKN124" t="s">
        <v>6465</v>
      </c>
      <c r="EKO124" t="s">
        <v>6465</v>
      </c>
      <c r="EKP124" t="s">
        <v>6465</v>
      </c>
      <c r="EKQ124" t="s">
        <v>6465</v>
      </c>
      <c r="EKR124" t="s">
        <v>6465</v>
      </c>
      <c r="EKS124" t="s">
        <v>6465</v>
      </c>
      <c r="EKT124" t="s">
        <v>6465</v>
      </c>
      <c r="EKU124" t="s">
        <v>6465</v>
      </c>
      <c r="EKV124" t="s">
        <v>6465</v>
      </c>
      <c r="EKW124" t="s">
        <v>6465</v>
      </c>
      <c r="EKX124" t="s">
        <v>6465</v>
      </c>
      <c r="EKY124" t="s">
        <v>6465</v>
      </c>
      <c r="EKZ124" t="s">
        <v>6465</v>
      </c>
      <c r="ELA124" t="s">
        <v>6465</v>
      </c>
      <c r="ELB124" t="s">
        <v>6465</v>
      </c>
      <c r="ELC124" t="s">
        <v>6465</v>
      </c>
      <c r="ELD124" t="s">
        <v>6465</v>
      </c>
      <c r="ELE124" t="s">
        <v>6465</v>
      </c>
      <c r="ELF124" t="s">
        <v>6465</v>
      </c>
      <c r="ELG124" t="s">
        <v>6465</v>
      </c>
      <c r="ELH124" t="s">
        <v>6465</v>
      </c>
      <c r="ELI124" t="s">
        <v>6465</v>
      </c>
      <c r="ELJ124" t="s">
        <v>6465</v>
      </c>
      <c r="ELK124" t="s">
        <v>6465</v>
      </c>
      <c r="ELL124" t="s">
        <v>6465</v>
      </c>
      <c r="ELM124" t="s">
        <v>6465</v>
      </c>
      <c r="ELN124" t="s">
        <v>6465</v>
      </c>
      <c r="ELO124" t="s">
        <v>6465</v>
      </c>
      <c r="ELP124" t="s">
        <v>6465</v>
      </c>
      <c r="ELQ124" t="s">
        <v>6465</v>
      </c>
      <c r="ELR124" t="s">
        <v>6465</v>
      </c>
      <c r="ELS124" t="s">
        <v>6465</v>
      </c>
      <c r="ELT124" t="s">
        <v>6465</v>
      </c>
      <c r="ELU124" t="s">
        <v>6465</v>
      </c>
      <c r="ELV124" t="s">
        <v>6465</v>
      </c>
      <c r="ELW124" t="s">
        <v>6465</v>
      </c>
      <c r="ELX124" t="s">
        <v>6465</v>
      </c>
      <c r="ELY124" t="s">
        <v>6465</v>
      </c>
      <c r="ELZ124" t="s">
        <v>6465</v>
      </c>
      <c r="EMA124" t="s">
        <v>6465</v>
      </c>
      <c r="EMB124" t="s">
        <v>6465</v>
      </c>
      <c r="EMC124" t="s">
        <v>6465</v>
      </c>
      <c r="EMD124" t="s">
        <v>6465</v>
      </c>
      <c r="EME124" t="s">
        <v>6465</v>
      </c>
      <c r="EMF124" t="s">
        <v>6465</v>
      </c>
      <c r="EMG124" t="s">
        <v>6465</v>
      </c>
      <c r="EMH124" t="s">
        <v>6465</v>
      </c>
      <c r="EMI124" t="s">
        <v>6465</v>
      </c>
      <c r="EMJ124" t="s">
        <v>6465</v>
      </c>
      <c r="EMK124" t="s">
        <v>6465</v>
      </c>
      <c r="EML124" t="s">
        <v>6465</v>
      </c>
      <c r="EMM124" t="s">
        <v>6465</v>
      </c>
      <c r="EMN124" t="s">
        <v>6465</v>
      </c>
      <c r="EMO124" t="s">
        <v>6465</v>
      </c>
      <c r="EMP124" t="s">
        <v>6465</v>
      </c>
      <c r="EMQ124" t="s">
        <v>6465</v>
      </c>
      <c r="EMR124" t="s">
        <v>6465</v>
      </c>
      <c r="EMS124" t="s">
        <v>6465</v>
      </c>
      <c r="EMT124" t="s">
        <v>6465</v>
      </c>
      <c r="EMU124" t="s">
        <v>6465</v>
      </c>
      <c r="EMV124" t="s">
        <v>6465</v>
      </c>
      <c r="EMW124" t="s">
        <v>6465</v>
      </c>
      <c r="EMX124" t="s">
        <v>6465</v>
      </c>
      <c r="EMY124" t="s">
        <v>6465</v>
      </c>
      <c r="EMZ124" t="s">
        <v>6465</v>
      </c>
      <c r="ENA124" t="s">
        <v>6465</v>
      </c>
      <c r="ENB124" t="s">
        <v>6465</v>
      </c>
      <c r="ENC124" t="s">
        <v>6465</v>
      </c>
      <c r="END124" t="s">
        <v>6465</v>
      </c>
      <c r="ENE124" t="s">
        <v>6465</v>
      </c>
      <c r="ENF124" t="s">
        <v>6465</v>
      </c>
      <c r="ENG124" t="s">
        <v>6465</v>
      </c>
      <c r="ENH124" t="s">
        <v>6465</v>
      </c>
      <c r="ENI124" t="s">
        <v>6465</v>
      </c>
      <c r="ENJ124" t="s">
        <v>6465</v>
      </c>
      <c r="ENK124" t="s">
        <v>6465</v>
      </c>
      <c r="ENL124" t="s">
        <v>6465</v>
      </c>
      <c r="ENM124" t="s">
        <v>6465</v>
      </c>
      <c r="ENN124" t="s">
        <v>6465</v>
      </c>
      <c r="ENO124" t="s">
        <v>6465</v>
      </c>
      <c r="ENP124" t="s">
        <v>6465</v>
      </c>
      <c r="ENQ124" t="s">
        <v>6465</v>
      </c>
      <c r="ENR124" t="s">
        <v>6465</v>
      </c>
      <c r="ENS124" t="s">
        <v>6465</v>
      </c>
      <c r="ENT124" t="s">
        <v>6465</v>
      </c>
      <c r="ENU124" t="s">
        <v>6465</v>
      </c>
      <c r="ENV124" t="s">
        <v>6465</v>
      </c>
      <c r="ENW124" t="s">
        <v>6465</v>
      </c>
      <c r="ENX124" t="s">
        <v>6465</v>
      </c>
      <c r="ENY124" t="s">
        <v>6465</v>
      </c>
      <c r="ENZ124" t="s">
        <v>6465</v>
      </c>
      <c r="EOA124" t="s">
        <v>6465</v>
      </c>
      <c r="EOB124" t="s">
        <v>6465</v>
      </c>
      <c r="EOC124" t="s">
        <v>6465</v>
      </c>
      <c r="EOD124" t="s">
        <v>6465</v>
      </c>
      <c r="EOE124" t="s">
        <v>6465</v>
      </c>
      <c r="EOF124" t="s">
        <v>6465</v>
      </c>
      <c r="EOG124" t="s">
        <v>6465</v>
      </c>
      <c r="EOH124" t="s">
        <v>6465</v>
      </c>
      <c r="EOI124" t="s">
        <v>6465</v>
      </c>
      <c r="EOJ124" t="s">
        <v>6465</v>
      </c>
      <c r="EOK124" t="s">
        <v>6465</v>
      </c>
      <c r="EOL124" t="s">
        <v>6465</v>
      </c>
      <c r="EOM124" t="s">
        <v>6465</v>
      </c>
      <c r="EON124" t="s">
        <v>6465</v>
      </c>
      <c r="EOO124" t="s">
        <v>6465</v>
      </c>
      <c r="EOP124" t="s">
        <v>6465</v>
      </c>
      <c r="EOQ124" t="s">
        <v>6465</v>
      </c>
      <c r="EOR124" t="s">
        <v>6465</v>
      </c>
      <c r="EOS124" t="s">
        <v>6465</v>
      </c>
      <c r="EOT124" t="s">
        <v>6465</v>
      </c>
      <c r="EOU124" t="s">
        <v>6465</v>
      </c>
      <c r="EOV124" t="s">
        <v>6465</v>
      </c>
      <c r="EOW124" t="s">
        <v>6465</v>
      </c>
      <c r="EOX124" t="s">
        <v>6465</v>
      </c>
      <c r="EOY124" t="s">
        <v>6465</v>
      </c>
      <c r="EOZ124" t="s">
        <v>6465</v>
      </c>
      <c r="EPA124" t="s">
        <v>6465</v>
      </c>
      <c r="EPB124" t="s">
        <v>6465</v>
      </c>
      <c r="EPC124" t="s">
        <v>6465</v>
      </c>
      <c r="EPD124" t="s">
        <v>6465</v>
      </c>
      <c r="EPE124" t="s">
        <v>6465</v>
      </c>
      <c r="EPF124" t="s">
        <v>6465</v>
      </c>
      <c r="EPG124" t="s">
        <v>6465</v>
      </c>
      <c r="EPH124" t="s">
        <v>6465</v>
      </c>
      <c r="EPI124" t="s">
        <v>6465</v>
      </c>
      <c r="EPJ124" t="s">
        <v>6465</v>
      </c>
      <c r="EPK124" t="s">
        <v>6465</v>
      </c>
      <c r="EPL124" t="s">
        <v>6465</v>
      </c>
      <c r="EPM124" t="s">
        <v>6465</v>
      </c>
      <c r="EPN124" t="s">
        <v>6465</v>
      </c>
      <c r="EPO124" t="s">
        <v>6465</v>
      </c>
      <c r="EPP124" t="s">
        <v>6465</v>
      </c>
      <c r="EPQ124" t="s">
        <v>6465</v>
      </c>
      <c r="EPR124" t="s">
        <v>6465</v>
      </c>
      <c r="EPS124" t="s">
        <v>6465</v>
      </c>
      <c r="EPT124" t="s">
        <v>6465</v>
      </c>
      <c r="EPU124" t="s">
        <v>6465</v>
      </c>
      <c r="EPV124" t="s">
        <v>6465</v>
      </c>
      <c r="EPW124" t="s">
        <v>6465</v>
      </c>
      <c r="EPX124" t="s">
        <v>6465</v>
      </c>
      <c r="EPY124" t="s">
        <v>6465</v>
      </c>
      <c r="EPZ124" t="s">
        <v>6465</v>
      </c>
      <c r="EQA124" t="s">
        <v>6465</v>
      </c>
      <c r="EQB124" t="s">
        <v>6465</v>
      </c>
      <c r="EQC124" t="s">
        <v>6465</v>
      </c>
      <c r="EQD124" t="s">
        <v>6465</v>
      </c>
      <c r="EQE124" t="s">
        <v>6465</v>
      </c>
      <c r="EQF124" t="s">
        <v>6465</v>
      </c>
      <c r="EQG124" t="s">
        <v>6465</v>
      </c>
      <c r="EQH124" t="s">
        <v>6465</v>
      </c>
      <c r="EQI124" t="s">
        <v>6465</v>
      </c>
      <c r="EQJ124" t="s">
        <v>6465</v>
      </c>
      <c r="EQK124" t="s">
        <v>6465</v>
      </c>
      <c r="EQL124" t="s">
        <v>6465</v>
      </c>
      <c r="EQM124" t="s">
        <v>6465</v>
      </c>
      <c r="EQN124" t="s">
        <v>6465</v>
      </c>
      <c r="EQO124" t="s">
        <v>6465</v>
      </c>
      <c r="EQP124" t="s">
        <v>6465</v>
      </c>
      <c r="EQQ124" t="s">
        <v>6465</v>
      </c>
      <c r="EQR124" t="s">
        <v>6465</v>
      </c>
      <c r="EQS124" t="s">
        <v>6465</v>
      </c>
      <c r="EQT124" t="s">
        <v>6465</v>
      </c>
      <c r="EQU124" t="s">
        <v>6465</v>
      </c>
      <c r="EQV124" t="s">
        <v>6465</v>
      </c>
      <c r="EQW124" t="s">
        <v>6465</v>
      </c>
      <c r="EQX124" t="s">
        <v>6465</v>
      </c>
      <c r="EQY124" t="s">
        <v>6465</v>
      </c>
      <c r="EQZ124" t="s">
        <v>6465</v>
      </c>
      <c r="ERA124" t="s">
        <v>6465</v>
      </c>
      <c r="ERB124" t="s">
        <v>6465</v>
      </c>
      <c r="ERC124" t="s">
        <v>6465</v>
      </c>
      <c r="ERD124" t="s">
        <v>6465</v>
      </c>
      <c r="ERE124" t="s">
        <v>6465</v>
      </c>
      <c r="ERF124" t="s">
        <v>6465</v>
      </c>
      <c r="ERG124" t="s">
        <v>6465</v>
      </c>
      <c r="ERH124" t="s">
        <v>6465</v>
      </c>
      <c r="ERI124" t="s">
        <v>6465</v>
      </c>
      <c r="ERJ124" t="s">
        <v>6465</v>
      </c>
      <c r="ERK124" t="s">
        <v>6465</v>
      </c>
      <c r="ERL124" t="s">
        <v>6465</v>
      </c>
      <c r="ERM124" t="s">
        <v>6465</v>
      </c>
      <c r="ERN124" t="s">
        <v>6465</v>
      </c>
      <c r="ERO124" t="s">
        <v>6465</v>
      </c>
      <c r="ERP124" t="s">
        <v>6465</v>
      </c>
      <c r="ERQ124" t="s">
        <v>6465</v>
      </c>
      <c r="ERR124" t="s">
        <v>6465</v>
      </c>
      <c r="ERS124" t="s">
        <v>6465</v>
      </c>
      <c r="ERT124" t="s">
        <v>6465</v>
      </c>
      <c r="ERU124" t="s">
        <v>6465</v>
      </c>
      <c r="ERV124" t="s">
        <v>6465</v>
      </c>
      <c r="ERW124" t="s">
        <v>6465</v>
      </c>
      <c r="ERX124" t="s">
        <v>6465</v>
      </c>
      <c r="ERY124" t="s">
        <v>6465</v>
      </c>
      <c r="ERZ124" t="s">
        <v>6465</v>
      </c>
      <c r="ESA124" t="s">
        <v>6465</v>
      </c>
      <c r="ESB124" t="s">
        <v>6465</v>
      </c>
      <c r="ESC124" t="s">
        <v>6465</v>
      </c>
      <c r="ESD124" t="s">
        <v>6465</v>
      </c>
      <c r="ESE124" t="s">
        <v>6465</v>
      </c>
      <c r="ESF124" t="s">
        <v>6465</v>
      </c>
      <c r="ESG124" t="s">
        <v>6465</v>
      </c>
      <c r="ESH124" t="s">
        <v>6465</v>
      </c>
      <c r="ESI124" t="s">
        <v>6465</v>
      </c>
      <c r="ESJ124" t="s">
        <v>6465</v>
      </c>
      <c r="ESK124" t="s">
        <v>6465</v>
      </c>
      <c r="ESL124" t="s">
        <v>6465</v>
      </c>
      <c r="ESM124" t="s">
        <v>6465</v>
      </c>
      <c r="ESN124" t="s">
        <v>6465</v>
      </c>
      <c r="ESO124" t="s">
        <v>6465</v>
      </c>
      <c r="ESP124" t="s">
        <v>6465</v>
      </c>
      <c r="ESQ124" t="s">
        <v>6465</v>
      </c>
      <c r="ESR124" t="s">
        <v>6465</v>
      </c>
      <c r="ESS124" t="s">
        <v>6465</v>
      </c>
      <c r="EST124" t="s">
        <v>6465</v>
      </c>
      <c r="ESU124" t="s">
        <v>6465</v>
      </c>
      <c r="ESV124" t="s">
        <v>6465</v>
      </c>
      <c r="ESW124" t="s">
        <v>6465</v>
      </c>
      <c r="ESX124" t="s">
        <v>6465</v>
      </c>
      <c r="ESY124" t="s">
        <v>6465</v>
      </c>
      <c r="ESZ124" t="s">
        <v>6465</v>
      </c>
      <c r="ETA124" t="s">
        <v>6465</v>
      </c>
      <c r="ETB124" t="s">
        <v>6465</v>
      </c>
      <c r="ETC124" t="s">
        <v>6465</v>
      </c>
      <c r="ETD124" t="s">
        <v>6465</v>
      </c>
      <c r="ETE124" t="s">
        <v>6465</v>
      </c>
      <c r="ETF124" t="s">
        <v>6465</v>
      </c>
      <c r="ETG124" t="s">
        <v>6465</v>
      </c>
      <c r="ETH124" t="s">
        <v>6465</v>
      </c>
      <c r="ETI124" t="s">
        <v>6465</v>
      </c>
      <c r="ETJ124" t="s">
        <v>6465</v>
      </c>
      <c r="ETK124" t="s">
        <v>6465</v>
      </c>
      <c r="ETL124" t="s">
        <v>6465</v>
      </c>
      <c r="ETM124" t="s">
        <v>6465</v>
      </c>
      <c r="ETN124" t="s">
        <v>6465</v>
      </c>
      <c r="ETO124" t="s">
        <v>6465</v>
      </c>
      <c r="ETP124" t="s">
        <v>6465</v>
      </c>
      <c r="ETQ124" t="s">
        <v>6465</v>
      </c>
      <c r="ETR124" t="s">
        <v>6465</v>
      </c>
      <c r="ETS124" t="s">
        <v>6465</v>
      </c>
      <c r="ETT124" t="s">
        <v>6465</v>
      </c>
      <c r="ETU124" t="s">
        <v>6465</v>
      </c>
      <c r="ETV124" t="s">
        <v>6465</v>
      </c>
      <c r="ETW124" t="s">
        <v>6465</v>
      </c>
      <c r="ETX124" t="s">
        <v>6465</v>
      </c>
      <c r="ETY124" t="s">
        <v>6465</v>
      </c>
      <c r="ETZ124" t="s">
        <v>6465</v>
      </c>
      <c r="EUA124" t="s">
        <v>6465</v>
      </c>
      <c r="EUB124" t="s">
        <v>6465</v>
      </c>
      <c r="EUC124" t="s">
        <v>6465</v>
      </c>
      <c r="EUD124" t="s">
        <v>6465</v>
      </c>
      <c r="EUE124" t="s">
        <v>6465</v>
      </c>
      <c r="EUF124" t="s">
        <v>6465</v>
      </c>
      <c r="EUG124" t="s">
        <v>6465</v>
      </c>
      <c r="EUH124" t="s">
        <v>6465</v>
      </c>
      <c r="EUI124" t="s">
        <v>6465</v>
      </c>
      <c r="EUJ124" t="s">
        <v>6465</v>
      </c>
      <c r="EUK124" t="s">
        <v>6465</v>
      </c>
      <c r="EUL124" t="s">
        <v>6465</v>
      </c>
      <c r="EUM124" t="s">
        <v>6465</v>
      </c>
      <c r="EUN124" t="s">
        <v>6465</v>
      </c>
      <c r="EUO124" t="s">
        <v>6465</v>
      </c>
      <c r="EUP124" t="s">
        <v>6465</v>
      </c>
      <c r="EUQ124" t="s">
        <v>6465</v>
      </c>
      <c r="EUR124" t="s">
        <v>6465</v>
      </c>
      <c r="EUS124" t="s">
        <v>6465</v>
      </c>
      <c r="EUT124" t="s">
        <v>6465</v>
      </c>
      <c r="EUU124" t="s">
        <v>6465</v>
      </c>
      <c r="EUV124" t="s">
        <v>6465</v>
      </c>
      <c r="EUW124" t="s">
        <v>6465</v>
      </c>
      <c r="EUX124" t="s">
        <v>6465</v>
      </c>
      <c r="EUY124" t="s">
        <v>6465</v>
      </c>
      <c r="EUZ124" t="s">
        <v>6465</v>
      </c>
      <c r="EVA124" t="s">
        <v>6465</v>
      </c>
      <c r="EVB124" t="s">
        <v>6465</v>
      </c>
      <c r="EVC124" t="s">
        <v>6465</v>
      </c>
      <c r="EVD124" t="s">
        <v>6465</v>
      </c>
      <c r="EVE124" t="s">
        <v>6465</v>
      </c>
      <c r="EVF124" t="s">
        <v>6465</v>
      </c>
      <c r="EVG124" t="s">
        <v>6465</v>
      </c>
      <c r="EVH124" t="s">
        <v>6465</v>
      </c>
      <c r="EVI124" t="s">
        <v>6465</v>
      </c>
      <c r="EVJ124" t="s">
        <v>6465</v>
      </c>
      <c r="EVK124" t="s">
        <v>6465</v>
      </c>
      <c r="EVL124" t="s">
        <v>6465</v>
      </c>
      <c r="EVM124" t="s">
        <v>6465</v>
      </c>
      <c r="EVN124" t="s">
        <v>6465</v>
      </c>
      <c r="EVO124" t="s">
        <v>6465</v>
      </c>
      <c r="EVP124" t="s">
        <v>6465</v>
      </c>
      <c r="EVQ124" t="s">
        <v>6465</v>
      </c>
      <c r="EVR124" t="s">
        <v>6465</v>
      </c>
      <c r="EVS124" t="s">
        <v>6465</v>
      </c>
      <c r="EVT124" t="s">
        <v>6465</v>
      </c>
      <c r="EVU124" t="s">
        <v>6465</v>
      </c>
      <c r="EVV124" t="s">
        <v>6465</v>
      </c>
      <c r="EVW124" t="s">
        <v>6465</v>
      </c>
      <c r="EVX124" t="s">
        <v>6465</v>
      </c>
      <c r="EVY124" t="s">
        <v>6465</v>
      </c>
      <c r="EVZ124" t="s">
        <v>6465</v>
      </c>
      <c r="EWA124" t="s">
        <v>6465</v>
      </c>
      <c r="EWB124" t="s">
        <v>6465</v>
      </c>
      <c r="EWC124" t="s">
        <v>6465</v>
      </c>
      <c r="EWD124" t="s">
        <v>6465</v>
      </c>
      <c r="EWE124" t="s">
        <v>6465</v>
      </c>
      <c r="EWF124" t="s">
        <v>6465</v>
      </c>
      <c r="EWG124" t="s">
        <v>6465</v>
      </c>
      <c r="EWH124" t="s">
        <v>6465</v>
      </c>
      <c r="EWI124" t="s">
        <v>6465</v>
      </c>
      <c r="EWJ124" t="s">
        <v>6465</v>
      </c>
      <c r="EWK124" t="s">
        <v>6465</v>
      </c>
      <c r="EWL124" t="s">
        <v>6465</v>
      </c>
      <c r="EWM124" t="s">
        <v>6465</v>
      </c>
      <c r="EWN124" t="s">
        <v>6465</v>
      </c>
      <c r="EWO124" t="s">
        <v>6465</v>
      </c>
      <c r="EWP124" t="s">
        <v>6465</v>
      </c>
      <c r="EWQ124" t="s">
        <v>6465</v>
      </c>
      <c r="EWR124" t="s">
        <v>6465</v>
      </c>
      <c r="EWS124" t="s">
        <v>6465</v>
      </c>
      <c r="EWT124" t="s">
        <v>6465</v>
      </c>
      <c r="EWU124" t="s">
        <v>6465</v>
      </c>
      <c r="EWV124" t="s">
        <v>6465</v>
      </c>
      <c r="EWW124" t="s">
        <v>6465</v>
      </c>
      <c r="EWX124" t="s">
        <v>6465</v>
      </c>
      <c r="EWY124" t="s">
        <v>6465</v>
      </c>
      <c r="EWZ124" t="s">
        <v>6465</v>
      </c>
      <c r="EXA124" t="s">
        <v>6465</v>
      </c>
      <c r="EXB124" t="s">
        <v>6465</v>
      </c>
      <c r="EXC124" t="s">
        <v>6465</v>
      </c>
      <c r="EXD124" t="s">
        <v>6465</v>
      </c>
      <c r="EXE124" t="s">
        <v>6465</v>
      </c>
      <c r="EXF124" t="s">
        <v>6465</v>
      </c>
      <c r="EXG124" t="s">
        <v>6465</v>
      </c>
      <c r="EXH124" t="s">
        <v>6465</v>
      </c>
      <c r="EXI124" t="s">
        <v>6465</v>
      </c>
      <c r="EXJ124" t="s">
        <v>6465</v>
      </c>
      <c r="EXK124" t="s">
        <v>6465</v>
      </c>
      <c r="EXL124" t="s">
        <v>6465</v>
      </c>
      <c r="EXM124" t="s">
        <v>6465</v>
      </c>
      <c r="EXN124" t="s">
        <v>6465</v>
      </c>
      <c r="EXO124" t="s">
        <v>6465</v>
      </c>
      <c r="EXP124" t="s">
        <v>6465</v>
      </c>
      <c r="EXQ124" t="s">
        <v>6465</v>
      </c>
      <c r="EXR124" t="s">
        <v>6465</v>
      </c>
      <c r="EXS124" t="s">
        <v>6465</v>
      </c>
      <c r="EXT124" t="s">
        <v>6465</v>
      </c>
      <c r="EXU124" t="s">
        <v>6465</v>
      </c>
      <c r="EXV124" t="s">
        <v>6465</v>
      </c>
      <c r="EXW124" t="s">
        <v>6465</v>
      </c>
      <c r="EXX124" t="s">
        <v>6465</v>
      </c>
      <c r="EXY124" t="s">
        <v>6465</v>
      </c>
      <c r="EXZ124" t="s">
        <v>6465</v>
      </c>
      <c r="EYA124" t="s">
        <v>6465</v>
      </c>
      <c r="EYB124" t="s">
        <v>6465</v>
      </c>
      <c r="EYC124" t="s">
        <v>6465</v>
      </c>
      <c r="EYD124" t="s">
        <v>6465</v>
      </c>
      <c r="EYE124" t="s">
        <v>6465</v>
      </c>
      <c r="EYF124" t="s">
        <v>6465</v>
      </c>
      <c r="EYG124" t="s">
        <v>6465</v>
      </c>
      <c r="EYH124" t="s">
        <v>6465</v>
      </c>
      <c r="EYI124" t="s">
        <v>6465</v>
      </c>
      <c r="EYJ124" t="s">
        <v>6465</v>
      </c>
      <c r="EYK124" t="s">
        <v>6465</v>
      </c>
      <c r="EYL124" t="s">
        <v>6465</v>
      </c>
      <c r="EYM124" t="s">
        <v>6465</v>
      </c>
      <c r="EYN124" t="s">
        <v>6465</v>
      </c>
      <c r="EYO124" t="s">
        <v>6465</v>
      </c>
      <c r="EYP124" t="s">
        <v>6465</v>
      </c>
      <c r="EYQ124" t="s">
        <v>6465</v>
      </c>
      <c r="EYR124" t="s">
        <v>6465</v>
      </c>
      <c r="EYS124" t="s">
        <v>6465</v>
      </c>
      <c r="EYT124" t="s">
        <v>6465</v>
      </c>
      <c r="EYU124" t="s">
        <v>6465</v>
      </c>
      <c r="EYV124" t="s">
        <v>6465</v>
      </c>
      <c r="EYW124" t="s">
        <v>6465</v>
      </c>
      <c r="EYX124" t="s">
        <v>6465</v>
      </c>
      <c r="EYY124" t="s">
        <v>6465</v>
      </c>
      <c r="EYZ124" t="s">
        <v>6465</v>
      </c>
      <c r="EZA124" t="s">
        <v>6465</v>
      </c>
      <c r="EZB124" t="s">
        <v>6465</v>
      </c>
      <c r="EZC124" t="s">
        <v>6465</v>
      </c>
      <c r="EZD124" t="s">
        <v>6465</v>
      </c>
      <c r="EZE124" t="s">
        <v>6465</v>
      </c>
      <c r="EZF124" t="s">
        <v>6465</v>
      </c>
      <c r="EZG124" t="s">
        <v>6465</v>
      </c>
      <c r="EZH124" t="s">
        <v>6465</v>
      </c>
      <c r="EZI124" t="s">
        <v>6465</v>
      </c>
      <c r="EZJ124" t="s">
        <v>6465</v>
      </c>
      <c r="EZK124" t="s">
        <v>6465</v>
      </c>
      <c r="EZL124" t="s">
        <v>6465</v>
      </c>
      <c r="EZM124" t="s">
        <v>6465</v>
      </c>
      <c r="EZN124" t="s">
        <v>6465</v>
      </c>
      <c r="EZO124" t="s">
        <v>6465</v>
      </c>
      <c r="EZP124" t="s">
        <v>6465</v>
      </c>
      <c r="EZQ124" t="s">
        <v>6465</v>
      </c>
      <c r="EZR124" t="s">
        <v>6465</v>
      </c>
      <c r="EZS124" t="s">
        <v>6465</v>
      </c>
      <c r="EZT124" t="s">
        <v>6465</v>
      </c>
      <c r="EZU124" t="s">
        <v>6465</v>
      </c>
      <c r="EZV124" t="s">
        <v>6465</v>
      </c>
      <c r="EZW124" t="s">
        <v>6465</v>
      </c>
      <c r="EZX124" t="s">
        <v>6465</v>
      </c>
      <c r="EZY124" t="s">
        <v>6465</v>
      </c>
      <c r="EZZ124" t="s">
        <v>6465</v>
      </c>
      <c r="FAA124" t="s">
        <v>6465</v>
      </c>
      <c r="FAB124" t="s">
        <v>6465</v>
      </c>
      <c r="FAC124" t="s">
        <v>6465</v>
      </c>
      <c r="FAD124" t="s">
        <v>6465</v>
      </c>
      <c r="FAE124" t="s">
        <v>6465</v>
      </c>
      <c r="FAF124" t="s">
        <v>6465</v>
      </c>
      <c r="FAG124" t="s">
        <v>6465</v>
      </c>
      <c r="FAH124" t="s">
        <v>6465</v>
      </c>
      <c r="FAI124" t="s">
        <v>6465</v>
      </c>
      <c r="FAJ124" t="s">
        <v>6465</v>
      </c>
      <c r="FAK124" t="s">
        <v>6465</v>
      </c>
      <c r="FAL124" t="s">
        <v>6465</v>
      </c>
      <c r="FAM124" t="s">
        <v>6465</v>
      </c>
      <c r="FAN124" t="s">
        <v>6465</v>
      </c>
      <c r="FAO124" t="s">
        <v>6465</v>
      </c>
      <c r="FAP124" t="s">
        <v>6465</v>
      </c>
      <c r="FAQ124" t="s">
        <v>6465</v>
      </c>
      <c r="FAR124" t="s">
        <v>6465</v>
      </c>
      <c r="FAS124" t="s">
        <v>6465</v>
      </c>
      <c r="FAT124" t="s">
        <v>6465</v>
      </c>
      <c r="FAU124" t="s">
        <v>6465</v>
      </c>
      <c r="FAV124" t="s">
        <v>6465</v>
      </c>
      <c r="FAW124" t="s">
        <v>6465</v>
      </c>
      <c r="FAX124" t="s">
        <v>6465</v>
      </c>
      <c r="FAY124" t="s">
        <v>6465</v>
      </c>
      <c r="FAZ124" t="s">
        <v>6465</v>
      </c>
      <c r="FBA124" t="s">
        <v>6465</v>
      </c>
      <c r="FBB124" t="s">
        <v>6465</v>
      </c>
      <c r="FBC124" t="s">
        <v>6465</v>
      </c>
      <c r="FBD124" t="s">
        <v>6465</v>
      </c>
      <c r="FBE124" t="s">
        <v>6465</v>
      </c>
      <c r="FBF124" t="s">
        <v>6465</v>
      </c>
      <c r="FBG124" t="s">
        <v>6465</v>
      </c>
      <c r="FBH124" t="s">
        <v>6465</v>
      </c>
      <c r="FBI124" t="s">
        <v>6465</v>
      </c>
      <c r="FBJ124" t="s">
        <v>6465</v>
      </c>
      <c r="FBK124" t="s">
        <v>6465</v>
      </c>
      <c r="FBL124" t="s">
        <v>6465</v>
      </c>
      <c r="FBM124" t="s">
        <v>6465</v>
      </c>
      <c r="FBN124" t="s">
        <v>6465</v>
      </c>
      <c r="FBO124" t="s">
        <v>6465</v>
      </c>
      <c r="FBP124" t="s">
        <v>6465</v>
      </c>
      <c r="FBQ124" t="s">
        <v>6465</v>
      </c>
      <c r="FBR124" t="s">
        <v>6465</v>
      </c>
      <c r="FBS124" t="s">
        <v>6465</v>
      </c>
      <c r="FBT124" t="s">
        <v>6465</v>
      </c>
      <c r="FBU124" t="s">
        <v>6465</v>
      </c>
      <c r="FBV124" t="s">
        <v>6465</v>
      </c>
      <c r="FBW124" t="s">
        <v>6465</v>
      </c>
      <c r="FBX124" t="s">
        <v>6465</v>
      </c>
      <c r="FBY124" t="s">
        <v>6465</v>
      </c>
      <c r="FBZ124" t="s">
        <v>6465</v>
      </c>
      <c r="FCA124" t="s">
        <v>6465</v>
      </c>
      <c r="FCB124" t="s">
        <v>6465</v>
      </c>
      <c r="FCC124" t="s">
        <v>6465</v>
      </c>
      <c r="FCD124" t="s">
        <v>6465</v>
      </c>
      <c r="FCE124" t="s">
        <v>6465</v>
      </c>
      <c r="FCF124" t="s">
        <v>6465</v>
      </c>
      <c r="FCG124" t="s">
        <v>6465</v>
      </c>
      <c r="FCH124" t="s">
        <v>6465</v>
      </c>
      <c r="FCI124" t="s">
        <v>6465</v>
      </c>
      <c r="FCJ124" t="s">
        <v>6465</v>
      </c>
      <c r="FCK124" t="s">
        <v>6465</v>
      </c>
      <c r="FCL124" t="s">
        <v>6465</v>
      </c>
      <c r="FCM124" t="s">
        <v>6465</v>
      </c>
      <c r="FCN124" t="s">
        <v>6465</v>
      </c>
      <c r="FCO124" t="s">
        <v>6465</v>
      </c>
      <c r="FCP124" t="s">
        <v>6465</v>
      </c>
      <c r="FCQ124" t="s">
        <v>6465</v>
      </c>
      <c r="FCR124" t="s">
        <v>6465</v>
      </c>
      <c r="FCS124" t="s">
        <v>6465</v>
      </c>
      <c r="FCT124" t="s">
        <v>6465</v>
      </c>
      <c r="FCU124" t="s">
        <v>6465</v>
      </c>
      <c r="FCV124" t="s">
        <v>6465</v>
      </c>
      <c r="FCW124" t="s">
        <v>6465</v>
      </c>
      <c r="FCX124" t="s">
        <v>6465</v>
      </c>
      <c r="FCY124" t="s">
        <v>6465</v>
      </c>
      <c r="FCZ124" t="s">
        <v>6465</v>
      </c>
      <c r="FDA124" t="s">
        <v>6465</v>
      </c>
      <c r="FDB124" t="s">
        <v>6465</v>
      </c>
      <c r="FDC124" t="s">
        <v>6465</v>
      </c>
      <c r="FDD124" t="s">
        <v>6465</v>
      </c>
      <c r="FDE124" t="s">
        <v>6465</v>
      </c>
      <c r="FDF124" t="s">
        <v>6465</v>
      </c>
      <c r="FDG124" t="s">
        <v>6465</v>
      </c>
      <c r="FDH124" t="s">
        <v>6465</v>
      </c>
      <c r="FDI124" t="s">
        <v>6465</v>
      </c>
      <c r="FDJ124" t="s">
        <v>6465</v>
      </c>
      <c r="FDK124" t="s">
        <v>6465</v>
      </c>
      <c r="FDL124" t="s">
        <v>6465</v>
      </c>
      <c r="FDM124" t="s">
        <v>6465</v>
      </c>
      <c r="FDN124" t="s">
        <v>6465</v>
      </c>
      <c r="FDO124" t="s">
        <v>6465</v>
      </c>
      <c r="FDP124" t="s">
        <v>6465</v>
      </c>
      <c r="FDQ124" t="s">
        <v>6465</v>
      </c>
      <c r="FDR124" t="s">
        <v>6465</v>
      </c>
      <c r="FDS124" t="s">
        <v>6465</v>
      </c>
      <c r="FDT124" t="s">
        <v>6465</v>
      </c>
      <c r="FDU124" t="s">
        <v>6465</v>
      </c>
      <c r="FDV124" t="s">
        <v>6465</v>
      </c>
      <c r="FDW124" t="s">
        <v>6465</v>
      </c>
      <c r="FDX124" t="s">
        <v>6465</v>
      </c>
      <c r="FDY124" t="s">
        <v>6465</v>
      </c>
      <c r="FDZ124" t="s">
        <v>6465</v>
      </c>
      <c r="FEA124" t="s">
        <v>6465</v>
      </c>
      <c r="FEB124" t="s">
        <v>6465</v>
      </c>
      <c r="FEC124" t="s">
        <v>6465</v>
      </c>
      <c r="FED124" t="s">
        <v>6465</v>
      </c>
      <c r="FEE124" t="s">
        <v>6465</v>
      </c>
      <c r="FEF124" t="s">
        <v>6465</v>
      </c>
      <c r="FEG124" t="s">
        <v>6465</v>
      </c>
      <c r="FEH124" t="s">
        <v>6465</v>
      </c>
      <c r="FEI124" t="s">
        <v>6465</v>
      </c>
      <c r="FEJ124" t="s">
        <v>6465</v>
      </c>
      <c r="FEK124" t="s">
        <v>6465</v>
      </c>
      <c r="FEL124" t="s">
        <v>6465</v>
      </c>
      <c r="FEM124" t="s">
        <v>6465</v>
      </c>
      <c r="FEN124" t="s">
        <v>6465</v>
      </c>
      <c r="FEO124" t="s">
        <v>6465</v>
      </c>
      <c r="FEP124" t="s">
        <v>6465</v>
      </c>
      <c r="FEQ124" t="s">
        <v>6465</v>
      </c>
      <c r="FER124" t="s">
        <v>6465</v>
      </c>
      <c r="FES124" t="s">
        <v>6465</v>
      </c>
      <c r="FET124" t="s">
        <v>6465</v>
      </c>
      <c r="FEU124" t="s">
        <v>6465</v>
      </c>
      <c r="FEV124" t="s">
        <v>6465</v>
      </c>
      <c r="FEW124" t="s">
        <v>6465</v>
      </c>
      <c r="FEX124" t="s">
        <v>6465</v>
      </c>
      <c r="FEY124" t="s">
        <v>6465</v>
      </c>
      <c r="FEZ124" t="s">
        <v>6465</v>
      </c>
      <c r="FFA124" t="s">
        <v>6465</v>
      </c>
      <c r="FFB124" t="s">
        <v>6465</v>
      </c>
      <c r="FFC124" t="s">
        <v>6465</v>
      </c>
      <c r="FFD124" t="s">
        <v>6465</v>
      </c>
      <c r="FFE124" t="s">
        <v>6465</v>
      </c>
      <c r="FFF124" t="s">
        <v>6465</v>
      </c>
      <c r="FFG124" t="s">
        <v>6465</v>
      </c>
      <c r="FFH124" t="s">
        <v>6465</v>
      </c>
      <c r="FFI124" t="s">
        <v>6465</v>
      </c>
      <c r="FFJ124" t="s">
        <v>6465</v>
      </c>
      <c r="FFK124" t="s">
        <v>6465</v>
      </c>
      <c r="FFL124" t="s">
        <v>6465</v>
      </c>
      <c r="FFM124" t="s">
        <v>6465</v>
      </c>
      <c r="FFN124" t="s">
        <v>6465</v>
      </c>
      <c r="FFO124" t="s">
        <v>6465</v>
      </c>
      <c r="FFP124" t="s">
        <v>6465</v>
      </c>
      <c r="FFQ124" t="s">
        <v>6465</v>
      </c>
      <c r="FFR124" t="s">
        <v>6465</v>
      </c>
      <c r="FFS124" t="s">
        <v>6465</v>
      </c>
      <c r="FFT124" t="s">
        <v>6465</v>
      </c>
      <c r="FFU124" t="s">
        <v>6465</v>
      </c>
      <c r="FFV124" t="s">
        <v>6465</v>
      </c>
      <c r="FFW124" t="s">
        <v>6465</v>
      </c>
      <c r="FFX124" t="s">
        <v>6465</v>
      </c>
      <c r="FFY124" t="s">
        <v>6465</v>
      </c>
      <c r="FFZ124" t="s">
        <v>6465</v>
      </c>
      <c r="FGA124" t="s">
        <v>6465</v>
      </c>
      <c r="FGB124" t="s">
        <v>6465</v>
      </c>
      <c r="FGC124" t="s">
        <v>6465</v>
      </c>
      <c r="FGD124" t="s">
        <v>6465</v>
      </c>
      <c r="FGE124" t="s">
        <v>6465</v>
      </c>
      <c r="FGF124" t="s">
        <v>6465</v>
      </c>
      <c r="FGG124" t="s">
        <v>6465</v>
      </c>
      <c r="FGH124" t="s">
        <v>6465</v>
      </c>
      <c r="FGI124" t="s">
        <v>6465</v>
      </c>
      <c r="FGJ124" t="s">
        <v>6465</v>
      </c>
      <c r="FGK124" t="s">
        <v>6465</v>
      </c>
      <c r="FGL124" t="s">
        <v>6465</v>
      </c>
      <c r="FGM124" t="s">
        <v>6465</v>
      </c>
      <c r="FGN124" t="s">
        <v>6465</v>
      </c>
      <c r="FGO124" t="s">
        <v>6465</v>
      </c>
      <c r="FGP124" t="s">
        <v>6465</v>
      </c>
      <c r="FGQ124" t="s">
        <v>6465</v>
      </c>
      <c r="FGR124" t="s">
        <v>6465</v>
      </c>
      <c r="FGS124" t="s">
        <v>6465</v>
      </c>
      <c r="FGT124" t="s">
        <v>6465</v>
      </c>
      <c r="FGU124" t="s">
        <v>6465</v>
      </c>
      <c r="FGV124" t="s">
        <v>6465</v>
      </c>
      <c r="FGW124" t="s">
        <v>6465</v>
      </c>
      <c r="FGX124" t="s">
        <v>6465</v>
      </c>
      <c r="FGY124" t="s">
        <v>6465</v>
      </c>
      <c r="FGZ124" t="s">
        <v>6465</v>
      </c>
      <c r="FHA124" t="s">
        <v>6465</v>
      </c>
      <c r="FHB124" t="s">
        <v>6465</v>
      </c>
      <c r="FHC124" t="s">
        <v>6465</v>
      </c>
      <c r="FHD124" t="s">
        <v>6465</v>
      </c>
      <c r="FHE124" t="s">
        <v>6465</v>
      </c>
      <c r="FHF124" t="s">
        <v>6465</v>
      </c>
      <c r="FHG124" t="s">
        <v>6465</v>
      </c>
      <c r="FHH124" t="s">
        <v>6465</v>
      </c>
      <c r="FHI124" t="s">
        <v>6465</v>
      </c>
      <c r="FHJ124" t="s">
        <v>6465</v>
      </c>
      <c r="FHK124" t="s">
        <v>6465</v>
      </c>
      <c r="FHL124" t="s">
        <v>6465</v>
      </c>
      <c r="FHM124" t="s">
        <v>6465</v>
      </c>
      <c r="FHN124" t="s">
        <v>6465</v>
      </c>
      <c r="FHO124" t="s">
        <v>6465</v>
      </c>
      <c r="FHP124" t="s">
        <v>6465</v>
      </c>
      <c r="FHQ124" t="s">
        <v>6465</v>
      </c>
      <c r="FHR124" t="s">
        <v>6465</v>
      </c>
      <c r="FHS124" t="s">
        <v>6465</v>
      </c>
      <c r="FHT124" t="s">
        <v>6465</v>
      </c>
      <c r="FHU124" t="s">
        <v>6465</v>
      </c>
      <c r="FHV124" t="s">
        <v>6465</v>
      </c>
      <c r="FHW124" t="s">
        <v>6465</v>
      </c>
      <c r="FHX124" t="s">
        <v>6465</v>
      </c>
      <c r="FHY124" t="s">
        <v>6465</v>
      </c>
      <c r="FHZ124" t="s">
        <v>6465</v>
      </c>
      <c r="FIA124" t="s">
        <v>6465</v>
      </c>
      <c r="FIB124" t="s">
        <v>6465</v>
      </c>
      <c r="FIC124" t="s">
        <v>6465</v>
      </c>
      <c r="FID124" t="s">
        <v>6465</v>
      </c>
      <c r="FIE124" t="s">
        <v>6465</v>
      </c>
      <c r="FIF124" t="s">
        <v>6465</v>
      </c>
      <c r="FIG124" t="s">
        <v>6465</v>
      </c>
      <c r="FIH124" t="s">
        <v>6465</v>
      </c>
      <c r="FII124" t="s">
        <v>6465</v>
      </c>
      <c r="FIJ124" t="s">
        <v>6465</v>
      </c>
      <c r="FIK124" t="s">
        <v>6465</v>
      </c>
      <c r="FIL124" t="s">
        <v>6465</v>
      </c>
      <c r="FIM124" t="s">
        <v>6465</v>
      </c>
      <c r="FIN124" t="s">
        <v>6465</v>
      </c>
      <c r="FIO124" t="s">
        <v>6465</v>
      </c>
      <c r="FIP124" t="s">
        <v>6465</v>
      </c>
      <c r="FIQ124" t="s">
        <v>6465</v>
      </c>
      <c r="FIR124" t="s">
        <v>6465</v>
      </c>
      <c r="FIS124" t="s">
        <v>6465</v>
      </c>
      <c r="FIT124" t="s">
        <v>6465</v>
      </c>
      <c r="FIU124" t="s">
        <v>6465</v>
      </c>
      <c r="FIV124" t="s">
        <v>6465</v>
      </c>
      <c r="FIW124" t="s">
        <v>6465</v>
      </c>
      <c r="FIX124" t="s">
        <v>6465</v>
      </c>
      <c r="FIY124" t="s">
        <v>6465</v>
      </c>
      <c r="FIZ124" t="s">
        <v>6465</v>
      </c>
      <c r="FJA124" t="s">
        <v>6465</v>
      </c>
      <c r="FJB124" t="s">
        <v>6465</v>
      </c>
      <c r="FJC124" t="s">
        <v>6465</v>
      </c>
      <c r="FJD124" t="s">
        <v>6465</v>
      </c>
      <c r="FJE124" t="s">
        <v>6465</v>
      </c>
      <c r="FJF124" t="s">
        <v>6465</v>
      </c>
      <c r="FJG124" t="s">
        <v>6465</v>
      </c>
      <c r="FJH124" t="s">
        <v>6465</v>
      </c>
      <c r="FJI124" t="s">
        <v>6465</v>
      </c>
      <c r="FJJ124" t="s">
        <v>6465</v>
      </c>
      <c r="FJK124" t="s">
        <v>6465</v>
      </c>
      <c r="FJL124" t="s">
        <v>6465</v>
      </c>
      <c r="FJM124" t="s">
        <v>6465</v>
      </c>
      <c r="FJN124" t="s">
        <v>6465</v>
      </c>
      <c r="FJO124" t="s">
        <v>6465</v>
      </c>
      <c r="FJP124" t="s">
        <v>6465</v>
      </c>
      <c r="FJQ124" t="s">
        <v>6465</v>
      </c>
      <c r="FJR124" t="s">
        <v>6465</v>
      </c>
      <c r="FJS124" t="s">
        <v>6465</v>
      </c>
      <c r="FJT124" t="s">
        <v>6465</v>
      </c>
      <c r="FJU124" t="s">
        <v>6465</v>
      </c>
      <c r="FJV124" t="s">
        <v>6465</v>
      </c>
      <c r="FJW124" t="s">
        <v>6465</v>
      </c>
      <c r="FJX124" t="s">
        <v>6465</v>
      </c>
      <c r="FJY124" t="s">
        <v>6465</v>
      </c>
      <c r="FJZ124" t="s">
        <v>6465</v>
      </c>
      <c r="FKA124" t="s">
        <v>6465</v>
      </c>
      <c r="FKB124" t="s">
        <v>6465</v>
      </c>
      <c r="FKC124" t="s">
        <v>6465</v>
      </c>
      <c r="FKD124" t="s">
        <v>6465</v>
      </c>
      <c r="FKE124" t="s">
        <v>6465</v>
      </c>
      <c r="FKF124" t="s">
        <v>6465</v>
      </c>
      <c r="FKG124" t="s">
        <v>6465</v>
      </c>
      <c r="FKH124" t="s">
        <v>6465</v>
      </c>
      <c r="FKI124" t="s">
        <v>6465</v>
      </c>
      <c r="FKJ124" t="s">
        <v>6465</v>
      </c>
      <c r="FKK124" t="s">
        <v>6465</v>
      </c>
      <c r="FKL124" t="s">
        <v>6465</v>
      </c>
      <c r="FKM124" t="s">
        <v>6465</v>
      </c>
      <c r="FKN124" t="s">
        <v>6465</v>
      </c>
      <c r="FKO124" t="s">
        <v>6465</v>
      </c>
      <c r="FKP124" t="s">
        <v>6465</v>
      </c>
      <c r="FKQ124" t="s">
        <v>6465</v>
      </c>
      <c r="FKR124" t="s">
        <v>6465</v>
      </c>
      <c r="FKS124" t="s">
        <v>6465</v>
      </c>
      <c r="FKT124" t="s">
        <v>6465</v>
      </c>
      <c r="FKU124" t="s">
        <v>6465</v>
      </c>
      <c r="FKV124" t="s">
        <v>6465</v>
      </c>
      <c r="FKW124" t="s">
        <v>6465</v>
      </c>
      <c r="FKX124" t="s">
        <v>6465</v>
      </c>
      <c r="FKY124" t="s">
        <v>6465</v>
      </c>
      <c r="FKZ124" t="s">
        <v>6465</v>
      </c>
      <c r="FLA124" t="s">
        <v>6465</v>
      </c>
      <c r="FLB124" t="s">
        <v>6465</v>
      </c>
      <c r="FLC124" t="s">
        <v>6465</v>
      </c>
      <c r="FLD124" t="s">
        <v>6465</v>
      </c>
      <c r="FLE124" t="s">
        <v>6465</v>
      </c>
      <c r="FLF124" t="s">
        <v>6465</v>
      </c>
      <c r="FLG124" t="s">
        <v>6465</v>
      </c>
      <c r="FLH124" t="s">
        <v>6465</v>
      </c>
      <c r="FLI124" t="s">
        <v>6465</v>
      </c>
      <c r="FLJ124" t="s">
        <v>6465</v>
      </c>
      <c r="FLK124" t="s">
        <v>6465</v>
      </c>
      <c r="FLL124" t="s">
        <v>6465</v>
      </c>
      <c r="FLM124" t="s">
        <v>6465</v>
      </c>
      <c r="FLN124" t="s">
        <v>6465</v>
      </c>
      <c r="FLO124" t="s">
        <v>6465</v>
      </c>
      <c r="FLP124" t="s">
        <v>6465</v>
      </c>
      <c r="FLQ124" t="s">
        <v>6465</v>
      </c>
      <c r="FLR124" t="s">
        <v>6465</v>
      </c>
      <c r="FLS124" t="s">
        <v>6465</v>
      </c>
      <c r="FLT124" t="s">
        <v>6465</v>
      </c>
      <c r="FLU124" t="s">
        <v>6465</v>
      </c>
      <c r="FLV124" t="s">
        <v>6465</v>
      </c>
      <c r="FLW124" t="s">
        <v>6465</v>
      </c>
      <c r="FLX124" t="s">
        <v>6465</v>
      </c>
      <c r="FLY124" t="s">
        <v>6465</v>
      </c>
      <c r="FLZ124" t="s">
        <v>6465</v>
      </c>
      <c r="FMA124" t="s">
        <v>6465</v>
      </c>
      <c r="FMB124" t="s">
        <v>6465</v>
      </c>
      <c r="FMC124" t="s">
        <v>6465</v>
      </c>
      <c r="FMD124" t="s">
        <v>6465</v>
      </c>
      <c r="FME124" t="s">
        <v>6465</v>
      </c>
      <c r="FMF124" t="s">
        <v>6465</v>
      </c>
      <c r="FMG124" t="s">
        <v>6465</v>
      </c>
      <c r="FMH124" t="s">
        <v>6465</v>
      </c>
      <c r="FMI124" t="s">
        <v>6465</v>
      </c>
      <c r="FMJ124" t="s">
        <v>6465</v>
      </c>
      <c r="FMK124" t="s">
        <v>6465</v>
      </c>
      <c r="FML124" t="s">
        <v>6465</v>
      </c>
      <c r="FMM124" t="s">
        <v>6465</v>
      </c>
      <c r="FMN124" t="s">
        <v>6465</v>
      </c>
      <c r="FMO124" t="s">
        <v>6465</v>
      </c>
      <c r="FMP124" t="s">
        <v>6465</v>
      </c>
      <c r="FMQ124" t="s">
        <v>6465</v>
      </c>
      <c r="FMR124" t="s">
        <v>6465</v>
      </c>
      <c r="FMS124" t="s">
        <v>6465</v>
      </c>
      <c r="FMT124" t="s">
        <v>6465</v>
      </c>
      <c r="FMU124" t="s">
        <v>6465</v>
      </c>
      <c r="FMV124" t="s">
        <v>6465</v>
      </c>
      <c r="FMW124" t="s">
        <v>6465</v>
      </c>
      <c r="FMX124" t="s">
        <v>6465</v>
      </c>
      <c r="FMY124" t="s">
        <v>6465</v>
      </c>
      <c r="FMZ124" t="s">
        <v>6465</v>
      </c>
      <c r="FNA124" t="s">
        <v>6465</v>
      </c>
      <c r="FNB124" t="s">
        <v>6465</v>
      </c>
      <c r="FNC124" t="s">
        <v>6465</v>
      </c>
      <c r="FND124" t="s">
        <v>6465</v>
      </c>
      <c r="FNE124" t="s">
        <v>6465</v>
      </c>
      <c r="FNF124" t="s">
        <v>6465</v>
      </c>
      <c r="FNG124" t="s">
        <v>6465</v>
      </c>
      <c r="FNH124" t="s">
        <v>6465</v>
      </c>
      <c r="FNI124" t="s">
        <v>6465</v>
      </c>
      <c r="FNJ124" t="s">
        <v>6465</v>
      </c>
      <c r="FNK124" t="s">
        <v>6465</v>
      </c>
      <c r="FNL124" t="s">
        <v>6465</v>
      </c>
      <c r="FNM124" t="s">
        <v>6465</v>
      </c>
      <c r="FNN124" t="s">
        <v>6465</v>
      </c>
      <c r="FNO124" t="s">
        <v>6465</v>
      </c>
      <c r="FNP124" t="s">
        <v>6465</v>
      </c>
      <c r="FNQ124" t="s">
        <v>6465</v>
      </c>
      <c r="FNR124" t="s">
        <v>6465</v>
      </c>
      <c r="FNS124" t="s">
        <v>6465</v>
      </c>
      <c r="FNT124" t="s">
        <v>6465</v>
      </c>
      <c r="FNU124" t="s">
        <v>6465</v>
      </c>
      <c r="FNV124" t="s">
        <v>6465</v>
      </c>
      <c r="FNW124" t="s">
        <v>6465</v>
      </c>
      <c r="FNX124" t="s">
        <v>6465</v>
      </c>
      <c r="FNY124" t="s">
        <v>6465</v>
      </c>
      <c r="FNZ124" t="s">
        <v>6465</v>
      </c>
      <c r="FOA124" t="s">
        <v>6465</v>
      </c>
      <c r="FOB124" t="s">
        <v>6465</v>
      </c>
      <c r="FOC124" t="s">
        <v>6465</v>
      </c>
      <c r="FOD124" t="s">
        <v>6465</v>
      </c>
      <c r="FOE124" t="s">
        <v>6465</v>
      </c>
      <c r="FOF124" t="s">
        <v>6465</v>
      </c>
      <c r="FOG124" t="s">
        <v>6465</v>
      </c>
      <c r="FOH124" t="s">
        <v>6465</v>
      </c>
      <c r="FOI124" t="s">
        <v>6465</v>
      </c>
      <c r="FOJ124" t="s">
        <v>6465</v>
      </c>
      <c r="FOK124" t="s">
        <v>6465</v>
      </c>
      <c r="FOL124" t="s">
        <v>6465</v>
      </c>
      <c r="FOM124" t="s">
        <v>6465</v>
      </c>
      <c r="FON124" t="s">
        <v>6465</v>
      </c>
      <c r="FOO124" t="s">
        <v>6465</v>
      </c>
      <c r="FOP124" t="s">
        <v>6465</v>
      </c>
      <c r="FOQ124" t="s">
        <v>6465</v>
      </c>
      <c r="FOR124" t="s">
        <v>6465</v>
      </c>
      <c r="FOS124" t="s">
        <v>6465</v>
      </c>
      <c r="FOT124" t="s">
        <v>6465</v>
      </c>
      <c r="FOU124" t="s">
        <v>6465</v>
      </c>
      <c r="FOV124" t="s">
        <v>6465</v>
      </c>
      <c r="FOW124" t="s">
        <v>6465</v>
      </c>
      <c r="FOX124" t="s">
        <v>6465</v>
      </c>
      <c r="FOY124" t="s">
        <v>6465</v>
      </c>
      <c r="FOZ124" t="s">
        <v>6465</v>
      </c>
      <c r="FPA124" t="s">
        <v>6465</v>
      </c>
      <c r="FPB124" t="s">
        <v>6465</v>
      </c>
      <c r="FPC124" t="s">
        <v>6465</v>
      </c>
      <c r="FPD124" t="s">
        <v>6465</v>
      </c>
      <c r="FPE124" t="s">
        <v>6465</v>
      </c>
      <c r="FPF124" t="s">
        <v>6465</v>
      </c>
      <c r="FPG124" t="s">
        <v>6465</v>
      </c>
      <c r="FPH124" t="s">
        <v>6465</v>
      </c>
      <c r="FPI124" t="s">
        <v>6465</v>
      </c>
      <c r="FPJ124" t="s">
        <v>6465</v>
      </c>
      <c r="FPK124" t="s">
        <v>6465</v>
      </c>
      <c r="FPL124" t="s">
        <v>6465</v>
      </c>
      <c r="FPM124" t="s">
        <v>6465</v>
      </c>
      <c r="FPN124" t="s">
        <v>6465</v>
      </c>
      <c r="FPO124" t="s">
        <v>6465</v>
      </c>
      <c r="FPP124" t="s">
        <v>6465</v>
      </c>
      <c r="FPQ124" t="s">
        <v>6465</v>
      </c>
      <c r="FPR124" t="s">
        <v>6465</v>
      </c>
      <c r="FPS124" t="s">
        <v>6465</v>
      </c>
      <c r="FPT124" t="s">
        <v>6465</v>
      </c>
      <c r="FPU124" t="s">
        <v>6465</v>
      </c>
      <c r="FPV124" t="s">
        <v>6465</v>
      </c>
      <c r="FPW124" t="s">
        <v>6465</v>
      </c>
      <c r="FPX124" t="s">
        <v>6465</v>
      </c>
      <c r="FPY124" t="s">
        <v>6465</v>
      </c>
      <c r="FPZ124" t="s">
        <v>6465</v>
      </c>
      <c r="FQA124" t="s">
        <v>6465</v>
      </c>
      <c r="FQB124" t="s">
        <v>6465</v>
      </c>
      <c r="FQC124" t="s">
        <v>6465</v>
      </c>
      <c r="FQD124" t="s">
        <v>6465</v>
      </c>
      <c r="FQE124" t="s">
        <v>6465</v>
      </c>
      <c r="FQF124" t="s">
        <v>6465</v>
      </c>
      <c r="FQG124" t="s">
        <v>6465</v>
      </c>
      <c r="FQH124" t="s">
        <v>6465</v>
      </c>
      <c r="FQI124" t="s">
        <v>6465</v>
      </c>
      <c r="FQJ124" t="s">
        <v>6465</v>
      </c>
      <c r="FQK124" t="s">
        <v>6465</v>
      </c>
      <c r="FQL124" t="s">
        <v>6465</v>
      </c>
      <c r="FQM124" t="s">
        <v>6465</v>
      </c>
      <c r="FQN124" t="s">
        <v>6465</v>
      </c>
      <c r="FQO124" t="s">
        <v>6465</v>
      </c>
      <c r="FQP124" t="s">
        <v>6465</v>
      </c>
      <c r="FQQ124" t="s">
        <v>6465</v>
      </c>
      <c r="FQR124" t="s">
        <v>6465</v>
      </c>
      <c r="FQS124" t="s">
        <v>6465</v>
      </c>
      <c r="FQT124" t="s">
        <v>6465</v>
      </c>
      <c r="FQU124" t="s">
        <v>6465</v>
      </c>
      <c r="FQV124" t="s">
        <v>6465</v>
      </c>
      <c r="FQW124" t="s">
        <v>6465</v>
      </c>
      <c r="FQX124" t="s">
        <v>6465</v>
      </c>
      <c r="FQY124" t="s">
        <v>6465</v>
      </c>
      <c r="FQZ124" t="s">
        <v>6465</v>
      </c>
      <c r="FRA124" t="s">
        <v>6465</v>
      </c>
      <c r="FRB124" t="s">
        <v>6465</v>
      </c>
      <c r="FRC124" t="s">
        <v>6465</v>
      </c>
      <c r="FRD124" t="s">
        <v>6465</v>
      </c>
      <c r="FRE124" t="s">
        <v>6465</v>
      </c>
      <c r="FRF124" t="s">
        <v>6465</v>
      </c>
      <c r="FRG124" t="s">
        <v>6465</v>
      </c>
      <c r="FRH124" t="s">
        <v>6465</v>
      </c>
      <c r="FRI124" t="s">
        <v>6465</v>
      </c>
      <c r="FRJ124" t="s">
        <v>6465</v>
      </c>
      <c r="FRK124" t="s">
        <v>6465</v>
      </c>
      <c r="FRL124" t="s">
        <v>6465</v>
      </c>
      <c r="FRM124" t="s">
        <v>6465</v>
      </c>
      <c r="FRN124" t="s">
        <v>6465</v>
      </c>
      <c r="FRO124" t="s">
        <v>6465</v>
      </c>
      <c r="FRP124" t="s">
        <v>6465</v>
      </c>
      <c r="FRQ124" t="s">
        <v>6465</v>
      </c>
      <c r="FRR124" t="s">
        <v>6465</v>
      </c>
      <c r="FRS124" t="s">
        <v>6465</v>
      </c>
      <c r="FRT124" t="s">
        <v>6465</v>
      </c>
      <c r="FRU124" t="s">
        <v>6465</v>
      </c>
      <c r="FRV124" t="s">
        <v>6465</v>
      </c>
      <c r="FRW124" t="s">
        <v>6465</v>
      </c>
      <c r="FRX124" t="s">
        <v>6465</v>
      </c>
      <c r="FRY124" t="s">
        <v>6465</v>
      </c>
      <c r="FRZ124" t="s">
        <v>6465</v>
      </c>
      <c r="FSA124" t="s">
        <v>6465</v>
      </c>
      <c r="FSB124" t="s">
        <v>6465</v>
      </c>
      <c r="FSC124" t="s">
        <v>6465</v>
      </c>
      <c r="FSD124" t="s">
        <v>6465</v>
      </c>
      <c r="FSE124" t="s">
        <v>6465</v>
      </c>
      <c r="FSF124" t="s">
        <v>6465</v>
      </c>
      <c r="FSG124" t="s">
        <v>6465</v>
      </c>
      <c r="FSH124" t="s">
        <v>6465</v>
      </c>
      <c r="FSI124" t="s">
        <v>6465</v>
      </c>
      <c r="FSJ124" t="s">
        <v>6465</v>
      </c>
      <c r="FSK124" t="s">
        <v>6465</v>
      </c>
      <c r="FSL124" t="s">
        <v>6465</v>
      </c>
      <c r="FSM124" t="s">
        <v>6465</v>
      </c>
      <c r="FSN124" t="s">
        <v>6465</v>
      </c>
      <c r="FSO124" t="s">
        <v>6465</v>
      </c>
      <c r="FSP124" t="s">
        <v>6465</v>
      </c>
      <c r="FSQ124" t="s">
        <v>6465</v>
      </c>
      <c r="FSR124" t="s">
        <v>6465</v>
      </c>
      <c r="FSS124" t="s">
        <v>6465</v>
      </c>
      <c r="FST124" t="s">
        <v>6465</v>
      </c>
      <c r="FSU124" t="s">
        <v>6465</v>
      </c>
      <c r="FSV124" t="s">
        <v>6465</v>
      </c>
      <c r="FSW124" t="s">
        <v>6465</v>
      </c>
      <c r="FSX124" t="s">
        <v>6465</v>
      </c>
      <c r="FSY124" t="s">
        <v>6465</v>
      </c>
      <c r="FSZ124" t="s">
        <v>6465</v>
      </c>
      <c r="FTA124" t="s">
        <v>6465</v>
      </c>
      <c r="FTB124" t="s">
        <v>6465</v>
      </c>
      <c r="FTC124" t="s">
        <v>6465</v>
      </c>
      <c r="FTD124" t="s">
        <v>6465</v>
      </c>
      <c r="FTE124" t="s">
        <v>6465</v>
      </c>
      <c r="FTF124" t="s">
        <v>6465</v>
      </c>
      <c r="FTG124" t="s">
        <v>6465</v>
      </c>
      <c r="FTH124" t="s">
        <v>6465</v>
      </c>
      <c r="FTI124" t="s">
        <v>6465</v>
      </c>
      <c r="FTJ124" t="s">
        <v>6465</v>
      </c>
      <c r="FTK124" t="s">
        <v>6465</v>
      </c>
      <c r="FTL124" t="s">
        <v>6465</v>
      </c>
      <c r="FTM124" t="s">
        <v>6465</v>
      </c>
      <c r="FTN124" t="s">
        <v>6465</v>
      </c>
      <c r="FTO124" t="s">
        <v>6465</v>
      </c>
      <c r="FTP124" t="s">
        <v>6465</v>
      </c>
      <c r="FTQ124" t="s">
        <v>6465</v>
      </c>
      <c r="FTR124" t="s">
        <v>6465</v>
      </c>
      <c r="FTS124" t="s">
        <v>6465</v>
      </c>
      <c r="FTT124" t="s">
        <v>6465</v>
      </c>
      <c r="FTU124" t="s">
        <v>6465</v>
      </c>
      <c r="FTV124" t="s">
        <v>6465</v>
      </c>
      <c r="FTW124" t="s">
        <v>6465</v>
      </c>
      <c r="FTX124" t="s">
        <v>6465</v>
      </c>
      <c r="FTY124" t="s">
        <v>6465</v>
      </c>
      <c r="FTZ124" t="s">
        <v>6465</v>
      </c>
      <c r="FUA124" t="s">
        <v>6465</v>
      </c>
      <c r="FUB124" t="s">
        <v>6465</v>
      </c>
      <c r="FUC124" t="s">
        <v>6465</v>
      </c>
      <c r="FUD124" t="s">
        <v>6465</v>
      </c>
      <c r="FUE124" t="s">
        <v>6465</v>
      </c>
      <c r="FUF124" t="s">
        <v>6465</v>
      </c>
      <c r="FUG124" t="s">
        <v>6465</v>
      </c>
      <c r="FUH124" t="s">
        <v>6465</v>
      </c>
      <c r="FUI124" t="s">
        <v>6465</v>
      </c>
      <c r="FUJ124" t="s">
        <v>6465</v>
      </c>
      <c r="FUK124" t="s">
        <v>6465</v>
      </c>
      <c r="FUL124" t="s">
        <v>6465</v>
      </c>
      <c r="FUM124" t="s">
        <v>6465</v>
      </c>
      <c r="FUN124" t="s">
        <v>6465</v>
      </c>
      <c r="FUO124" t="s">
        <v>6465</v>
      </c>
      <c r="FUP124" t="s">
        <v>6465</v>
      </c>
      <c r="FUQ124" t="s">
        <v>6465</v>
      </c>
      <c r="FUR124" t="s">
        <v>6465</v>
      </c>
      <c r="FUS124" t="s">
        <v>6465</v>
      </c>
      <c r="FUT124" t="s">
        <v>6465</v>
      </c>
      <c r="FUU124" t="s">
        <v>6465</v>
      </c>
      <c r="FUV124" t="s">
        <v>6465</v>
      </c>
      <c r="FUW124" t="s">
        <v>6465</v>
      </c>
      <c r="FUX124" t="s">
        <v>6465</v>
      </c>
      <c r="FUY124" t="s">
        <v>6465</v>
      </c>
      <c r="FUZ124" t="s">
        <v>6465</v>
      </c>
      <c r="FVA124" t="s">
        <v>6465</v>
      </c>
      <c r="FVB124" t="s">
        <v>6465</v>
      </c>
      <c r="FVC124" t="s">
        <v>6465</v>
      </c>
      <c r="FVD124" t="s">
        <v>6465</v>
      </c>
      <c r="FVE124" t="s">
        <v>6465</v>
      </c>
      <c r="FVF124" t="s">
        <v>6465</v>
      </c>
      <c r="FVG124" t="s">
        <v>6465</v>
      </c>
      <c r="FVH124" t="s">
        <v>6465</v>
      </c>
      <c r="FVI124" t="s">
        <v>6465</v>
      </c>
      <c r="FVJ124" t="s">
        <v>6465</v>
      </c>
      <c r="FVK124" t="s">
        <v>6465</v>
      </c>
      <c r="FVL124" t="s">
        <v>6465</v>
      </c>
      <c r="FVM124" t="s">
        <v>6465</v>
      </c>
      <c r="FVN124" t="s">
        <v>6465</v>
      </c>
      <c r="FVO124" t="s">
        <v>6465</v>
      </c>
      <c r="FVP124" t="s">
        <v>6465</v>
      </c>
      <c r="FVQ124" t="s">
        <v>6465</v>
      </c>
      <c r="FVR124" t="s">
        <v>6465</v>
      </c>
      <c r="FVS124" t="s">
        <v>6465</v>
      </c>
      <c r="FVT124" t="s">
        <v>6465</v>
      </c>
      <c r="FVU124" t="s">
        <v>6465</v>
      </c>
      <c r="FVV124" t="s">
        <v>6465</v>
      </c>
      <c r="FVW124" t="s">
        <v>6465</v>
      </c>
      <c r="FVX124" t="s">
        <v>6465</v>
      </c>
      <c r="FVY124" t="s">
        <v>6465</v>
      </c>
      <c r="FVZ124" t="s">
        <v>6465</v>
      </c>
      <c r="FWA124" t="s">
        <v>6465</v>
      </c>
      <c r="FWB124" t="s">
        <v>6465</v>
      </c>
      <c r="FWC124" t="s">
        <v>6465</v>
      </c>
      <c r="FWD124" t="s">
        <v>6465</v>
      </c>
      <c r="FWE124" t="s">
        <v>6465</v>
      </c>
      <c r="FWF124" t="s">
        <v>6465</v>
      </c>
      <c r="FWG124" t="s">
        <v>6465</v>
      </c>
      <c r="FWH124" t="s">
        <v>6465</v>
      </c>
      <c r="FWI124" t="s">
        <v>6465</v>
      </c>
      <c r="FWJ124" t="s">
        <v>6465</v>
      </c>
      <c r="FWK124" t="s">
        <v>6465</v>
      </c>
      <c r="FWL124" t="s">
        <v>6465</v>
      </c>
      <c r="FWM124" t="s">
        <v>6465</v>
      </c>
      <c r="FWN124" t="s">
        <v>6465</v>
      </c>
      <c r="FWO124" t="s">
        <v>6465</v>
      </c>
      <c r="FWP124" t="s">
        <v>6465</v>
      </c>
      <c r="FWQ124" t="s">
        <v>6465</v>
      </c>
      <c r="FWR124" t="s">
        <v>6465</v>
      </c>
      <c r="FWS124" t="s">
        <v>6465</v>
      </c>
      <c r="FWT124" t="s">
        <v>6465</v>
      </c>
      <c r="FWU124" t="s">
        <v>6465</v>
      </c>
      <c r="FWV124" t="s">
        <v>6465</v>
      </c>
      <c r="FWW124" t="s">
        <v>6465</v>
      </c>
      <c r="FWX124" t="s">
        <v>6465</v>
      </c>
      <c r="FWY124" t="s">
        <v>6465</v>
      </c>
      <c r="FWZ124" t="s">
        <v>6465</v>
      </c>
      <c r="FXA124" t="s">
        <v>6465</v>
      </c>
      <c r="FXB124" t="s">
        <v>6465</v>
      </c>
      <c r="FXC124" t="s">
        <v>6465</v>
      </c>
      <c r="FXD124" t="s">
        <v>6465</v>
      </c>
      <c r="FXE124" t="s">
        <v>6465</v>
      </c>
      <c r="FXF124" t="s">
        <v>6465</v>
      </c>
      <c r="FXG124" t="s">
        <v>6465</v>
      </c>
      <c r="FXH124" t="s">
        <v>6465</v>
      </c>
      <c r="FXI124" t="s">
        <v>6465</v>
      </c>
      <c r="FXJ124" t="s">
        <v>6465</v>
      </c>
      <c r="FXK124" t="s">
        <v>6465</v>
      </c>
      <c r="FXL124" t="s">
        <v>6465</v>
      </c>
      <c r="FXM124" t="s">
        <v>6465</v>
      </c>
      <c r="FXN124" t="s">
        <v>6465</v>
      </c>
      <c r="FXO124" t="s">
        <v>6465</v>
      </c>
      <c r="FXP124" t="s">
        <v>6465</v>
      </c>
      <c r="FXQ124" t="s">
        <v>6465</v>
      </c>
      <c r="FXR124" t="s">
        <v>6465</v>
      </c>
      <c r="FXS124" t="s">
        <v>6465</v>
      </c>
      <c r="FXT124" t="s">
        <v>6465</v>
      </c>
      <c r="FXU124" t="s">
        <v>6465</v>
      </c>
      <c r="FXV124" t="s">
        <v>6465</v>
      </c>
      <c r="FXW124" t="s">
        <v>6465</v>
      </c>
      <c r="FXX124" t="s">
        <v>6465</v>
      </c>
      <c r="FXY124" t="s">
        <v>6465</v>
      </c>
      <c r="FXZ124" t="s">
        <v>6465</v>
      </c>
      <c r="FYA124" t="s">
        <v>6465</v>
      </c>
      <c r="FYB124" t="s">
        <v>6465</v>
      </c>
      <c r="FYC124" t="s">
        <v>6465</v>
      </c>
      <c r="FYD124" t="s">
        <v>6465</v>
      </c>
      <c r="FYE124" t="s">
        <v>6465</v>
      </c>
      <c r="FYF124" t="s">
        <v>6465</v>
      </c>
      <c r="FYG124" t="s">
        <v>6465</v>
      </c>
      <c r="FYH124" t="s">
        <v>6465</v>
      </c>
      <c r="FYI124" t="s">
        <v>6465</v>
      </c>
      <c r="FYJ124" t="s">
        <v>6465</v>
      </c>
      <c r="FYK124" t="s">
        <v>6465</v>
      </c>
      <c r="FYL124" t="s">
        <v>6465</v>
      </c>
      <c r="FYM124" t="s">
        <v>6465</v>
      </c>
      <c r="FYN124" t="s">
        <v>6465</v>
      </c>
      <c r="FYO124" t="s">
        <v>6465</v>
      </c>
      <c r="FYP124" t="s">
        <v>6465</v>
      </c>
      <c r="FYQ124" t="s">
        <v>6465</v>
      </c>
      <c r="FYR124" t="s">
        <v>6465</v>
      </c>
      <c r="FYS124" t="s">
        <v>6465</v>
      </c>
      <c r="FYT124" t="s">
        <v>6465</v>
      </c>
      <c r="FYU124" t="s">
        <v>6465</v>
      </c>
      <c r="FYV124" t="s">
        <v>6465</v>
      </c>
      <c r="FYW124" t="s">
        <v>6465</v>
      </c>
      <c r="FYX124" t="s">
        <v>6465</v>
      </c>
      <c r="FYY124" t="s">
        <v>6465</v>
      </c>
      <c r="FYZ124" t="s">
        <v>6465</v>
      </c>
      <c r="FZA124" t="s">
        <v>6465</v>
      </c>
      <c r="FZB124" t="s">
        <v>6465</v>
      </c>
      <c r="FZC124" t="s">
        <v>6465</v>
      </c>
      <c r="FZD124" t="s">
        <v>6465</v>
      </c>
      <c r="FZE124" t="s">
        <v>6465</v>
      </c>
      <c r="FZF124" t="s">
        <v>6465</v>
      </c>
      <c r="FZG124" t="s">
        <v>6465</v>
      </c>
      <c r="FZH124" t="s">
        <v>6465</v>
      </c>
      <c r="FZI124" t="s">
        <v>6465</v>
      </c>
      <c r="FZJ124" t="s">
        <v>6465</v>
      </c>
      <c r="FZK124" t="s">
        <v>6465</v>
      </c>
      <c r="FZL124" t="s">
        <v>6465</v>
      </c>
      <c r="FZM124" t="s">
        <v>6465</v>
      </c>
      <c r="FZN124" t="s">
        <v>6465</v>
      </c>
      <c r="FZO124" t="s">
        <v>6465</v>
      </c>
      <c r="FZP124" t="s">
        <v>6465</v>
      </c>
      <c r="FZQ124" t="s">
        <v>6465</v>
      </c>
      <c r="FZR124" t="s">
        <v>6465</v>
      </c>
      <c r="FZS124" t="s">
        <v>6465</v>
      </c>
      <c r="FZT124" t="s">
        <v>6465</v>
      </c>
      <c r="FZU124" t="s">
        <v>6465</v>
      </c>
      <c r="FZV124" t="s">
        <v>6465</v>
      </c>
      <c r="FZW124" t="s">
        <v>6465</v>
      </c>
      <c r="FZX124" t="s">
        <v>6465</v>
      </c>
      <c r="FZY124" t="s">
        <v>6465</v>
      </c>
      <c r="FZZ124" t="s">
        <v>6465</v>
      </c>
      <c r="GAA124" t="s">
        <v>6465</v>
      </c>
      <c r="GAB124" t="s">
        <v>6465</v>
      </c>
      <c r="GAC124" t="s">
        <v>6465</v>
      </c>
      <c r="GAD124" t="s">
        <v>6465</v>
      </c>
      <c r="GAE124" t="s">
        <v>6465</v>
      </c>
      <c r="GAF124" t="s">
        <v>6465</v>
      </c>
      <c r="GAG124" t="s">
        <v>6465</v>
      </c>
      <c r="GAH124" t="s">
        <v>6465</v>
      </c>
      <c r="GAI124" t="s">
        <v>6465</v>
      </c>
      <c r="GAJ124" t="s">
        <v>6465</v>
      </c>
      <c r="GAK124" t="s">
        <v>6465</v>
      </c>
      <c r="GAL124" t="s">
        <v>6465</v>
      </c>
      <c r="GAM124" t="s">
        <v>6465</v>
      </c>
      <c r="GAN124" t="s">
        <v>6465</v>
      </c>
      <c r="GAO124" t="s">
        <v>6465</v>
      </c>
      <c r="GAP124" t="s">
        <v>6465</v>
      </c>
      <c r="GAQ124" t="s">
        <v>6465</v>
      </c>
      <c r="GAR124" t="s">
        <v>6465</v>
      </c>
      <c r="GAS124" t="s">
        <v>6465</v>
      </c>
      <c r="GAT124" t="s">
        <v>6465</v>
      </c>
      <c r="GAU124" t="s">
        <v>6465</v>
      </c>
      <c r="GAV124" t="s">
        <v>6465</v>
      </c>
      <c r="GAW124" t="s">
        <v>6465</v>
      </c>
      <c r="GAX124" t="s">
        <v>6465</v>
      </c>
      <c r="GAY124" t="s">
        <v>6465</v>
      </c>
      <c r="GAZ124" t="s">
        <v>6465</v>
      </c>
      <c r="GBA124" t="s">
        <v>6465</v>
      </c>
      <c r="GBB124" t="s">
        <v>6465</v>
      </c>
      <c r="GBC124" t="s">
        <v>6465</v>
      </c>
      <c r="GBD124" t="s">
        <v>6465</v>
      </c>
      <c r="GBE124" t="s">
        <v>6465</v>
      </c>
      <c r="GBF124" t="s">
        <v>6465</v>
      </c>
      <c r="GBG124" t="s">
        <v>6465</v>
      </c>
      <c r="GBH124" t="s">
        <v>6465</v>
      </c>
      <c r="GBI124" t="s">
        <v>6465</v>
      </c>
      <c r="GBJ124" t="s">
        <v>6465</v>
      </c>
      <c r="GBK124" t="s">
        <v>6465</v>
      </c>
      <c r="GBL124" t="s">
        <v>6465</v>
      </c>
      <c r="GBM124" t="s">
        <v>6465</v>
      </c>
      <c r="GBN124" t="s">
        <v>6465</v>
      </c>
      <c r="GBO124" t="s">
        <v>6465</v>
      </c>
      <c r="GBP124" t="s">
        <v>6465</v>
      </c>
      <c r="GBQ124" t="s">
        <v>6465</v>
      </c>
      <c r="GBR124" t="s">
        <v>6465</v>
      </c>
      <c r="GBS124" t="s">
        <v>6465</v>
      </c>
      <c r="GBT124" t="s">
        <v>6465</v>
      </c>
      <c r="GBU124" t="s">
        <v>6465</v>
      </c>
      <c r="GBV124" t="s">
        <v>6465</v>
      </c>
      <c r="GBW124" t="s">
        <v>6465</v>
      </c>
      <c r="GBX124" t="s">
        <v>6465</v>
      </c>
      <c r="GBY124" t="s">
        <v>6465</v>
      </c>
      <c r="GBZ124" t="s">
        <v>6465</v>
      </c>
      <c r="GCA124" t="s">
        <v>6465</v>
      </c>
      <c r="GCB124" t="s">
        <v>6465</v>
      </c>
      <c r="GCC124" t="s">
        <v>6465</v>
      </c>
      <c r="GCD124" t="s">
        <v>6465</v>
      </c>
      <c r="GCE124" t="s">
        <v>6465</v>
      </c>
      <c r="GCF124" t="s">
        <v>6465</v>
      </c>
      <c r="GCG124" t="s">
        <v>6465</v>
      </c>
      <c r="GCH124" t="s">
        <v>6465</v>
      </c>
      <c r="GCI124" t="s">
        <v>6465</v>
      </c>
      <c r="GCJ124" t="s">
        <v>6465</v>
      </c>
      <c r="GCK124" t="s">
        <v>6465</v>
      </c>
      <c r="GCL124" t="s">
        <v>6465</v>
      </c>
      <c r="GCM124" t="s">
        <v>6465</v>
      </c>
      <c r="GCN124" t="s">
        <v>6465</v>
      </c>
      <c r="GCO124" t="s">
        <v>6465</v>
      </c>
      <c r="GCP124" t="s">
        <v>6465</v>
      </c>
      <c r="GCQ124" t="s">
        <v>6465</v>
      </c>
      <c r="GCR124" t="s">
        <v>6465</v>
      </c>
      <c r="GCS124" t="s">
        <v>6465</v>
      </c>
      <c r="GCT124" t="s">
        <v>6465</v>
      </c>
      <c r="GCU124" t="s">
        <v>6465</v>
      </c>
      <c r="GCV124" t="s">
        <v>6465</v>
      </c>
      <c r="GCW124" t="s">
        <v>6465</v>
      </c>
      <c r="GCX124" t="s">
        <v>6465</v>
      </c>
      <c r="GCY124" t="s">
        <v>6465</v>
      </c>
      <c r="GCZ124" t="s">
        <v>6465</v>
      </c>
      <c r="GDA124" t="s">
        <v>6465</v>
      </c>
      <c r="GDB124" t="s">
        <v>6465</v>
      </c>
      <c r="GDC124" t="s">
        <v>6465</v>
      </c>
      <c r="GDD124" t="s">
        <v>6465</v>
      </c>
      <c r="GDE124" t="s">
        <v>6465</v>
      </c>
      <c r="GDF124" t="s">
        <v>6465</v>
      </c>
      <c r="GDG124" t="s">
        <v>6465</v>
      </c>
      <c r="GDH124" t="s">
        <v>6465</v>
      </c>
      <c r="GDI124" t="s">
        <v>6465</v>
      </c>
      <c r="GDJ124" t="s">
        <v>6465</v>
      </c>
      <c r="GDK124" t="s">
        <v>6465</v>
      </c>
      <c r="GDL124" t="s">
        <v>6465</v>
      </c>
      <c r="GDM124" t="s">
        <v>6465</v>
      </c>
      <c r="GDN124" t="s">
        <v>6465</v>
      </c>
      <c r="GDO124" t="s">
        <v>6465</v>
      </c>
      <c r="GDP124" t="s">
        <v>6465</v>
      </c>
      <c r="GDQ124" t="s">
        <v>6465</v>
      </c>
      <c r="GDR124" t="s">
        <v>6465</v>
      </c>
      <c r="GDS124" t="s">
        <v>6465</v>
      </c>
      <c r="GDT124" t="s">
        <v>6465</v>
      </c>
      <c r="GDU124" t="s">
        <v>6465</v>
      </c>
      <c r="GDV124" t="s">
        <v>6465</v>
      </c>
      <c r="GDW124" t="s">
        <v>6465</v>
      </c>
      <c r="GDX124" t="s">
        <v>6465</v>
      </c>
      <c r="GDY124" t="s">
        <v>6465</v>
      </c>
      <c r="GDZ124" t="s">
        <v>6465</v>
      </c>
      <c r="GEA124" t="s">
        <v>6465</v>
      </c>
      <c r="GEB124" t="s">
        <v>6465</v>
      </c>
      <c r="GEC124" t="s">
        <v>6465</v>
      </c>
      <c r="GED124" t="s">
        <v>6465</v>
      </c>
      <c r="GEE124" t="s">
        <v>6465</v>
      </c>
      <c r="GEF124" t="s">
        <v>6465</v>
      </c>
      <c r="GEG124" t="s">
        <v>6465</v>
      </c>
      <c r="GEH124" t="s">
        <v>6465</v>
      </c>
      <c r="GEI124" t="s">
        <v>6465</v>
      </c>
      <c r="GEJ124" t="s">
        <v>6465</v>
      </c>
      <c r="GEK124" t="s">
        <v>6465</v>
      </c>
      <c r="GEL124" t="s">
        <v>6465</v>
      </c>
      <c r="GEM124" t="s">
        <v>6465</v>
      </c>
      <c r="GEN124" t="s">
        <v>6465</v>
      </c>
      <c r="GEO124" t="s">
        <v>6465</v>
      </c>
      <c r="GEP124" t="s">
        <v>6465</v>
      </c>
      <c r="GEQ124" t="s">
        <v>6465</v>
      </c>
      <c r="GER124" t="s">
        <v>6465</v>
      </c>
      <c r="GES124" t="s">
        <v>6465</v>
      </c>
      <c r="GET124" t="s">
        <v>6465</v>
      </c>
      <c r="GEU124" t="s">
        <v>6465</v>
      </c>
      <c r="GEV124" t="s">
        <v>6465</v>
      </c>
      <c r="GEW124" t="s">
        <v>6465</v>
      </c>
      <c r="GEX124" t="s">
        <v>6465</v>
      </c>
      <c r="GEY124" t="s">
        <v>6465</v>
      </c>
      <c r="GEZ124" t="s">
        <v>6465</v>
      </c>
      <c r="GFA124" t="s">
        <v>6465</v>
      </c>
      <c r="GFB124" t="s">
        <v>6465</v>
      </c>
      <c r="GFC124" t="s">
        <v>6465</v>
      </c>
      <c r="GFD124" t="s">
        <v>6465</v>
      </c>
      <c r="GFE124" t="s">
        <v>6465</v>
      </c>
      <c r="GFF124" t="s">
        <v>6465</v>
      </c>
      <c r="GFG124" t="s">
        <v>6465</v>
      </c>
      <c r="GFH124" t="s">
        <v>6465</v>
      </c>
      <c r="GFI124" t="s">
        <v>6465</v>
      </c>
      <c r="GFJ124" t="s">
        <v>6465</v>
      </c>
      <c r="GFK124" t="s">
        <v>6465</v>
      </c>
      <c r="GFL124" t="s">
        <v>6465</v>
      </c>
      <c r="GFM124" t="s">
        <v>6465</v>
      </c>
      <c r="GFN124" t="s">
        <v>6465</v>
      </c>
      <c r="GFO124" t="s">
        <v>6465</v>
      </c>
      <c r="GFP124" t="s">
        <v>6465</v>
      </c>
      <c r="GFQ124" t="s">
        <v>6465</v>
      </c>
      <c r="GFR124" t="s">
        <v>6465</v>
      </c>
      <c r="GFS124" t="s">
        <v>6465</v>
      </c>
      <c r="GFT124" t="s">
        <v>6465</v>
      </c>
      <c r="GFU124" t="s">
        <v>6465</v>
      </c>
      <c r="GFV124" t="s">
        <v>6465</v>
      </c>
      <c r="GFW124" t="s">
        <v>6465</v>
      </c>
      <c r="GFX124" t="s">
        <v>6465</v>
      </c>
      <c r="GFY124" t="s">
        <v>6465</v>
      </c>
      <c r="GFZ124" t="s">
        <v>6465</v>
      </c>
      <c r="GGA124" t="s">
        <v>6465</v>
      </c>
      <c r="GGB124" t="s">
        <v>6465</v>
      </c>
      <c r="GGC124" t="s">
        <v>6465</v>
      </c>
      <c r="GGD124" t="s">
        <v>6465</v>
      </c>
      <c r="GGE124" t="s">
        <v>6465</v>
      </c>
      <c r="GGF124" t="s">
        <v>6465</v>
      </c>
      <c r="GGG124" t="s">
        <v>6465</v>
      </c>
      <c r="GGH124" t="s">
        <v>6465</v>
      </c>
      <c r="GGI124" t="s">
        <v>6465</v>
      </c>
      <c r="GGJ124" t="s">
        <v>6465</v>
      </c>
      <c r="GGK124" t="s">
        <v>6465</v>
      </c>
      <c r="GGL124" t="s">
        <v>6465</v>
      </c>
      <c r="GGM124" t="s">
        <v>6465</v>
      </c>
      <c r="GGN124" t="s">
        <v>6465</v>
      </c>
      <c r="GGO124" t="s">
        <v>6465</v>
      </c>
      <c r="GGP124" t="s">
        <v>6465</v>
      </c>
      <c r="GGQ124" t="s">
        <v>6465</v>
      </c>
      <c r="GGR124" t="s">
        <v>6465</v>
      </c>
      <c r="GGS124" t="s">
        <v>6465</v>
      </c>
      <c r="GGT124" t="s">
        <v>6465</v>
      </c>
      <c r="GGU124" t="s">
        <v>6465</v>
      </c>
      <c r="GGV124" t="s">
        <v>6465</v>
      </c>
      <c r="GGW124" t="s">
        <v>6465</v>
      </c>
      <c r="GGX124" t="s">
        <v>6465</v>
      </c>
      <c r="GGY124" t="s">
        <v>6465</v>
      </c>
      <c r="GGZ124" t="s">
        <v>6465</v>
      </c>
      <c r="GHA124" t="s">
        <v>6465</v>
      </c>
      <c r="GHB124" t="s">
        <v>6465</v>
      </c>
      <c r="GHC124" t="s">
        <v>6465</v>
      </c>
      <c r="GHD124" t="s">
        <v>6465</v>
      </c>
      <c r="GHE124" t="s">
        <v>6465</v>
      </c>
      <c r="GHF124" t="s">
        <v>6465</v>
      </c>
      <c r="GHG124" t="s">
        <v>6465</v>
      </c>
      <c r="GHH124" t="s">
        <v>6465</v>
      </c>
      <c r="GHI124" t="s">
        <v>6465</v>
      </c>
      <c r="GHJ124" t="s">
        <v>6465</v>
      </c>
      <c r="GHK124" t="s">
        <v>6465</v>
      </c>
      <c r="GHL124" t="s">
        <v>6465</v>
      </c>
      <c r="GHM124" t="s">
        <v>6465</v>
      </c>
      <c r="GHN124" t="s">
        <v>6465</v>
      </c>
      <c r="GHO124" t="s">
        <v>6465</v>
      </c>
      <c r="GHP124" t="s">
        <v>6465</v>
      </c>
      <c r="GHQ124" t="s">
        <v>6465</v>
      </c>
      <c r="GHR124" t="s">
        <v>6465</v>
      </c>
      <c r="GHS124" t="s">
        <v>6465</v>
      </c>
      <c r="GHT124" t="s">
        <v>6465</v>
      </c>
      <c r="GHU124" t="s">
        <v>6465</v>
      </c>
      <c r="GHV124" t="s">
        <v>6465</v>
      </c>
      <c r="GHW124" t="s">
        <v>6465</v>
      </c>
      <c r="GHX124" t="s">
        <v>6465</v>
      </c>
      <c r="GHY124" t="s">
        <v>6465</v>
      </c>
      <c r="GHZ124" t="s">
        <v>6465</v>
      </c>
      <c r="GIA124" t="s">
        <v>6465</v>
      </c>
      <c r="GIB124" t="s">
        <v>6465</v>
      </c>
      <c r="GIC124" t="s">
        <v>6465</v>
      </c>
      <c r="GID124" t="s">
        <v>6465</v>
      </c>
      <c r="GIE124" t="s">
        <v>6465</v>
      </c>
      <c r="GIF124" t="s">
        <v>6465</v>
      </c>
      <c r="GIG124" t="s">
        <v>6465</v>
      </c>
      <c r="GIH124" t="s">
        <v>6465</v>
      </c>
      <c r="GII124" t="s">
        <v>6465</v>
      </c>
      <c r="GIJ124" t="s">
        <v>6465</v>
      </c>
      <c r="GIK124" t="s">
        <v>6465</v>
      </c>
      <c r="GIL124" t="s">
        <v>6465</v>
      </c>
      <c r="GIM124" t="s">
        <v>6465</v>
      </c>
      <c r="GIN124" t="s">
        <v>6465</v>
      </c>
      <c r="GIO124" t="s">
        <v>6465</v>
      </c>
      <c r="GIP124" t="s">
        <v>6465</v>
      </c>
      <c r="GIQ124" t="s">
        <v>6465</v>
      </c>
      <c r="GIR124" t="s">
        <v>6465</v>
      </c>
      <c r="GIS124" t="s">
        <v>6465</v>
      </c>
      <c r="GIT124" t="s">
        <v>6465</v>
      </c>
      <c r="GIU124" t="s">
        <v>6465</v>
      </c>
      <c r="GIV124" t="s">
        <v>6465</v>
      </c>
      <c r="GIW124" t="s">
        <v>6465</v>
      </c>
      <c r="GIX124" t="s">
        <v>6465</v>
      </c>
      <c r="GIY124" t="s">
        <v>6465</v>
      </c>
      <c r="GIZ124" t="s">
        <v>6465</v>
      </c>
      <c r="GJA124" t="s">
        <v>6465</v>
      </c>
      <c r="GJB124" t="s">
        <v>6465</v>
      </c>
      <c r="GJC124" t="s">
        <v>6465</v>
      </c>
      <c r="GJD124" t="s">
        <v>6465</v>
      </c>
      <c r="GJE124" t="s">
        <v>6465</v>
      </c>
      <c r="GJF124" t="s">
        <v>6465</v>
      </c>
      <c r="GJG124" t="s">
        <v>6465</v>
      </c>
      <c r="GJH124" t="s">
        <v>6465</v>
      </c>
      <c r="GJI124" t="s">
        <v>6465</v>
      </c>
      <c r="GJJ124" t="s">
        <v>6465</v>
      </c>
      <c r="GJK124" t="s">
        <v>6465</v>
      </c>
      <c r="GJL124" t="s">
        <v>6465</v>
      </c>
      <c r="GJM124" t="s">
        <v>6465</v>
      </c>
      <c r="GJN124" t="s">
        <v>6465</v>
      </c>
      <c r="GJO124" t="s">
        <v>6465</v>
      </c>
      <c r="GJP124" t="s">
        <v>6465</v>
      </c>
      <c r="GJQ124" t="s">
        <v>6465</v>
      </c>
      <c r="GJR124" t="s">
        <v>6465</v>
      </c>
      <c r="GJS124" t="s">
        <v>6465</v>
      </c>
      <c r="GJT124" t="s">
        <v>6465</v>
      </c>
      <c r="GJU124" t="s">
        <v>6465</v>
      </c>
      <c r="GJV124" t="s">
        <v>6465</v>
      </c>
      <c r="GJW124" t="s">
        <v>6465</v>
      </c>
      <c r="GJX124" t="s">
        <v>6465</v>
      </c>
      <c r="GJY124" t="s">
        <v>6465</v>
      </c>
      <c r="GJZ124" t="s">
        <v>6465</v>
      </c>
      <c r="GKA124" t="s">
        <v>6465</v>
      </c>
      <c r="GKB124" t="s">
        <v>6465</v>
      </c>
      <c r="GKC124" t="s">
        <v>6465</v>
      </c>
      <c r="GKD124" t="s">
        <v>6465</v>
      </c>
      <c r="GKE124" t="s">
        <v>6465</v>
      </c>
      <c r="GKF124" t="s">
        <v>6465</v>
      </c>
      <c r="GKG124" t="s">
        <v>6465</v>
      </c>
      <c r="GKH124" t="s">
        <v>6465</v>
      </c>
      <c r="GKI124" t="s">
        <v>6465</v>
      </c>
      <c r="GKJ124" t="s">
        <v>6465</v>
      </c>
      <c r="GKK124" t="s">
        <v>6465</v>
      </c>
      <c r="GKL124" t="s">
        <v>6465</v>
      </c>
      <c r="GKM124" t="s">
        <v>6465</v>
      </c>
      <c r="GKN124" t="s">
        <v>6465</v>
      </c>
      <c r="GKO124" t="s">
        <v>6465</v>
      </c>
      <c r="GKP124" t="s">
        <v>6465</v>
      </c>
      <c r="GKQ124" t="s">
        <v>6465</v>
      </c>
      <c r="GKR124" t="s">
        <v>6465</v>
      </c>
      <c r="GKS124" t="s">
        <v>6465</v>
      </c>
      <c r="GKT124" t="s">
        <v>6465</v>
      </c>
      <c r="GKU124" t="s">
        <v>6465</v>
      </c>
      <c r="GKV124" t="s">
        <v>6465</v>
      </c>
      <c r="GKW124" t="s">
        <v>6465</v>
      </c>
      <c r="GKX124" t="s">
        <v>6465</v>
      </c>
      <c r="GKY124" t="s">
        <v>6465</v>
      </c>
      <c r="GKZ124" t="s">
        <v>6465</v>
      </c>
      <c r="GLA124" t="s">
        <v>6465</v>
      </c>
      <c r="GLB124" t="s">
        <v>6465</v>
      </c>
      <c r="GLC124" t="s">
        <v>6465</v>
      </c>
      <c r="GLD124" t="s">
        <v>6465</v>
      </c>
      <c r="GLE124" t="s">
        <v>6465</v>
      </c>
      <c r="GLF124" t="s">
        <v>6465</v>
      </c>
      <c r="GLG124" t="s">
        <v>6465</v>
      </c>
      <c r="GLH124" t="s">
        <v>6465</v>
      </c>
      <c r="GLI124" t="s">
        <v>6465</v>
      </c>
      <c r="GLJ124" t="s">
        <v>6465</v>
      </c>
      <c r="GLK124" t="s">
        <v>6465</v>
      </c>
      <c r="GLL124" t="s">
        <v>6465</v>
      </c>
      <c r="GLM124" t="s">
        <v>6465</v>
      </c>
      <c r="GLN124" t="s">
        <v>6465</v>
      </c>
      <c r="GLO124" t="s">
        <v>6465</v>
      </c>
      <c r="GLP124" t="s">
        <v>6465</v>
      </c>
      <c r="GLQ124" t="s">
        <v>6465</v>
      </c>
      <c r="GLR124" t="s">
        <v>6465</v>
      </c>
      <c r="GLS124" t="s">
        <v>6465</v>
      </c>
      <c r="GLT124" t="s">
        <v>6465</v>
      </c>
      <c r="GLU124" t="s">
        <v>6465</v>
      </c>
      <c r="GLV124" t="s">
        <v>6465</v>
      </c>
      <c r="GLW124" t="s">
        <v>6465</v>
      </c>
      <c r="GLX124" t="s">
        <v>6465</v>
      </c>
      <c r="GLY124" t="s">
        <v>6465</v>
      </c>
      <c r="GLZ124" t="s">
        <v>6465</v>
      </c>
      <c r="GMA124" t="s">
        <v>6465</v>
      </c>
      <c r="GMB124" t="s">
        <v>6465</v>
      </c>
      <c r="GMC124" t="s">
        <v>6465</v>
      </c>
      <c r="GMD124" t="s">
        <v>6465</v>
      </c>
      <c r="GME124" t="s">
        <v>6465</v>
      </c>
      <c r="GMF124" t="s">
        <v>6465</v>
      </c>
      <c r="GMG124" t="s">
        <v>6465</v>
      </c>
      <c r="GMH124" t="s">
        <v>6465</v>
      </c>
      <c r="GMI124" t="s">
        <v>6465</v>
      </c>
      <c r="GMJ124" t="s">
        <v>6465</v>
      </c>
      <c r="GMK124" t="s">
        <v>6465</v>
      </c>
      <c r="GML124" t="s">
        <v>6465</v>
      </c>
      <c r="GMM124" t="s">
        <v>6465</v>
      </c>
      <c r="GMN124" t="s">
        <v>6465</v>
      </c>
      <c r="GMO124" t="s">
        <v>6465</v>
      </c>
      <c r="GMP124" t="s">
        <v>6465</v>
      </c>
      <c r="GMQ124" t="s">
        <v>6465</v>
      </c>
      <c r="GMR124" t="s">
        <v>6465</v>
      </c>
      <c r="GMS124" t="s">
        <v>6465</v>
      </c>
      <c r="GMT124" t="s">
        <v>6465</v>
      </c>
      <c r="GMU124" t="s">
        <v>6465</v>
      </c>
      <c r="GMV124" t="s">
        <v>6465</v>
      </c>
      <c r="GMW124" t="s">
        <v>6465</v>
      </c>
      <c r="GMX124" t="s">
        <v>6465</v>
      </c>
      <c r="GMY124" t="s">
        <v>6465</v>
      </c>
      <c r="GMZ124" t="s">
        <v>6465</v>
      </c>
      <c r="GNA124" t="s">
        <v>6465</v>
      </c>
      <c r="GNB124" t="s">
        <v>6465</v>
      </c>
      <c r="GNC124" t="s">
        <v>6465</v>
      </c>
      <c r="GND124" t="s">
        <v>6465</v>
      </c>
      <c r="GNE124" t="s">
        <v>6465</v>
      </c>
      <c r="GNF124" t="s">
        <v>6465</v>
      </c>
      <c r="GNG124" t="s">
        <v>6465</v>
      </c>
      <c r="GNH124" t="s">
        <v>6465</v>
      </c>
      <c r="GNI124" t="s">
        <v>6465</v>
      </c>
      <c r="GNJ124" t="s">
        <v>6465</v>
      </c>
      <c r="GNK124" t="s">
        <v>6465</v>
      </c>
      <c r="GNL124" t="s">
        <v>6465</v>
      </c>
      <c r="GNM124" t="s">
        <v>6465</v>
      </c>
      <c r="GNN124" t="s">
        <v>6465</v>
      </c>
      <c r="GNO124" t="s">
        <v>6465</v>
      </c>
      <c r="GNP124" t="s">
        <v>6465</v>
      </c>
      <c r="GNQ124" t="s">
        <v>6465</v>
      </c>
      <c r="GNR124" t="s">
        <v>6465</v>
      </c>
      <c r="GNS124" t="s">
        <v>6465</v>
      </c>
      <c r="GNT124" t="s">
        <v>6465</v>
      </c>
      <c r="GNU124" t="s">
        <v>6465</v>
      </c>
      <c r="GNV124" t="s">
        <v>6465</v>
      </c>
      <c r="GNW124" t="s">
        <v>6465</v>
      </c>
      <c r="GNX124" t="s">
        <v>6465</v>
      </c>
      <c r="GNY124" t="s">
        <v>6465</v>
      </c>
      <c r="GNZ124" t="s">
        <v>6465</v>
      </c>
      <c r="GOA124" t="s">
        <v>6465</v>
      </c>
      <c r="GOB124" t="s">
        <v>6465</v>
      </c>
      <c r="GOC124" t="s">
        <v>6465</v>
      </c>
      <c r="GOD124" t="s">
        <v>6465</v>
      </c>
      <c r="GOE124" t="s">
        <v>6465</v>
      </c>
      <c r="GOF124" t="s">
        <v>6465</v>
      </c>
      <c r="GOG124" t="s">
        <v>6465</v>
      </c>
      <c r="GOH124" t="s">
        <v>6465</v>
      </c>
      <c r="GOI124" t="s">
        <v>6465</v>
      </c>
      <c r="GOJ124" t="s">
        <v>6465</v>
      </c>
      <c r="GOK124" t="s">
        <v>6465</v>
      </c>
      <c r="GOL124" t="s">
        <v>6465</v>
      </c>
      <c r="GOM124" t="s">
        <v>6465</v>
      </c>
      <c r="GON124" t="s">
        <v>6465</v>
      </c>
      <c r="GOO124" t="s">
        <v>6465</v>
      </c>
      <c r="GOP124" t="s">
        <v>6465</v>
      </c>
      <c r="GOQ124" t="s">
        <v>6465</v>
      </c>
      <c r="GOR124" t="s">
        <v>6465</v>
      </c>
      <c r="GOS124" t="s">
        <v>6465</v>
      </c>
      <c r="GOT124" t="s">
        <v>6465</v>
      </c>
      <c r="GOU124" t="s">
        <v>6465</v>
      </c>
      <c r="GOV124" t="s">
        <v>6465</v>
      </c>
      <c r="GOW124" t="s">
        <v>6465</v>
      </c>
      <c r="GOX124" t="s">
        <v>6465</v>
      </c>
      <c r="GOY124" t="s">
        <v>6465</v>
      </c>
      <c r="GOZ124" t="s">
        <v>6465</v>
      </c>
      <c r="GPA124" t="s">
        <v>6465</v>
      </c>
      <c r="GPB124" t="s">
        <v>6465</v>
      </c>
      <c r="GPC124" t="s">
        <v>6465</v>
      </c>
      <c r="GPD124" t="s">
        <v>6465</v>
      </c>
      <c r="GPE124" t="s">
        <v>6465</v>
      </c>
      <c r="GPF124" t="s">
        <v>6465</v>
      </c>
      <c r="GPG124" t="s">
        <v>6465</v>
      </c>
      <c r="GPH124" t="s">
        <v>6465</v>
      </c>
      <c r="GPI124">
        <v>-1</v>
      </c>
    </row>
    <row r="125" spans="1:5157" x14ac:dyDescent="0.2">
      <c r="A125">
        <v>8851</v>
      </c>
      <c r="B125">
        <v>18</v>
      </c>
      <c r="D125" s="18"/>
      <c r="E125" s="19">
        <v>43318.77715277778</v>
      </c>
      <c r="F125">
        <v>19</v>
      </c>
      <c r="G125" s="6">
        <f>VLOOKUP(A125,'18mo'!B:D,3,FALSE)</f>
        <v>43342</v>
      </c>
      <c r="I125" t="s">
        <v>5173</v>
      </c>
      <c r="J125">
        <v>1</v>
      </c>
      <c r="K125">
        <v>0</v>
      </c>
      <c r="L125" t="s">
        <v>5174</v>
      </c>
      <c r="M125" s="7">
        <v>19</v>
      </c>
      <c r="N125">
        <v>5.2054794520547946E-2</v>
      </c>
      <c r="O125" t="s">
        <v>18</v>
      </c>
      <c r="P125" t="s">
        <v>38</v>
      </c>
      <c r="Q125">
        <v>1</v>
      </c>
      <c r="U125" s="6">
        <v>42733</v>
      </c>
      <c r="V125" s="20">
        <v>0</v>
      </c>
      <c r="AE125">
        <v>22030</v>
      </c>
      <c r="AH125">
        <v>1</v>
      </c>
      <c r="AL125">
        <v>0</v>
      </c>
      <c r="AM125">
        <v>0</v>
      </c>
      <c r="AN125">
        <v>0</v>
      </c>
      <c r="BM125">
        <v>1</v>
      </c>
      <c r="BQ125">
        <v>1</v>
      </c>
      <c r="BR125">
        <v>1</v>
      </c>
      <c r="BU125">
        <v>1</v>
      </c>
      <c r="BY125">
        <v>0</v>
      </c>
      <c r="BZ125">
        <v>4</v>
      </c>
      <c r="CA125">
        <v>0</v>
      </c>
      <c r="CB125" t="s">
        <v>5231</v>
      </c>
      <c r="CF125">
        <v>0</v>
      </c>
      <c r="CI125">
        <v>1</v>
      </c>
      <c r="CM125">
        <v>0</v>
      </c>
      <c r="CN125">
        <v>3</v>
      </c>
      <c r="CO125">
        <v>0</v>
      </c>
      <c r="CP125" t="s">
        <v>5513</v>
      </c>
      <c r="CQ125">
        <v>3</v>
      </c>
      <c r="CR125">
        <v>0</v>
      </c>
      <c r="CS125">
        <v>3</v>
      </c>
      <c r="CT125">
        <v>1</v>
      </c>
      <c r="CU125">
        <v>999</v>
      </c>
      <c r="CV125">
        <v>999</v>
      </c>
      <c r="CW125">
        <v>999</v>
      </c>
      <c r="CX125" s="21">
        <v>1</v>
      </c>
      <c r="CY125" s="21">
        <v>1</v>
      </c>
      <c r="CZ125">
        <v>1</v>
      </c>
      <c r="DA125">
        <v>1</v>
      </c>
      <c r="DB125">
        <v>999</v>
      </c>
      <c r="DC125">
        <v>1</v>
      </c>
      <c r="DD125">
        <v>999</v>
      </c>
      <c r="DE125">
        <v>999</v>
      </c>
      <c r="DF125">
        <v>1</v>
      </c>
      <c r="DG125">
        <v>999</v>
      </c>
      <c r="DH125">
        <v>1</v>
      </c>
      <c r="DI125">
        <v>1</v>
      </c>
      <c r="DJ125">
        <v>999</v>
      </c>
      <c r="DK125">
        <v>999</v>
      </c>
      <c r="DL125">
        <v>1</v>
      </c>
      <c r="DM125">
        <v>1</v>
      </c>
      <c r="DN125">
        <v>999</v>
      </c>
      <c r="DO125">
        <v>999</v>
      </c>
      <c r="DP125">
        <v>1</v>
      </c>
      <c r="DQ125">
        <v>1</v>
      </c>
      <c r="DR125" s="22">
        <v>1</v>
      </c>
      <c r="DU125" s="21">
        <v>999</v>
      </c>
      <c r="DV125" s="21"/>
      <c r="DW125" s="22">
        <v>30</v>
      </c>
      <c r="DZ125" s="21">
        <v>15</v>
      </c>
      <c r="EA125" s="21"/>
      <c r="EB125" s="23">
        <v>0</v>
      </c>
      <c r="EC125" s="23">
        <v>10</v>
      </c>
      <c r="ED125">
        <v>12</v>
      </c>
      <c r="EE125" t="s">
        <v>5203</v>
      </c>
      <c r="EF125">
        <v>1</v>
      </c>
      <c r="EG125">
        <v>999</v>
      </c>
      <c r="EJ125">
        <v>80</v>
      </c>
      <c r="EK125">
        <v>1</v>
      </c>
      <c r="EL125">
        <v>1</v>
      </c>
      <c r="EO125">
        <v>1</v>
      </c>
      <c r="ES125">
        <v>1</v>
      </c>
      <c r="FA125">
        <v>1</v>
      </c>
      <c r="FD125" t="s">
        <v>38</v>
      </c>
      <c r="FG125">
        <v>30</v>
      </c>
      <c r="FH125">
        <v>1</v>
      </c>
      <c r="FI125">
        <v>1</v>
      </c>
      <c r="FK125">
        <v>1</v>
      </c>
      <c r="FL125">
        <v>1</v>
      </c>
      <c r="FP125">
        <v>1</v>
      </c>
      <c r="FT125" t="s">
        <v>18</v>
      </c>
      <c r="FU125">
        <v>3</v>
      </c>
      <c r="FV125" s="24">
        <v>3</v>
      </c>
      <c r="FW125" s="24">
        <v>2</v>
      </c>
      <c r="FX125" s="25">
        <v>4</v>
      </c>
      <c r="FY125" s="26">
        <v>1</v>
      </c>
      <c r="FZ125" s="27">
        <v>0</v>
      </c>
      <c r="GA125">
        <v>5</v>
      </c>
      <c r="GB125">
        <v>1</v>
      </c>
      <c r="GC125">
        <v>1</v>
      </c>
      <c r="GD125">
        <v>3</v>
      </c>
      <c r="GE125">
        <v>1</v>
      </c>
      <c r="GF125">
        <v>1</v>
      </c>
      <c r="GG125">
        <v>1</v>
      </c>
      <c r="GK125">
        <v>1</v>
      </c>
      <c r="GM125" t="s">
        <v>5514</v>
      </c>
      <c r="GN125">
        <v>1</v>
      </c>
      <c r="GO125">
        <v>2</v>
      </c>
      <c r="GP125">
        <v>999</v>
      </c>
      <c r="GT125">
        <v>999</v>
      </c>
      <c r="GW125">
        <v>7</v>
      </c>
      <c r="GX125">
        <v>45</v>
      </c>
      <c r="GY125">
        <v>2</v>
      </c>
      <c r="GZ125">
        <v>6</v>
      </c>
      <c r="HA125">
        <v>50</v>
      </c>
      <c r="HB125">
        <v>1</v>
      </c>
      <c r="HC125">
        <v>1</v>
      </c>
      <c r="HD125">
        <v>1</v>
      </c>
      <c r="HE125">
        <v>1</v>
      </c>
      <c r="HF125">
        <v>2</v>
      </c>
      <c r="HG125">
        <v>0</v>
      </c>
      <c r="HH125">
        <v>1</v>
      </c>
      <c r="HI125">
        <v>2</v>
      </c>
      <c r="HJ125">
        <v>3</v>
      </c>
      <c r="HK125">
        <v>2</v>
      </c>
      <c r="HL125">
        <v>3</v>
      </c>
      <c r="HM125">
        <v>3</v>
      </c>
      <c r="HN125">
        <v>3</v>
      </c>
      <c r="HO125">
        <v>2</v>
      </c>
      <c r="HP125">
        <v>2</v>
      </c>
      <c r="HQ125">
        <v>3</v>
      </c>
      <c r="HR125">
        <v>1</v>
      </c>
      <c r="HS125">
        <v>2</v>
      </c>
      <c r="HT125">
        <v>2</v>
      </c>
      <c r="HU125">
        <v>2</v>
      </c>
      <c r="HV125">
        <v>2</v>
      </c>
      <c r="HW125">
        <v>1</v>
      </c>
      <c r="HX125">
        <v>2</v>
      </c>
      <c r="HY125">
        <v>1</v>
      </c>
      <c r="HZ125">
        <v>2</v>
      </c>
      <c r="IA125">
        <v>2</v>
      </c>
      <c r="IB125">
        <v>1</v>
      </c>
      <c r="IC125">
        <v>2</v>
      </c>
      <c r="ID125">
        <v>1</v>
      </c>
      <c r="IE125">
        <v>2</v>
      </c>
      <c r="IF125">
        <v>2</v>
      </c>
      <c r="IG125">
        <v>2</v>
      </c>
      <c r="IH125">
        <v>1</v>
      </c>
      <c r="II125">
        <v>1</v>
      </c>
      <c r="IJ125">
        <v>2</v>
      </c>
      <c r="IK125">
        <v>2</v>
      </c>
      <c r="IL125">
        <v>1</v>
      </c>
      <c r="IM125">
        <v>2</v>
      </c>
      <c r="IN125">
        <v>1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1</v>
      </c>
      <c r="IU125">
        <v>1</v>
      </c>
      <c r="IV125">
        <v>2</v>
      </c>
      <c r="IW125">
        <v>1</v>
      </c>
      <c r="IX125">
        <v>1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1</v>
      </c>
      <c r="JE125">
        <v>2</v>
      </c>
      <c r="JF125">
        <v>1</v>
      </c>
      <c r="JG125">
        <v>3</v>
      </c>
      <c r="JH125">
        <v>1</v>
      </c>
      <c r="JI125">
        <v>1</v>
      </c>
      <c r="JJ125">
        <v>1</v>
      </c>
      <c r="JK125">
        <v>2</v>
      </c>
      <c r="JL125">
        <v>2</v>
      </c>
      <c r="JM125">
        <v>2</v>
      </c>
      <c r="JN125">
        <v>3</v>
      </c>
      <c r="JO125">
        <v>2</v>
      </c>
      <c r="JP125">
        <v>2</v>
      </c>
      <c r="JQ125">
        <v>1</v>
      </c>
      <c r="JR125">
        <v>1</v>
      </c>
      <c r="JS125">
        <v>2</v>
      </c>
      <c r="JT125">
        <v>1</v>
      </c>
      <c r="JU125">
        <v>2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0</v>
      </c>
      <c r="NY125">
        <v>0</v>
      </c>
      <c r="NZ125">
        <v>0</v>
      </c>
      <c r="OA125">
        <v>1</v>
      </c>
      <c r="OB125">
        <v>0</v>
      </c>
      <c r="OC125">
        <v>0</v>
      </c>
      <c r="OD125">
        <v>0</v>
      </c>
      <c r="OE125">
        <v>0</v>
      </c>
      <c r="OF125">
        <v>1</v>
      </c>
      <c r="OG125">
        <v>1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0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1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1</v>
      </c>
      <c r="PU125">
        <v>0</v>
      </c>
      <c r="PV125">
        <v>1</v>
      </c>
      <c r="PW125">
        <v>1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1</v>
      </c>
      <c r="RH125">
        <v>0</v>
      </c>
      <c r="RI125">
        <v>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0</v>
      </c>
      <c r="AAV125">
        <v>0</v>
      </c>
      <c r="EUA125">
        <v>0</v>
      </c>
      <c r="EUB125">
        <v>0</v>
      </c>
      <c r="EUC125">
        <v>0</v>
      </c>
      <c r="EUD125">
        <v>0</v>
      </c>
      <c r="EUE125">
        <v>0</v>
      </c>
      <c r="EUF125">
        <v>0</v>
      </c>
      <c r="EUG125">
        <v>0</v>
      </c>
      <c r="EUH125">
        <v>0</v>
      </c>
      <c r="EUI125">
        <v>0</v>
      </c>
      <c r="EUJ125">
        <v>0</v>
      </c>
      <c r="EUK125">
        <v>0</v>
      </c>
      <c r="EUL125">
        <v>0</v>
      </c>
      <c r="EUM125">
        <v>0</v>
      </c>
      <c r="EUN125">
        <v>0</v>
      </c>
      <c r="EUO125">
        <v>0</v>
      </c>
      <c r="EUP125">
        <v>0</v>
      </c>
      <c r="EUQ125">
        <v>0</v>
      </c>
      <c r="EUR125">
        <v>0</v>
      </c>
      <c r="EUS125">
        <v>0</v>
      </c>
      <c r="EUT125">
        <v>0</v>
      </c>
      <c r="EUU125">
        <v>0</v>
      </c>
      <c r="EUV125">
        <v>0</v>
      </c>
      <c r="EUW125">
        <v>0</v>
      </c>
      <c r="EUX125">
        <v>0</v>
      </c>
      <c r="EUY125">
        <v>0</v>
      </c>
      <c r="EUZ125">
        <v>0</v>
      </c>
      <c r="EVA125">
        <v>0</v>
      </c>
      <c r="EVB125">
        <v>0</v>
      </c>
      <c r="EVC125">
        <v>0</v>
      </c>
      <c r="EVD125">
        <v>0</v>
      </c>
      <c r="EVE125">
        <v>0</v>
      </c>
      <c r="EVF125">
        <v>0</v>
      </c>
      <c r="EVG125">
        <v>0</v>
      </c>
      <c r="EVH125">
        <v>0</v>
      </c>
      <c r="EVI125">
        <v>0</v>
      </c>
      <c r="EVJ125">
        <v>0</v>
      </c>
      <c r="EVK125">
        <v>0</v>
      </c>
      <c r="EVL125">
        <v>0</v>
      </c>
      <c r="EVM125">
        <v>0</v>
      </c>
      <c r="EVN125">
        <v>0</v>
      </c>
      <c r="EVO125">
        <v>0</v>
      </c>
      <c r="EVP125">
        <v>0</v>
      </c>
      <c r="EVQ125">
        <v>0</v>
      </c>
      <c r="EVR125">
        <v>0</v>
      </c>
      <c r="EVS125">
        <v>0</v>
      </c>
      <c r="EVT125">
        <v>0</v>
      </c>
      <c r="EVU125">
        <v>0</v>
      </c>
      <c r="EVV125">
        <v>0</v>
      </c>
      <c r="EVW125">
        <v>0</v>
      </c>
      <c r="EVX125">
        <v>0</v>
      </c>
      <c r="EVY125">
        <v>0</v>
      </c>
      <c r="EVZ125">
        <v>0</v>
      </c>
      <c r="EWA125">
        <v>0</v>
      </c>
      <c r="EWB125">
        <v>0</v>
      </c>
      <c r="EWC125">
        <v>0</v>
      </c>
      <c r="EWD125">
        <v>0</v>
      </c>
      <c r="EWE125">
        <v>0</v>
      </c>
      <c r="EWF125">
        <v>0</v>
      </c>
      <c r="EWG125">
        <v>0</v>
      </c>
      <c r="EWH125">
        <v>0</v>
      </c>
      <c r="EWI125">
        <v>0</v>
      </c>
      <c r="EWJ125">
        <v>0</v>
      </c>
      <c r="EWK125">
        <v>0</v>
      </c>
      <c r="EWL125">
        <v>0</v>
      </c>
      <c r="EWM125">
        <v>0</v>
      </c>
      <c r="EWN125">
        <v>0</v>
      </c>
      <c r="EWO125">
        <v>0</v>
      </c>
      <c r="EWP125">
        <v>0</v>
      </c>
      <c r="EWQ125">
        <v>0</v>
      </c>
      <c r="EWR125">
        <v>0</v>
      </c>
      <c r="EWS125">
        <v>0</v>
      </c>
      <c r="EWT125">
        <v>0</v>
      </c>
      <c r="EWU125">
        <v>0</v>
      </c>
      <c r="EWV125">
        <v>0</v>
      </c>
      <c r="EWW125">
        <v>0</v>
      </c>
      <c r="EWX125">
        <v>0</v>
      </c>
      <c r="EWY125">
        <v>0</v>
      </c>
      <c r="EWZ125">
        <v>0</v>
      </c>
      <c r="EXA125">
        <v>0</v>
      </c>
      <c r="EXB125">
        <v>0</v>
      </c>
      <c r="EXC125">
        <v>0</v>
      </c>
      <c r="EXD125">
        <v>0</v>
      </c>
      <c r="EXE125">
        <v>0</v>
      </c>
      <c r="EXF125">
        <v>0</v>
      </c>
      <c r="EXG125">
        <v>0</v>
      </c>
      <c r="EXH125">
        <v>0</v>
      </c>
      <c r="EXI125">
        <v>0</v>
      </c>
      <c r="EXJ125">
        <v>0</v>
      </c>
      <c r="EXK125">
        <v>0</v>
      </c>
      <c r="EXL125">
        <v>0</v>
      </c>
      <c r="EXM125">
        <v>0</v>
      </c>
      <c r="EXN125">
        <v>0</v>
      </c>
      <c r="EXO125">
        <v>0</v>
      </c>
      <c r="EXP125">
        <v>0</v>
      </c>
      <c r="EXQ125">
        <v>0</v>
      </c>
      <c r="EXR125">
        <v>0</v>
      </c>
      <c r="EXS125">
        <v>0</v>
      </c>
      <c r="EXT125">
        <v>0</v>
      </c>
      <c r="EXU125">
        <v>0</v>
      </c>
      <c r="EXV125">
        <v>0</v>
      </c>
      <c r="EXW125">
        <v>0</v>
      </c>
      <c r="EXX125">
        <v>0</v>
      </c>
      <c r="EXY125">
        <v>0</v>
      </c>
      <c r="EXZ125">
        <v>0</v>
      </c>
      <c r="EYA125">
        <v>0</v>
      </c>
      <c r="EYB125">
        <v>0</v>
      </c>
      <c r="EYC125">
        <v>0</v>
      </c>
      <c r="EYD125">
        <v>0</v>
      </c>
      <c r="EYE125">
        <v>0</v>
      </c>
      <c r="EYF125">
        <v>0</v>
      </c>
      <c r="EYG125">
        <v>0</v>
      </c>
      <c r="FHD125">
        <v>0</v>
      </c>
    </row>
    <row r="126" spans="1:5157" x14ac:dyDescent="0.2">
      <c r="A126">
        <v>8866</v>
      </c>
      <c r="B126">
        <v>18</v>
      </c>
      <c r="D126" s="18">
        <v>43393.284247685187</v>
      </c>
      <c r="E126" s="19">
        <v>43393.321215277778</v>
      </c>
      <c r="F126">
        <v>18</v>
      </c>
      <c r="G126" s="6">
        <f>VLOOKUP(A126,'18mo'!B:D,3,FALSE)</f>
        <v>43419</v>
      </c>
      <c r="I126" t="s">
        <v>5234</v>
      </c>
      <c r="J126">
        <v>1</v>
      </c>
      <c r="K126">
        <v>0</v>
      </c>
      <c r="L126" t="s">
        <v>5174</v>
      </c>
      <c r="M126" s="7">
        <v>18</v>
      </c>
      <c r="N126">
        <v>4.9315068493150684E-2</v>
      </c>
      <c r="O126" t="s">
        <v>18</v>
      </c>
      <c r="P126" t="s">
        <v>20</v>
      </c>
      <c r="Q126">
        <v>1</v>
      </c>
      <c r="U126" s="6">
        <v>42838</v>
      </c>
      <c r="V126">
        <v>37</v>
      </c>
      <c r="AE126">
        <v>22030</v>
      </c>
      <c r="AF126">
        <v>1</v>
      </c>
      <c r="AL126">
        <v>1</v>
      </c>
      <c r="AM126">
        <v>0</v>
      </c>
      <c r="AN126">
        <v>0</v>
      </c>
      <c r="BM126">
        <v>1</v>
      </c>
      <c r="BQ126">
        <v>1</v>
      </c>
      <c r="BR126">
        <v>1</v>
      </c>
      <c r="BS126">
        <v>1</v>
      </c>
      <c r="BY126">
        <v>0</v>
      </c>
      <c r="BZ126">
        <v>5</v>
      </c>
      <c r="CA126">
        <v>0</v>
      </c>
      <c r="CB126" t="s">
        <v>5515</v>
      </c>
      <c r="CF126">
        <v>0</v>
      </c>
      <c r="CG126">
        <v>1</v>
      </c>
      <c r="CM126">
        <v>1</v>
      </c>
      <c r="CN126">
        <v>5</v>
      </c>
      <c r="CO126">
        <v>0</v>
      </c>
      <c r="CP126" t="s">
        <v>5516</v>
      </c>
      <c r="CQ126">
        <v>3</v>
      </c>
      <c r="CR126">
        <v>0</v>
      </c>
      <c r="CS126">
        <v>3</v>
      </c>
      <c r="CT126">
        <v>1</v>
      </c>
      <c r="CU126">
        <v>1</v>
      </c>
      <c r="CV126">
        <v>1</v>
      </c>
      <c r="CW126">
        <v>999</v>
      </c>
      <c r="CX126">
        <v>1</v>
      </c>
      <c r="CY126">
        <v>1</v>
      </c>
      <c r="CZ126">
        <v>1</v>
      </c>
      <c r="DA126">
        <v>1</v>
      </c>
      <c r="DB126">
        <v>999</v>
      </c>
      <c r="DC126">
        <v>1</v>
      </c>
      <c r="DD126">
        <v>999</v>
      </c>
      <c r="DE126">
        <v>999</v>
      </c>
      <c r="DF126">
        <v>1</v>
      </c>
      <c r="DG126">
        <v>999</v>
      </c>
      <c r="DH126">
        <v>1</v>
      </c>
      <c r="DI126">
        <v>1</v>
      </c>
      <c r="DJ126">
        <v>999</v>
      </c>
      <c r="DK126">
        <v>1</v>
      </c>
      <c r="DL126">
        <v>999</v>
      </c>
      <c r="DM126">
        <v>2</v>
      </c>
      <c r="DN126">
        <v>2</v>
      </c>
      <c r="DO126">
        <v>999</v>
      </c>
      <c r="DP126">
        <v>2</v>
      </c>
      <c r="DQ126">
        <v>2</v>
      </c>
      <c r="DR126">
        <v>1</v>
      </c>
      <c r="DU126">
        <v>0</v>
      </c>
      <c r="DV126">
        <v>0</v>
      </c>
      <c r="DW126">
        <v>999</v>
      </c>
      <c r="DZ126">
        <v>999</v>
      </c>
      <c r="EA126">
        <v>999</v>
      </c>
      <c r="EB126">
        <v>1</v>
      </c>
      <c r="EC126">
        <v>0</v>
      </c>
      <c r="ED126">
        <v>9</v>
      </c>
      <c r="EE126" t="s">
        <v>5203</v>
      </c>
      <c r="EF126">
        <v>1</v>
      </c>
      <c r="EG126">
        <v>999</v>
      </c>
      <c r="EJ126">
        <v>71</v>
      </c>
      <c r="EK126">
        <v>1</v>
      </c>
      <c r="EL126">
        <v>1</v>
      </c>
      <c r="EM126">
        <v>1</v>
      </c>
      <c r="EN126">
        <v>1</v>
      </c>
      <c r="ES126">
        <v>1</v>
      </c>
      <c r="EU126">
        <v>1</v>
      </c>
      <c r="FG126">
        <v>30</v>
      </c>
      <c r="FI126">
        <v>1</v>
      </c>
      <c r="FK126">
        <v>1</v>
      </c>
      <c r="FL126">
        <v>1</v>
      </c>
      <c r="FP126">
        <v>1</v>
      </c>
      <c r="FT126" t="s">
        <v>18</v>
      </c>
      <c r="FU126">
        <v>1</v>
      </c>
      <c r="FV126">
        <v>1</v>
      </c>
      <c r="FW126">
        <v>1</v>
      </c>
      <c r="FX126">
        <v>0</v>
      </c>
      <c r="FY126">
        <v>2</v>
      </c>
      <c r="FZ126">
        <v>2</v>
      </c>
      <c r="GA126">
        <v>0</v>
      </c>
      <c r="GB126">
        <v>3</v>
      </c>
      <c r="GC126">
        <v>1</v>
      </c>
      <c r="GD126">
        <v>4</v>
      </c>
      <c r="GE126">
        <v>1</v>
      </c>
      <c r="GF126">
        <v>1</v>
      </c>
      <c r="GN126">
        <v>2</v>
      </c>
      <c r="GO126">
        <v>3</v>
      </c>
      <c r="GW126">
        <v>9</v>
      </c>
      <c r="GX126">
        <v>0</v>
      </c>
      <c r="GY126">
        <v>2</v>
      </c>
      <c r="GZ126">
        <v>6</v>
      </c>
      <c r="HA126">
        <v>10</v>
      </c>
      <c r="HB126">
        <v>1</v>
      </c>
      <c r="HC126">
        <v>2</v>
      </c>
      <c r="HD126">
        <v>1</v>
      </c>
      <c r="HE126">
        <v>1</v>
      </c>
      <c r="HF126">
        <v>2</v>
      </c>
      <c r="HG126">
        <v>30</v>
      </c>
      <c r="HH126">
        <v>1</v>
      </c>
      <c r="HI126">
        <v>2</v>
      </c>
      <c r="HJ126">
        <v>3</v>
      </c>
      <c r="HK126">
        <v>2</v>
      </c>
      <c r="HL126">
        <v>2</v>
      </c>
      <c r="HM126">
        <v>2</v>
      </c>
      <c r="HN126">
        <v>3</v>
      </c>
      <c r="HO126">
        <v>1</v>
      </c>
      <c r="HP126">
        <v>2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2</v>
      </c>
      <c r="HZ126">
        <v>2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2</v>
      </c>
      <c r="IQ126">
        <v>2</v>
      </c>
      <c r="IR126">
        <v>2</v>
      </c>
      <c r="IS126">
        <v>1</v>
      </c>
      <c r="IT126">
        <v>1</v>
      </c>
      <c r="IU126">
        <v>1</v>
      </c>
      <c r="IV126">
        <v>2</v>
      </c>
      <c r="IW126">
        <v>1</v>
      </c>
      <c r="IX126">
        <v>2</v>
      </c>
      <c r="IY126">
        <v>1</v>
      </c>
      <c r="IZ126">
        <v>1</v>
      </c>
      <c r="JA126">
        <v>1</v>
      </c>
      <c r="JB126">
        <v>1</v>
      </c>
      <c r="JC126">
        <v>2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2</v>
      </c>
      <c r="JP126">
        <v>2</v>
      </c>
      <c r="JQ126">
        <v>1</v>
      </c>
      <c r="JR126">
        <v>2</v>
      </c>
      <c r="JS126">
        <v>2</v>
      </c>
      <c r="JT126">
        <v>1</v>
      </c>
      <c r="JU126">
        <v>3</v>
      </c>
      <c r="NS126">
        <v>1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AAV126">
        <v>0</v>
      </c>
      <c r="AVU126">
        <v>0</v>
      </c>
      <c r="AVV126">
        <v>0</v>
      </c>
      <c r="AVW126">
        <v>0</v>
      </c>
      <c r="AVX126">
        <v>0</v>
      </c>
      <c r="AVY126">
        <v>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1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IX126">
        <v>0</v>
      </c>
      <c r="GPG126">
        <v>38.845794677734297</v>
      </c>
      <c r="GPH126">
        <v>-77.324203491210895</v>
      </c>
      <c r="GPI126">
        <v>-1</v>
      </c>
    </row>
    <row r="127" spans="1:5157" x14ac:dyDescent="0.2">
      <c r="A127">
        <v>8874</v>
      </c>
      <c r="B127">
        <v>18</v>
      </c>
      <c r="D127" s="18">
        <v>43545.535358796296</v>
      </c>
      <c r="E127" s="18">
        <v>43545.56554398148</v>
      </c>
      <c r="F127">
        <v>19</v>
      </c>
      <c r="G127" s="6">
        <f>VLOOKUP(A127,'18mo'!B:D,3,FALSE)</f>
        <v>43548</v>
      </c>
      <c r="I127" t="s">
        <v>5173</v>
      </c>
      <c r="J127">
        <v>1</v>
      </c>
      <c r="K127">
        <v>0</v>
      </c>
      <c r="L127" t="s">
        <v>5174</v>
      </c>
      <c r="M127" s="7">
        <v>19</v>
      </c>
      <c r="N127">
        <v>5.2054794520547946E-2</v>
      </c>
      <c r="O127" t="s">
        <v>20</v>
      </c>
      <c r="P127" t="s">
        <v>5517</v>
      </c>
      <c r="Q127">
        <v>1</v>
      </c>
      <c r="U127" s="6">
        <v>42951</v>
      </c>
      <c r="V127">
        <v>0</v>
      </c>
      <c r="AD127">
        <v>2</v>
      </c>
      <c r="AE127">
        <v>22303</v>
      </c>
      <c r="AF127">
        <v>1</v>
      </c>
      <c r="AL127">
        <v>1</v>
      </c>
      <c r="AM127">
        <v>1</v>
      </c>
      <c r="AN127">
        <v>0</v>
      </c>
      <c r="BM127">
        <v>1</v>
      </c>
      <c r="BQ127">
        <v>1</v>
      </c>
      <c r="BR127">
        <v>0</v>
      </c>
      <c r="BS127">
        <v>1</v>
      </c>
      <c r="BY127">
        <v>1</v>
      </c>
      <c r="BZ127">
        <v>5</v>
      </c>
      <c r="CA127">
        <v>0</v>
      </c>
      <c r="CB127" t="s">
        <v>5518</v>
      </c>
      <c r="CF127">
        <v>0</v>
      </c>
      <c r="CK127">
        <v>1</v>
      </c>
      <c r="CL127" t="s">
        <v>5519</v>
      </c>
      <c r="CM127">
        <v>1</v>
      </c>
      <c r="CN127">
        <v>1</v>
      </c>
      <c r="CO127">
        <v>6</v>
      </c>
      <c r="CP127" t="s">
        <v>5520</v>
      </c>
      <c r="CQ127">
        <v>2</v>
      </c>
      <c r="CR127">
        <v>0</v>
      </c>
      <c r="CS127">
        <v>3</v>
      </c>
      <c r="CT127">
        <v>1</v>
      </c>
      <c r="CU127">
        <v>1</v>
      </c>
      <c r="CX127">
        <v>1</v>
      </c>
      <c r="CY127">
        <v>1</v>
      </c>
      <c r="CZ127">
        <v>1</v>
      </c>
      <c r="DA127">
        <v>1</v>
      </c>
      <c r="DC127">
        <v>1</v>
      </c>
      <c r="DF127">
        <v>1</v>
      </c>
      <c r="DH127">
        <v>1</v>
      </c>
      <c r="DI127">
        <v>1</v>
      </c>
      <c r="DL127">
        <v>1</v>
      </c>
      <c r="DM127">
        <v>1</v>
      </c>
      <c r="DP127">
        <v>1</v>
      </c>
      <c r="DW127">
        <v>30</v>
      </c>
      <c r="DZ127">
        <v>5</v>
      </c>
      <c r="EB127">
        <v>1</v>
      </c>
      <c r="ED127">
        <v>9</v>
      </c>
      <c r="EE127" t="s">
        <v>63</v>
      </c>
      <c r="EF127">
        <v>2</v>
      </c>
      <c r="EJ127">
        <v>80</v>
      </c>
      <c r="EK127">
        <v>1</v>
      </c>
      <c r="EL127">
        <v>1</v>
      </c>
      <c r="ES127">
        <v>1</v>
      </c>
      <c r="ET127">
        <v>1</v>
      </c>
      <c r="FA127">
        <v>1</v>
      </c>
      <c r="FD127" t="s">
        <v>24</v>
      </c>
      <c r="FG127">
        <v>50</v>
      </c>
      <c r="FH127">
        <v>1</v>
      </c>
      <c r="FI127">
        <v>1</v>
      </c>
      <c r="FJ127">
        <v>1</v>
      </c>
      <c r="FK127">
        <v>1</v>
      </c>
      <c r="FL127">
        <v>1</v>
      </c>
      <c r="FN127">
        <v>1</v>
      </c>
      <c r="FO127" t="s">
        <v>5207</v>
      </c>
      <c r="FP127">
        <v>1</v>
      </c>
      <c r="FT127" t="s">
        <v>18</v>
      </c>
      <c r="FU127">
        <v>6</v>
      </c>
      <c r="FV127">
        <v>6</v>
      </c>
      <c r="FW127">
        <v>6</v>
      </c>
      <c r="FX127">
        <v>6</v>
      </c>
      <c r="FY127">
        <v>6</v>
      </c>
      <c r="GA127">
        <v>30</v>
      </c>
      <c r="GB127">
        <v>3</v>
      </c>
      <c r="GC127">
        <v>3</v>
      </c>
      <c r="GD127">
        <v>4</v>
      </c>
      <c r="GF127">
        <v>1</v>
      </c>
      <c r="GK127">
        <v>1</v>
      </c>
      <c r="GM127" t="s">
        <v>5284</v>
      </c>
      <c r="GO127">
        <v>2</v>
      </c>
      <c r="GT127">
        <v>3</v>
      </c>
      <c r="GW127">
        <v>8</v>
      </c>
      <c r="GX127">
        <v>0</v>
      </c>
      <c r="GY127">
        <v>2</v>
      </c>
      <c r="GZ127">
        <v>8</v>
      </c>
      <c r="HA127">
        <v>0</v>
      </c>
      <c r="HB127">
        <v>1</v>
      </c>
      <c r="HC127">
        <v>0</v>
      </c>
      <c r="HD127">
        <v>1</v>
      </c>
      <c r="HE127">
        <v>1</v>
      </c>
      <c r="HF127">
        <v>2</v>
      </c>
      <c r="HH127">
        <v>1</v>
      </c>
      <c r="HI127">
        <v>2</v>
      </c>
      <c r="HJ127">
        <v>3</v>
      </c>
      <c r="HK127">
        <v>2</v>
      </c>
      <c r="HL127">
        <v>1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1</v>
      </c>
      <c r="HS127">
        <v>2</v>
      </c>
      <c r="HT127">
        <v>2</v>
      </c>
      <c r="HU127">
        <v>2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1</v>
      </c>
      <c r="IB127">
        <v>1</v>
      </c>
      <c r="IC127">
        <v>1</v>
      </c>
      <c r="ID127">
        <v>1</v>
      </c>
      <c r="IE127">
        <v>2</v>
      </c>
      <c r="IF127">
        <v>1</v>
      </c>
      <c r="IG127">
        <v>2</v>
      </c>
      <c r="IH127">
        <v>2</v>
      </c>
      <c r="II127">
        <v>1</v>
      </c>
      <c r="IJ127">
        <v>2</v>
      </c>
      <c r="IK127">
        <v>2</v>
      </c>
      <c r="IL127">
        <v>2</v>
      </c>
      <c r="IM127">
        <v>2</v>
      </c>
      <c r="IN127">
        <v>1</v>
      </c>
      <c r="IO127">
        <v>2</v>
      </c>
      <c r="IP127">
        <v>2</v>
      </c>
      <c r="IQ127">
        <v>2</v>
      </c>
      <c r="IR127">
        <v>2</v>
      </c>
      <c r="IS127">
        <v>2</v>
      </c>
      <c r="IT127">
        <v>1</v>
      </c>
      <c r="IU127">
        <v>1</v>
      </c>
      <c r="IV127">
        <v>2</v>
      </c>
      <c r="IW127">
        <v>1</v>
      </c>
      <c r="IX127">
        <v>2</v>
      </c>
      <c r="IY127">
        <v>1</v>
      </c>
      <c r="IZ127">
        <v>1</v>
      </c>
      <c r="JA127">
        <v>1</v>
      </c>
      <c r="JB127">
        <v>1</v>
      </c>
      <c r="JC127">
        <v>2</v>
      </c>
      <c r="JD127">
        <v>1</v>
      </c>
      <c r="JE127">
        <v>1</v>
      </c>
      <c r="JF127">
        <v>1</v>
      </c>
      <c r="JG127">
        <v>2</v>
      </c>
      <c r="JH127">
        <v>2</v>
      </c>
      <c r="JI127">
        <v>2</v>
      </c>
      <c r="JJ127">
        <v>1</v>
      </c>
      <c r="JK127">
        <v>1</v>
      </c>
      <c r="JL127">
        <v>2</v>
      </c>
      <c r="JM127">
        <v>3</v>
      </c>
      <c r="JN127">
        <v>1</v>
      </c>
      <c r="JO127">
        <v>2</v>
      </c>
      <c r="JP127">
        <v>2</v>
      </c>
      <c r="JQ127">
        <v>1</v>
      </c>
      <c r="JR127">
        <v>1</v>
      </c>
      <c r="JS127">
        <v>2</v>
      </c>
      <c r="JT127">
        <v>2</v>
      </c>
      <c r="JU127">
        <v>2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0</v>
      </c>
      <c r="OC127">
        <v>0</v>
      </c>
      <c r="OD127">
        <v>1</v>
      </c>
      <c r="OE127">
        <v>1</v>
      </c>
      <c r="OF127">
        <v>1</v>
      </c>
      <c r="OG127">
        <v>1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</v>
      </c>
      <c r="PW127">
        <v>1</v>
      </c>
      <c r="PX127">
        <v>1</v>
      </c>
      <c r="PY127">
        <v>0</v>
      </c>
      <c r="PZ127">
        <v>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1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1</v>
      </c>
      <c r="RQ127">
        <v>0</v>
      </c>
      <c r="RR127">
        <v>1</v>
      </c>
      <c r="RS127">
        <v>1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AAV127">
        <v>0</v>
      </c>
      <c r="AET127">
        <v>1</v>
      </c>
      <c r="AEU127">
        <v>1</v>
      </c>
      <c r="AEV127">
        <v>0</v>
      </c>
      <c r="AEW127">
        <v>1</v>
      </c>
      <c r="AEX127">
        <v>1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0</v>
      </c>
      <c r="AFF127">
        <v>1</v>
      </c>
      <c r="AFG127">
        <v>1</v>
      </c>
      <c r="AFH127">
        <v>1</v>
      </c>
      <c r="AFI127">
        <v>1</v>
      </c>
      <c r="AFJ127">
        <v>0</v>
      </c>
      <c r="AFK127">
        <v>1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1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0</v>
      </c>
      <c r="AFX127">
        <v>1</v>
      </c>
      <c r="AFY127">
        <v>0</v>
      </c>
      <c r="AFZ127">
        <v>0</v>
      </c>
      <c r="AGA127">
        <v>0</v>
      </c>
      <c r="AGB127">
        <v>1</v>
      </c>
      <c r="AGC127">
        <v>0</v>
      </c>
      <c r="AGD127">
        <v>0</v>
      </c>
      <c r="AGE127">
        <v>1</v>
      </c>
      <c r="AGF127">
        <v>0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1</v>
      </c>
      <c r="AGO127">
        <v>1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1</v>
      </c>
      <c r="AGV127">
        <v>0</v>
      </c>
      <c r="AGW127">
        <v>1</v>
      </c>
      <c r="AGX127">
        <v>1</v>
      </c>
      <c r="AGY127">
        <v>1</v>
      </c>
      <c r="AGZ127">
        <v>0</v>
      </c>
      <c r="AHA127">
        <v>1</v>
      </c>
      <c r="AHB127">
        <v>0</v>
      </c>
      <c r="AHC127">
        <v>0</v>
      </c>
      <c r="AHD127">
        <v>0</v>
      </c>
      <c r="AHE127">
        <v>0</v>
      </c>
      <c r="AHF127">
        <v>1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1</v>
      </c>
      <c r="AHO127">
        <v>0</v>
      </c>
      <c r="AHP127">
        <v>0</v>
      </c>
      <c r="AHQ127">
        <v>1</v>
      </c>
      <c r="AHR127">
        <v>1</v>
      </c>
      <c r="AHS127">
        <v>0</v>
      </c>
      <c r="AHT127">
        <v>1</v>
      </c>
      <c r="AHU127">
        <v>1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1</v>
      </c>
      <c r="AIQ127">
        <v>1</v>
      </c>
      <c r="AIR127">
        <v>0</v>
      </c>
      <c r="AIS127">
        <v>1</v>
      </c>
      <c r="AIT127">
        <v>1</v>
      </c>
      <c r="AIU127">
        <v>0</v>
      </c>
      <c r="AIV127">
        <v>1</v>
      </c>
      <c r="AIW127">
        <v>1</v>
      </c>
      <c r="AIX127">
        <v>1</v>
      </c>
      <c r="AIY127">
        <v>1</v>
      </c>
      <c r="AIZ127">
        <v>0</v>
      </c>
      <c r="ARW127">
        <v>1</v>
      </c>
      <c r="EUA127">
        <v>0</v>
      </c>
      <c r="EUB127">
        <v>0</v>
      </c>
      <c r="EUC127">
        <v>0</v>
      </c>
      <c r="EUD127">
        <v>0</v>
      </c>
      <c r="EUE127">
        <v>0</v>
      </c>
      <c r="EUF127">
        <v>0</v>
      </c>
      <c r="EUG127">
        <v>0</v>
      </c>
      <c r="EUH127">
        <v>0</v>
      </c>
      <c r="EUI127">
        <v>0</v>
      </c>
      <c r="EUJ127">
        <v>0</v>
      </c>
      <c r="EUK127">
        <v>0</v>
      </c>
      <c r="EUL127">
        <v>0</v>
      </c>
      <c r="EUM127">
        <v>0</v>
      </c>
      <c r="EUN127">
        <v>0</v>
      </c>
      <c r="EUO127">
        <v>0</v>
      </c>
      <c r="EUP127">
        <v>0</v>
      </c>
      <c r="EUQ127">
        <v>0</v>
      </c>
      <c r="EUR127">
        <v>0</v>
      </c>
      <c r="EUS127">
        <v>0</v>
      </c>
      <c r="EUT127">
        <v>0</v>
      </c>
      <c r="EUU127">
        <v>0</v>
      </c>
      <c r="EUV127">
        <v>0</v>
      </c>
      <c r="EUW127">
        <v>0</v>
      </c>
      <c r="EUX127">
        <v>0</v>
      </c>
      <c r="EUY127">
        <v>0</v>
      </c>
      <c r="EUZ127">
        <v>0</v>
      </c>
      <c r="EVA127">
        <v>0</v>
      </c>
      <c r="EVB127">
        <v>0</v>
      </c>
      <c r="EVC127">
        <v>0</v>
      </c>
      <c r="EVD127">
        <v>0</v>
      </c>
      <c r="EVE127">
        <v>0</v>
      </c>
      <c r="EVF127">
        <v>0</v>
      </c>
      <c r="EVG127">
        <v>0</v>
      </c>
      <c r="EVH127">
        <v>0</v>
      </c>
      <c r="EVI127">
        <v>0</v>
      </c>
      <c r="EVJ127">
        <v>0</v>
      </c>
      <c r="EVK127">
        <v>0</v>
      </c>
      <c r="EVL127">
        <v>0</v>
      </c>
      <c r="EVM127">
        <v>0</v>
      </c>
      <c r="EVN127">
        <v>0</v>
      </c>
      <c r="EVO127">
        <v>0</v>
      </c>
      <c r="EVP127">
        <v>0</v>
      </c>
      <c r="EVQ127">
        <v>0</v>
      </c>
      <c r="EVR127">
        <v>0</v>
      </c>
      <c r="EVS127">
        <v>0</v>
      </c>
      <c r="EVT127">
        <v>0</v>
      </c>
      <c r="EVU127">
        <v>0</v>
      </c>
      <c r="EVV127">
        <v>0</v>
      </c>
      <c r="EVW127">
        <v>0</v>
      </c>
      <c r="EVX127">
        <v>0</v>
      </c>
      <c r="EVY127">
        <v>0</v>
      </c>
      <c r="EVZ127">
        <v>0</v>
      </c>
      <c r="EWA127">
        <v>0</v>
      </c>
      <c r="EWB127">
        <v>0</v>
      </c>
      <c r="EWC127">
        <v>0</v>
      </c>
      <c r="EWD127">
        <v>0</v>
      </c>
      <c r="EWE127">
        <v>0</v>
      </c>
      <c r="EWF127">
        <v>0</v>
      </c>
      <c r="EWG127">
        <v>0</v>
      </c>
      <c r="EWH127">
        <v>0</v>
      </c>
      <c r="EWI127">
        <v>0</v>
      </c>
      <c r="EWJ127">
        <v>0</v>
      </c>
      <c r="EWK127">
        <v>0</v>
      </c>
      <c r="EWL127">
        <v>0</v>
      </c>
      <c r="EWM127">
        <v>0</v>
      </c>
      <c r="EWN127">
        <v>0</v>
      </c>
      <c r="EWO127">
        <v>0</v>
      </c>
      <c r="EWP127">
        <v>0</v>
      </c>
      <c r="EWQ127">
        <v>0</v>
      </c>
      <c r="EWR127">
        <v>0</v>
      </c>
      <c r="EWS127">
        <v>0</v>
      </c>
      <c r="EWT127">
        <v>0</v>
      </c>
      <c r="EWU127">
        <v>0</v>
      </c>
      <c r="EWV127">
        <v>0</v>
      </c>
      <c r="EWW127">
        <v>0</v>
      </c>
      <c r="EWX127">
        <v>0</v>
      </c>
      <c r="EWY127">
        <v>0</v>
      </c>
      <c r="EWZ127">
        <v>0</v>
      </c>
      <c r="EXA127">
        <v>0</v>
      </c>
      <c r="EXB127">
        <v>0</v>
      </c>
      <c r="EXC127">
        <v>0</v>
      </c>
      <c r="EXD127">
        <v>0</v>
      </c>
      <c r="EXE127">
        <v>0</v>
      </c>
      <c r="EXF127">
        <v>0</v>
      </c>
      <c r="EXG127">
        <v>0</v>
      </c>
      <c r="EXH127">
        <v>0</v>
      </c>
      <c r="EXI127">
        <v>0</v>
      </c>
      <c r="EXJ127">
        <v>0</v>
      </c>
      <c r="EXK127">
        <v>0</v>
      </c>
      <c r="EXL127">
        <v>0</v>
      </c>
      <c r="EXM127">
        <v>0</v>
      </c>
      <c r="EXN127">
        <v>0</v>
      </c>
      <c r="EXO127">
        <v>0</v>
      </c>
      <c r="EXP127">
        <v>0</v>
      </c>
      <c r="EXQ127">
        <v>0</v>
      </c>
      <c r="EXR127">
        <v>0</v>
      </c>
      <c r="EXS127">
        <v>0</v>
      </c>
      <c r="EXT127">
        <v>0</v>
      </c>
      <c r="EXU127">
        <v>0</v>
      </c>
      <c r="EXV127">
        <v>0</v>
      </c>
      <c r="EXW127">
        <v>0</v>
      </c>
      <c r="EXX127">
        <v>0</v>
      </c>
      <c r="EXY127">
        <v>0</v>
      </c>
      <c r="EXZ127">
        <v>0</v>
      </c>
      <c r="EYA127">
        <v>0</v>
      </c>
      <c r="EYB127">
        <v>0</v>
      </c>
      <c r="EYC127">
        <v>0</v>
      </c>
      <c r="EYD127">
        <v>0</v>
      </c>
      <c r="EYE127">
        <v>0</v>
      </c>
      <c r="EYF127">
        <v>0</v>
      </c>
      <c r="EYG127">
        <v>0</v>
      </c>
      <c r="FHD127">
        <v>0</v>
      </c>
      <c r="GPG127">
        <v>39.4096069335937</v>
      </c>
      <c r="GPH127">
        <v>-77.275901794433594</v>
      </c>
      <c r="GPI127">
        <v>-1</v>
      </c>
    </row>
    <row r="128" spans="1:5157" x14ac:dyDescent="0.2">
      <c r="A128">
        <v>8880</v>
      </c>
      <c r="B128">
        <v>18</v>
      </c>
      <c r="D128" s="18"/>
      <c r="E128" s="19">
        <v>43231.69425925926</v>
      </c>
      <c r="F128">
        <v>17</v>
      </c>
      <c r="G128" s="6">
        <f>VLOOKUP(A128,'18mo'!B:D,3,FALSE)</f>
        <v>43234</v>
      </c>
      <c r="I128" t="s">
        <v>5173</v>
      </c>
      <c r="J128">
        <v>1</v>
      </c>
      <c r="K128">
        <v>0</v>
      </c>
      <c r="L128" t="s">
        <v>5174</v>
      </c>
      <c r="M128" s="7">
        <v>17</v>
      </c>
      <c r="N128">
        <v>4.6575342465753428E-2</v>
      </c>
      <c r="O128" t="s">
        <v>18</v>
      </c>
      <c r="P128" t="s">
        <v>20</v>
      </c>
      <c r="Q128">
        <v>1</v>
      </c>
      <c r="U128" s="6">
        <v>42689</v>
      </c>
      <c r="V128" s="20">
        <v>3</v>
      </c>
      <c r="AE128">
        <v>22204</v>
      </c>
      <c r="AF128">
        <v>1</v>
      </c>
      <c r="AG128">
        <v>1</v>
      </c>
      <c r="AJ128">
        <v>1</v>
      </c>
      <c r="AK128" t="s">
        <v>5521</v>
      </c>
      <c r="AL128">
        <v>0</v>
      </c>
      <c r="AM128">
        <v>1</v>
      </c>
      <c r="AN128">
        <v>1</v>
      </c>
      <c r="AO128" s="6"/>
      <c r="BM128">
        <v>1</v>
      </c>
      <c r="BQ128">
        <v>1</v>
      </c>
      <c r="BR128">
        <v>1</v>
      </c>
      <c r="BS128">
        <v>1</v>
      </c>
      <c r="BY128">
        <v>0</v>
      </c>
      <c r="BZ128">
        <v>4</v>
      </c>
      <c r="CA128">
        <v>0</v>
      </c>
      <c r="CB128" t="s">
        <v>5522</v>
      </c>
      <c r="CF128">
        <v>0</v>
      </c>
      <c r="CH128">
        <v>1</v>
      </c>
      <c r="CM128">
        <v>0</v>
      </c>
      <c r="CN128">
        <v>4</v>
      </c>
      <c r="CO128">
        <v>0</v>
      </c>
      <c r="CP128" t="s">
        <v>5523</v>
      </c>
      <c r="CQ128">
        <v>2</v>
      </c>
      <c r="CR128">
        <v>0</v>
      </c>
      <c r="CS128">
        <v>3</v>
      </c>
      <c r="CT128">
        <v>1</v>
      </c>
      <c r="CU128">
        <v>1</v>
      </c>
      <c r="CV128">
        <v>1</v>
      </c>
      <c r="CW128">
        <v>999</v>
      </c>
      <c r="CX128" s="21">
        <v>1</v>
      </c>
      <c r="CY128" s="21">
        <v>1</v>
      </c>
      <c r="CZ128">
        <v>1</v>
      </c>
      <c r="DA128">
        <v>1</v>
      </c>
      <c r="DB128">
        <v>999</v>
      </c>
      <c r="DC128">
        <v>1</v>
      </c>
      <c r="DD128">
        <v>999</v>
      </c>
      <c r="DE128">
        <v>999</v>
      </c>
      <c r="DF128">
        <v>1</v>
      </c>
      <c r="DG128">
        <v>999</v>
      </c>
      <c r="DH128">
        <v>1</v>
      </c>
      <c r="DI128">
        <v>999</v>
      </c>
      <c r="DJ128">
        <v>1</v>
      </c>
      <c r="DK128">
        <v>999</v>
      </c>
      <c r="DL128">
        <v>1</v>
      </c>
      <c r="DM128">
        <v>2</v>
      </c>
      <c r="DN128">
        <v>999</v>
      </c>
      <c r="DO128">
        <v>999</v>
      </c>
      <c r="DP128">
        <v>999</v>
      </c>
      <c r="DQ128">
        <v>999</v>
      </c>
      <c r="DR128" s="22">
        <v>1</v>
      </c>
      <c r="DU128" s="21"/>
      <c r="DV128" s="21"/>
      <c r="DW128" s="22">
        <v>999</v>
      </c>
      <c r="DZ128" s="21"/>
      <c r="EA128" s="21"/>
      <c r="EB128" s="23">
        <v>0</v>
      </c>
      <c r="EC128" s="23">
        <v>30</v>
      </c>
      <c r="ED128">
        <v>12</v>
      </c>
      <c r="EE128" t="s">
        <v>5177</v>
      </c>
      <c r="EF128">
        <v>1</v>
      </c>
      <c r="EG128">
        <v>999</v>
      </c>
      <c r="EJ128">
        <v>98</v>
      </c>
      <c r="EK128">
        <v>1</v>
      </c>
      <c r="EL128">
        <v>1</v>
      </c>
      <c r="EP128">
        <v>1</v>
      </c>
      <c r="ES128">
        <v>1</v>
      </c>
      <c r="EU128">
        <v>1</v>
      </c>
      <c r="FG128">
        <v>50</v>
      </c>
      <c r="FH128">
        <v>1</v>
      </c>
      <c r="FI128">
        <v>1</v>
      </c>
      <c r="FL128">
        <v>1</v>
      </c>
      <c r="FM128">
        <v>1</v>
      </c>
      <c r="FP128">
        <v>1</v>
      </c>
      <c r="FT128" t="s">
        <v>18</v>
      </c>
      <c r="FU128">
        <v>3</v>
      </c>
      <c r="FV128">
        <v>0</v>
      </c>
      <c r="FW128">
        <v>6</v>
      </c>
      <c r="FX128">
        <v>0</v>
      </c>
      <c r="FY128">
        <v>3</v>
      </c>
      <c r="FZ128" s="24">
        <v>0</v>
      </c>
      <c r="GA128" s="24">
        <v>30</v>
      </c>
      <c r="GB128" s="25">
        <v>5</v>
      </c>
      <c r="GC128" s="26">
        <v>2</v>
      </c>
      <c r="GD128" s="27">
        <v>3</v>
      </c>
      <c r="GE128">
        <v>1</v>
      </c>
      <c r="GF128">
        <v>1</v>
      </c>
      <c r="GG128">
        <v>1</v>
      </c>
      <c r="GI128">
        <v>1</v>
      </c>
      <c r="GN128">
        <v>2</v>
      </c>
      <c r="GO128">
        <v>2</v>
      </c>
      <c r="GP128">
        <v>2</v>
      </c>
      <c r="GR128">
        <v>2</v>
      </c>
      <c r="GW128">
        <v>7</v>
      </c>
      <c r="GX128">
        <v>15</v>
      </c>
      <c r="GY128">
        <v>2</v>
      </c>
      <c r="GZ128">
        <v>6</v>
      </c>
      <c r="HA128">
        <v>5</v>
      </c>
      <c r="HB128">
        <v>1</v>
      </c>
      <c r="HC128">
        <v>1</v>
      </c>
      <c r="HD128">
        <v>1</v>
      </c>
      <c r="HE128">
        <v>1</v>
      </c>
      <c r="HF128">
        <v>2</v>
      </c>
      <c r="HG128">
        <v>0</v>
      </c>
      <c r="HH128">
        <v>1</v>
      </c>
      <c r="HI128">
        <v>2</v>
      </c>
      <c r="HJ128">
        <v>3</v>
      </c>
      <c r="HK128">
        <v>3</v>
      </c>
      <c r="HL128">
        <v>2</v>
      </c>
      <c r="HM128">
        <v>3</v>
      </c>
      <c r="HN128">
        <v>2</v>
      </c>
      <c r="HO128">
        <v>1</v>
      </c>
      <c r="HP128">
        <v>1</v>
      </c>
      <c r="HQ128">
        <v>2</v>
      </c>
      <c r="HR128">
        <v>1</v>
      </c>
      <c r="HS128">
        <v>1</v>
      </c>
      <c r="HT128">
        <v>2</v>
      </c>
      <c r="HU128">
        <v>3</v>
      </c>
      <c r="HV128">
        <v>2</v>
      </c>
      <c r="HW128">
        <v>1</v>
      </c>
      <c r="HX128">
        <v>2</v>
      </c>
      <c r="HY128">
        <v>1</v>
      </c>
      <c r="HZ128">
        <v>3</v>
      </c>
      <c r="IA128">
        <v>2</v>
      </c>
      <c r="IB128">
        <v>1</v>
      </c>
      <c r="IC128">
        <v>2</v>
      </c>
      <c r="ID128">
        <v>1</v>
      </c>
      <c r="IE128">
        <v>2</v>
      </c>
      <c r="IF128">
        <v>2</v>
      </c>
      <c r="IG128">
        <v>3</v>
      </c>
      <c r="IH128">
        <v>1</v>
      </c>
      <c r="II128">
        <v>2</v>
      </c>
      <c r="IJ128">
        <v>2</v>
      </c>
      <c r="IK128">
        <v>2</v>
      </c>
      <c r="IL128">
        <v>3</v>
      </c>
      <c r="IM128">
        <v>2</v>
      </c>
      <c r="IN128">
        <v>1</v>
      </c>
      <c r="IO128">
        <v>2</v>
      </c>
      <c r="IP128">
        <v>2</v>
      </c>
      <c r="IQ128">
        <v>2</v>
      </c>
      <c r="IR128">
        <v>3</v>
      </c>
      <c r="IS128">
        <v>2</v>
      </c>
      <c r="IT128">
        <v>1</v>
      </c>
      <c r="IU128">
        <v>2</v>
      </c>
      <c r="IV128">
        <v>3</v>
      </c>
      <c r="IW128">
        <v>2</v>
      </c>
      <c r="IX128">
        <v>1</v>
      </c>
      <c r="IY128">
        <v>1</v>
      </c>
      <c r="IZ128">
        <v>2</v>
      </c>
      <c r="JA128">
        <v>1</v>
      </c>
      <c r="JB128">
        <v>2</v>
      </c>
      <c r="JC128">
        <v>1</v>
      </c>
      <c r="JD128">
        <v>1</v>
      </c>
      <c r="JE128">
        <v>1</v>
      </c>
      <c r="JF128">
        <v>2</v>
      </c>
      <c r="JG128">
        <v>2</v>
      </c>
      <c r="JH128">
        <v>2</v>
      </c>
      <c r="JI128">
        <v>2</v>
      </c>
      <c r="JJ128">
        <v>2</v>
      </c>
      <c r="JK128">
        <v>2</v>
      </c>
      <c r="JL128">
        <v>2</v>
      </c>
      <c r="JM128">
        <v>1</v>
      </c>
      <c r="JN128">
        <v>1</v>
      </c>
      <c r="JO128">
        <v>2</v>
      </c>
      <c r="JP128">
        <v>2</v>
      </c>
      <c r="JQ128">
        <v>2</v>
      </c>
      <c r="JR128">
        <v>2</v>
      </c>
      <c r="JS128">
        <v>3</v>
      </c>
      <c r="JT128">
        <v>2</v>
      </c>
      <c r="JU128">
        <v>2</v>
      </c>
      <c r="NS128">
        <v>0</v>
      </c>
      <c r="NT128">
        <v>0</v>
      </c>
      <c r="NU128">
        <v>1</v>
      </c>
      <c r="NV128">
        <v>1</v>
      </c>
      <c r="NW128">
        <v>1</v>
      </c>
      <c r="NX128">
        <v>0</v>
      </c>
      <c r="NY128">
        <v>0</v>
      </c>
      <c r="NZ128">
        <v>0</v>
      </c>
      <c r="OA128">
        <v>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1</v>
      </c>
      <c r="OI128">
        <v>0</v>
      </c>
      <c r="OJ128">
        <v>1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1</v>
      </c>
      <c r="OQ128">
        <v>0</v>
      </c>
      <c r="OR128">
        <v>1</v>
      </c>
      <c r="OS128">
        <v>0</v>
      </c>
      <c r="OT128">
        <v>1</v>
      </c>
      <c r="OU128">
        <v>1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</v>
      </c>
      <c r="PU128">
        <v>0</v>
      </c>
      <c r="PV128">
        <v>1</v>
      </c>
      <c r="PW128">
        <v>1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1</v>
      </c>
      <c r="RX128">
        <v>0</v>
      </c>
      <c r="RY128">
        <v>0</v>
      </c>
      <c r="AAV128">
        <v>1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1</v>
      </c>
      <c r="AWP128">
        <v>0</v>
      </c>
      <c r="AWQ128">
        <v>0</v>
      </c>
      <c r="AWR128">
        <v>1</v>
      </c>
      <c r="AWS128">
        <v>0</v>
      </c>
      <c r="AWT128">
        <v>0</v>
      </c>
      <c r="AWU128">
        <v>0</v>
      </c>
      <c r="AWV128">
        <v>1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1</v>
      </c>
      <c r="AXY128">
        <v>1</v>
      </c>
      <c r="AXZ128">
        <v>1</v>
      </c>
      <c r="AYA128">
        <v>0</v>
      </c>
      <c r="AYB128">
        <v>1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IX128">
        <v>0</v>
      </c>
      <c r="GPG128">
        <v>38.860000610352003</v>
      </c>
      <c r="GPH128">
        <v>-77.098701477050994</v>
      </c>
      <c r="GPI128">
        <v>-1</v>
      </c>
    </row>
    <row r="129" spans="1:936 1167:1610 2155:2939 3484:4037 4268:4268 5155:5157" x14ac:dyDescent="0.2">
      <c r="A129">
        <v>8890</v>
      </c>
      <c r="B129">
        <v>18</v>
      </c>
      <c r="D129" s="18">
        <v>43600.3594212963</v>
      </c>
      <c r="E129" s="18">
        <v>43600.372499999998</v>
      </c>
      <c r="F129">
        <v>18</v>
      </c>
      <c r="G129" s="6">
        <f>VLOOKUP(A129,'18mo'!B:D,3,FALSE)</f>
        <v>43599</v>
      </c>
      <c r="H129" s="29"/>
      <c r="I129" t="s">
        <v>5173</v>
      </c>
      <c r="J129">
        <v>1</v>
      </c>
      <c r="K129">
        <v>0</v>
      </c>
      <c r="L129" t="s">
        <v>5174</v>
      </c>
      <c r="M129" s="7">
        <v>18</v>
      </c>
      <c r="N129">
        <v>4.9315068493150684E-2</v>
      </c>
      <c r="O129" t="s">
        <v>18</v>
      </c>
      <c r="P129" t="s">
        <v>20</v>
      </c>
      <c r="Q129">
        <v>1</v>
      </c>
      <c r="U129" s="6">
        <v>43024</v>
      </c>
      <c r="V129">
        <v>0</v>
      </c>
      <c r="AE129">
        <v>20910</v>
      </c>
      <c r="AF129">
        <v>1</v>
      </c>
      <c r="AL129">
        <v>0</v>
      </c>
      <c r="AM129">
        <v>0</v>
      </c>
      <c r="AN129">
        <v>0</v>
      </c>
      <c r="BM129">
        <v>1</v>
      </c>
      <c r="BQ129">
        <v>1</v>
      </c>
      <c r="BR129">
        <v>1</v>
      </c>
      <c r="BS129">
        <v>1</v>
      </c>
      <c r="BY129">
        <v>0</v>
      </c>
      <c r="BZ129">
        <v>5</v>
      </c>
      <c r="CA129">
        <v>0</v>
      </c>
      <c r="CB129" t="s">
        <v>5372</v>
      </c>
      <c r="CF129">
        <v>0</v>
      </c>
      <c r="CG129">
        <v>1</v>
      </c>
      <c r="CM129">
        <v>0</v>
      </c>
      <c r="CN129">
        <v>4</v>
      </c>
      <c r="CO129">
        <v>0</v>
      </c>
      <c r="CP129" t="s">
        <v>5372</v>
      </c>
      <c r="CQ129">
        <v>2</v>
      </c>
      <c r="CR129">
        <v>0</v>
      </c>
      <c r="CS129">
        <v>3</v>
      </c>
      <c r="CT129">
        <v>1</v>
      </c>
      <c r="CU129">
        <v>999</v>
      </c>
      <c r="CV129">
        <v>1</v>
      </c>
      <c r="CW129">
        <v>999</v>
      </c>
      <c r="CX129">
        <v>1</v>
      </c>
      <c r="CY129">
        <v>1</v>
      </c>
      <c r="CZ129">
        <v>999</v>
      </c>
      <c r="DA129">
        <v>1</v>
      </c>
      <c r="DB129">
        <v>999</v>
      </c>
      <c r="DC129">
        <v>1</v>
      </c>
      <c r="DD129">
        <v>999</v>
      </c>
      <c r="DE129">
        <v>999</v>
      </c>
      <c r="DF129">
        <v>1</v>
      </c>
      <c r="DG129">
        <v>999</v>
      </c>
      <c r="DH129">
        <v>1</v>
      </c>
      <c r="DI129">
        <v>1</v>
      </c>
      <c r="DJ129">
        <v>999</v>
      </c>
      <c r="DK129">
        <v>999</v>
      </c>
      <c r="DL129">
        <v>1</v>
      </c>
      <c r="DM129">
        <v>1</v>
      </c>
      <c r="DN129">
        <v>999</v>
      </c>
      <c r="DO129">
        <v>999</v>
      </c>
      <c r="DP129">
        <v>1</v>
      </c>
      <c r="DQ129">
        <v>999</v>
      </c>
      <c r="DR129">
        <v>0</v>
      </c>
      <c r="DU129">
        <v>0</v>
      </c>
      <c r="DW129">
        <v>30</v>
      </c>
      <c r="DZ129">
        <v>5</v>
      </c>
      <c r="EB129">
        <v>1</v>
      </c>
      <c r="EC129">
        <v>0</v>
      </c>
      <c r="ED129">
        <v>12</v>
      </c>
      <c r="EE129" t="s">
        <v>5307</v>
      </c>
      <c r="EF129">
        <v>1</v>
      </c>
      <c r="EG129">
        <v>999</v>
      </c>
      <c r="EJ129">
        <v>98</v>
      </c>
      <c r="EK129">
        <v>1</v>
      </c>
      <c r="EL129">
        <v>1</v>
      </c>
      <c r="ES129">
        <v>1</v>
      </c>
      <c r="EU129">
        <v>1</v>
      </c>
      <c r="FG129">
        <v>20</v>
      </c>
      <c r="FL129">
        <v>1</v>
      </c>
      <c r="FP129">
        <v>1</v>
      </c>
      <c r="FT129" t="s">
        <v>18</v>
      </c>
      <c r="FU129">
        <v>3</v>
      </c>
      <c r="FV129">
        <v>0</v>
      </c>
      <c r="FW129">
        <v>3</v>
      </c>
      <c r="FX129">
        <v>0</v>
      </c>
      <c r="FY129">
        <v>1</v>
      </c>
      <c r="FZ129">
        <v>1</v>
      </c>
      <c r="GA129">
        <v>0</v>
      </c>
      <c r="GB129">
        <v>2</v>
      </c>
      <c r="GC129">
        <v>1</v>
      </c>
      <c r="GD129">
        <v>3</v>
      </c>
      <c r="GE129">
        <v>1</v>
      </c>
      <c r="GN129">
        <v>2</v>
      </c>
      <c r="GW129">
        <v>7</v>
      </c>
      <c r="GX129">
        <v>30</v>
      </c>
      <c r="GY129">
        <v>2</v>
      </c>
      <c r="GZ129">
        <v>6</v>
      </c>
      <c r="HA129">
        <v>0</v>
      </c>
      <c r="HB129">
        <v>1</v>
      </c>
      <c r="HC129">
        <v>0</v>
      </c>
      <c r="HD129">
        <v>1</v>
      </c>
      <c r="HE129">
        <v>1</v>
      </c>
      <c r="HF129">
        <v>2</v>
      </c>
      <c r="HG129">
        <v>0</v>
      </c>
      <c r="HH129">
        <v>1</v>
      </c>
      <c r="HI129">
        <v>2</v>
      </c>
      <c r="HJ129">
        <v>3</v>
      </c>
      <c r="HK129">
        <v>2</v>
      </c>
      <c r="HL129">
        <v>2</v>
      </c>
      <c r="HM129">
        <v>2</v>
      </c>
      <c r="HN129">
        <v>2</v>
      </c>
      <c r="HO129">
        <v>1</v>
      </c>
      <c r="HP129">
        <v>2</v>
      </c>
      <c r="HQ129">
        <v>2</v>
      </c>
      <c r="HR129">
        <v>1</v>
      </c>
      <c r="HS129">
        <v>1</v>
      </c>
      <c r="HT129">
        <v>1</v>
      </c>
      <c r="HU129">
        <v>1</v>
      </c>
      <c r="HV129">
        <v>2</v>
      </c>
      <c r="HW129">
        <v>1</v>
      </c>
      <c r="HX129">
        <v>1</v>
      </c>
      <c r="HY129">
        <v>1</v>
      </c>
      <c r="HZ129">
        <v>2</v>
      </c>
      <c r="IA129">
        <v>1</v>
      </c>
      <c r="IB129">
        <v>1</v>
      </c>
      <c r="IC129">
        <v>1</v>
      </c>
      <c r="ID129">
        <v>1</v>
      </c>
      <c r="IE129">
        <v>2</v>
      </c>
      <c r="IF129">
        <v>2</v>
      </c>
      <c r="IG129">
        <v>2</v>
      </c>
      <c r="IH129">
        <v>1</v>
      </c>
      <c r="II129">
        <v>1</v>
      </c>
      <c r="IJ129">
        <v>1</v>
      </c>
      <c r="IK129">
        <v>2</v>
      </c>
      <c r="IL129">
        <v>2</v>
      </c>
      <c r="IM129">
        <v>1</v>
      </c>
      <c r="IN129">
        <v>1</v>
      </c>
      <c r="IO129">
        <v>2</v>
      </c>
      <c r="IP129">
        <v>2</v>
      </c>
      <c r="IQ129">
        <v>1</v>
      </c>
      <c r="IR129">
        <v>2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2</v>
      </c>
      <c r="JO129">
        <v>1</v>
      </c>
      <c r="JP129">
        <v>2</v>
      </c>
      <c r="JQ129">
        <v>1</v>
      </c>
      <c r="JR129">
        <v>1</v>
      </c>
      <c r="JS129">
        <v>2</v>
      </c>
      <c r="JT129">
        <v>1</v>
      </c>
      <c r="JU129">
        <v>1</v>
      </c>
      <c r="NS129">
        <v>0</v>
      </c>
      <c r="NT129">
        <v>1</v>
      </c>
      <c r="NU129">
        <v>1</v>
      </c>
      <c r="NV129">
        <v>1</v>
      </c>
      <c r="NW129">
        <v>1</v>
      </c>
      <c r="NX129">
        <v>0</v>
      </c>
      <c r="NY129">
        <v>1</v>
      </c>
      <c r="NZ129">
        <v>1</v>
      </c>
      <c r="OA129">
        <v>1</v>
      </c>
      <c r="OB129">
        <v>1</v>
      </c>
      <c r="OC129">
        <v>0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0</v>
      </c>
      <c r="OL129">
        <v>0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0</v>
      </c>
      <c r="OT129">
        <v>1</v>
      </c>
      <c r="OU129">
        <v>1</v>
      </c>
      <c r="OV129">
        <v>0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0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0</v>
      </c>
      <c r="PM129">
        <v>0</v>
      </c>
      <c r="PN129">
        <v>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1</v>
      </c>
      <c r="PU129">
        <v>0</v>
      </c>
      <c r="PV129">
        <v>1</v>
      </c>
      <c r="PW129">
        <v>1</v>
      </c>
      <c r="PX129">
        <v>1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1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1</v>
      </c>
      <c r="RP129">
        <v>1</v>
      </c>
      <c r="RQ129">
        <v>0</v>
      </c>
      <c r="RR129">
        <v>0</v>
      </c>
      <c r="RS129">
        <v>1</v>
      </c>
      <c r="RT129">
        <v>0</v>
      </c>
      <c r="RU129">
        <v>1</v>
      </c>
      <c r="RV129">
        <v>1</v>
      </c>
      <c r="RW129">
        <v>1</v>
      </c>
      <c r="RX129">
        <v>0</v>
      </c>
      <c r="RY129">
        <v>1</v>
      </c>
      <c r="AAV129">
        <v>1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1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IX129">
        <v>0</v>
      </c>
      <c r="GPG129">
        <v>38.989303588867102</v>
      </c>
      <c r="GPH129">
        <v>-77.158599853515597</v>
      </c>
      <c r="GPI129">
        <v>-1</v>
      </c>
    </row>
    <row r="130" spans="1:936 1167:1610 2155:2939 3484:4037 4268:4268 5155:5157" x14ac:dyDescent="0.2">
      <c r="A130">
        <v>8895</v>
      </c>
      <c r="B130">
        <v>18</v>
      </c>
      <c r="D130" s="18"/>
      <c r="E130" s="19">
        <v>43266.703125</v>
      </c>
      <c r="F130">
        <v>18</v>
      </c>
      <c r="G130" s="6">
        <f>VLOOKUP(A130,'18mo'!B:D,3,FALSE)</f>
        <v>43289</v>
      </c>
      <c r="I130" t="s">
        <v>5173</v>
      </c>
      <c r="J130">
        <v>1</v>
      </c>
      <c r="K130">
        <v>0</v>
      </c>
      <c r="L130" t="s">
        <v>5174</v>
      </c>
      <c r="M130" s="7">
        <v>18</v>
      </c>
      <c r="N130">
        <v>4.9315068493150684E-2</v>
      </c>
      <c r="O130" t="s">
        <v>18</v>
      </c>
      <c r="P130" t="s">
        <v>20</v>
      </c>
      <c r="Q130">
        <v>1</v>
      </c>
      <c r="U130" s="6">
        <v>42706</v>
      </c>
      <c r="V130" s="20">
        <v>1</v>
      </c>
      <c r="AE130">
        <v>20912</v>
      </c>
      <c r="AG130">
        <v>1</v>
      </c>
      <c r="AL130">
        <v>0</v>
      </c>
      <c r="AM130">
        <v>0</v>
      </c>
      <c r="AN130">
        <v>0</v>
      </c>
      <c r="BM130">
        <v>1</v>
      </c>
      <c r="BQ130">
        <v>1</v>
      </c>
      <c r="BR130">
        <v>1</v>
      </c>
      <c r="BT130">
        <v>1</v>
      </c>
      <c r="BY130">
        <v>0</v>
      </c>
      <c r="BZ130">
        <v>5</v>
      </c>
      <c r="CA130">
        <v>0</v>
      </c>
      <c r="CB130" t="s">
        <v>5524</v>
      </c>
      <c r="CF130">
        <v>0</v>
      </c>
      <c r="CH130">
        <v>1</v>
      </c>
      <c r="CM130">
        <v>0</v>
      </c>
      <c r="CN130">
        <v>2</v>
      </c>
      <c r="CO130">
        <v>0</v>
      </c>
      <c r="CP130" t="s">
        <v>5525</v>
      </c>
      <c r="CQ130">
        <v>2</v>
      </c>
      <c r="CR130">
        <v>0</v>
      </c>
      <c r="CS130">
        <v>3</v>
      </c>
      <c r="CT130">
        <v>1</v>
      </c>
      <c r="CU130">
        <v>1</v>
      </c>
      <c r="CV130">
        <v>1</v>
      </c>
      <c r="CW130">
        <v>999</v>
      </c>
      <c r="CX130" s="21">
        <v>1</v>
      </c>
      <c r="CY130" s="21">
        <v>1</v>
      </c>
      <c r="CZ130">
        <v>1</v>
      </c>
      <c r="DA130">
        <v>1</v>
      </c>
      <c r="DB130">
        <v>999</v>
      </c>
      <c r="DC130">
        <v>1</v>
      </c>
      <c r="DD130">
        <v>999</v>
      </c>
      <c r="DE130">
        <v>1</v>
      </c>
      <c r="DF130">
        <v>999</v>
      </c>
      <c r="DG130">
        <v>999</v>
      </c>
      <c r="DH130">
        <v>1</v>
      </c>
      <c r="DI130">
        <v>999</v>
      </c>
      <c r="DJ130">
        <v>1</v>
      </c>
      <c r="DK130">
        <v>999</v>
      </c>
      <c r="DL130">
        <v>1</v>
      </c>
      <c r="DM130">
        <v>2</v>
      </c>
      <c r="DN130">
        <v>2</v>
      </c>
      <c r="DO130">
        <v>999</v>
      </c>
      <c r="DP130">
        <v>999</v>
      </c>
      <c r="DQ130">
        <v>999</v>
      </c>
      <c r="DR130" s="22">
        <v>0</v>
      </c>
      <c r="DS130">
        <v>999</v>
      </c>
      <c r="DU130" s="21"/>
      <c r="DV130" s="21"/>
      <c r="DW130" s="22">
        <v>0</v>
      </c>
      <c r="DX130">
        <v>30</v>
      </c>
      <c r="DZ130" s="21"/>
      <c r="EA130" s="21"/>
      <c r="EB130" s="23">
        <v>3</v>
      </c>
      <c r="EC130" s="23">
        <v>0</v>
      </c>
      <c r="ED130">
        <v>8</v>
      </c>
      <c r="EE130" t="s">
        <v>5203</v>
      </c>
      <c r="EF130">
        <v>1</v>
      </c>
      <c r="EG130">
        <v>999</v>
      </c>
      <c r="EJ130">
        <v>100</v>
      </c>
      <c r="EK130">
        <v>1</v>
      </c>
      <c r="EL130">
        <v>1</v>
      </c>
      <c r="EN130">
        <v>1</v>
      </c>
      <c r="ES130">
        <v>1</v>
      </c>
      <c r="EU130">
        <v>1</v>
      </c>
      <c r="FG130">
        <v>15</v>
      </c>
      <c r="FH130">
        <v>1</v>
      </c>
      <c r="FP130">
        <v>1</v>
      </c>
      <c r="FT130" t="s">
        <v>18</v>
      </c>
      <c r="FU130">
        <v>1</v>
      </c>
      <c r="FV130">
        <v>1</v>
      </c>
      <c r="FW130">
        <v>1</v>
      </c>
      <c r="FX130">
        <v>1</v>
      </c>
      <c r="FY130">
        <v>1</v>
      </c>
      <c r="FZ130" s="24">
        <v>0</v>
      </c>
      <c r="GA130" s="24">
        <v>30</v>
      </c>
      <c r="GB130" s="25">
        <v>5</v>
      </c>
      <c r="GC130" s="26">
        <v>2</v>
      </c>
      <c r="GD130" s="27">
        <v>4</v>
      </c>
      <c r="GE130">
        <v>1</v>
      </c>
      <c r="GF130">
        <v>1</v>
      </c>
      <c r="GN130">
        <v>1</v>
      </c>
      <c r="GO130">
        <v>2</v>
      </c>
      <c r="GW130">
        <v>8</v>
      </c>
      <c r="GX130">
        <v>30</v>
      </c>
      <c r="GY130">
        <v>2</v>
      </c>
      <c r="GZ130">
        <v>7</v>
      </c>
      <c r="HA130">
        <v>0</v>
      </c>
      <c r="HB130">
        <v>1</v>
      </c>
      <c r="HC130">
        <v>1</v>
      </c>
      <c r="HD130">
        <v>1</v>
      </c>
      <c r="HE130">
        <v>1</v>
      </c>
      <c r="HF130">
        <v>2</v>
      </c>
      <c r="HG130">
        <v>15</v>
      </c>
      <c r="HH130">
        <v>1</v>
      </c>
      <c r="HI130">
        <v>2</v>
      </c>
      <c r="HJ130">
        <v>3</v>
      </c>
      <c r="HK130">
        <v>2</v>
      </c>
      <c r="HL130">
        <v>1</v>
      </c>
      <c r="HM130">
        <v>3</v>
      </c>
      <c r="HN130">
        <v>2</v>
      </c>
      <c r="HO130">
        <v>1</v>
      </c>
      <c r="HP130">
        <v>2</v>
      </c>
      <c r="HQ130">
        <v>1</v>
      </c>
      <c r="HR130">
        <v>1</v>
      </c>
      <c r="HS130">
        <v>1</v>
      </c>
      <c r="HT130">
        <v>1</v>
      </c>
      <c r="HU130">
        <v>2</v>
      </c>
      <c r="HV130">
        <v>1</v>
      </c>
      <c r="HW130">
        <v>1</v>
      </c>
      <c r="HX130">
        <v>1</v>
      </c>
      <c r="HY130">
        <v>1</v>
      </c>
      <c r="HZ130">
        <v>2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2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2</v>
      </c>
      <c r="IS130">
        <v>2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2</v>
      </c>
      <c r="JQ130">
        <v>1</v>
      </c>
      <c r="JR130">
        <v>1</v>
      </c>
      <c r="JS130">
        <v>2</v>
      </c>
      <c r="JT130">
        <v>1</v>
      </c>
      <c r="JU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0</v>
      </c>
      <c r="OD130">
        <v>0</v>
      </c>
      <c r="OE130">
        <v>1</v>
      </c>
      <c r="OF130">
        <v>1</v>
      </c>
      <c r="OG130">
        <v>1</v>
      </c>
      <c r="OH130">
        <v>1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1</v>
      </c>
      <c r="OQ130">
        <v>0</v>
      </c>
      <c r="OR130">
        <v>0</v>
      </c>
      <c r="OS130">
        <v>0</v>
      </c>
      <c r="OT130">
        <v>1</v>
      </c>
      <c r="OU130">
        <v>1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1</v>
      </c>
      <c r="PW130">
        <v>1</v>
      </c>
      <c r="PX130">
        <v>1</v>
      </c>
      <c r="PY130">
        <v>0</v>
      </c>
      <c r="PZ130">
        <v>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1</v>
      </c>
      <c r="RV130">
        <v>1</v>
      </c>
      <c r="RW130">
        <v>1</v>
      </c>
      <c r="RX130">
        <v>0</v>
      </c>
      <c r="RY130">
        <v>0</v>
      </c>
      <c r="AAV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IX130">
        <v>0</v>
      </c>
      <c r="GPG130">
        <v>38.968994140625</v>
      </c>
      <c r="GPH130">
        <v>-76.853698730469006</v>
      </c>
      <c r="GPI130">
        <v>-1</v>
      </c>
    </row>
    <row r="131" spans="1:936 1167:1610 2155:2939 3484:4037 4268:4268 5155:5157" x14ac:dyDescent="0.2">
      <c r="A131">
        <v>8898</v>
      </c>
      <c r="B131">
        <v>18</v>
      </c>
      <c r="D131" s="18"/>
      <c r="E131" s="19">
        <v>43256.918738425928</v>
      </c>
      <c r="F131">
        <v>20</v>
      </c>
      <c r="G131" s="6">
        <f>VLOOKUP(A131,'18mo'!B:D,3,FALSE)</f>
        <v>43257</v>
      </c>
      <c r="I131" t="s">
        <v>5173</v>
      </c>
      <c r="J131">
        <v>1</v>
      </c>
      <c r="K131">
        <v>0</v>
      </c>
      <c r="L131" t="s">
        <v>5174</v>
      </c>
      <c r="M131" s="7">
        <v>20</v>
      </c>
      <c r="N131">
        <v>5.4794520547945202E-2</v>
      </c>
      <c r="O131" t="s">
        <v>18</v>
      </c>
      <c r="Q131">
        <v>1</v>
      </c>
      <c r="U131" s="6">
        <v>42623</v>
      </c>
      <c r="V131" s="20">
        <v>0</v>
      </c>
      <c r="AE131">
        <v>20176</v>
      </c>
      <c r="AF131">
        <v>1</v>
      </c>
      <c r="AL131">
        <v>0</v>
      </c>
      <c r="AM131">
        <v>0</v>
      </c>
      <c r="AN131">
        <v>1</v>
      </c>
      <c r="AO131" s="6"/>
      <c r="BM131">
        <v>1</v>
      </c>
      <c r="BQ131">
        <v>1</v>
      </c>
      <c r="BR131">
        <v>1</v>
      </c>
      <c r="BS131">
        <v>1</v>
      </c>
      <c r="BY131">
        <v>0</v>
      </c>
      <c r="BZ131">
        <v>5</v>
      </c>
      <c r="CA131">
        <v>0</v>
      </c>
      <c r="CB131" t="s">
        <v>5264</v>
      </c>
      <c r="CF131">
        <v>0</v>
      </c>
      <c r="CG131">
        <v>1</v>
      </c>
      <c r="CM131">
        <v>0</v>
      </c>
      <c r="CN131">
        <v>2</v>
      </c>
      <c r="CO131">
        <v>0</v>
      </c>
      <c r="CP131" t="s">
        <v>5526</v>
      </c>
      <c r="CQ131">
        <v>2</v>
      </c>
      <c r="CR131">
        <v>0</v>
      </c>
      <c r="CS131">
        <v>3</v>
      </c>
      <c r="CT131">
        <v>1</v>
      </c>
      <c r="CU131">
        <v>1</v>
      </c>
      <c r="CV131">
        <v>1</v>
      </c>
      <c r="CW131">
        <v>999</v>
      </c>
      <c r="CX131" s="21">
        <v>1</v>
      </c>
      <c r="CY131" s="21">
        <v>1</v>
      </c>
      <c r="CZ131">
        <v>1</v>
      </c>
      <c r="DA131">
        <v>1</v>
      </c>
      <c r="DB131">
        <v>999</v>
      </c>
      <c r="DC131">
        <v>1</v>
      </c>
      <c r="DD131">
        <v>999</v>
      </c>
      <c r="DE131">
        <v>999</v>
      </c>
      <c r="DF131">
        <v>1</v>
      </c>
      <c r="DG131">
        <v>999</v>
      </c>
      <c r="DH131">
        <v>1</v>
      </c>
      <c r="DI131">
        <v>1</v>
      </c>
      <c r="DJ131">
        <v>999</v>
      </c>
      <c r="DK131">
        <v>999</v>
      </c>
      <c r="DL131">
        <v>1</v>
      </c>
      <c r="DM131">
        <v>2</v>
      </c>
      <c r="DN131">
        <v>999</v>
      </c>
      <c r="DO131">
        <v>999</v>
      </c>
      <c r="DP131">
        <v>3</v>
      </c>
      <c r="DQ131">
        <v>999</v>
      </c>
      <c r="DR131" s="22">
        <v>0</v>
      </c>
      <c r="DU131" s="21">
        <v>0</v>
      </c>
      <c r="DV131" s="21"/>
      <c r="DW131" s="22">
        <v>27</v>
      </c>
      <c r="DZ131" s="21">
        <v>5</v>
      </c>
      <c r="EA131" s="21"/>
      <c r="EB131" s="23">
        <v>1</v>
      </c>
      <c r="EC131" s="23">
        <v>30</v>
      </c>
      <c r="ED131">
        <v>8</v>
      </c>
      <c r="EE131" t="s">
        <v>5203</v>
      </c>
      <c r="EF131">
        <v>1</v>
      </c>
      <c r="EG131">
        <v>999</v>
      </c>
      <c r="EJ131">
        <v>100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S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 s="24">
        <v>0</v>
      </c>
      <c r="GA131" s="24">
        <v>35</v>
      </c>
      <c r="GB131" s="25">
        <v>2</v>
      </c>
      <c r="GC131" s="26">
        <v>1</v>
      </c>
      <c r="GD131" s="27">
        <v>4</v>
      </c>
      <c r="GE131">
        <v>1</v>
      </c>
      <c r="GF131">
        <v>1</v>
      </c>
      <c r="GG131">
        <v>1</v>
      </c>
      <c r="GH131">
        <v>1</v>
      </c>
      <c r="GN131">
        <v>999</v>
      </c>
      <c r="GO131">
        <v>999</v>
      </c>
      <c r="GP131">
        <v>999</v>
      </c>
      <c r="GQ131">
        <v>999</v>
      </c>
      <c r="GW131">
        <v>8</v>
      </c>
      <c r="GX131">
        <v>0</v>
      </c>
      <c r="GY131">
        <v>2</v>
      </c>
      <c r="HB131">
        <v>1</v>
      </c>
      <c r="HD131">
        <v>1</v>
      </c>
      <c r="HE131">
        <v>1</v>
      </c>
      <c r="HF131">
        <v>2</v>
      </c>
      <c r="HG131">
        <v>0</v>
      </c>
      <c r="HH131">
        <v>1</v>
      </c>
      <c r="HI131">
        <v>2</v>
      </c>
      <c r="HJ131">
        <v>3</v>
      </c>
      <c r="HK131">
        <v>2</v>
      </c>
      <c r="HL131">
        <v>1</v>
      </c>
      <c r="HM131">
        <v>1</v>
      </c>
      <c r="HN131">
        <v>1</v>
      </c>
      <c r="HO131">
        <v>3</v>
      </c>
      <c r="HP131">
        <v>2</v>
      </c>
      <c r="HQ131">
        <v>2</v>
      </c>
      <c r="HR131">
        <v>2</v>
      </c>
      <c r="HS131">
        <v>2</v>
      </c>
      <c r="HT131">
        <v>2</v>
      </c>
      <c r="HU131">
        <v>2</v>
      </c>
      <c r="HV131">
        <v>2</v>
      </c>
      <c r="HW131">
        <v>2</v>
      </c>
      <c r="HX131">
        <v>2</v>
      </c>
      <c r="HY131">
        <v>1</v>
      </c>
      <c r="HZ131">
        <v>2</v>
      </c>
      <c r="IA131">
        <v>1</v>
      </c>
      <c r="IB131">
        <v>1</v>
      </c>
      <c r="IC131">
        <v>3</v>
      </c>
      <c r="ID131">
        <v>2</v>
      </c>
      <c r="IE131">
        <v>1</v>
      </c>
      <c r="IF131">
        <v>1</v>
      </c>
      <c r="IG131">
        <v>1</v>
      </c>
      <c r="IH131">
        <v>1</v>
      </c>
      <c r="II131">
        <v>3</v>
      </c>
      <c r="IJ131">
        <v>2</v>
      </c>
      <c r="IK131">
        <v>2</v>
      </c>
      <c r="IL131">
        <v>2</v>
      </c>
      <c r="IM131">
        <v>2</v>
      </c>
      <c r="IN131">
        <v>2</v>
      </c>
      <c r="IO131">
        <v>2</v>
      </c>
      <c r="IP131">
        <v>3</v>
      </c>
      <c r="IQ131">
        <v>1</v>
      </c>
      <c r="IR131">
        <v>1</v>
      </c>
      <c r="IS131">
        <v>2</v>
      </c>
      <c r="IT131">
        <v>1</v>
      </c>
      <c r="IU131">
        <v>2</v>
      </c>
      <c r="IV131">
        <v>1</v>
      </c>
      <c r="IW131">
        <v>3</v>
      </c>
      <c r="IX131">
        <v>1</v>
      </c>
      <c r="IY131">
        <v>3</v>
      </c>
      <c r="IZ131">
        <v>3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3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2</v>
      </c>
      <c r="JU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0</v>
      </c>
      <c r="NY131">
        <v>1</v>
      </c>
      <c r="NZ131">
        <v>1</v>
      </c>
      <c r="OA131">
        <v>1</v>
      </c>
      <c r="OB131">
        <v>0</v>
      </c>
      <c r="OC131">
        <v>1</v>
      </c>
      <c r="OD131">
        <v>1</v>
      </c>
      <c r="OE131">
        <v>0</v>
      </c>
      <c r="OF131">
        <v>1</v>
      </c>
      <c r="OG131">
        <v>1</v>
      </c>
      <c r="OH131">
        <v>1</v>
      </c>
      <c r="OI131">
        <v>1</v>
      </c>
      <c r="OJ131">
        <v>0</v>
      </c>
      <c r="OK131">
        <v>1</v>
      </c>
      <c r="OL131">
        <v>1</v>
      </c>
      <c r="OM131">
        <v>1</v>
      </c>
      <c r="ON131">
        <v>1</v>
      </c>
      <c r="OO131">
        <v>0</v>
      </c>
      <c r="OP131">
        <v>1</v>
      </c>
      <c r="OQ131">
        <v>1</v>
      </c>
      <c r="OR131">
        <v>1</v>
      </c>
      <c r="OS131">
        <v>0</v>
      </c>
      <c r="OT131">
        <v>1</v>
      </c>
      <c r="OU131">
        <v>1</v>
      </c>
      <c r="OV131">
        <v>0</v>
      </c>
      <c r="OW131">
        <v>0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1</v>
      </c>
      <c r="PE131">
        <v>0</v>
      </c>
      <c r="PF131">
        <v>0</v>
      </c>
      <c r="PG131">
        <v>1</v>
      </c>
      <c r="PH131">
        <v>1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0</v>
      </c>
      <c r="PV131">
        <v>1</v>
      </c>
      <c r="PW131">
        <v>1</v>
      </c>
      <c r="PX131">
        <v>1</v>
      </c>
      <c r="PY131">
        <v>0</v>
      </c>
      <c r="PZ131">
        <v>1</v>
      </c>
      <c r="QA131">
        <v>1</v>
      </c>
      <c r="QB131">
        <v>1</v>
      </c>
      <c r="QC131">
        <v>0</v>
      </c>
      <c r="QD131">
        <v>0</v>
      </c>
      <c r="QE131">
        <v>0</v>
      </c>
      <c r="QF131">
        <v>1</v>
      </c>
      <c r="QG131">
        <v>1</v>
      </c>
      <c r="QH131">
        <v>0</v>
      </c>
      <c r="QI131">
        <v>0</v>
      </c>
      <c r="QJ131">
        <v>0</v>
      </c>
      <c r="QK131">
        <v>1</v>
      </c>
      <c r="QL131">
        <v>1</v>
      </c>
      <c r="QM131">
        <v>1</v>
      </c>
      <c r="QN131">
        <v>0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0</v>
      </c>
      <c r="QV131">
        <v>1</v>
      </c>
      <c r="QW131">
        <v>1</v>
      </c>
      <c r="QX131">
        <v>0</v>
      </c>
      <c r="QY131">
        <v>1</v>
      </c>
      <c r="QZ131">
        <v>1</v>
      </c>
      <c r="RA131">
        <v>0</v>
      </c>
      <c r="RB131">
        <v>0</v>
      </c>
      <c r="RC131">
        <v>1</v>
      </c>
      <c r="RD131">
        <v>0</v>
      </c>
      <c r="RE131">
        <v>0</v>
      </c>
      <c r="RF131">
        <v>0</v>
      </c>
      <c r="RG131">
        <v>1</v>
      </c>
      <c r="RH131">
        <v>1</v>
      </c>
      <c r="RI131">
        <v>0</v>
      </c>
      <c r="RJ131">
        <v>1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1</v>
      </c>
      <c r="RQ131">
        <v>0</v>
      </c>
      <c r="RR131">
        <v>0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0</v>
      </c>
      <c r="RY131">
        <v>1</v>
      </c>
      <c r="AAV131">
        <v>2</v>
      </c>
      <c r="GPG131">
        <v>39.1748046875</v>
      </c>
      <c r="GPH131">
        <v>-77.532600402832003</v>
      </c>
      <c r="GPI131">
        <v>-1</v>
      </c>
    </row>
    <row r="132" spans="1:936 1167:1610 2155:2939 3484:4037 4268:4268 5155:5157" x14ac:dyDescent="0.2">
      <c r="A132">
        <v>8908</v>
      </c>
      <c r="B132">
        <v>18</v>
      </c>
      <c r="D132" s="18"/>
      <c r="E132" s="28">
        <v>43368</v>
      </c>
      <c r="F132">
        <v>18</v>
      </c>
      <c r="G132" s="6">
        <f>VLOOKUP(A132,'18mo'!B:D,3,FALSE)</f>
        <v>43368</v>
      </c>
      <c r="I132" t="s">
        <v>5173</v>
      </c>
      <c r="M132" s="7">
        <v>18</v>
      </c>
      <c r="N132">
        <v>4.9315068493150684E-2</v>
      </c>
      <c r="O132" t="s">
        <v>18</v>
      </c>
      <c r="P132" t="s">
        <v>40</v>
      </c>
      <c r="Q132">
        <v>1</v>
      </c>
      <c r="U132" s="6">
        <v>42802</v>
      </c>
      <c r="V132" s="20">
        <v>40</v>
      </c>
      <c r="AE132">
        <v>20191</v>
      </c>
      <c r="AF132">
        <v>1</v>
      </c>
      <c r="AL132">
        <v>0</v>
      </c>
      <c r="AM132">
        <v>0</v>
      </c>
      <c r="AN132">
        <v>0</v>
      </c>
      <c r="BM132">
        <v>1</v>
      </c>
      <c r="BQ132">
        <v>1</v>
      </c>
      <c r="BR132">
        <v>1</v>
      </c>
      <c r="BS132">
        <v>1</v>
      </c>
      <c r="BY132">
        <v>0</v>
      </c>
      <c r="BZ132">
        <v>4</v>
      </c>
      <c r="CA132">
        <v>1</v>
      </c>
      <c r="CB132" t="s">
        <v>5527</v>
      </c>
      <c r="CF132">
        <v>0</v>
      </c>
      <c r="CG132">
        <v>1</v>
      </c>
      <c r="CM132">
        <v>0</v>
      </c>
      <c r="CN132">
        <v>5</v>
      </c>
      <c r="CO132">
        <v>0</v>
      </c>
      <c r="CP132" t="s">
        <v>5528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999</v>
      </c>
      <c r="CX132" s="21">
        <v>1</v>
      </c>
      <c r="CY132" s="21">
        <v>1</v>
      </c>
      <c r="CZ132">
        <v>1</v>
      </c>
      <c r="DA132">
        <v>1</v>
      </c>
      <c r="DB132">
        <v>999</v>
      </c>
      <c r="DC132">
        <v>1</v>
      </c>
      <c r="DD132">
        <v>999</v>
      </c>
      <c r="DE132">
        <v>999</v>
      </c>
      <c r="DF132">
        <v>1</v>
      </c>
      <c r="DG132">
        <v>999</v>
      </c>
      <c r="DH132">
        <v>1</v>
      </c>
      <c r="DI132">
        <v>1</v>
      </c>
      <c r="DJ132">
        <v>999</v>
      </c>
      <c r="DK132">
        <v>999</v>
      </c>
      <c r="DL132">
        <v>1</v>
      </c>
      <c r="DM132">
        <v>2</v>
      </c>
      <c r="DN132">
        <v>999</v>
      </c>
      <c r="DO132">
        <v>999</v>
      </c>
      <c r="DP132">
        <v>1</v>
      </c>
      <c r="DQ132">
        <v>999</v>
      </c>
      <c r="DR132" s="22">
        <v>0</v>
      </c>
      <c r="DU132" s="21">
        <v>0</v>
      </c>
      <c r="DV132" s="21"/>
      <c r="DW132" s="22">
        <v>999</v>
      </c>
      <c r="DZ132" s="21">
        <v>15</v>
      </c>
      <c r="EA132" s="21"/>
      <c r="EB132" s="23">
        <v>0</v>
      </c>
      <c r="EC132" s="23">
        <v>45</v>
      </c>
      <c r="ED132">
        <v>12</v>
      </c>
      <c r="EE132" t="s">
        <v>5529</v>
      </c>
      <c r="EF132">
        <v>1</v>
      </c>
      <c r="EG132">
        <v>999</v>
      </c>
      <c r="EJ132">
        <v>80</v>
      </c>
      <c r="EK132">
        <v>1</v>
      </c>
      <c r="EM132">
        <v>1</v>
      </c>
      <c r="EN132">
        <v>1</v>
      </c>
      <c r="EO132">
        <v>1</v>
      </c>
      <c r="ES132">
        <v>1</v>
      </c>
      <c r="FA132">
        <v>1</v>
      </c>
      <c r="FD132" t="s">
        <v>40</v>
      </c>
      <c r="FG132">
        <v>20</v>
      </c>
      <c r="FI132">
        <v>1</v>
      </c>
      <c r="FJ132">
        <v>1</v>
      </c>
      <c r="FK132">
        <v>1</v>
      </c>
      <c r="FP132">
        <v>1</v>
      </c>
      <c r="FT132" t="s">
        <v>18</v>
      </c>
      <c r="FU132">
        <v>1</v>
      </c>
      <c r="FV132">
        <v>3</v>
      </c>
      <c r="FW132">
        <v>3</v>
      </c>
      <c r="FX132">
        <v>3</v>
      </c>
      <c r="FY132">
        <v>1</v>
      </c>
      <c r="FZ132" s="24">
        <v>0</v>
      </c>
      <c r="GA132" s="24">
        <v>20</v>
      </c>
      <c r="GB132" s="25">
        <v>2</v>
      </c>
      <c r="GC132" s="26">
        <v>1</v>
      </c>
      <c r="GD132" s="27">
        <v>4</v>
      </c>
      <c r="GE132">
        <v>1</v>
      </c>
      <c r="GF132">
        <v>1</v>
      </c>
      <c r="GN132">
        <v>2</v>
      </c>
      <c r="GO132">
        <v>1</v>
      </c>
      <c r="GW132">
        <v>8</v>
      </c>
      <c r="GX132">
        <v>30</v>
      </c>
      <c r="GY132">
        <v>2</v>
      </c>
      <c r="GZ132">
        <v>6</v>
      </c>
      <c r="HA132">
        <v>55</v>
      </c>
      <c r="HB132">
        <v>1</v>
      </c>
      <c r="HC132">
        <v>0</v>
      </c>
      <c r="HD132">
        <v>1</v>
      </c>
      <c r="HE132">
        <v>1</v>
      </c>
      <c r="HF132">
        <v>2</v>
      </c>
      <c r="HG132">
        <v>0</v>
      </c>
      <c r="HH132">
        <v>1</v>
      </c>
      <c r="HI132">
        <v>2</v>
      </c>
      <c r="HJ132">
        <v>3</v>
      </c>
      <c r="HK132">
        <v>2</v>
      </c>
      <c r="HL132">
        <v>2</v>
      </c>
      <c r="HM132">
        <v>3</v>
      </c>
      <c r="HN132">
        <v>2</v>
      </c>
      <c r="HO132">
        <v>2</v>
      </c>
      <c r="HP132">
        <v>2</v>
      </c>
      <c r="HQ132">
        <v>2</v>
      </c>
      <c r="HR132">
        <v>2</v>
      </c>
      <c r="HS132">
        <v>2</v>
      </c>
      <c r="HT132">
        <v>1</v>
      </c>
      <c r="HU132">
        <v>2</v>
      </c>
      <c r="HV132">
        <v>2</v>
      </c>
      <c r="HW132">
        <v>1</v>
      </c>
      <c r="HX132">
        <v>1</v>
      </c>
      <c r="HY132">
        <v>1</v>
      </c>
      <c r="HZ132">
        <v>2</v>
      </c>
      <c r="IA132">
        <v>2</v>
      </c>
      <c r="IB132">
        <v>2</v>
      </c>
      <c r="IC132">
        <v>1</v>
      </c>
      <c r="ID132">
        <v>1</v>
      </c>
      <c r="IE132">
        <v>2</v>
      </c>
      <c r="IF132">
        <v>2</v>
      </c>
      <c r="IG132">
        <v>2</v>
      </c>
      <c r="IH132">
        <v>2</v>
      </c>
      <c r="II132">
        <v>1</v>
      </c>
      <c r="IJ132">
        <v>2</v>
      </c>
      <c r="IK132">
        <v>2</v>
      </c>
      <c r="IL132">
        <v>3</v>
      </c>
      <c r="IM132">
        <v>2</v>
      </c>
      <c r="IN132">
        <v>1</v>
      </c>
      <c r="IO132">
        <v>2</v>
      </c>
      <c r="IP132">
        <v>3</v>
      </c>
      <c r="IQ132">
        <v>2</v>
      </c>
      <c r="IR132">
        <v>2</v>
      </c>
      <c r="IS132">
        <v>1</v>
      </c>
      <c r="IT132">
        <v>1</v>
      </c>
      <c r="IU132">
        <v>2</v>
      </c>
      <c r="IV132">
        <v>2</v>
      </c>
      <c r="IW132">
        <v>2</v>
      </c>
      <c r="IX132">
        <v>1</v>
      </c>
      <c r="IY132">
        <v>2</v>
      </c>
      <c r="IZ132">
        <v>3</v>
      </c>
      <c r="JA132">
        <v>2</v>
      </c>
      <c r="JB132">
        <v>2</v>
      </c>
      <c r="JC132">
        <v>2</v>
      </c>
      <c r="JD132">
        <v>1</v>
      </c>
      <c r="JE132">
        <v>1</v>
      </c>
      <c r="JF132">
        <v>2</v>
      </c>
      <c r="JG132">
        <v>2</v>
      </c>
      <c r="JH132">
        <v>1</v>
      </c>
      <c r="JI132">
        <v>2</v>
      </c>
      <c r="JJ132">
        <v>2</v>
      </c>
      <c r="JK132">
        <v>2</v>
      </c>
      <c r="JL132">
        <v>2</v>
      </c>
      <c r="JM132">
        <v>3</v>
      </c>
      <c r="JN132">
        <v>1</v>
      </c>
      <c r="JO132">
        <v>2</v>
      </c>
      <c r="JP132">
        <v>2</v>
      </c>
      <c r="JQ132">
        <v>2</v>
      </c>
      <c r="JR132">
        <v>2</v>
      </c>
      <c r="JS132">
        <v>2</v>
      </c>
      <c r="JT132">
        <v>2</v>
      </c>
      <c r="JU132">
        <v>2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0</v>
      </c>
      <c r="NY132">
        <v>1</v>
      </c>
      <c r="NZ132">
        <v>1</v>
      </c>
      <c r="OA132">
        <v>1</v>
      </c>
      <c r="OB132">
        <v>1</v>
      </c>
      <c r="OC132">
        <v>0</v>
      </c>
      <c r="OD132">
        <v>0</v>
      </c>
      <c r="OE132">
        <v>1</v>
      </c>
      <c r="OF132">
        <v>1</v>
      </c>
      <c r="OG132">
        <v>1</v>
      </c>
      <c r="OH132">
        <v>1</v>
      </c>
      <c r="OI132">
        <v>0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1</v>
      </c>
      <c r="OQ132">
        <v>0</v>
      </c>
      <c r="OR132">
        <v>1</v>
      </c>
      <c r="OS132">
        <v>0</v>
      </c>
      <c r="OT132">
        <v>1</v>
      </c>
      <c r="OU132">
        <v>1</v>
      </c>
      <c r="OV132">
        <v>1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1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1</v>
      </c>
      <c r="RW132">
        <v>1</v>
      </c>
      <c r="RX132">
        <v>0</v>
      </c>
      <c r="RY132">
        <v>0</v>
      </c>
      <c r="AAV132">
        <v>0</v>
      </c>
      <c r="EUA132">
        <v>1</v>
      </c>
      <c r="EUB132">
        <v>1</v>
      </c>
      <c r="EUC132">
        <v>0</v>
      </c>
      <c r="EUD132">
        <v>0</v>
      </c>
      <c r="EUE132">
        <v>1</v>
      </c>
      <c r="EUF132">
        <v>0</v>
      </c>
      <c r="EUG132">
        <v>1</v>
      </c>
      <c r="EUH132">
        <v>1</v>
      </c>
      <c r="EUI132">
        <v>0</v>
      </c>
      <c r="EUJ132">
        <v>0</v>
      </c>
      <c r="EUK132">
        <v>1</v>
      </c>
      <c r="EUL132">
        <v>1</v>
      </c>
      <c r="EUM132">
        <v>0</v>
      </c>
      <c r="EUN132">
        <v>1</v>
      </c>
      <c r="EUO132">
        <v>1</v>
      </c>
      <c r="EUP132">
        <v>0</v>
      </c>
      <c r="EUQ132">
        <v>0</v>
      </c>
      <c r="EUR132">
        <v>0</v>
      </c>
      <c r="EUS132">
        <v>0</v>
      </c>
      <c r="EUT132">
        <v>0</v>
      </c>
      <c r="EUU132">
        <v>0</v>
      </c>
      <c r="EUV132">
        <v>0</v>
      </c>
      <c r="EUW132">
        <v>0</v>
      </c>
      <c r="EUX132">
        <v>0</v>
      </c>
      <c r="EUY132">
        <v>0</v>
      </c>
      <c r="EUZ132">
        <v>0</v>
      </c>
      <c r="EVA132">
        <v>0</v>
      </c>
      <c r="EVB132">
        <v>0</v>
      </c>
      <c r="EVC132">
        <v>0</v>
      </c>
      <c r="EVD132">
        <v>1</v>
      </c>
      <c r="EVE132">
        <v>0</v>
      </c>
      <c r="EVF132">
        <v>0</v>
      </c>
      <c r="EVG132">
        <v>0</v>
      </c>
      <c r="EVH132">
        <v>0</v>
      </c>
      <c r="EVI132">
        <v>0</v>
      </c>
      <c r="EVJ132">
        <v>0</v>
      </c>
      <c r="EVK132">
        <v>0</v>
      </c>
      <c r="EVL132">
        <v>1</v>
      </c>
      <c r="EVM132">
        <v>0</v>
      </c>
      <c r="EVN132">
        <v>0</v>
      </c>
      <c r="EVO132">
        <v>0</v>
      </c>
      <c r="EVP132">
        <v>0</v>
      </c>
      <c r="EVQ132">
        <v>0</v>
      </c>
      <c r="EVR132">
        <v>0</v>
      </c>
      <c r="EVS132">
        <v>0</v>
      </c>
      <c r="EVT132">
        <v>0</v>
      </c>
      <c r="EVU132">
        <v>0</v>
      </c>
      <c r="EVV132">
        <v>0</v>
      </c>
      <c r="EVW132">
        <v>0</v>
      </c>
      <c r="EVX132">
        <v>0</v>
      </c>
      <c r="EVY132">
        <v>0</v>
      </c>
      <c r="EVZ132">
        <v>0</v>
      </c>
      <c r="EWA132">
        <v>0</v>
      </c>
      <c r="EWB132">
        <v>1</v>
      </c>
      <c r="EWC132">
        <v>0</v>
      </c>
      <c r="EWD132">
        <v>1</v>
      </c>
      <c r="EWE132">
        <v>1</v>
      </c>
      <c r="EWF132">
        <v>0</v>
      </c>
      <c r="EWG132">
        <v>0</v>
      </c>
      <c r="EWH132">
        <v>1</v>
      </c>
      <c r="EWI132">
        <v>0</v>
      </c>
      <c r="EWJ132">
        <v>0</v>
      </c>
      <c r="EWK132">
        <v>0</v>
      </c>
      <c r="EWL132">
        <v>0</v>
      </c>
      <c r="EWM132">
        <v>0</v>
      </c>
      <c r="EWN132">
        <v>0</v>
      </c>
      <c r="EWO132">
        <v>0</v>
      </c>
      <c r="EWP132">
        <v>0</v>
      </c>
      <c r="EWQ132">
        <v>0</v>
      </c>
      <c r="EWR132">
        <v>0</v>
      </c>
      <c r="EWS132">
        <v>0</v>
      </c>
      <c r="EWT132">
        <v>0</v>
      </c>
      <c r="EWU132">
        <v>0</v>
      </c>
      <c r="EWV132">
        <v>0</v>
      </c>
      <c r="EWW132">
        <v>0</v>
      </c>
      <c r="EWX132">
        <v>0</v>
      </c>
      <c r="EWY132">
        <v>0</v>
      </c>
      <c r="EWZ132">
        <v>0</v>
      </c>
      <c r="EXA132">
        <v>0</v>
      </c>
      <c r="EXB132">
        <v>0</v>
      </c>
      <c r="EXC132">
        <v>0</v>
      </c>
      <c r="EXD132">
        <v>0</v>
      </c>
      <c r="EXE132">
        <v>0</v>
      </c>
      <c r="EXF132">
        <v>0</v>
      </c>
      <c r="EXG132">
        <v>0</v>
      </c>
      <c r="EXH132">
        <v>0</v>
      </c>
      <c r="EXI132">
        <v>0</v>
      </c>
      <c r="EXJ132">
        <v>0</v>
      </c>
      <c r="EXK132">
        <v>0</v>
      </c>
      <c r="EXL132">
        <v>0</v>
      </c>
      <c r="EXM132">
        <v>0</v>
      </c>
      <c r="EXN132">
        <v>0</v>
      </c>
      <c r="EXO132">
        <v>0</v>
      </c>
      <c r="EXP132">
        <v>0</v>
      </c>
      <c r="EXQ132">
        <v>0</v>
      </c>
      <c r="EXR132">
        <v>0</v>
      </c>
      <c r="EXS132">
        <v>0</v>
      </c>
      <c r="EXT132">
        <v>0</v>
      </c>
      <c r="EXU132">
        <v>0</v>
      </c>
      <c r="EXV132">
        <v>0</v>
      </c>
      <c r="EXW132">
        <v>0</v>
      </c>
      <c r="EXX132">
        <v>0</v>
      </c>
      <c r="EXY132">
        <v>0</v>
      </c>
      <c r="EXZ132">
        <v>0</v>
      </c>
      <c r="EYA132">
        <v>1</v>
      </c>
      <c r="EYB132">
        <v>0</v>
      </c>
      <c r="EYC132">
        <v>0</v>
      </c>
      <c r="EYD132">
        <v>0</v>
      </c>
      <c r="EYE132">
        <v>1</v>
      </c>
      <c r="EYF132">
        <v>0</v>
      </c>
      <c r="EYG132">
        <v>0</v>
      </c>
      <c r="FHD132">
        <v>0</v>
      </c>
      <c r="GPG132">
        <v>38.931106567382798</v>
      </c>
      <c r="GPH132">
        <v>-77.348899841308594</v>
      </c>
      <c r="GPI132">
        <v>-1</v>
      </c>
    </row>
    <row r="133" spans="1:936 1167:1610 2155:2939 3484:4037 4268:4268 5155:5157" x14ac:dyDescent="0.2">
      <c r="A133">
        <v>8911</v>
      </c>
      <c r="B133">
        <v>18</v>
      </c>
      <c r="D133" s="18">
        <v>43393.917881944442</v>
      </c>
      <c r="E133" s="19">
        <v>43394.288865740738</v>
      </c>
      <c r="F133">
        <v>19</v>
      </c>
      <c r="G133" s="6">
        <f>VLOOKUP(A133,'18mo'!B:D,3,FALSE)</f>
        <v>43394</v>
      </c>
      <c r="I133" t="s">
        <v>5173</v>
      </c>
      <c r="J133">
        <v>1</v>
      </c>
      <c r="K133">
        <v>0</v>
      </c>
      <c r="L133" t="s">
        <v>5174</v>
      </c>
      <c r="M133" s="7">
        <v>19</v>
      </c>
      <c r="N133">
        <v>5.2054794520547946E-2</v>
      </c>
      <c r="O133" t="s">
        <v>18</v>
      </c>
      <c r="P133" t="s">
        <v>5530</v>
      </c>
      <c r="Q133">
        <v>1</v>
      </c>
      <c r="U133" s="6">
        <v>42801</v>
      </c>
      <c r="V133">
        <v>0</v>
      </c>
      <c r="AE133">
        <v>22207</v>
      </c>
      <c r="AF133">
        <v>1</v>
      </c>
      <c r="AL133">
        <v>0</v>
      </c>
      <c r="AM133">
        <v>1</v>
      </c>
      <c r="AN133">
        <v>1</v>
      </c>
      <c r="AO133" s="6"/>
      <c r="BM133">
        <v>1</v>
      </c>
      <c r="BQ133">
        <v>1</v>
      </c>
      <c r="BR133">
        <v>1</v>
      </c>
      <c r="BS133">
        <v>1</v>
      </c>
      <c r="BY133">
        <v>0</v>
      </c>
      <c r="BZ133">
        <v>5</v>
      </c>
      <c r="CA133">
        <v>0</v>
      </c>
      <c r="CB133" t="s">
        <v>5531</v>
      </c>
      <c r="CF133">
        <v>0</v>
      </c>
      <c r="CG133">
        <v>1</v>
      </c>
      <c r="CM133">
        <v>0</v>
      </c>
      <c r="CN133">
        <v>6</v>
      </c>
      <c r="CO133">
        <v>0</v>
      </c>
      <c r="CP133" t="s">
        <v>5189</v>
      </c>
      <c r="CQ133">
        <v>1</v>
      </c>
      <c r="CR133">
        <v>0</v>
      </c>
      <c r="CS133">
        <v>3</v>
      </c>
      <c r="CT133">
        <v>1</v>
      </c>
      <c r="CU133">
        <v>999</v>
      </c>
      <c r="CV133">
        <v>1</v>
      </c>
      <c r="CW133">
        <v>999</v>
      </c>
      <c r="CX133">
        <v>1</v>
      </c>
      <c r="CY133">
        <v>1</v>
      </c>
      <c r="CZ133">
        <v>1</v>
      </c>
      <c r="DA133">
        <v>1</v>
      </c>
      <c r="DB133">
        <v>999</v>
      </c>
      <c r="DC133">
        <v>1</v>
      </c>
      <c r="DD133">
        <v>999</v>
      </c>
      <c r="DE133">
        <v>999</v>
      </c>
      <c r="DF133">
        <v>999</v>
      </c>
      <c r="DG133">
        <v>999</v>
      </c>
      <c r="DH133">
        <v>999</v>
      </c>
      <c r="DI133">
        <v>999</v>
      </c>
      <c r="DJ133">
        <v>999</v>
      </c>
      <c r="DK133">
        <v>999</v>
      </c>
      <c r="DL133">
        <v>999</v>
      </c>
      <c r="DM133">
        <v>2</v>
      </c>
      <c r="DN133">
        <v>999</v>
      </c>
      <c r="DO133">
        <v>999</v>
      </c>
      <c r="DP133">
        <v>999</v>
      </c>
      <c r="DQ133">
        <v>999</v>
      </c>
      <c r="DR133">
        <v>1</v>
      </c>
      <c r="DW133">
        <v>0</v>
      </c>
      <c r="EB133">
        <v>1</v>
      </c>
      <c r="EC133">
        <v>30</v>
      </c>
      <c r="ED133">
        <v>6</v>
      </c>
      <c r="EE133" t="s">
        <v>5177</v>
      </c>
      <c r="EF133">
        <v>1</v>
      </c>
      <c r="EG133">
        <v>999</v>
      </c>
      <c r="EJ133">
        <v>90</v>
      </c>
      <c r="EK133">
        <v>1</v>
      </c>
      <c r="ES133">
        <v>1</v>
      </c>
      <c r="EU133">
        <v>1</v>
      </c>
      <c r="EX133">
        <v>1</v>
      </c>
      <c r="EZ133">
        <v>1</v>
      </c>
      <c r="FG133">
        <v>100</v>
      </c>
      <c r="FI133">
        <v>1</v>
      </c>
      <c r="FL133">
        <v>1</v>
      </c>
      <c r="FP133">
        <v>2</v>
      </c>
      <c r="FT133" t="s">
        <v>18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15</v>
      </c>
      <c r="GB133">
        <v>1</v>
      </c>
      <c r="GC133">
        <v>2</v>
      </c>
      <c r="GD133">
        <v>2</v>
      </c>
      <c r="GE133">
        <v>1</v>
      </c>
      <c r="GG133">
        <v>1</v>
      </c>
      <c r="GN133">
        <v>3</v>
      </c>
      <c r="GP133">
        <v>3</v>
      </c>
      <c r="GW133">
        <v>8</v>
      </c>
      <c r="GX133">
        <v>0</v>
      </c>
      <c r="GY133">
        <v>2</v>
      </c>
      <c r="GZ133">
        <v>7</v>
      </c>
      <c r="HA133">
        <v>0</v>
      </c>
      <c r="HB133">
        <v>1</v>
      </c>
      <c r="HC133">
        <v>7</v>
      </c>
      <c r="HD133">
        <v>1</v>
      </c>
      <c r="HE133">
        <v>1</v>
      </c>
      <c r="HF133">
        <v>2</v>
      </c>
      <c r="HG133">
        <v>0</v>
      </c>
      <c r="HH133">
        <v>0</v>
      </c>
      <c r="HI133">
        <v>2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2</v>
      </c>
      <c r="HR133">
        <v>2</v>
      </c>
      <c r="HS133">
        <v>2</v>
      </c>
      <c r="HT133">
        <v>2</v>
      </c>
      <c r="HU133">
        <v>3</v>
      </c>
      <c r="HV133">
        <v>1</v>
      </c>
      <c r="HW133">
        <v>3</v>
      </c>
      <c r="HX133">
        <v>3</v>
      </c>
      <c r="HY133">
        <v>3</v>
      </c>
      <c r="HZ133">
        <v>3</v>
      </c>
      <c r="IA133">
        <v>2</v>
      </c>
      <c r="IB133">
        <v>1</v>
      </c>
      <c r="IC133">
        <v>2</v>
      </c>
      <c r="ID133">
        <v>2</v>
      </c>
      <c r="IE133">
        <v>2</v>
      </c>
      <c r="IF133">
        <v>2</v>
      </c>
      <c r="IG133">
        <v>3</v>
      </c>
      <c r="IH133">
        <v>2</v>
      </c>
      <c r="II133">
        <v>3</v>
      </c>
      <c r="IJ133">
        <v>3</v>
      </c>
      <c r="IK133">
        <v>2</v>
      </c>
      <c r="IL133">
        <v>2</v>
      </c>
      <c r="IM133">
        <v>2</v>
      </c>
      <c r="IN133">
        <v>2</v>
      </c>
      <c r="IO133">
        <v>2</v>
      </c>
      <c r="IP133">
        <v>3</v>
      </c>
      <c r="IQ133">
        <v>3</v>
      </c>
      <c r="IR133">
        <v>3</v>
      </c>
      <c r="IS133">
        <v>3</v>
      </c>
      <c r="IT133">
        <v>2</v>
      </c>
      <c r="IU133">
        <v>2</v>
      </c>
      <c r="IV133">
        <v>2</v>
      </c>
      <c r="IW133">
        <v>2</v>
      </c>
      <c r="IX133">
        <v>1</v>
      </c>
      <c r="IY133">
        <v>2</v>
      </c>
      <c r="IZ133">
        <v>2</v>
      </c>
      <c r="JA133">
        <v>2</v>
      </c>
      <c r="JB133">
        <v>2</v>
      </c>
      <c r="JC133">
        <v>3</v>
      </c>
      <c r="JD133">
        <v>1</v>
      </c>
      <c r="JE133">
        <v>1</v>
      </c>
      <c r="JF133">
        <v>2</v>
      </c>
      <c r="JG133">
        <v>2</v>
      </c>
      <c r="JH133">
        <v>2</v>
      </c>
      <c r="JI133">
        <v>1</v>
      </c>
      <c r="JJ133">
        <v>1</v>
      </c>
      <c r="JK133">
        <v>1</v>
      </c>
      <c r="JL133">
        <v>1</v>
      </c>
      <c r="JM133">
        <v>3</v>
      </c>
      <c r="JN133">
        <v>1</v>
      </c>
      <c r="JO133">
        <v>2</v>
      </c>
      <c r="JP133">
        <v>2</v>
      </c>
      <c r="JQ133">
        <v>2</v>
      </c>
      <c r="JR133">
        <v>1</v>
      </c>
      <c r="JS133">
        <v>3</v>
      </c>
      <c r="JT133">
        <v>3</v>
      </c>
      <c r="JU133">
        <v>2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0</v>
      </c>
      <c r="NZ133">
        <v>0</v>
      </c>
      <c r="OA133">
        <v>1</v>
      </c>
      <c r="OB133">
        <v>1</v>
      </c>
      <c r="OC133">
        <v>0</v>
      </c>
      <c r="OD133">
        <v>0</v>
      </c>
      <c r="OE133">
        <v>1</v>
      </c>
      <c r="OF133">
        <v>0</v>
      </c>
      <c r="OG133">
        <v>1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1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1</v>
      </c>
      <c r="OU133">
        <v>1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1</v>
      </c>
      <c r="PW133">
        <v>1</v>
      </c>
      <c r="PX133">
        <v>1</v>
      </c>
      <c r="PY133">
        <v>0</v>
      </c>
      <c r="PZ133">
        <v>1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</v>
      </c>
      <c r="RT133">
        <v>0</v>
      </c>
      <c r="RU133">
        <v>1</v>
      </c>
      <c r="RV133">
        <v>0</v>
      </c>
      <c r="RW133">
        <v>1</v>
      </c>
      <c r="RX133">
        <v>0</v>
      </c>
      <c r="RY133">
        <v>0</v>
      </c>
      <c r="AAV133">
        <v>0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0</v>
      </c>
      <c r="AWG133">
        <v>1</v>
      </c>
      <c r="AWH133">
        <v>1</v>
      </c>
      <c r="AWI133">
        <v>1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1</v>
      </c>
      <c r="AWQ133">
        <v>0</v>
      </c>
      <c r="AWR133">
        <v>1</v>
      </c>
      <c r="AWS133">
        <v>0</v>
      </c>
      <c r="AWT133">
        <v>1</v>
      </c>
      <c r="AWU133">
        <v>0</v>
      </c>
      <c r="AWV133">
        <v>1</v>
      </c>
      <c r="AWW133">
        <v>0</v>
      </c>
      <c r="AWX133">
        <v>0</v>
      </c>
      <c r="AWY133">
        <v>1</v>
      </c>
      <c r="AWZ133">
        <v>1</v>
      </c>
      <c r="AXA133">
        <v>0</v>
      </c>
      <c r="AXB133">
        <v>0</v>
      </c>
      <c r="AXC133">
        <v>0</v>
      </c>
      <c r="AXD133">
        <v>0</v>
      </c>
      <c r="AXE133">
        <v>1</v>
      </c>
      <c r="AXF133">
        <v>1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1</v>
      </c>
      <c r="AXW133">
        <v>0</v>
      </c>
      <c r="AXX133">
        <v>1</v>
      </c>
      <c r="AXY133">
        <v>1</v>
      </c>
      <c r="AXZ133">
        <v>1</v>
      </c>
      <c r="AYA133">
        <v>0</v>
      </c>
      <c r="AYB133">
        <v>1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1</v>
      </c>
      <c r="AZJ133">
        <v>1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1</v>
      </c>
      <c r="AZS133">
        <v>0</v>
      </c>
      <c r="AZT133">
        <v>1</v>
      </c>
      <c r="AZU133">
        <v>1</v>
      </c>
      <c r="AZV133">
        <v>0</v>
      </c>
      <c r="AZW133">
        <v>0</v>
      </c>
      <c r="AZX133">
        <v>1</v>
      </c>
      <c r="AZY133">
        <v>1</v>
      </c>
      <c r="AZZ133">
        <v>0</v>
      </c>
      <c r="BAA133">
        <v>1</v>
      </c>
      <c r="BIX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0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0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DIA133">
        <v>0</v>
      </c>
      <c r="ECZ133">
        <v>0</v>
      </c>
      <c r="EDA133">
        <v>0</v>
      </c>
      <c r="EDB133">
        <v>0</v>
      </c>
      <c r="EDC133">
        <v>0</v>
      </c>
      <c r="EDD133">
        <v>0</v>
      </c>
      <c r="EDE133">
        <v>0</v>
      </c>
      <c r="EDF133">
        <v>0</v>
      </c>
      <c r="EDG133">
        <v>0</v>
      </c>
      <c r="EDH133">
        <v>0</v>
      </c>
      <c r="EDI133">
        <v>0</v>
      </c>
      <c r="EDJ133">
        <v>0</v>
      </c>
      <c r="EDK133">
        <v>0</v>
      </c>
      <c r="EDL133">
        <v>0</v>
      </c>
      <c r="EDM133">
        <v>0</v>
      </c>
      <c r="EDN133">
        <v>0</v>
      </c>
      <c r="EDO133">
        <v>0</v>
      </c>
      <c r="EDP133">
        <v>0</v>
      </c>
      <c r="EDQ133">
        <v>0</v>
      </c>
      <c r="EDR133">
        <v>0</v>
      </c>
      <c r="EDS133">
        <v>0</v>
      </c>
      <c r="EDT133">
        <v>0</v>
      </c>
      <c r="EDU133">
        <v>0</v>
      </c>
      <c r="EDV133">
        <v>0</v>
      </c>
      <c r="EDW133">
        <v>0</v>
      </c>
      <c r="EDX133">
        <v>0</v>
      </c>
      <c r="EDY133">
        <v>0</v>
      </c>
      <c r="EDZ133">
        <v>0</v>
      </c>
      <c r="EEA133">
        <v>0</v>
      </c>
      <c r="EEB133">
        <v>0</v>
      </c>
      <c r="EEC133">
        <v>0</v>
      </c>
      <c r="EED133">
        <v>0</v>
      </c>
      <c r="EEE133">
        <v>0</v>
      </c>
      <c r="EEF133">
        <v>0</v>
      </c>
      <c r="EEG133">
        <v>0</v>
      </c>
      <c r="EEH133">
        <v>0</v>
      </c>
      <c r="EEI133">
        <v>0</v>
      </c>
      <c r="EEJ133">
        <v>0</v>
      </c>
      <c r="EEK133">
        <v>0</v>
      </c>
      <c r="EEL133">
        <v>0</v>
      </c>
      <c r="EEM133">
        <v>0</v>
      </c>
      <c r="EEN133">
        <v>0</v>
      </c>
      <c r="EEO133">
        <v>0</v>
      </c>
      <c r="EEP133">
        <v>0</v>
      </c>
      <c r="EEQ133">
        <v>0</v>
      </c>
      <c r="EER133">
        <v>0</v>
      </c>
      <c r="EES133">
        <v>0</v>
      </c>
      <c r="EET133">
        <v>0</v>
      </c>
      <c r="EEU133">
        <v>0</v>
      </c>
      <c r="EEV133">
        <v>0</v>
      </c>
      <c r="EEW133">
        <v>0</v>
      </c>
      <c r="EEX133">
        <v>0</v>
      </c>
      <c r="EEY133">
        <v>0</v>
      </c>
      <c r="EEZ133">
        <v>0</v>
      </c>
      <c r="EFA133">
        <v>0</v>
      </c>
      <c r="EFB133">
        <v>0</v>
      </c>
      <c r="EFC133">
        <v>0</v>
      </c>
      <c r="EFD133">
        <v>0</v>
      </c>
      <c r="EFE133">
        <v>0</v>
      </c>
      <c r="EFF133">
        <v>0</v>
      </c>
      <c r="EFG133">
        <v>0</v>
      </c>
      <c r="EFH133">
        <v>0</v>
      </c>
      <c r="EFI133">
        <v>0</v>
      </c>
      <c r="EFJ133">
        <v>0</v>
      </c>
      <c r="EFK133">
        <v>0</v>
      </c>
      <c r="EFL133">
        <v>0</v>
      </c>
      <c r="EFM133">
        <v>0</v>
      </c>
      <c r="EFN133">
        <v>0</v>
      </c>
      <c r="EFO133">
        <v>0</v>
      </c>
      <c r="EFP133">
        <v>0</v>
      </c>
      <c r="EFQ133">
        <v>0</v>
      </c>
      <c r="EFR133">
        <v>0</v>
      </c>
      <c r="EFS133">
        <v>0</v>
      </c>
      <c r="EFT133">
        <v>0</v>
      </c>
      <c r="EFU133">
        <v>0</v>
      </c>
      <c r="EFV133">
        <v>0</v>
      </c>
      <c r="EFW133">
        <v>0</v>
      </c>
      <c r="EFX133">
        <v>0</v>
      </c>
      <c r="EFY133">
        <v>0</v>
      </c>
      <c r="EFZ133">
        <v>0</v>
      </c>
      <c r="EGA133">
        <v>0</v>
      </c>
      <c r="EGB133">
        <v>0</v>
      </c>
      <c r="EGC133">
        <v>0</v>
      </c>
      <c r="EGD133">
        <v>0</v>
      </c>
      <c r="EGE133">
        <v>0</v>
      </c>
      <c r="EGF133">
        <v>0</v>
      </c>
      <c r="EGG133">
        <v>0</v>
      </c>
      <c r="EGH133">
        <v>0</v>
      </c>
      <c r="EGI133">
        <v>0</v>
      </c>
      <c r="EGJ133">
        <v>0</v>
      </c>
      <c r="EGK133">
        <v>0</v>
      </c>
      <c r="EGL133">
        <v>0</v>
      </c>
      <c r="EGM133">
        <v>0</v>
      </c>
      <c r="EGN133">
        <v>0</v>
      </c>
      <c r="EGO133">
        <v>0</v>
      </c>
      <c r="EGP133">
        <v>0</v>
      </c>
      <c r="EGQ133">
        <v>0</v>
      </c>
      <c r="EGR133">
        <v>0</v>
      </c>
      <c r="EGS133">
        <v>0</v>
      </c>
      <c r="EGT133">
        <v>0</v>
      </c>
      <c r="EGU133">
        <v>0</v>
      </c>
      <c r="EGV133">
        <v>0</v>
      </c>
      <c r="EGW133">
        <v>0</v>
      </c>
      <c r="EGX133">
        <v>0</v>
      </c>
      <c r="EGY133">
        <v>0</v>
      </c>
      <c r="EGZ133">
        <v>0</v>
      </c>
      <c r="EHA133">
        <v>0</v>
      </c>
      <c r="EHB133">
        <v>0</v>
      </c>
      <c r="EHC133">
        <v>0</v>
      </c>
      <c r="EHD133">
        <v>0</v>
      </c>
      <c r="EHE133">
        <v>0</v>
      </c>
      <c r="EHF133">
        <v>0</v>
      </c>
      <c r="EQC133">
        <v>0</v>
      </c>
      <c r="GPG133">
        <v>38.903305053710902</v>
      </c>
      <c r="GPH133">
        <v>-77.126296997070298</v>
      </c>
      <c r="GPI133">
        <v>-1</v>
      </c>
    </row>
    <row r="134" spans="1:936 1167:1610 2155:2939 3484:4037 4268:4268 5155:5157" x14ac:dyDescent="0.2">
      <c r="A134">
        <v>8921</v>
      </c>
      <c r="B134">
        <v>18</v>
      </c>
      <c r="D134" s="18">
        <v>43567.442384259259</v>
      </c>
      <c r="E134" s="18">
        <v>43567.693877314814</v>
      </c>
      <c r="F134">
        <v>18</v>
      </c>
      <c r="G134" s="6">
        <f>VLOOKUP(A134,'18mo'!B:D,3,FALSE)</f>
        <v>43568</v>
      </c>
      <c r="I134" t="s">
        <v>5173</v>
      </c>
      <c r="J134">
        <v>1</v>
      </c>
      <c r="K134">
        <v>0</v>
      </c>
      <c r="L134" t="s">
        <v>5174</v>
      </c>
      <c r="M134" s="7">
        <v>18</v>
      </c>
      <c r="N134">
        <v>4.9315068493150684E-2</v>
      </c>
      <c r="O134" t="s">
        <v>18</v>
      </c>
      <c r="P134" t="s">
        <v>5532</v>
      </c>
      <c r="Q134">
        <v>1</v>
      </c>
      <c r="U134" s="6">
        <v>43001</v>
      </c>
      <c r="V134">
        <v>0</v>
      </c>
      <c r="AD134">
        <v>3</v>
      </c>
      <c r="AE134">
        <v>20009</v>
      </c>
      <c r="AF134">
        <v>1</v>
      </c>
      <c r="AH134">
        <v>1</v>
      </c>
      <c r="AL134">
        <v>0</v>
      </c>
      <c r="AM134">
        <v>1</v>
      </c>
      <c r="AN134">
        <v>0</v>
      </c>
      <c r="BM134">
        <v>1</v>
      </c>
      <c r="BQ134">
        <v>1</v>
      </c>
      <c r="BR134">
        <v>1</v>
      </c>
      <c r="BU134">
        <v>1</v>
      </c>
      <c r="BY134">
        <v>0</v>
      </c>
      <c r="BZ134">
        <v>5</v>
      </c>
      <c r="CA134">
        <v>0</v>
      </c>
      <c r="CB134" t="s">
        <v>5533</v>
      </c>
      <c r="CF134">
        <v>0</v>
      </c>
      <c r="CG134">
        <v>1</v>
      </c>
      <c r="CM134">
        <v>0</v>
      </c>
      <c r="CN134">
        <v>6</v>
      </c>
      <c r="CO134">
        <v>0</v>
      </c>
      <c r="CP134" t="s">
        <v>5189</v>
      </c>
      <c r="CQ134">
        <v>3</v>
      </c>
      <c r="CR134">
        <v>1</v>
      </c>
      <c r="CS134">
        <v>3</v>
      </c>
      <c r="CT134">
        <v>1</v>
      </c>
      <c r="CU134">
        <v>1</v>
      </c>
      <c r="CV134">
        <v>1</v>
      </c>
      <c r="CX134">
        <v>1</v>
      </c>
      <c r="CY134">
        <v>1</v>
      </c>
      <c r="CZ134">
        <v>1</v>
      </c>
      <c r="DA134">
        <v>1</v>
      </c>
      <c r="DD134">
        <v>1</v>
      </c>
      <c r="DF134">
        <v>1</v>
      </c>
      <c r="DH134">
        <v>1</v>
      </c>
      <c r="DJ134">
        <v>1</v>
      </c>
      <c r="DK134">
        <v>1</v>
      </c>
      <c r="DQ134">
        <v>0</v>
      </c>
      <c r="DV134">
        <v>0</v>
      </c>
      <c r="EA134">
        <v>0</v>
      </c>
      <c r="EB134">
        <v>1</v>
      </c>
      <c r="ED134">
        <v>10</v>
      </c>
      <c r="EE134" t="s">
        <v>5465</v>
      </c>
      <c r="EF134">
        <v>1</v>
      </c>
      <c r="EJ134">
        <v>80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S134">
        <v>1</v>
      </c>
      <c r="EU134">
        <v>1</v>
      </c>
      <c r="FA134">
        <v>1</v>
      </c>
      <c r="FD134" t="s">
        <v>41</v>
      </c>
      <c r="FG134">
        <v>60</v>
      </c>
      <c r="FH134">
        <v>1</v>
      </c>
      <c r="FL134">
        <v>1</v>
      </c>
      <c r="FP134">
        <v>1</v>
      </c>
      <c r="FT134" t="s">
        <v>18</v>
      </c>
      <c r="FU134">
        <v>3</v>
      </c>
      <c r="FV134">
        <v>3</v>
      </c>
      <c r="FW134">
        <v>5</v>
      </c>
      <c r="FX134">
        <v>5</v>
      </c>
      <c r="FY134">
        <v>6</v>
      </c>
      <c r="FZ134">
        <v>1</v>
      </c>
      <c r="GB134">
        <v>2</v>
      </c>
      <c r="GC134">
        <v>2</v>
      </c>
      <c r="GD134">
        <v>3</v>
      </c>
      <c r="GE134">
        <v>1</v>
      </c>
      <c r="GF134">
        <v>1</v>
      </c>
      <c r="GN134">
        <v>2</v>
      </c>
      <c r="GO134">
        <v>2</v>
      </c>
      <c r="GW134">
        <v>8</v>
      </c>
      <c r="GX134">
        <v>5</v>
      </c>
      <c r="GY134">
        <v>2</v>
      </c>
      <c r="GZ134">
        <v>7</v>
      </c>
      <c r="HA134">
        <v>10</v>
      </c>
      <c r="HB134">
        <v>1</v>
      </c>
      <c r="HC134">
        <v>0</v>
      </c>
      <c r="HD134">
        <v>1</v>
      </c>
      <c r="HE134">
        <v>1</v>
      </c>
      <c r="HF134">
        <v>2</v>
      </c>
      <c r="HG134">
        <v>10</v>
      </c>
      <c r="HH134">
        <v>1</v>
      </c>
      <c r="HI134">
        <v>2</v>
      </c>
      <c r="HJ134">
        <v>3</v>
      </c>
      <c r="HK134">
        <v>2</v>
      </c>
      <c r="HL134">
        <v>2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1</v>
      </c>
      <c r="HW134">
        <v>1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1</v>
      </c>
      <c r="ID134">
        <v>1</v>
      </c>
      <c r="IE134">
        <v>2</v>
      </c>
      <c r="IF134">
        <v>2</v>
      </c>
      <c r="IG134">
        <v>1</v>
      </c>
      <c r="IH134">
        <v>1</v>
      </c>
      <c r="II134">
        <v>1</v>
      </c>
      <c r="IJ134">
        <v>2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1</v>
      </c>
      <c r="IT134">
        <v>1</v>
      </c>
      <c r="IU134">
        <v>1</v>
      </c>
      <c r="IV134">
        <v>1</v>
      </c>
      <c r="IW134">
        <v>2</v>
      </c>
      <c r="IX134">
        <v>2</v>
      </c>
      <c r="IY134">
        <v>1</v>
      </c>
      <c r="IZ134">
        <v>2</v>
      </c>
      <c r="JA134">
        <v>1</v>
      </c>
      <c r="JB134">
        <v>1</v>
      </c>
      <c r="JC134">
        <v>2</v>
      </c>
      <c r="JD134">
        <v>2</v>
      </c>
      <c r="JE134">
        <v>2</v>
      </c>
      <c r="JF134">
        <v>1</v>
      </c>
      <c r="JG134">
        <v>1</v>
      </c>
      <c r="JH134">
        <v>1</v>
      </c>
      <c r="JI134">
        <v>2</v>
      </c>
      <c r="JJ134">
        <v>1</v>
      </c>
      <c r="JK134">
        <v>2</v>
      </c>
      <c r="JL134">
        <v>2</v>
      </c>
      <c r="JM134">
        <v>3</v>
      </c>
      <c r="JN134">
        <v>2</v>
      </c>
      <c r="JO134">
        <v>3</v>
      </c>
      <c r="JP134">
        <v>2</v>
      </c>
      <c r="JQ134">
        <v>3</v>
      </c>
      <c r="JR134">
        <v>1</v>
      </c>
      <c r="JS134">
        <v>2</v>
      </c>
      <c r="JT134">
        <v>2</v>
      </c>
      <c r="JU134">
        <v>2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0</v>
      </c>
      <c r="OJ134">
        <v>1</v>
      </c>
      <c r="OK134">
        <v>0</v>
      </c>
      <c r="OL134">
        <v>0</v>
      </c>
      <c r="OM134">
        <v>1</v>
      </c>
      <c r="ON134">
        <v>0</v>
      </c>
      <c r="OO134">
        <v>0</v>
      </c>
      <c r="OP134">
        <v>1</v>
      </c>
      <c r="OQ134">
        <v>0</v>
      </c>
      <c r="OR134">
        <v>1</v>
      </c>
      <c r="OS134">
        <v>0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0</v>
      </c>
      <c r="OZ134">
        <v>0</v>
      </c>
      <c r="PA134">
        <v>0</v>
      </c>
      <c r="PB134">
        <v>0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0</v>
      </c>
      <c r="PQ134">
        <v>1</v>
      </c>
      <c r="PR134">
        <v>0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0</v>
      </c>
      <c r="PZ134">
        <v>1</v>
      </c>
      <c r="QA134">
        <v>0</v>
      </c>
      <c r="QB134">
        <v>0</v>
      </c>
      <c r="QC134">
        <v>1</v>
      </c>
      <c r="QD134">
        <v>0</v>
      </c>
      <c r="QE134">
        <v>0</v>
      </c>
      <c r="QF134">
        <v>1</v>
      </c>
      <c r="QG134">
        <v>0</v>
      </c>
      <c r="QH134">
        <v>1</v>
      </c>
      <c r="QI134">
        <v>0</v>
      </c>
      <c r="QJ134">
        <v>0</v>
      </c>
      <c r="QK134">
        <v>1</v>
      </c>
      <c r="QL134">
        <v>0</v>
      </c>
      <c r="QM134">
        <v>1</v>
      </c>
      <c r="QN134">
        <v>0</v>
      </c>
      <c r="QO134">
        <v>0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0</v>
      </c>
      <c r="QV134">
        <v>0</v>
      </c>
      <c r="QW134">
        <v>1</v>
      </c>
      <c r="QX134">
        <v>0</v>
      </c>
      <c r="QY134">
        <v>1</v>
      </c>
      <c r="QZ134">
        <v>0</v>
      </c>
      <c r="RA134">
        <v>0</v>
      </c>
      <c r="RB134">
        <v>0</v>
      </c>
      <c r="RC134">
        <v>1</v>
      </c>
      <c r="RD134">
        <v>0</v>
      </c>
      <c r="RE134">
        <v>1</v>
      </c>
      <c r="RF134">
        <v>0</v>
      </c>
      <c r="RG134">
        <v>1</v>
      </c>
      <c r="RH134">
        <v>0</v>
      </c>
      <c r="RI134">
        <v>1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AAV134">
        <v>2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1</v>
      </c>
      <c r="AWS134">
        <v>0</v>
      </c>
      <c r="AWT134">
        <v>0</v>
      </c>
      <c r="AWU134">
        <v>0</v>
      </c>
      <c r="AWV134">
        <v>1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1</v>
      </c>
      <c r="AXY134">
        <v>1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IX134">
        <v>0</v>
      </c>
      <c r="EUA134">
        <v>0</v>
      </c>
      <c r="EUB134">
        <v>0</v>
      </c>
      <c r="EUC134">
        <v>0</v>
      </c>
      <c r="EUD134">
        <v>0</v>
      </c>
      <c r="EUE134">
        <v>0</v>
      </c>
      <c r="EUF134">
        <v>0</v>
      </c>
      <c r="EUG134">
        <v>0</v>
      </c>
      <c r="EUH134">
        <v>0</v>
      </c>
      <c r="EUI134">
        <v>0</v>
      </c>
      <c r="EUJ134">
        <v>0</v>
      </c>
      <c r="EUK134">
        <v>0</v>
      </c>
      <c r="EUL134">
        <v>0</v>
      </c>
      <c r="EUM134">
        <v>0</v>
      </c>
      <c r="EUN134">
        <v>0</v>
      </c>
      <c r="EUO134">
        <v>0</v>
      </c>
      <c r="EUP134">
        <v>1</v>
      </c>
      <c r="EUQ134">
        <v>0</v>
      </c>
      <c r="EUR134">
        <v>0</v>
      </c>
      <c r="EUS134">
        <v>0</v>
      </c>
      <c r="EUT134">
        <v>0</v>
      </c>
      <c r="EUU134">
        <v>0</v>
      </c>
      <c r="EUV134">
        <v>0</v>
      </c>
      <c r="EUW134">
        <v>0</v>
      </c>
      <c r="EUX134">
        <v>1</v>
      </c>
      <c r="EUY134">
        <v>0</v>
      </c>
      <c r="EUZ134">
        <v>1</v>
      </c>
      <c r="EVA134">
        <v>0</v>
      </c>
      <c r="EVB134">
        <v>1</v>
      </c>
      <c r="EVC134">
        <v>0</v>
      </c>
      <c r="EVD134">
        <v>0</v>
      </c>
      <c r="EVE134">
        <v>0</v>
      </c>
      <c r="EVF134">
        <v>1</v>
      </c>
      <c r="EVG134">
        <v>0</v>
      </c>
      <c r="EVH134">
        <v>0</v>
      </c>
      <c r="EVI134">
        <v>0</v>
      </c>
      <c r="EVJ134">
        <v>0</v>
      </c>
      <c r="EVK134">
        <v>0</v>
      </c>
      <c r="EVL134">
        <v>1</v>
      </c>
      <c r="EVM134">
        <v>0</v>
      </c>
      <c r="EVN134">
        <v>0</v>
      </c>
      <c r="EVO134">
        <v>0</v>
      </c>
      <c r="EVP134">
        <v>0</v>
      </c>
      <c r="EVQ134">
        <v>0</v>
      </c>
      <c r="EVR134">
        <v>0</v>
      </c>
      <c r="EVS134">
        <v>0</v>
      </c>
      <c r="EVT134">
        <v>0</v>
      </c>
      <c r="EVU134">
        <v>0</v>
      </c>
      <c r="EVV134">
        <v>0</v>
      </c>
      <c r="EVW134">
        <v>0</v>
      </c>
      <c r="EVX134">
        <v>0</v>
      </c>
      <c r="EVY134">
        <v>0</v>
      </c>
      <c r="EVZ134">
        <v>0</v>
      </c>
      <c r="EWA134">
        <v>0</v>
      </c>
      <c r="EWB134">
        <v>1</v>
      </c>
      <c r="EWC134">
        <v>0</v>
      </c>
      <c r="EWD134">
        <v>0</v>
      </c>
      <c r="EWE134">
        <v>1</v>
      </c>
      <c r="EWF134">
        <v>0</v>
      </c>
      <c r="EWG134">
        <v>0</v>
      </c>
      <c r="EWH134">
        <v>1</v>
      </c>
      <c r="EWI134">
        <v>0</v>
      </c>
      <c r="EWJ134">
        <v>0</v>
      </c>
      <c r="EWK134">
        <v>0</v>
      </c>
      <c r="EWL134">
        <v>0</v>
      </c>
      <c r="EWM134">
        <v>0</v>
      </c>
      <c r="EWN134">
        <v>0</v>
      </c>
      <c r="EWO134">
        <v>0</v>
      </c>
      <c r="EWP134">
        <v>0</v>
      </c>
      <c r="EWQ134">
        <v>0</v>
      </c>
      <c r="EWR134">
        <v>0</v>
      </c>
      <c r="EWS134">
        <v>0</v>
      </c>
      <c r="EWT134">
        <v>0</v>
      </c>
      <c r="EWU134">
        <v>0</v>
      </c>
      <c r="EWV134">
        <v>0</v>
      </c>
      <c r="EWW134">
        <v>0</v>
      </c>
      <c r="EWX134">
        <v>1</v>
      </c>
      <c r="EWY134">
        <v>0</v>
      </c>
      <c r="EWZ134">
        <v>0</v>
      </c>
      <c r="EXA134">
        <v>0</v>
      </c>
      <c r="EXB134">
        <v>0</v>
      </c>
      <c r="EXC134">
        <v>0</v>
      </c>
      <c r="EXD134">
        <v>0</v>
      </c>
      <c r="EXE134">
        <v>1</v>
      </c>
      <c r="EXF134">
        <v>0</v>
      </c>
      <c r="EXG134">
        <v>0</v>
      </c>
      <c r="EXH134">
        <v>0</v>
      </c>
      <c r="EXI134">
        <v>0</v>
      </c>
      <c r="EXJ134">
        <v>0</v>
      </c>
      <c r="EXK134">
        <v>0</v>
      </c>
      <c r="EXL134">
        <v>0</v>
      </c>
      <c r="EXM134">
        <v>1</v>
      </c>
      <c r="EXN134">
        <v>0</v>
      </c>
      <c r="EXO134">
        <v>1</v>
      </c>
      <c r="EXP134">
        <v>0</v>
      </c>
      <c r="EXQ134">
        <v>0</v>
      </c>
      <c r="EXR134">
        <v>0</v>
      </c>
      <c r="EXS134">
        <v>0</v>
      </c>
      <c r="EXT134">
        <v>0</v>
      </c>
      <c r="EXU134">
        <v>0</v>
      </c>
      <c r="EXV134">
        <v>0</v>
      </c>
      <c r="EXW134">
        <v>0</v>
      </c>
      <c r="EXX134">
        <v>0</v>
      </c>
      <c r="EXY134">
        <v>0</v>
      </c>
      <c r="EXZ134">
        <v>0</v>
      </c>
      <c r="EYA134">
        <v>0</v>
      </c>
      <c r="EYB134">
        <v>0</v>
      </c>
      <c r="EYC134">
        <v>1</v>
      </c>
      <c r="EYD134">
        <v>1</v>
      </c>
      <c r="EYE134">
        <v>0</v>
      </c>
      <c r="EYF134">
        <v>0</v>
      </c>
      <c r="EYG134">
        <v>0</v>
      </c>
      <c r="FHD134">
        <v>0</v>
      </c>
      <c r="GPG134">
        <v>38.920806884765597</v>
      </c>
      <c r="GPH134">
        <v>-77.036003112792898</v>
      </c>
      <c r="GPI134">
        <v>-1</v>
      </c>
    </row>
    <row r="135" spans="1:936 1167:1610 2155:2939 3484:4037 4268:4268 5155:5157" x14ac:dyDescent="0.2">
      <c r="A135">
        <v>8932</v>
      </c>
      <c r="B135">
        <v>18</v>
      </c>
      <c r="D135" s="18"/>
      <c r="E135" s="19">
        <v>43332.355752314812</v>
      </c>
      <c r="F135">
        <v>20</v>
      </c>
      <c r="G135" s="6">
        <f>VLOOKUP(A135,'18mo'!B:D,3,FALSE)</f>
        <v>43340</v>
      </c>
      <c r="I135" t="s">
        <v>5173</v>
      </c>
      <c r="J135">
        <v>1</v>
      </c>
      <c r="K135">
        <v>0</v>
      </c>
      <c r="L135" t="s">
        <v>5174</v>
      </c>
      <c r="M135" s="7">
        <v>20</v>
      </c>
      <c r="N135">
        <v>5.4794520547945202E-2</v>
      </c>
      <c r="O135" t="s">
        <v>20</v>
      </c>
      <c r="P135" t="s">
        <v>18</v>
      </c>
      <c r="Q135">
        <v>1</v>
      </c>
      <c r="U135" s="6">
        <v>42719</v>
      </c>
      <c r="V135">
        <v>0</v>
      </c>
      <c r="AE135">
        <v>20148</v>
      </c>
      <c r="AF135">
        <v>1</v>
      </c>
      <c r="AL135">
        <v>1</v>
      </c>
      <c r="AM135">
        <v>0</v>
      </c>
      <c r="AN135">
        <v>0</v>
      </c>
      <c r="BM135">
        <v>1</v>
      </c>
      <c r="BQ135">
        <v>1</v>
      </c>
      <c r="BR135">
        <v>1</v>
      </c>
      <c r="BS135">
        <v>1</v>
      </c>
      <c r="BY135">
        <v>1</v>
      </c>
      <c r="BZ135">
        <v>5</v>
      </c>
      <c r="CA135">
        <v>1</v>
      </c>
      <c r="CB135" t="s">
        <v>5534</v>
      </c>
      <c r="CF135">
        <v>0</v>
      </c>
      <c r="CG135">
        <v>1</v>
      </c>
      <c r="CM135">
        <v>1</v>
      </c>
      <c r="CN135">
        <v>5</v>
      </c>
      <c r="CO135">
        <v>0</v>
      </c>
      <c r="CP135" t="s">
        <v>5489</v>
      </c>
      <c r="CQ135">
        <v>3</v>
      </c>
      <c r="CR135">
        <v>2</v>
      </c>
      <c r="CS135">
        <v>2</v>
      </c>
      <c r="CT135">
        <v>1</v>
      </c>
      <c r="CU135">
        <v>1</v>
      </c>
      <c r="CV135">
        <v>1</v>
      </c>
      <c r="CW135">
        <v>999</v>
      </c>
      <c r="CX135">
        <v>1</v>
      </c>
      <c r="CY135">
        <v>1</v>
      </c>
      <c r="CZ135">
        <v>1</v>
      </c>
      <c r="DA135">
        <v>1</v>
      </c>
      <c r="DB135">
        <v>999</v>
      </c>
      <c r="DC135">
        <v>1</v>
      </c>
      <c r="DD135">
        <v>999</v>
      </c>
      <c r="DE135">
        <v>999</v>
      </c>
      <c r="DF135">
        <v>1</v>
      </c>
      <c r="DG135">
        <v>999</v>
      </c>
      <c r="DH135">
        <v>1</v>
      </c>
      <c r="DI135">
        <v>999</v>
      </c>
      <c r="DJ135">
        <v>1</v>
      </c>
      <c r="DK135">
        <v>999</v>
      </c>
      <c r="DL135">
        <v>1</v>
      </c>
      <c r="DM135">
        <v>3</v>
      </c>
      <c r="DN135">
        <v>999</v>
      </c>
      <c r="DO135">
        <v>999</v>
      </c>
      <c r="DP135">
        <v>999</v>
      </c>
      <c r="DQ135">
        <v>999</v>
      </c>
      <c r="DR135">
        <v>999</v>
      </c>
      <c r="DW135">
        <v>20</v>
      </c>
      <c r="EB135">
        <v>1</v>
      </c>
      <c r="EC135">
        <v>0</v>
      </c>
      <c r="ED135">
        <v>8</v>
      </c>
      <c r="EE135" t="s">
        <v>5214</v>
      </c>
      <c r="EF135">
        <v>2</v>
      </c>
      <c r="EG135">
        <v>999</v>
      </c>
      <c r="EJ135">
        <v>90</v>
      </c>
      <c r="EK135">
        <v>1</v>
      </c>
      <c r="EL135">
        <v>1</v>
      </c>
      <c r="ES135">
        <v>1</v>
      </c>
      <c r="ET135">
        <v>1</v>
      </c>
      <c r="FG135">
        <v>60</v>
      </c>
      <c r="FL135">
        <v>1</v>
      </c>
      <c r="FP135">
        <v>2</v>
      </c>
      <c r="FT135" t="s">
        <v>20</v>
      </c>
      <c r="FU135">
        <v>3</v>
      </c>
      <c r="FV135">
        <v>3</v>
      </c>
      <c r="FW135">
        <v>1</v>
      </c>
      <c r="FX135">
        <v>1</v>
      </c>
      <c r="FY135">
        <v>2</v>
      </c>
      <c r="FZ135">
        <v>0</v>
      </c>
      <c r="GA135">
        <v>15</v>
      </c>
      <c r="GB135">
        <v>2</v>
      </c>
      <c r="GC135">
        <v>1</v>
      </c>
      <c r="GD135">
        <v>3</v>
      </c>
      <c r="GE135">
        <v>1</v>
      </c>
      <c r="GF135">
        <v>1</v>
      </c>
      <c r="GG135">
        <v>1</v>
      </c>
      <c r="GN135">
        <v>2</v>
      </c>
      <c r="GO135">
        <v>3</v>
      </c>
      <c r="GP135">
        <v>2</v>
      </c>
      <c r="GW135">
        <v>8</v>
      </c>
      <c r="GX135">
        <v>30</v>
      </c>
      <c r="GY135">
        <v>2</v>
      </c>
      <c r="GZ135">
        <v>8</v>
      </c>
      <c r="HA135">
        <v>10</v>
      </c>
      <c r="HB135">
        <v>1</v>
      </c>
      <c r="HC135">
        <v>0</v>
      </c>
      <c r="HD135">
        <v>1</v>
      </c>
      <c r="HE135">
        <v>1</v>
      </c>
      <c r="HF135">
        <v>3</v>
      </c>
      <c r="HG135">
        <v>0</v>
      </c>
      <c r="HH135">
        <v>1</v>
      </c>
      <c r="HI135">
        <v>2</v>
      </c>
      <c r="HJ135">
        <v>2</v>
      </c>
      <c r="HK135">
        <v>2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2</v>
      </c>
      <c r="HR135">
        <v>1</v>
      </c>
      <c r="HS135">
        <v>2</v>
      </c>
      <c r="HT135">
        <v>2</v>
      </c>
      <c r="HU135">
        <v>2</v>
      </c>
      <c r="HV135">
        <v>2</v>
      </c>
      <c r="HW135">
        <v>1</v>
      </c>
      <c r="HX135">
        <v>1</v>
      </c>
      <c r="HY135">
        <v>1</v>
      </c>
      <c r="HZ135">
        <v>2</v>
      </c>
      <c r="IA135">
        <v>1</v>
      </c>
      <c r="IB135">
        <v>1</v>
      </c>
      <c r="IC135">
        <v>1</v>
      </c>
      <c r="ID135">
        <v>1</v>
      </c>
      <c r="IE135">
        <v>2</v>
      </c>
      <c r="IF135">
        <v>1</v>
      </c>
      <c r="IG135">
        <v>1</v>
      </c>
      <c r="IH135">
        <v>1</v>
      </c>
      <c r="II135">
        <v>1</v>
      </c>
      <c r="IJ135">
        <v>2</v>
      </c>
      <c r="IK135">
        <v>2</v>
      </c>
      <c r="IL135">
        <v>2</v>
      </c>
      <c r="IM135">
        <v>2</v>
      </c>
      <c r="IN135">
        <v>1</v>
      </c>
      <c r="IO135">
        <v>2</v>
      </c>
      <c r="IP135">
        <v>2</v>
      </c>
      <c r="IQ135">
        <v>1</v>
      </c>
      <c r="IR135">
        <v>2</v>
      </c>
      <c r="IS135">
        <v>1</v>
      </c>
      <c r="IT135">
        <v>1</v>
      </c>
      <c r="IU135">
        <v>1</v>
      </c>
      <c r="IV135">
        <v>2</v>
      </c>
      <c r="IW135">
        <v>1</v>
      </c>
      <c r="IX135">
        <v>1</v>
      </c>
      <c r="IY135">
        <v>1</v>
      </c>
      <c r="IZ135">
        <v>2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2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2</v>
      </c>
      <c r="JM135">
        <v>2</v>
      </c>
      <c r="JN135">
        <v>2</v>
      </c>
      <c r="JO135">
        <v>1</v>
      </c>
      <c r="JP135">
        <v>2</v>
      </c>
      <c r="JQ135">
        <v>1</v>
      </c>
      <c r="JR135">
        <v>2</v>
      </c>
      <c r="JS135">
        <v>2</v>
      </c>
      <c r="JT135">
        <v>1</v>
      </c>
      <c r="JU135">
        <v>2</v>
      </c>
      <c r="NS135">
        <v>0</v>
      </c>
      <c r="NT135">
        <v>0</v>
      </c>
      <c r="NU135">
        <v>1</v>
      </c>
      <c r="NV135">
        <v>1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</v>
      </c>
      <c r="OE135">
        <v>0</v>
      </c>
      <c r="OF135">
        <v>1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1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</v>
      </c>
      <c r="PN135">
        <v>0</v>
      </c>
      <c r="PO135">
        <v>0</v>
      </c>
      <c r="PP135">
        <v>1</v>
      </c>
      <c r="PQ135">
        <v>0</v>
      </c>
      <c r="PR135">
        <v>0</v>
      </c>
      <c r="PS135">
        <v>0</v>
      </c>
      <c r="PT135">
        <v>1</v>
      </c>
      <c r="PU135">
        <v>0</v>
      </c>
      <c r="PV135">
        <v>1</v>
      </c>
      <c r="PW135">
        <v>1</v>
      </c>
      <c r="PX135">
        <v>1</v>
      </c>
      <c r="PY135">
        <v>0</v>
      </c>
      <c r="PZ135">
        <v>1</v>
      </c>
      <c r="QA135">
        <v>0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1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</v>
      </c>
      <c r="RR135">
        <v>0</v>
      </c>
      <c r="RS135">
        <v>1</v>
      </c>
      <c r="RT135">
        <v>0</v>
      </c>
      <c r="RU135">
        <v>0</v>
      </c>
      <c r="RV135">
        <v>1</v>
      </c>
      <c r="RW135">
        <v>0</v>
      </c>
      <c r="RX135">
        <v>0</v>
      </c>
      <c r="RY135">
        <v>1</v>
      </c>
      <c r="AAV135">
        <v>1</v>
      </c>
      <c r="AET135">
        <v>0</v>
      </c>
      <c r="AEU135">
        <v>0</v>
      </c>
      <c r="AEV135">
        <v>1</v>
      </c>
      <c r="AEW135">
        <v>1</v>
      </c>
      <c r="AEX135">
        <v>1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1</v>
      </c>
      <c r="AFI135">
        <v>1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1</v>
      </c>
      <c r="AFS135">
        <v>1</v>
      </c>
      <c r="AFT135">
        <v>0</v>
      </c>
      <c r="AFU135">
        <v>1</v>
      </c>
      <c r="AFV135">
        <v>0</v>
      </c>
      <c r="AFW135">
        <v>0</v>
      </c>
      <c r="AFX135">
        <v>1</v>
      </c>
      <c r="AFY135">
        <v>1</v>
      </c>
      <c r="AFZ135">
        <v>1</v>
      </c>
      <c r="AGA135">
        <v>0</v>
      </c>
      <c r="AGB135">
        <v>0</v>
      </c>
      <c r="AGC135">
        <v>0</v>
      </c>
      <c r="AGD135">
        <v>0</v>
      </c>
      <c r="AGE135">
        <v>1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1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1</v>
      </c>
      <c r="AGX135">
        <v>1</v>
      </c>
      <c r="AGY135">
        <v>1</v>
      </c>
      <c r="AGZ135">
        <v>0</v>
      </c>
      <c r="AHA135">
        <v>1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1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1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1</v>
      </c>
      <c r="AIW135">
        <v>1</v>
      </c>
      <c r="AIX135">
        <v>0</v>
      </c>
      <c r="AIY135">
        <v>0</v>
      </c>
      <c r="AIZ135">
        <v>0</v>
      </c>
      <c r="ARW135">
        <v>1</v>
      </c>
    </row>
    <row r="136" spans="1:936 1167:1610 2155:2939 3484:4037 4268:4268 5155:5157" x14ac:dyDescent="0.2">
      <c r="A136">
        <v>8935</v>
      </c>
      <c r="B136">
        <v>18</v>
      </c>
      <c r="D136" s="18"/>
      <c r="E136" s="19">
        <v>43272.311886574076</v>
      </c>
      <c r="F136">
        <v>19</v>
      </c>
      <c r="G136" s="6">
        <f>VLOOKUP(A136,'18mo'!B:D,3,FALSE)</f>
        <v>43275</v>
      </c>
      <c r="I136" t="s">
        <v>5173</v>
      </c>
      <c r="J136">
        <v>1</v>
      </c>
      <c r="K136">
        <v>0</v>
      </c>
      <c r="L136" t="s">
        <v>5174</v>
      </c>
      <c r="M136" s="7">
        <v>19</v>
      </c>
      <c r="N136">
        <v>5.2054794520547946E-2</v>
      </c>
      <c r="O136" t="s">
        <v>20</v>
      </c>
      <c r="P136" t="s">
        <v>18</v>
      </c>
      <c r="Q136">
        <v>1</v>
      </c>
      <c r="U136" s="6">
        <v>42679</v>
      </c>
      <c r="V136" s="20">
        <v>0</v>
      </c>
      <c r="AE136">
        <v>22030</v>
      </c>
      <c r="AJ136">
        <v>1</v>
      </c>
      <c r="AL136">
        <v>1</v>
      </c>
      <c r="AM136">
        <v>1</v>
      </c>
      <c r="AN136">
        <v>0</v>
      </c>
      <c r="BM136">
        <v>1</v>
      </c>
      <c r="BQ136">
        <v>1</v>
      </c>
      <c r="BR136">
        <v>1</v>
      </c>
      <c r="BW136">
        <v>1</v>
      </c>
      <c r="BY136">
        <v>1</v>
      </c>
      <c r="BZ136">
        <v>5</v>
      </c>
      <c r="CA136">
        <v>0</v>
      </c>
      <c r="CB136" t="s">
        <v>5264</v>
      </c>
      <c r="CF136">
        <v>0</v>
      </c>
      <c r="CK136">
        <v>1</v>
      </c>
      <c r="CM136">
        <v>1</v>
      </c>
      <c r="CN136">
        <v>4</v>
      </c>
      <c r="CO136">
        <v>0</v>
      </c>
      <c r="CP136" t="s">
        <v>5535</v>
      </c>
      <c r="CQ136">
        <v>2</v>
      </c>
      <c r="CR136">
        <v>0</v>
      </c>
      <c r="CS136">
        <v>3</v>
      </c>
      <c r="CT136">
        <v>1</v>
      </c>
      <c r="CU136">
        <v>999</v>
      </c>
      <c r="CV136">
        <v>1</v>
      </c>
      <c r="CW136">
        <v>999</v>
      </c>
      <c r="CX136" s="21">
        <v>1</v>
      </c>
      <c r="CY136" s="21">
        <v>999</v>
      </c>
      <c r="CZ136">
        <v>999</v>
      </c>
      <c r="DA136">
        <v>1</v>
      </c>
      <c r="DB136">
        <v>999</v>
      </c>
      <c r="DC136">
        <v>1</v>
      </c>
      <c r="DD136">
        <v>999</v>
      </c>
      <c r="DE136">
        <v>999</v>
      </c>
      <c r="DF136">
        <v>999</v>
      </c>
      <c r="DG136">
        <v>999</v>
      </c>
      <c r="DH136">
        <v>999</v>
      </c>
      <c r="DI136">
        <v>1</v>
      </c>
      <c r="DJ136">
        <v>999</v>
      </c>
      <c r="DK136">
        <v>1</v>
      </c>
      <c r="DL136">
        <v>999</v>
      </c>
      <c r="DM136">
        <v>1</v>
      </c>
      <c r="DN136">
        <v>999</v>
      </c>
      <c r="DO136">
        <v>999</v>
      </c>
      <c r="DP136">
        <v>2</v>
      </c>
      <c r="DQ136">
        <v>2</v>
      </c>
      <c r="DR136" s="22">
        <v>999</v>
      </c>
      <c r="DU136" s="21">
        <v>999</v>
      </c>
      <c r="DV136" s="21">
        <v>999</v>
      </c>
      <c r="DW136" s="22">
        <v>30</v>
      </c>
      <c r="DZ136" s="21">
        <v>10</v>
      </c>
      <c r="EA136" s="21">
        <v>5</v>
      </c>
      <c r="EB136" s="23">
        <v>0</v>
      </c>
      <c r="EC136" s="23">
        <v>15</v>
      </c>
      <c r="ED136">
        <v>10</v>
      </c>
      <c r="EE136" t="s">
        <v>5536</v>
      </c>
      <c r="EF136">
        <v>2</v>
      </c>
      <c r="EG136">
        <v>999</v>
      </c>
      <c r="EJ136">
        <v>80</v>
      </c>
      <c r="EK136">
        <v>1</v>
      </c>
      <c r="EL136">
        <v>1</v>
      </c>
      <c r="ES136">
        <v>1</v>
      </c>
      <c r="ET136">
        <v>1</v>
      </c>
      <c r="FG136">
        <v>20</v>
      </c>
      <c r="FN136">
        <v>1</v>
      </c>
      <c r="FO136" t="s">
        <v>5537</v>
      </c>
      <c r="FP136">
        <v>2</v>
      </c>
      <c r="FT136" t="s">
        <v>20</v>
      </c>
      <c r="FU136">
        <v>0</v>
      </c>
      <c r="FV136">
        <v>0</v>
      </c>
      <c r="FW136">
        <v>1</v>
      </c>
      <c r="FX136">
        <v>0</v>
      </c>
      <c r="FY136">
        <v>0</v>
      </c>
      <c r="FZ136" s="24">
        <v>0</v>
      </c>
      <c r="GA136" s="24">
        <v>5</v>
      </c>
      <c r="GB136" s="25">
        <v>1</v>
      </c>
      <c r="GC136" s="26">
        <v>2</v>
      </c>
      <c r="GD136" s="27">
        <v>3</v>
      </c>
      <c r="GF136">
        <v>1</v>
      </c>
      <c r="GK136">
        <v>1</v>
      </c>
      <c r="GM136" t="s">
        <v>5538</v>
      </c>
      <c r="GO136">
        <v>3</v>
      </c>
      <c r="GT136">
        <v>4</v>
      </c>
      <c r="GW136">
        <v>8</v>
      </c>
      <c r="GX136">
        <v>30</v>
      </c>
      <c r="GY136">
        <v>2</v>
      </c>
      <c r="GZ136">
        <v>5</v>
      </c>
      <c r="HA136">
        <v>0</v>
      </c>
      <c r="HB136">
        <v>1</v>
      </c>
      <c r="HC136">
        <v>2</v>
      </c>
      <c r="HD136">
        <v>1</v>
      </c>
      <c r="HE136">
        <v>2</v>
      </c>
      <c r="HF136">
        <v>3</v>
      </c>
      <c r="HG136">
        <v>0</v>
      </c>
      <c r="HH136">
        <v>1</v>
      </c>
      <c r="HI136">
        <v>2</v>
      </c>
      <c r="HJ136">
        <v>3</v>
      </c>
      <c r="HK136">
        <v>2</v>
      </c>
      <c r="HL136">
        <v>2</v>
      </c>
      <c r="HM136">
        <v>3</v>
      </c>
      <c r="HN136">
        <v>1</v>
      </c>
      <c r="HO136">
        <v>1</v>
      </c>
      <c r="HP136">
        <v>2</v>
      </c>
      <c r="HQ136">
        <v>1</v>
      </c>
      <c r="HR136">
        <v>1</v>
      </c>
      <c r="HS136">
        <v>1</v>
      </c>
      <c r="HT136">
        <v>2</v>
      </c>
      <c r="HU136">
        <v>2</v>
      </c>
      <c r="HV136">
        <v>1</v>
      </c>
      <c r="HW136">
        <v>2</v>
      </c>
      <c r="HX136">
        <v>1</v>
      </c>
      <c r="HY136">
        <v>1</v>
      </c>
      <c r="HZ136">
        <v>2</v>
      </c>
      <c r="IA136">
        <v>2</v>
      </c>
      <c r="IB136">
        <v>1</v>
      </c>
      <c r="IC136">
        <v>1</v>
      </c>
      <c r="ID136">
        <v>2</v>
      </c>
      <c r="IE136">
        <v>2</v>
      </c>
      <c r="IF136">
        <v>2</v>
      </c>
      <c r="IG136">
        <v>2</v>
      </c>
      <c r="IH136">
        <v>2</v>
      </c>
      <c r="II136">
        <v>1</v>
      </c>
      <c r="IJ136">
        <v>2</v>
      </c>
      <c r="IK136">
        <v>2</v>
      </c>
      <c r="IL136">
        <v>2</v>
      </c>
      <c r="IM136">
        <v>2</v>
      </c>
      <c r="IN136">
        <v>1</v>
      </c>
      <c r="IO136">
        <v>2</v>
      </c>
      <c r="IP136">
        <v>2</v>
      </c>
      <c r="IQ136">
        <v>2</v>
      </c>
      <c r="IR136">
        <v>2</v>
      </c>
      <c r="IS136">
        <v>1</v>
      </c>
      <c r="IT136">
        <v>1</v>
      </c>
      <c r="IU136">
        <v>1</v>
      </c>
      <c r="IV136">
        <v>3</v>
      </c>
      <c r="IW136">
        <v>1</v>
      </c>
      <c r="IX136">
        <v>2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2</v>
      </c>
      <c r="JE136">
        <v>1</v>
      </c>
      <c r="JF136">
        <v>1</v>
      </c>
      <c r="JG136">
        <v>1</v>
      </c>
      <c r="JH136">
        <v>2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3</v>
      </c>
      <c r="JP136">
        <v>2</v>
      </c>
      <c r="JQ136">
        <v>1</v>
      </c>
      <c r="JR136">
        <v>1</v>
      </c>
      <c r="JS136">
        <v>3</v>
      </c>
      <c r="JT136">
        <v>2</v>
      </c>
      <c r="JU136">
        <v>3</v>
      </c>
      <c r="NS136">
        <v>1</v>
      </c>
      <c r="NT136">
        <v>0</v>
      </c>
      <c r="NU136">
        <v>0</v>
      </c>
      <c r="NV136">
        <v>1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1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</v>
      </c>
      <c r="PU136">
        <v>0</v>
      </c>
      <c r="PV136">
        <v>1</v>
      </c>
      <c r="PW136">
        <v>1</v>
      </c>
      <c r="PX136">
        <v>1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1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AAV136">
        <v>0</v>
      </c>
      <c r="AET136">
        <v>1</v>
      </c>
      <c r="AEU136">
        <v>0</v>
      </c>
      <c r="AEV136">
        <v>0</v>
      </c>
      <c r="AEW136">
        <v>1</v>
      </c>
      <c r="AEX136">
        <v>0</v>
      </c>
      <c r="AEY136">
        <v>0</v>
      </c>
      <c r="AEZ136">
        <v>0</v>
      </c>
      <c r="AFA136">
        <v>0</v>
      </c>
      <c r="AFB136">
        <v>1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1</v>
      </c>
      <c r="AGX136">
        <v>0</v>
      </c>
      <c r="AGY136">
        <v>1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1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RW136">
        <v>0</v>
      </c>
      <c r="GPG136">
        <v>38.930206298827997</v>
      </c>
      <c r="GPH136">
        <v>-76.970802307129006</v>
      </c>
      <c r="GPI136">
        <v>-1</v>
      </c>
    </row>
    <row r="137" spans="1:936 1167:1610 2155:2939 3484:4037 4268:4268 5155:5157" x14ac:dyDescent="0.2">
      <c r="A137">
        <v>8938</v>
      </c>
      <c r="B137">
        <v>18</v>
      </c>
      <c r="D137" s="18">
        <v>43540.864085648151</v>
      </c>
      <c r="E137" s="18">
        <v>43540.876250000001</v>
      </c>
      <c r="F137">
        <v>19</v>
      </c>
      <c r="G137" s="6">
        <f>VLOOKUP(A137,'18mo'!B:D,3,FALSE)</f>
        <v>43541</v>
      </c>
      <c r="I137" t="s">
        <v>5173</v>
      </c>
      <c r="J137">
        <v>1</v>
      </c>
      <c r="K137">
        <v>0</v>
      </c>
      <c r="L137" t="s">
        <v>5174</v>
      </c>
      <c r="M137" s="7">
        <v>19</v>
      </c>
      <c r="N137">
        <v>5.2054794520547946E-2</v>
      </c>
      <c r="O137" t="s">
        <v>20</v>
      </c>
      <c r="P137" t="s">
        <v>18</v>
      </c>
      <c r="Q137">
        <v>1</v>
      </c>
      <c r="U137" s="6">
        <v>42950</v>
      </c>
      <c r="V137">
        <v>0</v>
      </c>
      <c r="AD137">
        <v>3</v>
      </c>
      <c r="AE137">
        <v>20011</v>
      </c>
      <c r="AF137">
        <v>1</v>
      </c>
      <c r="AJ137">
        <v>1</v>
      </c>
      <c r="AK137" t="s">
        <v>5539</v>
      </c>
      <c r="AL137">
        <v>1</v>
      </c>
      <c r="AM137">
        <v>1</v>
      </c>
      <c r="AN137">
        <v>0</v>
      </c>
      <c r="BM137">
        <v>1</v>
      </c>
      <c r="BQ137">
        <v>1</v>
      </c>
      <c r="BR137">
        <v>1</v>
      </c>
      <c r="BS137">
        <v>1</v>
      </c>
      <c r="BY137">
        <v>0</v>
      </c>
      <c r="BZ137">
        <v>5</v>
      </c>
      <c r="CA137">
        <v>0</v>
      </c>
      <c r="CB137" t="s">
        <v>5540</v>
      </c>
      <c r="CF137">
        <v>0</v>
      </c>
      <c r="CK137">
        <v>1</v>
      </c>
      <c r="CL137" t="s">
        <v>5541</v>
      </c>
      <c r="CM137">
        <v>1</v>
      </c>
      <c r="CN137">
        <v>2</v>
      </c>
      <c r="CO137">
        <v>2</v>
      </c>
      <c r="CP137" t="s">
        <v>5271</v>
      </c>
      <c r="CQ137">
        <v>0</v>
      </c>
      <c r="CT137">
        <v>1</v>
      </c>
      <c r="CU137">
        <v>1</v>
      </c>
      <c r="CV137">
        <v>1</v>
      </c>
      <c r="CX137">
        <v>1</v>
      </c>
      <c r="CY137">
        <v>1</v>
      </c>
      <c r="DA137">
        <v>1</v>
      </c>
      <c r="DD137">
        <v>1</v>
      </c>
      <c r="DF137">
        <v>1</v>
      </c>
      <c r="DH137">
        <v>1</v>
      </c>
      <c r="DJ137">
        <v>1</v>
      </c>
      <c r="DL137">
        <v>1</v>
      </c>
      <c r="EB137">
        <v>3</v>
      </c>
      <c r="ED137">
        <v>15</v>
      </c>
      <c r="EE137" t="s">
        <v>63</v>
      </c>
      <c r="EF137">
        <v>2</v>
      </c>
      <c r="EJ137">
        <v>90</v>
      </c>
      <c r="EK137">
        <v>1</v>
      </c>
      <c r="EL137">
        <v>1</v>
      </c>
      <c r="ES137">
        <v>1</v>
      </c>
      <c r="ET137">
        <v>1</v>
      </c>
      <c r="FG137">
        <v>20</v>
      </c>
      <c r="FN137">
        <v>1</v>
      </c>
      <c r="FO137" t="s">
        <v>5542</v>
      </c>
      <c r="FP137">
        <v>2</v>
      </c>
      <c r="FT137" t="s">
        <v>20</v>
      </c>
      <c r="FU137">
        <v>0</v>
      </c>
      <c r="FV137">
        <v>0</v>
      </c>
      <c r="FW137">
        <v>3</v>
      </c>
      <c r="FX137">
        <v>1</v>
      </c>
      <c r="FY137">
        <v>0</v>
      </c>
      <c r="GA137">
        <v>0</v>
      </c>
      <c r="GB137">
        <v>0</v>
      </c>
      <c r="GC137">
        <v>1</v>
      </c>
      <c r="GD137">
        <v>2</v>
      </c>
      <c r="GL137">
        <v>1</v>
      </c>
      <c r="GW137">
        <v>8</v>
      </c>
      <c r="GX137">
        <v>30</v>
      </c>
      <c r="GY137">
        <v>2</v>
      </c>
      <c r="GZ137">
        <v>7</v>
      </c>
      <c r="HA137">
        <v>0</v>
      </c>
      <c r="HB137">
        <v>1</v>
      </c>
      <c r="HC137">
        <v>4</v>
      </c>
      <c r="HD137">
        <v>1</v>
      </c>
      <c r="HE137">
        <v>1</v>
      </c>
      <c r="HF137">
        <v>2</v>
      </c>
      <c r="HH137">
        <v>1</v>
      </c>
      <c r="HI137">
        <v>2</v>
      </c>
      <c r="HJ137">
        <v>3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3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NS137">
        <v>0</v>
      </c>
      <c r="NT137">
        <v>1</v>
      </c>
      <c r="NU137">
        <v>1</v>
      </c>
      <c r="NV137">
        <v>1</v>
      </c>
      <c r="NW137">
        <v>1</v>
      </c>
      <c r="NX137">
        <v>0</v>
      </c>
      <c r="NY137">
        <v>1</v>
      </c>
      <c r="NZ137">
        <v>1</v>
      </c>
      <c r="OA137">
        <v>1</v>
      </c>
      <c r="OB137">
        <v>1</v>
      </c>
      <c r="OC137">
        <v>0</v>
      </c>
      <c r="OD137">
        <v>1</v>
      </c>
      <c r="OE137">
        <v>0</v>
      </c>
      <c r="OF137">
        <v>1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1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1</v>
      </c>
      <c r="PU137">
        <v>0</v>
      </c>
      <c r="PV137">
        <v>1</v>
      </c>
      <c r="PW137">
        <v>1</v>
      </c>
      <c r="PX137">
        <v>1</v>
      </c>
      <c r="PY137">
        <v>0</v>
      </c>
      <c r="PZ137">
        <v>1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1</v>
      </c>
      <c r="RW137">
        <v>0</v>
      </c>
      <c r="RX137">
        <v>0</v>
      </c>
      <c r="RY137">
        <v>0</v>
      </c>
      <c r="AAV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1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RW137">
        <v>0</v>
      </c>
      <c r="GPG137">
        <v>38.952194213867102</v>
      </c>
      <c r="GPH137">
        <v>-77.025299072265597</v>
      </c>
      <c r="GPI137">
        <v>-1</v>
      </c>
    </row>
    <row r="138" spans="1:936 1167:1610 2155:2939 3484:4037 4268:4268 5155:5157" x14ac:dyDescent="0.2">
      <c r="A138">
        <v>8957</v>
      </c>
      <c r="B138">
        <v>18</v>
      </c>
      <c r="D138" s="18"/>
      <c r="E138" s="19">
        <v>43224.7422337963</v>
      </c>
      <c r="F138">
        <v>19</v>
      </c>
      <c r="G138" s="6">
        <f>VLOOKUP(A138,'18mo'!B:D,3,FALSE)</f>
        <v>43228</v>
      </c>
      <c r="I138" t="s">
        <v>5173</v>
      </c>
      <c r="J138">
        <v>1</v>
      </c>
      <c r="K138">
        <v>0</v>
      </c>
      <c r="L138" t="s">
        <v>5174</v>
      </c>
      <c r="M138" s="7">
        <v>19</v>
      </c>
      <c r="N138">
        <v>5.2054794520547946E-2</v>
      </c>
      <c r="O138" t="s">
        <v>60</v>
      </c>
      <c r="P138" t="s">
        <v>18</v>
      </c>
      <c r="Q138">
        <v>1</v>
      </c>
      <c r="U138" s="6">
        <v>42645</v>
      </c>
      <c r="V138" s="20">
        <v>0</v>
      </c>
      <c r="AE138">
        <v>20901</v>
      </c>
      <c r="AF138">
        <v>1</v>
      </c>
      <c r="AL138">
        <v>0</v>
      </c>
      <c r="AM138">
        <v>0</v>
      </c>
      <c r="AN138">
        <v>2</v>
      </c>
      <c r="AO138" s="6"/>
      <c r="AQ138" s="6"/>
      <c r="BM138">
        <v>1</v>
      </c>
      <c r="BQ138">
        <v>1</v>
      </c>
      <c r="BR138">
        <v>1</v>
      </c>
      <c r="BS138">
        <v>1</v>
      </c>
      <c r="BY138">
        <v>0</v>
      </c>
      <c r="BZ138">
        <v>5</v>
      </c>
      <c r="CA138">
        <v>2</v>
      </c>
      <c r="CB138" t="s">
        <v>5543</v>
      </c>
      <c r="CF138">
        <v>0</v>
      </c>
      <c r="CG138">
        <v>1</v>
      </c>
      <c r="CM138">
        <v>0</v>
      </c>
      <c r="CN138">
        <v>6</v>
      </c>
      <c r="CO138">
        <v>0</v>
      </c>
      <c r="CP138" t="s">
        <v>5544</v>
      </c>
      <c r="CQ138">
        <v>0</v>
      </c>
      <c r="CT138">
        <v>1</v>
      </c>
      <c r="CU138">
        <v>999</v>
      </c>
      <c r="CV138">
        <v>1</v>
      </c>
      <c r="CW138">
        <v>999</v>
      </c>
      <c r="CX138" s="21">
        <v>1</v>
      </c>
      <c r="CY138" s="21">
        <v>999</v>
      </c>
      <c r="CZ138">
        <v>1</v>
      </c>
      <c r="DA138">
        <v>999</v>
      </c>
      <c r="DB138">
        <v>999</v>
      </c>
      <c r="DC138">
        <v>1</v>
      </c>
      <c r="DD138">
        <v>999</v>
      </c>
      <c r="DE138">
        <v>999</v>
      </c>
      <c r="DF138">
        <v>1</v>
      </c>
      <c r="DG138">
        <v>999</v>
      </c>
      <c r="DH138">
        <v>1</v>
      </c>
      <c r="DI138">
        <v>1</v>
      </c>
      <c r="DJ138">
        <v>999</v>
      </c>
      <c r="DK138">
        <v>999</v>
      </c>
      <c r="DL138">
        <v>1</v>
      </c>
      <c r="DM138">
        <v>2</v>
      </c>
      <c r="DN138">
        <v>999</v>
      </c>
      <c r="DO138">
        <v>999</v>
      </c>
      <c r="DP138">
        <v>2</v>
      </c>
      <c r="DQ138">
        <v>999</v>
      </c>
      <c r="DR138" s="22">
        <v>2</v>
      </c>
      <c r="DU138" s="21">
        <v>0</v>
      </c>
      <c r="DV138" s="21"/>
      <c r="DW138" s="22">
        <v>0</v>
      </c>
      <c r="DZ138" s="21">
        <v>30</v>
      </c>
      <c r="EA138" s="21"/>
      <c r="EB138" s="23">
        <v>1</v>
      </c>
      <c r="EC138" s="23">
        <v>15</v>
      </c>
      <c r="ED138">
        <v>14</v>
      </c>
      <c r="EE138" t="s">
        <v>5545</v>
      </c>
      <c r="EF138">
        <v>8</v>
      </c>
      <c r="EG138" t="s">
        <v>60</v>
      </c>
      <c r="EJ138">
        <v>79</v>
      </c>
      <c r="EK138">
        <v>1</v>
      </c>
      <c r="EL138">
        <v>1</v>
      </c>
      <c r="ES138">
        <v>1</v>
      </c>
      <c r="ET138">
        <v>1</v>
      </c>
      <c r="FG138">
        <v>21</v>
      </c>
      <c r="FM138">
        <v>1</v>
      </c>
      <c r="FP138">
        <v>8</v>
      </c>
      <c r="FQ138" t="s">
        <v>60</v>
      </c>
      <c r="FT138" t="s">
        <v>60</v>
      </c>
      <c r="FU138">
        <v>0</v>
      </c>
      <c r="FV138">
        <v>0</v>
      </c>
      <c r="FW138">
        <v>3</v>
      </c>
      <c r="FX138">
        <v>3</v>
      </c>
      <c r="FY138">
        <v>1</v>
      </c>
      <c r="FZ138" s="24">
        <v>0</v>
      </c>
      <c r="GA138" s="24">
        <v>25</v>
      </c>
      <c r="GB138" s="25">
        <v>3</v>
      </c>
      <c r="GC138" s="26">
        <v>999</v>
      </c>
      <c r="GD138" s="27">
        <v>4</v>
      </c>
      <c r="GE138">
        <v>1</v>
      </c>
      <c r="GF138">
        <v>1</v>
      </c>
      <c r="GI138">
        <v>1</v>
      </c>
      <c r="GK138">
        <v>1</v>
      </c>
      <c r="GM138" t="s">
        <v>5546</v>
      </c>
      <c r="GN138">
        <v>2</v>
      </c>
      <c r="GO138">
        <v>3</v>
      </c>
      <c r="GR138">
        <v>2</v>
      </c>
      <c r="GT138">
        <v>3</v>
      </c>
      <c r="GW138">
        <v>10</v>
      </c>
      <c r="GX138">
        <v>0</v>
      </c>
      <c r="GY138">
        <v>2</v>
      </c>
      <c r="GZ138">
        <v>7</v>
      </c>
      <c r="HA138">
        <v>0</v>
      </c>
      <c r="HB138">
        <v>1</v>
      </c>
      <c r="HC138">
        <v>1</v>
      </c>
      <c r="HD138">
        <v>1</v>
      </c>
      <c r="HE138">
        <v>1</v>
      </c>
      <c r="HF138">
        <v>2</v>
      </c>
      <c r="HG138">
        <v>0</v>
      </c>
      <c r="HH138">
        <v>1</v>
      </c>
      <c r="HI138">
        <v>2</v>
      </c>
      <c r="HJ138">
        <v>3</v>
      </c>
      <c r="HK138">
        <v>2</v>
      </c>
      <c r="HL138">
        <v>1</v>
      </c>
      <c r="HM138">
        <v>1</v>
      </c>
      <c r="HN138">
        <v>2</v>
      </c>
      <c r="HO138">
        <v>1</v>
      </c>
      <c r="HP138">
        <v>1</v>
      </c>
      <c r="HQ138">
        <v>1</v>
      </c>
      <c r="HR138">
        <v>2</v>
      </c>
      <c r="HS138">
        <v>2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2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2</v>
      </c>
      <c r="IM138">
        <v>1</v>
      </c>
      <c r="IN138">
        <v>1</v>
      </c>
      <c r="IO138">
        <v>2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NS138">
        <v>1</v>
      </c>
      <c r="NT138">
        <v>1</v>
      </c>
      <c r="NU138">
        <v>0</v>
      </c>
      <c r="NV138">
        <v>1</v>
      </c>
      <c r="NW138">
        <v>1</v>
      </c>
      <c r="NX138">
        <v>1</v>
      </c>
      <c r="NY138">
        <v>0</v>
      </c>
      <c r="NZ138">
        <v>1</v>
      </c>
      <c r="OA138">
        <v>1</v>
      </c>
      <c r="OB138">
        <v>1</v>
      </c>
      <c r="OC138">
        <v>0</v>
      </c>
      <c r="OD138">
        <v>0</v>
      </c>
      <c r="OE138">
        <v>0</v>
      </c>
      <c r="OF138">
        <v>1</v>
      </c>
      <c r="OG138">
        <v>1</v>
      </c>
      <c r="OH138">
        <v>1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0</v>
      </c>
      <c r="OP138">
        <v>1</v>
      </c>
      <c r="OQ138">
        <v>0</v>
      </c>
      <c r="OR138">
        <v>1</v>
      </c>
      <c r="OS138">
        <v>0</v>
      </c>
      <c r="OT138">
        <v>1</v>
      </c>
      <c r="OU138">
        <v>1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1</v>
      </c>
      <c r="PX138">
        <v>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0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</v>
      </c>
      <c r="RP138">
        <v>0</v>
      </c>
      <c r="RQ138">
        <v>0</v>
      </c>
      <c r="RR138">
        <v>1</v>
      </c>
      <c r="RS138">
        <v>1</v>
      </c>
      <c r="RT138">
        <v>0</v>
      </c>
      <c r="RU138">
        <v>1</v>
      </c>
      <c r="RV138">
        <v>1</v>
      </c>
      <c r="RW138">
        <v>1</v>
      </c>
      <c r="RX138">
        <v>1</v>
      </c>
      <c r="RY138">
        <v>0</v>
      </c>
      <c r="AAV138">
        <v>1</v>
      </c>
      <c r="AET138">
        <v>1</v>
      </c>
      <c r="AEU138">
        <v>1</v>
      </c>
      <c r="AEV138">
        <v>0</v>
      </c>
      <c r="AEW138">
        <v>1</v>
      </c>
      <c r="AEX138">
        <v>1</v>
      </c>
      <c r="AEY138">
        <v>0</v>
      </c>
      <c r="AEZ138">
        <v>0</v>
      </c>
      <c r="AFA138">
        <v>1</v>
      </c>
      <c r="AFB138">
        <v>0</v>
      </c>
      <c r="AFC138">
        <v>1</v>
      </c>
      <c r="AFD138">
        <v>0</v>
      </c>
      <c r="AFE138">
        <v>0</v>
      </c>
      <c r="AFF138">
        <v>0</v>
      </c>
      <c r="AFG138">
        <v>0</v>
      </c>
      <c r="AFH138">
        <v>1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1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1</v>
      </c>
      <c r="AGS138">
        <v>0</v>
      </c>
      <c r="AGT138">
        <v>0</v>
      </c>
      <c r="AGU138">
        <v>1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1</v>
      </c>
      <c r="AIU138">
        <v>0</v>
      </c>
      <c r="AIV138">
        <v>0</v>
      </c>
      <c r="AIW138">
        <v>1</v>
      </c>
      <c r="AIX138">
        <v>0</v>
      </c>
      <c r="AIY138">
        <v>0</v>
      </c>
      <c r="AIZ138">
        <v>0</v>
      </c>
      <c r="ARW138">
        <v>0</v>
      </c>
      <c r="GPG138">
        <v>39.040893554687997</v>
      </c>
      <c r="GPH138">
        <v>-77.044502258300994</v>
      </c>
      <c r="GPI138">
        <v>-1</v>
      </c>
    </row>
    <row r="139" spans="1:936 1167:1610 2155:2939 3484:4037 4268:4268 5155:5157" x14ac:dyDescent="0.2">
      <c r="A139">
        <v>8968</v>
      </c>
      <c r="B139">
        <v>18</v>
      </c>
      <c r="D139" s="18"/>
      <c r="E139" s="19">
        <v>43230.521238425928</v>
      </c>
      <c r="F139">
        <v>18</v>
      </c>
      <c r="G139" s="6">
        <f>VLOOKUP(A139,'18mo'!B:D,3,FALSE)</f>
        <v>43231</v>
      </c>
      <c r="I139" t="s">
        <v>5173</v>
      </c>
      <c r="J139">
        <v>1</v>
      </c>
      <c r="K139">
        <v>0</v>
      </c>
      <c r="L139" t="s">
        <v>5174</v>
      </c>
      <c r="M139" s="7">
        <v>18</v>
      </c>
      <c r="N139">
        <v>4.9315068493150684E-2</v>
      </c>
      <c r="O139" t="s">
        <v>18</v>
      </c>
      <c r="P139" t="s">
        <v>5460</v>
      </c>
      <c r="Q139">
        <v>1</v>
      </c>
      <c r="U139" s="6">
        <v>42660</v>
      </c>
      <c r="V139" s="20">
        <v>0</v>
      </c>
      <c r="AE139">
        <v>20057</v>
      </c>
      <c r="AF139">
        <v>1</v>
      </c>
      <c r="AH139">
        <v>1</v>
      </c>
      <c r="AL139">
        <v>0</v>
      </c>
      <c r="AM139">
        <v>0</v>
      </c>
      <c r="AN139">
        <v>0</v>
      </c>
      <c r="BM139">
        <v>1</v>
      </c>
      <c r="BQ139">
        <v>1</v>
      </c>
      <c r="BR139">
        <v>1</v>
      </c>
      <c r="BS139">
        <v>1</v>
      </c>
      <c r="BU139">
        <v>1</v>
      </c>
      <c r="BY139">
        <v>0</v>
      </c>
      <c r="BZ139">
        <v>5</v>
      </c>
      <c r="CA139">
        <v>4</v>
      </c>
      <c r="CB139" t="s">
        <v>5547</v>
      </c>
      <c r="CF139">
        <v>0</v>
      </c>
      <c r="CG139">
        <v>1</v>
      </c>
      <c r="CM139">
        <v>0</v>
      </c>
      <c r="CN139">
        <v>5</v>
      </c>
      <c r="CO139">
        <v>0</v>
      </c>
      <c r="CP139" t="s">
        <v>5548</v>
      </c>
      <c r="CQ139">
        <v>3</v>
      </c>
      <c r="CR139">
        <v>1</v>
      </c>
      <c r="CS139">
        <v>2</v>
      </c>
      <c r="CT139">
        <v>1</v>
      </c>
      <c r="CU139">
        <v>1</v>
      </c>
      <c r="CV139">
        <v>1</v>
      </c>
      <c r="CW139">
        <v>1</v>
      </c>
      <c r="CX139" s="21">
        <v>1</v>
      </c>
      <c r="CY139" s="21">
        <v>1</v>
      </c>
      <c r="CZ139">
        <v>999</v>
      </c>
      <c r="DA139">
        <v>999</v>
      </c>
      <c r="DB139">
        <v>999</v>
      </c>
      <c r="DC139">
        <v>999</v>
      </c>
      <c r="DD139">
        <v>1</v>
      </c>
      <c r="DE139">
        <v>999</v>
      </c>
      <c r="DF139">
        <v>1</v>
      </c>
      <c r="DG139">
        <v>999</v>
      </c>
      <c r="DH139">
        <v>1</v>
      </c>
      <c r="DI139">
        <v>999</v>
      </c>
      <c r="DJ139">
        <v>1</v>
      </c>
      <c r="DK139">
        <v>999</v>
      </c>
      <c r="DL139">
        <v>1</v>
      </c>
      <c r="DM139">
        <v>999</v>
      </c>
      <c r="DN139">
        <v>999</v>
      </c>
      <c r="DO139">
        <v>999</v>
      </c>
      <c r="DP139">
        <v>999</v>
      </c>
      <c r="DQ139">
        <v>999</v>
      </c>
      <c r="DR139" s="22"/>
      <c r="DU139" s="21"/>
      <c r="DV139" s="21"/>
      <c r="DW139" s="22"/>
      <c r="DZ139" s="21"/>
      <c r="EA139" s="21"/>
      <c r="EB139" s="23">
        <v>1</v>
      </c>
      <c r="EC139" s="23">
        <v>0</v>
      </c>
      <c r="ED139">
        <v>11</v>
      </c>
      <c r="EE139" t="s">
        <v>5512</v>
      </c>
      <c r="EF139">
        <v>1</v>
      </c>
      <c r="EG139">
        <v>999</v>
      </c>
      <c r="EJ139">
        <v>100</v>
      </c>
      <c r="EK139">
        <v>1</v>
      </c>
      <c r="EL139">
        <v>1</v>
      </c>
      <c r="ES139">
        <v>1</v>
      </c>
      <c r="EU139">
        <v>1</v>
      </c>
      <c r="EW139">
        <v>1</v>
      </c>
      <c r="FG139">
        <v>30</v>
      </c>
      <c r="FL139">
        <v>1</v>
      </c>
      <c r="FP139">
        <v>1</v>
      </c>
      <c r="FT139" t="s">
        <v>18</v>
      </c>
      <c r="FU139">
        <v>1</v>
      </c>
      <c r="FV139">
        <v>0</v>
      </c>
      <c r="FW139">
        <v>1</v>
      </c>
      <c r="FX139">
        <v>0</v>
      </c>
      <c r="FY139">
        <v>0</v>
      </c>
      <c r="FZ139" s="24">
        <v>0</v>
      </c>
      <c r="GA139" s="24">
        <v>0</v>
      </c>
      <c r="GB139" s="25">
        <v>999</v>
      </c>
      <c r="GC139" s="26">
        <v>999</v>
      </c>
      <c r="GD139" s="27">
        <v>1</v>
      </c>
      <c r="GE139">
        <v>1</v>
      </c>
      <c r="GF139">
        <v>1</v>
      </c>
      <c r="GN139">
        <v>2</v>
      </c>
      <c r="GO139">
        <v>2</v>
      </c>
      <c r="GW139">
        <v>7</v>
      </c>
      <c r="GX139">
        <v>45</v>
      </c>
      <c r="GY139">
        <v>2</v>
      </c>
      <c r="GZ139">
        <v>8</v>
      </c>
      <c r="HA139">
        <v>15</v>
      </c>
      <c r="HB139">
        <v>1</v>
      </c>
      <c r="HC139">
        <v>0</v>
      </c>
      <c r="HD139">
        <v>1</v>
      </c>
      <c r="HE139">
        <v>2</v>
      </c>
      <c r="HF139">
        <v>2</v>
      </c>
      <c r="HG139">
        <v>45</v>
      </c>
      <c r="HH139">
        <v>1</v>
      </c>
      <c r="HI139">
        <v>2</v>
      </c>
      <c r="HJ139">
        <v>3</v>
      </c>
      <c r="HK139">
        <v>1</v>
      </c>
      <c r="HL139">
        <v>2</v>
      </c>
      <c r="HM139">
        <v>2</v>
      </c>
      <c r="HN139">
        <v>3</v>
      </c>
      <c r="HO139">
        <v>2</v>
      </c>
      <c r="HP139">
        <v>1</v>
      </c>
      <c r="HQ139">
        <v>2</v>
      </c>
      <c r="HR139">
        <v>1</v>
      </c>
      <c r="HS139">
        <v>1</v>
      </c>
      <c r="HT139">
        <v>2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2</v>
      </c>
      <c r="IF139">
        <v>2</v>
      </c>
      <c r="IG139">
        <v>2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2</v>
      </c>
      <c r="IN139">
        <v>1</v>
      </c>
      <c r="IO139">
        <v>2</v>
      </c>
      <c r="IP139">
        <v>2</v>
      </c>
      <c r="IQ139">
        <v>1</v>
      </c>
      <c r="IR139">
        <v>2</v>
      </c>
      <c r="IS139">
        <v>1</v>
      </c>
      <c r="IT139">
        <v>1</v>
      </c>
      <c r="IU139">
        <v>1</v>
      </c>
      <c r="IV139">
        <v>2</v>
      </c>
      <c r="IW139">
        <v>2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3</v>
      </c>
      <c r="JN139">
        <v>2</v>
      </c>
      <c r="JO139">
        <v>1</v>
      </c>
      <c r="JP139">
        <v>2</v>
      </c>
      <c r="JQ139">
        <v>1</v>
      </c>
      <c r="JR139">
        <v>1</v>
      </c>
      <c r="JS139">
        <v>3</v>
      </c>
      <c r="JT139">
        <v>1</v>
      </c>
      <c r="JU139">
        <v>2</v>
      </c>
      <c r="NS139">
        <v>0</v>
      </c>
      <c r="NT139">
        <v>1</v>
      </c>
      <c r="NU139">
        <v>0</v>
      </c>
      <c r="NV139">
        <v>1</v>
      </c>
      <c r="NW139">
        <v>1</v>
      </c>
      <c r="NX139">
        <v>0</v>
      </c>
      <c r="NY139">
        <v>1</v>
      </c>
      <c r="NZ139">
        <v>0</v>
      </c>
      <c r="OA139">
        <v>1</v>
      </c>
      <c r="OB139">
        <v>1</v>
      </c>
      <c r="OC139">
        <v>0</v>
      </c>
      <c r="OD139">
        <v>1</v>
      </c>
      <c r="OE139">
        <v>0</v>
      </c>
      <c r="OF139">
        <v>0</v>
      </c>
      <c r="OG139">
        <v>1</v>
      </c>
      <c r="OH139">
        <v>1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</v>
      </c>
      <c r="OU139">
        <v>1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1</v>
      </c>
      <c r="PU139">
        <v>0</v>
      </c>
      <c r="PV139">
        <v>1</v>
      </c>
      <c r="PW139">
        <v>1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1</v>
      </c>
      <c r="RH139">
        <v>0</v>
      </c>
      <c r="RI139">
        <v>1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1</v>
      </c>
      <c r="RW139">
        <v>1</v>
      </c>
      <c r="RX139">
        <v>0</v>
      </c>
      <c r="RY139">
        <v>0</v>
      </c>
      <c r="AAV139">
        <v>1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1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IX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QZ139">
        <v>0</v>
      </c>
      <c r="GPG139">
        <v>38.893295288086001</v>
      </c>
      <c r="GPH139">
        <v>-77.014602661132997</v>
      </c>
      <c r="GPI139">
        <v>-1</v>
      </c>
    </row>
    <row r="140" spans="1:936 1167:1610 2155:2939 3484:4037 4268:4268 5155:5157" x14ac:dyDescent="0.2">
      <c r="A140">
        <v>8969</v>
      </c>
      <c r="B140">
        <v>18</v>
      </c>
      <c r="D140" s="18"/>
      <c r="E140" s="19">
        <v>43255.703819444447</v>
      </c>
      <c r="F140">
        <v>18</v>
      </c>
      <c r="G140" s="6">
        <f>VLOOKUP(A140,'18mo'!B:D,3,FALSE)</f>
        <v>43258</v>
      </c>
      <c r="I140" t="s">
        <v>5173</v>
      </c>
      <c r="J140">
        <v>1</v>
      </c>
      <c r="K140">
        <v>0</v>
      </c>
      <c r="L140" t="s">
        <v>5174</v>
      </c>
      <c r="M140" s="7">
        <v>18</v>
      </c>
      <c r="N140">
        <v>4.9315068493150684E-2</v>
      </c>
      <c r="O140" t="s">
        <v>18</v>
      </c>
      <c r="P140" t="s">
        <v>5349</v>
      </c>
      <c r="Q140">
        <v>1</v>
      </c>
      <c r="U140" s="6">
        <v>42689</v>
      </c>
      <c r="V140" s="20">
        <v>0</v>
      </c>
      <c r="AE140">
        <v>20009</v>
      </c>
      <c r="AF140">
        <v>1</v>
      </c>
      <c r="AL140">
        <v>0</v>
      </c>
      <c r="AM140">
        <v>0</v>
      </c>
      <c r="AN140">
        <v>0</v>
      </c>
      <c r="BM140">
        <v>1</v>
      </c>
      <c r="BQ140">
        <v>1</v>
      </c>
      <c r="BR140">
        <v>1</v>
      </c>
      <c r="BS140">
        <v>1</v>
      </c>
      <c r="BY140">
        <v>0</v>
      </c>
      <c r="BZ140">
        <v>5</v>
      </c>
      <c r="CA140">
        <v>1</v>
      </c>
      <c r="CB140" t="s">
        <v>5334</v>
      </c>
      <c r="CF140">
        <v>1</v>
      </c>
      <c r="CG140">
        <v>1</v>
      </c>
      <c r="CM140">
        <v>0</v>
      </c>
      <c r="CN140">
        <v>5</v>
      </c>
      <c r="CO140">
        <v>0</v>
      </c>
      <c r="CP140" t="s">
        <v>5549</v>
      </c>
      <c r="CQ140">
        <v>1</v>
      </c>
      <c r="CR140">
        <v>0</v>
      </c>
      <c r="CS140">
        <v>0</v>
      </c>
      <c r="CT140">
        <v>1</v>
      </c>
      <c r="CU140">
        <v>1</v>
      </c>
      <c r="CV140">
        <v>1</v>
      </c>
      <c r="CW140">
        <v>999</v>
      </c>
      <c r="CX140" s="21">
        <v>1</v>
      </c>
      <c r="CY140" s="21">
        <v>1</v>
      </c>
      <c r="CZ140">
        <v>999</v>
      </c>
      <c r="DA140">
        <v>1</v>
      </c>
      <c r="DB140">
        <v>999</v>
      </c>
      <c r="DC140">
        <v>1</v>
      </c>
      <c r="DD140">
        <v>999</v>
      </c>
      <c r="DE140">
        <v>999</v>
      </c>
      <c r="DF140">
        <v>1</v>
      </c>
      <c r="DG140">
        <v>999</v>
      </c>
      <c r="DH140">
        <v>1</v>
      </c>
      <c r="DI140">
        <v>1</v>
      </c>
      <c r="DJ140">
        <v>999</v>
      </c>
      <c r="DK140">
        <v>1</v>
      </c>
      <c r="DL140">
        <v>999</v>
      </c>
      <c r="DM140">
        <v>2</v>
      </c>
      <c r="DN140">
        <v>999</v>
      </c>
      <c r="DO140">
        <v>999</v>
      </c>
      <c r="DP140">
        <v>2</v>
      </c>
      <c r="DQ140">
        <v>2</v>
      </c>
      <c r="DR140" s="22">
        <v>999</v>
      </c>
      <c r="DU140" s="21">
        <v>999</v>
      </c>
      <c r="DV140" s="21">
        <v>999</v>
      </c>
      <c r="DW140" s="22">
        <v>20</v>
      </c>
      <c r="DZ140" s="21">
        <v>10</v>
      </c>
      <c r="EA140" s="21">
        <v>20</v>
      </c>
      <c r="EB140" s="23">
        <v>0</v>
      </c>
      <c r="EC140" s="23">
        <v>30</v>
      </c>
      <c r="ED140">
        <v>13</v>
      </c>
      <c r="EE140" t="s">
        <v>5550</v>
      </c>
      <c r="EF140">
        <v>1</v>
      </c>
      <c r="EG140">
        <v>999</v>
      </c>
      <c r="EJ140">
        <v>70</v>
      </c>
      <c r="EQ140">
        <v>1</v>
      </c>
      <c r="ER140" t="s">
        <v>5551</v>
      </c>
      <c r="ES140">
        <v>1</v>
      </c>
      <c r="EU140">
        <v>1</v>
      </c>
      <c r="EZ140">
        <v>1</v>
      </c>
      <c r="FG140">
        <v>60</v>
      </c>
      <c r="FH140">
        <v>1</v>
      </c>
      <c r="FL140">
        <v>1</v>
      </c>
      <c r="FP140">
        <v>8</v>
      </c>
      <c r="FQ140" t="s">
        <v>5552</v>
      </c>
      <c r="FT140" t="s">
        <v>23</v>
      </c>
      <c r="FU140">
        <v>0</v>
      </c>
      <c r="FV140">
        <v>0</v>
      </c>
      <c r="FW140">
        <v>0</v>
      </c>
      <c r="FX140">
        <v>1</v>
      </c>
      <c r="FY140">
        <v>1</v>
      </c>
      <c r="FZ140" s="24">
        <v>0</v>
      </c>
      <c r="GA140" s="24">
        <v>0</v>
      </c>
      <c r="GB140" s="25">
        <v>0</v>
      </c>
      <c r="GC140" s="26">
        <v>999</v>
      </c>
      <c r="GD140" s="27">
        <v>2</v>
      </c>
      <c r="GE140">
        <v>1</v>
      </c>
      <c r="GF140">
        <v>1</v>
      </c>
      <c r="GN140">
        <v>2</v>
      </c>
      <c r="GO140">
        <v>2</v>
      </c>
      <c r="GW140">
        <v>8</v>
      </c>
      <c r="GX140">
        <v>30</v>
      </c>
      <c r="GY140">
        <v>2</v>
      </c>
      <c r="GZ140">
        <v>8</v>
      </c>
      <c r="HA140">
        <v>0</v>
      </c>
      <c r="HB140">
        <v>1</v>
      </c>
      <c r="HC140">
        <v>2</v>
      </c>
      <c r="HD140">
        <v>1</v>
      </c>
      <c r="HE140">
        <v>1</v>
      </c>
      <c r="HF140">
        <v>2</v>
      </c>
      <c r="HG140">
        <v>0</v>
      </c>
      <c r="HH140">
        <v>1</v>
      </c>
      <c r="HI140">
        <v>2</v>
      </c>
      <c r="HJ140">
        <v>3</v>
      </c>
      <c r="HK140">
        <v>2</v>
      </c>
      <c r="HL140">
        <v>3</v>
      </c>
      <c r="HM140">
        <v>3</v>
      </c>
      <c r="HN140">
        <v>3</v>
      </c>
      <c r="HO140">
        <v>2</v>
      </c>
      <c r="HP140">
        <v>2</v>
      </c>
      <c r="HQ140">
        <v>3</v>
      </c>
      <c r="HR140">
        <v>2</v>
      </c>
      <c r="HS140">
        <v>3</v>
      </c>
      <c r="HT140">
        <v>3</v>
      </c>
      <c r="HU140">
        <v>2</v>
      </c>
      <c r="HV140">
        <v>2</v>
      </c>
      <c r="HW140">
        <v>1</v>
      </c>
      <c r="HX140">
        <v>1</v>
      </c>
      <c r="HY140">
        <v>2</v>
      </c>
      <c r="HZ140">
        <v>2</v>
      </c>
      <c r="IA140">
        <v>1</v>
      </c>
      <c r="IB140">
        <v>2</v>
      </c>
      <c r="IC140">
        <v>1</v>
      </c>
      <c r="ID140">
        <v>3</v>
      </c>
      <c r="IE140">
        <v>2</v>
      </c>
      <c r="IF140">
        <v>1</v>
      </c>
      <c r="IG140">
        <v>2</v>
      </c>
      <c r="IH140">
        <v>1</v>
      </c>
      <c r="II140">
        <v>2</v>
      </c>
      <c r="IJ140">
        <v>2</v>
      </c>
      <c r="IK140">
        <v>2</v>
      </c>
      <c r="IL140">
        <v>2</v>
      </c>
      <c r="IM140">
        <v>3</v>
      </c>
      <c r="IN140">
        <v>1</v>
      </c>
      <c r="IO140">
        <v>3</v>
      </c>
      <c r="IP140">
        <v>2</v>
      </c>
      <c r="IQ140">
        <v>1</v>
      </c>
      <c r="IR140">
        <v>3</v>
      </c>
      <c r="IS140">
        <v>3</v>
      </c>
      <c r="IT140">
        <v>1</v>
      </c>
      <c r="IU140">
        <v>2</v>
      </c>
      <c r="IV140">
        <v>3</v>
      </c>
      <c r="IW140">
        <v>2</v>
      </c>
      <c r="IX140">
        <v>1</v>
      </c>
      <c r="IY140">
        <v>2</v>
      </c>
      <c r="IZ140">
        <v>2</v>
      </c>
      <c r="JA140">
        <v>2</v>
      </c>
      <c r="JB140">
        <v>2</v>
      </c>
      <c r="JC140">
        <v>2</v>
      </c>
      <c r="JD140">
        <v>1</v>
      </c>
      <c r="JE140">
        <v>1</v>
      </c>
      <c r="JF140">
        <v>2</v>
      </c>
      <c r="JG140">
        <v>2</v>
      </c>
      <c r="JH140">
        <v>2</v>
      </c>
      <c r="JI140">
        <v>2</v>
      </c>
      <c r="JJ140">
        <v>2</v>
      </c>
      <c r="JK140">
        <v>2</v>
      </c>
      <c r="JL140">
        <v>2</v>
      </c>
      <c r="JM140">
        <v>1</v>
      </c>
      <c r="JN140">
        <v>1</v>
      </c>
      <c r="JO140">
        <v>1</v>
      </c>
      <c r="JP140">
        <v>2</v>
      </c>
      <c r="JQ140">
        <v>3</v>
      </c>
      <c r="JR140">
        <v>2</v>
      </c>
      <c r="JS140">
        <v>2</v>
      </c>
      <c r="JT140">
        <v>3</v>
      </c>
      <c r="JU140">
        <v>1</v>
      </c>
      <c r="NS140">
        <v>0</v>
      </c>
      <c r="NT140">
        <v>1</v>
      </c>
      <c r="NU140">
        <v>1</v>
      </c>
      <c r="NV140">
        <v>1</v>
      </c>
      <c r="NW140">
        <v>1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1</v>
      </c>
      <c r="OG140">
        <v>1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1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1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1</v>
      </c>
      <c r="PW140">
        <v>1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AAV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IX140">
        <v>0</v>
      </c>
      <c r="ECZ140">
        <v>0</v>
      </c>
      <c r="EDA140">
        <v>1</v>
      </c>
      <c r="EDB140">
        <v>1</v>
      </c>
      <c r="EDC140">
        <v>1</v>
      </c>
      <c r="EDD140">
        <v>1</v>
      </c>
      <c r="EDE140">
        <v>0</v>
      </c>
      <c r="EDF140">
        <v>0</v>
      </c>
      <c r="EDG140">
        <v>0</v>
      </c>
      <c r="EDH140">
        <v>0</v>
      </c>
      <c r="EDI140">
        <v>0</v>
      </c>
      <c r="EDJ140">
        <v>0</v>
      </c>
      <c r="EDK140">
        <v>0</v>
      </c>
      <c r="EDL140">
        <v>0</v>
      </c>
      <c r="EDM140">
        <v>0</v>
      </c>
      <c r="EDN140">
        <v>1</v>
      </c>
      <c r="EDO140">
        <v>0</v>
      </c>
      <c r="EDP140">
        <v>0</v>
      </c>
      <c r="EDQ140">
        <v>0</v>
      </c>
      <c r="EDR140">
        <v>0</v>
      </c>
      <c r="EDS140">
        <v>0</v>
      </c>
      <c r="EDT140">
        <v>1</v>
      </c>
      <c r="EDU140">
        <v>1</v>
      </c>
      <c r="EDV140">
        <v>0</v>
      </c>
      <c r="EDW140">
        <v>0</v>
      </c>
      <c r="EDX140">
        <v>0</v>
      </c>
      <c r="EDY140">
        <v>0</v>
      </c>
      <c r="EDZ140">
        <v>0</v>
      </c>
      <c r="EEA140">
        <v>1</v>
      </c>
      <c r="EEB140">
        <v>1</v>
      </c>
      <c r="EEC140">
        <v>0</v>
      </c>
      <c r="EED140">
        <v>0</v>
      </c>
      <c r="EEE140">
        <v>0</v>
      </c>
      <c r="EEF140">
        <v>0</v>
      </c>
      <c r="EEG140">
        <v>0</v>
      </c>
      <c r="EEH140">
        <v>0</v>
      </c>
      <c r="EEI140">
        <v>0</v>
      </c>
      <c r="EEJ140">
        <v>0</v>
      </c>
      <c r="EEK140">
        <v>0</v>
      </c>
      <c r="EEL140">
        <v>0</v>
      </c>
      <c r="EEM140">
        <v>0</v>
      </c>
      <c r="EEN140">
        <v>0</v>
      </c>
      <c r="EEO140">
        <v>0</v>
      </c>
      <c r="EEP140">
        <v>0</v>
      </c>
      <c r="EEQ140">
        <v>0</v>
      </c>
      <c r="EER140">
        <v>0</v>
      </c>
      <c r="EES140">
        <v>0</v>
      </c>
      <c r="EET140">
        <v>0</v>
      </c>
      <c r="EEU140">
        <v>0</v>
      </c>
      <c r="EEV140">
        <v>0</v>
      </c>
      <c r="EEW140">
        <v>0</v>
      </c>
      <c r="EEX140">
        <v>0</v>
      </c>
      <c r="EEY140">
        <v>0</v>
      </c>
      <c r="EEZ140">
        <v>0</v>
      </c>
      <c r="EFA140">
        <v>1</v>
      </c>
      <c r="EFB140">
        <v>0</v>
      </c>
      <c r="EFC140">
        <v>0</v>
      </c>
      <c r="EFD140">
        <v>0</v>
      </c>
      <c r="EFE140">
        <v>1</v>
      </c>
      <c r="EFF140">
        <v>0</v>
      </c>
      <c r="EFG140">
        <v>0</v>
      </c>
      <c r="EFH140">
        <v>0</v>
      </c>
      <c r="EFI140">
        <v>0</v>
      </c>
      <c r="EFJ140">
        <v>0</v>
      </c>
      <c r="EFK140">
        <v>0</v>
      </c>
      <c r="EFL140">
        <v>0</v>
      </c>
      <c r="EFM140">
        <v>0</v>
      </c>
      <c r="EFN140">
        <v>0</v>
      </c>
      <c r="EFO140">
        <v>0</v>
      </c>
      <c r="EFP140">
        <v>0</v>
      </c>
      <c r="EFQ140">
        <v>0</v>
      </c>
      <c r="EFR140">
        <v>0</v>
      </c>
      <c r="EFS140">
        <v>0</v>
      </c>
      <c r="EFT140">
        <v>0</v>
      </c>
      <c r="EFU140">
        <v>0</v>
      </c>
      <c r="EFV140">
        <v>0</v>
      </c>
      <c r="EFW140">
        <v>0</v>
      </c>
      <c r="EFX140">
        <v>0</v>
      </c>
      <c r="EFY140">
        <v>0</v>
      </c>
      <c r="EFZ140">
        <v>0</v>
      </c>
      <c r="EGA140">
        <v>0</v>
      </c>
      <c r="EGB140">
        <v>0</v>
      </c>
      <c r="EGC140">
        <v>0</v>
      </c>
      <c r="EGD140">
        <v>0</v>
      </c>
      <c r="EGE140">
        <v>0</v>
      </c>
      <c r="EGF140">
        <v>0</v>
      </c>
      <c r="EGG140">
        <v>0</v>
      </c>
      <c r="EGH140">
        <v>0</v>
      </c>
      <c r="EGI140">
        <v>0</v>
      </c>
      <c r="EGJ140">
        <v>0</v>
      </c>
      <c r="EGK140">
        <v>0</v>
      </c>
      <c r="EGL140">
        <v>0</v>
      </c>
      <c r="EGM140">
        <v>0</v>
      </c>
      <c r="EGN140">
        <v>0</v>
      </c>
      <c r="EGO140">
        <v>0</v>
      </c>
      <c r="EGP140">
        <v>0</v>
      </c>
      <c r="EGQ140">
        <v>0</v>
      </c>
      <c r="EGR140">
        <v>0</v>
      </c>
      <c r="EGS140">
        <v>0</v>
      </c>
      <c r="EGT140">
        <v>0</v>
      </c>
      <c r="EGU140">
        <v>0</v>
      </c>
      <c r="EGV140">
        <v>0</v>
      </c>
      <c r="EGW140">
        <v>0</v>
      </c>
      <c r="EGX140">
        <v>0</v>
      </c>
      <c r="EGY140">
        <v>0</v>
      </c>
      <c r="EGZ140">
        <v>0</v>
      </c>
      <c r="EHA140">
        <v>0</v>
      </c>
      <c r="EHB140">
        <v>0</v>
      </c>
      <c r="EHC140">
        <v>0</v>
      </c>
      <c r="EHD140">
        <v>1</v>
      </c>
      <c r="EHE140">
        <v>0</v>
      </c>
      <c r="EHF140">
        <v>0</v>
      </c>
      <c r="EQC140">
        <v>0</v>
      </c>
      <c r="GPG140">
        <v>38.921295166016002</v>
      </c>
      <c r="GPH140">
        <v>-77.038597106934006</v>
      </c>
      <c r="GPI140">
        <v>-1</v>
      </c>
    </row>
    <row r="141" spans="1:936 1167:1610 2155:2939 3484:4037 4268:4268 5155:5157" x14ac:dyDescent="0.2">
      <c r="A141">
        <v>8971</v>
      </c>
      <c r="B141">
        <v>18</v>
      </c>
      <c r="D141" s="18">
        <v>43411.63962962963</v>
      </c>
      <c r="E141" s="19">
        <v>43411.651203703703</v>
      </c>
      <c r="F141">
        <v>19</v>
      </c>
      <c r="G141" s="6">
        <f>VLOOKUP(A141,'18mo'!B:D,3,FALSE)</f>
        <v>43413</v>
      </c>
      <c r="I141" t="s">
        <v>5173</v>
      </c>
      <c r="J141">
        <v>1</v>
      </c>
      <c r="K141">
        <v>0</v>
      </c>
      <c r="L141" t="s">
        <v>5174</v>
      </c>
      <c r="M141" s="7">
        <v>19</v>
      </c>
      <c r="N141">
        <v>5.2054794520547946E-2</v>
      </c>
      <c r="O141" t="s">
        <v>18</v>
      </c>
      <c r="P141" t="s">
        <v>23</v>
      </c>
      <c r="Q141">
        <v>1</v>
      </c>
      <c r="U141" s="6">
        <v>42817</v>
      </c>
      <c r="V141">
        <v>0</v>
      </c>
      <c r="AE141">
        <v>22213</v>
      </c>
      <c r="AF141">
        <v>1</v>
      </c>
      <c r="AL141">
        <v>0</v>
      </c>
      <c r="AM141">
        <v>0</v>
      </c>
      <c r="AN141">
        <v>0</v>
      </c>
      <c r="BM141">
        <v>1</v>
      </c>
      <c r="BQ141">
        <v>0</v>
      </c>
      <c r="BR141">
        <v>1</v>
      </c>
      <c r="BS141">
        <v>1</v>
      </c>
      <c r="BY141">
        <v>0</v>
      </c>
      <c r="BZ141">
        <v>4</v>
      </c>
      <c r="CA141">
        <v>2</v>
      </c>
      <c r="CB141" t="s">
        <v>5553</v>
      </c>
      <c r="CF141">
        <v>1</v>
      </c>
      <c r="CG141">
        <v>1</v>
      </c>
      <c r="CM141">
        <v>0</v>
      </c>
      <c r="CN141">
        <v>6</v>
      </c>
      <c r="CO141">
        <v>0</v>
      </c>
      <c r="CP141" t="s">
        <v>5193</v>
      </c>
      <c r="CQ141">
        <v>3</v>
      </c>
      <c r="CR141">
        <v>3</v>
      </c>
      <c r="CS141">
        <v>0</v>
      </c>
      <c r="CT141">
        <v>1</v>
      </c>
      <c r="CU141">
        <v>1</v>
      </c>
      <c r="CV141">
        <v>1</v>
      </c>
      <c r="CW141">
        <v>999</v>
      </c>
      <c r="CX141">
        <v>1</v>
      </c>
      <c r="CY141">
        <v>1</v>
      </c>
      <c r="CZ141">
        <v>1</v>
      </c>
      <c r="DA141">
        <v>1</v>
      </c>
      <c r="DB141">
        <v>999</v>
      </c>
      <c r="DC141">
        <v>1</v>
      </c>
      <c r="DD141">
        <v>999</v>
      </c>
      <c r="DE141">
        <v>999</v>
      </c>
      <c r="DF141">
        <v>1</v>
      </c>
      <c r="DG141">
        <v>999</v>
      </c>
      <c r="DH141">
        <v>1</v>
      </c>
      <c r="DI141">
        <v>999</v>
      </c>
      <c r="DJ141">
        <v>1</v>
      </c>
      <c r="DK141">
        <v>999</v>
      </c>
      <c r="DL141">
        <v>1</v>
      </c>
      <c r="DM141">
        <v>3</v>
      </c>
      <c r="DN141">
        <v>999</v>
      </c>
      <c r="DO141">
        <v>999</v>
      </c>
      <c r="DP141">
        <v>999</v>
      </c>
      <c r="DQ141">
        <v>999</v>
      </c>
      <c r="DR141">
        <v>1</v>
      </c>
      <c r="DW141">
        <v>999</v>
      </c>
      <c r="EB141">
        <v>2</v>
      </c>
      <c r="EC141">
        <v>0</v>
      </c>
      <c r="ED141">
        <v>10</v>
      </c>
      <c r="EE141" t="s">
        <v>5237</v>
      </c>
      <c r="EF141">
        <v>1</v>
      </c>
      <c r="EG141">
        <v>999</v>
      </c>
      <c r="EJ141">
        <v>96</v>
      </c>
      <c r="EK141">
        <v>1</v>
      </c>
      <c r="EL141">
        <v>1</v>
      </c>
      <c r="EN141">
        <v>1</v>
      </c>
      <c r="EO141">
        <v>1</v>
      </c>
      <c r="ES141">
        <v>1</v>
      </c>
      <c r="EZ141">
        <v>1</v>
      </c>
      <c r="FG141">
        <v>4</v>
      </c>
      <c r="FH141">
        <v>1</v>
      </c>
      <c r="FP141">
        <v>1</v>
      </c>
      <c r="FT141" t="s">
        <v>18</v>
      </c>
      <c r="FU141">
        <v>0</v>
      </c>
      <c r="FV141">
        <v>0</v>
      </c>
      <c r="FW141">
        <v>0</v>
      </c>
      <c r="FX141">
        <v>2</v>
      </c>
      <c r="FY141">
        <v>0</v>
      </c>
      <c r="FZ141">
        <v>1</v>
      </c>
      <c r="GA141">
        <v>0</v>
      </c>
      <c r="GB141">
        <v>4</v>
      </c>
      <c r="GC141">
        <v>2</v>
      </c>
      <c r="GD141">
        <v>4</v>
      </c>
      <c r="GE141">
        <v>1</v>
      </c>
      <c r="GF141">
        <v>1</v>
      </c>
      <c r="GI141">
        <v>1</v>
      </c>
      <c r="GN141">
        <v>3</v>
      </c>
      <c r="GO141">
        <v>2</v>
      </c>
      <c r="GR141">
        <v>3</v>
      </c>
      <c r="GW141">
        <v>7</v>
      </c>
      <c r="GX141">
        <v>30</v>
      </c>
      <c r="GY141">
        <v>2</v>
      </c>
      <c r="GZ141">
        <v>6</v>
      </c>
      <c r="HA141">
        <v>0</v>
      </c>
      <c r="HB141">
        <v>1</v>
      </c>
      <c r="HC141">
        <v>2</v>
      </c>
      <c r="HD141">
        <v>1</v>
      </c>
      <c r="HE141">
        <v>1</v>
      </c>
      <c r="HF141">
        <v>0</v>
      </c>
      <c r="HG141">
        <v>45</v>
      </c>
      <c r="HH141">
        <v>0</v>
      </c>
      <c r="HI141">
        <v>2</v>
      </c>
      <c r="HJ141">
        <v>3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NS141">
        <v>0</v>
      </c>
      <c r="NT141">
        <v>1</v>
      </c>
      <c r="NU141">
        <v>1</v>
      </c>
      <c r="NV141">
        <v>1</v>
      </c>
      <c r="NW141">
        <v>1</v>
      </c>
      <c r="NX141">
        <v>0</v>
      </c>
      <c r="NY141">
        <v>1</v>
      </c>
      <c r="NZ141">
        <v>0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1</v>
      </c>
      <c r="PW141">
        <v>1</v>
      </c>
      <c r="PX141">
        <v>1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1</v>
      </c>
      <c r="QR141">
        <v>0</v>
      </c>
      <c r="QS141">
        <v>0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1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0</v>
      </c>
      <c r="RX141">
        <v>0</v>
      </c>
      <c r="RY141">
        <v>0</v>
      </c>
      <c r="AAV141">
        <v>2</v>
      </c>
      <c r="ECZ141">
        <v>0</v>
      </c>
      <c r="EDA141">
        <v>0</v>
      </c>
      <c r="EDB141">
        <v>0</v>
      </c>
      <c r="EDC141">
        <v>0</v>
      </c>
      <c r="EDD141">
        <v>0</v>
      </c>
      <c r="EDE141">
        <v>0</v>
      </c>
      <c r="EDF141">
        <v>0</v>
      </c>
      <c r="EDG141">
        <v>0</v>
      </c>
      <c r="EDH141">
        <v>0</v>
      </c>
      <c r="EDI141">
        <v>0</v>
      </c>
      <c r="EDJ141">
        <v>0</v>
      </c>
      <c r="EDK141">
        <v>0</v>
      </c>
      <c r="EDL141">
        <v>0</v>
      </c>
      <c r="EDM141">
        <v>0</v>
      </c>
      <c r="EDN141">
        <v>0</v>
      </c>
      <c r="EDO141">
        <v>0</v>
      </c>
      <c r="EDP141">
        <v>0</v>
      </c>
      <c r="EDQ141">
        <v>0</v>
      </c>
      <c r="EDR141">
        <v>0</v>
      </c>
      <c r="EDS141">
        <v>0</v>
      </c>
      <c r="EDT141">
        <v>0</v>
      </c>
      <c r="EDU141">
        <v>0</v>
      </c>
      <c r="EDV141">
        <v>0</v>
      </c>
      <c r="EDW141">
        <v>0</v>
      </c>
      <c r="EDX141">
        <v>0</v>
      </c>
      <c r="EDY141">
        <v>0</v>
      </c>
      <c r="EDZ141">
        <v>0</v>
      </c>
      <c r="EEA141">
        <v>0</v>
      </c>
      <c r="EEB141">
        <v>0</v>
      </c>
      <c r="EEC141">
        <v>0</v>
      </c>
      <c r="EED141">
        <v>0</v>
      </c>
      <c r="EEE141">
        <v>0</v>
      </c>
      <c r="EEF141">
        <v>0</v>
      </c>
      <c r="EEG141">
        <v>0</v>
      </c>
      <c r="EEH141">
        <v>0</v>
      </c>
      <c r="EEI141">
        <v>0</v>
      </c>
      <c r="EEJ141">
        <v>0</v>
      </c>
      <c r="EEK141">
        <v>0</v>
      </c>
      <c r="EEL141">
        <v>0</v>
      </c>
      <c r="EEM141">
        <v>0</v>
      </c>
      <c r="EEN141">
        <v>0</v>
      </c>
      <c r="EEO141">
        <v>0</v>
      </c>
      <c r="EEP141">
        <v>0</v>
      </c>
      <c r="EEQ141">
        <v>0</v>
      </c>
      <c r="EER141">
        <v>0</v>
      </c>
      <c r="EES141">
        <v>0</v>
      </c>
      <c r="EET141">
        <v>0</v>
      </c>
      <c r="EEU141">
        <v>0</v>
      </c>
      <c r="EEV141">
        <v>0</v>
      </c>
      <c r="EEW141">
        <v>0</v>
      </c>
      <c r="EEX141">
        <v>0</v>
      </c>
      <c r="EEY141">
        <v>0</v>
      </c>
      <c r="EEZ141">
        <v>0</v>
      </c>
      <c r="EFA141">
        <v>0</v>
      </c>
      <c r="EFB141">
        <v>0</v>
      </c>
      <c r="EFC141">
        <v>0</v>
      </c>
      <c r="EFD141">
        <v>0</v>
      </c>
      <c r="EFE141">
        <v>0</v>
      </c>
      <c r="EFF141">
        <v>0</v>
      </c>
      <c r="EFG141">
        <v>0</v>
      </c>
      <c r="EFH141">
        <v>0</v>
      </c>
      <c r="EFI141">
        <v>0</v>
      </c>
      <c r="EFJ141">
        <v>0</v>
      </c>
      <c r="EFK141">
        <v>0</v>
      </c>
      <c r="EFL141">
        <v>0</v>
      </c>
      <c r="EFM141">
        <v>0</v>
      </c>
      <c r="EFN141">
        <v>0</v>
      </c>
      <c r="EFO141">
        <v>0</v>
      </c>
      <c r="EFP141">
        <v>0</v>
      </c>
      <c r="EFQ141">
        <v>0</v>
      </c>
      <c r="EFR141">
        <v>0</v>
      </c>
      <c r="EFS141">
        <v>0</v>
      </c>
      <c r="EFT141">
        <v>0</v>
      </c>
      <c r="EFU141">
        <v>0</v>
      </c>
      <c r="EFV141">
        <v>0</v>
      </c>
      <c r="EFW141">
        <v>0</v>
      </c>
      <c r="EFX141">
        <v>0</v>
      </c>
      <c r="EFY141">
        <v>0</v>
      </c>
      <c r="EFZ141">
        <v>0</v>
      </c>
      <c r="EGA141">
        <v>0</v>
      </c>
      <c r="EGB141">
        <v>0</v>
      </c>
      <c r="EGC141">
        <v>0</v>
      </c>
      <c r="EGD141">
        <v>0</v>
      </c>
      <c r="EGE141">
        <v>0</v>
      </c>
      <c r="EGF141">
        <v>0</v>
      </c>
      <c r="EGG141">
        <v>0</v>
      </c>
      <c r="EGH141">
        <v>0</v>
      </c>
      <c r="EGI141">
        <v>0</v>
      </c>
      <c r="EGJ141">
        <v>0</v>
      </c>
      <c r="EGK141">
        <v>0</v>
      </c>
      <c r="EGL141">
        <v>0</v>
      </c>
      <c r="EGM141">
        <v>0</v>
      </c>
      <c r="EGN141">
        <v>0</v>
      </c>
      <c r="EGO141">
        <v>0</v>
      </c>
      <c r="EGP141">
        <v>0</v>
      </c>
      <c r="EGQ141">
        <v>0</v>
      </c>
      <c r="EGR141">
        <v>0</v>
      </c>
      <c r="EGS141">
        <v>0</v>
      </c>
      <c r="EGT141">
        <v>0</v>
      </c>
      <c r="EGU141">
        <v>0</v>
      </c>
      <c r="EGV141">
        <v>0</v>
      </c>
      <c r="EGW141">
        <v>0</v>
      </c>
      <c r="EGX141">
        <v>0</v>
      </c>
      <c r="EGY141">
        <v>0</v>
      </c>
      <c r="EGZ141">
        <v>0</v>
      </c>
      <c r="EHA141">
        <v>0</v>
      </c>
      <c r="EHB141">
        <v>0</v>
      </c>
      <c r="EHC141">
        <v>0</v>
      </c>
      <c r="EHD141">
        <v>0</v>
      </c>
      <c r="EHE141">
        <v>0</v>
      </c>
      <c r="EHF141">
        <v>0</v>
      </c>
      <c r="EQC141">
        <v>0</v>
      </c>
      <c r="GPG141">
        <v>38.805999755859297</v>
      </c>
      <c r="GPH141">
        <v>-77.052902221679602</v>
      </c>
      <c r="GPI141">
        <v>-1</v>
      </c>
    </row>
    <row r="142" spans="1:936 1167:1610 2155:2939 3484:4037 4268:4268 5155:5157" x14ac:dyDescent="0.2">
      <c r="A142">
        <v>8973</v>
      </c>
      <c r="B142">
        <v>18</v>
      </c>
      <c r="D142" s="18"/>
      <c r="E142" s="19">
        <v>43263.549710648149</v>
      </c>
      <c r="F142">
        <v>20</v>
      </c>
      <c r="G142" s="6">
        <f>VLOOKUP(A142,'18mo'!B:D,3,FALSE)</f>
        <v>43264</v>
      </c>
      <c r="I142" t="s">
        <v>5173</v>
      </c>
      <c r="J142">
        <v>1</v>
      </c>
      <c r="K142">
        <v>0</v>
      </c>
      <c r="L142" t="s">
        <v>5174</v>
      </c>
      <c r="M142" s="7">
        <v>20</v>
      </c>
      <c r="N142">
        <v>5.4794520547945202E-2</v>
      </c>
      <c r="O142" t="s">
        <v>5554</v>
      </c>
      <c r="P142" t="s">
        <v>64</v>
      </c>
      <c r="Q142">
        <v>1</v>
      </c>
      <c r="U142" s="6">
        <v>42636</v>
      </c>
      <c r="V142" s="20">
        <v>0</v>
      </c>
      <c r="AE142">
        <v>22124</v>
      </c>
      <c r="AF142">
        <v>1</v>
      </c>
      <c r="AH142">
        <v>1</v>
      </c>
      <c r="AJ142">
        <v>1</v>
      </c>
      <c r="AK142" t="s">
        <v>5555</v>
      </c>
      <c r="AL142">
        <v>0</v>
      </c>
      <c r="AM142">
        <v>1</v>
      </c>
      <c r="AN142">
        <v>0</v>
      </c>
      <c r="BM142">
        <v>1</v>
      </c>
      <c r="BQ142">
        <v>1</v>
      </c>
      <c r="BR142">
        <v>1</v>
      </c>
      <c r="BU142">
        <v>1</v>
      </c>
      <c r="BY142">
        <v>0</v>
      </c>
      <c r="BZ142">
        <v>5</v>
      </c>
      <c r="CA142">
        <v>4</v>
      </c>
      <c r="CB142" t="s">
        <v>5556</v>
      </c>
      <c r="CF142">
        <v>0</v>
      </c>
      <c r="CG142">
        <v>1</v>
      </c>
      <c r="CM142">
        <v>0</v>
      </c>
      <c r="CN142">
        <v>5</v>
      </c>
      <c r="CO142">
        <v>4</v>
      </c>
      <c r="CP142" t="s">
        <v>5557</v>
      </c>
      <c r="CQ142">
        <v>0</v>
      </c>
      <c r="CT142">
        <v>1</v>
      </c>
      <c r="CU142">
        <v>1</v>
      </c>
      <c r="CV142">
        <v>1</v>
      </c>
      <c r="CW142">
        <v>1</v>
      </c>
      <c r="CX142" s="21">
        <v>1</v>
      </c>
      <c r="CY142" s="21">
        <v>1</v>
      </c>
      <c r="CZ142">
        <v>1</v>
      </c>
      <c r="DA142">
        <v>1</v>
      </c>
      <c r="DB142">
        <v>999</v>
      </c>
      <c r="DC142">
        <v>999</v>
      </c>
      <c r="DD142">
        <v>1</v>
      </c>
      <c r="DE142">
        <v>999</v>
      </c>
      <c r="DF142">
        <v>1</v>
      </c>
      <c r="DG142">
        <v>999</v>
      </c>
      <c r="DH142">
        <v>1</v>
      </c>
      <c r="DI142">
        <v>999</v>
      </c>
      <c r="DJ142">
        <v>1</v>
      </c>
      <c r="DK142">
        <v>999</v>
      </c>
      <c r="DL142">
        <v>1</v>
      </c>
      <c r="DM142">
        <v>999</v>
      </c>
      <c r="DN142">
        <v>999</v>
      </c>
      <c r="DO142">
        <v>999</v>
      </c>
      <c r="DP142">
        <v>999</v>
      </c>
      <c r="DQ142">
        <v>999</v>
      </c>
      <c r="DR142" s="22"/>
      <c r="DU142" s="21"/>
      <c r="DV142" s="21"/>
      <c r="DW142" s="22"/>
      <c r="DZ142" s="21"/>
      <c r="EA142" s="21"/>
      <c r="EB142" s="23">
        <v>1</v>
      </c>
      <c r="EC142" s="23">
        <v>0</v>
      </c>
      <c r="ED142">
        <v>8</v>
      </c>
      <c r="EE142" t="s">
        <v>5558</v>
      </c>
      <c r="EF142">
        <v>8</v>
      </c>
      <c r="EG142">
        <v>999</v>
      </c>
      <c r="EJ142">
        <v>90</v>
      </c>
      <c r="EQ142">
        <v>1</v>
      </c>
      <c r="ER142" t="s">
        <v>5559</v>
      </c>
      <c r="ES142">
        <v>1</v>
      </c>
      <c r="EW142">
        <v>1</v>
      </c>
      <c r="FD142" t="s">
        <v>18</v>
      </c>
      <c r="FG142">
        <v>10</v>
      </c>
      <c r="FH142">
        <v>1</v>
      </c>
      <c r="FJ142">
        <v>1</v>
      </c>
      <c r="FK142">
        <v>1</v>
      </c>
      <c r="FP142">
        <v>8</v>
      </c>
      <c r="FQ142" t="s">
        <v>5560</v>
      </c>
      <c r="FT142" t="s">
        <v>18</v>
      </c>
      <c r="FU142">
        <v>0</v>
      </c>
      <c r="FV142">
        <v>0</v>
      </c>
      <c r="FW142">
        <v>0</v>
      </c>
      <c r="FX142">
        <v>3</v>
      </c>
      <c r="FY142">
        <v>0</v>
      </c>
      <c r="FZ142" s="24">
        <v>0</v>
      </c>
      <c r="GA142" s="24">
        <v>30</v>
      </c>
      <c r="GB142" s="25">
        <v>3</v>
      </c>
      <c r="GC142" s="26">
        <v>1</v>
      </c>
      <c r="GD142" s="27">
        <v>4</v>
      </c>
      <c r="GF142">
        <v>1</v>
      </c>
      <c r="GH142">
        <v>1</v>
      </c>
      <c r="GK142">
        <v>1</v>
      </c>
      <c r="GM142" t="s">
        <v>5561</v>
      </c>
      <c r="GO142">
        <v>2</v>
      </c>
      <c r="GQ142">
        <v>2</v>
      </c>
      <c r="GT142">
        <v>2</v>
      </c>
      <c r="GW142">
        <v>8</v>
      </c>
      <c r="GX142">
        <v>30</v>
      </c>
      <c r="GY142">
        <v>2</v>
      </c>
      <c r="GZ142">
        <v>7</v>
      </c>
      <c r="HA142">
        <v>30</v>
      </c>
      <c r="HB142">
        <v>1</v>
      </c>
      <c r="HC142">
        <v>2</v>
      </c>
      <c r="HD142">
        <v>1</v>
      </c>
      <c r="HE142">
        <v>1</v>
      </c>
      <c r="HF142">
        <v>1</v>
      </c>
      <c r="HG142">
        <v>30</v>
      </c>
      <c r="HH142">
        <v>1</v>
      </c>
      <c r="HI142">
        <v>2</v>
      </c>
      <c r="HJ142">
        <v>3</v>
      </c>
      <c r="HK142">
        <v>1</v>
      </c>
      <c r="HL142">
        <v>1</v>
      </c>
      <c r="HM142">
        <v>2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2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2</v>
      </c>
      <c r="IE142">
        <v>1</v>
      </c>
      <c r="IF142">
        <v>2</v>
      </c>
      <c r="IG142">
        <v>2</v>
      </c>
      <c r="IH142">
        <v>1</v>
      </c>
      <c r="II142">
        <v>2</v>
      </c>
      <c r="IJ142">
        <v>1</v>
      </c>
      <c r="IK142">
        <v>1</v>
      </c>
      <c r="IL142">
        <v>2</v>
      </c>
      <c r="IM142">
        <v>1</v>
      </c>
      <c r="IN142">
        <v>1</v>
      </c>
      <c r="IO142">
        <v>2</v>
      </c>
      <c r="IP142">
        <v>2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2</v>
      </c>
      <c r="IY142">
        <v>1</v>
      </c>
      <c r="IZ142">
        <v>2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2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2</v>
      </c>
      <c r="JT142">
        <v>2</v>
      </c>
      <c r="JU142">
        <v>2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0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0</v>
      </c>
      <c r="OE142">
        <v>1</v>
      </c>
      <c r="OF142">
        <v>1</v>
      </c>
      <c r="OG142">
        <v>1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1</v>
      </c>
      <c r="ON142">
        <v>1</v>
      </c>
      <c r="OO142">
        <v>0</v>
      </c>
      <c r="OP142">
        <v>1</v>
      </c>
      <c r="OQ142">
        <v>0</v>
      </c>
      <c r="OR142">
        <v>1</v>
      </c>
      <c r="OS142">
        <v>0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0</v>
      </c>
      <c r="PA142">
        <v>1</v>
      </c>
      <c r="PB142">
        <v>0</v>
      </c>
      <c r="PC142">
        <v>1</v>
      </c>
      <c r="PD142">
        <v>1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1</v>
      </c>
      <c r="PU142">
        <v>0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0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0</v>
      </c>
      <c r="QP142">
        <v>0</v>
      </c>
      <c r="QQ142">
        <v>1</v>
      </c>
      <c r="QR142">
        <v>0</v>
      </c>
      <c r="QS142">
        <v>1</v>
      </c>
      <c r="QT142">
        <v>1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1</v>
      </c>
      <c r="RP142">
        <v>1</v>
      </c>
      <c r="RQ142">
        <v>0</v>
      </c>
      <c r="RR142">
        <v>0</v>
      </c>
      <c r="RS142">
        <v>1</v>
      </c>
      <c r="RT142">
        <v>0</v>
      </c>
      <c r="RU142">
        <v>1</v>
      </c>
      <c r="RV142">
        <v>1</v>
      </c>
      <c r="RW142">
        <v>1</v>
      </c>
      <c r="RX142">
        <v>1</v>
      </c>
      <c r="RY142">
        <v>1</v>
      </c>
      <c r="AA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1</v>
      </c>
      <c r="CEE142">
        <v>1</v>
      </c>
      <c r="CEF142">
        <v>0</v>
      </c>
      <c r="CEG142">
        <v>1</v>
      </c>
      <c r="CEH142">
        <v>1</v>
      </c>
      <c r="CEI142">
        <v>0</v>
      </c>
      <c r="CEJ142">
        <v>1</v>
      </c>
      <c r="CEK142">
        <v>1</v>
      </c>
      <c r="CEL142">
        <v>1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1</v>
      </c>
      <c r="CFB142">
        <v>1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1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1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QZ142">
        <v>0</v>
      </c>
      <c r="GPG142">
        <v>38.935394287108998</v>
      </c>
      <c r="GPH142">
        <v>-77.028396606445</v>
      </c>
      <c r="GPI142">
        <v>-1</v>
      </c>
    </row>
    <row r="143" spans="1:936 1167:1610 2155:2939 3484:4037 4268:4268 5155:5157" x14ac:dyDescent="0.2">
      <c r="A143">
        <v>8981</v>
      </c>
      <c r="B143">
        <v>18</v>
      </c>
      <c r="D143" s="18"/>
      <c r="E143" s="19">
        <v>43291.870925925927</v>
      </c>
      <c r="F143">
        <v>17</v>
      </c>
      <c r="G143" s="6">
        <f>VLOOKUP(A143,'18mo'!B:D,3,FALSE)</f>
        <v>43290</v>
      </c>
      <c r="I143" t="s">
        <v>5173</v>
      </c>
      <c r="J143">
        <v>1</v>
      </c>
      <c r="K143">
        <v>0</v>
      </c>
      <c r="L143" t="s">
        <v>5174</v>
      </c>
      <c r="M143" s="7">
        <v>17</v>
      </c>
      <c r="N143">
        <v>4.6575342465753428E-2</v>
      </c>
      <c r="O143" t="s">
        <v>18</v>
      </c>
      <c r="P143" t="s">
        <v>5562</v>
      </c>
      <c r="Q143">
        <v>1</v>
      </c>
      <c r="U143" s="6">
        <v>42752</v>
      </c>
      <c r="V143" s="20">
        <v>0</v>
      </c>
      <c r="AE143">
        <v>22150</v>
      </c>
      <c r="AF143">
        <v>1</v>
      </c>
      <c r="AH143">
        <v>1</v>
      </c>
      <c r="AL143">
        <v>0</v>
      </c>
      <c r="AM143">
        <v>1</v>
      </c>
      <c r="AN143">
        <v>0</v>
      </c>
      <c r="BM143">
        <v>1</v>
      </c>
      <c r="BQ143">
        <v>1</v>
      </c>
      <c r="BR143">
        <v>1</v>
      </c>
      <c r="BU143">
        <v>1</v>
      </c>
      <c r="BY143">
        <v>0</v>
      </c>
      <c r="BZ143">
        <v>4</v>
      </c>
      <c r="CA143">
        <v>1</v>
      </c>
      <c r="CB143" t="s">
        <v>5563</v>
      </c>
      <c r="CF143">
        <v>0</v>
      </c>
      <c r="CG143">
        <v>1</v>
      </c>
      <c r="CM143">
        <v>0</v>
      </c>
      <c r="CN143">
        <v>4</v>
      </c>
      <c r="CO143">
        <v>0</v>
      </c>
      <c r="CP143" t="s">
        <v>5564</v>
      </c>
      <c r="CQ143">
        <v>2</v>
      </c>
      <c r="CR143">
        <v>0</v>
      </c>
      <c r="CS143">
        <v>2</v>
      </c>
      <c r="CT143">
        <v>1</v>
      </c>
      <c r="CV143">
        <v>1</v>
      </c>
      <c r="CX143" s="21">
        <v>1</v>
      </c>
      <c r="CY143" s="21">
        <v>1</v>
      </c>
      <c r="CZ143">
        <v>1</v>
      </c>
      <c r="DC143">
        <v>1</v>
      </c>
      <c r="DF143">
        <v>1</v>
      </c>
      <c r="DH143">
        <v>1</v>
      </c>
      <c r="DI143">
        <v>1</v>
      </c>
      <c r="DK143">
        <v>1</v>
      </c>
      <c r="DM143">
        <v>2</v>
      </c>
      <c r="DP143">
        <v>2</v>
      </c>
      <c r="DQ143">
        <v>2</v>
      </c>
      <c r="DR143" s="22"/>
      <c r="DU143" s="21"/>
      <c r="DV143" s="21"/>
      <c r="DW143" s="22">
        <v>0</v>
      </c>
      <c r="DZ143" s="21">
        <v>0</v>
      </c>
      <c r="EA143" s="21">
        <v>10</v>
      </c>
      <c r="EB143" s="23"/>
      <c r="EC143" s="23">
        <v>15</v>
      </c>
      <c r="ED143">
        <v>8</v>
      </c>
      <c r="EE143" t="s">
        <v>5203</v>
      </c>
      <c r="EF143">
        <v>1</v>
      </c>
      <c r="EJ143">
        <v>95</v>
      </c>
      <c r="EK143">
        <v>1</v>
      </c>
      <c r="EL143">
        <v>1</v>
      </c>
      <c r="EO143">
        <v>1</v>
      </c>
      <c r="ES143">
        <v>1</v>
      </c>
      <c r="FA143">
        <v>1</v>
      </c>
      <c r="FD143" t="s">
        <v>5562</v>
      </c>
      <c r="FG143">
        <v>5</v>
      </c>
      <c r="FH143">
        <v>1</v>
      </c>
      <c r="FI143">
        <v>1</v>
      </c>
      <c r="FJ143">
        <v>1</v>
      </c>
      <c r="FK143">
        <v>1</v>
      </c>
      <c r="FL143">
        <v>1</v>
      </c>
      <c r="FP143">
        <v>1</v>
      </c>
      <c r="FT143" t="s">
        <v>18</v>
      </c>
      <c r="FU143">
        <v>2</v>
      </c>
      <c r="FV143">
        <v>3</v>
      </c>
      <c r="FW143">
        <v>6</v>
      </c>
      <c r="FX143">
        <v>3</v>
      </c>
      <c r="FY143">
        <v>6</v>
      </c>
      <c r="FZ143" s="24"/>
      <c r="GA143" s="24">
        <v>2</v>
      </c>
      <c r="GB143" s="25">
        <v>1</v>
      </c>
      <c r="GC143" s="26">
        <v>1</v>
      </c>
      <c r="GD143" s="27">
        <v>3</v>
      </c>
      <c r="GE143">
        <v>1</v>
      </c>
      <c r="GK143">
        <v>1</v>
      </c>
      <c r="GM143" t="s">
        <v>5565</v>
      </c>
      <c r="GN143">
        <v>3</v>
      </c>
      <c r="GT143">
        <v>3</v>
      </c>
      <c r="GW143">
        <v>8</v>
      </c>
      <c r="GX143">
        <v>30</v>
      </c>
      <c r="GY143">
        <v>2</v>
      </c>
      <c r="GZ143">
        <v>6</v>
      </c>
      <c r="HA143">
        <v>40</v>
      </c>
      <c r="HB143">
        <v>1</v>
      </c>
      <c r="HC143">
        <v>3</v>
      </c>
      <c r="HD143">
        <v>1</v>
      </c>
      <c r="HE143">
        <v>1</v>
      </c>
      <c r="HF143">
        <v>2</v>
      </c>
      <c r="HG143">
        <v>30</v>
      </c>
      <c r="HH143">
        <v>1</v>
      </c>
      <c r="HI143">
        <v>1</v>
      </c>
      <c r="JV143">
        <v>0</v>
      </c>
      <c r="JW143">
        <v>1</v>
      </c>
      <c r="JX143">
        <v>0</v>
      </c>
      <c r="JY143">
        <v>2</v>
      </c>
      <c r="JZ143">
        <v>2</v>
      </c>
      <c r="KA143">
        <v>2</v>
      </c>
      <c r="KB143">
        <v>1</v>
      </c>
      <c r="KC143">
        <v>1</v>
      </c>
      <c r="KD143">
        <v>1</v>
      </c>
      <c r="KE143">
        <v>0</v>
      </c>
      <c r="KF143">
        <v>1</v>
      </c>
      <c r="KG143">
        <v>1</v>
      </c>
      <c r="KH143">
        <v>2</v>
      </c>
      <c r="KI143">
        <v>1</v>
      </c>
      <c r="KJ143">
        <v>0</v>
      </c>
      <c r="KK143">
        <v>0</v>
      </c>
      <c r="KL143">
        <v>0</v>
      </c>
      <c r="KM143">
        <v>2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0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0</v>
      </c>
      <c r="LO143">
        <v>1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2</v>
      </c>
      <c r="LX143">
        <v>1</v>
      </c>
      <c r="LY143">
        <v>0</v>
      </c>
      <c r="LZ143">
        <v>2</v>
      </c>
      <c r="MA143">
        <v>2</v>
      </c>
      <c r="MB143">
        <v>0</v>
      </c>
      <c r="MC143">
        <v>2</v>
      </c>
      <c r="MD143">
        <v>1</v>
      </c>
      <c r="ME143">
        <v>0</v>
      </c>
      <c r="MF143">
        <v>0</v>
      </c>
      <c r="MG143">
        <v>0</v>
      </c>
      <c r="MH143">
        <v>1</v>
      </c>
      <c r="MI143">
        <v>1</v>
      </c>
      <c r="MJ143">
        <v>0</v>
      </c>
      <c r="MK143">
        <v>1</v>
      </c>
      <c r="ML143">
        <v>0</v>
      </c>
      <c r="MM143">
        <v>0</v>
      </c>
      <c r="MN143">
        <v>0</v>
      </c>
      <c r="MO143">
        <v>1</v>
      </c>
      <c r="MP143">
        <v>0</v>
      </c>
      <c r="MQ143">
        <v>1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2</v>
      </c>
      <c r="NQ143">
        <v>1</v>
      </c>
      <c r="NR143">
        <v>1</v>
      </c>
      <c r="AAV143">
        <v>1</v>
      </c>
      <c r="EQD143">
        <v>0</v>
      </c>
      <c r="EQE143">
        <v>0</v>
      </c>
      <c r="EQF143">
        <v>0</v>
      </c>
      <c r="EQG143">
        <v>0</v>
      </c>
      <c r="EQH143">
        <v>0</v>
      </c>
      <c r="EQI143">
        <v>0</v>
      </c>
      <c r="EQJ143">
        <v>0</v>
      </c>
      <c r="EQK143">
        <v>0</v>
      </c>
      <c r="EQL143">
        <v>0</v>
      </c>
      <c r="EQM143">
        <v>0</v>
      </c>
      <c r="EQN143">
        <v>0</v>
      </c>
      <c r="EQO143">
        <v>0</v>
      </c>
      <c r="EQP143">
        <v>0</v>
      </c>
      <c r="EQQ143">
        <v>0</v>
      </c>
      <c r="EQR143">
        <v>0</v>
      </c>
      <c r="EQS143">
        <v>1</v>
      </c>
      <c r="EQT143">
        <v>0</v>
      </c>
      <c r="EQU143">
        <v>0</v>
      </c>
      <c r="EQV143">
        <v>0</v>
      </c>
      <c r="EQW143">
        <v>0</v>
      </c>
      <c r="EQX143">
        <v>0</v>
      </c>
      <c r="EQY143">
        <v>0</v>
      </c>
      <c r="EQZ143">
        <v>0</v>
      </c>
      <c r="ERA143">
        <v>1</v>
      </c>
      <c r="ERB143">
        <v>1</v>
      </c>
      <c r="ERC143">
        <v>1</v>
      </c>
      <c r="ERD143">
        <v>0</v>
      </c>
      <c r="ERE143">
        <v>0</v>
      </c>
      <c r="ERF143">
        <v>2</v>
      </c>
      <c r="ERG143">
        <v>0</v>
      </c>
      <c r="ERH143">
        <v>0</v>
      </c>
      <c r="ERI143">
        <v>0</v>
      </c>
      <c r="ERJ143">
        <v>0</v>
      </c>
      <c r="ERK143">
        <v>0</v>
      </c>
      <c r="ERL143">
        <v>0</v>
      </c>
      <c r="ERM143">
        <v>1</v>
      </c>
      <c r="ERN143">
        <v>0</v>
      </c>
      <c r="ERO143">
        <v>0</v>
      </c>
      <c r="ERP143">
        <v>0</v>
      </c>
      <c r="ERQ143">
        <v>0</v>
      </c>
      <c r="ERR143">
        <v>0</v>
      </c>
      <c r="ERS143">
        <v>1</v>
      </c>
      <c r="ERT143">
        <v>0</v>
      </c>
      <c r="ERU143">
        <v>0</v>
      </c>
      <c r="ERV143">
        <v>0</v>
      </c>
      <c r="ERW143">
        <v>0</v>
      </c>
      <c r="ERX143">
        <v>0</v>
      </c>
      <c r="ERY143">
        <v>0</v>
      </c>
      <c r="ERZ143">
        <v>0</v>
      </c>
      <c r="ESA143">
        <v>1</v>
      </c>
      <c r="ESB143">
        <v>0</v>
      </c>
      <c r="ESC143">
        <v>0</v>
      </c>
      <c r="ESD143">
        <v>1</v>
      </c>
      <c r="ESE143">
        <v>1</v>
      </c>
      <c r="ESF143">
        <v>0</v>
      </c>
      <c r="ESG143">
        <v>1</v>
      </c>
      <c r="ESH143">
        <v>2</v>
      </c>
      <c r="ESI143">
        <v>0</v>
      </c>
      <c r="ESJ143">
        <v>0</v>
      </c>
      <c r="ESK143">
        <v>1</v>
      </c>
      <c r="ESL143">
        <v>0</v>
      </c>
      <c r="ESM143">
        <v>0</v>
      </c>
      <c r="ESN143">
        <v>1</v>
      </c>
      <c r="ESO143">
        <v>0</v>
      </c>
      <c r="ESP143">
        <v>0</v>
      </c>
      <c r="ESQ143">
        <v>0</v>
      </c>
      <c r="ESR143">
        <v>0</v>
      </c>
      <c r="ESS143">
        <v>1</v>
      </c>
      <c r="EST143">
        <v>0</v>
      </c>
      <c r="ESU143">
        <v>0</v>
      </c>
      <c r="ESV143">
        <v>0</v>
      </c>
      <c r="ESW143">
        <v>0</v>
      </c>
      <c r="ESX143">
        <v>0</v>
      </c>
      <c r="ESY143">
        <v>0</v>
      </c>
      <c r="ESZ143">
        <v>0</v>
      </c>
      <c r="ETA143">
        <v>0</v>
      </c>
      <c r="ETB143">
        <v>0</v>
      </c>
      <c r="ETC143">
        <v>0</v>
      </c>
      <c r="ETD143">
        <v>0</v>
      </c>
      <c r="ETE143">
        <v>1</v>
      </c>
      <c r="ETF143">
        <v>0</v>
      </c>
      <c r="ETG143">
        <v>0</v>
      </c>
      <c r="ETH143">
        <v>0</v>
      </c>
      <c r="ETI143">
        <v>0</v>
      </c>
      <c r="ETJ143">
        <v>0</v>
      </c>
      <c r="ETK143">
        <v>0</v>
      </c>
      <c r="ETL143">
        <v>0</v>
      </c>
      <c r="ETM143">
        <v>0</v>
      </c>
      <c r="ETN143">
        <v>0</v>
      </c>
      <c r="ETO143">
        <v>0</v>
      </c>
      <c r="ETP143">
        <v>0</v>
      </c>
      <c r="ETQ143">
        <v>0</v>
      </c>
      <c r="ETR143">
        <v>0</v>
      </c>
      <c r="ETS143">
        <v>0</v>
      </c>
      <c r="ETT143">
        <v>0</v>
      </c>
      <c r="ETU143">
        <v>0</v>
      </c>
      <c r="ETV143">
        <v>0</v>
      </c>
      <c r="ETW143">
        <v>1</v>
      </c>
      <c r="ETX143">
        <v>0</v>
      </c>
      <c r="ETY143">
        <v>0</v>
      </c>
      <c r="ETZ143">
        <v>0</v>
      </c>
      <c r="FHD143">
        <v>0</v>
      </c>
      <c r="GPG143">
        <v>38.775894165038999</v>
      </c>
      <c r="GPH143">
        <v>-77.234397888184006</v>
      </c>
      <c r="GPI143">
        <v>-1</v>
      </c>
    </row>
    <row r="144" spans="1:936 1167:1610 2155:2939 3484:4037 4268:4268 5155:5157" x14ac:dyDescent="0.2">
      <c r="A144">
        <v>8985</v>
      </c>
      <c r="B144">
        <v>18</v>
      </c>
      <c r="D144" s="18">
        <v>43325.482662037037</v>
      </c>
      <c r="E144" s="19">
        <v>43325.522187499999</v>
      </c>
      <c r="F144">
        <v>18</v>
      </c>
      <c r="G144" s="6">
        <f>VLOOKUP(A144,'18mo'!B:D,3,FALSE)</f>
        <v>43328</v>
      </c>
      <c r="I144" t="s">
        <v>5234</v>
      </c>
      <c r="J144">
        <v>1</v>
      </c>
      <c r="K144">
        <v>0</v>
      </c>
      <c r="L144" t="s">
        <v>5174</v>
      </c>
      <c r="M144" s="7">
        <v>18</v>
      </c>
      <c r="N144">
        <v>4.9315068493150684E-2</v>
      </c>
      <c r="O144" t="s">
        <v>36</v>
      </c>
      <c r="P144" t="s">
        <v>18</v>
      </c>
      <c r="Q144">
        <v>1</v>
      </c>
      <c r="U144" s="6">
        <v>42758</v>
      </c>
      <c r="V144" s="20">
        <v>41</v>
      </c>
      <c r="AE144">
        <v>20148</v>
      </c>
      <c r="AF144">
        <v>1</v>
      </c>
      <c r="AH144">
        <v>1</v>
      </c>
      <c r="AL144">
        <v>0</v>
      </c>
      <c r="AM144">
        <v>1</v>
      </c>
      <c r="AN144">
        <v>0</v>
      </c>
      <c r="BM144">
        <v>1</v>
      </c>
      <c r="BQ144">
        <v>1</v>
      </c>
      <c r="BR144">
        <v>1</v>
      </c>
      <c r="BU144">
        <v>1</v>
      </c>
      <c r="BY144">
        <v>0</v>
      </c>
      <c r="BZ144">
        <v>4</v>
      </c>
      <c r="CA144">
        <v>1</v>
      </c>
      <c r="CB144" t="s">
        <v>5566</v>
      </c>
      <c r="CF144">
        <v>0</v>
      </c>
      <c r="CG144">
        <v>1</v>
      </c>
      <c r="CM144">
        <v>0</v>
      </c>
      <c r="CN144">
        <v>5</v>
      </c>
      <c r="CO144">
        <v>0</v>
      </c>
      <c r="CP144" t="s">
        <v>5489</v>
      </c>
      <c r="CQ144">
        <v>0</v>
      </c>
      <c r="CT144">
        <v>1</v>
      </c>
      <c r="CU144">
        <v>1</v>
      </c>
      <c r="CV144">
        <v>1</v>
      </c>
      <c r="CW144">
        <v>1</v>
      </c>
      <c r="CX144" s="21">
        <v>1</v>
      </c>
      <c r="CY144" s="21">
        <v>1</v>
      </c>
      <c r="CZ144">
        <v>1</v>
      </c>
      <c r="DA144">
        <v>1</v>
      </c>
      <c r="DB144">
        <v>999</v>
      </c>
      <c r="DC144">
        <v>1</v>
      </c>
      <c r="DD144">
        <v>999</v>
      </c>
      <c r="DE144">
        <v>1</v>
      </c>
      <c r="DF144">
        <v>999</v>
      </c>
      <c r="DG144">
        <v>1</v>
      </c>
      <c r="DH144">
        <v>999</v>
      </c>
      <c r="DI144">
        <v>1</v>
      </c>
      <c r="DJ144">
        <v>999</v>
      </c>
      <c r="DK144">
        <v>1</v>
      </c>
      <c r="DL144">
        <v>999</v>
      </c>
      <c r="DM144">
        <v>0</v>
      </c>
      <c r="DN144">
        <v>2</v>
      </c>
      <c r="DO144">
        <v>0</v>
      </c>
      <c r="DP144">
        <v>0</v>
      </c>
      <c r="DQ144">
        <v>0</v>
      </c>
      <c r="DR144" s="22">
        <v>999</v>
      </c>
      <c r="DS144">
        <v>999</v>
      </c>
      <c r="DT144">
        <v>999</v>
      </c>
      <c r="DU144" s="21">
        <v>999</v>
      </c>
      <c r="DV144" s="21">
        <v>999</v>
      </c>
      <c r="DW144" s="22">
        <v>20</v>
      </c>
      <c r="DX144">
        <v>999</v>
      </c>
      <c r="DY144">
        <v>999</v>
      </c>
      <c r="DZ144" s="21">
        <v>30</v>
      </c>
      <c r="EA144" s="21">
        <v>10</v>
      </c>
      <c r="EB144" s="23">
        <v>1</v>
      </c>
      <c r="EC144" s="23">
        <v>0</v>
      </c>
      <c r="ED144">
        <v>12</v>
      </c>
      <c r="EE144" t="s">
        <v>5567</v>
      </c>
      <c r="EF144">
        <v>8</v>
      </c>
      <c r="EG144" t="s">
        <v>36</v>
      </c>
      <c r="EJ144">
        <v>81</v>
      </c>
      <c r="EK144">
        <v>1</v>
      </c>
      <c r="ES144">
        <v>1</v>
      </c>
      <c r="ET144">
        <v>1</v>
      </c>
      <c r="FG144">
        <v>20</v>
      </c>
      <c r="FI144">
        <v>1</v>
      </c>
      <c r="FN144">
        <v>1</v>
      </c>
      <c r="FO144" t="s">
        <v>5568</v>
      </c>
      <c r="FP144">
        <v>8</v>
      </c>
      <c r="FQ144" t="s">
        <v>36</v>
      </c>
      <c r="FT144" t="s">
        <v>36</v>
      </c>
      <c r="FU144">
        <v>1</v>
      </c>
      <c r="FV144">
        <v>1</v>
      </c>
      <c r="FW144">
        <v>1</v>
      </c>
      <c r="FX144">
        <v>1</v>
      </c>
      <c r="FY144">
        <v>3</v>
      </c>
      <c r="FZ144" s="24">
        <v>0</v>
      </c>
      <c r="GA144" s="24">
        <v>10</v>
      </c>
      <c r="GB144" s="25">
        <v>3</v>
      </c>
      <c r="GC144" s="26">
        <v>1</v>
      </c>
      <c r="GD144" s="27">
        <v>4</v>
      </c>
      <c r="GE144">
        <v>1</v>
      </c>
      <c r="GF144">
        <v>1</v>
      </c>
      <c r="GK144">
        <v>1</v>
      </c>
      <c r="GM144" t="s">
        <v>5569</v>
      </c>
      <c r="GN144">
        <v>1</v>
      </c>
      <c r="GO144">
        <v>1</v>
      </c>
      <c r="GT144">
        <v>4</v>
      </c>
      <c r="GW144">
        <v>9</v>
      </c>
      <c r="GX144">
        <v>0</v>
      </c>
      <c r="GY144">
        <v>2</v>
      </c>
      <c r="GZ144">
        <v>7</v>
      </c>
      <c r="HA144">
        <v>30</v>
      </c>
      <c r="HB144">
        <v>1</v>
      </c>
      <c r="HC144">
        <v>1</v>
      </c>
      <c r="HD144">
        <v>1</v>
      </c>
      <c r="HE144">
        <v>1</v>
      </c>
      <c r="HF144">
        <v>2</v>
      </c>
      <c r="HG144">
        <v>0</v>
      </c>
      <c r="HH144">
        <v>1</v>
      </c>
      <c r="HI144">
        <v>2</v>
      </c>
      <c r="HJ144">
        <v>3</v>
      </c>
      <c r="HK144">
        <v>2</v>
      </c>
      <c r="HL144">
        <v>3</v>
      </c>
      <c r="HM144">
        <v>2</v>
      </c>
      <c r="HN144">
        <v>2</v>
      </c>
      <c r="HO144">
        <v>1</v>
      </c>
      <c r="HP144">
        <v>1</v>
      </c>
      <c r="HQ144">
        <v>2</v>
      </c>
      <c r="HR144">
        <v>1</v>
      </c>
      <c r="HS144">
        <v>1</v>
      </c>
      <c r="HT144">
        <v>1</v>
      </c>
      <c r="HU144">
        <v>2</v>
      </c>
      <c r="HV144">
        <v>2</v>
      </c>
      <c r="HW144">
        <v>1</v>
      </c>
      <c r="HX144">
        <v>2</v>
      </c>
      <c r="HY144">
        <v>1</v>
      </c>
      <c r="HZ144">
        <v>2</v>
      </c>
      <c r="IA144">
        <v>2</v>
      </c>
      <c r="IB144">
        <v>1</v>
      </c>
      <c r="IC144">
        <v>1</v>
      </c>
      <c r="ID144">
        <v>2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2</v>
      </c>
      <c r="IL144">
        <v>2</v>
      </c>
      <c r="IM144">
        <v>2</v>
      </c>
      <c r="IN144">
        <v>1</v>
      </c>
      <c r="IO144">
        <v>1</v>
      </c>
      <c r="IP144">
        <v>2</v>
      </c>
      <c r="IQ144">
        <v>2</v>
      </c>
      <c r="IR144">
        <v>2</v>
      </c>
      <c r="IS144">
        <v>1</v>
      </c>
      <c r="IT144">
        <v>1</v>
      </c>
      <c r="IU144">
        <v>2</v>
      </c>
      <c r="IV144">
        <v>3</v>
      </c>
      <c r="IW144">
        <v>3</v>
      </c>
      <c r="IX144">
        <v>1</v>
      </c>
      <c r="IY144">
        <v>1</v>
      </c>
      <c r="IZ144">
        <v>2</v>
      </c>
      <c r="JA144">
        <v>1</v>
      </c>
      <c r="JB144">
        <v>2</v>
      </c>
      <c r="JC144">
        <v>1</v>
      </c>
      <c r="JD144">
        <v>1</v>
      </c>
      <c r="JE144">
        <v>2</v>
      </c>
      <c r="JF144">
        <v>2</v>
      </c>
      <c r="JG144">
        <v>2</v>
      </c>
      <c r="JH144">
        <v>1</v>
      </c>
      <c r="JI144">
        <v>1</v>
      </c>
      <c r="JJ144">
        <v>2</v>
      </c>
      <c r="JK144">
        <v>2</v>
      </c>
      <c r="JL144">
        <v>2</v>
      </c>
      <c r="JM144">
        <v>3</v>
      </c>
      <c r="JN144">
        <v>1</v>
      </c>
      <c r="JO144">
        <v>2</v>
      </c>
      <c r="JP144">
        <v>2</v>
      </c>
      <c r="JQ144">
        <v>2</v>
      </c>
      <c r="JR144">
        <v>2</v>
      </c>
      <c r="JS144">
        <v>2</v>
      </c>
      <c r="JT144">
        <v>3</v>
      </c>
      <c r="JU144">
        <v>3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0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0</v>
      </c>
      <c r="OE144">
        <v>0</v>
      </c>
      <c r="OF144">
        <v>1</v>
      </c>
      <c r="OG144">
        <v>1</v>
      </c>
      <c r="OH144">
        <v>1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1</v>
      </c>
      <c r="OS144">
        <v>0</v>
      </c>
      <c r="OT144">
        <v>1</v>
      </c>
      <c r="OU144">
        <v>1</v>
      </c>
      <c r="OV144">
        <v>0</v>
      </c>
      <c r="OW144">
        <v>1</v>
      </c>
      <c r="OX144">
        <v>1</v>
      </c>
      <c r="OY144">
        <v>1</v>
      </c>
      <c r="OZ144">
        <v>0</v>
      </c>
      <c r="PA144">
        <v>0</v>
      </c>
      <c r="PB144">
        <v>0</v>
      </c>
      <c r="PC144">
        <v>1</v>
      </c>
      <c r="PD144">
        <v>1</v>
      </c>
      <c r="PE144">
        <v>0</v>
      </c>
      <c r="PF144">
        <v>1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1</v>
      </c>
      <c r="PU144">
        <v>0</v>
      </c>
      <c r="PV144">
        <v>1</v>
      </c>
      <c r="PW144">
        <v>1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1</v>
      </c>
      <c r="QL144">
        <v>1</v>
      </c>
      <c r="QM144">
        <v>1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1</v>
      </c>
      <c r="QT144">
        <v>1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1</v>
      </c>
      <c r="RP144">
        <v>1</v>
      </c>
      <c r="RQ144">
        <v>0</v>
      </c>
      <c r="RR144">
        <v>1</v>
      </c>
      <c r="RS144">
        <v>1</v>
      </c>
      <c r="RT144">
        <v>0</v>
      </c>
      <c r="RU144">
        <v>1</v>
      </c>
      <c r="RV144">
        <v>1</v>
      </c>
      <c r="RW144">
        <v>1</v>
      </c>
      <c r="RX144">
        <v>1</v>
      </c>
      <c r="RY144">
        <v>1</v>
      </c>
      <c r="AAV144">
        <v>2</v>
      </c>
      <c r="AET144">
        <v>0</v>
      </c>
      <c r="AEU144">
        <v>0</v>
      </c>
      <c r="AEV144">
        <v>0</v>
      </c>
      <c r="AEW144">
        <v>1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1</v>
      </c>
      <c r="AFH144">
        <v>1</v>
      </c>
      <c r="AFI144">
        <v>1</v>
      </c>
      <c r="AFJ144">
        <v>0</v>
      </c>
      <c r="AFK144">
        <v>1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1</v>
      </c>
      <c r="AFR144">
        <v>0</v>
      </c>
      <c r="AFS144">
        <v>1</v>
      </c>
      <c r="AFT144">
        <v>0</v>
      </c>
      <c r="AFU144">
        <v>0</v>
      </c>
      <c r="AFV144">
        <v>0</v>
      </c>
      <c r="AFW144">
        <v>0</v>
      </c>
      <c r="AFX144">
        <v>1</v>
      </c>
      <c r="AFY144">
        <v>1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1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1</v>
      </c>
      <c r="AGV144">
        <v>0</v>
      </c>
      <c r="AGW144">
        <v>1</v>
      </c>
      <c r="AGX144">
        <v>1</v>
      </c>
      <c r="AGY144">
        <v>1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0</v>
      </c>
      <c r="AHG144">
        <v>1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1</v>
      </c>
      <c r="AHO144">
        <v>0</v>
      </c>
      <c r="AHP144">
        <v>0</v>
      </c>
      <c r="AHQ144">
        <v>1</v>
      </c>
      <c r="AHR144">
        <v>1</v>
      </c>
      <c r="AHS144">
        <v>0</v>
      </c>
      <c r="AHT144">
        <v>1</v>
      </c>
      <c r="AHU144">
        <v>1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1</v>
      </c>
      <c r="AIX144">
        <v>1</v>
      </c>
      <c r="AIY144">
        <v>1</v>
      </c>
      <c r="AIZ144">
        <v>1</v>
      </c>
      <c r="ARW144">
        <v>0</v>
      </c>
    </row>
    <row r="145" spans="1:936 1167:1822 2053:2939 3484:4037 4268:4268 5155:5157" x14ac:dyDescent="0.2">
      <c r="A145">
        <v>8987</v>
      </c>
      <c r="B145">
        <v>18</v>
      </c>
      <c r="D145" s="18">
        <v>43349.888391203705</v>
      </c>
      <c r="E145" s="19">
        <v>43349.916770833333</v>
      </c>
      <c r="F145">
        <v>19</v>
      </c>
      <c r="G145" s="6">
        <f>VLOOKUP(A145,'18mo'!B:D,3,FALSE)</f>
        <v>43351</v>
      </c>
      <c r="I145" t="s">
        <v>5173</v>
      </c>
      <c r="J145">
        <v>1</v>
      </c>
      <c r="K145">
        <v>0</v>
      </c>
      <c r="L145" t="s">
        <v>5174</v>
      </c>
      <c r="M145" s="7">
        <v>19</v>
      </c>
      <c r="N145">
        <v>5.2054794520547946E-2</v>
      </c>
      <c r="O145" t="s">
        <v>18</v>
      </c>
      <c r="P145" t="s">
        <v>5570</v>
      </c>
      <c r="Q145">
        <v>1</v>
      </c>
      <c r="U145" s="6">
        <v>42759</v>
      </c>
      <c r="V145" s="20">
        <v>2</v>
      </c>
      <c r="AE145">
        <v>20008</v>
      </c>
      <c r="AF145">
        <v>1</v>
      </c>
      <c r="AH145">
        <v>1</v>
      </c>
      <c r="AJ145">
        <v>1</v>
      </c>
      <c r="AK145" t="s">
        <v>5571</v>
      </c>
      <c r="AL145">
        <v>0</v>
      </c>
      <c r="AM145">
        <v>0</v>
      </c>
      <c r="AN145">
        <v>0</v>
      </c>
      <c r="BM145">
        <v>1</v>
      </c>
      <c r="BQ145">
        <v>1</v>
      </c>
      <c r="BR145">
        <v>0</v>
      </c>
      <c r="BU145">
        <v>1</v>
      </c>
      <c r="BY145">
        <v>0</v>
      </c>
      <c r="BZ145">
        <v>5</v>
      </c>
      <c r="CA145">
        <v>0</v>
      </c>
      <c r="CB145" t="s">
        <v>5572</v>
      </c>
      <c r="CF145">
        <v>0</v>
      </c>
      <c r="CG145">
        <v>1</v>
      </c>
      <c r="CM145">
        <v>0</v>
      </c>
      <c r="CN145">
        <v>5</v>
      </c>
      <c r="CO145">
        <v>1</v>
      </c>
      <c r="CP145" t="s">
        <v>5573</v>
      </c>
      <c r="CQ145">
        <v>3</v>
      </c>
      <c r="CR145">
        <v>1</v>
      </c>
      <c r="CS145">
        <v>3</v>
      </c>
      <c r="CT145">
        <v>999</v>
      </c>
      <c r="CU145">
        <v>999</v>
      </c>
      <c r="CV145">
        <v>1</v>
      </c>
      <c r="CW145">
        <v>999</v>
      </c>
      <c r="CX145" s="21">
        <v>1</v>
      </c>
      <c r="CY145" s="21">
        <v>1</v>
      </c>
      <c r="CZ145">
        <v>1</v>
      </c>
      <c r="DA145">
        <v>1</v>
      </c>
      <c r="DB145">
        <v>999</v>
      </c>
      <c r="DC145">
        <v>1</v>
      </c>
      <c r="DD145">
        <v>999</v>
      </c>
      <c r="DE145">
        <v>1</v>
      </c>
      <c r="DF145">
        <v>999</v>
      </c>
      <c r="DG145">
        <v>999</v>
      </c>
      <c r="DH145">
        <v>1</v>
      </c>
      <c r="DI145">
        <v>1</v>
      </c>
      <c r="DJ145">
        <v>999</v>
      </c>
      <c r="DK145">
        <v>1</v>
      </c>
      <c r="DL145">
        <v>999</v>
      </c>
      <c r="DM145">
        <v>2</v>
      </c>
      <c r="DN145">
        <v>1</v>
      </c>
      <c r="DO145">
        <v>999</v>
      </c>
      <c r="DP145">
        <v>2</v>
      </c>
      <c r="DQ145">
        <v>2</v>
      </c>
      <c r="DR145" s="22">
        <v>999</v>
      </c>
      <c r="DS145">
        <v>999</v>
      </c>
      <c r="DU145" s="21">
        <v>999</v>
      </c>
      <c r="DV145" s="21">
        <v>999</v>
      </c>
      <c r="DW145" s="22">
        <v>0</v>
      </c>
      <c r="DX145">
        <v>15</v>
      </c>
      <c r="DZ145" s="21">
        <v>0</v>
      </c>
      <c r="EA145" s="21">
        <v>0</v>
      </c>
      <c r="EB145" s="23">
        <v>1</v>
      </c>
      <c r="EC145" s="23">
        <v>0</v>
      </c>
      <c r="ED145">
        <v>7</v>
      </c>
      <c r="EE145" t="s">
        <v>5177</v>
      </c>
      <c r="EF145">
        <v>1</v>
      </c>
      <c r="EG145">
        <v>999</v>
      </c>
      <c r="EJ145">
        <v>50</v>
      </c>
      <c r="ES145">
        <v>1</v>
      </c>
      <c r="EV145">
        <v>1</v>
      </c>
      <c r="FA145">
        <v>1</v>
      </c>
      <c r="FD145" t="s">
        <v>43</v>
      </c>
      <c r="FG145">
        <v>50</v>
      </c>
      <c r="FH145">
        <v>1</v>
      </c>
      <c r="FI145">
        <v>1</v>
      </c>
      <c r="FP145">
        <v>3</v>
      </c>
      <c r="FT145" t="s">
        <v>21</v>
      </c>
      <c r="FU145">
        <v>0</v>
      </c>
      <c r="FV145">
        <v>0</v>
      </c>
      <c r="FW145">
        <v>0</v>
      </c>
      <c r="FX145">
        <v>0</v>
      </c>
      <c r="FY145">
        <v>0</v>
      </c>
      <c r="FZ145" s="24">
        <v>0</v>
      </c>
      <c r="GA145" s="24">
        <v>0</v>
      </c>
      <c r="GB145" s="25">
        <v>0</v>
      </c>
      <c r="GC145" s="26">
        <v>999</v>
      </c>
      <c r="GD145" s="27">
        <v>1</v>
      </c>
      <c r="GE145">
        <v>1</v>
      </c>
      <c r="GF145">
        <v>1</v>
      </c>
      <c r="GN145">
        <v>4</v>
      </c>
      <c r="GO145">
        <v>4</v>
      </c>
      <c r="GW145">
        <v>8</v>
      </c>
      <c r="GX145">
        <v>10</v>
      </c>
      <c r="GY145">
        <v>2</v>
      </c>
      <c r="GZ145">
        <v>6</v>
      </c>
      <c r="HA145">
        <v>50</v>
      </c>
      <c r="HB145">
        <v>1</v>
      </c>
      <c r="HC145">
        <v>0</v>
      </c>
      <c r="HD145">
        <v>1</v>
      </c>
      <c r="HE145">
        <v>1</v>
      </c>
      <c r="HF145">
        <v>2</v>
      </c>
      <c r="HG145">
        <v>30</v>
      </c>
      <c r="HH145">
        <v>1</v>
      </c>
      <c r="HI145">
        <v>2</v>
      </c>
      <c r="HJ145">
        <v>3</v>
      </c>
      <c r="HK145">
        <v>2</v>
      </c>
      <c r="HL145">
        <v>3</v>
      </c>
      <c r="HM145">
        <v>3</v>
      </c>
      <c r="HN145">
        <v>2</v>
      </c>
      <c r="HO145">
        <v>1</v>
      </c>
      <c r="HP145">
        <v>2</v>
      </c>
      <c r="HQ145">
        <v>3</v>
      </c>
      <c r="HR145">
        <v>1</v>
      </c>
      <c r="HS145">
        <v>2</v>
      </c>
      <c r="HT145">
        <v>2</v>
      </c>
      <c r="HU145">
        <v>3</v>
      </c>
      <c r="HV145">
        <v>2</v>
      </c>
      <c r="HW145">
        <v>1</v>
      </c>
      <c r="HX145">
        <v>1</v>
      </c>
      <c r="HY145">
        <v>1</v>
      </c>
      <c r="HZ145">
        <v>2</v>
      </c>
      <c r="IA145">
        <v>2</v>
      </c>
      <c r="IB145">
        <v>1</v>
      </c>
      <c r="IC145">
        <v>1</v>
      </c>
      <c r="ID145">
        <v>2</v>
      </c>
      <c r="IE145">
        <v>2</v>
      </c>
      <c r="IF145">
        <v>2</v>
      </c>
      <c r="IG145">
        <v>2</v>
      </c>
      <c r="IH145">
        <v>1</v>
      </c>
      <c r="II145">
        <v>1</v>
      </c>
      <c r="IJ145">
        <v>1</v>
      </c>
      <c r="IK145">
        <v>3</v>
      </c>
      <c r="IL145">
        <v>2</v>
      </c>
      <c r="IM145">
        <v>2</v>
      </c>
      <c r="IN145">
        <v>1</v>
      </c>
      <c r="IO145">
        <v>2</v>
      </c>
      <c r="IP145">
        <v>3</v>
      </c>
      <c r="IQ145">
        <v>3</v>
      </c>
      <c r="IR145">
        <v>3</v>
      </c>
      <c r="IS145">
        <v>2</v>
      </c>
      <c r="IT145">
        <v>1</v>
      </c>
      <c r="IU145">
        <v>2</v>
      </c>
      <c r="IV145">
        <v>3</v>
      </c>
      <c r="IW145">
        <v>3</v>
      </c>
      <c r="IX145">
        <v>2</v>
      </c>
      <c r="IY145">
        <v>1</v>
      </c>
      <c r="IZ145">
        <v>3</v>
      </c>
      <c r="JA145">
        <v>1</v>
      </c>
      <c r="JB145">
        <v>3</v>
      </c>
      <c r="JC145">
        <v>2</v>
      </c>
      <c r="JD145">
        <v>1</v>
      </c>
      <c r="JE145">
        <v>2</v>
      </c>
      <c r="JF145">
        <v>1</v>
      </c>
      <c r="JG145">
        <v>3</v>
      </c>
      <c r="JH145">
        <v>1</v>
      </c>
      <c r="JI145">
        <v>2</v>
      </c>
      <c r="JJ145">
        <v>1</v>
      </c>
      <c r="JK145">
        <v>2</v>
      </c>
      <c r="JL145">
        <v>2</v>
      </c>
      <c r="JM145">
        <v>3</v>
      </c>
      <c r="JN145">
        <v>1</v>
      </c>
      <c r="JO145">
        <v>2</v>
      </c>
      <c r="JP145">
        <v>3</v>
      </c>
      <c r="JQ145">
        <v>3</v>
      </c>
      <c r="JR145">
        <v>1</v>
      </c>
      <c r="JS145">
        <v>2</v>
      </c>
      <c r="JT145">
        <v>1</v>
      </c>
      <c r="JU145">
        <v>2</v>
      </c>
      <c r="NS145">
        <v>1</v>
      </c>
      <c r="NT145">
        <v>1</v>
      </c>
      <c r="NU145">
        <v>1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1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1</v>
      </c>
      <c r="PW145">
        <v>1</v>
      </c>
      <c r="PX145">
        <v>1</v>
      </c>
      <c r="PY145">
        <v>0</v>
      </c>
      <c r="PZ145">
        <v>1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1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</v>
      </c>
      <c r="RV145">
        <v>1</v>
      </c>
      <c r="RW145">
        <v>0</v>
      </c>
      <c r="RX145">
        <v>0</v>
      </c>
      <c r="RY145">
        <v>0</v>
      </c>
      <c r="AAV145">
        <v>0</v>
      </c>
      <c r="BMV145">
        <v>1</v>
      </c>
      <c r="BMW145">
        <v>1</v>
      </c>
      <c r="BMX145">
        <v>0</v>
      </c>
      <c r="BMY145">
        <v>1</v>
      </c>
      <c r="BMZ145">
        <v>1</v>
      </c>
      <c r="BNA145">
        <v>0</v>
      </c>
      <c r="BNB145">
        <v>1</v>
      </c>
      <c r="BNC145">
        <v>1</v>
      </c>
      <c r="BND145">
        <v>0</v>
      </c>
      <c r="BNE145">
        <v>1</v>
      </c>
      <c r="BNF145">
        <v>0</v>
      </c>
      <c r="BNG145">
        <v>1</v>
      </c>
      <c r="BNH145">
        <v>0</v>
      </c>
      <c r="BNI145">
        <v>1</v>
      </c>
      <c r="BNJ145">
        <v>1</v>
      </c>
      <c r="BNK145">
        <v>1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1</v>
      </c>
      <c r="BNT145">
        <v>0</v>
      </c>
      <c r="BNU145">
        <v>0</v>
      </c>
      <c r="BNV145">
        <v>0</v>
      </c>
      <c r="BNW145">
        <v>0</v>
      </c>
      <c r="BNX145">
        <v>1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1</v>
      </c>
      <c r="BOX145">
        <v>0</v>
      </c>
      <c r="BOY145">
        <v>0</v>
      </c>
      <c r="BOZ145">
        <v>1</v>
      </c>
      <c r="BPA145">
        <v>1</v>
      </c>
      <c r="BPB145">
        <v>0</v>
      </c>
      <c r="BPC145">
        <v>1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1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1</v>
      </c>
      <c r="BPU145">
        <v>0</v>
      </c>
      <c r="BPV145">
        <v>0</v>
      </c>
      <c r="BPW145">
        <v>1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1</v>
      </c>
      <c r="BQY145">
        <v>1</v>
      </c>
      <c r="BQZ145">
        <v>1</v>
      </c>
      <c r="BRA145">
        <v>0</v>
      </c>
      <c r="BRB145">
        <v>0</v>
      </c>
      <c r="BZY145">
        <v>0</v>
      </c>
      <c r="EUA145">
        <v>0</v>
      </c>
      <c r="EUB145">
        <v>1</v>
      </c>
      <c r="EUC145">
        <v>0</v>
      </c>
      <c r="EUD145">
        <v>0</v>
      </c>
      <c r="EUE145">
        <v>1</v>
      </c>
      <c r="EUF145">
        <v>1</v>
      </c>
      <c r="EUG145">
        <v>0</v>
      </c>
      <c r="EUH145">
        <v>1</v>
      </c>
      <c r="EUI145">
        <v>1</v>
      </c>
      <c r="EUJ145">
        <v>0</v>
      </c>
      <c r="EUK145">
        <v>1</v>
      </c>
      <c r="EUL145">
        <v>1</v>
      </c>
      <c r="EUM145">
        <v>0</v>
      </c>
      <c r="EUN145">
        <v>0</v>
      </c>
      <c r="EUO145">
        <v>0</v>
      </c>
      <c r="EUP145">
        <v>0</v>
      </c>
      <c r="EUQ145">
        <v>0</v>
      </c>
      <c r="EUR145">
        <v>0</v>
      </c>
      <c r="EUS145">
        <v>0</v>
      </c>
      <c r="EUT145">
        <v>0</v>
      </c>
      <c r="EUU145">
        <v>0</v>
      </c>
      <c r="EUV145">
        <v>0</v>
      </c>
      <c r="EUW145">
        <v>0</v>
      </c>
      <c r="EUX145">
        <v>0</v>
      </c>
      <c r="EUY145">
        <v>0</v>
      </c>
      <c r="EUZ145">
        <v>0</v>
      </c>
      <c r="EVA145">
        <v>0</v>
      </c>
      <c r="EVB145">
        <v>0</v>
      </c>
      <c r="EVC145">
        <v>0</v>
      </c>
      <c r="EVD145">
        <v>0</v>
      </c>
      <c r="EVE145">
        <v>0</v>
      </c>
      <c r="EVF145">
        <v>1</v>
      </c>
      <c r="EVG145">
        <v>0</v>
      </c>
      <c r="EVH145">
        <v>0</v>
      </c>
      <c r="EVI145">
        <v>0</v>
      </c>
      <c r="EVJ145">
        <v>0</v>
      </c>
      <c r="EVK145">
        <v>0</v>
      </c>
      <c r="EVL145">
        <v>0</v>
      </c>
      <c r="EVM145">
        <v>0</v>
      </c>
      <c r="EVN145">
        <v>0</v>
      </c>
      <c r="EVO145">
        <v>0</v>
      </c>
      <c r="EVP145">
        <v>0</v>
      </c>
      <c r="EVQ145">
        <v>0</v>
      </c>
      <c r="EVR145">
        <v>0</v>
      </c>
      <c r="EVS145">
        <v>0</v>
      </c>
      <c r="EVT145">
        <v>0</v>
      </c>
      <c r="EVU145">
        <v>0</v>
      </c>
      <c r="EVV145">
        <v>0</v>
      </c>
      <c r="EVW145">
        <v>0</v>
      </c>
      <c r="EVX145">
        <v>0</v>
      </c>
      <c r="EVY145">
        <v>0</v>
      </c>
      <c r="EVZ145">
        <v>0</v>
      </c>
      <c r="EWA145">
        <v>0</v>
      </c>
      <c r="EWB145">
        <v>1</v>
      </c>
      <c r="EWC145">
        <v>0</v>
      </c>
      <c r="EWD145">
        <v>1</v>
      </c>
      <c r="EWE145">
        <v>0</v>
      </c>
      <c r="EWF145">
        <v>0</v>
      </c>
      <c r="EWG145">
        <v>0</v>
      </c>
      <c r="EWH145">
        <v>1</v>
      </c>
      <c r="EWI145">
        <v>0</v>
      </c>
      <c r="EWJ145">
        <v>0</v>
      </c>
      <c r="EWK145">
        <v>0</v>
      </c>
      <c r="EWL145">
        <v>0</v>
      </c>
      <c r="EWM145">
        <v>0</v>
      </c>
      <c r="EWN145">
        <v>1</v>
      </c>
      <c r="EWO145">
        <v>0</v>
      </c>
      <c r="EWP145">
        <v>0</v>
      </c>
      <c r="EWQ145">
        <v>0</v>
      </c>
      <c r="EWR145">
        <v>0</v>
      </c>
      <c r="EWS145">
        <v>0</v>
      </c>
      <c r="EWT145">
        <v>0</v>
      </c>
      <c r="EWU145">
        <v>0</v>
      </c>
      <c r="EWV145">
        <v>0</v>
      </c>
      <c r="EWW145">
        <v>0</v>
      </c>
      <c r="EWX145">
        <v>0</v>
      </c>
      <c r="EWY145">
        <v>0</v>
      </c>
      <c r="EWZ145">
        <v>0</v>
      </c>
      <c r="EXA145">
        <v>0</v>
      </c>
      <c r="EXB145">
        <v>0</v>
      </c>
      <c r="EXC145">
        <v>0</v>
      </c>
      <c r="EXD145">
        <v>0</v>
      </c>
      <c r="EXE145">
        <v>0</v>
      </c>
      <c r="EXF145">
        <v>0</v>
      </c>
      <c r="EXG145">
        <v>0</v>
      </c>
      <c r="EXH145">
        <v>0</v>
      </c>
      <c r="EXI145">
        <v>0</v>
      </c>
      <c r="EXJ145">
        <v>0</v>
      </c>
      <c r="EXK145">
        <v>0</v>
      </c>
      <c r="EXL145">
        <v>0</v>
      </c>
      <c r="EXM145">
        <v>0</v>
      </c>
      <c r="EXN145">
        <v>0</v>
      </c>
      <c r="EXO145">
        <v>0</v>
      </c>
      <c r="EXP145">
        <v>0</v>
      </c>
      <c r="EXQ145">
        <v>0</v>
      </c>
      <c r="EXR145">
        <v>0</v>
      </c>
      <c r="EXS145">
        <v>0</v>
      </c>
      <c r="EXT145">
        <v>0</v>
      </c>
      <c r="EXU145">
        <v>0</v>
      </c>
      <c r="EXV145">
        <v>0</v>
      </c>
      <c r="EXW145">
        <v>0</v>
      </c>
      <c r="EXX145">
        <v>0</v>
      </c>
      <c r="EXY145">
        <v>0</v>
      </c>
      <c r="EXZ145">
        <v>0</v>
      </c>
      <c r="EYA145">
        <v>0</v>
      </c>
      <c r="EYB145">
        <v>0</v>
      </c>
      <c r="EYC145">
        <v>0</v>
      </c>
      <c r="EYD145">
        <v>1</v>
      </c>
      <c r="EYE145">
        <v>0</v>
      </c>
      <c r="EYF145">
        <v>0</v>
      </c>
      <c r="EYG145">
        <v>0</v>
      </c>
      <c r="FHD145">
        <v>0</v>
      </c>
    </row>
    <row r="146" spans="1:936 1167:1822 2053:2939 3484:4037 4268:4268 5155:5157" x14ac:dyDescent="0.2">
      <c r="A146">
        <v>8989</v>
      </c>
      <c r="B146">
        <v>18</v>
      </c>
      <c r="D146" s="18">
        <v>43417.47760416667</v>
      </c>
      <c r="E146" s="19">
        <v>43417.502997685187</v>
      </c>
      <c r="F146">
        <v>18</v>
      </c>
      <c r="G146" s="6">
        <f>VLOOKUP(A146,'18mo'!B:D,3,FALSE)</f>
        <v>43418</v>
      </c>
      <c r="I146" t="s">
        <v>5234</v>
      </c>
      <c r="J146">
        <v>1</v>
      </c>
      <c r="K146">
        <v>0</v>
      </c>
      <c r="L146" t="s">
        <v>5174</v>
      </c>
      <c r="M146" s="7">
        <v>18</v>
      </c>
      <c r="N146">
        <v>4.9315068493150684E-2</v>
      </c>
      <c r="O146" t="s">
        <v>19</v>
      </c>
      <c r="P146" t="s">
        <v>5574</v>
      </c>
      <c r="Q146">
        <v>1</v>
      </c>
      <c r="U146" s="6">
        <v>42868</v>
      </c>
      <c r="V146">
        <v>39</v>
      </c>
      <c r="AE146">
        <v>22033</v>
      </c>
      <c r="AF146">
        <v>1</v>
      </c>
      <c r="AL146">
        <v>0</v>
      </c>
      <c r="AM146">
        <v>0</v>
      </c>
      <c r="AN146">
        <v>0</v>
      </c>
      <c r="BM146">
        <v>1</v>
      </c>
      <c r="BQ146">
        <v>1</v>
      </c>
      <c r="BR146">
        <v>1</v>
      </c>
      <c r="BS146">
        <v>1</v>
      </c>
      <c r="BY146">
        <v>0</v>
      </c>
      <c r="BZ146">
        <v>3</v>
      </c>
      <c r="CA146">
        <v>2</v>
      </c>
      <c r="CB146" t="s">
        <v>5271</v>
      </c>
      <c r="CF146">
        <v>0</v>
      </c>
      <c r="CG146">
        <v>1</v>
      </c>
      <c r="CM146">
        <v>0</v>
      </c>
      <c r="CN146">
        <v>4</v>
      </c>
      <c r="CO146">
        <v>0</v>
      </c>
      <c r="CP146" t="s">
        <v>5575</v>
      </c>
      <c r="CQ146">
        <v>0</v>
      </c>
      <c r="CT146">
        <v>1</v>
      </c>
      <c r="CU146">
        <v>999</v>
      </c>
      <c r="CV146">
        <v>1</v>
      </c>
      <c r="CW146">
        <v>999</v>
      </c>
      <c r="CX146">
        <v>1</v>
      </c>
      <c r="CY146">
        <v>1</v>
      </c>
      <c r="CZ146">
        <v>999</v>
      </c>
      <c r="DA146">
        <v>1</v>
      </c>
      <c r="DB146">
        <v>999</v>
      </c>
      <c r="DC146">
        <v>1</v>
      </c>
      <c r="DD146">
        <v>999</v>
      </c>
      <c r="DE146">
        <v>999</v>
      </c>
      <c r="DF146">
        <v>1</v>
      </c>
      <c r="DG146">
        <v>999</v>
      </c>
      <c r="DH146">
        <v>1</v>
      </c>
      <c r="DI146">
        <v>1</v>
      </c>
      <c r="DJ146">
        <v>999</v>
      </c>
      <c r="DK146">
        <v>999</v>
      </c>
      <c r="DL146">
        <v>1</v>
      </c>
      <c r="DM146">
        <v>2</v>
      </c>
      <c r="DN146">
        <v>999</v>
      </c>
      <c r="DO146">
        <v>999</v>
      </c>
      <c r="DP146">
        <v>2</v>
      </c>
      <c r="DQ146">
        <v>999</v>
      </c>
      <c r="DR146">
        <v>999</v>
      </c>
      <c r="DU146">
        <v>999</v>
      </c>
      <c r="DW146">
        <v>10</v>
      </c>
      <c r="DZ146">
        <v>999</v>
      </c>
      <c r="EB146">
        <v>2</v>
      </c>
      <c r="EC146">
        <v>0</v>
      </c>
      <c r="ED146">
        <v>8</v>
      </c>
      <c r="EE146" t="s">
        <v>5203</v>
      </c>
      <c r="EF146">
        <v>6</v>
      </c>
      <c r="EG146">
        <v>999</v>
      </c>
      <c r="EJ146">
        <v>67</v>
      </c>
      <c r="EK146">
        <v>1</v>
      </c>
      <c r="ES146">
        <v>1</v>
      </c>
      <c r="ET146">
        <v>1</v>
      </c>
      <c r="EV146">
        <v>1</v>
      </c>
      <c r="FG146">
        <v>33</v>
      </c>
      <c r="FI146">
        <v>1</v>
      </c>
      <c r="FK146">
        <v>1</v>
      </c>
      <c r="FP146">
        <v>6</v>
      </c>
      <c r="FT146" t="s">
        <v>19</v>
      </c>
      <c r="FU146">
        <v>0</v>
      </c>
      <c r="FV146">
        <v>1</v>
      </c>
      <c r="FW146">
        <v>0</v>
      </c>
      <c r="FX146">
        <v>3</v>
      </c>
      <c r="FY146">
        <v>1</v>
      </c>
      <c r="FZ146">
        <v>0</v>
      </c>
      <c r="GA146">
        <v>10</v>
      </c>
      <c r="GB146">
        <v>2</v>
      </c>
      <c r="GC146">
        <v>2</v>
      </c>
      <c r="GD146">
        <v>3</v>
      </c>
      <c r="GE146">
        <v>1</v>
      </c>
      <c r="GF146">
        <v>1</v>
      </c>
      <c r="GH146">
        <v>1</v>
      </c>
      <c r="GN146">
        <v>4</v>
      </c>
      <c r="GO146">
        <v>3</v>
      </c>
      <c r="GQ146">
        <v>2</v>
      </c>
      <c r="GW146">
        <v>7</v>
      </c>
      <c r="GX146">
        <v>45</v>
      </c>
      <c r="GY146">
        <v>2</v>
      </c>
      <c r="GZ146">
        <v>5</v>
      </c>
      <c r="HA146">
        <v>40</v>
      </c>
      <c r="HB146">
        <v>1</v>
      </c>
      <c r="HC146">
        <v>0</v>
      </c>
      <c r="HD146">
        <v>1</v>
      </c>
      <c r="HE146">
        <v>1</v>
      </c>
      <c r="HF146">
        <v>1</v>
      </c>
      <c r="HG146">
        <v>45</v>
      </c>
      <c r="HH146">
        <v>1</v>
      </c>
      <c r="HI146">
        <v>2</v>
      </c>
      <c r="HJ146">
        <v>3</v>
      </c>
      <c r="HK146">
        <v>3</v>
      </c>
      <c r="HL146">
        <v>2</v>
      </c>
      <c r="HM146">
        <v>2</v>
      </c>
      <c r="HN146">
        <v>1</v>
      </c>
      <c r="HO146">
        <v>2</v>
      </c>
      <c r="HP146">
        <v>1</v>
      </c>
      <c r="HQ146">
        <v>2</v>
      </c>
      <c r="HR146">
        <v>1</v>
      </c>
      <c r="HS146">
        <v>2</v>
      </c>
      <c r="HT146">
        <v>3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2</v>
      </c>
      <c r="IA146">
        <v>2</v>
      </c>
      <c r="IB146">
        <v>2</v>
      </c>
      <c r="IC146">
        <v>1</v>
      </c>
      <c r="ID146">
        <v>3</v>
      </c>
      <c r="IE146">
        <v>1</v>
      </c>
      <c r="IF146">
        <v>2</v>
      </c>
      <c r="IG146">
        <v>1</v>
      </c>
      <c r="IH146">
        <v>1</v>
      </c>
      <c r="II146">
        <v>1</v>
      </c>
      <c r="IJ146">
        <v>2</v>
      </c>
      <c r="IK146">
        <v>1</v>
      </c>
      <c r="IL146">
        <v>1</v>
      </c>
      <c r="IM146">
        <v>1</v>
      </c>
      <c r="IN146">
        <v>1</v>
      </c>
      <c r="IO146">
        <v>2</v>
      </c>
      <c r="IP146">
        <v>2</v>
      </c>
      <c r="IQ146">
        <v>2</v>
      </c>
      <c r="IR146">
        <v>2</v>
      </c>
      <c r="IS146">
        <v>1</v>
      </c>
      <c r="IT146">
        <v>2</v>
      </c>
      <c r="IU146">
        <v>1</v>
      </c>
      <c r="IV146">
        <v>2</v>
      </c>
      <c r="IW146">
        <v>2</v>
      </c>
      <c r="IX146">
        <v>3</v>
      </c>
      <c r="IY146">
        <v>1</v>
      </c>
      <c r="IZ146">
        <v>2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1</v>
      </c>
      <c r="JJ146">
        <v>2</v>
      </c>
      <c r="JK146">
        <v>2</v>
      </c>
      <c r="JL146">
        <v>1</v>
      </c>
      <c r="JM146">
        <v>1</v>
      </c>
      <c r="JN146">
        <v>2</v>
      </c>
      <c r="JO146">
        <v>1</v>
      </c>
      <c r="JP146">
        <v>2</v>
      </c>
      <c r="JQ146">
        <v>1</v>
      </c>
      <c r="JR146">
        <v>2</v>
      </c>
      <c r="JS146">
        <v>2</v>
      </c>
      <c r="JT146">
        <v>1</v>
      </c>
      <c r="JU146">
        <v>1</v>
      </c>
      <c r="NS146">
        <v>1</v>
      </c>
      <c r="NT146">
        <v>1</v>
      </c>
      <c r="NU146">
        <v>0</v>
      </c>
      <c r="NV146">
        <v>0</v>
      </c>
      <c r="NW146">
        <v>0</v>
      </c>
      <c r="NX146">
        <v>1</v>
      </c>
      <c r="NY146">
        <v>1</v>
      </c>
      <c r="NZ146">
        <v>1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1</v>
      </c>
      <c r="OG146">
        <v>1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1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1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1</v>
      </c>
      <c r="RR146">
        <v>0</v>
      </c>
      <c r="RS146">
        <v>0</v>
      </c>
      <c r="RT146">
        <v>0</v>
      </c>
      <c r="RU146">
        <v>0</v>
      </c>
      <c r="RV146">
        <v>1</v>
      </c>
      <c r="RW146">
        <v>0</v>
      </c>
      <c r="RX146">
        <v>0</v>
      </c>
      <c r="RY146">
        <v>0</v>
      </c>
      <c r="AAV146">
        <v>1</v>
      </c>
      <c r="AET146">
        <v>1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1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1</v>
      </c>
      <c r="AFI146">
        <v>0</v>
      </c>
      <c r="AFJ146">
        <v>0</v>
      </c>
      <c r="AFK146">
        <v>1</v>
      </c>
      <c r="AFL146">
        <v>0</v>
      </c>
      <c r="AFM146">
        <v>0</v>
      </c>
      <c r="AFN146">
        <v>1</v>
      </c>
      <c r="AFO146">
        <v>0</v>
      </c>
      <c r="AFP146">
        <v>0</v>
      </c>
      <c r="AFQ146">
        <v>1</v>
      </c>
      <c r="AFR146">
        <v>0</v>
      </c>
      <c r="AFS146">
        <v>0</v>
      </c>
      <c r="AFT146">
        <v>0</v>
      </c>
      <c r="AFU146">
        <v>0</v>
      </c>
      <c r="AFV146">
        <v>1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1</v>
      </c>
      <c r="AGX146">
        <v>1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1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1</v>
      </c>
      <c r="AIX146">
        <v>0</v>
      </c>
      <c r="AIY146">
        <v>0</v>
      </c>
      <c r="AIZ146">
        <v>0</v>
      </c>
      <c r="ARW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ZY146">
        <v>0</v>
      </c>
      <c r="GPG146">
        <v>38.844802856445298</v>
      </c>
      <c r="GPH146">
        <v>-77.467002868652301</v>
      </c>
      <c r="GPI146">
        <v>-1</v>
      </c>
    </row>
    <row r="147" spans="1:936 1167:1822 2053:2939 3484:4037 4268:4268 5155:5157" x14ac:dyDescent="0.2">
      <c r="A147">
        <v>8994</v>
      </c>
      <c r="B147">
        <v>18</v>
      </c>
      <c r="D147" s="18">
        <v>43431.959351851852</v>
      </c>
      <c r="E147" s="19">
        <v>43432.71665509259</v>
      </c>
      <c r="F147">
        <v>18</v>
      </c>
      <c r="G147" s="6">
        <f>VLOOKUP(A147,'18mo'!B:D,3,FALSE)</f>
        <v>43433</v>
      </c>
      <c r="I147" t="s">
        <v>5173</v>
      </c>
      <c r="J147">
        <v>1</v>
      </c>
      <c r="K147">
        <v>0</v>
      </c>
      <c r="L147" t="s">
        <v>5174</v>
      </c>
      <c r="M147" s="7">
        <v>18</v>
      </c>
      <c r="N147">
        <v>4.9315068493150684E-2</v>
      </c>
      <c r="O147" t="s">
        <v>43</v>
      </c>
      <c r="P147" t="s">
        <v>18</v>
      </c>
      <c r="Q147">
        <v>1</v>
      </c>
      <c r="U147" s="6">
        <v>42856</v>
      </c>
      <c r="V147">
        <v>39</v>
      </c>
      <c r="AE147">
        <v>20037</v>
      </c>
      <c r="AH147">
        <v>1</v>
      </c>
      <c r="AL147">
        <v>0</v>
      </c>
      <c r="AM147">
        <v>0</v>
      </c>
      <c r="AN147">
        <v>1</v>
      </c>
      <c r="AO147" s="6"/>
      <c r="BM147">
        <v>1</v>
      </c>
      <c r="BQ147">
        <v>1</v>
      </c>
      <c r="BR147">
        <v>1</v>
      </c>
      <c r="BU147">
        <v>1</v>
      </c>
      <c r="BY147">
        <v>0</v>
      </c>
      <c r="BZ147">
        <v>4</v>
      </c>
      <c r="CA147">
        <v>3</v>
      </c>
      <c r="CB147">
        <v>999</v>
      </c>
      <c r="CF147">
        <v>0</v>
      </c>
      <c r="CI147">
        <v>1</v>
      </c>
      <c r="CM147">
        <v>0</v>
      </c>
      <c r="CN147">
        <v>6</v>
      </c>
      <c r="CO147">
        <v>0</v>
      </c>
      <c r="CP147" t="s">
        <v>5200</v>
      </c>
      <c r="CQ147">
        <v>3</v>
      </c>
      <c r="CR147">
        <v>2</v>
      </c>
      <c r="CS147">
        <v>2</v>
      </c>
      <c r="CT147">
        <v>1</v>
      </c>
      <c r="CU147">
        <v>999</v>
      </c>
      <c r="CV147">
        <v>1</v>
      </c>
      <c r="CW147">
        <v>999</v>
      </c>
      <c r="CX147">
        <v>1</v>
      </c>
      <c r="CY147">
        <v>1</v>
      </c>
      <c r="CZ147">
        <v>999</v>
      </c>
      <c r="DA147">
        <v>999</v>
      </c>
      <c r="DB147">
        <v>999</v>
      </c>
      <c r="DC147">
        <v>1</v>
      </c>
      <c r="DD147">
        <v>999</v>
      </c>
      <c r="DE147">
        <v>999</v>
      </c>
      <c r="DF147">
        <v>1</v>
      </c>
      <c r="DG147">
        <v>999</v>
      </c>
      <c r="DH147">
        <v>1</v>
      </c>
      <c r="DI147">
        <v>1</v>
      </c>
      <c r="DJ147">
        <v>999</v>
      </c>
      <c r="DK147">
        <v>999</v>
      </c>
      <c r="DL147">
        <v>1</v>
      </c>
      <c r="DM147">
        <v>1</v>
      </c>
      <c r="DN147">
        <v>999</v>
      </c>
      <c r="DO147">
        <v>999</v>
      </c>
      <c r="DP147">
        <v>2</v>
      </c>
      <c r="DQ147">
        <v>999</v>
      </c>
      <c r="DR147">
        <v>0</v>
      </c>
      <c r="DU147">
        <v>0</v>
      </c>
      <c r="DW147">
        <v>30</v>
      </c>
      <c r="DZ147">
        <v>10</v>
      </c>
      <c r="EB147">
        <v>1</v>
      </c>
      <c r="EC147">
        <v>1</v>
      </c>
      <c r="ED147">
        <v>14</v>
      </c>
      <c r="EE147" t="s">
        <v>5576</v>
      </c>
      <c r="EF147">
        <v>8</v>
      </c>
      <c r="EG147" t="s">
        <v>43</v>
      </c>
      <c r="EJ147">
        <v>95</v>
      </c>
      <c r="EK147">
        <v>1</v>
      </c>
      <c r="EL147">
        <v>1</v>
      </c>
      <c r="EP147">
        <v>1</v>
      </c>
      <c r="ES147">
        <v>1</v>
      </c>
      <c r="ET147">
        <v>1</v>
      </c>
      <c r="FG147">
        <v>15</v>
      </c>
      <c r="FL147">
        <v>1</v>
      </c>
      <c r="FN147">
        <v>1</v>
      </c>
      <c r="FO147" t="s">
        <v>5577</v>
      </c>
      <c r="FP147">
        <v>8</v>
      </c>
      <c r="FQ147" t="s">
        <v>43</v>
      </c>
      <c r="FT147" t="s">
        <v>43</v>
      </c>
      <c r="FU147">
        <v>1</v>
      </c>
      <c r="FV147">
        <v>3</v>
      </c>
      <c r="FW147">
        <v>6</v>
      </c>
      <c r="FX147">
        <v>4</v>
      </c>
      <c r="FY147">
        <v>3</v>
      </c>
      <c r="FZ147">
        <v>0</v>
      </c>
      <c r="GA147">
        <v>15</v>
      </c>
      <c r="GB147">
        <v>3</v>
      </c>
      <c r="GC147">
        <v>1</v>
      </c>
      <c r="GD147">
        <v>3</v>
      </c>
      <c r="GE147">
        <v>1</v>
      </c>
      <c r="GF147">
        <v>1</v>
      </c>
      <c r="GG147">
        <v>1</v>
      </c>
      <c r="GN147">
        <v>3</v>
      </c>
      <c r="GO147">
        <v>2</v>
      </c>
      <c r="GP147">
        <v>2</v>
      </c>
      <c r="GW147">
        <v>9</v>
      </c>
      <c r="GX147">
        <v>20</v>
      </c>
      <c r="GY147">
        <v>2</v>
      </c>
      <c r="GZ147">
        <v>7</v>
      </c>
      <c r="HA147">
        <v>10</v>
      </c>
      <c r="HB147">
        <v>1</v>
      </c>
      <c r="HC147">
        <v>1</v>
      </c>
      <c r="HD147">
        <v>1</v>
      </c>
      <c r="HE147">
        <v>1</v>
      </c>
      <c r="HF147">
        <v>2</v>
      </c>
      <c r="HG147">
        <v>30</v>
      </c>
      <c r="HH147">
        <v>1</v>
      </c>
      <c r="HI147">
        <v>2</v>
      </c>
      <c r="HJ147">
        <v>3</v>
      </c>
      <c r="HK147">
        <v>2</v>
      </c>
      <c r="HL147">
        <v>3</v>
      </c>
      <c r="HM147">
        <v>2</v>
      </c>
      <c r="HN147">
        <v>2</v>
      </c>
      <c r="HO147">
        <v>2</v>
      </c>
      <c r="HP147">
        <v>3</v>
      </c>
      <c r="HQ147">
        <v>2</v>
      </c>
      <c r="HR147">
        <v>1</v>
      </c>
      <c r="HS147">
        <v>1</v>
      </c>
      <c r="HT147">
        <v>2</v>
      </c>
      <c r="HU147">
        <v>2</v>
      </c>
      <c r="HV147">
        <v>2</v>
      </c>
      <c r="HW147">
        <v>2</v>
      </c>
      <c r="HX147">
        <v>2</v>
      </c>
      <c r="HY147">
        <v>1</v>
      </c>
      <c r="HZ147">
        <v>2</v>
      </c>
      <c r="IA147">
        <v>2</v>
      </c>
      <c r="IB147">
        <v>3</v>
      </c>
      <c r="IC147">
        <v>3</v>
      </c>
      <c r="ID147">
        <v>2</v>
      </c>
      <c r="IE147">
        <v>2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2</v>
      </c>
      <c r="IL147">
        <v>2</v>
      </c>
      <c r="IM147">
        <v>2</v>
      </c>
      <c r="IN147">
        <v>2</v>
      </c>
      <c r="IO147">
        <v>3</v>
      </c>
      <c r="IP147">
        <v>3</v>
      </c>
      <c r="IQ147">
        <v>3</v>
      </c>
      <c r="IR147">
        <v>3</v>
      </c>
      <c r="IS147">
        <v>3</v>
      </c>
      <c r="IT147">
        <v>2</v>
      </c>
      <c r="IU147">
        <v>1</v>
      </c>
      <c r="IV147">
        <v>3</v>
      </c>
      <c r="IW147">
        <v>2</v>
      </c>
      <c r="IX147">
        <v>2</v>
      </c>
      <c r="IY147">
        <v>2</v>
      </c>
      <c r="IZ147">
        <v>3</v>
      </c>
      <c r="JA147">
        <v>2</v>
      </c>
      <c r="JB147">
        <v>2</v>
      </c>
      <c r="JC147">
        <v>2</v>
      </c>
      <c r="JD147">
        <v>1</v>
      </c>
      <c r="JE147">
        <v>3</v>
      </c>
      <c r="JF147">
        <v>2</v>
      </c>
      <c r="JG147">
        <v>3</v>
      </c>
      <c r="JH147">
        <v>2</v>
      </c>
      <c r="JI147">
        <v>2</v>
      </c>
      <c r="JJ147">
        <v>2</v>
      </c>
      <c r="JK147">
        <v>2</v>
      </c>
      <c r="JL147">
        <v>3</v>
      </c>
      <c r="JM147">
        <v>3</v>
      </c>
      <c r="JN147">
        <v>1</v>
      </c>
      <c r="JO147">
        <v>3</v>
      </c>
      <c r="JP147">
        <v>2</v>
      </c>
      <c r="JQ147">
        <v>3</v>
      </c>
      <c r="JR147">
        <v>2</v>
      </c>
      <c r="JS147">
        <v>2</v>
      </c>
      <c r="JT147">
        <v>2</v>
      </c>
      <c r="JU147">
        <v>3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0</v>
      </c>
      <c r="OD147">
        <v>1</v>
      </c>
      <c r="OE147">
        <v>0</v>
      </c>
      <c r="OF147">
        <v>1</v>
      </c>
      <c r="OG147">
        <v>1</v>
      </c>
      <c r="OH147">
        <v>1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1</v>
      </c>
      <c r="OQ147">
        <v>0</v>
      </c>
      <c r="OR147">
        <v>1</v>
      </c>
      <c r="OS147">
        <v>0</v>
      </c>
      <c r="OT147">
        <v>1</v>
      </c>
      <c r="OU147">
        <v>1</v>
      </c>
      <c r="OV147">
        <v>0</v>
      </c>
      <c r="OW147">
        <v>1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1</v>
      </c>
      <c r="PD147">
        <v>1</v>
      </c>
      <c r="PE147">
        <v>0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1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1</v>
      </c>
      <c r="PU147">
        <v>0</v>
      </c>
      <c r="PV147">
        <v>1</v>
      </c>
      <c r="PW147">
        <v>1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1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1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1</v>
      </c>
      <c r="RP147">
        <v>0</v>
      </c>
      <c r="RQ147">
        <v>0</v>
      </c>
      <c r="RR147">
        <v>1</v>
      </c>
      <c r="RS147">
        <v>1</v>
      </c>
      <c r="RT147">
        <v>0</v>
      </c>
      <c r="RU147">
        <v>1</v>
      </c>
      <c r="RV147">
        <v>1</v>
      </c>
      <c r="RW147">
        <v>1</v>
      </c>
      <c r="RX147">
        <v>1</v>
      </c>
      <c r="RY147">
        <v>1</v>
      </c>
      <c r="AAV147">
        <v>0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0</v>
      </c>
      <c r="AFG147">
        <v>1</v>
      </c>
      <c r="AFH147">
        <v>1</v>
      </c>
      <c r="AFI147">
        <v>1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1</v>
      </c>
      <c r="AFR147">
        <v>0</v>
      </c>
      <c r="AFS147">
        <v>1</v>
      </c>
      <c r="AFT147">
        <v>0</v>
      </c>
      <c r="AFU147">
        <v>1</v>
      </c>
      <c r="AFV147">
        <v>1</v>
      </c>
      <c r="AFW147">
        <v>0</v>
      </c>
      <c r="AFX147">
        <v>0</v>
      </c>
      <c r="AFY147">
        <v>1</v>
      </c>
      <c r="AFZ147">
        <v>0</v>
      </c>
      <c r="AGA147">
        <v>0</v>
      </c>
      <c r="AGB147">
        <v>0</v>
      </c>
      <c r="AGC147">
        <v>0</v>
      </c>
      <c r="AGD147">
        <v>1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1</v>
      </c>
      <c r="AGX147">
        <v>1</v>
      </c>
      <c r="AGY147">
        <v>1</v>
      </c>
      <c r="AGZ147">
        <v>0</v>
      </c>
      <c r="AHA147">
        <v>1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1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1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1</v>
      </c>
      <c r="AIX147">
        <v>1</v>
      </c>
      <c r="AIY147">
        <v>0</v>
      </c>
      <c r="AIZ147">
        <v>1</v>
      </c>
      <c r="ARW147">
        <v>0</v>
      </c>
      <c r="GPG147">
        <v>38.912200927734297</v>
      </c>
      <c r="GPH147">
        <v>-77.0177001953125</v>
      </c>
      <c r="GPI147">
        <v>-1</v>
      </c>
    </row>
    <row r="148" spans="1:936 1167:1822 2053:2939 3484:4037 4268:4268 5155:5157" x14ac:dyDescent="0.2">
      <c r="A148">
        <v>8998</v>
      </c>
      <c r="B148">
        <v>18</v>
      </c>
      <c r="D148" s="18">
        <v>43685.424016203702</v>
      </c>
      <c r="E148" s="18">
        <v>43685.43855324074</v>
      </c>
      <c r="F148">
        <v>19</v>
      </c>
      <c r="G148" s="6">
        <f>VLOOKUP(A148,'18mo'!B:D,3,FALSE)</f>
        <v>43687</v>
      </c>
      <c r="H148" s="29"/>
      <c r="I148" t="s">
        <v>5173</v>
      </c>
      <c r="J148">
        <v>1</v>
      </c>
      <c r="K148">
        <v>0</v>
      </c>
      <c r="L148" t="s">
        <v>5174</v>
      </c>
      <c r="M148" s="7">
        <v>19</v>
      </c>
      <c r="N148">
        <v>5.2054794520547946E-2</v>
      </c>
      <c r="O148" t="s">
        <v>18</v>
      </c>
      <c r="P148" t="s">
        <v>5209</v>
      </c>
      <c r="Q148">
        <v>1</v>
      </c>
      <c r="U148" s="6">
        <v>43088</v>
      </c>
      <c r="V148">
        <v>0</v>
      </c>
      <c r="AE148">
        <v>22032</v>
      </c>
      <c r="AF148">
        <v>1</v>
      </c>
      <c r="AL148">
        <v>0</v>
      </c>
      <c r="AM148">
        <v>1</v>
      </c>
      <c r="AN148">
        <v>1</v>
      </c>
      <c r="AO148" s="6">
        <v>41684</v>
      </c>
      <c r="BA148">
        <v>1</v>
      </c>
      <c r="BM148">
        <v>1</v>
      </c>
      <c r="BQ148">
        <v>1</v>
      </c>
      <c r="BR148">
        <v>1</v>
      </c>
      <c r="BS148">
        <v>1</v>
      </c>
      <c r="BY148">
        <v>0</v>
      </c>
      <c r="BZ148">
        <v>6</v>
      </c>
      <c r="CA148">
        <v>0</v>
      </c>
      <c r="CB148" t="s">
        <v>5578</v>
      </c>
      <c r="CF148">
        <v>0</v>
      </c>
      <c r="CG148">
        <v>1</v>
      </c>
      <c r="CM148">
        <v>0</v>
      </c>
      <c r="CN148">
        <v>6</v>
      </c>
      <c r="CO148">
        <v>0</v>
      </c>
      <c r="CP148" t="s">
        <v>5579</v>
      </c>
      <c r="CQ148">
        <v>2</v>
      </c>
      <c r="CR148">
        <v>0</v>
      </c>
      <c r="CS148">
        <v>3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999</v>
      </c>
      <c r="DA148">
        <v>1</v>
      </c>
      <c r="DB148">
        <v>999</v>
      </c>
      <c r="DC148">
        <v>999</v>
      </c>
      <c r="DD148">
        <v>1</v>
      </c>
      <c r="DE148">
        <v>999</v>
      </c>
      <c r="DF148">
        <v>1</v>
      </c>
      <c r="DG148">
        <v>999</v>
      </c>
      <c r="DH148">
        <v>1</v>
      </c>
      <c r="DI148">
        <v>999</v>
      </c>
      <c r="DJ148">
        <v>1</v>
      </c>
      <c r="DK148">
        <v>999</v>
      </c>
      <c r="DL148">
        <v>1</v>
      </c>
      <c r="DM148">
        <v>999</v>
      </c>
      <c r="DN148">
        <v>999</v>
      </c>
      <c r="DO148">
        <v>999</v>
      </c>
      <c r="DP148">
        <v>999</v>
      </c>
      <c r="DQ148">
        <v>999</v>
      </c>
      <c r="EB148">
        <v>0</v>
      </c>
      <c r="EC148">
        <v>30</v>
      </c>
      <c r="ED148">
        <v>10</v>
      </c>
      <c r="EE148" t="s">
        <v>5580</v>
      </c>
      <c r="EF148">
        <v>1</v>
      </c>
      <c r="EG148">
        <v>999</v>
      </c>
      <c r="EJ148">
        <v>95</v>
      </c>
      <c r="EK148">
        <v>1</v>
      </c>
      <c r="EL148">
        <v>1</v>
      </c>
      <c r="EM148">
        <v>1</v>
      </c>
      <c r="EO148">
        <v>1</v>
      </c>
      <c r="EP148">
        <v>1</v>
      </c>
      <c r="ES148">
        <v>1</v>
      </c>
      <c r="EU148">
        <v>1</v>
      </c>
      <c r="EV148">
        <v>1</v>
      </c>
      <c r="FG148">
        <v>5</v>
      </c>
      <c r="FH148">
        <v>1</v>
      </c>
      <c r="FL148">
        <v>1</v>
      </c>
      <c r="FP148">
        <v>1</v>
      </c>
      <c r="FT148" t="s">
        <v>18</v>
      </c>
      <c r="FU148">
        <v>1</v>
      </c>
      <c r="FV148">
        <v>3</v>
      </c>
      <c r="FW148">
        <v>1</v>
      </c>
      <c r="FX148">
        <v>3</v>
      </c>
      <c r="FY148">
        <v>1</v>
      </c>
      <c r="FZ148">
        <v>0</v>
      </c>
      <c r="GA148">
        <v>5</v>
      </c>
      <c r="GB148">
        <v>2</v>
      </c>
      <c r="GC148">
        <v>1</v>
      </c>
      <c r="GD148">
        <v>3</v>
      </c>
      <c r="GF148">
        <v>1</v>
      </c>
      <c r="GK148">
        <v>1</v>
      </c>
      <c r="GM148" t="s">
        <v>5581</v>
      </c>
      <c r="GO148">
        <v>2</v>
      </c>
      <c r="GT148">
        <v>2</v>
      </c>
      <c r="GW148">
        <v>8</v>
      </c>
      <c r="GX148">
        <v>0</v>
      </c>
      <c r="GY148">
        <v>2</v>
      </c>
      <c r="GZ148">
        <v>6</v>
      </c>
      <c r="HA148">
        <v>30</v>
      </c>
      <c r="HB148">
        <v>1</v>
      </c>
      <c r="HC148">
        <v>0</v>
      </c>
      <c r="HD148">
        <v>1</v>
      </c>
      <c r="HE148">
        <v>2</v>
      </c>
      <c r="HF148">
        <v>2</v>
      </c>
      <c r="HG148">
        <v>0</v>
      </c>
      <c r="HH148">
        <v>1</v>
      </c>
      <c r="HI148">
        <v>2</v>
      </c>
      <c r="HJ148">
        <v>3</v>
      </c>
      <c r="HK148">
        <v>2</v>
      </c>
      <c r="HL148">
        <v>2</v>
      </c>
      <c r="HM148">
        <v>1</v>
      </c>
      <c r="HN148">
        <v>1</v>
      </c>
      <c r="HO148">
        <v>1</v>
      </c>
      <c r="HP148">
        <v>2</v>
      </c>
      <c r="HQ148">
        <v>2</v>
      </c>
      <c r="HR148">
        <v>1</v>
      </c>
      <c r="HS148">
        <v>1</v>
      </c>
      <c r="HT148">
        <v>2</v>
      </c>
      <c r="HU148">
        <v>2</v>
      </c>
      <c r="HV148">
        <v>2</v>
      </c>
      <c r="HW148">
        <v>1</v>
      </c>
      <c r="HX148">
        <v>2</v>
      </c>
      <c r="HY148">
        <v>1</v>
      </c>
      <c r="HZ148">
        <v>2</v>
      </c>
      <c r="IA148">
        <v>2</v>
      </c>
      <c r="IB148">
        <v>1</v>
      </c>
      <c r="IC148">
        <v>1</v>
      </c>
      <c r="ID148">
        <v>1</v>
      </c>
      <c r="IE148">
        <v>2</v>
      </c>
      <c r="IF148">
        <v>2</v>
      </c>
      <c r="IG148">
        <v>2</v>
      </c>
      <c r="IH148">
        <v>1</v>
      </c>
      <c r="II148">
        <v>1</v>
      </c>
      <c r="IJ148">
        <v>2</v>
      </c>
      <c r="IK148">
        <v>2</v>
      </c>
      <c r="IL148">
        <v>2</v>
      </c>
      <c r="IM148">
        <v>2</v>
      </c>
      <c r="IN148">
        <v>1</v>
      </c>
      <c r="IO148">
        <v>2</v>
      </c>
      <c r="IP148">
        <v>2</v>
      </c>
      <c r="IQ148">
        <v>1</v>
      </c>
      <c r="IR148">
        <v>2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2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2</v>
      </c>
      <c r="JG148">
        <v>1</v>
      </c>
      <c r="JH148">
        <v>1</v>
      </c>
      <c r="JI148">
        <v>1</v>
      </c>
      <c r="JJ148">
        <v>1</v>
      </c>
      <c r="JK148">
        <v>2</v>
      </c>
      <c r="JL148">
        <v>1</v>
      </c>
      <c r="JM148">
        <v>3</v>
      </c>
      <c r="JN148">
        <v>1</v>
      </c>
      <c r="JO148">
        <v>1</v>
      </c>
      <c r="JP148">
        <v>2</v>
      </c>
      <c r="JQ148">
        <v>2</v>
      </c>
      <c r="JR148">
        <v>2</v>
      </c>
      <c r="JS148">
        <v>2</v>
      </c>
      <c r="JT148">
        <v>2</v>
      </c>
      <c r="JU148">
        <v>1</v>
      </c>
      <c r="NS148">
        <v>1</v>
      </c>
      <c r="NT148">
        <v>1</v>
      </c>
      <c r="NU148">
        <v>1</v>
      </c>
      <c r="NV148">
        <v>1</v>
      </c>
      <c r="NW148">
        <v>0</v>
      </c>
      <c r="NX148">
        <v>1</v>
      </c>
      <c r="NY148">
        <v>1</v>
      </c>
      <c r="NZ148">
        <v>0</v>
      </c>
      <c r="OA148">
        <v>1</v>
      </c>
      <c r="OB148">
        <v>1</v>
      </c>
      <c r="OC148">
        <v>0</v>
      </c>
      <c r="OD148">
        <v>0</v>
      </c>
      <c r="OE148">
        <v>1</v>
      </c>
      <c r="OF148">
        <v>1</v>
      </c>
      <c r="OG148">
        <v>1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1</v>
      </c>
      <c r="ON148">
        <v>1</v>
      </c>
      <c r="OO148">
        <v>0</v>
      </c>
      <c r="OP148">
        <v>1</v>
      </c>
      <c r="OQ148">
        <v>0</v>
      </c>
      <c r="OR148">
        <v>0</v>
      </c>
      <c r="OS148">
        <v>0</v>
      </c>
      <c r="OT148">
        <v>1</v>
      </c>
      <c r="OU148">
        <v>1</v>
      </c>
      <c r="OV148">
        <v>1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1</v>
      </c>
      <c r="PO148">
        <v>1</v>
      </c>
      <c r="PP148">
        <v>0</v>
      </c>
      <c r="PQ148">
        <v>0</v>
      </c>
      <c r="PR148">
        <v>0</v>
      </c>
      <c r="PS148">
        <v>0</v>
      </c>
      <c r="PT148">
        <v>1</v>
      </c>
      <c r="PU148">
        <v>0</v>
      </c>
      <c r="PV148">
        <v>1</v>
      </c>
      <c r="PW148">
        <v>1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1</v>
      </c>
      <c r="QG148">
        <v>0</v>
      </c>
      <c r="QH148">
        <v>1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1</v>
      </c>
      <c r="QR148">
        <v>0</v>
      </c>
      <c r="QS148">
        <v>0</v>
      </c>
      <c r="QT148">
        <v>1</v>
      </c>
      <c r="QU148">
        <v>0</v>
      </c>
      <c r="QV148">
        <v>0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</v>
      </c>
      <c r="RD148">
        <v>0</v>
      </c>
      <c r="RE148">
        <v>1</v>
      </c>
      <c r="RF148">
        <v>0</v>
      </c>
      <c r="RG148">
        <v>1</v>
      </c>
      <c r="RH148">
        <v>0</v>
      </c>
      <c r="RI148">
        <v>1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</v>
      </c>
      <c r="RV148">
        <v>1</v>
      </c>
      <c r="RW148">
        <v>1</v>
      </c>
      <c r="RX148">
        <v>1</v>
      </c>
      <c r="RY148">
        <v>0</v>
      </c>
      <c r="AAV148">
        <v>1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1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IX148">
        <v>0</v>
      </c>
      <c r="BMV148">
        <v>0</v>
      </c>
      <c r="BMW148">
        <v>0</v>
      </c>
      <c r="BMX148">
        <v>1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1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1</v>
      </c>
      <c r="BPA148">
        <v>1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ZY148">
        <v>0</v>
      </c>
      <c r="GPG148">
        <v>38.889801025390597</v>
      </c>
      <c r="GPH148">
        <v>-77.014801025390597</v>
      </c>
      <c r="GPI148">
        <v>-1</v>
      </c>
    </row>
    <row r="149" spans="1:936 1167:1822 2053:2939 3484:4037 4268:4268 5155:5157" x14ac:dyDescent="0.2">
      <c r="A149">
        <v>9023</v>
      </c>
      <c r="B149">
        <v>18</v>
      </c>
      <c r="D149" s="18">
        <v>43388.618263888886</v>
      </c>
      <c r="E149" s="19">
        <v>43388.639456018522</v>
      </c>
      <c r="F149">
        <v>18</v>
      </c>
      <c r="G149" s="6">
        <f>VLOOKUP(A149,'18mo'!B:D,3,FALSE)</f>
        <v>43386</v>
      </c>
      <c r="I149" t="s">
        <v>5173</v>
      </c>
      <c r="J149">
        <v>1</v>
      </c>
      <c r="K149">
        <v>0</v>
      </c>
      <c r="L149" t="s">
        <v>5174</v>
      </c>
      <c r="M149" s="7">
        <v>18</v>
      </c>
      <c r="N149">
        <v>4.9315068493150684E-2</v>
      </c>
      <c r="O149" t="s">
        <v>20</v>
      </c>
      <c r="P149" t="s">
        <v>18</v>
      </c>
      <c r="Q149">
        <v>1</v>
      </c>
      <c r="U149" s="6">
        <v>42831</v>
      </c>
      <c r="V149" s="20">
        <v>40</v>
      </c>
      <c r="AE149">
        <v>20850</v>
      </c>
      <c r="AF149">
        <v>1</v>
      </c>
      <c r="AL149">
        <v>1</v>
      </c>
      <c r="AM149">
        <v>0</v>
      </c>
      <c r="AN149">
        <v>1</v>
      </c>
      <c r="AO149" s="6"/>
      <c r="BM149">
        <v>1</v>
      </c>
      <c r="BQ149">
        <v>1</v>
      </c>
      <c r="BR149">
        <v>1</v>
      </c>
      <c r="BS149">
        <v>1</v>
      </c>
      <c r="BY149">
        <v>1</v>
      </c>
      <c r="BZ149">
        <v>5</v>
      </c>
      <c r="CA149">
        <v>0</v>
      </c>
      <c r="CB149" t="s">
        <v>5334</v>
      </c>
      <c r="CF149">
        <v>0</v>
      </c>
      <c r="CG149">
        <v>1</v>
      </c>
      <c r="CM149">
        <v>1</v>
      </c>
      <c r="CN149">
        <v>4</v>
      </c>
      <c r="CO149">
        <v>0</v>
      </c>
      <c r="CP149" t="s">
        <v>5582</v>
      </c>
      <c r="CQ149">
        <v>1</v>
      </c>
      <c r="CR149">
        <v>0</v>
      </c>
      <c r="CS149">
        <v>0</v>
      </c>
      <c r="CT149">
        <v>1</v>
      </c>
      <c r="CU149">
        <v>1</v>
      </c>
      <c r="CV149">
        <v>1</v>
      </c>
      <c r="CW149">
        <v>1</v>
      </c>
      <c r="CX149" s="21">
        <v>1</v>
      </c>
      <c r="CY149" s="21">
        <v>1</v>
      </c>
      <c r="CZ149">
        <v>1</v>
      </c>
      <c r="DA149">
        <v>1</v>
      </c>
      <c r="DC149">
        <v>1</v>
      </c>
      <c r="DF149">
        <v>1</v>
      </c>
      <c r="DH149">
        <v>1</v>
      </c>
      <c r="DJ149">
        <v>1</v>
      </c>
      <c r="DL149">
        <v>1</v>
      </c>
      <c r="DM149">
        <v>0</v>
      </c>
      <c r="DR149">
        <v>1</v>
      </c>
      <c r="EB149">
        <v>0</v>
      </c>
      <c r="EC149">
        <v>25</v>
      </c>
      <c r="ED149">
        <v>12</v>
      </c>
      <c r="EE149" t="s">
        <v>5583</v>
      </c>
      <c r="EF149">
        <v>2</v>
      </c>
      <c r="EJ149">
        <v>90</v>
      </c>
      <c r="EK149">
        <v>1</v>
      </c>
      <c r="EL149">
        <v>1</v>
      </c>
      <c r="EO149">
        <v>1</v>
      </c>
      <c r="EP149">
        <v>1</v>
      </c>
      <c r="EQ149">
        <v>1</v>
      </c>
      <c r="ER149" t="s">
        <v>5584</v>
      </c>
      <c r="ES149">
        <v>1</v>
      </c>
      <c r="ET149">
        <v>1</v>
      </c>
      <c r="FG149">
        <v>30</v>
      </c>
      <c r="FM149">
        <v>1</v>
      </c>
      <c r="FN149">
        <v>1</v>
      </c>
      <c r="FP149">
        <v>2</v>
      </c>
      <c r="FT149" t="s">
        <v>20</v>
      </c>
      <c r="FU149">
        <v>3</v>
      </c>
      <c r="FV149">
        <v>1</v>
      </c>
      <c r="FW149">
        <v>2</v>
      </c>
      <c r="FX149">
        <v>3</v>
      </c>
      <c r="FY149">
        <v>1</v>
      </c>
      <c r="GA149">
        <v>20</v>
      </c>
      <c r="GB149">
        <v>2</v>
      </c>
      <c r="GC149">
        <v>1</v>
      </c>
      <c r="GD149">
        <v>3</v>
      </c>
      <c r="GE149">
        <v>1</v>
      </c>
      <c r="GF149">
        <v>1</v>
      </c>
      <c r="GN149">
        <v>3</v>
      </c>
      <c r="GO149">
        <v>3</v>
      </c>
      <c r="GW149">
        <v>9</v>
      </c>
      <c r="GX149">
        <v>30</v>
      </c>
      <c r="GY149">
        <v>2</v>
      </c>
      <c r="GZ149">
        <v>7</v>
      </c>
      <c r="HA149">
        <v>30</v>
      </c>
      <c r="HB149">
        <v>1</v>
      </c>
      <c r="HC149">
        <v>0</v>
      </c>
      <c r="HD149">
        <v>1</v>
      </c>
      <c r="HE149">
        <v>2</v>
      </c>
      <c r="HF149">
        <v>1</v>
      </c>
      <c r="HG149">
        <v>0</v>
      </c>
      <c r="HH149">
        <v>1</v>
      </c>
      <c r="HI149">
        <v>2</v>
      </c>
      <c r="HJ149">
        <v>3</v>
      </c>
      <c r="HK149">
        <v>1</v>
      </c>
      <c r="HL149">
        <v>2</v>
      </c>
      <c r="HM149">
        <v>2</v>
      </c>
      <c r="HN149">
        <v>1</v>
      </c>
      <c r="HO149">
        <v>2</v>
      </c>
      <c r="HP149">
        <v>1</v>
      </c>
      <c r="HQ149">
        <v>1</v>
      </c>
      <c r="HR149">
        <v>2</v>
      </c>
      <c r="HS149">
        <v>2</v>
      </c>
      <c r="HT149">
        <v>2</v>
      </c>
      <c r="HU149">
        <v>1</v>
      </c>
      <c r="HV149">
        <v>2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2</v>
      </c>
      <c r="IG149">
        <v>1</v>
      </c>
      <c r="IH149">
        <v>1</v>
      </c>
      <c r="II149">
        <v>1</v>
      </c>
      <c r="IJ149">
        <v>1</v>
      </c>
      <c r="IK149">
        <v>2</v>
      </c>
      <c r="IL149">
        <v>1</v>
      </c>
      <c r="IM149">
        <v>2</v>
      </c>
      <c r="IN149">
        <v>1</v>
      </c>
      <c r="IO149">
        <v>2</v>
      </c>
      <c r="IP149">
        <v>2</v>
      </c>
      <c r="IQ149">
        <v>2</v>
      </c>
      <c r="IR149">
        <v>2</v>
      </c>
      <c r="IS149">
        <v>1</v>
      </c>
      <c r="IT149">
        <v>1</v>
      </c>
      <c r="IU149">
        <v>2</v>
      </c>
      <c r="IV149">
        <v>2</v>
      </c>
      <c r="IW149">
        <v>2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2</v>
      </c>
      <c r="JF149">
        <v>2</v>
      </c>
      <c r="JG149">
        <v>2</v>
      </c>
      <c r="JH149">
        <v>1</v>
      </c>
      <c r="JI149">
        <v>1</v>
      </c>
      <c r="JJ149">
        <v>1</v>
      </c>
      <c r="JK149">
        <v>2</v>
      </c>
      <c r="JL149">
        <v>1</v>
      </c>
      <c r="JM149">
        <v>2</v>
      </c>
      <c r="JN149">
        <v>2</v>
      </c>
      <c r="JO149">
        <v>2</v>
      </c>
      <c r="JP149">
        <v>2</v>
      </c>
      <c r="JQ149">
        <v>2</v>
      </c>
      <c r="JR149">
        <v>2</v>
      </c>
      <c r="JS149">
        <v>2</v>
      </c>
      <c r="JT149">
        <v>2</v>
      </c>
      <c r="JU149">
        <v>2</v>
      </c>
      <c r="NS149">
        <v>1</v>
      </c>
      <c r="NT149">
        <v>1</v>
      </c>
      <c r="NU149">
        <v>1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AAV149">
        <v>0</v>
      </c>
      <c r="AET149">
        <v>1</v>
      </c>
      <c r="AEU149">
        <v>1</v>
      </c>
      <c r="AEV149">
        <v>1</v>
      </c>
      <c r="AEW149">
        <v>1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RW149">
        <v>0</v>
      </c>
      <c r="GPG149">
        <v>38.912200927734297</v>
      </c>
      <c r="GPH149">
        <v>-77.0177001953125</v>
      </c>
      <c r="GPI149">
        <v>-1</v>
      </c>
    </row>
    <row r="150" spans="1:936 1167:1822 2053:2939 3484:4037 4268:4268 5155:5157" x14ac:dyDescent="0.2">
      <c r="A150">
        <v>9034</v>
      </c>
      <c r="B150">
        <v>18</v>
      </c>
      <c r="D150" s="18">
        <v>43441.388124999998</v>
      </c>
      <c r="E150" s="18">
        <v>43441.471296296295</v>
      </c>
      <c r="F150">
        <v>18</v>
      </c>
      <c r="G150" s="6">
        <f>VLOOKUP(A150,'18mo'!B:D,3,FALSE)</f>
        <v>43443</v>
      </c>
      <c r="I150" t="s">
        <v>5234</v>
      </c>
      <c r="J150">
        <v>1</v>
      </c>
      <c r="K150">
        <v>0</v>
      </c>
      <c r="L150" t="s">
        <v>5174</v>
      </c>
      <c r="M150" s="7">
        <v>18</v>
      </c>
      <c r="N150">
        <v>4.9315068493150684E-2</v>
      </c>
      <c r="O150" t="s">
        <v>18</v>
      </c>
      <c r="P150" t="s">
        <v>23</v>
      </c>
      <c r="Q150">
        <v>1</v>
      </c>
      <c r="U150" s="6">
        <v>42863</v>
      </c>
      <c r="V150">
        <v>0</v>
      </c>
      <c r="AD150">
        <v>2</v>
      </c>
      <c r="AE150">
        <v>20148</v>
      </c>
      <c r="AF150">
        <v>1</v>
      </c>
      <c r="AL150">
        <v>0</v>
      </c>
      <c r="AM150">
        <v>1</v>
      </c>
      <c r="AN150">
        <v>0</v>
      </c>
      <c r="BM150">
        <v>1</v>
      </c>
      <c r="BQ150">
        <v>1</v>
      </c>
      <c r="BR150">
        <v>1</v>
      </c>
      <c r="BS150">
        <v>1</v>
      </c>
      <c r="BY150">
        <v>0</v>
      </c>
      <c r="BZ150">
        <v>4</v>
      </c>
      <c r="CA150">
        <v>0</v>
      </c>
      <c r="CB150" t="s">
        <v>5585</v>
      </c>
      <c r="CF150">
        <v>0</v>
      </c>
      <c r="CG150">
        <v>1</v>
      </c>
      <c r="CM150">
        <v>0</v>
      </c>
      <c r="CN150">
        <v>5</v>
      </c>
      <c r="CO150">
        <v>0</v>
      </c>
      <c r="CP150" t="s">
        <v>5586</v>
      </c>
      <c r="CQ150">
        <v>3</v>
      </c>
      <c r="CR150">
        <v>0</v>
      </c>
      <c r="CS150">
        <v>3</v>
      </c>
      <c r="CT150">
        <v>1</v>
      </c>
      <c r="CU150">
        <v>1</v>
      </c>
      <c r="CV150">
        <v>1</v>
      </c>
      <c r="CX150">
        <v>1</v>
      </c>
      <c r="CY150">
        <v>1</v>
      </c>
      <c r="CZ150">
        <v>1</v>
      </c>
      <c r="DA150">
        <v>1</v>
      </c>
      <c r="DC150">
        <v>1</v>
      </c>
      <c r="DF150">
        <v>1</v>
      </c>
      <c r="DH150">
        <v>1</v>
      </c>
      <c r="DI150">
        <v>1</v>
      </c>
      <c r="DL150">
        <v>1</v>
      </c>
      <c r="DM150">
        <v>1</v>
      </c>
      <c r="DP150">
        <v>2</v>
      </c>
      <c r="DW150">
        <v>30</v>
      </c>
      <c r="DZ150">
        <v>15</v>
      </c>
      <c r="EB150">
        <v>2</v>
      </c>
      <c r="ED150">
        <v>6</v>
      </c>
      <c r="EE150" t="s">
        <v>5203</v>
      </c>
      <c r="EF150">
        <v>1</v>
      </c>
      <c r="EJ150">
        <v>70</v>
      </c>
      <c r="EK150">
        <v>1</v>
      </c>
      <c r="EM150">
        <v>1</v>
      </c>
      <c r="EN150">
        <v>1</v>
      </c>
      <c r="EO150">
        <v>1</v>
      </c>
      <c r="ES150">
        <v>1</v>
      </c>
      <c r="EZ150">
        <v>1</v>
      </c>
      <c r="FG150">
        <v>30</v>
      </c>
      <c r="FI150">
        <v>1</v>
      </c>
      <c r="FJ150">
        <v>1</v>
      </c>
      <c r="FK150">
        <v>1</v>
      </c>
      <c r="FL150">
        <v>1</v>
      </c>
      <c r="FP150">
        <v>1</v>
      </c>
      <c r="FT150" t="s">
        <v>18</v>
      </c>
      <c r="FU150">
        <v>0</v>
      </c>
      <c r="FV150">
        <v>0</v>
      </c>
      <c r="FW150">
        <v>1</v>
      </c>
      <c r="FX150">
        <v>1</v>
      </c>
      <c r="FY150">
        <v>0</v>
      </c>
      <c r="GA150">
        <v>30</v>
      </c>
      <c r="GB150">
        <v>1</v>
      </c>
      <c r="GC150">
        <v>2</v>
      </c>
      <c r="GD150">
        <v>3</v>
      </c>
      <c r="GF150">
        <v>1</v>
      </c>
      <c r="GK150">
        <v>1</v>
      </c>
      <c r="GM150" t="s">
        <v>5587</v>
      </c>
      <c r="GO150">
        <v>2</v>
      </c>
      <c r="GT150">
        <v>1</v>
      </c>
      <c r="GW150">
        <v>6</v>
      </c>
      <c r="GX150">
        <v>45</v>
      </c>
      <c r="GY150">
        <v>2</v>
      </c>
      <c r="GZ150">
        <v>6</v>
      </c>
      <c r="HA150">
        <v>30</v>
      </c>
      <c r="HB150">
        <v>1</v>
      </c>
      <c r="HC150">
        <v>0</v>
      </c>
      <c r="HD150">
        <v>1</v>
      </c>
      <c r="HE150">
        <v>1</v>
      </c>
      <c r="HF150">
        <v>1</v>
      </c>
      <c r="HG150">
        <v>30</v>
      </c>
      <c r="HH150">
        <v>1</v>
      </c>
      <c r="HI150">
        <v>2</v>
      </c>
      <c r="HJ150">
        <v>3</v>
      </c>
      <c r="HK150">
        <v>1</v>
      </c>
      <c r="HL150">
        <v>1</v>
      </c>
      <c r="HM150">
        <v>2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2</v>
      </c>
      <c r="HU150">
        <v>1</v>
      </c>
      <c r="HV150">
        <v>1</v>
      </c>
      <c r="HW150">
        <v>1</v>
      </c>
      <c r="HX150">
        <v>1</v>
      </c>
      <c r="HY150">
        <v>2</v>
      </c>
      <c r="HZ150">
        <v>1</v>
      </c>
      <c r="IA150">
        <v>1</v>
      </c>
      <c r="IB150">
        <v>1</v>
      </c>
      <c r="IC150">
        <v>1</v>
      </c>
      <c r="ID150">
        <v>2</v>
      </c>
      <c r="IE150">
        <v>1</v>
      </c>
      <c r="IF150">
        <v>1</v>
      </c>
      <c r="IG150">
        <v>2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2</v>
      </c>
      <c r="JT150">
        <v>1</v>
      </c>
      <c r="JU150">
        <v>1</v>
      </c>
      <c r="NS150">
        <v>0</v>
      </c>
      <c r="NT150">
        <v>0</v>
      </c>
      <c r="NU150">
        <v>0</v>
      </c>
      <c r="NV150">
        <v>1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G150">
        <v>1</v>
      </c>
      <c r="OH150">
        <v>1</v>
      </c>
      <c r="OI150">
        <v>0</v>
      </c>
      <c r="OJ150">
        <v>1</v>
      </c>
      <c r="OK150">
        <v>0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1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1</v>
      </c>
      <c r="RV150">
        <v>1</v>
      </c>
      <c r="RW150">
        <v>1</v>
      </c>
      <c r="RX150">
        <v>0</v>
      </c>
      <c r="RY150">
        <v>0</v>
      </c>
      <c r="AAV150">
        <v>1</v>
      </c>
      <c r="ECZ150">
        <v>0</v>
      </c>
      <c r="EDA150">
        <v>0</v>
      </c>
      <c r="EDB150">
        <v>0</v>
      </c>
      <c r="EDC150">
        <v>0</v>
      </c>
      <c r="EDD150">
        <v>0</v>
      </c>
      <c r="EDE150">
        <v>0</v>
      </c>
      <c r="EDF150">
        <v>0</v>
      </c>
      <c r="EDG150">
        <v>0</v>
      </c>
      <c r="EDH150">
        <v>0</v>
      </c>
      <c r="EDI150">
        <v>0</v>
      </c>
      <c r="EDJ150">
        <v>0</v>
      </c>
      <c r="EDK150">
        <v>0</v>
      </c>
      <c r="EDL150">
        <v>0</v>
      </c>
      <c r="EDM150">
        <v>0</v>
      </c>
      <c r="EDN150">
        <v>1</v>
      </c>
      <c r="EDO150">
        <v>0</v>
      </c>
      <c r="EDP150">
        <v>0</v>
      </c>
      <c r="EDQ150">
        <v>0</v>
      </c>
      <c r="EDR150">
        <v>0</v>
      </c>
      <c r="EDS150">
        <v>0</v>
      </c>
      <c r="EDT150">
        <v>0</v>
      </c>
      <c r="EDU150">
        <v>0</v>
      </c>
      <c r="EDV150">
        <v>0</v>
      </c>
      <c r="EDW150">
        <v>0</v>
      </c>
      <c r="EDX150">
        <v>0</v>
      </c>
      <c r="EDY150">
        <v>0</v>
      </c>
      <c r="EDZ150">
        <v>0</v>
      </c>
      <c r="EEA150">
        <v>0</v>
      </c>
      <c r="EEB150">
        <v>0</v>
      </c>
      <c r="EEC150">
        <v>0</v>
      </c>
      <c r="EED150">
        <v>0</v>
      </c>
      <c r="EEE150">
        <v>0</v>
      </c>
      <c r="EEF150">
        <v>0</v>
      </c>
      <c r="EEG150">
        <v>0</v>
      </c>
      <c r="EEH150">
        <v>0</v>
      </c>
      <c r="EEI150">
        <v>0</v>
      </c>
      <c r="EEJ150">
        <v>0</v>
      </c>
      <c r="EEK150">
        <v>0</v>
      </c>
      <c r="EEL150">
        <v>0</v>
      </c>
      <c r="EEM150">
        <v>0</v>
      </c>
      <c r="EEN150">
        <v>0</v>
      </c>
      <c r="EEO150">
        <v>0</v>
      </c>
      <c r="EEP150">
        <v>0</v>
      </c>
      <c r="EEQ150">
        <v>0</v>
      </c>
      <c r="EER150">
        <v>0</v>
      </c>
      <c r="EES150">
        <v>0</v>
      </c>
      <c r="EET150">
        <v>0</v>
      </c>
      <c r="EEU150">
        <v>0</v>
      </c>
      <c r="EEV150">
        <v>0</v>
      </c>
      <c r="EEW150">
        <v>0</v>
      </c>
      <c r="EEX150">
        <v>0</v>
      </c>
      <c r="EEY150">
        <v>0</v>
      </c>
      <c r="EEZ150">
        <v>0</v>
      </c>
      <c r="EFA150">
        <v>0</v>
      </c>
      <c r="EFB150">
        <v>0</v>
      </c>
      <c r="EFC150">
        <v>1</v>
      </c>
      <c r="EFD150">
        <v>0</v>
      </c>
      <c r="EFE150">
        <v>1</v>
      </c>
      <c r="EFF150">
        <v>0</v>
      </c>
      <c r="EFG150">
        <v>0</v>
      </c>
      <c r="EFH150">
        <v>0</v>
      </c>
      <c r="EFI150">
        <v>0</v>
      </c>
      <c r="EFJ150">
        <v>0</v>
      </c>
      <c r="EFK150">
        <v>0</v>
      </c>
      <c r="EFL150">
        <v>0</v>
      </c>
      <c r="EFM150">
        <v>0</v>
      </c>
      <c r="EFN150">
        <v>0</v>
      </c>
      <c r="EFO150">
        <v>0</v>
      </c>
      <c r="EFP150">
        <v>0</v>
      </c>
      <c r="EFQ150">
        <v>0</v>
      </c>
      <c r="EFR150">
        <v>0</v>
      </c>
      <c r="EFS150">
        <v>0</v>
      </c>
      <c r="EFT150">
        <v>0</v>
      </c>
      <c r="EFU150">
        <v>0</v>
      </c>
      <c r="EFV150">
        <v>0</v>
      </c>
      <c r="EFW150">
        <v>0</v>
      </c>
      <c r="EFX150">
        <v>0</v>
      </c>
      <c r="EFY150">
        <v>0</v>
      </c>
      <c r="EFZ150">
        <v>0</v>
      </c>
      <c r="EGA150">
        <v>0</v>
      </c>
      <c r="EGB150">
        <v>0</v>
      </c>
      <c r="EGC150">
        <v>0</v>
      </c>
      <c r="EGD150">
        <v>0</v>
      </c>
      <c r="EGE150">
        <v>0</v>
      </c>
      <c r="EGF150">
        <v>0</v>
      </c>
      <c r="EGG150">
        <v>0</v>
      </c>
      <c r="EGH150">
        <v>0</v>
      </c>
      <c r="EGI150">
        <v>0</v>
      </c>
      <c r="EGJ150">
        <v>0</v>
      </c>
      <c r="EGK150">
        <v>0</v>
      </c>
      <c r="EGL150">
        <v>0</v>
      </c>
      <c r="EGM150">
        <v>0</v>
      </c>
      <c r="EGN150">
        <v>0</v>
      </c>
      <c r="EGO150">
        <v>0</v>
      </c>
      <c r="EGP150">
        <v>0</v>
      </c>
      <c r="EGQ150">
        <v>0</v>
      </c>
      <c r="EGR150">
        <v>0</v>
      </c>
      <c r="EGS150">
        <v>0</v>
      </c>
      <c r="EGT150">
        <v>0</v>
      </c>
      <c r="EGU150">
        <v>0</v>
      </c>
      <c r="EGV150">
        <v>0</v>
      </c>
      <c r="EGW150">
        <v>0</v>
      </c>
      <c r="EGX150">
        <v>0</v>
      </c>
      <c r="EGY150">
        <v>0</v>
      </c>
      <c r="EGZ150">
        <v>0</v>
      </c>
      <c r="EHA150">
        <v>0</v>
      </c>
      <c r="EHB150">
        <v>0</v>
      </c>
      <c r="EHC150">
        <v>0</v>
      </c>
      <c r="EHD150">
        <v>0</v>
      </c>
      <c r="EHE150">
        <v>0</v>
      </c>
      <c r="EHF150">
        <v>0</v>
      </c>
      <c r="EQC150">
        <v>0</v>
      </c>
      <c r="GPG150">
        <v>33.896896362304602</v>
      </c>
      <c r="GPH150">
        <v>-118.163200378417</v>
      </c>
      <c r="GPI150">
        <v>-1</v>
      </c>
    </row>
    <row r="151" spans="1:936 1167:1822 2053:2939 3484:4037 4268:4268 5155:5157" x14ac:dyDescent="0.2">
      <c r="A151">
        <v>9037</v>
      </c>
      <c r="B151">
        <v>18</v>
      </c>
      <c r="D151" s="18">
        <v>43446.590543981481</v>
      </c>
      <c r="E151" s="18">
        <v>43446.608715277776</v>
      </c>
      <c r="F151">
        <v>18</v>
      </c>
      <c r="G151" s="6">
        <f>VLOOKUP(A151,'18mo'!B:D,3,FALSE)</f>
        <v>44911</v>
      </c>
      <c r="I151" t="s">
        <v>5173</v>
      </c>
      <c r="J151">
        <v>1</v>
      </c>
      <c r="K151">
        <v>0</v>
      </c>
      <c r="L151" t="s">
        <v>5174</v>
      </c>
      <c r="M151" s="7">
        <v>18</v>
      </c>
      <c r="N151">
        <v>4.9315068493150684E-2</v>
      </c>
      <c r="O151" t="s">
        <v>18</v>
      </c>
      <c r="P151" t="s">
        <v>20</v>
      </c>
      <c r="Q151">
        <v>1</v>
      </c>
      <c r="U151" s="6">
        <v>42898</v>
      </c>
      <c r="V151">
        <v>0</v>
      </c>
      <c r="AD151">
        <v>1</v>
      </c>
      <c r="AE151">
        <v>20912</v>
      </c>
      <c r="AF151">
        <v>1</v>
      </c>
      <c r="AL151">
        <v>0</v>
      </c>
      <c r="AM151">
        <v>1</v>
      </c>
      <c r="AN151">
        <v>0</v>
      </c>
      <c r="BM151">
        <v>1</v>
      </c>
      <c r="BQ151">
        <v>1</v>
      </c>
      <c r="BR151">
        <v>0</v>
      </c>
      <c r="BS151">
        <v>1</v>
      </c>
      <c r="BY151">
        <v>0</v>
      </c>
      <c r="BZ151">
        <v>5</v>
      </c>
      <c r="CA151">
        <v>0</v>
      </c>
      <c r="CB151" t="s">
        <v>5588</v>
      </c>
      <c r="CF151">
        <v>0</v>
      </c>
      <c r="CG151">
        <v>1</v>
      </c>
      <c r="CM151">
        <v>0</v>
      </c>
      <c r="CN151">
        <v>4</v>
      </c>
      <c r="CO151">
        <v>6</v>
      </c>
      <c r="CP151" t="s">
        <v>5589</v>
      </c>
      <c r="CQ151">
        <v>1</v>
      </c>
      <c r="CR151">
        <v>0</v>
      </c>
      <c r="CS151">
        <v>3</v>
      </c>
      <c r="CT151">
        <v>1</v>
      </c>
      <c r="CU151">
        <v>1</v>
      </c>
      <c r="CV151">
        <v>1</v>
      </c>
      <c r="CX151">
        <v>1</v>
      </c>
      <c r="CZ151">
        <v>1</v>
      </c>
      <c r="DA151">
        <v>1</v>
      </c>
      <c r="DC151">
        <v>1</v>
      </c>
      <c r="DF151">
        <v>1</v>
      </c>
      <c r="DH151">
        <v>1</v>
      </c>
      <c r="DJ151">
        <v>1</v>
      </c>
      <c r="DL151">
        <v>1</v>
      </c>
      <c r="DM151">
        <v>1</v>
      </c>
      <c r="DR151">
        <v>0</v>
      </c>
      <c r="DW151">
        <v>30</v>
      </c>
      <c r="EB151">
        <v>1</v>
      </c>
      <c r="ED151">
        <v>9</v>
      </c>
      <c r="EE151" t="s">
        <v>5590</v>
      </c>
      <c r="EF151">
        <v>1</v>
      </c>
      <c r="EJ151">
        <v>70</v>
      </c>
      <c r="EK151">
        <v>1</v>
      </c>
      <c r="EM151">
        <v>1</v>
      </c>
      <c r="EN151">
        <v>1</v>
      </c>
      <c r="ES151">
        <v>1</v>
      </c>
      <c r="EU151">
        <v>1</v>
      </c>
      <c r="FG151">
        <v>60</v>
      </c>
      <c r="FI151">
        <v>1</v>
      </c>
      <c r="FJ151">
        <v>1</v>
      </c>
      <c r="FK151">
        <v>1</v>
      </c>
      <c r="FN151">
        <v>1</v>
      </c>
      <c r="FO151" t="s">
        <v>5368</v>
      </c>
      <c r="FP151">
        <v>1</v>
      </c>
      <c r="FT151" t="s">
        <v>5591</v>
      </c>
      <c r="FU151">
        <v>0</v>
      </c>
      <c r="FV151">
        <v>0</v>
      </c>
      <c r="FW151">
        <v>5</v>
      </c>
      <c r="FX151">
        <v>0</v>
      </c>
      <c r="FY151">
        <v>0</v>
      </c>
      <c r="GA151">
        <v>30</v>
      </c>
      <c r="GB151">
        <v>3</v>
      </c>
      <c r="GC151">
        <v>1</v>
      </c>
      <c r="GD151">
        <v>3</v>
      </c>
      <c r="GE151">
        <v>1</v>
      </c>
      <c r="GF151">
        <v>1</v>
      </c>
      <c r="GK151">
        <v>1</v>
      </c>
      <c r="GN151">
        <v>2</v>
      </c>
      <c r="GO151">
        <v>2</v>
      </c>
      <c r="GT151">
        <v>2</v>
      </c>
      <c r="GW151">
        <v>8</v>
      </c>
      <c r="GX151">
        <v>0</v>
      </c>
      <c r="GY151">
        <v>2</v>
      </c>
      <c r="GZ151">
        <v>6</v>
      </c>
      <c r="HA151">
        <v>15</v>
      </c>
      <c r="HB151">
        <v>1</v>
      </c>
      <c r="HC151">
        <v>0</v>
      </c>
      <c r="HD151">
        <v>1</v>
      </c>
      <c r="HE151">
        <v>1</v>
      </c>
      <c r="HF151">
        <v>2</v>
      </c>
      <c r="HG151">
        <v>30</v>
      </c>
      <c r="HH151">
        <v>1</v>
      </c>
      <c r="HI151">
        <v>2</v>
      </c>
      <c r="HJ151">
        <v>3</v>
      </c>
      <c r="HK151">
        <v>2</v>
      </c>
      <c r="HL151">
        <v>2</v>
      </c>
      <c r="HM151">
        <v>3</v>
      </c>
      <c r="HN151">
        <v>3</v>
      </c>
      <c r="HO151">
        <v>1</v>
      </c>
      <c r="HP151">
        <v>1</v>
      </c>
      <c r="HQ151">
        <v>2</v>
      </c>
      <c r="HR151">
        <v>1</v>
      </c>
      <c r="HS151">
        <v>3</v>
      </c>
      <c r="HT151">
        <v>1</v>
      </c>
      <c r="HU151">
        <v>1</v>
      </c>
      <c r="HV151">
        <v>1</v>
      </c>
      <c r="HW151">
        <v>1</v>
      </c>
      <c r="HX151">
        <v>2</v>
      </c>
      <c r="HY151">
        <v>1</v>
      </c>
      <c r="HZ151">
        <v>1</v>
      </c>
      <c r="IA151">
        <v>2</v>
      </c>
      <c r="IB151">
        <v>1</v>
      </c>
      <c r="IC151">
        <v>2</v>
      </c>
      <c r="ID151">
        <v>1</v>
      </c>
      <c r="IE151">
        <v>1</v>
      </c>
      <c r="IF151">
        <v>1</v>
      </c>
      <c r="IG151">
        <v>2</v>
      </c>
      <c r="IH151">
        <v>1</v>
      </c>
      <c r="II151">
        <v>1</v>
      </c>
      <c r="IJ151">
        <v>1</v>
      </c>
      <c r="IK151">
        <v>2</v>
      </c>
      <c r="IL151">
        <v>2</v>
      </c>
      <c r="IM151">
        <v>3</v>
      </c>
      <c r="IN151">
        <v>1</v>
      </c>
      <c r="IO151">
        <v>2</v>
      </c>
      <c r="IP151">
        <v>3</v>
      </c>
      <c r="IQ151">
        <v>3</v>
      </c>
      <c r="IR151">
        <v>3</v>
      </c>
      <c r="IS151">
        <v>1</v>
      </c>
      <c r="IT151">
        <v>1</v>
      </c>
      <c r="IU151">
        <v>2</v>
      </c>
      <c r="IV151">
        <v>3</v>
      </c>
      <c r="IW151">
        <v>2</v>
      </c>
      <c r="IX151">
        <v>1</v>
      </c>
      <c r="IY151">
        <v>1</v>
      </c>
      <c r="IZ151">
        <v>2</v>
      </c>
      <c r="JA151">
        <v>1</v>
      </c>
      <c r="JB151">
        <v>2</v>
      </c>
      <c r="JC151">
        <v>1</v>
      </c>
      <c r="JD151">
        <v>1</v>
      </c>
      <c r="JE151">
        <v>2</v>
      </c>
      <c r="JF151">
        <v>1</v>
      </c>
      <c r="JG151">
        <v>2</v>
      </c>
      <c r="JH151">
        <v>2</v>
      </c>
      <c r="JI151">
        <v>2</v>
      </c>
      <c r="JJ151">
        <v>1</v>
      </c>
      <c r="JK151">
        <v>1</v>
      </c>
      <c r="JL151">
        <v>2</v>
      </c>
      <c r="JM151">
        <v>3</v>
      </c>
      <c r="JN151">
        <v>1</v>
      </c>
      <c r="JO151">
        <v>2</v>
      </c>
      <c r="JP151">
        <v>3</v>
      </c>
      <c r="JQ151">
        <v>2</v>
      </c>
      <c r="JR151">
        <v>2</v>
      </c>
      <c r="JS151">
        <v>3</v>
      </c>
      <c r="JT151">
        <v>2</v>
      </c>
      <c r="JU151">
        <v>2</v>
      </c>
      <c r="NS151">
        <v>1</v>
      </c>
      <c r="NT151">
        <v>0</v>
      </c>
      <c r="NU151">
        <v>0</v>
      </c>
      <c r="NV151">
        <v>1</v>
      </c>
      <c r="NW151">
        <v>1</v>
      </c>
      <c r="NX151">
        <v>1</v>
      </c>
      <c r="NY151">
        <v>0</v>
      </c>
      <c r="NZ151">
        <v>1</v>
      </c>
      <c r="OA151">
        <v>1</v>
      </c>
      <c r="OB151">
        <v>0</v>
      </c>
      <c r="OC151">
        <v>1</v>
      </c>
      <c r="OD151">
        <v>0</v>
      </c>
      <c r="OE151">
        <v>0</v>
      </c>
      <c r="OF151">
        <v>0</v>
      </c>
      <c r="OG151">
        <v>1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</v>
      </c>
      <c r="OS151">
        <v>0</v>
      </c>
      <c r="OT151">
        <v>1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0</v>
      </c>
      <c r="PV151">
        <v>1</v>
      </c>
      <c r="PW151">
        <v>1</v>
      </c>
      <c r="PX151">
        <v>1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1</v>
      </c>
      <c r="RH151">
        <v>0</v>
      </c>
      <c r="RI151">
        <v>1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1</v>
      </c>
      <c r="RQ151">
        <v>0</v>
      </c>
      <c r="RR151">
        <v>0</v>
      </c>
      <c r="RS151">
        <v>1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AAV151">
        <v>1</v>
      </c>
      <c r="AVU151">
        <v>1</v>
      </c>
      <c r="AVV151">
        <v>1</v>
      </c>
      <c r="AVW151">
        <v>0</v>
      </c>
      <c r="AVX151">
        <v>1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1</v>
      </c>
      <c r="AWE151">
        <v>0</v>
      </c>
      <c r="AWF151">
        <v>1</v>
      </c>
      <c r="AWG151">
        <v>0</v>
      </c>
      <c r="AWH151">
        <v>0</v>
      </c>
      <c r="AWI151">
        <v>1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1</v>
      </c>
      <c r="AWW151">
        <v>0</v>
      </c>
      <c r="AWX151">
        <v>0</v>
      </c>
      <c r="AWY151">
        <v>0</v>
      </c>
      <c r="AWZ151">
        <v>1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1</v>
      </c>
      <c r="AXU151">
        <v>0</v>
      </c>
      <c r="AXV151">
        <v>1</v>
      </c>
      <c r="AXW151">
        <v>0</v>
      </c>
      <c r="AXX151">
        <v>1</v>
      </c>
      <c r="AXY151">
        <v>1</v>
      </c>
      <c r="AXZ151">
        <v>1</v>
      </c>
      <c r="AYA151">
        <v>0</v>
      </c>
      <c r="AYB151">
        <v>1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1</v>
      </c>
      <c r="AZV151">
        <v>0</v>
      </c>
      <c r="AZW151">
        <v>0</v>
      </c>
      <c r="AZX151">
        <v>1</v>
      </c>
      <c r="AZY151">
        <v>0</v>
      </c>
      <c r="AZZ151">
        <v>0</v>
      </c>
      <c r="BAA151">
        <v>0</v>
      </c>
      <c r="BIX151">
        <v>0</v>
      </c>
      <c r="GPG151">
        <v>38.8970947265625</v>
      </c>
      <c r="GPH151">
        <v>-77.055397033691406</v>
      </c>
      <c r="GPI151">
        <v>-1</v>
      </c>
    </row>
    <row r="152" spans="1:936 1167:1822 2053:2939 3484:4037 4268:4268 5155:5157" x14ac:dyDescent="0.2">
      <c r="A152">
        <v>9038</v>
      </c>
      <c r="B152">
        <v>18</v>
      </c>
      <c r="D152" s="18">
        <v>43441.856828703705</v>
      </c>
      <c r="E152" s="18">
        <v>43441.891516203701</v>
      </c>
      <c r="F152">
        <v>19</v>
      </c>
      <c r="G152" s="6">
        <f>VLOOKUP(A152,'18mo'!B:D,3,FALSE)</f>
        <v>43440</v>
      </c>
      <c r="I152" t="s">
        <v>5173</v>
      </c>
      <c r="J152">
        <v>1</v>
      </c>
      <c r="K152">
        <v>0</v>
      </c>
      <c r="L152" t="s">
        <v>5174</v>
      </c>
      <c r="M152" s="7">
        <v>19</v>
      </c>
      <c r="N152">
        <v>5.2054794520547946E-2</v>
      </c>
      <c r="O152" t="s">
        <v>18</v>
      </c>
      <c r="P152" t="s">
        <v>20</v>
      </c>
      <c r="Q152">
        <v>1</v>
      </c>
      <c r="U152" s="6">
        <v>42851</v>
      </c>
      <c r="V152">
        <v>0</v>
      </c>
      <c r="AD152">
        <v>1</v>
      </c>
      <c r="AE152">
        <v>20902</v>
      </c>
      <c r="AI152">
        <v>1</v>
      </c>
      <c r="AL152">
        <v>1</v>
      </c>
      <c r="AM152">
        <v>0</v>
      </c>
      <c r="AN152">
        <v>1</v>
      </c>
      <c r="AO152" s="6">
        <v>41767</v>
      </c>
      <c r="BM152">
        <v>1</v>
      </c>
      <c r="BQ152">
        <v>0</v>
      </c>
      <c r="BR152">
        <v>1</v>
      </c>
      <c r="BV152">
        <v>1</v>
      </c>
      <c r="BY152">
        <v>0</v>
      </c>
      <c r="BZ152">
        <v>5</v>
      </c>
      <c r="CA152">
        <v>0</v>
      </c>
      <c r="CB152" t="s">
        <v>5592</v>
      </c>
      <c r="CF152">
        <v>1</v>
      </c>
      <c r="CK152">
        <v>1</v>
      </c>
      <c r="CL152" t="s">
        <v>5541</v>
      </c>
      <c r="CM152">
        <v>1</v>
      </c>
      <c r="CN152">
        <v>4</v>
      </c>
      <c r="CO152">
        <v>4</v>
      </c>
      <c r="CP152" t="s">
        <v>5593</v>
      </c>
      <c r="CQ152">
        <v>0</v>
      </c>
      <c r="CT152">
        <v>1</v>
      </c>
      <c r="CV152">
        <v>1</v>
      </c>
      <c r="CX152">
        <v>1</v>
      </c>
      <c r="CY152">
        <v>1</v>
      </c>
      <c r="DA152">
        <v>1</v>
      </c>
      <c r="DD152">
        <v>1</v>
      </c>
      <c r="DF152">
        <v>1</v>
      </c>
      <c r="DH152">
        <v>1</v>
      </c>
      <c r="DJ152">
        <v>1</v>
      </c>
      <c r="DL152">
        <v>1</v>
      </c>
      <c r="EB152">
        <v>2</v>
      </c>
      <c r="ED152">
        <v>14</v>
      </c>
      <c r="EE152" t="s">
        <v>5594</v>
      </c>
      <c r="EF152">
        <v>1</v>
      </c>
      <c r="EJ152">
        <v>60</v>
      </c>
      <c r="EL152">
        <v>1</v>
      </c>
      <c r="EP152">
        <v>1</v>
      </c>
      <c r="ES152">
        <v>1</v>
      </c>
      <c r="EU152">
        <v>1</v>
      </c>
      <c r="FG152">
        <v>40</v>
      </c>
      <c r="FH152">
        <v>1</v>
      </c>
      <c r="FP152">
        <v>2</v>
      </c>
      <c r="FT152" t="s">
        <v>20</v>
      </c>
      <c r="FU152">
        <v>3</v>
      </c>
      <c r="FV152">
        <v>3</v>
      </c>
      <c r="FW152">
        <v>3</v>
      </c>
      <c r="FX152">
        <v>3</v>
      </c>
      <c r="FY152">
        <v>3</v>
      </c>
      <c r="FZ152">
        <v>1</v>
      </c>
      <c r="GB152">
        <v>2</v>
      </c>
      <c r="GC152">
        <v>2</v>
      </c>
      <c r="GD152">
        <v>3</v>
      </c>
      <c r="GE152">
        <v>1</v>
      </c>
      <c r="GF152">
        <v>1</v>
      </c>
      <c r="GG152">
        <v>1</v>
      </c>
      <c r="GH152">
        <v>1</v>
      </c>
      <c r="GK152">
        <v>1</v>
      </c>
      <c r="GM152" t="s">
        <v>5595</v>
      </c>
      <c r="GN152">
        <v>4</v>
      </c>
      <c r="GO152">
        <v>2</v>
      </c>
      <c r="GP152">
        <v>2</v>
      </c>
      <c r="GQ152">
        <v>2</v>
      </c>
      <c r="GT152">
        <v>4</v>
      </c>
      <c r="GW152">
        <v>8</v>
      </c>
      <c r="GX152">
        <v>0</v>
      </c>
      <c r="GY152">
        <v>2</v>
      </c>
      <c r="GZ152">
        <v>7</v>
      </c>
      <c r="HA152">
        <v>0</v>
      </c>
      <c r="HB152">
        <v>1</v>
      </c>
      <c r="HC152">
        <v>0</v>
      </c>
      <c r="HD152">
        <v>1</v>
      </c>
      <c r="HE152">
        <v>1</v>
      </c>
      <c r="HF152">
        <v>1</v>
      </c>
      <c r="HG152">
        <v>30</v>
      </c>
      <c r="HH152">
        <v>1</v>
      </c>
      <c r="HI152">
        <v>2</v>
      </c>
      <c r="HJ152">
        <v>3</v>
      </c>
      <c r="HK152">
        <v>3</v>
      </c>
      <c r="HL152">
        <v>2</v>
      </c>
      <c r="HM152">
        <v>2</v>
      </c>
      <c r="HN152">
        <v>2</v>
      </c>
      <c r="HO152">
        <v>2</v>
      </c>
      <c r="HP152">
        <v>3</v>
      </c>
      <c r="HQ152">
        <v>2</v>
      </c>
      <c r="HR152">
        <v>3</v>
      </c>
      <c r="HS152">
        <v>1</v>
      </c>
      <c r="HT152">
        <v>3</v>
      </c>
      <c r="HU152">
        <v>3</v>
      </c>
      <c r="HV152">
        <v>2</v>
      </c>
      <c r="HW152">
        <v>1</v>
      </c>
      <c r="HX152">
        <v>2</v>
      </c>
      <c r="HY152">
        <v>2</v>
      </c>
      <c r="HZ152">
        <v>2</v>
      </c>
      <c r="IA152">
        <v>2</v>
      </c>
      <c r="IB152">
        <v>2</v>
      </c>
      <c r="IC152">
        <v>1</v>
      </c>
      <c r="ID152">
        <v>1</v>
      </c>
      <c r="IE152">
        <v>2</v>
      </c>
      <c r="IF152">
        <v>2</v>
      </c>
      <c r="IG152">
        <v>1</v>
      </c>
      <c r="IH152">
        <v>1</v>
      </c>
      <c r="II152">
        <v>1</v>
      </c>
      <c r="IJ152">
        <v>2</v>
      </c>
      <c r="IK152">
        <v>2</v>
      </c>
      <c r="IL152">
        <v>2</v>
      </c>
      <c r="IM152">
        <v>3</v>
      </c>
      <c r="IN152">
        <v>1</v>
      </c>
      <c r="IO152">
        <v>2</v>
      </c>
      <c r="IP152">
        <v>3</v>
      </c>
      <c r="IQ152">
        <v>1</v>
      </c>
      <c r="IR152">
        <v>2</v>
      </c>
      <c r="IS152">
        <v>2</v>
      </c>
      <c r="IT152">
        <v>2</v>
      </c>
      <c r="IU152">
        <v>2</v>
      </c>
      <c r="IV152">
        <v>2</v>
      </c>
      <c r="IW152">
        <v>2</v>
      </c>
      <c r="IX152">
        <v>1</v>
      </c>
      <c r="IY152">
        <v>1</v>
      </c>
      <c r="IZ152">
        <v>2</v>
      </c>
      <c r="JA152">
        <v>2</v>
      </c>
      <c r="JB152">
        <v>2</v>
      </c>
      <c r="JC152">
        <v>1</v>
      </c>
      <c r="JD152">
        <v>1</v>
      </c>
      <c r="JE152">
        <v>1</v>
      </c>
      <c r="JF152">
        <v>2</v>
      </c>
      <c r="JG152">
        <v>2</v>
      </c>
      <c r="JH152">
        <v>2</v>
      </c>
      <c r="JI152">
        <v>2</v>
      </c>
      <c r="JJ152">
        <v>2</v>
      </c>
      <c r="JK152">
        <v>1</v>
      </c>
      <c r="JL152">
        <v>2</v>
      </c>
      <c r="JM152">
        <v>1</v>
      </c>
      <c r="JN152">
        <v>2</v>
      </c>
      <c r="JO152">
        <v>1</v>
      </c>
      <c r="JP152">
        <v>2</v>
      </c>
      <c r="JQ152">
        <v>2</v>
      </c>
      <c r="JR152">
        <v>2</v>
      </c>
      <c r="JS152">
        <v>3</v>
      </c>
      <c r="JT152">
        <v>2</v>
      </c>
      <c r="JU152">
        <v>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1</v>
      </c>
      <c r="OG152">
        <v>1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1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0</v>
      </c>
      <c r="PT152">
        <v>1</v>
      </c>
      <c r="PU152">
        <v>0</v>
      </c>
      <c r="PV152">
        <v>1</v>
      </c>
      <c r="PW152">
        <v>1</v>
      </c>
      <c r="PX152">
        <v>1</v>
      </c>
      <c r="PY152">
        <v>0</v>
      </c>
      <c r="PZ152">
        <v>1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1</v>
      </c>
      <c r="RD152">
        <v>0</v>
      </c>
      <c r="RE152">
        <v>0</v>
      </c>
      <c r="RF152">
        <v>0</v>
      </c>
      <c r="RG152">
        <v>1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0</v>
      </c>
      <c r="RY152">
        <v>0</v>
      </c>
      <c r="AAV152">
        <v>0</v>
      </c>
      <c r="AVU152">
        <v>0</v>
      </c>
      <c r="AVV152">
        <v>0</v>
      </c>
      <c r="AVW152">
        <v>0</v>
      </c>
      <c r="AVX152">
        <v>0</v>
      </c>
      <c r="AVY152">
        <v>1</v>
      </c>
      <c r="AVZ152">
        <v>0</v>
      </c>
      <c r="AWA152">
        <v>0</v>
      </c>
      <c r="AWB152">
        <v>0</v>
      </c>
      <c r="AWC152">
        <v>1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1</v>
      </c>
      <c r="AWS152">
        <v>0</v>
      </c>
      <c r="AWT152">
        <v>0</v>
      </c>
      <c r="AWU152">
        <v>0</v>
      </c>
      <c r="AWV152">
        <v>0</v>
      </c>
      <c r="AWW152">
        <v>1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1</v>
      </c>
      <c r="AXW152">
        <v>0</v>
      </c>
      <c r="AXX152">
        <v>1</v>
      </c>
      <c r="AXY152">
        <v>1</v>
      </c>
      <c r="AXZ152">
        <v>1</v>
      </c>
      <c r="AYA152">
        <v>0</v>
      </c>
      <c r="AYB152">
        <v>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1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1</v>
      </c>
      <c r="AZY152">
        <v>1</v>
      </c>
      <c r="AZZ152">
        <v>0</v>
      </c>
      <c r="BAA152">
        <v>1</v>
      </c>
      <c r="BIX152">
        <v>0</v>
      </c>
      <c r="GPG152">
        <v>39.0191040039062</v>
      </c>
      <c r="GPH152">
        <v>-77.007598876953097</v>
      </c>
      <c r="GPI152">
        <v>-1</v>
      </c>
    </row>
    <row r="153" spans="1:936 1167:1822 2053:2939 3484:4037 4268:4268 5155:5157" x14ac:dyDescent="0.2">
      <c r="A153">
        <v>9041</v>
      </c>
      <c r="B153">
        <v>18</v>
      </c>
      <c r="D153" s="18">
        <v>43507.693148148152</v>
      </c>
      <c r="E153" s="18">
        <v>43507.712824074071</v>
      </c>
      <c r="F153">
        <v>19</v>
      </c>
      <c r="G153" s="6">
        <f>VLOOKUP(A153,'18mo'!B:D,3,FALSE)</f>
        <v>43510</v>
      </c>
      <c r="I153" t="s">
        <v>5173</v>
      </c>
      <c r="J153">
        <v>1</v>
      </c>
      <c r="K153">
        <v>0</v>
      </c>
      <c r="L153" t="s">
        <v>5174</v>
      </c>
      <c r="M153" s="7">
        <v>19</v>
      </c>
      <c r="N153">
        <v>5.2054794520547946E-2</v>
      </c>
      <c r="O153" t="s">
        <v>18</v>
      </c>
      <c r="P153" t="s">
        <v>5596</v>
      </c>
      <c r="Q153">
        <v>1</v>
      </c>
      <c r="U153" s="6">
        <v>42914</v>
      </c>
      <c r="V153">
        <v>3</v>
      </c>
      <c r="AD153">
        <v>1</v>
      </c>
      <c r="AE153">
        <v>20901</v>
      </c>
      <c r="AF153">
        <v>1</v>
      </c>
      <c r="AI153">
        <v>1</v>
      </c>
      <c r="AL153">
        <v>1</v>
      </c>
      <c r="AM153">
        <v>1</v>
      </c>
      <c r="AN153">
        <v>0</v>
      </c>
      <c r="BM153">
        <v>1</v>
      </c>
      <c r="BQ153">
        <v>1</v>
      </c>
      <c r="BR153">
        <v>1</v>
      </c>
      <c r="BS153">
        <v>1</v>
      </c>
      <c r="BV153">
        <v>1</v>
      </c>
      <c r="BY153">
        <v>1</v>
      </c>
      <c r="BZ153">
        <v>4</v>
      </c>
      <c r="CA153">
        <v>0</v>
      </c>
      <c r="CB153" t="s">
        <v>5597</v>
      </c>
      <c r="CF153">
        <v>0</v>
      </c>
      <c r="CG153">
        <v>1</v>
      </c>
      <c r="CJ153">
        <v>1</v>
      </c>
      <c r="CM153">
        <v>1</v>
      </c>
      <c r="CN153">
        <v>5</v>
      </c>
      <c r="CO153">
        <v>0</v>
      </c>
      <c r="CP153" t="s">
        <v>5598</v>
      </c>
      <c r="CQ153">
        <v>1</v>
      </c>
      <c r="CR153">
        <v>1</v>
      </c>
      <c r="CS153">
        <v>2</v>
      </c>
      <c r="CT153">
        <v>1</v>
      </c>
      <c r="CV153">
        <v>1</v>
      </c>
      <c r="CX153">
        <v>1</v>
      </c>
      <c r="CY153">
        <v>1</v>
      </c>
      <c r="DA153">
        <v>1</v>
      </c>
      <c r="DC153">
        <v>1</v>
      </c>
      <c r="DE153">
        <v>1</v>
      </c>
      <c r="DI153">
        <v>1</v>
      </c>
      <c r="DK153">
        <v>1</v>
      </c>
      <c r="DM153">
        <v>2</v>
      </c>
      <c r="DN153">
        <v>2</v>
      </c>
      <c r="DP153">
        <v>2</v>
      </c>
      <c r="DQ153">
        <v>2</v>
      </c>
      <c r="DW153">
        <v>15</v>
      </c>
      <c r="DX153">
        <v>2</v>
      </c>
      <c r="DZ153">
        <v>5</v>
      </c>
      <c r="EA153">
        <v>15</v>
      </c>
      <c r="EB153">
        <v>4</v>
      </c>
      <c r="EC153">
        <v>45</v>
      </c>
      <c r="ED153">
        <v>4</v>
      </c>
      <c r="EE153" t="s">
        <v>5203</v>
      </c>
      <c r="EF153">
        <v>1</v>
      </c>
      <c r="EJ153">
        <v>64</v>
      </c>
      <c r="EK153">
        <v>1</v>
      </c>
      <c r="EL153">
        <v>1</v>
      </c>
      <c r="ES153">
        <v>1</v>
      </c>
      <c r="EU153">
        <v>1</v>
      </c>
      <c r="EZ153">
        <v>1</v>
      </c>
      <c r="FA153">
        <v>1</v>
      </c>
      <c r="FD153" t="s">
        <v>5599</v>
      </c>
      <c r="FG153">
        <v>32</v>
      </c>
      <c r="FH153">
        <v>1</v>
      </c>
      <c r="FJ153">
        <v>1</v>
      </c>
      <c r="FK153">
        <v>1</v>
      </c>
      <c r="FL153">
        <v>1</v>
      </c>
      <c r="FP153">
        <v>1</v>
      </c>
      <c r="FT153" t="s">
        <v>18</v>
      </c>
      <c r="FU153">
        <v>4</v>
      </c>
      <c r="FV153">
        <v>3</v>
      </c>
      <c r="FW153">
        <v>2</v>
      </c>
      <c r="FX153">
        <v>3</v>
      </c>
      <c r="FY153">
        <v>5</v>
      </c>
      <c r="FZ153">
        <v>1</v>
      </c>
      <c r="GB153">
        <v>1</v>
      </c>
      <c r="GC153">
        <v>1</v>
      </c>
      <c r="GD153">
        <v>3</v>
      </c>
      <c r="GE153">
        <v>1</v>
      </c>
      <c r="GF153">
        <v>1</v>
      </c>
      <c r="GG153">
        <v>1</v>
      </c>
      <c r="GK153">
        <v>1</v>
      </c>
      <c r="GM153" t="s">
        <v>5600</v>
      </c>
      <c r="GN153">
        <v>3</v>
      </c>
      <c r="GO153">
        <v>3</v>
      </c>
      <c r="GP153">
        <v>2</v>
      </c>
      <c r="GT153">
        <v>3</v>
      </c>
      <c r="GW153">
        <v>6</v>
      </c>
      <c r="GX153">
        <v>47</v>
      </c>
      <c r="GY153">
        <v>2</v>
      </c>
      <c r="GZ153">
        <v>6</v>
      </c>
      <c r="HA153">
        <v>38</v>
      </c>
      <c r="HB153">
        <v>1</v>
      </c>
      <c r="HC153">
        <v>0</v>
      </c>
      <c r="HD153">
        <v>1</v>
      </c>
      <c r="HE153">
        <v>1</v>
      </c>
      <c r="HF153">
        <v>2</v>
      </c>
      <c r="HH153">
        <v>1</v>
      </c>
      <c r="HI153">
        <v>2</v>
      </c>
      <c r="HJ153">
        <v>3</v>
      </c>
      <c r="HK153">
        <v>2</v>
      </c>
      <c r="HL153">
        <v>2</v>
      </c>
      <c r="HM153">
        <v>2</v>
      </c>
      <c r="HN153">
        <v>2</v>
      </c>
      <c r="HO153">
        <v>2</v>
      </c>
      <c r="HP153">
        <v>2</v>
      </c>
      <c r="HQ153">
        <v>2</v>
      </c>
      <c r="HR153">
        <v>1</v>
      </c>
      <c r="HS153">
        <v>1</v>
      </c>
      <c r="HT153">
        <v>1</v>
      </c>
      <c r="HU153">
        <v>2</v>
      </c>
      <c r="HV153">
        <v>2</v>
      </c>
      <c r="HW153">
        <v>1</v>
      </c>
      <c r="HX153">
        <v>1</v>
      </c>
      <c r="HY153">
        <v>1</v>
      </c>
      <c r="HZ153">
        <v>2</v>
      </c>
      <c r="IA153">
        <v>1</v>
      </c>
      <c r="IB153">
        <v>1</v>
      </c>
      <c r="IC153">
        <v>1</v>
      </c>
      <c r="ID153">
        <v>2</v>
      </c>
      <c r="IE153">
        <v>2</v>
      </c>
      <c r="IF153">
        <v>2</v>
      </c>
      <c r="IG153">
        <v>1</v>
      </c>
      <c r="IH153">
        <v>1</v>
      </c>
      <c r="II153">
        <v>2</v>
      </c>
      <c r="IJ153">
        <v>1</v>
      </c>
      <c r="IK153">
        <v>2</v>
      </c>
      <c r="IL153">
        <v>1</v>
      </c>
      <c r="IM153">
        <v>1</v>
      </c>
      <c r="IN153">
        <v>1</v>
      </c>
      <c r="IO153">
        <v>2</v>
      </c>
      <c r="IP153">
        <v>2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2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2</v>
      </c>
      <c r="JI153">
        <v>1</v>
      </c>
      <c r="JJ153">
        <v>1</v>
      </c>
      <c r="JK153">
        <v>2</v>
      </c>
      <c r="JL153">
        <v>2</v>
      </c>
      <c r="JM153">
        <v>1</v>
      </c>
      <c r="JN153">
        <v>2</v>
      </c>
      <c r="JO153">
        <v>1</v>
      </c>
      <c r="JP153">
        <v>2</v>
      </c>
      <c r="JQ153">
        <v>1</v>
      </c>
      <c r="JR153">
        <v>1</v>
      </c>
      <c r="JS153">
        <v>2</v>
      </c>
      <c r="JT153">
        <v>1</v>
      </c>
      <c r="JU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0</v>
      </c>
      <c r="NY153">
        <v>1</v>
      </c>
      <c r="NZ153">
        <v>0</v>
      </c>
      <c r="OA153">
        <v>1</v>
      </c>
      <c r="OB153">
        <v>1</v>
      </c>
      <c r="OC153">
        <v>1</v>
      </c>
      <c r="OD153">
        <v>0</v>
      </c>
      <c r="OE153">
        <v>0</v>
      </c>
      <c r="OF153">
        <v>1</v>
      </c>
      <c r="OG153">
        <v>1</v>
      </c>
      <c r="OH153">
        <v>1</v>
      </c>
      <c r="OI153">
        <v>0</v>
      </c>
      <c r="OJ153">
        <v>0</v>
      </c>
      <c r="OK153">
        <v>0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1</v>
      </c>
      <c r="OS153">
        <v>0</v>
      </c>
      <c r="OT153">
        <v>1</v>
      </c>
      <c r="OU153">
        <v>1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1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1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1</v>
      </c>
      <c r="PU153">
        <v>0</v>
      </c>
      <c r="PV153">
        <v>1</v>
      </c>
      <c r="PW153">
        <v>1</v>
      </c>
      <c r="PX153">
        <v>1</v>
      </c>
      <c r="PY153">
        <v>0</v>
      </c>
      <c r="PZ153">
        <v>1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1</v>
      </c>
      <c r="QT153">
        <v>1</v>
      </c>
      <c r="QU153">
        <v>0</v>
      </c>
      <c r="QV153">
        <v>0</v>
      </c>
      <c r="QW153">
        <v>0</v>
      </c>
      <c r="QX153">
        <v>0</v>
      </c>
      <c r="QY153">
        <v>1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1</v>
      </c>
      <c r="RQ153">
        <v>0</v>
      </c>
      <c r="RR153">
        <v>1</v>
      </c>
      <c r="RS153">
        <v>1</v>
      </c>
      <c r="RT153">
        <v>0</v>
      </c>
      <c r="RU153">
        <v>1</v>
      </c>
      <c r="RV153">
        <v>1</v>
      </c>
      <c r="RW153">
        <v>1</v>
      </c>
      <c r="RX153">
        <v>0</v>
      </c>
      <c r="RY153">
        <v>1</v>
      </c>
      <c r="AAV153">
        <v>1</v>
      </c>
      <c r="AVU153">
        <v>1</v>
      </c>
      <c r="AVV153">
        <v>1</v>
      </c>
      <c r="AVW153">
        <v>0</v>
      </c>
      <c r="AVX153">
        <v>1</v>
      </c>
      <c r="AVY153">
        <v>1</v>
      </c>
      <c r="AVZ153">
        <v>0</v>
      </c>
      <c r="AWA153">
        <v>0</v>
      </c>
      <c r="AWB153">
        <v>1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1</v>
      </c>
      <c r="AWS153">
        <v>0</v>
      </c>
      <c r="AWT153">
        <v>0</v>
      </c>
      <c r="AWU153">
        <v>0</v>
      </c>
      <c r="AWV153">
        <v>1</v>
      </c>
      <c r="AWW153">
        <v>0</v>
      </c>
      <c r="AWX153">
        <v>0</v>
      </c>
      <c r="AWY153">
        <v>0</v>
      </c>
      <c r="AWZ153">
        <v>1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1</v>
      </c>
      <c r="AXY153">
        <v>1</v>
      </c>
      <c r="AXZ153">
        <v>1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IX153">
        <v>0</v>
      </c>
      <c r="ECZ153">
        <v>0</v>
      </c>
      <c r="EDA153">
        <v>0</v>
      </c>
      <c r="EDB153">
        <v>0</v>
      </c>
      <c r="EDC153">
        <v>0</v>
      </c>
      <c r="EDD153">
        <v>0</v>
      </c>
      <c r="EDE153">
        <v>0</v>
      </c>
      <c r="EDF153">
        <v>0</v>
      </c>
      <c r="EDG153">
        <v>0</v>
      </c>
      <c r="EDH153">
        <v>0</v>
      </c>
      <c r="EDI153">
        <v>0</v>
      </c>
      <c r="EDJ153">
        <v>0</v>
      </c>
      <c r="EDK153">
        <v>0</v>
      </c>
      <c r="EDL153">
        <v>0</v>
      </c>
      <c r="EDM153">
        <v>0</v>
      </c>
      <c r="EDN153">
        <v>0</v>
      </c>
      <c r="EDO153">
        <v>0</v>
      </c>
      <c r="EDP153">
        <v>0</v>
      </c>
      <c r="EDQ153">
        <v>0</v>
      </c>
      <c r="EDR153">
        <v>0</v>
      </c>
      <c r="EDS153">
        <v>0</v>
      </c>
      <c r="EDT153">
        <v>0</v>
      </c>
      <c r="EDU153">
        <v>0</v>
      </c>
      <c r="EDV153">
        <v>0</v>
      </c>
      <c r="EDW153">
        <v>0</v>
      </c>
      <c r="EDX153">
        <v>0</v>
      </c>
      <c r="EDY153">
        <v>0</v>
      </c>
      <c r="EDZ153">
        <v>0</v>
      </c>
      <c r="EEA153">
        <v>0</v>
      </c>
      <c r="EEB153">
        <v>0</v>
      </c>
      <c r="EEC153">
        <v>0</v>
      </c>
      <c r="EED153">
        <v>0</v>
      </c>
      <c r="EEE153">
        <v>0</v>
      </c>
      <c r="EEF153">
        <v>0</v>
      </c>
      <c r="EEG153">
        <v>0</v>
      </c>
      <c r="EEH153">
        <v>0</v>
      </c>
      <c r="EEI153">
        <v>0</v>
      </c>
      <c r="EEJ153">
        <v>0</v>
      </c>
      <c r="EEK153">
        <v>0</v>
      </c>
      <c r="EEL153">
        <v>0</v>
      </c>
      <c r="EEM153">
        <v>0</v>
      </c>
      <c r="EEN153">
        <v>0</v>
      </c>
      <c r="EEO153">
        <v>0</v>
      </c>
      <c r="EEP153">
        <v>0</v>
      </c>
      <c r="EEQ153">
        <v>0</v>
      </c>
      <c r="EER153">
        <v>0</v>
      </c>
      <c r="EES153">
        <v>0</v>
      </c>
      <c r="EET153">
        <v>0</v>
      </c>
      <c r="EEU153">
        <v>0</v>
      </c>
      <c r="EEV153">
        <v>0</v>
      </c>
      <c r="EEW153">
        <v>0</v>
      </c>
      <c r="EEX153">
        <v>0</v>
      </c>
      <c r="EEY153">
        <v>0</v>
      </c>
      <c r="EEZ153">
        <v>0</v>
      </c>
      <c r="EFA153">
        <v>0</v>
      </c>
      <c r="EFB153">
        <v>0</v>
      </c>
      <c r="EFC153">
        <v>0</v>
      </c>
      <c r="EFD153">
        <v>0</v>
      </c>
      <c r="EFE153">
        <v>0</v>
      </c>
      <c r="EFF153">
        <v>0</v>
      </c>
      <c r="EFG153">
        <v>0</v>
      </c>
      <c r="EFH153">
        <v>0</v>
      </c>
      <c r="EFI153">
        <v>0</v>
      </c>
      <c r="EFJ153">
        <v>0</v>
      </c>
      <c r="EFK153">
        <v>0</v>
      </c>
      <c r="EFL153">
        <v>0</v>
      </c>
      <c r="EFM153">
        <v>0</v>
      </c>
      <c r="EFN153">
        <v>0</v>
      </c>
      <c r="EFO153">
        <v>0</v>
      </c>
      <c r="EFP153">
        <v>0</v>
      </c>
      <c r="EFQ153">
        <v>0</v>
      </c>
      <c r="EFR153">
        <v>0</v>
      </c>
      <c r="EFS153">
        <v>0</v>
      </c>
      <c r="EFT153">
        <v>0</v>
      </c>
      <c r="EFU153">
        <v>0</v>
      </c>
      <c r="EFV153">
        <v>0</v>
      </c>
      <c r="EFW153">
        <v>0</v>
      </c>
      <c r="EFX153">
        <v>0</v>
      </c>
      <c r="EFY153">
        <v>0</v>
      </c>
      <c r="EFZ153">
        <v>0</v>
      </c>
      <c r="EGA153">
        <v>0</v>
      </c>
      <c r="EGB153">
        <v>0</v>
      </c>
      <c r="EGC153">
        <v>0</v>
      </c>
      <c r="EGD153">
        <v>0</v>
      </c>
      <c r="EGE153">
        <v>0</v>
      </c>
      <c r="EGF153">
        <v>0</v>
      </c>
      <c r="EGG153">
        <v>0</v>
      </c>
      <c r="EGH153">
        <v>0</v>
      </c>
      <c r="EGI153">
        <v>0</v>
      </c>
      <c r="EGJ153">
        <v>0</v>
      </c>
      <c r="EGK153">
        <v>0</v>
      </c>
      <c r="EGL153">
        <v>0</v>
      </c>
      <c r="EGM153">
        <v>0</v>
      </c>
      <c r="EGN153">
        <v>0</v>
      </c>
      <c r="EGO153">
        <v>0</v>
      </c>
      <c r="EGP153">
        <v>0</v>
      </c>
      <c r="EGQ153">
        <v>0</v>
      </c>
      <c r="EGR153">
        <v>0</v>
      </c>
      <c r="EGS153">
        <v>0</v>
      </c>
      <c r="EGT153">
        <v>0</v>
      </c>
      <c r="EGU153">
        <v>0</v>
      </c>
      <c r="EGV153">
        <v>0</v>
      </c>
      <c r="EGW153">
        <v>0</v>
      </c>
      <c r="EGX153">
        <v>0</v>
      </c>
      <c r="EGY153">
        <v>0</v>
      </c>
      <c r="EGZ153">
        <v>0</v>
      </c>
      <c r="EHA153">
        <v>0</v>
      </c>
      <c r="EHB153">
        <v>0</v>
      </c>
      <c r="EHC153">
        <v>0</v>
      </c>
      <c r="EHD153">
        <v>0</v>
      </c>
      <c r="EHE153">
        <v>0</v>
      </c>
      <c r="EHF153">
        <v>0</v>
      </c>
      <c r="EQC153">
        <v>0</v>
      </c>
      <c r="EUA153">
        <v>0</v>
      </c>
      <c r="EUB153">
        <v>0</v>
      </c>
      <c r="EUC153">
        <v>0</v>
      </c>
      <c r="EUD153">
        <v>0</v>
      </c>
      <c r="EUE153">
        <v>0</v>
      </c>
      <c r="EUF153">
        <v>0</v>
      </c>
      <c r="EUG153">
        <v>0</v>
      </c>
      <c r="EUH153">
        <v>0</v>
      </c>
      <c r="EUI153">
        <v>0</v>
      </c>
      <c r="EUJ153">
        <v>0</v>
      </c>
      <c r="EUK153">
        <v>0</v>
      </c>
      <c r="EUL153">
        <v>0</v>
      </c>
      <c r="EUM153">
        <v>0</v>
      </c>
      <c r="EUN153">
        <v>0</v>
      </c>
      <c r="EUO153">
        <v>0</v>
      </c>
      <c r="EUP153">
        <v>0</v>
      </c>
      <c r="EUQ153">
        <v>0</v>
      </c>
      <c r="EUR153">
        <v>0</v>
      </c>
      <c r="EUS153">
        <v>0</v>
      </c>
      <c r="EUT153">
        <v>0</v>
      </c>
      <c r="EUU153">
        <v>0</v>
      </c>
      <c r="EUV153">
        <v>0</v>
      </c>
      <c r="EUW153">
        <v>0</v>
      </c>
      <c r="EUX153">
        <v>1</v>
      </c>
      <c r="EUY153">
        <v>0</v>
      </c>
      <c r="EUZ153">
        <v>0</v>
      </c>
      <c r="EVA153">
        <v>0</v>
      </c>
      <c r="EVB153">
        <v>0</v>
      </c>
      <c r="EVC153">
        <v>0</v>
      </c>
      <c r="EVD153">
        <v>0</v>
      </c>
      <c r="EVE153">
        <v>0</v>
      </c>
      <c r="EVF153">
        <v>1</v>
      </c>
      <c r="EVG153">
        <v>0</v>
      </c>
      <c r="EVH153">
        <v>0</v>
      </c>
      <c r="EVI153">
        <v>0</v>
      </c>
      <c r="EVJ153">
        <v>0</v>
      </c>
      <c r="EVK153">
        <v>0</v>
      </c>
      <c r="EVL153">
        <v>0</v>
      </c>
      <c r="EVM153">
        <v>0</v>
      </c>
      <c r="EVN153">
        <v>0</v>
      </c>
      <c r="EVO153">
        <v>0</v>
      </c>
      <c r="EVP153">
        <v>0</v>
      </c>
      <c r="EVQ153">
        <v>0</v>
      </c>
      <c r="EVR153">
        <v>0</v>
      </c>
      <c r="EVS153">
        <v>0</v>
      </c>
      <c r="EVT153">
        <v>0</v>
      </c>
      <c r="EVU153">
        <v>0</v>
      </c>
      <c r="EVV153">
        <v>0</v>
      </c>
      <c r="EVW153">
        <v>0</v>
      </c>
      <c r="EVX153">
        <v>0</v>
      </c>
      <c r="EVY153">
        <v>0</v>
      </c>
      <c r="EVZ153">
        <v>0</v>
      </c>
      <c r="EWA153">
        <v>0</v>
      </c>
      <c r="EWB153">
        <v>0</v>
      </c>
      <c r="EWC153">
        <v>0</v>
      </c>
      <c r="EWD153">
        <v>1</v>
      </c>
      <c r="EWE153">
        <v>1</v>
      </c>
      <c r="EWF153">
        <v>1</v>
      </c>
      <c r="EWG153">
        <v>0</v>
      </c>
      <c r="EWH153">
        <v>0</v>
      </c>
      <c r="EWI153">
        <v>0</v>
      </c>
      <c r="EWJ153">
        <v>0</v>
      </c>
      <c r="EWK153">
        <v>0</v>
      </c>
      <c r="EWL153">
        <v>0</v>
      </c>
      <c r="EWM153">
        <v>0</v>
      </c>
      <c r="EWN153">
        <v>0</v>
      </c>
      <c r="EWO153">
        <v>0</v>
      </c>
      <c r="EWP153">
        <v>0</v>
      </c>
      <c r="EWQ153">
        <v>0</v>
      </c>
      <c r="EWR153">
        <v>0</v>
      </c>
      <c r="EWS153">
        <v>0</v>
      </c>
      <c r="EWT153">
        <v>0</v>
      </c>
      <c r="EWU153">
        <v>0</v>
      </c>
      <c r="EWV153">
        <v>0</v>
      </c>
      <c r="EWW153">
        <v>0</v>
      </c>
      <c r="EWX153">
        <v>0</v>
      </c>
      <c r="EWY153">
        <v>0</v>
      </c>
      <c r="EWZ153">
        <v>0</v>
      </c>
      <c r="EXA153">
        <v>0</v>
      </c>
      <c r="EXB153">
        <v>0</v>
      </c>
      <c r="EXC153">
        <v>0</v>
      </c>
      <c r="EXD153">
        <v>0</v>
      </c>
      <c r="EXE153">
        <v>0</v>
      </c>
      <c r="EXF153">
        <v>0</v>
      </c>
      <c r="EXG153">
        <v>0</v>
      </c>
      <c r="EXH153">
        <v>0</v>
      </c>
      <c r="EXI153">
        <v>0</v>
      </c>
      <c r="EXJ153">
        <v>0</v>
      </c>
      <c r="EXK153">
        <v>0</v>
      </c>
      <c r="EXL153">
        <v>0</v>
      </c>
      <c r="EXM153">
        <v>0</v>
      </c>
      <c r="EXN153">
        <v>0</v>
      </c>
      <c r="EXO153">
        <v>0</v>
      </c>
      <c r="EXP153">
        <v>0</v>
      </c>
      <c r="EXQ153">
        <v>0</v>
      </c>
      <c r="EXR153">
        <v>0</v>
      </c>
      <c r="EXS153">
        <v>0</v>
      </c>
      <c r="EXT153">
        <v>0</v>
      </c>
      <c r="EXU153">
        <v>0</v>
      </c>
      <c r="EXV153">
        <v>0</v>
      </c>
      <c r="EXW153">
        <v>0</v>
      </c>
      <c r="EXX153">
        <v>0</v>
      </c>
      <c r="EXY153">
        <v>0</v>
      </c>
      <c r="EXZ153">
        <v>0</v>
      </c>
      <c r="EYA153">
        <v>0</v>
      </c>
      <c r="EYB153">
        <v>0</v>
      </c>
      <c r="EYC153">
        <v>0</v>
      </c>
      <c r="EYD153">
        <v>0</v>
      </c>
      <c r="EYE153">
        <v>0</v>
      </c>
      <c r="EYF153">
        <v>0</v>
      </c>
      <c r="EYG153">
        <v>0</v>
      </c>
      <c r="FHD153">
        <v>0</v>
      </c>
      <c r="GPG153">
        <v>39.106292724609297</v>
      </c>
      <c r="GPH153">
        <v>-76.865997314453097</v>
      </c>
      <c r="GPI153">
        <v>-1</v>
      </c>
    </row>
    <row r="154" spans="1:936 1167:1822 2053:2939 3484:4037 4268:4268 5155:5157" x14ac:dyDescent="0.2">
      <c r="A154">
        <v>9042</v>
      </c>
      <c r="B154">
        <v>18</v>
      </c>
      <c r="D154" s="18">
        <v>43434.464016203703</v>
      </c>
      <c r="E154" s="18">
        <v>43434.5547337963</v>
      </c>
      <c r="F154">
        <v>18</v>
      </c>
      <c r="G154" s="6">
        <f>VLOOKUP(A154,'18mo'!B:D,3,FALSE)</f>
        <v>43442</v>
      </c>
      <c r="I154" t="s">
        <v>5173</v>
      </c>
      <c r="J154">
        <v>1</v>
      </c>
      <c r="K154">
        <v>0</v>
      </c>
      <c r="L154" t="s">
        <v>5174</v>
      </c>
      <c r="M154" s="7">
        <v>18</v>
      </c>
      <c r="N154">
        <v>4.9315068493150684E-2</v>
      </c>
      <c r="O154" t="s">
        <v>18</v>
      </c>
      <c r="P154" t="s">
        <v>21</v>
      </c>
      <c r="Q154">
        <v>1</v>
      </c>
      <c r="U154" s="6">
        <v>42859</v>
      </c>
      <c r="V154">
        <v>0</v>
      </c>
      <c r="AD154">
        <v>2</v>
      </c>
      <c r="AE154">
        <v>22207</v>
      </c>
      <c r="AF154">
        <v>1</v>
      </c>
      <c r="AL154">
        <v>0</v>
      </c>
      <c r="AM154">
        <v>0</v>
      </c>
      <c r="AN154">
        <v>0</v>
      </c>
      <c r="BM154">
        <v>1</v>
      </c>
      <c r="BQ154">
        <v>1</v>
      </c>
      <c r="BR154">
        <v>1</v>
      </c>
      <c r="BS154">
        <v>1</v>
      </c>
      <c r="BY154">
        <v>0</v>
      </c>
      <c r="BZ154">
        <v>5</v>
      </c>
      <c r="CA154">
        <v>1</v>
      </c>
      <c r="CB154" t="s">
        <v>5601</v>
      </c>
      <c r="CF154">
        <v>0</v>
      </c>
      <c r="CG154">
        <v>1</v>
      </c>
      <c r="CM154">
        <v>0</v>
      </c>
      <c r="CN154">
        <v>5</v>
      </c>
      <c r="CO154">
        <v>0</v>
      </c>
      <c r="CP154" t="s">
        <v>5602</v>
      </c>
      <c r="CQ154">
        <v>3</v>
      </c>
      <c r="CR154">
        <v>0</v>
      </c>
      <c r="CS154">
        <v>2</v>
      </c>
      <c r="CT154">
        <v>1</v>
      </c>
      <c r="CV154">
        <v>1</v>
      </c>
      <c r="CX154">
        <v>1</v>
      </c>
      <c r="CY154">
        <v>1</v>
      </c>
      <c r="CZ154">
        <v>1</v>
      </c>
      <c r="DA154">
        <v>1</v>
      </c>
      <c r="DD154">
        <v>1</v>
      </c>
      <c r="DF154">
        <v>1</v>
      </c>
      <c r="DH154">
        <v>1</v>
      </c>
      <c r="DJ154">
        <v>1</v>
      </c>
      <c r="DL154">
        <v>1</v>
      </c>
      <c r="EB154">
        <v>0</v>
      </c>
      <c r="EC154">
        <v>45</v>
      </c>
      <c r="ED154">
        <v>10</v>
      </c>
      <c r="EE154" t="s">
        <v>5603</v>
      </c>
      <c r="EF154">
        <v>1</v>
      </c>
      <c r="EJ154">
        <v>80</v>
      </c>
      <c r="EL154">
        <v>1</v>
      </c>
      <c r="ES154">
        <v>1</v>
      </c>
      <c r="EV154">
        <v>1</v>
      </c>
      <c r="FG154">
        <v>30</v>
      </c>
      <c r="FH154">
        <v>1</v>
      </c>
      <c r="FP154">
        <v>3</v>
      </c>
      <c r="FT154" t="s">
        <v>21</v>
      </c>
      <c r="FU154">
        <v>0</v>
      </c>
      <c r="FV154">
        <v>0</v>
      </c>
      <c r="FW154">
        <v>0</v>
      </c>
      <c r="FX154">
        <v>2</v>
      </c>
      <c r="FY154">
        <v>3</v>
      </c>
      <c r="GB154">
        <v>1</v>
      </c>
      <c r="GC154">
        <v>1</v>
      </c>
      <c r="GD154">
        <v>3</v>
      </c>
      <c r="GE154">
        <v>1</v>
      </c>
      <c r="GF154">
        <v>1</v>
      </c>
      <c r="GI154">
        <v>1</v>
      </c>
      <c r="GN154">
        <v>4</v>
      </c>
      <c r="GO154">
        <v>2</v>
      </c>
      <c r="GR154">
        <v>4</v>
      </c>
      <c r="GW154">
        <v>8</v>
      </c>
      <c r="GX154">
        <v>30</v>
      </c>
      <c r="GY154">
        <v>2</v>
      </c>
      <c r="GZ154">
        <v>8</v>
      </c>
      <c r="HA154">
        <v>0</v>
      </c>
      <c r="HB154">
        <v>1</v>
      </c>
      <c r="HC154">
        <v>0</v>
      </c>
      <c r="HD154">
        <v>1</v>
      </c>
      <c r="HE154">
        <v>1</v>
      </c>
      <c r="HF154">
        <v>2</v>
      </c>
      <c r="HG154">
        <v>0</v>
      </c>
      <c r="HH154">
        <v>1</v>
      </c>
      <c r="HI154">
        <v>2</v>
      </c>
      <c r="HJ154">
        <v>3</v>
      </c>
      <c r="HK154">
        <v>3</v>
      </c>
      <c r="HL154">
        <v>1</v>
      </c>
      <c r="HM154">
        <v>3</v>
      </c>
      <c r="HN154">
        <v>2</v>
      </c>
      <c r="HO154">
        <v>2</v>
      </c>
      <c r="HP154">
        <v>3</v>
      </c>
      <c r="HQ154">
        <v>2</v>
      </c>
      <c r="HR154">
        <v>2</v>
      </c>
      <c r="HS154">
        <v>2</v>
      </c>
      <c r="HT154">
        <v>1</v>
      </c>
      <c r="HU154">
        <v>2</v>
      </c>
      <c r="HV154">
        <v>2</v>
      </c>
      <c r="HW154">
        <v>1</v>
      </c>
      <c r="HX154">
        <v>1</v>
      </c>
      <c r="HY154">
        <v>1</v>
      </c>
      <c r="HZ154">
        <v>2</v>
      </c>
      <c r="IA154">
        <v>2</v>
      </c>
      <c r="IB154">
        <v>2</v>
      </c>
      <c r="IC154">
        <v>2</v>
      </c>
      <c r="ID154">
        <v>1</v>
      </c>
      <c r="IE154">
        <v>2</v>
      </c>
      <c r="IF154">
        <v>2</v>
      </c>
      <c r="IG154">
        <v>2</v>
      </c>
      <c r="IH154">
        <v>1</v>
      </c>
      <c r="II154">
        <v>1</v>
      </c>
      <c r="IJ154">
        <v>2</v>
      </c>
      <c r="IK154">
        <v>2</v>
      </c>
      <c r="IL154">
        <v>2</v>
      </c>
      <c r="IM154">
        <v>2</v>
      </c>
      <c r="IN154">
        <v>1</v>
      </c>
      <c r="IO154">
        <v>3</v>
      </c>
      <c r="IP154">
        <v>3</v>
      </c>
      <c r="IQ154">
        <v>3</v>
      </c>
      <c r="IR154">
        <v>3</v>
      </c>
      <c r="IS154">
        <v>1</v>
      </c>
      <c r="IT154">
        <v>2</v>
      </c>
      <c r="IU154">
        <v>2</v>
      </c>
      <c r="IV154">
        <v>3</v>
      </c>
      <c r="IW154">
        <v>2</v>
      </c>
      <c r="IX154">
        <v>1</v>
      </c>
      <c r="IY154">
        <v>1</v>
      </c>
      <c r="IZ154">
        <v>2</v>
      </c>
      <c r="JA154">
        <v>1</v>
      </c>
      <c r="JB154">
        <v>2</v>
      </c>
      <c r="JC154">
        <v>1</v>
      </c>
      <c r="JD154">
        <v>1</v>
      </c>
      <c r="JE154">
        <v>2</v>
      </c>
      <c r="JF154">
        <v>2</v>
      </c>
      <c r="JG154">
        <v>2</v>
      </c>
      <c r="JH154">
        <v>1</v>
      </c>
      <c r="JI154">
        <v>2</v>
      </c>
      <c r="JJ154">
        <v>2</v>
      </c>
      <c r="JK154">
        <v>2</v>
      </c>
      <c r="JL154">
        <v>2</v>
      </c>
      <c r="JM154">
        <v>3</v>
      </c>
      <c r="JN154">
        <v>2</v>
      </c>
      <c r="JO154">
        <v>2</v>
      </c>
      <c r="JP154">
        <v>2</v>
      </c>
      <c r="JQ154">
        <v>2</v>
      </c>
      <c r="JR154">
        <v>2</v>
      </c>
      <c r="JS154">
        <v>2</v>
      </c>
      <c r="JT154">
        <v>3</v>
      </c>
      <c r="JU154">
        <v>2</v>
      </c>
      <c r="NS154">
        <v>1</v>
      </c>
      <c r="NT154">
        <v>1</v>
      </c>
      <c r="NU154">
        <v>0</v>
      </c>
      <c r="NV154">
        <v>1</v>
      </c>
      <c r="NW154">
        <v>1</v>
      </c>
      <c r="NX154">
        <v>0</v>
      </c>
      <c r="NY154">
        <v>1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1</v>
      </c>
      <c r="OG154">
        <v>1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1</v>
      </c>
      <c r="PW154">
        <v>0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0</v>
      </c>
      <c r="RY154">
        <v>0</v>
      </c>
      <c r="AAV154">
        <v>0</v>
      </c>
      <c r="BMV154">
        <v>0</v>
      </c>
      <c r="BMW154">
        <v>1</v>
      </c>
      <c r="BMX154">
        <v>0</v>
      </c>
      <c r="BMY154">
        <v>1</v>
      </c>
      <c r="BMZ154">
        <v>1</v>
      </c>
      <c r="BNA154">
        <v>0</v>
      </c>
      <c r="BNB154">
        <v>1</v>
      </c>
      <c r="BNC154">
        <v>1</v>
      </c>
      <c r="BND154">
        <v>1</v>
      </c>
      <c r="BNE154">
        <v>1</v>
      </c>
      <c r="BNF154">
        <v>1</v>
      </c>
      <c r="BNG154">
        <v>0</v>
      </c>
      <c r="BNH154">
        <v>1</v>
      </c>
      <c r="BNI154">
        <v>1</v>
      </c>
      <c r="BNJ154">
        <v>1</v>
      </c>
      <c r="BNK154">
        <v>1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1</v>
      </c>
      <c r="BNX154">
        <v>1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1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1</v>
      </c>
      <c r="BOX154">
        <v>0</v>
      </c>
      <c r="BOY154">
        <v>0</v>
      </c>
      <c r="BOZ154">
        <v>0</v>
      </c>
      <c r="BPA154">
        <v>1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1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1</v>
      </c>
      <c r="BPU154">
        <v>0</v>
      </c>
      <c r="BPV154">
        <v>0</v>
      </c>
      <c r="BPW154">
        <v>1</v>
      </c>
      <c r="BPX154">
        <v>0</v>
      </c>
      <c r="BPY154">
        <v>0</v>
      </c>
      <c r="BPZ154">
        <v>1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1</v>
      </c>
      <c r="BQT154">
        <v>0</v>
      </c>
      <c r="BQU154">
        <v>0</v>
      </c>
      <c r="BQV154">
        <v>1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ZY154">
        <v>0</v>
      </c>
      <c r="GPG154">
        <v>38.938095092773402</v>
      </c>
      <c r="GPH154">
        <v>-77.085998535156193</v>
      </c>
      <c r="GPI154">
        <v>-1</v>
      </c>
    </row>
    <row r="155" spans="1:936 1167:1822 2053:2939 3484:4037 4268:4268 5155:5157" x14ac:dyDescent="0.2">
      <c r="A155">
        <v>9043</v>
      </c>
      <c r="B155">
        <v>18</v>
      </c>
      <c r="D155" s="18">
        <v>43556.480231481481</v>
      </c>
      <c r="E155" s="18">
        <v>43556.494502314818</v>
      </c>
      <c r="F155">
        <v>18</v>
      </c>
      <c r="G155" s="6">
        <f>VLOOKUP(A155,'18mo'!B:D,3,FALSE)</f>
        <v>43558</v>
      </c>
      <c r="I155" t="s">
        <v>5173</v>
      </c>
      <c r="J155">
        <v>1</v>
      </c>
      <c r="K155">
        <v>0</v>
      </c>
      <c r="L155" t="s">
        <v>5174</v>
      </c>
      <c r="M155" s="7">
        <v>18</v>
      </c>
      <c r="N155">
        <v>4.9315068493150684E-2</v>
      </c>
      <c r="O155" t="s">
        <v>18</v>
      </c>
      <c r="P155" t="s">
        <v>5604</v>
      </c>
      <c r="Q155">
        <v>1</v>
      </c>
      <c r="U155" s="6">
        <v>43004</v>
      </c>
      <c r="V155">
        <v>0</v>
      </c>
      <c r="AD155">
        <v>3</v>
      </c>
      <c r="AE155">
        <v>20016</v>
      </c>
      <c r="AF155">
        <v>1</v>
      </c>
      <c r="AL155">
        <v>0</v>
      </c>
      <c r="AM155">
        <v>1</v>
      </c>
      <c r="AN155">
        <v>0</v>
      </c>
      <c r="BM155">
        <v>1</v>
      </c>
      <c r="BQ155">
        <v>1</v>
      </c>
      <c r="BR155">
        <v>1</v>
      </c>
      <c r="BS155">
        <v>1</v>
      </c>
      <c r="BY155">
        <v>0</v>
      </c>
      <c r="BZ155">
        <v>6</v>
      </c>
      <c r="CA155">
        <v>0</v>
      </c>
      <c r="CB155" t="s">
        <v>5334</v>
      </c>
      <c r="CF155">
        <v>0</v>
      </c>
      <c r="CG155">
        <v>1</v>
      </c>
      <c r="CM155">
        <v>0</v>
      </c>
      <c r="CN155">
        <v>6</v>
      </c>
      <c r="CO155">
        <v>0</v>
      </c>
      <c r="CQ155">
        <v>3</v>
      </c>
      <c r="CR155">
        <v>0</v>
      </c>
      <c r="CS155">
        <v>2</v>
      </c>
      <c r="CT155">
        <v>1</v>
      </c>
      <c r="CV155">
        <v>1</v>
      </c>
      <c r="CX155">
        <v>1</v>
      </c>
      <c r="DA155">
        <v>1</v>
      </c>
      <c r="DC155">
        <v>1</v>
      </c>
      <c r="DF155">
        <v>1</v>
      </c>
      <c r="DH155">
        <v>1</v>
      </c>
      <c r="DI155">
        <v>1</v>
      </c>
      <c r="DL155">
        <v>1</v>
      </c>
      <c r="DM155">
        <v>1</v>
      </c>
      <c r="DP155">
        <v>1</v>
      </c>
      <c r="DR155">
        <v>0</v>
      </c>
      <c r="DU155">
        <v>0</v>
      </c>
      <c r="DW155">
        <v>10</v>
      </c>
      <c r="DZ155">
        <v>15</v>
      </c>
      <c r="EB155">
        <v>1</v>
      </c>
      <c r="ED155">
        <v>12</v>
      </c>
      <c r="EE155" t="s">
        <v>5177</v>
      </c>
      <c r="EF155">
        <v>1</v>
      </c>
      <c r="EJ155">
        <v>50</v>
      </c>
      <c r="EK155">
        <v>1</v>
      </c>
      <c r="EL155">
        <v>1</v>
      </c>
      <c r="ES155">
        <v>1</v>
      </c>
      <c r="EU155">
        <v>1</v>
      </c>
      <c r="FA155">
        <v>1</v>
      </c>
      <c r="FD155" t="s">
        <v>31</v>
      </c>
      <c r="FG155">
        <v>35</v>
      </c>
      <c r="FH155">
        <v>1</v>
      </c>
      <c r="FI155">
        <v>1</v>
      </c>
      <c r="FK155">
        <v>1</v>
      </c>
      <c r="FL155">
        <v>1</v>
      </c>
      <c r="FN155">
        <v>1</v>
      </c>
      <c r="FO155" t="s">
        <v>5605</v>
      </c>
      <c r="FP155">
        <v>8</v>
      </c>
      <c r="FQ155" t="s">
        <v>5606</v>
      </c>
      <c r="FT155" t="s">
        <v>5607</v>
      </c>
      <c r="FU155">
        <v>0</v>
      </c>
      <c r="FV155">
        <v>1</v>
      </c>
      <c r="FW155">
        <v>1</v>
      </c>
      <c r="FX155">
        <v>1</v>
      </c>
      <c r="FY155">
        <v>1</v>
      </c>
      <c r="GA155">
        <v>30</v>
      </c>
      <c r="GB155">
        <v>6</v>
      </c>
      <c r="GC155">
        <v>1</v>
      </c>
      <c r="GD155">
        <v>4</v>
      </c>
      <c r="GE155">
        <v>1</v>
      </c>
      <c r="GF155">
        <v>1</v>
      </c>
      <c r="GG155">
        <v>1</v>
      </c>
      <c r="GI155">
        <v>1</v>
      </c>
      <c r="GK155">
        <v>1</v>
      </c>
      <c r="GM155" t="s">
        <v>5608</v>
      </c>
      <c r="GN155">
        <v>2</v>
      </c>
      <c r="GO155">
        <v>3</v>
      </c>
      <c r="GP155">
        <v>3</v>
      </c>
      <c r="GR155">
        <v>2</v>
      </c>
      <c r="GT155">
        <v>3</v>
      </c>
      <c r="GW155">
        <v>8</v>
      </c>
      <c r="GX155">
        <v>0</v>
      </c>
      <c r="GY155">
        <v>2</v>
      </c>
      <c r="GZ155">
        <v>7</v>
      </c>
      <c r="HA155">
        <v>0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40</v>
      </c>
      <c r="HH155">
        <v>1</v>
      </c>
      <c r="HI155">
        <v>2</v>
      </c>
      <c r="HJ155">
        <v>3</v>
      </c>
      <c r="HK155">
        <v>1</v>
      </c>
      <c r="HL155">
        <v>1</v>
      </c>
      <c r="HM155">
        <v>2</v>
      </c>
      <c r="HN155">
        <v>2</v>
      </c>
      <c r="HO155">
        <v>2</v>
      </c>
      <c r="HP155">
        <v>2</v>
      </c>
      <c r="HQ155">
        <v>2</v>
      </c>
      <c r="HR155">
        <v>1</v>
      </c>
      <c r="HS155">
        <v>1</v>
      </c>
      <c r="HT155">
        <v>2</v>
      </c>
      <c r="HU155">
        <v>1</v>
      </c>
      <c r="HV155">
        <v>1</v>
      </c>
      <c r="HW155">
        <v>1</v>
      </c>
      <c r="HX155">
        <v>1</v>
      </c>
      <c r="HY155">
        <v>2</v>
      </c>
      <c r="HZ155">
        <v>2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2</v>
      </c>
      <c r="IH155">
        <v>2</v>
      </c>
      <c r="II155">
        <v>1</v>
      </c>
      <c r="IJ155">
        <v>1</v>
      </c>
      <c r="IK155">
        <v>1</v>
      </c>
      <c r="IL155">
        <v>2</v>
      </c>
      <c r="IM155">
        <v>1</v>
      </c>
      <c r="IN155">
        <v>1</v>
      </c>
      <c r="IO155">
        <v>2</v>
      </c>
      <c r="IP155">
        <v>2</v>
      </c>
      <c r="IQ155">
        <v>1</v>
      </c>
      <c r="IR155">
        <v>1</v>
      </c>
      <c r="IS155">
        <v>2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2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1</v>
      </c>
      <c r="OH155">
        <v>1</v>
      </c>
      <c r="OI155">
        <v>0</v>
      </c>
      <c r="OJ155">
        <v>1</v>
      </c>
      <c r="OK155">
        <v>0</v>
      </c>
      <c r="OL155">
        <v>0</v>
      </c>
      <c r="OM155">
        <v>1</v>
      </c>
      <c r="ON155">
        <v>1</v>
      </c>
      <c r="OO155">
        <v>0</v>
      </c>
      <c r="OP155">
        <v>1</v>
      </c>
      <c r="OQ155">
        <v>0</v>
      </c>
      <c r="OR155">
        <v>0</v>
      </c>
      <c r="OS155">
        <v>0</v>
      </c>
      <c r="OT155">
        <v>1</v>
      </c>
      <c r="OU155">
        <v>1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1</v>
      </c>
      <c r="PU155">
        <v>0</v>
      </c>
      <c r="PV155">
        <v>1</v>
      </c>
      <c r="PW155">
        <v>1</v>
      </c>
      <c r="PX155">
        <v>1</v>
      </c>
      <c r="PY155">
        <v>0</v>
      </c>
      <c r="PZ155">
        <v>1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1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1</v>
      </c>
      <c r="RT155">
        <v>0</v>
      </c>
      <c r="RU155">
        <v>0</v>
      </c>
      <c r="RV155">
        <v>1</v>
      </c>
      <c r="RW155">
        <v>1</v>
      </c>
      <c r="RX155">
        <v>0</v>
      </c>
      <c r="RY155">
        <v>0</v>
      </c>
      <c r="AAV155">
        <v>1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IX155">
        <v>0</v>
      </c>
      <c r="EUA155">
        <v>1</v>
      </c>
      <c r="EUB155">
        <v>1</v>
      </c>
      <c r="EUC155">
        <v>1</v>
      </c>
      <c r="EUD155">
        <v>1</v>
      </c>
      <c r="EUE155">
        <v>1</v>
      </c>
      <c r="EUF155">
        <v>1</v>
      </c>
      <c r="EUG155">
        <v>1</v>
      </c>
      <c r="EUH155">
        <v>1</v>
      </c>
      <c r="EUI155">
        <v>1</v>
      </c>
      <c r="EUJ155">
        <v>1</v>
      </c>
      <c r="EUK155">
        <v>0</v>
      </c>
      <c r="EUL155">
        <v>0</v>
      </c>
      <c r="EUM155">
        <v>0</v>
      </c>
      <c r="EUN155">
        <v>1</v>
      </c>
      <c r="EUO155">
        <v>1</v>
      </c>
      <c r="EUP155">
        <v>1</v>
      </c>
      <c r="EUQ155">
        <v>0</v>
      </c>
      <c r="EUR155">
        <v>0</v>
      </c>
      <c r="EUS155">
        <v>0</v>
      </c>
      <c r="EUT155">
        <v>0</v>
      </c>
      <c r="EUU155">
        <v>0</v>
      </c>
      <c r="EUV155">
        <v>1</v>
      </c>
      <c r="EUW155">
        <v>0</v>
      </c>
      <c r="EUX155">
        <v>1</v>
      </c>
      <c r="EUY155">
        <v>0</v>
      </c>
      <c r="EUZ155">
        <v>0</v>
      </c>
      <c r="EVA155">
        <v>0</v>
      </c>
      <c r="EVB155">
        <v>0</v>
      </c>
      <c r="EVC155">
        <v>0</v>
      </c>
      <c r="EVD155">
        <v>0</v>
      </c>
      <c r="EVE155">
        <v>0</v>
      </c>
      <c r="EVF155">
        <v>0</v>
      </c>
      <c r="EVG155">
        <v>0</v>
      </c>
      <c r="EVH155">
        <v>0</v>
      </c>
      <c r="EVI155">
        <v>0</v>
      </c>
      <c r="EVJ155">
        <v>0</v>
      </c>
      <c r="EVK155">
        <v>0</v>
      </c>
      <c r="EVL155">
        <v>0</v>
      </c>
      <c r="EVM155">
        <v>0</v>
      </c>
      <c r="EVN155">
        <v>0</v>
      </c>
      <c r="EVO155">
        <v>0</v>
      </c>
      <c r="EVP155">
        <v>0</v>
      </c>
      <c r="EVQ155">
        <v>0</v>
      </c>
      <c r="EVR155">
        <v>0</v>
      </c>
      <c r="EVS155">
        <v>0</v>
      </c>
      <c r="EVT155">
        <v>0</v>
      </c>
      <c r="EVU155">
        <v>0</v>
      </c>
      <c r="EVV155">
        <v>0</v>
      </c>
      <c r="EVW155">
        <v>0</v>
      </c>
      <c r="EVX155">
        <v>0</v>
      </c>
      <c r="EVY155">
        <v>0</v>
      </c>
      <c r="EVZ155">
        <v>0</v>
      </c>
      <c r="EWA155">
        <v>0</v>
      </c>
      <c r="EWB155">
        <v>1</v>
      </c>
      <c r="EWC155">
        <v>1</v>
      </c>
      <c r="EWD155">
        <v>1</v>
      </c>
      <c r="EWE155">
        <v>1</v>
      </c>
      <c r="EWF155">
        <v>1</v>
      </c>
      <c r="EWG155">
        <v>0</v>
      </c>
      <c r="EWH155">
        <v>1</v>
      </c>
      <c r="EWI155">
        <v>0</v>
      </c>
      <c r="EWJ155">
        <v>0</v>
      </c>
      <c r="EWK155">
        <v>0</v>
      </c>
      <c r="EWL155">
        <v>0</v>
      </c>
      <c r="EWM155">
        <v>0</v>
      </c>
      <c r="EWN155">
        <v>0</v>
      </c>
      <c r="EWO155">
        <v>0</v>
      </c>
      <c r="EWP155">
        <v>0</v>
      </c>
      <c r="EWQ155">
        <v>0</v>
      </c>
      <c r="EWR155">
        <v>0</v>
      </c>
      <c r="EWS155">
        <v>0</v>
      </c>
      <c r="EWT155">
        <v>0</v>
      </c>
      <c r="EWU155">
        <v>0</v>
      </c>
      <c r="EWV155">
        <v>0</v>
      </c>
      <c r="EWW155">
        <v>0</v>
      </c>
      <c r="EWX155">
        <v>0</v>
      </c>
      <c r="EWY155">
        <v>0</v>
      </c>
      <c r="EWZ155">
        <v>0</v>
      </c>
      <c r="EXA155">
        <v>0</v>
      </c>
      <c r="EXB155">
        <v>0</v>
      </c>
      <c r="EXC155">
        <v>0</v>
      </c>
      <c r="EXD155">
        <v>0</v>
      </c>
      <c r="EXE155">
        <v>0</v>
      </c>
      <c r="EXF155">
        <v>0</v>
      </c>
      <c r="EXG155">
        <v>0</v>
      </c>
      <c r="EXH155">
        <v>0</v>
      </c>
      <c r="EXI155">
        <v>0</v>
      </c>
      <c r="EXJ155">
        <v>0</v>
      </c>
      <c r="EXK155">
        <v>0</v>
      </c>
      <c r="EXL155">
        <v>0</v>
      </c>
      <c r="EXM155">
        <v>0</v>
      </c>
      <c r="EXN155">
        <v>0</v>
      </c>
      <c r="EXO155">
        <v>0</v>
      </c>
      <c r="EXP155">
        <v>0</v>
      </c>
      <c r="EXQ155">
        <v>0</v>
      </c>
      <c r="EXR155">
        <v>0</v>
      </c>
      <c r="EXS155">
        <v>0</v>
      </c>
      <c r="EXT155">
        <v>0</v>
      </c>
      <c r="EXU155">
        <v>0</v>
      </c>
      <c r="EXV155">
        <v>0</v>
      </c>
      <c r="EXW155">
        <v>0</v>
      </c>
      <c r="EXX155">
        <v>0</v>
      </c>
      <c r="EXY155">
        <v>0</v>
      </c>
      <c r="EXZ155">
        <v>1</v>
      </c>
      <c r="EYA155">
        <v>0</v>
      </c>
      <c r="EYB155">
        <v>0</v>
      </c>
      <c r="EYC155">
        <v>1</v>
      </c>
      <c r="EYD155">
        <v>1</v>
      </c>
      <c r="EYE155">
        <v>1</v>
      </c>
      <c r="EYF155">
        <v>1</v>
      </c>
      <c r="EYG155">
        <v>0</v>
      </c>
      <c r="FHD155">
        <v>1</v>
      </c>
      <c r="GPG155">
        <v>38.917205810546797</v>
      </c>
      <c r="GPH155">
        <v>-77.070899963378906</v>
      </c>
      <c r="GPI155">
        <v>-1</v>
      </c>
    </row>
    <row r="156" spans="1:936 1167:1822 2053:2939 3484:4037 4268:4268 5155:5157" x14ac:dyDescent="0.2">
      <c r="A156">
        <v>9044</v>
      </c>
      <c r="B156">
        <v>18</v>
      </c>
      <c r="D156" s="18">
        <v>43474.542766203704</v>
      </c>
      <c r="E156" s="18">
        <v>43474.617361111108</v>
      </c>
      <c r="F156">
        <v>19</v>
      </c>
      <c r="G156" s="6">
        <f>VLOOKUP(A156,'18mo'!B:D,3,FALSE)</f>
        <v>43476</v>
      </c>
      <c r="I156" t="s">
        <v>5173</v>
      </c>
      <c r="J156">
        <v>1</v>
      </c>
      <c r="K156">
        <v>0</v>
      </c>
      <c r="L156" t="s">
        <v>5174</v>
      </c>
      <c r="M156" s="7">
        <v>19</v>
      </c>
      <c r="N156">
        <v>5.2054794520547946E-2</v>
      </c>
      <c r="O156" t="s">
        <v>20</v>
      </c>
      <c r="P156" t="s">
        <v>18</v>
      </c>
      <c r="Q156">
        <v>1</v>
      </c>
      <c r="U156" s="6">
        <v>42867</v>
      </c>
      <c r="V156">
        <v>42</v>
      </c>
      <c r="AD156">
        <v>2</v>
      </c>
      <c r="AE156">
        <v>22015</v>
      </c>
      <c r="AF156">
        <v>1</v>
      </c>
      <c r="AJ156">
        <v>1</v>
      </c>
      <c r="AK156" t="s">
        <v>52</v>
      </c>
      <c r="AL156">
        <v>1</v>
      </c>
      <c r="AM156">
        <v>0</v>
      </c>
      <c r="AN156">
        <v>0</v>
      </c>
      <c r="BM156">
        <v>1</v>
      </c>
      <c r="BQ156">
        <v>1</v>
      </c>
      <c r="BR156">
        <v>1</v>
      </c>
      <c r="BY156">
        <v>1</v>
      </c>
      <c r="BZ156">
        <v>4</v>
      </c>
      <c r="CA156">
        <v>1</v>
      </c>
      <c r="CB156" t="s">
        <v>5609</v>
      </c>
      <c r="CF156">
        <v>0</v>
      </c>
      <c r="CG156">
        <v>1</v>
      </c>
      <c r="CM156">
        <v>0</v>
      </c>
      <c r="CN156">
        <v>5</v>
      </c>
      <c r="CO156">
        <v>0</v>
      </c>
      <c r="CP156" t="s">
        <v>5210</v>
      </c>
      <c r="CQ156">
        <v>1</v>
      </c>
      <c r="CR156">
        <v>0</v>
      </c>
      <c r="CS156">
        <v>2</v>
      </c>
      <c r="CT156">
        <v>1</v>
      </c>
      <c r="CU156">
        <v>1</v>
      </c>
      <c r="CV156">
        <v>1</v>
      </c>
      <c r="CX156">
        <v>1</v>
      </c>
      <c r="DA156">
        <v>1</v>
      </c>
      <c r="DC156">
        <v>1</v>
      </c>
      <c r="DF156">
        <v>1</v>
      </c>
      <c r="DH156">
        <v>1</v>
      </c>
      <c r="DI156">
        <v>1</v>
      </c>
      <c r="DL156">
        <v>1</v>
      </c>
      <c r="DM156">
        <v>2</v>
      </c>
      <c r="DP156">
        <v>2</v>
      </c>
      <c r="DW156">
        <v>15</v>
      </c>
      <c r="DZ156">
        <v>5</v>
      </c>
      <c r="EB156">
        <v>8</v>
      </c>
      <c r="ED156">
        <v>7</v>
      </c>
      <c r="EE156" t="s">
        <v>5610</v>
      </c>
      <c r="EF156">
        <v>2</v>
      </c>
      <c r="EJ156">
        <v>55</v>
      </c>
      <c r="EK156">
        <v>1</v>
      </c>
      <c r="EN156">
        <v>1</v>
      </c>
      <c r="ES156">
        <v>1</v>
      </c>
      <c r="ET156">
        <v>1</v>
      </c>
      <c r="FG156">
        <v>50</v>
      </c>
      <c r="FI156">
        <v>1</v>
      </c>
      <c r="FJ156">
        <v>1</v>
      </c>
      <c r="FP156">
        <v>2</v>
      </c>
      <c r="FT156" t="s">
        <v>20</v>
      </c>
      <c r="FU156">
        <v>5</v>
      </c>
      <c r="FV156">
        <v>5</v>
      </c>
      <c r="FW156">
        <v>6</v>
      </c>
      <c r="FX156">
        <v>6</v>
      </c>
      <c r="FY156">
        <v>6</v>
      </c>
      <c r="FZ156">
        <v>5</v>
      </c>
      <c r="GB156">
        <v>4</v>
      </c>
      <c r="GC156">
        <v>1</v>
      </c>
      <c r="GD156">
        <v>5</v>
      </c>
      <c r="GE156">
        <v>1</v>
      </c>
      <c r="GF156">
        <v>1</v>
      </c>
      <c r="GK156">
        <v>1</v>
      </c>
      <c r="GM156" t="s">
        <v>5611</v>
      </c>
      <c r="GN156">
        <v>4</v>
      </c>
      <c r="GO156">
        <v>3</v>
      </c>
      <c r="GT156">
        <v>4</v>
      </c>
      <c r="GW156">
        <v>8</v>
      </c>
      <c r="GX156">
        <v>0</v>
      </c>
      <c r="GY156">
        <v>2</v>
      </c>
      <c r="GZ156">
        <v>7</v>
      </c>
      <c r="HA156">
        <v>30</v>
      </c>
      <c r="HB156">
        <v>1</v>
      </c>
      <c r="HC156">
        <v>0</v>
      </c>
      <c r="HD156">
        <v>1</v>
      </c>
      <c r="HE156">
        <v>1</v>
      </c>
      <c r="HF156">
        <v>1</v>
      </c>
      <c r="HG156">
        <v>30</v>
      </c>
      <c r="HH156">
        <v>1</v>
      </c>
      <c r="HI156">
        <v>2</v>
      </c>
      <c r="HJ156">
        <v>3</v>
      </c>
      <c r="HK156">
        <v>1</v>
      </c>
      <c r="HL156">
        <v>2</v>
      </c>
      <c r="HM156">
        <v>1</v>
      </c>
      <c r="HN156">
        <v>2</v>
      </c>
      <c r="HO156">
        <v>1</v>
      </c>
      <c r="HP156">
        <v>1</v>
      </c>
      <c r="HQ156">
        <v>1</v>
      </c>
      <c r="HR156">
        <v>1</v>
      </c>
      <c r="HS156">
        <v>2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2</v>
      </c>
      <c r="IP156">
        <v>2</v>
      </c>
      <c r="IQ156">
        <v>1</v>
      </c>
      <c r="IR156">
        <v>1</v>
      </c>
      <c r="IS156">
        <v>2</v>
      </c>
      <c r="IT156">
        <v>2</v>
      </c>
      <c r="IU156">
        <v>2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2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2</v>
      </c>
      <c r="JO156">
        <v>2</v>
      </c>
      <c r="JP156">
        <v>2</v>
      </c>
      <c r="JQ156">
        <v>1</v>
      </c>
      <c r="JR156">
        <v>2</v>
      </c>
      <c r="JS156">
        <v>2</v>
      </c>
      <c r="JT156">
        <v>1</v>
      </c>
      <c r="JU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0</v>
      </c>
      <c r="NZ156">
        <v>0</v>
      </c>
      <c r="OA156">
        <v>1</v>
      </c>
      <c r="OB156">
        <v>0</v>
      </c>
      <c r="OC156">
        <v>0</v>
      </c>
      <c r="OD156">
        <v>1</v>
      </c>
      <c r="OE156">
        <v>0</v>
      </c>
      <c r="OF156">
        <v>1</v>
      </c>
      <c r="OG156">
        <v>0</v>
      </c>
      <c r="OH156">
        <v>1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1</v>
      </c>
      <c r="OO156">
        <v>1</v>
      </c>
      <c r="OP156">
        <v>1</v>
      </c>
      <c r="OQ156">
        <v>0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0</v>
      </c>
      <c r="PA156">
        <v>0</v>
      </c>
      <c r="PB156">
        <v>0</v>
      </c>
      <c r="PC156">
        <v>1</v>
      </c>
      <c r="PD156">
        <v>1</v>
      </c>
      <c r="PE156">
        <v>0</v>
      </c>
      <c r="PF156">
        <v>0</v>
      </c>
      <c r="PG156">
        <v>1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1</v>
      </c>
      <c r="PP156">
        <v>0</v>
      </c>
      <c r="PQ156">
        <v>0</v>
      </c>
      <c r="PR156">
        <v>0</v>
      </c>
      <c r="PS156">
        <v>0</v>
      </c>
      <c r="PT156">
        <v>1</v>
      </c>
      <c r="PU156">
        <v>0</v>
      </c>
      <c r="PV156">
        <v>1</v>
      </c>
      <c r="PW156">
        <v>1</v>
      </c>
      <c r="PX156">
        <v>1</v>
      </c>
      <c r="PY156">
        <v>0</v>
      </c>
      <c r="PZ156">
        <v>1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1</v>
      </c>
      <c r="QH156">
        <v>1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1</v>
      </c>
      <c r="QO156">
        <v>0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1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1</v>
      </c>
      <c r="RQ156">
        <v>0</v>
      </c>
      <c r="RR156">
        <v>1</v>
      </c>
      <c r="RS156">
        <v>0</v>
      </c>
      <c r="RT156">
        <v>0</v>
      </c>
      <c r="RU156">
        <v>0</v>
      </c>
      <c r="RV156">
        <v>1</v>
      </c>
      <c r="RW156">
        <v>1</v>
      </c>
      <c r="RX156">
        <v>0</v>
      </c>
      <c r="RY156">
        <v>1</v>
      </c>
      <c r="AAV156">
        <v>1</v>
      </c>
      <c r="AET156">
        <v>1</v>
      </c>
      <c r="AEU156">
        <v>1</v>
      </c>
      <c r="AEV156">
        <v>1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F156">
        <v>0</v>
      </c>
      <c r="AFG156">
        <v>0</v>
      </c>
      <c r="AFH156">
        <v>1</v>
      </c>
      <c r="AFI156">
        <v>1</v>
      </c>
      <c r="AFJ156">
        <v>1</v>
      </c>
      <c r="AFK156">
        <v>1</v>
      </c>
      <c r="AFL156">
        <v>0</v>
      </c>
      <c r="AFM156">
        <v>0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0</v>
      </c>
      <c r="AGD156">
        <v>1</v>
      </c>
      <c r="AGE156">
        <v>1</v>
      </c>
      <c r="AGF156">
        <v>0</v>
      </c>
      <c r="AGG156">
        <v>1</v>
      </c>
      <c r="AGH156">
        <v>1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1</v>
      </c>
      <c r="AGO156">
        <v>1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1</v>
      </c>
      <c r="AGV156">
        <v>0</v>
      </c>
      <c r="AGW156">
        <v>1</v>
      </c>
      <c r="AGX156">
        <v>1</v>
      </c>
      <c r="AGY156">
        <v>1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1</v>
      </c>
      <c r="AHH156">
        <v>1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1</v>
      </c>
      <c r="AHR156">
        <v>1</v>
      </c>
      <c r="AHS156">
        <v>0</v>
      </c>
      <c r="AHT156">
        <v>1</v>
      </c>
      <c r="AHU156">
        <v>1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1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1</v>
      </c>
      <c r="AIT156">
        <v>1</v>
      </c>
      <c r="AIU156">
        <v>0</v>
      </c>
      <c r="AIV156">
        <v>0</v>
      </c>
      <c r="AIW156">
        <v>1</v>
      </c>
      <c r="AIX156">
        <v>1</v>
      </c>
      <c r="AIY156">
        <v>1</v>
      </c>
      <c r="AIZ156">
        <v>1</v>
      </c>
      <c r="ARW156">
        <v>1</v>
      </c>
      <c r="GPG156">
        <v>38.932601928710902</v>
      </c>
      <c r="GPH156">
        <v>-77.170600891113196</v>
      </c>
      <c r="GPI156">
        <v>-1</v>
      </c>
    </row>
    <row r="157" spans="1:936 1167:1822 2053:2939 3484:4037 4268:4268 5155:5157" x14ac:dyDescent="0.2">
      <c r="A157">
        <v>9045</v>
      </c>
      <c r="B157">
        <v>18</v>
      </c>
      <c r="D157" s="18">
        <v>43472.490243055552</v>
      </c>
      <c r="E157" s="18">
        <v>43472.535312499997</v>
      </c>
      <c r="F157">
        <v>18</v>
      </c>
      <c r="G157" s="6">
        <f>VLOOKUP(A157,'18mo'!B:D,3,FALSE)</f>
        <v>43474</v>
      </c>
      <c r="I157" t="s">
        <v>5173</v>
      </c>
      <c r="J157">
        <v>1</v>
      </c>
      <c r="K157">
        <v>0</v>
      </c>
      <c r="L157" t="s">
        <v>5174</v>
      </c>
      <c r="M157" s="7">
        <v>18</v>
      </c>
      <c r="N157">
        <v>4.9315068493150684E-2</v>
      </c>
      <c r="O157" t="s">
        <v>18</v>
      </c>
      <c r="P157" t="s">
        <v>23</v>
      </c>
      <c r="Q157">
        <v>1</v>
      </c>
      <c r="U157" s="6">
        <v>42908</v>
      </c>
      <c r="V157">
        <v>0</v>
      </c>
      <c r="AD157">
        <v>3</v>
      </c>
      <c r="AE157">
        <v>20010</v>
      </c>
      <c r="AF157">
        <v>1</v>
      </c>
      <c r="AL157">
        <v>0</v>
      </c>
      <c r="AM157">
        <v>0</v>
      </c>
      <c r="AN157">
        <v>1</v>
      </c>
      <c r="AO157" s="6">
        <v>42152</v>
      </c>
      <c r="BM157">
        <v>1</v>
      </c>
      <c r="BQ157">
        <v>1</v>
      </c>
      <c r="BR157">
        <v>1</v>
      </c>
      <c r="BS157">
        <v>1</v>
      </c>
      <c r="BY157">
        <v>0</v>
      </c>
      <c r="BZ157">
        <v>4</v>
      </c>
      <c r="CA157">
        <v>2</v>
      </c>
      <c r="CF157">
        <v>0</v>
      </c>
      <c r="CG157">
        <v>1</v>
      </c>
      <c r="CM157">
        <v>0</v>
      </c>
      <c r="CN157">
        <v>4</v>
      </c>
      <c r="CO157">
        <v>0</v>
      </c>
      <c r="CP157" t="s">
        <v>5612</v>
      </c>
      <c r="CQ157">
        <v>1</v>
      </c>
      <c r="CR157">
        <v>2</v>
      </c>
      <c r="CS157">
        <v>1</v>
      </c>
      <c r="CT157">
        <v>1</v>
      </c>
      <c r="CV157">
        <v>1</v>
      </c>
      <c r="CX157">
        <v>1</v>
      </c>
      <c r="CY157">
        <v>1</v>
      </c>
      <c r="DA157">
        <v>1</v>
      </c>
      <c r="DC157">
        <v>1</v>
      </c>
      <c r="DI157">
        <v>1</v>
      </c>
      <c r="DK157">
        <v>1</v>
      </c>
      <c r="DM157">
        <v>2</v>
      </c>
      <c r="DP157">
        <v>2</v>
      </c>
      <c r="DQ157">
        <v>2</v>
      </c>
      <c r="EC157">
        <v>15</v>
      </c>
      <c r="EE157" t="s">
        <v>5613</v>
      </c>
      <c r="EF157">
        <v>1</v>
      </c>
      <c r="EJ157">
        <v>41</v>
      </c>
      <c r="EL157">
        <v>1</v>
      </c>
      <c r="EO157">
        <v>1</v>
      </c>
      <c r="EP157">
        <v>1</v>
      </c>
      <c r="ES157">
        <v>1</v>
      </c>
      <c r="EZ157">
        <v>1</v>
      </c>
      <c r="FG157">
        <v>73</v>
      </c>
      <c r="FH157">
        <v>1</v>
      </c>
      <c r="FM157">
        <v>1</v>
      </c>
      <c r="FP157">
        <v>7</v>
      </c>
      <c r="FT157" t="s">
        <v>18</v>
      </c>
      <c r="FU157">
        <v>4</v>
      </c>
      <c r="FV157">
        <v>4</v>
      </c>
      <c r="FW157">
        <v>3</v>
      </c>
      <c r="FX157">
        <v>4</v>
      </c>
      <c r="FY157">
        <v>1</v>
      </c>
      <c r="GE157">
        <v>1</v>
      </c>
      <c r="GF157">
        <v>1</v>
      </c>
      <c r="GG157">
        <v>1</v>
      </c>
      <c r="GI157">
        <v>1</v>
      </c>
      <c r="GN157">
        <v>3</v>
      </c>
      <c r="GO157">
        <v>2</v>
      </c>
      <c r="GP157">
        <v>2</v>
      </c>
      <c r="GR157">
        <v>2</v>
      </c>
      <c r="GW157">
        <v>8</v>
      </c>
      <c r="GX157">
        <v>0</v>
      </c>
      <c r="GY157">
        <v>2</v>
      </c>
      <c r="GZ157">
        <v>7</v>
      </c>
      <c r="HA157">
        <v>30</v>
      </c>
      <c r="HB157">
        <v>1</v>
      </c>
      <c r="HC157">
        <v>0</v>
      </c>
      <c r="HD157">
        <v>1</v>
      </c>
      <c r="HE157">
        <v>1</v>
      </c>
      <c r="HF157">
        <v>1</v>
      </c>
      <c r="HG157">
        <v>40</v>
      </c>
      <c r="HH157">
        <v>1</v>
      </c>
      <c r="HI157">
        <v>2</v>
      </c>
      <c r="HJ157">
        <v>3</v>
      </c>
      <c r="HK157">
        <v>2</v>
      </c>
      <c r="HL157">
        <v>2</v>
      </c>
      <c r="HM157">
        <v>2</v>
      </c>
      <c r="HN157">
        <v>2</v>
      </c>
      <c r="HO157">
        <v>2</v>
      </c>
      <c r="HP157">
        <v>1</v>
      </c>
      <c r="HQ157">
        <v>1</v>
      </c>
      <c r="HR157">
        <v>1</v>
      </c>
      <c r="HS157">
        <v>2</v>
      </c>
      <c r="HT157">
        <v>2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2</v>
      </c>
      <c r="IG157">
        <v>1</v>
      </c>
      <c r="IH157">
        <v>1</v>
      </c>
      <c r="II157">
        <v>2</v>
      </c>
      <c r="IJ157">
        <v>1</v>
      </c>
      <c r="IK157">
        <v>1</v>
      </c>
      <c r="IL157">
        <v>1</v>
      </c>
      <c r="IM157">
        <v>2</v>
      </c>
      <c r="IN157">
        <v>1</v>
      </c>
      <c r="IO157">
        <v>2</v>
      </c>
      <c r="IP157">
        <v>2</v>
      </c>
      <c r="IQ157">
        <v>1</v>
      </c>
      <c r="IR157">
        <v>2</v>
      </c>
      <c r="IS157">
        <v>1</v>
      </c>
      <c r="IT157">
        <v>1</v>
      </c>
      <c r="IU157">
        <v>1</v>
      </c>
      <c r="IV157">
        <v>2</v>
      </c>
      <c r="IW157">
        <v>2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2</v>
      </c>
      <c r="JM157">
        <v>1</v>
      </c>
      <c r="JN157">
        <v>1</v>
      </c>
      <c r="JO157">
        <v>1</v>
      </c>
      <c r="JP157">
        <v>2</v>
      </c>
      <c r="JQ157">
        <v>1</v>
      </c>
      <c r="JR157">
        <v>1</v>
      </c>
      <c r="JS157">
        <v>1</v>
      </c>
      <c r="JT157">
        <v>2</v>
      </c>
      <c r="JU157">
        <v>1</v>
      </c>
      <c r="NS157">
        <v>0</v>
      </c>
      <c r="NT157">
        <v>1</v>
      </c>
      <c r="NU157">
        <v>0</v>
      </c>
      <c r="NV157">
        <v>1</v>
      </c>
      <c r="NW157">
        <v>1</v>
      </c>
      <c r="NX157">
        <v>0</v>
      </c>
      <c r="NY157">
        <v>0</v>
      </c>
      <c r="NZ157">
        <v>1</v>
      </c>
      <c r="OA157">
        <v>1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</v>
      </c>
      <c r="OQ157">
        <v>0</v>
      </c>
      <c r="OR157">
        <v>0</v>
      </c>
      <c r="OS157">
        <v>0</v>
      </c>
      <c r="OT157">
        <v>1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1</v>
      </c>
      <c r="PU157">
        <v>0</v>
      </c>
      <c r="PV157">
        <v>1</v>
      </c>
      <c r="PW157">
        <v>1</v>
      </c>
      <c r="PX157">
        <v>1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AAV157">
        <v>1</v>
      </c>
      <c r="ECZ157">
        <v>1</v>
      </c>
      <c r="EDA157">
        <v>1</v>
      </c>
      <c r="EDB157">
        <v>0</v>
      </c>
      <c r="EDC157">
        <v>1</v>
      </c>
      <c r="EDD157">
        <v>1</v>
      </c>
      <c r="EDE157">
        <v>0</v>
      </c>
      <c r="EDF157">
        <v>0</v>
      </c>
      <c r="EDG157">
        <v>1</v>
      </c>
      <c r="EDH157">
        <v>1</v>
      </c>
      <c r="EDI157">
        <v>0</v>
      </c>
      <c r="EDJ157">
        <v>0</v>
      </c>
      <c r="EDK157">
        <v>0</v>
      </c>
      <c r="EDL157">
        <v>0</v>
      </c>
      <c r="EDM157">
        <v>0</v>
      </c>
      <c r="EDN157">
        <v>0</v>
      </c>
      <c r="EDO157">
        <v>0</v>
      </c>
      <c r="EDP157">
        <v>0</v>
      </c>
      <c r="EDQ157">
        <v>0</v>
      </c>
      <c r="EDR157">
        <v>0</v>
      </c>
      <c r="EDS157">
        <v>0</v>
      </c>
      <c r="EDT157">
        <v>0</v>
      </c>
      <c r="EDU157">
        <v>0</v>
      </c>
      <c r="EDV157">
        <v>0</v>
      </c>
      <c r="EDW157">
        <v>1</v>
      </c>
      <c r="EDX157">
        <v>0</v>
      </c>
      <c r="EDY157">
        <v>0</v>
      </c>
      <c r="EDZ157">
        <v>0</v>
      </c>
      <c r="EEA157">
        <v>1</v>
      </c>
      <c r="EEB157">
        <v>1</v>
      </c>
      <c r="EEC157">
        <v>0</v>
      </c>
      <c r="EED157">
        <v>0</v>
      </c>
      <c r="EEE157">
        <v>0</v>
      </c>
      <c r="EEF157">
        <v>0</v>
      </c>
      <c r="EEG157">
        <v>0</v>
      </c>
      <c r="EEH157">
        <v>0</v>
      </c>
      <c r="EEI157">
        <v>0</v>
      </c>
      <c r="EEJ157">
        <v>0</v>
      </c>
      <c r="EEK157">
        <v>0</v>
      </c>
      <c r="EEL157">
        <v>0</v>
      </c>
      <c r="EEM157">
        <v>0</v>
      </c>
      <c r="EEN157">
        <v>0</v>
      </c>
      <c r="EEO157">
        <v>0</v>
      </c>
      <c r="EEP157">
        <v>0</v>
      </c>
      <c r="EEQ157">
        <v>0</v>
      </c>
      <c r="EER157">
        <v>0</v>
      </c>
      <c r="EES157">
        <v>0</v>
      </c>
      <c r="EET157">
        <v>0</v>
      </c>
      <c r="EEU157">
        <v>0</v>
      </c>
      <c r="EEV157">
        <v>0</v>
      </c>
      <c r="EEW157">
        <v>0</v>
      </c>
      <c r="EEX157">
        <v>0</v>
      </c>
      <c r="EEY157">
        <v>0</v>
      </c>
      <c r="EEZ157">
        <v>0</v>
      </c>
      <c r="EFA157">
        <v>1</v>
      </c>
      <c r="EFB157">
        <v>0</v>
      </c>
      <c r="EFC157">
        <v>1</v>
      </c>
      <c r="EFD157">
        <v>1</v>
      </c>
      <c r="EFE157">
        <v>1</v>
      </c>
      <c r="EFF157">
        <v>0</v>
      </c>
      <c r="EFG157">
        <v>0</v>
      </c>
      <c r="EFH157">
        <v>0</v>
      </c>
      <c r="EFI157">
        <v>0</v>
      </c>
      <c r="EFJ157">
        <v>0</v>
      </c>
      <c r="EFK157">
        <v>0</v>
      </c>
      <c r="EFL157">
        <v>0</v>
      </c>
      <c r="EFM157">
        <v>1</v>
      </c>
      <c r="EFN157">
        <v>0</v>
      </c>
      <c r="EFO157">
        <v>0</v>
      </c>
      <c r="EFP157">
        <v>0</v>
      </c>
      <c r="EFQ157">
        <v>0</v>
      </c>
      <c r="EFR157">
        <v>0</v>
      </c>
      <c r="EFS157">
        <v>0</v>
      </c>
      <c r="EFT157">
        <v>0</v>
      </c>
      <c r="EFU157">
        <v>0</v>
      </c>
      <c r="EFV157">
        <v>0</v>
      </c>
      <c r="EFW157">
        <v>0</v>
      </c>
      <c r="EFX157">
        <v>0</v>
      </c>
      <c r="EFY157">
        <v>0</v>
      </c>
      <c r="EFZ157">
        <v>0</v>
      </c>
      <c r="EGA157">
        <v>0</v>
      </c>
      <c r="EGB157">
        <v>0</v>
      </c>
      <c r="EGC157">
        <v>0</v>
      </c>
      <c r="EGD157">
        <v>0</v>
      </c>
      <c r="EGE157">
        <v>0</v>
      </c>
      <c r="EGF157">
        <v>0</v>
      </c>
      <c r="EGG157">
        <v>0</v>
      </c>
      <c r="EGH157">
        <v>0</v>
      </c>
      <c r="EGI157">
        <v>0</v>
      </c>
      <c r="EGJ157">
        <v>1</v>
      </c>
      <c r="EGK157">
        <v>0</v>
      </c>
      <c r="EGL157">
        <v>0</v>
      </c>
      <c r="EGM157">
        <v>0</v>
      </c>
      <c r="EGN157">
        <v>0</v>
      </c>
      <c r="EGO157">
        <v>0</v>
      </c>
      <c r="EGP157">
        <v>0</v>
      </c>
      <c r="EGQ157">
        <v>0</v>
      </c>
      <c r="EGR157">
        <v>0</v>
      </c>
      <c r="EGS157">
        <v>0</v>
      </c>
      <c r="EGT157">
        <v>0</v>
      </c>
      <c r="EGU157">
        <v>0</v>
      </c>
      <c r="EGV157">
        <v>0</v>
      </c>
      <c r="EGW157">
        <v>0</v>
      </c>
      <c r="EGX157">
        <v>0</v>
      </c>
      <c r="EGY157">
        <v>0</v>
      </c>
      <c r="EGZ157">
        <v>0</v>
      </c>
      <c r="EHA157">
        <v>0</v>
      </c>
      <c r="EHB157">
        <v>0</v>
      </c>
      <c r="EHC157">
        <v>0</v>
      </c>
      <c r="EHD157">
        <v>0</v>
      </c>
      <c r="EHE157">
        <v>0</v>
      </c>
      <c r="EHF157">
        <v>0</v>
      </c>
      <c r="EQC157">
        <v>0</v>
      </c>
      <c r="GPG157">
        <v>38.951797485351499</v>
      </c>
      <c r="GPH157">
        <v>-77.020301818847599</v>
      </c>
      <c r="GPI157">
        <v>-1</v>
      </c>
    </row>
    <row r="158" spans="1:936 1167:1822 2053:2939 3484:4037 4268:4268 5155:5157" x14ac:dyDescent="0.2">
      <c r="A158">
        <v>9049</v>
      </c>
      <c r="B158">
        <v>18</v>
      </c>
      <c r="D158" s="18">
        <v>43519.734236111108</v>
      </c>
      <c r="E158" s="18">
        <v>43519.784814814811</v>
      </c>
      <c r="F158">
        <v>19</v>
      </c>
      <c r="G158" s="6">
        <f>VLOOKUP(A158,'18mo'!B:D,3,FALSE)</f>
        <v>43522</v>
      </c>
      <c r="I158" t="s">
        <v>5173</v>
      </c>
      <c r="J158">
        <v>1</v>
      </c>
      <c r="K158">
        <v>0</v>
      </c>
      <c r="L158" t="s">
        <v>5174</v>
      </c>
      <c r="M158" s="7">
        <v>19</v>
      </c>
      <c r="N158">
        <v>5.2054794520547946E-2</v>
      </c>
      <c r="O158" t="s">
        <v>61</v>
      </c>
      <c r="P158" t="s">
        <v>18</v>
      </c>
      <c r="Q158">
        <v>1</v>
      </c>
      <c r="U158" s="6">
        <v>42915</v>
      </c>
      <c r="V158">
        <v>0</v>
      </c>
      <c r="AD158">
        <v>3</v>
      </c>
      <c r="AE158">
        <v>20007</v>
      </c>
      <c r="AF158">
        <v>1</v>
      </c>
      <c r="AJ158">
        <v>1</v>
      </c>
      <c r="AL158">
        <v>0</v>
      </c>
      <c r="AM158">
        <v>0</v>
      </c>
      <c r="AN158">
        <v>1</v>
      </c>
      <c r="AO158" s="6">
        <v>41135</v>
      </c>
      <c r="BM158">
        <v>1</v>
      </c>
      <c r="BQ158">
        <v>1</v>
      </c>
      <c r="BR158">
        <v>1</v>
      </c>
      <c r="BS158">
        <v>1</v>
      </c>
      <c r="BY158">
        <v>0</v>
      </c>
      <c r="BZ158">
        <v>4</v>
      </c>
      <c r="CA158">
        <v>2</v>
      </c>
      <c r="CF158">
        <v>0</v>
      </c>
      <c r="CG158">
        <v>1</v>
      </c>
      <c r="CM158">
        <v>0</v>
      </c>
      <c r="CN158">
        <v>5</v>
      </c>
      <c r="CO158">
        <v>0</v>
      </c>
      <c r="CQ158">
        <v>0</v>
      </c>
      <c r="CT158">
        <v>1</v>
      </c>
      <c r="CV158">
        <v>1</v>
      </c>
      <c r="CX158">
        <v>1</v>
      </c>
      <c r="CY158">
        <v>1</v>
      </c>
      <c r="DA158">
        <v>1</v>
      </c>
      <c r="DD158">
        <v>1</v>
      </c>
      <c r="DF158">
        <v>1</v>
      </c>
      <c r="DH158">
        <v>1</v>
      </c>
      <c r="DJ158">
        <v>1</v>
      </c>
      <c r="DL158">
        <v>1</v>
      </c>
      <c r="ED158">
        <v>12</v>
      </c>
      <c r="EE158" t="s">
        <v>5614</v>
      </c>
      <c r="EF158">
        <v>8</v>
      </c>
      <c r="EG158" t="s">
        <v>61</v>
      </c>
      <c r="EJ158">
        <v>90</v>
      </c>
      <c r="EK158">
        <v>1</v>
      </c>
      <c r="EL158">
        <v>1</v>
      </c>
      <c r="EP158">
        <v>1</v>
      </c>
      <c r="ES158">
        <v>1</v>
      </c>
      <c r="ET158">
        <v>1</v>
      </c>
      <c r="FG158">
        <v>41</v>
      </c>
      <c r="FH158">
        <v>1</v>
      </c>
      <c r="FI158">
        <v>1</v>
      </c>
      <c r="FL158">
        <v>1</v>
      </c>
      <c r="FM158">
        <v>1</v>
      </c>
      <c r="FN158">
        <v>1</v>
      </c>
      <c r="FO158" t="s">
        <v>5615</v>
      </c>
      <c r="FQ158" t="s">
        <v>5616</v>
      </c>
      <c r="FT158" t="s">
        <v>61</v>
      </c>
      <c r="FU158">
        <v>3</v>
      </c>
      <c r="FV158">
        <v>4</v>
      </c>
      <c r="FW158">
        <v>3</v>
      </c>
      <c r="FX158">
        <v>3</v>
      </c>
      <c r="FY158">
        <v>3</v>
      </c>
      <c r="GE158">
        <v>1</v>
      </c>
      <c r="GF158">
        <v>1</v>
      </c>
      <c r="GN158">
        <v>3</v>
      </c>
      <c r="GO158">
        <v>2</v>
      </c>
      <c r="GW158">
        <v>7</v>
      </c>
      <c r="GX158">
        <v>30</v>
      </c>
      <c r="GY158">
        <v>2</v>
      </c>
      <c r="GZ158">
        <v>6</v>
      </c>
      <c r="HA158">
        <v>45</v>
      </c>
      <c r="HB158">
        <v>1</v>
      </c>
      <c r="HC158">
        <v>0</v>
      </c>
      <c r="HD158">
        <v>1</v>
      </c>
      <c r="HE158">
        <v>1</v>
      </c>
      <c r="HF158">
        <v>1</v>
      </c>
      <c r="HG158">
        <v>0</v>
      </c>
      <c r="HH158">
        <v>1</v>
      </c>
      <c r="HI158">
        <v>2</v>
      </c>
      <c r="HJ158">
        <v>3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2</v>
      </c>
      <c r="HQ158">
        <v>2</v>
      </c>
      <c r="HR158">
        <v>1</v>
      </c>
      <c r="HS158">
        <v>2</v>
      </c>
      <c r="HT158">
        <v>1</v>
      </c>
      <c r="HU158">
        <v>2</v>
      </c>
      <c r="HV158">
        <v>2</v>
      </c>
      <c r="HW158">
        <v>1</v>
      </c>
      <c r="HX158">
        <v>2</v>
      </c>
      <c r="HY158">
        <v>1</v>
      </c>
      <c r="HZ158">
        <v>2</v>
      </c>
      <c r="IA158">
        <v>2</v>
      </c>
      <c r="IB158">
        <v>1</v>
      </c>
      <c r="IC158">
        <v>2</v>
      </c>
      <c r="ID158">
        <v>1</v>
      </c>
      <c r="IE158">
        <v>2</v>
      </c>
      <c r="IF158">
        <v>2</v>
      </c>
      <c r="IG158">
        <v>2</v>
      </c>
      <c r="IH158">
        <v>2</v>
      </c>
      <c r="II158">
        <v>1</v>
      </c>
      <c r="IJ158">
        <v>2</v>
      </c>
      <c r="IK158">
        <v>2</v>
      </c>
      <c r="IL158">
        <v>3</v>
      </c>
      <c r="IM158">
        <v>2</v>
      </c>
      <c r="IN158">
        <v>1</v>
      </c>
      <c r="IO158">
        <v>2</v>
      </c>
      <c r="IP158">
        <v>2</v>
      </c>
      <c r="IQ158">
        <v>1</v>
      </c>
      <c r="IR158">
        <v>2</v>
      </c>
      <c r="IS158">
        <v>2</v>
      </c>
      <c r="IT158">
        <v>1</v>
      </c>
      <c r="IU158">
        <v>2</v>
      </c>
      <c r="IV158">
        <v>2</v>
      </c>
      <c r="IW158">
        <v>2</v>
      </c>
      <c r="IX158">
        <v>1</v>
      </c>
      <c r="IY158">
        <v>1</v>
      </c>
      <c r="IZ158">
        <v>2</v>
      </c>
      <c r="JA158">
        <v>1</v>
      </c>
      <c r="JB158">
        <v>2</v>
      </c>
      <c r="JC158">
        <v>1</v>
      </c>
      <c r="JD158">
        <v>1</v>
      </c>
      <c r="JE158">
        <v>2</v>
      </c>
      <c r="JF158">
        <v>2</v>
      </c>
      <c r="JG158">
        <v>2</v>
      </c>
      <c r="JH158">
        <v>1</v>
      </c>
      <c r="JI158">
        <v>2</v>
      </c>
      <c r="JJ158">
        <v>2</v>
      </c>
      <c r="JK158">
        <v>2</v>
      </c>
      <c r="JL158">
        <v>2</v>
      </c>
      <c r="JM158">
        <v>2</v>
      </c>
      <c r="JN158">
        <v>2</v>
      </c>
      <c r="JO158">
        <v>2</v>
      </c>
      <c r="JP158">
        <v>2</v>
      </c>
      <c r="JQ158">
        <v>2</v>
      </c>
      <c r="JR158">
        <v>2</v>
      </c>
      <c r="JS158">
        <v>2</v>
      </c>
      <c r="JT158">
        <v>2</v>
      </c>
      <c r="JU158">
        <v>2</v>
      </c>
      <c r="NS158">
        <v>0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1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1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1</v>
      </c>
      <c r="PW158">
        <v>1</v>
      </c>
      <c r="PX158">
        <v>1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AAV158">
        <v>0</v>
      </c>
      <c r="AET158">
        <v>0</v>
      </c>
      <c r="AEU158">
        <v>1</v>
      </c>
      <c r="AEV158">
        <v>1</v>
      </c>
      <c r="AEW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0</v>
      </c>
      <c r="AFD158">
        <v>1</v>
      </c>
      <c r="AFE158">
        <v>0</v>
      </c>
      <c r="AFF158">
        <v>0</v>
      </c>
      <c r="AFG158">
        <v>1</v>
      </c>
      <c r="AFH158">
        <v>1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1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1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1</v>
      </c>
      <c r="AGV158">
        <v>0</v>
      </c>
      <c r="AGW158">
        <v>1</v>
      </c>
      <c r="AGX158">
        <v>1</v>
      </c>
      <c r="AGY158">
        <v>1</v>
      </c>
      <c r="AGZ158">
        <v>0</v>
      </c>
      <c r="AHA158">
        <v>1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1</v>
      </c>
      <c r="AHR158">
        <v>0</v>
      </c>
      <c r="AHS158">
        <v>0</v>
      </c>
      <c r="AHT158">
        <v>0</v>
      </c>
      <c r="AHU158">
        <v>1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RW158">
        <v>0</v>
      </c>
      <c r="GPG158">
        <v>36.167098999023402</v>
      </c>
      <c r="GPH158">
        <v>-86.786102294921804</v>
      </c>
      <c r="GPI158">
        <v>-1</v>
      </c>
    </row>
    <row r="159" spans="1:936 1167:1822 2053:2939 3484:4037 4268:4268 5155:5157" x14ac:dyDescent="0.2">
      <c r="A159">
        <v>9052</v>
      </c>
      <c r="B159">
        <v>18</v>
      </c>
      <c r="D159" s="18">
        <v>43552.616412037038</v>
      </c>
      <c r="E159" s="18">
        <v>43552.652094907404</v>
      </c>
      <c r="F159">
        <v>17</v>
      </c>
      <c r="G159" s="6">
        <f>VLOOKUP(A159,'18mo'!B:D,3,FALSE)</f>
        <v>43554</v>
      </c>
      <c r="I159" t="s">
        <v>5173</v>
      </c>
      <c r="J159">
        <v>1</v>
      </c>
      <c r="K159">
        <v>0</v>
      </c>
      <c r="L159" t="s">
        <v>5174</v>
      </c>
      <c r="M159" s="7">
        <v>17</v>
      </c>
      <c r="N159">
        <v>4.6575342465753428E-2</v>
      </c>
      <c r="O159" t="s">
        <v>18</v>
      </c>
      <c r="P159" t="s">
        <v>23</v>
      </c>
      <c r="Q159">
        <v>1</v>
      </c>
      <c r="U159" s="6">
        <v>43008</v>
      </c>
      <c r="V159">
        <v>39</v>
      </c>
      <c r="AD159">
        <v>1</v>
      </c>
      <c r="AE159">
        <v>20906</v>
      </c>
      <c r="AF159">
        <v>1</v>
      </c>
      <c r="AG159">
        <v>1</v>
      </c>
      <c r="AL159">
        <v>0</v>
      </c>
      <c r="AM159">
        <v>0</v>
      </c>
      <c r="AN159">
        <v>0</v>
      </c>
      <c r="BM159">
        <v>1</v>
      </c>
      <c r="BQ159">
        <v>1</v>
      </c>
      <c r="BR159">
        <v>1</v>
      </c>
      <c r="BS159">
        <v>1</v>
      </c>
      <c r="BY159">
        <v>0</v>
      </c>
      <c r="BZ159">
        <v>4</v>
      </c>
      <c r="CA159">
        <v>0</v>
      </c>
      <c r="CB159" t="s">
        <v>5527</v>
      </c>
      <c r="CF159">
        <v>0</v>
      </c>
      <c r="CH159">
        <v>1</v>
      </c>
      <c r="CM159">
        <v>0</v>
      </c>
      <c r="CN159">
        <v>4</v>
      </c>
      <c r="CO159">
        <v>0</v>
      </c>
      <c r="CP159" t="s">
        <v>5617</v>
      </c>
      <c r="CQ159">
        <v>2</v>
      </c>
      <c r="CR159">
        <v>0</v>
      </c>
      <c r="CS159">
        <v>3</v>
      </c>
      <c r="CT159">
        <v>1</v>
      </c>
      <c r="CU159">
        <v>1</v>
      </c>
      <c r="CV159">
        <v>1</v>
      </c>
      <c r="CX159">
        <v>1</v>
      </c>
      <c r="CY159">
        <v>1</v>
      </c>
      <c r="CZ159">
        <v>1</v>
      </c>
      <c r="DA159">
        <v>1</v>
      </c>
      <c r="DC159">
        <v>1</v>
      </c>
      <c r="DF159">
        <v>1</v>
      </c>
      <c r="DH159">
        <v>1</v>
      </c>
      <c r="DJ159">
        <v>1</v>
      </c>
      <c r="DL159">
        <v>1</v>
      </c>
      <c r="DM159">
        <v>2</v>
      </c>
      <c r="DR159">
        <v>0</v>
      </c>
      <c r="DW159">
        <v>30</v>
      </c>
      <c r="EB159">
        <v>1</v>
      </c>
      <c r="EC159">
        <v>1</v>
      </c>
      <c r="ED159">
        <v>6</v>
      </c>
      <c r="EE159" t="s">
        <v>5295</v>
      </c>
      <c r="EF159">
        <v>1</v>
      </c>
      <c r="EJ159">
        <v>85</v>
      </c>
      <c r="EK159">
        <v>1</v>
      </c>
      <c r="EL159">
        <v>1</v>
      </c>
      <c r="EM159">
        <v>1</v>
      </c>
      <c r="EN159">
        <v>1</v>
      </c>
      <c r="EO159">
        <v>1</v>
      </c>
      <c r="ES159">
        <v>1</v>
      </c>
      <c r="EZ159">
        <v>1</v>
      </c>
      <c r="FG159">
        <v>15</v>
      </c>
      <c r="FH159">
        <v>1</v>
      </c>
      <c r="FJ159">
        <v>1</v>
      </c>
      <c r="FN159">
        <v>1</v>
      </c>
      <c r="FO159" t="s">
        <v>5618</v>
      </c>
      <c r="FP159">
        <v>1</v>
      </c>
      <c r="FT159" t="s">
        <v>18</v>
      </c>
      <c r="FU159">
        <v>5</v>
      </c>
      <c r="FV159">
        <v>5</v>
      </c>
      <c r="FW159">
        <v>6</v>
      </c>
      <c r="FX159">
        <v>6</v>
      </c>
      <c r="FY159">
        <v>6</v>
      </c>
      <c r="GA159">
        <v>15</v>
      </c>
      <c r="GB159">
        <v>2</v>
      </c>
      <c r="GC159">
        <v>1</v>
      </c>
      <c r="GD159">
        <v>5</v>
      </c>
      <c r="GE159">
        <v>1</v>
      </c>
      <c r="GN159">
        <v>3</v>
      </c>
      <c r="GW159">
        <v>8</v>
      </c>
      <c r="GX159">
        <v>30</v>
      </c>
      <c r="GY159">
        <v>2</v>
      </c>
      <c r="GZ159">
        <v>8</v>
      </c>
      <c r="HA159">
        <v>2</v>
      </c>
      <c r="HB159">
        <v>1</v>
      </c>
      <c r="HC159">
        <v>0</v>
      </c>
      <c r="HD159">
        <v>1</v>
      </c>
      <c r="HE159">
        <v>2</v>
      </c>
      <c r="HF159">
        <v>3</v>
      </c>
      <c r="HH159">
        <v>1</v>
      </c>
      <c r="HI159">
        <v>2</v>
      </c>
      <c r="HJ159">
        <v>3</v>
      </c>
      <c r="HK159">
        <v>2</v>
      </c>
      <c r="HL159">
        <v>2</v>
      </c>
      <c r="HM159">
        <v>3</v>
      </c>
      <c r="HN159">
        <v>1</v>
      </c>
      <c r="HO159">
        <v>2</v>
      </c>
      <c r="HP159">
        <v>3</v>
      </c>
      <c r="HQ159">
        <v>1</v>
      </c>
      <c r="HR159">
        <v>1</v>
      </c>
      <c r="HS159">
        <v>1</v>
      </c>
      <c r="HT159">
        <v>1</v>
      </c>
      <c r="HU159">
        <v>3</v>
      </c>
      <c r="HV159">
        <v>2</v>
      </c>
      <c r="HW159">
        <v>2</v>
      </c>
      <c r="HX159">
        <v>2</v>
      </c>
      <c r="HY159">
        <v>1</v>
      </c>
      <c r="HZ159">
        <v>2</v>
      </c>
      <c r="IA159">
        <v>2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2</v>
      </c>
      <c r="IK159">
        <v>3</v>
      </c>
      <c r="IL159">
        <v>1</v>
      </c>
      <c r="IM159">
        <v>3</v>
      </c>
      <c r="IN159">
        <v>1</v>
      </c>
      <c r="IO159">
        <v>3</v>
      </c>
      <c r="IP159">
        <v>3</v>
      </c>
      <c r="IQ159">
        <v>2</v>
      </c>
      <c r="IR159">
        <v>2</v>
      </c>
      <c r="IS159">
        <v>1</v>
      </c>
      <c r="IT159">
        <v>1</v>
      </c>
      <c r="IU159">
        <v>2</v>
      </c>
      <c r="IV159">
        <v>2</v>
      </c>
      <c r="IW159">
        <v>1</v>
      </c>
      <c r="IX159">
        <v>1</v>
      </c>
      <c r="IY159">
        <v>1</v>
      </c>
      <c r="IZ159">
        <v>2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2</v>
      </c>
      <c r="JH159">
        <v>1</v>
      </c>
      <c r="JI159">
        <v>1</v>
      </c>
      <c r="JJ159">
        <v>2</v>
      </c>
      <c r="JK159">
        <v>1</v>
      </c>
      <c r="JL159">
        <v>2</v>
      </c>
      <c r="JM159">
        <v>1</v>
      </c>
      <c r="JN159">
        <v>1</v>
      </c>
      <c r="JO159">
        <v>2</v>
      </c>
      <c r="JP159">
        <v>3</v>
      </c>
      <c r="JQ159">
        <v>1</v>
      </c>
      <c r="JR159">
        <v>2</v>
      </c>
      <c r="JS159">
        <v>3</v>
      </c>
      <c r="JT159">
        <v>2</v>
      </c>
      <c r="JU159">
        <v>3</v>
      </c>
      <c r="NS159">
        <v>1</v>
      </c>
      <c r="NT159">
        <v>1</v>
      </c>
      <c r="NU159">
        <v>0</v>
      </c>
      <c r="NV159">
        <v>1</v>
      </c>
      <c r="NW159">
        <v>1</v>
      </c>
      <c r="NX159">
        <v>1</v>
      </c>
      <c r="NY159">
        <v>1</v>
      </c>
      <c r="NZ159">
        <v>0</v>
      </c>
      <c r="OA159">
        <v>1</v>
      </c>
      <c r="OB159">
        <v>1</v>
      </c>
      <c r="OC159">
        <v>1</v>
      </c>
      <c r="OD159">
        <v>0</v>
      </c>
      <c r="OE159">
        <v>1</v>
      </c>
      <c r="OF159">
        <v>0</v>
      </c>
      <c r="OG159">
        <v>1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1</v>
      </c>
      <c r="OU159">
        <v>1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1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1</v>
      </c>
      <c r="PW159">
        <v>1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1</v>
      </c>
      <c r="QR159">
        <v>0</v>
      </c>
      <c r="QS159">
        <v>0</v>
      </c>
      <c r="QT159">
        <v>1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1</v>
      </c>
      <c r="RV159">
        <v>1</v>
      </c>
      <c r="RW159">
        <v>1</v>
      </c>
      <c r="RX159">
        <v>0</v>
      </c>
      <c r="RY159">
        <v>1</v>
      </c>
      <c r="AAV159">
        <v>2</v>
      </c>
      <c r="ECZ159">
        <v>0</v>
      </c>
      <c r="EDA159">
        <v>1</v>
      </c>
      <c r="EDB159">
        <v>0</v>
      </c>
      <c r="EDC159">
        <v>1</v>
      </c>
      <c r="EDD159">
        <v>0</v>
      </c>
      <c r="EDE159">
        <v>0</v>
      </c>
      <c r="EDF159">
        <v>0</v>
      </c>
      <c r="EDG159">
        <v>0</v>
      </c>
      <c r="EDH159">
        <v>0</v>
      </c>
      <c r="EDI159">
        <v>0</v>
      </c>
      <c r="EDJ159">
        <v>0</v>
      </c>
      <c r="EDK159">
        <v>0</v>
      </c>
      <c r="EDL159">
        <v>1</v>
      </c>
      <c r="EDM159">
        <v>0</v>
      </c>
      <c r="EDN159">
        <v>1</v>
      </c>
      <c r="EDO159">
        <v>0</v>
      </c>
      <c r="EDP159">
        <v>0</v>
      </c>
      <c r="EDQ159">
        <v>0</v>
      </c>
      <c r="EDR159">
        <v>0</v>
      </c>
      <c r="EDS159">
        <v>0</v>
      </c>
      <c r="EDT159">
        <v>0</v>
      </c>
      <c r="EDU159">
        <v>0</v>
      </c>
      <c r="EDV159">
        <v>0</v>
      </c>
      <c r="EDW159">
        <v>0</v>
      </c>
      <c r="EDX159">
        <v>0</v>
      </c>
      <c r="EDY159">
        <v>0</v>
      </c>
      <c r="EDZ159">
        <v>0</v>
      </c>
      <c r="EEA159">
        <v>1</v>
      </c>
      <c r="EEB159">
        <v>0</v>
      </c>
      <c r="EEC159">
        <v>0</v>
      </c>
      <c r="EED159">
        <v>0</v>
      </c>
      <c r="EEE159">
        <v>0</v>
      </c>
      <c r="EEF159">
        <v>0</v>
      </c>
      <c r="EEG159">
        <v>0</v>
      </c>
      <c r="EEH159">
        <v>0</v>
      </c>
      <c r="EEI159">
        <v>0</v>
      </c>
      <c r="EEJ159">
        <v>0</v>
      </c>
      <c r="EEK159">
        <v>0</v>
      </c>
      <c r="EEL159">
        <v>0</v>
      </c>
      <c r="EEM159">
        <v>0</v>
      </c>
      <c r="EEN159">
        <v>0</v>
      </c>
      <c r="EEO159">
        <v>0</v>
      </c>
      <c r="EEP159">
        <v>0</v>
      </c>
      <c r="EEQ159">
        <v>0</v>
      </c>
      <c r="EER159">
        <v>0</v>
      </c>
      <c r="EES159">
        <v>0</v>
      </c>
      <c r="EET159">
        <v>0</v>
      </c>
      <c r="EEU159">
        <v>0</v>
      </c>
      <c r="EEV159">
        <v>0</v>
      </c>
      <c r="EEW159">
        <v>0</v>
      </c>
      <c r="EEX159">
        <v>0</v>
      </c>
      <c r="EEY159">
        <v>0</v>
      </c>
      <c r="EEZ159">
        <v>0</v>
      </c>
      <c r="EFA159">
        <v>1</v>
      </c>
      <c r="EFB159">
        <v>0</v>
      </c>
      <c r="EFC159">
        <v>1</v>
      </c>
      <c r="EFD159">
        <v>1</v>
      </c>
      <c r="EFE159">
        <v>1</v>
      </c>
      <c r="EFF159">
        <v>0</v>
      </c>
      <c r="EFG159">
        <v>1</v>
      </c>
      <c r="EFH159">
        <v>0</v>
      </c>
      <c r="EFI159">
        <v>0</v>
      </c>
      <c r="EFJ159">
        <v>0</v>
      </c>
      <c r="EFK159">
        <v>0</v>
      </c>
      <c r="EFL159">
        <v>0</v>
      </c>
      <c r="EFM159">
        <v>1</v>
      </c>
      <c r="EFN159">
        <v>0</v>
      </c>
      <c r="EFO159">
        <v>0</v>
      </c>
      <c r="EFP159">
        <v>0</v>
      </c>
      <c r="EFQ159">
        <v>0</v>
      </c>
      <c r="EFR159">
        <v>0</v>
      </c>
      <c r="EFS159">
        <v>0</v>
      </c>
      <c r="EFT159">
        <v>0</v>
      </c>
      <c r="EFU159">
        <v>0</v>
      </c>
      <c r="EFV159">
        <v>0</v>
      </c>
      <c r="EFW159">
        <v>0</v>
      </c>
      <c r="EFX159">
        <v>0</v>
      </c>
      <c r="EFY159">
        <v>0</v>
      </c>
      <c r="EFZ159">
        <v>0</v>
      </c>
      <c r="EGA159">
        <v>0</v>
      </c>
      <c r="EGB159">
        <v>0</v>
      </c>
      <c r="EGC159">
        <v>0</v>
      </c>
      <c r="EGD159">
        <v>0</v>
      </c>
      <c r="EGE159">
        <v>0</v>
      </c>
      <c r="EGF159">
        <v>0</v>
      </c>
      <c r="EGG159">
        <v>0</v>
      </c>
      <c r="EGH159">
        <v>0</v>
      </c>
      <c r="EGI159">
        <v>0</v>
      </c>
      <c r="EGJ159">
        <v>0</v>
      </c>
      <c r="EGK159">
        <v>0</v>
      </c>
      <c r="EGL159">
        <v>0</v>
      </c>
      <c r="EGM159">
        <v>0</v>
      </c>
      <c r="EGN159">
        <v>0</v>
      </c>
      <c r="EGO159">
        <v>0</v>
      </c>
      <c r="EGP159">
        <v>0</v>
      </c>
      <c r="EGQ159">
        <v>0</v>
      </c>
      <c r="EGR159">
        <v>0</v>
      </c>
      <c r="EGS159">
        <v>0</v>
      </c>
      <c r="EGT159">
        <v>0</v>
      </c>
      <c r="EGU159">
        <v>0</v>
      </c>
      <c r="EGV159">
        <v>0</v>
      </c>
      <c r="EGW159">
        <v>0</v>
      </c>
      <c r="EGX159">
        <v>0</v>
      </c>
      <c r="EGY159">
        <v>0</v>
      </c>
      <c r="EGZ159">
        <v>0</v>
      </c>
      <c r="EHA159">
        <v>0</v>
      </c>
      <c r="EHB159">
        <v>0</v>
      </c>
      <c r="EHC159">
        <v>0</v>
      </c>
      <c r="EHD159">
        <v>0</v>
      </c>
      <c r="EHE159">
        <v>0</v>
      </c>
      <c r="EHF159">
        <v>1</v>
      </c>
      <c r="EQC159">
        <v>1</v>
      </c>
      <c r="GPG159">
        <v>40.7066040039062</v>
      </c>
      <c r="GPH159">
        <v>-74.202697753906193</v>
      </c>
      <c r="GPI159">
        <v>-1</v>
      </c>
    </row>
    <row r="160" spans="1:936 1167:1822 2053:2939 3484:4037 4268:4268 5155:5157" x14ac:dyDescent="0.2">
      <c r="A160">
        <v>9053</v>
      </c>
      <c r="B160">
        <v>18</v>
      </c>
      <c r="D160" s="18">
        <v>43556.611597222225</v>
      </c>
      <c r="E160" s="18">
        <v>43556.632025462961</v>
      </c>
      <c r="F160">
        <v>19</v>
      </c>
      <c r="G160" s="6">
        <f>VLOOKUP(A160,'18mo'!B:D,3,FALSE)</f>
        <v>43557</v>
      </c>
      <c r="I160" t="s">
        <v>5173</v>
      </c>
      <c r="J160">
        <v>1</v>
      </c>
      <c r="K160">
        <v>0</v>
      </c>
      <c r="L160" t="s">
        <v>5174</v>
      </c>
      <c r="M160" s="7">
        <v>19</v>
      </c>
      <c r="N160">
        <v>5.2054794520547946E-2</v>
      </c>
      <c r="O160" t="s">
        <v>18</v>
      </c>
      <c r="P160" t="s">
        <v>5619</v>
      </c>
      <c r="Q160">
        <v>1</v>
      </c>
      <c r="U160" s="6">
        <v>42954</v>
      </c>
      <c r="V160">
        <v>0</v>
      </c>
      <c r="AD160">
        <v>3</v>
      </c>
      <c r="AE160">
        <v>20018</v>
      </c>
      <c r="AF160">
        <v>1</v>
      </c>
      <c r="AL160">
        <v>0</v>
      </c>
      <c r="AM160">
        <v>1</v>
      </c>
      <c r="AN160">
        <v>0</v>
      </c>
      <c r="BM160">
        <v>1</v>
      </c>
      <c r="BQ160">
        <v>1</v>
      </c>
      <c r="BR160">
        <v>1</v>
      </c>
      <c r="BS160">
        <v>1</v>
      </c>
      <c r="BY160">
        <v>0</v>
      </c>
      <c r="BZ160">
        <v>6</v>
      </c>
      <c r="CA160">
        <v>0</v>
      </c>
      <c r="CB160" t="s">
        <v>5620</v>
      </c>
      <c r="CF160">
        <v>0</v>
      </c>
      <c r="CG160">
        <v>1</v>
      </c>
      <c r="CM160">
        <v>0</v>
      </c>
      <c r="CN160">
        <v>6</v>
      </c>
      <c r="CO160">
        <v>0</v>
      </c>
      <c r="CP160" t="s">
        <v>5189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X160">
        <v>1</v>
      </c>
      <c r="CY160">
        <v>1</v>
      </c>
      <c r="CZ160">
        <v>1</v>
      </c>
      <c r="DA160">
        <v>1</v>
      </c>
      <c r="DC160">
        <v>1</v>
      </c>
      <c r="DF160">
        <v>1</v>
      </c>
      <c r="DH160">
        <v>1</v>
      </c>
      <c r="DJ160">
        <v>1</v>
      </c>
      <c r="DK160">
        <v>1</v>
      </c>
      <c r="DM160">
        <v>2</v>
      </c>
      <c r="DQ160">
        <v>1</v>
      </c>
      <c r="DR160">
        <v>4</v>
      </c>
      <c r="DV160">
        <v>0</v>
      </c>
      <c r="DW160">
        <v>0</v>
      </c>
      <c r="EA160">
        <v>0</v>
      </c>
      <c r="EB160">
        <v>0</v>
      </c>
      <c r="EC160">
        <v>30</v>
      </c>
      <c r="ED160">
        <v>8</v>
      </c>
      <c r="EE160" t="s">
        <v>5621</v>
      </c>
      <c r="EF160">
        <v>1</v>
      </c>
      <c r="EJ160">
        <v>70</v>
      </c>
      <c r="EK160">
        <v>1</v>
      </c>
      <c r="EL160">
        <v>1</v>
      </c>
      <c r="ES160">
        <v>1</v>
      </c>
      <c r="EU160">
        <v>1</v>
      </c>
      <c r="EX160">
        <v>1</v>
      </c>
      <c r="FG160">
        <v>30</v>
      </c>
      <c r="FH160">
        <v>1</v>
      </c>
      <c r="FL160">
        <v>1</v>
      </c>
      <c r="FP160">
        <v>1</v>
      </c>
      <c r="FT160" t="s">
        <v>18</v>
      </c>
      <c r="FU160">
        <v>3</v>
      </c>
      <c r="FV160">
        <v>1</v>
      </c>
      <c r="FW160">
        <v>4</v>
      </c>
      <c r="FX160">
        <v>2</v>
      </c>
      <c r="FY160">
        <v>2</v>
      </c>
      <c r="FZ160">
        <v>2</v>
      </c>
      <c r="GA160">
        <v>15</v>
      </c>
      <c r="GB160">
        <v>7</v>
      </c>
      <c r="GC160">
        <v>1</v>
      </c>
      <c r="GD160">
        <v>3</v>
      </c>
      <c r="GF160">
        <v>1</v>
      </c>
      <c r="GK160">
        <v>1</v>
      </c>
      <c r="GM160" t="s">
        <v>5622</v>
      </c>
      <c r="GO160">
        <v>2</v>
      </c>
      <c r="GT160">
        <v>2</v>
      </c>
      <c r="GW160">
        <v>11</v>
      </c>
      <c r="GX160">
        <v>30</v>
      </c>
      <c r="GY160">
        <v>2</v>
      </c>
      <c r="GZ160">
        <v>11</v>
      </c>
      <c r="HA160">
        <v>0</v>
      </c>
      <c r="HB160">
        <v>1</v>
      </c>
      <c r="HC160">
        <v>0</v>
      </c>
      <c r="HD160">
        <v>1</v>
      </c>
      <c r="HE160">
        <v>1</v>
      </c>
      <c r="HF160">
        <v>2</v>
      </c>
      <c r="HG160">
        <v>15</v>
      </c>
      <c r="HH160">
        <v>1</v>
      </c>
      <c r="HI160">
        <v>2</v>
      </c>
      <c r="HJ160">
        <v>3</v>
      </c>
      <c r="HK160">
        <v>2</v>
      </c>
      <c r="HL160">
        <v>1</v>
      </c>
      <c r="HM160">
        <v>2</v>
      </c>
      <c r="HN160">
        <v>2</v>
      </c>
      <c r="HO160">
        <v>2</v>
      </c>
      <c r="HP160">
        <v>2</v>
      </c>
      <c r="HQ160">
        <v>1</v>
      </c>
      <c r="HR160">
        <v>1</v>
      </c>
      <c r="HS160">
        <v>2</v>
      </c>
      <c r="HT160">
        <v>3</v>
      </c>
      <c r="HU160">
        <v>2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2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2</v>
      </c>
      <c r="IK160">
        <v>2</v>
      </c>
      <c r="IL160">
        <v>1</v>
      </c>
      <c r="IM160">
        <v>1</v>
      </c>
      <c r="IN160">
        <v>2</v>
      </c>
      <c r="IO160">
        <v>2</v>
      </c>
      <c r="IP160">
        <v>2</v>
      </c>
      <c r="IQ160">
        <v>1</v>
      </c>
      <c r="IR160">
        <v>2</v>
      </c>
      <c r="IS160">
        <v>2</v>
      </c>
      <c r="IT160">
        <v>1</v>
      </c>
      <c r="IU160">
        <v>1</v>
      </c>
      <c r="IV160">
        <v>2</v>
      </c>
      <c r="IW160">
        <v>2</v>
      </c>
      <c r="IX160">
        <v>3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2</v>
      </c>
      <c r="JF160">
        <v>1</v>
      </c>
      <c r="JG160">
        <v>2</v>
      </c>
      <c r="JH160">
        <v>2</v>
      </c>
      <c r="JI160">
        <v>1</v>
      </c>
      <c r="JJ160">
        <v>1</v>
      </c>
      <c r="JK160">
        <v>1</v>
      </c>
      <c r="JL160">
        <v>2</v>
      </c>
      <c r="JM160">
        <v>1</v>
      </c>
      <c r="JN160">
        <v>2</v>
      </c>
      <c r="JO160">
        <v>1</v>
      </c>
      <c r="JP160">
        <v>2</v>
      </c>
      <c r="JQ160">
        <v>1</v>
      </c>
      <c r="JR160">
        <v>2</v>
      </c>
      <c r="JS160">
        <v>2</v>
      </c>
      <c r="JT160">
        <v>1</v>
      </c>
      <c r="JU160">
        <v>1</v>
      </c>
      <c r="NS160">
        <v>1</v>
      </c>
      <c r="NT160">
        <v>1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1</v>
      </c>
      <c r="OB160">
        <v>1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1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0</v>
      </c>
      <c r="PV160">
        <v>1</v>
      </c>
      <c r="PW160">
        <v>1</v>
      </c>
      <c r="PX160">
        <v>1</v>
      </c>
      <c r="PY160">
        <v>0</v>
      </c>
      <c r="PZ160">
        <v>1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1</v>
      </c>
      <c r="RD160">
        <v>0</v>
      </c>
      <c r="RE160">
        <v>0</v>
      </c>
      <c r="RF160">
        <v>0</v>
      </c>
      <c r="RG160">
        <v>1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AAV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1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1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IX160">
        <v>0</v>
      </c>
      <c r="CUX160">
        <v>0</v>
      </c>
      <c r="CUY160">
        <v>0</v>
      </c>
      <c r="CUZ160">
        <v>0</v>
      </c>
      <c r="CVA160">
        <v>0</v>
      </c>
      <c r="CVB160">
        <v>0</v>
      </c>
      <c r="CVC160">
        <v>0</v>
      </c>
      <c r="CVD160">
        <v>1</v>
      </c>
      <c r="CVE160">
        <v>1</v>
      </c>
      <c r="CVF160">
        <v>0</v>
      </c>
      <c r="CVG160">
        <v>1</v>
      </c>
      <c r="CVH160">
        <v>0</v>
      </c>
      <c r="CVI160">
        <v>1</v>
      </c>
      <c r="CVJ160">
        <v>0</v>
      </c>
      <c r="CVK160">
        <v>1</v>
      </c>
      <c r="CVL160">
        <v>0</v>
      </c>
      <c r="CVM160">
        <v>0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1</v>
      </c>
      <c r="CVV160">
        <v>0</v>
      </c>
      <c r="CVW160">
        <v>0</v>
      </c>
      <c r="CVX160">
        <v>0</v>
      </c>
      <c r="CVY160">
        <v>1</v>
      </c>
      <c r="CVZ160">
        <v>1</v>
      </c>
      <c r="CWA160">
        <v>0</v>
      </c>
      <c r="CWB160">
        <v>0</v>
      </c>
      <c r="CWC160">
        <v>0</v>
      </c>
      <c r="CWD160">
        <v>0</v>
      </c>
      <c r="CWE160">
        <v>0</v>
      </c>
      <c r="CWF160">
        <v>0</v>
      </c>
      <c r="CWG160">
        <v>0</v>
      </c>
      <c r="CWH160">
        <v>0</v>
      </c>
      <c r="CWI160">
        <v>0</v>
      </c>
      <c r="CWJ160">
        <v>0</v>
      </c>
      <c r="CWK160">
        <v>0</v>
      </c>
      <c r="CWL160">
        <v>0</v>
      </c>
      <c r="CWM160">
        <v>0</v>
      </c>
      <c r="CWN160">
        <v>0</v>
      </c>
      <c r="CWO160">
        <v>0</v>
      </c>
      <c r="CWP160">
        <v>0</v>
      </c>
      <c r="CWQ160">
        <v>0</v>
      </c>
      <c r="CWR160">
        <v>0</v>
      </c>
      <c r="CWS160">
        <v>0</v>
      </c>
      <c r="CWT160">
        <v>0</v>
      </c>
      <c r="CWU160">
        <v>0</v>
      </c>
      <c r="CWV160">
        <v>0</v>
      </c>
      <c r="CWW160">
        <v>0</v>
      </c>
      <c r="CWX160">
        <v>0</v>
      </c>
      <c r="CWY160">
        <v>0</v>
      </c>
      <c r="CWZ160">
        <v>0</v>
      </c>
      <c r="CXA160">
        <v>0</v>
      </c>
      <c r="CXB160">
        <v>0</v>
      </c>
      <c r="CXC160">
        <v>0</v>
      </c>
      <c r="CXD160">
        <v>0</v>
      </c>
      <c r="CXE160">
        <v>0</v>
      </c>
      <c r="CXF160">
        <v>0</v>
      </c>
      <c r="CXG160">
        <v>0</v>
      </c>
      <c r="CXH160">
        <v>0</v>
      </c>
      <c r="CXI160">
        <v>0</v>
      </c>
      <c r="CXJ160">
        <v>0</v>
      </c>
      <c r="CXK160">
        <v>0</v>
      </c>
      <c r="CXL160">
        <v>0</v>
      </c>
      <c r="CXM160">
        <v>0</v>
      </c>
      <c r="CXN160">
        <v>0</v>
      </c>
      <c r="CXO160">
        <v>0</v>
      </c>
      <c r="CXP160">
        <v>0</v>
      </c>
      <c r="CXQ160">
        <v>0</v>
      </c>
      <c r="CXR160">
        <v>0</v>
      </c>
      <c r="CXS160">
        <v>0</v>
      </c>
      <c r="CXT160">
        <v>0</v>
      </c>
      <c r="CXU160">
        <v>0</v>
      </c>
      <c r="CXV160">
        <v>1</v>
      </c>
      <c r="CXW160">
        <v>0</v>
      </c>
      <c r="CXX160">
        <v>0</v>
      </c>
      <c r="CXY160">
        <v>0</v>
      </c>
      <c r="CXZ160">
        <v>0</v>
      </c>
      <c r="CYA160">
        <v>0</v>
      </c>
      <c r="CYB160">
        <v>1</v>
      </c>
      <c r="CYC160">
        <v>0</v>
      </c>
      <c r="CYD160">
        <v>0</v>
      </c>
      <c r="CYE160">
        <v>0</v>
      </c>
      <c r="CYF160">
        <v>0</v>
      </c>
      <c r="CYG160">
        <v>0</v>
      </c>
      <c r="CYH160">
        <v>0</v>
      </c>
      <c r="CYI160">
        <v>0</v>
      </c>
      <c r="CYJ160">
        <v>0</v>
      </c>
      <c r="CYK160">
        <v>0</v>
      </c>
      <c r="CYL160">
        <v>0</v>
      </c>
      <c r="CYM160">
        <v>0</v>
      </c>
      <c r="CYN160">
        <v>0</v>
      </c>
      <c r="CYO160">
        <v>0</v>
      </c>
      <c r="CYP160">
        <v>0</v>
      </c>
      <c r="CYQ160">
        <v>0</v>
      </c>
      <c r="CYR160">
        <v>0</v>
      </c>
      <c r="CYS160">
        <v>0</v>
      </c>
      <c r="CYT160">
        <v>0</v>
      </c>
      <c r="CYU160">
        <v>0</v>
      </c>
      <c r="CYV160">
        <v>0</v>
      </c>
      <c r="CYW160">
        <v>0</v>
      </c>
      <c r="CYX160">
        <v>0</v>
      </c>
      <c r="CYY160">
        <v>0</v>
      </c>
      <c r="CYZ160">
        <v>1</v>
      </c>
      <c r="CZA160">
        <v>1</v>
      </c>
      <c r="CZB160">
        <v>0</v>
      </c>
      <c r="CZC160">
        <v>0</v>
      </c>
      <c r="CZD160">
        <v>0</v>
      </c>
      <c r="DIA160">
        <v>0</v>
      </c>
      <c r="GPG160">
        <v>38.8078002929687</v>
      </c>
      <c r="GPH160">
        <v>-77.052299499511705</v>
      </c>
      <c r="GPI160">
        <v>-1</v>
      </c>
    </row>
    <row r="161" spans="1:5157" x14ac:dyDescent="0.2">
      <c r="A161">
        <v>9056</v>
      </c>
      <c r="B161">
        <v>18</v>
      </c>
      <c r="D161" s="18">
        <v>43624.920057870368</v>
      </c>
      <c r="E161" s="18">
        <v>43624.948888888888</v>
      </c>
      <c r="F161">
        <v>19</v>
      </c>
      <c r="G161" s="6">
        <f>VLOOKUP(A161,'18mo'!B:D,3,FALSE)</f>
        <v>43625</v>
      </c>
      <c r="H161" s="29"/>
      <c r="I161" t="s">
        <v>5173</v>
      </c>
      <c r="J161">
        <v>1</v>
      </c>
      <c r="K161">
        <v>0</v>
      </c>
      <c r="L161" t="s">
        <v>5174</v>
      </c>
      <c r="M161" s="7">
        <v>19</v>
      </c>
      <c r="N161">
        <v>5.2054794520547946E-2</v>
      </c>
      <c r="O161" t="s">
        <v>18</v>
      </c>
      <c r="P161" t="s">
        <v>5623</v>
      </c>
      <c r="Q161">
        <v>1</v>
      </c>
      <c r="U161" s="6">
        <v>43035</v>
      </c>
      <c r="V161">
        <v>0</v>
      </c>
      <c r="AE161">
        <v>22046</v>
      </c>
      <c r="AF161">
        <v>1</v>
      </c>
      <c r="AL161">
        <v>0</v>
      </c>
      <c r="AM161">
        <v>0</v>
      </c>
      <c r="AN161">
        <v>0</v>
      </c>
      <c r="BM161">
        <v>1</v>
      </c>
      <c r="BQ161">
        <v>1</v>
      </c>
      <c r="BR161">
        <v>0</v>
      </c>
      <c r="BS161">
        <v>1</v>
      </c>
      <c r="BY161">
        <v>0</v>
      </c>
      <c r="BZ161">
        <v>5</v>
      </c>
      <c r="CA161">
        <v>0</v>
      </c>
      <c r="CB161" t="s">
        <v>5624</v>
      </c>
      <c r="CF161">
        <v>0</v>
      </c>
      <c r="CG161">
        <v>1</v>
      </c>
      <c r="CM161">
        <v>1</v>
      </c>
      <c r="CN161">
        <v>5</v>
      </c>
      <c r="CO161">
        <v>0</v>
      </c>
      <c r="CP161" t="s">
        <v>5624</v>
      </c>
      <c r="CQ161">
        <v>1</v>
      </c>
      <c r="CR161">
        <v>0</v>
      </c>
      <c r="CS161">
        <v>3</v>
      </c>
      <c r="CT161">
        <v>1</v>
      </c>
      <c r="CU161">
        <v>999</v>
      </c>
      <c r="CV161">
        <v>1</v>
      </c>
      <c r="CW161">
        <v>999</v>
      </c>
      <c r="CX161">
        <v>1</v>
      </c>
      <c r="CY161">
        <v>999</v>
      </c>
      <c r="CZ161">
        <v>999</v>
      </c>
      <c r="DA161">
        <v>1</v>
      </c>
      <c r="DB161">
        <v>999</v>
      </c>
      <c r="DC161">
        <v>1</v>
      </c>
      <c r="DD161">
        <v>999</v>
      </c>
      <c r="DE161">
        <v>999</v>
      </c>
      <c r="DF161">
        <v>1</v>
      </c>
      <c r="DG161">
        <v>999</v>
      </c>
      <c r="DH161">
        <v>1</v>
      </c>
      <c r="DI161">
        <v>1</v>
      </c>
      <c r="DJ161">
        <v>999</v>
      </c>
      <c r="DK161">
        <v>999</v>
      </c>
      <c r="DL161">
        <v>1</v>
      </c>
      <c r="DM161">
        <v>2</v>
      </c>
      <c r="DN161">
        <v>999</v>
      </c>
      <c r="DO161">
        <v>999</v>
      </c>
      <c r="DP161">
        <v>0</v>
      </c>
      <c r="DQ161">
        <v>999</v>
      </c>
      <c r="DR161">
        <v>0</v>
      </c>
      <c r="DU161">
        <v>0</v>
      </c>
      <c r="DW161">
        <v>10</v>
      </c>
      <c r="DZ161">
        <v>10</v>
      </c>
      <c r="EB161">
        <v>0</v>
      </c>
      <c r="EC161">
        <v>15</v>
      </c>
      <c r="ED161">
        <v>12</v>
      </c>
      <c r="EE161" t="s">
        <v>5424</v>
      </c>
      <c r="EF161">
        <v>1</v>
      </c>
      <c r="EG161">
        <v>999</v>
      </c>
      <c r="EJ161">
        <v>76</v>
      </c>
      <c r="EL161">
        <v>1</v>
      </c>
      <c r="EM161">
        <v>1</v>
      </c>
      <c r="EN161">
        <v>1</v>
      </c>
      <c r="ES161">
        <v>1</v>
      </c>
      <c r="EU161">
        <v>1</v>
      </c>
      <c r="FA161">
        <v>1</v>
      </c>
      <c r="FD161" t="s">
        <v>39</v>
      </c>
      <c r="FG161">
        <v>50</v>
      </c>
      <c r="FH161">
        <v>1</v>
      </c>
      <c r="FL161">
        <v>1</v>
      </c>
      <c r="FP161">
        <v>1</v>
      </c>
      <c r="FT161" t="s">
        <v>20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5</v>
      </c>
      <c r="GB161">
        <v>1</v>
      </c>
      <c r="GC161">
        <v>3</v>
      </c>
      <c r="GD161">
        <v>4</v>
      </c>
      <c r="GF161">
        <v>1</v>
      </c>
      <c r="GG161">
        <v>1</v>
      </c>
      <c r="GK161">
        <v>1</v>
      </c>
      <c r="GM161" t="s">
        <v>5625</v>
      </c>
      <c r="GO161">
        <v>1</v>
      </c>
      <c r="GP161">
        <v>1</v>
      </c>
      <c r="GT161">
        <v>3</v>
      </c>
      <c r="GW161">
        <v>8</v>
      </c>
      <c r="GX161">
        <v>0</v>
      </c>
      <c r="GY161">
        <v>2</v>
      </c>
      <c r="GZ161">
        <v>7</v>
      </c>
      <c r="HA161">
        <v>15</v>
      </c>
      <c r="HB161">
        <v>1</v>
      </c>
      <c r="HC161">
        <v>1</v>
      </c>
      <c r="HD161">
        <v>1</v>
      </c>
      <c r="HE161">
        <v>1</v>
      </c>
      <c r="HF161">
        <v>2</v>
      </c>
      <c r="HG161">
        <v>0</v>
      </c>
      <c r="HH161">
        <v>1</v>
      </c>
      <c r="HI161">
        <v>2</v>
      </c>
      <c r="HJ161">
        <v>3</v>
      </c>
      <c r="HK161">
        <v>2</v>
      </c>
      <c r="HL161">
        <v>2</v>
      </c>
      <c r="HM161">
        <v>2</v>
      </c>
      <c r="HN161">
        <v>1</v>
      </c>
      <c r="HO161">
        <v>1</v>
      </c>
      <c r="HP161">
        <v>2</v>
      </c>
      <c r="HQ161">
        <v>2</v>
      </c>
      <c r="HR161">
        <v>1</v>
      </c>
      <c r="HS161">
        <v>1</v>
      </c>
      <c r="HT161">
        <v>1</v>
      </c>
      <c r="HU161">
        <v>2</v>
      </c>
      <c r="HV161">
        <v>2</v>
      </c>
      <c r="HW161">
        <v>2</v>
      </c>
      <c r="HX161">
        <v>2</v>
      </c>
      <c r="HY161">
        <v>1</v>
      </c>
      <c r="HZ161">
        <v>2</v>
      </c>
      <c r="IA161">
        <v>2</v>
      </c>
      <c r="IB161">
        <v>2</v>
      </c>
      <c r="IC161">
        <v>2</v>
      </c>
      <c r="ID161">
        <v>1</v>
      </c>
      <c r="IE161">
        <v>2</v>
      </c>
      <c r="IF161">
        <v>2</v>
      </c>
      <c r="IG161">
        <v>3</v>
      </c>
      <c r="IH161">
        <v>1</v>
      </c>
      <c r="II161">
        <v>1</v>
      </c>
      <c r="IJ161">
        <v>1</v>
      </c>
      <c r="IK161">
        <v>2</v>
      </c>
      <c r="IL161">
        <v>3</v>
      </c>
      <c r="IM161">
        <v>2</v>
      </c>
      <c r="IN161">
        <v>1</v>
      </c>
      <c r="IO161">
        <v>3</v>
      </c>
      <c r="IP161">
        <v>3</v>
      </c>
      <c r="IQ161">
        <v>2</v>
      </c>
      <c r="IR161">
        <v>2</v>
      </c>
      <c r="IS161">
        <v>2</v>
      </c>
      <c r="IT161">
        <v>2</v>
      </c>
      <c r="IU161">
        <v>2</v>
      </c>
      <c r="IV161">
        <v>2</v>
      </c>
      <c r="IW161">
        <v>2</v>
      </c>
      <c r="IX161">
        <v>1</v>
      </c>
      <c r="IY161">
        <v>1</v>
      </c>
      <c r="IZ161">
        <v>3</v>
      </c>
      <c r="JA161">
        <v>2</v>
      </c>
      <c r="JB161">
        <v>2</v>
      </c>
      <c r="JC161">
        <v>2</v>
      </c>
      <c r="JD161">
        <v>1</v>
      </c>
      <c r="JE161">
        <v>2</v>
      </c>
      <c r="JF161">
        <v>2</v>
      </c>
      <c r="JG161">
        <v>2</v>
      </c>
      <c r="JH161">
        <v>1</v>
      </c>
      <c r="JI161">
        <v>2</v>
      </c>
      <c r="JJ161">
        <v>2</v>
      </c>
      <c r="JK161">
        <v>2</v>
      </c>
      <c r="JL161">
        <v>2</v>
      </c>
      <c r="JM161">
        <v>3</v>
      </c>
      <c r="JN161">
        <v>2</v>
      </c>
      <c r="JO161">
        <v>1</v>
      </c>
      <c r="JP161">
        <v>2</v>
      </c>
      <c r="JQ161">
        <v>2</v>
      </c>
      <c r="JR161">
        <v>2</v>
      </c>
      <c r="JS161">
        <v>3</v>
      </c>
      <c r="JT161">
        <v>3</v>
      </c>
      <c r="JU161">
        <v>1</v>
      </c>
      <c r="NS161">
        <v>0</v>
      </c>
      <c r="NT161">
        <v>1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AAV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1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1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IX161">
        <v>0</v>
      </c>
      <c r="EUA161">
        <v>0</v>
      </c>
      <c r="EUB161">
        <v>1</v>
      </c>
      <c r="EUC161">
        <v>0</v>
      </c>
      <c r="EUD161">
        <v>1</v>
      </c>
      <c r="EUE161">
        <v>1</v>
      </c>
      <c r="EUF161">
        <v>0</v>
      </c>
      <c r="EUG161">
        <v>0</v>
      </c>
      <c r="EUH161">
        <v>0</v>
      </c>
      <c r="EUI161">
        <v>0</v>
      </c>
      <c r="EUJ161">
        <v>0</v>
      </c>
      <c r="EUK161">
        <v>0</v>
      </c>
      <c r="EUL161">
        <v>0</v>
      </c>
      <c r="EUM161">
        <v>0</v>
      </c>
      <c r="EUN161">
        <v>1</v>
      </c>
      <c r="EUO161">
        <v>1</v>
      </c>
      <c r="EUP161">
        <v>1</v>
      </c>
      <c r="EUQ161">
        <v>0</v>
      </c>
      <c r="EUR161">
        <v>0</v>
      </c>
      <c r="EUS161">
        <v>0</v>
      </c>
      <c r="EUT161">
        <v>0</v>
      </c>
      <c r="EUU161">
        <v>1</v>
      </c>
      <c r="EUV161">
        <v>0</v>
      </c>
      <c r="EUW161">
        <v>0</v>
      </c>
      <c r="EUX161">
        <v>0</v>
      </c>
      <c r="EUY161">
        <v>0</v>
      </c>
      <c r="EUZ161">
        <v>0</v>
      </c>
      <c r="EVA161">
        <v>0</v>
      </c>
      <c r="EVB161">
        <v>0</v>
      </c>
      <c r="EVC161">
        <v>0</v>
      </c>
      <c r="EVD161">
        <v>0</v>
      </c>
      <c r="EVE161">
        <v>1</v>
      </c>
      <c r="EVF161">
        <v>0</v>
      </c>
      <c r="EVG161">
        <v>0</v>
      </c>
      <c r="EVH161">
        <v>0</v>
      </c>
      <c r="EVI161">
        <v>0</v>
      </c>
      <c r="EVJ161">
        <v>0</v>
      </c>
      <c r="EVK161">
        <v>0</v>
      </c>
      <c r="EVL161">
        <v>0</v>
      </c>
      <c r="EVM161">
        <v>0</v>
      </c>
      <c r="EVN161">
        <v>0</v>
      </c>
      <c r="EVO161">
        <v>0</v>
      </c>
      <c r="EVP161">
        <v>0</v>
      </c>
      <c r="EVQ161">
        <v>0</v>
      </c>
      <c r="EVR161">
        <v>0</v>
      </c>
      <c r="EVS161">
        <v>0</v>
      </c>
      <c r="EVT161">
        <v>0</v>
      </c>
      <c r="EVU161">
        <v>0</v>
      </c>
      <c r="EVV161">
        <v>0</v>
      </c>
      <c r="EVW161">
        <v>0</v>
      </c>
      <c r="EVX161">
        <v>0</v>
      </c>
      <c r="EVY161">
        <v>0</v>
      </c>
      <c r="EVZ161">
        <v>0</v>
      </c>
      <c r="EWA161">
        <v>0</v>
      </c>
      <c r="EWB161">
        <v>1</v>
      </c>
      <c r="EWC161">
        <v>0</v>
      </c>
      <c r="EWD161">
        <v>1</v>
      </c>
      <c r="EWE161">
        <v>1</v>
      </c>
      <c r="EWF161">
        <v>1</v>
      </c>
      <c r="EWG161">
        <v>0</v>
      </c>
      <c r="EWH161">
        <v>0</v>
      </c>
      <c r="EWI161">
        <v>0</v>
      </c>
      <c r="EWJ161">
        <v>0</v>
      </c>
      <c r="EWK161">
        <v>0</v>
      </c>
      <c r="EWL161">
        <v>0</v>
      </c>
      <c r="EWM161">
        <v>0</v>
      </c>
      <c r="EWN161">
        <v>0</v>
      </c>
      <c r="EWO161">
        <v>0</v>
      </c>
      <c r="EWP161">
        <v>0</v>
      </c>
      <c r="EWQ161">
        <v>0</v>
      </c>
      <c r="EWR161">
        <v>0</v>
      </c>
      <c r="EWS161">
        <v>0</v>
      </c>
      <c r="EWT161">
        <v>0</v>
      </c>
      <c r="EWU161">
        <v>0</v>
      </c>
      <c r="EWV161">
        <v>0</v>
      </c>
      <c r="EWW161">
        <v>0</v>
      </c>
      <c r="EWX161">
        <v>0</v>
      </c>
      <c r="EWY161">
        <v>1</v>
      </c>
      <c r="EWZ161">
        <v>0</v>
      </c>
      <c r="EXA161">
        <v>0</v>
      </c>
      <c r="EXB161">
        <v>1</v>
      </c>
      <c r="EXC161">
        <v>0</v>
      </c>
      <c r="EXD161">
        <v>0</v>
      </c>
      <c r="EXE161">
        <v>0</v>
      </c>
      <c r="EXF161">
        <v>0</v>
      </c>
      <c r="EXG161">
        <v>0</v>
      </c>
      <c r="EXH161">
        <v>0</v>
      </c>
      <c r="EXI161">
        <v>0</v>
      </c>
      <c r="EXJ161">
        <v>0</v>
      </c>
      <c r="EXK161">
        <v>0</v>
      </c>
      <c r="EXL161">
        <v>0</v>
      </c>
      <c r="EXM161">
        <v>0</v>
      </c>
      <c r="EXN161">
        <v>0</v>
      </c>
      <c r="EXO161">
        <v>0</v>
      </c>
      <c r="EXP161">
        <v>0</v>
      </c>
      <c r="EXQ161">
        <v>0</v>
      </c>
      <c r="EXR161">
        <v>0</v>
      </c>
      <c r="EXS161">
        <v>0</v>
      </c>
      <c r="EXT161">
        <v>0</v>
      </c>
      <c r="EXU161">
        <v>0</v>
      </c>
      <c r="EXV161">
        <v>0</v>
      </c>
      <c r="EXW161">
        <v>0</v>
      </c>
      <c r="EXX161">
        <v>0</v>
      </c>
      <c r="EXY161">
        <v>0</v>
      </c>
      <c r="EXZ161">
        <v>0</v>
      </c>
      <c r="EYA161">
        <v>0</v>
      </c>
      <c r="EYB161">
        <v>0</v>
      </c>
      <c r="EYC161">
        <v>0</v>
      </c>
      <c r="EYD161">
        <v>0</v>
      </c>
      <c r="EYE161">
        <v>0</v>
      </c>
      <c r="EYF161">
        <v>0</v>
      </c>
      <c r="EYG161">
        <v>0</v>
      </c>
      <c r="FHD161">
        <v>0</v>
      </c>
      <c r="GPG161">
        <v>38.880996704101499</v>
      </c>
      <c r="GPH161">
        <v>-77.136199951171804</v>
      </c>
      <c r="GPI161">
        <v>-1</v>
      </c>
    </row>
    <row r="162" spans="1:5157" x14ac:dyDescent="0.2">
      <c r="A162" t="s">
        <v>6488</v>
      </c>
      <c r="B162">
        <v>18</v>
      </c>
      <c r="C162" t="s">
        <v>5626</v>
      </c>
      <c r="D162" s="18">
        <v>43942.666261574072</v>
      </c>
      <c r="E162" s="18">
        <v>43942.677893518521</v>
      </c>
      <c r="F162">
        <v>20</v>
      </c>
      <c r="G162" s="6">
        <f>VLOOKUP(A162,'18mo'!B:D,3,FALSE)</f>
        <v>0</v>
      </c>
      <c r="I162" t="s">
        <v>5173</v>
      </c>
      <c r="J162">
        <v>1</v>
      </c>
      <c r="L162">
        <v>1005</v>
      </c>
      <c r="M162" s="7">
        <v>20</v>
      </c>
      <c r="N162">
        <v>5.4794520547945202E-2</v>
      </c>
      <c r="O162" t="s">
        <v>18</v>
      </c>
      <c r="P162" t="s">
        <v>20</v>
      </c>
      <c r="Q162">
        <v>1</v>
      </c>
      <c r="U162" s="6">
        <v>43332</v>
      </c>
      <c r="V162">
        <v>0</v>
      </c>
      <c r="AC162" t="s">
        <v>5627</v>
      </c>
      <c r="AD162">
        <v>3</v>
      </c>
      <c r="AE162">
        <v>20002</v>
      </c>
      <c r="AF162">
        <v>1</v>
      </c>
      <c r="AG162">
        <v>999</v>
      </c>
      <c r="AH162">
        <v>999</v>
      </c>
      <c r="AI162">
        <v>999</v>
      </c>
      <c r="AJ162">
        <v>999</v>
      </c>
      <c r="AK162">
        <v>999</v>
      </c>
      <c r="AL162">
        <v>0</v>
      </c>
      <c r="AM162">
        <v>0</v>
      </c>
      <c r="AN162">
        <v>0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999</v>
      </c>
      <c r="BW162">
        <v>999</v>
      </c>
      <c r="BX162">
        <v>999</v>
      </c>
      <c r="BY162">
        <v>0</v>
      </c>
      <c r="BZ162">
        <v>5</v>
      </c>
      <c r="CA162">
        <v>0</v>
      </c>
      <c r="CB162" t="s">
        <v>5628</v>
      </c>
      <c r="CF162">
        <v>0</v>
      </c>
      <c r="CG162">
        <v>1</v>
      </c>
      <c r="CH162">
        <v>999</v>
      </c>
      <c r="CI162">
        <v>999</v>
      </c>
      <c r="CJ162">
        <v>999</v>
      </c>
      <c r="CK162">
        <v>999</v>
      </c>
      <c r="CL162">
        <v>999</v>
      </c>
      <c r="CM162">
        <v>0</v>
      </c>
      <c r="CN162">
        <v>4</v>
      </c>
      <c r="CO162">
        <v>0</v>
      </c>
      <c r="CP162" t="s">
        <v>5629</v>
      </c>
      <c r="CQ162">
        <v>2</v>
      </c>
      <c r="CR162">
        <v>0</v>
      </c>
      <c r="CS162">
        <v>3</v>
      </c>
      <c r="CT162">
        <v>1</v>
      </c>
      <c r="CU162">
        <v>1</v>
      </c>
      <c r="CV162">
        <v>1</v>
      </c>
      <c r="CW162">
        <v>999</v>
      </c>
      <c r="CX162">
        <v>1</v>
      </c>
      <c r="CY162">
        <v>999</v>
      </c>
      <c r="CZ162">
        <v>1</v>
      </c>
      <c r="DA162">
        <v>1</v>
      </c>
      <c r="DB162">
        <v>999</v>
      </c>
      <c r="DC162">
        <v>1</v>
      </c>
      <c r="DD162">
        <v>999</v>
      </c>
      <c r="DE162">
        <v>1</v>
      </c>
      <c r="DF162">
        <v>999</v>
      </c>
      <c r="DG162">
        <v>999</v>
      </c>
      <c r="DH162">
        <v>1</v>
      </c>
      <c r="DI162">
        <v>1</v>
      </c>
      <c r="DJ162">
        <v>999</v>
      </c>
      <c r="DK162">
        <v>999</v>
      </c>
      <c r="DL162">
        <v>1</v>
      </c>
      <c r="DM162">
        <v>2</v>
      </c>
      <c r="DN162">
        <v>2</v>
      </c>
      <c r="DO162">
        <v>999</v>
      </c>
      <c r="DP162">
        <v>2</v>
      </c>
      <c r="DQ162">
        <v>999</v>
      </c>
      <c r="DR162">
        <v>999</v>
      </c>
      <c r="DS162">
        <v>999</v>
      </c>
      <c r="DU162">
        <v>999</v>
      </c>
      <c r="DW162">
        <v>30</v>
      </c>
      <c r="DX162">
        <v>5</v>
      </c>
      <c r="DZ162">
        <v>30</v>
      </c>
      <c r="EB162">
        <v>1</v>
      </c>
      <c r="EC162">
        <v>999</v>
      </c>
      <c r="ED162">
        <v>16</v>
      </c>
      <c r="EE162" t="s">
        <v>5177</v>
      </c>
      <c r="EF162">
        <v>1</v>
      </c>
      <c r="EG162">
        <v>999</v>
      </c>
      <c r="EH162">
        <v>999</v>
      </c>
      <c r="EI162">
        <v>999</v>
      </c>
      <c r="EJ162">
        <v>92</v>
      </c>
      <c r="EK162">
        <v>1</v>
      </c>
      <c r="EL162">
        <v>1</v>
      </c>
      <c r="EM162">
        <v>1</v>
      </c>
      <c r="EN162">
        <v>1</v>
      </c>
      <c r="EO162">
        <v>999</v>
      </c>
      <c r="EP162">
        <v>999</v>
      </c>
      <c r="EQ162">
        <v>999</v>
      </c>
      <c r="ER162">
        <v>999</v>
      </c>
      <c r="ES162">
        <v>1</v>
      </c>
      <c r="EU162">
        <v>1</v>
      </c>
      <c r="EV162">
        <v>999</v>
      </c>
      <c r="EW162">
        <v>999</v>
      </c>
      <c r="EX162">
        <v>999</v>
      </c>
      <c r="EY162">
        <v>999</v>
      </c>
      <c r="EZ162">
        <v>999</v>
      </c>
      <c r="FA162">
        <v>999</v>
      </c>
      <c r="FB162">
        <v>999</v>
      </c>
      <c r="FC162">
        <v>999</v>
      </c>
      <c r="FD162">
        <v>999</v>
      </c>
      <c r="FE162">
        <v>999</v>
      </c>
      <c r="FF162">
        <v>999</v>
      </c>
      <c r="FG162">
        <v>52</v>
      </c>
      <c r="FH162">
        <v>999</v>
      </c>
      <c r="FI162">
        <v>999</v>
      </c>
      <c r="FJ162">
        <v>999</v>
      </c>
      <c r="FK162">
        <v>999</v>
      </c>
      <c r="FL162">
        <v>1</v>
      </c>
      <c r="FM162">
        <v>999</v>
      </c>
      <c r="FN162">
        <v>999</v>
      </c>
      <c r="FO162">
        <v>999</v>
      </c>
      <c r="FP162">
        <v>1</v>
      </c>
      <c r="FQ162">
        <v>999</v>
      </c>
      <c r="FR162">
        <v>999</v>
      </c>
      <c r="FS162">
        <v>999</v>
      </c>
      <c r="FT162" t="s">
        <v>18</v>
      </c>
      <c r="FU162">
        <v>5</v>
      </c>
      <c r="FV162">
        <v>5</v>
      </c>
      <c r="FW162">
        <v>6</v>
      </c>
      <c r="FX162">
        <v>4</v>
      </c>
      <c r="FY162">
        <v>6</v>
      </c>
      <c r="FZ162">
        <v>999</v>
      </c>
      <c r="GA162">
        <v>20</v>
      </c>
      <c r="GB162">
        <v>1</v>
      </c>
      <c r="GC162">
        <v>1</v>
      </c>
      <c r="GD162">
        <v>2</v>
      </c>
      <c r="GE162">
        <v>1</v>
      </c>
      <c r="GF162">
        <v>1</v>
      </c>
      <c r="GG162">
        <v>999</v>
      </c>
      <c r="GH162">
        <v>999</v>
      </c>
      <c r="GI162">
        <v>1</v>
      </c>
      <c r="GJ162">
        <v>999</v>
      </c>
      <c r="GK162">
        <v>999</v>
      </c>
      <c r="GL162">
        <v>999</v>
      </c>
      <c r="GM162">
        <v>999</v>
      </c>
      <c r="GN162">
        <v>1</v>
      </c>
      <c r="GO162">
        <v>2</v>
      </c>
      <c r="GR162">
        <v>2</v>
      </c>
      <c r="GW162">
        <v>7</v>
      </c>
      <c r="GX162">
        <v>999</v>
      </c>
      <c r="GY162">
        <v>2</v>
      </c>
      <c r="GZ162">
        <v>7</v>
      </c>
      <c r="HA162">
        <v>999</v>
      </c>
      <c r="HB162">
        <v>1</v>
      </c>
      <c r="HC162">
        <v>0</v>
      </c>
      <c r="HD162">
        <v>1</v>
      </c>
      <c r="HE162">
        <v>1</v>
      </c>
      <c r="HF162">
        <v>1</v>
      </c>
      <c r="HG162">
        <v>15</v>
      </c>
      <c r="HH162">
        <v>0</v>
      </c>
      <c r="HI162">
        <v>2</v>
      </c>
      <c r="HJ162">
        <v>3</v>
      </c>
      <c r="HK162">
        <v>2</v>
      </c>
      <c r="HL162">
        <v>2</v>
      </c>
      <c r="HM162">
        <v>1</v>
      </c>
      <c r="HN162">
        <v>1</v>
      </c>
      <c r="HO162">
        <v>2</v>
      </c>
      <c r="HP162">
        <v>1</v>
      </c>
      <c r="HQ162">
        <v>2</v>
      </c>
      <c r="HR162">
        <v>1</v>
      </c>
      <c r="HS162">
        <v>1</v>
      </c>
      <c r="HT162">
        <v>1</v>
      </c>
      <c r="HU162">
        <v>2</v>
      </c>
      <c r="HV162">
        <v>2</v>
      </c>
      <c r="HW162">
        <v>1</v>
      </c>
      <c r="HX162">
        <v>2</v>
      </c>
      <c r="HY162">
        <v>1</v>
      </c>
      <c r="HZ162">
        <v>2</v>
      </c>
      <c r="IA162">
        <v>2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2</v>
      </c>
      <c r="IL162">
        <v>1</v>
      </c>
      <c r="IM162">
        <v>2</v>
      </c>
      <c r="IN162">
        <v>1</v>
      </c>
      <c r="IO162">
        <v>3</v>
      </c>
      <c r="IP162">
        <v>2</v>
      </c>
      <c r="IQ162">
        <v>1</v>
      </c>
      <c r="IR162">
        <v>3</v>
      </c>
      <c r="IS162">
        <v>2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3</v>
      </c>
      <c r="JA162">
        <v>1</v>
      </c>
      <c r="JB162">
        <v>1</v>
      </c>
      <c r="JC162">
        <v>1</v>
      </c>
      <c r="JD162">
        <v>1</v>
      </c>
      <c r="JE162">
        <v>3</v>
      </c>
      <c r="JF162">
        <v>1</v>
      </c>
      <c r="JG162">
        <v>2</v>
      </c>
      <c r="JH162">
        <v>1</v>
      </c>
      <c r="JI162">
        <v>3</v>
      </c>
      <c r="JJ162">
        <v>1</v>
      </c>
      <c r="JK162">
        <v>1</v>
      </c>
      <c r="JL162">
        <v>2</v>
      </c>
      <c r="JM162">
        <v>3</v>
      </c>
      <c r="JN162">
        <v>1</v>
      </c>
      <c r="JO162">
        <v>2</v>
      </c>
      <c r="JP162">
        <v>2</v>
      </c>
      <c r="JQ162">
        <v>1</v>
      </c>
      <c r="JR162">
        <v>1</v>
      </c>
      <c r="JS162">
        <v>3</v>
      </c>
      <c r="JT162">
        <v>2</v>
      </c>
      <c r="JU162">
        <v>2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1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1</v>
      </c>
      <c r="PX162">
        <v>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AAV162">
        <v>0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1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IX162">
        <v>0</v>
      </c>
      <c r="GPG162">
        <v>38.9057006835937</v>
      </c>
      <c r="GPH162">
        <v>-77.031898498535099</v>
      </c>
      <c r="GPI162" t="s">
        <v>5630</v>
      </c>
    </row>
    <row r="163" spans="1:5157" x14ac:dyDescent="0.2">
      <c r="A163">
        <v>9069</v>
      </c>
      <c r="B163">
        <v>18</v>
      </c>
      <c r="C163" t="s">
        <v>5631</v>
      </c>
      <c r="D163" s="18">
        <v>43814.593101851853</v>
      </c>
      <c r="E163" s="18">
        <v>43814.612349537034</v>
      </c>
      <c r="F163">
        <v>19</v>
      </c>
      <c r="G163" s="6">
        <f>VLOOKUP(A163,'18mo'!B:D,3,FALSE)</f>
        <v>43814</v>
      </c>
      <c r="I163" t="s">
        <v>5173</v>
      </c>
      <c r="J163">
        <v>1</v>
      </c>
      <c r="L163">
        <v>1662</v>
      </c>
      <c r="M163" s="7">
        <v>19</v>
      </c>
      <c r="N163">
        <v>5.2054794520547946E-2</v>
      </c>
      <c r="O163" t="s">
        <v>18</v>
      </c>
      <c r="P163" t="s">
        <v>20</v>
      </c>
      <c r="Q163">
        <v>1</v>
      </c>
      <c r="U163" s="6">
        <v>43213</v>
      </c>
      <c r="V163">
        <v>0</v>
      </c>
      <c r="AC163" t="s">
        <v>5632</v>
      </c>
      <c r="AD163">
        <v>1</v>
      </c>
      <c r="AE163">
        <v>20895</v>
      </c>
      <c r="AF163">
        <v>1</v>
      </c>
      <c r="AG163">
        <v>999</v>
      </c>
      <c r="AH163">
        <v>999</v>
      </c>
      <c r="AI163">
        <v>999</v>
      </c>
      <c r="AJ163">
        <v>999</v>
      </c>
      <c r="AK163">
        <v>999</v>
      </c>
      <c r="AL163">
        <v>1</v>
      </c>
      <c r="AM163">
        <v>0</v>
      </c>
      <c r="AN163">
        <v>1</v>
      </c>
      <c r="AO163" s="6">
        <v>42569</v>
      </c>
      <c r="BA163">
        <v>1</v>
      </c>
      <c r="BQ163">
        <v>0</v>
      </c>
      <c r="BR163">
        <v>0</v>
      </c>
      <c r="BS163">
        <v>1</v>
      </c>
      <c r="BT163">
        <v>999</v>
      </c>
      <c r="BU163">
        <v>999</v>
      </c>
      <c r="BV163">
        <v>999</v>
      </c>
      <c r="BW163">
        <v>999</v>
      </c>
      <c r="BX163">
        <v>999</v>
      </c>
      <c r="BY163">
        <v>1</v>
      </c>
      <c r="BZ163">
        <v>5</v>
      </c>
      <c r="CA163">
        <v>6</v>
      </c>
      <c r="CB163" t="s">
        <v>5633</v>
      </c>
      <c r="CF163">
        <v>1</v>
      </c>
      <c r="CG163">
        <v>1</v>
      </c>
      <c r="CH163">
        <v>999</v>
      </c>
      <c r="CI163">
        <v>999</v>
      </c>
      <c r="CJ163">
        <v>999</v>
      </c>
      <c r="CK163">
        <v>999</v>
      </c>
      <c r="CL163">
        <v>999</v>
      </c>
      <c r="CM163">
        <v>0</v>
      </c>
      <c r="CN163">
        <v>4</v>
      </c>
      <c r="CO163">
        <v>0</v>
      </c>
      <c r="CP163" t="s">
        <v>5634</v>
      </c>
      <c r="CQ163">
        <v>2</v>
      </c>
      <c r="CR163">
        <v>0</v>
      </c>
      <c r="CS163">
        <v>3</v>
      </c>
      <c r="CT163">
        <v>1</v>
      </c>
      <c r="CU163">
        <v>999</v>
      </c>
      <c r="CV163">
        <v>1</v>
      </c>
      <c r="CW163">
        <v>999</v>
      </c>
      <c r="CX163">
        <v>1</v>
      </c>
      <c r="CY163">
        <v>1</v>
      </c>
      <c r="CZ163">
        <v>999</v>
      </c>
      <c r="DA163">
        <v>1</v>
      </c>
      <c r="DB163">
        <v>999</v>
      </c>
      <c r="DC163">
        <v>1</v>
      </c>
      <c r="DD163">
        <v>999</v>
      </c>
      <c r="DE163">
        <v>999</v>
      </c>
      <c r="DF163">
        <v>1</v>
      </c>
      <c r="DG163">
        <v>999</v>
      </c>
      <c r="DH163">
        <v>1</v>
      </c>
      <c r="DI163">
        <v>1</v>
      </c>
      <c r="DJ163">
        <v>999</v>
      </c>
      <c r="DK163">
        <v>999</v>
      </c>
      <c r="DL163">
        <v>1</v>
      </c>
      <c r="DM163">
        <v>1</v>
      </c>
      <c r="DN163">
        <v>999</v>
      </c>
      <c r="DO163">
        <v>999</v>
      </c>
      <c r="DP163">
        <v>2</v>
      </c>
      <c r="DQ163">
        <v>999</v>
      </c>
      <c r="DR163">
        <v>999</v>
      </c>
      <c r="DU163">
        <v>999</v>
      </c>
      <c r="DW163">
        <v>30</v>
      </c>
      <c r="DZ163">
        <v>2</v>
      </c>
      <c r="EB163">
        <v>999</v>
      </c>
      <c r="EC163">
        <v>10</v>
      </c>
      <c r="ED163">
        <v>12</v>
      </c>
      <c r="EE163" t="s">
        <v>5635</v>
      </c>
      <c r="EF163">
        <v>1</v>
      </c>
      <c r="EG163">
        <v>999</v>
      </c>
      <c r="EH163">
        <v>999</v>
      </c>
      <c r="EI163">
        <v>999</v>
      </c>
      <c r="EJ163">
        <v>90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999</v>
      </c>
      <c r="ER163">
        <v>999</v>
      </c>
      <c r="ES163">
        <v>1</v>
      </c>
      <c r="EU163">
        <v>1</v>
      </c>
      <c r="EV163">
        <v>999</v>
      </c>
      <c r="EW163">
        <v>999</v>
      </c>
      <c r="EX163">
        <v>999</v>
      </c>
      <c r="EY163">
        <v>999</v>
      </c>
      <c r="EZ163">
        <v>999</v>
      </c>
      <c r="FA163">
        <v>999</v>
      </c>
      <c r="FB163">
        <v>999</v>
      </c>
      <c r="FC163">
        <v>999</v>
      </c>
      <c r="FD163">
        <v>999</v>
      </c>
      <c r="FE163">
        <v>999</v>
      </c>
      <c r="FF163">
        <v>999</v>
      </c>
      <c r="FG163">
        <v>60</v>
      </c>
      <c r="FH163">
        <v>999</v>
      </c>
      <c r="FI163">
        <v>999</v>
      </c>
      <c r="FJ163">
        <v>1</v>
      </c>
      <c r="FK163">
        <v>1</v>
      </c>
      <c r="FL163">
        <v>1</v>
      </c>
      <c r="FM163">
        <v>999</v>
      </c>
      <c r="FN163">
        <v>999</v>
      </c>
      <c r="FO163">
        <v>999</v>
      </c>
      <c r="FP163">
        <v>2</v>
      </c>
      <c r="FQ163">
        <v>999</v>
      </c>
      <c r="FR163">
        <v>999</v>
      </c>
      <c r="FS163">
        <v>999</v>
      </c>
      <c r="FT163" t="s">
        <v>5636</v>
      </c>
      <c r="FU163">
        <v>3</v>
      </c>
      <c r="FV163">
        <v>2</v>
      </c>
      <c r="FW163">
        <v>3</v>
      </c>
      <c r="FX163">
        <v>2</v>
      </c>
      <c r="FY163">
        <v>3</v>
      </c>
      <c r="FZ163">
        <v>999</v>
      </c>
      <c r="GA163">
        <v>3</v>
      </c>
      <c r="GB163">
        <v>1</v>
      </c>
      <c r="GC163">
        <v>1</v>
      </c>
      <c r="GD163">
        <v>3</v>
      </c>
      <c r="GE163">
        <v>1</v>
      </c>
      <c r="GF163">
        <v>1</v>
      </c>
      <c r="GG163">
        <v>999</v>
      </c>
      <c r="GH163">
        <v>999</v>
      </c>
      <c r="GI163">
        <v>1</v>
      </c>
      <c r="GJ163">
        <v>999</v>
      </c>
      <c r="GK163">
        <v>1</v>
      </c>
      <c r="GL163">
        <v>999</v>
      </c>
      <c r="GM163" t="s">
        <v>5208</v>
      </c>
      <c r="GN163">
        <v>2</v>
      </c>
      <c r="GO163">
        <v>2</v>
      </c>
      <c r="GR163">
        <v>2</v>
      </c>
      <c r="GT163">
        <v>4</v>
      </c>
      <c r="GU163">
        <v>999</v>
      </c>
      <c r="GW163">
        <v>8</v>
      </c>
      <c r="GX163">
        <v>30</v>
      </c>
      <c r="GY163">
        <v>2</v>
      </c>
      <c r="GZ163">
        <v>6</v>
      </c>
      <c r="HA163">
        <v>999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999</v>
      </c>
      <c r="HH163">
        <v>0</v>
      </c>
      <c r="HI163">
        <v>2</v>
      </c>
      <c r="HJ163">
        <v>3</v>
      </c>
      <c r="HK163">
        <v>2</v>
      </c>
      <c r="HL163">
        <v>2</v>
      </c>
      <c r="HM163">
        <v>2</v>
      </c>
      <c r="HN163">
        <v>2</v>
      </c>
      <c r="HO163">
        <v>2</v>
      </c>
      <c r="HP163">
        <v>2</v>
      </c>
      <c r="HQ163">
        <v>2</v>
      </c>
      <c r="HR163">
        <v>2</v>
      </c>
      <c r="HS163">
        <v>3</v>
      </c>
      <c r="HT163">
        <v>2</v>
      </c>
      <c r="HU163">
        <v>2</v>
      </c>
      <c r="HV163">
        <v>2</v>
      </c>
      <c r="HW163">
        <v>2</v>
      </c>
      <c r="HX163">
        <v>1</v>
      </c>
      <c r="HY163">
        <v>2</v>
      </c>
      <c r="HZ163">
        <v>2</v>
      </c>
      <c r="IA163">
        <v>2</v>
      </c>
      <c r="IB163">
        <v>2</v>
      </c>
      <c r="IC163">
        <v>2</v>
      </c>
      <c r="ID163">
        <v>1</v>
      </c>
      <c r="IE163">
        <v>2</v>
      </c>
      <c r="IF163">
        <v>2</v>
      </c>
      <c r="IG163">
        <v>2</v>
      </c>
      <c r="IH163">
        <v>2</v>
      </c>
      <c r="II163">
        <v>1</v>
      </c>
      <c r="IJ163">
        <v>2</v>
      </c>
      <c r="IK163">
        <v>2</v>
      </c>
      <c r="IL163">
        <v>2</v>
      </c>
      <c r="IM163">
        <v>2</v>
      </c>
      <c r="IN163">
        <v>1</v>
      </c>
      <c r="IO163">
        <v>2</v>
      </c>
      <c r="IP163">
        <v>3</v>
      </c>
      <c r="IQ163">
        <v>1</v>
      </c>
      <c r="IR163">
        <v>2</v>
      </c>
      <c r="IS163">
        <v>2</v>
      </c>
      <c r="IT163">
        <v>2</v>
      </c>
      <c r="IU163">
        <v>1</v>
      </c>
      <c r="IV163">
        <v>2</v>
      </c>
      <c r="IW163">
        <v>1</v>
      </c>
      <c r="IX163">
        <v>1</v>
      </c>
      <c r="IY163">
        <v>2</v>
      </c>
      <c r="IZ163">
        <v>2</v>
      </c>
      <c r="JA163">
        <v>2</v>
      </c>
      <c r="JB163">
        <v>2</v>
      </c>
      <c r="JC163">
        <v>2</v>
      </c>
      <c r="JD163">
        <v>1</v>
      </c>
      <c r="JE163">
        <v>1</v>
      </c>
      <c r="JF163">
        <v>2</v>
      </c>
      <c r="JG163">
        <v>2</v>
      </c>
      <c r="JH163">
        <v>2</v>
      </c>
      <c r="JI163">
        <v>2</v>
      </c>
      <c r="JJ163">
        <v>2</v>
      </c>
      <c r="JK163">
        <v>1</v>
      </c>
      <c r="JL163">
        <v>2</v>
      </c>
      <c r="JM163">
        <v>1</v>
      </c>
      <c r="JN163">
        <v>2</v>
      </c>
      <c r="JO163">
        <v>2</v>
      </c>
      <c r="JP163">
        <v>2</v>
      </c>
      <c r="JQ163">
        <v>1</v>
      </c>
      <c r="JR163">
        <v>2</v>
      </c>
      <c r="JS163">
        <v>2</v>
      </c>
      <c r="JT163">
        <v>3</v>
      </c>
      <c r="JU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0</v>
      </c>
      <c r="OJ163">
        <v>1</v>
      </c>
      <c r="OK163">
        <v>0</v>
      </c>
      <c r="OL163">
        <v>0</v>
      </c>
      <c r="OM163">
        <v>1</v>
      </c>
      <c r="ON163">
        <v>1</v>
      </c>
      <c r="OO163">
        <v>0</v>
      </c>
      <c r="OP163">
        <v>1</v>
      </c>
      <c r="OQ163">
        <v>0</v>
      </c>
      <c r="OR163">
        <v>1</v>
      </c>
      <c r="OS163">
        <v>0</v>
      </c>
      <c r="OT163">
        <v>1</v>
      </c>
      <c r="OU163">
        <v>1</v>
      </c>
      <c r="OV163">
        <v>1</v>
      </c>
      <c r="OW163">
        <v>1</v>
      </c>
      <c r="OX163">
        <v>0</v>
      </c>
      <c r="OY163">
        <v>0</v>
      </c>
      <c r="OZ163">
        <v>1</v>
      </c>
      <c r="PA163">
        <v>1</v>
      </c>
      <c r="PB163">
        <v>0</v>
      </c>
      <c r="PC163">
        <v>0</v>
      </c>
      <c r="PD163">
        <v>1</v>
      </c>
      <c r="PE163">
        <v>0</v>
      </c>
      <c r="PF163">
        <v>0</v>
      </c>
      <c r="PG163">
        <v>1</v>
      </c>
      <c r="PH163">
        <v>1</v>
      </c>
      <c r="PI163">
        <v>1</v>
      </c>
      <c r="PJ163">
        <v>0</v>
      </c>
      <c r="PK163">
        <v>1</v>
      </c>
      <c r="PL163">
        <v>0</v>
      </c>
      <c r="PM163">
        <v>1</v>
      </c>
      <c r="PN163">
        <v>1</v>
      </c>
      <c r="PO163">
        <v>1</v>
      </c>
      <c r="PP163">
        <v>1</v>
      </c>
      <c r="PQ163">
        <v>0</v>
      </c>
      <c r="PR163">
        <v>0</v>
      </c>
      <c r="PS163">
        <v>1</v>
      </c>
      <c r="PT163">
        <v>1</v>
      </c>
      <c r="PU163">
        <v>0</v>
      </c>
      <c r="PV163">
        <v>1</v>
      </c>
      <c r="PW163">
        <v>1</v>
      </c>
      <c r="PX163">
        <v>1</v>
      </c>
      <c r="PY163">
        <v>0</v>
      </c>
      <c r="PZ163">
        <v>1</v>
      </c>
      <c r="QA163">
        <v>0</v>
      </c>
      <c r="QB163">
        <v>1</v>
      </c>
      <c r="QC163">
        <v>0</v>
      </c>
      <c r="QD163">
        <v>0</v>
      </c>
      <c r="QE163">
        <v>0</v>
      </c>
      <c r="QF163">
        <v>1</v>
      </c>
      <c r="QG163">
        <v>1</v>
      </c>
      <c r="QH163">
        <v>0</v>
      </c>
      <c r="QI163">
        <v>0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0</v>
      </c>
      <c r="QV163">
        <v>0</v>
      </c>
      <c r="QW163">
        <v>1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AAV163">
        <v>2</v>
      </c>
      <c r="AVU163">
        <v>1</v>
      </c>
      <c r="AVV163">
        <v>1</v>
      </c>
      <c r="AVW163">
        <v>0</v>
      </c>
      <c r="AVX163">
        <v>0</v>
      </c>
      <c r="AVY163">
        <v>1</v>
      </c>
      <c r="AVZ163">
        <v>0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0</v>
      </c>
      <c r="AWG163">
        <v>0</v>
      </c>
      <c r="AWH163">
        <v>1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1</v>
      </c>
      <c r="AWS163">
        <v>0</v>
      </c>
      <c r="AWT163">
        <v>0</v>
      </c>
      <c r="AWU163">
        <v>0</v>
      </c>
      <c r="AWV163">
        <v>1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1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1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IX163">
        <v>1</v>
      </c>
      <c r="GPG163">
        <v>39.037002563476499</v>
      </c>
      <c r="GPH163">
        <v>-77.041198730468693</v>
      </c>
      <c r="GPI163" t="s">
        <v>5630</v>
      </c>
    </row>
    <row r="164" spans="1:5157" x14ac:dyDescent="0.2">
      <c r="A164">
        <v>9080</v>
      </c>
      <c r="B164">
        <v>18</v>
      </c>
      <c r="C164" t="s">
        <v>5637</v>
      </c>
      <c r="D164" s="18">
        <v>43882.831377314818</v>
      </c>
      <c r="E164" s="18">
        <v>43882.843553240738</v>
      </c>
      <c r="F164">
        <v>18</v>
      </c>
      <c r="G164" s="6">
        <f>VLOOKUP(A164,'18mo'!B:D,3,FALSE)</f>
        <v>43884</v>
      </c>
      <c r="I164" t="s">
        <v>5173</v>
      </c>
      <c r="J164">
        <v>1</v>
      </c>
      <c r="L164">
        <v>1052</v>
      </c>
      <c r="M164" s="7">
        <v>18</v>
      </c>
      <c r="N164">
        <v>4.9315068493150684E-2</v>
      </c>
      <c r="O164" t="s">
        <v>18</v>
      </c>
      <c r="Q164">
        <v>1</v>
      </c>
      <c r="U164" s="6">
        <v>43314</v>
      </c>
      <c r="V164">
        <v>36.4</v>
      </c>
      <c r="AC164" t="s">
        <v>5638</v>
      </c>
      <c r="AD164">
        <v>2</v>
      </c>
      <c r="AE164">
        <v>20105</v>
      </c>
      <c r="AF164">
        <v>1</v>
      </c>
      <c r="AG164">
        <v>999</v>
      </c>
      <c r="AH164">
        <v>999</v>
      </c>
      <c r="AI164">
        <v>999</v>
      </c>
      <c r="AJ164">
        <v>999</v>
      </c>
      <c r="AK164">
        <v>999</v>
      </c>
      <c r="AL164">
        <v>1</v>
      </c>
      <c r="AM164">
        <v>1</v>
      </c>
      <c r="AN164">
        <v>1</v>
      </c>
      <c r="AO164" s="6">
        <v>42657</v>
      </c>
      <c r="BA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999</v>
      </c>
      <c r="BW164">
        <v>999</v>
      </c>
      <c r="BX164">
        <v>999</v>
      </c>
      <c r="BY164">
        <v>0</v>
      </c>
      <c r="BZ164">
        <v>4</v>
      </c>
      <c r="CA164">
        <v>0</v>
      </c>
      <c r="CB164">
        <v>999</v>
      </c>
      <c r="CF164">
        <v>0</v>
      </c>
      <c r="CG164">
        <v>1</v>
      </c>
      <c r="CH164">
        <v>999</v>
      </c>
      <c r="CI164">
        <v>999</v>
      </c>
      <c r="CJ164">
        <v>999</v>
      </c>
      <c r="CK164">
        <v>999</v>
      </c>
      <c r="CL164">
        <v>999</v>
      </c>
      <c r="CM164">
        <v>1</v>
      </c>
      <c r="CN164">
        <v>4</v>
      </c>
      <c r="CO164">
        <v>2</v>
      </c>
      <c r="CP164">
        <v>999</v>
      </c>
      <c r="CQ164">
        <v>0</v>
      </c>
      <c r="CT164">
        <v>1</v>
      </c>
      <c r="CU164">
        <v>1</v>
      </c>
      <c r="CV164">
        <v>1</v>
      </c>
      <c r="CW164">
        <v>999</v>
      </c>
      <c r="CX164">
        <v>1</v>
      </c>
      <c r="CY164">
        <v>1</v>
      </c>
      <c r="CZ164">
        <v>1</v>
      </c>
      <c r="DA164">
        <v>1</v>
      </c>
      <c r="DB164">
        <v>999</v>
      </c>
      <c r="DC164">
        <v>999</v>
      </c>
      <c r="DD164">
        <v>1</v>
      </c>
      <c r="DE164">
        <v>999</v>
      </c>
      <c r="DF164">
        <v>1</v>
      </c>
      <c r="DG164">
        <v>999</v>
      </c>
      <c r="DH164">
        <v>1</v>
      </c>
      <c r="DI164">
        <v>999</v>
      </c>
      <c r="DJ164">
        <v>1</v>
      </c>
      <c r="DK164">
        <v>999</v>
      </c>
      <c r="DL164">
        <v>1</v>
      </c>
      <c r="DM164">
        <v>999</v>
      </c>
      <c r="DN164">
        <v>999</v>
      </c>
      <c r="DO164">
        <v>999</v>
      </c>
      <c r="DP164">
        <v>999</v>
      </c>
      <c r="DQ164">
        <v>999</v>
      </c>
      <c r="EB164">
        <v>3</v>
      </c>
      <c r="EC164">
        <v>999</v>
      </c>
      <c r="ED164">
        <v>10</v>
      </c>
      <c r="EE164" t="s">
        <v>5639</v>
      </c>
      <c r="EF164">
        <v>1</v>
      </c>
      <c r="EG164">
        <v>999</v>
      </c>
      <c r="EH164">
        <v>999</v>
      </c>
      <c r="EI164">
        <v>999</v>
      </c>
      <c r="EJ164">
        <v>100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999</v>
      </c>
      <c r="ER164">
        <v>999</v>
      </c>
      <c r="ES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999</v>
      </c>
      <c r="GA164">
        <v>30</v>
      </c>
      <c r="GB164">
        <v>3</v>
      </c>
      <c r="GC164">
        <v>1</v>
      </c>
      <c r="GD164">
        <v>3</v>
      </c>
      <c r="GE164">
        <v>1</v>
      </c>
      <c r="GF164">
        <v>1</v>
      </c>
      <c r="GG164">
        <v>999</v>
      </c>
      <c r="GH164">
        <v>999</v>
      </c>
      <c r="GI164">
        <v>999</v>
      </c>
      <c r="GJ164">
        <v>999</v>
      </c>
      <c r="GK164">
        <v>1</v>
      </c>
      <c r="GL164">
        <v>999</v>
      </c>
      <c r="GM164" t="s">
        <v>5640</v>
      </c>
      <c r="GN164">
        <v>2</v>
      </c>
      <c r="GO164">
        <v>2</v>
      </c>
      <c r="GT164">
        <v>3</v>
      </c>
      <c r="GU164">
        <v>999</v>
      </c>
      <c r="GW164">
        <v>6</v>
      </c>
      <c r="GX164">
        <v>46</v>
      </c>
      <c r="GY164">
        <v>999</v>
      </c>
      <c r="GZ164">
        <v>7</v>
      </c>
      <c r="HA164">
        <v>30</v>
      </c>
      <c r="HB164">
        <v>999</v>
      </c>
      <c r="HC164">
        <v>0</v>
      </c>
      <c r="HD164">
        <v>1</v>
      </c>
      <c r="HE164">
        <v>1</v>
      </c>
      <c r="HF164">
        <v>1</v>
      </c>
      <c r="HG164">
        <v>15</v>
      </c>
      <c r="HH164">
        <v>1</v>
      </c>
      <c r="HI164">
        <v>2</v>
      </c>
      <c r="HJ164">
        <v>3</v>
      </c>
      <c r="HK164">
        <v>2</v>
      </c>
      <c r="HL164">
        <v>2</v>
      </c>
      <c r="HM164">
        <v>2</v>
      </c>
      <c r="HN164">
        <v>3</v>
      </c>
      <c r="HO164">
        <v>1</v>
      </c>
      <c r="HP164">
        <v>1</v>
      </c>
      <c r="HQ164">
        <v>2</v>
      </c>
      <c r="HR164">
        <v>3</v>
      </c>
      <c r="HS164">
        <v>3</v>
      </c>
      <c r="HT164">
        <v>2</v>
      </c>
      <c r="HU164">
        <v>1</v>
      </c>
      <c r="HV164">
        <v>2</v>
      </c>
      <c r="HW164">
        <v>3</v>
      </c>
      <c r="HX164">
        <v>3</v>
      </c>
      <c r="HY164">
        <v>1</v>
      </c>
      <c r="HZ164">
        <v>1</v>
      </c>
      <c r="IA164">
        <v>3</v>
      </c>
      <c r="IB164">
        <v>2</v>
      </c>
      <c r="IC164">
        <v>2</v>
      </c>
      <c r="ID164">
        <v>1</v>
      </c>
      <c r="IE164">
        <v>1</v>
      </c>
      <c r="IF164">
        <v>2</v>
      </c>
      <c r="IG164">
        <v>2</v>
      </c>
      <c r="IH164">
        <v>1</v>
      </c>
      <c r="II164">
        <v>2</v>
      </c>
      <c r="IJ164">
        <v>2</v>
      </c>
      <c r="IK164">
        <v>2</v>
      </c>
      <c r="IL164">
        <v>1</v>
      </c>
      <c r="IM164">
        <v>3</v>
      </c>
      <c r="IN164">
        <v>2</v>
      </c>
      <c r="IO164">
        <v>2</v>
      </c>
      <c r="IP164">
        <v>3</v>
      </c>
      <c r="IQ164">
        <v>2</v>
      </c>
      <c r="IR164">
        <v>3</v>
      </c>
      <c r="IS164">
        <v>1</v>
      </c>
      <c r="IT164">
        <v>2</v>
      </c>
      <c r="IU164">
        <v>3</v>
      </c>
      <c r="IV164">
        <v>3</v>
      </c>
      <c r="IW164">
        <v>2</v>
      </c>
      <c r="IX164">
        <v>1</v>
      </c>
      <c r="IY164">
        <v>1</v>
      </c>
      <c r="IZ164">
        <v>3</v>
      </c>
      <c r="JA164">
        <v>1</v>
      </c>
      <c r="JB164">
        <v>3</v>
      </c>
      <c r="JC164">
        <v>1</v>
      </c>
      <c r="JD164">
        <v>1</v>
      </c>
      <c r="JE164">
        <v>1</v>
      </c>
      <c r="JF164">
        <v>2</v>
      </c>
      <c r="JG164">
        <v>3</v>
      </c>
      <c r="JH164">
        <v>1</v>
      </c>
      <c r="JI164">
        <v>3</v>
      </c>
      <c r="JJ164">
        <v>2</v>
      </c>
      <c r="JK164">
        <v>2</v>
      </c>
      <c r="JL164">
        <v>3</v>
      </c>
      <c r="JM164">
        <v>3</v>
      </c>
      <c r="JN164">
        <v>2</v>
      </c>
      <c r="JO164">
        <v>3</v>
      </c>
      <c r="JP164">
        <v>3</v>
      </c>
      <c r="JQ164">
        <v>2</v>
      </c>
      <c r="JR164">
        <v>2</v>
      </c>
      <c r="JS164">
        <v>3</v>
      </c>
      <c r="JT164">
        <v>3</v>
      </c>
      <c r="JU164">
        <v>3</v>
      </c>
      <c r="NS164">
        <v>1</v>
      </c>
      <c r="NT164">
        <v>0</v>
      </c>
      <c r="NU164">
        <v>1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0</v>
      </c>
      <c r="OE164">
        <v>0</v>
      </c>
      <c r="OF164">
        <v>1</v>
      </c>
      <c r="OG164">
        <v>1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1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1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1</v>
      </c>
      <c r="PU164">
        <v>0</v>
      </c>
      <c r="PV164">
        <v>1</v>
      </c>
      <c r="PW164">
        <v>1</v>
      </c>
      <c r="PX164">
        <v>1</v>
      </c>
      <c r="PY164">
        <v>0</v>
      </c>
      <c r="PZ164">
        <v>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</v>
      </c>
      <c r="QT164">
        <v>1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AAV164">
        <v>0</v>
      </c>
      <c r="GPG164">
        <v>37.751007080078097</v>
      </c>
      <c r="GPH164">
        <v>-97.821998596191406</v>
      </c>
      <c r="GPI164" t="s">
        <v>5630</v>
      </c>
    </row>
    <row r="165" spans="1:5157" x14ac:dyDescent="0.2">
      <c r="A165">
        <v>9082</v>
      </c>
      <c r="B165">
        <v>18</v>
      </c>
      <c r="C165" t="s">
        <v>5641</v>
      </c>
      <c r="D165" s="18">
        <v>43887.3753125</v>
      </c>
      <c r="E165" s="18">
        <v>43887.571793981479</v>
      </c>
      <c r="F165">
        <v>18</v>
      </c>
      <c r="G165" s="6">
        <f>VLOOKUP(A165,'18mo'!B:D,3,FALSE)</f>
        <v>43884</v>
      </c>
      <c r="I165" t="s">
        <v>5173</v>
      </c>
      <c r="J165">
        <v>1</v>
      </c>
      <c r="L165">
        <v>16975</v>
      </c>
      <c r="M165" s="7">
        <v>18</v>
      </c>
      <c r="N165">
        <v>4.9315068493150684E-2</v>
      </c>
      <c r="O165" t="s">
        <v>32</v>
      </c>
      <c r="P165" t="s">
        <v>5399</v>
      </c>
      <c r="Q165">
        <v>1</v>
      </c>
      <c r="U165" s="6">
        <v>43318</v>
      </c>
      <c r="V165">
        <v>3</v>
      </c>
      <c r="AC165" t="s">
        <v>5627</v>
      </c>
      <c r="AD165">
        <v>3</v>
      </c>
      <c r="AE165">
        <v>20024</v>
      </c>
      <c r="AF165">
        <v>1</v>
      </c>
      <c r="AG165">
        <v>999</v>
      </c>
      <c r="AH165">
        <v>999</v>
      </c>
      <c r="AI165">
        <v>999</v>
      </c>
      <c r="AJ165">
        <v>999</v>
      </c>
      <c r="AK165">
        <v>999</v>
      </c>
      <c r="AL165">
        <v>0</v>
      </c>
      <c r="AM165">
        <v>1</v>
      </c>
      <c r="AN165">
        <v>1</v>
      </c>
      <c r="AO165" s="6">
        <v>42698</v>
      </c>
      <c r="BA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999</v>
      </c>
      <c r="BW165">
        <v>999</v>
      </c>
      <c r="BX165">
        <v>999</v>
      </c>
      <c r="BY165">
        <v>0</v>
      </c>
      <c r="BZ165">
        <v>6</v>
      </c>
      <c r="CA165">
        <v>0</v>
      </c>
      <c r="CB165" t="s">
        <v>5434</v>
      </c>
      <c r="CF165">
        <v>0</v>
      </c>
      <c r="CG165">
        <v>1</v>
      </c>
      <c r="CH165">
        <v>999</v>
      </c>
      <c r="CI165">
        <v>999</v>
      </c>
      <c r="CJ165">
        <v>999</v>
      </c>
      <c r="CK165">
        <v>999</v>
      </c>
      <c r="CL165">
        <v>999</v>
      </c>
      <c r="CM165">
        <v>0</v>
      </c>
      <c r="CN165">
        <v>6</v>
      </c>
      <c r="CO165">
        <v>0</v>
      </c>
      <c r="CP165" t="s">
        <v>5504</v>
      </c>
      <c r="CQ165">
        <v>2</v>
      </c>
      <c r="CR165">
        <v>0</v>
      </c>
      <c r="CS165">
        <v>3</v>
      </c>
      <c r="CT165">
        <v>1</v>
      </c>
      <c r="CU165">
        <v>1</v>
      </c>
      <c r="CV165">
        <v>1</v>
      </c>
      <c r="CW165">
        <v>1</v>
      </c>
      <c r="CX165">
        <v>999</v>
      </c>
      <c r="CY165">
        <v>999</v>
      </c>
      <c r="CZ165">
        <v>999</v>
      </c>
      <c r="DA165">
        <v>1</v>
      </c>
      <c r="DB165">
        <v>999</v>
      </c>
      <c r="DC165">
        <v>999</v>
      </c>
      <c r="DD165">
        <v>1</v>
      </c>
      <c r="DE165">
        <v>999</v>
      </c>
      <c r="DF165">
        <v>1</v>
      </c>
      <c r="DG165">
        <v>1</v>
      </c>
      <c r="DH165">
        <v>999</v>
      </c>
      <c r="DI165">
        <v>999</v>
      </c>
      <c r="DJ165">
        <v>1</v>
      </c>
      <c r="DK165">
        <v>999</v>
      </c>
      <c r="DL165">
        <v>1</v>
      </c>
      <c r="DM165">
        <v>999</v>
      </c>
      <c r="DN165">
        <v>999</v>
      </c>
      <c r="DO165">
        <v>1</v>
      </c>
      <c r="DP165">
        <v>999</v>
      </c>
      <c r="DQ165">
        <v>999</v>
      </c>
      <c r="DT165">
        <v>0</v>
      </c>
      <c r="DY165">
        <v>3</v>
      </c>
      <c r="EB165">
        <v>1</v>
      </c>
      <c r="EC165">
        <v>999</v>
      </c>
      <c r="ED165">
        <v>9</v>
      </c>
      <c r="EE165" t="s">
        <v>5576</v>
      </c>
      <c r="EF165">
        <v>8</v>
      </c>
      <c r="EG165" t="s">
        <v>32</v>
      </c>
      <c r="EH165">
        <v>999</v>
      </c>
      <c r="EI165">
        <v>999</v>
      </c>
      <c r="EJ165">
        <v>95</v>
      </c>
      <c r="EK165">
        <v>1</v>
      </c>
      <c r="EL165">
        <v>1</v>
      </c>
      <c r="EM165">
        <v>999</v>
      </c>
      <c r="EN165">
        <v>999</v>
      </c>
      <c r="EO165">
        <v>999</v>
      </c>
      <c r="EP165">
        <v>1</v>
      </c>
      <c r="EQ165">
        <v>999</v>
      </c>
      <c r="ER165">
        <v>999</v>
      </c>
      <c r="ES165">
        <v>1</v>
      </c>
      <c r="ET165">
        <v>1</v>
      </c>
      <c r="EU165">
        <v>1</v>
      </c>
      <c r="EV165">
        <v>999</v>
      </c>
      <c r="EW165">
        <v>999</v>
      </c>
      <c r="EX165">
        <v>999</v>
      </c>
      <c r="EY165">
        <v>999</v>
      </c>
      <c r="EZ165">
        <v>999</v>
      </c>
      <c r="FB165">
        <v>999</v>
      </c>
      <c r="FC165">
        <v>999</v>
      </c>
      <c r="FE165">
        <v>999</v>
      </c>
      <c r="FF165">
        <v>999</v>
      </c>
      <c r="FG165">
        <v>51</v>
      </c>
      <c r="FH165">
        <v>999</v>
      </c>
      <c r="FI165">
        <v>999</v>
      </c>
      <c r="FJ165">
        <v>999</v>
      </c>
      <c r="FK165">
        <v>999</v>
      </c>
      <c r="FL165">
        <v>1</v>
      </c>
      <c r="FM165">
        <v>999</v>
      </c>
      <c r="FN165">
        <v>999</v>
      </c>
      <c r="FO165">
        <v>999</v>
      </c>
      <c r="FP165">
        <v>8</v>
      </c>
      <c r="FQ165" t="s">
        <v>32</v>
      </c>
      <c r="FR165">
        <v>999</v>
      </c>
      <c r="FS165">
        <v>999</v>
      </c>
      <c r="FT165" t="s">
        <v>32</v>
      </c>
      <c r="FU165">
        <v>0</v>
      </c>
      <c r="FV165">
        <v>1</v>
      </c>
      <c r="FW165">
        <v>0</v>
      </c>
      <c r="FX165">
        <v>1</v>
      </c>
      <c r="FY165">
        <v>1</v>
      </c>
      <c r="FZ165">
        <v>2</v>
      </c>
      <c r="GA165">
        <v>999</v>
      </c>
      <c r="GB165">
        <v>5</v>
      </c>
      <c r="GC165">
        <v>3</v>
      </c>
      <c r="GD165">
        <v>3</v>
      </c>
      <c r="GE165">
        <v>1</v>
      </c>
      <c r="GF165">
        <v>1</v>
      </c>
      <c r="GG165">
        <v>1</v>
      </c>
      <c r="GH165">
        <v>999</v>
      </c>
      <c r="GI165">
        <v>999</v>
      </c>
      <c r="GJ165">
        <v>999</v>
      </c>
      <c r="GK165">
        <v>999</v>
      </c>
      <c r="GL165">
        <v>999</v>
      </c>
      <c r="GM165">
        <v>999</v>
      </c>
      <c r="GN165">
        <v>2</v>
      </c>
      <c r="GO165">
        <v>3</v>
      </c>
      <c r="GP165">
        <v>3</v>
      </c>
      <c r="GW165">
        <v>8</v>
      </c>
      <c r="GX165">
        <v>0</v>
      </c>
      <c r="GY165">
        <v>2</v>
      </c>
      <c r="GZ165">
        <v>6</v>
      </c>
      <c r="HA165">
        <v>45</v>
      </c>
      <c r="HB165">
        <v>1</v>
      </c>
      <c r="HC165">
        <v>0</v>
      </c>
      <c r="HD165">
        <v>1</v>
      </c>
      <c r="HE165">
        <v>1</v>
      </c>
      <c r="HF165">
        <v>2</v>
      </c>
      <c r="HG165">
        <v>999</v>
      </c>
      <c r="HH165">
        <v>1</v>
      </c>
      <c r="HI165">
        <v>2</v>
      </c>
      <c r="HJ165">
        <v>3</v>
      </c>
      <c r="HK165">
        <v>2</v>
      </c>
      <c r="HL165">
        <v>2</v>
      </c>
      <c r="HM165">
        <v>2</v>
      </c>
      <c r="HN165">
        <v>2</v>
      </c>
      <c r="HO165">
        <v>1</v>
      </c>
      <c r="HP165">
        <v>2</v>
      </c>
      <c r="HQ165">
        <v>2</v>
      </c>
      <c r="HR165">
        <v>1</v>
      </c>
      <c r="HS165">
        <v>2</v>
      </c>
      <c r="HT165">
        <v>2</v>
      </c>
      <c r="HU165">
        <v>2</v>
      </c>
      <c r="HV165">
        <v>2</v>
      </c>
      <c r="HW165">
        <v>1</v>
      </c>
      <c r="HX165">
        <v>2</v>
      </c>
      <c r="HY165">
        <v>1</v>
      </c>
      <c r="HZ165">
        <v>2</v>
      </c>
      <c r="IA165">
        <v>2</v>
      </c>
      <c r="IB165">
        <v>1</v>
      </c>
      <c r="IC165">
        <v>1</v>
      </c>
      <c r="ID165">
        <v>2</v>
      </c>
      <c r="IE165">
        <v>2</v>
      </c>
      <c r="IF165">
        <v>2</v>
      </c>
      <c r="IG165">
        <v>2</v>
      </c>
      <c r="IH165">
        <v>1</v>
      </c>
      <c r="II165">
        <v>1</v>
      </c>
      <c r="IJ165">
        <v>2</v>
      </c>
      <c r="IK165">
        <v>2</v>
      </c>
      <c r="IL165">
        <v>2</v>
      </c>
      <c r="IM165">
        <v>2</v>
      </c>
      <c r="IN165">
        <v>1</v>
      </c>
      <c r="IO165">
        <v>1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1</v>
      </c>
      <c r="IZ165">
        <v>2</v>
      </c>
      <c r="JA165">
        <v>1</v>
      </c>
      <c r="JB165">
        <v>1</v>
      </c>
      <c r="JC165">
        <v>1</v>
      </c>
      <c r="JD165">
        <v>1</v>
      </c>
      <c r="JE165">
        <v>2</v>
      </c>
      <c r="JF165">
        <v>1</v>
      </c>
      <c r="JG165">
        <v>2</v>
      </c>
      <c r="JH165">
        <v>1</v>
      </c>
      <c r="JI165">
        <v>2</v>
      </c>
      <c r="JJ165">
        <v>1</v>
      </c>
      <c r="JK165">
        <v>2</v>
      </c>
      <c r="JL165">
        <v>2</v>
      </c>
      <c r="JM165">
        <v>3</v>
      </c>
      <c r="JN165">
        <v>2</v>
      </c>
      <c r="JO165">
        <v>2</v>
      </c>
      <c r="JP165">
        <v>1</v>
      </c>
      <c r="JQ165">
        <v>2</v>
      </c>
      <c r="JR165">
        <v>1</v>
      </c>
      <c r="JS165">
        <v>2</v>
      </c>
      <c r="JT165">
        <v>2</v>
      </c>
      <c r="JU165">
        <v>2</v>
      </c>
      <c r="NS165">
        <v>1</v>
      </c>
      <c r="NT165">
        <v>1</v>
      </c>
      <c r="NU165">
        <v>1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1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1</v>
      </c>
      <c r="PX165">
        <v>1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AAV165">
        <v>0</v>
      </c>
      <c r="AET165">
        <v>1</v>
      </c>
      <c r="AEU165">
        <v>1</v>
      </c>
      <c r="AEV165">
        <v>1</v>
      </c>
      <c r="AEW165">
        <v>1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1</v>
      </c>
      <c r="AGX165">
        <v>1</v>
      </c>
      <c r="AGY165">
        <v>1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RW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1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IX165">
        <v>0</v>
      </c>
      <c r="GPG165">
        <v>38.889205932617102</v>
      </c>
      <c r="GPH165">
        <v>-76.941703796386705</v>
      </c>
      <c r="GPI165" t="s">
        <v>5630</v>
      </c>
    </row>
    <row r="166" spans="1:5157" x14ac:dyDescent="0.2">
      <c r="A166">
        <v>9094</v>
      </c>
      <c r="B166">
        <v>18</v>
      </c>
      <c r="C166" t="s">
        <v>5642</v>
      </c>
      <c r="D166" s="18">
        <v>43745.495173611111</v>
      </c>
      <c r="E166" s="18">
        <v>43745.872615740744</v>
      </c>
      <c r="F166">
        <v>18</v>
      </c>
      <c r="G166" s="6">
        <f>VLOOKUP(A166,'18mo'!B:D,3,FALSE)</f>
        <v>43746</v>
      </c>
      <c r="I166" t="s">
        <v>5173</v>
      </c>
      <c r="J166">
        <v>1</v>
      </c>
      <c r="L166">
        <v>32610</v>
      </c>
      <c r="M166" s="7">
        <v>18</v>
      </c>
      <c r="N166">
        <v>4.9315068493150684E-2</v>
      </c>
      <c r="O166" t="s">
        <v>18</v>
      </c>
      <c r="P166" t="s">
        <v>20</v>
      </c>
      <c r="Q166">
        <v>1</v>
      </c>
      <c r="U166" s="6">
        <v>43188</v>
      </c>
      <c r="V166">
        <v>0</v>
      </c>
      <c r="AC166" t="s">
        <v>5643</v>
      </c>
      <c r="AD166">
        <v>1</v>
      </c>
      <c r="AE166">
        <v>20740</v>
      </c>
      <c r="AF166">
        <v>999</v>
      </c>
      <c r="AG166">
        <v>1</v>
      </c>
      <c r="AH166">
        <v>1</v>
      </c>
      <c r="AI166">
        <v>999</v>
      </c>
      <c r="AJ166">
        <v>1</v>
      </c>
      <c r="AK166" t="s">
        <v>5644</v>
      </c>
      <c r="AL166">
        <v>1</v>
      </c>
      <c r="AM166">
        <v>0</v>
      </c>
      <c r="AN166">
        <v>1</v>
      </c>
      <c r="AO166" s="6">
        <v>43612</v>
      </c>
      <c r="BA166">
        <v>999</v>
      </c>
      <c r="BQ166">
        <v>1</v>
      </c>
      <c r="BR166">
        <v>1</v>
      </c>
      <c r="BS166">
        <v>999</v>
      </c>
      <c r="BT166">
        <v>1</v>
      </c>
      <c r="BU166">
        <v>1</v>
      </c>
      <c r="BV166">
        <v>999</v>
      </c>
      <c r="BW166">
        <v>999</v>
      </c>
      <c r="BX166">
        <v>999</v>
      </c>
      <c r="BY166">
        <v>0</v>
      </c>
      <c r="BZ166">
        <v>4</v>
      </c>
      <c r="CA166">
        <v>0</v>
      </c>
      <c r="CB166" t="s">
        <v>5645</v>
      </c>
      <c r="CF166">
        <v>0</v>
      </c>
      <c r="CG166">
        <v>999</v>
      </c>
      <c r="CH166">
        <v>999</v>
      </c>
      <c r="CI166">
        <v>999</v>
      </c>
      <c r="CJ166">
        <v>999</v>
      </c>
      <c r="CK166">
        <v>1</v>
      </c>
      <c r="CL166" t="s">
        <v>5644</v>
      </c>
      <c r="CM166">
        <v>1</v>
      </c>
      <c r="CN166">
        <v>2</v>
      </c>
      <c r="CO166">
        <v>6</v>
      </c>
      <c r="CP166" t="s">
        <v>5646</v>
      </c>
      <c r="CQ166">
        <v>1</v>
      </c>
      <c r="CR166">
        <v>999</v>
      </c>
      <c r="CS166">
        <v>0</v>
      </c>
      <c r="CT166">
        <v>1</v>
      </c>
      <c r="CU166">
        <v>999</v>
      </c>
      <c r="CV166">
        <v>1</v>
      </c>
      <c r="CW166">
        <v>999</v>
      </c>
      <c r="CX166">
        <v>1</v>
      </c>
      <c r="CY166">
        <v>999</v>
      </c>
      <c r="CZ166">
        <v>1</v>
      </c>
      <c r="DA166">
        <v>1</v>
      </c>
      <c r="DB166">
        <v>999</v>
      </c>
      <c r="DC166">
        <v>1</v>
      </c>
      <c r="DD166">
        <v>999</v>
      </c>
      <c r="DE166">
        <v>999</v>
      </c>
      <c r="DF166">
        <v>1</v>
      </c>
      <c r="DG166">
        <v>999</v>
      </c>
      <c r="DH166">
        <v>1</v>
      </c>
      <c r="DI166">
        <v>1</v>
      </c>
      <c r="DJ166">
        <v>999</v>
      </c>
      <c r="DK166">
        <v>999</v>
      </c>
      <c r="DL166">
        <v>1</v>
      </c>
      <c r="DM166">
        <v>2</v>
      </c>
      <c r="DN166">
        <v>999</v>
      </c>
      <c r="DO166">
        <v>999</v>
      </c>
      <c r="DP166">
        <v>2</v>
      </c>
      <c r="DQ166">
        <v>999</v>
      </c>
      <c r="DR166">
        <v>0</v>
      </c>
      <c r="DU166">
        <v>0</v>
      </c>
      <c r="DW166">
        <v>20</v>
      </c>
      <c r="DZ166">
        <v>20</v>
      </c>
      <c r="EB166">
        <v>1</v>
      </c>
      <c r="EC166">
        <v>999</v>
      </c>
      <c r="ED166">
        <v>14</v>
      </c>
      <c r="EE166" t="s">
        <v>5647</v>
      </c>
      <c r="EF166">
        <v>1</v>
      </c>
      <c r="EG166">
        <v>999</v>
      </c>
      <c r="EH166">
        <v>999</v>
      </c>
      <c r="EI166">
        <v>999</v>
      </c>
      <c r="EJ166">
        <v>70</v>
      </c>
      <c r="EK166">
        <v>1</v>
      </c>
      <c r="EL166">
        <v>999</v>
      </c>
      <c r="EM166">
        <v>999</v>
      </c>
      <c r="EN166">
        <v>1</v>
      </c>
      <c r="EO166">
        <v>999</v>
      </c>
      <c r="EP166">
        <v>999</v>
      </c>
      <c r="EQ166">
        <v>999</v>
      </c>
      <c r="ER166">
        <v>999</v>
      </c>
      <c r="ES166">
        <v>1</v>
      </c>
      <c r="EU166">
        <v>1</v>
      </c>
      <c r="EV166">
        <v>999</v>
      </c>
      <c r="EW166">
        <v>999</v>
      </c>
      <c r="EX166">
        <v>999</v>
      </c>
      <c r="EY166">
        <v>999</v>
      </c>
      <c r="EZ166">
        <v>999</v>
      </c>
      <c r="FA166">
        <v>999</v>
      </c>
      <c r="FB166">
        <v>999</v>
      </c>
      <c r="FC166">
        <v>999</v>
      </c>
      <c r="FD166">
        <v>999</v>
      </c>
      <c r="FE166">
        <v>999</v>
      </c>
      <c r="FF166">
        <v>999</v>
      </c>
      <c r="FG166">
        <v>30</v>
      </c>
      <c r="FH166">
        <v>999</v>
      </c>
      <c r="FI166">
        <v>1</v>
      </c>
      <c r="FJ166">
        <v>999</v>
      </c>
      <c r="FK166">
        <v>999</v>
      </c>
      <c r="FL166">
        <v>999</v>
      </c>
      <c r="FM166">
        <v>999</v>
      </c>
      <c r="FN166">
        <v>1</v>
      </c>
      <c r="FO166" t="s">
        <v>5648</v>
      </c>
      <c r="FP166">
        <v>1</v>
      </c>
      <c r="FQ166">
        <v>999</v>
      </c>
      <c r="FR166">
        <v>999</v>
      </c>
      <c r="FS166">
        <v>999</v>
      </c>
      <c r="FT166" t="s">
        <v>18</v>
      </c>
      <c r="FU166">
        <v>2</v>
      </c>
      <c r="FV166">
        <v>2</v>
      </c>
      <c r="FW166">
        <v>0</v>
      </c>
      <c r="FX166">
        <v>2</v>
      </c>
      <c r="FY166">
        <v>3</v>
      </c>
      <c r="FZ166">
        <v>999</v>
      </c>
      <c r="GA166">
        <v>30</v>
      </c>
      <c r="GB166">
        <v>2</v>
      </c>
      <c r="GC166">
        <v>1</v>
      </c>
      <c r="GD166">
        <v>3</v>
      </c>
      <c r="GE166">
        <v>999</v>
      </c>
      <c r="GF166">
        <v>999</v>
      </c>
      <c r="GG166">
        <v>1</v>
      </c>
      <c r="GH166">
        <v>999</v>
      </c>
      <c r="GI166">
        <v>999</v>
      </c>
      <c r="GJ166">
        <v>999</v>
      </c>
      <c r="GK166">
        <v>999</v>
      </c>
      <c r="GL166">
        <v>999</v>
      </c>
      <c r="GM166">
        <v>999</v>
      </c>
      <c r="GP166">
        <v>1</v>
      </c>
      <c r="GW166">
        <v>7</v>
      </c>
      <c r="GX166">
        <v>0</v>
      </c>
      <c r="GY166">
        <v>2</v>
      </c>
      <c r="GZ166">
        <v>6</v>
      </c>
      <c r="HA166">
        <v>30</v>
      </c>
      <c r="HB166">
        <v>1</v>
      </c>
      <c r="HC166">
        <v>0</v>
      </c>
      <c r="HD166">
        <v>1</v>
      </c>
      <c r="HE166">
        <v>1</v>
      </c>
      <c r="HF166">
        <v>2</v>
      </c>
      <c r="HG166">
        <v>30</v>
      </c>
      <c r="HH166">
        <v>1</v>
      </c>
      <c r="HI166">
        <v>2</v>
      </c>
      <c r="HJ166">
        <v>3</v>
      </c>
      <c r="HK166">
        <v>2</v>
      </c>
      <c r="HL166">
        <v>2</v>
      </c>
      <c r="HM166">
        <v>1</v>
      </c>
      <c r="HN166">
        <v>1</v>
      </c>
      <c r="HO166">
        <v>1</v>
      </c>
      <c r="HP166">
        <v>2</v>
      </c>
      <c r="HQ166">
        <v>2</v>
      </c>
      <c r="HR166">
        <v>1</v>
      </c>
      <c r="HS166">
        <v>3</v>
      </c>
      <c r="HT166">
        <v>2</v>
      </c>
      <c r="HU166">
        <v>2</v>
      </c>
      <c r="HV166">
        <v>3</v>
      </c>
      <c r="HW166">
        <v>1</v>
      </c>
      <c r="HX166">
        <v>2</v>
      </c>
      <c r="HY166">
        <v>1</v>
      </c>
      <c r="HZ166">
        <v>2</v>
      </c>
      <c r="IA166">
        <v>2</v>
      </c>
      <c r="IB166">
        <v>1</v>
      </c>
      <c r="IC166">
        <v>2</v>
      </c>
      <c r="ID166">
        <v>2</v>
      </c>
      <c r="IE166">
        <v>2</v>
      </c>
      <c r="IF166">
        <v>2</v>
      </c>
      <c r="IG166">
        <v>2</v>
      </c>
      <c r="IH166">
        <v>1</v>
      </c>
      <c r="II166">
        <v>1</v>
      </c>
      <c r="IJ166">
        <v>2</v>
      </c>
      <c r="IK166">
        <v>2</v>
      </c>
      <c r="IL166">
        <v>2</v>
      </c>
      <c r="IM166">
        <v>2</v>
      </c>
      <c r="IN166">
        <v>1</v>
      </c>
      <c r="IO166">
        <v>2</v>
      </c>
      <c r="IP166">
        <v>2</v>
      </c>
      <c r="IQ166">
        <v>2</v>
      </c>
      <c r="IR166">
        <v>2</v>
      </c>
      <c r="IS166">
        <v>1</v>
      </c>
      <c r="IT166">
        <v>1</v>
      </c>
      <c r="IU166">
        <v>2</v>
      </c>
      <c r="IV166">
        <v>2</v>
      </c>
      <c r="IW166">
        <v>1</v>
      </c>
      <c r="IX166">
        <v>1</v>
      </c>
      <c r="IY166">
        <v>1</v>
      </c>
      <c r="IZ166">
        <v>2</v>
      </c>
      <c r="JA166">
        <v>1</v>
      </c>
      <c r="JB166">
        <v>2</v>
      </c>
      <c r="JC166">
        <v>1</v>
      </c>
      <c r="JD166">
        <v>1</v>
      </c>
      <c r="JE166">
        <v>1</v>
      </c>
      <c r="JF166">
        <v>1</v>
      </c>
      <c r="JG166">
        <v>2</v>
      </c>
      <c r="JH166">
        <v>2</v>
      </c>
      <c r="JI166">
        <v>2</v>
      </c>
      <c r="JJ166">
        <v>1</v>
      </c>
      <c r="JK166">
        <v>2</v>
      </c>
      <c r="JL166">
        <v>2</v>
      </c>
      <c r="JM166">
        <v>1</v>
      </c>
      <c r="JN166">
        <v>1</v>
      </c>
      <c r="JO166">
        <v>3</v>
      </c>
      <c r="JP166">
        <v>2</v>
      </c>
      <c r="JQ166">
        <v>1</v>
      </c>
      <c r="JR166">
        <v>2</v>
      </c>
      <c r="JS166">
        <v>2</v>
      </c>
      <c r="JT166">
        <v>1</v>
      </c>
      <c r="JU166">
        <v>2</v>
      </c>
      <c r="NS166">
        <v>1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AAV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IX166">
        <v>0</v>
      </c>
      <c r="GPG166">
        <v>38.957000732421797</v>
      </c>
      <c r="GPH166">
        <v>-76.914398193359304</v>
      </c>
      <c r="GPI166" t="s">
        <v>5630</v>
      </c>
    </row>
    <row r="167" spans="1:5157" x14ac:dyDescent="0.2">
      <c r="A167">
        <v>9094</v>
      </c>
      <c r="B167">
        <v>18</v>
      </c>
      <c r="D167" s="18">
        <v>43745.495173611111</v>
      </c>
      <c r="E167" s="18">
        <v>43745.872615740744</v>
      </c>
      <c r="F167">
        <v>18</v>
      </c>
      <c r="G167" s="6">
        <f>VLOOKUP(A167,'18mo'!B:D,3,FALSE)</f>
        <v>43746</v>
      </c>
      <c r="I167" t="s">
        <v>5173</v>
      </c>
      <c r="J167">
        <v>1</v>
      </c>
      <c r="K167">
        <v>0</v>
      </c>
      <c r="L167" t="s">
        <v>5174</v>
      </c>
      <c r="M167" s="7">
        <v>18</v>
      </c>
      <c r="N167">
        <v>4.9315068493150684E-2</v>
      </c>
      <c r="O167" t="s">
        <v>18</v>
      </c>
      <c r="P167" t="s">
        <v>20</v>
      </c>
      <c r="Q167">
        <v>1</v>
      </c>
      <c r="U167" s="6">
        <v>43188</v>
      </c>
      <c r="V167">
        <v>0</v>
      </c>
      <c r="AE167">
        <v>20740</v>
      </c>
      <c r="AF167">
        <v>999</v>
      </c>
      <c r="AG167">
        <v>1</v>
      </c>
      <c r="AH167">
        <v>1</v>
      </c>
      <c r="AI167">
        <v>999</v>
      </c>
      <c r="AJ167">
        <v>1</v>
      </c>
      <c r="AK167" t="s">
        <v>5644</v>
      </c>
      <c r="AL167">
        <v>1</v>
      </c>
      <c r="AM167">
        <v>0</v>
      </c>
      <c r="AN167">
        <v>1</v>
      </c>
      <c r="AO167" s="6">
        <v>43612</v>
      </c>
      <c r="BA167">
        <v>999</v>
      </c>
      <c r="BM167">
        <v>1</v>
      </c>
      <c r="BQ167">
        <v>1</v>
      </c>
      <c r="BR167">
        <v>1</v>
      </c>
      <c r="BS167">
        <v>999</v>
      </c>
      <c r="BT167">
        <v>1</v>
      </c>
      <c r="BU167">
        <v>1</v>
      </c>
      <c r="BV167">
        <v>999</v>
      </c>
      <c r="BW167">
        <v>999</v>
      </c>
      <c r="BX167">
        <v>999</v>
      </c>
      <c r="BY167">
        <v>0</v>
      </c>
      <c r="BZ167">
        <v>4</v>
      </c>
      <c r="CA167">
        <v>0</v>
      </c>
      <c r="CB167" t="s">
        <v>5645</v>
      </c>
      <c r="CF167">
        <v>0</v>
      </c>
      <c r="CG167">
        <v>999</v>
      </c>
      <c r="CH167">
        <v>999</v>
      </c>
      <c r="CI167">
        <v>999</v>
      </c>
      <c r="CJ167">
        <v>999</v>
      </c>
      <c r="CK167">
        <v>1</v>
      </c>
      <c r="CL167" t="s">
        <v>5644</v>
      </c>
      <c r="CM167">
        <v>1</v>
      </c>
      <c r="CN167">
        <v>2</v>
      </c>
      <c r="CO167">
        <v>6</v>
      </c>
      <c r="CP167" t="s">
        <v>5646</v>
      </c>
      <c r="CQ167">
        <v>1</v>
      </c>
      <c r="CR167">
        <v>999</v>
      </c>
      <c r="CS167">
        <v>0</v>
      </c>
      <c r="CT167">
        <v>1</v>
      </c>
      <c r="CU167">
        <v>999</v>
      </c>
      <c r="CV167">
        <v>1</v>
      </c>
      <c r="CW167">
        <v>999</v>
      </c>
      <c r="CX167">
        <v>1</v>
      </c>
      <c r="CY167">
        <v>999</v>
      </c>
      <c r="CZ167">
        <v>1</v>
      </c>
      <c r="DA167">
        <v>1</v>
      </c>
      <c r="DB167">
        <v>999</v>
      </c>
      <c r="DC167">
        <v>1</v>
      </c>
      <c r="DD167">
        <v>999</v>
      </c>
      <c r="DE167">
        <v>999</v>
      </c>
      <c r="DF167">
        <v>1</v>
      </c>
      <c r="DG167">
        <v>999</v>
      </c>
      <c r="DH167">
        <v>1</v>
      </c>
      <c r="DI167">
        <v>1</v>
      </c>
      <c r="DJ167">
        <v>999</v>
      </c>
      <c r="DK167">
        <v>999</v>
      </c>
      <c r="DL167">
        <v>1</v>
      </c>
      <c r="DM167">
        <v>2</v>
      </c>
      <c r="DN167">
        <v>999</v>
      </c>
      <c r="DO167">
        <v>999</v>
      </c>
      <c r="DP167">
        <v>2</v>
      </c>
      <c r="DQ167">
        <v>999</v>
      </c>
      <c r="DR167">
        <v>0</v>
      </c>
      <c r="DU167">
        <v>0</v>
      </c>
      <c r="DW167">
        <v>20</v>
      </c>
      <c r="DZ167">
        <v>20</v>
      </c>
      <c r="EB167">
        <v>1</v>
      </c>
      <c r="EC167">
        <v>999</v>
      </c>
      <c r="ED167">
        <v>14</v>
      </c>
      <c r="EE167" t="s">
        <v>5647</v>
      </c>
      <c r="EF167">
        <v>1</v>
      </c>
      <c r="EG167">
        <v>999</v>
      </c>
      <c r="EJ167">
        <v>70</v>
      </c>
      <c r="EK167">
        <v>1</v>
      </c>
      <c r="EL167">
        <v>999</v>
      </c>
      <c r="EM167">
        <v>999</v>
      </c>
      <c r="EN167">
        <v>1</v>
      </c>
      <c r="EO167">
        <v>999</v>
      </c>
      <c r="EP167">
        <v>999</v>
      </c>
      <c r="EQ167">
        <v>999</v>
      </c>
      <c r="ER167">
        <v>999</v>
      </c>
      <c r="ES167">
        <v>1</v>
      </c>
      <c r="EU167">
        <v>1</v>
      </c>
      <c r="EV167">
        <v>999</v>
      </c>
      <c r="EW167">
        <v>999</v>
      </c>
      <c r="EX167">
        <v>999</v>
      </c>
      <c r="EY167">
        <v>999</v>
      </c>
      <c r="EZ167">
        <v>999</v>
      </c>
      <c r="FA167">
        <v>999</v>
      </c>
      <c r="FB167">
        <v>999</v>
      </c>
      <c r="FC167">
        <v>999</v>
      </c>
      <c r="FD167">
        <v>999</v>
      </c>
      <c r="FE167">
        <v>999</v>
      </c>
      <c r="FF167">
        <v>999</v>
      </c>
      <c r="FG167">
        <v>30</v>
      </c>
      <c r="FH167">
        <v>999</v>
      </c>
      <c r="FI167">
        <v>1</v>
      </c>
      <c r="FJ167">
        <v>999</v>
      </c>
      <c r="FK167">
        <v>999</v>
      </c>
      <c r="FL167">
        <v>999</v>
      </c>
      <c r="FM167">
        <v>999</v>
      </c>
      <c r="FN167">
        <v>1</v>
      </c>
      <c r="FO167" t="s">
        <v>5648</v>
      </c>
      <c r="FP167">
        <v>1</v>
      </c>
      <c r="FQ167">
        <v>999</v>
      </c>
      <c r="FT167" t="s">
        <v>18</v>
      </c>
      <c r="FU167">
        <v>2</v>
      </c>
      <c r="FV167">
        <v>2</v>
      </c>
      <c r="FW167">
        <v>0</v>
      </c>
      <c r="FX167">
        <v>2</v>
      </c>
      <c r="FY167">
        <v>3</v>
      </c>
      <c r="FZ167">
        <v>999</v>
      </c>
      <c r="GA167">
        <v>30</v>
      </c>
      <c r="GB167">
        <v>2</v>
      </c>
      <c r="GC167">
        <v>1</v>
      </c>
      <c r="GD167">
        <v>3</v>
      </c>
      <c r="GE167">
        <v>999</v>
      </c>
      <c r="GF167">
        <v>999</v>
      </c>
      <c r="GG167">
        <v>1</v>
      </c>
      <c r="GH167">
        <v>999</v>
      </c>
      <c r="GI167">
        <v>999</v>
      </c>
      <c r="GJ167">
        <v>999</v>
      </c>
      <c r="GK167">
        <v>999</v>
      </c>
      <c r="GL167">
        <v>999</v>
      </c>
      <c r="GM167">
        <v>999</v>
      </c>
      <c r="GP167">
        <v>1</v>
      </c>
      <c r="GW167">
        <v>7</v>
      </c>
      <c r="GX167">
        <v>0</v>
      </c>
      <c r="GY167">
        <v>2</v>
      </c>
      <c r="GZ167">
        <v>6</v>
      </c>
      <c r="HA167">
        <v>30</v>
      </c>
      <c r="HB167">
        <v>1</v>
      </c>
      <c r="HC167">
        <v>0</v>
      </c>
      <c r="HD167">
        <v>1</v>
      </c>
      <c r="HE167">
        <v>1</v>
      </c>
      <c r="HF167">
        <v>2</v>
      </c>
      <c r="HG167">
        <v>30</v>
      </c>
      <c r="HH167">
        <v>1</v>
      </c>
      <c r="HI167">
        <v>2</v>
      </c>
      <c r="HJ167">
        <v>3</v>
      </c>
      <c r="HK167">
        <v>2</v>
      </c>
      <c r="HL167">
        <v>2</v>
      </c>
      <c r="HM167">
        <v>1</v>
      </c>
      <c r="HN167">
        <v>1</v>
      </c>
      <c r="HO167">
        <v>1</v>
      </c>
      <c r="HP167">
        <v>2</v>
      </c>
      <c r="HQ167">
        <v>2</v>
      </c>
      <c r="HR167">
        <v>1</v>
      </c>
      <c r="HS167">
        <v>3</v>
      </c>
      <c r="HT167">
        <v>2</v>
      </c>
      <c r="HU167">
        <v>2</v>
      </c>
      <c r="HV167">
        <v>3</v>
      </c>
      <c r="HW167">
        <v>1</v>
      </c>
      <c r="HX167">
        <v>2</v>
      </c>
      <c r="HY167">
        <v>1</v>
      </c>
      <c r="HZ167">
        <v>2</v>
      </c>
      <c r="IA167">
        <v>2</v>
      </c>
      <c r="IB167">
        <v>1</v>
      </c>
      <c r="IC167">
        <v>2</v>
      </c>
      <c r="ID167">
        <v>2</v>
      </c>
      <c r="IE167">
        <v>2</v>
      </c>
      <c r="IF167">
        <v>2</v>
      </c>
      <c r="IG167">
        <v>2</v>
      </c>
      <c r="IH167">
        <v>1</v>
      </c>
      <c r="II167">
        <v>1</v>
      </c>
      <c r="IJ167">
        <v>2</v>
      </c>
      <c r="IK167">
        <v>2</v>
      </c>
      <c r="IL167">
        <v>2</v>
      </c>
      <c r="IM167">
        <v>2</v>
      </c>
      <c r="IN167">
        <v>1</v>
      </c>
      <c r="IO167">
        <v>2</v>
      </c>
      <c r="IP167">
        <v>2</v>
      </c>
      <c r="IQ167">
        <v>2</v>
      </c>
      <c r="IR167">
        <v>2</v>
      </c>
      <c r="IS167">
        <v>1</v>
      </c>
      <c r="IT167">
        <v>1</v>
      </c>
      <c r="IU167">
        <v>2</v>
      </c>
      <c r="IV167">
        <v>2</v>
      </c>
      <c r="IW167">
        <v>1</v>
      </c>
      <c r="IX167">
        <v>1</v>
      </c>
      <c r="IY167">
        <v>1</v>
      </c>
      <c r="IZ167">
        <v>2</v>
      </c>
      <c r="JA167">
        <v>1</v>
      </c>
      <c r="JB167">
        <v>2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2</v>
      </c>
      <c r="JI167">
        <v>2</v>
      </c>
      <c r="JJ167">
        <v>1</v>
      </c>
      <c r="JK167">
        <v>2</v>
      </c>
      <c r="JL167">
        <v>2</v>
      </c>
      <c r="JM167">
        <v>1</v>
      </c>
      <c r="JN167">
        <v>1</v>
      </c>
      <c r="JO167">
        <v>3</v>
      </c>
      <c r="JP167">
        <v>2</v>
      </c>
      <c r="JQ167">
        <v>1</v>
      </c>
      <c r="JR167">
        <v>2</v>
      </c>
      <c r="JS167">
        <v>2</v>
      </c>
      <c r="JT167">
        <v>1</v>
      </c>
      <c r="JU167">
        <v>2</v>
      </c>
      <c r="NS167">
        <v>1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AAV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IX167">
        <v>0</v>
      </c>
      <c r="GPG167">
        <v>38.957000732421797</v>
      </c>
      <c r="GPH167">
        <v>-76.914398193359304</v>
      </c>
      <c r="GPI167">
        <v>-1</v>
      </c>
    </row>
    <row r="168" spans="1:5157" x14ac:dyDescent="0.2">
      <c r="A168" s="3">
        <v>9095</v>
      </c>
      <c r="B168">
        <v>18</v>
      </c>
      <c r="C168" t="s">
        <v>5649</v>
      </c>
      <c r="D168" s="18">
        <v>43713.600034722222</v>
      </c>
      <c r="E168" s="18">
        <v>43713.614074074074</v>
      </c>
      <c r="F168">
        <v>18</v>
      </c>
      <c r="G168" s="6">
        <f>VLOOKUP(A168,'18mo'!B:D,3,FALSE)</f>
        <v>43716</v>
      </c>
      <c r="I168" t="s">
        <v>5173</v>
      </c>
      <c r="J168">
        <v>1</v>
      </c>
      <c r="L168">
        <v>1213</v>
      </c>
      <c r="M168" s="7">
        <v>18</v>
      </c>
      <c r="N168">
        <v>4.9315068493150684E-2</v>
      </c>
      <c r="O168" t="s">
        <v>36</v>
      </c>
      <c r="P168" t="s">
        <v>18</v>
      </c>
      <c r="Q168">
        <v>1</v>
      </c>
      <c r="U168" s="6">
        <v>43147</v>
      </c>
      <c r="V168">
        <v>0</v>
      </c>
      <c r="AC168" t="s">
        <v>5650</v>
      </c>
      <c r="AD168">
        <v>2</v>
      </c>
      <c r="AE168">
        <v>20120</v>
      </c>
      <c r="AF168">
        <v>999</v>
      </c>
      <c r="AG168">
        <v>999</v>
      </c>
      <c r="AH168">
        <v>1</v>
      </c>
      <c r="AI168">
        <v>999</v>
      </c>
      <c r="AJ168">
        <v>999</v>
      </c>
      <c r="AK168">
        <v>999</v>
      </c>
      <c r="AL168">
        <v>0</v>
      </c>
      <c r="AM168">
        <v>0</v>
      </c>
      <c r="AN168">
        <v>0</v>
      </c>
      <c r="BQ168">
        <v>1</v>
      </c>
      <c r="BR168">
        <v>1</v>
      </c>
      <c r="BS168">
        <v>999</v>
      </c>
      <c r="BT168">
        <v>999</v>
      </c>
      <c r="BU168">
        <v>1</v>
      </c>
      <c r="BV168">
        <v>999</v>
      </c>
      <c r="BW168">
        <v>999</v>
      </c>
      <c r="BX168">
        <v>999</v>
      </c>
      <c r="BY168">
        <v>0</v>
      </c>
      <c r="BZ168">
        <v>4</v>
      </c>
      <c r="CA168">
        <v>0</v>
      </c>
      <c r="CB168" t="s">
        <v>5372</v>
      </c>
      <c r="CF168">
        <v>0</v>
      </c>
      <c r="CG168">
        <v>999</v>
      </c>
      <c r="CH168">
        <v>999</v>
      </c>
      <c r="CI168">
        <v>1</v>
      </c>
      <c r="CJ168">
        <v>999</v>
      </c>
      <c r="CK168">
        <v>999</v>
      </c>
      <c r="CL168">
        <v>999</v>
      </c>
      <c r="CM168">
        <v>0</v>
      </c>
      <c r="CN168">
        <v>4</v>
      </c>
      <c r="CO168">
        <v>0</v>
      </c>
      <c r="CP168" t="s">
        <v>5372</v>
      </c>
      <c r="CQ168">
        <v>3</v>
      </c>
      <c r="CR168">
        <v>7</v>
      </c>
      <c r="CS168">
        <v>2</v>
      </c>
      <c r="CT168">
        <v>1</v>
      </c>
      <c r="CU168">
        <v>1</v>
      </c>
      <c r="CV168">
        <v>1</v>
      </c>
      <c r="CW168">
        <v>999</v>
      </c>
      <c r="CX168">
        <v>1</v>
      </c>
      <c r="CY168">
        <v>1</v>
      </c>
      <c r="CZ168">
        <v>1</v>
      </c>
      <c r="DA168">
        <v>1</v>
      </c>
      <c r="DB168">
        <v>999</v>
      </c>
      <c r="DC168">
        <v>999</v>
      </c>
      <c r="DD168">
        <v>1</v>
      </c>
      <c r="DE168">
        <v>999</v>
      </c>
      <c r="DF168">
        <v>1</v>
      </c>
      <c r="DG168">
        <v>999</v>
      </c>
      <c r="DH168">
        <v>1</v>
      </c>
      <c r="DI168">
        <v>999</v>
      </c>
      <c r="DJ168">
        <v>1</v>
      </c>
      <c r="DK168">
        <v>999</v>
      </c>
      <c r="DL168">
        <v>1</v>
      </c>
      <c r="DM168">
        <v>999</v>
      </c>
      <c r="DN168">
        <v>999</v>
      </c>
      <c r="DO168">
        <v>999</v>
      </c>
      <c r="DP168">
        <v>999</v>
      </c>
      <c r="DQ168">
        <v>999</v>
      </c>
      <c r="EB168">
        <v>999</v>
      </c>
      <c r="EC168">
        <v>20</v>
      </c>
      <c r="ED168">
        <v>12</v>
      </c>
      <c r="EE168" t="s">
        <v>5285</v>
      </c>
      <c r="EF168">
        <v>8</v>
      </c>
      <c r="EG168" t="s">
        <v>36</v>
      </c>
      <c r="EH168">
        <v>999</v>
      </c>
      <c r="EI168">
        <v>999</v>
      </c>
      <c r="EJ168">
        <v>80</v>
      </c>
      <c r="EK168">
        <v>999</v>
      </c>
      <c r="EL168">
        <v>1</v>
      </c>
      <c r="EM168">
        <v>999</v>
      </c>
      <c r="EN168">
        <v>1</v>
      </c>
      <c r="EO168">
        <v>999</v>
      </c>
      <c r="EP168">
        <v>999</v>
      </c>
      <c r="EQ168">
        <v>999</v>
      </c>
      <c r="ER168">
        <v>999</v>
      </c>
      <c r="ES168">
        <v>1</v>
      </c>
      <c r="ET168">
        <v>1</v>
      </c>
      <c r="EU168">
        <v>999</v>
      </c>
      <c r="EV168">
        <v>999</v>
      </c>
      <c r="EW168">
        <v>999</v>
      </c>
      <c r="EX168">
        <v>999</v>
      </c>
      <c r="EY168">
        <v>999</v>
      </c>
      <c r="EZ168">
        <v>999</v>
      </c>
      <c r="FB168">
        <v>999</v>
      </c>
      <c r="FC168">
        <v>999</v>
      </c>
      <c r="FE168">
        <v>999</v>
      </c>
      <c r="FF168">
        <v>999</v>
      </c>
      <c r="FG168">
        <v>20</v>
      </c>
      <c r="FH168">
        <v>1</v>
      </c>
      <c r="FI168">
        <v>999</v>
      </c>
      <c r="FJ168">
        <v>999</v>
      </c>
      <c r="FK168">
        <v>999</v>
      </c>
      <c r="FL168">
        <v>999</v>
      </c>
      <c r="FM168">
        <v>999</v>
      </c>
      <c r="FN168">
        <v>999</v>
      </c>
      <c r="FO168">
        <v>999</v>
      </c>
      <c r="FP168">
        <v>8</v>
      </c>
      <c r="FQ168" t="s">
        <v>36</v>
      </c>
      <c r="FR168">
        <v>999</v>
      </c>
      <c r="FS168">
        <v>999</v>
      </c>
      <c r="FT168" t="s">
        <v>36</v>
      </c>
      <c r="FU168">
        <v>3</v>
      </c>
      <c r="FV168">
        <v>0</v>
      </c>
      <c r="FW168">
        <v>3</v>
      </c>
      <c r="FX168">
        <v>3</v>
      </c>
      <c r="FY168">
        <v>3</v>
      </c>
      <c r="FZ168">
        <v>999</v>
      </c>
      <c r="GA168">
        <v>20</v>
      </c>
      <c r="GB168">
        <v>1</v>
      </c>
      <c r="GC168">
        <v>2</v>
      </c>
      <c r="GD168">
        <v>3</v>
      </c>
      <c r="GE168">
        <v>999</v>
      </c>
      <c r="GF168">
        <v>1</v>
      </c>
      <c r="GG168">
        <v>999</v>
      </c>
      <c r="GH168">
        <v>999</v>
      </c>
      <c r="GI168">
        <v>999</v>
      </c>
      <c r="GJ168">
        <v>999</v>
      </c>
      <c r="GK168">
        <v>999</v>
      </c>
      <c r="GL168">
        <v>999</v>
      </c>
      <c r="GM168">
        <v>999</v>
      </c>
      <c r="GO168">
        <v>4</v>
      </c>
      <c r="GW168">
        <v>7</v>
      </c>
      <c r="GX168">
        <v>45</v>
      </c>
      <c r="GY168">
        <v>2</v>
      </c>
      <c r="GZ168">
        <v>7</v>
      </c>
      <c r="HA168">
        <v>0</v>
      </c>
      <c r="HB168">
        <v>1</v>
      </c>
      <c r="HC168">
        <v>0</v>
      </c>
      <c r="HD168">
        <v>1</v>
      </c>
      <c r="HE168">
        <v>1</v>
      </c>
      <c r="HF168">
        <v>2</v>
      </c>
      <c r="HG168">
        <v>999</v>
      </c>
      <c r="HH168">
        <v>1</v>
      </c>
      <c r="HI168">
        <v>2</v>
      </c>
      <c r="HJ168">
        <v>3</v>
      </c>
      <c r="HK168">
        <v>1</v>
      </c>
      <c r="HL168">
        <v>2</v>
      </c>
      <c r="HM168">
        <v>2</v>
      </c>
      <c r="HN168">
        <v>2</v>
      </c>
      <c r="HO168">
        <v>1</v>
      </c>
      <c r="HP168">
        <v>1</v>
      </c>
      <c r="HQ168">
        <v>2</v>
      </c>
      <c r="HR168">
        <v>2</v>
      </c>
      <c r="HS168">
        <v>2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2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2</v>
      </c>
      <c r="IH168">
        <v>1</v>
      </c>
      <c r="II168">
        <v>1</v>
      </c>
      <c r="IJ168">
        <v>1</v>
      </c>
      <c r="IK168">
        <v>2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2</v>
      </c>
      <c r="IS168">
        <v>2</v>
      </c>
      <c r="IT168">
        <v>1</v>
      </c>
      <c r="IU168">
        <v>1</v>
      </c>
      <c r="IV168">
        <v>2</v>
      </c>
      <c r="IW168">
        <v>2</v>
      </c>
      <c r="IX168">
        <v>2</v>
      </c>
      <c r="IY168">
        <v>1</v>
      </c>
      <c r="IZ168">
        <v>2</v>
      </c>
      <c r="JA168">
        <v>1</v>
      </c>
      <c r="JB168">
        <v>2</v>
      </c>
      <c r="JC168">
        <v>1</v>
      </c>
      <c r="JD168">
        <v>1</v>
      </c>
      <c r="JE168">
        <v>1</v>
      </c>
      <c r="JF168">
        <v>1</v>
      </c>
      <c r="JG168">
        <v>2</v>
      </c>
      <c r="JH168">
        <v>1</v>
      </c>
      <c r="JI168">
        <v>1</v>
      </c>
      <c r="JJ168">
        <v>1</v>
      </c>
      <c r="JK168">
        <v>1</v>
      </c>
      <c r="JL168">
        <v>2</v>
      </c>
      <c r="JM168">
        <v>2</v>
      </c>
      <c r="JN168">
        <v>1</v>
      </c>
      <c r="JO168">
        <v>2</v>
      </c>
      <c r="JP168">
        <v>2</v>
      </c>
      <c r="JQ168">
        <v>1</v>
      </c>
      <c r="JR168">
        <v>2</v>
      </c>
      <c r="JS168">
        <v>1</v>
      </c>
      <c r="JT168">
        <v>2</v>
      </c>
      <c r="JU168">
        <v>2</v>
      </c>
      <c r="NS168">
        <v>1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1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AAV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RW168">
        <v>0</v>
      </c>
      <c r="GPG168">
        <v>37.55029296875</v>
      </c>
      <c r="GPH168">
        <v>-77.394203186035099</v>
      </c>
      <c r="GPI168" t="s">
        <v>5630</v>
      </c>
    </row>
    <row r="169" spans="1:5157" x14ac:dyDescent="0.2">
      <c r="A169">
        <v>9095</v>
      </c>
      <c r="B169">
        <v>18</v>
      </c>
      <c r="D169" s="18">
        <v>43713.600034722222</v>
      </c>
      <c r="E169" s="18">
        <v>43713.614074074074</v>
      </c>
      <c r="F169">
        <v>18</v>
      </c>
      <c r="G169" s="6">
        <f>VLOOKUP(A169,'18mo'!B:D,3,FALSE)</f>
        <v>43716</v>
      </c>
      <c r="I169" t="s">
        <v>5173</v>
      </c>
      <c r="J169">
        <v>1</v>
      </c>
      <c r="K169">
        <v>0</v>
      </c>
      <c r="L169" t="s">
        <v>5174</v>
      </c>
      <c r="M169" s="7">
        <v>18</v>
      </c>
      <c r="N169">
        <v>4.9315068493150684E-2</v>
      </c>
      <c r="O169" t="s">
        <v>36</v>
      </c>
      <c r="P169" t="s">
        <v>18</v>
      </c>
      <c r="Q169">
        <v>1</v>
      </c>
      <c r="U169" s="6">
        <v>43147</v>
      </c>
      <c r="V169">
        <v>0</v>
      </c>
      <c r="AE169">
        <v>20120</v>
      </c>
      <c r="AF169">
        <v>999</v>
      </c>
      <c r="AG169">
        <v>999</v>
      </c>
      <c r="AH169">
        <v>1</v>
      </c>
      <c r="AI169">
        <v>999</v>
      </c>
      <c r="AJ169">
        <v>999</v>
      </c>
      <c r="AK169">
        <v>999</v>
      </c>
      <c r="AL169">
        <v>0</v>
      </c>
      <c r="AM169">
        <v>0</v>
      </c>
      <c r="AN169">
        <v>0</v>
      </c>
      <c r="BM169">
        <v>1</v>
      </c>
      <c r="BQ169">
        <v>1</v>
      </c>
      <c r="BR169">
        <v>1</v>
      </c>
      <c r="BS169">
        <v>999</v>
      </c>
      <c r="BT169">
        <v>999</v>
      </c>
      <c r="BU169">
        <v>1</v>
      </c>
      <c r="BV169">
        <v>999</v>
      </c>
      <c r="BW169">
        <v>999</v>
      </c>
      <c r="BX169">
        <v>999</v>
      </c>
      <c r="BY169">
        <v>0</v>
      </c>
      <c r="BZ169">
        <v>4</v>
      </c>
      <c r="CA169">
        <v>0</v>
      </c>
      <c r="CB169" t="s">
        <v>5372</v>
      </c>
      <c r="CF169">
        <v>0</v>
      </c>
      <c r="CG169">
        <v>999</v>
      </c>
      <c r="CH169">
        <v>999</v>
      </c>
      <c r="CI169">
        <v>1</v>
      </c>
      <c r="CJ169">
        <v>999</v>
      </c>
      <c r="CK169">
        <v>999</v>
      </c>
      <c r="CL169">
        <v>999</v>
      </c>
      <c r="CM169">
        <v>0</v>
      </c>
      <c r="CN169">
        <v>4</v>
      </c>
      <c r="CO169">
        <v>0</v>
      </c>
      <c r="CP169" t="s">
        <v>5372</v>
      </c>
      <c r="CQ169">
        <v>3</v>
      </c>
      <c r="CR169">
        <v>7</v>
      </c>
      <c r="CS169">
        <v>2</v>
      </c>
      <c r="CT169">
        <v>1</v>
      </c>
      <c r="CU169">
        <v>1</v>
      </c>
      <c r="CV169">
        <v>1</v>
      </c>
      <c r="CW169">
        <v>999</v>
      </c>
      <c r="CX169">
        <v>1</v>
      </c>
      <c r="CY169">
        <v>1</v>
      </c>
      <c r="CZ169">
        <v>1</v>
      </c>
      <c r="DA169">
        <v>1</v>
      </c>
      <c r="DB169">
        <v>999</v>
      </c>
      <c r="DC169">
        <v>999</v>
      </c>
      <c r="DD169">
        <v>1</v>
      </c>
      <c r="DE169">
        <v>999</v>
      </c>
      <c r="DF169">
        <v>1</v>
      </c>
      <c r="DG169">
        <v>999</v>
      </c>
      <c r="DH169">
        <v>1</v>
      </c>
      <c r="DI169">
        <v>999</v>
      </c>
      <c r="DJ169">
        <v>1</v>
      </c>
      <c r="DK169">
        <v>999</v>
      </c>
      <c r="DL169">
        <v>1</v>
      </c>
      <c r="DM169">
        <v>999</v>
      </c>
      <c r="DN169">
        <v>999</v>
      </c>
      <c r="DO169">
        <v>999</v>
      </c>
      <c r="DP169">
        <v>999</v>
      </c>
      <c r="DQ169">
        <v>999</v>
      </c>
      <c r="EB169">
        <v>999</v>
      </c>
      <c r="EC169">
        <v>20</v>
      </c>
      <c r="ED169">
        <v>12</v>
      </c>
      <c r="EE169" t="s">
        <v>5285</v>
      </c>
      <c r="EF169">
        <v>8</v>
      </c>
      <c r="EG169" t="s">
        <v>36</v>
      </c>
      <c r="EJ169">
        <v>80</v>
      </c>
      <c r="EK169">
        <v>999</v>
      </c>
      <c r="EL169">
        <v>1</v>
      </c>
      <c r="EM169">
        <v>999</v>
      </c>
      <c r="EN169">
        <v>1</v>
      </c>
      <c r="EO169">
        <v>999</v>
      </c>
      <c r="EP169">
        <v>999</v>
      </c>
      <c r="EQ169">
        <v>999</v>
      </c>
      <c r="ER169">
        <v>999</v>
      </c>
      <c r="ES169">
        <v>1</v>
      </c>
      <c r="ET169">
        <v>1</v>
      </c>
      <c r="EU169">
        <v>999</v>
      </c>
      <c r="EV169">
        <v>999</v>
      </c>
      <c r="EW169">
        <v>999</v>
      </c>
      <c r="EX169">
        <v>999</v>
      </c>
      <c r="EY169">
        <v>999</v>
      </c>
      <c r="EZ169">
        <v>999</v>
      </c>
      <c r="FB169">
        <v>999</v>
      </c>
      <c r="FC169">
        <v>999</v>
      </c>
      <c r="FE169">
        <v>999</v>
      </c>
      <c r="FF169">
        <v>999</v>
      </c>
      <c r="FG169">
        <v>20</v>
      </c>
      <c r="FH169">
        <v>1</v>
      </c>
      <c r="FI169">
        <v>999</v>
      </c>
      <c r="FJ169">
        <v>999</v>
      </c>
      <c r="FK169">
        <v>999</v>
      </c>
      <c r="FL169">
        <v>999</v>
      </c>
      <c r="FM169">
        <v>999</v>
      </c>
      <c r="FN169">
        <v>999</v>
      </c>
      <c r="FO169">
        <v>999</v>
      </c>
      <c r="FP169">
        <v>8</v>
      </c>
      <c r="FQ169" t="s">
        <v>36</v>
      </c>
      <c r="FT169" t="s">
        <v>36</v>
      </c>
      <c r="FU169">
        <v>3</v>
      </c>
      <c r="FV169">
        <v>0</v>
      </c>
      <c r="FW169">
        <v>3</v>
      </c>
      <c r="FX169">
        <v>3</v>
      </c>
      <c r="FY169">
        <v>3</v>
      </c>
      <c r="FZ169">
        <v>999</v>
      </c>
      <c r="GA169">
        <v>20</v>
      </c>
      <c r="GB169">
        <v>1</v>
      </c>
      <c r="GC169">
        <v>2</v>
      </c>
      <c r="GD169">
        <v>3</v>
      </c>
      <c r="GE169">
        <v>999</v>
      </c>
      <c r="GF169">
        <v>1</v>
      </c>
      <c r="GG169">
        <v>999</v>
      </c>
      <c r="GH169">
        <v>999</v>
      </c>
      <c r="GI169">
        <v>999</v>
      </c>
      <c r="GJ169">
        <v>999</v>
      </c>
      <c r="GK169">
        <v>999</v>
      </c>
      <c r="GL169">
        <v>999</v>
      </c>
      <c r="GM169">
        <v>999</v>
      </c>
      <c r="GO169">
        <v>4</v>
      </c>
      <c r="GW169">
        <v>7</v>
      </c>
      <c r="GX169">
        <v>45</v>
      </c>
      <c r="GY169">
        <v>2</v>
      </c>
      <c r="GZ169">
        <v>7</v>
      </c>
      <c r="HA169">
        <v>0</v>
      </c>
      <c r="HB169">
        <v>1</v>
      </c>
      <c r="HC169">
        <v>0</v>
      </c>
      <c r="HD169">
        <v>1</v>
      </c>
      <c r="HE169">
        <v>1</v>
      </c>
      <c r="HF169">
        <v>2</v>
      </c>
      <c r="HG169">
        <v>999</v>
      </c>
      <c r="HH169">
        <v>1</v>
      </c>
      <c r="HI169">
        <v>2</v>
      </c>
      <c r="HJ169">
        <v>3</v>
      </c>
      <c r="HK169">
        <v>1</v>
      </c>
      <c r="HL169">
        <v>2</v>
      </c>
      <c r="HM169">
        <v>2</v>
      </c>
      <c r="HN169">
        <v>2</v>
      </c>
      <c r="HO169">
        <v>1</v>
      </c>
      <c r="HP169">
        <v>1</v>
      </c>
      <c r="HQ169">
        <v>2</v>
      </c>
      <c r="HR169">
        <v>2</v>
      </c>
      <c r="HS169">
        <v>2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2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2</v>
      </c>
      <c r="IH169">
        <v>1</v>
      </c>
      <c r="II169">
        <v>1</v>
      </c>
      <c r="IJ169">
        <v>1</v>
      </c>
      <c r="IK169">
        <v>2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2</v>
      </c>
      <c r="IS169">
        <v>2</v>
      </c>
      <c r="IT169">
        <v>1</v>
      </c>
      <c r="IU169">
        <v>1</v>
      </c>
      <c r="IV169">
        <v>2</v>
      </c>
      <c r="IW169">
        <v>2</v>
      </c>
      <c r="IX169">
        <v>2</v>
      </c>
      <c r="IY169">
        <v>1</v>
      </c>
      <c r="IZ169">
        <v>2</v>
      </c>
      <c r="JA169">
        <v>1</v>
      </c>
      <c r="JB169">
        <v>2</v>
      </c>
      <c r="JC169">
        <v>1</v>
      </c>
      <c r="JD169">
        <v>1</v>
      </c>
      <c r="JE169">
        <v>1</v>
      </c>
      <c r="JF169">
        <v>1</v>
      </c>
      <c r="JG169">
        <v>2</v>
      </c>
      <c r="JH169">
        <v>1</v>
      </c>
      <c r="JI169">
        <v>1</v>
      </c>
      <c r="JJ169">
        <v>1</v>
      </c>
      <c r="JK169">
        <v>1</v>
      </c>
      <c r="JL169">
        <v>2</v>
      </c>
      <c r="JM169">
        <v>2</v>
      </c>
      <c r="JN169">
        <v>1</v>
      </c>
      <c r="JO169">
        <v>2</v>
      </c>
      <c r="JP169">
        <v>2</v>
      </c>
      <c r="JQ169">
        <v>1</v>
      </c>
      <c r="JR169">
        <v>2</v>
      </c>
      <c r="JS169">
        <v>1</v>
      </c>
      <c r="JT169">
        <v>2</v>
      </c>
      <c r="JU169">
        <v>2</v>
      </c>
      <c r="NS169">
        <v>1</v>
      </c>
      <c r="NT169">
        <v>0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1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AAV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RW169">
        <v>0</v>
      </c>
      <c r="GPG169">
        <v>37.55029296875</v>
      </c>
      <c r="GPH169">
        <v>-77.394203186035099</v>
      </c>
      <c r="GPI169">
        <v>-1</v>
      </c>
    </row>
    <row r="170" spans="1:5157" x14ac:dyDescent="0.2">
      <c r="A170">
        <v>9116</v>
      </c>
      <c r="B170">
        <v>18</v>
      </c>
      <c r="C170" t="s">
        <v>5651</v>
      </c>
      <c r="D170" s="18">
        <v>43764.840590277781</v>
      </c>
      <c r="E170" s="18">
        <v>43764.884270833332</v>
      </c>
      <c r="F170">
        <v>18</v>
      </c>
      <c r="G170" s="6">
        <f>VLOOKUP(A170,'18mo'!B:D,3,FALSE)</f>
        <v>43767</v>
      </c>
      <c r="I170" t="s">
        <v>5173</v>
      </c>
      <c r="J170">
        <v>1</v>
      </c>
      <c r="L170">
        <v>3773</v>
      </c>
      <c r="M170" s="7">
        <v>18</v>
      </c>
      <c r="N170">
        <v>4.9315068493150684E-2</v>
      </c>
      <c r="O170" t="s">
        <v>18</v>
      </c>
      <c r="P170" t="s">
        <v>5652</v>
      </c>
      <c r="Q170">
        <v>1</v>
      </c>
      <c r="U170" s="6">
        <v>43193</v>
      </c>
      <c r="V170">
        <v>0</v>
      </c>
      <c r="AC170" t="s">
        <v>5653</v>
      </c>
      <c r="AD170">
        <v>1</v>
      </c>
      <c r="AE170">
        <v>20815</v>
      </c>
      <c r="AF170">
        <v>1</v>
      </c>
      <c r="AG170">
        <v>999</v>
      </c>
      <c r="AH170">
        <v>1</v>
      </c>
      <c r="AI170">
        <v>999</v>
      </c>
      <c r="AJ170">
        <v>999</v>
      </c>
      <c r="AK170">
        <v>999</v>
      </c>
      <c r="AL170">
        <v>0</v>
      </c>
      <c r="AM170">
        <v>0</v>
      </c>
      <c r="AN170">
        <v>1</v>
      </c>
      <c r="AO170" s="6">
        <v>42544</v>
      </c>
      <c r="BA170">
        <v>1</v>
      </c>
      <c r="BQ170">
        <v>1</v>
      </c>
      <c r="BR170">
        <v>1</v>
      </c>
      <c r="BS170">
        <v>1</v>
      </c>
      <c r="BT170">
        <v>999</v>
      </c>
      <c r="BU170">
        <v>1</v>
      </c>
      <c r="BV170">
        <v>999</v>
      </c>
      <c r="BW170">
        <v>999</v>
      </c>
      <c r="BX170">
        <v>999</v>
      </c>
      <c r="BY170">
        <v>0</v>
      </c>
      <c r="BZ170">
        <v>5</v>
      </c>
      <c r="CA170">
        <v>1</v>
      </c>
      <c r="CB170" t="s">
        <v>5654</v>
      </c>
      <c r="CF170">
        <v>0</v>
      </c>
      <c r="CG170">
        <v>1</v>
      </c>
      <c r="CH170">
        <v>999</v>
      </c>
      <c r="CI170">
        <v>999</v>
      </c>
      <c r="CJ170">
        <v>999</v>
      </c>
      <c r="CK170">
        <v>999</v>
      </c>
      <c r="CL170">
        <v>999</v>
      </c>
      <c r="CM170">
        <v>0</v>
      </c>
      <c r="CN170">
        <v>5</v>
      </c>
      <c r="CO170">
        <v>0</v>
      </c>
      <c r="CP170" t="s">
        <v>5655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999</v>
      </c>
      <c r="CX170">
        <v>1</v>
      </c>
      <c r="CY170">
        <v>1</v>
      </c>
      <c r="CZ170">
        <v>1</v>
      </c>
      <c r="DA170">
        <v>1</v>
      </c>
      <c r="DB170">
        <v>999</v>
      </c>
      <c r="DC170">
        <v>999</v>
      </c>
      <c r="DD170">
        <v>1</v>
      </c>
      <c r="DE170">
        <v>999</v>
      </c>
      <c r="DF170">
        <v>1</v>
      </c>
      <c r="DG170">
        <v>999</v>
      </c>
      <c r="DH170">
        <v>1</v>
      </c>
      <c r="DI170">
        <v>999</v>
      </c>
      <c r="DJ170">
        <v>1</v>
      </c>
      <c r="DK170">
        <v>999</v>
      </c>
      <c r="DL170">
        <v>1</v>
      </c>
      <c r="DM170">
        <v>999</v>
      </c>
      <c r="DN170">
        <v>999</v>
      </c>
      <c r="DO170">
        <v>999</v>
      </c>
      <c r="DP170">
        <v>999</v>
      </c>
      <c r="DQ170">
        <v>999</v>
      </c>
      <c r="EB170">
        <v>999</v>
      </c>
      <c r="EC170">
        <v>23</v>
      </c>
      <c r="ED170">
        <v>6</v>
      </c>
      <c r="EE170" t="s">
        <v>5195</v>
      </c>
      <c r="EF170">
        <v>1</v>
      </c>
      <c r="EG170">
        <v>999</v>
      </c>
      <c r="EH170">
        <v>999</v>
      </c>
      <c r="EI170">
        <v>999</v>
      </c>
      <c r="EJ170">
        <v>90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999</v>
      </c>
      <c r="ER170">
        <v>999</v>
      </c>
      <c r="ES170">
        <v>1</v>
      </c>
      <c r="EU170">
        <v>1</v>
      </c>
      <c r="EV170">
        <v>1</v>
      </c>
      <c r="EW170">
        <v>999</v>
      </c>
      <c r="EX170">
        <v>999</v>
      </c>
      <c r="EY170">
        <v>1</v>
      </c>
      <c r="EZ170">
        <v>999</v>
      </c>
      <c r="FA170">
        <v>999</v>
      </c>
      <c r="FB170">
        <v>999</v>
      </c>
      <c r="FC170">
        <v>999</v>
      </c>
      <c r="FD170">
        <v>999</v>
      </c>
      <c r="FE170">
        <v>999</v>
      </c>
      <c r="FF170">
        <v>999</v>
      </c>
      <c r="FG170">
        <v>10</v>
      </c>
      <c r="FH170">
        <v>1</v>
      </c>
      <c r="FI170">
        <v>1</v>
      </c>
      <c r="FJ170">
        <v>999</v>
      </c>
      <c r="FK170">
        <v>999</v>
      </c>
      <c r="FL170">
        <v>999</v>
      </c>
      <c r="FM170">
        <v>1</v>
      </c>
      <c r="FN170">
        <v>999</v>
      </c>
      <c r="FO170">
        <v>999</v>
      </c>
      <c r="FP170">
        <v>1</v>
      </c>
      <c r="FQ170">
        <v>999</v>
      </c>
      <c r="FR170">
        <v>999</v>
      </c>
      <c r="FS170">
        <v>999</v>
      </c>
      <c r="FT170" t="s">
        <v>18</v>
      </c>
      <c r="FU170">
        <v>0</v>
      </c>
      <c r="FV170">
        <v>0</v>
      </c>
      <c r="FW170">
        <v>3</v>
      </c>
      <c r="FX170">
        <v>3</v>
      </c>
      <c r="FY170">
        <v>2</v>
      </c>
      <c r="FZ170">
        <v>999</v>
      </c>
      <c r="GA170">
        <v>3</v>
      </c>
      <c r="GB170">
        <v>1</v>
      </c>
      <c r="GC170">
        <v>1</v>
      </c>
      <c r="GD170">
        <v>2</v>
      </c>
      <c r="GE170">
        <v>1</v>
      </c>
      <c r="GF170">
        <v>1</v>
      </c>
      <c r="GG170">
        <v>1</v>
      </c>
      <c r="GH170">
        <v>999</v>
      </c>
      <c r="GI170">
        <v>999</v>
      </c>
      <c r="GJ170">
        <v>999</v>
      </c>
      <c r="GK170">
        <v>1</v>
      </c>
      <c r="GL170">
        <v>999</v>
      </c>
      <c r="GM170" t="s">
        <v>5656</v>
      </c>
      <c r="GN170">
        <v>1</v>
      </c>
      <c r="GO170">
        <v>3</v>
      </c>
      <c r="GP170">
        <v>2</v>
      </c>
      <c r="GT170">
        <v>3</v>
      </c>
      <c r="GU170">
        <v>999</v>
      </c>
      <c r="GW170">
        <v>9</v>
      </c>
      <c r="GX170">
        <v>30</v>
      </c>
      <c r="GY170">
        <v>2</v>
      </c>
      <c r="GZ170">
        <v>7</v>
      </c>
      <c r="HA170">
        <v>45</v>
      </c>
      <c r="HB170">
        <v>1</v>
      </c>
      <c r="HC170">
        <v>0</v>
      </c>
      <c r="HD170">
        <v>1</v>
      </c>
      <c r="HE170">
        <v>1</v>
      </c>
      <c r="HF170">
        <v>1</v>
      </c>
      <c r="HG170">
        <v>15</v>
      </c>
      <c r="HH170">
        <v>0</v>
      </c>
      <c r="HI170">
        <v>2</v>
      </c>
      <c r="HJ170">
        <v>3</v>
      </c>
      <c r="HK170">
        <v>2</v>
      </c>
      <c r="HL170">
        <v>2</v>
      </c>
      <c r="HM170">
        <v>2</v>
      </c>
      <c r="HN170">
        <v>1</v>
      </c>
      <c r="HO170">
        <v>1</v>
      </c>
      <c r="HP170">
        <v>2</v>
      </c>
      <c r="HQ170">
        <v>2</v>
      </c>
      <c r="HR170">
        <v>1</v>
      </c>
      <c r="HS170">
        <v>1</v>
      </c>
      <c r="HT170">
        <v>1</v>
      </c>
      <c r="HU170">
        <v>2</v>
      </c>
      <c r="HV170">
        <v>1</v>
      </c>
      <c r="HW170">
        <v>1</v>
      </c>
      <c r="HX170">
        <v>1</v>
      </c>
      <c r="HY170">
        <v>1</v>
      </c>
      <c r="HZ170">
        <v>3</v>
      </c>
      <c r="IA170">
        <v>1</v>
      </c>
      <c r="IB170">
        <v>1</v>
      </c>
      <c r="IC170">
        <v>1</v>
      </c>
      <c r="ID170">
        <v>1</v>
      </c>
      <c r="IE170">
        <v>2</v>
      </c>
      <c r="IF170">
        <v>2</v>
      </c>
      <c r="IG170">
        <v>3</v>
      </c>
      <c r="IH170">
        <v>2</v>
      </c>
      <c r="II170">
        <v>2</v>
      </c>
      <c r="IJ170">
        <v>2</v>
      </c>
      <c r="IK170">
        <v>2</v>
      </c>
      <c r="IL170">
        <v>2</v>
      </c>
      <c r="IM170">
        <v>3</v>
      </c>
      <c r="IN170">
        <v>1</v>
      </c>
      <c r="IO170">
        <v>2</v>
      </c>
      <c r="IP170">
        <v>2</v>
      </c>
      <c r="IQ170">
        <v>3</v>
      </c>
      <c r="IR170">
        <v>2</v>
      </c>
      <c r="IS170">
        <v>1</v>
      </c>
      <c r="IT170">
        <v>1</v>
      </c>
      <c r="IU170">
        <v>1</v>
      </c>
      <c r="IV170">
        <v>2</v>
      </c>
      <c r="IW170">
        <v>2</v>
      </c>
      <c r="IX170">
        <v>1</v>
      </c>
      <c r="IY170">
        <v>1</v>
      </c>
      <c r="IZ170">
        <v>2</v>
      </c>
      <c r="JA170">
        <v>1</v>
      </c>
      <c r="JB170">
        <v>2</v>
      </c>
      <c r="JC170">
        <v>1</v>
      </c>
      <c r="JD170">
        <v>1</v>
      </c>
      <c r="JE170">
        <v>1</v>
      </c>
      <c r="JF170">
        <v>2</v>
      </c>
      <c r="JG170">
        <v>2</v>
      </c>
      <c r="JH170">
        <v>1</v>
      </c>
      <c r="JI170">
        <v>1</v>
      </c>
      <c r="JJ170">
        <v>1</v>
      </c>
      <c r="JK170">
        <v>1</v>
      </c>
      <c r="JL170">
        <v>2</v>
      </c>
      <c r="JM170">
        <v>1</v>
      </c>
      <c r="JN170">
        <v>1</v>
      </c>
      <c r="JO170">
        <v>3</v>
      </c>
      <c r="JP170">
        <v>2</v>
      </c>
      <c r="JQ170">
        <v>1</v>
      </c>
      <c r="JR170">
        <v>1</v>
      </c>
      <c r="JS170">
        <v>2</v>
      </c>
      <c r="JT170">
        <v>1</v>
      </c>
      <c r="JU170">
        <v>1</v>
      </c>
      <c r="NS170">
        <v>0</v>
      </c>
      <c r="NT170">
        <v>0</v>
      </c>
      <c r="NU170">
        <v>0</v>
      </c>
      <c r="NV170">
        <v>1</v>
      </c>
      <c r="NW170">
        <v>1</v>
      </c>
      <c r="NX170">
        <v>0</v>
      </c>
      <c r="NY170">
        <v>0</v>
      </c>
      <c r="NZ170">
        <v>1</v>
      </c>
      <c r="OA170">
        <v>1</v>
      </c>
      <c r="OB170">
        <v>0</v>
      </c>
      <c r="OC170">
        <v>0</v>
      </c>
      <c r="OD170">
        <v>0</v>
      </c>
      <c r="OE170">
        <v>1</v>
      </c>
      <c r="OF170">
        <v>1</v>
      </c>
      <c r="OG170">
        <v>1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1</v>
      </c>
      <c r="PU170">
        <v>0</v>
      </c>
      <c r="PV170">
        <v>1</v>
      </c>
      <c r="PW170">
        <v>0</v>
      </c>
      <c r="PX170">
        <v>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1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1</v>
      </c>
      <c r="RX170">
        <v>0</v>
      </c>
      <c r="RY170">
        <v>0</v>
      </c>
      <c r="AAV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IX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ZY170">
        <v>0</v>
      </c>
      <c r="DLY170">
        <v>0</v>
      </c>
      <c r="DLZ170">
        <v>0</v>
      </c>
      <c r="DMA170">
        <v>0</v>
      </c>
      <c r="DMB170">
        <v>0</v>
      </c>
      <c r="DMC170">
        <v>0</v>
      </c>
      <c r="DMD170">
        <v>0</v>
      </c>
      <c r="DME170">
        <v>0</v>
      </c>
      <c r="DMF170">
        <v>0</v>
      </c>
      <c r="DMG170">
        <v>0</v>
      </c>
      <c r="DMH170">
        <v>0</v>
      </c>
      <c r="DMI170">
        <v>0</v>
      </c>
      <c r="DMJ170">
        <v>0</v>
      </c>
      <c r="DMK170">
        <v>0</v>
      </c>
      <c r="DML170">
        <v>0</v>
      </c>
      <c r="DMM170">
        <v>0</v>
      </c>
      <c r="DMN170">
        <v>0</v>
      </c>
      <c r="DMO170">
        <v>0</v>
      </c>
      <c r="DMP170">
        <v>0</v>
      </c>
      <c r="DMQ170">
        <v>0</v>
      </c>
      <c r="DMR170">
        <v>0</v>
      </c>
      <c r="DMS170">
        <v>0</v>
      </c>
      <c r="DMT170">
        <v>0</v>
      </c>
      <c r="DMU170">
        <v>0</v>
      </c>
      <c r="DMV170">
        <v>0</v>
      </c>
      <c r="DMW170">
        <v>0</v>
      </c>
      <c r="DMX170">
        <v>0</v>
      </c>
      <c r="DMY170">
        <v>0</v>
      </c>
      <c r="DMZ170">
        <v>0</v>
      </c>
      <c r="DNA170">
        <v>0</v>
      </c>
      <c r="DNB170">
        <v>0</v>
      </c>
      <c r="DNC170">
        <v>0</v>
      </c>
      <c r="DND170">
        <v>0</v>
      </c>
      <c r="DNE170">
        <v>0</v>
      </c>
      <c r="DNF170">
        <v>0</v>
      </c>
      <c r="DNG170">
        <v>0</v>
      </c>
      <c r="DNH170">
        <v>0</v>
      </c>
      <c r="DNI170">
        <v>0</v>
      </c>
      <c r="DNJ170">
        <v>0</v>
      </c>
      <c r="DNK170">
        <v>0</v>
      </c>
      <c r="DNL170">
        <v>0</v>
      </c>
      <c r="DNM170">
        <v>0</v>
      </c>
      <c r="DNN170">
        <v>0</v>
      </c>
      <c r="DNO170">
        <v>0</v>
      </c>
      <c r="DNP170">
        <v>0</v>
      </c>
      <c r="DNQ170">
        <v>0</v>
      </c>
      <c r="DNR170">
        <v>0</v>
      </c>
      <c r="DNS170">
        <v>0</v>
      </c>
      <c r="DNT170">
        <v>0</v>
      </c>
      <c r="DNU170">
        <v>0</v>
      </c>
      <c r="DNV170">
        <v>0</v>
      </c>
      <c r="DNW170">
        <v>0</v>
      </c>
      <c r="DNX170">
        <v>0</v>
      </c>
      <c r="DNY170">
        <v>0</v>
      </c>
      <c r="DNZ170">
        <v>0</v>
      </c>
      <c r="DOA170">
        <v>0</v>
      </c>
      <c r="DOB170">
        <v>0</v>
      </c>
      <c r="DOC170">
        <v>0</v>
      </c>
      <c r="DOD170">
        <v>0</v>
      </c>
      <c r="DOE170">
        <v>0</v>
      </c>
      <c r="DOF170">
        <v>0</v>
      </c>
      <c r="DOG170">
        <v>0</v>
      </c>
      <c r="DOH170">
        <v>0</v>
      </c>
      <c r="DOI170">
        <v>0</v>
      </c>
      <c r="DOJ170">
        <v>0</v>
      </c>
      <c r="DOK170">
        <v>0</v>
      </c>
      <c r="DOL170">
        <v>0</v>
      </c>
      <c r="DOM170">
        <v>0</v>
      </c>
      <c r="DON170">
        <v>0</v>
      </c>
      <c r="DOO170">
        <v>0</v>
      </c>
      <c r="DOP170">
        <v>0</v>
      </c>
      <c r="DOQ170">
        <v>0</v>
      </c>
      <c r="DOR170">
        <v>0</v>
      </c>
      <c r="DOS170">
        <v>0</v>
      </c>
      <c r="DOT170">
        <v>0</v>
      </c>
      <c r="DOU170">
        <v>0</v>
      </c>
      <c r="DOV170">
        <v>0</v>
      </c>
      <c r="DOW170">
        <v>0</v>
      </c>
      <c r="DOX170">
        <v>0</v>
      </c>
      <c r="DOY170">
        <v>0</v>
      </c>
      <c r="DOZ170">
        <v>0</v>
      </c>
      <c r="DPA170">
        <v>0</v>
      </c>
      <c r="DPB170">
        <v>0</v>
      </c>
      <c r="DPC170">
        <v>0</v>
      </c>
      <c r="DPD170">
        <v>0</v>
      </c>
      <c r="DPE170">
        <v>0</v>
      </c>
      <c r="DPF170">
        <v>0</v>
      </c>
      <c r="DPG170">
        <v>0</v>
      </c>
      <c r="DPH170">
        <v>0</v>
      </c>
      <c r="DPI170">
        <v>0</v>
      </c>
      <c r="DPJ170">
        <v>0</v>
      </c>
      <c r="DPK170">
        <v>0</v>
      </c>
      <c r="DPL170">
        <v>0</v>
      </c>
      <c r="DPM170">
        <v>0</v>
      </c>
      <c r="DPN170">
        <v>0</v>
      </c>
      <c r="DPO170">
        <v>0</v>
      </c>
      <c r="DPP170">
        <v>0</v>
      </c>
      <c r="DPQ170">
        <v>0</v>
      </c>
      <c r="DPR170">
        <v>0</v>
      </c>
      <c r="DPS170">
        <v>0</v>
      </c>
      <c r="DPT170">
        <v>0</v>
      </c>
      <c r="DPU170">
        <v>0</v>
      </c>
      <c r="DPV170">
        <v>0</v>
      </c>
      <c r="DPW170">
        <v>0</v>
      </c>
      <c r="DPX170">
        <v>0</v>
      </c>
      <c r="DPY170">
        <v>0</v>
      </c>
      <c r="DPZ170">
        <v>0</v>
      </c>
      <c r="DQA170">
        <v>0</v>
      </c>
      <c r="DQB170">
        <v>0</v>
      </c>
      <c r="DQC170">
        <v>0</v>
      </c>
      <c r="DQD170">
        <v>0</v>
      </c>
      <c r="DQE170">
        <v>0</v>
      </c>
      <c r="DZB170">
        <v>0</v>
      </c>
      <c r="GPG170">
        <v>38.8851928710937</v>
      </c>
      <c r="GPH170">
        <v>-77.323303222656193</v>
      </c>
      <c r="GPI170" t="s">
        <v>5630</v>
      </c>
    </row>
    <row r="171" spans="1:5157" x14ac:dyDescent="0.2">
      <c r="A171" t="s">
        <v>6489</v>
      </c>
      <c r="B171">
        <v>18</v>
      </c>
      <c r="C171" t="s">
        <v>5657</v>
      </c>
      <c r="D171" s="18">
        <v>43963.393634259257</v>
      </c>
      <c r="E171" s="18">
        <v>43963.417280092595</v>
      </c>
      <c r="F171">
        <v>21</v>
      </c>
      <c r="G171" s="6">
        <f>VLOOKUP(A171,'18mo'!B:D,3,FALSE)</f>
        <v>0</v>
      </c>
      <c r="I171" t="s">
        <v>5173</v>
      </c>
      <c r="J171">
        <v>0</v>
      </c>
      <c r="L171">
        <v>2042</v>
      </c>
      <c r="M171" s="7">
        <v>21</v>
      </c>
      <c r="N171">
        <v>5.7534246575342465E-2</v>
      </c>
      <c r="Q171">
        <v>1</v>
      </c>
      <c r="U171" s="6">
        <v>43324</v>
      </c>
      <c r="V171">
        <v>0</v>
      </c>
      <c r="AC171" t="s">
        <v>5658</v>
      </c>
      <c r="AD171">
        <v>1</v>
      </c>
      <c r="AE171">
        <v>20817</v>
      </c>
      <c r="AF171">
        <v>1</v>
      </c>
      <c r="AG171">
        <v>999</v>
      </c>
      <c r="AH171">
        <v>999</v>
      </c>
      <c r="AI171">
        <v>999</v>
      </c>
      <c r="AJ171">
        <v>999</v>
      </c>
      <c r="AK171">
        <v>999</v>
      </c>
      <c r="AL171">
        <v>0</v>
      </c>
      <c r="AM171">
        <v>1</v>
      </c>
      <c r="AN171">
        <v>1</v>
      </c>
      <c r="AO171" s="6">
        <v>42410</v>
      </c>
      <c r="BA171">
        <v>0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999</v>
      </c>
      <c r="BW171">
        <v>999</v>
      </c>
      <c r="BX171">
        <v>999</v>
      </c>
      <c r="BY171">
        <v>0</v>
      </c>
      <c r="BZ171">
        <v>5</v>
      </c>
      <c r="CA171">
        <v>6</v>
      </c>
      <c r="CB171" t="s">
        <v>5659</v>
      </c>
      <c r="CF171">
        <v>0</v>
      </c>
      <c r="CG171">
        <v>1</v>
      </c>
      <c r="CH171">
        <v>999</v>
      </c>
      <c r="CI171">
        <v>999</v>
      </c>
      <c r="CJ171">
        <v>999</v>
      </c>
      <c r="CK171">
        <v>999</v>
      </c>
      <c r="CL171">
        <v>999</v>
      </c>
      <c r="CM171">
        <v>0</v>
      </c>
      <c r="CN171">
        <v>5</v>
      </c>
      <c r="CO171">
        <v>0</v>
      </c>
      <c r="CP171" t="s">
        <v>5660</v>
      </c>
      <c r="CQ171">
        <v>1</v>
      </c>
      <c r="CR171">
        <v>0</v>
      </c>
      <c r="CS171">
        <v>3</v>
      </c>
      <c r="CT171">
        <v>1</v>
      </c>
      <c r="CU171">
        <v>999</v>
      </c>
      <c r="CV171">
        <v>1</v>
      </c>
      <c r="CW171">
        <v>999</v>
      </c>
      <c r="CX171">
        <v>1</v>
      </c>
      <c r="CY171">
        <v>1</v>
      </c>
      <c r="CZ171">
        <v>999</v>
      </c>
      <c r="DA171">
        <v>1</v>
      </c>
      <c r="DB171">
        <v>999</v>
      </c>
      <c r="DC171">
        <v>1</v>
      </c>
      <c r="DD171">
        <v>999</v>
      </c>
      <c r="DE171">
        <v>999</v>
      </c>
      <c r="DF171">
        <v>1</v>
      </c>
      <c r="DG171">
        <v>999</v>
      </c>
      <c r="DH171">
        <v>1</v>
      </c>
      <c r="DI171">
        <v>999</v>
      </c>
      <c r="DJ171">
        <v>1</v>
      </c>
      <c r="DK171">
        <v>999</v>
      </c>
      <c r="DL171">
        <v>1</v>
      </c>
      <c r="DM171">
        <v>2</v>
      </c>
      <c r="DN171">
        <v>999</v>
      </c>
      <c r="DO171">
        <v>999</v>
      </c>
      <c r="DP171">
        <v>999</v>
      </c>
      <c r="DQ171">
        <v>999</v>
      </c>
      <c r="DR171">
        <v>0</v>
      </c>
      <c r="DW171">
        <v>10</v>
      </c>
      <c r="EB171">
        <v>1</v>
      </c>
      <c r="EC171">
        <v>999</v>
      </c>
      <c r="ED171">
        <v>7</v>
      </c>
      <c r="EE171" t="s">
        <v>5195</v>
      </c>
      <c r="EF171">
        <v>1</v>
      </c>
      <c r="EG171">
        <v>999</v>
      </c>
      <c r="EH171">
        <v>999</v>
      </c>
      <c r="EI171">
        <v>999</v>
      </c>
      <c r="EJ171">
        <v>98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999</v>
      </c>
      <c r="ER171">
        <v>999</v>
      </c>
      <c r="ES171">
        <v>1</v>
      </c>
      <c r="EU171">
        <v>999</v>
      </c>
      <c r="EV171">
        <v>999</v>
      </c>
      <c r="EW171">
        <v>999</v>
      </c>
      <c r="EX171">
        <v>999</v>
      </c>
      <c r="EY171">
        <v>1</v>
      </c>
      <c r="EZ171">
        <v>999</v>
      </c>
      <c r="FA171">
        <v>999</v>
      </c>
      <c r="FB171">
        <v>999</v>
      </c>
      <c r="FC171">
        <v>999</v>
      </c>
      <c r="FD171">
        <v>999</v>
      </c>
      <c r="FE171">
        <v>999</v>
      </c>
      <c r="FF171">
        <v>999</v>
      </c>
      <c r="FG171">
        <v>5</v>
      </c>
      <c r="FH171">
        <v>999</v>
      </c>
      <c r="FI171">
        <v>999</v>
      </c>
      <c r="FJ171">
        <v>999</v>
      </c>
      <c r="FK171">
        <v>999</v>
      </c>
      <c r="FL171">
        <v>1</v>
      </c>
      <c r="FM171">
        <v>999</v>
      </c>
      <c r="FN171">
        <v>999</v>
      </c>
      <c r="FO171">
        <v>999</v>
      </c>
      <c r="FP171">
        <v>1</v>
      </c>
      <c r="FQ171">
        <v>999</v>
      </c>
      <c r="FR171">
        <v>999</v>
      </c>
      <c r="FS171">
        <v>999</v>
      </c>
      <c r="FT171" t="s">
        <v>5661</v>
      </c>
      <c r="FU171">
        <v>1</v>
      </c>
      <c r="FV171">
        <v>999</v>
      </c>
      <c r="FW171">
        <v>999</v>
      </c>
      <c r="FX171">
        <v>999</v>
      </c>
      <c r="FY171">
        <v>999</v>
      </c>
      <c r="FZ171">
        <v>999</v>
      </c>
      <c r="GA171">
        <v>999</v>
      </c>
      <c r="GB171">
        <v>999</v>
      </c>
      <c r="GC171">
        <v>999</v>
      </c>
      <c r="GD171">
        <v>999</v>
      </c>
      <c r="GE171">
        <v>999</v>
      </c>
      <c r="GF171">
        <v>999</v>
      </c>
      <c r="GG171">
        <v>999</v>
      </c>
      <c r="GH171">
        <v>999</v>
      </c>
      <c r="GI171">
        <v>999</v>
      </c>
      <c r="GJ171">
        <v>999</v>
      </c>
      <c r="GK171">
        <v>999</v>
      </c>
      <c r="GL171">
        <v>999</v>
      </c>
      <c r="GM171">
        <v>999</v>
      </c>
      <c r="GN171">
        <v>999</v>
      </c>
      <c r="GO171">
        <v>999</v>
      </c>
      <c r="GP171">
        <v>999</v>
      </c>
      <c r="GQ171">
        <v>999</v>
      </c>
      <c r="GR171">
        <v>999</v>
      </c>
      <c r="GS171">
        <v>999</v>
      </c>
      <c r="GT171">
        <v>999</v>
      </c>
      <c r="GU171">
        <v>999</v>
      </c>
      <c r="GV171">
        <v>999</v>
      </c>
      <c r="GW171">
        <v>999</v>
      </c>
      <c r="GX171">
        <v>999</v>
      </c>
      <c r="GY171">
        <v>999</v>
      </c>
      <c r="GZ171">
        <v>999</v>
      </c>
      <c r="HA171">
        <v>999</v>
      </c>
      <c r="HB171">
        <v>999</v>
      </c>
      <c r="HC171">
        <v>999</v>
      </c>
      <c r="HD171">
        <v>999</v>
      </c>
      <c r="HE171">
        <v>999</v>
      </c>
      <c r="HF171">
        <v>999</v>
      </c>
      <c r="HG171">
        <v>999</v>
      </c>
      <c r="HH171">
        <v>999</v>
      </c>
      <c r="HI171">
        <v>999</v>
      </c>
      <c r="HJ171">
        <v>999</v>
      </c>
      <c r="HK171">
        <v>999</v>
      </c>
      <c r="HL171">
        <v>999</v>
      </c>
      <c r="HM171">
        <v>999</v>
      </c>
      <c r="HN171">
        <v>999</v>
      </c>
      <c r="HO171">
        <v>999</v>
      </c>
      <c r="HP171">
        <v>999</v>
      </c>
      <c r="HQ171">
        <v>999</v>
      </c>
      <c r="HR171">
        <v>999</v>
      </c>
      <c r="HS171">
        <v>999</v>
      </c>
      <c r="HT171">
        <v>999</v>
      </c>
      <c r="HU171">
        <v>999</v>
      </c>
      <c r="HV171">
        <v>999</v>
      </c>
      <c r="HW171">
        <v>999</v>
      </c>
      <c r="HX171">
        <v>999</v>
      </c>
      <c r="HY171">
        <v>999</v>
      </c>
      <c r="HZ171">
        <v>999</v>
      </c>
      <c r="IA171">
        <v>999</v>
      </c>
      <c r="IB171">
        <v>999</v>
      </c>
      <c r="IC171">
        <v>999</v>
      </c>
      <c r="ID171">
        <v>999</v>
      </c>
      <c r="IE171">
        <v>999</v>
      </c>
      <c r="IF171">
        <v>999</v>
      </c>
      <c r="IG171">
        <v>999</v>
      </c>
      <c r="IH171">
        <v>999</v>
      </c>
      <c r="II171">
        <v>999</v>
      </c>
      <c r="IJ171">
        <v>999</v>
      </c>
      <c r="IK171">
        <v>999</v>
      </c>
      <c r="IL171">
        <v>999</v>
      </c>
      <c r="IM171">
        <v>999</v>
      </c>
      <c r="IN171">
        <v>999</v>
      </c>
      <c r="IO171">
        <v>999</v>
      </c>
      <c r="IP171">
        <v>999</v>
      </c>
      <c r="IQ171">
        <v>999</v>
      </c>
      <c r="IR171">
        <v>999</v>
      </c>
      <c r="IS171">
        <v>999</v>
      </c>
      <c r="IT171">
        <v>999</v>
      </c>
      <c r="IU171">
        <v>999</v>
      </c>
      <c r="IV171">
        <v>999</v>
      </c>
      <c r="IW171">
        <v>999</v>
      </c>
      <c r="IX171">
        <v>999</v>
      </c>
      <c r="IY171">
        <v>999</v>
      </c>
      <c r="IZ171">
        <v>999</v>
      </c>
      <c r="JA171">
        <v>999</v>
      </c>
      <c r="JB171">
        <v>999</v>
      </c>
      <c r="JC171">
        <v>999</v>
      </c>
      <c r="JD171">
        <v>999</v>
      </c>
      <c r="JE171">
        <v>999</v>
      </c>
      <c r="JF171">
        <v>999</v>
      </c>
      <c r="JG171">
        <v>999</v>
      </c>
      <c r="JH171">
        <v>999</v>
      </c>
      <c r="JI171">
        <v>999</v>
      </c>
      <c r="JJ171">
        <v>999</v>
      </c>
      <c r="JK171">
        <v>999</v>
      </c>
      <c r="JL171">
        <v>999</v>
      </c>
      <c r="JM171">
        <v>999</v>
      </c>
      <c r="JN171">
        <v>999</v>
      </c>
      <c r="JO171">
        <v>999</v>
      </c>
      <c r="JP171">
        <v>999</v>
      </c>
      <c r="JQ171">
        <v>999</v>
      </c>
      <c r="JR171">
        <v>999</v>
      </c>
      <c r="JS171">
        <v>999</v>
      </c>
      <c r="JT171">
        <v>999</v>
      </c>
      <c r="JU171">
        <v>999</v>
      </c>
      <c r="JV171">
        <v>999</v>
      </c>
      <c r="JW171">
        <v>999</v>
      </c>
      <c r="JX171">
        <v>999</v>
      </c>
      <c r="JY171">
        <v>999</v>
      </c>
      <c r="JZ171">
        <v>999</v>
      </c>
      <c r="KA171">
        <v>999</v>
      </c>
      <c r="KB171">
        <v>999</v>
      </c>
      <c r="KC171">
        <v>999</v>
      </c>
      <c r="KD171">
        <v>999</v>
      </c>
      <c r="KE171">
        <v>999</v>
      </c>
      <c r="KF171">
        <v>999</v>
      </c>
      <c r="KG171">
        <v>999</v>
      </c>
      <c r="KH171">
        <v>999</v>
      </c>
      <c r="KI171">
        <v>999</v>
      </c>
      <c r="KJ171">
        <v>999</v>
      </c>
      <c r="KK171">
        <v>999</v>
      </c>
      <c r="KL171">
        <v>999</v>
      </c>
      <c r="KM171">
        <v>999</v>
      </c>
      <c r="KN171">
        <v>999</v>
      </c>
      <c r="KO171">
        <v>999</v>
      </c>
      <c r="KP171">
        <v>999</v>
      </c>
      <c r="KQ171">
        <v>999</v>
      </c>
      <c r="KR171">
        <v>999</v>
      </c>
      <c r="KS171">
        <v>999</v>
      </c>
      <c r="KT171">
        <v>999</v>
      </c>
      <c r="KU171">
        <v>999</v>
      </c>
      <c r="KV171">
        <v>999</v>
      </c>
      <c r="KW171">
        <v>999</v>
      </c>
      <c r="KX171">
        <v>999</v>
      </c>
      <c r="KY171">
        <v>999</v>
      </c>
      <c r="KZ171">
        <v>999</v>
      </c>
      <c r="LA171">
        <v>999</v>
      </c>
      <c r="LB171">
        <v>999</v>
      </c>
      <c r="LC171">
        <v>999</v>
      </c>
      <c r="LD171">
        <v>999</v>
      </c>
      <c r="LE171">
        <v>999</v>
      </c>
      <c r="LF171">
        <v>999</v>
      </c>
      <c r="LG171">
        <v>999</v>
      </c>
      <c r="LH171">
        <v>999</v>
      </c>
      <c r="LI171">
        <v>999</v>
      </c>
      <c r="LJ171">
        <v>999</v>
      </c>
      <c r="LK171">
        <v>999</v>
      </c>
      <c r="LL171">
        <v>999</v>
      </c>
      <c r="LM171">
        <v>999</v>
      </c>
      <c r="LN171">
        <v>999</v>
      </c>
      <c r="LO171">
        <v>999</v>
      </c>
      <c r="LP171">
        <v>999</v>
      </c>
      <c r="LQ171">
        <v>999</v>
      </c>
      <c r="LR171">
        <v>999</v>
      </c>
      <c r="LS171">
        <v>999</v>
      </c>
      <c r="LT171">
        <v>999</v>
      </c>
      <c r="LU171">
        <v>999</v>
      </c>
      <c r="LV171">
        <v>999</v>
      </c>
      <c r="LW171">
        <v>999</v>
      </c>
      <c r="LX171">
        <v>999</v>
      </c>
      <c r="LY171">
        <v>999</v>
      </c>
      <c r="LZ171">
        <v>999</v>
      </c>
      <c r="MA171">
        <v>999</v>
      </c>
      <c r="MB171">
        <v>999</v>
      </c>
      <c r="MC171">
        <v>999</v>
      </c>
      <c r="MD171">
        <v>999</v>
      </c>
      <c r="ME171">
        <v>999</v>
      </c>
      <c r="MF171">
        <v>999</v>
      </c>
      <c r="MG171">
        <v>999</v>
      </c>
      <c r="MH171">
        <v>999</v>
      </c>
      <c r="MI171">
        <v>999</v>
      </c>
      <c r="MJ171">
        <v>999</v>
      </c>
      <c r="MK171">
        <v>999</v>
      </c>
      <c r="ML171">
        <v>999</v>
      </c>
      <c r="MM171">
        <v>999</v>
      </c>
      <c r="MN171">
        <v>999</v>
      </c>
      <c r="MO171">
        <v>999</v>
      </c>
      <c r="MP171">
        <v>999</v>
      </c>
      <c r="MQ171">
        <v>999</v>
      </c>
      <c r="MR171">
        <v>999</v>
      </c>
      <c r="MS171">
        <v>999</v>
      </c>
      <c r="MT171">
        <v>999</v>
      </c>
      <c r="MU171">
        <v>999</v>
      </c>
      <c r="MV171">
        <v>999</v>
      </c>
      <c r="MW171">
        <v>999</v>
      </c>
      <c r="MX171">
        <v>999</v>
      </c>
      <c r="MY171">
        <v>999</v>
      </c>
      <c r="MZ171">
        <v>999</v>
      </c>
      <c r="NA171">
        <v>999</v>
      </c>
      <c r="NB171">
        <v>999</v>
      </c>
      <c r="NC171">
        <v>999</v>
      </c>
      <c r="ND171">
        <v>999</v>
      </c>
      <c r="NE171">
        <v>999</v>
      </c>
      <c r="NF171">
        <v>999</v>
      </c>
      <c r="NG171">
        <v>999</v>
      </c>
      <c r="NH171">
        <v>999</v>
      </c>
      <c r="NI171">
        <v>999</v>
      </c>
      <c r="NJ171">
        <v>999</v>
      </c>
      <c r="NK171">
        <v>999</v>
      </c>
      <c r="NL171">
        <v>999</v>
      </c>
      <c r="NM171">
        <v>999</v>
      </c>
      <c r="NN171">
        <v>999</v>
      </c>
      <c r="NO171">
        <v>999</v>
      </c>
      <c r="NP171">
        <v>999</v>
      </c>
      <c r="NQ171">
        <v>999</v>
      </c>
      <c r="NR171">
        <v>999</v>
      </c>
      <c r="NS171">
        <v>999</v>
      </c>
      <c r="NT171">
        <v>999</v>
      </c>
      <c r="NU171">
        <v>999</v>
      </c>
      <c r="NV171">
        <v>999</v>
      </c>
      <c r="NW171">
        <v>999</v>
      </c>
      <c r="NX171">
        <v>999</v>
      </c>
      <c r="NY171">
        <v>999</v>
      </c>
      <c r="NZ171">
        <v>999</v>
      </c>
      <c r="OA171">
        <v>999</v>
      </c>
      <c r="OB171">
        <v>999</v>
      </c>
      <c r="OC171">
        <v>999</v>
      </c>
      <c r="OD171">
        <v>999</v>
      </c>
      <c r="OE171">
        <v>999</v>
      </c>
      <c r="OF171">
        <v>999</v>
      </c>
      <c r="OG171">
        <v>999</v>
      </c>
      <c r="OH171">
        <v>999</v>
      </c>
      <c r="OI171">
        <v>999</v>
      </c>
      <c r="OJ171">
        <v>999</v>
      </c>
      <c r="OK171">
        <v>999</v>
      </c>
      <c r="OL171">
        <v>999</v>
      </c>
      <c r="OM171">
        <v>999</v>
      </c>
      <c r="ON171">
        <v>999</v>
      </c>
      <c r="OO171">
        <v>999</v>
      </c>
      <c r="OP171">
        <v>999</v>
      </c>
      <c r="OQ171">
        <v>999</v>
      </c>
      <c r="OR171">
        <v>999</v>
      </c>
      <c r="OS171">
        <v>999</v>
      </c>
      <c r="OT171">
        <v>999</v>
      </c>
      <c r="OU171">
        <v>999</v>
      </c>
      <c r="OV171">
        <v>999</v>
      </c>
      <c r="OW171">
        <v>999</v>
      </c>
      <c r="OX171">
        <v>999</v>
      </c>
      <c r="OY171">
        <v>999</v>
      </c>
      <c r="OZ171">
        <v>999</v>
      </c>
      <c r="PA171">
        <v>999</v>
      </c>
      <c r="PB171">
        <v>999</v>
      </c>
      <c r="PC171">
        <v>999</v>
      </c>
      <c r="PD171">
        <v>999</v>
      </c>
      <c r="PE171">
        <v>999</v>
      </c>
      <c r="PF171">
        <v>999</v>
      </c>
      <c r="PG171">
        <v>999</v>
      </c>
      <c r="PH171">
        <v>999</v>
      </c>
      <c r="PI171">
        <v>999</v>
      </c>
      <c r="PJ171">
        <v>999</v>
      </c>
      <c r="PK171">
        <v>999</v>
      </c>
      <c r="PL171">
        <v>999</v>
      </c>
      <c r="PM171">
        <v>999</v>
      </c>
      <c r="PN171">
        <v>999</v>
      </c>
      <c r="PO171">
        <v>999</v>
      </c>
      <c r="PP171">
        <v>999</v>
      </c>
      <c r="PQ171">
        <v>999</v>
      </c>
      <c r="PR171">
        <v>999</v>
      </c>
      <c r="PS171">
        <v>999</v>
      </c>
      <c r="PT171">
        <v>999</v>
      </c>
      <c r="PU171">
        <v>999</v>
      </c>
      <c r="PV171">
        <v>999</v>
      </c>
      <c r="PW171">
        <v>999</v>
      </c>
      <c r="PX171">
        <v>999</v>
      </c>
      <c r="PY171">
        <v>999</v>
      </c>
      <c r="PZ171">
        <v>999</v>
      </c>
      <c r="QA171">
        <v>999</v>
      </c>
      <c r="QB171">
        <v>999</v>
      </c>
      <c r="QC171">
        <v>999</v>
      </c>
      <c r="QD171">
        <v>999</v>
      </c>
      <c r="QE171">
        <v>999</v>
      </c>
      <c r="QF171">
        <v>999</v>
      </c>
      <c r="QG171">
        <v>999</v>
      </c>
      <c r="QH171">
        <v>999</v>
      </c>
      <c r="QI171">
        <v>999</v>
      </c>
      <c r="QJ171">
        <v>999</v>
      </c>
      <c r="QK171">
        <v>999</v>
      </c>
      <c r="QL171">
        <v>999</v>
      </c>
      <c r="QM171">
        <v>999</v>
      </c>
      <c r="QN171">
        <v>999</v>
      </c>
      <c r="QO171">
        <v>999</v>
      </c>
      <c r="QP171">
        <v>999</v>
      </c>
      <c r="QQ171">
        <v>999</v>
      </c>
      <c r="QR171">
        <v>999</v>
      </c>
      <c r="QS171">
        <v>999</v>
      </c>
      <c r="QT171">
        <v>999</v>
      </c>
      <c r="QU171">
        <v>999</v>
      </c>
      <c r="QV171">
        <v>999</v>
      </c>
      <c r="QW171">
        <v>999</v>
      </c>
      <c r="QX171">
        <v>999</v>
      </c>
      <c r="QY171">
        <v>999</v>
      </c>
      <c r="QZ171">
        <v>999</v>
      </c>
      <c r="RA171">
        <v>999</v>
      </c>
      <c r="RB171">
        <v>999</v>
      </c>
      <c r="RC171">
        <v>999</v>
      </c>
      <c r="RD171">
        <v>999</v>
      </c>
      <c r="RE171">
        <v>999</v>
      </c>
      <c r="RF171">
        <v>999</v>
      </c>
      <c r="RG171">
        <v>999</v>
      </c>
      <c r="RH171">
        <v>999</v>
      </c>
      <c r="RI171">
        <v>999</v>
      </c>
      <c r="RJ171">
        <v>999</v>
      </c>
      <c r="RK171">
        <v>999</v>
      </c>
      <c r="RL171">
        <v>999</v>
      </c>
      <c r="RM171">
        <v>999</v>
      </c>
      <c r="RN171">
        <v>999</v>
      </c>
      <c r="RO171">
        <v>999</v>
      </c>
      <c r="RP171">
        <v>999</v>
      </c>
      <c r="RQ171">
        <v>999</v>
      </c>
      <c r="RR171">
        <v>999</v>
      </c>
      <c r="RS171">
        <v>999</v>
      </c>
      <c r="RT171">
        <v>999</v>
      </c>
      <c r="RU171">
        <v>999</v>
      </c>
      <c r="RV171">
        <v>999</v>
      </c>
      <c r="RW171">
        <v>999</v>
      </c>
      <c r="RX171">
        <v>999</v>
      </c>
      <c r="RY171">
        <v>999</v>
      </c>
      <c r="RZ171">
        <v>999</v>
      </c>
      <c r="SA171">
        <v>999</v>
      </c>
      <c r="SB171">
        <v>999</v>
      </c>
      <c r="SC171">
        <v>999</v>
      </c>
      <c r="SD171">
        <v>999</v>
      </c>
      <c r="SE171">
        <v>999</v>
      </c>
      <c r="SF171">
        <v>999</v>
      </c>
      <c r="SG171">
        <v>999</v>
      </c>
      <c r="SH171">
        <v>999</v>
      </c>
      <c r="SI171">
        <v>999</v>
      </c>
      <c r="SJ171">
        <v>999</v>
      </c>
      <c r="SK171">
        <v>999</v>
      </c>
      <c r="SL171">
        <v>999</v>
      </c>
      <c r="SM171">
        <v>999</v>
      </c>
      <c r="SN171">
        <v>999</v>
      </c>
      <c r="SO171">
        <v>999</v>
      </c>
      <c r="SP171">
        <v>999</v>
      </c>
      <c r="SQ171">
        <v>999</v>
      </c>
      <c r="SR171">
        <v>999</v>
      </c>
      <c r="SS171">
        <v>999</v>
      </c>
      <c r="ST171">
        <v>999</v>
      </c>
      <c r="SU171">
        <v>999</v>
      </c>
      <c r="SV171">
        <v>999</v>
      </c>
      <c r="SW171">
        <v>999</v>
      </c>
      <c r="SX171">
        <v>999</v>
      </c>
      <c r="SY171">
        <v>999</v>
      </c>
      <c r="SZ171">
        <v>999</v>
      </c>
      <c r="TA171">
        <v>999</v>
      </c>
      <c r="TB171">
        <v>999</v>
      </c>
      <c r="TC171">
        <v>999</v>
      </c>
      <c r="TD171">
        <v>999</v>
      </c>
      <c r="TE171">
        <v>999</v>
      </c>
      <c r="TF171">
        <v>999</v>
      </c>
      <c r="TG171">
        <v>999</v>
      </c>
      <c r="TH171">
        <v>999</v>
      </c>
      <c r="TI171">
        <v>999</v>
      </c>
      <c r="TJ171">
        <v>999</v>
      </c>
      <c r="TK171">
        <v>999</v>
      </c>
      <c r="TL171">
        <v>999</v>
      </c>
      <c r="TM171">
        <v>999</v>
      </c>
      <c r="TN171">
        <v>999</v>
      </c>
      <c r="TO171">
        <v>999</v>
      </c>
      <c r="TP171">
        <v>999</v>
      </c>
      <c r="TQ171">
        <v>999</v>
      </c>
      <c r="TR171">
        <v>999</v>
      </c>
      <c r="TS171">
        <v>999</v>
      </c>
      <c r="TT171">
        <v>999</v>
      </c>
      <c r="TU171">
        <v>999</v>
      </c>
      <c r="TV171">
        <v>999</v>
      </c>
      <c r="TW171">
        <v>999</v>
      </c>
      <c r="TX171">
        <v>999</v>
      </c>
      <c r="TY171">
        <v>999</v>
      </c>
      <c r="TZ171">
        <v>999</v>
      </c>
      <c r="UA171">
        <v>999</v>
      </c>
      <c r="UB171">
        <v>999</v>
      </c>
      <c r="UC171">
        <v>999</v>
      </c>
      <c r="UD171">
        <v>999</v>
      </c>
      <c r="UE171">
        <v>999</v>
      </c>
      <c r="UF171">
        <v>999</v>
      </c>
      <c r="UG171">
        <v>999</v>
      </c>
      <c r="UH171">
        <v>999</v>
      </c>
      <c r="UI171">
        <v>999</v>
      </c>
      <c r="UJ171">
        <v>999</v>
      </c>
      <c r="UK171">
        <v>999</v>
      </c>
      <c r="UL171">
        <v>999</v>
      </c>
      <c r="UM171">
        <v>999</v>
      </c>
      <c r="UN171">
        <v>999</v>
      </c>
      <c r="UO171">
        <v>999</v>
      </c>
      <c r="UP171">
        <v>999</v>
      </c>
      <c r="UQ171">
        <v>999</v>
      </c>
      <c r="UR171">
        <v>999</v>
      </c>
      <c r="US171">
        <v>999</v>
      </c>
      <c r="UT171">
        <v>999</v>
      </c>
      <c r="UU171">
        <v>999</v>
      </c>
      <c r="UV171">
        <v>999</v>
      </c>
      <c r="UW171">
        <v>999</v>
      </c>
      <c r="UX171">
        <v>999</v>
      </c>
      <c r="UY171">
        <v>999</v>
      </c>
      <c r="UZ171">
        <v>999</v>
      </c>
      <c r="VA171">
        <v>999</v>
      </c>
      <c r="VB171">
        <v>999</v>
      </c>
      <c r="VC171">
        <v>999</v>
      </c>
      <c r="VD171">
        <v>999</v>
      </c>
      <c r="VE171">
        <v>999</v>
      </c>
      <c r="VF171">
        <v>999</v>
      </c>
      <c r="VG171">
        <v>999</v>
      </c>
      <c r="VH171">
        <v>999</v>
      </c>
      <c r="VI171">
        <v>999</v>
      </c>
      <c r="VJ171">
        <v>999</v>
      </c>
      <c r="VK171">
        <v>999</v>
      </c>
      <c r="VL171">
        <v>999</v>
      </c>
      <c r="VM171">
        <v>999</v>
      </c>
      <c r="VN171">
        <v>999</v>
      </c>
      <c r="VO171">
        <v>999</v>
      </c>
      <c r="VP171">
        <v>999</v>
      </c>
      <c r="VQ171">
        <v>999</v>
      </c>
      <c r="VR171">
        <v>999</v>
      </c>
      <c r="VS171">
        <v>999</v>
      </c>
      <c r="VT171">
        <v>999</v>
      </c>
      <c r="VU171">
        <v>999</v>
      </c>
      <c r="VV171">
        <v>999</v>
      </c>
      <c r="VW171">
        <v>999</v>
      </c>
      <c r="VX171">
        <v>999</v>
      </c>
      <c r="VY171">
        <v>999</v>
      </c>
      <c r="VZ171">
        <v>999</v>
      </c>
      <c r="WA171">
        <v>999</v>
      </c>
      <c r="WB171">
        <v>999</v>
      </c>
      <c r="WC171">
        <v>999</v>
      </c>
      <c r="WD171">
        <v>999</v>
      </c>
      <c r="WE171">
        <v>999</v>
      </c>
      <c r="WF171">
        <v>999</v>
      </c>
      <c r="WG171">
        <v>999</v>
      </c>
      <c r="WH171">
        <v>999</v>
      </c>
      <c r="WI171">
        <v>999</v>
      </c>
      <c r="WJ171">
        <v>999</v>
      </c>
      <c r="WK171">
        <v>999</v>
      </c>
      <c r="WL171">
        <v>999</v>
      </c>
      <c r="WM171">
        <v>999</v>
      </c>
      <c r="WN171">
        <v>999</v>
      </c>
      <c r="WO171">
        <v>999</v>
      </c>
      <c r="WP171">
        <v>999</v>
      </c>
      <c r="WQ171">
        <v>999</v>
      </c>
      <c r="WR171">
        <v>999</v>
      </c>
      <c r="WS171">
        <v>999</v>
      </c>
      <c r="WT171">
        <v>999</v>
      </c>
      <c r="WU171">
        <v>999</v>
      </c>
      <c r="WV171">
        <v>999</v>
      </c>
      <c r="WW171">
        <v>999</v>
      </c>
      <c r="WX171">
        <v>999</v>
      </c>
      <c r="WY171">
        <v>999</v>
      </c>
      <c r="WZ171">
        <v>999</v>
      </c>
      <c r="XA171">
        <v>999</v>
      </c>
      <c r="XB171">
        <v>999</v>
      </c>
      <c r="XC171">
        <v>999</v>
      </c>
      <c r="XD171">
        <v>999</v>
      </c>
      <c r="XE171">
        <v>999</v>
      </c>
      <c r="XF171">
        <v>999</v>
      </c>
      <c r="XG171">
        <v>999</v>
      </c>
      <c r="XH171">
        <v>999</v>
      </c>
      <c r="XI171">
        <v>999</v>
      </c>
      <c r="XJ171">
        <v>999</v>
      </c>
      <c r="XK171">
        <v>999</v>
      </c>
      <c r="XL171">
        <v>999</v>
      </c>
      <c r="XM171">
        <v>999</v>
      </c>
      <c r="XN171">
        <v>999</v>
      </c>
      <c r="XO171">
        <v>999</v>
      </c>
      <c r="XP171">
        <v>999</v>
      </c>
      <c r="XQ171">
        <v>999</v>
      </c>
      <c r="XR171">
        <v>999</v>
      </c>
      <c r="XS171">
        <v>999</v>
      </c>
      <c r="XT171">
        <v>999</v>
      </c>
      <c r="XU171">
        <v>999</v>
      </c>
      <c r="XV171">
        <v>999</v>
      </c>
      <c r="XW171">
        <v>999</v>
      </c>
      <c r="XX171">
        <v>999</v>
      </c>
      <c r="XY171">
        <v>999</v>
      </c>
      <c r="XZ171">
        <v>999</v>
      </c>
      <c r="YA171">
        <v>999</v>
      </c>
      <c r="YB171">
        <v>999</v>
      </c>
      <c r="YC171">
        <v>999</v>
      </c>
      <c r="YD171">
        <v>999</v>
      </c>
      <c r="YE171">
        <v>999</v>
      </c>
      <c r="YF171">
        <v>999</v>
      </c>
      <c r="YG171">
        <v>999</v>
      </c>
      <c r="YH171">
        <v>999</v>
      </c>
      <c r="YI171">
        <v>999</v>
      </c>
      <c r="YJ171">
        <v>999</v>
      </c>
      <c r="YK171">
        <v>999</v>
      </c>
      <c r="YL171">
        <v>999</v>
      </c>
      <c r="YM171">
        <v>999</v>
      </c>
      <c r="YN171">
        <v>999</v>
      </c>
      <c r="YO171">
        <v>999</v>
      </c>
      <c r="YP171">
        <v>999</v>
      </c>
      <c r="YQ171">
        <v>999</v>
      </c>
      <c r="YR171">
        <v>999</v>
      </c>
      <c r="YS171">
        <v>999</v>
      </c>
      <c r="YT171">
        <v>999</v>
      </c>
      <c r="YU171">
        <v>999</v>
      </c>
      <c r="YV171">
        <v>999</v>
      </c>
      <c r="YW171">
        <v>999</v>
      </c>
      <c r="YX171">
        <v>999</v>
      </c>
      <c r="YY171">
        <v>999</v>
      </c>
      <c r="YZ171">
        <v>999</v>
      </c>
      <c r="ZA171">
        <v>999</v>
      </c>
      <c r="ZB171">
        <v>999</v>
      </c>
      <c r="ZC171">
        <v>999</v>
      </c>
      <c r="ZD171">
        <v>999</v>
      </c>
      <c r="ZE171">
        <v>999</v>
      </c>
      <c r="ZF171">
        <v>999</v>
      </c>
      <c r="ZG171">
        <v>999</v>
      </c>
      <c r="ZH171">
        <v>999</v>
      </c>
      <c r="ZI171">
        <v>999</v>
      </c>
      <c r="ZJ171">
        <v>999</v>
      </c>
      <c r="ZK171">
        <v>999</v>
      </c>
      <c r="ZL171">
        <v>999</v>
      </c>
      <c r="ZM171">
        <v>999</v>
      </c>
      <c r="ZN171">
        <v>999</v>
      </c>
      <c r="ZO171">
        <v>999</v>
      </c>
      <c r="ZP171">
        <v>999</v>
      </c>
      <c r="ZQ171">
        <v>999</v>
      </c>
      <c r="ZR171">
        <v>999</v>
      </c>
      <c r="ZS171">
        <v>999</v>
      </c>
      <c r="ZT171">
        <v>999</v>
      </c>
      <c r="ZU171">
        <v>999</v>
      </c>
      <c r="ZV171">
        <v>999</v>
      </c>
      <c r="ZW171">
        <v>999</v>
      </c>
      <c r="ZX171">
        <v>999</v>
      </c>
      <c r="ZY171">
        <v>999</v>
      </c>
      <c r="ZZ171">
        <v>999</v>
      </c>
      <c r="AAA171">
        <v>999</v>
      </c>
      <c r="AAB171">
        <v>999</v>
      </c>
      <c r="AAC171">
        <v>999</v>
      </c>
      <c r="AAD171">
        <v>999</v>
      </c>
      <c r="AAE171">
        <v>999</v>
      </c>
      <c r="AAF171">
        <v>999</v>
      </c>
      <c r="AAG171">
        <v>999</v>
      </c>
      <c r="AAH171">
        <v>999</v>
      </c>
      <c r="AAI171">
        <v>999</v>
      </c>
      <c r="AAJ171">
        <v>999</v>
      </c>
      <c r="AAK171">
        <v>999</v>
      </c>
      <c r="AAL171">
        <v>999</v>
      </c>
      <c r="AAM171">
        <v>999</v>
      </c>
      <c r="AAN171">
        <v>999</v>
      </c>
      <c r="AAO171">
        <v>999</v>
      </c>
      <c r="AAP171">
        <v>999</v>
      </c>
      <c r="AAQ171">
        <v>999</v>
      </c>
      <c r="AAR171">
        <v>999</v>
      </c>
      <c r="AAS171">
        <v>999</v>
      </c>
      <c r="AAT171">
        <v>999</v>
      </c>
      <c r="AAU171">
        <v>999</v>
      </c>
      <c r="AAV171">
        <v>999</v>
      </c>
      <c r="AAW171">
        <v>999</v>
      </c>
      <c r="AAX171">
        <v>999</v>
      </c>
      <c r="AAY171">
        <v>999</v>
      </c>
      <c r="AAZ171">
        <v>999</v>
      </c>
      <c r="ABA171">
        <v>999</v>
      </c>
      <c r="ABB171">
        <v>999</v>
      </c>
      <c r="ABC171">
        <v>999</v>
      </c>
      <c r="ABD171">
        <v>999</v>
      </c>
      <c r="ABE171">
        <v>999</v>
      </c>
      <c r="ABF171">
        <v>999</v>
      </c>
      <c r="ABG171">
        <v>999</v>
      </c>
      <c r="ABH171">
        <v>999</v>
      </c>
      <c r="ABI171">
        <v>999</v>
      </c>
      <c r="ABJ171">
        <v>999</v>
      </c>
      <c r="ABK171">
        <v>999</v>
      </c>
      <c r="ABL171">
        <v>999</v>
      </c>
      <c r="ABM171">
        <v>999</v>
      </c>
      <c r="ABN171">
        <v>999</v>
      </c>
      <c r="ABO171">
        <v>999</v>
      </c>
      <c r="ABP171">
        <v>999</v>
      </c>
      <c r="ABQ171">
        <v>999</v>
      </c>
      <c r="ABR171">
        <v>999</v>
      </c>
      <c r="ABS171">
        <v>999</v>
      </c>
      <c r="ABT171">
        <v>999</v>
      </c>
      <c r="ABU171">
        <v>999</v>
      </c>
      <c r="ABV171">
        <v>999</v>
      </c>
      <c r="ABW171">
        <v>999</v>
      </c>
      <c r="ABX171">
        <v>999</v>
      </c>
      <c r="ABY171">
        <v>999</v>
      </c>
      <c r="ABZ171">
        <v>999</v>
      </c>
      <c r="ACA171">
        <v>999</v>
      </c>
      <c r="ACB171">
        <v>999</v>
      </c>
      <c r="ACC171">
        <v>999</v>
      </c>
      <c r="ACD171">
        <v>999</v>
      </c>
      <c r="ACE171">
        <v>999</v>
      </c>
      <c r="ACF171">
        <v>999</v>
      </c>
      <c r="ACG171">
        <v>999</v>
      </c>
      <c r="ACH171">
        <v>999</v>
      </c>
      <c r="ACI171">
        <v>999</v>
      </c>
      <c r="ACJ171">
        <v>999</v>
      </c>
      <c r="ACK171">
        <v>999</v>
      </c>
      <c r="ACL171">
        <v>999</v>
      </c>
      <c r="ACM171">
        <v>999</v>
      </c>
      <c r="ACN171">
        <v>999</v>
      </c>
      <c r="ACO171">
        <v>999</v>
      </c>
      <c r="ACP171">
        <v>999</v>
      </c>
      <c r="ACQ171">
        <v>999</v>
      </c>
      <c r="ACR171">
        <v>999</v>
      </c>
      <c r="ACS171">
        <v>999</v>
      </c>
      <c r="ACT171">
        <v>999</v>
      </c>
      <c r="ACU171">
        <v>999</v>
      </c>
      <c r="ACV171">
        <v>999</v>
      </c>
      <c r="ACW171">
        <v>999</v>
      </c>
      <c r="ACX171">
        <v>999</v>
      </c>
      <c r="ACY171">
        <v>999</v>
      </c>
      <c r="ACZ171">
        <v>999</v>
      </c>
      <c r="ADA171">
        <v>999</v>
      </c>
      <c r="ADB171">
        <v>999</v>
      </c>
      <c r="ADC171">
        <v>999</v>
      </c>
      <c r="ADD171">
        <v>999</v>
      </c>
      <c r="ADE171">
        <v>999</v>
      </c>
      <c r="ADF171">
        <v>999</v>
      </c>
      <c r="ADG171">
        <v>999</v>
      </c>
      <c r="ADH171">
        <v>999</v>
      </c>
      <c r="ADI171">
        <v>999</v>
      </c>
      <c r="ADJ171">
        <v>999</v>
      </c>
      <c r="ADK171">
        <v>999</v>
      </c>
      <c r="ADL171">
        <v>999</v>
      </c>
      <c r="ADM171">
        <v>999</v>
      </c>
      <c r="ADN171">
        <v>999</v>
      </c>
      <c r="ADO171">
        <v>999</v>
      </c>
      <c r="ADP171">
        <v>999</v>
      </c>
      <c r="ADQ171">
        <v>999</v>
      </c>
      <c r="ADR171">
        <v>999</v>
      </c>
      <c r="ADS171">
        <v>999</v>
      </c>
      <c r="ADT171">
        <v>999</v>
      </c>
      <c r="ADU171">
        <v>999</v>
      </c>
      <c r="ADV171">
        <v>999</v>
      </c>
      <c r="ADW171">
        <v>999</v>
      </c>
      <c r="ADX171">
        <v>999</v>
      </c>
      <c r="ADY171">
        <v>999</v>
      </c>
      <c r="ADZ171">
        <v>999</v>
      </c>
      <c r="AEA171">
        <v>999</v>
      </c>
      <c r="AEB171">
        <v>999</v>
      </c>
      <c r="AEC171">
        <v>999</v>
      </c>
      <c r="AED171">
        <v>999</v>
      </c>
      <c r="AEE171">
        <v>999</v>
      </c>
      <c r="AEF171">
        <v>999</v>
      </c>
      <c r="AEG171">
        <v>999</v>
      </c>
      <c r="AEH171">
        <v>999</v>
      </c>
      <c r="AEI171">
        <v>999</v>
      </c>
      <c r="AEJ171">
        <v>999</v>
      </c>
      <c r="AEK171">
        <v>999</v>
      </c>
      <c r="AEL171">
        <v>999</v>
      </c>
      <c r="AEM171">
        <v>999</v>
      </c>
      <c r="AEN171">
        <v>999</v>
      </c>
      <c r="AEO171">
        <v>999</v>
      </c>
      <c r="AEP171">
        <v>999</v>
      </c>
      <c r="AEQ171">
        <v>999</v>
      </c>
      <c r="AER171">
        <v>999</v>
      </c>
      <c r="AES171">
        <v>999</v>
      </c>
      <c r="AET171">
        <v>999</v>
      </c>
      <c r="AEU171">
        <v>999</v>
      </c>
      <c r="AEV171">
        <v>999</v>
      </c>
      <c r="AEW171">
        <v>999</v>
      </c>
      <c r="AEX171">
        <v>999</v>
      </c>
      <c r="AEY171">
        <v>999</v>
      </c>
      <c r="AEZ171">
        <v>999</v>
      </c>
      <c r="AFA171">
        <v>999</v>
      </c>
      <c r="AFB171">
        <v>999</v>
      </c>
      <c r="AFC171">
        <v>999</v>
      </c>
      <c r="AFD171">
        <v>999</v>
      </c>
      <c r="AFE171">
        <v>999</v>
      </c>
      <c r="AFF171">
        <v>999</v>
      </c>
      <c r="AFG171">
        <v>999</v>
      </c>
      <c r="AFH171">
        <v>999</v>
      </c>
      <c r="AFI171">
        <v>999</v>
      </c>
      <c r="AFJ171">
        <v>999</v>
      </c>
      <c r="AFK171">
        <v>999</v>
      </c>
      <c r="AFL171">
        <v>999</v>
      </c>
      <c r="AFM171">
        <v>999</v>
      </c>
      <c r="AFN171">
        <v>999</v>
      </c>
      <c r="AFO171">
        <v>999</v>
      </c>
      <c r="AFP171">
        <v>999</v>
      </c>
      <c r="AFQ171">
        <v>999</v>
      </c>
      <c r="AFR171">
        <v>999</v>
      </c>
      <c r="AFS171">
        <v>999</v>
      </c>
      <c r="AFT171">
        <v>999</v>
      </c>
      <c r="AFU171">
        <v>999</v>
      </c>
      <c r="AFV171">
        <v>999</v>
      </c>
      <c r="AFW171">
        <v>999</v>
      </c>
      <c r="AFX171">
        <v>999</v>
      </c>
      <c r="AFY171">
        <v>999</v>
      </c>
      <c r="AFZ171">
        <v>999</v>
      </c>
      <c r="AGA171">
        <v>999</v>
      </c>
      <c r="AGB171">
        <v>999</v>
      </c>
      <c r="AGC171">
        <v>999</v>
      </c>
      <c r="AGD171">
        <v>999</v>
      </c>
      <c r="AGE171">
        <v>999</v>
      </c>
      <c r="AGF171">
        <v>999</v>
      </c>
      <c r="AGG171">
        <v>999</v>
      </c>
      <c r="AGH171">
        <v>999</v>
      </c>
      <c r="AGI171">
        <v>999</v>
      </c>
      <c r="AGJ171">
        <v>999</v>
      </c>
      <c r="AGK171">
        <v>999</v>
      </c>
      <c r="AGL171">
        <v>999</v>
      </c>
      <c r="AGM171">
        <v>999</v>
      </c>
      <c r="AGN171">
        <v>999</v>
      </c>
      <c r="AGO171">
        <v>999</v>
      </c>
      <c r="AGP171">
        <v>999</v>
      </c>
      <c r="AGQ171">
        <v>999</v>
      </c>
      <c r="AGR171">
        <v>999</v>
      </c>
      <c r="AGS171">
        <v>999</v>
      </c>
      <c r="AGT171">
        <v>999</v>
      </c>
      <c r="AGU171">
        <v>999</v>
      </c>
      <c r="AGV171">
        <v>999</v>
      </c>
      <c r="AGW171">
        <v>999</v>
      </c>
      <c r="AGX171">
        <v>999</v>
      </c>
      <c r="AGY171">
        <v>999</v>
      </c>
      <c r="AGZ171">
        <v>999</v>
      </c>
      <c r="AHA171">
        <v>999</v>
      </c>
      <c r="AHB171">
        <v>999</v>
      </c>
      <c r="AHC171">
        <v>999</v>
      </c>
      <c r="AHD171">
        <v>999</v>
      </c>
      <c r="AHE171">
        <v>999</v>
      </c>
      <c r="AHF171">
        <v>999</v>
      </c>
      <c r="AHG171">
        <v>999</v>
      </c>
      <c r="AHH171">
        <v>999</v>
      </c>
      <c r="AHI171">
        <v>999</v>
      </c>
      <c r="AHJ171">
        <v>999</v>
      </c>
      <c r="AHK171">
        <v>999</v>
      </c>
      <c r="AHL171">
        <v>999</v>
      </c>
      <c r="AHM171">
        <v>999</v>
      </c>
      <c r="AHN171">
        <v>999</v>
      </c>
      <c r="AHO171">
        <v>999</v>
      </c>
      <c r="AHP171">
        <v>999</v>
      </c>
      <c r="AHQ171">
        <v>999</v>
      </c>
      <c r="AHR171">
        <v>999</v>
      </c>
      <c r="AHS171">
        <v>999</v>
      </c>
      <c r="AHT171">
        <v>999</v>
      </c>
      <c r="AHU171">
        <v>999</v>
      </c>
      <c r="AHV171">
        <v>999</v>
      </c>
      <c r="AHW171">
        <v>999</v>
      </c>
      <c r="AHX171">
        <v>999</v>
      </c>
      <c r="AHY171">
        <v>999</v>
      </c>
      <c r="AHZ171">
        <v>999</v>
      </c>
      <c r="AIA171">
        <v>999</v>
      </c>
      <c r="AIB171">
        <v>999</v>
      </c>
      <c r="AIC171">
        <v>999</v>
      </c>
      <c r="AID171">
        <v>999</v>
      </c>
      <c r="AIE171">
        <v>999</v>
      </c>
      <c r="AIF171">
        <v>999</v>
      </c>
      <c r="AIG171">
        <v>999</v>
      </c>
      <c r="AIH171">
        <v>999</v>
      </c>
      <c r="AII171">
        <v>999</v>
      </c>
      <c r="AIJ171">
        <v>999</v>
      </c>
      <c r="AIK171">
        <v>999</v>
      </c>
      <c r="AIL171">
        <v>999</v>
      </c>
      <c r="AIM171">
        <v>999</v>
      </c>
      <c r="AIN171">
        <v>999</v>
      </c>
      <c r="AIO171">
        <v>999</v>
      </c>
      <c r="AIP171">
        <v>999</v>
      </c>
      <c r="AIQ171">
        <v>999</v>
      </c>
      <c r="AIR171">
        <v>999</v>
      </c>
      <c r="AIS171">
        <v>999</v>
      </c>
      <c r="AIT171">
        <v>999</v>
      </c>
      <c r="AIU171">
        <v>999</v>
      </c>
      <c r="AIV171">
        <v>999</v>
      </c>
      <c r="AIW171">
        <v>999</v>
      </c>
      <c r="AIX171">
        <v>999</v>
      </c>
      <c r="AIY171">
        <v>999</v>
      </c>
      <c r="AIZ171">
        <v>999</v>
      </c>
      <c r="AJA171">
        <v>999</v>
      </c>
      <c r="AJB171">
        <v>999</v>
      </c>
      <c r="AJC171">
        <v>999</v>
      </c>
      <c r="AJD171">
        <v>999</v>
      </c>
      <c r="AJE171">
        <v>999</v>
      </c>
      <c r="AJF171">
        <v>999</v>
      </c>
      <c r="AJG171">
        <v>999</v>
      </c>
      <c r="AJH171">
        <v>999</v>
      </c>
      <c r="AJI171">
        <v>999</v>
      </c>
      <c r="AJJ171">
        <v>999</v>
      </c>
      <c r="AJK171">
        <v>999</v>
      </c>
      <c r="AJL171">
        <v>999</v>
      </c>
      <c r="AJM171">
        <v>999</v>
      </c>
      <c r="AJN171">
        <v>999</v>
      </c>
      <c r="AJO171">
        <v>999</v>
      </c>
      <c r="AJP171">
        <v>999</v>
      </c>
      <c r="AJQ171">
        <v>999</v>
      </c>
      <c r="AJR171">
        <v>999</v>
      </c>
      <c r="AJS171">
        <v>999</v>
      </c>
      <c r="AJT171">
        <v>999</v>
      </c>
      <c r="AJU171">
        <v>999</v>
      </c>
      <c r="AJV171">
        <v>999</v>
      </c>
      <c r="AJW171">
        <v>999</v>
      </c>
      <c r="AJX171">
        <v>999</v>
      </c>
      <c r="AJY171">
        <v>999</v>
      </c>
      <c r="AJZ171">
        <v>999</v>
      </c>
      <c r="AKA171">
        <v>999</v>
      </c>
      <c r="AKB171">
        <v>999</v>
      </c>
      <c r="AKC171">
        <v>999</v>
      </c>
      <c r="AKD171">
        <v>999</v>
      </c>
      <c r="AKE171">
        <v>999</v>
      </c>
      <c r="AKF171">
        <v>999</v>
      </c>
      <c r="AKG171">
        <v>999</v>
      </c>
      <c r="AKH171">
        <v>999</v>
      </c>
      <c r="AKI171">
        <v>999</v>
      </c>
      <c r="AKJ171">
        <v>999</v>
      </c>
      <c r="AKK171">
        <v>999</v>
      </c>
      <c r="AKL171">
        <v>999</v>
      </c>
      <c r="AKM171">
        <v>999</v>
      </c>
      <c r="AKN171">
        <v>999</v>
      </c>
      <c r="AKO171">
        <v>999</v>
      </c>
      <c r="AKP171">
        <v>999</v>
      </c>
      <c r="AKQ171">
        <v>999</v>
      </c>
      <c r="AKR171">
        <v>999</v>
      </c>
      <c r="AKS171">
        <v>999</v>
      </c>
      <c r="AKT171">
        <v>999</v>
      </c>
      <c r="AKU171">
        <v>999</v>
      </c>
      <c r="AKV171">
        <v>999</v>
      </c>
      <c r="AKW171">
        <v>999</v>
      </c>
      <c r="AKX171">
        <v>999</v>
      </c>
      <c r="AKY171">
        <v>999</v>
      </c>
      <c r="AKZ171">
        <v>999</v>
      </c>
      <c r="ALA171">
        <v>999</v>
      </c>
      <c r="ALB171">
        <v>999</v>
      </c>
      <c r="ALC171">
        <v>999</v>
      </c>
      <c r="ALD171">
        <v>999</v>
      </c>
      <c r="ALE171">
        <v>999</v>
      </c>
      <c r="ALF171">
        <v>999</v>
      </c>
      <c r="ALG171">
        <v>999</v>
      </c>
      <c r="ALH171">
        <v>999</v>
      </c>
      <c r="ALI171">
        <v>999</v>
      </c>
      <c r="ALJ171">
        <v>999</v>
      </c>
      <c r="ALK171">
        <v>999</v>
      </c>
      <c r="ALL171">
        <v>999</v>
      </c>
      <c r="ALM171">
        <v>999</v>
      </c>
      <c r="ALN171">
        <v>999</v>
      </c>
      <c r="ALO171">
        <v>999</v>
      </c>
      <c r="ALP171">
        <v>999</v>
      </c>
      <c r="ALQ171">
        <v>999</v>
      </c>
      <c r="ALR171">
        <v>999</v>
      </c>
      <c r="ALS171">
        <v>999</v>
      </c>
      <c r="ALT171">
        <v>999</v>
      </c>
      <c r="ALU171">
        <v>999</v>
      </c>
      <c r="ALV171">
        <v>999</v>
      </c>
      <c r="ALW171">
        <v>999</v>
      </c>
      <c r="ALX171">
        <v>999</v>
      </c>
      <c r="ALY171">
        <v>999</v>
      </c>
      <c r="ALZ171">
        <v>999</v>
      </c>
      <c r="AMA171">
        <v>999</v>
      </c>
      <c r="AMB171">
        <v>999</v>
      </c>
      <c r="AMC171">
        <v>999</v>
      </c>
      <c r="AMD171">
        <v>999</v>
      </c>
      <c r="AME171">
        <v>999</v>
      </c>
      <c r="AMF171">
        <v>999</v>
      </c>
      <c r="AMG171">
        <v>999</v>
      </c>
      <c r="AMH171">
        <v>999</v>
      </c>
      <c r="AMI171">
        <v>999</v>
      </c>
      <c r="AMJ171">
        <v>999</v>
      </c>
      <c r="AMK171">
        <v>999</v>
      </c>
      <c r="AML171">
        <v>999</v>
      </c>
      <c r="AMM171">
        <v>999</v>
      </c>
      <c r="AMN171">
        <v>999</v>
      </c>
      <c r="AMO171">
        <v>999</v>
      </c>
      <c r="AMP171">
        <v>999</v>
      </c>
      <c r="AMQ171">
        <v>999</v>
      </c>
      <c r="AMR171">
        <v>999</v>
      </c>
      <c r="AMS171">
        <v>999</v>
      </c>
      <c r="AMT171">
        <v>999</v>
      </c>
      <c r="AMU171">
        <v>999</v>
      </c>
      <c r="AMV171">
        <v>999</v>
      </c>
      <c r="AMW171">
        <v>999</v>
      </c>
      <c r="AMX171">
        <v>999</v>
      </c>
      <c r="AMY171">
        <v>999</v>
      </c>
      <c r="AMZ171">
        <v>999</v>
      </c>
      <c r="ANA171">
        <v>999</v>
      </c>
      <c r="ANB171">
        <v>999</v>
      </c>
      <c r="ANC171">
        <v>999</v>
      </c>
      <c r="AND171">
        <v>999</v>
      </c>
      <c r="ANE171">
        <v>999</v>
      </c>
      <c r="ANF171">
        <v>999</v>
      </c>
      <c r="ANG171">
        <v>999</v>
      </c>
      <c r="ANH171">
        <v>999</v>
      </c>
      <c r="ANI171">
        <v>999</v>
      </c>
      <c r="ANJ171">
        <v>999</v>
      </c>
      <c r="ANK171">
        <v>999</v>
      </c>
      <c r="ANL171">
        <v>999</v>
      </c>
      <c r="ANM171">
        <v>999</v>
      </c>
      <c r="ANN171">
        <v>999</v>
      </c>
      <c r="ANO171">
        <v>999</v>
      </c>
      <c r="ANP171">
        <v>999</v>
      </c>
      <c r="ANQ171">
        <v>999</v>
      </c>
      <c r="ANR171">
        <v>999</v>
      </c>
      <c r="ANS171">
        <v>999</v>
      </c>
      <c r="ANT171">
        <v>999</v>
      </c>
      <c r="ANU171">
        <v>999</v>
      </c>
      <c r="ANV171">
        <v>999</v>
      </c>
      <c r="ANW171">
        <v>999</v>
      </c>
      <c r="ANX171">
        <v>999</v>
      </c>
      <c r="ANY171">
        <v>999</v>
      </c>
      <c r="ANZ171">
        <v>999</v>
      </c>
      <c r="AOA171">
        <v>999</v>
      </c>
      <c r="AOB171">
        <v>999</v>
      </c>
      <c r="AOC171">
        <v>999</v>
      </c>
      <c r="AOD171">
        <v>999</v>
      </c>
      <c r="AOE171">
        <v>999</v>
      </c>
      <c r="AOF171">
        <v>999</v>
      </c>
      <c r="AOG171">
        <v>999</v>
      </c>
      <c r="AOH171">
        <v>999</v>
      </c>
      <c r="AOI171">
        <v>999</v>
      </c>
      <c r="AOJ171">
        <v>999</v>
      </c>
      <c r="AOK171">
        <v>999</v>
      </c>
      <c r="AOL171">
        <v>999</v>
      </c>
      <c r="AOM171">
        <v>999</v>
      </c>
      <c r="AON171">
        <v>999</v>
      </c>
      <c r="AOO171">
        <v>999</v>
      </c>
      <c r="AOP171">
        <v>999</v>
      </c>
      <c r="AOQ171">
        <v>999</v>
      </c>
      <c r="AOR171">
        <v>999</v>
      </c>
      <c r="AOS171">
        <v>999</v>
      </c>
      <c r="AOT171">
        <v>999</v>
      </c>
      <c r="AOU171">
        <v>999</v>
      </c>
      <c r="AOV171">
        <v>999</v>
      </c>
      <c r="AOW171">
        <v>999</v>
      </c>
      <c r="AOX171">
        <v>999</v>
      </c>
      <c r="AOY171">
        <v>999</v>
      </c>
      <c r="AOZ171">
        <v>999</v>
      </c>
      <c r="APA171">
        <v>999</v>
      </c>
      <c r="APB171">
        <v>999</v>
      </c>
      <c r="APC171">
        <v>999</v>
      </c>
      <c r="APD171">
        <v>999</v>
      </c>
      <c r="APE171">
        <v>999</v>
      </c>
      <c r="APF171">
        <v>999</v>
      </c>
      <c r="APG171">
        <v>999</v>
      </c>
      <c r="APH171">
        <v>999</v>
      </c>
      <c r="API171">
        <v>999</v>
      </c>
      <c r="APJ171">
        <v>999</v>
      </c>
      <c r="APK171">
        <v>999</v>
      </c>
      <c r="APL171">
        <v>999</v>
      </c>
      <c r="APM171">
        <v>999</v>
      </c>
      <c r="APN171">
        <v>999</v>
      </c>
      <c r="APO171">
        <v>999</v>
      </c>
      <c r="APP171">
        <v>999</v>
      </c>
      <c r="APQ171">
        <v>999</v>
      </c>
      <c r="APR171">
        <v>999</v>
      </c>
      <c r="APS171">
        <v>999</v>
      </c>
      <c r="APT171">
        <v>999</v>
      </c>
      <c r="APU171">
        <v>999</v>
      </c>
      <c r="APV171">
        <v>999</v>
      </c>
      <c r="APW171">
        <v>999</v>
      </c>
      <c r="APX171">
        <v>999</v>
      </c>
      <c r="APY171">
        <v>999</v>
      </c>
      <c r="APZ171">
        <v>999</v>
      </c>
      <c r="AQA171">
        <v>999</v>
      </c>
      <c r="AQB171">
        <v>999</v>
      </c>
      <c r="AQC171">
        <v>999</v>
      </c>
      <c r="AQD171">
        <v>999</v>
      </c>
      <c r="AQE171">
        <v>999</v>
      </c>
      <c r="AQF171">
        <v>999</v>
      </c>
      <c r="AQG171">
        <v>999</v>
      </c>
      <c r="AQH171">
        <v>999</v>
      </c>
      <c r="AQI171">
        <v>999</v>
      </c>
      <c r="AQJ171">
        <v>999</v>
      </c>
      <c r="AQK171">
        <v>999</v>
      </c>
      <c r="AQL171">
        <v>999</v>
      </c>
      <c r="AQM171">
        <v>999</v>
      </c>
      <c r="AQN171">
        <v>999</v>
      </c>
      <c r="AQO171">
        <v>999</v>
      </c>
      <c r="AQP171">
        <v>999</v>
      </c>
      <c r="AQQ171">
        <v>999</v>
      </c>
      <c r="AQR171">
        <v>999</v>
      </c>
      <c r="AQS171">
        <v>999</v>
      </c>
      <c r="AQT171">
        <v>999</v>
      </c>
      <c r="AQU171">
        <v>999</v>
      </c>
      <c r="AQV171">
        <v>999</v>
      </c>
      <c r="AQW171">
        <v>999</v>
      </c>
      <c r="AQX171">
        <v>999</v>
      </c>
      <c r="AQY171">
        <v>999</v>
      </c>
      <c r="AQZ171">
        <v>999</v>
      </c>
      <c r="ARA171">
        <v>999</v>
      </c>
      <c r="ARB171">
        <v>999</v>
      </c>
      <c r="ARC171">
        <v>999</v>
      </c>
      <c r="ARD171">
        <v>999</v>
      </c>
      <c r="ARE171">
        <v>999</v>
      </c>
      <c r="ARF171">
        <v>999</v>
      </c>
      <c r="ARG171">
        <v>999</v>
      </c>
      <c r="ARH171">
        <v>999</v>
      </c>
      <c r="ARI171">
        <v>999</v>
      </c>
      <c r="ARJ171">
        <v>999</v>
      </c>
      <c r="ARK171">
        <v>999</v>
      </c>
      <c r="ARL171">
        <v>999</v>
      </c>
      <c r="ARM171">
        <v>999</v>
      </c>
      <c r="ARN171">
        <v>999</v>
      </c>
      <c r="ARO171">
        <v>999</v>
      </c>
      <c r="ARP171">
        <v>999</v>
      </c>
      <c r="ARQ171">
        <v>999</v>
      </c>
      <c r="ARR171">
        <v>999</v>
      </c>
      <c r="ARS171">
        <v>999</v>
      </c>
      <c r="ART171">
        <v>999</v>
      </c>
      <c r="ARU171">
        <v>999</v>
      </c>
      <c r="ARV171">
        <v>999</v>
      </c>
      <c r="ARW171">
        <v>999</v>
      </c>
      <c r="ARX171">
        <v>999</v>
      </c>
      <c r="ARY171">
        <v>999</v>
      </c>
      <c r="ARZ171">
        <v>999</v>
      </c>
      <c r="ASA171">
        <v>999</v>
      </c>
      <c r="ASB171">
        <v>999</v>
      </c>
      <c r="ASC171">
        <v>999</v>
      </c>
      <c r="ASD171">
        <v>999</v>
      </c>
      <c r="ASE171">
        <v>999</v>
      </c>
      <c r="ASF171">
        <v>999</v>
      </c>
      <c r="ASG171">
        <v>999</v>
      </c>
      <c r="ASH171">
        <v>999</v>
      </c>
      <c r="ASI171">
        <v>999</v>
      </c>
      <c r="ASJ171">
        <v>999</v>
      </c>
      <c r="ASK171">
        <v>999</v>
      </c>
      <c r="ASL171">
        <v>999</v>
      </c>
      <c r="ASM171">
        <v>999</v>
      </c>
      <c r="ASN171">
        <v>999</v>
      </c>
      <c r="ASO171">
        <v>999</v>
      </c>
      <c r="ASP171">
        <v>999</v>
      </c>
      <c r="ASQ171">
        <v>999</v>
      </c>
      <c r="ASR171">
        <v>999</v>
      </c>
      <c r="ASS171">
        <v>999</v>
      </c>
      <c r="AST171">
        <v>999</v>
      </c>
      <c r="ASU171">
        <v>999</v>
      </c>
      <c r="ASV171">
        <v>999</v>
      </c>
      <c r="ASW171">
        <v>999</v>
      </c>
      <c r="ASX171">
        <v>999</v>
      </c>
      <c r="ASY171">
        <v>999</v>
      </c>
      <c r="ASZ171">
        <v>999</v>
      </c>
      <c r="ATA171">
        <v>999</v>
      </c>
      <c r="ATB171">
        <v>999</v>
      </c>
      <c r="ATC171">
        <v>999</v>
      </c>
      <c r="ATD171">
        <v>999</v>
      </c>
      <c r="ATE171">
        <v>999</v>
      </c>
      <c r="ATF171">
        <v>999</v>
      </c>
      <c r="ATG171">
        <v>999</v>
      </c>
      <c r="ATH171">
        <v>999</v>
      </c>
      <c r="ATI171">
        <v>999</v>
      </c>
      <c r="ATJ171">
        <v>999</v>
      </c>
      <c r="ATK171">
        <v>999</v>
      </c>
      <c r="ATL171">
        <v>999</v>
      </c>
      <c r="ATM171">
        <v>999</v>
      </c>
      <c r="ATN171">
        <v>999</v>
      </c>
      <c r="ATO171">
        <v>999</v>
      </c>
      <c r="ATP171">
        <v>999</v>
      </c>
      <c r="ATQ171">
        <v>999</v>
      </c>
      <c r="ATR171">
        <v>999</v>
      </c>
      <c r="ATS171">
        <v>999</v>
      </c>
      <c r="ATT171">
        <v>999</v>
      </c>
      <c r="ATU171">
        <v>999</v>
      </c>
      <c r="ATV171">
        <v>999</v>
      </c>
      <c r="ATW171">
        <v>999</v>
      </c>
      <c r="ATX171">
        <v>999</v>
      </c>
      <c r="ATY171">
        <v>999</v>
      </c>
      <c r="ATZ171">
        <v>999</v>
      </c>
      <c r="AUA171">
        <v>999</v>
      </c>
      <c r="AUB171">
        <v>999</v>
      </c>
      <c r="AUC171">
        <v>999</v>
      </c>
      <c r="AUD171">
        <v>999</v>
      </c>
      <c r="AUE171">
        <v>999</v>
      </c>
      <c r="AUF171">
        <v>999</v>
      </c>
      <c r="AUG171">
        <v>999</v>
      </c>
      <c r="AUH171">
        <v>999</v>
      </c>
      <c r="AUI171">
        <v>999</v>
      </c>
      <c r="AUJ171">
        <v>999</v>
      </c>
      <c r="AUK171">
        <v>999</v>
      </c>
      <c r="AUL171">
        <v>999</v>
      </c>
      <c r="AUM171">
        <v>999</v>
      </c>
      <c r="AUN171">
        <v>999</v>
      </c>
      <c r="AUO171">
        <v>999</v>
      </c>
      <c r="AUP171">
        <v>999</v>
      </c>
      <c r="AUQ171">
        <v>999</v>
      </c>
      <c r="AUR171">
        <v>999</v>
      </c>
      <c r="AUS171">
        <v>999</v>
      </c>
      <c r="AUT171">
        <v>999</v>
      </c>
      <c r="AUU171">
        <v>999</v>
      </c>
      <c r="AUV171">
        <v>999</v>
      </c>
      <c r="AUW171">
        <v>999</v>
      </c>
      <c r="AUX171">
        <v>999</v>
      </c>
      <c r="AUY171">
        <v>999</v>
      </c>
      <c r="AUZ171">
        <v>999</v>
      </c>
      <c r="AVA171">
        <v>999</v>
      </c>
      <c r="AVB171">
        <v>999</v>
      </c>
      <c r="AVC171">
        <v>999</v>
      </c>
      <c r="AVD171">
        <v>999</v>
      </c>
      <c r="AVE171">
        <v>999</v>
      </c>
      <c r="AVF171">
        <v>999</v>
      </c>
      <c r="AVG171">
        <v>999</v>
      </c>
      <c r="AVH171">
        <v>999</v>
      </c>
      <c r="AVI171">
        <v>999</v>
      </c>
      <c r="AVJ171">
        <v>999</v>
      </c>
      <c r="AVK171">
        <v>999</v>
      </c>
      <c r="AVL171">
        <v>999</v>
      </c>
      <c r="AVM171">
        <v>999</v>
      </c>
      <c r="AVN171">
        <v>999</v>
      </c>
      <c r="AVO171">
        <v>999</v>
      </c>
      <c r="AVP171">
        <v>999</v>
      </c>
      <c r="AVQ171">
        <v>999</v>
      </c>
      <c r="AVR171">
        <v>999</v>
      </c>
      <c r="AVS171">
        <v>999</v>
      </c>
      <c r="AVT171">
        <v>999</v>
      </c>
      <c r="AVU171">
        <v>999</v>
      </c>
      <c r="AVV171">
        <v>999</v>
      </c>
      <c r="AVW171">
        <v>999</v>
      </c>
      <c r="AVX171">
        <v>999</v>
      </c>
      <c r="AVY171">
        <v>999</v>
      </c>
      <c r="AVZ171">
        <v>999</v>
      </c>
      <c r="AWA171">
        <v>999</v>
      </c>
      <c r="AWB171">
        <v>999</v>
      </c>
      <c r="AWC171">
        <v>999</v>
      </c>
      <c r="AWD171">
        <v>999</v>
      </c>
      <c r="AWE171">
        <v>999</v>
      </c>
      <c r="AWF171">
        <v>999</v>
      </c>
      <c r="AWG171">
        <v>999</v>
      </c>
      <c r="AWH171">
        <v>999</v>
      </c>
      <c r="AWI171">
        <v>999</v>
      </c>
      <c r="AWJ171">
        <v>999</v>
      </c>
      <c r="AWK171">
        <v>999</v>
      </c>
      <c r="AWL171">
        <v>999</v>
      </c>
      <c r="AWM171">
        <v>999</v>
      </c>
      <c r="AWN171">
        <v>999</v>
      </c>
      <c r="AWO171">
        <v>999</v>
      </c>
      <c r="AWP171">
        <v>999</v>
      </c>
      <c r="AWQ171">
        <v>999</v>
      </c>
      <c r="AWR171">
        <v>999</v>
      </c>
      <c r="AWS171">
        <v>999</v>
      </c>
      <c r="AWT171">
        <v>999</v>
      </c>
      <c r="AWU171">
        <v>999</v>
      </c>
      <c r="AWV171">
        <v>999</v>
      </c>
      <c r="AWW171">
        <v>999</v>
      </c>
      <c r="AWX171">
        <v>999</v>
      </c>
      <c r="AWY171">
        <v>999</v>
      </c>
      <c r="AWZ171">
        <v>999</v>
      </c>
      <c r="AXA171">
        <v>999</v>
      </c>
      <c r="AXB171">
        <v>999</v>
      </c>
      <c r="AXC171">
        <v>999</v>
      </c>
      <c r="AXD171">
        <v>999</v>
      </c>
      <c r="AXE171">
        <v>999</v>
      </c>
      <c r="AXF171">
        <v>999</v>
      </c>
      <c r="AXG171">
        <v>999</v>
      </c>
      <c r="AXH171">
        <v>999</v>
      </c>
      <c r="AXI171">
        <v>999</v>
      </c>
      <c r="AXJ171">
        <v>999</v>
      </c>
      <c r="AXK171">
        <v>999</v>
      </c>
      <c r="AXL171">
        <v>999</v>
      </c>
      <c r="AXM171">
        <v>999</v>
      </c>
      <c r="AXN171">
        <v>999</v>
      </c>
      <c r="AXO171">
        <v>999</v>
      </c>
      <c r="AXP171">
        <v>999</v>
      </c>
      <c r="AXQ171">
        <v>999</v>
      </c>
      <c r="AXR171">
        <v>999</v>
      </c>
      <c r="AXS171">
        <v>999</v>
      </c>
      <c r="AXT171">
        <v>999</v>
      </c>
      <c r="AXU171">
        <v>999</v>
      </c>
      <c r="AXV171">
        <v>999</v>
      </c>
      <c r="AXW171">
        <v>999</v>
      </c>
      <c r="AXX171">
        <v>999</v>
      </c>
      <c r="AXY171">
        <v>999</v>
      </c>
      <c r="AXZ171">
        <v>999</v>
      </c>
      <c r="AYA171">
        <v>999</v>
      </c>
      <c r="AYB171">
        <v>999</v>
      </c>
      <c r="AYC171">
        <v>999</v>
      </c>
      <c r="AYD171">
        <v>999</v>
      </c>
      <c r="AYE171">
        <v>999</v>
      </c>
      <c r="AYF171">
        <v>999</v>
      </c>
      <c r="AYG171">
        <v>999</v>
      </c>
      <c r="AYH171">
        <v>999</v>
      </c>
      <c r="AYI171">
        <v>999</v>
      </c>
      <c r="AYJ171">
        <v>999</v>
      </c>
      <c r="AYK171">
        <v>999</v>
      </c>
      <c r="AYL171">
        <v>999</v>
      </c>
      <c r="AYM171">
        <v>999</v>
      </c>
      <c r="AYN171">
        <v>999</v>
      </c>
      <c r="AYO171">
        <v>999</v>
      </c>
      <c r="AYP171">
        <v>999</v>
      </c>
      <c r="AYQ171">
        <v>999</v>
      </c>
      <c r="AYR171">
        <v>999</v>
      </c>
      <c r="AYS171">
        <v>999</v>
      </c>
      <c r="AYT171">
        <v>999</v>
      </c>
      <c r="AYU171">
        <v>999</v>
      </c>
      <c r="AYV171">
        <v>999</v>
      </c>
      <c r="AYW171">
        <v>999</v>
      </c>
      <c r="AYX171">
        <v>999</v>
      </c>
      <c r="AYY171">
        <v>999</v>
      </c>
      <c r="AYZ171">
        <v>999</v>
      </c>
      <c r="AZA171">
        <v>999</v>
      </c>
      <c r="AZB171">
        <v>999</v>
      </c>
      <c r="AZC171">
        <v>999</v>
      </c>
      <c r="AZD171">
        <v>999</v>
      </c>
      <c r="AZE171">
        <v>999</v>
      </c>
      <c r="AZF171">
        <v>999</v>
      </c>
      <c r="AZG171">
        <v>999</v>
      </c>
      <c r="AZH171">
        <v>999</v>
      </c>
      <c r="AZI171">
        <v>999</v>
      </c>
      <c r="AZJ171">
        <v>999</v>
      </c>
      <c r="AZK171">
        <v>999</v>
      </c>
      <c r="AZL171">
        <v>999</v>
      </c>
      <c r="AZM171">
        <v>999</v>
      </c>
      <c r="AZN171">
        <v>999</v>
      </c>
      <c r="AZO171">
        <v>999</v>
      </c>
      <c r="AZP171">
        <v>999</v>
      </c>
      <c r="AZQ171">
        <v>999</v>
      </c>
      <c r="AZR171">
        <v>999</v>
      </c>
      <c r="AZS171">
        <v>999</v>
      </c>
      <c r="AZT171">
        <v>999</v>
      </c>
      <c r="AZU171">
        <v>999</v>
      </c>
      <c r="AZV171">
        <v>999</v>
      </c>
      <c r="AZW171">
        <v>999</v>
      </c>
      <c r="AZX171">
        <v>999</v>
      </c>
      <c r="AZY171">
        <v>999</v>
      </c>
      <c r="AZZ171">
        <v>999</v>
      </c>
      <c r="BAA171">
        <v>999</v>
      </c>
      <c r="BAB171">
        <v>999</v>
      </c>
      <c r="BAC171">
        <v>999</v>
      </c>
      <c r="BAD171">
        <v>999</v>
      </c>
      <c r="BAE171">
        <v>999</v>
      </c>
      <c r="BAF171">
        <v>999</v>
      </c>
      <c r="BAG171">
        <v>999</v>
      </c>
      <c r="BAH171">
        <v>999</v>
      </c>
      <c r="BAI171">
        <v>999</v>
      </c>
      <c r="BAJ171">
        <v>999</v>
      </c>
      <c r="BAK171">
        <v>999</v>
      </c>
      <c r="BAL171">
        <v>999</v>
      </c>
      <c r="BAM171">
        <v>999</v>
      </c>
      <c r="BAN171">
        <v>999</v>
      </c>
      <c r="BAO171">
        <v>999</v>
      </c>
      <c r="BAP171">
        <v>999</v>
      </c>
      <c r="BAQ171">
        <v>999</v>
      </c>
      <c r="BAR171">
        <v>999</v>
      </c>
      <c r="BAS171">
        <v>999</v>
      </c>
      <c r="BAT171">
        <v>999</v>
      </c>
      <c r="BAU171">
        <v>999</v>
      </c>
      <c r="BAV171">
        <v>999</v>
      </c>
      <c r="BAW171">
        <v>999</v>
      </c>
      <c r="BAX171">
        <v>999</v>
      </c>
      <c r="BAY171">
        <v>999</v>
      </c>
      <c r="BAZ171">
        <v>999</v>
      </c>
      <c r="BBA171">
        <v>999</v>
      </c>
      <c r="BBB171">
        <v>999</v>
      </c>
      <c r="BBC171">
        <v>999</v>
      </c>
      <c r="BBD171">
        <v>999</v>
      </c>
      <c r="BBE171">
        <v>999</v>
      </c>
      <c r="BBF171">
        <v>999</v>
      </c>
      <c r="BBG171">
        <v>999</v>
      </c>
      <c r="BBH171">
        <v>999</v>
      </c>
      <c r="BBI171">
        <v>999</v>
      </c>
      <c r="BBJ171">
        <v>999</v>
      </c>
      <c r="BBK171">
        <v>999</v>
      </c>
      <c r="BBL171">
        <v>999</v>
      </c>
      <c r="BBM171">
        <v>999</v>
      </c>
      <c r="BBN171">
        <v>999</v>
      </c>
      <c r="BBO171">
        <v>999</v>
      </c>
      <c r="BBP171">
        <v>999</v>
      </c>
      <c r="BBQ171">
        <v>999</v>
      </c>
      <c r="BBR171">
        <v>999</v>
      </c>
      <c r="BBS171">
        <v>999</v>
      </c>
      <c r="BBT171">
        <v>999</v>
      </c>
      <c r="BBU171">
        <v>999</v>
      </c>
      <c r="BBV171">
        <v>999</v>
      </c>
      <c r="BBW171">
        <v>999</v>
      </c>
      <c r="BBX171">
        <v>999</v>
      </c>
      <c r="BBY171">
        <v>999</v>
      </c>
      <c r="BBZ171">
        <v>999</v>
      </c>
      <c r="BCA171">
        <v>999</v>
      </c>
      <c r="BCB171">
        <v>999</v>
      </c>
      <c r="BCC171">
        <v>999</v>
      </c>
      <c r="BCD171">
        <v>999</v>
      </c>
      <c r="BCE171">
        <v>999</v>
      </c>
      <c r="BCF171">
        <v>999</v>
      </c>
      <c r="BCG171">
        <v>999</v>
      </c>
      <c r="BCH171">
        <v>999</v>
      </c>
      <c r="BCI171">
        <v>999</v>
      </c>
      <c r="BCJ171">
        <v>999</v>
      </c>
      <c r="BCK171">
        <v>999</v>
      </c>
      <c r="BCL171">
        <v>999</v>
      </c>
      <c r="BCM171">
        <v>999</v>
      </c>
      <c r="BCN171">
        <v>999</v>
      </c>
      <c r="BCO171">
        <v>999</v>
      </c>
      <c r="BCP171">
        <v>999</v>
      </c>
      <c r="BCQ171">
        <v>999</v>
      </c>
      <c r="BCR171">
        <v>999</v>
      </c>
      <c r="BCS171">
        <v>999</v>
      </c>
      <c r="BCT171">
        <v>999</v>
      </c>
      <c r="BCU171">
        <v>999</v>
      </c>
      <c r="BCV171">
        <v>999</v>
      </c>
      <c r="BCW171">
        <v>999</v>
      </c>
      <c r="BCX171">
        <v>999</v>
      </c>
      <c r="BCY171">
        <v>999</v>
      </c>
      <c r="BCZ171">
        <v>999</v>
      </c>
      <c r="BDA171">
        <v>999</v>
      </c>
      <c r="BDB171">
        <v>999</v>
      </c>
      <c r="BDC171">
        <v>999</v>
      </c>
      <c r="BDD171">
        <v>999</v>
      </c>
      <c r="BDE171">
        <v>999</v>
      </c>
      <c r="BDF171">
        <v>999</v>
      </c>
      <c r="BDG171">
        <v>999</v>
      </c>
      <c r="BDH171">
        <v>999</v>
      </c>
      <c r="BDI171">
        <v>999</v>
      </c>
      <c r="BDJ171">
        <v>999</v>
      </c>
      <c r="BDK171">
        <v>999</v>
      </c>
      <c r="BDL171">
        <v>999</v>
      </c>
      <c r="BDM171">
        <v>999</v>
      </c>
      <c r="BDN171">
        <v>999</v>
      </c>
      <c r="BDO171">
        <v>999</v>
      </c>
      <c r="BDP171">
        <v>999</v>
      </c>
      <c r="BDQ171">
        <v>999</v>
      </c>
      <c r="BDR171">
        <v>999</v>
      </c>
      <c r="BDS171">
        <v>999</v>
      </c>
      <c r="BDT171">
        <v>999</v>
      </c>
      <c r="BDU171">
        <v>999</v>
      </c>
      <c r="BDV171">
        <v>999</v>
      </c>
      <c r="BDW171">
        <v>999</v>
      </c>
      <c r="BDX171">
        <v>999</v>
      </c>
      <c r="BDY171">
        <v>999</v>
      </c>
      <c r="BDZ171">
        <v>999</v>
      </c>
      <c r="BEA171">
        <v>999</v>
      </c>
      <c r="BEB171">
        <v>999</v>
      </c>
      <c r="BEC171">
        <v>999</v>
      </c>
      <c r="BED171">
        <v>999</v>
      </c>
      <c r="BEE171">
        <v>999</v>
      </c>
      <c r="BEF171">
        <v>999</v>
      </c>
      <c r="BEG171">
        <v>999</v>
      </c>
      <c r="BEH171">
        <v>999</v>
      </c>
      <c r="BEI171">
        <v>999</v>
      </c>
      <c r="BEJ171">
        <v>999</v>
      </c>
      <c r="BEK171">
        <v>999</v>
      </c>
      <c r="BEL171">
        <v>999</v>
      </c>
      <c r="BEM171">
        <v>999</v>
      </c>
      <c r="BEN171">
        <v>999</v>
      </c>
      <c r="BEO171">
        <v>999</v>
      </c>
      <c r="BEP171">
        <v>999</v>
      </c>
      <c r="BEQ171">
        <v>999</v>
      </c>
      <c r="BER171">
        <v>999</v>
      </c>
      <c r="BES171">
        <v>999</v>
      </c>
      <c r="BET171">
        <v>999</v>
      </c>
      <c r="BEU171">
        <v>999</v>
      </c>
      <c r="BEV171">
        <v>999</v>
      </c>
      <c r="BEW171">
        <v>999</v>
      </c>
      <c r="BEX171">
        <v>999</v>
      </c>
      <c r="BEY171">
        <v>999</v>
      </c>
      <c r="BEZ171">
        <v>999</v>
      </c>
      <c r="BFA171">
        <v>999</v>
      </c>
      <c r="BFB171">
        <v>999</v>
      </c>
      <c r="BFC171">
        <v>999</v>
      </c>
      <c r="BFD171">
        <v>999</v>
      </c>
      <c r="BFE171">
        <v>999</v>
      </c>
      <c r="BFF171">
        <v>999</v>
      </c>
      <c r="BFG171">
        <v>999</v>
      </c>
      <c r="BFH171">
        <v>999</v>
      </c>
      <c r="BFI171">
        <v>999</v>
      </c>
      <c r="BFJ171">
        <v>999</v>
      </c>
      <c r="BFK171">
        <v>999</v>
      </c>
      <c r="BFL171">
        <v>999</v>
      </c>
      <c r="BFM171">
        <v>999</v>
      </c>
      <c r="BFN171">
        <v>999</v>
      </c>
      <c r="BFO171">
        <v>999</v>
      </c>
      <c r="BFP171">
        <v>999</v>
      </c>
      <c r="BFQ171">
        <v>999</v>
      </c>
      <c r="BFR171">
        <v>999</v>
      </c>
      <c r="BFS171">
        <v>999</v>
      </c>
      <c r="BFT171">
        <v>999</v>
      </c>
      <c r="BFU171">
        <v>999</v>
      </c>
      <c r="BFV171">
        <v>999</v>
      </c>
      <c r="BFW171">
        <v>999</v>
      </c>
      <c r="BFX171">
        <v>999</v>
      </c>
      <c r="BFY171">
        <v>999</v>
      </c>
      <c r="BFZ171">
        <v>999</v>
      </c>
      <c r="BGA171">
        <v>999</v>
      </c>
      <c r="BGB171">
        <v>999</v>
      </c>
      <c r="BGC171">
        <v>999</v>
      </c>
      <c r="BGD171">
        <v>999</v>
      </c>
      <c r="BGE171">
        <v>999</v>
      </c>
      <c r="BGF171">
        <v>999</v>
      </c>
      <c r="BGG171">
        <v>999</v>
      </c>
      <c r="BGH171">
        <v>999</v>
      </c>
      <c r="BGI171">
        <v>999</v>
      </c>
      <c r="BGJ171">
        <v>999</v>
      </c>
      <c r="BGK171">
        <v>999</v>
      </c>
      <c r="BGL171">
        <v>999</v>
      </c>
      <c r="BGM171">
        <v>999</v>
      </c>
      <c r="BGN171">
        <v>999</v>
      </c>
      <c r="BGO171">
        <v>999</v>
      </c>
      <c r="BGP171">
        <v>999</v>
      </c>
      <c r="BGQ171">
        <v>999</v>
      </c>
      <c r="BGR171">
        <v>999</v>
      </c>
      <c r="BGS171">
        <v>999</v>
      </c>
      <c r="BGT171">
        <v>999</v>
      </c>
      <c r="BGU171">
        <v>999</v>
      </c>
      <c r="BGV171">
        <v>999</v>
      </c>
      <c r="BGW171">
        <v>999</v>
      </c>
      <c r="BGX171">
        <v>999</v>
      </c>
      <c r="BGY171">
        <v>999</v>
      </c>
      <c r="BGZ171">
        <v>999</v>
      </c>
      <c r="BHA171">
        <v>999</v>
      </c>
      <c r="BHB171">
        <v>999</v>
      </c>
      <c r="BHC171">
        <v>999</v>
      </c>
      <c r="BHD171">
        <v>999</v>
      </c>
      <c r="BHE171">
        <v>999</v>
      </c>
      <c r="BHF171">
        <v>999</v>
      </c>
      <c r="BHG171">
        <v>999</v>
      </c>
      <c r="BHH171">
        <v>999</v>
      </c>
      <c r="BHI171">
        <v>999</v>
      </c>
      <c r="BHJ171">
        <v>999</v>
      </c>
      <c r="BHK171">
        <v>999</v>
      </c>
      <c r="BHL171">
        <v>999</v>
      </c>
      <c r="BHM171">
        <v>999</v>
      </c>
      <c r="BHN171">
        <v>999</v>
      </c>
      <c r="BHO171">
        <v>999</v>
      </c>
      <c r="BHP171">
        <v>999</v>
      </c>
      <c r="BHQ171">
        <v>999</v>
      </c>
      <c r="BHR171">
        <v>999</v>
      </c>
      <c r="BHS171">
        <v>999</v>
      </c>
      <c r="BHT171">
        <v>999</v>
      </c>
      <c r="BHU171">
        <v>999</v>
      </c>
      <c r="BHV171">
        <v>999</v>
      </c>
      <c r="BHW171">
        <v>999</v>
      </c>
      <c r="BHX171">
        <v>999</v>
      </c>
      <c r="BHY171">
        <v>999</v>
      </c>
      <c r="BHZ171">
        <v>999</v>
      </c>
      <c r="BIA171">
        <v>999</v>
      </c>
      <c r="BIB171">
        <v>999</v>
      </c>
      <c r="BIC171">
        <v>999</v>
      </c>
      <c r="BID171">
        <v>999</v>
      </c>
      <c r="BIE171">
        <v>999</v>
      </c>
      <c r="BIF171">
        <v>999</v>
      </c>
      <c r="BIG171">
        <v>999</v>
      </c>
      <c r="BIH171">
        <v>999</v>
      </c>
      <c r="BII171">
        <v>999</v>
      </c>
      <c r="BIJ171">
        <v>999</v>
      </c>
      <c r="BIK171">
        <v>999</v>
      </c>
      <c r="BIL171">
        <v>999</v>
      </c>
      <c r="BIM171">
        <v>999</v>
      </c>
      <c r="BIN171">
        <v>999</v>
      </c>
      <c r="BIO171">
        <v>999</v>
      </c>
      <c r="BIP171">
        <v>999</v>
      </c>
      <c r="BIQ171">
        <v>999</v>
      </c>
      <c r="BIR171">
        <v>999</v>
      </c>
      <c r="BIS171">
        <v>999</v>
      </c>
      <c r="BIT171">
        <v>999</v>
      </c>
      <c r="BIU171">
        <v>999</v>
      </c>
      <c r="BIV171">
        <v>999</v>
      </c>
      <c r="BIW171">
        <v>999</v>
      </c>
      <c r="BIX171">
        <v>999</v>
      </c>
      <c r="BIY171">
        <v>999</v>
      </c>
      <c r="BIZ171">
        <v>999</v>
      </c>
      <c r="BJA171">
        <v>999</v>
      </c>
      <c r="BJB171">
        <v>999</v>
      </c>
      <c r="BJC171">
        <v>999</v>
      </c>
      <c r="BJD171">
        <v>999</v>
      </c>
      <c r="BJE171">
        <v>999</v>
      </c>
      <c r="BJF171">
        <v>999</v>
      </c>
      <c r="BJG171">
        <v>999</v>
      </c>
      <c r="BJH171">
        <v>999</v>
      </c>
      <c r="BJI171">
        <v>999</v>
      </c>
      <c r="BJJ171">
        <v>999</v>
      </c>
      <c r="BJK171">
        <v>999</v>
      </c>
      <c r="BJL171">
        <v>999</v>
      </c>
      <c r="BJM171">
        <v>999</v>
      </c>
      <c r="BJN171">
        <v>999</v>
      </c>
      <c r="BJO171">
        <v>999</v>
      </c>
      <c r="BJP171">
        <v>999</v>
      </c>
      <c r="BJQ171">
        <v>999</v>
      </c>
      <c r="BJR171">
        <v>999</v>
      </c>
      <c r="BJS171">
        <v>999</v>
      </c>
      <c r="BJT171">
        <v>999</v>
      </c>
      <c r="BJU171">
        <v>999</v>
      </c>
      <c r="BJV171">
        <v>999</v>
      </c>
      <c r="BJW171">
        <v>999</v>
      </c>
      <c r="BJX171">
        <v>999</v>
      </c>
      <c r="BJY171">
        <v>999</v>
      </c>
      <c r="BJZ171">
        <v>999</v>
      </c>
      <c r="BKA171">
        <v>999</v>
      </c>
      <c r="BKB171">
        <v>999</v>
      </c>
      <c r="BKC171">
        <v>999</v>
      </c>
      <c r="BKD171">
        <v>999</v>
      </c>
      <c r="BKE171">
        <v>999</v>
      </c>
      <c r="BKF171">
        <v>999</v>
      </c>
      <c r="BKG171">
        <v>999</v>
      </c>
      <c r="BKH171">
        <v>999</v>
      </c>
      <c r="BKI171">
        <v>999</v>
      </c>
      <c r="BKJ171">
        <v>999</v>
      </c>
      <c r="BKK171">
        <v>999</v>
      </c>
      <c r="BKL171">
        <v>999</v>
      </c>
      <c r="BKM171">
        <v>999</v>
      </c>
      <c r="BKN171">
        <v>999</v>
      </c>
      <c r="BKO171">
        <v>999</v>
      </c>
      <c r="BKP171">
        <v>999</v>
      </c>
      <c r="BKQ171">
        <v>999</v>
      </c>
      <c r="BKR171">
        <v>999</v>
      </c>
      <c r="BKS171">
        <v>999</v>
      </c>
      <c r="BKT171">
        <v>999</v>
      </c>
      <c r="BKU171">
        <v>999</v>
      </c>
      <c r="BKV171">
        <v>999</v>
      </c>
      <c r="BKW171">
        <v>999</v>
      </c>
      <c r="BKX171">
        <v>999</v>
      </c>
      <c r="BKY171">
        <v>999</v>
      </c>
      <c r="BKZ171">
        <v>999</v>
      </c>
      <c r="BLA171">
        <v>999</v>
      </c>
      <c r="BLB171">
        <v>999</v>
      </c>
      <c r="BLC171">
        <v>999</v>
      </c>
      <c r="BLD171">
        <v>999</v>
      </c>
      <c r="BLE171">
        <v>999</v>
      </c>
      <c r="BLF171">
        <v>999</v>
      </c>
      <c r="BLG171">
        <v>999</v>
      </c>
      <c r="BLH171">
        <v>999</v>
      </c>
      <c r="BLI171">
        <v>999</v>
      </c>
      <c r="BLJ171">
        <v>999</v>
      </c>
      <c r="BLK171">
        <v>999</v>
      </c>
      <c r="BLL171">
        <v>999</v>
      </c>
      <c r="BLM171">
        <v>999</v>
      </c>
      <c r="BLN171">
        <v>999</v>
      </c>
      <c r="BLO171">
        <v>999</v>
      </c>
      <c r="BLP171">
        <v>999</v>
      </c>
      <c r="BLQ171">
        <v>999</v>
      </c>
      <c r="BLR171">
        <v>999</v>
      </c>
      <c r="BLS171">
        <v>999</v>
      </c>
      <c r="BLT171">
        <v>999</v>
      </c>
      <c r="BLU171">
        <v>999</v>
      </c>
      <c r="BLV171">
        <v>999</v>
      </c>
      <c r="BLW171">
        <v>999</v>
      </c>
      <c r="BLX171">
        <v>999</v>
      </c>
      <c r="BLY171">
        <v>999</v>
      </c>
      <c r="BLZ171">
        <v>999</v>
      </c>
      <c r="BMA171">
        <v>999</v>
      </c>
      <c r="BMB171">
        <v>999</v>
      </c>
      <c r="BMC171">
        <v>999</v>
      </c>
      <c r="BMD171">
        <v>999</v>
      </c>
      <c r="BME171">
        <v>999</v>
      </c>
      <c r="BMF171">
        <v>999</v>
      </c>
      <c r="BMG171">
        <v>999</v>
      </c>
      <c r="BMH171">
        <v>999</v>
      </c>
      <c r="BMI171">
        <v>999</v>
      </c>
      <c r="BMJ171">
        <v>999</v>
      </c>
      <c r="BMK171">
        <v>999</v>
      </c>
      <c r="BML171">
        <v>999</v>
      </c>
      <c r="BMM171">
        <v>999</v>
      </c>
      <c r="BMN171">
        <v>999</v>
      </c>
      <c r="BMO171">
        <v>999</v>
      </c>
      <c r="BMP171">
        <v>999</v>
      </c>
      <c r="BMQ171">
        <v>999</v>
      </c>
      <c r="BMR171">
        <v>999</v>
      </c>
      <c r="BMS171">
        <v>999</v>
      </c>
      <c r="BMT171">
        <v>999</v>
      </c>
      <c r="BMU171">
        <v>999</v>
      </c>
      <c r="BMV171">
        <v>999</v>
      </c>
      <c r="BMW171">
        <v>999</v>
      </c>
      <c r="BMX171">
        <v>999</v>
      </c>
      <c r="BMY171">
        <v>999</v>
      </c>
      <c r="BMZ171">
        <v>999</v>
      </c>
      <c r="BNA171">
        <v>999</v>
      </c>
      <c r="BNB171">
        <v>999</v>
      </c>
      <c r="BNC171">
        <v>999</v>
      </c>
      <c r="BND171">
        <v>999</v>
      </c>
      <c r="BNE171">
        <v>999</v>
      </c>
      <c r="BNF171">
        <v>999</v>
      </c>
      <c r="BNG171">
        <v>999</v>
      </c>
      <c r="BNH171">
        <v>999</v>
      </c>
      <c r="BNI171">
        <v>999</v>
      </c>
      <c r="BNJ171">
        <v>999</v>
      </c>
      <c r="BNK171">
        <v>999</v>
      </c>
      <c r="BNL171">
        <v>999</v>
      </c>
      <c r="BNM171">
        <v>999</v>
      </c>
      <c r="BNN171">
        <v>999</v>
      </c>
      <c r="BNO171">
        <v>999</v>
      </c>
      <c r="BNP171">
        <v>999</v>
      </c>
      <c r="BNQ171">
        <v>999</v>
      </c>
      <c r="BNR171">
        <v>999</v>
      </c>
      <c r="BNS171">
        <v>999</v>
      </c>
      <c r="BNT171">
        <v>999</v>
      </c>
      <c r="BNU171">
        <v>999</v>
      </c>
      <c r="BNV171">
        <v>999</v>
      </c>
      <c r="BNW171">
        <v>999</v>
      </c>
      <c r="BNX171">
        <v>999</v>
      </c>
      <c r="BNY171">
        <v>999</v>
      </c>
      <c r="BNZ171">
        <v>999</v>
      </c>
      <c r="BOA171">
        <v>999</v>
      </c>
      <c r="BOB171">
        <v>999</v>
      </c>
      <c r="BOC171">
        <v>999</v>
      </c>
      <c r="BOD171">
        <v>999</v>
      </c>
      <c r="BOE171">
        <v>999</v>
      </c>
      <c r="BOF171">
        <v>999</v>
      </c>
      <c r="BOG171">
        <v>999</v>
      </c>
      <c r="BOH171">
        <v>999</v>
      </c>
      <c r="BOI171">
        <v>999</v>
      </c>
      <c r="BOJ171">
        <v>999</v>
      </c>
      <c r="BOK171">
        <v>999</v>
      </c>
      <c r="BOL171">
        <v>999</v>
      </c>
      <c r="BOM171">
        <v>999</v>
      </c>
      <c r="BON171">
        <v>999</v>
      </c>
      <c r="BOO171">
        <v>999</v>
      </c>
      <c r="BOP171">
        <v>999</v>
      </c>
      <c r="BOQ171">
        <v>999</v>
      </c>
      <c r="BOR171">
        <v>999</v>
      </c>
      <c r="BOS171">
        <v>999</v>
      </c>
      <c r="BOT171">
        <v>999</v>
      </c>
      <c r="BOU171">
        <v>999</v>
      </c>
      <c r="BOV171">
        <v>999</v>
      </c>
      <c r="BOW171">
        <v>999</v>
      </c>
      <c r="BOX171">
        <v>999</v>
      </c>
      <c r="BOY171">
        <v>999</v>
      </c>
      <c r="BOZ171">
        <v>999</v>
      </c>
      <c r="BPA171">
        <v>999</v>
      </c>
      <c r="BPB171">
        <v>999</v>
      </c>
      <c r="BPC171">
        <v>999</v>
      </c>
      <c r="BPD171">
        <v>999</v>
      </c>
      <c r="BPE171">
        <v>999</v>
      </c>
      <c r="BPF171">
        <v>999</v>
      </c>
      <c r="BPG171">
        <v>999</v>
      </c>
      <c r="BPH171">
        <v>999</v>
      </c>
      <c r="BPI171">
        <v>999</v>
      </c>
      <c r="BPJ171">
        <v>999</v>
      </c>
      <c r="BPK171">
        <v>999</v>
      </c>
      <c r="BPL171">
        <v>999</v>
      </c>
      <c r="BPM171">
        <v>999</v>
      </c>
      <c r="BPN171">
        <v>999</v>
      </c>
      <c r="BPO171">
        <v>999</v>
      </c>
      <c r="BPP171">
        <v>999</v>
      </c>
      <c r="BPQ171">
        <v>999</v>
      </c>
      <c r="BPR171">
        <v>999</v>
      </c>
      <c r="BPS171">
        <v>999</v>
      </c>
      <c r="BPT171">
        <v>999</v>
      </c>
      <c r="BPU171">
        <v>999</v>
      </c>
      <c r="BPV171">
        <v>999</v>
      </c>
      <c r="BPW171">
        <v>999</v>
      </c>
      <c r="BPX171">
        <v>999</v>
      </c>
      <c r="BPY171">
        <v>999</v>
      </c>
      <c r="BPZ171">
        <v>999</v>
      </c>
      <c r="BQA171">
        <v>999</v>
      </c>
      <c r="BQB171">
        <v>999</v>
      </c>
      <c r="BQC171">
        <v>999</v>
      </c>
      <c r="BQD171">
        <v>999</v>
      </c>
      <c r="BQE171">
        <v>999</v>
      </c>
      <c r="BQF171">
        <v>999</v>
      </c>
      <c r="BQG171">
        <v>999</v>
      </c>
      <c r="BQH171">
        <v>999</v>
      </c>
      <c r="BQI171">
        <v>999</v>
      </c>
      <c r="BQJ171">
        <v>999</v>
      </c>
      <c r="BQK171">
        <v>999</v>
      </c>
      <c r="BQL171">
        <v>999</v>
      </c>
      <c r="BQM171">
        <v>999</v>
      </c>
      <c r="BQN171">
        <v>999</v>
      </c>
      <c r="BQO171">
        <v>999</v>
      </c>
      <c r="BQP171">
        <v>999</v>
      </c>
      <c r="BQQ171">
        <v>999</v>
      </c>
      <c r="BQR171">
        <v>999</v>
      </c>
      <c r="BQS171">
        <v>999</v>
      </c>
      <c r="BQT171">
        <v>999</v>
      </c>
      <c r="BQU171">
        <v>999</v>
      </c>
      <c r="BQV171">
        <v>999</v>
      </c>
      <c r="BQW171">
        <v>999</v>
      </c>
      <c r="BQX171">
        <v>999</v>
      </c>
      <c r="BQY171">
        <v>999</v>
      </c>
      <c r="BQZ171">
        <v>999</v>
      </c>
      <c r="BRA171">
        <v>999</v>
      </c>
      <c r="BRB171">
        <v>999</v>
      </c>
      <c r="BRC171">
        <v>999</v>
      </c>
      <c r="BRD171">
        <v>999</v>
      </c>
      <c r="BRE171">
        <v>999</v>
      </c>
      <c r="BRF171">
        <v>999</v>
      </c>
      <c r="BRG171">
        <v>999</v>
      </c>
      <c r="BRH171">
        <v>999</v>
      </c>
      <c r="BRI171">
        <v>999</v>
      </c>
      <c r="BRJ171">
        <v>999</v>
      </c>
      <c r="BRK171">
        <v>999</v>
      </c>
      <c r="BRL171">
        <v>999</v>
      </c>
      <c r="BRM171">
        <v>999</v>
      </c>
      <c r="BRN171">
        <v>999</v>
      </c>
      <c r="BRO171">
        <v>999</v>
      </c>
      <c r="BRP171">
        <v>999</v>
      </c>
      <c r="BRQ171">
        <v>999</v>
      </c>
      <c r="BRR171">
        <v>999</v>
      </c>
      <c r="BRS171">
        <v>999</v>
      </c>
      <c r="BRT171">
        <v>999</v>
      </c>
      <c r="BRU171">
        <v>999</v>
      </c>
      <c r="BRV171">
        <v>999</v>
      </c>
      <c r="BRW171">
        <v>999</v>
      </c>
      <c r="BRX171">
        <v>999</v>
      </c>
      <c r="BRY171">
        <v>999</v>
      </c>
      <c r="BRZ171">
        <v>999</v>
      </c>
      <c r="BSA171">
        <v>999</v>
      </c>
      <c r="BSB171">
        <v>999</v>
      </c>
      <c r="BSC171">
        <v>999</v>
      </c>
      <c r="BSD171">
        <v>999</v>
      </c>
      <c r="BSE171">
        <v>999</v>
      </c>
      <c r="BSF171">
        <v>999</v>
      </c>
      <c r="BSG171">
        <v>999</v>
      </c>
      <c r="BSH171">
        <v>999</v>
      </c>
      <c r="BSI171">
        <v>999</v>
      </c>
      <c r="BSJ171">
        <v>999</v>
      </c>
      <c r="BSK171">
        <v>999</v>
      </c>
      <c r="BSL171">
        <v>999</v>
      </c>
      <c r="BSM171">
        <v>999</v>
      </c>
      <c r="BSN171">
        <v>999</v>
      </c>
      <c r="BSO171">
        <v>999</v>
      </c>
      <c r="BSP171">
        <v>999</v>
      </c>
      <c r="BSQ171">
        <v>999</v>
      </c>
      <c r="BSR171">
        <v>999</v>
      </c>
      <c r="BSS171">
        <v>999</v>
      </c>
      <c r="BST171">
        <v>999</v>
      </c>
      <c r="BSU171">
        <v>999</v>
      </c>
      <c r="BSV171">
        <v>999</v>
      </c>
      <c r="BSW171">
        <v>999</v>
      </c>
      <c r="BSX171">
        <v>999</v>
      </c>
      <c r="BSY171">
        <v>999</v>
      </c>
      <c r="BSZ171">
        <v>999</v>
      </c>
      <c r="BTA171">
        <v>999</v>
      </c>
      <c r="BTB171">
        <v>999</v>
      </c>
      <c r="BTC171">
        <v>999</v>
      </c>
      <c r="BTD171">
        <v>999</v>
      </c>
      <c r="BTE171">
        <v>999</v>
      </c>
      <c r="BTF171">
        <v>999</v>
      </c>
      <c r="BTG171">
        <v>999</v>
      </c>
      <c r="BTH171">
        <v>999</v>
      </c>
      <c r="BTI171">
        <v>999</v>
      </c>
      <c r="BTJ171">
        <v>999</v>
      </c>
      <c r="BTK171">
        <v>999</v>
      </c>
      <c r="BTL171">
        <v>999</v>
      </c>
      <c r="BTM171">
        <v>999</v>
      </c>
      <c r="BTN171">
        <v>999</v>
      </c>
      <c r="BTO171">
        <v>999</v>
      </c>
      <c r="BTP171">
        <v>999</v>
      </c>
      <c r="BTQ171">
        <v>999</v>
      </c>
      <c r="BTR171">
        <v>999</v>
      </c>
      <c r="BTS171">
        <v>999</v>
      </c>
      <c r="BTT171">
        <v>999</v>
      </c>
      <c r="BTU171">
        <v>999</v>
      </c>
      <c r="BTV171">
        <v>999</v>
      </c>
      <c r="BTW171">
        <v>999</v>
      </c>
      <c r="BTX171">
        <v>999</v>
      </c>
      <c r="BTY171">
        <v>999</v>
      </c>
      <c r="BTZ171">
        <v>999</v>
      </c>
      <c r="BUA171">
        <v>999</v>
      </c>
      <c r="BUB171">
        <v>999</v>
      </c>
      <c r="BUC171">
        <v>999</v>
      </c>
      <c r="BUD171">
        <v>999</v>
      </c>
      <c r="BUE171">
        <v>999</v>
      </c>
      <c r="BUF171">
        <v>999</v>
      </c>
      <c r="BUG171">
        <v>999</v>
      </c>
      <c r="BUH171">
        <v>999</v>
      </c>
      <c r="BUI171">
        <v>999</v>
      </c>
      <c r="BUJ171">
        <v>999</v>
      </c>
      <c r="BUK171">
        <v>999</v>
      </c>
      <c r="BUL171">
        <v>999</v>
      </c>
      <c r="BUM171">
        <v>999</v>
      </c>
      <c r="BUN171">
        <v>999</v>
      </c>
      <c r="BUO171">
        <v>999</v>
      </c>
      <c r="BUP171">
        <v>999</v>
      </c>
      <c r="BUQ171">
        <v>999</v>
      </c>
      <c r="BUR171">
        <v>999</v>
      </c>
      <c r="BUS171">
        <v>999</v>
      </c>
      <c r="BUT171">
        <v>999</v>
      </c>
      <c r="BUU171">
        <v>999</v>
      </c>
      <c r="BUV171">
        <v>999</v>
      </c>
      <c r="BUW171">
        <v>999</v>
      </c>
      <c r="BUX171">
        <v>999</v>
      </c>
      <c r="BUY171">
        <v>999</v>
      </c>
      <c r="BUZ171">
        <v>999</v>
      </c>
      <c r="BVA171">
        <v>999</v>
      </c>
      <c r="BVB171">
        <v>999</v>
      </c>
      <c r="BVC171">
        <v>999</v>
      </c>
      <c r="BVD171">
        <v>999</v>
      </c>
      <c r="BVE171">
        <v>999</v>
      </c>
      <c r="BVF171">
        <v>999</v>
      </c>
      <c r="BVG171">
        <v>999</v>
      </c>
      <c r="BVH171">
        <v>999</v>
      </c>
      <c r="BVI171">
        <v>999</v>
      </c>
      <c r="BVJ171">
        <v>999</v>
      </c>
      <c r="BVK171">
        <v>999</v>
      </c>
      <c r="BVL171">
        <v>999</v>
      </c>
      <c r="BVM171">
        <v>999</v>
      </c>
      <c r="BVN171">
        <v>999</v>
      </c>
      <c r="BVO171">
        <v>999</v>
      </c>
      <c r="BVP171">
        <v>999</v>
      </c>
      <c r="BVQ171">
        <v>999</v>
      </c>
      <c r="BVR171">
        <v>999</v>
      </c>
      <c r="BVS171">
        <v>999</v>
      </c>
      <c r="BVT171">
        <v>999</v>
      </c>
      <c r="BVU171">
        <v>999</v>
      </c>
      <c r="BVV171">
        <v>999</v>
      </c>
      <c r="BVW171">
        <v>999</v>
      </c>
      <c r="BVX171">
        <v>999</v>
      </c>
      <c r="BVY171">
        <v>999</v>
      </c>
      <c r="BVZ171">
        <v>999</v>
      </c>
      <c r="BWA171">
        <v>999</v>
      </c>
      <c r="BWB171">
        <v>999</v>
      </c>
      <c r="BWC171">
        <v>999</v>
      </c>
      <c r="BWD171">
        <v>999</v>
      </c>
      <c r="BWE171">
        <v>999</v>
      </c>
      <c r="BWF171">
        <v>999</v>
      </c>
      <c r="BWG171">
        <v>999</v>
      </c>
      <c r="BWH171">
        <v>999</v>
      </c>
      <c r="BWI171">
        <v>999</v>
      </c>
      <c r="BWJ171">
        <v>999</v>
      </c>
      <c r="BWK171">
        <v>999</v>
      </c>
      <c r="BWL171">
        <v>999</v>
      </c>
      <c r="BWM171">
        <v>999</v>
      </c>
      <c r="BWN171">
        <v>999</v>
      </c>
      <c r="BWO171">
        <v>999</v>
      </c>
      <c r="BWP171">
        <v>999</v>
      </c>
      <c r="BWQ171">
        <v>999</v>
      </c>
      <c r="BWR171">
        <v>999</v>
      </c>
      <c r="BWS171">
        <v>999</v>
      </c>
      <c r="BWT171">
        <v>999</v>
      </c>
      <c r="BWU171">
        <v>999</v>
      </c>
      <c r="BWV171">
        <v>999</v>
      </c>
      <c r="BWW171">
        <v>999</v>
      </c>
      <c r="BWX171">
        <v>999</v>
      </c>
      <c r="BWY171">
        <v>999</v>
      </c>
      <c r="BWZ171">
        <v>999</v>
      </c>
      <c r="BXA171">
        <v>999</v>
      </c>
      <c r="BXB171">
        <v>999</v>
      </c>
      <c r="BXC171">
        <v>999</v>
      </c>
      <c r="BXD171">
        <v>999</v>
      </c>
      <c r="BXE171">
        <v>999</v>
      </c>
      <c r="BXF171">
        <v>999</v>
      </c>
      <c r="BXG171">
        <v>999</v>
      </c>
      <c r="BXH171">
        <v>999</v>
      </c>
      <c r="BXI171">
        <v>999</v>
      </c>
      <c r="BXJ171">
        <v>999</v>
      </c>
      <c r="BXK171">
        <v>999</v>
      </c>
      <c r="BXL171">
        <v>999</v>
      </c>
      <c r="BXM171">
        <v>999</v>
      </c>
      <c r="BXN171">
        <v>999</v>
      </c>
      <c r="BXO171">
        <v>999</v>
      </c>
      <c r="BXP171">
        <v>999</v>
      </c>
      <c r="BXQ171">
        <v>999</v>
      </c>
      <c r="BXR171">
        <v>999</v>
      </c>
      <c r="BXS171">
        <v>999</v>
      </c>
      <c r="BXT171">
        <v>999</v>
      </c>
      <c r="BXU171">
        <v>999</v>
      </c>
      <c r="BXV171">
        <v>999</v>
      </c>
      <c r="BXW171">
        <v>999</v>
      </c>
      <c r="BXX171">
        <v>999</v>
      </c>
      <c r="BXY171">
        <v>999</v>
      </c>
      <c r="BXZ171">
        <v>999</v>
      </c>
      <c r="BYA171">
        <v>999</v>
      </c>
      <c r="BYB171">
        <v>999</v>
      </c>
      <c r="BYC171">
        <v>999</v>
      </c>
      <c r="BYD171">
        <v>999</v>
      </c>
      <c r="BYE171">
        <v>999</v>
      </c>
      <c r="BYF171">
        <v>999</v>
      </c>
      <c r="BYG171">
        <v>999</v>
      </c>
      <c r="BYH171">
        <v>999</v>
      </c>
      <c r="BYI171">
        <v>999</v>
      </c>
      <c r="BYJ171">
        <v>999</v>
      </c>
      <c r="BYK171">
        <v>999</v>
      </c>
      <c r="BYL171">
        <v>999</v>
      </c>
      <c r="BYM171">
        <v>999</v>
      </c>
      <c r="BYN171">
        <v>999</v>
      </c>
      <c r="BYO171">
        <v>999</v>
      </c>
      <c r="BYP171">
        <v>999</v>
      </c>
      <c r="BYQ171">
        <v>999</v>
      </c>
      <c r="BYR171">
        <v>999</v>
      </c>
      <c r="BYS171">
        <v>999</v>
      </c>
      <c r="BYT171">
        <v>999</v>
      </c>
      <c r="BYU171">
        <v>999</v>
      </c>
      <c r="BYV171">
        <v>999</v>
      </c>
      <c r="BYW171">
        <v>999</v>
      </c>
      <c r="BYX171">
        <v>999</v>
      </c>
      <c r="BYY171">
        <v>999</v>
      </c>
      <c r="BYZ171">
        <v>999</v>
      </c>
      <c r="BZA171">
        <v>999</v>
      </c>
      <c r="BZB171">
        <v>999</v>
      </c>
      <c r="BZC171">
        <v>999</v>
      </c>
      <c r="BZD171">
        <v>999</v>
      </c>
      <c r="BZE171">
        <v>999</v>
      </c>
      <c r="BZF171">
        <v>999</v>
      </c>
      <c r="BZG171">
        <v>999</v>
      </c>
      <c r="BZH171">
        <v>999</v>
      </c>
      <c r="BZI171">
        <v>999</v>
      </c>
      <c r="BZJ171">
        <v>999</v>
      </c>
      <c r="BZK171">
        <v>999</v>
      </c>
      <c r="BZL171">
        <v>999</v>
      </c>
      <c r="BZM171">
        <v>999</v>
      </c>
      <c r="BZN171">
        <v>999</v>
      </c>
      <c r="BZO171">
        <v>999</v>
      </c>
      <c r="BZP171">
        <v>999</v>
      </c>
      <c r="BZQ171">
        <v>999</v>
      </c>
      <c r="BZR171">
        <v>999</v>
      </c>
      <c r="BZS171">
        <v>999</v>
      </c>
      <c r="BZT171">
        <v>999</v>
      </c>
      <c r="BZU171">
        <v>999</v>
      </c>
      <c r="BZV171">
        <v>999</v>
      </c>
      <c r="BZW171">
        <v>999</v>
      </c>
      <c r="BZX171">
        <v>999</v>
      </c>
      <c r="BZY171">
        <v>999</v>
      </c>
      <c r="BZZ171">
        <v>999</v>
      </c>
      <c r="CAA171">
        <v>999</v>
      </c>
      <c r="CAB171">
        <v>999</v>
      </c>
      <c r="CAC171">
        <v>999</v>
      </c>
      <c r="CAD171">
        <v>999</v>
      </c>
      <c r="CAE171">
        <v>999</v>
      </c>
      <c r="CAF171">
        <v>999</v>
      </c>
      <c r="CAG171">
        <v>999</v>
      </c>
      <c r="CAH171">
        <v>999</v>
      </c>
      <c r="CAI171">
        <v>999</v>
      </c>
      <c r="CAJ171">
        <v>999</v>
      </c>
      <c r="CAK171">
        <v>999</v>
      </c>
      <c r="CAL171">
        <v>999</v>
      </c>
      <c r="CAM171">
        <v>999</v>
      </c>
      <c r="CAN171">
        <v>999</v>
      </c>
      <c r="CAO171">
        <v>999</v>
      </c>
      <c r="CAP171">
        <v>999</v>
      </c>
      <c r="CAQ171">
        <v>999</v>
      </c>
      <c r="CAR171">
        <v>999</v>
      </c>
      <c r="CAS171">
        <v>999</v>
      </c>
      <c r="CAT171">
        <v>999</v>
      </c>
      <c r="CAU171">
        <v>999</v>
      </c>
      <c r="CAV171">
        <v>999</v>
      </c>
      <c r="CAW171">
        <v>999</v>
      </c>
      <c r="CAX171">
        <v>999</v>
      </c>
      <c r="CAY171">
        <v>999</v>
      </c>
      <c r="CAZ171">
        <v>999</v>
      </c>
      <c r="CBA171">
        <v>999</v>
      </c>
      <c r="CBB171">
        <v>999</v>
      </c>
      <c r="CBC171">
        <v>999</v>
      </c>
      <c r="CBD171">
        <v>999</v>
      </c>
      <c r="CBE171">
        <v>999</v>
      </c>
      <c r="CBF171">
        <v>999</v>
      </c>
      <c r="CBG171">
        <v>999</v>
      </c>
      <c r="CBH171">
        <v>999</v>
      </c>
      <c r="CBI171">
        <v>999</v>
      </c>
      <c r="CBJ171">
        <v>999</v>
      </c>
      <c r="CBK171">
        <v>999</v>
      </c>
      <c r="CBL171">
        <v>999</v>
      </c>
      <c r="CBM171">
        <v>999</v>
      </c>
      <c r="CBN171">
        <v>999</v>
      </c>
      <c r="CBO171">
        <v>999</v>
      </c>
      <c r="CBP171">
        <v>999</v>
      </c>
      <c r="CBQ171">
        <v>999</v>
      </c>
      <c r="CBR171">
        <v>999</v>
      </c>
      <c r="CBS171">
        <v>999</v>
      </c>
      <c r="CBT171">
        <v>999</v>
      </c>
      <c r="CBU171">
        <v>999</v>
      </c>
      <c r="CBV171">
        <v>999</v>
      </c>
      <c r="CBW171">
        <v>999</v>
      </c>
      <c r="CBX171">
        <v>999</v>
      </c>
      <c r="CBY171">
        <v>999</v>
      </c>
      <c r="CBZ171">
        <v>999</v>
      </c>
      <c r="CCA171">
        <v>999</v>
      </c>
      <c r="CCB171">
        <v>999</v>
      </c>
      <c r="CCC171">
        <v>999</v>
      </c>
      <c r="CCD171">
        <v>999</v>
      </c>
      <c r="CCE171">
        <v>999</v>
      </c>
      <c r="CCF171">
        <v>999</v>
      </c>
      <c r="CCG171">
        <v>999</v>
      </c>
      <c r="CCH171">
        <v>999</v>
      </c>
      <c r="CCI171">
        <v>999</v>
      </c>
      <c r="CCJ171">
        <v>999</v>
      </c>
      <c r="CCK171">
        <v>999</v>
      </c>
      <c r="CCL171">
        <v>999</v>
      </c>
      <c r="CCM171">
        <v>999</v>
      </c>
      <c r="CCN171">
        <v>999</v>
      </c>
      <c r="CCO171">
        <v>999</v>
      </c>
      <c r="CCP171">
        <v>999</v>
      </c>
      <c r="CCQ171">
        <v>999</v>
      </c>
      <c r="CCR171">
        <v>999</v>
      </c>
      <c r="CCS171">
        <v>999</v>
      </c>
      <c r="CCT171">
        <v>999</v>
      </c>
      <c r="CCU171">
        <v>999</v>
      </c>
      <c r="CCV171">
        <v>999</v>
      </c>
      <c r="CCW171">
        <v>999</v>
      </c>
      <c r="CCX171">
        <v>999</v>
      </c>
      <c r="CCY171">
        <v>999</v>
      </c>
      <c r="CCZ171">
        <v>999</v>
      </c>
      <c r="CDA171">
        <v>999</v>
      </c>
      <c r="CDB171">
        <v>999</v>
      </c>
      <c r="CDC171">
        <v>999</v>
      </c>
      <c r="CDD171">
        <v>999</v>
      </c>
      <c r="CDE171">
        <v>999</v>
      </c>
      <c r="CDF171">
        <v>999</v>
      </c>
      <c r="CDG171">
        <v>999</v>
      </c>
      <c r="CDH171">
        <v>999</v>
      </c>
      <c r="CDI171">
        <v>999</v>
      </c>
      <c r="CDJ171">
        <v>999</v>
      </c>
      <c r="CDK171">
        <v>999</v>
      </c>
      <c r="CDL171">
        <v>999</v>
      </c>
      <c r="CDM171">
        <v>999</v>
      </c>
      <c r="CDN171">
        <v>999</v>
      </c>
      <c r="CDO171">
        <v>999</v>
      </c>
      <c r="CDP171">
        <v>999</v>
      </c>
      <c r="CDQ171">
        <v>999</v>
      </c>
      <c r="CDR171">
        <v>999</v>
      </c>
      <c r="CDS171">
        <v>999</v>
      </c>
      <c r="CDT171">
        <v>999</v>
      </c>
      <c r="CDU171">
        <v>999</v>
      </c>
      <c r="CDV171">
        <v>999</v>
      </c>
      <c r="CDW171">
        <v>999</v>
      </c>
      <c r="CDX171">
        <v>999</v>
      </c>
      <c r="CDY171">
        <v>999</v>
      </c>
      <c r="CDZ171">
        <v>999</v>
      </c>
      <c r="CEA171">
        <v>999</v>
      </c>
      <c r="CEB171">
        <v>999</v>
      </c>
      <c r="CEC171">
        <v>999</v>
      </c>
      <c r="CED171">
        <v>999</v>
      </c>
      <c r="CEE171">
        <v>999</v>
      </c>
      <c r="CEF171">
        <v>999</v>
      </c>
      <c r="CEG171">
        <v>999</v>
      </c>
      <c r="CEH171">
        <v>999</v>
      </c>
      <c r="CEI171">
        <v>999</v>
      </c>
      <c r="CEJ171">
        <v>999</v>
      </c>
      <c r="CEK171">
        <v>999</v>
      </c>
      <c r="CEL171">
        <v>999</v>
      </c>
      <c r="CEM171">
        <v>999</v>
      </c>
      <c r="CEN171">
        <v>999</v>
      </c>
      <c r="CEO171">
        <v>999</v>
      </c>
      <c r="CEP171">
        <v>999</v>
      </c>
      <c r="CEQ171">
        <v>999</v>
      </c>
      <c r="CER171">
        <v>999</v>
      </c>
      <c r="CES171">
        <v>999</v>
      </c>
      <c r="CET171">
        <v>999</v>
      </c>
      <c r="CEU171">
        <v>999</v>
      </c>
      <c r="CEV171">
        <v>999</v>
      </c>
      <c r="CEW171">
        <v>999</v>
      </c>
      <c r="CEX171">
        <v>999</v>
      </c>
      <c r="CEY171">
        <v>999</v>
      </c>
      <c r="CEZ171">
        <v>999</v>
      </c>
      <c r="CFA171">
        <v>999</v>
      </c>
      <c r="CFB171">
        <v>999</v>
      </c>
      <c r="CFC171">
        <v>999</v>
      </c>
      <c r="CFD171">
        <v>999</v>
      </c>
      <c r="CFE171">
        <v>999</v>
      </c>
      <c r="CFF171">
        <v>999</v>
      </c>
      <c r="CFG171">
        <v>999</v>
      </c>
      <c r="CFH171">
        <v>999</v>
      </c>
      <c r="CFI171">
        <v>999</v>
      </c>
      <c r="CFJ171">
        <v>999</v>
      </c>
      <c r="CFK171">
        <v>999</v>
      </c>
      <c r="CFL171">
        <v>999</v>
      </c>
      <c r="CFM171">
        <v>999</v>
      </c>
      <c r="CFN171">
        <v>999</v>
      </c>
      <c r="CFO171">
        <v>999</v>
      </c>
      <c r="CFP171">
        <v>999</v>
      </c>
      <c r="CFQ171">
        <v>999</v>
      </c>
      <c r="CFR171">
        <v>999</v>
      </c>
      <c r="CFS171">
        <v>999</v>
      </c>
      <c r="CFT171">
        <v>999</v>
      </c>
      <c r="CFU171">
        <v>999</v>
      </c>
      <c r="CFV171">
        <v>999</v>
      </c>
      <c r="CFW171">
        <v>999</v>
      </c>
      <c r="CFX171">
        <v>999</v>
      </c>
      <c r="CFY171">
        <v>999</v>
      </c>
      <c r="CFZ171">
        <v>999</v>
      </c>
      <c r="CGA171">
        <v>999</v>
      </c>
      <c r="CGB171">
        <v>999</v>
      </c>
      <c r="CGC171">
        <v>999</v>
      </c>
      <c r="CGD171">
        <v>999</v>
      </c>
      <c r="CGE171">
        <v>999</v>
      </c>
      <c r="CGF171">
        <v>999</v>
      </c>
      <c r="CGG171">
        <v>999</v>
      </c>
      <c r="CGH171">
        <v>999</v>
      </c>
      <c r="CGI171">
        <v>999</v>
      </c>
      <c r="CGJ171">
        <v>999</v>
      </c>
      <c r="CGK171">
        <v>999</v>
      </c>
      <c r="CGL171">
        <v>999</v>
      </c>
      <c r="CGM171">
        <v>999</v>
      </c>
      <c r="CGN171">
        <v>999</v>
      </c>
      <c r="CGO171">
        <v>999</v>
      </c>
      <c r="CGP171">
        <v>999</v>
      </c>
      <c r="CGQ171">
        <v>999</v>
      </c>
      <c r="CGR171">
        <v>999</v>
      </c>
      <c r="CGS171">
        <v>999</v>
      </c>
      <c r="CGT171">
        <v>999</v>
      </c>
      <c r="CGU171">
        <v>999</v>
      </c>
      <c r="CGV171">
        <v>999</v>
      </c>
      <c r="CGW171">
        <v>999</v>
      </c>
      <c r="CGX171">
        <v>999</v>
      </c>
      <c r="CGY171">
        <v>999</v>
      </c>
      <c r="CGZ171">
        <v>999</v>
      </c>
      <c r="CHA171">
        <v>999</v>
      </c>
      <c r="CHB171">
        <v>999</v>
      </c>
      <c r="CHC171">
        <v>999</v>
      </c>
      <c r="CHD171">
        <v>999</v>
      </c>
      <c r="CHE171">
        <v>999</v>
      </c>
      <c r="CHF171">
        <v>999</v>
      </c>
      <c r="CHG171">
        <v>999</v>
      </c>
      <c r="CHH171">
        <v>999</v>
      </c>
      <c r="CHI171">
        <v>999</v>
      </c>
      <c r="CHJ171">
        <v>999</v>
      </c>
      <c r="CHK171">
        <v>999</v>
      </c>
      <c r="CHL171">
        <v>999</v>
      </c>
      <c r="CHM171">
        <v>999</v>
      </c>
      <c r="CHN171">
        <v>999</v>
      </c>
      <c r="CHO171">
        <v>999</v>
      </c>
      <c r="CHP171">
        <v>999</v>
      </c>
      <c r="CHQ171">
        <v>999</v>
      </c>
      <c r="CHR171">
        <v>999</v>
      </c>
      <c r="CHS171">
        <v>999</v>
      </c>
      <c r="CHT171">
        <v>999</v>
      </c>
      <c r="CHU171">
        <v>999</v>
      </c>
      <c r="CHV171">
        <v>999</v>
      </c>
      <c r="CHW171">
        <v>999</v>
      </c>
      <c r="CHX171">
        <v>999</v>
      </c>
      <c r="CHY171">
        <v>999</v>
      </c>
      <c r="CHZ171">
        <v>999</v>
      </c>
      <c r="CIA171">
        <v>999</v>
      </c>
      <c r="CIB171">
        <v>999</v>
      </c>
      <c r="CIC171">
        <v>999</v>
      </c>
      <c r="CID171">
        <v>999</v>
      </c>
      <c r="CIE171">
        <v>999</v>
      </c>
      <c r="CIF171">
        <v>999</v>
      </c>
      <c r="CIG171">
        <v>999</v>
      </c>
      <c r="CIH171">
        <v>999</v>
      </c>
      <c r="CII171">
        <v>999</v>
      </c>
      <c r="CIJ171">
        <v>999</v>
      </c>
      <c r="CIK171">
        <v>999</v>
      </c>
      <c r="CIL171">
        <v>999</v>
      </c>
      <c r="CIM171">
        <v>999</v>
      </c>
      <c r="CIN171">
        <v>999</v>
      </c>
      <c r="CIO171">
        <v>999</v>
      </c>
      <c r="CIP171">
        <v>999</v>
      </c>
      <c r="CIQ171">
        <v>999</v>
      </c>
      <c r="CIR171">
        <v>999</v>
      </c>
      <c r="CIS171">
        <v>999</v>
      </c>
      <c r="CIT171">
        <v>999</v>
      </c>
      <c r="CIU171">
        <v>999</v>
      </c>
      <c r="CIV171">
        <v>999</v>
      </c>
      <c r="CIW171">
        <v>999</v>
      </c>
      <c r="CIX171">
        <v>999</v>
      </c>
      <c r="CIY171">
        <v>999</v>
      </c>
      <c r="CIZ171">
        <v>999</v>
      </c>
      <c r="CJA171">
        <v>999</v>
      </c>
      <c r="CJB171">
        <v>999</v>
      </c>
      <c r="CJC171">
        <v>999</v>
      </c>
      <c r="CJD171">
        <v>999</v>
      </c>
      <c r="CJE171">
        <v>999</v>
      </c>
      <c r="CJF171">
        <v>999</v>
      </c>
      <c r="CJG171">
        <v>999</v>
      </c>
      <c r="CJH171">
        <v>999</v>
      </c>
      <c r="CJI171">
        <v>999</v>
      </c>
      <c r="CJJ171">
        <v>999</v>
      </c>
      <c r="CJK171">
        <v>999</v>
      </c>
      <c r="CJL171">
        <v>999</v>
      </c>
      <c r="CJM171">
        <v>999</v>
      </c>
      <c r="CJN171">
        <v>999</v>
      </c>
      <c r="CJO171">
        <v>999</v>
      </c>
      <c r="CJP171">
        <v>999</v>
      </c>
      <c r="CJQ171">
        <v>999</v>
      </c>
      <c r="CJR171">
        <v>999</v>
      </c>
      <c r="CJS171">
        <v>999</v>
      </c>
      <c r="CJT171">
        <v>999</v>
      </c>
      <c r="CJU171">
        <v>999</v>
      </c>
      <c r="CJV171">
        <v>999</v>
      </c>
      <c r="CJW171">
        <v>999</v>
      </c>
      <c r="CJX171">
        <v>999</v>
      </c>
      <c r="CJY171">
        <v>999</v>
      </c>
      <c r="CJZ171">
        <v>999</v>
      </c>
      <c r="CKA171">
        <v>999</v>
      </c>
      <c r="CKB171">
        <v>999</v>
      </c>
      <c r="CKC171">
        <v>999</v>
      </c>
      <c r="CKD171">
        <v>999</v>
      </c>
      <c r="CKE171">
        <v>999</v>
      </c>
      <c r="CKF171">
        <v>999</v>
      </c>
      <c r="CKG171">
        <v>999</v>
      </c>
      <c r="CKH171">
        <v>999</v>
      </c>
      <c r="CKI171">
        <v>999</v>
      </c>
      <c r="CKJ171">
        <v>999</v>
      </c>
      <c r="CKK171">
        <v>999</v>
      </c>
      <c r="CKL171">
        <v>999</v>
      </c>
      <c r="CKM171">
        <v>999</v>
      </c>
      <c r="CKN171">
        <v>999</v>
      </c>
      <c r="CKO171">
        <v>999</v>
      </c>
      <c r="CKP171">
        <v>999</v>
      </c>
      <c r="CKQ171">
        <v>999</v>
      </c>
      <c r="CKR171">
        <v>999</v>
      </c>
      <c r="CKS171">
        <v>999</v>
      </c>
      <c r="CKT171">
        <v>999</v>
      </c>
      <c r="CKU171">
        <v>999</v>
      </c>
      <c r="CKV171">
        <v>999</v>
      </c>
      <c r="CKW171">
        <v>999</v>
      </c>
      <c r="CKX171">
        <v>999</v>
      </c>
      <c r="CKY171">
        <v>999</v>
      </c>
      <c r="CKZ171">
        <v>999</v>
      </c>
      <c r="CLA171">
        <v>999</v>
      </c>
      <c r="CLB171">
        <v>999</v>
      </c>
      <c r="CLC171">
        <v>999</v>
      </c>
      <c r="CLD171">
        <v>999</v>
      </c>
      <c r="CLE171">
        <v>999</v>
      </c>
      <c r="CLF171">
        <v>999</v>
      </c>
      <c r="CLG171">
        <v>999</v>
      </c>
      <c r="CLH171">
        <v>999</v>
      </c>
      <c r="CLI171">
        <v>999</v>
      </c>
      <c r="CLJ171">
        <v>999</v>
      </c>
      <c r="CLK171">
        <v>999</v>
      </c>
      <c r="CLL171">
        <v>999</v>
      </c>
      <c r="CLM171">
        <v>999</v>
      </c>
      <c r="CLN171">
        <v>999</v>
      </c>
      <c r="CLO171">
        <v>999</v>
      </c>
      <c r="CLP171">
        <v>999</v>
      </c>
      <c r="CLQ171">
        <v>999</v>
      </c>
      <c r="CLR171">
        <v>999</v>
      </c>
      <c r="CLS171">
        <v>999</v>
      </c>
      <c r="CLT171">
        <v>999</v>
      </c>
      <c r="CLU171">
        <v>999</v>
      </c>
      <c r="CLV171">
        <v>999</v>
      </c>
      <c r="CLW171">
        <v>999</v>
      </c>
      <c r="CLX171">
        <v>999</v>
      </c>
      <c r="CLY171">
        <v>999</v>
      </c>
      <c r="CLZ171">
        <v>999</v>
      </c>
      <c r="CMA171">
        <v>999</v>
      </c>
      <c r="CMB171">
        <v>999</v>
      </c>
      <c r="CMC171">
        <v>999</v>
      </c>
      <c r="CMD171">
        <v>999</v>
      </c>
      <c r="CME171">
        <v>999</v>
      </c>
      <c r="CMF171">
        <v>999</v>
      </c>
      <c r="CMG171">
        <v>999</v>
      </c>
      <c r="CMH171">
        <v>999</v>
      </c>
      <c r="CMI171">
        <v>999</v>
      </c>
      <c r="CMJ171">
        <v>999</v>
      </c>
      <c r="CMK171">
        <v>999</v>
      </c>
      <c r="CML171">
        <v>999</v>
      </c>
      <c r="CMM171">
        <v>999</v>
      </c>
      <c r="CMN171">
        <v>999</v>
      </c>
      <c r="CMO171">
        <v>999</v>
      </c>
      <c r="CMP171">
        <v>999</v>
      </c>
      <c r="CMQ171">
        <v>999</v>
      </c>
      <c r="CMR171">
        <v>999</v>
      </c>
      <c r="CMS171">
        <v>999</v>
      </c>
      <c r="CMT171">
        <v>999</v>
      </c>
      <c r="CMU171">
        <v>999</v>
      </c>
      <c r="CMV171">
        <v>999</v>
      </c>
      <c r="CMW171">
        <v>999</v>
      </c>
      <c r="CMX171">
        <v>999</v>
      </c>
      <c r="CMY171">
        <v>999</v>
      </c>
      <c r="CMZ171">
        <v>999</v>
      </c>
      <c r="CNA171">
        <v>999</v>
      </c>
      <c r="CNB171">
        <v>999</v>
      </c>
      <c r="CNC171">
        <v>999</v>
      </c>
      <c r="CND171">
        <v>999</v>
      </c>
      <c r="CNE171">
        <v>999</v>
      </c>
      <c r="CNF171">
        <v>999</v>
      </c>
      <c r="CNG171">
        <v>999</v>
      </c>
      <c r="CNH171">
        <v>999</v>
      </c>
      <c r="CNI171">
        <v>999</v>
      </c>
      <c r="CNJ171">
        <v>999</v>
      </c>
      <c r="CNK171">
        <v>999</v>
      </c>
      <c r="CNL171">
        <v>999</v>
      </c>
      <c r="CNM171">
        <v>999</v>
      </c>
      <c r="CNN171">
        <v>999</v>
      </c>
      <c r="CNO171">
        <v>999</v>
      </c>
      <c r="CNP171">
        <v>999</v>
      </c>
      <c r="CNQ171">
        <v>999</v>
      </c>
      <c r="CNR171">
        <v>999</v>
      </c>
      <c r="CNS171">
        <v>999</v>
      </c>
      <c r="CNT171">
        <v>999</v>
      </c>
      <c r="CNU171">
        <v>999</v>
      </c>
      <c r="CNV171">
        <v>999</v>
      </c>
      <c r="CNW171">
        <v>999</v>
      </c>
      <c r="CNX171">
        <v>999</v>
      </c>
      <c r="CNY171">
        <v>999</v>
      </c>
      <c r="CNZ171">
        <v>999</v>
      </c>
      <c r="COA171">
        <v>999</v>
      </c>
      <c r="COB171">
        <v>999</v>
      </c>
      <c r="COC171">
        <v>999</v>
      </c>
      <c r="COD171">
        <v>999</v>
      </c>
      <c r="COE171">
        <v>999</v>
      </c>
      <c r="COF171">
        <v>999</v>
      </c>
      <c r="COG171">
        <v>999</v>
      </c>
      <c r="COH171">
        <v>999</v>
      </c>
      <c r="COI171">
        <v>999</v>
      </c>
      <c r="COJ171">
        <v>999</v>
      </c>
      <c r="COK171">
        <v>999</v>
      </c>
      <c r="COL171">
        <v>999</v>
      </c>
      <c r="COM171">
        <v>999</v>
      </c>
      <c r="CON171">
        <v>999</v>
      </c>
      <c r="COO171">
        <v>999</v>
      </c>
      <c r="COP171">
        <v>999</v>
      </c>
      <c r="COQ171">
        <v>999</v>
      </c>
      <c r="COR171">
        <v>999</v>
      </c>
      <c r="COS171">
        <v>999</v>
      </c>
      <c r="COT171">
        <v>999</v>
      </c>
      <c r="COU171">
        <v>999</v>
      </c>
      <c r="COV171">
        <v>999</v>
      </c>
      <c r="COW171">
        <v>999</v>
      </c>
      <c r="COX171">
        <v>999</v>
      </c>
      <c r="COY171">
        <v>999</v>
      </c>
      <c r="COZ171">
        <v>999</v>
      </c>
      <c r="CPA171">
        <v>999</v>
      </c>
      <c r="CPB171">
        <v>999</v>
      </c>
      <c r="CPC171">
        <v>999</v>
      </c>
      <c r="CPD171">
        <v>999</v>
      </c>
      <c r="CPE171">
        <v>999</v>
      </c>
      <c r="CPF171">
        <v>999</v>
      </c>
      <c r="CPG171">
        <v>999</v>
      </c>
      <c r="CPH171">
        <v>999</v>
      </c>
      <c r="CPI171">
        <v>999</v>
      </c>
      <c r="CPJ171">
        <v>999</v>
      </c>
      <c r="CPK171">
        <v>999</v>
      </c>
      <c r="CPL171">
        <v>999</v>
      </c>
      <c r="CPM171">
        <v>999</v>
      </c>
      <c r="CPN171">
        <v>999</v>
      </c>
      <c r="CPO171">
        <v>999</v>
      </c>
      <c r="CPP171">
        <v>999</v>
      </c>
      <c r="CPQ171">
        <v>999</v>
      </c>
      <c r="CPR171">
        <v>999</v>
      </c>
      <c r="CPS171">
        <v>999</v>
      </c>
      <c r="CPT171">
        <v>999</v>
      </c>
      <c r="CPU171">
        <v>999</v>
      </c>
      <c r="CPV171">
        <v>999</v>
      </c>
      <c r="CPW171">
        <v>999</v>
      </c>
      <c r="CPX171">
        <v>999</v>
      </c>
      <c r="CPY171">
        <v>999</v>
      </c>
      <c r="CPZ171">
        <v>999</v>
      </c>
      <c r="CQA171">
        <v>999</v>
      </c>
      <c r="CQB171">
        <v>999</v>
      </c>
      <c r="CQC171">
        <v>999</v>
      </c>
      <c r="CQD171">
        <v>999</v>
      </c>
      <c r="CQE171">
        <v>999</v>
      </c>
      <c r="CQF171">
        <v>999</v>
      </c>
      <c r="CQG171">
        <v>999</v>
      </c>
      <c r="CQH171">
        <v>999</v>
      </c>
      <c r="CQI171">
        <v>999</v>
      </c>
      <c r="CQJ171">
        <v>999</v>
      </c>
      <c r="CQK171">
        <v>999</v>
      </c>
      <c r="CQL171">
        <v>999</v>
      </c>
      <c r="CQM171">
        <v>999</v>
      </c>
      <c r="CQN171">
        <v>999</v>
      </c>
      <c r="CQO171">
        <v>999</v>
      </c>
      <c r="CQP171">
        <v>999</v>
      </c>
      <c r="CQQ171">
        <v>999</v>
      </c>
      <c r="CQR171">
        <v>999</v>
      </c>
      <c r="CQS171">
        <v>999</v>
      </c>
      <c r="CQT171">
        <v>999</v>
      </c>
      <c r="CQU171">
        <v>999</v>
      </c>
      <c r="CQV171">
        <v>999</v>
      </c>
      <c r="CQW171">
        <v>999</v>
      </c>
      <c r="CQX171">
        <v>999</v>
      </c>
      <c r="CQY171">
        <v>999</v>
      </c>
      <c r="CQZ171">
        <v>999</v>
      </c>
      <c r="CRA171">
        <v>999</v>
      </c>
      <c r="CRB171">
        <v>999</v>
      </c>
      <c r="CRC171">
        <v>999</v>
      </c>
      <c r="CRD171">
        <v>999</v>
      </c>
      <c r="CRE171">
        <v>999</v>
      </c>
      <c r="CRF171">
        <v>999</v>
      </c>
      <c r="CRG171">
        <v>999</v>
      </c>
      <c r="CRH171">
        <v>999</v>
      </c>
      <c r="CRI171">
        <v>999</v>
      </c>
      <c r="CRJ171">
        <v>999</v>
      </c>
      <c r="CRK171">
        <v>999</v>
      </c>
      <c r="CRL171">
        <v>999</v>
      </c>
      <c r="CRM171">
        <v>999</v>
      </c>
      <c r="CRN171">
        <v>999</v>
      </c>
      <c r="CRO171">
        <v>999</v>
      </c>
      <c r="CRP171">
        <v>999</v>
      </c>
      <c r="CRQ171">
        <v>999</v>
      </c>
      <c r="CRR171">
        <v>999</v>
      </c>
      <c r="CRS171">
        <v>999</v>
      </c>
      <c r="CRT171">
        <v>999</v>
      </c>
      <c r="CRU171">
        <v>999</v>
      </c>
      <c r="CRV171">
        <v>999</v>
      </c>
      <c r="CRW171">
        <v>999</v>
      </c>
      <c r="CRX171">
        <v>999</v>
      </c>
      <c r="CRY171">
        <v>999</v>
      </c>
      <c r="CRZ171">
        <v>999</v>
      </c>
      <c r="CSA171">
        <v>999</v>
      </c>
      <c r="CSB171">
        <v>999</v>
      </c>
      <c r="CSC171">
        <v>999</v>
      </c>
      <c r="CSD171">
        <v>999</v>
      </c>
      <c r="CSE171">
        <v>999</v>
      </c>
      <c r="CSF171">
        <v>999</v>
      </c>
      <c r="CSG171">
        <v>999</v>
      </c>
      <c r="CSH171">
        <v>999</v>
      </c>
      <c r="CSI171">
        <v>999</v>
      </c>
      <c r="CSJ171">
        <v>999</v>
      </c>
      <c r="CSK171">
        <v>999</v>
      </c>
      <c r="CSL171">
        <v>999</v>
      </c>
      <c r="CSM171">
        <v>999</v>
      </c>
      <c r="CSN171">
        <v>999</v>
      </c>
      <c r="CSO171">
        <v>999</v>
      </c>
      <c r="CSP171">
        <v>999</v>
      </c>
      <c r="CSQ171">
        <v>999</v>
      </c>
      <c r="CSR171">
        <v>999</v>
      </c>
      <c r="CSS171">
        <v>999</v>
      </c>
      <c r="CST171">
        <v>999</v>
      </c>
      <c r="CSU171">
        <v>999</v>
      </c>
      <c r="CSV171">
        <v>999</v>
      </c>
      <c r="CSW171">
        <v>999</v>
      </c>
      <c r="CSX171">
        <v>999</v>
      </c>
      <c r="CSY171">
        <v>999</v>
      </c>
      <c r="CSZ171">
        <v>999</v>
      </c>
      <c r="CTA171">
        <v>999</v>
      </c>
      <c r="CTB171">
        <v>999</v>
      </c>
      <c r="CTC171">
        <v>999</v>
      </c>
      <c r="CTD171">
        <v>999</v>
      </c>
      <c r="CTE171">
        <v>999</v>
      </c>
      <c r="CTF171">
        <v>999</v>
      </c>
      <c r="CTG171">
        <v>999</v>
      </c>
      <c r="CTH171">
        <v>999</v>
      </c>
      <c r="CTI171">
        <v>999</v>
      </c>
      <c r="CTJ171">
        <v>999</v>
      </c>
      <c r="CTK171">
        <v>999</v>
      </c>
      <c r="CTL171">
        <v>999</v>
      </c>
      <c r="CTM171">
        <v>999</v>
      </c>
      <c r="CTN171">
        <v>999</v>
      </c>
      <c r="CTO171">
        <v>999</v>
      </c>
      <c r="CTP171">
        <v>999</v>
      </c>
      <c r="CTQ171">
        <v>999</v>
      </c>
      <c r="CTR171">
        <v>999</v>
      </c>
      <c r="CTS171">
        <v>999</v>
      </c>
      <c r="CTT171">
        <v>999</v>
      </c>
      <c r="CTU171">
        <v>999</v>
      </c>
      <c r="CTV171">
        <v>999</v>
      </c>
      <c r="CTW171">
        <v>999</v>
      </c>
      <c r="CTX171">
        <v>999</v>
      </c>
      <c r="CTY171">
        <v>999</v>
      </c>
      <c r="CTZ171">
        <v>999</v>
      </c>
      <c r="CUA171">
        <v>999</v>
      </c>
      <c r="CUB171">
        <v>999</v>
      </c>
      <c r="CUC171">
        <v>999</v>
      </c>
      <c r="CUD171">
        <v>999</v>
      </c>
      <c r="CUE171">
        <v>999</v>
      </c>
      <c r="CUF171">
        <v>999</v>
      </c>
      <c r="CUG171">
        <v>999</v>
      </c>
      <c r="CUH171">
        <v>999</v>
      </c>
      <c r="CUI171">
        <v>999</v>
      </c>
      <c r="CUJ171">
        <v>999</v>
      </c>
      <c r="CUK171">
        <v>999</v>
      </c>
      <c r="CUL171">
        <v>999</v>
      </c>
      <c r="CUM171">
        <v>999</v>
      </c>
      <c r="CUN171">
        <v>999</v>
      </c>
      <c r="CUO171">
        <v>999</v>
      </c>
      <c r="CUP171">
        <v>999</v>
      </c>
      <c r="CUQ171">
        <v>999</v>
      </c>
      <c r="CUR171">
        <v>999</v>
      </c>
      <c r="CUS171">
        <v>999</v>
      </c>
      <c r="CUT171">
        <v>999</v>
      </c>
      <c r="CUU171">
        <v>999</v>
      </c>
      <c r="CUV171">
        <v>999</v>
      </c>
      <c r="CUW171">
        <v>999</v>
      </c>
      <c r="CUX171">
        <v>999</v>
      </c>
      <c r="CUY171">
        <v>999</v>
      </c>
      <c r="CUZ171">
        <v>999</v>
      </c>
      <c r="CVA171">
        <v>999</v>
      </c>
      <c r="CVB171">
        <v>999</v>
      </c>
      <c r="CVC171">
        <v>999</v>
      </c>
      <c r="CVD171">
        <v>999</v>
      </c>
      <c r="CVE171">
        <v>999</v>
      </c>
      <c r="CVF171">
        <v>999</v>
      </c>
      <c r="CVG171">
        <v>999</v>
      </c>
      <c r="CVH171">
        <v>999</v>
      </c>
      <c r="CVI171">
        <v>999</v>
      </c>
      <c r="CVJ171">
        <v>999</v>
      </c>
      <c r="CVK171">
        <v>999</v>
      </c>
      <c r="CVL171">
        <v>999</v>
      </c>
      <c r="CVM171">
        <v>999</v>
      </c>
      <c r="CVN171">
        <v>999</v>
      </c>
      <c r="CVO171">
        <v>999</v>
      </c>
      <c r="CVP171">
        <v>999</v>
      </c>
      <c r="CVQ171">
        <v>999</v>
      </c>
      <c r="CVR171">
        <v>999</v>
      </c>
      <c r="CVS171">
        <v>999</v>
      </c>
      <c r="CVT171">
        <v>999</v>
      </c>
      <c r="CVU171">
        <v>999</v>
      </c>
      <c r="CVV171">
        <v>999</v>
      </c>
      <c r="CVW171">
        <v>999</v>
      </c>
      <c r="CVX171">
        <v>999</v>
      </c>
      <c r="CVY171">
        <v>999</v>
      </c>
      <c r="CVZ171">
        <v>999</v>
      </c>
      <c r="CWA171">
        <v>999</v>
      </c>
      <c r="CWB171">
        <v>999</v>
      </c>
      <c r="CWC171">
        <v>999</v>
      </c>
      <c r="CWD171">
        <v>999</v>
      </c>
      <c r="CWE171">
        <v>999</v>
      </c>
      <c r="CWF171">
        <v>999</v>
      </c>
      <c r="CWG171">
        <v>999</v>
      </c>
      <c r="CWH171">
        <v>999</v>
      </c>
      <c r="CWI171">
        <v>999</v>
      </c>
      <c r="CWJ171">
        <v>999</v>
      </c>
      <c r="CWK171">
        <v>999</v>
      </c>
      <c r="CWL171">
        <v>999</v>
      </c>
      <c r="CWM171">
        <v>999</v>
      </c>
      <c r="CWN171">
        <v>999</v>
      </c>
      <c r="CWO171">
        <v>999</v>
      </c>
      <c r="CWP171">
        <v>999</v>
      </c>
      <c r="CWQ171">
        <v>999</v>
      </c>
      <c r="CWR171">
        <v>999</v>
      </c>
      <c r="CWS171">
        <v>999</v>
      </c>
      <c r="CWT171">
        <v>999</v>
      </c>
      <c r="CWU171">
        <v>999</v>
      </c>
      <c r="CWV171">
        <v>999</v>
      </c>
      <c r="CWW171">
        <v>999</v>
      </c>
      <c r="CWX171">
        <v>999</v>
      </c>
      <c r="CWY171">
        <v>999</v>
      </c>
      <c r="CWZ171">
        <v>999</v>
      </c>
      <c r="CXA171">
        <v>999</v>
      </c>
      <c r="CXB171">
        <v>999</v>
      </c>
      <c r="CXC171">
        <v>999</v>
      </c>
      <c r="CXD171">
        <v>999</v>
      </c>
      <c r="CXE171">
        <v>999</v>
      </c>
      <c r="CXF171">
        <v>999</v>
      </c>
      <c r="CXG171">
        <v>999</v>
      </c>
      <c r="CXH171">
        <v>999</v>
      </c>
      <c r="CXI171">
        <v>999</v>
      </c>
      <c r="CXJ171">
        <v>999</v>
      </c>
      <c r="CXK171">
        <v>999</v>
      </c>
      <c r="CXL171">
        <v>999</v>
      </c>
      <c r="CXM171">
        <v>999</v>
      </c>
      <c r="CXN171">
        <v>999</v>
      </c>
      <c r="CXO171">
        <v>999</v>
      </c>
      <c r="CXP171">
        <v>999</v>
      </c>
      <c r="CXQ171">
        <v>999</v>
      </c>
      <c r="CXR171">
        <v>999</v>
      </c>
      <c r="CXS171">
        <v>999</v>
      </c>
      <c r="CXT171">
        <v>999</v>
      </c>
      <c r="CXU171">
        <v>999</v>
      </c>
      <c r="CXV171">
        <v>999</v>
      </c>
      <c r="CXW171">
        <v>999</v>
      </c>
      <c r="CXX171">
        <v>999</v>
      </c>
      <c r="CXY171">
        <v>999</v>
      </c>
      <c r="CXZ171">
        <v>999</v>
      </c>
      <c r="CYA171">
        <v>999</v>
      </c>
      <c r="CYB171">
        <v>999</v>
      </c>
      <c r="CYC171">
        <v>999</v>
      </c>
      <c r="CYD171">
        <v>999</v>
      </c>
      <c r="CYE171">
        <v>999</v>
      </c>
      <c r="CYF171">
        <v>999</v>
      </c>
      <c r="CYG171">
        <v>999</v>
      </c>
      <c r="CYH171">
        <v>999</v>
      </c>
      <c r="CYI171">
        <v>999</v>
      </c>
      <c r="CYJ171">
        <v>999</v>
      </c>
      <c r="CYK171">
        <v>999</v>
      </c>
      <c r="CYL171">
        <v>999</v>
      </c>
      <c r="CYM171">
        <v>999</v>
      </c>
      <c r="CYN171">
        <v>999</v>
      </c>
      <c r="CYO171">
        <v>999</v>
      </c>
      <c r="CYP171">
        <v>999</v>
      </c>
      <c r="CYQ171">
        <v>999</v>
      </c>
      <c r="CYR171">
        <v>999</v>
      </c>
      <c r="CYS171">
        <v>999</v>
      </c>
      <c r="CYT171">
        <v>999</v>
      </c>
      <c r="CYU171">
        <v>999</v>
      </c>
      <c r="CYV171">
        <v>999</v>
      </c>
      <c r="CYW171">
        <v>999</v>
      </c>
      <c r="CYX171">
        <v>999</v>
      </c>
      <c r="CYY171">
        <v>999</v>
      </c>
      <c r="CYZ171">
        <v>999</v>
      </c>
      <c r="CZA171">
        <v>999</v>
      </c>
      <c r="CZB171">
        <v>999</v>
      </c>
      <c r="CZC171">
        <v>999</v>
      </c>
      <c r="CZD171">
        <v>999</v>
      </c>
      <c r="CZE171">
        <v>999</v>
      </c>
      <c r="CZF171">
        <v>999</v>
      </c>
      <c r="CZG171">
        <v>999</v>
      </c>
      <c r="CZH171">
        <v>999</v>
      </c>
      <c r="CZI171">
        <v>999</v>
      </c>
      <c r="CZJ171">
        <v>999</v>
      </c>
      <c r="CZK171">
        <v>999</v>
      </c>
      <c r="CZL171">
        <v>999</v>
      </c>
      <c r="CZM171">
        <v>999</v>
      </c>
      <c r="CZN171">
        <v>999</v>
      </c>
      <c r="CZO171">
        <v>999</v>
      </c>
      <c r="CZP171">
        <v>999</v>
      </c>
      <c r="CZQ171">
        <v>999</v>
      </c>
      <c r="CZR171">
        <v>999</v>
      </c>
      <c r="CZS171">
        <v>999</v>
      </c>
      <c r="CZT171">
        <v>999</v>
      </c>
      <c r="CZU171">
        <v>999</v>
      </c>
      <c r="CZV171">
        <v>999</v>
      </c>
      <c r="CZW171">
        <v>999</v>
      </c>
      <c r="CZX171">
        <v>999</v>
      </c>
      <c r="CZY171">
        <v>999</v>
      </c>
      <c r="CZZ171">
        <v>999</v>
      </c>
      <c r="DAA171">
        <v>999</v>
      </c>
      <c r="DAB171">
        <v>999</v>
      </c>
      <c r="DAC171">
        <v>999</v>
      </c>
      <c r="DAD171">
        <v>999</v>
      </c>
      <c r="DAE171">
        <v>999</v>
      </c>
      <c r="DAF171">
        <v>999</v>
      </c>
      <c r="DAG171">
        <v>999</v>
      </c>
      <c r="DAH171">
        <v>999</v>
      </c>
      <c r="DAI171">
        <v>999</v>
      </c>
      <c r="DAJ171">
        <v>999</v>
      </c>
      <c r="DAK171">
        <v>999</v>
      </c>
      <c r="DAL171">
        <v>999</v>
      </c>
      <c r="DAM171">
        <v>999</v>
      </c>
      <c r="DAN171">
        <v>999</v>
      </c>
      <c r="DAO171">
        <v>999</v>
      </c>
      <c r="DAP171">
        <v>999</v>
      </c>
      <c r="DAQ171">
        <v>999</v>
      </c>
      <c r="DAR171">
        <v>999</v>
      </c>
      <c r="DAS171">
        <v>999</v>
      </c>
      <c r="DAT171">
        <v>999</v>
      </c>
      <c r="DAU171">
        <v>999</v>
      </c>
      <c r="DAV171">
        <v>999</v>
      </c>
      <c r="DAW171">
        <v>999</v>
      </c>
      <c r="DAX171">
        <v>999</v>
      </c>
      <c r="DAY171">
        <v>999</v>
      </c>
      <c r="DAZ171">
        <v>999</v>
      </c>
      <c r="DBA171">
        <v>999</v>
      </c>
      <c r="DBB171">
        <v>999</v>
      </c>
      <c r="DBC171">
        <v>999</v>
      </c>
      <c r="DBD171">
        <v>999</v>
      </c>
      <c r="DBE171">
        <v>999</v>
      </c>
      <c r="DBF171">
        <v>999</v>
      </c>
      <c r="DBG171">
        <v>999</v>
      </c>
      <c r="DBH171">
        <v>999</v>
      </c>
      <c r="DBI171">
        <v>999</v>
      </c>
      <c r="DBJ171">
        <v>999</v>
      </c>
      <c r="DBK171">
        <v>999</v>
      </c>
      <c r="DBL171">
        <v>999</v>
      </c>
      <c r="DBM171">
        <v>999</v>
      </c>
      <c r="DBN171">
        <v>999</v>
      </c>
      <c r="DBO171">
        <v>999</v>
      </c>
      <c r="DBP171">
        <v>999</v>
      </c>
      <c r="DBQ171">
        <v>999</v>
      </c>
      <c r="DBR171">
        <v>999</v>
      </c>
      <c r="DBS171">
        <v>999</v>
      </c>
      <c r="DBT171">
        <v>999</v>
      </c>
      <c r="DBU171">
        <v>999</v>
      </c>
      <c r="DBV171">
        <v>999</v>
      </c>
      <c r="DBW171">
        <v>999</v>
      </c>
      <c r="DBX171">
        <v>999</v>
      </c>
      <c r="DBY171">
        <v>999</v>
      </c>
      <c r="DBZ171">
        <v>999</v>
      </c>
      <c r="DCA171">
        <v>999</v>
      </c>
      <c r="DCB171">
        <v>999</v>
      </c>
      <c r="DCC171">
        <v>999</v>
      </c>
      <c r="DCD171">
        <v>999</v>
      </c>
      <c r="DCE171">
        <v>999</v>
      </c>
      <c r="DCF171">
        <v>999</v>
      </c>
      <c r="DCG171">
        <v>999</v>
      </c>
      <c r="DCH171">
        <v>999</v>
      </c>
      <c r="DCI171">
        <v>999</v>
      </c>
      <c r="DCJ171">
        <v>999</v>
      </c>
      <c r="DCK171">
        <v>999</v>
      </c>
      <c r="DCL171">
        <v>999</v>
      </c>
      <c r="DCM171">
        <v>999</v>
      </c>
      <c r="DCN171">
        <v>999</v>
      </c>
      <c r="DCO171">
        <v>999</v>
      </c>
      <c r="DCP171">
        <v>999</v>
      </c>
      <c r="DCQ171">
        <v>999</v>
      </c>
      <c r="DCR171">
        <v>999</v>
      </c>
      <c r="DCS171">
        <v>999</v>
      </c>
      <c r="DCT171">
        <v>999</v>
      </c>
      <c r="DCU171">
        <v>999</v>
      </c>
      <c r="DCV171">
        <v>999</v>
      </c>
      <c r="DCW171">
        <v>999</v>
      </c>
      <c r="DCX171">
        <v>999</v>
      </c>
      <c r="DCY171">
        <v>999</v>
      </c>
      <c r="DCZ171">
        <v>999</v>
      </c>
      <c r="DDA171">
        <v>999</v>
      </c>
      <c r="DDB171">
        <v>999</v>
      </c>
      <c r="DDC171">
        <v>999</v>
      </c>
      <c r="DDD171">
        <v>999</v>
      </c>
      <c r="DDE171">
        <v>999</v>
      </c>
      <c r="DDF171">
        <v>999</v>
      </c>
      <c r="DDG171">
        <v>999</v>
      </c>
      <c r="DDH171">
        <v>999</v>
      </c>
      <c r="DDI171">
        <v>999</v>
      </c>
      <c r="DDJ171">
        <v>999</v>
      </c>
      <c r="DDK171">
        <v>999</v>
      </c>
      <c r="DDL171">
        <v>999</v>
      </c>
      <c r="DDM171">
        <v>999</v>
      </c>
      <c r="DDN171">
        <v>999</v>
      </c>
      <c r="DDO171">
        <v>999</v>
      </c>
      <c r="DDP171">
        <v>999</v>
      </c>
      <c r="DDQ171">
        <v>999</v>
      </c>
      <c r="DDR171">
        <v>999</v>
      </c>
      <c r="DDS171">
        <v>999</v>
      </c>
      <c r="DDT171">
        <v>999</v>
      </c>
      <c r="DDU171">
        <v>999</v>
      </c>
      <c r="DDV171">
        <v>999</v>
      </c>
      <c r="DDW171">
        <v>999</v>
      </c>
      <c r="DDX171">
        <v>999</v>
      </c>
      <c r="DDY171">
        <v>999</v>
      </c>
      <c r="DDZ171">
        <v>999</v>
      </c>
      <c r="DEA171">
        <v>999</v>
      </c>
      <c r="DEB171">
        <v>999</v>
      </c>
      <c r="DEC171">
        <v>999</v>
      </c>
      <c r="DED171">
        <v>999</v>
      </c>
      <c r="DEE171">
        <v>999</v>
      </c>
      <c r="DEF171">
        <v>999</v>
      </c>
      <c r="DEG171">
        <v>999</v>
      </c>
      <c r="DEH171">
        <v>999</v>
      </c>
      <c r="DEI171">
        <v>999</v>
      </c>
      <c r="DEJ171">
        <v>999</v>
      </c>
      <c r="DEK171">
        <v>999</v>
      </c>
      <c r="DEL171">
        <v>999</v>
      </c>
      <c r="DEM171">
        <v>999</v>
      </c>
      <c r="DEN171">
        <v>999</v>
      </c>
      <c r="DEO171">
        <v>999</v>
      </c>
      <c r="DEP171">
        <v>999</v>
      </c>
      <c r="DEQ171">
        <v>999</v>
      </c>
      <c r="DER171">
        <v>999</v>
      </c>
      <c r="DES171">
        <v>999</v>
      </c>
      <c r="DET171">
        <v>999</v>
      </c>
      <c r="DEU171">
        <v>999</v>
      </c>
      <c r="DEV171">
        <v>999</v>
      </c>
      <c r="DEW171">
        <v>999</v>
      </c>
      <c r="DEX171">
        <v>999</v>
      </c>
      <c r="DEY171">
        <v>999</v>
      </c>
      <c r="DEZ171">
        <v>999</v>
      </c>
      <c r="DFA171">
        <v>999</v>
      </c>
      <c r="DFB171">
        <v>999</v>
      </c>
      <c r="DFC171">
        <v>999</v>
      </c>
      <c r="DFD171">
        <v>999</v>
      </c>
      <c r="DFE171">
        <v>999</v>
      </c>
      <c r="DFF171">
        <v>999</v>
      </c>
      <c r="DFG171">
        <v>999</v>
      </c>
      <c r="DFH171">
        <v>999</v>
      </c>
      <c r="DFI171">
        <v>999</v>
      </c>
      <c r="DFJ171">
        <v>999</v>
      </c>
      <c r="DFK171">
        <v>999</v>
      </c>
      <c r="DFL171">
        <v>999</v>
      </c>
      <c r="DFM171">
        <v>999</v>
      </c>
      <c r="DFN171">
        <v>999</v>
      </c>
      <c r="DFO171">
        <v>999</v>
      </c>
      <c r="DFP171">
        <v>999</v>
      </c>
      <c r="DFQ171">
        <v>999</v>
      </c>
      <c r="DFR171">
        <v>999</v>
      </c>
      <c r="DFS171">
        <v>999</v>
      </c>
      <c r="DFT171">
        <v>999</v>
      </c>
      <c r="DFU171">
        <v>999</v>
      </c>
      <c r="DFV171">
        <v>999</v>
      </c>
      <c r="DFW171">
        <v>999</v>
      </c>
      <c r="DFX171">
        <v>999</v>
      </c>
      <c r="DFY171">
        <v>999</v>
      </c>
      <c r="DFZ171">
        <v>999</v>
      </c>
      <c r="DGA171">
        <v>999</v>
      </c>
      <c r="DGB171">
        <v>999</v>
      </c>
      <c r="DGC171">
        <v>999</v>
      </c>
      <c r="DGD171">
        <v>999</v>
      </c>
      <c r="DGE171">
        <v>999</v>
      </c>
      <c r="DGF171">
        <v>999</v>
      </c>
      <c r="DGG171">
        <v>999</v>
      </c>
      <c r="DGH171">
        <v>999</v>
      </c>
      <c r="DGI171">
        <v>999</v>
      </c>
      <c r="DGJ171">
        <v>999</v>
      </c>
      <c r="DGK171">
        <v>999</v>
      </c>
      <c r="DGL171">
        <v>999</v>
      </c>
      <c r="DGM171">
        <v>999</v>
      </c>
      <c r="DGN171">
        <v>999</v>
      </c>
      <c r="DGO171">
        <v>999</v>
      </c>
      <c r="DGP171">
        <v>999</v>
      </c>
      <c r="DGQ171">
        <v>999</v>
      </c>
      <c r="DGR171">
        <v>999</v>
      </c>
      <c r="DGS171">
        <v>999</v>
      </c>
      <c r="DGT171">
        <v>999</v>
      </c>
      <c r="DGU171">
        <v>999</v>
      </c>
      <c r="DGV171">
        <v>999</v>
      </c>
      <c r="DGW171">
        <v>999</v>
      </c>
      <c r="DGX171">
        <v>999</v>
      </c>
      <c r="DGY171">
        <v>999</v>
      </c>
      <c r="DGZ171">
        <v>999</v>
      </c>
      <c r="DHA171">
        <v>999</v>
      </c>
      <c r="DHB171">
        <v>999</v>
      </c>
      <c r="DHC171">
        <v>999</v>
      </c>
      <c r="DHD171">
        <v>999</v>
      </c>
      <c r="DHE171">
        <v>999</v>
      </c>
      <c r="DHF171">
        <v>999</v>
      </c>
      <c r="DHG171">
        <v>999</v>
      </c>
      <c r="DHH171">
        <v>999</v>
      </c>
      <c r="DHI171">
        <v>999</v>
      </c>
      <c r="DHJ171">
        <v>999</v>
      </c>
      <c r="DHK171">
        <v>999</v>
      </c>
      <c r="DHL171">
        <v>999</v>
      </c>
      <c r="DHM171">
        <v>999</v>
      </c>
      <c r="DHN171">
        <v>999</v>
      </c>
      <c r="DHO171">
        <v>999</v>
      </c>
      <c r="DHP171">
        <v>999</v>
      </c>
      <c r="DHQ171">
        <v>999</v>
      </c>
      <c r="DHR171">
        <v>999</v>
      </c>
      <c r="DHS171">
        <v>999</v>
      </c>
      <c r="DHT171">
        <v>999</v>
      </c>
      <c r="DHU171">
        <v>999</v>
      </c>
      <c r="DHV171">
        <v>999</v>
      </c>
      <c r="DHW171">
        <v>999</v>
      </c>
      <c r="DHX171">
        <v>999</v>
      </c>
      <c r="DHY171">
        <v>999</v>
      </c>
      <c r="DHZ171">
        <v>999</v>
      </c>
      <c r="DIA171">
        <v>999</v>
      </c>
      <c r="DIB171">
        <v>999</v>
      </c>
      <c r="DIC171">
        <v>999</v>
      </c>
      <c r="DID171">
        <v>999</v>
      </c>
      <c r="DIE171">
        <v>999</v>
      </c>
      <c r="DIF171">
        <v>999</v>
      </c>
      <c r="DIG171">
        <v>999</v>
      </c>
      <c r="DIH171">
        <v>999</v>
      </c>
      <c r="DII171">
        <v>999</v>
      </c>
      <c r="DIJ171">
        <v>999</v>
      </c>
      <c r="DIK171">
        <v>999</v>
      </c>
      <c r="DIL171">
        <v>999</v>
      </c>
      <c r="DIM171">
        <v>999</v>
      </c>
      <c r="DIN171">
        <v>999</v>
      </c>
      <c r="DIO171">
        <v>999</v>
      </c>
      <c r="DIP171">
        <v>999</v>
      </c>
      <c r="DIQ171">
        <v>999</v>
      </c>
      <c r="DIR171">
        <v>999</v>
      </c>
      <c r="DIS171">
        <v>999</v>
      </c>
      <c r="DIT171">
        <v>999</v>
      </c>
      <c r="DIU171">
        <v>999</v>
      </c>
      <c r="DIV171">
        <v>999</v>
      </c>
      <c r="DIW171">
        <v>999</v>
      </c>
      <c r="DIX171">
        <v>999</v>
      </c>
      <c r="DIY171">
        <v>999</v>
      </c>
      <c r="DIZ171">
        <v>999</v>
      </c>
      <c r="DJA171">
        <v>999</v>
      </c>
      <c r="DJB171">
        <v>999</v>
      </c>
      <c r="DJC171">
        <v>999</v>
      </c>
      <c r="DJD171">
        <v>999</v>
      </c>
      <c r="DJE171">
        <v>999</v>
      </c>
      <c r="DJF171">
        <v>999</v>
      </c>
      <c r="DJG171">
        <v>999</v>
      </c>
      <c r="DJH171">
        <v>999</v>
      </c>
      <c r="DJI171">
        <v>999</v>
      </c>
      <c r="DJJ171">
        <v>999</v>
      </c>
      <c r="DJK171">
        <v>999</v>
      </c>
      <c r="DJL171">
        <v>999</v>
      </c>
      <c r="DJM171">
        <v>999</v>
      </c>
      <c r="DJN171">
        <v>999</v>
      </c>
      <c r="DJO171">
        <v>999</v>
      </c>
      <c r="DJP171">
        <v>999</v>
      </c>
      <c r="DJQ171">
        <v>999</v>
      </c>
      <c r="DJR171">
        <v>999</v>
      </c>
      <c r="DJS171">
        <v>999</v>
      </c>
      <c r="DJT171">
        <v>999</v>
      </c>
      <c r="DJU171">
        <v>999</v>
      </c>
      <c r="DJV171">
        <v>999</v>
      </c>
      <c r="DJW171">
        <v>999</v>
      </c>
      <c r="DJX171">
        <v>999</v>
      </c>
      <c r="DJY171">
        <v>999</v>
      </c>
      <c r="DJZ171">
        <v>999</v>
      </c>
      <c r="DKA171">
        <v>999</v>
      </c>
      <c r="DKB171">
        <v>999</v>
      </c>
      <c r="DKC171">
        <v>999</v>
      </c>
      <c r="DKD171">
        <v>999</v>
      </c>
      <c r="DKE171">
        <v>999</v>
      </c>
      <c r="DKF171">
        <v>999</v>
      </c>
      <c r="DKG171">
        <v>999</v>
      </c>
      <c r="DKH171">
        <v>999</v>
      </c>
      <c r="DKI171">
        <v>999</v>
      </c>
      <c r="DKJ171">
        <v>999</v>
      </c>
      <c r="DKK171">
        <v>999</v>
      </c>
      <c r="DKL171">
        <v>999</v>
      </c>
      <c r="DKM171">
        <v>999</v>
      </c>
      <c r="DKN171">
        <v>999</v>
      </c>
      <c r="DKO171">
        <v>999</v>
      </c>
      <c r="DKP171">
        <v>999</v>
      </c>
      <c r="DKQ171">
        <v>999</v>
      </c>
      <c r="DKR171">
        <v>999</v>
      </c>
      <c r="DKS171">
        <v>999</v>
      </c>
      <c r="DKT171">
        <v>999</v>
      </c>
      <c r="DKU171">
        <v>999</v>
      </c>
      <c r="DKV171">
        <v>999</v>
      </c>
      <c r="DKW171">
        <v>999</v>
      </c>
      <c r="DKX171">
        <v>999</v>
      </c>
      <c r="DKY171">
        <v>999</v>
      </c>
      <c r="DKZ171">
        <v>999</v>
      </c>
      <c r="DLA171">
        <v>999</v>
      </c>
      <c r="DLB171">
        <v>999</v>
      </c>
      <c r="DLC171">
        <v>999</v>
      </c>
      <c r="DLD171">
        <v>999</v>
      </c>
      <c r="DLE171">
        <v>999</v>
      </c>
      <c r="DLF171">
        <v>999</v>
      </c>
      <c r="DLG171">
        <v>999</v>
      </c>
      <c r="DLH171">
        <v>999</v>
      </c>
      <c r="DLI171">
        <v>999</v>
      </c>
      <c r="DLJ171">
        <v>999</v>
      </c>
      <c r="DLK171">
        <v>999</v>
      </c>
      <c r="DLL171">
        <v>999</v>
      </c>
      <c r="DLM171">
        <v>999</v>
      </c>
      <c r="DLN171">
        <v>999</v>
      </c>
      <c r="DLO171">
        <v>999</v>
      </c>
      <c r="DLP171">
        <v>999</v>
      </c>
      <c r="DLQ171">
        <v>999</v>
      </c>
      <c r="DLR171">
        <v>999</v>
      </c>
      <c r="DLS171">
        <v>999</v>
      </c>
      <c r="DLT171">
        <v>999</v>
      </c>
      <c r="DLU171">
        <v>999</v>
      </c>
      <c r="DLV171">
        <v>999</v>
      </c>
      <c r="DLW171">
        <v>999</v>
      </c>
      <c r="DLX171">
        <v>999</v>
      </c>
      <c r="DLY171">
        <v>999</v>
      </c>
      <c r="DLZ171">
        <v>999</v>
      </c>
      <c r="DMA171">
        <v>999</v>
      </c>
      <c r="DMB171">
        <v>999</v>
      </c>
      <c r="DMC171">
        <v>999</v>
      </c>
      <c r="DMD171">
        <v>999</v>
      </c>
      <c r="DME171">
        <v>999</v>
      </c>
      <c r="DMF171">
        <v>999</v>
      </c>
      <c r="DMG171">
        <v>999</v>
      </c>
      <c r="DMH171">
        <v>999</v>
      </c>
      <c r="DMI171">
        <v>999</v>
      </c>
      <c r="DMJ171">
        <v>999</v>
      </c>
      <c r="DMK171">
        <v>999</v>
      </c>
      <c r="DML171">
        <v>999</v>
      </c>
      <c r="DMM171">
        <v>999</v>
      </c>
      <c r="DMN171">
        <v>999</v>
      </c>
      <c r="DMO171">
        <v>999</v>
      </c>
      <c r="DMP171">
        <v>999</v>
      </c>
      <c r="DMQ171">
        <v>999</v>
      </c>
      <c r="DMR171">
        <v>999</v>
      </c>
      <c r="DMS171">
        <v>999</v>
      </c>
      <c r="DMT171">
        <v>999</v>
      </c>
      <c r="DMU171">
        <v>999</v>
      </c>
      <c r="DMV171">
        <v>999</v>
      </c>
      <c r="DMW171">
        <v>999</v>
      </c>
      <c r="DMX171">
        <v>999</v>
      </c>
      <c r="DMY171">
        <v>999</v>
      </c>
      <c r="DMZ171">
        <v>999</v>
      </c>
      <c r="DNA171">
        <v>999</v>
      </c>
      <c r="DNB171">
        <v>999</v>
      </c>
      <c r="DNC171">
        <v>999</v>
      </c>
      <c r="DND171">
        <v>999</v>
      </c>
      <c r="DNE171">
        <v>999</v>
      </c>
      <c r="DNF171">
        <v>999</v>
      </c>
      <c r="DNG171">
        <v>999</v>
      </c>
      <c r="DNH171">
        <v>999</v>
      </c>
      <c r="DNI171">
        <v>999</v>
      </c>
      <c r="DNJ171">
        <v>999</v>
      </c>
      <c r="DNK171">
        <v>999</v>
      </c>
      <c r="DNL171">
        <v>999</v>
      </c>
      <c r="DNM171">
        <v>999</v>
      </c>
      <c r="DNN171">
        <v>999</v>
      </c>
      <c r="DNO171">
        <v>999</v>
      </c>
      <c r="DNP171">
        <v>999</v>
      </c>
      <c r="DNQ171">
        <v>999</v>
      </c>
      <c r="DNR171">
        <v>999</v>
      </c>
      <c r="DNS171">
        <v>999</v>
      </c>
      <c r="DNT171">
        <v>999</v>
      </c>
      <c r="DNU171">
        <v>999</v>
      </c>
      <c r="DNV171">
        <v>999</v>
      </c>
      <c r="DNW171">
        <v>999</v>
      </c>
      <c r="DNX171">
        <v>999</v>
      </c>
      <c r="DNY171">
        <v>999</v>
      </c>
      <c r="DNZ171">
        <v>999</v>
      </c>
      <c r="DOA171">
        <v>999</v>
      </c>
      <c r="DOB171">
        <v>999</v>
      </c>
      <c r="DOC171">
        <v>999</v>
      </c>
      <c r="DOD171">
        <v>999</v>
      </c>
      <c r="DOE171">
        <v>999</v>
      </c>
      <c r="DOF171">
        <v>999</v>
      </c>
      <c r="DOG171">
        <v>999</v>
      </c>
      <c r="DOH171">
        <v>999</v>
      </c>
      <c r="DOI171">
        <v>999</v>
      </c>
      <c r="DOJ171">
        <v>999</v>
      </c>
      <c r="DOK171">
        <v>999</v>
      </c>
      <c r="DOL171">
        <v>999</v>
      </c>
      <c r="DOM171">
        <v>999</v>
      </c>
      <c r="DON171">
        <v>999</v>
      </c>
      <c r="DOO171">
        <v>999</v>
      </c>
      <c r="DOP171">
        <v>999</v>
      </c>
      <c r="DOQ171">
        <v>999</v>
      </c>
      <c r="DOR171">
        <v>999</v>
      </c>
      <c r="DOS171">
        <v>999</v>
      </c>
      <c r="DOT171">
        <v>999</v>
      </c>
      <c r="DOU171">
        <v>999</v>
      </c>
      <c r="DOV171">
        <v>999</v>
      </c>
      <c r="DOW171">
        <v>999</v>
      </c>
      <c r="DOX171">
        <v>999</v>
      </c>
      <c r="DOY171">
        <v>999</v>
      </c>
      <c r="DOZ171">
        <v>999</v>
      </c>
      <c r="DPA171">
        <v>999</v>
      </c>
      <c r="DPB171">
        <v>999</v>
      </c>
      <c r="DPC171">
        <v>999</v>
      </c>
      <c r="DPD171">
        <v>999</v>
      </c>
      <c r="DPE171">
        <v>999</v>
      </c>
      <c r="DPF171">
        <v>999</v>
      </c>
      <c r="DPG171">
        <v>999</v>
      </c>
      <c r="DPH171">
        <v>999</v>
      </c>
      <c r="DPI171">
        <v>999</v>
      </c>
      <c r="DPJ171">
        <v>999</v>
      </c>
      <c r="DPK171">
        <v>999</v>
      </c>
      <c r="DPL171">
        <v>999</v>
      </c>
      <c r="DPM171">
        <v>999</v>
      </c>
      <c r="DPN171">
        <v>999</v>
      </c>
      <c r="DPO171">
        <v>999</v>
      </c>
      <c r="DPP171">
        <v>999</v>
      </c>
      <c r="DPQ171">
        <v>999</v>
      </c>
      <c r="DPR171">
        <v>999</v>
      </c>
      <c r="DPS171">
        <v>999</v>
      </c>
      <c r="DPT171">
        <v>999</v>
      </c>
      <c r="DPU171">
        <v>999</v>
      </c>
      <c r="DPV171">
        <v>999</v>
      </c>
      <c r="DPW171">
        <v>999</v>
      </c>
      <c r="DPX171">
        <v>999</v>
      </c>
      <c r="DPY171">
        <v>999</v>
      </c>
      <c r="DPZ171">
        <v>999</v>
      </c>
      <c r="DQA171">
        <v>999</v>
      </c>
      <c r="DQB171">
        <v>999</v>
      </c>
      <c r="DQC171">
        <v>999</v>
      </c>
      <c r="DQD171">
        <v>999</v>
      </c>
      <c r="DQE171">
        <v>999</v>
      </c>
      <c r="DQF171">
        <v>999</v>
      </c>
      <c r="DQG171">
        <v>999</v>
      </c>
      <c r="DQH171">
        <v>999</v>
      </c>
      <c r="DQI171">
        <v>999</v>
      </c>
      <c r="DQJ171">
        <v>999</v>
      </c>
      <c r="DQK171">
        <v>999</v>
      </c>
      <c r="DQL171">
        <v>999</v>
      </c>
      <c r="DQM171">
        <v>999</v>
      </c>
      <c r="DQN171">
        <v>999</v>
      </c>
      <c r="DQO171">
        <v>999</v>
      </c>
      <c r="DQP171">
        <v>999</v>
      </c>
      <c r="DQQ171">
        <v>999</v>
      </c>
      <c r="DQR171">
        <v>999</v>
      </c>
      <c r="DQS171">
        <v>999</v>
      </c>
      <c r="DQT171">
        <v>999</v>
      </c>
      <c r="DQU171">
        <v>999</v>
      </c>
      <c r="DQV171">
        <v>999</v>
      </c>
      <c r="DQW171">
        <v>999</v>
      </c>
      <c r="DQX171">
        <v>999</v>
      </c>
      <c r="DQY171">
        <v>999</v>
      </c>
      <c r="DQZ171">
        <v>999</v>
      </c>
      <c r="DRA171">
        <v>999</v>
      </c>
      <c r="DRB171">
        <v>999</v>
      </c>
      <c r="DRC171">
        <v>999</v>
      </c>
      <c r="DRD171">
        <v>999</v>
      </c>
      <c r="DRE171">
        <v>999</v>
      </c>
      <c r="DRF171">
        <v>999</v>
      </c>
      <c r="DRG171">
        <v>999</v>
      </c>
      <c r="DRH171">
        <v>999</v>
      </c>
      <c r="DRI171">
        <v>999</v>
      </c>
      <c r="DRJ171">
        <v>999</v>
      </c>
      <c r="DRK171">
        <v>999</v>
      </c>
      <c r="DRL171">
        <v>999</v>
      </c>
      <c r="DRM171">
        <v>999</v>
      </c>
      <c r="DRN171">
        <v>999</v>
      </c>
      <c r="DRO171">
        <v>999</v>
      </c>
      <c r="DRP171">
        <v>999</v>
      </c>
      <c r="DRQ171">
        <v>999</v>
      </c>
      <c r="DRR171">
        <v>999</v>
      </c>
      <c r="DRS171">
        <v>999</v>
      </c>
      <c r="DRT171">
        <v>999</v>
      </c>
      <c r="DRU171">
        <v>999</v>
      </c>
      <c r="DRV171">
        <v>999</v>
      </c>
      <c r="DRW171">
        <v>999</v>
      </c>
      <c r="DRX171">
        <v>999</v>
      </c>
      <c r="DRY171">
        <v>999</v>
      </c>
      <c r="DRZ171">
        <v>999</v>
      </c>
      <c r="DSA171">
        <v>999</v>
      </c>
      <c r="DSB171">
        <v>999</v>
      </c>
      <c r="DSC171">
        <v>999</v>
      </c>
      <c r="DSD171">
        <v>999</v>
      </c>
      <c r="DSE171">
        <v>999</v>
      </c>
      <c r="DSF171">
        <v>999</v>
      </c>
      <c r="DSG171">
        <v>999</v>
      </c>
      <c r="DSH171">
        <v>999</v>
      </c>
      <c r="DSI171">
        <v>999</v>
      </c>
      <c r="DSJ171">
        <v>999</v>
      </c>
      <c r="DSK171">
        <v>999</v>
      </c>
      <c r="DSL171">
        <v>999</v>
      </c>
      <c r="DSM171">
        <v>999</v>
      </c>
      <c r="DSN171">
        <v>999</v>
      </c>
      <c r="DSO171">
        <v>999</v>
      </c>
      <c r="DSP171">
        <v>999</v>
      </c>
      <c r="DSQ171">
        <v>999</v>
      </c>
      <c r="DSR171">
        <v>999</v>
      </c>
      <c r="DSS171">
        <v>999</v>
      </c>
      <c r="DST171">
        <v>999</v>
      </c>
      <c r="DSU171">
        <v>999</v>
      </c>
      <c r="DSV171">
        <v>999</v>
      </c>
      <c r="DSW171">
        <v>999</v>
      </c>
      <c r="DSX171">
        <v>999</v>
      </c>
      <c r="DSY171">
        <v>999</v>
      </c>
      <c r="DSZ171">
        <v>999</v>
      </c>
      <c r="DTA171">
        <v>999</v>
      </c>
      <c r="DTB171">
        <v>999</v>
      </c>
      <c r="DTC171">
        <v>999</v>
      </c>
      <c r="DTD171">
        <v>999</v>
      </c>
      <c r="DTE171">
        <v>999</v>
      </c>
      <c r="DTF171">
        <v>999</v>
      </c>
      <c r="DTG171">
        <v>999</v>
      </c>
      <c r="DTH171">
        <v>999</v>
      </c>
      <c r="DTI171">
        <v>999</v>
      </c>
      <c r="DTJ171">
        <v>999</v>
      </c>
      <c r="DTK171">
        <v>999</v>
      </c>
      <c r="DTL171">
        <v>999</v>
      </c>
      <c r="DTM171">
        <v>999</v>
      </c>
      <c r="DTN171">
        <v>999</v>
      </c>
      <c r="DTO171">
        <v>999</v>
      </c>
      <c r="DTP171">
        <v>999</v>
      </c>
      <c r="DTQ171">
        <v>999</v>
      </c>
      <c r="DTR171">
        <v>999</v>
      </c>
      <c r="DTS171">
        <v>999</v>
      </c>
      <c r="DTT171">
        <v>999</v>
      </c>
      <c r="DTU171">
        <v>999</v>
      </c>
      <c r="DTV171">
        <v>999</v>
      </c>
      <c r="DTW171">
        <v>999</v>
      </c>
      <c r="DTX171">
        <v>999</v>
      </c>
      <c r="DTY171">
        <v>999</v>
      </c>
      <c r="DTZ171">
        <v>999</v>
      </c>
      <c r="DUA171">
        <v>999</v>
      </c>
      <c r="DUB171">
        <v>999</v>
      </c>
      <c r="DUC171">
        <v>999</v>
      </c>
      <c r="DUD171">
        <v>999</v>
      </c>
      <c r="DUE171">
        <v>999</v>
      </c>
      <c r="DUF171">
        <v>999</v>
      </c>
      <c r="DUG171">
        <v>999</v>
      </c>
      <c r="DUH171">
        <v>999</v>
      </c>
      <c r="DUI171">
        <v>999</v>
      </c>
      <c r="DUJ171">
        <v>999</v>
      </c>
      <c r="DUK171">
        <v>999</v>
      </c>
      <c r="DUL171">
        <v>999</v>
      </c>
      <c r="DUM171">
        <v>999</v>
      </c>
      <c r="DUN171">
        <v>999</v>
      </c>
      <c r="DUO171">
        <v>999</v>
      </c>
      <c r="DUP171">
        <v>999</v>
      </c>
      <c r="DUQ171">
        <v>999</v>
      </c>
      <c r="DUR171">
        <v>999</v>
      </c>
      <c r="DUS171">
        <v>999</v>
      </c>
      <c r="DUT171">
        <v>999</v>
      </c>
      <c r="DUU171">
        <v>999</v>
      </c>
      <c r="DUV171">
        <v>999</v>
      </c>
      <c r="DUW171">
        <v>999</v>
      </c>
      <c r="DUX171">
        <v>999</v>
      </c>
      <c r="DUY171">
        <v>999</v>
      </c>
      <c r="DUZ171">
        <v>999</v>
      </c>
      <c r="DVA171">
        <v>999</v>
      </c>
      <c r="DVB171">
        <v>999</v>
      </c>
      <c r="DVC171">
        <v>999</v>
      </c>
      <c r="DVD171">
        <v>999</v>
      </c>
      <c r="DVE171">
        <v>999</v>
      </c>
      <c r="DVF171">
        <v>999</v>
      </c>
      <c r="DVG171">
        <v>999</v>
      </c>
      <c r="DVH171">
        <v>999</v>
      </c>
      <c r="DVI171">
        <v>999</v>
      </c>
      <c r="DVJ171">
        <v>999</v>
      </c>
      <c r="DVK171">
        <v>999</v>
      </c>
      <c r="DVL171">
        <v>999</v>
      </c>
      <c r="DVM171">
        <v>999</v>
      </c>
      <c r="DVN171">
        <v>999</v>
      </c>
      <c r="DVO171">
        <v>999</v>
      </c>
      <c r="DVP171">
        <v>999</v>
      </c>
      <c r="DVQ171">
        <v>999</v>
      </c>
      <c r="DVR171">
        <v>999</v>
      </c>
      <c r="DVS171">
        <v>999</v>
      </c>
      <c r="DVT171">
        <v>999</v>
      </c>
      <c r="DVU171">
        <v>999</v>
      </c>
      <c r="DVV171">
        <v>999</v>
      </c>
      <c r="DVW171">
        <v>999</v>
      </c>
      <c r="DVX171">
        <v>999</v>
      </c>
      <c r="DVY171">
        <v>999</v>
      </c>
      <c r="DVZ171">
        <v>999</v>
      </c>
      <c r="DWA171">
        <v>999</v>
      </c>
      <c r="DWB171">
        <v>999</v>
      </c>
      <c r="DWC171">
        <v>999</v>
      </c>
      <c r="DWD171">
        <v>999</v>
      </c>
      <c r="DWE171">
        <v>999</v>
      </c>
      <c r="DWF171">
        <v>999</v>
      </c>
      <c r="DWG171">
        <v>999</v>
      </c>
      <c r="DWH171">
        <v>999</v>
      </c>
      <c r="DWI171">
        <v>999</v>
      </c>
      <c r="DWJ171">
        <v>999</v>
      </c>
      <c r="DWK171">
        <v>999</v>
      </c>
      <c r="DWL171">
        <v>999</v>
      </c>
      <c r="DWM171">
        <v>999</v>
      </c>
      <c r="DWN171">
        <v>999</v>
      </c>
      <c r="DWO171">
        <v>999</v>
      </c>
      <c r="DWP171">
        <v>999</v>
      </c>
      <c r="DWQ171">
        <v>999</v>
      </c>
      <c r="DWR171">
        <v>999</v>
      </c>
      <c r="DWS171">
        <v>999</v>
      </c>
      <c r="DWT171">
        <v>999</v>
      </c>
      <c r="DWU171">
        <v>999</v>
      </c>
      <c r="DWV171">
        <v>999</v>
      </c>
      <c r="DWW171">
        <v>999</v>
      </c>
      <c r="DWX171">
        <v>999</v>
      </c>
      <c r="DWY171">
        <v>999</v>
      </c>
      <c r="DWZ171">
        <v>999</v>
      </c>
      <c r="DXA171">
        <v>999</v>
      </c>
      <c r="DXB171">
        <v>999</v>
      </c>
      <c r="DXC171">
        <v>999</v>
      </c>
      <c r="DXD171">
        <v>999</v>
      </c>
      <c r="DXE171">
        <v>999</v>
      </c>
      <c r="DXF171">
        <v>999</v>
      </c>
      <c r="DXG171">
        <v>999</v>
      </c>
      <c r="DXH171">
        <v>999</v>
      </c>
      <c r="DXI171">
        <v>999</v>
      </c>
      <c r="DXJ171">
        <v>999</v>
      </c>
      <c r="DXK171">
        <v>999</v>
      </c>
      <c r="DXL171">
        <v>999</v>
      </c>
      <c r="DXM171">
        <v>999</v>
      </c>
      <c r="DXN171">
        <v>999</v>
      </c>
      <c r="DXO171">
        <v>999</v>
      </c>
      <c r="DXP171">
        <v>999</v>
      </c>
      <c r="DXQ171">
        <v>999</v>
      </c>
      <c r="DXR171">
        <v>999</v>
      </c>
      <c r="DXS171">
        <v>999</v>
      </c>
      <c r="DXT171">
        <v>999</v>
      </c>
      <c r="DXU171">
        <v>999</v>
      </c>
      <c r="DXV171">
        <v>999</v>
      </c>
      <c r="DXW171">
        <v>999</v>
      </c>
      <c r="DXX171">
        <v>999</v>
      </c>
      <c r="DXY171">
        <v>999</v>
      </c>
      <c r="DXZ171">
        <v>999</v>
      </c>
      <c r="DYA171">
        <v>999</v>
      </c>
      <c r="DYB171">
        <v>999</v>
      </c>
      <c r="DYC171">
        <v>999</v>
      </c>
      <c r="DYD171">
        <v>999</v>
      </c>
      <c r="DYE171">
        <v>999</v>
      </c>
      <c r="DYF171">
        <v>999</v>
      </c>
      <c r="DYG171">
        <v>999</v>
      </c>
      <c r="DYH171">
        <v>999</v>
      </c>
      <c r="DYI171">
        <v>999</v>
      </c>
      <c r="DYJ171">
        <v>999</v>
      </c>
      <c r="DYK171">
        <v>999</v>
      </c>
      <c r="DYL171">
        <v>999</v>
      </c>
      <c r="DYM171">
        <v>999</v>
      </c>
      <c r="DYN171">
        <v>999</v>
      </c>
      <c r="DYO171">
        <v>999</v>
      </c>
      <c r="DYP171">
        <v>999</v>
      </c>
      <c r="DYQ171">
        <v>999</v>
      </c>
      <c r="DYR171">
        <v>999</v>
      </c>
      <c r="DYS171">
        <v>999</v>
      </c>
      <c r="DYT171">
        <v>999</v>
      </c>
      <c r="DYU171">
        <v>999</v>
      </c>
      <c r="DYV171">
        <v>999</v>
      </c>
      <c r="DYW171">
        <v>999</v>
      </c>
      <c r="DYX171">
        <v>999</v>
      </c>
      <c r="DYY171">
        <v>999</v>
      </c>
      <c r="DYZ171">
        <v>999</v>
      </c>
      <c r="DZA171">
        <v>999</v>
      </c>
      <c r="DZB171">
        <v>999</v>
      </c>
      <c r="DZC171">
        <v>999</v>
      </c>
      <c r="DZD171">
        <v>999</v>
      </c>
      <c r="DZE171">
        <v>999</v>
      </c>
      <c r="DZF171">
        <v>999</v>
      </c>
      <c r="DZG171">
        <v>999</v>
      </c>
      <c r="DZH171">
        <v>999</v>
      </c>
      <c r="DZI171">
        <v>999</v>
      </c>
      <c r="DZJ171">
        <v>999</v>
      </c>
      <c r="DZK171">
        <v>999</v>
      </c>
      <c r="DZL171">
        <v>999</v>
      </c>
      <c r="DZM171">
        <v>999</v>
      </c>
      <c r="DZN171">
        <v>999</v>
      </c>
      <c r="DZO171">
        <v>999</v>
      </c>
      <c r="DZP171">
        <v>999</v>
      </c>
      <c r="DZQ171">
        <v>999</v>
      </c>
      <c r="DZR171">
        <v>999</v>
      </c>
      <c r="DZS171">
        <v>999</v>
      </c>
      <c r="DZT171">
        <v>999</v>
      </c>
      <c r="DZU171">
        <v>999</v>
      </c>
      <c r="DZV171">
        <v>999</v>
      </c>
      <c r="DZW171">
        <v>999</v>
      </c>
      <c r="DZX171">
        <v>999</v>
      </c>
      <c r="DZY171">
        <v>999</v>
      </c>
      <c r="DZZ171">
        <v>999</v>
      </c>
      <c r="EAA171">
        <v>999</v>
      </c>
      <c r="EAB171">
        <v>999</v>
      </c>
      <c r="EAC171">
        <v>999</v>
      </c>
      <c r="EAD171">
        <v>999</v>
      </c>
      <c r="EAE171">
        <v>999</v>
      </c>
      <c r="EAF171">
        <v>999</v>
      </c>
      <c r="EAG171">
        <v>999</v>
      </c>
      <c r="EAH171">
        <v>999</v>
      </c>
      <c r="EAI171">
        <v>999</v>
      </c>
      <c r="EAJ171">
        <v>999</v>
      </c>
      <c r="EAK171">
        <v>999</v>
      </c>
      <c r="EAL171">
        <v>999</v>
      </c>
      <c r="EAM171">
        <v>999</v>
      </c>
      <c r="EAN171">
        <v>999</v>
      </c>
      <c r="EAO171">
        <v>999</v>
      </c>
      <c r="EAP171">
        <v>999</v>
      </c>
      <c r="EAQ171">
        <v>999</v>
      </c>
      <c r="EAR171">
        <v>999</v>
      </c>
      <c r="EAS171">
        <v>999</v>
      </c>
      <c r="EAT171">
        <v>999</v>
      </c>
      <c r="EAU171">
        <v>999</v>
      </c>
      <c r="EAV171">
        <v>999</v>
      </c>
      <c r="EAW171">
        <v>999</v>
      </c>
      <c r="EAX171">
        <v>999</v>
      </c>
      <c r="EAY171">
        <v>999</v>
      </c>
      <c r="EAZ171">
        <v>999</v>
      </c>
      <c r="EBA171">
        <v>999</v>
      </c>
      <c r="EBB171">
        <v>999</v>
      </c>
      <c r="EBC171">
        <v>999</v>
      </c>
      <c r="EBD171">
        <v>999</v>
      </c>
      <c r="EBE171">
        <v>999</v>
      </c>
      <c r="EBF171">
        <v>999</v>
      </c>
      <c r="EBG171">
        <v>999</v>
      </c>
      <c r="EBH171">
        <v>999</v>
      </c>
      <c r="EBI171">
        <v>999</v>
      </c>
      <c r="EBJ171">
        <v>999</v>
      </c>
      <c r="EBK171">
        <v>999</v>
      </c>
      <c r="EBL171">
        <v>999</v>
      </c>
      <c r="EBM171">
        <v>999</v>
      </c>
      <c r="EBN171">
        <v>999</v>
      </c>
      <c r="EBO171">
        <v>999</v>
      </c>
      <c r="EBP171">
        <v>999</v>
      </c>
      <c r="EBQ171">
        <v>999</v>
      </c>
      <c r="EBR171">
        <v>999</v>
      </c>
      <c r="EBS171">
        <v>999</v>
      </c>
      <c r="EBT171">
        <v>999</v>
      </c>
      <c r="EBU171">
        <v>999</v>
      </c>
      <c r="EBV171">
        <v>999</v>
      </c>
      <c r="EBW171">
        <v>999</v>
      </c>
      <c r="EBX171">
        <v>999</v>
      </c>
      <c r="EBY171">
        <v>999</v>
      </c>
      <c r="EBZ171">
        <v>999</v>
      </c>
      <c r="ECA171">
        <v>999</v>
      </c>
      <c r="ECB171">
        <v>999</v>
      </c>
      <c r="ECC171">
        <v>999</v>
      </c>
      <c r="ECD171">
        <v>999</v>
      </c>
      <c r="ECE171">
        <v>999</v>
      </c>
      <c r="ECF171">
        <v>999</v>
      </c>
      <c r="ECG171">
        <v>999</v>
      </c>
      <c r="ECH171">
        <v>999</v>
      </c>
      <c r="ECI171">
        <v>999</v>
      </c>
      <c r="ECJ171">
        <v>999</v>
      </c>
      <c r="ECK171">
        <v>999</v>
      </c>
      <c r="ECL171">
        <v>999</v>
      </c>
      <c r="ECM171">
        <v>999</v>
      </c>
      <c r="ECN171">
        <v>999</v>
      </c>
      <c r="ECO171">
        <v>999</v>
      </c>
      <c r="ECP171">
        <v>999</v>
      </c>
      <c r="ECQ171">
        <v>999</v>
      </c>
      <c r="ECR171">
        <v>999</v>
      </c>
      <c r="ECS171">
        <v>999</v>
      </c>
      <c r="ECT171">
        <v>999</v>
      </c>
      <c r="ECU171">
        <v>999</v>
      </c>
      <c r="ECV171">
        <v>999</v>
      </c>
      <c r="ECW171">
        <v>999</v>
      </c>
      <c r="ECX171">
        <v>999</v>
      </c>
      <c r="ECY171">
        <v>999</v>
      </c>
      <c r="ECZ171">
        <v>999</v>
      </c>
      <c r="EDA171">
        <v>999</v>
      </c>
      <c r="EDB171">
        <v>999</v>
      </c>
      <c r="EDC171">
        <v>999</v>
      </c>
      <c r="EDD171">
        <v>999</v>
      </c>
      <c r="EDE171">
        <v>999</v>
      </c>
      <c r="EDF171">
        <v>999</v>
      </c>
      <c r="EDG171">
        <v>999</v>
      </c>
      <c r="EDH171">
        <v>999</v>
      </c>
      <c r="EDI171">
        <v>999</v>
      </c>
      <c r="EDJ171">
        <v>999</v>
      </c>
      <c r="EDK171">
        <v>999</v>
      </c>
      <c r="EDL171">
        <v>999</v>
      </c>
      <c r="EDM171">
        <v>999</v>
      </c>
      <c r="EDN171">
        <v>999</v>
      </c>
      <c r="EDO171">
        <v>999</v>
      </c>
      <c r="EDP171">
        <v>999</v>
      </c>
      <c r="EDQ171">
        <v>999</v>
      </c>
      <c r="EDR171">
        <v>999</v>
      </c>
      <c r="EDS171">
        <v>999</v>
      </c>
      <c r="EDT171">
        <v>999</v>
      </c>
      <c r="EDU171">
        <v>999</v>
      </c>
      <c r="EDV171">
        <v>999</v>
      </c>
      <c r="EDW171">
        <v>999</v>
      </c>
      <c r="EDX171">
        <v>999</v>
      </c>
      <c r="EDY171">
        <v>999</v>
      </c>
      <c r="EDZ171">
        <v>999</v>
      </c>
      <c r="EEA171">
        <v>999</v>
      </c>
      <c r="EEB171">
        <v>999</v>
      </c>
      <c r="EEC171">
        <v>999</v>
      </c>
      <c r="EED171">
        <v>999</v>
      </c>
      <c r="EEE171">
        <v>999</v>
      </c>
      <c r="EEF171">
        <v>999</v>
      </c>
      <c r="EEG171">
        <v>999</v>
      </c>
      <c r="EEH171">
        <v>999</v>
      </c>
      <c r="EEI171">
        <v>999</v>
      </c>
      <c r="EEJ171">
        <v>999</v>
      </c>
      <c r="EEK171">
        <v>999</v>
      </c>
      <c r="EEL171">
        <v>999</v>
      </c>
      <c r="EEM171">
        <v>999</v>
      </c>
      <c r="EEN171">
        <v>999</v>
      </c>
      <c r="EEO171">
        <v>999</v>
      </c>
      <c r="EEP171">
        <v>999</v>
      </c>
      <c r="EEQ171">
        <v>999</v>
      </c>
      <c r="EER171">
        <v>999</v>
      </c>
      <c r="EES171">
        <v>999</v>
      </c>
      <c r="EET171">
        <v>999</v>
      </c>
      <c r="EEU171">
        <v>999</v>
      </c>
      <c r="EEV171">
        <v>999</v>
      </c>
      <c r="EEW171">
        <v>999</v>
      </c>
      <c r="EEX171">
        <v>999</v>
      </c>
      <c r="EEY171">
        <v>999</v>
      </c>
      <c r="EEZ171">
        <v>999</v>
      </c>
      <c r="EFA171">
        <v>999</v>
      </c>
      <c r="EFB171">
        <v>999</v>
      </c>
      <c r="EFC171">
        <v>999</v>
      </c>
      <c r="EFD171">
        <v>999</v>
      </c>
      <c r="EFE171">
        <v>999</v>
      </c>
      <c r="EFF171">
        <v>999</v>
      </c>
      <c r="EFG171">
        <v>999</v>
      </c>
      <c r="EFH171">
        <v>999</v>
      </c>
      <c r="EFI171">
        <v>999</v>
      </c>
      <c r="EFJ171">
        <v>999</v>
      </c>
      <c r="EFK171">
        <v>999</v>
      </c>
      <c r="EFL171">
        <v>999</v>
      </c>
      <c r="EFM171">
        <v>999</v>
      </c>
      <c r="EFN171">
        <v>999</v>
      </c>
      <c r="EFO171">
        <v>999</v>
      </c>
      <c r="EFP171">
        <v>999</v>
      </c>
      <c r="EFQ171">
        <v>999</v>
      </c>
      <c r="EFR171">
        <v>999</v>
      </c>
      <c r="EFS171">
        <v>999</v>
      </c>
      <c r="EFT171">
        <v>999</v>
      </c>
      <c r="EFU171">
        <v>999</v>
      </c>
      <c r="EFV171">
        <v>999</v>
      </c>
      <c r="EFW171">
        <v>999</v>
      </c>
      <c r="EFX171">
        <v>999</v>
      </c>
      <c r="EFY171">
        <v>999</v>
      </c>
      <c r="EFZ171">
        <v>999</v>
      </c>
      <c r="EGA171">
        <v>999</v>
      </c>
      <c r="EGB171">
        <v>999</v>
      </c>
      <c r="EGC171">
        <v>999</v>
      </c>
      <c r="EGD171">
        <v>999</v>
      </c>
      <c r="EGE171">
        <v>999</v>
      </c>
      <c r="EGF171">
        <v>999</v>
      </c>
      <c r="EGG171">
        <v>999</v>
      </c>
      <c r="EGH171">
        <v>999</v>
      </c>
      <c r="EGI171">
        <v>999</v>
      </c>
      <c r="EGJ171">
        <v>999</v>
      </c>
      <c r="EGK171">
        <v>999</v>
      </c>
      <c r="EGL171">
        <v>999</v>
      </c>
      <c r="EGM171">
        <v>999</v>
      </c>
      <c r="EGN171">
        <v>999</v>
      </c>
      <c r="EGO171">
        <v>999</v>
      </c>
      <c r="EGP171">
        <v>999</v>
      </c>
      <c r="EGQ171">
        <v>999</v>
      </c>
      <c r="EGR171">
        <v>999</v>
      </c>
      <c r="EGS171">
        <v>999</v>
      </c>
      <c r="EGT171">
        <v>999</v>
      </c>
      <c r="EGU171">
        <v>999</v>
      </c>
      <c r="EGV171">
        <v>999</v>
      </c>
      <c r="EGW171">
        <v>999</v>
      </c>
      <c r="EGX171">
        <v>999</v>
      </c>
      <c r="EGY171">
        <v>999</v>
      </c>
      <c r="EGZ171">
        <v>999</v>
      </c>
      <c r="EHA171">
        <v>999</v>
      </c>
      <c r="EHB171">
        <v>999</v>
      </c>
      <c r="EHC171">
        <v>999</v>
      </c>
      <c r="EHD171">
        <v>999</v>
      </c>
      <c r="EHE171">
        <v>999</v>
      </c>
      <c r="EHF171">
        <v>999</v>
      </c>
      <c r="EHG171">
        <v>999</v>
      </c>
      <c r="EHH171">
        <v>999</v>
      </c>
      <c r="EHI171">
        <v>999</v>
      </c>
      <c r="EHJ171">
        <v>999</v>
      </c>
      <c r="EHK171">
        <v>999</v>
      </c>
      <c r="EHL171">
        <v>999</v>
      </c>
      <c r="EHM171">
        <v>999</v>
      </c>
      <c r="EHN171">
        <v>999</v>
      </c>
      <c r="EHO171">
        <v>999</v>
      </c>
      <c r="EHP171">
        <v>999</v>
      </c>
      <c r="EHQ171">
        <v>999</v>
      </c>
      <c r="EHR171">
        <v>999</v>
      </c>
      <c r="EHS171">
        <v>999</v>
      </c>
      <c r="EHT171">
        <v>999</v>
      </c>
      <c r="EHU171">
        <v>999</v>
      </c>
      <c r="EHV171">
        <v>999</v>
      </c>
      <c r="EHW171">
        <v>999</v>
      </c>
      <c r="EHX171">
        <v>999</v>
      </c>
      <c r="EHY171">
        <v>999</v>
      </c>
      <c r="EHZ171">
        <v>999</v>
      </c>
      <c r="EIA171">
        <v>999</v>
      </c>
      <c r="EIB171">
        <v>999</v>
      </c>
      <c r="EIC171">
        <v>999</v>
      </c>
      <c r="EID171">
        <v>999</v>
      </c>
      <c r="EIE171">
        <v>999</v>
      </c>
      <c r="EIF171">
        <v>999</v>
      </c>
      <c r="EIG171">
        <v>999</v>
      </c>
      <c r="EIH171">
        <v>999</v>
      </c>
      <c r="EII171">
        <v>999</v>
      </c>
      <c r="EIJ171">
        <v>999</v>
      </c>
      <c r="EIK171">
        <v>999</v>
      </c>
      <c r="EIL171">
        <v>999</v>
      </c>
      <c r="EIM171">
        <v>999</v>
      </c>
      <c r="EIN171">
        <v>999</v>
      </c>
      <c r="EIO171">
        <v>999</v>
      </c>
      <c r="EIP171">
        <v>999</v>
      </c>
      <c r="EIQ171">
        <v>999</v>
      </c>
      <c r="EIR171">
        <v>999</v>
      </c>
      <c r="EIS171">
        <v>999</v>
      </c>
      <c r="EIT171">
        <v>999</v>
      </c>
      <c r="EIU171">
        <v>999</v>
      </c>
      <c r="EIV171">
        <v>999</v>
      </c>
      <c r="EIW171">
        <v>999</v>
      </c>
      <c r="EIX171">
        <v>999</v>
      </c>
      <c r="EIY171">
        <v>999</v>
      </c>
      <c r="EIZ171">
        <v>999</v>
      </c>
      <c r="EJA171">
        <v>999</v>
      </c>
      <c r="EJB171">
        <v>999</v>
      </c>
      <c r="EJC171">
        <v>999</v>
      </c>
      <c r="EJD171">
        <v>999</v>
      </c>
      <c r="EJE171">
        <v>999</v>
      </c>
      <c r="EJF171">
        <v>999</v>
      </c>
      <c r="EJG171">
        <v>999</v>
      </c>
      <c r="EJH171">
        <v>999</v>
      </c>
      <c r="EJI171">
        <v>999</v>
      </c>
      <c r="EJJ171">
        <v>999</v>
      </c>
      <c r="EJK171">
        <v>999</v>
      </c>
      <c r="EJL171">
        <v>999</v>
      </c>
      <c r="EJM171">
        <v>999</v>
      </c>
      <c r="EJN171">
        <v>999</v>
      </c>
      <c r="EJO171">
        <v>999</v>
      </c>
      <c r="EJP171">
        <v>999</v>
      </c>
      <c r="EJQ171">
        <v>999</v>
      </c>
      <c r="EJR171">
        <v>999</v>
      </c>
      <c r="EJS171">
        <v>999</v>
      </c>
      <c r="EJT171">
        <v>999</v>
      </c>
      <c r="EJU171">
        <v>999</v>
      </c>
      <c r="EJV171">
        <v>999</v>
      </c>
      <c r="EJW171">
        <v>999</v>
      </c>
      <c r="EJX171">
        <v>999</v>
      </c>
      <c r="EJY171">
        <v>999</v>
      </c>
      <c r="EJZ171">
        <v>999</v>
      </c>
      <c r="EKA171">
        <v>999</v>
      </c>
      <c r="EKB171">
        <v>999</v>
      </c>
      <c r="EKC171">
        <v>999</v>
      </c>
      <c r="EKD171">
        <v>999</v>
      </c>
      <c r="EKE171">
        <v>999</v>
      </c>
      <c r="EKF171">
        <v>999</v>
      </c>
      <c r="EKG171">
        <v>999</v>
      </c>
      <c r="EKH171">
        <v>999</v>
      </c>
      <c r="EKI171">
        <v>999</v>
      </c>
      <c r="EKJ171">
        <v>999</v>
      </c>
      <c r="EKK171">
        <v>999</v>
      </c>
      <c r="EKL171">
        <v>999</v>
      </c>
      <c r="EKM171">
        <v>999</v>
      </c>
      <c r="EKN171">
        <v>999</v>
      </c>
      <c r="EKO171">
        <v>999</v>
      </c>
      <c r="EKP171">
        <v>999</v>
      </c>
      <c r="EKQ171">
        <v>999</v>
      </c>
      <c r="EKR171">
        <v>999</v>
      </c>
      <c r="EKS171">
        <v>999</v>
      </c>
      <c r="EKT171">
        <v>999</v>
      </c>
      <c r="EKU171">
        <v>999</v>
      </c>
      <c r="EKV171">
        <v>999</v>
      </c>
      <c r="EKW171">
        <v>999</v>
      </c>
      <c r="EKX171">
        <v>999</v>
      </c>
      <c r="EKY171">
        <v>999</v>
      </c>
      <c r="EKZ171">
        <v>999</v>
      </c>
      <c r="ELA171">
        <v>999</v>
      </c>
      <c r="ELB171">
        <v>999</v>
      </c>
      <c r="ELC171">
        <v>999</v>
      </c>
      <c r="ELD171">
        <v>999</v>
      </c>
      <c r="ELE171">
        <v>999</v>
      </c>
      <c r="ELF171">
        <v>999</v>
      </c>
      <c r="ELG171">
        <v>999</v>
      </c>
      <c r="ELH171">
        <v>999</v>
      </c>
      <c r="ELI171">
        <v>999</v>
      </c>
      <c r="ELJ171">
        <v>999</v>
      </c>
      <c r="ELK171">
        <v>999</v>
      </c>
      <c r="ELL171">
        <v>999</v>
      </c>
      <c r="ELM171">
        <v>999</v>
      </c>
      <c r="ELN171">
        <v>999</v>
      </c>
      <c r="ELO171">
        <v>999</v>
      </c>
      <c r="ELP171">
        <v>999</v>
      </c>
      <c r="ELQ171">
        <v>999</v>
      </c>
      <c r="ELR171">
        <v>999</v>
      </c>
      <c r="ELS171">
        <v>999</v>
      </c>
      <c r="ELT171">
        <v>999</v>
      </c>
      <c r="ELU171">
        <v>999</v>
      </c>
      <c r="ELV171">
        <v>999</v>
      </c>
      <c r="ELW171">
        <v>999</v>
      </c>
      <c r="ELX171">
        <v>999</v>
      </c>
      <c r="ELY171">
        <v>999</v>
      </c>
      <c r="ELZ171">
        <v>999</v>
      </c>
      <c r="EMA171">
        <v>999</v>
      </c>
      <c r="EMB171">
        <v>999</v>
      </c>
      <c r="EMC171">
        <v>999</v>
      </c>
      <c r="EMD171">
        <v>999</v>
      </c>
      <c r="EME171">
        <v>999</v>
      </c>
      <c r="EMF171">
        <v>999</v>
      </c>
      <c r="EMG171">
        <v>999</v>
      </c>
      <c r="EMH171">
        <v>999</v>
      </c>
      <c r="EMI171">
        <v>999</v>
      </c>
      <c r="EMJ171">
        <v>999</v>
      </c>
      <c r="EMK171">
        <v>999</v>
      </c>
      <c r="EML171">
        <v>999</v>
      </c>
      <c r="EMM171">
        <v>999</v>
      </c>
      <c r="EMN171">
        <v>999</v>
      </c>
      <c r="EMO171">
        <v>999</v>
      </c>
      <c r="EMP171">
        <v>999</v>
      </c>
      <c r="EMQ171">
        <v>999</v>
      </c>
      <c r="EMR171">
        <v>999</v>
      </c>
      <c r="EMS171">
        <v>999</v>
      </c>
      <c r="EMT171">
        <v>999</v>
      </c>
      <c r="EMU171">
        <v>999</v>
      </c>
      <c r="EMV171">
        <v>999</v>
      </c>
      <c r="EMW171">
        <v>999</v>
      </c>
      <c r="EMX171">
        <v>999</v>
      </c>
      <c r="EMY171">
        <v>999</v>
      </c>
      <c r="EMZ171">
        <v>999</v>
      </c>
      <c r="ENA171">
        <v>999</v>
      </c>
      <c r="ENB171">
        <v>999</v>
      </c>
      <c r="ENC171">
        <v>999</v>
      </c>
      <c r="END171">
        <v>999</v>
      </c>
      <c r="ENE171">
        <v>999</v>
      </c>
      <c r="ENF171">
        <v>999</v>
      </c>
      <c r="ENG171">
        <v>999</v>
      </c>
      <c r="ENH171">
        <v>999</v>
      </c>
      <c r="ENI171">
        <v>999</v>
      </c>
      <c r="ENJ171">
        <v>999</v>
      </c>
      <c r="ENK171">
        <v>999</v>
      </c>
      <c r="ENL171">
        <v>999</v>
      </c>
      <c r="ENM171">
        <v>999</v>
      </c>
      <c r="ENN171">
        <v>999</v>
      </c>
      <c r="ENO171">
        <v>999</v>
      </c>
      <c r="ENP171">
        <v>999</v>
      </c>
      <c r="ENQ171">
        <v>999</v>
      </c>
      <c r="ENR171">
        <v>999</v>
      </c>
      <c r="ENS171">
        <v>999</v>
      </c>
      <c r="ENT171">
        <v>999</v>
      </c>
      <c r="ENU171">
        <v>999</v>
      </c>
      <c r="ENV171">
        <v>999</v>
      </c>
      <c r="ENW171">
        <v>999</v>
      </c>
      <c r="ENX171">
        <v>999</v>
      </c>
      <c r="ENY171">
        <v>999</v>
      </c>
      <c r="ENZ171">
        <v>999</v>
      </c>
      <c r="EOA171">
        <v>999</v>
      </c>
      <c r="EOB171">
        <v>999</v>
      </c>
      <c r="EOC171">
        <v>999</v>
      </c>
      <c r="EOD171">
        <v>999</v>
      </c>
      <c r="EOE171">
        <v>999</v>
      </c>
      <c r="EOF171">
        <v>999</v>
      </c>
      <c r="EOG171">
        <v>999</v>
      </c>
      <c r="EOH171">
        <v>999</v>
      </c>
      <c r="EOI171">
        <v>999</v>
      </c>
      <c r="EOJ171">
        <v>999</v>
      </c>
      <c r="EOK171">
        <v>999</v>
      </c>
      <c r="EOL171">
        <v>999</v>
      </c>
      <c r="EOM171">
        <v>999</v>
      </c>
      <c r="EON171">
        <v>999</v>
      </c>
      <c r="EOO171">
        <v>999</v>
      </c>
      <c r="EOP171">
        <v>999</v>
      </c>
      <c r="EOQ171">
        <v>999</v>
      </c>
      <c r="EOR171">
        <v>999</v>
      </c>
      <c r="EOS171">
        <v>999</v>
      </c>
      <c r="EOT171">
        <v>999</v>
      </c>
      <c r="EOU171">
        <v>999</v>
      </c>
      <c r="EOV171">
        <v>999</v>
      </c>
      <c r="EOW171">
        <v>999</v>
      </c>
      <c r="EOX171">
        <v>999</v>
      </c>
      <c r="EOY171">
        <v>999</v>
      </c>
      <c r="EOZ171">
        <v>999</v>
      </c>
      <c r="EPA171">
        <v>999</v>
      </c>
      <c r="EPB171">
        <v>999</v>
      </c>
      <c r="EPC171">
        <v>999</v>
      </c>
      <c r="EPD171">
        <v>999</v>
      </c>
      <c r="EPE171">
        <v>999</v>
      </c>
      <c r="EPF171">
        <v>999</v>
      </c>
      <c r="EPG171">
        <v>999</v>
      </c>
      <c r="EPH171">
        <v>999</v>
      </c>
      <c r="EPI171">
        <v>999</v>
      </c>
      <c r="EPJ171">
        <v>999</v>
      </c>
      <c r="EPK171">
        <v>999</v>
      </c>
      <c r="EPL171">
        <v>999</v>
      </c>
      <c r="EPM171">
        <v>999</v>
      </c>
      <c r="EPN171">
        <v>999</v>
      </c>
      <c r="EPO171">
        <v>999</v>
      </c>
      <c r="EPP171">
        <v>999</v>
      </c>
      <c r="EPQ171">
        <v>999</v>
      </c>
      <c r="EPR171">
        <v>999</v>
      </c>
      <c r="EPS171">
        <v>999</v>
      </c>
      <c r="EPT171">
        <v>999</v>
      </c>
      <c r="EPU171">
        <v>999</v>
      </c>
      <c r="EPV171">
        <v>999</v>
      </c>
      <c r="EPW171">
        <v>999</v>
      </c>
      <c r="EPX171">
        <v>999</v>
      </c>
      <c r="EPY171">
        <v>999</v>
      </c>
      <c r="EPZ171">
        <v>999</v>
      </c>
      <c r="EQA171">
        <v>999</v>
      </c>
      <c r="EQB171">
        <v>999</v>
      </c>
      <c r="EQC171">
        <v>999</v>
      </c>
      <c r="EQD171">
        <v>999</v>
      </c>
      <c r="EQE171">
        <v>999</v>
      </c>
      <c r="EQF171">
        <v>999</v>
      </c>
      <c r="EQG171">
        <v>999</v>
      </c>
      <c r="EQH171">
        <v>999</v>
      </c>
      <c r="EQI171">
        <v>999</v>
      </c>
      <c r="EQJ171">
        <v>999</v>
      </c>
      <c r="EQK171">
        <v>999</v>
      </c>
      <c r="EQL171">
        <v>999</v>
      </c>
      <c r="EQM171">
        <v>999</v>
      </c>
      <c r="EQN171">
        <v>999</v>
      </c>
      <c r="EQO171">
        <v>999</v>
      </c>
      <c r="EQP171">
        <v>999</v>
      </c>
      <c r="EQQ171">
        <v>999</v>
      </c>
      <c r="EQR171">
        <v>999</v>
      </c>
      <c r="EQS171">
        <v>999</v>
      </c>
      <c r="EQT171">
        <v>999</v>
      </c>
      <c r="EQU171">
        <v>999</v>
      </c>
      <c r="EQV171">
        <v>999</v>
      </c>
      <c r="EQW171">
        <v>999</v>
      </c>
      <c r="EQX171">
        <v>999</v>
      </c>
      <c r="EQY171">
        <v>999</v>
      </c>
      <c r="EQZ171">
        <v>999</v>
      </c>
      <c r="ERA171">
        <v>999</v>
      </c>
      <c r="ERB171">
        <v>999</v>
      </c>
      <c r="ERC171">
        <v>999</v>
      </c>
      <c r="ERD171">
        <v>999</v>
      </c>
      <c r="ERE171">
        <v>999</v>
      </c>
      <c r="ERF171">
        <v>999</v>
      </c>
      <c r="ERG171">
        <v>999</v>
      </c>
      <c r="ERH171">
        <v>999</v>
      </c>
      <c r="ERI171">
        <v>999</v>
      </c>
      <c r="ERJ171">
        <v>999</v>
      </c>
      <c r="ERK171">
        <v>999</v>
      </c>
      <c r="ERL171">
        <v>999</v>
      </c>
      <c r="ERM171">
        <v>999</v>
      </c>
      <c r="ERN171">
        <v>999</v>
      </c>
      <c r="ERO171">
        <v>999</v>
      </c>
      <c r="ERP171">
        <v>999</v>
      </c>
      <c r="ERQ171">
        <v>999</v>
      </c>
      <c r="ERR171">
        <v>999</v>
      </c>
      <c r="ERS171">
        <v>999</v>
      </c>
      <c r="ERT171">
        <v>999</v>
      </c>
      <c r="ERU171">
        <v>999</v>
      </c>
      <c r="ERV171">
        <v>999</v>
      </c>
      <c r="ERW171">
        <v>999</v>
      </c>
      <c r="ERX171">
        <v>999</v>
      </c>
      <c r="ERY171">
        <v>999</v>
      </c>
      <c r="ERZ171">
        <v>999</v>
      </c>
      <c r="ESA171">
        <v>999</v>
      </c>
      <c r="ESB171">
        <v>999</v>
      </c>
      <c r="ESC171">
        <v>999</v>
      </c>
      <c r="ESD171">
        <v>999</v>
      </c>
      <c r="ESE171">
        <v>999</v>
      </c>
      <c r="ESF171">
        <v>999</v>
      </c>
      <c r="ESG171">
        <v>999</v>
      </c>
      <c r="ESH171">
        <v>999</v>
      </c>
      <c r="ESI171">
        <v>999</v>
      </c>
      <c r="ESJ171">
        <v>999</v>
      </c>
      <c r="ESK171">
        <v>999</v>
      </c>
      <c r="ESL171">
        <v>999</v>
      </c>
      <c r="ESM171">
        <v>999</v>
      </c>
      <c r="ESN171">
        <v>999</v>
      </c>
      <c r="ESO171">
        <v>999</v>
      </c>
      <c r="ESP171">
        <v>999</v>
      </c>
      <c r="ESQ171">
        <v>999</v>
      </c>
      <c r="ESR171">
        <v>999</v>
      </c>
      <c r="ESS171">
        <v>999</v>
      </c>
      <c r="EST171">
        <v>999</v>
      </c>
      <c r="ESU171">
        <v>999</v>
      </c>
      <c r="ESV171">
        <v>999</v>
      </c>
      <c r="ESW171">
        <v>999</v>
      </c>
      <c r="ESX171">
        <v>999</v>
      </c>
      <c r="ESY171">
        <v>999</v>
      </c>
      <c r="ESZ171">
        <v>999</v>
      </c>
      <c r="ETA171">
        <v>999</v>
      </c>
      <c r="ETB171">
        <v>999</v>
      </c>
      <c r="ETC171">
        <v>999</v>
      </c>
      <c r="ETD171">
        <v>999</v>
      </c>
      <c r="ETE171">
        <v>999</v>
      </c>
      <c r="ETF171">
        <v>999</v>
      </c>
      <c r="ETG171">
        <v>999</v>
      </c>
      <c r="ETH171">
        <v>999</v>
      </c>
      <c r="ETI171">
        <v>999</v>
      </c>
      <c r="ETJ171">
        <v>999</v>
      </c>
      <c r="ETK171">
        <v>999</v>
      </c>
      <c r="ETL171">
        <v>999</v>
      </c>
      <c r="ETM171">
        <v>999</v>
      </c>
      <c r="ETN171">
        <v>999</v>
      </c>
      <c r="ETO171">
        <v>999</v>
      </c>
      <c r="ETP171">
        <v>999</v>
      </c>
      <c r="ETQ171">
        <v>999</v>
      </c>
      <c r="ETR171">
        <v>999</v>
      </c>
      <c r="ETS171">
        <v>999</v>
      </c>
      <c r="ETT171">
        <v>999</v>
      </c>
      <c r="ETU171">
        <v>999</v>
      </c>
      <c r="ETV171">
        <v>999</v>
      </c>
      <c r="ETW171">
        <v>999</v>
      </c>
      <c r="ETX171">
        <v>999</v>
      </c>
      <c r="ETY171">
        <v>999</v>
      </c>
      <c r="ETZ171">
        <v>999</v>
      </c>
      <c r="EUA171">
        <v>999</v>
      </c>
      <c r="EUB171">
        <v>999</v>
      </c>
      <c r="EUC171">
        <v>999</v>
      </c>
      <c r="EUD171">
        <v>999</v>
      </c>
      <c r="EUE171">
        <v>999</v>
      </c>
      <c r="EUF171">
        <v>999</v>
      </c>
      <c r="EUG171">
        <v>999</v>
      </c>
      <c r="EUH171">
        <v>999</v>
      </c>
      <c r="EUI171">
        <v>999</v>
      </c>
      <c r="EUJ171">
        <v>999</v>
      </c>
      <c r="EUK171">
        <v>999</v>
      </c>
      <c r="EUL171">
        <v>999</v>
      </c>
      <c r="EUM171">
        <v>999</v>
      </c>
      <c r="EUN171">
        <v>999</v>
      </c>
      <c r="EUO171">
        <v>999</v>
      </c>
      <c r="EUP171">
        <v>999</v>
      </c>
      <c r="EUQ171">
        <v>999</v>
      </c>
      <c r="EUR171">
        <v>999</v>
      </c>
      <c r="EUS171">
        <v>999</v>
      </c>
      <c r="EUT171">
        <v>999</v>
      </c>
      <c r="EUU171">
        <v>999</v>
      </c>
      <c r="EUV171">
        <v>999</v>
      </c>
      <c r="EUW171">
        <v>999</v>
      </c>
      <c r="EUX171">
        <v>999</v>
      </c>
      <c r="EUY171">
        <v>999</v>
      </c>
      <c r="EUZ171">
        <v>999</v>
      </c>
      <c r="EVA171">
        <v>999</v>
      </c>
      <c r="EVB171">
        <v>999</v>
      </c>
      <c r="EVC171">
        <v>999</v>
      </c>
      <c r="EVD171">
        <v>999</v>
      </c>
      <c r="EVE171">
        <v>999</v>
      </c>
      <c r="EVF171">
        <v>999</v>
      </c>
      <c r="EVG171">
        <v>999</v>
      </c>
      <c r="EVH171">
        <v>999</v>
      </c>
      <c r="EVI171">
        <v>999</v>
      </c>
      <c r="EVJ171">
        <v>999</v>
      </c>
      <c r="EVK171">
        <v>999</v>
      </c>
      <c r="EVL171">
        <v>999</v>
      </c>
      <c r="EVM171">
        <v>999</v>
      </c>
      <c r="EVN171">
        <v>999</v>
      </c>
      <c r="EVO171">
        <v>999</v>
      </c>
      <c r="EVP171">
        <v>999</v>
      </c>
      <c r="EVQ171">
        <v>999</v>
      </c>
      <c r="EVR171">
        <v>999</v>
      </c>
      <c r="EVS171">
        <v>999</v>
      </c>
      <c r="EVT171">
        <v>999</v>
      </c>
      <c r="EVU171">
        <v>999</v>
      </c>
      <c r="EVV171">
        <v>999</v>
      </c>
      <c r="EVW171">
        <v>999</v>
      </c>
      <c r="EVX171">
        <v>999</v>
      </c>
      <c r="EVY171">
        <v>999</v>
      </c>
      <c r="EVZ171">
        <v>999</v>
      </c>
      <c r="EWA171">
        <v>999</v>
      </c>
      <c r="EWB171">
        <v>999</v>
      </c>
      <c r="EWC171">
        <v>999</v>
      </c>
      <c r="EWD171">
        <v>999</v>
      </c>
      <c r="EWE171">
        <v>999</v>
      </c>
      <c r="EWF171">
        <v>999</v>
      </c>
      <c r="EWG171">
        <v>999</v>
      </c>
      <c r="EWH171">
        <v>999</v>
      </c>
      <c r="EWI171">
        <v>999</v>
      </c>
      <c r="EWJ171">
        <v>999</v>
      </c>
      <c r="EWK171">
        <v>999</v>
      </c>
      <c r="EWL171">
        <v>999</v>
      </c>
      <c r="EWM171">
        <v>999</v>
      </c>
      <c r="EWN171">
        <v>999</v>
      </c>
      <c r="EWO171">
        <v>999</v>
      </c>
      <c r="EWP171">
        <v>999</v>
      </c>
      <c r="EWQ171">
        <v>999</v>
      </c>
      <c r="EWR171">
        <v>999</v>
      </c>
      <c r="EWS171">
        <v>999</v>
      </c>
      <c r="EWT171">
        <v>999</v>
      </c>
      <c r="EWU171">
        <v>999</v>
      </c>
      <c r="EWV171">
        <v>999</v>
      </c>
      <c r="EWW171">
        <v>999</v>
      </c>
      <c r="EWX171">
        <v>999</v>
      </c>
      <c r="EWY171">
        <v>999</v>
      </c>
      <c r="EWZ171">
        <v>999</v>
      </c>
      <c r="EXA171">
        <v>999</v>
      </c>
      <c r="EXB171">
        <v>999</v>
      </c>
      <c r="EXC171">
        <v>999</v>
      </c>
      <c r="EXD171">
        <v>999</v>
      </c>
      <c r="EXE171">
        <v>999</v>
      </c>
      <c r="EXF171">
        <v>999</v>
      </c>
      <c r="EXG171">
        <v>999</v>
      </c>
      <c r="EXH171">
        <v>999</v>
      </c>
      <c r="EXI171">
        <v>999</v>
      </c>
      <c r="EXJ171">
        <v>999</v>
      </c>
      <c r="EXK171">
        <v>999</v>
      </c>
      <c r="EXL171">
        <v>999</v>
      </c>
      <c r="EXM171">
        <v>999</v>
      </c>
      <c r="EXN171">
        <v>999</v>
      </c>
      <c r="EXO171">
        <v>999</v>
      </c>
      <c r="EXP171">
        <v>999</v>
      </c>
      <c r="EXQ171">
        <v>999</v>
      </c>
      <c r="EXR171">
        <v>999</v>
      </c>
      <c r="EXS171">
        <v>999</v>
      </c>
      <c r="EXT171">
        <v>999</v>
      </c>
      <c r="EXU171">
        <v>999</v>
      </c>
      <c r="EXV171">
        <v>999</v>
      </c>
      <c r="EXW171">
        <v>999</v>
      </c>
      <c r="EXX171">
        <v>999</v>
      </c>
      <c r="EXY171">
        <v>999</v>
      </c>
      <c r="EXZ171">
        <v>999</v>
      </c>
      <c r="EYA171">
        <v>999</v>
      </c>
      <c r="EYB171">
        <v>999</v>
      </c>
      <c r="EYC171">
        <v>999</v>
      </c>
      <c r="EYD171">
        <v>999</v>
      </c>
      <c r="EYE171">
        <v>999</v>
      </c>
      <c r="EYF171">
        <v>999</v>
      </c>
      <c r="EYG171">
        <v>999</v>
      </c>
      <c r="EYH171">
        <v>999</v>
      </c>
      <c r="EYI171">
        <v>999</v>
      </c>
      <c r="EYJ171">
        <v>999</v>
      </c>
      <c r="EYK171">
        <v>999</v>
      </c>
      <c r="EYL171">
        <v>999</v>
      </c>
      <c r="EYM171">
        <v>999</v>
      </c>
      <c r="EYN171">
        <v>999</v>
      </c>
      <c r="EYO171">
        <v>999</v>
      </c>
      <c r="EYP171">
        <v>999</v>
      </c>
      <c r="EYQ171">
        <v>999</v>
      </c>
      <c r="EYR171">
        <v>999</v>
      </c>
      <c r="EYS171">
        <v>999</v>
      </c>
      <c r="EYT171">
        <v>999</v>
      </c>
      <c r="EYU171">
        <v>999</v>
      </c>
      <c r="EYV171">
        <v>999</v>
      </c>
      <c r="EYW171">
        <v>999</v>
      </c>
      <c r="EYX171">
        <v>999</v>
      </c>
      <c r="EYY171">
        <v>999</v>
      </c>
      <c r="EYZ171">
        <v>999</v>
      </c>
      <c r="EZA171">
        <v>999</v>
      </c>
      <c r="EZB171">
        <v>999</v>
      </c>
      <c r="EZC171">
        <v>999</v>
      </c>
      <c r="EZD171">
        <v>999</v>
      </c>
      <c r="EZE171">
        <v>999</v>
      </c>
      <c r="EZF171">
        <v>999</v>
      </c>
      <c r="EZG171">
        <v>999</v>
      </c>
      <c r="EZH171">
        <v>999</v>
      </c>
      <c r="EZI171">
        <v>999</v>
      </c>
      <c r="EZJ171">
        <v>999</v>
      </c>
      <c r="EZK171">
        <v>999</v>
      </c>
      <c r="EZL171">
        <v>999</v>
      </c>
      <c r="EZM171">
        <v>999</v>
      </c>
      <c r="EZN171">
        <v>999</v>
      </c>
      <c r="EZO171">
        <v>999</v>
      </c>
      <c r="EZP171">
        <v>999</v>
      </c>
      <c r="EZQ171">
        <v>999</v>
      </c>
      <c r="EZR171">
        <v>999</v>
      </c>
      <c r="EZS171">
        <v>999</v>
      </c>
      <c r="EZT171">
        <v>999</v>
      </c>
      <c r="EZU171">
        <v>999</v>
      </c>
      <c r="EZV171">
        <v>999</v>
      </c>
      <c r="EZW171">
        <v>999</v>
      </c>
      <c r="EZX171">
        <v>999</v>
      </c>
      <c r="EZY171">
        <v>999</v>
      </c>
      <c r="EZZ171">
        <v>999</v>
      </c>
      <c r="FAA171">
        <v>999</v>
      </c>
      <c r="FAB171">
        <v>999</v>
      </c>
      <c r="FAC171">
        <v>999</v>
      </c>
      <c r="FAD171">
        <v>999</v>
      </c>
      <c r="FAE171">
        <v>999</v>
      </c>
      <c r="FAF171">
        <v>999</v>
      </c>
      <c r="FAG171">
        <v>999</v>
      </c>
      <c r="FAH171">
        <v>999</v>
      </c>
      <c r="FAI171">
        <v>999</v>
      </c>
      <c r="FAJ171">
        <v>999</v>
      </c>
      <c r="FAK171">
        <v>999</v>
      </c>
      <c r="FAL171">
        <v>999</v>
      </c>
      <c r="FAM171">
        <v>999</v>
      </c>
      <c r="FAN171">
        <v>999</v>
      </c>
      <c r="FAO171">
        <v>999</v>
      </c>
      <c r="FAP171">
        <v>999</v>
      </c>
      <c r="FAQ171">
        <v>999</v>
      </c>
      <c r="FAR171">
        <v>999</v>
      </c>
      <c r="FAS171">
        <v>999</v>
      </c>
      <c r="FAT171">
        <v>999</v>
      </c>
      <c r="FAU171">
        <v>999</v>
      </c>
      <c r="FAV171">
        <v>999</v>
      </c>
      <c r="FAW171">
        <v>999</v>
      </c>
      <c r="FAX171">
        <v>999</v>
      </c>
      <c r="FAY171">
        <v>999</v>
      </c>
      <c r="FAZ171">
        <v>999</v>
      </c>
      <c r="FBA171">
        <v>999</v>
      </c>
      <c r="FBB171">
        <v>999</v>
      </c>
      <c r="FBC171">
        <v>999</v>
      </c>
      <c r="FBD171">
        <v>999</v>
      </c>
      <c r="FBE171">
        <v>999</v>
      </c>
      <c r="FBF171">
        <v>999</v>
      </c>
      <c r="FBG171">
        <v>999</v>
      </c>
      <c r="FBH171">
        <v>999</v>
      </c>
      <c r="FBI171">
        <v>999</v>
      </c>
      <c r="FBJ171">
        <v>999</v>
      </c>
      <c r="FBK171">
        <v>999</v>
      </c>
      <c r="FBL171">
        <v>999</v>
      </c>
      <c r="FBM171">
        <v>999</v>
      </c>
      <c r="FBN171">
        <v>999</v>
      </c>
      <c r="FBO171">
        <v>999</v>
      </c>
      <c r="FBP171">
        <v>999</v>
      </c>
      <c r="FBQ171">
        <v>999</v>
      </c>
      <c r="FBR171">
        <v>999</v>
      </c>
      <c r="FBS171">
        <v>999</v>
      </c>
      <c r="FBT171">
        <v>999</v>
      </c>
      <c r="FBU171">
        <v>999</v>
      </c>
      <c r="FBV171">
        <v>999</v>
      </c>
      <c r="FBW171">
        <v>999</v>
      </c>
      <c r="FBX171">
        <v>999</v>
      </c>
      <c r="FBY171">
        <v>999</v>
      </c>
      <c r="FBZ171">
        <v>999</v>
      </c>
      <c r="FCA171">
        <v>999</v>
      </c>
      <c r="FCB171">
        <v>999</v>
      </c>
      <c r="FCC171">
        <v>999</v>
      </c>
      <c r="FCD171">
        <v>999</v>
      </c>
      <c r="FCE171">
        <v>999</v>
      </c>
      <c r="FCF171">
        <v>999</v>
      </c>
      <c r="FCG171">
        <v>999</v>
      </c>
      <c r="FCH171">
        <v>999</v>
      </c>
      <c r="FCI171">
        <v>999</v>
      </c>
      <c r="FCJ171">
        <v>999</v>
      </c>
      <c r="FCK171">
        <v>999</v>
      </c>
      <c r="FCL171">
        <v>999</v>
      </c>
      <c r="FCM171">
        <v>999</v>
      </c>
      <c r="FCN171">
        <v>999</v>
      </c>
      <c r="FCO171">
        <v>999</v>
      </c>
      <c r="FCP171">
        <v>999</v>
      </c>
      <c r="FCQ171">
        <v>999</v>
      </c>
      <c r="FCR171">
        <v>999</v>
      </c>
      <c r="FCS171">
        <v>999</v>
      </c>
      <c r="FCT171">
        <v>999</v>
      </c>
      <c r="FCU171">
        <v>999</v>
      </c>
      <c r="FCV171">
        <v>999</v>
      </c>
      <c r="FCW171">
        <v>999</v>
      </c>
      <c r="FCX171">
        <v>999</v>
      </c>
      <c r="FCY171">
        <v>999</v>
      </c>
      <c r="FCZ171">
        <v>999</v>
      </c>
      <c r="FDA171">
        <v>999</v>
      </c>
      <c r="FDB171">
        <v>999</v>
      </c>
      <c r="FDC171">
        <v>999</v>
      </c>
      <c r="FDD171">
        <v>999</v>
      </c>
      <c r="FDE171">
        <v>999</v>
      </c>
      <c r="FDF171">
        <v>999</v>
      </c>
      <c r="FDG171">
        <v>999</v>
      </c>
      <c r="FDH171">
        <v>999</v>
      </c>
      <c r="FDI171">
        <v>999</v>
      </c>
      <c r="FDJ171">
        <v>999</v>
      </c>
      <c r="FDK171">
        <v>999</v>
      </c>
      <c r="FDL171">
        <v>999</v>
      </c>
      <c r="FDM171">
        <v>999</v>
      </c>
      <c r="FDN171">
        <v>999</v>
      </c>
      <c r="FDO171">
        <v>999</v>
      </c>
      <c r="FDP171">
        <v>999</v>
      </c>
      <c r="FDQ171">
        <v>999</v>
      </c>
      <c r="FDR171">
        <v>999</v>
      </c>
      <c r="FDS171">
        <v>999</v>
      </c>
      <c r="FDT171">
        <v>999</v>
      </c>
      <c r="FDU171">
        <v>999</v>
      </c>
      <c r="FDV171">
        <v>999</v>
      </c>
      <c r="FDW171">
        <v>999</v>
      </c>
      <c r="FDX171">
        <v>999</v>
      </c>
      <c r="FDY171">
        <v>999</v>
      </c>
      <c r="FDZ171">
        <v>999</v>
      </c>
      <c r="FEA171">
        <v>999</v>
      </c>
      <c r="FEB171">
        <v>999</v>
      </c>
      <c r="FEC171">
        <v>999</v>
      </c>
      <c r="FED171">
        <v>999</v>
      </c>
      <c r="FEE171">
        <v>999</v>
      </c>
      <c r="FEF171">
        <v>999</v>
      </c>
      <c r="FEG171">
        <v>999</v>
      </c>
      <c r="FEH171">
        <v>999</v>
      </c>
      <c r="FEI171">
        <v>999</v>
      </c>
      <c r="FEJ171">
        <v>999</v>
      </c>
      <c r="FEK171">
        <v>999</v>
      </c>
      <c r="FEL171">
        <v>999</v>
      </c>
      <c r="FEM171">
        <v>999</v>
      </c>
      <c r="FEN171">
        <v>999</v>
      </c>
      <c r="FEO171">
        <v>999</v>
      </c>
      <c r="FEP171">
        <v>999</v>
      </c>
      <c r="FEQ171">
        <v>999</v>
      </c>
      <c r="FER171">
        <v>999</v>
      </c>
      <c r="FES171">
        <v>999</v>
      </c>
      <c r="FET171">
        <v>999</v>
      </c>
      <c r="FEU171">
        <v>999</v>
      </c>
      <c r="FEV171">
        <v>999</v>
      </c>
      <c r="FEW171">
        <v>999</v>
      </c>
      <c r="FEX171">
        <v>999</v>
      </c>
      <c r="FEY171">
        <v>999</v>
      </c>
      <c r="FEZ171">
        <v>999</v>
      </c>
      <c r="FFA171">
        <v>999</v>
      </c>
      <c r="FFB171">
        <v>999</v>
      </c>
      <c r="FFC171">
        <v>999</v>
      </c>
      <c r="FFD171">
        <v>999</v>
      </c>
      <c r="FFE171">
        <v>999</v>
      </c>
      <c r="FFF171">
        <v>999</v>
      </c>
      <c r="FFG171">
        <v>999</v>
      </c>
      <c r="FFH171">
        <v>999</v>
      </c>
      <c r="FFI171">
        <v>999</v>
      </c>
      <c r="FFJ171">
        <v>999</v>
      </c>
      <c r="FFK171">
        <v>999</v>
      </c>
      <c r="FFL171">
        <v>999</v>
      </c>
      <c r="FFM171">
        <v>999</v>
      </c>
      <c r="FFN171">
        <v>999</v>
      </c>
      <c r="FFO171">
        <v>999</v>
      </c>
      <c r="FFP171">
        <v>999</v>
      </c>
      <c r="FFQ171">
        <v>999</v>
      </c>
      <c r="FFR171">
        <v>999</v>
      </c>
      <c r="FFS171">
        <v>999</v>
      </c>
      <c r="FFT171">
        <v>999</v>
      </c>
      <c r="FFU171">
        <v>999</v>
      </c>
      <c r="FFV171">
        <v>999</v>
      </c>
      <c r="FFW171">
        <v>999</v>
      </c>
      <c r="FFX171">
        <v>999</v>
      </c>
      <c r="FFY171">
        <v>999</v>
      </c>
      <c r="FFZ171">
        <v>999</v>
      </c>
      <c r="FGA171">
        <v>999</v>
      </c>
      <c r="FGB171">
        <v>999</v>
      </c>
      <c r="FGC171">
        <v>999</v>
      </c>
      <c r="FGD171">
        <v>999</v>
      </c>
      <c r="FGE171">
        <v>999</v>
      </c>
      <c r="FGF171">
        <v>999</v>
      </c>
      <c r="FGG171">
        <v>999</v>
      </c>
      <c r="FGH171">
        <v>999</v>
      </c>
      <c r="FGI171">
        <v>999</v>
      </c>
      <c r="FGJ171">
        <v>999</v>
      </c>
      <c r="FGK171">
        <v>999</v>
      </c>
      <c r="FGL171">
        <v>999</v>
      </c>
      <c r="FGM171">
        <v>999</v>
      </c>
      <c r="FGN171">
        <v>999</v>
      </c>
      <c r="FGO171">
        <v>999</v>
      </c>
      <c r="FGP171">
        <v>999</v>
      </c>
      <c r="FGQ171">
        <v>999</v>
      </c>
      <c r="FGR171">
        <v>999</v>
      </c>
      <c r="FGS171">
        <v>999</v>
      </c>
      <c r="FGT171">
        <v>999</v>
      </c>
      <c r="FGU171">
        <v>999</v>
      </c>
      <c r="FGV171">
        <v>999</v>
      </c>
      <c r="FGW171">
        <v>999</v>
      </c>
      <c r="FGX171">
        <v>999</v>
      </c>
      <c r="FGY171">
        <v>999</v>
      </c>
      <c r="FGZ171">
        <v>999</v>
      </c>
      <c r="FHA171">
        <v>999</v>
      </c>
      <c r="FHB171">
        <v>999</v>
      </c>
      <c r="FHC171">
        <v>999</v>
      </c>
      <c r="FHD171">
        <v>999</v>
      </c>
      <c r="FHE171">
        <v>999</v>
      </c>
      <c r="FHF171">
        <v>999</v>
      </c>
      <c r="FHG171">
        <v>999</v>
      </c>
      <c r="FHH171">
        <v>999</v>
      </c>
      <c r="FHI171">
        <v>999</v>
      </c>
      <c r="FHJ171">
        <v>999</v>
      </c>
      <c r="FHK171">
        <v>999</v>
      </c>
      <c r="FHL171">
        <v>999</v>
      </c>
      <c r="FHM171">
        <v>999</v>
      </c>
      <c r="FHN171">
        <v>999</v>
      </c>
      <c r="FHO171">
        <v>999</v>
      </c>
      <c r="FHP171">
        <v>999</v>
      </c>
      <c r="FHQ171">
        <v>999</v>
      </c>
      <c r="FHR171">
        <v>999</v>
      </c>
      <c r="FHS171">
        <v>999</v>
      </c>
      <c r="FHT171">
        <v>999</v>
      </c>
      <c r="FHU171">
        <v>999</v>
      </c>
      <c r="FHV171">
        <v>999</v>
      </c>
      <c r="FHW171">
        <v>999</v>
      </c>
      <c r="FHX171">
        <v>999</v>
      </c>
      <c r="FHY171">
        <v>999</v>
      </c>
      <c r="FHZ171">
        <v>999</v>
      </c>
      <c r="FIA171">
        <v>999</v>
      </c>
      <c r="FIB171">
        <v>999</v>
      </c>
      <c r="FIC171">
        <v>999</v>
      </c>
      <c r="FID171">
        <v>999</v>
      </c>
      <c r="FIE171">
        <v>999</v>
      </c>
      <c r="FIF171">
        <v>999</v>
      </c>
      <c r="FIG171">
        <v>999</v>
      </c>
      <c r="FIH171">
        <v>999</v>
      </c>
      <c r="FII171">
        <v>999</v>
      </c>
      <c r="FIJ171">
        <v>999</v>
      </c>
      <c r="FIK171">
        <v>999</v>
      </c>
      <c r="FIL171">
        <v>999</v>
      </c>
      <c r="FIM171">
        <v>999</v>
      </c>
      <c r="FIN171">
        <v>999</v>
      </c>
      <c r="FIO171">
        <v>999</v>
      </c>
      <c r="FIP171">
        <v>999</v>
      </c>
      <c r="FIQ171">
        <v>999</v>
      </c>
      <c r="FIR171">
        <v>999</v>
      </c>
      <c r="FIS171">
        <v>999</v>
      </c>
      <c r="FIT171">
        <v>999</v>
      </c>
      <c r="FIU171">
        <v>999</v>
      </c>
      <c r="FIV171">
        <v>999</v>
      </c>
      <c r="FIW171">
        <v>999</v>
      </c>
      <c r="FIX171">
        <v>999</v>
      </c>
      <c r="FIY171">
        <v>999</v>
      </c>
      <c r="FIZ171">
        <v>999</v>
      </c>
      <c r="FJA171">
        <v>999</v>
      </c>
      <c r="FJB171">
        <v>999</v>
      </c>
      <c r="FJC171">
        <v>999</v>
      </c>
      <c r="FJD171">
        <v>999</v>
      </c>
      <c r="FJE171">
        <v>999</v>
      </c>
      <c r="FJF171">
        <v>999</v>
      </c>
      <c r="FJG171">
        <v>999</v>
      </c>
      <c r="FJH171">
        <v>999</v>
      </c>
      <c r="FJI171">
        <v>999</v>
      </c>
      <c r="FJJ171">
        <v>999</v>
      </c>
      <c r="FJK171">
        <v>999</v>
      </c>
      <c r="FJL171">
        <v>999</v>
      </c>
      <c r="FJM171">
        <v>999</v>
      </c>
      <c r="FJN171">
        <v>999</v>
      </c>
      <c r="FJO171">
        <v>999</v>
      </c>
      <c r="FJP171">
        <v>999</v>
      </c>
      <c r="FJQ171">
        <v>999</v>
      </c>
      <c r="FJR171">
        <v>999</v>
      </c>
      <c r="FJS171">
        <v>999</v>
      </c>
      <c r="FJT171">
        <v>999</v>
      </c>
      <c r="FJU171">
        <v>999</v>
      </c>
      <c r="FJV171">
        <v>999</v>
      </c>
      <c r="FJW171">
        <v>999</v>
      </c>
      <c r="FJX171">
        <v>999</v>
      </c>
      <c r="FJY171">
        <v>999</v>
      </c>
      <c r="FJZ171">
        <v>999</v>
      </c>
      <c r="FKA171">
        <v>999</v>
      </c>
      <c r="FKB171">
        <v>999</v>
      </c>
      <c r="FKC171">
        <v>999</v>
      </c>
      <c r="FKD171">
        <v>999</v>
      </c>
      <c r="FKE171">
        <v>999</v>
      </c>
      <c r="FKF171">
        <v>999</v>
      </c>
      <c r="FKG171">
        <v>999</v>
      </c>
      <c r="FKH171">
        <v>999</v>
      </c>
      <c r="FKI171">
        <v>999</v>
      </c>
      <c r="FKJ171">
        <v>999</v>
      </c>
      <c r="FKK171">
        <v>999</v>
      </c>
      <c r="FKL171">
        <v>999</v>
      </c>
      <c r="FKM171">
        <v>999</v>
      </c>
      <c r="FKN171">
        <v>999</v>
      </c>
      <c r="FKO171">
        <v>999</v>
      </c>
      <c r="FKP171">
        <v>999</v>
      </c>
      <c r="FKQ171">
        <v>999</v>
      </c>
      <c r="FKR171">
        <v>999</v>
      </c>
      <c r="FKS171">
        <v>999</v>
      </c>
      <c r="FKT171">
        <v>999</v>
      </c>
      <c r="FKU171">
        <v>999</v>
      </c>
      <c r="FKV171">
        <v>999</v>
      </c>
      <c r="FKW171">
        <v>999</v>
      </c>
      <c r="FKX171">
        <v>999</v>
      </c>
      <c r="FKY171">
        <v>999</v>
      </c>
      <c r="FKZ171">
        <v>999</v>
      </c>
      <c r="FLA171">
        <v>999</v>
      </c>
      <c r="FLB171">
        <v>999</v>
      </c>
      <c r="FLC171">
        <v>999</v>
      </c>
      <c r="FLD171">
        <v>999</v>
      </c>
      <c r="FLE171">
        <v>999</v>
      </c>
      <c r="FLF171">
        <v>999</v>
      </c>
      <c r="FLG171">
        <v>999</v>
      </c>
      <c r="FLH171">
        <v>999</v>
      </c>
      <c r="FLI171">
        <v>999</v>
      </c>
      <c r="FLJ171">
        <v>999</v>
      </c>
      <c r="FLK171">
        <v>999</v>
      </c>
      <c r="FLL171">
        <v>999</v>
      </c>
      <c r="FLM171">
        <v>999</v>
      </c>
      <c r="FLN171">
        <v>999</v>
      </c>
      <c r="FLO171">
        <v>999</v>
      </c>
      <c r="FLP171">
        <v>999</v>
      </c>
      <c r="FLQ171">
        <v>999</v>
      </c>
      <c r="FLR171">
        <v>999</v>
      </c>
      <c r="FLS171">
        <v>999</v>
      </c>
      <c r="FLT171">
        <v>999</v>
      </c>
      <c r="FLU171">
        <v>999</v>
      </c>
      <c r="FLV171">
        <v>999</v>
      </c>
      <c r="FLW171">
        <v>999</v>
      </c>
      <c r="FLX171">
        <v>999</v>
      </c>
      <c r="FLY171">
        <v>999</v>
      </c>
      <c r="FLZ171">
        <v>999</v>
      </c>
      <c r="FMA171">
        <v>999</v>
      </c>
      <c r="FMB171">
        <v>999</v>
      </c>
      <c r="FMC171">
        <v>999</v>
      </c>
      <c r="FMD171">
        <v>999</v>
      </c>
      <c r="FME171">
        <v>999</v>
      </c>
      <c r="FMF171">
        <v>999</v>
      </c>
      <c r="FMG171">
        <v>999</v>
      </c>
      <c r="FMH171">
        <v>999</v>
      </c>
      <c r="FMI171">
        <v>999</v>
      </c>
      <c r="FMJ171">
        <v>999</v>
      </c>
      <c r="FMK171">
        <v>999</v>
      </c>
      <c r="FML171">
        <v>999</v>
      </c>
      <c r="FMM171">
        <v>999</v>
      </c>
      <c r="FMN171">
        <v>999</v>
      </c>
      <c r="FMO171">
        <v>999</v>
      </c>
      <c r="FMP171">
        <v>999</v>
      </c>
      <c r="FMQ171">
        <v>999</v>
      </c>
      <c r="FMR171">
        <v>999</v>
      </c>
      <c r="FMS171">
        <v>999</v>
      </c>
      <c r="FMT171">
        <v>999</v>
      </c>
      <c r="FMU171">
        <v>999</v>
      </c>
      <c r="FMV171">
        <v>999</v>
      </c>
      <c r="FMW171">
        <v>999</v>
      </c>
      <c r="FMX171">
        <v>999</v>
      </c>
      <c r="FMY171">
        <v>999</v>
      </c>
      <c r="FMZ171">
        <v>999</v>
      </c>
      <c r="FNA171">
        <v>999</v>
      </c>
      <c r="FNB171">
        <v>999</v>
      </c>
      <c r="FNC171">
        <v>999</v>
      </c>
      <c r="FND171">
        <v>999</v>
      </c>
      <c r="FNE171">
        <v>999</v>
      </c>
      <c r="FNF171">
        <v>999</v>
      </c>
      <c r="FNG171">
        <v>999</v>
      </c>
      <c r="FNH171">
        <v>999</v>
      </c>
      <c r="FNI171">
        <v>999</v>
      </c>
      <c r="FNJ171">
        <v>999</v>
      </c>
      <c r="FNK171">
        <v>999</v>
      </c>
      <c r="FNL171">
        <v>999</v>
      </c>
      <c r="FNM171">
        <v>999</v>
      </c>
      <c r="FNN171">
        <v>999</v>
      </c>
      <c r="FNO171">
        <v>999</v>
      </c>
      <c r="FNP171">
        <v>999</v>
      </c>
      <c r="FNQ171">
        <v>999</v>
      </c>
      <c r="FNR171">
        <v>999</v>
      </c>
      <c r="FNS171">
        <v>999</v>
      </c>
      <c r="FNT171">
        <v>999</v>
      </c>
      <c r="FNU171">
        <v>999</v>
      </c>
      <c r="FNV171">
        <v>999</v>
      </c>
      <c r="FNW171">
        <v>999</v>
      </c>
      <c r="FNX171">
        <v>999</v>
      </c>
      <c r="FNY171">
        <v>999</v>
      </c>
      <c r="FNZ171">
        <v>999</v>
      </c>
      <c r="FOA171">
        <v>999</v>
      </c>
      <c r="FOB171">
        <v>999</v>
      </c>
      <c r="FOC171">
        <v>999</v>
      </c>
      <c r="FOD171">
        <v>999</v>
      </c>
      <c r="FOE171">
        <v>999</v>
      </c>
      <c r="FOF171">
        <v>999</v>
      </c>
      <c r="FOG171">
        <v>999</v>
      </c>
      <c r="FOH171">
        <v>999</v>
      </c>
      <c r="FOI171">
        <v>999</v>
      </c>
      <c r="FOJ171">
        <v>999</v>
      </c>
      <c r="FOK171">
        <v>999</v>
      </c>
      <c r="FOL171">
        <v>999</v>
      </c>
      <c r="FOM171">
        <v>999</v>
      </c>
      <c r="FON171">
        <v>999</v>
      </c>
      <c r="FOO171">
        <v>999</v>
      </c>
      <c r="FOP171">
        <v>999</v>
      </c>
      <c r="FOQ171">
        <v>999</v>
      </c>
      <c r="FOR171">
        <v>999</v>
      </c>
      <c r="FOS171">
        <v>999</v>
      </c>
      <c r="FOT171">
        <v>999</v>
      </c>
      <c r="FOU171">
        <v>999</v>
      </c>
      <c r="FOV171">
        <v>999</v>
      </c>
      <c r="FOW171">
        <v>999</v>
      </c>
      <c r="FOX171">
        <v>999</v>
      </c>
      <c r="FOY171">
        <v>999</v>
      </c>
      <c r="FOZ171">
        <v>999</v>
      </c>
      <c r="FPA171">
        <v>999</v>
      </c>
      <c r="FPB171">
        <v>999</v>
      </c>
      <c r="FPC171">
        <v>999</v>
      </c>
      <c r="FPD171">
        <v>999</v>
      </c>
      <c r="FPE171">
        <v>999</v>
      </c>
      <c r="FPF171">
        <v>999</v>
      </c>
      <c r="FPG171">
        <v>999</v>
      </c>
      <c r="FPH171">
        <v>999</v>
      </c>
      <c r="FPI171">
        <v>999</v>
      </c>
      <c r="FPJ171">
        <v>999</v>
      </c>
      <c r="FPK171">
        <v>999</v>
      </c>
      <c r="FPL171">
        <v>999</v>
      </c>
      <c r="FPM171">
        <v>999</v>
      </c>
      <c r="FPN171">
        <v>999</v>
      </c>
      <c r="FPO171">
        <v>999</v>
      </c>
      <c r="FPP171">
        <v>999</v>
      </c>
      <c r="FPQ171">
        <v>999</v>
      </c>
      <c r="FPR171">
        <v>999</v>
      </c>
      <c r="FPS171">
        <v>999</v>
      </c>
      <c r="FPT171">
        <v>999</v>
      </c>
      <c r="FPU171">
        <v>999</v>
      </c>
      <c r="FPV171">
        <v>999</v>
      </c>
      <c r="FPW171">
        <v>999</v>
      </c>
      <c r="FPX171">
        <v>999</v>
      </c>
      <c r="FPY171">
        <v>999</v>
      </c>
      <c r="FPZ171">
        <v>999</v>
      </c>
      <c r="FQA171">
        <v>999</v>
      </c>
      <c r="FQB171">
        <v>999</v>
      </c>
      <c r="FQC171">
        <v>999</v>
      </c>
      <c r="FQD171">
        <v>999</v>
      </c>
      <c r="FQE171">
        <v>999</v>
      </c>
      <c r="FQF171">
        <v>999</v>
      </c>
      <c r="FQG171">
        <v>999</v>
      </c>
      <c r="FQH171">
        <v>999</v>
      </c>
      <c r="FQI171">
        <v>999</v>
      </c>
      <c r="FQJ171">
        <v>999</v>
      </c>
      <c r="FQK171">
        <v>999</v>
      </c>
      <c r="FQL171">
        <v>999</v>
      </c>
      <c r="FQM171">
        <v>999</v>
      </c>
      <c r="FQN171">
        <v>999</v>
      </c>
      <c r="FQO171">
        <v>999</v>
      </c>
      <c r="FQP171">
        <v>999</v>
      </c>
      <c r="FQQ171">
        <v>999</v>
      </c>
      <c r="FQR171">
        <v>999</v>
      </c>
      <c r="FQS171">
        <v>999</v>
      </c>
      <c r="FQT171">
        <v>999</v>
      </c>
      <c r="FQU171">
        <v>999</v>
      </c>
      <c r="FQV171">
        <v>999</v>
      </c>
      <c r="FQW171">
        <v>999</v>
      </c>
      <c r="FQX171">
        <v>999</v>
      </c>
      <c r="FQY171">
        <v>999</v>
      </c>
      <c r="FQZ171">
        <v>999</v>
      </c>
      <c r="FRA171">
        <v>999</v>
      </c>
      <c r="FRB171">
        <v>999</v>
      </c>
      <c r="FRC171">
        <v>999</v>
      </c>
      <c r="FRD171">
        <v>999</v>
      </c>
      <c r="FRE171">
        <v>999</v>
      </c>
      <c r="FRF171">
        <v>999</v>
      </c>
      <c r="FRG171">
        <v>999</v>
      </c>
      <c r="FRH171">
        <v>999</v>
      </c>
      <c r="FRI171">
        <v>999</v>
      </c>
      <c r="FRJ171">
        <v>999</v>
      </c>
      <c r="FRK171">
        <v>999</v>
      </c>
      <c r="FRL171">
        <v>999</v>
      </c>
      <c r="FRM171">
        <v>999</v>
      </c>
      <c r="FRN171">
        <v>999</v>
      </c>
      <c r="FRO171">
        <v>999</v>
      </c>
      <c r="FRP171">
        <v>999</v>
      </c>
      <c r="FRQ171">
        <v>999</v>
      </c>
      <c r="FRR171">
        <v>999</v>
      </c>
      <c r="FRS171">
        <v>999</v>
      </c>
      <c r="FRT171">
        <v>999</v>
      </c>
      <c r="FRU171">
        <v>999</v>
      </c>
      <c r="FRV171">
        <v>999</v>
      </c>
      <c r="FRW171">
        <v>999</v>
      </c>
      <c r="FRX171">
        <v>999</v>
      </c>
      <c r="FRY171">
        <v>999</v>
      </c>
      <c r="FRZ171">
        <v>999</v>
      </c>
      <c r="FSA171">
        <v>999</v>
      </c>
      <c r="FSB171">
        <v>999</v>
      </c>
      <c r="FSC171">
        <v>999</v>
      </c>
      <c r="FSD171">
        <v>999</v>
      </c>
      <c r="FSE171">
        <v>999</v>
      </c>
      <c r="FSF171">
        <v>999</v>
      </c>
      <c r="FSG171">
        <v>999</v>
      </c>
      <c r="FSH171">
        <v>999</v>
      </c>
      <c r="FSI171">
        <v>999</v>
      </c>
      <c r="FSJ171">
        <v>999</v>
      </c>
      <c r="FSK171">
        <v>999</v>
      </c>
      <c r="FSL171">
        <v>999</v>
      </c>
      <c r="FSM171">
        <v>999</v>
      </c>
      <c r="FSN171">
        <v>999</v>
      </c>
      <c r="FSO171">
        <v>999</v>
      </c>
      <c r="FSP171">
        <v>999</v>
      </c>
      <c r="FSQ171">
        <v>999</v>
      </c>
      <c r="FSR171">
        <v>999</v>
      </c>
      <c r="FSS171">
        <v>999</v>
      </c>
      <c r="FST171">
        <v>999</v>
      </c>
      <c r="FSU171">
        <v>999</v>
      </c>
      <c r="FSV171">
        <v>999</v>
      </c>
      <c r="FSW171">
        <v>999</v>
      </c>
      <c r="FSX171">
        <v>999</v>
      </c>
      <c r="FSY171">
        <v>999</v>
      </c>
      <c r="FSZ171">
        <v>999</v>
      </c>
      <c r="FTA171">
        <v>999</v>
      </c>
      <c r="FTB171">
        <v>999</v>
      </c>
      <c r="FTC171">
        <v>999</v>
      </c>
      <c r="FTD171">
        <v>999</v>
      </c>
      <c r="FTE171">
        <v>999</v>
      </c>
      <c r="FTF171">
        <v>999</v>
      </c>
      <c r="FTG171">
        <v>999</v>
      </c>
      <c r="FTH171">
        <v>999</v>
      </c>
      <c r="FTI171">
        <v>999</v>
      </c>
      <c r="FTJ171">
        <v>999</v>
      </c>
      <c r="FTK171">
        <v>999</v>
      </c>
      <c r="FTL171">
        <v>999</v>
      </c>
      <c r="FTM171">
        <v>999</v>
      </c>
      <c r="FTN171">
        <v>999</v>
      </c>
      <c r="FTO171">
        <v>999</v>
      </c>
      <c r="FTP171">
        <v>999</v>
      </c>
      <c r="FTQ171">
        <v>999</v>
      </c>
      <c r="FTR171">
        <v>999</v>
      </c>
      <c r="FTS171">
        <v>999</v>
      </c>
      <c r="FTT171">
        <v>999</v>
      </c>
      <c r="FTU171">
        <v>999</v>
      </c>
      <c r="FTV171">
        <v>999</v>
      </c>
      <c r="FTW171">
        <v>999</v>
      </c>
      <c r="FTX171">
        <v>999</v>
      </c>
      <c r="FTY171">
        <v>999</v>
      </c>
      <c r="FTZ171">
        <v>999</v>
      </c>
      <c r="FUA171">
        <v>999</v>
      </c>
      <c r="FUB171">
        <v>999</v>
      </c>
      <c r="FUC171">
        <v>999</v>
      </c>
      <c r="FUD171">
        <v>999</v>
      </c>
      <c r="FUE171">
        <v>999</v>
      </c>
      <c r="FUF171">
        <v>999</v>
      </c>
      <c r="FUG171">
        <v>999</v>
      </c>
      <c r="FUH171">
        <v>999</v>
      </c>
      <c r="FUI171">
        <v>999</v>
      </c>
      <c r="FUJ171">
        <v>999</v>
      </c>
      <c r="FUK171">
        <v>999</v>
      </c>
      <c r="FUL171">
        <v>999</v>
      </c>
      <c r="FUM171">
        <v>999</v>
      </c>
      <c r="FUN171">
        <v>999</v>
      </c>
      <c r="FUO171">
        <v>999</v>
      </c>
      <c r="FUP171">
        <v>999</v>
      </c>
      <c r="FUQ171">
        <v>999</v>
      </c>
      <c r="FUR171">
        <v>999</v>
      </c>
      <c r="FUS171">
        <v>999</v>
      </c>
      <c r="FUT171">
        <v>999</v>
      </c>
      <c r="FUU171">
        <v>999</v>
      </c>
      <c r="FUV171">
        <v>999</v>
      </c>
      <c r="FUW171">
        <v>999</v>
      </c>
      <c r="FUX171">
        <v>999</v>
      </c>
      <c r="FUY171">
        <v>999</v>
      </c>
      <c r="FUZ171">
        <v>999</v>
      </c>
      <c r="FVA171">
        <v>999</v>
      </c>
      <c r="FVB171">
        <v>999</v>
      </c>
      <c r="FVC171">
        <v>999</v>
      </c>
      <c r="FVD171">
        <v>999</v>
      </c>
      <c r="FVE171">
        <v>999</v>
      </c>
      <c r="FVF171">
        <v>999</v>
      </c>
      <c r="FVG171">
        <v>999</v>
      </c>
      <c r="FVH171">
        <v>999</v>
      </c>
      <c r="FVI171">
        <v>999</v>
      </c>
      <c r="FVJ171">
        <v>999</v>
      </c>
      <c r="FVK171">
        <v>999</v>
      </c>
      <c r="FVL171">
        <v>999</v>
      </c>
      <c r="FVM171">
        <v>999</v>
      </c>
      <c r="FVN171">
        <v>999</v>
      </c>
      <c r="FVO171">
        <v>999</v>
      </c>
      <c r="FVP171">
        <v>999</v>
      </c>
      <c r="FVQ171">
        <v>999</v>
      </c>
      <c r="FVR171">
        <v>999</v>
      </c>
      <c r="FVS171">
        <v>999</v>
      </c>
      <c r="FVT171">
        <v>999</v>
      </c>
      <c r="FVU171">
        <v>999</v>
      </c>
      <c r="FVV171">
        <v>999</v>
      </c>
      <c r="FVW171">
        <v>999</v>
      </c>
      <c r="FVX171">
        <v>999</v>
      </c>
      <c r="FVY171">
        <v>999</v>
      </c>
      <c r="FVZ171">
        <v>999</v>
      </c>
      <c r="FWA171">
        <v>999</v>
      </c>
      <c r="FWB171">
        <v>999</v>
      </c>
      <c r="FWC171">
        <v>999</v>
      </c>
      <c r="FWD171">
        <v>999</v>
      </c>
      <c r="FWE171">
        <v>999</v>
      </c>
      <c r="FWF171">
        <v>999</v>
      </c>
      <c r="FWG171">
        <v>999</v>
      </c>
      <c r="FWH171">
        <v>999</v>
      </c>
      <c r="FWI171">
        <v>999</v>
      </c>
      <c r="FWJ171">
        <v>999</v>
      </c>
      <c r="FWK171">
        <v>999</v>
      </c>
      <c r="FWL171">
        <v>999</v>
      </c>
      <c r="FWM171">
        <v>999</v>
      </c>
      <c r="FWN171">
        <v>999</v>
      </c>
      <c r="FWO171">
        <v>999</v>
      </c>
      <c r="FWP171">
        <v>999</v>
      </c>
      <c r="FWQ171">
        <v>999</v>
      </c>
      <c r="FWR171">
        <v>999</v>
      </c>
      <c r="FWS171">
        <v>999</v>
      </c>
      <c r="FWT171">
        <v>999</v>
      </c>
      <c r="FWU171">
        <v>999</v>
      </c>
      <c r="FWV171">
        <v>999</v>
      </c>
      <c r="FWW171">
        <v>999</v>
      </c>
      <c r="FWX171">
        <v>999</v>
      </c>
      <c r="FWY171">
        <v>999</v>
      </c>
      <c r="FWZ171">
        <v>999</v>
      </c>
      <c r="FXA171">
        <v>999</v>
      </c>
      <c r="FXB171">
        <v>999</v>
      </c>
      <c r="FXC171">
        <v>999</v>
      </c>
      <c r="FXD171">
        <v>999</v>
      </c>
      <c r="FXE171">
        <v>999</v>
      </c>
      <c r="FXF171">
        <v>999</v>
      </c>
      <c r="FXG171">
        <v>999</v>
      </c>
      <c r="FXH171">
        <v>999</v>
      </c>
      <c r="FXI171">
        <v>999</v>
      </c>
      <c r="FXJ171">
        <v>999</v>
      </c>
      <c r="FXK171">
        <v>999</v>
      </c>
      <c r="FXL171">
        <v>999</v>
      </c>
      <c r="FXM171">
        <v>999</v>
      </c>
      <c r="FXN171">
        <v>999</v>
      </c>
      <c r="FXO171">
        <v>999</v>
      </c>
      <c r="FXP171">
        <v>999</v>
      </c>
      <c r="FXQ171">
        <v>999</v>
      </c>
      <c r="FXR171">
        <v>999</v>
      </c>
      <c r="FXS171">
        <v>999</v>
      </c>
      <c r="FXT171">
        <v>999</v>
      </c>
      <c r="FXU171">
        <v>999</v>
      </c>
      <c r="FXV171">
        <v>999</v>
      </c>
      <c r="FXW171">
        <v>999</v>
      </c>
      <c r="FXX171">
        <v>999</v>
      </c>
      <c r="FXY171">
        <v>999</v>
      </c>
      <c r="FXZ171">
        <v>999</v>
      </c>
      <c r="FYA171">
        <v>999</v>
      </c>
      <c r="FYB171">
        <v>999</v>
      </c>
      <c r="FYC171">
        <v>999</v>
      </c>
      <c r="FYD171">
        <v>999</v>
      </c>
      <c r="FYE171">
        <v>999</v>
      </c>
      <c r="FYF171">
        <v>999</v>
      </c>
      <c r="FYG171">
        <v>999</v>
      </c>
      <c r="FYH171">
        <v>999</v>
      </c>
      <c r="FYI171">
        <v>999</v>
      </c>
      <c r="FYJ171">
        <v>999</v>
      </c>
      <c r="FYK171">
        <v>999</v>
      </c>
      <c r="FYL171">
        <v>999</v>
      </c>
      <c r="FYM171">
        <v>999</v>
      </c>
      <c r="FYN171">
        <v>999</v>
      </c>
      <c r="FYO171">
        <v>999</v>
      </c>
      <c r="FYP171">
        <v>999</v>
      </c>
      <c r="FYQ171">
        <v>999</v>
      </c>
      <c r="FYR171">
        <v>999</v>
      </c>
      <c r="FYS171">
        <v>999</v>
      </c>
      <c r="FYT171">
        <v>999</v>
      </c>
      <c r="FYU171">
        <v>999</v>
      </c>
      <c r="FYV171">
        <v>999</v>
      </c>
      <c r="FYW171">
        <v>999</v>
      </c>
      <c r="FYX171">
        <v>999</v>
      </c>
      <c r="FYY171">
        <v>999</v>
      </c>
      <c r="FYZ171">
        <v>999</v>
      </c>
      <c r="FZA171">
        <v>999</v>
      </c>
      <c r="FZB171">
        <v>999</v>
      </c>
      <c r="FZC171">
        <v>999</v>
      </c>
      <c r="FZD171">
        <v>999</v>
      </c>
      <c r="FZE171">
        <v>999</v>
      </c>
      <c r="FZF171">
        <v>999</v>
      </c>
      <c r="FZG171">
        <v>999</v>
      </c>
      <c r="FZH171">
        <v>999</v>
      </c>
      <c r="FZI171">
        <v>999</v>
      </c>
      <c r="FZJ171">
        <v>999</v>
      </c>
      <c r="FZK171">
        <v>999</v>
      </c>
      <c r="FZL171">
        <v>999</v>
      </c>
      <c r="FZM171">
        <v>999</v>
      </c>
      <c r="FZN171">
        <v>999</v>
      </c>
      <c r="FZO171">
        <v>999</v>
      </c>
      <c r="FZP171">
        <v>999</v>
      </c>
      <c r="FZQ171">
        <v>999</v>
      </c>
      <c r="FZR171">
        <v>999</v>
      </c>
      <c r="FZS171">
        <v>999</v>
      </c>
      <c r="FZT171">
        <v>999</v>
      </c>
      <c r="FZU171">
        <v>999</v>
      </c>
      <c r="FZV171">
        <v>999</v>
      </c>
      <c r="FZW171">
        <v>999</v>
      </c>
      <c r="FZX171">
        <v>999</v>
      </c>
      <c r="FZY171">
        <v>999</v>
      </c>
      <c r="FZZ171">
        <v>999</v>
      </c>
      <c r="GAA171">
        <v>999</v>
      </c>
      <c r="GAB171">
        <v>999</v>
      </c>
      <c r="GAC171">
        <v>999</v>
      </c>
      <c r="GAD171">
        <v>999</v>
      </c>
      <c r="GAE171">
        <v>999</v>
      </c>
      <c r="GAF171">
        <v>999</v>
      </c>
      <c r="GAG171">
        <v>999</v>
      </c>
      <c r="GAH171">
        <v>999</v>
      </c>
      <c r="GAI171">
        <v>999</v>
      </c>
      <c r="GAJ171">
        <v>999</v>
      </c>
      <c r="GAK171">
        <v>999</v>
      </c>
      <c r="GAL171">
        <v>999</v>
      </c>
      <c r="GAM171">
        <v>999</v>
      </c>
      <c r="GAN171">
        <v>999</v>
      </c>
      <c r="GAO171">
        <v>999</v>
      </c>
      <c r="GAP171">
        <v>999</v>
      </c>
      <c r="GAQ171">
        <v>999</v>
      </c>
      <c r="GAR171">
        <v>999</v>
      </c>
      <c r="GAS171">
        <v>999</v>
      </c>
      <c r="GAT171">
        <v>999</v>
      </c>
      <c r="GAU171">
        <v>999</v>
      </c>
      <c r="GAV171">
        <v>999</v>
      </c>
      <c r="GAW171">
        <v>999</v>
      </c>
      <c r="GAX171">
        <v>999</v>
      </c>
      <c r="GAY171">
        <v>999</v>
      </c>
      <c r="GAZ171">
        <v>999</v>
      </c>
      <c r="GBA171">
        <v>999</v>
      </c>
      <c r="GBB171">
        <v>999</v>
      </c>
      <c r="GBC171">
        <v>999</v>
      </c>
      <c r="GBD171">
        <v>999</v>
      </c>
      <c r="GBE171">
        <v>999</v>
      </c>
      <c r="GBF171">
        <v>999</v>
      </c>
      <c r="GBG171">
        <v>999</v>
      </c>
      <c r="GBH171">
        <v>999</v>
      </c>
      <c r="GBI171">
        <v>999</v>
      </c>
      <c r="GBJ171">
        <v>999</v>
      </c>
      <c r="GBK171">
        <v>999</v>
      </c>
      <c r="GBL171">
        <v>999</v>
      </c>
      <c r="GBM171">
        <v>999</v>
      </c>
      <c r="GBN171">
        <v>999</v>
      </c>
      <c r="GBO171">
        <v>999</v>
      </c>
      <c r="GBP171">
        <v>999</v>
      </c>
      <c r="GBQ171">
        <v>999</v>
      </c>
      <c r="GBR171">
        <v>999</v>
      </c>
      <c r="GBS171">
        <v>999</v>
      </c>
      <c r="GBT171">
        <v>999</v>
      </c>
      <c r="GBU171">
        <v>999</v>
      </c>
      <c r="GBV171">
        <v>999</v>
      </c>
      <c r="GBW171">
        <v>999</v>
      </c>
      <c r="GBX171">
        <v>999</v>
      </c>
      <c r="GBY171">
        <v>999</v>
      </c>
      <c r="GBZ171">
        <v>999</v>
      </c>
      <c r="GCA171">
        <v>999</v>
      </c>
      <c r="GCB171">
        <v>999</v>
      </c>
      <c r="GCC171">
        <v>999</v>
      </c>
      <c r="GCD171">
        <v>999</v>
      </c>
      <c r="GCE171">
        <v>999</v>
      </c>
      <c r="GCF171">
        <v>999</v>
      </c>
      <c r="GCG171">
        <v>999</v>
      </c>
      <c r="GCH171">
        <v>999</v>
      </c>
      <c r="GCI171">
        <v>999</v>
      </c>
      <c r="GCJ171">
        <v>999</v>
      </c>
      <c r="GCK171">
        <v>999</v>
      </c>
      <c r="GCL171">
        <v>999</v>
      </c>
      <c r="GCM171">
        <v>999</v>
      </c>
      <c r="GCN171">
        <v>999</v>
      </c>
      <c r="GCO171">
        <v>999</v>
      </c>
      <c r="GCP171">
        <v>999</v>
      </c>
      <c r="GCQ171">
        <v>999</v>
      </c>
      <c r="GCR171">
        <v>999</v>
      </c>
      <c r="GCS171">
        <v>999</v>
      </c>
      <c r="GCT171">
        <v>999</v>
      </c>
      <c r="GCU171">
        <v>999</v>
      </c>
      <c r="GCV171">
        <v>999</v>
      </c>
      <c r="GCW171">
        <v>999</v>
      </c>
      <c r="GCX171">
        <v>999</v>
      </c>
      <c r="GCY171">
        <v>999</v>
      </c>
      <c r="GCZ171">
        <v>999</v>
      </c>
      <c r="GDA171">
        <v>999</v>
      </c>
      <c r="GDB171">
        <v>999</v>
      </c>
      <c r="GDC171">
        <v>999</v>
      </c>
      <c r="GDD171">
        <v>999</v>
      </c>
      <c r="GDE171">
        <v>999</v>
      </c>
      <c r="GDF171">
        <v>999</v>
      </c>
      <c r="GDG171">
        <v>999</v>
      </c>
      <c r="GDH171">
        <v>999</v>
      </c>
      <c r="GDI171">
        <v>999</v>
      </c>
      <c r="GDJ171">
        <v>999</v>
      </c>
      <c r="GDK171">
        <v>999</v>
      </c>
      <c r="GDL171">
        <v>999</v>
      </c>
      <c r="GDM171">
        <v>999</v>
      </c>
      <c r="GDN171">
        <v>999</v>
      </c>
      <c r="GDO171">
        <v>999</v>
      </c>
      <c r="GDP171">
        <v>999</v>
      </c>
      <c r="GDQ171">
        <v>999</v>
      </c>
      <c r="GDR171">
        <v>999</v>
      </c>
      <c r="GDS171">
        <v>999</v>
      </c>
      <c r="GDT171">
        <v>999</v>
      </c>
      <c r="GDU171">
        <v>999</v>
      </c>
      <c r="GDV171">
        <v>999</v>
      </c>
      <c r="GDW171">
        <v>999</v>
      </c>
      <c r="GDX171">
        <v>999</v>
      </c>
      <c r="GDY171">
        <v>999</v>
      </c>
      <c r="GDZ171">
        <v>999</v>
      </c>
      <c r="GEA171">
        <v>999</v>
      </c>
      <c r="GEB171">
        <v>999</v>
      </c>
      <c r="GEC171">
        <v>999</v>
      </c>
      <c r="GED171">
        <v>999</v>
      </c>
      <c r="GEE171">
        <v>999</v>
      </c>
      <c r="GEF171">
        <v>999</v>
      </c>
      <c r="GEG171">
        <v>999</v>
      </c>
      <c r="GEH171">
        <v>999</v>
      </c>
      <c r="GEI171">
        <v>999</v>
      </c>
      <c r="GEJ171">
        <v>999</v>
      </c>
      <c r="GEK171">
        <v>999</v>
      </c>
      <c r="GEL171">
        <v>999</v>
      </c>
      <c r="GEM171">
        <v>999</v>
      </c>
      <c r="GEN171">
        <v>999</v>
      </c>
      <c r="GEO171">
        <v>999</v>
      </c>
      <c r="GEP171">
        <v>999</v>
      </c>
      <c r="GEQ171">
        <v>999</v>
      </c>
      <c r="GER171">
        <v>999</v>
      </c>
      <c r="GES171">
        <v>999</v>
      </c>
      <c r="GET171">
        <v>999</v>
      </c>
      <c r="GEU171">
        <v>999</v>
      </c>
      <c r="GEV171">
        <v>999</v>
      </c>
      <c r="GEW171">
        <v>999</v>
      </c>
      <c r="GEX171">
        <v>999</v>
      </c>
      <c r="GEY171">
        <v>999</v>
      </c>
      <c r="GEZ171">
        <v>999</v>
      </c>
      <c r="GFA171">
        <v>999</v>
      </c>
      <c r="GFB171">
        <v>999</v>
      </c>
      <c r="GFC171">
        <v>999</v>
      </c>
      <c r="GFD171">
        <v>999</v>
      </c>
      <c r="GFE171">
        <v>999</v>
      </c>
      <c r="GFF171">
        <v>999</v>
      </c>
      <c r="GFG171">
        <v>999</v>
      </c>
      <c r="GFH171">
        <v>999</v>
      </c>
      <c r="GFI171">
        <v>999</v>
      </c>
      <c r="GFJ171">
        <v>999</v>
      </c>
      <c r="GFK171">
        <v>999</v>
      </c>
      <c r="GFL171">
        <v>999</v>
      </c>
      <c r="GFM171">
        <v>999</v>
      </c>
      <c r="GFN171">
        <v>999</v>
      </c>
      <c r="GFO171">
        <v>999</v>
      </c>
      <c r="GFP171">
        <v>999</v>
      </c>
      <c r="GFQ171">
        <v>999</v>
      </c>
      <c r="GFR171">
        <v>999</v>
      </c>
      <c r="GFS171">
        <v>999</v>
      </c>
      <c r="GFT171">
        <v>999</v>
      </c>
      <c r="GFU171">
        <v>999</v>
      </c>
      <c r="GFV171">
        <v>999</v>
      </c>
      <c r="GFW171">
        <v>999</v>
      </c>
      <c r="GFX171">
        <v>999</v>
      </c>
      <c r="GFY171">
        <v>999</v>
      </c>
      <c r="GFZ171">
        <v>999</v>
      </c>
      <c r="GGA171">
        <v>999</v>
      </c>
      <c r="GGB171">
        <v>999</v>
      </c>
      <c r="GGC171">
        <v>999</v>
      </c>
      <c r="GGD171">
        <v>999</v>
      </c>
      <c r="GGE171">
        <v>999</v>
      </c>
      <c r="GGF171">
        <v>999</v>
      </c>
      <c r="GGG171">
        <v>999</v>
      </c>
      <c r="GGH171">
        <v>999</v>
      </c>
      <c r="GGI171">
        <v>999</v>
      </c>
      <c r="GGJ171">
        <v>999</v>
      </c>
      <c r="GGK171">
        <v>999</v>
      </c>
      <c r="GGL171">
        <v>999</v>
      </c>
      <c r="GGM171">
        <v>999</v>
      </c>
      <c r="GGN171">
        <v>999</v>
      </c>
      <c r="GGO171">
        <v>999</v>
      </c>
      <c r="GGP171">
        <v>999</v>
      </c>
      <c r="GGQ171">
        <v>999</v>
      </c>
      <c r="GGR171">
        <v>999</v>
      </c>
      <c r="GGS171">
        <v>999</v>
      </c>
      <c r="GGT171">
        <v>999</v>
      </c>
      <c r="GGU171">
        <v>999</v>
      </c>
      <c r="GGV171">
        <v>999</v>
      </c>
      <c r="GGW171">
        <v>999</v>
      </c>
      <c r="GGX171">
        <v>999</v>
      </c>
      <c r="GGY171">
        <v>999</v>
      </c>
      <c r="GGZ171">
        <v>999</v>
      </c>
      <c r="GHA171">
        <v>999</v>
      </c>
      <c r="GHB171">
        <v>999</v>
      </c>
      <c r="GHC171">
        <v>999</v>
      </c>
      <c r="GHD171">
        <v>999</v>
      </c>
      <c r="GHE171">
        <v>999</v>
      </c>
      <c r="GHF171">
        <v>999</v>
      </c>
      <c r="GHG171">
        <v>999</v>
      </c>
      <c r="GHH171">
        <v>999</v>
      </c>
      <c r="GHI171">
        <v>999</v>
      </c>
      <c r="GHJ171">
        <v>999</v>
      </c>
      <c r="GHK171">
        <v>999</v>
      </c>
      <c r="GHL171">
        <v>999</v>
      </c>
      <c r="GHM171">
        <v>999</v>
      </c>
      <c r="GHN171">
        <v>999</v>
      </c>
      <c r="GHO171">
        <v>999</v>
      </c>
      <c r="GHP171">
        <v>999</v>
      </c>
      <c r="GHQ171">
        <v>999</v>
      </c>
      <c r="GHR171">
        <v>999</v>
      </c>
      <c r="GHS171">
        <v>999</v>
      </c>
      <c r="GHT171">
        <v>999</v>
      </c>
      <c r="GHU171">
        <v>999</v>
      </c>
      <c r="GHV171">
        <v>999</v>
      </c>
      <c r="GHW171">
        <v>999</v>
      </c>
      <c r="GHX171">
        <v>999</v>
      </c>
      <c r="GHY171">
        <v>999</v>
      </c>
      <c r="GHZ171">
        <v>999</v>
      </c>
      <c r="GIA171">
        <v>999</v>
      </c>
      <c r="GIB171">
        <v>999</v>
      </c>
      <c r="GIC171">
        <v>999</v>
      </c>
      <c r="GID171">
        <v>999</v>
      </c>
      <c r="GIE171">
        <v>999</v>
      </c>
      <c r="GIF171">
        <v>999</v>
      </c>
      <c r="GIG171">
        <v>999</v>
      </c>
      <c r="GIH171">
        <v>999</v>
      </c>
      <c r="GII171">
        <v>999</v>
      </c>
      <c r="GIJ171">
        <v>999</v>
      </c>
      <c r="GIK171">
        <v>999</v>
      </c>
      <c r="GIL171">
        <v>999</v>
      </c>
      <c r="GIM171">
        <v>999</v>
      </c>
      <c r="GIN171">
        <v>999</v>
      </c>
      <c r="GIO171">
        <v>999</v>
      </c>
      <c r="GIP171">
        <v>999</v>
      </c>
      <c r="GIQ171">
        <v>999</v>
      </c>
      <c r="GIR171">
        <v>999</v>
      </c>
      <c r="GIS171">
        <v>999</v>
      </c>
      <c r="GIT171">
        <v>999</v>
      </c>
      <c r="GIU171">
        <v>999</v>
      </c>
      <c r="GIV171">
        <v>999</v>
      </c>
      <c r="GIW171">
        <v>999</v>
      </c>
      <c r="GIX171">
        <v>999</v>
      </c>
      <c r="GIY171">
        <v>999</v>
      </c>
      <c r="GIZ171">
        <v>999</v>
      </c>
      <c r="GJA171">
        <v>999</v>
      </c>
      <c r="GJB171">
        <v>999</v>
      </c>
      <c r="GJC171">
        <v>999</v>
      </c>
      <c r="GJD171">
        <v>999</v>
      </c>
      <c r="GJE171">
        <v>999</v>
      </c>
      <c r="GJF171">
        <v>999</v>
      </c>
      <c r="GJG171">
        <v>999</v>
      </c>
      <c r="GJH171">
        <v>999</v>
      </c>
      <c r="GJI171">
        <v>999</v>
      </c>
      <c r="GJJ171">
        <v>999</v>
      </c>
      <c r="GJK171">
        <v>999</v>
      </c>
      <c r="GJL171">
        <v>999</v>
      </c>
      <c r="GJM171">
        <v>999</v>
      </c>
      <c r="GJN171">
        <v>999</v>
      </c>
      <c r="GJO171">
        <v>999</v>
      </c>
      <c r="GJP171">
        <v>999</v>
      </c>
      <c r="GJQ171">
        <v>999</v>
      </c>
      <c r="GJR171">
        <v>999</v>
      </c>
      <c r="GJS171">
        <v>999</v>
      </c>
      <c r="GJT171">
        <v>999</v>
      </c>
      <c r="GJU171">
        <v>999</v>
      </c>
      <c r="GJV171">
        <v>999</v>
      </c>
      <c r="GJW171">
        <v>999</v>
      </c>
      <c r="GJX171">
        <v>999</v>
      </c>
      <c r="GJY171">
        <v>999</v>
      </c>
      <c r="GJZ171">
        <v>999</v>
      </c>
      <c r="GKA171">
        <v>999</v>
      </c>
      <c r="GKB171">
        <v>999</v>
      </c>
      <c r="GKC171">
        <v>999</v>
      </c>
      <c r="GKD171">
        <v>999</v>
      </c>
      <c r="GKE171">
        <v>999</v>
      </c>
      <c r="GKF171">
        <v>999</v>
      </c>
      <c r="GKG171">
        <v>999</v>
      </c>
      <c r="GKH171">
        <v>999</v>
      </c>
      <c r="GKI171">
        <v>999</v>
      </c>
      <c r="GKJ171">
        <v>999</v>
      </c>
      <c r="GKK171">
        <v>999</v>
      </c>
      <c r="GKL171">
        <v>999</v>
      </c>
      <c r="GKM171">
        <v>999</v>
      </c>
      <c r="GKN171">
        <v>999</v>
      </c>
      <c r="GKO171">
        <v>999</v>
      </c>
      <c r="GKP171">
        <v>999</v>
      </c>
      <c r="GKQ171">
        <v>999</v>
      </c>
      <c r="GKR171">
        <v>999</v>
      </c>
      <c r="GKS171">
        <v>999</v>
      </c>
      <c r="GKT171">
        <v>999</v>
      </c>
      <c r="GKU171">
        <v>999</v>
      </c>
      <c r="GKV171">
        <v>999</v>
      </c>
      <c r="GKW171">
        <v>999</v>
      </c>
      <c r="GKX171">
        <v>999</v>
      </c>
      <c r="GKY171">
        <v>999</v>
      </c>
      <c r="GKZ171">
        <v>999</v>
      </c>
      <c r="GLA171">
        <v>999</v>
      </c>
      <c r="GLB171">
        <v>999</v>
      </c>
      <c r="GLC171">
        <v>999</v>
      </c>
      <c r="GLD171">
        <v>999</v>
      </c>
      <c r="GLE171">
        <v>999</v>
      </c>
      <c r="GLF171">
        <v>999</v>
      </c>
      <c r="GLG171">
        <v>999</v>
      </c>
      <c r="GLH171">
        <v>999</v>
      </c>
      <c r="GLI171">
        <v>999</v>
      </c>
      <c r="GLJ171">
        <v>999</v>
      </c>
      <c r="GLK171">
        <v>999</v>
      </c>
      <c r="GLL171">
        <v>999</v>
      </c>
      <c r="GLM171">
        <v>999</v>
      </c>
      <c r="GLN171">
        <v>999</v>
      </c>
      <c r="GLO171">
        <v>999</v>
      </c>
      <c r="GLP171">
        <v>999</v>
      </c>
      <c r="GLQ171">
        <v>999</v>
      </c>
      <c r="GLR171">
        <v>999</v>
      </c>
      <c r="GLS171">
        <v>999</v>
      </c>
      <c r="GLT171">
        <v>999</v>
      </c>
      <c r="GLU171">
        <v>999</v>
      </c>
      <c r="GLV171">
        <v>999</v>
      </c>
      <c r="GLW171">
        <v>999</v>
      </c>
      <c r="GLX171">
        <v>999</v>
      </c>
      <c r="GLY171">
        <v>999</v>
      </c>
      <c r="GLZ171">
        <v>999</v>
      </c>
      <c r="GMA171">
        <v>999</v>
      </c>
      <c r="GMB171">
        <v>999</v>
      </c>
      <c r="GMC171">
        <v>999</v>
      </c>
      <c r="GMD171">
        <v>999</v>
      </c>
      <c r="GME171">
        <v>999</v>
      </c>
      <c r="GMF171">
        <v>999</v>
      </c>
      <c r="GMG171">
        <v>999</v>
      </c>
      <c r="GMH171">
        <v>999</v>
      </c>
      <c r="GMI171">
        <v>999</v>
      </c>
      <c r="GMJ171">
        <v>999</v>
      </c>
      <c r="GMK171">
        <v>999</v>
      </c>
      <c r="GML171">
        <v>999</v>
      </c>
      <c r="GMM171">
        <v>999</v>
      </c>
      <c r="GMN171">
        <v>999</v>
      </c>
      <c r="GMO171">
        <v>999</v>
      </c>
      <c r="GMP171">
        <v>999</v>
      </c>
      <c r="GMQ171">
        <v>999</v>
      </c>
      <c r="GMR171">
        <v>999</v>
      </c>
      <c r="GMS171">
        <v>999</v>
      </c>
      <c r="GMT171">
        <v>999</v>
      </c>
      <c r="GMU171">
        <v>999</v>
      </c>
      <c r="GMV171">
        <v>999</v>
      </c>
      <c r="GMW171">
        <v>999</v>
      </c>
      <c r="GMX171">
        <v>999</v>
      </c>
      <c r="GMY171">
        <v>999</v>
      </c>
      <c r="GMZ171">
        <v>999</v>
      </c>
      <c r="GNA171">
        <v>999</v>
      </c>
      <c r="GNB171">
        <v>999</v>
      </c>
      <c r="GNC171">
        <v>999</v>
      </c>
      <c r="GND171">
        <v>999</v>
      </c>
      <c r="GNE171">
        <v>999</v>
      </c>
      <c r="GNF171">
        <v>999</v>
      </c>
      <c r="GNG171">
        <v>999</v>
      </c>
      <c r="GNH171">
        <v>999</v>
      </c>
      <c r="GNI171">
        <v>999</v>
      </c>
      <c r="GNJ171">
        <v>999</v>
      </c>
      <c r="GNK171">
        <v>999</v>
      </c>
      <c r="GNL171">
        <v>999</v>
      </c>
      <c r="GNM171">
        <v>999</v>
      </c>
      <c r="GNN171">
        <v>999</v>
      </c>
      <c r="GNO171">
        <v>999</v>
      </c>
      <c r="GNP171">
        <v>999</v>
      </c>
      <c r="GNQ171">
        <v>999</v>
      </c>
      <c r="GNR171">
        <v>999</v>
      </c>
      <c r="GNS171">
        <v>999</v>
      </c>
      <c r="GNT171">
        <v>999</v>
      </c>
      <c r="GNU171">
        <v>999</v>
      </c>
      <c r="GNV171">
        <v>999</v>
      </c>
      <c r="GNW171">
        <v>999</v>
      </c>
      <c r="GNX171">
        <v>999</v>
      </c>
      <c r="GNY171">
        <v>999</v>
      </c>
      <c r="GNZ171">
        <v>999</v>
      </c>
      <c r="GOA171">
        <v>999</v>
      </c>
      <c r="GOB171">
        <v>999</v>
      </c>
      <c r="GOC171">
        <v>999</v>
      </c>
      <c r="GOD171">
        <v>999</v>
      </c>
      <c r="GOE171">
        <v>999</v>
      </c>
      <c r="GOF171">
        <v>999</v>
      </c>
      <c r="GOG171">
        <v>999</v>
      </c>
      <c r="GOH171">
        <v>999</v>
      </c>
      <c r="GOI171">
        <v>999</v>
      </c>
      <c r="GOJ171">
        <v>999</v>
      </c>
      <c r="GOK171">
        <v>999</v>
      </c>
      <c r="GOL171">
        <v>999</v>
      </c>
      <c r="GOM171">
        <v>999</v>
      </c>
      <c r="GON171">
        <v>999</v>
      </c>
      <c r="GOO171">
        <v>999</v>
      </c>
      <c r="GOP171">
        <v>999</v>
      </c>
      <c r="GOQ171">
        <v>999</v>
      </c>
      <c r="GOR171">
        <v>999</v>
      </c>
      <c r="GOS171">
        <v>999</v>
      </c>
      <c r="GOT171">
        <v>999</v>
      </c>
      <c r="GOU171">
        <v>999</v>
      </c>
      <c r="GOV171">
        <v>999</v>
      </c>
      <c r="GOW171">
        <v>999</v>
      </c>
      <c r="GOX171">
        <v>999</v>
      </c>
      <c r="GOY171">
        <v>999</v>
      </c>
      <c r="GOZ171">
        <v>999</v>
      </c>
      <c r="GPA171">
        <v>999</v>
      </c>
      <c r="GPB171">
        <v>999</v>
      </c>
      <c r="GPC171">
        <v>999</v>
      </c>
      <c r="GPD171">
        <v>999</v>
      </c>
      <c r="GPE171">
        <v>999</v>
      </c>
      <c r="GPF171">
        <v>999</v>
      </c>
      <c r="GPG171">
        <v>999</v>
      </c>
      <c r="GPH171">
        <v>999</v>
      </c>
      <c r="GPI171" t="s">
        <v>5630</v>
      </c>
    </row>
    <row r="172" spans="1:5157" x14ac:dyDescent="0.2">
      <c r="A172">
        <v>9125</v>
      </c>
      <c r="B172">
        <v>18</v>
      </c>
      <c r="C172" t="s">
        <v>5662</v>
      </c>
      <c r="D172" s="18">
        <v>43800.568240740744</v>
      </c>
      <c r="E172" s="18">
        <v>43800.637881944444</v>
      </c>
      <c r="F172">
        <v>18</v>
      </c>
      <c r="G172" s="6">
        <f>VLOOKUP(A172,'18mo'!B:D,3,FALSE)</f>
        <v>43802</v>
      </c>
      <c r="I172" t="s">
        <v>5173</v>
      </c>
      <c r="J172">
        <v>1</v>
      </c>
      <c r="L172">
        <v>6016</v>
      </c>
      <c r="M172" s="7">
        <v>18</v>
      </c>
      <c r="N172">
        <v>4.9315068493150684E-2</v>
      </c>
      <c r="O172" t="s">
        <v>18</v>
      </c>
      <c r="P172" t="s">
        <v>20</v>
      </c>
      <c r="Q172">
        <v>1</v>
      </c>
      <c r="U172" s="6">
        <v>43237</v>
      </c>
      <c r="V172">
        <v>0</v>
      </c>
      <c r="AC172" t="s">
        <v>5663</v>
      </c>
      <c r="AD172">
        <v>2</v>
      </c>
      <c r="AE172">
        <v>20165</v>
      </c>
      <c r="AF172">
        <v>1</v>
      </c>
      <c r="AG172">
        <v>999</v>
      </c>
      <c r="AH172">
        <v>999</v>
      </c>
      <c r="AI172">
        <v>999</v>
      </c>
      <c r="AJ172">
        <v>999</v>
      </c>
      <c r="AK172">
        <v>999</v>
      </c>
      <c r="AL172">
        <v>0</v>
      </c>
      <c r="AM172">
        <v>1</v>
      </c>
      <c r="AN172">
        <v>0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999</v>
      </c>
      <c r="BW172">
        <v>999</v>
      </c>
      <c r="BX172">
        <v>999</v>
      </c>
      <c r="BY172">
        <v>0</v>
      </c>
      <c r="BZ172">
        <v>4</v>
      </c>
      <c r="CA172">
        <v>2</v>
      </c>
      <c r="CB172" t="s">
        <v>5664</v>
      </c>
      <c r="CF172">
        <v>0</v>
      </c>
      <c r="CG172">
        <v>1</v>
      </c>
      <c r="CH172">
        <v>999</v>
      </c>
      <c r="CI172">
        <v>999</v>
      </c>
      <c r="CJ172">
        <v>999</v>
      </c>
      <c r="CK172">
        <v>999</v>
      </c>
      <c r="CL172">
        <v>999</v>
      </c>
      <c r="CM172">
        <v>0</v>
      </c>
      <c r="CN172">
        <v>4</v>
      </c>
      <c r="CO172">
        <v>0</v>
      </c>
      <c r="CP172" t="s">
        <v>5439</v>
      </c>
      <c r="CQ172">
        <v>0</v>
      </c>
      <c r="CT172">
        <v>1</v>
      </c>
      <c r="CU172">
        <v>1</v>
      </c>
      <c r="CV172">
        <v>1</v>
      </c>
      <c r="CW172">
        <v>999</v>
      </c>
      <c r="CX172">
        <v>1</v>
      </c>
      <c r="CY172">
        <v>1</v>
      </c>
      <c r="CZ172">
        <v>1</v>
      </c>
      <c r="DA172">
        <v>1</v>
      </c>
      <c r="DB172">
        <v>999</v>
      </c>
      <c r="DC172">
        <v>1</v>
      </c>
      <c r="DD172">
        <v>999</v>
      </c>
      <c r="DE172">
        <v>999</v>
      </c>
      <c r="DF172">
        <v>1</v>
      </c>
      <c r="DG172">
        <v>999</v>
      </c>
      <c r="DH172">
        <v>1</v>
      </c>
      <c r="DI172">
        <v>999</v>
      </c>
      <c r="DJ172">
        <v>1</v>
      </c>
      <c r="DK172">
        <v>999</v>
      </c>
      <c r="DL172">
        <v>1</v>
      </c>
      <c r="DM172">
        <v>1</v>
      </c>
      <c r="DN172">
        <v>999</v>
      </c>
      <c r="DO172">
        <v>999</v>
      </c>
      <c r="DP172">
        <v>999</v>
      </c>
      <c r="DQ172">
        <v>999</v>
      </c>
      <c r="DR172">
        <v>1</v>
      </c>
      <c r="DW172">
        <v>0</v>
      </c>
      <c r="EB172">
        <v>0</v>
      </c>
      <c r="EC172">
        <v>45</v>
      </c>
      <c r="ED172">
        <v>999</v>
      </c>
      <c r="EE172" t="s">
        <v>5665</v>
      </c>
      <c r="EF172">
        <v>1</v>
      </c>
      <c r="EG172">
        <v>999</v>
      </c>
      <c r="EH172">
        <v>999</v>
      </c>
      <c r="EI172">
        <v>999</v>
      </c>
      <c r="EJ172">
        <v>0</v>
      </c>
      <c r="EK172">
        <v>1</v>
      </c>
      <c r="EL172">
        <v>1</v>
      </c>
      <c r="EM172">
        <v>1</v>
      </c>
      <c r="EN172">
        <v>1</v>
      </c>
      <c r="EO172">
        <v>999</v>
      </c>
      <c r="EP172">
        <v>999</v>
      </c>
      <c r="EQ172">
        <v>1</v>
      </c>
      <c r="ER172" t="s">
        <v>5448</v>
      </c>
      <c r="ES172">
        <v>1</v>
      </c>
      <c r="EU172">
        <v>1</v>
      </c>
      <c r="EV172">
        <v>999</v>
      </c>
      <c r="EW172">
        <v>999</v>
      </c>
      <c r="EX172">
        <v>999</v>
      </c>
      <c r="EY172">
        <v>999</v>
      </c>
      <c r="EZ172">
        <v>999</v>
      </c>
      <c r="FA172">
        <v>999</v>
      </c>
      <c r="FB172">
        <v>999</v>
      </c>
      <c r="FC172">
        <v>999</v>
      </c>
      <c r="FD172">
        <v>999</v>
      </c>
      <c r="FE172">
        <v>999</v>
      </c>
      <c r="FF172">
        <v>999</v>
      </c>
      <c r="FG172">
        <v>10</v>
      </c>
      <c r="FH172">
        <v>999</v>
      </c>
      <c r="FI172">
        <v>999</v>
      </c>
      <c r="FJ172">
        <v>999</v>
      </c>
      <c r="FK172">
        <v>999</v>
      </c>
      <c r="FL172">
        <v>999</v>
      </c>
      <c r="FM172">
        <v>999</v>
      </c>
      <c r="FN172">
        <v>1</v>
      </c>
      <c r="FO172" t="s">
        <v>5666</v>
      </c>
      <c r="FP172">
        <v>1</v>
      </c>
      <c r="FQ172">
        <v>999</v>
      </c>
      <c r="FR172">
        <v>999</v>
      </c>
      <c r="FS172">
        <v>999</v>
      </c>
      <c r="FT172" t="s">
        <v>18</v>
      </c>
      <c r="FU172">
        <v>0</v>
      </c>
      <c r="FV172">
        <v>0</v>
      </c>
      <c r="FW172">
        <v>2</v>
      </c>
      <c r="FX172">
        <v>0</v>
      </c>
      <c r="FY172">
        <v>0</v>
      </c>
      <c r="FZ172">
        <v>999</v>
      </c>
      <c r="GA172">
        <v>10</v>
      </c>
      <c r="GB172">
        <v>2</v>
      </c>
      <c r="GC172">
        <v>1</v>
      </c>
      <c r="GD172">
        <v>3</v>
      </c>
      <c r="GE172">
        <v>1</v>
      </c>
      <c r="GF172">
        <v>1</v>
      </c>
      <c r="GG172">
        <v>999</v>
      </c>
      <c r="GH172">
        <v>999</v>
      </c>
      <c r="GI172">
        <v>999</v>
      </c>
      <c r="GJ172">
        <v>999</v>
      </c>
      <c r="GK172">
        <v>1</v>
      </c>
      <c r="GL172">
        <v>999</v>
      </c>
      <c r="GM172" t="s">
        <v>5667</v>
      </c>
      <c r="GN172">
        <v>1</v>
      </c>
      <c r="GO172">
        <v>2</v>
      </c>
      <c r="GT172">
        <v>2</v>
      </c>
      <c r="GU172">
        <v>999</v>
      </c>
      <c r="GW172">
        <v>7</v>
      </c>
      <c r="GX172">
        <v>47</v>
      </c>
      <c r="GY172">
        <v>2</v>
      </c>
      <c r="GZ172">
        <v>7</v>
      </c>
      <c r="HA172">
        <v>30</v>
      </c>
      <c r="HB172">
        <v>1</v>
      </c>
      <c r="HC172">
        <v>0</v>
      </c>
      <c r="HD172">
        <v>1</v>
      </c>
      <c r="HE172">
        <v>1</v>
      </c>
      <c r="HF172">
        <v>3</v>
      </c>
      <c r="HG172">
        <v>999</v>
      </c>
      <c r="HH172">
        <v>0</v>
      </c>
      <c r="HI172">
        <v>2</v>
      </c>
      <c r="HJ172">
        <v>3</v>
      </c>
      <c r="HK172">
        <v>2</v>
      </c>
      <c r="HL172">
        <v>2</v>
      </c>
      <c r="HM172">
        <v>2</v>
      </c>
      <c r="HN172">
        <v>3</v>
      </c>
      <c r="HO172">
        <v>2</v>
      </c>
      <c r="HP172">
        <v>2</v>
      </c>
      <c r="HQ172">
        <v>2</v>
      </c>
      <c r="HR172">
        <v>1</v>
      </c>
      <c r="HS172">
        <v>2</v>
      </c>
      <c r="HT172">
        <v>3</v>
      </c>
      <c r="HU172">
        <v>2</v>
      </c>
      <c r="HV172">
        <v>2</v>
      </c>
      <c r="HW172">
        <v>1</v>
      </c>
      <c r="HX172">
        <v>1</v>
      </c>
      <c r="HY172">
        <v>1</v>
      </c>
      <c r="HZ172">
        <v>2</v>
      </c>
      <c r="IA172">
        <v>2</v>
      </c>
      <c r="IB172">
        <v>3</v>
      </c>
      <c r="IC172">
        <v>2</v>
      </c>
      <c r="ID172">
        <v>3</v>
      </c>
      <c r="IE172">
        <v>1</v>
      </c>
      <c r="IF172">
        <v>2</v>
      </c>
      <c r="IG172">
        <v>3</v>
      </c>
      <c r="IH172">
        <v>1</v>
      </c>
      <c r="II172">
        <v>2</v>
      </c>
      <c r="IJ172">
        <v>1</v>
      </c>
      <c r="IK172">
        <v>2</v>
      </c>
      <c r="IL172">
        <v>2</v>
      </c>
      <c r="IM172">
        <v>2</v>
      </c>
      <c r="IN172">
        <v>1</v>
      </c>
      <c r="IO172">
        <v>2</v>
      </c>
      <c r="IP172">
        <v>2</v>
      </c>
      <c r="IQ172">
        <v>1</v>
      </c>
      <c r="IR172">
        <v>2</v>
      </c>
      <c r="IS172">
        <v>2</v>
      </c>
      <c r="IT172">
        <v>1</v>
      </c>
      <c r="IU172">
        <v>1</v>
      </c>
      <c r="IV172">
        <v>1</v>
      </c>
      <c r="IW172">
        <v>1</v>
      </c>
      <c r="IX172">
        <v>2</v>
      </c>
      <c r="IY172">
        <v>1</v>
      </c>
      <c r="IZ172">
        <v>3</v>
      </c>
      <c r="JA172">
        <v>2</v>
      </c>
      <c r="JB172">
        <v>1</v>
      </c>
      <c r="JC172">
        <v>2</v>
      </c>
      <c r="JD172">
        <v>1</v>
      </c>
      <c r="JE172">
        <v>1</v>
      </c>
      <c r="JF172">
        <v>2</v>
      </c>
      <c r="JG172">
        <v>2</v>
      </c>
      <c r="JH172">
        <v>2</v>
      </c>
      <c r="JI172">
        <v>2</v>
      </c>
      <c r="JJ172">
        <v>2</v>
      </c>
      <c r="JK172">
        <v>1</v>
      </c>
      <c r="JL172">
        <v>2</v>
      </c>
      <c r="JM172">
        <v>1</v>
      </c>
      <c r="JN172">
        <v>1</v>
      </c>
      <c r="JO172">
        <v>1</v>
      </c>
      <c r="JP172">
        <v>3</v>
      </c>
      <c r="JQ172">
        <v>2</v>
      </c>
      <c r="JR172">
        <v>2</v>
      </c>
      <c r="JS172">
        <v>2</v>
      </c>
      <c r="JT172">
        <v>1</v>
      </c>
      <c r="JU172">
        <v>1</v>
      </c>
      <c r="NS172">
        <v>1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1</v>
      </c>
      <c r="OB172">
        <v>1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1</v>
      </c>
      <c r="PW172">
        <v>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1</v>
      </c>
      <c r="RW172">
        <v>0</v>
      </c>
      <c r="RX172">
        <v>0</v>
      </c>
      <c r="RY172">
        <v>0</v>
      </c>
      <c r="AAV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IX172">
        <v>0</v>
      </c>
      <c r="GPG172">
        <v>39.0180053710937</v>
      </c>
      <c r="GPH172">
        <v>-77.539001464843693</v>
      </c>
      <c r="GPI172" t="s">
        <v>5630</v>
      </c>
    </row>
    <row r="173" spans="1:5157" x14ac:dyDescent="0.2">
      <c r="A173">
        <v>9128</v>
      </c>
      <c r="B173">
        <v>18</v>
      </c>
      <c r="C173" t="s">
        <v>5668</v>
      </c>
      <c r="D173" s="18">
        <v>43804.546249999999</v>
      </c>
      <c r="E173" s="18">
        <v>43804.554722222223</v>
      </c>
      <c r="F173">
        <v>19</v>
      </c>
      <c r="G173" s="6">
        <f>VLOOKUP(A173,'18mo'!B:D,3,FALSE)</f>
        <v>43841</v>
      </c>
      <c r="I173" t="s">
        <v>5173</v>
      </c>
      <c r="J173">
        <v>1</v>
      </c>
      <c r="L173">
        <v>731</v>
      </c>
      <c r="M173" s="7">
        <v>19</v>
      </c>
      <c r="N173">
        <v>5.2054794520547946E-2</v>
      </c>
      <c r="O173" t="s">
        <v>18</v>
      </c>
      <c r="P173" t="s">
        <v>20</v>
      </c>
      <c r="Q173">
        <v>1</v>
      </c>
      <c r="U173" s="6">
        <v>43201</v>
      </c>
      <c r="V173">
        <v>0</v>
      </c>
      <c r="AC173" t="s">
        <v>5669</v>
      </c>
      <c r="AD173">
        <v>2</v>
      </c>
      <c r="AE173">
        <v>22314</v>
      </c>
      <c r="AF173">
        <v>1</v>
      </c>
      <c r="AG173">
        <v>999</v>
      </c>
      <c r="AH173">
        <v>999</v>
      </c>
      <c r="AI173">
        <v>999</v>
      </c>
      <c r="AJ173">
        <v>999</v>
      </c>
      <c r="AK173">
        <v>999</v>
      </c>
      <c r="AL173">
        <v>1</v>
      </c>
      <c r="AM173">
        <v>0</v>
      </c>
      <c r="AN173">
        <v>0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999</v>
      </c>
      <c r="BW173">
        <v>999</v>
      </c>
      <c r="BX173">
        <v>999</v>
      </c>
      <c r="BY173">
        <v>0</v>
      </c>
      <c r="BZ173">
        <v>6</v>
      </c>
      <c r="CA173">
        <v>0</v>
      </c>
      <c r="CB173" t="s">
        <v>5670</v>
      </c>
      <c r="CF173">
        <v>0</v>
      </c>
      <c r="CG173">
        <v>1</v>
      </c>
      <c r="CH173">
        <v>999</v>
      </c>
      <c r="CI173">
        <v>999</v>
      </c>
      <c r="CJ173">
        <v>999</v>
      </c>
      <c r="CK173">
        <v>999</v>
      </c>
      <c r="CL173">
        <v>999</v>
      </c>
      <c r="CM173">
        <v>1</v>
      </c>
      <c r="CN173">
        <v>5</v>
      </c>
      <c r="CO173">
        <v>0</v>
      </c>
      <c r="CP173" t="s">
        <v>5671</v>
      </c>
      <c r="CQ173">
        <v>3</v>
      </c>
      <c r="CR173">
        <v>1</v>
      </c>
      <c r="CS173">
        <v>3</v>
      </c>
      <c r="CT173">
        <v>1</v>
      </c>
      <c r="CU173">
        <v>999</v>
      </c>
      <c r="CV173">
        <v>1</v>
      </c>
      <c r="CW173">
        <v>999</v>
      </c>
      <c r="CX173">
        <v>1</v>
      </c>
      <c r="CY173">
        <v>1</v>
      </c>
      <c r="CZ173">
        <v>999</v>
      </c>
      <c r="DA173">
        <v>1</v>
      </c>
      <c r="DB173">
        <v>999</v>
      </c>
      <c r="DC173">
        <v>999</v>
      </c>
      <c r="DD173">
        <v>1</v>
      </c>
      <c r="DE173">
        <v>999</v>
      </c>
      <c r="DF173">
        <v>1</v>
      </c>
      <c r="DG173">
        <v>999</v>
      </c>
      <c r="DH173">
        <v>1</v>
      </c>
      <c r="DI173">
        <v>999</v>
      </c>
      <c r="DJ173">
        <v>1</v>
      </c>
      <c r="DK173">
        <v>999</v>
      </c>
      <c r="DL173">
        <v>1</v>
      </c>
      <c r="DM173">
        <v>999</v>
      </c>
      <c r="DN173">
        <v>999</v>
      </c>
      <c r="DO173">
        <v>999</v>
      </c>
      <c r="DP173">
        <v>999</v>
      </c>
      <c r="DQ173">
        <v>999</v>
      </c>
      <c r="EB173">
        <v>1</v>
      </c>
      <c r="EC173">
        <v>999</v>
      </c>
      <c r="ED173">
        <v>12</v>
      </c>
      <c r="EE173" t="s">
        <v>5672</v>
      </c>
      <c r="EF173">
        <v>1</v>
      </c>
      <c r="EG173">
        <v>999</v>
      </c>
      <c r="EH173">
        <v>999</v>
      </c>
      <c r="EI173">
        <v>999</v>
      </c>
      <c r="EJ173">
        <v>60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999</v>
      </c>
      <c r="EQ173">
        <v>999</v>
      </c>
      <c r="ER173">
        <v>999</v>
      </c>
      <c r="ES173">
        <v>1</v>
      </c>
      <c r="EU173">
        <v>1</v>
      </c>
      <c r="EV173">
        <v>999</v>
      </c>
      <c r="EW173">
        <v>999</v>
      </c>
      <c r="EX173">
        <v>999</v>
      </c>
      <c r="EY173">
        <v>999</v>
      </c>
      <c r="EZ173">
        <v>999</v>
      </c>
      <c r="FA173">
        <v>999</v>
      </c>
      <c r="FB173">
        <v>999</v>
      </c>
      <c r="FC173">
        <v>999</v>
      </c>
      <c r="FD173">
        <v>999</v>
      </c>
      <c r="FE173">
        <v>999</v>
      </c>
      <c r="FF173">
        <v>999</v>
      </c>
      <c r="FG173">
        <v>40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999</v>
      </c>
      <c r="FN173">
        <v>999</v>
      </c>
      <c r="FO173">
        <v>999</v>
      </c>
      <c r="FP173">
        <v>1</v>
      </c>
      <c r="FQ173">
        <v>999</v>
      </c>
      <c r="FR173">
        <v>999</v>
      </c>
      <c r="FS173">
        <v>999</v>
      </c>
      <c r="FT173" t="s">
        <v>18</v>
      </c>
      <c r="FU173">
        <v>6</v>
      </c>
      <c r="FV173">
        <v>5</v>
      </c>
      <c r="FW173">
        <v>6</v>
      </c>
      <c r="FX173">
        <v>6</v>
      </c>
      <c r="FY173">
        <v>5</v>
      </c>
      <c r="FZ173">
        <v>999</v>
      </c>
      <c r="GA173">
        <v>15</v>
      </c>
      <c r="GB173">
        <v>2</v>
      </c>
      <c r="GC173">
        <v>1</v>
      </c>
      <c r="GD173">
        <v>3</v>
      </c>
      <c r="GE173">
        <v>1</v>
      </c>
      <c r="GF173">
        <v>1</v>
      </c>
      <c r="GG173">
        <v>999</v>
      </c>
      <c r="GH173">
        <v>999</v>
      </c>
      <c r="GI173">
        <v>999</v>
      </c>
      <c r="GJ173">
        <v>999</v>
      </c>
      <c r="GK173">
        <v>999</v>
      </c>
      <c r="GL173">
        <v>999</v>
      </c>
      <c r="GM173">
        <v>999</v>
      </c>
      <c r="GN173">
        <v>3</v>
      </c>
      <c r="GO173">
        <v>3</v>
      </c>
      <c r="GW173">
        <v>7</v>
      </c>
      <c r="GX173">
        <v>15</v>
      </c>
      <c r="GY173">
        <v>2</v>
      </c>
      <c r="GZ173">
        <v>6</v>
      </c>
      <c r="HA173">
        <v>10</v>
      </c>
      <c r="HB173">
        <v>1</v>
      </c>
      <c r="HC173">
        <v>1</v>
      </c>
      <c r="HD173">
        <v>1</v>
      </c>
      <c r="HE173">
        <v>1</v>
      </c>
      <c r="HF173">
        <v>2</v>
      </c>
      <c r="HG173">
        <v>999</v>
      </c>
      <c r="HH173">
        <v>1</v>
      </c>
      <c r="HI173">
        <v>2</v>
      </c>
      <c r="HJ173">
        <v>3</v>
      </c>
      <c r="HK173">
        <v>2</v>
      </c>
      <c r="HL173">
        <v>1</v>
      </c>
      <c r="HM173">
        <v>2</v>
      </c>
      <c r="HN173">
        <v>1</v>
      </c>
      <c r="HO173">
        <v>2</v>
      </c>
      <c r="HP173">
        <v>2</v>
      </c>
      <c r="HQ173">
        <v>1</v>
      </c>
      <c r="HR173">
        <v>1</v>
      </c>
      <c r="HS173">
        <v>2</v>
      </c>
      <c r="HT173">
        <v>2</v>
      </c>
      <c r="HU173">
        <v>2</v>
      </c>
      <c r="HV173">
        <v>1</v>
      </c>
      <c r="HW173">
        <v>1</v>
      </c>
      <c r="HX173">
        <v>1</v>
      </c>
      <c r="HY173">
        <v>2</v>
      </c>
      <c r="HZ173">
        <v>2</v>
      </c>
      <c r="IA173">
        <v>1</v>
      </c>
      <c r="IB173">
        <v>1</v>
      </c>
      <c r="IC173">
        <v>1</v>
      </c>
      <c r="ID173">
        <v>2</v>
      </c>
      <c r="IE173">
        <v>2</v>
      </c>
      <c r="IF173">
        <v>2</v>
      </c>
      <c r="IG173">
        <v>2</v>
      </c>
      <c r="IH173">
        <v>1</v>
      </c>
      <c r="II173">
        <v>1</v>
      </c>
      <c r="IJ173">
        <v>2</v>
      </c>
      <c r="IK173">
        <v>1</v>
      </c>
      <c r="IL173">
        <v>2</v>
      </c>
      <c r="IM173">
        <v>1</v>
      </c>
      <c r="IN173">
        <v>2</v>
      </c>
      <c r="IO173">
        <v>2</v>
      </c>
      <c r="IP173">
        <v>1</v>
      </c>
      <c r="IQ173">
        <v>1</v>
      </c>
      <c r="IR173">
        <v>1</v>
      </c>
      <c r="IS173">
        <v>2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2</v>
      </c>
      <c r="JD173">
        <v>1</v>
      </c>
      <c r="JE173">
        <v>1</v>
      </c>
      <c r="JF173">
        <v>1</v>
      </c>
      <c r="JG173">
        <v>1</v>
      </c>
      <c r="JH173">
        <v>2</v>
      </c>
      <c r="JI173">
        <v>1</v>
      </c>
      <c r="JJ173">
        <v>1</v>
      </c>
      <c r="JK173">
        <v>1</v>
      </c>
      <c r="JL173">
        <v>2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0</v>
      </c>
      <c r="NZ173">
        <v>0</v>
      </c>
      <c r="OA173">
        <v>1</v>
      </c>
      <c r="OB173">
        <v>0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0</v>
      </c>
      <c r="OJ173">
        <v>1</v>
      </c>
      <c r="OK173">
        <v>0</v>
      </c>
      <c r="OL173">
        <v>0</v>
      </c>
      <c r="OM173">
        <v>1</v>
      </c>
      <c r="ON173">
        <v>0</v>
      </c>
      <c r="OO173">
        <v>1</v>
      </c>
      <c r="OP173">
        <v>1</v>
      </c>
      <c r="OQ173">
        <v>1</v>
      </c>
      <c r="OR173">
        <v>1</v>
      </c>
      <c r="OS173">
        <v>0</v>
      </c>
      <c r="OT173">
        <v>1</v>
      </c>
      <c r="OU173">
        <v>1</v>
      </c>
      <c r="OV173">
        <v>0</v>
      </c>
      <c r="OW173">
        <v>0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1</v>
      </c>
      <c r="PO173">
        <v>0</v>
      </c>
      <c r="PP173">
        <v>1</v>
      </c>
      <c r="PQ173">
        <v>0</v>
      </c>
      <c r="PR173">
        <v>0</v>
      </c>
      <c r="PS173">
        <v>0</v>
      </c>
      <c r="PT173">
        <v>1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1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0</v>
      </c>
      <c r="RR173">
        <v>0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AAV173">
        <v>1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1</v>
      </c>
      <c r="AWA173">
        <v>0</v>
      </c>
      <c r="AWB173">
        <v>1</v>
      </c>
      <c r="AWC173">
        <v>0</v>
      </c>
      <c r="AWD173">
        <v>1</v>
      </c>
      <c r="AWE173">
        <v>1</v>
      </c>
      <c r="AWF173">
        <v>1</v>
      </c>
      <c r="AWG173">
        <v>0</v>
      </c>
      <c r="AWH173">
        <v>0</v>
      </c>
      <c r="AWI173">
        <v>0</v>
      </c>
      <c r="AWJ173">
        <v>1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1</v>
      </c>
      <c r="AWS173">
        <v>0</v>
      </c>
      <c r="AWT173">
        <v>0</v>
      </c>
      <c r="AWU173">
        <v>0</v>
      </c>
      <c r="AWV173">
        <v>1</v>
      </c>
      <c r="AWW173">
        <v>0</v>
      </c>
      <c r="AWX173">
        <v>0</v>
      </c>
      <c r="AWY173">
        <v>1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1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1</v>
      </c>
      <c r="AXZ173">
        <v>0</v>
      </c>
      <c r="AYA173">
        <v>0</v>
      </c>
      <c r="AYB173">
        <v>1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1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1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1</v>
      </c>
      <c r="AZY173">
        <v>0</v>
      </c>
      <c r="AZZ173">
        <v>1</v>
      </c>
      <c r="BAA173">
        <v>0</v>
      </c>
      <c r="BIX173">
        <v>0</v>
      </c>
      <c r="GPG173">
        <v>38.860595703125</v>
      </c>
      <c r="GPH173">
        <v>-76.977600097656193</v>
      </c>
      <c r="GPI173" t="s">
        <v>5630</v>
      </c>
    </row>
    <row r="174" spans="1:5157" x14ac:dyDescent="0.2">
      <c r="A174">
        <v>9158</v>
      </c>
      <c r="B174">
        <v>18</v>
      </c>
      <c r="C174" t="s">
        <v>5673</v>
      </c>
      <c r="D174" s="18">
        <v>43877.603622685187</v>
      </c>
      <c r="E174" s="18">
        <v>43877.624826388892</v>
      </c>
      <c r="F174">
        <v>19</v>
      </c>
      <c r="G174" s="6">
        <f>VLOOKUP(A174,'18mo'!B:D,3,FALSE)</f>
        <v>43877</v>
      </c>
      <c r="I174" t="s">
        <v>5173</v>
      </c>
      <c r="J174">
        <v>1</v>
      </c>
      <c r="L174">
        <v>1831</v>
      </c>
      <c r="M174" s="7">
        <v>19</v>
      </c>
      <c r="N174">
        <v>5.2054794520547946E-2</v>
      </c>
      <c r="O174" t="s">
        <v>18</v>
      </c>
      <c r="P174" t="s">
        <v>5674</v>
      </c>
      <c r="Q174">
        <v>1</v>
      </c>
      <c r="U174" s="6">
        <v>43275</v>
      </c>
      <c r="V174">
        <v>0</v>
      </c>
      <c r="AC174" t="s">
        <v>5627</v>
      </c>
      <c r="AD174">
        <v>3</v>
      </c>
      <c r="AE174">
        <v>20010</v>
      </c>
      <c r="AF174">
        <v>1</v>
      </c>
      <c r="AG174">
        <v>999</v>
      </c>
      <c r="AH174">
        <v>999</v>
      </c>
      <c r="AI174">
        <v>999</v>
      </c>
      <c r="AJ174">
        <v>999</v>
      </c>
      <c r="AK174">
        <v>999</v>
      </c>
      <c r="AL174">
        <v>1</v>
      </c>
      <c r="AM174">
        <v>0</v>
      </c>
      <c r="AN174">
        <v>0</v>
      </c>
      <c r="BQ174">
        <v>1</v>
      </c>
      <c r="BR174">
        <v>0</v>
      </c>
      <c r="BS174">
        <v>1</v>
      </c>
      <c r="BT174">
        <v>999</v>
      </c>
      <c r="BU174">
        <v>999</v>
      </c>
      <c r="BV174">
        <v>999</v>
      </c>
      <c r="BW174">
        <v>999</v>
      </c>
      <c r="BX174">
        <v>999</v>
      </c>
      <c r="BY174">
        <v>0</v>
      </c>
      <c r="BZ174">
        <v>6</v>
      </c>
      <c r="CA174">
        <v>0</v>
      </c>
      <c r="CB174" t="s">
        <v>5675</v>
      </c>
      <c r="CF174">
        <v>0</v>
      </c>
      <c r="CG174">
        <v>1</v>
      </c>
      <c r="CH174">
        <v>999</v>
      </c>
      <c r="CI174">
        <v>999</v>
      </c>
      <c r="CJ174">
        <v>999</v>
      </c>
      <c r="CK174">
        <v>999</v>
      </c>
      <c r="CL174">
        <v>999</v>
      </c>
      <c r="CM174">
        <v>1</v>
      </c>
      <c r="CN174">
        <v>5</v>
      </c>
      <c r="CO174">
        <v>0</v>
      </c>
      <c r="CP174" t="s">
        <v>5676</v>
      </c>
      <c r="CQ174">
        <v>2</v>
      </c>
      <c r="CR174">
        <v>0</v>
      </c>
      <c r="CS174">
        <v>3</v>
      </c>
      <c r="CT174">
        <v>1</v>
      </c>
      <c r="CU174">
        <v>1</v>
      </c>
      <c r="CV174">
        <v>1</v>
      </c>
      <c r="CW174">
        <v>999</v>
      </c>
      <c r="CX174">
        <v>1</v>
      </c>
      <c r="CY174">
        <v>1</v>
      </c>
      <c r="CZ174">
        <v>1</v>
      </c>
      <c r="DA174">
        <v>999</v>
      </c>
      <c r="DB174">
        <v>999</v>
      </c>
      <c r="DC174">
        <v>999</v>
      </c>
      <c r="DD174">
        <v>1</v>
      </c>
      <c r="DE174">
        <v>999</v>
      </c>
      <c r="DF174">
        <v>1</v>
      </c>
      <c r="DG174">
        <v>999</v>
      </c>
      <c r="DH174">
        <v>1</v>
      </c>
      <c r="DI174">
        <v>1</v>
      </c>
      <c r="DJ174">
        <v>999</v>
      </c>
      <c r="DK174">
        <v>999</v>
      </c>
      <c r="DL174">
        <v>1</v>
      </c>
      <c r="DM174">
        <v>999</v>
      </c>
      <c r="DN174">
        <v>999</v>
      </c>
      <c r="DO174">
        <v>999</v>
      </c>
      <c r="DP174">
        <v>1</v>
      </c>
      <c r="DQ174">
        <v>999</v>
      </c>
      <c r="DU174">
        <v>999</v>
      </c>
      <c r="DZ174">
        <v>15</v>
      </c>
      <c r="EB174">
        <v>999</v>
      </c>
      <c r="EC174">
        <v>20</v>
      </c>
      <c r="ED174">
        <v>9</v>
      </c>
      <c r="EE174" t="s">
        <v>5677</v>
      </c>
      <c r="EF174">
        <v>1</v>
      </c>
      <c r="EG174">
        <v>999</v>
      </c>
      <c r="EH174">
        <v>999</v>
      </c>
      <c r="EI174">
        <v>999</v>
      </c>
      <c r="EJ174">
        <v>20</v>
      </c>
      <c r="EK174">
        <v>999</v>
      </c>
      <c r="EL174">
        <v>999</v>
      </c>
      <c r="EM174">
        <v>999</v>
      </c>
      <c r="EN174">
        <v>999</v>
      </c>
      <c r="EO174">
        <v>999</v>
      </c>
      <c r="EP174">
        <v>999</v>
      </c>
      <c r="EQ174">
        <v>1</v>
      </c>
      <c r="ER174" t="s">
        <v>5678</v>
      </c>
      <c r="ES174">
        <v>1</v>
      </c>
      <c r="EU174">
        <v>1</v>
      </c>
      <c r="EV174">
        <v>999</v>
      </c>
      <c r="EW174">
        <v>999</v>
      </c>
      <c r="EX174">
        <v>999</v>
      </c>
      <c r="EY174">
        <v>999</v>
      </c>
      <c r="EZ174">
        <v>999</v>
      </c>
      <c r="FA174">
        <v>1</v>
      </c>
      <c r="FB174">
        <v>999</v>
      </c>
      <c r="FC174">
        <v>999</v>
      </c>
      <c r="FD174" t="s">
        <v>25</v>
      </c>
      <c r="FE174">
        <v>999</v>
      </c>
      <c r="FF174">
        <v>999</v>
      </c>
      <c r="FG174">
        <v>80</v>
      </c>
      <c r="FH174">
        <v>1</v>
      </c>
      <c r="FI174">
        <v>1</v>
      </c>
      <c r="FJ174">
        <v>1</v>
      </c>
      <c r="FK174">
        <v>999</v>
      </c>
      <c r="FL174">
        <v>1</v>
      </c>
      <c r="FM174">
        <v>999</v>
      </c>
      <c r="FN174">
        <v>999</v>
      </c>
      <c r="FO174">
        <v>999</v>
      </c>
      <c r="FP174">
        <v>2</v>
      </c>
      <c r="FQ174">
        <v>999</v>
      </c>
      <c r="FR174">
        <v>999</v>
      </c>
      <c r="FS174">
        <v>999</v>
      </c>
      <c r="FT174" t="s">
        <v>5679</v>
      </c>
      <c r="FU174">
        <v>2</v>
      </c>
      <c r="FV174">
        <v>2</v>
      </c>
      <c r="FW174">
        <v>1</v>
      </c>
      <c r="FX174">
        <v>6</v>
      </c>
      <c r="FY174">
        <v>5</v>
      </c>
      <c r="FZ174">
        <v>999</v>
      </c>
      <c r="GA174">
        <v>2</v>
      </c>
      <c r="GB174">
        <v>0</v>
      </c>
      <c r="GC174">
        <v>1</v>
      </c>
      <c r="GD174">
        <v>3</v>
      </c>
      <c r="GE174">
        <v>999</v>
      </c>
      <c r="GF174">
        <v>1</v>
      </c>
      <c r="GG174">
        <v>1</v>
      </c>
      <c r="GH174">
        <v>999</v>
      </c>
      <c r="GI174">
        <v>1</v>
      </c>
      <c r="GJ174">
        <v>999</v>
      </c>
      <c r="GK174">
        <v>999</v>
      </c>
      <c r="GL174">
        <v>999</v>
      </c>
      <c r="GM174">
        <v>999</v>
      </c>
      <c r="GO174">
        <v>1</v>
      </c>
      <c r="GP174">
        <v>2</v>
      </c>
      <c r="GR174">
        <v>2</v>
      </c>
      <c r="GW174">
        <v>7</v>
      </c>
      <c r="GX174">
        <v>35</v>
      </c>
      <c r="GY174">
        <v>2</v>
      </c>
      <c r="GZ174">
        <v>5</v>
      </c>
      <c r="HA174">
        <v>50</v>
      </c>
      <c r="HB174">
        <v>1</v>
      </c>
      <c r="HC174">
        <v>0</v>
      </c>
      <c r="HD174">
        <v>1</v>
      </c>
      <c r="HE174">
        <v>1</v>
      </c>
      <c r="HF174">
        <v>1</v>
      </c>
      <c r="HG174">
        <v>15</v>
      </c>
      <c r="HH174">
        <v>1</v>
      </c>
      <c r="HI174">
        <v>2</v>
      </c>
      <c r="HJ174">
        <v>3</v>
      </c>
      <c r="HK174">
        <v>2</v>
      </c>
      <c r="HL174">
        <v>1</v>
      </c>
      <c r="HM174">
        <v>3</v>
      </c>
      <c r="HN174">
        <v>3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1</v>
      </c>
      <c r="HW174">
        <v>1</v>
      </c>
      <c r="HX174">
        <v>1</v>
      </c>
      <c r="HY174">
        <v>1</v>
      </c>
      <c r="HZ174">
        <v>2</v>
      </c>
      <c r="IA174">
        <v>1</v>
      </c>
      <c r="IB174">
        <v>2</v>
      </c>
      <c r="IC174">
        <v>1</v>
      </c>
      <c r="ID174">
        <v>1</v>
      </c>
      <c r="IE174">
        <v>2</v>
      </c>
      <c r="IF174">
        <v>1</v>
      </c>
      <c r="IG174">
        <v>2</v>
      </c>
      <c r="IH174">
        <v>2</v>
      </c>
      <c r="II174">
        <v>1</v>
      </c>
      <c r="IJ174">
        <v>1</v>
      </c>
      <c r="IK174">
        <v>2</v>
      </c>
      <c r="IL174">
        <v>2</v>
      </c>
      <c r="IM174">
        <v>2</v>
      </c>
      <c r="IN174">
        <v>1</v>
      </c>
      <c r="IO174">
        <v>2</v>
      </c>
      <c r="IP174">
        <v>2</v>
      </c>
      <c r="IQ174">
        <v>1</v>
      </c>
      <c r="IR174">
        <v>3</v>
      </c>
      <c r="IS174">
        <v>2</v>
      </c>
      <c r="IT174">
        <v>2</v>
      </c>
      <c r="IU174">
        <v>1</v>
      </c>
      <c r="IV174">
        <v>2</v>
      </c>
      <c r="IW174">
        <v>1</v>
      </c>
      <c r="IX174">
        <v>2</v>
      </c>
      <c r="IY174">
        <v>1</v>
      </c>
      <c r="IZ174">
        <v>2</v>
      </c>
      <c r="JA174">
        <v>1</v>
      </c>
      <c r="JB174">
        <v>1</v>
      </c>
      <c r="JC174">
        <v>2</v>
      </c>
      <c r="JD174">
        <v>1</v>
      </c>
      <c r="JE174">
        <v>1</v>
      </c>
      <c r="JF174">
        <v>1</v>
      </c>
      <c r="JG174">
        <v>3</v>
      </c>
      <c r="JH174">
        <v>1</v>
      </c>
      <c r="JI174">
        <v>2</v>
      </c>
      <c r="JJ174">
        <v>2</v>
      </c>
      <c r="JK174">
        <v>1</v>
      </c>
      <c r="JL174">
        <v>3</v>
      </c>
      <c r="JM174">
        <v>1</v>
      </c>
      <c r="JN174">
        <v>1</v>
      </c>
      <c r="JO174">
        <v>2</v>
      </c>
      <c r="JP174">
        <v>3</v>
      </c>
      <c r="JQ174">
        <v>1</v>
      </c>
      <c r="JR174">
        <v>1</v>
      </c>
      <c r="JS174">
        <v>2</v>
      </c>
      <c r="JT174">
        <v>2</v>
      </c>
      <c r="JU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1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1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1</v>
      </c>
      <c r="RV174">
        <v>1</v>
      </c>
      <c r="RW174">
        <v>1</v>
      </c>
      <c r="RX174">
        <v>0</v>
      </c>
      <c r="RY174">
        <v>0</v>
      </c>
      <c r="AAV174">
        <v>0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0</v>
      </c>
      <c r="AWA174">
        <v>1</v>
      </c>
      <c r="AWB174">
        <v>1</v>
      </c>
      <c r="AWC174">
        <v>1</v>
      </c>
      <c r="AWD174">
        <v>1</v>
      </c>
      <c r="AWE174">
        <v>0</v>
      </c>
      <c r="AWF174">
        <v>1</v>
      </c>
      <c r="AWG174">
        <v>1</v>
      </c>
      <c r="AWH174">
        <v>1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1</v>
      </c>
      <c r="AWS174">
        <v>0</v>
      </c>
      <c r="AWT174">
        <v>0</v>
      </c>
      <c r="AWU174">
        <v>0</v>
      </c>
      <c r="AWV174">
        <v>1</v>
      </c>
      <c r="AWW174">
        <v>0</v>
      </c>
      <c r="AWX174">
        <v>0</v>
      </c>
      <c r="AWY174">
        <v>0</v>
      </c>
      <c r="AWZ174">
        <v>1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1</v>
      </c>
      <c r="AXY174">
        <v>0</v>
      </c>
      <c r="AXZ174">
        <v>1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1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1</v>
      </c>
      <c r="AZX174">
        <v>1</v>
      </c>
      <c r="AZY174">
        <v>0</v>
      </c>
      <c r="AZZ174">
        <v>0</v>
      </c>
      <c r="BAA174">
        <v>0</v>
      </c>
      <c r="BIX174">
        <v>2</v>
      </c>
      <c r="EUA174">
        <v>1</v>
      </c>
      <c r="EUB174">
        <v>1</v>
      </c>
      <c r="EUC174">
        <v>0</v>
      </c>
      <c r="EUD174">
        <v>0</v>
      </c>
      <c r="EUE174">
        <v>1</v>
      </c>
      <c r="EUF174">
        <v>0</v>
      </c>
      <c r="EUG174">
        <v>0</v>
      </c>
      <c r="EUH174">
        <v>0</v>
      </c>
      <c r="EUI174">
        <v>0</v>
      </c>
      <c r="EUJ174">
        <v>0</v>
      </c>
      <c r="EUK174">
        <v>0</v>
      </c>
      <c r="EUL174">
        <v>1</v>
      </c>
      <c r="EUM174">
        <v>0</v>
      </c>
      <c r="EUN174">
        <v>1</v>
      </c>
      <c r="EUO174">
        <v>0</v>
      </c>
      <c r="EUP174">
        <v>0</v>
      </c>
      <c r="EUQ174">
        <v>0</v>
      </c>
      <c r="EUR174">
        <v>0</v>
      </c>
      <c r="EUS174">
        <v>0</v>
      </c>
      <c r="EUT174">
        <v>0</v>
      </c>
      <c r="EUU174">
        <v>0</v>
      </c>
      <c r="EUV174">
        <v>0</v>
      </c>
      <c r="EUW174">
        <v>0</v>
      </c>
      <c r="EUX174">
        <v>0</v>
      </c>
      <c r="EUY174">
        <v>0</v>
      </c>
      <c r="EUZ174">
        <v>0</v>
      </c>
      <c r="EVA174">
        <v>0</v>
      </c>
      <c r="EVB174">
        <v>0</v>
      </c>
      <c r="EVC174">
        <v>0</v>
      </c>
      <c r="EVD174">
        <v>0</v>
      </c>
      <c r="EVE174">
        <v>0</v>
      </c>
      <c r="EVF174">
        <v>0</v>
      </c>
      <c r="EVG174">
        <v>0</v>
      </c>
      <c r="EVH174">
        <v>0</v>
      </c>
      <c r="EVI174">
        <v>0</v>
      </c>
      <c r="EVJ174">
        <v>0</v>
      </c>
      <c r="EVK174">
        <v>0</v>
      </c>
      <c r="EVL174">
        <v>0</v>
      </c>
      <c r="EVM174">
        <v>0</v>
      </c>
      <c r="EVN174">
        <v>0</v>
      </c>
      <c r="EVO174">
        <v>0</v>
      </c>
      <c r="EVP174">
        <v>0</v>
      </c>
      <c r="EVQ174">
        <v>0</v>
      </c>
      <c r="EVR174">
        <v>0</v>
      </c>
      <c r="EVS174">
        <v>0</v>
      </c>
      <c r="EVT174">
        <v>0</v>
      </c>
      <c r="EVU174">
        <v>0</v>
      </c>
      <c r="EVV174">
        <v>0</v>
      </c>
      <c r="EVW174">
        <v>0</v>
      </c>
      <c r="EVX174">
        <v>0</v>
      </c>
      <c r="EVY174">
        <v>0</v>
      </c>
      <c r="EVZ174">
        <v>0</v>
      </c>
      <c r="EWA174">
        <v>0</v>
      </c>
      <c r="EWB174">
        <v>1</v>
      </c>
      <c r="EWC174">
        <v>0</v>
      </c>
      <c r="EWD174">
        <v>1</v>
      </c>
      <c r="EWE174">
        <v>1</v>
      </c>
      <c r="EWF174">
        <v>1</v>
      </c>
      <c r="EWG174">
        <v>0</v>
      </c>
      <c r="EWH174">
        <v>0</v>
      </c>
      <c r="EWI174">
        <v>0</v>
      </c>
      <c r="EWJ174">
        <v>0</v>
      </c>
      <c r="EWK174">
        <v>0</v>
      </c>
      <c r="EWL174">
        <v>0</v>
      </c>
      <c r="EWM174">
        <v>0</v>
      </c>
      <c r="EWN174">
        <v>0</v>
      </c>
      <c r="EWO174">
        <v>0</v>
      </c>
      <c r="EWP174">
        <v>0</v>
      </c>
      <c r="EWQ174">
        <v>0</v>
      </c>
      <c r="EWR174">
        <v>0</v>
      </c>
      <c r="EWS174">
        <v>0</v>
      </c>
      <c r="EWT174">
        <v>0</v>
      </c>
      <c r="EWU174">
        <v>0</v>
      </c>
      <c r="EWV174">
        <v>0</v>
      </c>
      <c r="EWW174">
        <v>0</v>
      </c>
      <c r="EWX174">
        <v>0</v>
      </c>
      <c r="EWY174">
        <v>0</v>
      </c>
      <c r="EWZ174">
        <v>0</v>
      </c>
      <c r="EXA174">
        <v>0</v>
      </c>
      <c r="EXB174">
        <v>0</v>
      </c>
      <c r="EXC174">
        <v>0</v>
      </c>
      <c r="EXD174">
        <v>0</v>
      </c>
      <c r="EXE174">
        <v>0</v>
      </c>
      <c r="EXF174">
        <v>0</v>
      </c>
      <c r="EXG174">
        <v>0</v>
      </c>
      <c r="EXH174">
        <v>0</v>
      </c>
      <c r="EXI174">
        <v>0</v>
      </c>
      <c r="EXJ174">
        <v>0</v>
      </c>
      <c r="EXK174">
        <v>0</v>
      </c>
      <c r="EXL174">
        <v>0</v>
      </c>
      <c r="EXM174">
        <v>0</v>
      </c>
      <c r="EXN174">
        <v>0</v>
      </c>
      <c r="EXO174">
        <v>1</v>
      </c>
      <c r="EXP174">
        <v>0</v>
      </c>
      <c r="EXQ174">
        <v>0</v>
      </c>
      <c r="EXR174">
        <v>0</v>
      </c>
      <c r="EXS174">
        <v>0</v>
      </c>
      <c r="EXT174">
        <v>0</v>
      </c>
      <c r="EXU174">
        <v>0</v>
      </c>
      <c r="EXV174">
        <v>0</v>
      </c>
      <c r="EXW174">
        <v>0</v>
      </c>
      <c r="EXX174">
        <v>1</v>
      </c>
      <c r="EXY174">
        <v>0</v>
      </c>
      <c r="EXZ174">
        <v>0</v>
      </c>
      <c r="EYA174">
        <v>0</v>
      </c>
      <c r="EYB174">
        <v>0</v>
      </c>
      <c r="EYC174">
        <v>1</v>
      </c>
      <c r="EYD174">
        <v>1</v>
      </c>
      <c r="EYE174">
        <v>0</v>
      </c>
      <c r="EYF174">
        <v>0</v>
      </c>
      <c r="EYG174">
        <v>0</v>
      </c>
      <c r="FHD174">
        <v>1</v>
      </c>
      <c r="GPG174">
        <v>38.952194213867102</v>
      </c>
      <c r="GPH174">
        <v>-77.025299072265597</v>
      </c>
      <c r="GPI174" t="s">
        <v>5630</v>
      </c>
    </row>
    <row r="175" spans="1:5157" x14ac:dyDescent="0.2">
      <c r="A175">
        <v>9169</v>
      </c>
      <c r="B175">
        <v>18</v>
      </c>
      <c r="C175" t="s">
        <v>5680</v>
      </c>
      <c r="D175" s="18">
        <v>43893.714560185188</v>
      </c>
      <c r="E175" s="18">
        <v>43893.811805555553</v>
      </c>
      <c r="F175">
        <v>18</v>
      </c>
      <c r="G175" s="6">
        <f>VLOOKUP(A175,'18mo'!B:D,3,FALSE)</f>
        <v>43898</v>
      </c>
      <c r="I175" t="s">
        <v>5173</v>
      </c>
      <c r="J175">
        <v>1</v>
      </c>
      <c r="L175">
        <v>8401</v>
      </c>
      <c r="M175" s="7">
        <v>18</v>
      </c>
      <c r="N175">
        <v>4.9315068493150684E-2</v>
      </c>
      <c r="O175" t="s">
        <v>18</v>
      </c>
      <c r="P175" t="s">
        <v>5681</v>
      </c>
      <c r="Q175">
        <v>1</v>
      </c>
      <c r="U175" s="6">
        <v>43320</v>
      </c>
      <c r="V175">
        <v>2</v>
      </c>
      <c r="AC175" t="s">
        <v>5682</v>
      </c>
      <c r="AD175">
        <v>1</v>
      </c>
      <c r="AE175">
        <v>20902</v>
      </c>
      <c r="AF175">
        <v>1</v>
      </c>
      <c r="AG175">
        <v>999</v>
      </c>
      <c r="AH175">
        <v>999</v>
      </c>
      <c r="AI175">
        <v>999</v>
      </c>
      <c r="AJ175">
        <v>999</v>
      </c>
      <c r="AK175">
        <v>999</v>
      </c>
      <c r="AL175">
        <v>0</v>
      </c>
      <c r="AM175">
        <v>1</v>
      </c>
      <c r="AN175">
        <v>0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999</v>
      </c>
      <c r="BW175">
        <v>999</v>
      </c>
      <c r="BX175">
        <v>999</v>
      </c>
      <c r="BY175">
        <v>0</v>
      </c>
      <c r="BZ175">
        <v>5</v>
      </c>
      <c r="CA175">
        <v>6</v>
      </c>
      <c r="CB175" t="s">
        <v>5683</v>
      </c>
      <c r="CF175">
        <v>0</v>
      </c>
      <c r="CG175">
        <v>1</v>
      </c>
      <c r="CH175">
        <v>999</v>
      </c>
      <c r="CI175">
        <v>999</v>
      </c>
      <c r="CJ175">
        <v>999</v>
      </c>
      <c r="CK175">
        <v>999</v>
      </c>
      <c r="CL175">
        <v>999</v>
      </c>
      <c r="CM175">
        <v>0</v>
      </c>
      <c r="CN175">
        <v>6</v>
      </c>
      <c r="CO175">
        <v>0</v>
      </c>
      <c r="CP175" t="s">
        <v>5684</v>
      </c>
      <c r="CQ175">
        <v>2</v>
      </c>
      <c r="CR175">
        <v>1</v>
      </c>
      <c r="CS175">
        <v>3</v>
      </c>
      <c r="CT175">
        <v>1</v>
      </c>
      <c r="CU175">
        <v>1</v>
      </c>
      <c r="CV175">
        <v>1</v>
      </c>
      <c r="CW175">
        <v>999</v>
      </c>
      <c r="CX175">
        <v>1</v>
      </c>
      <c r="CY175">
        <v>1</v>
      </c>
      <c r="CZ175">
        <v>1</v>
      </c>
      <c r="DA175">
        <v>1</v>
      </c>
      <c r="DB175">
        <v>999</v>
      </c>
      <c r="DC175">
        <v>1</v>
      </c>
      <c r="DD175">
        <v>999</v>
      </c>
      <c r="DE175">
        <v>999</v>
      </c>
      <c r="DF175">
        <v>1</v>
      </c>
      <c r="DG175">
        <v>999</v>
      </c>
      <c r="DH175">
        <v>1</v>
      </c>
      <c r="DI175">
        <v>1</v>
      </c>
      <c r="DJ175">
        <v>999</v>
      </c>
      <c r="DK175">
        <v>1</v>
      </c>
      <c r="DL175">
        <v>999</v>
      </c>
      <c r="DM175">
        <v>1</v>
      </c>
      <c r="DN175">
        <v>999</v>
      </c>
      <c r="DO175">
        <v>999</v>
      </c>
      <c r="DP175">
        <v>1</v>
      </c>
      <c r="DQ175">
        <v>1</v>
      </c>
      <c r="DR175">
        <v>2</v>
      </c>
      <c r="DU175">
        <v>0</v>
      </c>
      <c r="DV175">
        <v>0</v>
      </c>
      <c r="DW175">
        <v>999</v>
      </c>
      <c r="DZ175">
        <v>999</v>
      </c>
      <c r="EA175">
        <v>999</v>
      </c>
      <c r="EB175">
        <v>1</v>
      </c>
      <c r="EC175">
        <v>999</v>
      </c>
      <c r="ED175">
        <v>999</v>
      </c>
      <c r="EE175" t="s">
        <v>5685</v>
      </c>
      <c r="EF175">
        <v>1</v>
      </c>
      <c r="EG175">
        <v>999</v>
      </c>
      <c r="EH175">
        <v>999</v>
      </c>
      <c r="EI175">
        <v>999</v>
      </c>
      <c r="EJ175">
        <v>90</v>
      </c>
      <c r="EK175">
        <v>1</v>
      </c>
      <c r="EL175">
        <v>1</v>
      </c>
      <c r="EM175">
        <v>999</v>
      </c>
      <c r="EN175">
        <v>999</v>
      </c>
      <c r="EO175">
        <v>999</v>
      </c>
      <c r="EP175">
        <v>999</v>
      </c>
      <c r="EQ175">
        <v>999</v>
      </c>
      <c r="ER175">
        <v>999</v>
      </c>
      <c r="ES175">
        <v>1</v>
      </c>
      <c r="EU175">
        <v>1</v>
      </c>
      <c r="EV175">
        <v>999</v>
      </c>
      <c r="EW175">
        <v>999</v>
      </c>
      <c r="EX175">
        <v>999</v>
      </c>
      <c r="EY175">
        <v>999</v>
      </c>
      <c r="EZ175">
        <v>999</v>
      </c>
      <c r="FA175">
        <v>1</v>
      </c>
      <c r="FB175">
        <v>1</v>
      </c>
      <c r="FC175">
        <v>999</v>
      </c>
      <c r="FD175" t="s">
        <v>5686</v>
      </c>
      <c r="FE175" t="s">
        <v>5367</v>
      </c>
      <c r="FF175">
        <v>999</v>
      </c>
      <c r="FG175">
        <v>95</v>
      </c>
      <c r="FH175">
        <v>999</v>
      </c>
      <c r="FI175">
        <v>999</v>
      </c>
      <c r="FJ175">
        <v>999</v>
      </c>
      <c r="FK175">
        <v>999</v>
      </c>
      <c r="FL175">
        <v>1</v>
      </c>
      <c r="FM175">
        <v>999</v>
      </c>
      <c r="FN175">
        <v>999</v>
      </c>
      <c r="FO175">
        <v>999</v>
      </c>
      <c r="FP175">
        <v>1</v>
      </c>
      <c r="FQ175">
        <v>999</v>
      </c>
      <c r="FR175">
        <v>999</v>
      </c>
      <c r="FS175">
        <v>999</v>
      </c>
      <c r="FT175" t="s">
        <v>5687</v>
      </c>
      <c r="FU175">
        <v>3</v>
      </c>
      <c r="FV175">
        <v>1</v>
      </c>
      <c r="FW175">
        <v>4</v>
      </c>
      <c r="FX175">
        <v>4</v>
      </c>
      <c r="FY175">
        <v>2</v>
      </c>
      <c r="FZ175">
        <v>1</v>
      </c>
      <c r="GA175">
        <v>999</v>
      </c>
      <c r="GB175">
        <v>999</v>
      </c>
      <c r="GC175">
        <v>1</v>
      </c>
      <c r="GD175">
        <v>4</v>
      </c>
      <c r="GE175">
        <v>999</v>
      </c>
      <c r="GF175">
        <v>1</v>
      </c>
      <c r="GG175">
        <v>999</v>
      </c>
      <c r="GH175">
        <v>999</v>
      </c>
      <c r="GI175">
        <v>1</v>
      </c>
      <c r="GJ175">
        <v>999</v>
      </c>
      <c r="GK175">
        <v>1</v>
      </c>
      <c r="GL175">
        <v>999</v>
      </c>
      <c r="GM175">
        <v>999</v>
      </c>
      <c r="GO175">
        <v>3</v>
      </c>
      <c r="GR175">
        <v>2</v>
      </c>
      <c r="GT175">
        <v>3</v>
      </c>
      <c r="GU175">
        <v>999</v>
      </c>
      <c r="GW175">
        <v>7</v>
      </c>
      <c r="GX175">
        <v>30</v>
      </c>
      <c r="GY175">
        <v>2</v>
      </c>
      <c r="GZ175">
        <v>6</v>
      </c>
      <c r="HA175">
        <v>15</v>
      </c>
      <c r="HB175">
        <v>1</v>
      </c>
      <c r="HC175">
        <v>2</v>
      </c>
      <c r="HD175">
        <v>1</v>
      </c>
      <c r="HE175">
        <v>1</v>
      </c>
      <c r="HF175">
        <v>2</v>
      </c>
      <c r="HG175">
        <v>999</v>
      </c>
      <c r="HH175">
        <v>1</v>
      </c>
      <c r="HI175">
        <v>2</v>
      </c>
      <c r="HJ175">
        <v>3</v>
      </c>
      <c r="HK175">
        <v>1</v>
      </c>
      <c r="HL175">
        <v>2</v>
      </c>
      <c r="HM175">
        <v>2</v>
      </c>
      <c r="HN175">
        <v>2</v>
      </c>
      <c r="HO175">
        <v>2</v>
      </c>
      <c r="HP175">
        <v>1</v>
      </c>
      <c r="HQ175">
        <v>2</v>
      </c>
      <c r="HR175">
        <v>2</v>
      </c>
      <c r="HS175">
        <v>2</v>
      </c>
      <c r="HT175">
        <v>2</v>
      </c>
      <c r="HU175">
        <v>1</v>
      </c>
      <c r="HV175">
        <v>2</v>
      </c>
      <c r="HW175">
        <v>1</v>
      </c>
      <c r="HX175">
        <v>2</v>
      </c>
      <c r="HY175">
        <v>1</v>
      </c>
      <c r="HZ175">
        <v>2</v>
      </c>
      <c r="IA175">
        <v>2</v>
      </c>
      <c r="IB175">
        <v>1</v>
      </c>
      <c r="IC175">
        <v>1</v>
      </c>
      <c r="ID175">
        <v>2</v>
      </c>
      <c r="IE175">
        <v>1</v>
      </c>
      <c r="IF175">
        <v>2</v>
      </c>
      <c r="IG175">
        <v>2</v>
      </c>
      <c r="IH175">
        <v>1</v>
      </c>
      <c r="II175">
        <v>1</v>
      </c>
      <c r="IJ175">
        <v>1</v>
      </c>
      <c r="IK175">
        <v>2</v>
      </c>
      <c r="IL175">
        <v>2</v>
      </c>
      <c r="IM175">
        <v>2</v>
      </c>
      <c r="IN175">
        <v>1</v>
      </c>
      <c r="IO175">
        <v>2</v>
      </c>
      <c r="IP175">
        <v>2</v>
      </c>
      <c r="IQ175">
        <v>1</v>
      </c>
      <c r="IR175">
        <v>2</v>
      </c>
      <c r="IS175">
        <v>1</v>
      </c>
      <c r="IT175">
        <v>1</v>
      </c>
      <c r="IU175">
        <v>2</v>
      </c>
      <c r="IV175">
        <v>2</v>
      </c>
      <c r="IW175">
        <v>2</v>
      </c>
      <c r="IX175">
        <v>1</v>
      </c>
      <c r="IY175">
        <v>1</v>
      </c>
      <c r="IZ175">
        <v>2</v>
      </c>
      <c r="JA175">
        <v>1</v>
      </c>
      <c r="JB175">
        <v>2</v>
      </c>
      <c r="JC175">
        <v>1</v>
      </c>
      <c r="JD175">
        <v>1</v>
      </c>
      <c r="JE175">
        <v>2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0</v>
      </c>
      <c r="NY175">
        <v>0</v>
      </c>
      <c r="NZ175">
        <v>1</v>
      </c>
      <c r="OA175">
        <v>1</v>
      </c>
      <c r="OB175">
        <v>1</v>
      </c>
      <c r="OC175">
        <v>1</v>
      </c>
      <c r="OD175">
        <v>0</v>
      </c>
      <c r="OE175">
        <v>0</v>
      </c>
      <c r="OF175">
        <v>0</v>
      </c>
      <c r="OG175">
        <v>1</v>
      </c>
      <c r="OH175">
        <v>1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1</v>
      </c>
      <c r="OO175">
        <v>0</v>
      </c>
      <c r="OP175">
        <v>1</v>
      </c>
      <c r="OQ175">
        <v>0</v>
      </c>
      <c r="OR175">
        <v>1</v>
      </c>
      <c r="OS175">
        <v>0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0</v>
      </c>
      <c r="OZ175">
        <v>0</v>
      </c>
      <c r="PA175">
        <v>0</v>
      </c>
      <c r="PB175">
        <v>0</v>
      </c>
      <c r="PC175">
        <v>1</v>
      </c>
      <c r="PD175">
        <v>1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1</v>
      </c>
      <c r="PU175">
        <v>0</v>
      </c>
      <c r="PV175">
        <v>1</v>
      </c>
      <c r="PW175">
        <v>1</v>
      </c>
      <c r="PX175">
        <v>1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1</v>
      </c>
      <c r="QQ175">
        <v>1</v>
      </c>
      <c r="QR175">
        <v>0</v>
      </c>
      <c r="QS175">
        <v>0</v>
      </c>
      <c r="QT175">
        <v>1</v>
      </c>
      <c r="QU175">
        <v>0</v>
      </c>
      <c r="QV175">
        <v>1</v>
      </c>
      <c r="QW175">
        <v>1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</v>
      </c>
      <c r="RD175">
        <v>0</v>
      </c>
      <c r="RE175">
        <v>0</v>
      </c>
      <c r="RF175">
        <v>0</v>
      </c>
      <c r="RG175">
        <v>1</v>
      </c>
      <c r="RH175">
        <v>1</v>
      </c>
      <c r="RI175">
        <v>1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1</v>
      </c>
      <c r="RP175">
        <v>1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1</v>
      </c>
      <c r="RW175">
        <v>1</v>
      </c>
      <c r="RX175">
        <v>0</v>
      </c>
      <c r="RY175">
        <v>0</v>
      </c>
      <c r="AAV175">
        <v>1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IX175">
        <v>1</v>
      </c>
      <c r="EUA175">
        <v>0</v>
      </c>
      <c r="EUB175">
        <v>0</v>
      </c>
      <c r="EUC175">
        <v>0</v>
      </c>
      <c r="EUD175">
        <v>0</v>
      </c>
      <c r="EUE175">
        <v>0</v>
      </c>
      <c r="EUF175">
        <v>0</v>
      </c>
      <c r="EUG175">
        <v>0</v>
      </c>
      <c r="EUH175">
        <v>0</v>
      </c>
      <c r="EUI175">
        <v>0</v>
      </c>
      <c r="EUJ175">
        <v>0</v>
      </c>
      <c r="EUK175">
        <v>0</v>
      </c>
      <c r="EUL175">
        <v>0</v>
      </c>
      <c r="EUM175">
        <v>0</v>
      </c>
      <c r="EUN175">
        <v>0</v>
      </c>
      <c r="EUO175">
        <v>0</v>
      </c>
      <c r="EUP175">
        <v>0</v>
      </c>
      <c r="EUQ175">
        <v>0</v>
      </c>
      <c r="EUR175">
        <v>0</v>
      </c>
      <c r="EUS175">
        <v>0</v>
      </c>
      <c r="EUT175">
        <v>0</v>
      </c>
      <c r="EUU175">
        <v>0</v>
      </c>
      <c r="EUV175">
        <v>0</v>
      </c>
      <c r="EUW175">
        <v>0</v>
      </c>
      <c r="EUX175">
        <v>0</v>
      </c>
      <c r="EUY175">
        <v>0</v>
      </c>
      <c r="EUZ175">
        <v>0</v>
      </c>
      <c r="EVA175">
        <v>0</v>
      </c>
      <c r="EVB175">
        <v>0</v>
      </c>
      <c r="EVC175">
        <v>0</v>
      </c>
      <c r="EVD175">
        <v>0</v>
      </c>
      <c r="EVE175">
        <v>0</v>
      </c>
      <c r="EVF175">
        <v>0</v>
      </c>
      <c r="EVG175">
        <v>0</v>
      </c>
      <c r="EVH175">
        <v>0</v>
      </c>
      <c r="EVI175">
        <v>0</v>
      </c>
      <c r="EVJ175">
        <v>0</v>
      </c>
      <c r="EVK175">
        <v>0</v>
      </c>
      <c r="EVL175">
        <v>0</v>
      </c>
      <c r="EVM175">
        <v>0</v>
      </c>
      <c r="EVN175">
        <v>0</v>
      </c>
      <c r="EVO175">
        <v>0</v>
      </c>
      <c r="EVP175">
        <v>0</v>
      </c>
      <c r="EVQ175">
        <v>0</v>
      </c>
      <c r="EVR175">
        <v>0</v>
      </c>
      <c r="EVS175">
        <v>0</v>
      </c>
      <c r="EVT175">
        <v>0</v>
      </c>
      <c r="EVU175">
        <v>0</v>
      </c>
      <c r="EVV175">
        <v>0</v>
      </c>
      <c r="EVW175">
        <v>0</v>
      </c>
      <c r="EVX175">
        <v>0</v>
      </c>
      <c r="EVY175">
        <v>0</v>
      </c>
      <c r="EVZ175">
        <v>0</v>
      </c>
      <c r="EWA175">
        <v>0</v>
      </c>
      <c r="EWB175">
        <v>1</v>
      </c>
      <c r="EWC175">
        <v>0</v>
      </c>
      <c r="EWD175">
        <v>0</v>
      </c>
      <c r="EWE175">
        <v>0</v>
      </c>
      <c r="EWF175">
        <v>1</v>
      </c>
      <c r="EWG175">
        <v>0</v>
      </c>
      <c r="EWH175">
        <v>1</v>
      </c>
      <c r="EWI175">
        <v>0</v>
      </c>
      <c r="EWJ175">
        <v>0</v>
      </c>
      <c r="EWK175">
        <v>0</v>
      </c>
      <c r="EWL175">
        <v>0</v>
      </c>
      <c r="EWM175">
        <v>0</v>
      </c>
      <c r="EWN175">
        <v>1</v>
      </c>
      <c r="EWO175">
        <v>0</v>
      </c>
      <c r="EWP175">
        <v>0</v>
      </c>
      <c r="EWQ175">
        <v>0</v>
      </c>
      <c r="EWR175">
        <v>0</v>
      </c>
      <c r="EWS175">
        <v>0</v>
      </c>
      <c r="EWT175">
        <v>0</v>
      </c>
      <c r="EWU175">
        <v>0</v>
      </c>
      <c r="EWV175">
        <v>0</v>
      </c>
      <c r="EWW175">
        <v>0</v>
      </c>
      <c r="EWX175">
        <v>1</v>
      </c>
      <c r="EWY175">
        <v>1</v>
      </c>
      <c r="EWZ175">
        <v>0</v>
      </c>
      <c r="EXA175">
        <v>0</v>
      </c>
      <c r="EXB175">
        <v>1</v>
      </c>
      <c r="EXC175">
        <v>0</v>
      </c>
      <c r="EXD175">
        <v>0</v>
      </c>
      <c r="EXE175">
        <v>0</v>
      </c>
      <c r="EXF175">
        <v>0</v>
      </c>
      <c r="EXG175">
        <v>0</v>
      </c>
      <c r="EXH175">
        <v>1</v>
      </c>
      <c r="EXI175">
        <v>0</v>
      </c>
      <c r="EXJ175">
        <v>0</v>
      </c>
      <c r="EXK175">
        <v>0</v>
      </c>
      <c r="EXL175">
        <v>0</v>
      </c>
      <c r="EXM175">
        <v>0</v>
      </c>
      <c r="EXN175">
        <v>0</v>
      </c>
      <c r="EXO175">
        <v>0</v>
      </c>
      <c r="EXP175">
        <v>0</v>
      </c>
      <c r="EXQ175">
        <v>1</v>
      </c>
      <c r="EXR175">
        <v>0</v>
      </c>
      <c r="EXS175">
        <v>0</v>
      </c>
      <c r="EXT175">
        <v>0</v>
      </c>
      <c r="EXU175">
        <v>0</v>
      </c>
      <c r="EXV175">
        <v>0</v>
      </c>
      <c r="EXW175">
        <v>0</v>
      </c>
      <c r="EXX175">
        <v>0</v>
      </c>
      <c r="EXY175">
        <v>0</v>
      </c>
      <c r="EXZ175">
        <v>0</v>
      </c>
      <c r="EYA175">
        <v>0</v>
      </c>
      <c r="EYB175">
        <v>0</v>
      </c>
      <c r="EYC175">
        <v>0</v>
      </c>
      <c r="EYD175">
        <v>1</v>
      </c>
      <c r="EYE175">
        <v>0</v>
      </c>
      <c r="EYF175">
        <v>0</v>
      </c>
      <c r="EYG175">
        <v>0</v>
      </c>
      <c r="FHD175">
        <v>0</v>
      </c>
      <c r="FLB175">
        <v>0</v>
      </c>
      <c r="FLC175">
        <v>0</v>
      </c>
      <c r="FLD175">
        <v>0</v>
      </c>
      <c r="FLE175">
        <v>0</v>
      </c>
      <c r="FLF175">
        <v>0</v>
      </c>
      <c r="FLG175">
        <v>0</v>
      </c>
      <c r="FLH175">
        <v>0</v>
      </c>
      <c r="FLI175">
        <v>0</v>
      </c>
      <c r="FLJ175">
        <v>1</v>
      </c>
      <c r="FLK175">
        <v>0</v>
      </c>
      <c r="FLL175">
        <v>1</v>
      </c>
      <c r="FLM175">
        <v>0</v>
      </c>
      <c r="FLN175">
        <v>0</v>
      </c>
      <c r="FLO175">
        <v>0</v>
      </c>
      <c r="FLP175">
        <v>0</v>
      </c>
      <c r="FLQ175">
        <v>0</v>
      </c>
      <c r="FLR175">
        <v>0</v>
      </c>
      <c r="FLS175">
        <v>0</v>
      </c>
      <c r="FLT175">
        <v>0</v>
      </c>
      <c r="FLU175">
        <v>0</v>
      </c>
      <c r="FLV175">
        <v>1</v>
      </c>
      <c r="FLW175">
        <v>0</v>
      </c>
      <c r="FLX175">
        <v>0</v>
      </c>
      <c r="FLY175">
        <v>1</v>
      </c>
      <c r="FLZ175">
        <v>0</v>
      </c>
      <c r="FMA175">
        <v>1</v>
      </c>
      <c r="FMB175">
        <v>0</v>
      </c>
      <c r="FMC175">
        <v>0</v>
      </c>
      <c r="FMD175">
        <v>0</v>
      </c>
      <c r="FME175">
        <v>0</v>
      </c>
      <c r="FMF175">
        <v>1</v>
      </c>
      <c r="FMG175">
        <v>1</v>
      </c>
      <c r="FMH175">
        <v>0</v>
      </c>
      <c r="FMI175">
        <v>0</v>
      </c>
      <c r="FMJ175">
        <v>0</v>
      </c>
      <c r="FMK175">
        <v>0</v>
      </c>
      <c r="FML175">
        <v>0</v>
      </c>
      <c r="FMM175">
        <v>0</v>
      </c>
      <c r="FMN175">
        <v>0</v>
      </c>
      <c r="FMO175">
        <v>0</v>
      </c>
      <c r="FMP175">
        <v>0</v>
      </c>
      <c r="FMQ175">
        <v>0</v>
      </c>
      <c r="FMR175">
        <v>0</v>
      </c>
      <c r="FMS175">
        <v>0</v>
      </c>
      <c r="FMT175">
        <v>0</v>
      </c>
      <c r="FMU175">
        <v>0</v>
      </c>
      <c r="FMV175">
        <v>1</v>
      </c>
      <c r="FMW175">
        <v>1</v>
      </c>
      <c r="FMX175">
        <v>0</v>
      </c>
      <c r="FMY175">
        <v>0</v>
      </c>
      <c r="FMZ175">
        <v>0</v>
      </c>
      <c r="FNA175">
        <v>0</v>
      </c>
      <c r="FNB175">
        <v>0</v>
      </c>
      <c r="FNC175">
        <v>0</v>
      </c>
      <c r="FND175">
        <v>0</v>
      </c>
      <c r="FNE175">
        <v>1</v>
      </c>
      <c r="FNF175">
        <v>1</v>
      </c>
      <c r="FNG175">
        <v>0</v>
      </c>
      <c r="FNH175">
        <v>0</v>
      </c>
      <c r="FNI175">
        <v>1</v>
      </c>
      <c r="FNJ175">
        <v>0</v>
      </c>
      <c r="FNK175">
        <v>0</v>
      </c>
      <c r="FNL175">
        <v>0</v>
      </c>
      <c r="FNM175">
        <v>1</v>
      </c>
      <c r="FNN175">
        <v>0</v>
      </c>
      <c r="FNO175">
        <v>0</v>
      </c>
      <c r="FNP175">
        <v>0</v>
      </c>
      <c r="FNQ175">
        <v>0</v>
      </c>
      <c r="FNR175">
        <v>0</v>
      </c>
      <c r="FNS175">
        <v>0</v>
      </c>
      <c r="FNT175">
        <v>0</v>
      </c>
      <c r="FNU175">
        <v>0</v>
      </c>
      <c r="FNV175">
        <v>0</v>
      </c>
      <c r="FNW175">
        <v>0</v>
      </c>
      <c r="FNX175">
        <v>0</v>
      </c>
      <c r="FNY175">
        <v>1</v>
      </c>
      <c r="FNZ175">
        <v>0</v>
      </c>
      <c r="FOA175">
        <v>0</v>
      </c>
      <c r="FOB175">
        <v>0</v>
      </c>
      <c r="FOC175">
        <v>0</v>
      </c>
      <c r="FOD175">
        <v>0</v>
      </c>
      <c r="FOE175">
        <v>0</v>
      </c>
      <c r="FOF175">
        <v>0</v>
      </c>
      <c r="FOG175">
        <v>0</v>
      </c>
      <c r="FOH175">
        <v>0</v>
      </c>
      <c r="FOI175">
        <v>0</v>
      </c>
      <c r="FOJ175">
        <v>0</v>
      </c>
      <c r="FOK175">
        <v>0</v>
      </c>
      <c r="FOL175">
        <v>0</v>
      </c>
      <c r="FOM175">
        <v>0</v>
      </c>
      <c r="FON175">
        <v>0</v>
      </c>
      <c r="FOO175">
        <v>0</v>
      </c>
      <c r="FOP175">
        <v>1</v>
      </c>
      <c r="FOQ175">
        <v>0</v>
      </c>
      <c r="FOR175">
        <v>0</v>
      </c>
      <c r="FOS175">
        <v>0</v>
      </c>
      <c r="FOT175">
        <v>0</v>
      </c>
      <c r="FOU175">
        <v>0</v>
      </c>
      <c r="FOV175">
        <v>0</v>
      </c>
      <c r="FOW175">
        <v>0</v>
      </c>
      <c r="FOX175">
        <v>1</v>
      </c>
      <c r="FOY175">
        <v>0</v>
      </c>
      <c r="FOZ175">
        <v>0</v>
      </c>
      <c r="FPA175">
        <v>0</v>
      </c>
      <c r="FPB175">
        <v>0</v>
      </c>
      <c r="FPC175">
        <v>0</v>
      </c>
      <c r="FPD175">
        <v>1</v>
      </c>
      <c r="FPE175">
        <v>1</v>
      </c>
      <c r="FPF175">
        <v>0</v>
      </c>
      <c r="FPG175">
        <v>0</v>
      </c>
      <c r="FPH175">
        <v>0</v>
      </c>
      <c r="FYE175">
        <v>0</v>
      </c>
      <c r="GPG175">
        <v>39.037002563476499</v>
      </c>
      <c r="GPH175">
        <v>-77.041198730468693</v>
      </c>
      <c r="GPI175" t="s">
        <v>5630</v>
      </c>
    </row>
    <row r="176" spans="1:5157" x14ac:dyDescent="0.2">
      <c r="A176">
        <v>9172</v>
      </c>
      <c r="B176">
        <v>18</v>
      </c>
      <c r="C176" t="s">
        <v>5688</v>
      </c>
      <c r="D176" s="18">
        <v>43892.571423611109</v>
      </c>
      <c r="E176" s="18">
        <v>43892.587835648148</v>
      </c>
      <c r="F176">
        <v>19</v>
      </c>
      <c r="G176" s="6">
        <f>VLOOKUP(A176,'18mo'!B:D,3,FALSE)</f>
        <v>0</v>
      </c>
      <c r="I176" t="s">
        <v>5173</v>
      </c>
      <c r="J176">
        <v>1</v>
      </c>
      <c r="L176">
        <v>1417</v>
      </c>
      <c r="M176" s="7">
        <v>19</v>
      </c>
      <c r="N176">
        <v>5.2054794520547946E-2</v>
      </c>
      <c r="O176" t="s">
        <v>18</v>
      </c>
      <c r="P176" t="s">
        <v>32</v>
      </c>
      <c r="Q176">
        <v>1</v>
      </c>
      <c r="U176" s="6">
        <v>43292</v>
      </c>
      <c r="V176">
        <v>0</v>
      </c>
      <c r="AC176" t="s">
        <v>5689</v>
      </c>
      <c r="AD176">
        <v>3</v>
      </c>
      <c r="AE176">
        <v>20037</v>
      </c>
      <c r="AF176">
        <v>1</v>
      </c>
      <c r="AG176">
        <v>999</v>
      </c>
      <c r="AH176">
        <v>999</v>
      </c>
      <c r="AI176">
        <v>999</v>
      </c>
      <c r="AJ176">
        <v>999</v>
      </c>
      <c r="AK176">
        <v>999</v>
      </c>
      <c r="AL176">
        <v>0</v>
      </c>
      <c r="AM176">
        <v>1</v>
      </c>
      <c r="AN176">
        <v>0</v>
      </c>
      <c r="BQ176">
        <v>1</v>
      </c>
      <c r="BR176">
        <v>1</v>
      </c>
      <c r="BS176">
        <v>1</v>
      </c>
      <c r="BT176">
        <v>999</v>
      </c>
      <c r="BU176">
        <v>999</v>
      </c>
      <c r="BV176">
        <v>999</v>
      </c>
      <c r="BW176">
        <v>999</v>
      </c>
      <c r="BX176">
        <v>999</v>
      </c>
      <c r="BY176">
        <v>0</v>
      </c>
      <c r="BZ176">
        <v>4</v>
      </c>
      <c r="CA176">
        <v>2</v>
      </c>
      <c r="CB176">
        <v>999</v>
      </c>
      <c r="CF176">
        <v>0</v>
      </c>
      <c r="CG176">
        <v>1</v>
      </c>
      <c r="CH176">
        <v>999</v>
      </c>
      <c r="CI176">
        <v>999</v>
      </c>
      <c r="CJ176">
        <v>999</v>
      </c>
      <c r="CK176">
        <v>999</v>
      </c>
      <c r="CL176">
        <v>999</v>
      </c>
      <c r="CM176">
        <v>0</v>
      </c>
      <c r="CN176">
        <v>4</v>
      </c>
      <c r="CO176">
        <v>0</v>
      </c>
      <c r="CP176">
        <v>999</v>
      </c>
      <c r="CQ176">
        <v>0</v>
      </c>
      <c r="CT176">
        <v>1</v>
      </c>
      <c r="CU176">
        <v>999</v>
      </c>
      <c r="CV176">
        <v>1</v>
      </c>
      <c r="CW176">
        <v>999</v>
      </c>
      <c r="CX176">
        <v>1</v>
      </c>
      <c r="CY176">
        <v>1</v>
      </c>
      <c r="CZ176">
        <v>999</v>
      </c>
      <c r="DA176">
        <v>1</v>
      </c>
      <c r="DB176">
        <v>999</v>
      </c>
      <c r="DC176">
        <v>1</v>
      </c>
      <c r="DD176">
        <v>999</v>
      </c>
      <c r="DE176">
        <v>999</v>
      </c>
      <c r="DF176">
        <v>1</v>
      </c>
      <c r="DG176">
        <v>999</v>
      </c>
      <c r="DH176">
        <v>999</v>
      </c>
      <c r="DI176">
        <v>1</v>
      </c>
      <c r="DJ176">
        <v>999</v>
      </c>
      <c r="DK176">
        <v>999</v>
      </c>
      <c r="DL176">
        <v>1</v>
      </c>
      <c r="DM176">
        <v>2</v>
      </c>
      <c r="DN176">
        <v>999</v>
      </c>
      <c r="DO176">
        <v>1</v>
      </c>
      <c r="DP176">
        <v>1</v>
      </c>
      <c r="DQ176">
        <v>999</v>
      </c>
      <c r="DR176">
        <v>1</v>
      </c>
      <c r="DU176">
        <v>0</v>
      </c>
      <c r="DW176">
        <v>999</v>
      </c>
      <c r="DZ176">
        <v>999</v>
      </c>
      <c r="EB176">
        <v>3</v>
      </c>
      <c r="EC176">
        <v>999</v>
      </c>
      <c r="ED176">
        <v>9</v>
      </c>
      <c r="EE176" t="s">
        <v>5690</v>
      </c>
      <c r="EF176">
        <v>1</v>
      </c>
      <c r="EG176">
        <v>999</v>
      </c>
      <c r="EH176">
        <v>999</v>
      </c>
      <c r="EI176">
        <v>999</v>
      </c>
      <c r="EJ176">
        <v>55</v>
      </c>
      <c r="EK176">
        <v>1</v>
      </c>
      <c r="EL176">
        <v>1</v>
      </c>
      <c r="EM176">
        <v>999</v>
      </c>
      <c r="EN176">
        <v>999</v>
      </c>
      <c r="EO176">
        <v>999</v>
      </c>
      <c r="EP176">
        <v>999</v>
      </c>
      <c r="EQ176">
        <v>999</v>
      </c>
      <c r="ER176">
        <v>999</v>
      </c>
      <c r="ES176">
        <v>1</v>
      </c>
      <c r="EU176">
        <v>999</v>
      </c>
      <c r="EV176">
        <v>999</v>
      </c>
      <c r="EW176">
        <v>999</v>
      </c>
      <c r="EX176">
        <v>999</v>
      </c>
      <c r="EY176">
        <v>999</v>
      </c>
      <c r="EZ176">
        <v>999</v>
      </c>
      <c r="FA176">
        <v>1</v>
      </c>
      <c r="FB176">
        <v>999</v>
      </c>
      <c r="FC176">
        <v>999</v>
      </c>
      <c r="FD176" t="s">
        <v>32</v>
      </c>
      <c r="FE176">
        <v>999</v>
      </c>
      <c r="FF176">
        <v>999</v>
      </c>
      <c r="FG176">
        <v>64</v>
      </c>
      <c r="FH176">
        <v>1</v>
      </c>
      <c r="FI176">
        <v>999</v>
      </c>
      <c r="FJ176">
        <v>999</v>
      </c>
      <c r="FK176">
        <v>999</v>
      </c>
      <c r="FL176">
        <v>999</v>
      </c>
      <c r="FM176">
        <v>999</v>
      </c>
      <c r="FN176">
        <v>999</v>
      </c>
      <c r="FO176">
        <v>999</v>
      </c>
      <c r="FP176">
        <v>1</v>
      </c>
      <c r="FQ176">
        <v>999</v>
      </c>
      <c r="FR176">
        <v>999</v>
      </c>
      <c r="FS176">
        <v>999</v>
      </c>
      <c r="FT176" t="s">
        <v>5691</v>
      </c>
      <c r="FU176">
        <v>3</v>
      </c>
      <c r="FV176">
        <v>3</v>
      </c>
      <c r="FW176">
        <v>4</v>
      </c>
      <c r="FX176">
        <v>5</v>
      </c>
      <c r="FY176">
        <v>5</v>
      </c>
      <c r="FZ176">
        <v>2</v>
      </c>
      <c r="GA176">
        <v>999</v>
      </c>
      <c r="GB176">
        <v>5</v>
      </c>
      <c r="GC176">
        <v>1</v>
      </c>
      <c r="GD176">
        <v>3</v>
      </c>
      <c r="GE176">
        <v>999</v>
      </c>
      <c r="GF176">
        <v>1</v>
      </c>
      <c r="GG176">
        <v>999</v>
      </c>
      <c r="GH176">
        <v>999</v>
      </c>
      <c r="GI176">
        <v>999</v>
      </c>
      <c r="GJ176">
        <v>999</v>
      </c>
      <c r="GK176">
        <v>999</v>
      </c>
      <c r="GL176">
        <v>999</v>
      </c>
      <c r="GM176">
        <v>999</v>
      </c>
      <c r="GO176">
        <v>2</v>
      </c>
      <c r="GW176">
        <v>10</v>
      </c>
      <c r="GX176">
        <v>30</v>
      </c>
      <c r="GY176">
        <v>2</v>
      </c>
      <c r="GZ176">
        <v>7</v>
      </c>
      <c r="HA176">
        <v>0</v>
      </c>
      <c r="HB176">
        <v>1</v>
      </c>
      <c r="HC176">
        <v>1</v>
      </c>
      <c r="HD176">
        <v>1</v>
      </c>
      <c r="HE176">
        <v>1</v>
      </c>
      <c r="HF176">
        <v>2</v>
      </c>
      <c r="HG176">
        <v>15</v>
      </c>
      <c r="HH176">
        <v>1</v>
      </c>
      <c r="HI176">
        <v>2</v>
      </c>
      <c r="HJ176">
        <v>3</v>
      </c>
      <c r="HK176">
        <v>2</v>
      </c>
      <c r="HL176">
        <v>3</v>
      </c>
      <c r="HM176">
        <v>3</v>
      </c>
      <c r="HN176">
        <v>3</v>
      </c>
      <c r="HO176">
        <v>2</v>
      </c>
      <c r="HP176">
        <v>1</v>
      </c>
      <c r="HQ176">
        <v>2</v>
      </c>
      <c r="HR176">
        <v>1</v>
      </c>
      <c r="HS176">
        <v>2</v>
      </c>
      <c r="HT176">
        <v>1</v>
      </c>
      <c r="HU176">
        <v>2</v>
      </c>
      <c r="HV176">
        <v>2</v>
      </c>
      <c r="HW176">
        <v>1</v>
      </c>
      <c r="HX176">
        <v>2</v>
      </c>
      <c r="HY176">
        <v>1</v>
      </c>
      <c r="HZ176">
        <v>2</v>
      </c>
      <c r="IA176">
        <v>2</v>
      </c>
      <c r="IB176">
        <v>1</v>
      </c>
      <c r="IC176">
        <v>2</v>
      </c>
      <c r="ID176">
        <v>1</v>
      </c>
      <c r="IE176">
        <v>2</v>
      </c>
      <c r="IF176">
        <v>1</v>
      </c>
      <c r="IG176">
        <v>2</v>
      </c>
      <c r="IH176">
        <v>2</v>
      </c>
      <c r="II176">
        <v>1</v>
      </c>
      <c r="IJ176">
        <v>2</v>
      </c>
      <c r="IK176">
        <v>1</v>
      </c>
      <c r="IL176">
        <v>1</v>
      </c>
      <c r="IM176">
        <v>2</v>
      </c>
      <c r="IN176">
        <v>1</v>
      </c>
      <c r="IO176">
        <v>2</v>
      </c>
      <c r="IP176">
        <v>2</v>
      </c>
      <c r="IQ176">
        <v>2</v>
      </c>
      <c r="IR176">
        <v>3</v>
      </c>
      <c r="IS176">
        <v>2</v>
      </c>
      <c r="IT176">
        <v>1</v>
      </c>
      <c r="IU176">
        <v>1</v>
      </c>
      <c r="IV176">
        <v>2</v>
      </c>
      <c r="IW176">
        <v>2</v>
      </c>
      <c r="IX176">
        <v>1</v>
      </c>
      <c r="IY176">
        <v>1</v>
      </c>
      <c r="IZ176">
        <v>2</v>
      </c>
      <c r="JA176">
        <v>1</v>
      </c>
      <c r="JB176">
        <v>2</v>
      </c>
      <c r="JC176">
        <v>1</v>
      </c>
      <c r="JD176">
        <v>1</v>
      </c>
      <c r="JE176">
        <v>2</v>
      </c>
      <c r="JF176">
        <v>2</v>
      </c>
      <c r="JG176">
        <v>3</v>
      </c>
      <c r="JH176">
        <v>1</v>
      </c>
      <c r="JI176">
        <v>2</v>
      </c>
      <c r="JJ176">
        <v>1</v>
      </c>
      <c r="JK176">
        <v>1</v>
      </c>
      <c r="JL176">
        <v>2</v>
      </c>
      <c r="JM176">
        <v>2</v>
      </c>
      <c r="JN176">
        <v>2</v>
      </c>
      <c r="JO176">
        <v>2</v>
      </c>
      <c r="JP176">
        <v>3</v>
      </c>
      <c r="JQ176">
        <v>2</v>
      </c>
      <c r="JR176">
        <v>2</v>
      </c>
      <c r="JS176">
        <v>3</v>
      </c>
      <c r="JT176">
        <v>2</v>
      </c>
      <c r="JU176">
        <v>2</v>
      </c>
      <c r="NS176">
        <v>1</v>
      </c>
      <c r="NT176">
        <v>1</v>
      </c>
      <c r="NU176">
        <v>0</v>
      </c>
      <c r="NV176">
        <v>0</v>
      </c>
      <c r="NW176">
        <v>1</v>
      </c>
      <c r="NX176">
        <v>1</v>
      </c>
      <c r="NY176">
        <v>1</v>
      </c>
      <c r="NZ176">
        <v>0</v>
      </c>
      <c r="OA176">
        <v>1</v>
      </c>
      <c r="OB176">
        <v>0</v>
      </c>
      <c r="OC176">
        <v>0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</v>
      </c>
      <c r="OQ176">
        <v>0</v>
      </c>
      <c r="OR176">
        <v>1</v>
      </c>
      <c r="OS176">
        <v>0</v>
      </c>
      <c r="OT176">
        <v>1</v>
      </c>
      <c r="OU176">
        <v>1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1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1</v>
      </c>
      <c r="PU176">
        <v>0</v>
      </c>
      <c r="PV176">
        <v>1</v>
      </c>
      <c r="PW176">
        <v>0</v>
      </c>
      <c r="PX176">
        <v>1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</v>
      </c>
      <c r="RV176">
        <v>1</v>
      </c>
      <c r="RW176">
        <v>1</v>
      </c>
      <c r="RX176">
        <v>0</v>
      </c>
      <c r="RY176">
        <v>0</v>
      </c>
      <c r="AAV176">
        <v>1</v>
      </c>
      <c r="EUA176">
        <v>1</v>
      </c>
      <c r="EUB176">
        <v>1</v>
      </c>
      <c r="EUC176">
        <v>1</v>
      </c>
      <c r="EUD176">
        <v>0</v>
      </c>
      <c r="EUE176">
        <v>0</v>
      </c>
      <c r="EUF176">
        <v>1</v>
      </c>
      <c r="EUG176">
        <v>0</v>
      </c>
      <c r="EUH176">
        <v>0</v>
      </c>
      <c r="EUI176">
        <v>0</v>
      </c>
      <c r="EUJ176">
        <v>0</v>
      </c>
      <c r="EUK176">
        <v>0</v>
      </c>
      <c r="EUL176">
        <v>0</v>
      </c>
      <c r="EUM176">
        <v>0</v>
      </c>
      <c r="EUN176">
        <v>0</v>
      </c>
      <c r="EUO176">
        <v>0</v>
      </c>
      <c r="EUP176">
        <v>0</v>
      </c>
      <c r="EUQ176">
        <v>0</v>
      </c>
      <c r="EUR176">
        <v>0</v>
      </c>
      <c r="EUS176">
        <v>0</v>
      </c>
      <c r="EUT176">
        <v>0</v>
      </c>
      <c r="EUU176">
        <v>0</v>
      </c>
      <c r="EUV176">
        <v>0</v>
      </c>
      <c r="EUW176">
        <v>0</v>
      </c>
      <c r="EUX176">
        <v>0</v>
      </c>
      <c r="EUY176">
        <v>0</v>
      </c>
      <c r="EUZ176">
        <v>0</v>
      </c>
      <c r="EVA176">
        <v>0</v>
      </c>
      <c r="EVB176">
        <v>0</v>
      </c>
      <c r="EVC176">
        <v>0</v>
      </c>
      <c r="EVD176">
        <v>0</v>
      </c>
      <c r="EVE176">
        <v>1</v>
      </c>
      <c r="EVF176">
        <v>0</v>
      </c>
      <c r="EVG176">
        <v>0</v>
      </c>
      <c r="EVH176">
        <v>0</v>
      </c>
      <c r="EVI176">
        <v>0</v>
      </c>
      <c r="EVJ176">
        <v>0</v>
      </c>
      <c r="EVK176">
        <v>0</v>
      </c>
      <c r="EVL176">
        <v>0</v>
      </c>
      <c r="EVM176">
        <v>0</v>
      </c>
      <c r="EVN176">
        <v>0</v>
      </c>
      <c r="EVO176">
        <v>0</v>
      </c>
      <c r="EVP176">
        <v>0</v>
      </c>
      <c r="EVQ176">
        <v>0</v>
      </c>
      <c r="EVR176">
        <v>0</v>
      </c>
      <c r="EVS176">
        <v>0</v>
      </c>
      <c r="EVT176">
        <v>0</v>
      </c>
      <c r="EVU176">
        <v>0</v>
      </c>
      <c r="EVV176">
        <v>0</v>
      </c>
      <c r="EVW176">
        <v>0</v>
      </c>
      <c r="EVX176">
        <v>0</v>
      </c>
      <c r="EVY176">
        <v>0</v>
      </c>
      <c r="EVZ176">
        <v>0</v>
      </c>
      <c r="EWA176">
        <v>0</v>
      </c>
      <c r="EWB176">
        <v>0</v>
      </c>
      <c r="EWC176">
        <v>0</v>
      </c>
      <c r="EWD176">
        <v>1</v>
      </c>
      <c r="EWE176">
        <v>0</v>
      </c>
      <c r="EWF176">
        <v>0</v>
      </c>
      <c r="EWG176">
        <v>0</v>
      </c>
      <c r="EWH176">
        <v>0</v>
      </c>
      <c r="EWI176">
        <v>0</v>
      </c>
      <c r="EWJ176">
        <v>0</v>
      </c>
      <c r="EWK176">
        <v>0</v>
      </c>
      <c r="EWL176">
        <v>0</v>
      </c>
      <c r="EWM176">
        <v>0</v>
      </c>
      <c r="EWN176">
        <v>0</v>
      </c>
      <c r="EWO176">
        <v>0</v>
      </c>
      <c r="EWP176">
        <v>0</v>
      </c>
      <c r="EWQ176">
        <v>0</v>
      </c>
      <c r="EWR176">
        <v>0</v>
      </c>
      <c r="EWS176">
        <v>0</v>
      </c>
      <c r="EWT176">
        <v>0</v>
      </c>
      <c r="EWU176">
        <v>0</v>
      </c>
      <c r="EWV176">
        <v>0</v>
      </c>
      <c r="EWW176">
        <v>0</v>
      </c>
      <c r="EWX176">
        <v>0</v>
      </c>
      <c r="EWY176">
        <v>0</v>
      </c>
      <c r="EWZ176">
        <v>0</v>
      </c>
      <c r="EXA176">
        <v>0</v>
      </c>
      <c r="EXB176">
        <v>0</v>
      </c>
      <c r="EXC176">
        <v>0</v>
      </c>
      <c r="EXD176">
        <v>0</v>
      </c>
      <c r="EXE176">
        <v>0</v>
      </c>
      <c r="EXF176">
        <v>0</v>
      </c>
      <c r="EXG176">
        <v>0</v>
      </c>
      <c r="EXH176">
        <v>0</v>
      </c>
      <c r="EXI176">
        <v>0</v>
      </c>
      <c r="EXJ176">
        <v>0</v>
      </c>
      <c r="EXK176">
        <v>0</v>
      </c>
      <c r="EXL176">
        <v>0</v>
      </c>
      <c r="EXM176">
        <v>0</v>
      </c>
      <c r="EXN176">
        <v>0</v>
      </c>
      <c r="EXO176">
        <v>0</v>
      </c>
      <c r="EXP176">
        <v>0</v>
      </c>
      <c r="EXQ176">
        <v>0</v>
      </c>
      <c r="EXR176">
        <v>0</v>
      </c>
      <c r="EXS176">
        <v>0</v>
      </c>
      <c r="EXT176">
        <v>0</v>
      </c>
      <c r="EXU176">
        <v>0</v>
      </c>
      <c r="EXV176">
        <v>0</v>
      </c>
      <c r="EXW176">
        <v>0</v>
      </c>
      <c r="EXX176">
        <v>0</v>
      </c>
      <c r="EXY176">
        <v>0</v>
      </c>
      <c r="EXZ176">
        <v>0</v>
      </c>
      <c r="EYA176">
        <v>0</v>
      </c>
      <c r="EYB176">
        <v>0</v>
      </c>
      <c r="EYC176">
        <v>0</v>
      </c>
      <c r="EYD176">
        <v>0</v>
      </c>
      <c r="EYE176">
        <v>0</v>
      </c>
      <c r="EYF176">
        <v>0</v>
      </c>
      <c r="EYG176">
        <v>0</v>
      </c>
      <c r="FHD176">
        <v>1</v>
      </c>
      <c r="GPG176">
        <v>38.920806884765597</v>
      </c>
      <c r="GPH176">
        <v>-77.036003112792898</v>
      </c>
      <c r="GPI176" t="s">
        <v>5630</v>
      </c>
    </row>
    <row r="177" spans="1:5157" x14ac:dyDescent="0.2">
      <c r="A177">
        <v>9176</v>
      </c>
      <c r="B177">
        <v>18</v>
      </c>
      <c r="C177" t="s">
        <v>5692</v>
      </c>
      <c r="D177" s="18">
        <v>44398.670601851853</v>
      </c>
      <c r="E177" s="18">
        <v>44398.805081018516</v>
      </c>
      <c r="F177">
        <v>18</v>
      </c>
      <c r="G177" s="6">
        <f>VLOOKUP(A177,'18mo'!B:D,3,FALSE)</f>
        <v>44398</v>
      </c>
      <c r="I177" t="s">
        <v>5173</v>
      </c>
      <c r="J177">
        <v>1</v>
      </c>
      <c r="L177">
        <v>11619</v>
      </c>
      <c r="M177" s="7">
        <v>18</v>
      </c>
      <c r="N177">
        <v>4.9315068493150684E-2</v>
      </c>
      <c r="O177" t="s">
        <v>18</v>
      </c>
      <c r="P177" t="s">
        <v>27</v>
      </c>
      <c r="Q177">
        <v>1</v>
      </c>
      <c r="U177" s="6">
        <v>43846</v>
      </c>
      <c r="V177">
        <v>3.5</v>
      </c>
      <c r="AC177" t="s">
        <v>5627</v>
      </c>
      <c r="AD177">
        <v>3</v>
      </c>
      <c r="AE177">
        <v>20001</v>
      </c>
      <c r="AF177">
        <v>1</v>
      </c>
      <c r="AG177">
        <v>999</v>
      </c>
      <c r="AH177">
        <v>999</v>
      </c>
      <c r="AI177">
        <v>999</v>
      </c>
      <c r="AJ177">
        <v>999</v>
      </c>
      <c r="AK177">
        <v>999</v>
      </c>
      <c r="AL177">
        <v>0</v>
      </c>
      <c r="AM177">
        <v>0</v>
      </c>
      <c r="AN177">
        <v>0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999</v>
      </c>
      <c r="BW177">
        <v>999</v>
      </c>
      <c r="BX177">
        <v>999</v>
      </c>
      <c r="BY177">
        <v>0</v>
      </c>
      <c r="BZ177">
        <v>5</v>
      </c>
      <c r="CA177">
        <v>6</v>
      </c>
      <c r="CB177" t="s">
        <v>5693</v>
      </c>
      <c r="CF177">
        <v>0</v>
      </c>
      <c r="CG177">
        <v>1</v>
      </c>
      <c r="CH177">
        <v>999</v>
      </c>
      <c r="CI177">
        <v>999</v>
      </c>
      <c r="CJ177">
        <v>999</v>
      </c>
      <c r="CK177">
        <v>999</v>
      </c>
      <c r="CL177">
        <v>999</v>
      </c>
      <c r="CM177">
        <v>0</v>
      </c>
      <c r="CN177">
        <v>6</v>
      </c>
      <c r="CO177">
        <v>0</v>
      </c>
      <c r="CP177" t="s">
        <v>5694</v>
      </c>
      <c r="CQ177">
        <v>0</v>
      </c>
      <c r="CT177">
        <v>1</v>
      </c>
      <c r="CU177">
        <v>999</v>
      </c>
      <c r="CV177">
        <v>1</v>
      </c>
      <c r="CW177">
        <v>999</v>
      </c>
      <c r="CX177">
        <v>1</v>
      </c>
      <c r="CY177">
        <v>1</v>
      </c>
      <c r="CZ177">
        <v>1</v>
      </c>
      <c r="DA177">
        <v>1</v>
      </c>
      <c r="DB177">
        <v>999</v>
      </c>
      <c r="DC177">
        <v>999</v>
      </c>
      <c r="DD177">
        <v>1</v>
      </c>
      <c r="DE177">
        <v>999</v>
      </c>
      <c r="DF177">
        <v>1</v>
      </c>
      <c r="DG177">
        <v>999</v>
      </c>
      <c r="DH177">
        <v>1</v>
      </c>
      <c r="DI177">
        <v>999</v>
      </c>
      <c r="DJ177">
        <v>1</v>
      </c>
      <c r="DK177">
        <v>999</v>
      </c>
      <c r="DL177">
        <v>1</v>
      </c>
      <c r="DM177">
        <v>999</v>
      </c>
      <c r="DN177">
        <v>999</v>
      </c>
      <c r="DO177">
        <v>999</v>
      </c>
      <c r="DP177">
        <v>999</v>
      </c>
      <c r="DQ177">
        <v>999</v>
      </c>
      <c r="EB177">
        <v>0</v>
      </c>
      <c r="EC177">
        <v>20</v>
      </c>
      <c r="ED177">
        <v>9</v>
      </c>
      <c r="EE177" t="s">
        <v>5177</v>
      </c>
      <c r="EF177">
        <v>1</v>
      </c>
      <c r="EG177">
        <v>999</v>
      </c>
      <c r="EH177">
        <v>999</v>
      </c>
      <c r="EI177">
        <v>999</v>
      </c>
      <c r="EJ177">
        <v>85</v>
      </c>
      <c r="EK177">
        <v>1</v>
      </c>
      <c r="EL177">
        <v>1</v>
      </c>
      <c r="EM177">
        <v>999</v>
      </c>
      <c r="EN177">
        <v>999</v>
      </c>
      <c r="EO177">
        <v>999</v>
      </c>
      <c r="EP177">
        <v>999</v>
      </c>
      <c r="EQ177">
        <v>999</v>
      </c>
      <c r="ER177">
        <v>999</v>
      </c>
      <c r="ES177">
        <v>1</v>
      </c>
      <c r="EU177">
        <v>999</v>
      </c>
      <c r="EV177">
        <v>999</v>
      </c>
      <c r="EW177">
        <v>999</v>
      </c>
      <c r="EX177">
        <v>999</v>
      </c>
      <c r="EY177">
        <v>999</v>
      </c>
      <c r="EZ177">
        <v>999</v>
      </c>
      <c r="FA177">
        <v>1</v>
      </c>
      <c r="FB177">
        <v>999</v>
      </c>
      <c r="FC177">
        <v>999</v>
      </c>
      <c r="FD177" t="s">
        <v>27</v>
      </c>
      <c r="FE177">
        <v>999</v>
      </c>
      <c r="FF177">
        <v>999</v>
      </c>
      <c r="FG177">
        <v>40</v>
      </c>
      <c r="FH177">
        <v>999</v>
      </c>
      <c r="FI177">
        <v>1</v>
      </c>
      <c r="FJ177">
        <v>999</v>
      </c>
      <c r="FK177">
        <v>1</v>
      </c>
      <c r="FL177">
        <v>999</v>
      </c>
      <c r="FM177">
        <v>999</v>
      </c>
      <c r="FN177">
        <v>999</v>
      </c>
      <c r="FO177">
        <v>999</v>
      </c>
      <c r="FP177">
        <v>1</v>
      </c>
      <c r="FQ177">
        <v>999</v>
      </c>
      <c r="FR177">
        <v>999</v>
      </c>
      <c r="FS177">
        <v>999</v>
      </c>
      <c r="FT177" t="s">
        <v>18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999</v>
      </c>
      <c r="GA177">
        <v>5</v>
      </c>
      <c r="GB177">
        <v>1</v>
      </c>
      <c r="GC177">
        <v>1</v>
      </c>
      <c r="GD177">
        <v>2</v>
      </c>
      <c r="GE177">
        <v>1</v>
      </c>
      <c r="GF177">
        <v>1</v>
      </c>
      <c r="GG177">
        <v>1</v>
      </c>
      <c r="GH177">
        <v>999</v>
      </c>
      <c r="GI177">
        <v>999</v>
      </c>
      <c r="GJ177">
        <v>999</v>
      </c>
      <c r="GK177">
        <v>999</v>
      </c>
      <c r="GL177">
        <v>999</v>
      </c>
      <c r="GM177">
        <v>999</v>
      </c>
      <c r="GN177">
        <v>3</v>
      </c>
      <c r="GO177">
        <v>3</v>
      </c>
      <c r="GP177">
        <v>2</v>
      </c>
      <c r="GW177">
        <v>7</v>
      </c>
      <c r="GX177">
        <v>0</v>
      </c>
      <c r="GY177">
        <v>2</v>
      </c>
      <c r="GZ177">
        <v>6</v>
      </c>
      <c r="HA177">
        <v>40</v>
      </c>
      <c r="HB177">
        <v>1</v>
      </c>
      <c r="HC177">
        <v>0</v>
      </c>
      <c r="HD177">
        <v>1</v>
      </c>
      <c r="HE177">
        <v>1</v>
      </c>
      <c r="HF177">
        <v>1</v>
      </c>
      <c r="HG177">
        <v>40</v>
      </c>
      <c r="HH177">
        <v>1</v>
      </c>
      <c r="HI177">
        <v>2</v>
      </c>
      <c r="HJ177">
        <v>3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1</v>
      </c>
      <c r="HS177">
        <v>2</v>
      </c>
      <c r="HT177">
        <v>2</v>
      </c>
      <c r="HU177">
        <v>2</v>
      </c>
      <c r="HV177">
        <v>1</v>
      </c>
      <c r="HW177">
        <v>1</v>
      </c>
      <c r="HX177">
        <v>2</v>
      </c>
      <c r="HY177">
        <v>2</v>
      </c>
      <c r="HZ177">
        <v>2</v>
      </c>
      <c r="IA177">
        <v>1</v>
      </c>
      <c r="IB177">
        <v>1</v>
      </c>
      <c r="IC177">
        <v>1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1</v>
      </c>
      <c r="IJ177">
        <v>1</v>
      </c>
      <c r="IK177">
        <v>2</v>
      </c>
      <c r="IL177">
        <v>2</v>
      </c>
      <c r="IM177">
        <v>2</v>
      </c>
      <c r="IN177">
        <v>2</v>
      </c>
      <c r="IO177">
        <v>2</v>
      </c>
      <c r="IP177">
        <v>2</v>
      </c>
      <c r="IQ177">
        <v>1</v>
      </c>
      <c r="IR177">
        <v>2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2</v>
      </c>
      <c r="IY177">
        <v>1</v>
      </c>
      <c r="IZ177">
        <v>2</v>
      </c>
      <c r="JA177">
        <v>1</v>
      </c>
      <c r="JB177">
        <v>1</v>
      </c>
      <c r="JC177">
        <v>2</v>
      </c>
      <c r="JD177">
        <v>1</v>
      </c>
      <c r="JE177">
        <v>1</v>
      </c>
      <c r="JF177">
        <v>2</v>
      </c>
      <c r="JG177">
        <v>2</v>
      </c>
      <c r="JH177">
        <v>2</v>
      </c>
      <c r="JI177">
        <v>2</v>
      </c>
      <c r="JJ177">
        <v>2</v>
      </c>
      <c r="JK177">
        <v>1</v>
      </c>
      <c r="JL177">
        <v>2</v>
      </c>
      <c r="JM177">
        <v>1</v>
      </c>
      <c r="JN177">
        <v>2</v>
      </c>
      <c r="JO177">
        <v>1</v>
      </c>
      <c r="JP177">
        <v>2</v>
      </c>
      <c r="JQ177">
        <v>1</v>
      </c>
      <c r="JR177">
        <v>2</v>
      </c>
      <c r="JS177">
        <v>2</v>
      </c>
      <c r="JT177">
        <v>2</v>
      </c>
      <c r="JU177">
        <v>1</v>
      </c>
      <c r="NS177">
        <v>1</v>
      </c>
      <c r="NT177">
        <v>0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0</v>
      </c>
      <c r="OI177">
        <v>0</v>
      </c>
      <c r="OJ177">
        <v>1</v>
      </c>
      <c r="OK177">
        <v>0</v>
      </c>
      <c r="OL177">
        <v>0</v>
      </c>
      <c r="OM177">
        <v>1</v>
      </c>
      <c r="ON177">
        <v>0</v>
      </c>
      <c r="OO177">
        <v>0</v>
      </c>
      <c r="OP177">
        <v>1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1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1</v>
      </c>
      <c r="PU177">
        <v>0</v>
      </c>
      <c r="PV177">
        <v>1</v>
      </c>
      <c r="PW177">
        <v>1</v>
      </c>
      <c r="PX177">
        <v>1</v>
      </c>
      <c r="PY177">
        <v>0</v>
      </c>
      <c r="PZ177">
        <v>1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1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1</v>
      </c>
      <c r="RX177">
        <v>0</v>
      </c>
      <c r="RY177">
        <v>0</v>
      </c>
      <c r="AAV177">
        <v>0</v>
      </c>
      <c r="EUA177">
        <v>1</v>
      </c>
      <c r="EUB177">
        <v>0</v>
      </c>
      <c r="EUC177">
        <v>0</v>
      </c>
      <c r="EUD177">
        <v>0</v>
      </c>
      <c r="EUE177">
        <v>1</v>
      </c>
      <c r="EUF177">
        <v>0</v>
      </c>
      <c r="EUG177">
        <v>1</v>
      </c>
      <c r="EUH177">
        <v>0</v>
      </c>
      <c r="EUI177">
        <v>0</v>
      </c>
      <c r="EUJ177">
        <v>0</v>
      </c>
      <c r="EUK177">
        <v>0</v>
      </c>
      <c r="EUL177">
        <v>0</v>
      </c>
      <c r="EUM177">
        <v>0</v>
      </c>
      <c r="EUN177">
        <v>0</v>
      </c>
      <c r="EUO177">
        <v>0</v>
      </c>
      <c r="EUP177">
        <v>0</v>
      </c>
      <c r="EUQ177">
        <v>0</v>
      </c>
      <c r="EUR177">
        <v>0</v>
      </c>
      <c r="EUS177">
        <v>0</v>
      </c>
      <c r="EUT177">
        <v>0</v>
      </c>
      <c r="EUU177">
        <v>0</v>
      </c>
      <c r="EUV177">
        <v>0</v>
      </c>
      <c r="EUW177">
        <v>0</v>
      </c>
      <c r="EUX177">
        <v>1</v>
      </c>
      <c r="EUY177">
        <v>0</v>
      </c>
      <c r="EUZ177">
        <v>0</v>
      </c>
      <c r="EVA177">
        <v>0</v>
      </c>
      <c r="EVB177">
        <v>0</v>
      </c>
      <c r="EVC177">
        <v>0</v>
      </c>
      <c r="EVD177">
        <v>0</v>
      </c>
      <c r="EVE177">
        <v>0</v>
      </c>
      <c r="EVF177">
        <v>0</v>
      </c>
      <c r="EVG177">
        <v>0</v>
      </c>
      <c r="EVH177">
        <v>0</v>
      </c>
      <c r="EVI177">
        <v>0</v>
      </c>
      <c r="EVJ177">
        <v>0</v>
      </c>
      <c r="EVK177">
        <v>0</v>
      </c>
      <c r="EVL177">
        <v>0</v>
      </c>
      <c r="EVM177">
        <v>0</v>
      </c>
      <c r="EVN177">
        <v>0</v>
      </c>
      <c r="EVO177">
        <v>0</v>
      </c>
      <c r="EVP177">
        <v>0</v>
      </c>
      <c r="EVQ177">
        <v>0</v>
      </c>
      <c r="EVR177">
        <v>0</v>
      </c>
      <c r="EVS177">
        <v>0</v>
      </c>
      <c r="EVT177">
        <v>0</v>
      </c>
      <c r="EVU177">
        <v>0</v>
      </c>
      <c r="EVV177">
        <v>0</v>
      </c>
      <c r="EVW177">
        <v>0</v>
      </c>
      <c r="EVX177">
        <v>0</v>
      </c>
      <c r="EVY177">
        <v>0</v>
      </c>
      <c r="EVZ177">
        <v>0</v>
      </c>
      <c r="EWA177">
        <v>0</v>
      </c>
      <c r="EWB177">
        <v>0</v>
      </c>
      <c r="EWC177">
        <v>0</v>
      </c>
      <c r="EWD177">
        <v>0</v>
      </c>
      <c r="EWE177">
        <v>0</v>
      </c>
      <c r="EWF177">
        <v>1</v>
      </c>
      <c r="EWG177">
        <v>0</v>
      </c>
      <c r="EWH177">
        <v>0</v>
      </c>
      <c r="EWI177">
        <v>0</v>
      </c>
      <c r="EWJ177">
        <v>0</v>
      </c>
      <c r="EWK177">
        <v>0</v>
      </c>
      <c r="EWL177">
        <v>0</v>
      </c>
      <c r="EWM177">
        <v>0</v>
      </c>
      <c r="EWN177">
        <v>0</v>
      </c>
      <c r="EWO177">
        <v>0</v>
      </c>
      <c r="EWP177">
        <v>0</v>
      </c>
      <c r="EWQ177">
        <v>0</v>
      </c>
      <c r="EWR177">
        <v>0</v>
      </c>
      <c r="EWS177">
        <v>0</v>
      </c>
      <c r="EWT177">
        <v>0</v>
      </c>
      <c r="EWU177">
        <v>0</v>
      </c>
      <c r="EWV177">
        <v>0</v>
      </c>
      <c r="EWW177">
        <v>0</v>
      </c>
      <c r="EWX177">
        <v>0</v>
      </c>
      <c r="EWY177">
        <v>0</v>
      </c>
      <c r="EWZ177">
        <v>0</v>
      </c>
      <c r="EXA177">
        <v>0</v>
      </c>
      <c r="EXB177">
        <v>0</v>
      </c>
      <c r="EXC177">
        <v>0</v>
      </c>
      <c r="EXD177">
        <v>0</v>
      </c>
      <c r="EXE177">
        <v>0</v>
      </c>
      <c r="EXF177">
        <v>0</v>
      </c>
      <c r="EXG177">
        <v>0</v>
      </c>
      <c r="EXH177">
        <v>0</v>
      </c>
      <c r="EXI177">
        <v>0</v>
      </c>
      <c r="EXJ177">
        <v>0</v>
      </c>
      <c r="EXK177">
        <v>0</v>
      </c>
      <c r="EXL177">
        <v>0</v>
      </c>
      <c r="EXM177">
        <v>0</v>
      </c>
      <c r="EXN177">
        <v>0</v>
      </c>
      <c r="EXO177">
        <v>0</v>
      </c>
      <c r="EXP177">
        <v>0</v>
      </c>
      <c r="EXQ177">
        <v>0</v>
      </c>
      <c r="EXR177">
        <v>0</v>
      </c>
      <c r="EXS177">
        <v>0</v>
      </c>
      <c r="EXT177">
        <v>0</v>
      </c>
      <c r="EXU177">
        <v>0</v>
      </c>
      <c r="EXV177">
        <v>0</v>
      </c>
      <c r="EXW177">
        <v>0</v>
      </c>
      <c r="EXX177">
        <v>0</v>
      </c>
      <c r="EXY177">
        <v>0</v>
      </c>
      <c r="EXZ177">
        <v>0</v>
      </c>
      <c r="EYA177">
        <v>0</v>
      </c>
      <c r="EYB177">
        <v>0</v>
      </c>
      <c r="EYC177">
        <v>0</v>
      </c>
      <c r="EYD177">
        <v>0</v>
      </c>
      <c r="EYE177">
        <v>0</v>
      </c>
      <c r="EYF177">
        <v>0</v>
      </c>
      <c r="EYG177">
        <v>0</v>
      </c>
      <c r="FHD177">
        <v>0</v>
      </c>
      <c r="GPG177">
        <v>38.9057006835937</v>
      </c>
      <c r="GPH177">
        <v>-77.031898498535099</v>
      </c>
      <c r="GPI177" t="s">
        <v>5695</v>
      </c>
    </row>
    <row r="178" spans="1:5157" x14ac:dyDescent="0.2">
      <c r="A178">
        <v>9178</v>
      </c>
      <c r="B178">
        <v>18</v>
      </c>
      <c r="C178" t="s">
        <v>5696</v>
      </c>
      <c r="D178" s="18">
        <v>44404.585752314815</v>
      </c>
      <c r="E178" s="18">
        <v>44404.602939814817</v>
      </c>
      <c r="F178">
        <v>17</v>
      </c>
      <c r="G178" s="6">
        <f>VLOOKUP(A178,'18mo'!B:D,3,FALSE)</f>
        <v>44414</v>
      </c>
      <c r="I178" t="s">
        <v>5173</v>
      </c>
      <c r="J178">
        <v>1</v>
      </c>
      <c r="L178">
        <v>1484</v>
      </c>
      <c r="M178" s="7">
        <v>17</v>
      </c>
      <c r="N178">
        <v>4.6575342465753428E-2</v>
      </c>
      <c r="O178" t="s">
        <v>18</v>
      </c>
      <c r="P178" t="s">
        <v>19</v>
      </c>
      <c r="Q178">
        <v>1</v>
      </c>
      <c r="U178" s="6">
        <v>43884</v>
      </c>
      <c r="V178">
        <v>0</v>
      </c>
      <c r="AC178" t="s">
        <v>5697</v>
      </c>
      <c r="AD178">
        <v>2</v>
      </c>
      <c r="AE178">
        <v>20170</v>
      </c>
      <c r="AF178">
        <v>1</v>
      </c>
      <c r="AG178">
        <v>999</v>
      </c>
      <c r="AH178">
        <v>999</v>
      </c>
      <c r="AI178">
        <v>999</v>
      </c>
      <c r="AJ178">
        <v>999</v>
      </c>
      <c r="AK178">
        <v>999</v>
      </c>
      <c r="AL178">
        <v>0</v>
      </c>
      <c r="AM178">
        <v>0</v>
      </c>
      <c r="AN178">
        <v>2</v>
      </c>
      <c r="AO178" s="6">
        <v>42534</v>
      </c>
      <c r="AQ178" s="6">
        <v>43042</v>
      </c>
      <c r="BA178">
        <v>0</v>
      </c>
      <c r="BC178">
        <v>0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999</v>
      </c>
      <c r="BW178">
        <v>999</v>
      </c>
      <c r="BX178">
        <v>999</v>
      </c>
      <c r="BY178">
        <v>0</v>
      </c>
      <c r="BZ178">
        <v>6</v>
      </c>
      <c r="CA178">
        <v>6</v>
      </c>
      <c r="CB178" t="s">
        <v>5698</v>
      </c>
      <c r="CF178">
        <v>0</v>
      </c>
      <c r="CG178">
        <v>1</v>
      </c>
      <c r="CH178">
        <v>999</v>
      </c>
      <c r="CI178">
        <v>999</v>
      </c>
      <c r="CJ178">
        <v>999</v>
      </c>
      <c r="CK178">
        <v>999</v>
      </c>
      <c r="CL178">
        <v>999</v>
      </c>
      <c r="CM178">
        <v>0</v>
      </c>
      <c r="CN178">
        <v>4</v>
      </c>
      <c r="CO178">
        <v>0</v>
      </c>
      <c r="CP178" t="s">
        <v>5699</v>
      </c>
      <c r="CQ178">
        <v>1</v>
      </c>
      <c r="CR178">
        <v>2</v>
      </c>
      <c r="CS178">
        <v>3</v>
      </c>
      <c r="CT178">
        <v>1</v>
      </c>
      <c r="CU178">
        <v>1</v>
      </c>
      <c r="CV178">
        <v>1</v>
      </c>
      <c r="CW178">
        <v>999</v>
      </c>
      <c r="CX178">
        <v>1</v>
      </c>
      <c r="CY178">
        <v>1</v>
      </c>
      <c r="CZ178">
        <v>999</v>
      </c>
      <c r="DA178">
        <v>1</v>
      </c>
      <c r="DB178">
        <v>999</v>
      </c>
      <c r="DC178">
        <v>1</v>
      </c>
      <c r="DD178">
        <v>999</v>
      </c>
      <c r="DE178">
        <v>999</v>
      </c>
      <c r="DF178">
        <v>1</v>
      </c>
      <c r="DG178">
        <v>999</v>
      </c>
      <c r="DH178">
        <v>1</v>
      </c>
      <c r="DI178">
        <v>1</v>
      </c>
      <c r="DJ178">
        <v>999</v>
      </c>
      <c r="DK178">
        <v>1</v>
      </c>
      <c r="DL178">
        <v>999</v>
      </c>
      <c r="DM178">
        <v>1</v>
      </c>
      <c r="DN178">
        <v>999</v>
      </c>
      <c r="DO178">
        <v>999</v>
      </c>
      <c r="DP178">
        <v>1</v>
      </c>
      <c r="DQ178">
        <v>2</v>
      </c>
      <c r="DR178">
        <v>0</v>
      </c>
      <c r="DU178">
        <v>0</v>
      </c>
      <c r="DV178">
        <v>0</v>
      </c>
      <c r="DW178">
        <v>5</v>
      </c>
      <c r="DZ178">
        <v>5</v>
      </c>
      <c r="EA178">
        <v>5</v>
      </c>
      <c r="EB178">
        <v>0</v>
      </c>
      <c r="EC178">
        <v>20</v>
      </c>
      <c r="ED178">
        <v>11</v>
      </c>
      <c r="EE178" t="s">
        <v>5203</v>
      </c>
      <c r="EF178">
        <v>1</v>
      </c>
      <c r="EG178">
        <v>999</v>
      </c>
      <c r="EH178">
        <v>999</v>
      </c>
      <c r="EI178">
        <v>999</v>
      </c>
      <c r="EJ178">
        <v>100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999</v>
      </c>
      <c r="ER178">
        <v>999</v>
      </c>
      <c r="ES178">
        <v>1</v>
      </c>
      <c r="EU178">
        <v>999</v>
      </c>
      <c r="EV178">
        <v>999</v>
      </c>
      <c r="EW178">
        <v>999</v>
      </c>
      <c r="EX178">
        <v>999</v>
      </c>
      <c r="EY178">
        <v>1</v>
      </c>
      <c r="EZ178">
        <v>999</v>
      </c>
      <c r="FA178">
        <v>999</v>
      </c>
      <c r="FB178">
        <v>999</v>
      </c>
      <c r="FC178">
        <v>999</v>
      </c>
      <c r="FD178">
        <v>999</v>
      </c>
      <c r="FE178">
        <v>999</v>
      </c>
      <c r="FF178">
        <v>999</v>
      </c>
      <c r="FG178">
        <v>2</v>
      </c>
      <c r="FH178">
        <v>999</v>
      </c>
      <c r="FI178">
        <v>999</v>
      </c>
      <c r="FJ178">
        <v>999</v>
      </c>
      <c r="FK178">
        <v>999</v>
      </c>
      <c r="FL178">
        <v>1</v>
      </c>
      <c r="FM178">
        <v>999</v>
      </c>
      <c r="FN178">
        <v>999</v>
      </c>
      <c r="FO178">
        <v>999</v>
      </c>
      <c r="FP178">
        <v>1</v>
      </c>
      <c r="FQ178">
        <v>999</v>
      </c>
      <c r="FR178">
        <v>999</v>
      </c>
      <c r="FS178">
        <v>999</v>
      </c>
      <c r="FT178" t="s">
        <v>5700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0</v>
      </c>
      <c r="GB178">
        <v>1</v>
      </c>
      <c r="GC178">
        <v>1</v>
      </c>
      <c r="GD178">
        <v>2</v>
      </c>
      <c r="GE178">
        <v>1</v>
      </c>
      <c r="GF178">
        <v>1</v>
      </c>
      <c r="GG178">
        <v>1</v>
      </c>
      <c r="GH178">
        <v>1</v>
      </c>
      <c r="GI178">
        <v>999</v>
      </c>
      <c r="GJ178">
        <v>999</v>
      </c>
      <c r="GK178">
        <v>999</v>
      </c>
      <c r="GL178">
        <v>999</v>
      </c>
      <c r="GM178">
        <v>999</v>
      </c>
      <c r="GN178">
        <v>2</v>
      </c>
      <c r="GO178">
        <v>2</v>
      </c>
      <c r="GP178">
        <v>2</v>
      </c>
      <c r="GQ178">
        <v>2</v>
      </c>
      <c r="GW178">
        <v>9</v>
      </c>
      <c r="GX178">
        <v>1</v>
      </c>
      <c r="GY178">
        <v>2</v>
      </c>
      <c r="GZ178">
        <v>7</v>
      </c>
      <c r="HA178">
        <v>30</v>
      </c>
      <c r="HB178">
        <v>1</v>
      </c>
      <c r="HC178">
        <v>0</v>
      </c>
      <c r="HD178">
        <v>1</v>
      </c>
      <c r="HE178">
        <v>1</v>
      </c>
      <c r="HF178">
        <v>2</v>
      </c>
      <c r="HG178">
        <v>1</v>
      </c>
      <c r="HH178">
        <v>1</v>
      </c>
      <c r="HI178">
        <v>1</v>
      </c>
      <c r="JV178">
        <v>2</v>
      </c>
      <c r="JW178">
        <v>2</v>
      </c>
      <c r="JX178">
        <v>2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2</v>
      </c>
      <c r="KH178">
        <v>2</v>
      </c>
      <c r="KI178">
        <v>2</v>
      </c>
      <c r="KJ178">
        <v>2</v>
      </c>
      <c r="KK178">
        <v>2</v>
      </c>
      <c r="KL178">
        <v>2</v>
      </c>
      <c r="KM178">
        <v>2</v>
      </c>
      <c r="KN178">
        <v>2</v>
      </c>
      <c r="KO178">
        <v>2</v>
      </c>
      <c r="KP178">
        <v>2</v>
      </c>
      <c r="KQ178">
        <v>2</v>
      </c>
      <c r="KR178">
        <v>2</v>
      </c>
      <c r="KS178">
        <v>2</v>
      </c>
      <c r="KT178">
        <v>2</v>
      </c>
      <c r="KU178">
        <v>2</v>
      </c>
      <c r="KV178">
        <v>2</v>
      </c>
      <c r="KW178">
        <v>2</v>
      </c>
      <c r="KX178">
        <v>2</v>
      </c>
      <c r="KY178">
        <v>2</v>
      </c>
      <c r="KZ178">
        <v>2</v>
      </c>
      <c r="LA178">
        <v>2</v>
      </c>
      <c r="LB178">
        <v>2</v>
      </c>
      <c r="LC178">
        <v>2</v>
      </c>
      <c r="LD178">
        <v>0</v>
      </c>
      <c r="LE178">
        <v>2</v>
      </c>
      <c r="LF178">
        <v>2</v>
      </c>
      <c r="LG178">
        <v>2</v>
      </c>
      <c r="LH178">
        <v>0</v>
      </c>
      <c r="LI178">
        <v>0</v>
      </c>
      <c r="LJ178">
        <v>0</v>
      </c>
      <c r="LK178">
        <v>2</v>
      </c>
      <c r="LL178">
        <v>2</v>
      </c>
      <c r="LM178">
        <v>2</v>
      </c>
      <c r="LN178">
        <v>2</v>
      </c>
      <c r="LO178">
        <v>2</v>
      </c>
      <c r="LP178">
        <v>2</v>
      </c>
      <c r="LQ178">
        <v>2</v>
      </c>
      <c r="LR178">
        <v>2</v>
      </c>
      <c r="LS178">
        <v>2</v>
      </c>
      <c r="LT178">
        <v>0</v>
      </c>
      <c r="LU178">
        <v>2</v>
      </c>
      <c r="LV178">
        <v>2</v>
      </c>
      <c r="LW178">
        <v>2</v>
      </c>
      <c r="LX178">
        <v>2</v>
      </c>
      <c r="LY178">
        <v>2</v>
      </c>
      <c r="LZ178">
        <v>2</v>
      </c>
      <c r="MA178">
        <v>2</v>
      </c>
      <c r="MB178">
        <v>1</v>
      </c>
      <c r="MC178">
        <v>2</v>
      </c>
      <c r="MD178">
        <v>2</v>
      </c>
      <c r="ME178">
        <v>2</v>
      </c>
      <c r="MF178">
        <v>2</v>
      </c>
      <c r="MG178">
        <v>2</v>
      </c>
      <c r="MH178">
        <v>2</v>
      </c>
      <c r="MI178">
        <v>2</v>
      </c>
      <c r="MJ178">
        <v>2</v>
      </c>
      <c r="MK178">
        <v>2</v>
      </c>
      <c r="ML178">
        <v>0</v>
      </c>
      <c r="MM178">
        <v>2</v>
      </c>
      <c r="MN178">
        <v>2</v>
      </c>
      <c r="MO178">
        <v>2</v>
      </c>
      <c r="MP178">
        <v>0</v>
      </c>
      <c r="MQ178">
        <v>2</v>
      </c>
      <c r="MR178">
        <v>2</v>
      </c>
      <c r="MS178">
        <v>2</v>
      </c>
      <c r="MT178">
        <v>2</v>
      </c>
      <c r="MU178">
        <v>2</v>
      </c>
      <c r="MV178">
        <v>2</v>
      </c>
      <c r="MW178">
        <v>2</v>
      </c>
      <c r="MX178">
        <v>2</v>
      </c>
      <c r="MY178">
        <v>2</v>
      </c>
      <c r="MZ178">
        <v>0</v>
      </c>
      <c r="NA178">
        <v>0</v>
      </c>
      <c r="NB178">
        <v>2</v>
      </c>
      <c r="NC178">
        <v>2</v>
      </c>
      <c r="ND178">
        <v>2</v>
      </c>
      <c r="NE178">
        <v>2</v>
      </c>
      <c r="NF178">
        <v>0</v>
      </c>
      <c r="NG178">
        <v>2</v>
      </c>
      <c r="NH178">
        <v>2</v>
      </c>
      <c r="NI178">
        <v>2</v>
      </c>
      <c r="NJ178">
        <v>2</v>
      </c>
      <c r="NK178">
        <v>2</v>
      </c>
      <c r="NL178">
        <v>0</v>
      </c>
      <c r="NM178">
        <v>2</v>
      </c>
      <c r="NN178">
        <v>2</v>
      </c>
      <c r="NO178">
        <v>2</v>
      </c>
      <c r="NP178">
        <v>2</v>
      </c>
      <c r="NQ178">
        <v>2</v>
      </c>
      <c r="NR178">
        <v>2</v>
      </c>
      <c r="AAV178">
        <v>1</v>
      </c>
      <c r="DIB178">
        <v>0</v>
      </c>
      <c r="DIC178">
        <v>0</v>
      </c>
      <c r="DID178">
        <v>0</v>
      </c>
      <c r="DIE178">
        <v>0</v>
      </c>
      <c r="DIF178">
        <v>0</v>
      </c>
      <c r="DIG178">
        <v>0</v>
      </c>
      <c r="DIH178">
        <v>1</v>
      </c>
      <c r="DII178">
        <v>0</v>
      </c>
      <c r="DIJ178">
        <v>0</v>
      </c>
      <c r="DIK178">
        <v>0</v>
      </c>
      <c r="DIL178">
        <v>0</v>
      </c>
      <c r="DIM178">
        <v>0</v>
      </c>
      <c r="DIN178">
        <v>0</v>
      </c>
      <c r="DIO178">
        <v>0</v>
      </c>
      <c r="DIP178">
        <v>0</v>
      </c>
      <c r="DIQ178">
        <v>0</v>
      </c>
      <c r="DIR178">
        <v>0</v>
      </c>
      <c r="DIS178">
        <v>0</v>
      </c>
      <c r="DIT178">
        <v>0</v>
      </c>
      <c r="DIU178">
        <v>0</v>
      </c>
      <c r="DIV178">
        <v>0</v>
      </c>
      <c r="DIW178">
        <v>0</v>
      </c>
      <c r="DIX178">
        <v>0</v>
      </c>
      <c r="DIY178">
        <v>0</v>
      </c>
      <c r="DIZ178">
        <v>0</v>
      </c>
      <c r="DJA178">
        <v>0</v>
      </c>
      <c r="DJB178">
        <v>0</v>
      </c>
      <c r="DJC178">
        <v>0</v>
      </c>
      <c r="DJD178">
        <v>0</v>
      </c>
      <c r="DJE178">
        <v>0</v>
      </c>
      <c r="DJF178">
        <v>0</v>
      </c>
      <c r="DJG178">
        <v>0</v>
      </c>
      <c r="DJH178">
        <v>0</v>
      </c>
      <c r="DJI178">
        <v>0</v>
      </c>
      <c r="DJJ178">
        <v>0</v>
      </c>
      <c r="DJK178">
        <v>0</v>
      </c>
      <c r="DJL178">
        <v>0</v>
      </c>
      <c r="DJM178">
        <v>0</v>
      </c>
      <c r="DJN178">
        <v>0</v>
      </c>
      <c r="DJO178">
        <v>0</v>
      </c>
      <c r="DJP178">
        <v>0</v>
      </c>
      <c r="DJQ178">
        <v>0</v>
      </c>
      <c r="DJR178">
        <v>0</v>
      </c>
      <c r="DJS178">
        <v>0</v>
      </c>
      <c r="DJT178">
        <v>0</v>
      </c>
      <c r="DJU178">
        <v>0</v>
      </c>
      <c r="DJV178">
        <v>0</v>
      </c>
      <c r="DJW178">
        <v>0</v>
      </c>
      <c r="DJX178">
        <v>0</v>
      </c>
      <c r="DJY178">
        <v>0</v>
      </c>
      <c r="DJZ178">
        <v>0</v>
      </c>
      <c r="DKA178">
        <v>0</v>
      </c>
      <c r="DKB178">
        <v>0</v>
      </c>
      <c r="DKC178">
        <v>0</v>
      </c>
      <c r="DKD178">
        <v>0</v>
      </c>
      <c r="DKE178">
        <v>0</v>
      </c>
      <c r="DKF178">
        <v>0</v>
      </c>
      <c r="DKG178">
        <v>0</v>
      </c>
      <c r="DKH178">
        <v>0</v>
      </c>
      <c r="DKI178">
        <v>0</v>
      </c>
      <c r="DKJ178">
        <v>0</v>
      </c>
      <c r="DKK178">
        <v>0</v>
      </c>
      <c r="DKL178">
        <v>0</v>
      </c>
      <c r="DKM178">
        <v>0</v>
      </c>
      <c r="DKN178">
        <v>0</v>
      </c>
      <c r="DKO178">
        <v>0</v>
      </c>
      <c r="DKP178">
        <v>0</v>
      </c>
      <c r="DKQ178">
        <v>0</v>
      </c>
      <c r="DKR178">
        <v>0</v>
      </c>
      <c r="DKS178">
        <v>0</v>
      </c>
      <c r="DKT178">
        <v>0</v>
      </c>
      <c r="DKU178">
        <v>0</v>
      </c>
      <c r="DKV178">
        <v>0</v>
      </c>
      <c r="DKW178">
        <v>0</v>
      </c>
      <c r="DKX178">
        <v>0</v>
      </c>
      <c r="DKY178">
        <v>0</v>
      </c>
      <c r="DKZ178">
        <v>0</v>
      </c>
      <c r="DLA178">
        <v>0</v>
      </c>
      <c r="DLB178">
        <v>0</v>
      </c>
      <c r="DLC178">
        <v>0</v>
      </c>
      <c r="DLD178">
        <v>0</v>
      </c>
      <c r="DLE178">
        <v>0</v>
      </c>
      <c r="DLF178">
        <v>0</v>
      </c>
      <c r="DLG178">
        <v>0</v>
      </c>
      <c r="DLH178">
        <v>0</v>
      </c>
      <c r="DLI178">
        <v>0</v>
      </c>
      <c r="DLJ178">
        <v>0</v>
      </c>
      <c r="DLK178">
        <v>0</v>
      </c>
      <c r="DLL178">
        <v>0</v>
      </c>
      <c r="DLM178">
        <v>0</v>
      </c>
      <c r="DLN178">
        <v>0</v>
      </c>
      <c r="DLO178">
        <v>0</v>
      </c>
      <c r="DLP178">
        <v>0</v>
      </c>
      <c r="DLQ178">
        <v>0</v>
      </c>
      <c r="DLR178">
        <v>0</v>
      </c>
      <c r="DLS178">
        <v>0</v>
      </c>
      <c r="DLT178">
        <v>0</v>
      </c>
      <c r="DLU178">
        <v>0</v>
      </c>
      <c r="DLV178">
        <v>0</v>
      </c>
      <c r="DLW178">
        <v>0</v>
      </c>
      <c r="DLX178">
        <v>0</v>
      </c>
      <c r="DZB178">
        <v>0</v>
      </c>
      <c r="GPG178">
        <v>38.925796508788999</v>
      </c>
      <c r="GPH178">
        <v>-77.393898010253906</v>
      </c>
      <c r="GPI178" t="s">
        <v>5630</v>
      </c>
    </row>
    <row r="179" spans="1:5157" x14ac:dyDescent="0.2">
      <c r="A179">
        <v>9179</v>
      </c>
      <c r="B179">
        <v>18</v>
      </c>
      <c r="C179" t="s">
        <v>5701</v>
      </c>
      <c r="D179" s="18">
        <v>44404.681006944447</v>
      </c>
      <c r="E179" s="18">
        <v>44405.539965277778</v>
      </c>
      <c r="F179">
        <v>16</v>
      </c>
      <c r="G179" s="6" t="e">
        <f>VLOOKUP(A179,'18mo'!B:D,3,FALSE)</f>
        <v>#N/A</v>
      </c>
      <c r="I179" t="s">
        <v>5173</v>
      </c>
      <c r="J179">
        <v>0</v>
      </c>
      <c r="L179">
        <v>74214</v>
      </c>
      <c r="M179" s="7">
        <v>16</v>
      </c>
      <c r="N179">
        <v>4.3835616438356165E-2</v>
      </c>
      <c r="O179" t="s">
        <v>18</v>
      </c>
      <c r="Q179">
        <v>1</v>
      </c>
      <c r="U179" s="6">
        <v>43913</v>
      </c>
      <c r="V179">
        <v>38</v>
      </c>
      <c r="AC179" t="s">
        <v>5627</v>
      </c>
      <c r="AD179">
        <v>3</v>
      </c>
      <c r="AE179">
        <v>20009</v>
      </c>
      <c r="AF179">
        <v>1</v>
      </c>
      <c r="AG179">
        <v>999</v>
      </c>
      <c r="AH179">
        <v>999</v>
      </c>
      <c r="AI179">
        <v>999</v>
      </c>
      <c r="AJ179">
        <v>999</v>
      </c>
      <c r="AK179">
        <v>999</v>
      </c>
      <c r="AL179">
        <v>0</v>
      </c>
      <c r="AM179">
        <v>0</v>
      </c>
      <c r="AN179">
        <v>0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999</v>
      </c>
      <c r="BW179">
        <v>999</v>
      </c>
      <c r="BX179">
        <v>999</v>
      </c>
      <c r="BY179">
        <v>0</v>
      </c>
      <c r="BZ179">
        <v>6</v>
      </c>
      <c r="CA179">
        <v>6</v>
      </c>
      <c r="CB179" t="s">
        <v>5702</v>
      </c>
      <c r="CF179">
        <v>0</v>
      </c>
      <c r="CG179">
        <v>1</v>
      </c>
      <c r="CH179">
        <v>999</v>
      </c>
      <c r="CI179">
        <v>999</v>
      </c>
      <c r="CJ179">
        <v>999</v>
      </c>
      <c r="CK179">
        <v>999</v>
      </c>
      <c r="CL179">
        <v>999</v>
      </c>
      <c r="CM179">
        <v>0</v>
      </c>
      <c r="CN179">
        <v>4</v>
      </c>
      <c r="CO179">
        <v>0</v>
      </c>
      <c r="CP179" t="s">
        <v>5703</v>
      </c>
      <c r="CQ179">
        <v>1</v>
      </c>
      <c r="CR179">
        <v>0</v>
      </c>
      <c r="CS179">
        <v>2</v>
      </c>
      <c r="CT179">
        <v>1</v>
      </c>
      <c r="CU179">
        <v>1</v>
      </c>
      <c r="CV179">
        <v>1</v>
      </c>
      <c r="CW179">
        <v>999</v>
      </c>
      <c r="CX179">
        <v>1</v>
      </c>
      <c r="CY179">
        <v>1</v>
      </c>
      <c r="CZ179">
        <v>1</v>
      </c>
      <c r="DA179">
        <v>1</v>
      </c>
      <c r="DB179">
        <v>999</v>
      </c>
      <c r="DC179">
        <v>999</v>
      </c>
      <c r="DD179">
        <v>1</v>
      </c>
      <c r="DE179">
        <v>999</v>
      </c>
      <c r="DF179">
        <v>1</v>
      </c>
      <c r="DG179">
        <v>999</v>
      </c>
      <c r="DH179">
        <v>1</v>
      </c>
      <c r="DI179">
        <v>999</v>
      </c>
      <c r="DJ179">
        <v>1</v>
      </c>
      <c r="DK179">
        <v>999</v>
      </c>
      <c r="DL179">
        <v>1</v>
      </c>
      <c r="DM179">
        <v>999</v>
      </c>
      <c r="DN179">
        <v>999</v>
      </c>
      <c r="DO179">
        <v>999</v>
      </c>
      <c r="DP179">
        <v>999</v>
      </c>
      <c r="DQ179">
        <v>999</v>
      </c>
      <c r="EB179">
        <v>1</v>
      </c>
      <c r="EC179">
        <v>999</v>
      </c>
      <c r="ED179">
        <v>10</v>
      </c>
      <c r="EE179" t="s">
        <v>5490</v>
      </c>
      <c r="EF179">
        <v>1</v>
      </c>
      <c r="EG179">
        <v>999</v>
      </c>
      <c r="EH179">
        <v>999</v>
      </c>
      <c r="EI179">
        <v>999</v>
      </c>
      <c r="EJ179">
        <v>70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999</v>
      </c>
      <c r="EQ179">
        <v>999</v>
      </c>
      <c r="ER179">
        <v>999</v>
      </c>
      <c r="ES179">
        <v>1</v>
      </c>
      <c r="EU179">
        <v>1</v>
      </c>
      <c r="EV179">
        <v>999</v>
      </c>
      <c r="EW179">
        <v>999</v>
      </c>
      <c r="EX179">
        <v>999</v>
      </c>
      <c r="EY179">
        <v>999</v>
      </c>
      <c r="EZ179">
        <v>999</v>
      </c>
      <c r="FA179">
        <v>999</v>
      </c>
      <c r="FB179">
        <v>999</v>
      </c>
      <c r="FC179">
        <v>999</v>
      </c>
      <c r="FD179">
        <v>999</v>
      </c>
      <c r="FE179">
        <v>999</v>
      </c>
      <c r="FF179">
        <v>999</v>
      </c>
      <c r="FG179">
        <v>30</v>
      </c>
      <c r="FH179">
        <v>1</v>
      </c>
      <c r="FI179">
        <v>1</v>
      </c>
      <c r="FJ179">
        <v>999</v>
      </c>
      <c r="FK179">
        <v>999</v>
      </c>
      <c r="FL179">
        <v>1</v>
      </c>
      <c r="FM179">
        <v>999</v>
      </c>
      <c r="FN179">
        <v>999</v>
      </c>
      <c r="FO179">
        <v>999</v>
      </c>
      <c r="FP179">
        <v>1</v>
      </c>
      <c r="FQ179">
        <v>999</v>
      </c>
      <c r="FR179">
        <v>999</v>
      </c>
      <c r="FS179">
        <v>999</v>
      </c>
      <c r="FT179" t="s">
        <v>5187</v>
      </c>
      <c r="FU179">
        <v>4</v>
      </c>
      <c r="FV179">
        <v>2</v>
      </c>
      <c r="FW179">
        <v>5</v>
      </c>
      <c r="FX179">
        <v>3</v>
      </c>
      <c r="FY179">
        <v>4</v>
      </c>
      <c r="FZ179">
        <v>999</v>
      </c>
      <c r="GA179">
        <v>30</v>
      </c>
      <c r="GB179">
        <v>2</v>
      </c>
      <c r="GC179">
        <v>1</v>
      </c>
      <c r="GD179">
        <v>2</v>
      </c>
      <c r="GE179">
        <v>1</v>
      </c>
      <c r="GF179">
        <v>1</v>
      </c>
      <c r="GG179">
        <v>999</v>
      </c>
      <c r="GH179">
        <v>999</v>
      </c>
      <c r="GI179">
        <v>999</v>
      </c>
      <c r="GJ179">
        <v>999</v>
      </c>
      <c r="GK179">
        <v>999</v>
      </c>
      <c r="GL179">
        <v>999</v>
      </c>
      <c r="GM179">
        <v>999</v>
      </c>
      <c r="GN179">
        <v>4</v>
      </c>
      <c r="GO179">
        <v>3</v>
      </c>
      <c r="GW179">
        <v>7</v>
      </c>
      <c r="GX179">
        <v>0</v>
      </c>
      <c r="GY179">
        <v>2</v>
      </c>
      <c r="GZ179">
        <v>7</v>
      </c>
      <c r="HA179">
        <v>15</v>
      </c>
      <c r="HB179">
        <v>1</v>
      </c>
      <c r="HC179">
        <v>0</v>
      </c>
      <c r="HD179">
        <v>1</v>
      </c>
      <c r="HE179">
        <v>1</v>
      </c>
      <c r="HF179">
        <v>2</v>
      </c>
      <c r="HG179">
        <v>999</v>
      </c>
      <c r="HH179">
        <v>1</v>
      </c>
      <c r="HI179">
        <v>1</v>
      </c>
      <c r="GPI179" t="s">
        <v>5630</v>
      </c>
    </row>
    <row r="180" spans="1:5157" x14ac:dyDescent="0.2">
      <c r="A180">
        <v>9181</v>
      </c>
      <c r="B180">
        <v>18</v>
      </c>
      <c r="C180" t="s">
        <v>5704</v>
      </c>
      <c r="D180" s="18">
        <v>44429.832800925928</v>
      </c>
      <c r="E180" s="18">
        <v>44429.855173611111</v>
      </c>
      <c r="F180">
        <v>18</v>
      </c>
      <c r="G180" s="6">
        <f>VLOOKUP(A180,'18mo'!B:D,3,FALSE)</f>
        <v>44430</v>
      </c>
      <c r="I180" t="s">
        <v>5173</v>
      </c>
      <c r="J180">
        <v>1</v>
      </c>
      <c r="L180">
        <v>1933</v>
      </c>
      <c r="M180" s="7">
        <v>18</v>
      </c>
      <c r="N180">
        <v>4.9315068493150684E-2</v>
      </c>
      <c r="O180" t="s">
        <v>18</v>
      </c>
      <c r="P180" t="s">
        <v>20</v>
      </c>
      <c r="Q180">
        <v>1</v>
      </c>
      <c r="U180" s="6">
        <v>43871</v>
      </c>
      <c r="V180">
        <v>2</v>
      </c>
      <c r="AC180" t="s">
        <v>5682</v>
      </c>
      <c r="AD180">
        <v>1</v>
      </c>
      <c r="AE180">
        <v>20901</v>
      </c>
      <c r="AF180">
        <v>1</v>
      </c>
      <c r="AG180">
        <v>999</v>
      </c>
      <c r="AH180">
        <v>999</v>
      </c>
      <c r="AI180">
        <v>999</v>
      </c>
      <c r="AJ180">
        <v>999</v>
      </c>
      <c r="AK180">
        <v>999</v>
      </c>
      <c r="AL180">
        <v>1</v>
      </c>
      <c r="AM180">
        <v>0</v>
      </c>
      <c r="AN180">
        <v>0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999</v>
      </c>
      <c r="BW180">
        <v>999</v>
      </c>
      <c r="BX180">
        <v>999</v>
      </c>
      <c r="BY180">
        <v>0</v>
      </c>
      <c r="BZ180">
        <v>5</v>
      </c>
      <c r="CA180">
        <v>0</v>
      </c>
      <c r="CB180" t="s">
        <v>5264</v>
      </c>
      <c r="CF180">
        <v>0</v>
      </c>
      <c r="CG180">
        <v>1</v>
      </c>
      <c r="CH180">
        <v>999</v>
      </c>
      <c r="CI180">
        <v>999</v>
      </c>
      <c r="CJ180">
        <v>999</v>
      </c>
      <c r="CK180">
        <v>999</v>
      </c>
      <c r="CL180">
        <v>999</v>
      </c>
      <c r="CM180">
        <v>1</v>
      </c>
      <c r="CN180">
        <v>5</v>
      </c>
      <c r="CO180">
        <v>0</v>
      </c>
      <c r="CP180" t="s">
        <v>5705</v>
      </c>
      <c r="CQ180">
        <v>3</v>
      </c>
      <c r="CR180">
        <v>2</v>
      </c>
      <c r="CS180">
        <v>2</v>
      </c>
      <c r="CT180">
        <v>1</v>
      </c>
      <c r="CU180">
        <v>999</v>
      </c>
      <c r="CV180">
        <v>1</v>
      </c>
      <c r="CW180">
        <v>999</v>
      </c>
      <c r="CX180">
        <v>1</v>
      </c>
      <c r="CY180">
        <v>1</v>
      </c>
      <c r="CZ180">
        <v>999</v>
      </c>
      <c r="DA180">
        <v>1</v>
      </c>
      <c r="DB180">
        <v>999</v>
      </c>
      <c r="DC180">
        <v>1</v>
      </c>
      <c r="DD180">
        <v>999</v>
      </c>
      <c r="DE180">
        <v>999</v>
      </c>
      <c r="DF180">
        <v>1</v>
      </c>
      <c r="DG180">
        <v>999</v>
      </c>
      <c r="DH180">
        <v>1</v>
      </c>
      <c r="DI180">
        <v>1</v>
      </c>
      <c r="DJ180">
        <v>999</v>
      </c>
      <c r="DK180">
        <v>999</v>
      </c>
      <c r="DL180">
        <v>1</v>
      </c>
      <c r="DM180">
        <v>2</v>
      </c>
      <c r="DN180">
        <v>999</v>
      </c>
      <c r="DO180">
        <v>999</v>
      </c>
      <c r="DP180">
        <v>0</v>
      </c>
      <c r="DQ180">
        <v>999</v>
      </c>
      <c r="DR180">
        <v>0</v>
      </c>
      <c r="DU180">
        <v>0</v>
      </c>
      <c r="DW180">
        <v>0</v>
      </c>
      <c r="DZ180">
        <v>10</v>
      </c>
      <c r="EB180">
        <v>1</v>
      </c>
      <c r="EC180">
        <v>999</v>
      </c>
      <c r="ED180">
        <v>12</v>
      </c>
      <c r="EE180" t="s">
        <v>5214</v>
      </c>
      <c r="EF180">
        <v>1</v>
      </c>
      <c r="EG180">
        <v>999</v>
      </c>
      <c r="EH180">
        <v>999</v>
      </c>
      <c r="EI180">
        <v>999</v>
      </c>
      <c r="EJ180">
        <v>100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999</v>
      </c>
      <c r="EQ180">
        <v>999</v>
      </c>
      <c r="ER180">
        <v>999</v>
      </c>
      <c r="ES180">
        <v>1</v>
      </c>
      <c r="EU180">
        <v>1</v>
      </c>
      <c r="EV180">
        <v>999</v>
      </c>
      <c r="EW180">
        <v>999</v>
      </c>
      <c r="EX180">
        <v>999</v>
      </c>
      <c r="EY180">
        <v>999</v>
      </c>
      <c r="EZ180">
        <v>999</v>
      </c>
      <c r="FA180">
        <v>999</v>
      </c>
      <c r="FB180">
        <v>999</v>
      </c>
      <c r="FC180">
        <v>999</v>
      </c>
      <c r="FD180">
        <v>999</v>
      </c>
      <c r="FE180">
        <v>999</v>
      </c>
      <c r="FF180">
        <v>999</v>
      </c>
      <c r="FG180">
        <v>5</v>
      </c>
      <c r="FH180">
        <v>999</v>
      </c>
      <c r="FI180">
        <v>999</v>
      </c>
      <c r="FJ180">
        <v>999</v>
      </c>
      <c r="FK180">
        <v>1</v>
      </c>
      <c r="FL180">
        <v>999</v>
      </c>
      <c r="FM180">
        <v>999</v>
      </c>
      <c r="FN180">
        <v>999</v>
      </c>
      <c r="FO180">
        <v>999</v>
      </c>
      <c r="FP180">
        <v>1</v>
      </c>
      <c r="FQ180">
        <v>999</v>
      </c>
      <c r="FR180">
        <v>999</v>
      </c>
      <c r="FS180">
        <v>999</v>
      </c>
      <c r="FT180" t="s">
        <v>18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999</v>
      </c>
      <c r="GA180">
        <v>0</v>
      </c>
      <c r="GB180">
        <v>0</v>
      </c>
      <c r="GC180">
        <v>999</v>
      </c>
      <c r="GD180">
        <v>1</v>
      </c>
      <c r="GE180">
        <v>1</v>
      </c>
      <c r="GF180">
        <v>1</v>
      </c>
      <c r="GG180">
        <v>999</v>
      </c>
      <c r="GH180">
        <v>999</v>
      </c>
      <c r="GI180">
        <v>999</v>
      </c>
      <c r="GJ180">
        <v>999</v>
      </c>
      <c r="GK180">
        <v>999</v>
      </c>
      <c r="GL180">
        <v>999</v>
      </c>
      <c r="GM180">
        <v>999</v>
      </c>
      <c r="GN180">
        <v>2</v>
      </c>
      <c r="GO180">
        <v>2</v>
      </c>
      <c r="GW180">
        <v>7</v>
      </c>
      <c r="GX180">
        <v>15</v>
      </c>
      <c r="GY180">
        <v>2</v>
      </c>
      <c r="GZ180">
        <v>7</v>
      </c>
      <c r="HA180">
        <v>45</v>
      </c>
      <c r="HB180">
        <v>1</v>
      </c>
      <c r="HC180">
        <v>0</v>
      </c>
      <c r="HD180">
        <v>1</v>
      </c>
      <c r="HE180">
        <v>1</v>
      </c>
      <c r="HF180">
        <v>999</v>
      </c>
      <c r="HG180">
        <v>45</v>
      </c>
      <c r="HH180">
        <v>0</v>
      </c>
      <c r="HI180">
        <v>2</v>
      </c>
      <c r="HJ180">
        <v>3</v>
      </c>
      <c r="HK180">
        <v>2</v>
      </c>
      <c r="HL180">
        <v>3</v>
      </c>
      <c r="HM180">
        <v>3</v>
      </c>
      <c r="HN180">
        <v>3</v>
      </c>
      <c r="HO180">
        <v>2</v>
      </c>
      <c r="HP180">
        <v>2</v>
      </c>
      <c r="HQ180">
        <v>2</v>
      </c>
      <c r="HR180">
        <v>1</v>
      </c>
      <c r="HS180">
        <v>2</v>
      </c>
      <c r="HT180">
        <v>3</v>
      </c>
      <c r="HU180">
        <v>2</v>
      </c>
      <c r="HV180">
        <v>2</v>
      </c>
      <c r="HW180">
        <v>2</v>
      </c>
      <c r="HX180">
        <v>3</v>
      </c>
      <c r="HY180">
        <v>1</v>
      </c>
      <c r="HZ180">
        <v>2</v>
      </c>
      <c r="IA180">
        <v>1</v>
      </c>
      <c r="IB180">
        <v>2</v>
      </c>
      <c r="IC180">
        <v>2</v>
      </c>
      <c r="ID180">
        <v>1</v>
      </c>
      <c r="IE180">
        <v>1</v>
      </c>
      <c r="IF180">
        <v>2</v>
      </c>
      <c r="IG180">
        <v>3</v>
      </c>
      <c r="IH180">
        <v>1</v>
      </c>
      <c r="II180">
        <v>1</v>
      </c>
      <c r="IJ180">
        <v>2</v>
      </c>
      <c r="IK180">
        <v>3</v>
      </c>
      <c r="IL180">
        <v>3</v>
      </c>
      <c r="IM180">
        <v>2</v>
      </c>
      <c r="IN180">
        <v>1</v>
      </c>
      <c r="IO180">
        <v>2</v>
      </c>
      <c r="IP180">
        <v>3</v>
      </c>
      <c r="IQ180">
        <v>2</v>
      </c>
      <c r="IR180">
        <v>3</v>
      </c>
      <c r="IS180">
        <v>1</v>
      </c>
      <c r="IT180">
        <v>1</v>
      </c>
      <c r="IU180">
        <v>2</v>
      </c>
      <c r="IV180">
        <v>2</v>
      </c>
      <c r="IW180">
        <v>2</v>
      </c>
      <c r="IX180">
        <v>1</v>
      </c>
      <c r="IY180">
        <v>1</v>
      </c>
      <c r="IZ180">
        <v>2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2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2</v>
      </c>
      <c r="JQ180">
        <v>1</v>
      </c>
      <c r="JR180">
        <v>1</v>
      </c>
      <c r="JS180">
        <v>3</v>
      </c>
      <c r="JT180">
        <v>2</v>
      </c>
      <c r="JU180">
        <v>3</v>
      </c>
      <c r="NS180">
        <v>1</v>
      </c>
      <c r="NT180">
        <v>1</v>
      </c>
      <c r="NU180">
        <v>0</v>
      </c>
      <c r="NV180">
        <v>1</v>
      </c>
      <c r="NW180">
        <v>1</v>
      </c>
      <c r="NX180">
        <v>1</v>
      </c>
      <c r="NY180">
        <v>0</v>
      </c>
      <c r="NZ180">
        <v>1</v>
      </c>
      <c r="OA180">
        <v>1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1</v>
      </c>
      <c r="OH180">
        <v>1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1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1</v>
      </c>
      <c r="RT180">
        <v>0</v>
      </c>
      <c r="RU180">
        <v>0</v>
      </c>
      <c r="RV180">
        <v>1</v>
      </c>
      <c r="RW180">
        <v>0</v>
      </c>
      <c r="RX180">
        <v>0</v>
      </c>
      <c r="RY180">
        <v>0</v>
      </c>
      <c r="AAV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IX180">
        <v>0</v>
      </c>
      <c r="GPG180">
        <v>39.037002563476499</v>
      </c>
      <c r="GPH180">
        <v>-77.041198730468693</v>
      </c>
      <c r="GPI180" t="s">
        <v>5695</v>
      </c>
    </row>
    <row r="181" spans="1:5157" x14ac:dyDescent="0.2">
      <c r="A181">
        <v>9182</v>
      </c>
      <c r="B181">
        <v>18</v>
      </c>
      <c r="C181" t="s">
        <v>5706</v>
      </c>
      <c r="D181" s="18">
        <v>44440.695659722223</v>
      </c>
      <c r="E181" s="18">
        <v>44440.705196759256</v>
      </c>
      <c r="F181">
        <v>17</v>
      </c>
      <c r="G181" s="6">
        <f>VLOOKUP(A181,'18mo'!B:D,3,FALSE)</f>
        <v>44485</v>
      </c>
      <c r="I181" t="s">
        <v>5173</v>
      </c>
      <c r="J181">
        <v>1</v>
      </c>
      <c r="L181">
        <v>823</v>
      </c>
      <c r="M181" s="7">
        <v>17</v>
      </c>
      <c r="N181">
        <v>4.6575342465753428E-2</v>
      </c>
      <c r="O181" t="s">
        <v>18</v>
      </c>
      <c r="P181" t="s">
        <v>5707</v>
      </c>
      <c r="Q181">
        <v>1</v>
      </c>
      <c r="U181" s="6">
        <v>43922</v>
      </c>
      <c r="V181">
        <v>0</v>
      </c>
      <c r="AC181" t="s">
        <v>5708</v>
      </c>
      <c r="AD181">
        <v>1</v>
      </c>
      <c r="AE181">
        <v>20852</v>
      </c>
      <c r="AF181">
        <v>1</v>
      </c>
      <c r="AG181">
        <v>999</v>
      </c>
      <c r="AH181">
        <v>1</v>
      </c>
      <c r="AI181">
        <v>999</v>
      </c>
      <c r="AJ181">
        <v>999</v>
      </c>
      <c r="AK181">
        <v>999</v>
      </c>
      <c r="AL181">
        <v>0</v>
      </c>
      <c r="AM181">
        <v>0</v>
      </c>
      <c r="AN181">
        <v>0</v>
      </c>
      <c r="BQ181">
        <v>0</v>
      </c>
      <c r="BR181">
        <v>1</v>
      </c>
      <c r="BS181">
        <v>1</v>
      </c>
      <c r="BT181">
        <v>999</v>
      </c>
      <c r="BU181">
        <v>999</v>
      </c>
      <c r="BV181">
        <v>999</v>
      </c>
      <c r="BW181">
        <v>999</v>
      </c>
      <c r="BX181">
        <v>999</v>
      </c>
      <c r="BY181">
        <v>0</v>
      </c>
      <c r="BZ181">
        <v>5</v>
      </c>
      <c r="CA181">
        <v>0</v>
      </c>
      <c r="CB181" t="s">
        <v>5709</v>
      </c>
      <c r="CF181">
        <v>1</v>
      </c>
      <c r="CG181">
        <v>999</v>
      </c>
      <c r="CH181">
        <v>999</v>
      </c>
      <c r="CI181">
        <v>1</v>
      </c>
      <c r="CJ181">
        <v>999</v>
      </c>
      <c r="CK181">
        <v>999</v>
      </c>
      <c r="CL181">
        <v>999</v>
      </c>
      <c r="CM181">
        <v>0</v>
      </c>
      <c r="CN181">
        <v>5</v>
      </c>
      <c r="CO181">
        <v>0</v>
      </c>
      <c r="CP181" t="s">
        <v>5709</v>
      </c>
      <c r="CQ181">
        <v>3</v>
      </c>
      <c r="CR181">
        <v>2</v>
      </c>
      <c r="CS181">
        <v>3</v>
      </c>
      <c r="CT181">
        <v>1</v>
      </c>
      <c r="CU181">
        <v>1</v>
      </c>
      <c r="CV181">
        <v>1</v>
      </c>
      <c r="CW181">
        <v>999</v>
      </c>
      <c r="CX181">
        <v>1</v>
      </c>
      <c r="CY181">
        <v>999</v>
      </c>
      <c r="CZ181">
        <v>1</v>
      </c>
      <c r="DA181">
        <v>1</v>
      </c>
      <c r="DB181">
        <v>999</v>
      </c>
      <c r="DC181">
        <v>1</v>
      </c>
      <c r="DD181">
        <v>999</v>
      </c>
      <c r="DE181">
        <v>999</v>
      </c>
      <c r="DF181">
        <v>1</v>
      </c>
      <c r="DG181">
        <v>999</v>
      </c>
      <c r="DH181">
        <v>1</v>
      </c>
      <c r="DI181">
        <v>999</v>
      </c>
      <c r="DJ181">
        <v>1</v>
      </c>
      <c r="DK181">
        <v>999</v>
      </c>
      <c r="DL181">
        <v>1</v>
      </c>
      <c r="DM181">
        <v>2</v>
      </c>
      <c r="DN181">
        <v>999</v>
      </c>
      <c r="DO181">
        <v>999</v>
      </c>
      <c r="DP181">
        <v>999</v>
      </c>
      <c r="DQ181">
        <v>999</v>
      </c>
      <c r="DR181">
        <v>0</v>
      </c>
      <c r="DW181">
        <v>45</v>
      </c>
      <c r="EB181">
        <v>0</v>
      </c>
      <c r="EC181">
        <v>30</v>
      </c>
      <c r="ED181">
        <v>11</v>
      </c>
      <c r="EE181" t="s">
        <v>5177</v>
      </c>
      <c r="EF181">
        <v>1</v>
      </c>
      <c r="EG181">
        <v>999</v>
      </c>
      <c r="EH181">
        <v>999</v>
      </c>
      <c r="EI181">
        <v>999</v>
      </c>
      <c r="EJ181">
        <v>80</v>
      </c>
      <c r="EK181">
        <v>1</v>
      </c>
      <c r="EL181">
        <v>1</v>
      </c>
      <c r="EM181">
        <v>999</v>
      </c>
      <c r="EN181">
        <v>1</v>
      </c>
      <c r="EO181">
        <v>1</v>
      </c>
      <c r="EP181">
        <v>999</v>
      </c>
      <c r="EQ181">
        <v>999</v>
      </c>
      <c r="ER181">
        <v>999</v>
      </c>
      <c r="ES181">
        <v>1</v>
      </c>
      <c r="EU181">
        <v>999</v>
      </c>
      <c r="EV181">
        <v>999</v>
      </c>
      <c r="EW181">
        <v>1</v>
      </c>
      <c r="EX181">
        <v>999</v>
      </c>
      <c r="EY181">
        <v>999</v>
      </c>
      <c r="EZ181">
        <v>999</v>
      </c>
      <c r="FA181">
        <v>1</v>
      </c>
      <c r="FB181">
        <v>999</v>
      </c>
      <c r="FC181">
        <v>999</v>
      </c>
      <c r="FD181" t="s">
        <v>5710</v>
      </c>
      <c r="FE181">
        <v>999</v>
      </c>
      <c r="FF181">
        <v>999</v>
      </c>
      <c r="FG181">
        <v>20</v>
      </c>
      <c r="FH181">
        <v>1</v>
      </c>
      <c r="FI181">
        <v>999</v>
      </c>
      <c r="FJ181">
        <v>999</v>
      </c>
      <c r="FK181">
        <v>999</v>
      </c>
      <c r="FL181">
        <v>999</v>
      </c>
      <c r="FM181">
        <v>999</v>
      </c>
      <c r="FN181">
        <v>999</v>
      </c>
      <c r="FO181">
        <v>999</v>
      </c>
      <c r="FP181">
        <v>1</v>
      </c>
      <c r="FQ181">
        <v>999</v>
      </c>
      <c r="FR181">
        <v>999</v>
      </c>
      <c r="FS181">
        <v>999</v>
      </c>
      <c r="FT181" t="s">
        <v>18</v>
      </c>
      <c r="FU181">
        <v>1</v>
      </c>
      <c r="FV181">
        <v>1</v>
      </c>
      <c r="FW181">
        <v>3</v>
      </c>
      <c r="FX181">
        <v>3</v>
      </c>
      <c r="FY181">
        <v>3</v>
      </c>
      <c r="FZ181">
        <v>999</v>
      </c>
      <c r="GA181">
        <v>0</v>
      </c>
      <c r="GB181">
        <v>0</v>
      </c>
      <c r="GC181">
        <v>999</v>
      </c>
      <c r="GD181">
        <v>1</v>
      </c>
      <c r="GE181">
        <v>1</v>
      </c>
      <c r="GF181">
        <v>1</v>
      </c>
      <c r="GG181">
        <v>999</v>
      </c>
      <c r="GH181">
        <v>999</v>
      </c>
      <c r="GI181">
        <v>999</v>
      </c>
      <c r="GJ181">
        <v>999</v>
      </c>
      <c r="GK181">
        <v>999</v>
      </c>
      <c r="GL181">
        <v>999</v>
      </c>
      <c r="GM181">
        <v>999</v>
      </c>
      <c r="GN181">
        <v>3</v>
      </c>
      <c r="GO181">
        <v>3</v>
      </c>
      <c r="GW181">
        <v>8</v>
      </c>
      <c r="GX181">
        <v>50</v>
      </c>
      <c r="GY181">
        <v>2</v>
      </c>
      <c r="GZ181">
        <v>7</v>
      </c>
      <c r="HA181">
        <v>0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30</v>
      </c>
      <c r="HH181">
        <v>1</v>
      </c>
      <c r="HI181">
        <v>1</v>
      </c>
      <c r="JV181">
        <v>1</v>
      </c>
      <c r="JW181">
        <v>0</v>
      </c>
      <c r="JX181">
        <v>0</v>
      </c>
      <c r="JY181">
        <v>0</v>
      </c>
      <c r="JZ181">
        <v>0</v>
      </c>
      <c r="KA181">
        <v>1</v>
      </c>
      <c r="KB181">
        <v>1</v>
      </c>
      <c r="KC181">
        <v>0</v>
      </c>
      <c r="KD181">
        <v>0</v>
      </c>
      <c r="KE181">
        <v>0</v>
      </c>
      <c r="KF181">
        <v>1</v>
      </c>
      <c r="KG181">
        <v>1</v>
      </c>
      <c r="KH181">
        <v>1</v>
      </c>
      <c r="KI181">
        <v>1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1</v>
      </c>
      <c r="LE181">
        <v>0</v>
      </c>
      <c r="LF181">
        <v>1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1</v>
      </c>
      <c r="LT181">
        <v>0</v>
      </c>
      <c r="LU181">
        <v>0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0</v>
      </c>
      <c r="MC181">
        <v>1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1</v>
      </c>
      <c r="MP181">
        <v>1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</v>
      </c>
      <c r="NP181">
        <v>1</v>
      </c>
      <c r="NQ181">
        <v>0</v>
      </c>
      <c r="NR181">
        <v>0</v>
      </c>
      <c r="AAV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1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1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1</v>
      </c>
      <c r="CDU181">
        <v>0</v>
      </c>
      <c r="CDV181">
        <v>0</v>
      </c>
      <c r="CQZ181">
        <v>0</v>
      </c>
      <c r="EQD181">
        <v>0</v>
      </c>
      <c r="EQE181">
        <v>0</v>
      </c>
      <c r="EQF181">
        <v>0</v>
      </c>
      <c r="EQG181">
        <v>0</v>
      </c>
      <c r="EQH181">
        <v>0</v>
      </c>
      <c r="EQI181">
        <v>0</v>
      </c>
      <c r="EQJ181">
        <v>0</v>
      </c>
      <c r="EQK181">
        <v>0</v>
      </c>
      <c r="EQL181">
        <v>0</v>
      </c>
      <c r="EQM181">
        <v>0</v>
      </c>
      <c r="EQN181">
        <v>0</v>
      </c>
      <c r="EQO181">
        <v>0</v>
      </c>
      <c r="EQP181">
        <v>0</v>
      </c>
      <c r="EQQ181">
        <v>0</v>
      </c>
      <c r="EQR181">
        <v>0</v>
      </c>
      <c r="EQS181">
        <v>0</v>
      </c>
      <c r="EQT181">
        <v>0</v>
      </c>
      <c r="EQU181">
        <v>0</v>
      </c>
      <c r="EQV181">
        <v>0</v>
      </c>
      <c r="EQW181">
        <v>0</v>
      </c>
      <c r="EQX181">
        <v>0</v>
      </c>
      <c r="EQY181">
        <v>0</v>
      </c>
      <c r="EQZ181">
        <v>0</v>
      </c>
      <c r="ERA181">
        <v>0</v>
      </c>
      <c r="ERB181">
        <v>0</v>
      </c>
      <c r="ERC181">
        <v>0</v>
      </c>
      <c r="ERD181">
        <v>0</v>
      </c>
      <c r="ERE181">
        <v>0</v>
      </c>
      <c r="ERF181">
        <v>0</v>
      </c>
      <c r="ERG181">
        <v>0</v>
      </c>
      <c r="ERH181">
        <v>0</v>
      </c>
      <c r="ERI181">
        <v>0</v>
      </c>
      <c r="ERJ181">
        <v>0</v>
      </c>
      <c r="ERK181">
        <v>0</v>
      </c>
      <c r="ERL181">
        <v>0</v>
      </c>
      <c r="ERM181">
        <v>0</v>
      </c>
      <c r="ERN181">
        <v>0</v>
      </c>
      <c r="ERO181">
        <v>0</v>
      </c>
      <c r="ERP181">
        <v>0</v>
      </c>
      <c r="ERQ181">
        <v>0</v>
      </c>
      <c r="ERR181">
        <v>0</v>
      </c>
      <c r="ERS181">
        <v>0</v>
      </c>
      <c r="ERT181">
        <v>0</v>
      </c>
      <c r="ERU181">
        <v>0</v>
      </c>
      <c r="ERV181">
        <v>0</v>
      </c>
      <c r="ERW181">
        <v>0</v>
      </c>
      <c r="ERX181">
        <v>0</v>
      </c>
      <c r="ERY181">
        <v>0</v>
      </c>
      <c r="ERZ181">
        <v>0</v>
      </c>
      <c r="ESA181">
        <v>0</v>
      </c>
      <c r="ESB181">
        <v>0</v>
      </c>
      <c r="ESC181">
        <v>0</v>
      </c>
      <c r="ESD181">
        <v>0</v>
      </c>
      <c r="ESE181">
        <v>0</v>
      </c>
      <c r="ESF181">
        <v>0</v>
      </c>
      <c r="ESG181">
        <v>0</v>
      </c>
      <c r="ESH181">
        <v>0</v>
      </c>
      <c r="ESI181">
        <v>0</v>
      </c>
      <c r="ESJ181">
        <v>0</v>
      </c>
      <c r="ESK181">
        <v>0</v>
      </c>
      <c r="ESL181">
        <v>0</v>
      </c>
      <c r="ESM181">
        <v>0</v>
      </c>
      <c r="ESN181">
        <v>0</v>
      </c>
      <c r="ESO181">
        <v>0</v>
      </c>
      <c r="ESP181">
        <v>0</v>
      </c>
      <c r="ESQ181">
        <v>0</v>
      </c>
      <c r="ESR181">
        <v>0</v>
      </c>
      <c r="ESS181">
        <v>0</v>
      </c>
      <c r="EST181">
        <v>0</v>
      </c>
      <c r="ESU181">
        <v>0</v>
      </c>
      <c r="ESV181">
        <v>0</v>
      </c>
      <c r="ESW181">
        <v>0</v>
      </c>
      <c r="ESX181">
        <v>0</v>
      </c>
      <c r="ESY181">
        <v>0</v>
      </c>
      <c r="ESZ181">
        <v>0</v>
      </c>
      <c r="ETA181">
        <v>0</v>
      </c>
      <c r="ETB181">
        <v>0</v>
      </c>
      <c r="ETC181">
        <v>0</v>
      </c>
      <c r="ETD181">
        <v>0</v>
      </c>
      <c r="ETE181">
        <v>0</v>
      </c>
      <c r="ETF181">
        <v>0</v>
      </c>
      <c r="ETG181">
        <v>0</v>
      </c>
      <c r="ETH181">
        <v>0</v>
      </c>
      <c r="ETI181">
        <v>0</v>
      </c>
      <c r="ETJ181">
        <v>0</v>
      </c>
      <c r="ETK181">
        <v>0</v>
      </c>
      <c r="ETL181">
        <v>0</v>
      </c>
      <c r="ETM181">
        <v>0</v>
      </c>
      <c r="ETN181">
        <v>0</v>
      </c>
      <c r="ETO181">
        <v>0</v>
      </c>
      <c r="ETP181">
        <v>0</v>
      </c>
      <c r="ETQ181">
        <v>0</v>
      </c>
      <c r="ETR181">
        <v>0</v>
      </c>
      <c r="ETS181">
        <v>0</v>
      </c>
      <c r="ETT181">
        <v>0</v>
      </c>
      <c r="ETU181">
        <v>0</v>
      </c>
      <c r="ETV181">
        <v>0</v>
      </c>
      <c r="ETW181">
        <v>0</v>
      </c>
      <c r="ETX181">
        <v>0</v>
      </c>
      <c r="ETY181">
        <v>0</v>
      </c>
      <c r="ETZ181">
        <v>0</v>
      </c>
      <c r="FHD181">
        <v>0</v>
      </c>
      <c r="GPG181">
        <v>39.0462036132812</v>
      </c>
      <c r="GPH181">
        <v>-77.119499206542898</v>
      </c>
      <c r="GPI181" t="s">
        <v>5695</v>
      </c>
    </row>
    <row r="182" spans="1:5157" x14ac:dyDescent="0.2">
      <c r="A182">
        <v>9183</v>
      </c>
      <c r="B182">
        <v>18</v>
      </c>
      <c r="C182" t="s">
        <v>5711</v>
      </c>
      <c r="D182" s="18">
        <v>44442.570868055554</v>
      </c>
      <c r="E182" s="18">
        <v>44442.583067129628</v>
      </c>
      <c r="F182">
        <v>19</v>
      </c>
      <c r="G182" s="6">
        <f>VLOOKUP(A182,'18mo'!B:D,3,FALSE)</f>
        <v>44441</v>
      </c>
      <c r="I182" t="s">
        <v>5173</v>
      </c>
      <c r="J182">
        <v>1</v>
      </c>
      <c r="L182">
        <v>1053</v>
      </c>
      <c r="M182" s="7">
        <v>19</v>
      </c>
      <c r="N182">
        <v>5.2054794520547946E-2</v>
      </c>
      <c r="O182" t="s">
        <v>18</v>
      </c>
      <c r="Q182">
        <v>1</v>
      </c>
      <c r="U182" s="6">
        <v>43853</v>
      </c>
      <c r="V182">
        <v>0</v>
      </c>
      <c r="AC182" t="s">
        <v>5627</v>
      </c>
      <c r="AD182">
        <v>3</v>
      </c>
      <c r="AE182">
        <v>20017</v>
      </c>
      <c r="AF182">
        <v>1</v>
      </c>
      <c r="AG182">
        <v>999</v>
      </c>
      <c r="AH182">
        <v>999</v>
      </c>
      <c r="AI182">
        <v>999</v>
      </c>
      <c r="AJ182">
        <v>999</v>
      </c>
      <c r="AK182">
        <v>999</v>
      </c>
      <c r="AL182">
        <v>0</v>
      </c>
      <c r="AM182">
        <v>0</v>
      </c>
      <c r="AN182">
        <v>1</v>
      </c>
      <c r="AO182" s="6">
        <v>42731</v>
      </c>
      <c r="BA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999</v>
      </c>
      <c r="BW182">
        <v>999</v>
      </c>
      <c r="BX182">
        <v>999</v>
      </c>
      <c r="BY182">
        <v>0</v>
      </c>
      <c r="BZ182">
        <v>5</v>
      </c>
      <c r="CA182">
        <v>1</v>
      </c>
      <c r="CB182" t="s">
        <v>5251</v>
      </c>
      <c r="CF182">
        <v>0</v>
      </c>
      <c r="CG182">
        <v>1</v>
      </c>
      <c r="CH182">
        <v>999</v>
      </c>
      <c r="CI182">
        <v>999</v>
      </c>
      <c r="CJ182">
        <v>999</v>
      </c>
      <c r="CK182">
        <v>999</v>
      </c>
      <c r="CL182">
        <v>999</v>
      </c>
      <c r="CM182">
        <v>0</v>
      </c>
      <c r="CN182">
        <v>5</v>
      </c>
      <c r="CO182">
        <v>0</v>
      </c>
      <c r="CP182" t="s">
        <v>5210</v>
      </c>
      <c r="CQ182">
        <v>0</v>
      </c>
      <c r="CT182">
        <v>1</v>
      </c>
      <c r="CU182">
        <v>1</v>
      </c>
      <c r="CV182">
        <v>1</v>
      </c>
      <c r="CW182">
        <v>999</v>
      </c>
      <c r="CX182">
        <v>1</v>
      </c>
      <c r="CY182">
        <v>1</v>
      </c>
      <c r="CZ182">
        <v>999</v>
      </c>
      <c r="DA182">
        <v>1</v>
      </c>
      <c r="DB182">
        <v>999</v>
      </c>
      <c r="DC182">
        <v>1</v>
      </c>
      <c r="DD182">
        <v>999</v>
      </c>
      <c r="DE182">
        <v>999</v>
      </c>
      <c r="DF182">
        <v>1</v>
      </c>
      <c r="DG182">
        <v>999</v>
      </c>
      <c r="DH182">
        <v>1</v>
      </c>
      <c r="DI182">
        <v>999</v>
      </c>
      <c r="DJ182">
        <v>1</v>
      </c>
      <c r="DK182">
        <v>999</v>
      </c>
      <c r="DL182">
        <v>1</v>
      </c>
      <c r="DM182">
        <v>2</v>
      </c>
      <c r="DN182">
        <v>999</v>
      </c>
      <c r="DO182">
        <v>999</v>
      </c>
      <c r="DP182">
        <v>999</v>
      </c>
      <c r="DQ182">
        <v>999</v>
      </c>
      <c r="DR182">
        <v>0</v>
      </c>
      <c r="DW182">
        <v>30</v>
      </c>
      <c r="EB182">
        <v>999</v>
      </c>
      <c r="EC182">
        <v>30</v>
      </c>
      <c r="ED182">
        <v>10</v>
      </c>
      <c r="EE182" t="s">
        <v>5203</v>
      </c>
      <c r="EF182">
        <v>1</v>
      </c>
      <c r="EG182">
        <v>999</v>
      </c>
      <c r="EH182">
        <v>999</v>
      </c>
      <c r="EI182">
        <v>999</v>
      </c>
      <c r="EJ182">
        <v>100</v>
      </c>
      <c r="EK182">
        <v>1</v>
      </c>
      <c r="EL182">
        <v>1</v>
      </c>
      <c r="EM182">
        <v>1</v>
      </c>
      <c r="EN182">
        <v>1</v>
      </c>
      <c r="EO182">
        <v>999</v>
      </c>
      <c r="EP182">
        <v>1</v>
      </c>
      <c r="EQ182">
        <v>999</v>
      </c>
      <c r="ER182">
        <v>999</v>
      </c>
      <c r="ES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999</v>
      </c>
      <c r="GA182">
        <v>10</v>
      </c>
      <c r="GB182">
        <v>1</v>
      </c>
      <c r="GC182">
        <v>1</v>
      </c>
      <c r="GD182">
        <v>3</v>
      </c>
      <c r="GE182">
        <v>1</v>
      </c>
      <c r="GF182">
        <v>1</v>
      </c>
      <c r="GG182">
        <v>1</v>
      </c>
      <c r="GH182">
        <v>999</v>
      </c>
      <c r="GI182">
        <v>999</v>
      </c>
      <c r="GJ182">
        <v>999</v>
      </c>
      <c r="GK182">
        <v>999</v>
      </c>
      <c r="GL182">
        <v>999</v>
      </c>
      <c r="GM182">
        <v>999</v>
      </c>
      <c r="GN182">
        <v>2</v>
      </c>
      <c r="GO182">
        <v>2</v>
      </c>
      <c r="GP182">
        <v>2</v>
      </c>
      <c r="GW182">
        <v>8</v>
      </c>
      <c r="GX182">
        <v>30</v>
      </c>
      <c r="GY182">
        <v>2</v>
      </c>
      <c r="GZ182">
        <v>7</v>
      </c>
      <c r="HA182">
        <v>15</v>
      </c>
      <c r="HB182">
        <v>1</v>
      </c>
      <c r="HC182">
        <v>0</v>
      </c>
      <c r="HD182">
        <v>1</v>
      </c>
      <c r="HE182">
        <v>1</v>
      </c>
      <c r="HF182">
        <v>3</v>
      </c>
      <c r="HG182">
        <v>0</v>
      </c>
      <c r="HH182">
        <v>1</v>
      </c>
      <c r="HI182">
        <v>2</v>
      </c>
      <c r="HJ182">
        <v>3</v>
      </c>
      <c r="HK182">
        <v>2</v>
      </c>
      <c r="HL182">
        <v>1</v>
      </c>
      <c r="HM182">
        <v>2</v>
      </c>
      <c r="HN182">
        <v>2</v>
      </c>
      <c r="HO182">
        <v>1</v>
      </c>
      <c r="HP182">
        <v>2</v>
      </c>
      <c r="HQ182">
        <v>2</v>
      </c>
      <c r="HR182">
        <v>1</v>
      </c>
      <c r="HS182">
        <v>1</v>
      </c>
      <c r="HT182">
        <v>2</v>
      </c>
      <c r="HU182">
        <v>1</v>
      </c>
      <c r="HV182">
        <v>2</v>
      </c>
      <c r="HW182">
        <v>2</v>
      </c>
      <c r="HX182">
        <v>2</v>
      </c>
      <c r="HY182">
        <v>1</v>
      </c>
      <c r="HZ182">
        <v>2</v>
      </c>
      <c r="IA182">
        <v>1</v>
      </c>
      <c r="IB182">
        <v>1</v>
      </c>
      <c r="IC182">
        <v>2</v>
      </c>
      <c r="ID182">
        <v>2</v>
      </c>
      <c r="IE182">
        <v>2</v>
      </c>
      <c r="IF182">
        <v>1</v>
      </c>
      <c r="IG182">
        <v>2</v>
      </c>
      <c r="IH182">
        <v>1</v>
      </c>
      <c r="II182">
        <v>1</v>
      </c>
      <c r="IJ182">
        <v>2</v>
      </c>
      <c r="IK182">
        <v>1</v>
      </c>
      <c r="IL182">
        <v>2</v>
      </c>
      <c r="IM182">
        <v>2</v>
      </c>
      <c r="IN182">
        <v>1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1</v>
      </c>
      <c r="IU182">
        <v>1</v>
      </c>
      <c r="IV182">
        <v>1</v>
      </c>
      <c r="IW182">
        <v>2</v>
      </c>
      <c r="IX182">
        <v>1</v>
      </c>
      <c r="IY182">
        <v>1</v>
      </c>
      <c r="IZ182">
        <v>2</v>
      </c>
      <c r="JA182">
        <v>2</v>
      </c>
      <c r="JB182">
        <v>2</v>
      </c>
      <c r="JC182">
        <v>1</v>
      </c>
      <c r="JD182">
        <v>1</v>
      </c>
      <c r="JE182">
        <v>1</v>
      </c>
      <c r="JF182">
        <v>2</v>
      </c>
      <c r="JG182">
        <v>2</v>
      </c>
      <c r="JH182">
        <v>1</v>
      </c>
      <c r="JI182">
        <v>2</v>
      </c>
      <c r="JJ182">
        <v>2</v>
      </c>
      <c r="JK182">
        <v>1</v>
      </c>
      <c r="JL182">
        <v>2</v>
      </c>
      <c r="JM182">
        <v>1</v>
      </c>
      <c r="JN182">
        <v>2</v>
      </c>
      <c r="JO182">
        <v>2</v>
      </c>
      <c r="JP182">
        <v>2</v>
      </c>
      <c r="JQ182">
        <v>2</v>
      </c>
      <c r="JR182">
        <v>1</v>
      </c>
      <c r="JS182">
        <v>2</v>
      </c>
      <c r="JT182">
        <v>2</v>
      </c>
      <c r="JU182">
        <v>2</v>
      </c>
      <c r="NS182">
        <v>1</v>
      </c>
      <c r="NT182">
        <v>1</v>
      </c>
      <c r="NU182">
        <v>0</v>
      </c>
      <c r="NV182">
        <v>0</v>
      </c>
      <c r="NW182">
        <v>1</v>
      </c>
      <c r="NX182">
        <v>0</v>
      </c>
      <c r="NY182">
        <v>0</v>
      </c>
      <c r="NZ182">
        <v>1</v>
      </c>
      <c r="OA182">
        <v>1</v>
      </c>
      <c r="OB182">
        <v>1</v>
      </c>
      <c r="OC182">
        <v>0</v>
      </c>
      <c r="OD182">
        <v>0</v>
      </c>
      <c r="OE182">
        <v>0</v>
      </c>
      <c r="OF182">
        <v>0</v>
      </c>
      <c r="OG182">
        <v>1</v>
      </c>
      <c r="OH182">
        <v>1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0</v>
      </c>
      <c r="RY182">
        <v>0</v>
      </c>
      <c r="AAV182">
        <v>0</v>
      </c>
      <c r="GPG182">
        <v>38.932403564453097</v>
      </c>
      <c r="GPH182">
        <v>-77.027099609375</v>
      </c>
      <c r="GPI182" t="s">
        <v>5630</v>
      </c>
    </row>
    <row r="183" spans="1:5157" x14ac:dyDescent="0.2">
      <c r="A183">
        <v>9185</v>
      </c>
      <c r="B183">
        <v>18</v>
      </c>
      <c r="C183" t="s">
        <v>5712</v>
      </c>
      <c r="D183" s="18">
        <v>44447.977870370371</v>
      </c>
      <c r="E183" s="18">
        <v>44448.549155092594</v>
      </c>
      <c r="F183">
        <v>18</v>
      </c>
      <c r="G183" s="6">
        <f>VLOOKUP(A183,'18mo'!B:D,3,FALSE)</f>
        <v>44449</v>
      </c>
      <c r="I183" t="s">
        <v>5173</v>
      </c>
      <c r="J183">
        <v>1</v>
      </c>
      <c r="L183">
        <v>49359</v>
      </c>
      <c r="M183" s="7">
        <v>18</v>
      </c>
      <c r="N183">
        <v>4.9315068493150684E-2</v>
      </c>
      <c r="O183" t="s">
        <v>18</v>
      </c>
      <c r="P183" t="s">
        <v>5713</v>
      </c>
      <c r="Q183">
        <v>1</v>
      </c>
      <c r="U183" s="6">
        <v>43887</v>
      </c>
      <c r="V183">
        <v>40</v>
      </c>
      <c r="AC183" t="s">
        <v>5714</v>
      </c>
      <c r="AD183">
        <v>2</v>
      </c>
      <c r="AE183">
        <v>20181</v>
      </c>
      <c r="AF183">
        <v>1</v>
      </c>
      <c r="AG183">
        <v>999</v>
      </c>
      <c r="AH183">
        <v>999</v>
      </c>
      <c r="AI183">
        <v>999</v>
      </c>
      <c r="AJ183">
        <v>999</v>
      </c>
      <c r="AK183">
        <v>999</v>
      </c>
      <c r="AL183">
        <v>1</v>
      </c>
      <c r="AM183">
        <v>1</v>
      </c>
      <c r="AN183">
        <v>0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999</v>
      </c>
      <c r="BW183">
        <v>999</v>
      </c>
      <c r="BX183">
        <v>999</v>
      </c>
      <c r="BY183">
        <v>1</v>
      </c>
      <c r="BZ183">
        <v>5</v>
      </c>
      <c r="CA183">
        <v>0</v>
      </c>
      <c r="CB183" t="s">
        <v>5715</v>
      </c>
      <c r="CF183">
        <v>0</v>
      </c>
      <c r="CG183">
        <v>1</v>
      </c>
      <c r="CH183">
        <v>999</v>
      </c>
      <c r="CI183">
        <v>999</v>
      </c>
      <c r="CJ183">
        <v>999</v>
      </c>
      <c r="CK183">
        <v>999</v>
      </c>
      <c r="CL183">
        <v>999</v>
      </c>
      <c r="CM183">
        <v>0</v>
      </c>
      <c r="CN183">
        <v>2</v>
      </c>
      <c r="CO183">
        <v>0</v>
      </c>
      <c r="CP183" t="s">
        <v>5180</v>
      </c>
      <c r="CQ183">
        <v>0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999</v>
      </c>
      <c r="DC183">
        <v>999</v>
      </c>
      <c r="DD183">
        <v>1</v>
      </c>
      <c r="DE183">
        <v>999</v>
      </c>
      <c r="DF183">
        <v>1</v>
      </c>
      <c r="DG183">
        <v>999</v>
      </c>
      <c r="DH183">
        <v>1</v>
      </c>
      <c r="DI183">
        <v>999</v>
      </c>
      <c r="DJ183">
        <v>1</v>
      </c>
      <c r="DK183">
        <v>999</v>
      </c>
      <c r="DL183">
        <v>1</v>
      </c>
      <c r="DM183">
        <v>999</v>
      </c>
      <c r="DN183">
        <v>999</v>
      </c>
      <c r="DO183">
        <v>999</v>
      </c>
      <c r="DP183">
        <v>999</v>
      </c>
      <c r="DQ183">
        <v>999</v>
      </c>
      <c r="EB183">
        <v>2</v>
      </c>
      <c r="EC183">
        <v>999</v>
      </c>
      <c r="ED183">
        <v>11</v>
      </c>
      <c r="EE183" t="s">
        <v>5344</v>
      </c>
      <c r="EF183">
        <v>1</v>
      </c>
      <c r="EG183">
        <v>999</v>
      </c>
      <c r="EH183">
        <v>999</v>
      </c>
      <c r="EI183">
        <v>999</v>
      </c>
      <c r="EJ183">
        <v>90</v>
      </c>
      <c r="EK183">
        <v>999</v>
      </c>
      <c r="EL183">
        <v>1</v>
      </c>
      <c r="EM183">
        <v>999</v>
      </c>
      <c r="EN183">
        <v>999</v>
      </c>
      <c r="EO183">
        <v>999</v>
      </c>
      <c r="EP183">
        <v>999</v>
      </c>
      <c r="EQ183">
        <v>999</v>
      </c>
      <c r="ER183">
        <v>999</v>
      </c>
      <c r="ES183">
        <v>1</v>
      </c>
      <c r="EU183">
        <v>999</v>
      </c>
      <c r="EV183">
        <v>999</v>
      </c>
      <c r="EW183">
        <v>999</v>
      </c>
      <c r="EX183">
        <v>999</v>
      </c>
      <c r="EY183">
        <v>1</v>
      </c>
      <c r="EZ183">
        <v>1</v>
      </c>
      <c r="FA183">
        <v>999</v>
      </c>
      <c r="FB183">
        <v>999</v>
      </c>
      <c r="FC183">
        <v>999</v>
      </c>
      <c r="FD183">
        <v>999</v>
      </c>
      <c r="FE183">
        <v>999</v>
      </c>
      <c r="FF183">
        <v>999</v>
      </c>
      <c r="FG183">
        <v>90</v>
      </c>
      <c r="FH183">
        <v>1</v>
      </c>
      <c r="FI183">
        <v>999</v>
      </c>
      <c r="FJ183">
        <v>1</v>
      </c>
      <c r="FK183">
        <v>1</v>
      </c>
      <c r="FL183">
        <v>999</v>
      </c>
      <c r="FM183">
        <v>999</v>
      </c>
      <c r="FN183">
        <v>999</v>
      </c>
      <c r="FO183">
        <v>999</v>
      </c>
      <c r="FP183">
        <v>6</v>
      </c>
      <c r="FQ183">
        <v>999</v>
      </c>
      <c r="FR183">
        <v>999</v>
      </c>
      <c r="FS183">
        <v>999</v>
      </c>
      <c r="FT183" t="s">
        <v>19</v>
      </c>
      <c r="FU183">
        <v>3</v>
      </c>
      <c r="FV183">
        <v>3</v>
      </c>
      <c r="FW183">
        <v>4</v>
      </c>
      <c r="FX183">
        <v>4</v>
      </c>
      <c r="FY183">
        <v>3</v>
      </c>
      <c r="FZ183">
        <v>999</v>
      </c>
      <c r="GA183">
        <v>30</v>
      </c>
      <c r="GB183">
        <v>2</v>
      </c>
      <c r="GC183">
        <v>1</v>
      </c>
      <c r="GD183">
        <v>4</v>
      </c>
      <c r="GE183">
        <v>999</v>
      </c>
      <c r="GF183">
        <v>1</v>
      </c>
      <c r="GG183">
        <v>999</v>
      </c>
      <c r="GH183">
        <v>999</v>
      </c>
      <c r="GI183">
        <v>999</v>
      </c>
      <c r="GJ183">
        <v>999</v>
      </c>
      <c r="GK183">
        <v>1</v>
      </c>
      <c r="GL183">
        <v>999</v>
      </c>
      <c r="GM183" t="s">
        <v>5716</v>
      </c>
      <c r="GO183">
        <v>3</v>
      </c>
      <c r="GT183">
        <v>3</v>
      </c>
      <c r="GU183">
        <v>999</v>
      </c>
      <c r="GW183">
        <v>8</v>
      </c>
      <c r="GX183">
        <v>0</v>
      </c>
      <c r="GY183">
        <v>2</v>
      </c>
      <c r="GZ183">
        <v>6</v>
      </c>
      <c r="HA183">
        <v>40</v>
      </c>
      <c r="HB183">
        <v>1</v>
      </c>
      <c r="HC183">
        <v>0</v>
      </c>
      <c r="HD183">
        <v>1</v>
      </c>
      <c r="HE183">
        <v>1</v>
      </c>
      <c r="HF183">
        <v>1</v>
      </c>
      <c r="HG183">
        <v>0</v>
      </c>
      <c r="HH183">
        <v>1</v>
      </c>
      <c r="HI183">
        <v>2</v>
      </c>
      <c r="HJ183">
        <v>3</v>
      </c>
      <c r="HK183">
        <v>2</v>
      </c>
      <c r="HL183">
        <v>1</v>
      </c>
      <c r="HM183">
        <v>1</v>
      </c>
      <c r="HN183">
        <v>2</v>
      </c>
      <c r="HO183">
        <v>2</v>
      </c>
      <c r="HP183">
        <v>1</v>
      </c>
      <c r="HQ183">
        <v>1</v>
      </c>
      <c r="HR183">
        <v>2</v>
      </c>
      <c r="HS183">
        <v>1</v>
      </c>
      <c r="HT183">
        <v>2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2</v>
      </c>
      <c r="IE183">
        <v>1</v>
      </c>
      <c r="IF183">
        <v>2</v>
      </c>
      <c r="IG183">
        <v>2</v>
      </c>
      <c r="IH183">
        <v>1</v>
      </c>
      <c r="II183">
        <v>1</v>
      </c>
      <c r="IJ183">
        <v>2</v>
      </c>
      <c r="IK183">
        <v>1</v>
      </c>
      <c r="IL183">
        <v>1</v>
      </c>
      <c r="IM183">
        <v>1</v>
      </c>
      <c r="IN183">
        <v>1</v>
      </c>
      <c r="IO183">
        <v>2</v>
      </c>
      <c r="IP183">
        <v>2</v>
      </c>
      <c r="IQ183">
        <v>1</v>
      </c>
      <c r="IR183">
        <v>2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2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2</v>
      </c>
      <c r="JH183">
        <v>2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2</v>
      </c>
      <c r="JO183">
        <v>1</v>
      </c>
      <c r="JP183">
        <v>2</v>
      </c>
      <c r="JQ183">
        <v>1</v>
      </c>
      <c r="JR183">
        <v>2</v>
      </c>
      <c r="JS183">
        <v>2</v>
      </c>
      <c r="JT183">
        <v>1</v>
      </c>
      <c r="JU183">
        <v>2</v>
      </c>
      <c r="NS183">
        <v>1</v>
      </c>
      <c r="NT183">
        <v>0</v>
      </c>
      <c r="NU183">
        <v>0</v>
      </c>
      <c r="NV183">
        <v>1</v>
      </c>
      <c r="NW183">
        <v>1</v>
      </c>
      <c r="NX183">
        <v>1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1</v>
      </c>
      <c r="PU183">
        <v>0</v>
      </c>
      <c r="PV183">
        <v>1</v>
      </c>
      <c r="PW183">
        <v>0</v>
      </c>
      <c r="PX183">
        <v>1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1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1</v>
      </c>
      <c r="RW183">
        <v>0</v>
      </c>
      <c r="RX183">
        <v>0</v>
      </c>
      <c r="RY183">
        <v>0</v>
      </c>
      <c r="AAV183">
        <v>1</v>
      </c>
      <c r="DLY183">
        <v>1</v>
      </c>
      <c r="DLZ183">
        <v>1</v>
      </c>
      <c r="DMA183">
        <v>0</v>
      </c>
      <c r="DMB183">
        <v>1</v>
      </c>
      <c r="DMC183">
        <v>0</v>
      </c>
      <c r="DMD183">
        <v>0</v>
      </c>
      <c r="DME183">
        <v>0</v>
      </c>
      <c r="DMF183">
        <v>1</v>
      </c>
      <c r="DMG183">
        <v>0</v>
      </c>
      <c r="DMH183">
        <v>0</v>
      </c>
      <c r="DMI183">
        <v>0</v>
      </c>
      <c r="DMJ183">
        <v>0</v>
      </c>
      <c r="DMK183">
        <v>0</v>
      </c>
      <c r="DML183">
        <v>0</v>
      </c>
      <c r="DMM183">
        <v>0</v>
      </c>
      <c r="DMN183">
        <v>0</v>
      </c>
      <c r="DMO183">
        <v>0</v>
      </c>
      <c r="DMP183">
        <v>0</v>
      </c>
      <c r="DMQ183">
        <v>0</v>
      </c>
      <c r="DMR183">
        <v>0</v>
      </c>
      <c r="DMS183">
        <v>0</v>
      </c>
      <c r="DMT183">
        <v>0</v>
      </c>
      <c r="DMU183">
        <v>0</v>
      </c>
      <c r="DMV183">
        <v>1</v>
      </c>
      <c r="DMW183">
        <v>0</v>
      </c>
      <c r="DMX183">
        <v>0</v>
      </c>
      <c r="DMY183">
        <v>0</v>
      </c>
      <c r="DMZ183">
        <v>1</v>
      </c>
      <c r="DNA183">
        <v>0</v>
      </c>
      <c r="DNB183">
        <v>0</v>
      </c>
      <c r="DNC183">
        <v>0</v>
      </c>
      <c r="DND183">
        <v>0</v>
      </c>
      <c r="DNE183">
        <v>0</v>
      </c>
      <c r="DNF183">
        <v>0</v>
      </c>
      <c r="DNG183">
        <v>0</v>
      </c>
      <c r="DNH183">
        <v>0</v>
      </c>
      <c r="DNI183">
        <v>0</v>
      </c>
      <c r="DNJ183">
        <v>0</v>
      </c>
      <c r="DNK183">
        <v>0</v>
      </c>
      <c r="DNL183">
        <v>0</v>
      </c>
      <c r="DNM183">
        <v>0</v>
      </c>
      <c r="DNN183">
        <v>0</v>
      </c>
      <c r="DNO183">
        <v>0</v>
      </c>
      <c r="DNP183">
        <v>0</v>
      </c>
      <c r="DNQ183">
        <v>0</v>
      </c>
      <c r="DNR183">
        <v>0</v>
      </c>
      <c r="DNS183">
        <v>1</v>
      </c>
      <c r="DNT183">
        <v>0</v>
      </c>
      <c r="DNU183">
        <v>0</v>
      </c>
      <c r="DNV183">
        <v>0</v>
      </c>
      <c r="DNW183">
        <v>0</v>
      </c>
      <c r="DNX183">
        <v>0</v>
      </c>
      <c r="DNY183">
        <v>0</v>
      </c>
      <c r="DNZ183">
        <v>1</v>
      </c>
      <c r="DOA183">
        <v>0</v>
      </c>
      <c r="DOB183">
        <v>0</v>
      </c>
      <c r="DOC183">
        <v>0</v>
      </c>
      <c r="DOD183">
        <v>1</v>
      </c>
      <c r="DOE183">
        <v>0</v>
      </c>
      <c r="DOF183">
        <v>0</v>
      </c>
      <c r="DOG183">
        <v>0</v>
      </c>
      <c r="DOH183">
        <v>0</v>
      </c>
      <c r="DOI183">
        <v>0</v>
      </c>
      <c r="DOJ183">
        <v>0</v>
      </c>
      <c r="DOK183">
        <v>0</v>
      </c>
      <c r="DOL183">
        <v>0</v>
      </c>
      <c r="DOM183">
        <v>0</v>
      </c>
      <c r="DON183">
        <v>0</v>
      </c>
      <c r="DOO183">
        <v>0</v>
      </c>
      <c r="DOP183">
        <v>0</v>
      </c>
      <c r="DOQ183">
        <v>0</v>
      </c>
      <c r="DOR183">
        <v>0</v>
      </c>
      <c r="DOS183">
        <v>0</v>
      </c>
      <c r="DOT183">
        <v>0</v>
      </c>
      <c r="DOU183">
        <v>0</v>
      </c>
      <c r="DOV183">
        <v>0</v>
      </c>
      <c r="DOW183">
        <v>0</v>
      </c>
      <c r="DOX183">
        <v>0</v>
      </c>
      <c r="DOY183">
        <v>0</v>
      </c>
      <c r="DOZ183">
        <v>0</v>
      </c>
      <c r="DPA183">
        <v>0</v>
      </c>
      <c r="DPB183">
        <v>0</v>
      </c>
      <c r="DPC183">
        <v>0</v>
      </c>
      <c r="DPD183">
        <v>0</v>
      </c>
      <c r="DPE183">
        <v>0</v>
      </c>
      <c r="DPF183">
        <v>0</v>
      </c>
      <c r="DPG183">
        <v>0</v>
      </c>
      <c r="DPH183">
        <v>0</v>
      </c>
      <c r="DPI183">
        <v>0</v>
      </c>
      <c r="DPJ183">
        <v>0</v>
      </c>
      <c r="DPK183">
        <v>1</v>
      </c>
      <c r="DPL183">
        <v>0</v>
      </c>
      <c r="DPM183">
        <v>0</v>
      </c>
      <c r="DPN183">
        <v>0</v>
      </c>
      <c r="DPO183">
        <v>0</v>
      </c>
      <c r="DPP183">
        <v>0</v>
      </c>
      <c r="DPQ183">
        <v>0</v>
      </c>
      <c r="DPR183">
        <v>0</v>
      </c>
      <c r="DPS183">
        <v>0</v>
      </c>
      <c r="DPT183">
        <v>0</v>
      </c>
      <c r="DPU183">
        <v>1</v>
      </c>
      <c r="DPV183">
        <v>0</v>
      </c>
      <c r="DPW183">
        <v>0</v>
      </c>
      <c r="DPX183">
        <v>0</v>
      </c>
      <c r="DPY183">
        <v>0</v>
      </c>
      <c r="DPZ183">
        <v>0</v>
      </c>
      <c r="DQA183">
        <v>0</v>
      </c>
      <c r="DQB183">
        <v>1</v>
      </c>
      <c r="DQC183">
        <v>0</v>
      </c>
      <c r="DQD183">
        <v>0</v>
      </c>
      <c r="DQE183">
        <v>0</v>
      </c>
      <c r="DZB183">
        <v>0</v>
      </c>
      <c r="ECZ183">
        <v>0</v>
      </c>
      <c r="EDA183">
        <v>0</v>
      </c>
      <c r="EDB183">
        <v>0</v>
      </c>
      <c r="EDC183">
        <v>0</v>
      </c>
      <c r="EDD183">
        <v>0</v>
      </c>
      <c r="EDE183">
        <v>0</v>
      </c>
      <c r="EDF183">
        <v>0</v>
      </c>
      <c r="EDG183">
        <v>0</v>
      </c>
      <c r="EDH183">
        <v>0</v>
      </c>
      <c r="EDI183">
        <v>0</v>
      </c>
      <c r="EDJ183">
        <v>0</v>
      </c>
      <c r="EDK183">
        <v>0</v>
      </c>
      <c r="EDL183">
        <v>0</v>
      </c>
      <c r="EDM183">
        <v>0</v>
      </c>
      <c r="EDN183">
        <v>0</v>
      </c>
      <c r="EDO183">
        <v>0</v>
      </c>
      <c r="EDP183">
        <v>0</v>
      </c>
      <c r="EDQ183">
        <v>0</v>
      </c>
      <c r="EDR183">
        <v>0</v>
      </c>
      <c r="EDS183">
        <v>0</v>
      </c>
      <c r="EDT183">
        <v>0</v>
      </c>
      <c r="EDU183">
        <v>0</v>
      </c>
      <c r="EDV183">
        <v>0</v>
      </c>
      <c r="EDW183">
        <v>0</v>
      </c>
      <c r="EDX183">
        <v>0</v>
      </c>
      <c r="EDY183">
        <v>0</v>
      </c>
      <c r="EDZ183">
        <v>0</v>
      </c>
      <c r="EEA183">
        <v>0</v>
      </c>
      <c r="EEB183">
        <v>0</v>
      </c>
      <c r="EEC183">
        <v>0</v>
      </c>
      <c r="EED183">
        <v>0</v>
      </c>
      <c r="EEE183">
        <v>0</v>
      </c>
      <c r="EEF183">
        <v>0</v>
      </c>
      <c r="EEG183">
        <v>0</v>
      </c>
      <c r="EEH183">
        <v>0</v>
      </c>
      <c r="EEI183">
        <v>0</v>
      </c>
      <c r="EEJ183">
        <v>0</v>
      </c>
      <c r="EEK183">
        <v>0</v>
      </c>
      <c r="EEL183">
        <v>0</v>
      </c>
      <c r="EEM183">
        <v>0</v>
      </c>
      <c r="EEN183">
        <v>0</v>
      </c>
      <c r="EEO183">
        <v>0</v>
      </c>
      <c r="EEP183">
        <v>0</v>
      </c>
      <c r="EEQ183">
        <v>0</v>
      </c>
      <c r="EER183">
        <v>0</v>
      </c>
      <c r="EES183">
        <v>0</v>
      </c>
      <c r="EET183">
        <v>0</v>
      </c>
      <c r="EEU183">
        <v>0</v>
      </c>
      <c r="EEV183">
        <v>0</v>
      </c>
      <c r="EEW183">
        <v>0</v>
      </c>
      <c r="EEX183">
        <v>0</v>
      </c>
      <c r="EEY183">
        <v>0</v>
      </c>
      <c r="EEZ183">
        <v>0</v>
      </c>
      <c r="EFA183">
        <v>0</v>
      </c>
      <c r="EFB183">
        <v>0</v>
      </c>
      <c r="EFC183">
        <v>0</v>
      </c>
      <c r="EFD183">
        <v>0</v>
      </c>
      <c r="EFE183">
        <v>0</v>
      </c>
      <c r="EFF183">
        <v>0</v>
      </c>
      <c r="EFG183">
        <v>0</v>
      </c>
      <c r="EFH183">
        <v>0</v>
      </c>
      <c r="EFI183">
        <v>0</v>
      </c>
      <c r="EFJ183">
        <v>0</v>
      </c>
      <c r="EFK183">
        <v>0</v>
      </c>
      <c r="EFL183">
        <v>0</v>
      </c>
      <c r="EFM183">
        <v>0</v>
      </c>
      <c r="EFN183">
        <v>0</v>
      </c>
      <c r="EFO183">
        <v>0</v>
      </c>
      <c r="EFP183">
        <v>0</v>
      </c>
      <c r="EFQ183">
        <v>0</v>
      </c>
      <c r="EFR183">
        <v>0</v>
      </c>
      <c r="EFS183">
        <v>0</v>
      </c>
      <c r="EFT183">
        <v>0</v>
      </c>
      <c r="EFU183">
        <v>0</v>
      </c>
      <c r="EFV183">
        <v>0</v>
      </c>
      <c r="EFW183">
        <v>0</v>
      </c>
      <c r="EFX183">
        <v>0</v>
      </c>
      <c r="EFY183">
        <v>0</v>
      </c>
      <c r="EFZ183">
        <v>0</v>
      </c>
      <c r="EGA183">
        <v>0</v>
      </c>
      <c r="EGB183">
        <v>0</v>
      </c>
      <c r="EGC183">
        <v>0</v>
      </c>
      <c r="EGD183">
        <v>0</v>
      </c>
      <c r="EGE183">
        <v>0</v>
      </c>
      <c r="EGF183">
        <v>0</v>
      </c>
      <c r="EGG183">
        <v>0</v>
      </c>
      <c r="EGH183">
        <v>0</v>
      </c>
      <c r="EGI183">
        <v>0</v>
      </c>
      <c r="EGJ183">
        <v>0</v>
      </c>
      <c r="EGK183">
        <v>0</v>
      </c>
      <c r="EGL183">
        <v>0</v>
      </c>
      <c r="EGM183">
        <v>0</v>
      </c>
      <c r="EGN183">
        <v>0</v>
      </c>
      <c r="EGO183">
        <v>0</v>
      </c>
      <c r="EGP183">
        <v>0</v>
      </c>
      <c r="EGQ183">
        <v>0</v>
      </c>
      <c r="EGR183">
        <v>0</v>
      </c>
      <c r="EGS183">
        <v>0</v>
      </c>
      <c r="EGT183">
        <v>0</v>
      </c>
      <c r="EGU183">
        <v>0</v>
      </c>
      <c r="EGV183">
        <v>0</v>
      </c>
      <c r="EGW183">
        <v>0</v>
      </c>
      <c r="EGX183">
        <v>0</v>
      </c>
      <c r="EGY183">
        <v>0</v>
      </c>
      <c r="EGZ183">
        <v>0</v>
      </c>
      <c r="EHA183">
        <v>0</v>
      </c>
      <c r="EHB183">
        <v>0</v>
      </c>
      <c r="EHC183">
        <v>0</v>
      </c>
      <c r="EHD183">
        <v>0</v>
      </c>
      <c r="EHE183">
        <v>0</v>
      </c>
      <c r="EHF183">
        <v>0</v>
      </c>
      <c r="EQC183">
        <v>0</v>
      </c>
      <c r="GPG183">
        <v>38.700607299804602</v>
      </c>
      <c r="GPH183">
        <v>-77.547500610351506</v>
      </c>
      <c r="GPI183" t="s">
        <v>5630</v>
      </c>
    </row>
    <row r="184" spans="1:5157" x14ac:dyDescent="0.2">
      <c r="A184">
        <v>9187</v>
      </c>
      <c r="B184">
        <v>18</v>
      </c>
      <c r="C184" t="s">
        <v>5717</v>
      </c>
      <c r="D184" s="18">
        <v>44457.438796296294</v>
      </c>
      <c r="E184" s="18">
        <v>44457.45511574074</v>
      </c>
      <c r="F184">
        <v>17</v>
      </c>
      <c r="G184" s="6">
        <f>VLOOKUP(A184,'18mo'!B:D,3,FALSE)</f>
        <v>44458</v>
      </c>
      <c r="I184" t="s">
        <v>5173</v>
      </c>
      <c r="J184">
        <v>1</v>
      </c>
      <c r="L184">
        <v>1409</v>
      </c>
      <c r="M184" s="7">
        <v>17</v>
      </c>
      <c r="N184">
        <v>4.6575342465753428E-2</v>
      </c>
      <c r="O184" t="s">
        <v>18</v>
      </c>
      <c r="P184" t="s">
        <v>20</v>
      </c>
      <c r="Q184">
        <v>1</v>
      </c>
      <c r="U184" s="6">
        <v>43917</v>
      </c>
      <c r="V184">
        <v>39</v>
      </c>
      <c r="AC184" t="s">
        <v>5682</v>
      </c>
      <c r="AD184">
        <v>1</v>
      </c>
      <c r="AE184">
        <v>20906</v>
      </c>
      <c r="AF184">
        <v>999</v>
      </c>
      <c r="AG184">
        <v>999</v>
      </c>
      <c r="AH184">
        <v>999</v>
      </c>
      <c r="AI184">
        <v>999</v>
      </c>
      <c r="AJ184">
        <v>1</v>
      </c>
      <c r="AK184" t="s">
        <v>5718</v>
      </c>
      <c r="AL184">
        <v>1</v>
      </c>
      <c r="AM184">
        <v>0</v>
      </c>
      <c r="AN184">
        <v>0</v>
      </c>
      <c r="BQ184">
        <v>1</v>
      </c>
      <c r="BR184">
        <v>1</v>
      </c>
      <c r="BS184">
        <v>999</v>
      </c>
      <c r="BT184">
        <v>999</v>
      </c>
      <c r="BU184">
        <v>999</v>
      </c>
      <c r="BV184">
        <v>999</v>
      </c>
      <c r="BW184">
        <v>1</v>
      </c>
      <c r="BX184">
        <v>999</v>
      </c>
      <c r="BY184">
        <v>1</v>
      </c>
      <c r="BZ184">
        <v>5</v>
      </c>
      <c r="CA184">
        <v>0</v>
      </c>
      <c r="CB184" t="s">
        <v>5264</v>
      </c>
      <c r="CF184">
        <v>0</v>
      </c>
      <c r="CG184">
        <v>1</v>
      </c>
      <c r="CH184">
        <v>999</v>
      </c>
      <c r="CI184">
        <v>999</v>
      </c>
      <c r="CJ184">
        <v>999</v>
      </c>
      <c r="CK184">
        <v>999</v>
      </c>
      <c r="CL184">
        <v>999</v>
      </c>
      <c r="CM184">
        <v>0</v>
      </c>
      <c r="CN184">
        <v>6</v>
      </c>
      <c r="CO184">
        <v>0</v>
      </c>
      <c r="CP184" t="s">
        <v>5719</v>
      </c>
      <c r="CQ184">
        <v>3</v>
      </c>
      <c r="CR184">
        <v>2</v>
      </c>
      <c r="CS184">
        <v>3</v>
      </c>
      <c r="CT184">
        <v>1</v>
      </c>
      <c r="CU184">
        <v>999</v>
      </c>
      <c r="CV184">
        <v>1</v>
      </c>
      <c r="CW184">
        <v>999</v>
      </c>
      <c r="CX184">
        <v>1</v>
      </c>
      <c r="CY184">
        <v>999</v>
      </c>
      <c r="CZ184">
        <v>999</v>
      </c>
      <c r="DA184">
        <v>1</v>
      </c>
      <c r="DB184">
        <v>999</v>
      </c>
      <c r="DC184">
        <v>999</v>
      </c>
      <c r="DD184">
        <v>1</v>
      </c>
      <c r="DE184">
        <v>999</v>
      </c>
      <c r="DF184">
        <v>1</v>
      </c>
      <c r="DG184">
        <v>999</v>
      </c>
      <c r="DH184">
        <v>1</v>
      </c>
      <c r="DI184">
        <v>999</v>
      </c>
      <c r="DJ184">
        <v>1</v>
      </c>
      <c r="DK184">
        <v>999</v>
      </c>
      <c r="DL184">
        <v>1</v>
      </c>
      <c r="DM184">
        <v>999</v>
      </c>
      <c r="DN184">
        <v>999</v>
      </c>
      <c r="DO184">
        <v>999</v>
      </c>
      <c r="DP184">
        <v>999</v>
      </c>
      <c r="DQ184">
        <v>999</v>
      </c>
      <c r="EB184">
        <v>1</v>
      </c>
      <c r="EC184">
        <v>999</v>
      </c>
      <c r="ED184">
        <v>6</v>
      </c>
      <c r="EE184" t="s">
        <v>5195</v>
      </c>
      <c r="EF184">
        <v>1</v>
      </c>
      <c r="EG184">
        <v>999</v>
      </c>
      <c r="EH184">
        <v>999</v>
      </c>
      <c r="EI184">
        <v>999</v>
      </c>
      <c r="EJ184">
        <v>30</v>
      </c>
      <c r="EK184">
        <v>999</v>
      </c>
      <c r="EL184">
        <v>1</v>
      </c>
      <c r="EM184">
        <v>1</v>
      </c>
      <c r="EN184">
        <v>999</v>
      </c>
      <c r="EO184">
        <v>1</v>
      </c>
      <c r="EP184">
        <v>999</v>
      </c>
      <c r="EQ184">
        <v>999</v>
      </c>
      <c r="ER184">
        <v>999</v>
      </c>
      <c r="ES184">
        <v>1</v>
      </c>
      <c r="EU184">
        <v>1</v>
      </c>
      <c r="EV184">
        <v>999</v>
      </c>
      <c r="EW184">
        <v>999</v>
      </c>
      <c r="EX184">
        <v>999</v>
      </c>
      <c r="EY184">
        <v>999</v>
      </c>
      <c r="EZ184">
        <v>999</v>
      </c>
      <c r="FA184">
        <v>999</v>
      </c>
      <c r="FB184">
        <v>999</v>
      </c>
      <c r="FC184">
        <v>999</v>
      </c>
      <c r="FD184">
        <v>999</v>
      </c>
      <c r="FE184">
        <v>999</v>
      </c>
      <c r="FF184">
        <v>999</v>
      </c>
      <c r="FG184">
        <v>71</v>
      </c>
      <c r="FH184">
        <v>1</v>
      </c>
      <c r="FI184">
        <v>999</v>
      </c>
      <c r="FJ184">
        <v>1</v>
      </c>
      <c r="FK184">
        <v>1</v>
      </c>
      <c r="FL184">
        <v>999</v>
      </c>
      <c r="FM184">
        <v>999</v>
      </c>
      <c r="FN184">
        <v>999</v>
      </c>
      <c r="FO184">
        <v>999</v>
      </c>
      <c r="FP184">
        <v>2</v>
      </c>
      <c r="FQ184">
        <v>999</v>
      </c>
      <c r="FR184">
        <v>999</v>
      </c>
      <c r="FS184">
        <v>999</v>
      </c>
      <c r="FT184" t="s">
        <v>5720</v>
      </c>
      <c r="FU184">
        <v>0</v>
      </c>
      <c r="FV184">
        <v>1</v>
      </c>
      <c r="FW184">
        <v>0</v>
      </c>
      <c r="FX184">
        <v>0</v>
      </c>
      <c r="FY184">
        <v>0</v>
      </c>
      <c r="FZ184">
        <v>999</v>
      </c>
      <c r="GA184">
        <v>10</v>
      </c>
      <c r="GB184">
        <v>3</v>
      </c>
      <c r="GC184">
        <v>1</v>
      </c>
      <c r="GD184">
        <v>3</v>
      </c>
      <c r="GE184">
        <v>1</v>
      </c>
      <c r="GF184">
        <v>999</v>
      </c>
      <c r="GG184">
        <v>999</v>
      </c>
      <c r="GH184">
        <v>999</v>
      </c>
      <c r="GI184">
        <v>999</v>
      </c>
      <c r="GJ184">
        <v>999</v>
      </c>
      <c r="GK184">
        <v>999</v>
      </c>
      <c r="GL184">
        <v>999</v>
      </c>
      <c r="GM184">
        <v>999</v>
      </c>
      <c r="GN184">
        <v>3</v>
      </c>
      <c r="GW184">
        <v>7</v>
      </c>
      <c r="GX184">
        <v>30</v>
      </c>
      <c r="GY184">
        <v>2</v>
      </c>
      <c r="GZ184">
        <v>6</v>
      </c>
      <c r="HA184">
        <v>45</v>
      </c>
      <c r="HB184">
        <v>1</v>
      </c>
      <c r="HC184">
        <v>1</v>
      </c>
      <c r="HD184">
        <v>1</v>
      </c>
      <c r="HE184">
        <v>1</v>
      </c>
      <c r="HF184">
        <v>2</v>
      </c>
      <c r="HG184">
        <v>999</v>
      </c>
      <c r="HH184">
        <v>1</v>
      </c>
      <c r="HI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0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0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0</v>
      </c>
      <c r="LI184">
        <v>0</v>
      </c>
      <c r="LJ184">
        <v>0</v>
      </c>
      <c r="LK184">
        <v>1</v>
      </c>
      <c r="LL184">
        <v>1</v>
      </c>
      <c r="LM184">
        <v>1</v>
      </c>
      <c r="LN184">
        <v>0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1</v>
      </c>
      <c r="LV184">
        <v>1</v>
      </c>
      <c r="LW184">
        <v>1</v>
      </c>
      <c r="LX184">
        <v>2</v>
      </c>
      <c r="LY184">
        <v>1</v>
      </c>
      <c r="LZ184">
        <v>2</v>
      </c>
      <c r="MA184">
        <v>1</v>
      </c>
      <c r="MB184">
        <v>0</v>
      </c>
      <c r="MC184">
        <v>1</v>
      </c>
      <c r="MD184">
        <v>1</v>
      </c>
      <c r="ME184">
        <v>0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0</v>
      </c>
      <c r="MT184">
        <v>0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0</v>
      </c>
      <c r="NB184">
        <v>0</v>
      </c>
      <c r="NC184">
        <v>0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2</v>
      </c>
      <c r="NP184">
        <v>1</v>
      </c>
      <c r="NQ184">
        <v>1</v>
      </c>
      <c r="NR184">
        <v>1</v>
      </c>
      <c r="AAV184">
        <v>0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1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2</v>
      </c>
      <c r="ASN184">
        <v>1</v>
      </c>
      <c r="ASO184">
        <v>1</v>
      </c>
      <c r="ASP184">
        <v>1</v>
      </c>
      <c r="ASQ184">
        <v>2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1</v>
      </c>
      <c r="ATB184">
        <v>1</v>
      </c>
      <c r="ATC184">
        <v>1</v>
      </c>
      <c r="ATD184">
        <v>1</v>
      </c>
      <c r="ATE184">
        <v>1</v>
      </c>
      <c r="ATF184">
        <v>1</v>
      </c>
      <c r="ATG184">
        <v>1</v>
      </c>
      <c r="ATH184">
        <v>1</v>
      </c>
      <c r="ATI184">
        <v>1</v>
      </c>
      <c r="ATJ184">
        <v>1</v>
      </c>
      <c r="ATK184">
        <v>1</v>
      </c>
      <c r="ATL184">
        <v>1</v>
      </c>
      <c r="ATM184">
        <v>1</v>
      </c>
      <c r="ATN184">
        <v>1</v>
      </c>
      <c r="ATO184">
        <v>1</v>
      </c>
      <c r="ATP184">
        <v>1</v>
      </c>
      <c r="ATQ184">
        <v>1</v>
      </c>
      <c r="ATR184">
        <v>1</v>
      </c>
      <c r="ATS184">
        <v>1</v>
      </c>
      <c r="ATT184">
        <v>1</v>
      </c>
      <c r="ATU184">
        <v>1</v>
      </c>
      <c r="ATV184">
        <v>0</v>
      </c>
      <c r="ATW184">
        <v>1</v>
      </c>
      <c r="ATX184">
        <v>2</v>
      </c>
      <c r="ATY184">
        <v>2</v>
      </c>
      <c r="ATZ184">
        <v>1</v>
      </c>
      <c r="AUA184">
        <v>1</v>
      </c>
      <c r="AUB184">
        <v>2</v>
      </c>
      <c r="AUC184">
        <v>1</v>
      </c>
      <c r="AUD184">
        <v>1</v>
      </c>
      <c r="AUE184">
        <v>1</v>
      </c>
      <c r="AUF184">
        <v>1</v>
      </c>
      <c r="AUG184">
        <v>1</v>
      </c>
      <c r="AUH184">
        <v>1</v>
      </c>
      <c r="AUI184">
        <v>1</v>
      </c>
      <c r="AUJ184">
        <v>2</v>
      </c>
      <c r="AUK184">
        <v>1</v>
      </c>
      <c r="AUL184">
        <v>1</v>
      </c>
      <c r="AUM184">
        <v>1</v>
      </c>
      <c r="AUN184">
        <v>1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2</v>
      </c>
      <c r="AVR184">
        <v>2</v>
      </c>
      <c r="AVS184">
        <v>1</v>
      </c>
      <c r="AVT184">
        <v>1</v>
      </c>
      <c r="BIX184">
        <v>0</v>
      </c>
      <c r="GPG184">
        <v>39.158493041992102</v>
      </c>
      <c r="GPH184">
        <v>-77.083702087402301</v>
      </c>
      <c r="GPI184" t="s">
        <v>5630</v>
      </c>
    </row>
    <row r="185" spans="1:5157" x14ac:dyDescent="0.2">
      <c r="A185">
        <v>9188</v>
      </c>
      <c r="B185">
        <v>18</v>
      </c>
      <c r="C185" t="s">
        <v>5721</v>
      </c>
      <c r="D185" s="18">
        <v>44463.681342592594</v>
      </c>
      <c r="E185" s="18">
        <v>44463.706377314818</v>
      </c>
      <c r="F185">
        <v>19</v>
      </c>
      <c r="G185" s="6">
        <f>VLOOKUP(A185,'18mo'!B:D,3,FALSE)</f>
        <v>44464</v>
      </c>
      <c r="I185" t="s">
        <v>5173</v>
      </c>
      <c r="J185">
        <v>1</v>
      </c>
      <c r="L185">
        <v>2162</v>
      </c>
      <c r="M185" s="7">
        <v>19</v>
      </c>
      <c r="N185">
        <v>5.2054794520547946E-2</v>
      </c>
      <c r="O185" t="s">
        <v>18</v>
      </c>
      <c r="P185" t="s">
        <v>5722</v>
      </c>
      <c r="Q185">
        <v>1</v>
      </c>
      <c r="U185" s="6">
        <v>43879</v>
      </c>
      <c r="V185">
        <v>0</v>
      </c>
      <c r="AC185" t="s">
        <v>5669</v>
      </c>
      <c r="AD185">
        <v>2</v>
      </c>
      <c r="AE185">
        <v>22310</v>
      </c>
      <c r="AF185">
        <v>1</v>
      </c>
      <c r="AG185">
        <v>999</v>
      </c>
      <c r="AH185">
        <v>1</v>
      </c>
      <c r="AI185">
        <v>999</v>
      </c>
      <c r="AJ185">
        <v>999</v>
      </c>
      <c r="AK185">
        <v>999</v>
      </c>
      <c r="AL185">
        <v>0</v>
      </c>
      <c r="AM185">
        <v>0</v>
      </c>
      <c r="AN185">
        <v>1</v>
      </c>
      <c r="AO185" s="6">
        <v>42375</v>
      </c>
      <c r="BA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999</v>
      </c>
      <c r="BW185">
        <v>999</v>
      </c>
      <c r="BX185">
        <v>999</v>
      </c>
      <c r="BY185">
        <v>0</v>
      </c>
      <c r="BZ185">
        <v>6</v>
      </c>
      <c r="CA185">
        <v>0</v>
      </c>
      <c r="CB185" t="s">
        <v>5189</v>
      </c>
      <c r="CF185">
        <v>0</v>
      </c>
      <c r="CG185">
        <v>999</v>
      </c>
      <c r="CH185">
        <v>999</v>
      </c>
      <c r="CI185">
        <v>1</v>
      </c>
      <c r="CJ185">
        <v>999</v>
      </c>
      <c r="CK185">
        <v>999</v>
      </c>
      <c r="CL185">
        <v>999</v>
      </c>
      <c r="CM185">
        <v>0</v>
      </c>
      <c r="CN185">
        <v>4</v>
      </c>
      <c r="CO185">
        <v>0</v>
      </c>
      <c r="CP185" t="s">
        <v>5723</v>
      </c>
      <c r="CQ185">
        <v>2</v>
      </c>
      <c r="CR185">
        <v>1</v>
      </c>
      <c r="CS185">
        <v>3</v>
      </c>
      <c r="CT185">
        <v>1</v>
      </c>
      <c r="CU185">
        <v>1</v>
      </c>
      <c r="CV185">
        <v>1</v>
      </c>
      <c r="CW185">
        <v>999</v>
      </c>
      <c r="CX185">
        <v>1</v>
      </c>
      <c r="CY185">
        <v>1</v>
      </c>
      <c r="CZ185">
        <v>999</v>
      </c>
      <c r="DA185">
        <v>1</v>
      </c>
      <c r="DB185">
        <v>999</v>
      </c>
      <c r="DC185">
        <v>1</v>
      </c>
      <c r="DD185">
        <v>999</v>
      </c>
      <c r="DE185">
        <v>999</v>
      </c>
      <c r="DF185">
        <v>1</v>
      </c>
      <c r="DG185">
        <v>999</v>
      </c>
      <c r="DH185">
        <v>1</v>
      </c>
      <c r="DI185">
        <v>999</v>
      </c>
      <c r="DJ185">
        <v>1</v>
      </c>
      <c r="DK185">
        <v>1</v>
      </c>
      <c r="DL185">
        <v>999</v>
      </c>
      <c r="DM185">
        <v>1</v>
      </c>
      <c r="DN185">
        <v>999</v>
      </c>
      <c r="DO185">
        <v>999</v>
      </c>
      <c r="DP185">
        <v>999</v>
      </c>
      <c r="DQ185">
        <v>2</v>
      </c>
      <c r="DR185">
        <v>0</v>
      </c>
      <c r="DV185">
        <v>0</v>
      </c>
      <c r="DW185">
        <v>10</v>
      </c>
      <c r="EA185">
        <v>5</v>
      </c>
      <c r="EB185">
        <v>0</v>
      </c>
      <c r="EC185">
        <v>10</v>
      </c>
      <c r="ED185">
        <v>13</v>
      </c>
      <c r="EE185" t="s">
        <v>5512</v>
      </c>
      <c r="EF185">
        <v>1</v>
      </c>
      <c r="EG185">
        <v>999</v>
      </c>
      <c r="EH185">
        <v>999</v>
      </c>
      <c r="EI185">
        <v>999</v>
      </c>
      <c r="EJ185">
        <v>75</v>
      </c>
      <c r="EK185">
        <v>1</v>
      </c>
      <c r="EL185">
        <v>1</v>
      </c>
      <c r="EM185">
        <v>1</v>
      </c>
      <c r="EN185">
        <v>999</v>
      </c>
      <c r="EO185">
        <v>1</v>
      </c>
      <c r="EP185">
        <v>1</v>
      </c>
      <c r="EQ185">
        <v>999</v>
      </c>
      <c r="ER185">
        <v>999</v>
      </c>
      <c r="ES185">
        <v>1</v>
      </c>
      <c r="EU185">
        <v>999</v>
      </c>
      <c r="EV185">
        <v>999</v>
      </c>
      <c r="EW185">
        <v>999</v>
      </c>
      <c r="EX185">
        <v>1</v>
      </c>
      <c r="EY185">
        <v>999</v>
      </c>
      <c r="EZ185">
        <v>999</v>
      </c>
      <c r="FA185">
        <v>1</v>
      </c>
      <c r="FB185">
        <v>999</v>
      </c>
      <c r="FC185">
        <v>999</v>
      </c>
      <c r="FD185" t="s">
        <v>5724</v>
      </c>
      <c r="FE185">
        <v>999</v>
      </c>
      <c r="FF185">
        <v>999</v>
      </c>
      <c r="FG185">
        <v>22</v>
      </c>
      <c r="FH185">
        <v>999</v>
      </c>
      <c r="FI185">
        <v>1</v>
      </c>
      <c r="FJ185">
        <v>1</v>
      </c>
      <c r="FK185">
        <v>999</v>
      </c>
      <c r="FL185">
        <v>1</v>
      </c>
      <c r="FM185">
        <v>999</v>
      </c>
      <c r="FN185">
        <v>999</v>
      </c>
      <c r="FO185">
        <v>999</v>
      </c>
      <c r="FP185">
        <v>1</v>
      </c>
      <c r="FQ185">
        <v>999</v>
      </c>
      <c r="FR185">
        <v>999</v>
      </c>
      <c r="FS185">
        <v>999</v>
      </c>
      <c r="FT185" t="s">
        <v>18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999</v>
      </c>
      <c r="GA185">
        <v>5</v>
      </c>
      <c r="GB185">
        <v>1</v>
      </c>
      <c r="GC185">
        <v>1</v>
      </c>
      <c r="GD185">
        <v>2</v>
      </c>
      <c r="GE185">
        <v>1</v>
      </c>
      <c r="GF185">
        <v>1</v>
      </c>
      <c r="GG185">
        <v>999</v>
      </c>
      <c r="GH185">
        <v>999</v>
      </c>
      <c r="GI185">
        <v>999</v>
      </c>
      <c r="GJ185">
        <v>999</v>
      </c>
      <c r="GK185">
        <v>999</v>
      </c>
      <c r="GL185">
        <v>999</v>
      </c>
      <c r="GM185">
        <v>999</v>
      </c>
      <c r="GN185">
        <v>2</v>
      </c>
      <c r="GO185">
        <v>1</v>
      </c>
      <c r="GW185">
        <v>8</v>
      </c>
      <c r="GX185">
        <v>30</v>
      </c>
      <c r="GY185">
        <v>2</v>
      </c>
      <c r="GZ185">
        <v>6</v>
      </c>
      <c r="HA185">
        <v>30</v>
      </c>
      <c r="HB185">
        <v>1</v>
      </c>
      <c r="HC185">
        <v>8</v>
      </c>
      <c r="HD185">
        <v>1</v>
      </c>
      <c r="HE185">
        <v>1</v>
      </c>
      <c r="HF185">
        <v>2</v>
      </c>
      <c r="HG185">
        <v>0</v>
      </c>
      <c r="HH185">
        <v>0</v>
      </c>
      <c r="HI185">
        <v>2</v>
      </c>
      <c r="HJ185">
        <v>3</v>
      </c>
      <c r="HK185">
        <v>2</v>
      </c>
      <c r="HL185">
        <v>2</v>
      </c>
      <c r="HM185">
        <v>2</v>
      </c>
      <c r="HN185">
        <v>1</v>
      </c>
      <c r="HO185">
        <v>2</v>
      </c>
      <c r="HP185">
        <v>1</v>
      </c>
      <c r="HQ185">
        <v>2</v>
      </c>
      <c r="HR185">
        <v>1</v>
      </c>
      <c r="HS185">
        <v>1</v>
      </c>
      <c r="HT185">
        <v>2</v>
      </c>
      <c r="HU185">
        <v>1</v>
      </c>
      <c r="HV185">
        <v>1</v>
      </c>
      <c r="HW185">
        <v>3</v>
      </c>
      <c r="HX185">
        <v>2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3</v>
      </c>
      <c r="IE185">
        <v>1</v>
      </c>
      <c r="IF185">
        <v>1</v>
      </c>
      <c r="IG185">
        <v>2</v>
      </c>
      <c r="IH185">
        <v>2</v>
      </c>
      <c r="II185">
        <v>1</v>
      </c>
      <c r="IJ185">
        <v>1</v>
      </c>
      <c r="IK185">
        <v>2</v>
      </c>
      <c r="IL185">
        <v>2</v>
      </c>
      <c r="IM185">
        <v>3</v>
      </c>
      <c r="IN185">
        <v>1</v>
      </c>
      <c r="IO185">
        <v>3</v>
      </c>
      <c r="IP185">
        <v>2</v>
      </c>
      <c r="IQ185">
        <v>2</v>
      </c>
      <c r="IR185">
        <v>2</v>
      </c>
      <c r="IS185">
        <v>2</v>
      </c>
      <c r="IT185">
        <v>1</v>
      </c>
      <c r="IU185">
        <v>2</v>
      </c>
      <c r="IV185">
        <v>2</v>
      </c>
      <c r="IW185">
        <v>2</v>
      </c>
      <c r="IX185">
        <v>2</v>
      </c>
      <c r="IY185">
        <v>1</v>
      </c>
      <c r="IZ185">
        <v>2</v>
      </c>
      <c r="JA185">
        <v>1</v>
      </c>
      <c r="JB185">
        <v>2</v>
      </c>
      <c r="JC185">
        <v>1</v>
      </c>
      <c r="JD185">
        <v>1</v>
      </c>
      <c r="JE185">
        <v>3</v>
      </c>
      <c r="JF185">
        <v>2</v>
      </c>
      <c r="JG185">
        <v>2</v>
      </c>
      <c r="JH185">
        <v>2</v>
      </c>
      <c r="JI185">
        <v>3</v>
      </c>
      <c r="JJ185">
        <v>1</v>
      </c>
      <c r="JK185">
        <v>1</v>
      </c>
      <c r="JL185">
        <v>1</v>
      </c>
      <c r="JM185">
        <v>3</v>
      </c>
      <c r="JN185">
        <v>2</v>
      </c>
      <c r="JO185">
        <v>2</v>
      </c>
      <c r="JP185">
        <v>1</v>
      </c>
      <c r="JQ185">
        <v>1</v>
      </c>
      <c r="JR185">
        <v>1</v>
      </c>
      <c r="JS185">
        <v>3</v>
      </c>
      <c r="JT185">
        <v>3</v>
      </c>
      <c r="JU185">
        <v>3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1</v>
      </c>
      <c r="OO185">
        <v>0</v>
      </c>
      <c r="OP185">
        <v>1</v>
      </c>
      <c r="OQ185">
        <v>0</v>
      </c>
      <c r="OR185">
        <v>1</v>
      </c>
      <c r="OS185">
        <v>0</v>
      </c>
      <c r="OT185">
        <v>1</v>
      </c>
      <c r="OU185">
        <v>1</v>
      </c>
      <c r="OV185">
        <v>0</v>
      </c>
      <c r="OW185">
        <v>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1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1</v>
      </c>
      <c r="PN185">
        <v>1</v>
      </c>
      <c r="PO185">
        <v>1</v>
      </c>
      <c r="PP185">
        <v>0</v>
      </c>
      <c r="PQ185">
        <v>0</v>
      </c>
      <c r="PR185">
        <v>0</v>
      </c>
      <c r="PS185">
        <v>0</v>
      </c>
      <c r="PT185">
        <v>1</v>
      </c>
      <c r="PU185">
        <v>0</v>
      </c>
      <c r="PV185">
        <v>1</v>
      </c>
      <c r="PW185">
        <v>1</v>
      </c>
      <c r="PX185">
        <v>1</v>
      </c>
      <c r="PY185">
        <v>0</v>
      </c>
      <c r="PZ185">
        <v>1</v>
      </c>
      <c r="QA185">
        <v>0</v>
      </c>
      <c r="QB185">
        <v>1</v>
      </c>
      <c r="QC185">
        <v>0</v>
      </c>
      <c r="QD185">
        <v>0</v>
      </c>
      <c r="QE185">
        <v>0</v>
      </c>
      <c r="QF185">
        <v>1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1</v>
      </c>
      <c r="QQ185">
        <v>0</v>
      </c>
      <c r="QR185">
        <v>1</v>
      </c>
      <c r="QS185">
        <v>1</v>
      </c>
      <c r="QT185">
        <v>1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1</v>
      </c>
      <c r="RF185">
        <v>0</v>
      </c>
      <c r="RG185">
        <v>1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1</v>
      </c>
      <c r="RP185">
        <v>1</v>
      </c>
      <c r="RQ185">
        <v>0</v>
      </c>
      <c r="RR185">
        <v>0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0</v>
      </c>
      <c r="RY185">
        <v>1</v>
      </c>
      <c r="AAV185">
        <v>2</v>
      </c>
      <c r="CUX185">
        <v>0</v>
      </c>
      <c r="CUY185">
        <v>0</v>
      </c>
      <c r="CUZ185">
        <v>0</v>
      </c>
      <c r="CVA185">
        <v>0</v>
      </c>
      <c r="CVB185">
        <v>0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0</v>
      </c>
      <c r="CVK185">
        <v>0</v>
      </c>
      <c r="CVL185">
        <v>0</v>
      </c>
      <c r="CVM185">
        <v>0</v>
      </c>
      <c r="CVN185">
        <v>0</v>
      </c>
      <c r="CVO185">
        <v>0</v>
      </c>
      <c r="CVP185">
        <v>0</v>
      </c>
      <c r="CVQ185">
        <v>0</v>
      </c>
      <c r="CVR185">
        <v>0</v>
      </c>
      <c r="CVS185">
        <v>0</v>
      </c>
      <c r="CVT185">
        <v>0</v>
      </c>
      <c r="CVU185">
        <v>0</v>
      </c>
      <c r="CVV185">
        <v>0</v>
      </c>
      <c r="CVW185">
        <v>0</v>
      </c>
      <c r="CVX185">
        <v>0</v>
      </c>
      <c r="CVY185">
        <v>0</v>
      </c>
      <c r="CVZ185">
        <v>0</v>
      </c>
      <c r="CWA185">
        <v>0</v>
      </c>
      <c r="CWB185">
        <v>0</v>
      </c>
      <c r="CWC185">
        <v>0</v>
      </c>
      <c r="CWD185">
        <v>0</v>
      </c>
      <c r="CWE185">
        <v>0</v>
      </c>
      <c r="CWF185">
        <v>0</v>
      </c>
      <c r="CWG185">
        <v>0</v>
      </c>
      <c r="CWH185">
        <v>0</v>
      </c>
      <c r="CWI185">
        <v>0</v>
      </c>
      <c r="CWJ185">
        <v>0</v>
      </c>
      <c r="CWK185">
        <v>0</v>
      </c>
      <c r="CWL185">
        <v>0</v>
      </c>
      <c r="CWM185">
        <v>0</v>
      </c>
      <c r="CWN185">
        <v>0</v>
      </c>
      <c r="CWO185">
        <v>0</v>
      </c>
      <c r="CWP185">
        <v>0</v>
      </c>
      <c r="CWQ185">
        <v>0</v>
      </c>
      <c r="CWR185">
        <v>0</v>
      </c>
      <c r="CWS185">
        <v>0</v>
      </c>
      <c r="CWT185">
        <v>0</v>
      </c>
      <c r="CWU185">
        <v>0</v>
      </c>
      <c r="CWV185">
        <v>0</v>
      </c>
      <c r="CWW185">
        <v>0</v>
      </c>
      <c r="CWX185">
        <v>0</v>
      </c>
      <c r="CWY185">
        <v>0</v>
      </c>
      <c r="CWZ185">
        <v>0</v>
      </c>
      <c r="CXA185">
        <v>0</v>
      </c>
      <c r="CXB185">
        <v>0</v>
      </c>
      <c r="CXC185">
        <v>0</v>
      </c>
      <c r="CXD185">
        <v>0</v>
      </c>
      <c r="CXE185">
        <v>0</v>
      </c>
      <c r="CXF185">
        <v>0</v>
      </c>
      <c r="CXG185">
        <v>0</v>
      </c>
      <c r="CXH185">
        <v>0</v>
      </c>
      <c r="CXI185">
        <v>0</v>
      </c>
      <c r="CXJ185">
        <v>0</v>
      </c>
      <c r="CXK185">
        <v>0</v>
      </c>
      <c r="CXL185">
        <v>0</v>
      </c>
      <c r="CXM185">
        <v>0</v>
      </c>
      <c r="CXN185">
        <v>0</v>
      </c>
      <c r="CXO185">
        <v>0</v>
      </c>
      <c r="CXP185">
        <v>0</v>
      </c>
      <c r="CXQ185">
        <v>0</v>
      </c>
      <c r="CXR185">
        <v>0</v>
      </c>
      <c r="CXS185">
        <v>0</v>
      </c>
      <c r="CXT185">
        <v>0</v>
      </c>
      <c r="CXU185">
        <v>0</v>
      </c>
      <c r="CXV185">
        <v>0</v>
      </c>
      <c r="CXW185">
        <v>0</v>
      </c>
      <c r="CXX185">
        <v>0</v>
      </c>
      <c r="CXY185">
        <v>0</v>
      </c>
      <c r="CXZ185">
        <v>0</v>
      </c>
      <c r="CYA185">
        <v>0</v>
      </c>
      <c r="CYB185">
        <v>0</v>
      </c>
      <c r="CYC185">
        <v>0</v>
      </c>
      <c r="CYD185">
        <v>0</v>
      </c>
      <c r="CYE185">
        <v>0</v>
      </c>
      <c r="CYF185">
        <v>0</v>
      </c>
      <c r="CYG185">
        <v>0</v>
      </c>
      <c r="CYH185">
        <v>0</v>
      </c>
      <c r="CYI185">
        <v>0</v>
      </c>
      <c r="CYJ185">
        <v>0</v>
      </c>
      <c r="CYK185">
        <v>0</v>
      </c>
      <c r="CYL185">
        <v>0</v>
      </c>
      <c r="CYM185">
        <v>0</v>
      </c>
      <c r="CYN185">
        <v>0</v>
      </c>
      <c r="CYO185">
        <v>0</v>
      </c>
      <c r="CYP185">
        <v>0</v>
      </c>
      <c r="CYQ185">
        <v>0</v>
      </c>
      <c r="CYR185">
        <v>0</v>
      </c>
      <c r="CYS185">
        <v>0</v>
      </c>
      <c r="CYT185">
        <v>0</v>
      </c>
      <c r="CYU185">
        <v>0</v>
      </c>
      <c r="CYV185">
        <v>0</v>
      </c>
      <c r="CYW185">
        <v>0</v>
      </c>
      <c r="CYX185">
        <v>0</v>
      </c>
      <c r="CYY185">
        <v>0</v>
      </c>
      <c r="CYZ185">
        <v>0</v>
      </c>
      <c r="CZA185">
        <v>0</v>
      </c>
      <c r="CZB185">
        <v>0</v>
      </c>
      <c r="CZC185">
        <v>0</v>
      </c>
      <c r="CZD185">
        <v>0</v>
      </c>
      <c r="DIA185">
        <v>0</v>
      </c>
      <c r="EUA185">
        <v>0</v>
      </c>
      <c r="EUB185">
        <v>0</v>
      </c>
      <c r="EUC185">
        <v>0</v>
      </c>
      <c r="EUD185">
        <v>0</v>
      </c>
      <c r="EUE185">
        <v>0</v>
      </c>
      <c r="EUF185">
        <v>0</v>
      </c>
      <c r="EUG185">
        <v>0</v>
      </c>
      <c r="EUH185">
        <v>0</v>
      </c>
      <c r="EUI185">
        <v>0</v>
      </c>
      <c r="EUJ185">
        <v>0</v>
      </c>
      <c r="EUK185">
        <v>0</v>
      </c>
      <c r="EUL185">
        <v>0</v>
      </c>
      <c r="EUM185">
        <v>0</v>
      </c>
      <c r="EUN185">
        <v>0</v>
      </c>
      <c r="EUO185">
        <v>0</v>
      </c>
      <c r="EUP185">
        <v>0</v>
      </c>
      <c r="EUQ185">
        <v>0</v>
      </c>
      <c r="EUR185">
        <v>0</v>
      </c>
      <c r="EUS185">
        <v>0</v>
      </c>
      <c r="EUT185">
        <v>0</v>
      </c>
      <c r="EUU185">
        <v>0</v>
      </c>
      <c r="EUV185">
        <v>0</v>
      </c>
      <c r="EUW185">
        <v>0</v>
      </c>
      <c r="EUX185">
        <v>0</v>
      </c>
      <c r="EUY185">
        <v>0</v>
      </c>
      <c r="EUZ185">
        <v>0</v>
      </c>
      <c r="EVA185">
        <v>0</v>
      </c>
      <c r="EVB185">
        <v>0</v>
      </c>
      <c r="EVC185">
        <v>0</v>
      </c>
      <c r="EVD185">
        <v>0</v>
      </c>
      <c r="EVE185">
        <v>0</v>
      </c>
      <c r="EVF185">
        <v>0</v>
      </c>
      <c r="EVG185">
        <v>0</v>
      </c>
      <c r="EVH185">
        <v>0</v>
      </c>
      <c r="EVI185">
        <v>0</v>
      </c>
      <c r="EVJ185">
        <v>0</v>
      </c>
      <c r="EVK185">
        <v>0</v>
      </c>
      <c r="EVL185">
        <v>0</v>
      </c>
      <c r="EVM185">
        <v>0</v>
      </c>
      <c r="EVN185">
        <v>0</v>
      </c>
      <c r="EVO185">
        <v>0</v>
      </c>
      <c r="EVP185">
        <v>0</v>
      </c>
      <c r="EVQ185">
        <v>0</v>
      </c>
      <c r="EVR185">
        <v>0</v>
      </c>
      <c r="EVS185">
        <v>0</v>
      </c>
      <c r="EVT185">
        <v>0</v>
      </c>
      <c r="EVU185">
        <v>0</v>
      </c>
      <c r="EVV185">
        <v>0</v>
      </c>
      <c r="EVW185">
        <v>0</v>
      </c>
      <c r="EVX185">
        <v>0</v>
      </c>
      <c r="EVY185">
        <v>0</v>
      </c>
      <c r="EVZ185">
        <v>0</v>
      </c>
      <c r="EWA185">
        <v>0</v>
      </c>
      <c r="EWB185">
        <v>0</v>
      </c>
      <c r="EWC185">
        <v>0</v>
      </c>
      <c r="EWD185">
        <v>0</v>
      </c>
      <c r="EWE185">
        <v>0</v>
      </c>
      <c r="EWF185">
        <v>0</v>
      </c>
      <c r="EWG185">
        <v>0</v>
      </c>
      <c r="EWH185">
        <v>0</v>
      </c>
      <c r="EWI185">
        <v>0</v>
      </c>
      <c r="EWJ185">
        <v>1</v>
      </c>
      <c r="EWK185">
        <v>0</v>
      </c>
      <c r="EWL185">
        <v>0</v>
      </c>
      <c r="EWM185">
        <v>0</v>
      </c>
      <c r="EWN185">
        <v>0</v>
      </c>
      <c r="EWO185">
        <v>0</v>
      </c>
      <c r="EWP185">
        <v>0</v>
      </c>
      <c r="EWQ185">
        <v>0</v>
      </c>
      <c r="EWR185">
        <v>0</v>
      </c>
      <c r="EWS185">
        <v>0</v>
      </c>
      <c r="EWT185">
        <v>0</v>
      </c>
      <c r="EWU185">
        <v>0</v>
      </c>
      <c r="EWV185">
        <v>0</v>
      </c>
      <c r="EWW185">
        <v>0</v>
      </c>
      <c r="EWX185">
        <v>0</v>
      </c>
      <c r="EWY185">
        <v>0</v>
      </c>
      <c r="EWZ185">
        <v>0</v>
      </c>
      <c r="EXA185">
        <v>0</v>
      </c>
      <c r="EXB185">
        <v>0</v>
      </c>
      <c r="EXC185">
        <v>0</v>
      </c>
      <c r="EXD185">
        <v>0</v>
      </c>
      <c r="EXE185">
        <v>0</v>
      </c>
      <c r="EXF185">
        <v>0</v>
      </c>
      <c r="EXG185">
        <v>0</v>
      </c>
      <c r="EXH185">
        <v>0</v>
      </c>
      <c r="EXI185">
        <v>0</v>
      </c>
      <c r="EXJ185">
        <v>0</v>
      </c>
      <c r="EXK185">
        <v>0</v>
      </c>
      <c r="EXL185">
        <v>0</v>
      </c>
      <c r="EXM185">
        <v>0</v>
      </c>
      <c r="EXN185">
        <v>0</v>
      </c>
      <c r="EXO185">
        <v>0</v>
      </c>
      <c r="EXP185">
        <v>0</v>
      </c>
      <c r="EXQ185">
        <v>0</v>
      </c>
      <c r="EXR185">
        <v>0</v>
      </c>
      <c r="EXS185">
        <v>0</v>
      </c>
      <c r="EXT185">
        <v>0</v>
      </c>
      <c r="EXU185">
        <v>0</v>
      </c>
      <c r="EXV185">
        <v>0</v>
      </c>
      <c r="EXW185">
        <v>0</v>
      </c>
      <c r="EXX185">
        <v>0</v>
      </c>
      <c r="EXY185">
        <v>0</v>
      </c>
      <c r="EXZ185">
        <v>0</v>
      </c>
      <c r="EYA185">
        <v>0</v>
      </c>
      <c r="EYB185">
        <v>0</v>
      </c>
      <c r="EYC185">
        <v>0</v>
      </c>
      <c r="EYD185">
        <v>0</v>
      </c>
      <c r="EYE185">
        <v>0</v>
      </c>
      <c r="EYF185">
        <v>0</v>
      </c>
      <c r="EYG185">
        <v>0</v>
      </c>
      <c r="FHD185">
        <v>0</v>
      </c>
      <c r="GPG185">
        <v>38.760894775390597</v>
      </c>
      <c r="GPH185">
        <v>-77.155296325683494</v>
      </c>
      <c r="GPI185" t="s">
        <v>5630</v>
      </c>
    </row>
    <row r="186" spans="1:5157" x14ac:dyDescent="0.2">
      <c r="A186">
        <v>9190</v>
      </c>
      <c r="B186">
        <v>18</v>
      </c>
      <c r="C186" t="s">
        <v>5725</v>
      </c>
      <c r="D186" s="18">
        <v>44469.830092592594</v>
      </c>
      <c r="E186" s="18">
        <v>44469.983657407407</v>
      </c>
      <c r="F186">
        <v>17</v>
      </c>
      <c r="G186" s="6">
        <f>VLOOKUP(A186,'18mo'!B:D,3,FALSE)</f>
        <v>44475</v>
      </c>
      <c r="I186" t="s">
        <v>5173</v>
      </c>
      <c r="J186">
        <v>1</v>
      </c>
      <c r="L186">
        <v>13268</v>
      </c>
      <c r="M186" s="7">
        <v>17</v>
      </c>
      <c r="N186">
        <v>4.6575342465753428E-2</v>
      </c>
      <c r="O186" t="s">
        <v>20</v>
      </c>
      <c r="P186" t="s">
        <v>18</v>
      </c>
      <c r="Q186">
        <v>1</v>
      </c>
      <c r="U186" s="6">
        <v>43922</v>
      </c>
      <c r="V186">
        <v>40</v>
      </c>
      <c r="AC186" t="s">
        <v>5627</v>
      </c>
      <c r="AD186">
        <v>3</v>
      </c>
      <c r="AE186">
        <v>20009</v>
      </c>
      <c r="AF186">
        <v>999</v>
      </c>
      <c r="AG186">
        <v>999</v>
      </c>
      <c r="AH186">
        <v>999</v>
      </c>
      <c r="AI186">
        <v>999</v>
      </c>
      <c r="AJ186">
        <v>1</v>
      </c>
      <c r="AK186" t="s">
        <v>5726</v>
      </c>
      <c r="AL186">
        <v>1</v>
      </c>
      <c r="AM186">
        <v>1</v>
      </c>
      <c r="AN186">
        <v>0</v>
      </c>
      <c r="BQ186">
        <v>1</v>
      </c>
      <c r="BR186">
        <v>1</v>
      </c>
      <c r="BS186">
        <v>999</v>
      </c>
      <c r="BT186">
        <v>999</v>
      </c>
      <c r="BU186">
        <v>999</v>
      </c>
      <c r="BV186">
        <v>999</v>
      </c>
      <c r="BW186">
        <v>1</v>
      </c>
      <c r="BX186" t="s">
        <v>5726</v>
      </c>
      <c r="BY186">
        <v>1</v>
      </c>
      <c r="BZ186">
        <v>4</v>
      </c>
      <c r="CA186">
        <v>2</v>
      </c>
      <c r="CB186">
        <v>999</v>
      </c>
      <c r="CF186">
        <v>0</v>
      </c>
      <c r="CG186">
        <v>1</v>
      </c>
      <c r="CH186">
        <v>999</v>
      </c>
      <c r="CI186">
        <v>999</v>
      </c>
      <c r="CJ186">
        <v>999</v>
      </c>
      <c r="CK186">
        <v>999</v>
      </c>
      <c r="CL186">
        <v>999</v>
      </c>
      <c r="CM186">
        <v>1</v>
      </c>
      <c r="CN186">
        <v>3</v>
      </c>
      <c r="CO186">
        <v>0</v>
      </c>
      <c r="CP186">
        <v>999</v>
      </c>
      <c r="CQ186">
        <v>1</v>
      </c>
      <c r="CR186">
        <v>999</v>
      </c>
      <c r="CS186">
        <v>999</v>
      </c>
      <c r="CT186">
        <v>1</v>
      </c>
      <c r="CU186">
        <v>1</v>
      </c>
      <c r="CV186">
        <v>1</v>
      </c>
      <c r="CW186">
        <v>999</v>
      </c>
      <c r="CX186">
        <v>1</v>
      </c>
      <c r="CY186">
        <v>999</v>
      </c>
      <c r="CZ186">
        <v>999</v>
      </c>
      <c r="DA186">
        <v>1</v>
      </c>
      <c r="DB186">
        <v>999</v>
      </c>
      <c r="DC186">
        <v>1</v>
      </c>
      <c r="DD186">
        <v>999</v>
      </c>
      <c r="DE186">
        <v>999</v>
      </c>
      <c r="DF186">
        <v>999</v>
      </c>
      <c r="DG186">
        <v>999</v>
      </c>
      <c r="DH186">
        <v>999</v>
      </c>
      <c r="DI186">
        <v>1</v>
      </c>
      <c r="DJ186">
        <v>999</v>
      </c>
      <c r="DK186">
        <v>999</v>
      </c>
      <c r="DL186">
        <v>999</v>
      </c>
      <c r="DM186">
        <v>2</v>
      </c>
      <c r="DN186">
        <v>999</v>
      </c>
      <c r="DO186">
        <v>999</v>
      </c>
      <c r="DP186">
        <v>2</v>
      </c>
      <c r="DQ186">
        <v>999</v>
      </c>
      <c r="DR186">
        <v>999</v>
      </c>
      <c r="DU186">
        <v>999</v>
      </c>
      <c r="DW186">
        <v>35</v>
      </c>
      <c r="DZ186">
        <v>5</v>
      </c>
      <c r="EB186">
        <v>999</v>
      </c>
      <c r="EC186">
        <v>40</v>
      </c>
      <c r="ED186">
        <v>5</v>
      </c>
      <c r="EE186" t="s">
        <v>5214</v>
      </c>
      <c r="EF186">
        <v>2</v>
      </c>
      <c r="EG186">
        <v>999</v>
      </c>
      <c r="EH186">
        <v>999</v>
      </c>
      <c r="EI186">
        <v>999</v>
      </c>
      <c r="EJ186">
        <v>71</v>
      </c>
      <c r="EK186">
        <v>1</v>
      </c>
      <c r="EL186">
        <v>999</v>
      </c>
      <c r="EM186">
        <v>999</v>
      </c>
      <c r="EN186">
        <v>1</v>
      </c>
      <c r="EO186">
        <v>999</v>
      </c>
      <c r="EP186">
        <v>999</v>
      </c>
      <c r="EQ186">
        <v>999</v>
      </c>
      <c r="ER186">
        <v>999</v>
      </c>
      <c r="ES186">
        <v>1</v>
      </c>
      <c r="ET186">
        <v>1</v>
      </c>
      <c r="EV186">
        <v>999</v>
      </c>
      <c r="EW186">
        <v>999</v>
      </c>
      <c r="EX186">
        <v>999</v>
      </c>
      <c r="EY186">
        <v>999</v>
      </c>
      <c r="EZ186">
        <v>999</v>
      </c>
      <c r="FA186">
        <v>999</v>
      </c>
      <c r="FB186">
        <v>999</v>
      </c>
      <c r="FC186">
        <v>999</v>
      </c>
      <c r="FD186">
        <v>999</v>
      </c>
      <c r="FE186">
        <v>999</v>
      </c>
      <c r="FF186">
        <v>999</v>
      </c>
      <c r="FG186">
        <v>31</v>
      </c>
      <c r="FH186">
        <v>999</v>
      </c>
      <c r="FI186">
        <v>1</v>
      </c>
      <c r="FJ186">
        <v>999</v>
      </c>
      <c r="FK186">
        <v>999</v>
      </c>
      <c r="FL186">
        <v>999</v>
      </c>
      <c r="FM186">
        <v>999</v>
      </c>
      <c r="FN186">
        <v>999</v>
      </c>
      <c r="FO186">
        <v>999</v>
      </c>
      <c r="FP186">
        <v>2</v>
      </c>
      <c r="FQ186">
        <v>999</v>
      </c>
      <c r="FR186">
        <v>999</v>
      </c>
      <c r="FS186">
        <v>999</v>
      </c>
      <c r="FT186" t="s">
        <v>20</v>
      </c>
      <c r="FU186">
        <v>0</v>
      </c>
      <c r="FV186">
        <v>1</v>
      </c>
      <c r="FW186">
        <v>1</v>
      </c>
      <c r="FX186">
        <v>0</v>
      </c>
      <c r="FY186">
        <v>0</v>
      </c>
      <c r="FZ186">
        <v>999</v>
      </c>
      <c r="GA186">
        <v>15</v>
      </c>
      <c r="GB186">
        <v>2</v>
      </c>
      <c r="GC186">
        <v>2</v>
      </c>
      <c r="GD186">
        <v>3</v>
      </c>
      <c r="GE186">
        <v>1</v>
      </c>
      <c r="GF186">
        <v>1</v>
      </c>
      <c r="GG186">
        <v>999</v>
      </c>
      <c r="GH186">
        <v>999</v>
      </c>
      <c r="GI186">
        <v>999</v>
      </c>
      <c r="GJ186">
        <v>999</v>
      </c>
      <c r="GK186">
        <v>1</v>
      </c>
      <c r="GL186">
        <v>999</v>
      </c>
      <c r="GM186" t="s">
        <v>5727</v>
      </c>
      <c r="GN186">
        <v>2</v>
      </c>
      <c r="GO186">
        <v>3</v>
      </c>
      <c r="GT186">
        <v>3</v>
      </c>
      <c r="GU186">
        <v>999</v>
      </c>
      <c r="GW186">
        <v>8</v>
      </c>
      <c r="GX186">
        <v>999</v>
      </c>
      <c r="GY186">
        <v>2</v>
      </c>
      <c r="GZ186">
        <v>6</v>
      </c>
      <c r="HA186">
        <v>30</v>
      </c>
      <c r="HB186">
        <v>1</v>
      </c>
      <c r="HC186">
        <v>0</v>
      </c>
      <c r="HD186">
        <v>1</v>
      </c>
      <c r="HE186">
        <v>1</v>
      </c>
      <c r="HF186">
        <v>2</v>
      </c>
      <c r="HG186">
        <v>999</v>
      </c>
      <c r="HH186">
        <v>1</v>
      </c>
      <c r="HI186">
        <v>1</v>
      </c>
      <c r="JV186">
        <v>2</v>
      </c>
      <c r="JW186">
        <v>2</v>
      </c>
      <c r="JX186">
        <v>2</v>
      </c>
      <c r="JY186">
        <v>2</v>
      </c>
      <c r="JZ186">
        <v>1</v>
      </c>
      <c r="KA186">
        <v>2</v>
      </c>
      <c r="KB186">
        <v>2</v>
      </c>
      <c r="KC186">
        <v>2</v>
      </c>
      <c r="KD186">
        <v>1</v>
      </c>
      <c r="KE186">
        <v>1</v>
      </c>
      <c r="KF186">
        <v>1</v>
      </c>
      <c r="KG186">
        <v>1</v>
      </c>
      <c r="KH186">
        <v>2</v>
      </c>
      <c r="KI186">
        <v>2</v>
      </c>
      <c r="KJ186">
        <v>1</v>
      </c>
      <c r="KK186">
        <v>2</v>
      </c>
      <c r="KL186">
        <v>1</v>
      </c>
      <c r="KM186">
        <v>2</v>
      </c>
      <c r="KN186">
        <v>2</v>
      </c>
      <c r="KO186">
        <v>2</v>
      </c>
      <c r="KP186">
        <v>0</v>
      </c>
      <c r="KQ186">
        <v>1</v>
      </c>
      <c r="KR186">
        <v>1</v>
      </c>
      <c r="KS186">
        <v>2</v>
      </c>
      <c r="KT186">
        <v>1</v>
      </c>
      <c r="KU186">
        <v>2</v>
      </c>
      <c r="KV186">
        <v>1</v>
      </c>
      <c r="KW186">
        <v>1</v>
      </c>
      <c r="KX186">
        <v>1</v>
      </c>
      <c r="KY186">
        <v>2</v>
      </c>
      <c r="KZ186">
        <v>1</v>
      </c>
      <c r="LA186">
        <v>0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0</v>
      </c>
      <c r="LK186">
        <v>1</v>
      </c>
      <c r="LL186">
        <v>2</v>
      </c>
      <c r="LM186">
        <v>2</v>
      </c>
      <c r="LN186">
        <v>1</v>
      </c>
      <c r="LO186">
        <v>2</v>
      </c>
      <c r="LP186">
        <v>1</v>
      </c>
      <c r="LQ186">
        <v>2</v>
      </c>
      <c r="LR186">
        <v>1</v>
      </c>
      <c r="LS186">
        <v>2</v>
      </c>
      <c r="LT186">
        <v>0</v>
      </c>
      <c r="LU186">
        <v>2</v>
      </c>
      <c r="LV186">
        <v>2</v>
      </c>
      <c r="LW186">
        <v>2</v>
      </c>
      <c r="LX186">
        <v>1</v>
      </c>
      <c r="LY186">
        <v>2</v>
      </c>
      <c r="LZ186">
        <v>2</v>
      </c>
      <c r="MA186">
        <v>2</v>
      </c>
      <c r="MB186">
        <v>1</v>
      </c>
      <c r="MC186">
        <v>0</v>
      </c>
      <c r="MD186">
        <v>1</v>
      </c>
      <c r="ME186">
        <v>0</v>
      </c>
      <c r="MF186">
        <v>2</v>
      </c>
      <c r="MG186">
        <v>1</v>
      </c>
      <c r="MH186">
        <v>2</v>
      </c>
      <c r="MI186">
        <v>1</v>
      </c>
      <c r="MJ186">
        <v>1</v>
      </c>
      <c r="MK186">
        <v>1</v>
      </c>
      <c r="ML186">
        <v>0</v>
      </c>
      <c r="MM186">
        <v>1</v>
      </c>
      <c r="MN186">
        <v>0</v>
      </c>
      <c r="MO186">
        <v>2</v>
      </c>
      <c r="MP186">
        <v>0</v>
      </c>
      <c r="MQ186">
        <v>1</v>
      </c>
      <c r="MR186">
        <v>1</v>
      </c>
      <c r="MS186">
        <v>1</v>
      </c>
      <c r="MT186">
        <v>0</v>
      </c>
      <c r="MU186">
        <v>1</v>
      </c>
      <c r="MV186">
        <v>1</v>
      </c>
      <c r="MW186">
        <v>1</v>
      </c>
      <c r="MX186">
        <v>1</v>
      </c>
      <c r="MY186">
        <v>0</v>
      </c>
      <c r="MZ186">
        <v>2</v>
      </c>
      <c r="NA186">
        <v>0</v>
      </c>
      <c r="NB186">
        <v>1</v>
      </c>
      <c r="NC186">
        <v>1</v>
      </c>
      <c r="ND186">
        <v>1</v>
      </c>
      <c r="NE186">
        <v>0</v>
      </c>
      <c r="NF186">
        <v>0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0</v>
      </c>
      <c r="NM186">
        <v>1</v>
      </c>
      <c r="NN186">
        <v>1</v>
      </c>
      <c r="NO186">
        <v>2</v>
      </c>
      <c r="NP186">
        <v>2</v>
      </c>
      <c r="NQ186">
        <v>0</v>
      </c>
      <c r="NR186">
        <v>2</v>
      </c>
      <c r="AAV186">
        <v>1</v>
      </c>
      <c r="AAW186">
        <v>2</v>
      </c>
      <c r="AAX186">
        <v>2</v>
      </c>
      <c r="AAY186">
        <v>2</v>
      </c>
      <c r="AAZ186">
        <v>2</v>
      </c>
      <c r="ABA186">
        <v>1</v>
      </c>
      <c r="ABB186">
        <v>2</v>
      </c>
      <c r="ABC186">
        <v>1</v>
      </c>
      <c r="ABD186">
        <v>2</v>
      </c>
      <c r="ABE186">
        <v>0</v>
      </c>
      <c r="ABF186">
        <v>0</v>
      </c>
      <c r="ABG186">
        <v>1</v>
      </c>
      <c r="ABH186">
        <v>0</v>
      </c>
      <c r="ABI186">
        <v>2</v>
      </c>
      <c r="ABJ186">
        <v>2</v>
      </c>
      <c r="ABK186">
        <v>0</v>
      </c>
      <c r="ABL186">
        <v>0</v>
      </c>
      <c r="ABM186">
        <v>0</v>
      </c>
      <c r="ABN186">
        <v>0</v>
      </c>
      <c r="ABO186">
        <v>1</v>
      </c>
      <c r="ABP186">
        <v>0</v>
      </c>
      <c r="ABQ186">
        <v>0</v>
      </c>
      <c r="ABR186">
        <v>1</v>
      </c>
      <c r="ABS186">
        <v>0</v>
      </c>
      <c r="ABT186">
        <v>1</v>
      </c>
      <c r="ABU186">
        <v>1</v>
      </c>
      <c r="ABV186">
        <v>1</v>
      </c>
      <c r="ABW186">
        <v>0</v>
      </c>
      <c r="ABX186">
        <v>0</v>
      </c>
      <c r="ABY186">
        <v>1</v>
      </c>
      <c r="ABZ186">
        <v>0</v>
      </c>
      <c r="ACA186">
        <v>1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1</v>
      </c>
      <c r="ACN186">
        <v>0</v>
      </c>
      <c r="ACO186">
        <v>1</v>
      </c>
      <c r="ACP186">
        <v>1</v>
      </c>
      <c r="ACQ186">
        <v>0</v>
      </c>
      <c r="ACR186">
        <v>1</v>
      </c>
      <c r="ACS186">
        <v>0</v>
      </c>
      <c r="ACT186">
        <v>0</v>
      </c>
      <c r="ACU186">
        <v>0</v>
      </c>
      <c r="ACV186">
        <v>0</v>
      </c>
      <c r="ACW186">
        <v>2</v>
      </c>
      <c r="ACX186">
        <v>2</v>
      </c>
      <c r="ACY186">
        <v>0</v>
      </c>
      <c r="ACZ186">
        <v>2</v>
      </c>
      <c r="ADA186">
        <v>2</v>
      </c>
      <c r="ADB186">
        <v>2</v>
      </c>
      <c r="ADC186">
        <v>1</v>
      </c>
      <c r="ADD186">
        <v>0</v>
      </c>
      <c r="ADE186">
        <v>1</v>
      </c>
      <c r="ADF186">
        <v>0</v>
      </c>
      <c r="ADG186">
        <v>0</v>
      </c>
      <c r="ADH186">
        <v>0</v>
      </c>
      <c r="ADI186">
        <v>0</v>
      </c>
      <c r="ADJ186">
        <v>1</v>
      </c>
      <c r="ADK186">
        <v>1</v>
      </c>
      <c r="ADL186">
        <v>1</v>
      </c>
      <c r="ADM186">
        <v>0</v>
      </c>
      <c r="ADN186">
        <v>0</v>
      </c>
      <c r="ADO186">
        <v>0</v>
      </c>
      <c r="ADP186">
        <v>2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1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</v>
      </c>
      <c r="AED186">
        <v>0</v>
      </c>
      <c r="AEE186">
        <v>0</v>
      </c>
      <c r="AEF186">
        <v>0</v>
      </c>
      <c r="AEG186">
        <v>0</v>
      </c>
      <c r="AEH186">
        <v>1</v>
      </c>
      <c r="AEI186">
        <v>0</v>
      </c>
      <c r="AEJ186">
        <v>0</v>
      </c>
      <c r="AEK186">
        <v>1</v>
      </c>
      <c r="AEL186">
        <v>1</v>
      </c>
      <c r="AEM186">
        <v>0</v>
      </c>
      <c r="AEN186">
        <v>1</v>
      </c>
      <c r="AEO186">
        <v>0</v>
      </c>
      <c r="AEP186">
        <v>2</v>
      </c>
      <c r="AEQ186">
        <v>0</v>
      </c>
      <c r="AER186">
        <v>0</v>
      </c>
      <c r="AES186">
        <v>0</v>
      </c>
      <c r="ARW186">
        <v>0</v>
      </c>
      <c r="GPG186">
        <v>38.920806884765597</v>
      </c>
      <c r="GPH186">
        <v>-77.036003112792898</v>
      </c>
      <c r="GPI186" t="s">
        <v>5630</v>
      </c>
    </row>
    <row r="187" spans="1:5157" x14ac:dyDescent="0.2">
      <c r="A187">
        <v>9196</v>
      </c>
      <c r="B187">
        <v>18</v>
      </c>
      <c r="C187" t="s">
        <v>5728</v>
      </c>
      <c r="D187" s="18">
        <v>44517.482314814813</v>
      </c>
      <c r="E187" s="18">
        <v>44517.503518518519</v>
      </c>
      <c r="F187">
        <v>19</v>
      </c>
      <c r="G187" s="6">
        <f>VLOOKUP(A187,'18mo'!B:D,3,FALSE)</f>
        <v>44519</v>
      </c>
      <c r="I187" t="s">
        <v>5173</v>
      </c>
      <c r="J187">
        <v>1</v>
      </c>
      <c r="L187">
        <v>1831</v>
      </c>
      <c r="M187" s="7">
        <v>19</v>
      </c>
      <c r="N187">
        <v>5.2054794520547946E-2</v>
      </c>
      <c r="O187" t="s">
        <v>18</v>
      </c>
      <c r="P187" t="s">
        <v>20</v>
      </c>
      <c r="Q187">
        <v>1</v>
      </c>
      <c r="U187" s="6">
        <v>43921</v>
      </c>
      <c r="V187">
        <v>2.5</v>
      </c>
      <c r="AC187" t="s">
        <v>5627</v>
      </c>
      <c r="AD187">
        <v>3</v>
      </c>
      <c r="AE187">
        <v>20008</v>
      </c>
      <c r="AF187">
        <v>1</v>
      </c>
      <c r="AG187">
        <v>999</v>
      </c>
      <c r="AH187">
        <v>999</v>
      </c>
      <c r="AI187">
        <v>1</v>
      </c>
      <c r="AJ187">
        <v>1</v>
      </c>
      <c r="AK187" t="s">
        <v>5729</v>
      </c>
      <c r="AL187">
        <v>0</v>
      </c>
      <c r="AM187">
        <v>0</v>
      </c>
      <c r="AN187">
        <v>1</v>
      </c>
      <c r="AO187" s="6">
        <v>42092</v>
      </c>
      <c r="BA187">
        <v>0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999</v>
      </c>
      <c r="BW187">
        <v>999</v>
      </c>
      <c r="BX187">
        <v>999</v>
      </c>
      <c r="BY187">
        <v>0</v>
      </c>
      <c r="BZ187">
        <v>6</v>
      </c>
      <c r="CA187">
        <v>0</v>
      </c>
      <c r="CB187" t="s">
        <v>5730</v>
      </c>
      <c r="CF187">
        <v>999</v>
      </c>
      <c r="CG187">
        <v>999</v>
      </c>
      <c r="CH187">
        <v>999</v>
      </c>
      <c r="CI187">
        <v>999</v>
      </c>
      <c r="CJ187">
        <v>999</v>
      </c>
      <c r="CK187">
        <v>999</v>
      </c>
      <c r="CL187">
        <v>999</v>
      </c>
      <c r="CM187">
        <v>999</v>
      </c>
      <c r="CN187">
        <v>999</v>
      </c>
      <c r="CO187">
        <v>999</v>
      </c>
      <c r="CP187">
        <v>999</v>
      </c>
      <c r="CQ187">
        <v>1</v>
      </c>
      <c r="CR187">
        <v>0</v>
      </c>
      <c r="CS187">
        <v>3</v>
      </c>
      <c r="CT187">
        <v>999</v>
      </c>
      <c r="CU187">
        <v>999</v>
      </c>
      <c r="CV187">
        <v>1</v>
      </c>
      <c r="CW187">
        <v>999</v>
      </c>
      <c r="CX187">
        <v>1</v>
      </c>
      <c r="CY187">
        <v>1</v>
      </c>
      <c r="CZ187">
        <v>1</v>
      </c>
      <c r="DA187">
        <v>1</v>
      </c>
      <c r="DB187">
        <v>999</v>
      </c>
      <c r="DC187">
        <v>999</v>
      </c>
      <c r="DD187">
        <v>1</v>
      </c>
      <c r="DE187">
        <v>999</v>
      </c>
      <c r="DF187">
        <v>1</v>
      </c>
      <c r="DG187">
        <v>999</v>
      </c>
      <c r="DH187">
        <v>1</v>
      </c>
      <c r="DI187">
        <v>999</v>
      </c>
      <c r="DJ187">
        <v>1</v>
      </c>
      <c r="DK187">
        <v>999</v>
      </c>
      <c r="DL187">
        <v>1</v>
      </c>
      <c r="DM187">
        <v>999</v>
      </c>
      <c r="DN187">
        <v>999</v>
      </c>
      <c r="DO187">
        <v>999</v>
      </c>
      <c r="DP187">
        <v>999</v>
      </c>
      <c r="DQ187">
        <v>999</v>
      </c>
      <c r="EB187">
        <v>999</v>
      </c>
      <c r="EC187">
        <v>15</v>
      </c>
      <c r="ED187">
        <v>14</v>
      </c>
      <c r="EE187" t="s">
        <v>5177</v>
      </c>
      <c r="EF187">
        <v>1</v>
      </c>
      <c r="EG187">
        <v>999</v>
      </c>
      <c r="EH187">
        <v>999</v>
      </c>
      <c r="EI187">
        <v>999</v>
      </c>
      <c r="EJ187">
        <v>50</v>
      </c>
      <c r="EK187">
        <v>1</v>
      </c>
      <c r="EL187">
        <v>999</v>
      </c>
      <c r="EM187">
        <v>999</v>
      </c>
      <c r="EN187">
        <v>999</v>
      </c>
      <c r="EO187">
        <v>999</v>
      </c>
      <c r="EP187">
        <v>1</v>
      </c>
      <c r="EQ187">
        <v>999</v>
      </c>
      <c r="ER187">
        <v>999</v>
      </c>
      <c r="ES187">
        <v>1</v>
      </c>
      <c r="EU187">
        <v>1</v>
      </c>
      <c r="EV187">
        <v>999</v>
      </c>
      <c r="EW187">
        <v>999</v>
      </c>
      <c r="EX187">
        <v>999</v>
      </c>
      <c r="EY187">
        <v>999</v>
      </c>
      <c r="EZ187">
        <v>999</v>
      </c>
      <c r="FA187">
        <v>999</v>
      </c>
      <c r="FB187">
        <v>999</v>
      </c>
      <c r="FC187">
        <v>999</v>
      </c>
      <c r="FD187">
        <v>999</v>
      </c>
      <c r="FE187">
        <v>999</v>
      </c>
      <c r="FF187">
        <v>999</v>
      </c>
      <c r="FG187">
        <v>50</v>
      </c>
      <c r="FH187">
        <v>1</v>
      </c>
      <c r="FI187">
        <v>999</v>
      </c>
      <c r="FJ187">
        <v>999</v>
      </c>
      <c r="FK187">
        <v>999</v>
      </c>
      <c r="FL187">
        <v>1</v>
      </c>
      <c r="FM187">
        <v>1</v>
      </c>
      <c r="FN187">
        <v>999</v>
      </c>
      <c r="FO187">
        <v>999</v>
      </c>
      <c r="FP187">
        <v>999</v>
      </c>
      <c r="FQ187">
        <v>999</v>
      </c>
      <c r="FR187">
        <v>999</v>
      </c>
      <c r="FS187">
        <v>999</v>
      </c>
      <c r="FT187" t="s">
        <v>5731</v>
      </c>
      <c r="FU187">
        <v>3</v>
      </c>
      <c r="FV187">
        <v>3</v>
      </c>
      <c r="FW187">
        <v>3</v>
      </c>
      <c r="FX187">
        <v>5</v>
      </c>
      <c r="FY187">
        <v>5</v>
      </c>
      <c r="FZ187">
        <v>999</v>
      </c>
      <c r="GA187">
        <v>999</v>
      </c>
      <c r="GB187">
        <v>15</v>
      </c>
      <c r="GC187">
        <v>1</v>
      </c>
      <c r="GD187">
        <v>2</v>
      </c>
      <c r="GE187">
        <v>1</v>
      </c>
      <c r="GF187">
        <v>1</v>
      </c>
      <c r="GG187">
        <v>1</v>
      </c>
      <c r="GH187">
        <v>999</v>
      </c>
      <c r="GI187">
        <v>999</v>
      </c>
      <c r="GJ187">
        <v>999</v>
      </c>
      <c r="GK187">
        <v>999</v>
      </c>
      <c r="GL187">
        <v>999</v>
      </c>
      <c r="GM187">
        <v>999</v>
      </c>
      <c r="GN187">
        <v>3</v>
      </c>
      <c r="GO187">
        <v>3</v>
      </c>
      <c r="GP187">
        <v>3</v>
      </c>
      <c r="GW187">
        <v>7</v>
      </c>
      <c r="GX187">
        <v>10</v>
      </c>
      <c r="GY187">
        <v>2</v>
      </c>
      <c r="GZ187">
        <v>7</v>
      </c>
      <c r="HA187">
        <v>20</v>
      </c>
      <c r="HB187">
        <v>2</v>
      </c>
      <c r="HC187">
        <v>2</v>
      </c>
      <c r="HD187">
        <v>1</v>
      </c>
      <c r="HE187">
        <v>1</v>
      </c>
      <c r="HF187">
        <v>2</v>
      </c>
      <c r="HG187">
        <v>999</v>
      </c>
      <c r="HH187">
        <v>0</v>
      </c>
      <c r="HI187">
        <v>2</v>
      </c>
      <c r="HJ187">
        <v>3</v>
      </c>
      <c r="HK187">
        <v>2</v>
      </c>
      <c r="HL187">
        <v>3</v>
      </c>
      <c r="HM187">
        <v>2</v>
      </c>
      <c r="HN187">
        <v>2</v>
      </c>
      <c r="HO187">
        <v>2</v>
      </c>
      <c r="HP187">
        <v>2</v>
      </c>
      <c r="HQ187">
        <v>2</v>
      </c>
      <c r="HR187">
        <v>2</v>
      </c>
      <c r="HS187">
        <v>2</v>
      </c>
      <c r="HT187">
        <v>3</v>
      </c>
      <c r="HU187">
        <v>2</v>
      </c>
      <c r="HV187">
        <v>2</v>
      </c>
      <c r="HW187">
        <v>2</v>
      </c>
      <c r="HX187">
        <v>3</v>
      </c>
      <c r="HY187">
        <v>2</v>
      </c>
      <c r="HZ187">
        <v>1</v>
      </c>
      <c r="IA187">
        <v>1</v>
      </c>
      <c r="IB187">
        <v>1</v>
      </c>
      <c r="IC187">
        <v>1</v>
      </c>
      <c r="ID187">
        <v>3</v>
      </c>
      <c r="IE187">
        <v>1</v>
      </c>
      <c r="IF187">
        <v>1</v>
      </c>
      <c r="IG187">
        <v>3</v>
      </c>
      <c r="IH187">
        <v>2</v>
      </c>
      <c r="II187">
        <v>2</v>
      </c>
      <c r="IJ187">
        <v>2</v>
      </c>
      <c r="IK187">
        <v>1</v>
      </c>
      <c r="IL187">
        <v>2</v>
      </c>
      <c r="IM187">
        <v>2</v>
      </c>
      <c r="IN187">
        <v>1</v>
      </c>
      <c r="IO187">
        <v>2</v>
      </c>
      <c r="IP187">
        <v>2</v>
      </c>
      <c r="IQ187">
        <v>1</v>
      </c>
      <c r="IR187">
        <v>3</v>
      </c>
      <c r="IS187">
        <v>2</v>
      </c>
      <c r="IT187">
        <v>1</v>
      </c>
      <c r="IU187">
        <v>2</v>
      </c>
      <c r="IV187">
        <v>2</v>
      </c>
      <c r="IW187">
        <v>2</v>
      </c>
      <c r="IX187">
        <v>3</v>
      </c>
      <c r="IY187">
        <v>1</v>
      </c>
      <c r="IZ187">
        <v>3</v>
      </c>
      <c r="JA187">
        <v>1</v>
      </c>
      <c r="JB187">
        <v>2</v>
      </c>
      <c r="JC187">
        <v>2</v>
      </c>
      <c r="JD187">
        <v>1</v>
      </c>
      <c r="JE187">
        <v>2</v>
      </c>
      <c r="JF187">
        <v>2</v>
      </c>
      <c r="JG187">
        <v>2</v>
      </c>
      <c r="JH187">
        <v>3</v>
      </c>
      <c r="JI187">
        <v>2</v>
      </c>
      <c r="JJ187">
        <v>2</v>
      </c>
      <c r="JK187">
        <v>1</v>
      </c>
      <c r="JL187">
        <v>2</v>
      </c>
      <c r="JM187">
        <v>1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3</v>
      </c>
      <c r="JT187">
        <v>3</v>
      </c>
      <c r="JU187">
        <v>3</v>
      </c>
      <c r="NS187">
        <v>0</v>
      </c>
      <c r="NT187">
        <v>1</v>
      </c>
      <c r="NU187">
        <v>0</v>
      </c>
      <c r="NV187">
        <v>0</v>
      </c>
      <c r="NW187">
        <v>1</v>
      </c>
      <c r="NX187">
        <v>0</v>
      </c>
      <c r="NY187">
        <v>0</v>
      </c>
      <c r="NZ187">
        <v>0</v>
      </c>
      <c r="OA187">
        <v>1</v>
      </c>
      <c r="OB187">
        <v>1</v>
      </c>
      <c r="OC187">
        <v>0</v>
      </c>
      <c r="OD187">
        <v>0</v>
      </c>
      <c r="OE187">
        <v>0</v>
      </c>
      <c r="OF187">
        <v>1</v>
      </c>
      <c r="OG187">
        <v>1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1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AAV187">
        <v>1</v>
      </c>
      <c r="AVU187">
        <v>0</v>
      </c>
      <c r="AVV187">
        <v>1</v>
      </c>
      <c r="AVW187">
        <v>0</v>
      </c>
      <c r="AVX187">
        <v>0</v>
      </c>
      <c r="AVY187">
        <v>1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1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1</v>
      </c>
      <c r="AWW187">
        <v>1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1</v>
      </c>
      <c r="AXW187">
        <v>0</v>
      </c>
      <c r="AXX187">
        <v>1</v>
      </c>
      <c r="AXY187">
        <v>1</v>
      </c>
      <c r="AXZ187">
        <v>1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1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1</v>
      </c>
      <c r="AZW187">
        <v>0</v>
      </c>
      <c r="AZX187">
        <v>0</v>
      </c>
      <c r="AZY187">
        <v>0</v>
      </c>
      <c r="AZZ187">
        <v>0</v>
      </c>
      <c r="BAA187">
        <v>0</v>
      </c>
      <c r="BIX187">
        <v>0</v>
      </c>
      <c r="GPG187">
        <v>39.037002563476499</v>
      </c>
      <c r="GPH187">
        <v>-77.041198730468693</v>
      </c>
      <c r="GPI187" t="s">
        <v>5630</v>
      </c>
    </row>
    <row r="188" spans="1:5157" x14ac:dyDescent="0.2">
      <c r="A188" t="s">
        <v>6490</v>
      </c>
      <c r="B188">
        <v>18</v>
      </c>
      <c r="C188" t="s">
        <v>5732</v>
      </c>
      <c r="D188" s="18">
        <v>44529.529328703706</v>
      </c>
      <c r="E188" s="18">
        <v>44529.971180555556</v>
      </c>
      <c r="F188">
        <v>19</v>
      </c>
      <c r="G188" s="6">
        <f>VLOOKUP(A188,'18mo'!B:D,3,FALSE)</f>
        <v>0</v>
      </c>
      <c r="I188" t="s">
        <v>5173</v>
      </c>
      <c r="J188">
        <v>1</v>
      </c>
      <c r="L188">
        <v>38175</v>
      </c>
      <c r="M188" s="7">
        <v>19</v>
      </c>
      <c r="N188">
        <v>5.2054794520547946E-2</v>
      </c>
      <c r="O188" t="s">
        <v>18</v>
      </c>
      <c r="P188" t="s">
        <v>19</v>
      </c>
      <c r="Q188">
        <v>1</v>
      </c>
      <c r="U188" s="6">
        <v>43929</v>
      </c>
      <c r="V188">
        <v>40</v>
      </c>
      <c r="AC188" t="s">
        <v>5733</v>
      </c>
      <c r="AD188">
        <v>2</v>
      </c>
      <c r="AE188">
        <v>20169</v>
      </c>
      <c r="AF188">
        <v>1</v>
      </c>
      <c r="AG188">
        <v>999</v>
      </c>
      <c r="AH188">
        <v>999</v>
      </c>
      <c r="AI188">
        <v>999</v>
      </c>
      <c r="AJ188">
        <v>999</v>
      </c>
      <c r="AK188">
        <v>999</v>
      </c>
      <c r="AL188">
        <v>0</v>
      </c>
      <c r="AM188">
        <v>0</v>
      </c>
      <c r="AN188">
        <v>1</v>
      </c>
      <c r="AO188" s="6">
        <v>43929</v>
      </c>
      <c r="BA188">
        <v>0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999</v>
      </c>
      <c r="BW188">
        <v>999</v>
      </c>
      <c r="BX188">
        <v>999</v>
      </c>
      <c r="BY188">
        <v>1</v>
      </c>
      <c r="BZ188">
        <v>5</v>
      </c>
      <c r="CA188">
        <v>3</v>
      </c>
      <c r="CB188" t="s">
        <v>5734</v>
      </c>
      <c r="CF188">
        <v>0</v>
      </c>
      <c r="CG188">
        <v>1</v>
      </c>
      <c r="CH188">
        <v>999</v>
      </c>
      <c r="CI188">
        <v>999</v>
      </c>
      <c r="CJ188">
        <v>999</v>
      </c>
      <c r="CK188">
        <v>999</v>
      </c>
      <c r="CL188">
        <v>999</v>
      </c>
      <c r="CM188">
        <v>0</v>
      </c>
      <c r="CN188">
        <v>5</v>
      </c>
      <c r="CO188">
        <v>0</v>
      </c>
      <c r="CP188" t="s">
        <v>5334</v>
      </c>
      <c r="CQ188">
        <v>0</v>
      </c>
      <c r="CT188">
        <v>1</v>
      </c>
      <c r="CU188">
        <v>1</v>
      </c>
      <c r="CV188">
        <v>1</v>
      </c>
      <c r="CW188">
        <v>999</v>
      </c>
      <c r="CX188">
        <v>1</v>
      </c>
      <c r="CY188">
        <v>1</v>
      </c>
      <c r="CZ188">
        <v>1</v>
      </c>
      <c r="DA188">
        <v>1</v>
      </c>
      <c r="DB188">
        <v>999</v>
      </c>
      <c r="DC188">
        <v>1</v>
      </c>
      <c r="DD188">
        <v>999</v>
      </c>
      <c r="DE188">
        <v>999</v>
      </c>
      <c r="DF188">
        <v>1</v>
      </c>
      <c r="DG188">
        <v>999</v>
      </c>
      <c r="DH188">
        <v>1</v>
      </c>
      <c r="DI188">
        <v>999</v>
      </c>
      <c r="DJ188">
        <v>1</v>
      </c>
      <c r="DK188">
        <v>1</v>
      </c>
      <c r="DL188">
        <v>999</v>
      </c>
      <c r="DM188">
        <v>1</v>
      </c>
      <c r="DN188">
        <v>999</v>
      </c>
      <c r="DO188">
        <v>999</v>
      </c>
      <c r="DP188">
        <v>999</v>
      </c>
      <c r="DQ188">
        <v>1</v>
      </c>
      <c r="DR188">
        <v>1</v>
      </c>
      <c r="DV188">
        <v>1</v>
      </c>
      <c r="DW188">
        <v>30</v>
      </c>
      <c r="EA188">
        <v>0</v>
      </c>
      <c r="EB188">
        <v>999</v>
      </c>
      <c r="EC188">
        <v>20</v>
      </c>
      <c r="ED188">
        <v>8</v>
      </c>
      <c r="EE188" t="s">
        <v>5735</v>
      </c>
      <c r="EF188">
        <v>1</v>
      </c>
      <c r="EG188">
        <v>999</v>
      </c>
      <c r="EH188">
        <v>999</v>
      </c>
      <c r="EI188">
        <v>999</v>
      </c>
      <c r="EJ188">
        <v>100</v>
      </c>
      <c r="EK188">
        <v>999</v>
      </c>
      <c r="EL188">
        <v>1</v>
      </c>
      <c r="EM188">
        <v>999</v>
      </c>
      <c r="EN188">
        <v>999</v>
      </c>
      <c r="EO188">
        <v>999</v>
      </c>
      <c r="EP188">
        <v>1</v>
      </c>
      <c r="EQ188">
        <v>999</v>
      </c>
      <c r="ER188">
        <v>999</v>
      </c>
      <c r="ES188">
        <v>1</v>
      </c>
      <c r="EU188">
        <v>999</v>
      </c>
      <c r="EV188">
        <v>999</v>
      </c>
      <c r="EW188">
        <v>999</v>
      </c>
      <c r="EX188">
        <v>999</v>
      </c>
      <c r="EY188">
        <v>1</v>
      </c>
      <c r="EZ188">
        <v>999</v>
      </c>
      <c r="FA188">
        <v>999</v>
      </c>
      <c r="FB188">
        <v>999</v>
      </c>
      <c r="FC188">
        <v>999</v>
      </c>
      <c r="FD188">
        <v>999</v>
      </c>
      <c r="FE188">
        <v>999</v>
      </c>
      <c r="FF188">
        <v>999</v>
      </c>
      <c r="FG188">
        <v>50</v>
      </c>
      <c r="FH188">
        <v>1</v>
      </c>
      <c r="FI188">
        <v>1</v>
      </c>
      <c r="FJ188">
        <v>999</v>
      </c>
      <c r="FK188">
        <v>999</v>
      </c>
      <c r="FL188">
        <v>999</v>
      </c>
      <c r="FM188">
        <v>1</v>
      </c>
      <c r="FN188">
        <v>999</v>
      </c>
      <c r="FO188">
        <v>999</v>
      </c>
      <c r="FP188">
        <v>6</v>
      </c>
      <c r="FQ188">
        <v>999</v>
      </c>
      <c r="FR188">
        <v>999</v>
      </c>
      <c r="FS188">
        <v>999</v>
      </c>
      <c r="FT188" t="s">
        <v>19</v>
      </c>
      <c r="FU188">
        <v>3</v>
      </c>
      <c r="FV188">
        <v>0</v>
      </c>
      <c r="FW188">
        <v>0</v>
      </c>
      <c r="FX188">
        <v>3</v>
      </c>
      <c r="FY188">
        <v>1</v>
      </c>
      <c r="FZ188">
        <v>999</v>
      </c>
      <c r="GA188">
        <v>0</v>
      </c>
      <c r="GB188">
        <v>999</v>
      </c>
      <c r="GC188">
        <v>999</v>
      </c>
      <c r="GD188">
        <v>2</v>
      </c>
      <c r="GE188">
        <v>1</v>
      </c>
      <c r="GF188">
        <v>1</v>
      </c>
      <c r="GG188">
        <v>1</v>
      </c>
      <c r="GH188">
        <v>1</v>
      </c>
      <c r="GI188">
        <v>999</v>
      </c>
      <c r="GJ188">
        <v>999</v>
      </c>
      <c r="GK188">
        <v>999</v>
      </c>
      <c r="GL188">
        <v>999</v>
      </c>
      <c r="GM188">
        <v>999</v>
      </c>
      <c r="GN188">
        <v>2</v>
      </c>
      <c r="GO188">
        <v>2</v>
      </c>
      <c r="GP188">
        <v>1</v>
      </c>
      <c r="GQ188">
        <v>2</v>
      </c>
      <c r="GW188">
        <v>8</v>
      </c>
      <c r="GX188">
        <v>0</v>
      </c>
      <c r="GY188">
        <v>2</v>
      </c>
      <c r="GZ188">
        <v>7</v>
      </c>
      <c r="HA188">
        <v>0</v>
      </c>
      <c r="HB188">
        <v>1</v>
      </c>
      <c r="HC188">
        <v>2</v>
      </c>
      <c r="HD188">
        <v>1</v>
      </c>
      <c r="HE188">
        <v>1</v>
      </c>
      <c r="HF188">
        <v>2</v>
      </c>
      <c r="HG188">
        <v>0</v>
      </c>
      <c r="HH188">
        <v>1</v>
      </c>
      <c r="HI188">
        <v>2</v>
      </c>
      <c r="HJ188">
        <v>3</v>
      </c>
      <c r="HK188">
        <v>2</v>
      </c>
      <c r="HL188">
        <v>1</v>
      </c>
      <c r="HM188">
        <v>2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2</v>
      </c>
      <c r="HU188">
        <v>1</v>
      </c>
      <c r="HV188">
        <v>2</v>
      </c>
      <c r="HW188">
        <v>2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2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2</v>
      </c>
      <c r="IK188">
        <v>2</v>
      </c>
      <c r="IL188">
        <v>2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2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2</v>
      </c>
      <c r="JT188">
        <v>2</v>
      </c>
      <c r="JU188">
        <v>2</v>
      </c>
      <c r="NS188">
        <v>1</v>
      </c>
      <c r="NT188">
        <v>1</v>
      </c>
      <c r="NU188">
        <v>0</v>
      </c>
      <c r="NV188">
        <v>1</v>
      </c>
      <c r="NW188">
        <v>0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0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0</v>
      </c>
      <c r="OJ188">
        <v>0</v>
      </c>
      <c r="OK188">
        <v>1</v>
      </c>
      <c r="OL188">
        <v>0</v>
      </c>
      <c r="OM188">
        <v>0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0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1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1</v>
      </c>
      <c r="PL188">
        <v>0</v>
      </c>
      <c r="PM188">
        <v>1</v>
      </c>
      <c r="PN188">
        <v>1</v>
      </c>
      <c r="PO188">
        <v>1</v>
      </c>
      <c r="PP188">
        <v>0</v>
      </c>
      <c r="PQ188">
        <v>0</v>
      </c>
      <c r="PR188">
        <v>0</v>
      </c>
      <c r="PS188">
        <v>0</v>
      </c>
      <c r="PT188">
        <v>1</v>
      </c>
      <c r="PU188">
        <v>0</v>
      </c>
      <c r="PV188">
        <v>1</v>
      </c>
      <c r="PW188">
        <v>1</v>
      </c>
      <c r="PX188">
        <v>1</v>
      </c>
      <c r="PY188">
        <v>0</v>
      </c>
      <c r="PZ188">
        <v>1</v>
      </c>
      <c r="QA188">
        <v>0</v>
      </c>
      <c r="QB188">
        <v>0</v>
      </c>
      <c r="QC188">
        <v>1</v>
      </c>
      <c r="QD188">
        <v>0</v>
      </c>
      <c r="QE188">
        <v>0</v>
      </c>
      <c r="QF188">
        <v>0</v>
      </c>
      <c r="QG188">
        <v>0</v>
      </c>
      <c r="QH188">
        <v>1</v>
      </c>
      <c r="QI188">
        <v>0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0</v>
      </c>
      <c r="RF188">
        <v>0</v>
      </c>
      <c r="RG188">
        <v>1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1</v>
      </c>
      <c r="RP188">
        <v>1</v>
      </c>
      <c r="RQ188">
        <v>0</v>
      </c>
      <c r="RR188">
        <v>0</v>
      </c>
      <c r="RS188">
        <v>1</v>
      </c>
      <c r="RT188">
        <v>0</v>
      </c>
      <c r="RU188">
        <v>1</v>
      </c>
      <c r="RV188">
        <v>1</v>
      </c>
      <c r="RW188">
        <v>1</v>
      </c>
      <c r="RX188">
        <v>1</v>
      </c>
      <c r="RY188">
        <v>1</v>
      </c>
      <c r="AAV188">
        <v>2</v>
      </c>
      <c r="DLY188">
        <v>0</v>
      </c>
      <c r="DLZ188">
        <v>0</v>
      </c>
      <c r="DMA188">
        <v>0</v>
      </c>
      <c r="DMB188">
        <v>0</v>
      </c>
      <c r="DMC188">
        <v>0</v>
      </c>
      <c r="DMD188">
        <v>0</v>
      </c>
      <c r="DME188">
        <v>0</v>
      </c>
      <c r="DMF188">
        <v>0</v>
      </c>
      <c r="DMG188">
        <v>0</v>
      </c>
      <c r="DMH188">
        <v>1</v>
      </c>
      <c r="DMI188">
        <v>0</v>
      </c>
      <c r="DMJ188">
        <v>1</v>
      </c>
      <c r="DMK188">
        <v>0</v>
      </c>
      <c r="DML188">
        <v>1</v>
      </c>
      <c r="DMM188">
        <v>1</v>
      </c>
      <c r="DMN188">
        <v>0</v>
      </c>
      <c r="DMO188">
        <v>0</v>
      </c>
      <c r="DMP188">
        <v>0</v>
      </c>
      <c r="DMQ188">
        <v>1</v>
      </c>
      <c r="DMR188">
        <v>0</v>
      </c>
      <c r="DMS188">
        <v>0</v>
      </c>
      <c r="DMT188">
        <v>1</v>
      </c>
      <c r="DMU188">
        <v>1</v>
      </c>
      <c r="DMV188">
        <v>1</v>
      </c>
      <c r="DMW188">
        <v>1</v>
      </c>
      <c r="DMX188">
        <v>0</v>
      </c>
      <c r="DMY188">
        <v>0</v>
      </c>
      <c r="DMZ188">
        <v>1</v>
      </c>
      <c r="DNA188">
        <v>1</v>
      </c>
      <c r="DNB188">
        <v>0</v>
      </c>
      <c r="DNC188">
        <v>1</v>
      </c>
      <c r="DND188">
        <v>1</v>
      </c>
      <c r="DNE188">
        <v>0</v>
      </c>
      <c r="DNF188">
        <v>0</v>
      </c>
      <c r="DNG188">
        <v>0</v>
      </c>
      <c r="DNH188">
        <v>0</v>
      </c>
      <c r="DNI188">
        <v>0</v>
      </c>
      <c r="DNJ188">
        <v>1</v>
      </c>
      <c r="DNK188">
        <v>0</v>
      </c>
      <c r="DNL188">
        <v>0</v>
      </c>
      <c r="DNM188">
        <v>0</v>
      </c>
      <c r="DNN188">
        <v>0</v>
      </c>
      <c r="DNO188">
        <v>0</v>
      </c>
      <c r="DNP188">
        <v>0</v>
      </c>
      <c r="DNQ188">
        <v>0</v>
      </c>
      <c r="DNR188">
        <v>0</v>
      </c>
      <c r="DNS188">
        <v>0</v>
      </c>
      <c r="DNT188">
        <v>0</v>
      </c>
      <c r="DNU188">
        <v>0</v>
      </c>
      <c r="DNV188">
        <v>1</v>
      </c>
      <c r="DNW188">
        <v>1</v>
      </c>
      <c r="DNX188">
        <v>0</v>
      </c>
      <c r="DNY188">
        <v>0</v>
      </c>
      <c r="DNZ188">
        <v>1</v>
      </c>
      <c r="DOA188">
        <v>0</v>
      </c>
      <c r="DOB188">
        <v>1</v>
      </c>
      <c r="DOC188">
        <v>1</v>
      </c>
      <c r="DOD188">
        <v>1</v>
      </c>
      <c r="DOE188">
        <v>0</v>
      </c>
      <c r="DOF188">
        <v>1</v>
      </c>
      <c r="DOG188">
        <v>0</v>
      </c>
      <c r="DOH188">
        <v>1</v>
      </c>
      <c r="DOI188">
        <v>0</v>
      </c>
      <c r="DOJ188">
        <v>1</v>
      </c>
      <c r="DOK188">
        <v>0</v>
      </c>
      <c r="DOL188">
        <v>0</v>
      </c>
      <c r="DOM188">
        <v>0</v>
      </c>
      <c r="DON188">
        <v>0</v>
      </c>
      <c r="DOO188">
        <v>0</v>
      </c>
      <c r="DOP188">
        <v>0</v>
      </c>
      <c r="DOQ188">
        <v>0</v>
      </c>
      <c r="DOR188">
        <v>0</v>
      </c>
      <c r="DOS188">
        <v>1</v>
      </c>
      <c r="DOT188">
        <v>0</v>
      </c>
      <c r="DOU188">
        <v>0</v>
      </c>
      <c r="DOV188">
        <v>1</v>
      </c>
      <c r="DOW188">
        <v>0</v>
      </c>
      <c r="DOX188">
        <v>0</v>
      </c>
      <c r="DOY188">
        <v>1</v>
      </c>
      <c r="DOZ188">
        <v>0</v>
      </c>
      <c r="DPA188">
        <v>0</v>
      </c>
      <c r="DPB188">
        <v>0</v>
      </c>
      <c r="DPC188">
        <v>0</v>
      </c>
      <c r="DPD188">
        <v>0</v>
      </c>
      <c r="DPE188">
        <v>0</v>
      </c>
      <c r="DPF188">
        <v>0</v>
      </c>
      <c r="DPG188">
        <v>0</v>
      </c>
      <c r="DPH188">
        <v>0</v>
      </c>
      <c r="DPI188">
        <v>1</v>
      </c>
      <c r="DPJ188">
        <v>0</v>
      </c>
      <c r="DPK188">
        <v>0</v>
      </c>
      <c r="DPL188">
        <v>0</v>
      </c>
      <c r="DPM188">
        <v>0</v>
      </c>
      <c r="DPN188">
        <v>0</v>
      </c>
      <c r="DPO188">
        <v>0</v>
      </c>
      <c r="DPP188">
        <v>0</v>
      </c>
      <c r="DPQ188">
        <v>0</v>
      </c>
      <c r="DPR188">
        <v>0</v>
      </c>
      <c r="DPS188">
        <v>0</v>
      </c>
      <c r="DPT188">
        <v>0</v>
      </c>
      <c r="DPU188">
        <v>1</v>
      </c>
      <c r="DPV188">
        <v>1</v>
      </c>
      <c r="DPW188">
        <v>0</v>
      </c>
      <c r="DPX188">
        <v>1</v>
      </c>
      <c r="DPY188">
        <v>1</v>
      </c>
      <c r="DPZ188">
        <v>0</v>
      </c>
      <c r="DQA188">
        <v>1</v>
      </c>
      <c r="DQB188">
        <v>1</v>
      </c>
      <c r="DQC188">
        <v>1</v>
      </c>
      <c r="DQD188">
        <v>0</v>
      </c>
      <c r="DQE188">
        <v>1</v>
      </c>
      <c r="DZB188">
        <v>0</v>
      </c>
      <c r="GPG188">
        <v>38.867202758788999</v>
      </c>
      <c r="GPH188">
        <v>-77.6488037109375</v>
      </c>
      <c r="GPI188" t="s">
        <v>5630</v>
      </c>
    </row>
    <row r="189" spans="1:5157" x14ac:dyDescent="0.2">
      <c r="A189">
        <v>9212</v>
      </c>
      <c r="B189">
        <v>18</v>
      </c>
      <c r="C189" t="s">
        <v>5736</v>
      </c>
      <c r="D189" s="18">
        <v>44534.562222222223</v>
      </c>
      <c r="E189" s="18">
        <v>44534.610312500001</v>
      </c>
      <c r="F189">
        <v>21</v>
      </c>
      <c r="G189" s="6">
        <f>VLOOKUP(A189,'18mo'!B:D,3,FALSE)</f>
        <v>44535</v>
      </c>
      <c r="I189" t="s">
        <v>5173</v>
      </c>
      <c r="J189">
        <v>1</v>
      </c>
      <c r="L189">
        <v>4155</v>
      </c>
      <c r="M189" s="7">
        <v>21</v>
      </c>
      <c r="N189">
        <v>5.7534246575342465E-2</v>
      </c>
      <c r="O189" t="s">
        <v>18</v>
      </c>
      <c r="P189" t="s">
        <v>5737</v>
      </c>
      <c r="Q189">
        <v>1</v>
      </c>
      <c r="U189" s="6">
        <v>43874</v>
      </c>
      <c r="V189">
        <v>0</v>
      </c>
      <c r="AC189" t="s">
        <v>5627</v>
      </c>
      <c r="AD189">
        <v>3</v>
      </c>
      <c r="AE189">
        <v>20008</v>
      </c>
      <c r="AF189">
        <v>1</v>
      </c>
      <c r="AG189">
        <v>999</v>
      </c>
      <c r="AH189">
        <v>999</v>
      </c>
      <c r="AI189">
        <v>999</v>
      </c>
      <c r="AJ189">
        <v>999</v>
      </c>
      <c r="AK189">
        <v>999</v>
      </c>
      <c r="AL189">
        <v>0</v>
      </c>
      <c r="AM189">
        <v>0</v>
      </c>
      <c r="AN189">
        <v>0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999</v>
      </c>
      <c r="BW189">
        <v>999</v>
      </c>
      <c r="BX189">
        <v>999</v>
      </c>
      <c r="BY189">
        <v>0</v>
      </c>
      <c r="BZ189">
        <v>5</v>
      </c>
      <c r="CA189">
        <v>0</v>
      </c>
      <c r="CB189" t="s">
        <v>5738</v>
      </c>
      <c r="CF189">
        <v>0</v>
      </c>
      <c r="CG189">
        <v>1</v>
      </c>
      <c r="CH189">
        <v>999</v>
      </c>
      <c r="CI189">
        <v>999</v>
      </c>
      <c r="CJ189">
        <v>999</v>
      </c>
      <c r="CK189">
        <v>999</v>
      </c>
      <c r="CL189">
        <v>999</v>
      </c>
      <c r="CM189">
        <v>0</v>
      </c>
      <c r="CN189">
        <v>5</v>
      </c>
      <c r="CO189">
        <v>0</v>
      </c>
      <c r="CP189" t="s">
        <v>5739</v>
      </c>
      <c r="CQ189">
        <v>1</v>
      </c>
      <c r="CR189">
        <v>2</v>
      </c>
      <c r="CS189">
        <v>3</v>
      </c>
      <c r="CT189">
        <v>1</v>
      </c>
      <c r="CU189">
        <v>999</v>
      </c>
      <c r="CV189">
        <v>1</v>
      </c>
      <c r="CW189">
        <v>999</v>
      </c>
      <c r="CX189">
        <v>1</v>
      </c>
      <c r="CY189">
        <v>1</v>
      </c>
      <c r="CZ189">
        <v>999</v>
      </c>
      <c r="DA189">
        <v>1</v>
      </c>
      <c r="DB189">
        <v>999</v>
      </c>
      <c r="DC189">
        <v>999</v>
      </c>
      <c r="DD189">
        <v>1</v>
      </c>
      <c r="DE189">
        <v>999</v>
      </c>
      <c r="DF189">
        <v>1</v>
      </c>
      <c r="DG189">
        <v>999</v>
      </c>
      <c r="DH189">
        <v>1</v>
      </c>
      <c r="DI189">
        <v>999</v>
      </c>
      <c r="DJ189">
        <v>1</v>
      </c>
      <c r="DK189">
        <v>999</v>
      </c>
      <c r="DL189">
        <v>1</v>
      </c>
      <c r="DM189">
        <v>999</v>
      </c>
      <c r="DN189">
        <v>999</v>
      </c>
      <c r="DO189">
        <v>999</v>
      </c>
      <c r="DP189">
        <v>999</v>
      </c>
      <c r="DQ189">
        <v>999</v>
      </c>
      <c r="EB189">
        <v>1</v>
      </c>
      <c r="EC189">
        <v>999</v>
      </c>
      <c r="ED189">
        <v>9</v>
      </c>
      <c r="EE189" t="s">
        <v>5177</v>
      </c>
      <c r="EF189">
        <v>1</v>
      </c>
      <c r="EG189">
        <v>999</v>
      </c>
      <c r="EH189">
        <v>999</v>
      </c>
      <c r="EI189">
        <v>999</v>
      </c>
      <c r="EJ189">
        <v>70</v>
      </c>
      <c r="EK189">
        <v>999</v>
      </c>
      <c r="EL189">
        <v>1</v>
      </c>
      <c r="EM189">
        <v>1</v>
      </c>
      <c r="EN189">
        <v>1</v>
      </c>
      <c r="EO189">
        <v>1</v>
      </c>
      <c r="EP189">
        <v>999</v>
      </c>
      <c r="EQ189">
        <v>999</v>
      </c>
      <c r="ER189">
        <v>999</v>
      </c>
      <c r="ES189">
        <v>1</v>
      </c>
      <c r="EU189">
        <v>1</v>
      </c>
      <c r="EV189">
        <v>999</v>
      </c>
      <c r="EW189">
        <v>999</v>
      </c>
      <c r="EX189">
        <v>999</v>
      </c>
      <c r="EY189">
        <v>999</v>
      </c>
      <c r="EZ189">
        <v>1</v>
      </c>
      <c r="FA189">
        <v>1</v>
      </c>
      <c r="FB189">
        <v>1</v>
      </c>
      <c r="FC189">
        <v>999</v>
      </c>
      <c r="FD189" t="s">
        <v>27</v>
      </c>
      <c r="FE189" t="s">
        <v>5740</v>
      </c>
      <c r="FF189">
        <v>999</v>
      </c>
      <c r="FG189">
        <v>50</v>
      </c>
      <c r="FH189">
        <v>1</v>
      </c>
      <c r="FI189">
        <v>999</v>
      </c>
      <c r="FJ189">
        <v>1</v>
      </c>
      <c r="FK189">
        <v>1</v>
      </c>
      <c r="FL189">
        <v>1</v>
      </c>
      <c r="FM189">
        <v>999</v>
      </c>
      <c r="FN189">
        <v>999</v>
      </c>
      <c r="FO189">
        <v>999</v>
      </c>
      <c r="FP189">
        <v>1</v>
      </c>
      <c r="FQ189">
        <v>999</v>
      </c>
      <c r="FR189">
        <v>999</v>
      </c>
      <c r="FS189">
        <v>999</v>
      </c>
      <c r="FT189" t="s">
        <v>5741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999</v>
      </c>
      <c r="GA189">
        <v>0</v>
      </c>
      <c r="GB189">
        <v>0</v>
      </c>
      <c r="GC189">
        <v>999</v>
      </c>
      <c r="GD189">
        <v>1</v>
      </c>
      <c r="GE189">
        <v>1</v>
      </c>
      <c r="GF189">
        <v>1</v>
      </c>
      <c r="GG189">
        <v>1</v>
      </c>
      <c r="GH189">
        <v>999</v>
      </c>
      <c r="GI189">
        <v>999</v>
      </c>
      <c r="GJ189">
        <v>999</v>
      </c>
      <c r="GK189">
        <v>999</v>
      </c>
      <c r="GL189">
        <v>999</v>
      </c>
      <c r="GM189">
        <v>999</v>
      </c>
      <c r="GN189">
        <v>2</v>
      </c>
      <c r="GO189">
        <v>2</v>
      </c>
      <c r="GP189">
        <v>3</v>
      </c>
      <c r="GW189">
        <v>8</v>
      </c>
      <c r="GX189">
        <v>5</v>
      </c>
      <c r="GY189">
        <v>2</v>
      </c>
      <c r="GZ189">
        <v>5</v>
      </c>
      <c r="HA189">
        <v>20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30</v>
      </c>
      <c r="HH189">
        <v>0</v>
      </c>
      <c r="HI189">
        <v>2</v>
      </c>
      <c r="HJ189">
        <v>3</v>
      </c>
      <c r="HK189">
        <v>2</v>
      </c>
      <c r="HL189">
        <v>2</v>
      </c>
      <c r="HM189">
        <v>2</v>
      </c>
      <c r="HN189">
        <v>1</v>
      </c>
      <c r="HO189">
        <v>2</v>
      </c>
      <c r="HP189">
        <v>1</v>
      </c>
      <c r="HQ189">
        <v>3</v>
      </c>
      <c r="HR189">
        <v>1</v>
      </c>
      <c r="HS189">
        <v>2</v>
      </c>
      <c r="HT189">
        <v>2</v>
      </c>
      <c r="HU189">
        <v>2</v>
      </c>
      <c r="HV189">
        <v>2</v>
      </c>
      <c r="HW189">
        <v>1</v>
      </c>
      <c r="HX189">
        <v>1</v>
      </c>
      <c r="HY189">
        <v>2</v>
      </c>
      <c r="HZ189">
        <v>1</v>
      </c>
      <c r="IA189">
        <v>2</v>
      </c>
      <c r="IB189">
        <v>1</v>
      </c>
      <c r="IC189">
        <v>2</v>
      </c>
      <c r="ID189">
        <v>2</v>
      </c>
      <c r="IE189">
        <v>2</v>
      </c>
      <c r="IF189">
        <v>1</v>
      </c>
      <c r="IG189">
        <v>2</v>
      </c>
      <c r="IH189">
        <v>2</v>
      </c>
      <c r="II189">
        <v>2</v>
      </c>
      <c r="IJ189">
        <v>2</v>
      </c>
      <c r="IK189">
        <v>2</v>
      </c>
      <c r="IL189">
        <v>2</v>
      </c>
      <c r="IM189">
        <v>2</v>
      </c>
      <c r="IN189">
        <v>2</v>
      </c>
      <c r="IO189">
        <v>2</v>
      </c>
      <c r="IP189">
        <v>1</v>
      </c>
      <c r="IQ189">
        <v>1</v>
      </c>
      <c r="IR189">
        <v>2</v>
      </c>
      <c r="IS189">
        <v>2</v>
      </c>
      <c r="IT189">
        <v>1</v>
      </c>
      <c r="IU189">
        <v>1</v>
      </c>
      <c r="IV189">
        <v>2</v>
      </c>
      <c r="IW189">
        <v>1</v>
      </c>
      <c r="IX189">
        <v>1</v>
      </c>
      <c r="IY189">
        <v>1</v>
      </c>
      <c r="IZ189">
        <v>2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2</v>
      </c>
      <c r="JI189">
        <v>2</v>
      </c>
      <c r="JJ189">
        <v>1</v>
      </c>
      <c r="JK189">
        <v>2</v>
      </c>
      <c r="JL189">
        <v>2</v>
      </c>
      <c r="JM189">
        <v>1</v>
      </c>
      <c r="JN189">
        <v>1</v>
      </c>
      <c r="JO189">
        <v>1</v>
      </c>
      <c r="JP189">
        <v>2</v>
      </c>
      <c r="JQ189">
        <v>1</v>
      </c>
      <c r="JR189">
        <v>1</v>
      </c>
      <c r="JS189">
        <v>2</v>
      </c>
      <c r="JT189">
        <v>1</v>
      </c>
      <c r="JU189">
        <v>1</v>
      </c>
      <c r="NS189">
        <v>0</v>
      </c>
      <c r="NT189">
        <v>0</v>
      </c>
      <c r="NU189">
        <v>1</v>
      </c>
      <c r="NV189">
        <v>1</v>
      </c>
      <c r="NW189">
        <v>1</v>
      </c>
      <c r="NX189">
        <v>0</v>
      </c>
      <c r="NY189">
        <v>1</v>
      </c>
      <c r="NZ189">
        <v>0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0</v>
      </c>
      <c r="OL189">
        <v>0</v>
      </c>
      <c r="OM189">
        <v>1</v>
      </c>
      <c r="ON189">
        <v>1</v>
      </c>
      <c r="OO189">
        <v>0</v>
      </c>
      <c r="OP189">
        <v>0</v>
      </c>
      <c r="OQ189">
        <v>0</v>
      </c>
      <c r="OR189">
        <v>1</v>
      </c>
      <c r="OS189">
        <v>0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0</v>
      </c>
      <c r="OZ189">
        <v>0</v>
      </c>
      <c r="PA189">
        <v>0</v>
      </c>
      <c r="PB189">
        <v>0</v>
      </c>
      <c r="PC189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1</v>
      </c>
      <c r="PO189">
        <v>1</v>
      </c>
      <c r="PP189">
        <v>1</v>
      </c>
      <c r="PQ189">
        <v>1</v>
      </c>
      <c r="PR189">
        <v>0</v>
      </c>
      <c r="PS189">
        <v>0</v>
      </c>
      <c r="PT189">
        <v>1</v>
      </c>
      <c r="PU189">
        <v>0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1</v>
      </c>
      <c r="QG189">
        <v>0</v>
      </c>
      <c r="QH189">
        <v>0</v>
      </c>
      <c r="QI189">
        <v>0</v>
      </c>
      <c r="QJ189">
        <v>0</v>
      </c>
      <c r="QK189">
        <v>1</v>
      </c>
      <c r="QL189">
        <v>1</v>
      </c>
      <c r="QM189">
        <v>0</v>
      </c>
      <c r="QN189">
        <v>0</v>
      </c>
      <c r="QO189">
        <v>0</v>
      </c>
      <c r="QP189">
        <v>1</v>
      </c>
      <c r="QQ189">
        <v>1</v>
      </c>
      <c r="QR189">
        <v>0</v>
      </c>
      <c r="QS189">
        <v>1</v>
      </c>
      <c r="QT189">
        <v>1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1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1</v>
      </c>
      <c r="RP189">
        <v>1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1</v>
      </c>
      <c r="RW189">
        <v>1</v>
      </c>
      <c r="RX189">
        <v>1</v>
      </c>
      <c r="RY189">
        <v>1</v>
      </c>
      <c r="AAV189">
        <v>2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IX189">
        <v>0</v>
      </c>
      <c r="ECZ189">
        <v>0</v>
      </c>
      <c r="EDA189">
        <v>1</v>
      </c>
      <c r="EDB189">
        <v>0</v>
      </c>
      <c r="EDC189">
        <v>1</v>
      </c>
      <c r="EDD189">
        <v>1</v>
      </c>
      <c r="EDE189">
        <v>0</v>
      </c>
      <c r="EDF189">
        <v>0</v>
      </c>
      <c r="EDG189">
        <v>0</v>
      </c>
      <c r="EDH189">
        <v>0</v>
      </c>
      <c r="EDI189">
        <v>0</v>
      </c>
      <c r="EDJ189">
        <v>0</v>
      </c>
      <c r="EDK189">
        <v>0</v>
      </c>
      <c r="EDL189">
        <v>0</v>
      </c>
      <c r="EDM189">
        <v>0</v>
      </c>
      <c r="EDN189">
        <v>1</v>
      </c>
      <c r="EDO189">
        <v>0</v>
      </c>
      <c r="EDP189">
        <v>0</v>
      </c>
      <c r="EDQ189">
        <v>0</v>
      </c>
      <c r="EDR189">
        <v>0</v>
      </c>
      <c r="EDS189">
        <v>0</v>
      </c>
      <c r="EDT189">
        <v>0</v>
      </c>
      <c r="EDU189">
        <v>1</v>
      </c>
      <c r="EDV189">
        <v>0</v>
      </c>
      <c r="EDW189">
        <v>0</v>
      </c>
      <c r="EDX189">
        <v>0</v>
      </c>
      <c r="EDY189">
        <v>0</v>
      </c>
      <c r="EDZ189">
        <v>0</v>
      </c>
      <c r="EEA189">
        <v>0</v>
      </c>
      <c r="EEB189">
        <v>0</v>
      </c>
      <c r="EEC189">
        <v>0</v>
      </c>
      <c r="EED189">
        <v>0</v>
      </c>
      <c r="EEE189">
        <v>0</v>
      </c>
      <c r="EEF189">
        <v>0</v>
      </c>
      <c r="EEG189">
        <v>0</v>
      </c>
      <c r="EEH189">
        <v>0</v>
      </c>
      <c r="EEI189">
        <v>0</v>
      </c>
      <c r="EEJ189">
        <v>0</v>
      </c>
      <c r="EEK189">
        <v>0</v>
      </c>
      <c r="EEL189">
        <v>0</v>
      </c>
      <c r="EEM189">
        <v>0</v>
      </c>
      <c r="EEN189">
        <v>0</v>
      </c>
      <c r="EEO189">
        <v>0</v>
      </c>
      <c r="EEP189">
        <v>0</v>
      </c>
      <c r="EEQ189">
        <v>0</v>
      </c>
      <c r="EER189">
        <v>0</v>
      </c>
      <c r="EES189">
        <v>0</v>
      </c>
      <c r="EET189">
        <v>0</v>
      </c>
      <c r="EEU189">
        <v>0</v>
      </c>
      <c r="EEV189">
        <v>0</v>
      </c>
      <c r="EEW189">
        <v>0</v>
      </c>
      <c r="EEX189">
        <v>0</v>
      </c>
      <c r="EEY189">
        <v>0</v>
      </c>
      <c r="EEZ189">
        <v>0</v>
      </c>
      <c r="EFA189">
        <v>1</v>
      </c>
      <c r="EFB189">
        <v>0</v>
      </c>
      <c r="EFC189">
        <v>0</v>
      </c>
      <c r="EFD189">
        <v>1</v>
      </c>
      <c r="EFE189">
        <v>1</v>
      </c>
      <c r="EFF189">
        <v>0</v>
      </c>
      <c r="EFG189">
        <v>1</v>
      </c>
      <c r="EFH189">
        <v>0</v>
      </c>
      <c r="EFI189">
        <v>0</v>
      </c>
      <c r="EFJ189">
        <v>0</v>
      </c>
      <c r="EFK189">
        <v>0</v>
      </c>
      <c r="EFL189">
        <v>0</v>
      </c>
      <c r="EFM189">
        <v>0</v>
      </c>
      <c r="EFN189">
        <v>0</v>
      </c>
      <c r="EFO189">
        <v>0</v>
      </c>
      <c r="EFP189">
        <v>0</v>
      </c>
      <c r="EFQ189">
        <v>0</v>
      </c>
      <c r="EFR189">
        <v>0</v>
      </c>
      <c r="EFS189">
        <v>0</v>
      </c>
      <c r="EFT189">
        <v>0</v>
      </c>
      <c r="EFU189">
        <v>0</v>
      </c>
      <c r="EFV189">
        <v>0</v>
      </c>
      <c r="EFW189">
        <v>0</v>
      </c>
      <c r="EFX189">
        <v>0</v>
      </c>
      <c r="EFY189">
        <v>0</v>
      </c>
      <c r="EFZ189">
        <v>0</v>
      </c>
      <c r="EGA189">
        <v>0</v>
      </c>
      <c r="EGB189">
        <v>0</v>
      </c>
      <c r="EGC189">
        <v>0</v>
      </c>
      <c r="EGD189">
        <v>0</v>
      </c>
      <c r="EGE189">
        <v>0</v>
      </c>
      <c r="EGF189">
        <v>0</v>
      </c>
      <c r="EGG189">
        <v>0</v>
      </c>
      <c r="EGH189">
        <v>0</v>
      </c>
      <c r="EGI189">
        <v>0</v>
      </c>
      <c r="EGJ189">
        <v>1</v>
      </c>
      <c r="EGK189">
        <v>0</v>
      </c>
      <c r="EGL189">
        <v>0</v>
      </c>
      <c r="EGM189">
        <v>0</v>
      </c>
      <c r="EGN189">
        <v>0</v>
      </c>
      <c r="EGO189">
        <v>0</v>
      </c>
      <c r="EGP189">
        <v>0</v>
      </c>
      <c r="EGQ189">
        <v>0</v>
      </c>
      <c r="EGR189">
        <v>0</v>
      </c>
      <c r="EGS189">
        <v>0</v>
      </c>
      <c r="EGT189">
        <v>0</v>
      </c>
      <c r="EGU189">
        <v>0</v>
      </c>
      <c r="EGV189">
        <v>0</v>
      </c>
      <c r="EGW189">
        <v>0</v>
      </c>
      <c r="EGX189">
        <v>0</v>
      </c>
      <c r="EGY189">
        <v>0</v>
      </c>
      <c r="EGZ189">
        <v>0</v>
      </c>
      <c r="EHA189">
        <v>0</v>
      </c>
      <c r="EHB189">
        <v>0</v>
      </c>
      <c r="EHC189">
        <v>1</v>
      </c>
      <c r="EHD189">
        <v>0</v>
      </c>
      <c r="EHE189">
        <v>0</v>
      </c>
      <c r="EHF189">
        <v>0</v>
      </c>
      <c r="EQC189">
        <v>0</v>
      </c>
      <c r="EUA189">
        <v>0</v>
      </c>
      <c r="EUB189">
        <v>0</v>
      </c>
      <c r="EUC189">
        <v>0</v>
      </c>
      <c r="EUD189">
        <v>1</v>
      </c>
      <c r="EUE189">
        <v>1</v>
      </c>
      <c r="EUF189">
        <v>0</v>
      </c>
      <c r="EUG189">
        <v>0</v>
      </c>
      <c r="EUH189">
        <v>0</v>
      </c>
      <c r="EUI189">
        <v>0</v>
      </c>
      <c r="EUJ189">
        <v>0</v>
      </c>
      <c r="EUK189">
        <v>0</v>
      </c>
      <c r="EUL189">
        <v>0</v>
      </c>
      <c r="EUM189">
        <v>0</v>
      </c>
      <c r="EUN189">
        <v>0</v>
      </c>
      <c r="EUO189">
        <v>1</v>
      </c>
      <c r="EUP189">
        <v>0</v>
      </c>
      <c r="EUQ189">
        <v>0</v>
      </c>
      <c r="EUR189">
        <v>0</v>
      </c>
      <c r="EUS189">
        <v>0</v>
      </c>
      <c r="EUT189">
        <v>0</v>
      </c>
      <c r="EUU189">
        <v>0</v>
      </c>
      <c r="EUV189">
        <v>0</v>
      </c>
      <c r="EUW189">
        <v>0</v>
      </c>
      <c r="EUX189">
        <v>0</v>
      </c>
      <c r="EUY189">
        <v>0</v>
      </c>
      <c r="EUZ189">
        <v>0</v>
      </c>
      <c r="EVA189">
        <v>0</v>
      </c>
      <c r="EVB189">
        <v>1</v>
      </c>
      <c r="EVC189">
        <v>0</v>
      </c>
      <c r="EVD189">
        <v>0</v>
      </c>
      <c r="EVE189">
        <v>1</v>
      </c>
      <c r="EVF189">
        <v>1</v>
      </c>
      <c r="EVG189">
        <v>1</v>
      </c>
      <c r="EVH189">
        <v>0</v>
      </c>
      <c r="EVI189">
        <v>0</v>
      </c>
      <c r="EVJ189">
        <v>0</v>
      </c>
      <c r="EVK189">
        <v>0</v>
      </c>
      <c r="EVL189">
        <v>0</v>
      </c>
      <c r="EVM189">
        <v>0</v>
      </c>
      <c r="EVN189">
        <v>0</v>
      </c>
      <c r="EVO189">
        <v>0</v>
      </c>
      <c r="EVP189">
        <v>0</v>
      </c>
      <c r="EVQ189">
        <v>0</v>
      </c>
      <c r="EVR189">
        <v>0</v>
      </c>
      <c r="EVS189">
        <v>0</v>
      </c>
      <c r="EVT189">
        <v>0</v>
      </c>
      <c r="EVU189">
        <v>0</v>
      </c>
      <c r="EVV189">
        <v>0</v>
      </c>
      <c r="EVW189">
        <v>0</v>
      </c>
      <c r="EVX189">
        <v>0</v>
      </c>
      <c r="EVY189">
        <v>0</v>
      </c>
      <c r="EVZ189">
        <v>0</v>
      </c>
      <c r="EWA189">
        <v>0</v>
      </c>
      <c r="EWB189">
        <v>1</v>
      </c>
      <c r="EWC189">
        <v>0</v>
      </c>
      <c r="EWD189">
        <v>0</v>
      </c>
      <c r="EWE189">
        <v>0</v>
      </c>
      <c r="EWF189">
        <v>0</v>
      </c>
      <c r="EWG189">
        <v>0</v>
      </c>
      <c r="EWH189">
        <v>0</v>
      </c>
      <c r="EWI189">
        <v>0</v>
      </c>
      <c r="EWJ189">
        <v>0</v>
      </c>
      <c r="EWK189">
        <v>0</v>
      </c>
      <c r="EWL189">
        <v>0</v>
      </c>
      <c r="EWM189">
        <v>0</v>
      </c>
      <c r="EWN189">
        <v>0</v>
      </c>
      <c r="EWO189">
        <v>0</v>
      </c>
      <c r="EWP189">
        <v>0</v>
      </c>
      <c r="EWQ189">
        <v>0</v>
      </c>
      <c r="EWR189">
        <v>0</v>
      </c>
      <c r="EWS189">
        <v>0</v>
      </c>
      <c r="EWT189">
        <v>0</v>
      </c>
      <c r="EWU189">
        <v>0</v>
      </c>
      <c r="EWV189">
        <v>0</v>
      </c>
      <c r="EWW189">
        <v>0</v>
      </c>
      <c r="EWX189">
        <v>0</v>
      </c>
      <c r="EWY189">
        <v>0</v>
      </c>
      <c r="EWZ189">
        <v>0</v>
      </c>
      <c r="EXA189">
        <v>0</v>
      </c>
      <c r="EXB189">
        <v>0</v>
      </c>
      <c r="EXC189">
        <v>0</v>
      </c>
      <c r="EXD189">
        <v>0</v>
      </c>
      <c r="EXE189">
        <v>0</v>
      </c>
      <c r="EXF189">
        <v>0</v>
      </c>
      <c r="EXG189">
        <v>0</v>
      </c>
      <c r="EXH189">
        <v>0</v>
      </c>
      <c r="EXI189">
        <v>0</v>
      </c>
      <c r="EXJ189">
        <v>0</v>
      </c>
      <c r="EXK189">
        <v>1</v>
      </c>
      <c r="EXL189">
        <v>0</v>
      </c>
      <c r="EXM189">
        <v>0</v>
      </c>
      <c r="EXN189">
        <v>0</v>
      </c>
      <c r="EXO189">
        <v>0</v>
      </c>
      <c r="EXP189">
        <v>0</v>
      </c>
      <c r="EXQ189">
        <v>0</v>
      </c>
      <c r="EXR189">
        <v>0</v>
      </c>
      <c r="EXS189">
        <v>0</v>
      </c>
      <c r="EXT189">
        <v>0</v>
      </c>
      <c r="EXU189">
        <v>0</v>
      </c>
      <c r="EXV189">
        <v>0</v>
      </c>
      <c r="EXW189">
        <v>0</v>
      </c>
      <c r="EXX189">
        <v>0</v>
      </c>
      <c r="EXY189">
        <v>0</v>
      </c>
      <c r="EXZ189">
        <v>0</v>
      </c>
      <c r="EYA189">
        <v>0</v>
      </c>
      <c r="EYB189">
        <v>0</v>
      </c>
      <c r="EYC189">
        <v>0</v>
      </c>
      <c r="EYD189">
        <v>1</v>
      </c>
      <c r="EYE189">
        <v>0</v>
      </c>
      <c r="EYF189">
        <v>0</v>
      </c>
      <c r="EYG189">
        <v>0</v>
      </c>
      <c r="FHD189">
        <v>0</v>
      </c>
      <c r="FLB189">
        <v>0</v>
      </c>
      <c r="FLC189">
        <v>0</v>
      </c>
      <c r="FLD189">
        <v>0</v>
      </c>
      <c r="FLE189">
        <v>0</v>
      </c>
      <c r="FLF189">
        <v>0</v>
      </c>
      <c r="FLG189">
        <v>0</v>
      </c>
      <c r="FLH189">
        <v>0</v>
      </c>
      <c r="FLI189">
        <v>0</v>
      </c>
      <c r="FLJ189">
        <v>0</v>
      </c>
      <c r="FLK189">
        <v>0</v>
      </c>
      <c r="FLL189">
        <v>0</v>
      </c>
      <c r="FLM189">
        <v>0</v>
      </c>
      <c r="FLN189">
        <v>0</v>
      </c>
      <c r="FLO189">
        <v>0</v>
      </c>
      <c r="FLP189">
        <v>0</v>
      </c>
      <c r="FLQ189">
        <v>0</v>
      </c>
      <c r="FLR189">
        <v>0</v>
      </c>
      <c r="FLS189">
        <v>0</v>
      </c>
      <c r="FLT189">
        <v>0</v>
      </c>
      <c r="FLU189">
        <v>0</v>
      </c>
      <c r="FLV189">
        <v>0</v>
      </c>
      <c r="FLW189">
        <v>0</v>
      </c>
      <c r="FLX189">
        <v>0</v>
      </c>
      <c r="FLY189">
        <v>0</v>
      </c>
      <c r="FLZ189">
        <v>0</v>
      </c>
      <c r="FMA189">
        <v>0</v>
      </c>
      <c r="FMB189">
        <v>0</v>
      </c>
      <c r="FMC189">
        <v>0</v>
      </c>
      <c r="FMD189">
        <v>0</v>
      </c>
      <c r="FME189">
        <v>0</v>
      </c>
      <c r="FMF189">
        <v>0</v>
      </c>
      <c r="FMG189">
        <v>0</v>
      </c>
      <c r="FMH189">
        <v>0</v>
      </c>
      <c r="FMI189">
        <v>0</v>
      </c>
      <c r="FMJ189">
        <v>0</v>
      </c>
      <c r="FMK189">
        <v>0</v>
      </c>
      <c r="FML189">
        <v>0</v>
      </c>
      <c r="FMM189">
        <v>0</v>
      </c>
      <c r="FMN189">
        <v>0</v>
      </c>
      <c r="FMO189">
        <v>0</v>
      </c>
      <c r="FMP189">
        <v>0</v>
      </c>
      <c r="FMQ189">
        <v>0</v>
      </c>
      <c r="FMR189">
        <v>0</v>
      </c>
      <c r="FMS189">
        <v>0</v>
      </c>
      <c r="FMT189">
        <v>0</v>
      </c>
      <c r="FMU189">
        <v>0</v>
      </c>
      <c r="FMV189">
        <v>0</v>
      </c>
      <c r="FMW189">
        <v>0</v>
      </c>
      <c r="FMX189">
        <v>0</v>
      </c>
      <c r="FMY189">
        <v>0</v>
      </c>
      <c r="FMZ189">
        <v>0</v>
      </c>
      <c r="FNA189">
        <v>0</v>
      </c>
      <c r="FNB189">
        <v>0</v>
      </c>
      <c r="FNC189">
        <v>0</v>
      </c>
      <c r="FND189">
        <v>0</v>
      </c>
      <c r="FNE189">
        <v>0</v>
      </c>
      <c r="FNF189">
        <v>0</v>
      </c>
      <c r="FNG189">
        <v>0</v>
      </c>
      <c r="FNH189">
        <v>0</v>
      </c>
      <c r="FNI189">
        <v>0</v>
      </c>
      <c r="FNJ189">
        <v>0</v>
      </c>
      <c r="FNK189">
        <v>0</v>
      </c>
      <c r="FNL189">
        <v>0</v>
      </c>
      <c r="FNM189">
        <v>0</v>
      </c>
      <c r="FNN189">
        <v>0</v>
      </c>
      <c r="FNO189">
        <v>0</v>
      </c>
      <c r="FNP189">
        <v>0</v>
      </c>
      <c r="FNQ189">
        <v>0</v>
      </c>
      <c r="FNR189">
        <v>0</v>
      </c>
      <c r="FNS189">
        <v>0</v>
      </c>
      <c r="FNT189">
        <v>0</v>
      </c>
      <c r="FNU189">
        <v>0</v>
      </c>
      <c r="FNV189">
        <v>0</v>
      </c>
      <c r="FNW189">
        <v>0</v>
      </c>
      <c r="FNX189">
        <v>0</v>
      </c>
      <c r="FNY189">
        <v>0</v>
      </c>
      <c r="FNZ189">
        <v>0</v>
      </c>
      <c r="FOA189">
        <v>0</v>
      </c>
      <c r="FOB189">
        <v>0</v>
      </c>
      <c r="FOC189">
        <v>0</v>
      </c>
      <c r="FOD189">
        <v>0</v>
      </c>
      <c r="FOE189">
        <v>0</v>
      </c>
      <c r="FOF189">
        <v>0</v>
      </c>
      <c r="FOG189">
        <v>0</v>
      </c>
      <c r="FOH189">
        <v>0</v>
      </c>
      <c r="FOI189">
        <v>0</v>
      </c>
      <c r="FOJ189">
        <v>0</v>
      </c>
      <c r="FOK189">
        <v>0</v>
      </c>
      <c r="FOL189">
        <v>0</v>
      </c>
      <c r="FOM189">
        <v>0</v>
      </c>
      <c r="FON189">
        <v>0</v>
      </c>
      <c r="FOO189">
        <v>0</v>
      </c>
      <c r="FOP189">
        <v>0</v>
      </c>
      <c r="FOQ189">
        <v>0</v>
      </c>
      <c r="FOR189">
        <v>0</v>
      </c>
      <c r="FOS189">
        <v>0</v>
      </c>
      <c r="FOT189">
        <v>0</v>
      </c>
      <c r="FOU189">
        <v>0</v>
      </c>
      <c r="FOV189">
        <v>0</v>
      </c>
      <c r="FOW189">
        <v>0</v>
      </c>
      <c r="FOX189">
        <v>0</v>
      </c>
      <c r="FOY189">
        <v>0</v>
      </c>
      <c r="FOZ189">
        <v>0</v>
      </c>
      <c r="FPA189">
        <v>0</v>
      </c>
      <c r="FPB189">
        <v>0</v>
      </c>
      <c r="FPC189">
        <v>0</v>
      </c>
      <c r="FPD189">
        <v>0</v>
      </c>
      <c r="FPE189">
        <v>0</v>
      </c>
      <c r="FPF189">
        <v>0</v>
      </c>
      <c r="FPG189">
        <v>0</v>
      </c>
      <c r="FPH189">
        <v>0</v>
      </c>
      <c r="FYE189">
        <v>0</v>
      </c>
      <c r="GPG189">
        <v>38.937896728515597</v>
      </c>
      <c r="GPH189">
        <v>-77.085899353027301</v>
      </c>
      <c r="GPI189" t="s">
        <v>5630</v>
      </c>
    </row>
    <row r="190" spans="1:5157" x14ac:dyDescent="0.2">
      <c r="A190">
        <v>9213</v>
      </c>
      <c r="B190">
        <v>18</v>
      </c>
      <c r="C190" t="s">
        <v>5742</v>
      </c>
      <c r="D190" s="18">
        <v>44559.150185185186</v>
      </c>
      <c r="E190" s="18">
        <v>44559.249722222223</v>
      </c>
      <c r="F190">
        <v>20</v>
      </c>
      <c r="G190" s="6">
        <f>VLOOKUP(A190,'18mo'!B:D,3,FALSE)</f>
        <v>44538</v>
      </c>
      <c r="I190" t="s">
        <v>5173</v>
      </c>
      <c r="J190">
        <v>1</v>
      </c>
      <c r="L190">
        <v>8599</v>
      </c>
      <c r="M190" s="7">
        <v>20</v>
      </c>
      <c r="N190">
        <v>5.4794520547945202E-2</v>
      </c>
      <c r="O190" t="s">
        <v>5743</v>
      </c>
      <c r="P190" t="s">
        <v>5744</v>
      </c>
      <c r="Q190">
        <v>1</v>
      </c>
      <c r="U190" s="6">
        <v>43927</v>
      </c>
      <c r="V190">
        <v>0</v>
      </c>
      <c r="AC190" t="s">
        <v>5745</v>
      </c>
      <c r="AD190">
        <v>2</v>
      </c>
      <c r="AE190">
        <v>22124</v>
      </c>
      <c r="AF190">
        <v>1</v>
      </c>
      <c r="AG190">
        <v>999</v>
      </c>
      <c r="AH190">
        <v>1</v>
      </c>
      <c r="AI190">
        <v>999</v>
      </c>
      <c r="AJ190">
        <v>1</v>
      </c>
      <c r="AK190" t="s">
        <v>5746</v>
      </c>
      <c r="AL190">
        <v>0</v>
      </c>
      <c r="AM190">
        <v>0</v>
      </c>
      <c r="AN190">
        <v>1</v>
      </c>
      <c r="AO190" s="6">
        <v>42636</v>
      </c>
      <c r="BA190">
        <v>1</v>
      </c>
      <c r="BQ190">
        <v>1</v>
      </c>
      <c r="BR190">
        <v>1</v>
      </c>
      <c r="BS190">
        <v>999</v>
      </c>
      <c r="BT190">
        <v>999</v>
      </c>
      <c r="BU190">
        <v>1</v>
      </c>
      <c r="BV190">
        <v>999</v>
      </c>
      <c r="BW190">
        <v>999</v>
      </c>
      <c r="BX190">
        <v>999</v>
      </c>
      <c r="BY190">
        <v>0</v>
      </c>
      <c r="BZ190">
        <v>6</v>
      </c>
      <c r="CA190">
        <v>0</v>
      </c>
      <c r="CB190" t="s">
        <v>5334</v>
      </c>
      <c r="CF190">
        <v>999</v>
      </c>
      <c r="CG190">
        <v>999</v>
      </c>
      <c r="CH190">
        <v>999</v>
      </c>
      <c r="CI190">
        <v>999</v>
      </c>
      <c r="CJ190">
        <v>999</v>
      </c>
      <c r="CK190">
        <v>999</v>
      </c>
      <c r="CL190">
        <v>999</v>
      </c>
      <c r="CM190">
        <v>999</v>
      </c>
      <c r="CN190">
        <v>999</v>
      </c>
      <c r="CO190">
        <v>999</v>
      </c>
      <c r="CP190">
        <v>999</v>
      </c>
      <c r="CQ190">
        <v>0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999</v>
      </c>
      <c r="DA190">
        <v>999</v>
      </c>
      <c r="DB190">
        <v>999</v>
      </c>
      <c r="DC190">
        <v>999</v>
      </c>
      <c r="DD190">
        <v>1</v>
      </c>
      <c r="DE190">
        <v>999</v>
      </c>
      <c r="DF190">
        <v>1</v>
      </c>
      <c r="DG190">
        <v>999</v>
      </c>
      <c r="DH190">
        <v>1</v>
      </c>
      <c r="DI190">
        <v>999</v>
      </c>
      <c r="DJ190">
        <v>1</v>
      </c>
      <c r="DK190">
        <v>999</v>
      </c>
      <c r="DL190">
        <v>1</v>
      </c>
      <c r="DM190">
        <v>999</v>
      </c>
      <c r="DN190">
        <v>999</v>
      </c>
      <c r="DO190">
        <v>999</v>
      </c>
      <c r="DP190">
        <v>999</v>
      </c>
      <c r="DQ190">
        <v>999</v>
      </c>
      <c r="EB190">
        <v>999</v>
      </c>
      <c r="EC190">
        <v>30</v>
      </c>
      <c r="ED190">
        <v>9</v>
      </c>
      <c r="EE190" t="s">
        <v>5747</v>
      </c>
      <c r="EF190">
        <v>8</v>
      </c>
      <c r="EG190" t="s">
        <v>5743</v>
      </c>
      <c r="EH190">
        <v>999</v>
      </c>
      <c r="EI190">
        <v>999</v>
      </c>
      <c r="EJ190">
        <v>100</v>
      </c>
      <c r="EK190">
        <v>1</v>
      </c>
      <c r="EL190">
        <v>999</v>
      </c>
      <c r="EM190">
        <v>999</v>
      </c>
      <c r="EN190">
        <v>999</v>
      </c>
      <c r="EO190">
        <v>999</v>
      </c>
      <c r="EP190">
        <v>999</v>
      </c>
      <c r="EQ190">
        <v>999</v>
      </c>
      <c r="ER190">
        <v>999</v>
      </c>
      <c r="ES190">
        <v>1</v>
      </c>
      <c r="ET190">
        <v>999</v>
      </c>
      <c r="EU190">
        <v>999</v>
      </c>
      <c r="EV190">
        <v>999</v>
      </c>
      <c r="EW190">
        <v>999</v>
      </c>
      <c r="EX190">
        <v>999</v>
      </c>
      <c r="EY190">
        <v>999</v>
      </c>
      <c r="EZ190">
        <v>999</v>
      </c>
      <c r="FB190">
        <v>1</v>
      </c>
      <c r="FC190">
        <v>999</v>
      </c>
      <c r="FE190" t="s">
        <v>5744</v>
      </c>
      <c r="FF190">
        <v>999</v>
      </c>
      <c r="FG190">
        <v>10</v>
      </c>
      <c r="FH190">
        <v>999</v>
      </c>
      <c r="FI190">
        <v>999</v>
      </c>
      <c r="FJ190">
        <v>999</v>
      </c>
      <c r="FK190">
        <v>999</v>
      </c>
      <c r="FL190">
        <v>999</v>
      </c>
      <c r="FM190">
        <v>999</v>
      </c>
      <c r="FN190">
        <v>1</v>
      </c>
      <c r="FO190" t="s">
        <v>5748</v>
      </c>
      <c r="FP190">
        <v>8</v>
      </c>
      <c r="FQ190" t="s">
        <v>5743</v>
      </c>
      <c r="FR190">
        <v>999</v>
      </c>
      <c r="FS190">
        <v>999</v>
      </c>
      <c r="FT190" t="s">
        <v>5743</v>
      </c>
      <c r="FU190">
        <v>3</v>
      </c>
      <c r="FV190">
        <v>5</v>
      </c>
      <c r="FW190">
        <v>6</v>
      </c>
      <c r="FX190">
        <v>4</v>
      </c>
      <c r="FY190">
        <v>6</v>
      </c>
      <c r="FZ190">
        <v>999</v>
      </c>
      <c r="GA190">
        <v>30</v>
      </c>
      <c r="GB190">
        <v>3</v>
      </c>
      <c r="GC190">
        <v>1</v>
      </c>
      <c r="GD190">
        <v>5</v>
      </c>
      <c r="GE190">
        <v>1</v>
      </c>
      <c r="GF190">
        <v>1</v>
      </c>
      <c r="GG190">
        <v>1</v>
      </c>
      <c r="GH190">
        <v>999</v>
      </c>
      <c r="GI190">
        <v>1</v>
      </c>
      <c r="GJ190">
        <v>999</v>
      </c>
      <c r="GK190">
        <v>999</v>
      </c>
      <c r="GL190">
        <v>999</v>
      </c>
      <c r="GM190">
        <v>999</v>
      </c>
      <c r="GN190">
        <v>2</v>
      </c>
      <c r="GO190">
        <v>3</v>
      </c>
      <c r="GP190">
        <v>2</v>
      </c>
      <c r="GR190">
        <v>3</v>
      </c>
      <c r="GW190">
        <v>10</v>
      </c>
      <c r="GX190">
        <v>999</v>
      </c>
      <c r="GY190">
        <v>2</v>
      </c>
      <c r="GZ190">
        <v>8</v>
      </c>
      <c r="HA190">
        <v>30</v>
      </c>
      <c r="HB190">
        <v>1</v>
      </c>
      <c r="HC190">
        <v>3</v>
      </c>
      <c r="HD190">
        <v>1</v>
      </c>
      <c r="HE190">
        <v>1</v>
      </c>
      <c r="HF190">
        <v>3</v>
      </c>
      <c r="HG190">
        <v>999</v>
      </c>
      <c r="HH190">
        <v>1</v>
      </c>
      <c r="HI190">
        <v>2</v>
      </c>
      <c r="HJ190">
        <v>3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2</v>
      </c>
      <c r="HU190">
        <v>1</v>
      </c>
      <c r="HV190">
        <v>2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2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2</v>
      </c>
      <c r="JQ190">
        <v>1</v>
      </c>
      <c r="JR190">
        <v>1</v>
      </c>
      <c r="JS190">
        <v>2</v>
      </c>
      <c r="JT190">
        <v>1</v>
      </c>
      <c r="JU190">
        <v>1</v>
      </c>
      <c r="NS190">
        <v>1</v>
      </c>
      <c r="NT190">
        <v>0</v>
      </c>
      <c r="NU190">
        <v>0</v>
      </c>
      <c r="NV190">
        <v>1</v>
      </c>
      <c r="NW190">
        <v>1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1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1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0</v>
      </c>
      <c r="PV190">
        <v>1</v>
      </c>
      <c r="PW190">
        <v>1</v>
      </c>
      <c r="PX190">
        <v>1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1</v>
      </c>
      <c r="RV190">
        <v>1</v>
      </c>
      <c r="RW190">
        <v>1</v>
      </c>
      <c r="RX190">
        <v>0</v>
      </c>
      <c r="RY190">
        <v>0</v>
      </c>
      <c r="AAV190">
        <v>0</v>
      </c>
      <c r="FLB190">
        <v>0</v>
      </c>
      <c r="FLC190">
        <v>0</v>
      </c>
      <c r="FLD190">
        <v>0</v>
      </c>
      <c r="FLE190">
        <v>0</v>
      </c>
      <c r="FLF190">
        <v>0</v>
      </c>
      <c r="FLG190">
        <v>0</v>
      </c>
      <c r="FLH190">
        <v>0</v>
      </c>
      <c r="FLI190">
        <v>0</v>
      </c>
      <c r="FLJ190">
        <v>0</v>
      </c>
      <c r="FLK190">
        <v>0</v>
      </c>
      <c r="FLL190">
        <v>0</v>
      </c>
      <c r="FLM190">
        <v>0</v>
      </c>
      <c r="FLN190">
        <v>0</v>
      </c>
      <c r="FLO190">
        <v>0</v>
      </c>
      <c r="FLP190">
        <v>0</v>
      </c>
      <c r="FLQ190">
        <v>0</v>
      </c>
      <c r="FLR190">
        <v>0</v>
      </c>
      <c r="FLS190">
        <v>0</v>
      </c>
      <c r="FLT190">
        <v>0</v>
      </c>
      <c r="FLU190">
        <v>0</v>
      </c>
      <c r="FLV190">
        <v>0</v>
      </c>
      <c r="FLW190">
        <v>0</v>
      </c>
      <c r="FLX190">
        <v>0</v>
      </c>
      <c r="FLY190">
        <v>0</v>
      </c>
      <c r="FLZ190">
        <v>0</v>
      </c>
      <c r="FMA190">
        <v>0</v>
      </c>
      <c r="FMB190">
        <v>0</v>
      </c>
      <c r="FMC190">
        <v>0</v>
      </c>
      <c r="FMD190">
        <v>0</v>
      </c>
      <c r="FME190">
        <v>0</v>
      </c>
      <c r="FMF190">
        <v>0</v>
      </c>
      <c r="FMG190">
        <v>0</v>
      </c>
      <c r="FMH190">
        <v>0</v>
      </c>
      <c r="FMI190">
        <v>0</v>
      </c>
      <c r="FMJ190">
        <v>0</v>
      </c>
      <c r="FMK190">
        <v>0</v>
      </c>
      <c r="FML190">
        <v>0</v>
      </c>
      <c r="FMM190">
        <v>0</v>
      </c>
      <c r="FMN190">
        <v>0</v>
      </c>
      <c r="FMO190">
        <v>0</v>
      </c>
      <c r="FMP190">
        <v>0</v>
      </c>
      <c r="FMQ190">
        <v>0</v>
      </c>
      <c r="FMR190">
        <v>0</v>
      </c>
      <c r="FMS190">
        <v>0</v>
      </c>
      <c r="FMT190">
        <v>0</v>
      </c>
      <c r="FMU190">
        <v>0</v>
      </c>
      <c r="FMV190">
        <v>0</v>
      </c>
      <c r="FMW190">
        <v>0</v>
      </c>
      <c r="FMX190">
        <v>0</v>
      </c>
      <c r="FMY190">
        <v>0</v>
      </c>
      <c r="FMZ190">
        <v>0</v>
      </c>
      <c r="FNA190">
        <v>0</v>
      </c>
      <c r="FNB190">
        <v>0</v>
      </c>
      <c r="FNC190">
        <v>0</v>
      </c>
      <c r="FND190">
        <v>0</v>
      </c>
      <c r="FNE190">
        <v>0</v>
      </c>
      <c r="FNF190">
        <v>0</v>
      </c>
      <c r="FNG190">
        <v>0</v>
      </c>
      <c r="FNH190">
        <v>0</v>
      </c>
      <c r="FNI190">
        <v>0</v>
      </c>
      <c r="FNJ190">
        <v>0</v>
      </c>
      <c r="FNK190">
        <v>0</v>
      </c>
      <c r="FNL190">
        <v>0</v>
      </c>
      <c r="FNM190">
        <v>0</v>
      </c>
      <c r="FNN190">
        <v>0</v>
      </c>
      <c r="FNO190">
        <v>0</v>
      </c>
      <c r="FNP190">
        <v>0</v>
      </c>
      <c r="FNQ190">
        <v>0</v>
      </c>
      <c r="FNR190">
        <v>0</v>
      </c>
      <c r="FNS190">
        <v>0</v>
      </c>
      <c r="FNT190">
        <v>0</v>
      </c>
      <c r="FNU190">
        <v>0</v>
      </c>
      <c r="FNV190">
        <v>0</v>
      </c>
      <c r="FNW190">
        <v>0</v>
      </c>
      <c r="FNX190">
        <v>0</v>
      </c>
      <c r="FNY190">
        <v>0</v>
      </c>
      <c r="FNZ190">
        <v>0</v>
      </c>
      <c r="FOA190">
        <v>0</v>
      </c>
      <c r="FOB190">
        <v>0</v>
      </c>
      <c r="FOC190">
        <v>0</v>
      </c>
      <c r="FOD190">
        <v>0</v>
      </c>
      <c r="FOE190">
        <v>0</v>
      </c>
      <c r="FOF190">
        <v>0</v>
      </c>
      <c r="FOG190">
        <v>0</v>
      </c>
      <c r="FOH190">
        <v>0</v>
      </c>
      <c r="FOI190">
        <v>0</v>
      </c>
      <c r="FOJ190">
        <v>0</v>
      </c>
      <c r="FOK190">
        <v>0</v>
      </c>
      <c r="FOL190">
        <v>0</v>
      </c>
      <c r="FOM190">
        <v>0</v>
      </c>
      <c r="FON190">
        <v>0</v>
      </c>
      <c r="FOO190">
        <v>0</v>
      </c>
      <c r="FOP190">
        <v>0</v>
      </c>
      <c r="FOQ190">
        <v>0</v>
      </c>
      <c r="FOR190">
        <v>0</v>
      </c>
      <c r="FOS190">
        <v>0</v>
      </c>
      <c r="FOT190">
        <v>0</v>
      </c>
      <c r="FOU190">
        <v>0</v>
      </c>
      <c r="FOV190">
        <v>0</v>
      </c>
      <c r="FOW190">
        <v>0</v>
      </c>
      <c r="FOX190">
        <v>0</v>
      </c>
      <c r="FOY190">
        <v>0</v>
      </c>
      <c r="FOZ190">
        <v>0</v>
      </c>
      <c r="FPA190">
        <v>0</v>
      </c>
      <c r="FPB190">
        <v>0</v>
      </c>
      <c r="FPC190">
        <v>0</v>
      </c>
      <c r="FPD190">
        <v>0</v>
      </c>
      <c r="FPE190">
        <v>0</v>
      </c>
      <c r="FPF190">
        <v>0</v>
      </c>
      <c r="FPG190">
        <v>0</v>
      </c>
      <c r="FPH190">
        <v>0</v>
      </c>
      <c r="FYE190">
        <v>0</v>
      </c>
      <c r="GPG190">
        <v>38.897796630859297</v>
      </c>
      <c r="GPH190">
        <v>-77.288497924804602</v>
      </c>
      <c r="GPI190" t="s">
        <v>5630</v>
      </c>
    </row>
    <row r="191" spans="1:5157" x14ac:dyDescent="0.2">
      <c r="A191">
        <v>9214</v>
      </c>
      <c r="B191">
        <v>18</v>
      </c>
      <c r="C191" t="s">
        <v>5749</v>
      </c>
      <c r="D191" s="18">
        <v>44538.667743055557</v>
      </c>
      <c r="E191" s="18">
        <v>44540.625740740739</v>
      </c>
      <c r="F191">
        <v>21</v>
      </c>
      <c r="G191" s="6">
        <f>VLOOKUP(A191,'18mo'!B:D,3,FALSE)</f>
        <v>44539</v>
      </c>
      <c r="I191" t="s">
        <v>5173</v>
      </c>
      <c r="J191">
        <v>0</v>
      </c>
      <c r="L191">
        <v>169171</v>
      </c>
      <c r="M191" s="7">
        <v>21</v>
      </c>
      <c r="N191">
        <v>5.7534246575342465E-2</v>
      </c>
      <c r="Q191">
        <v>1</v>
      </c>
      <c r="U191" s="6">
        <v>43892</v>
      </c>
      <c r="V191">
        <v>0</v>
      </c>
      <c r="AC191" t="s">
        <v>5750</v>
      </c>
      <c r="AD191">
        <v>1</v>
      </c>
      <c r="AE191">
        <v>20895</v>
      </c>
      <c r="AF191">
        <v>1</v>
      </c>
      <c r="AG191">
        <v>999</v>
      </c>
      <c r="AH191">
        <v>999</v>
      </c>
      <c r="AI191">
        <v>999</v>
      </c>
      <c r="AJ191">
        <v>999</v>
      </c>
      <c r="AK191">
        <v>999</v>
      </c>
      <c r="AL191">
        <v>0</v>
      </c>
      <c r="AM191">
        <v>1</v>
      </c>
      <c r="AN191">
        <v>0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999</v>
      </c>
      <c r="BW191">
        <v>999</v>
      </c>
      <c r="BX191">
        <v>999</v>
      </c>
      <c r="BY191">
        <v>0</v>
      </c>
      <c r="BZ191">
        <v>6</v>
      </c>
      <c r="CA191">
        <v>1</v>
      </c>
      <c r="CB191" t="s">
        <v>5751</v>
      </c>
      <c r="CF191">
        <v>0</v>
      </c>
      <c r="CG191">
        <v>1</v>
      </c>
      <c r="CH191">
        <v>999</v>
      </c>
      <c r="CI191">
        <v>999</v>
      </c>
      <c r="CJ191">
        <v>999</v>
      </c>
      <c r="CK191">
        <v>999</v>
      </c>
      <c r="CL191">
        <v>999</v>
      </c>
      <c r="CM191">
        <v>0</v>
      </c>
      <c r="CN191">
        <v>6</v>
      </c>
      <c r="CO191">
        <v>0</v>
      </c>
      <c r="CP191" t="s">
        <v>5294</v>
      </c>
      <c r="CQ191">
        <v>3</v>
      </c>
      <c r="CR191">
        <v>3</v>
      </c>
      <c r="CS191">
        <v>1</v>
      </c>
      <c r="CT191">
        <v>1</v>
      </c>
      <c r="CU191">
        <v>999</v>
      </c>
      <c r="CV191">
        <v>1</v>
      </c>
      <c r="CW191">
        <v>999</v>
      </c>
      <c r="CX191">
        <v>1</v>
      </c>
      <c r="CY191">
        <v>1</v>
      </c>
      <c r="CZ191">
        <v>999</v>
      </c>
      <c r="DA191">
        <v>1</v>
      </c>
      <c r="DB191">
        <v>999</v>
      </c>
      <c r="DC191">
        <v>999</v>
      </c>
      <c r="DD191">
        <v>999</v>
      </c>
      <c r="DE191">
        <v>999</v>
      </c>
      <c r="DF191">
        <v>999</v>
      </c>
      <c r="DG191">
        <v>999</v>
      </c>
      <c r="DH191">
        <v>999</v>
      </c>
      <c r="DI191">
        <v>999</v>
      </c>
      <c r="DJ191">
        <v>999</v>
      </c>
      <c r="DK191">
        <v>999</v>
      </c>
      <c r="DL191">
        <v>999</v>
      </c>
      <c r="DM191">
        <v>999</v>
      </c>
      <c r="DN191">
        <v>999</v>
      </c>
      <c r="DO191">
        <v>999</v>
      </c>
      <c r="DP191">
        <v>999</v>
      </c>
      <c r="DQ191">
        <v>999</v>
      </c>
      <c r="EB191">
        <v>3</v>
      </c>
      <c r="EC191">
        <v>999</v>
      </c>
      <c r="ED191" t="s">
        <v>6465</v>
      </c>
      <c r="EE191" t="s">
        <v>6465</v>
      </c>
      <c r="EF191" t="s">
        <v>6465</v>
      </c>
      <c r="EG191" t="s">
        <v>6465</v>
      </c>
      <c r="EH191" t="s">
        <v>6465</v>
      </c>
      <c r="EI191" t="s">
        <v>6465</v>
      </c>
      <c r="EJ191" t="s">
        <v>6465</v>
      </c>
      <c r="EK191" t="s">
        <v>6465</v>
      </c>
      <c r="EL191" t="s">
        <v>6465</v>
      </c>
      <c r="EM191" t="s">
        <v>6465</v>
      </c>
      <c r="EN191" t="s">
        <v>6465</v>
      </c>
      <c r="EO191" t="s">
        <v>6465</v>
      </c>
      <c r="EP191" t="s">
        <v>6465</v>
      </c>
      <c r="EQ191" t="s">
        <v>6465</v>
      </c>
      <c r="ER191" t="s">
        <v>6465</v>
      </c>
      <c r="ES191" t="s">
        <v>6465</v>
      </c>
      <c r="ET191" t="s">
        <v>6465</v>
      </c>
      <c r="EU191" t="s">
        <v>6465</v>
      </c>
      <c r="EV191" t="s">
        <v>6465</v>
      </c>
      <c r="EW191" t="s">
        <v>6465</v>
      </c>
      <c r="EX191" t="s">
        <v>6465</v>
      </c>
      <c r="EY191" t="s">
        <v>6465</v>
      </c>
      <c r="EZ191" t="s">
        <v>6465</v>
      </c>
      <c r="FA191" t="s">
        <v>6465</v>
      </c>
      <c r="FB191" t="s">
        <v>6465</v>
      </c>
      <c r="FC191" t="s">
        <v>6465</v>
      </c>
      <c r="FD191" t="s">
        <v>6465</v>
      </c>
      <c r="FE191" t="s">
        <v>6465</v>
      </c>
      <c r="FF191" t="s">
        <v>6465</v>
      </c>
      <c r="FG191" t="s">
        <v>6465</v>
      </c>
      <c r="FH191" t="s">
        <v>6465</v>
      </c>
      <c r="FI191" t="s">
        <v>6465</v>
      </c>
      <c r="FJ191" t="s">
        <v>6465</v>
      </c>
      <c r="FK191" t="s">
        <v>6465</v>
      </c>
      <c r="FL191" t="s">
        <v>6465</v>
      </c>
      <c r="FM191" t="s">
        <v>6465</v>
      </c>
      <c r="FN191" t="s">
        <v>6465</v>
      </c>
      <c r="FO191" t="s">
        <v>6465</v>
      </c>
      <c r="FP191" t="s">
        <v>6465</v>
      </c>
      <c r="FQ191" t="s">
        <v>6465</v>
      </c>
      <c r="FR191" t="s">
        <v>6465</v>
      </c>
      <c r="FS191" t="s">
        <v>6465</v>
      </c>
      <c r="FT191" t="s">
        <v>6465</v>
      </c>
      <c r="FU191" t="s">
        <v>6465</v>
      </c>
      <c r="FV191" t="s">
        <v>6465</v>
      </c>
      <c r="FW191" t="s">
        <v>6465</v>
      </c>
      <c r="FX191" t="s">
        <v>6465</v>
      </c>
      <c r="FY191" t="s">
        <v>6465</v>
      </c>
      <c r="FZ191" t="s">
        <v>6465</v>
      </c>
      <c r="GA191" t="s">
        <v>6465</v>
      </c>
      <c r="GB191" t="s">
        <v>6465</v>
      </c>
      <c r="GC191" t="s">
        <v>6465</v>
      </c>
      <c r="GD191" t="s">
        <v>6465</v>
      </c>
      <c r="GE191" t="s">
        <v>6465</v>
      </c>
      <c r="GF191" t="s">
        <v>6465</v>
      </c>
      <c r="GG191" t="s">
        <v>6465</v>
      </c>
      <c r="GH191" t="s">
        <v>6465</v>
      </c>
      <c r="GI191" t="s">
        <v>6465</v>
      </c>
      <c r="GJ191" t="s">
        <v>6465</v>
      </c>
      <c r="GK191" t="s">
        <v>6465</v>
      </c>
      <c r="GL191" t="s">
        <v>6465</v>
      </c>
      <c r="GM191" t="s">
        <v>6465</v>
      </c>
      <c r="GN191" t="s">
        <v>6465</v>
      </c>
      <c r="GO191" t="s">
        <v>6465</v>
      </c>
      <c r="GP191" t="s">
        <v>6465</v>
      </c>
      <c r="GQ191" t="s">
        <v>6465</v>
      </c>
      <c r="GR191" t="s">
        <v>6465</v>
      </c>
      <c r="GS191" t="s">
        <v>6465</v>
      </c>
      <c r="GT191" t="s">
        <v>6465</v>
      </c>
      <c r="GU191" t="s">
        <v>6465</v>
      </c>
      <c r="GV191" t="s">
        <v>6465</v>
      </c>
      <c r="GW191" t="s">
        <v>6465</v>
      </c>
      <c r="GX191" t="s">
        <v>6465</v>
      </c>
      <c r="GY191" t="s">
        <v>6465</v>
      </c>
      <c r="GZ191" t="s">
        <v>6465</v>
      </c>
      <c r="HA191" t="s">
        <v>6465</v>
      </c>
      <c r="HB191" t="s">
        <v>6465</v>
      </c>
      <c r="HC191" t="s">
        <v>6465</v>
      </c>
      <c r="HD191" t="s">
        <v>6465</v>
      </c>
      <c r="HE191" t="s">
        <v>6465</v>
      </c>
      <c r="HF191" t="s">
        <v>6465</v>
      </c>
      <c r="HG191" t="s">
        <v>6465</v>
      </c>
      <c r="HH191" t="s">
        <v>6465</v>
      </c>
      <c r="HI191" t="s">
        <v>6465</v>
      </c>
      <c r="HJ191" t="s">
        <v>6465</v>
      </c>
      <c r="HK191" t="s">
        <v>6465</v>
      </c>
      <c r="HL191" t="s">
        <v>6465</v>
      </c>
      <c r="HM191" t="s">
        <v>6465</v>
      </c>
      <c r="HN191" t="s">
        <v>6465</v>
      </c>
      <c r="HO191" t="s">
        <v>6465</v>
      </c>
      <c r="HP191" t="s">
        <v>6465</v>
      </c>
      <c r="HQ191" t="s">
        <v>6465</v>
      </c>
      <c r="HR191" t="s">
        <v>6465</v>
      </c>
      <c r="HS191" t="s">
        <v>6465</v>
      </c>
      <c r="HT191" t="s">
        <v>6465</v>
      </c>
      <c r="HU191" t="s">
        <v>6465</v>
      </c>
      <c r="HV191" t="s">
        <v>6465</v>
      </c>
      <c r="HW191" t="s">
        <v>6465</v>
      </c>
      <c r="HX191" t="s">
        <v>6465</v>
      </c>
      <c r="HY191" t="s">
        <v>6465</v>
      </c>
      <c r="HZ191" t="s">
        <v>6465</v>
      </c>
      <c r="IA191" t="s">
        <v>6465</v>
      </c>
      <c r="IB191" t="s">
        <v>6465</v>
      </c>
      <c r="IC191" t="s">
        <v>6465</v>
      </c>
      <c r="ID191" t="s">
        <v>6465</v>
      </c>
      <c r="IE191" t="s">
        <v>6465</v>
      </c>
      <c r="IF191" t="s">
        <v>6465</v>
      </c>
      <c r="IG191" t="s">
        <v>6465</v>
      </c>
      <c r="IH191" t="s">
        <v>6465</v>
      </c>
      <c r="II191" t="s">
        <v>6465</v>
      </c>
      <c r="IJ191" t="s">
        <v>6465</v>
      </c>
      <c r="IK191" t="s">
        <v>6465</v>
      </c>
      <c r="IL191" t="s">
        <v>6465</v>
      </c>
      <c r="IM191" t="s">
        <v>6465</v>
      </c>
      <c r="IN191" t="s">
        <v>6465</v>
      </c>
      <c r="IO191" t="s">
        <v>6465</v>
      </c>
      <c r="IP191" t="s">
        <v>6465</v>
      </c>
      <c r="IQ191" t="s">
        <v>6465</v>
      </c>
      <c r="IR191" t="s">
        <v>6465</v>
      </c>
      <c r="IS191" t="s">
        <v>6465</v>
      </c>
      <c r="IT191" t="s">
        <v>6465</v>
      </c>
      <c r="IU191" t="s">
        <v>6465</v>
      </c>
      <c r="IV191" t="s">
        <v>6465</v>
      </c>
      <c r="IW191" t="s">
        <v>6465</v>
      </c>
      <c r="IX191" t="s">
        <v>6465</v>
      </c>
      <c r="IY191" t="s">
        <v>6465</v>
      </c>
      <c r="IZ191" t="s">
        <v>6465</v>
      </c>
      <c r="JA191" t="s">
        <v>6465</v>
      </c>
      <c r="JB191" t="s">
        <v>6465</v>
      </c>
      <c r="JC191" t="s">
        <v>6465</v>
      </c>
      <c r="JD191" t="s">
        <v>6465</v>
      </c>
      <c r="JE191" t="s">
        <v>6465</v>
      </c>
      <c r="JF191" t="s">
        <v>6465</v>
      </c>
      <c r="JG191" t="s">
        <v>6465</v>
      </c>
      <c r="JH191" t="s">
        <v>6465</v>
      </c>
      <c r="JI191" t="s">
        <v>6465</v>
      </c>
      <c r="JJ191" t="s">
        <v>6465</v>
      </c>
      <c r="JK191" t="s">
        <v>6465</v>
      </c>
      <c r="JL191" t="s">
        <v>6465</v>
      </c>
      <c r="JM191" t="s">
        <v>6465</v>
      </c>
      <c r="JN191" t="s">
        <v>6465</v>
      </c>
      <c r="JO191" t="s">
        <v>6465</v>
      </c>
      <c r="JP191" t="s">
        <v>6465</v>
      </c>
      <c r="JQ191" t="s">
        <v>6465</v>
      </c>
      <c r="JR191" t="s">
        <v>6465</v>
      </c>
      <c r="JS191" t="s">
        <v>6465</v>
      </c>
      <c r="JT191" t="s">
        <v>6465</v>
      </c>
      <c r="JU191" t="s">
        <v>6465</v>
      </c>
      <c r="JV191" t="s">
        <v>6465</v>
      </c>
      <c r="JW191" t="s">
        <v>6465</v>
      </c>
      <c r="JX191" t="s">
        <v>6465</v>
      </c>
      <c r="JY191" t="s">
        <v>6465</v>
      </c>
      <c r="JZ191" t="s">
        <v>6465</v>
      </c>
      <c r="KA191" t="s">
        <v>6465</v>
      </c>
      <c r="KB191" t="s">
        <v>6465</v>
      </c>
      <c r="KC191" t="s">
        <v>6465</v>
      </c>
      <c r="KD191" t="s">
        <v>6465</v>
      </c>
      <c r="KE191" t="s">
        <v>6465</v>
      </c>
      <c r="KF191" t="s">
        <v>6465</v>
      </c>
      <c r="KG191" t="s">
        <v>6465</v>
      </c>
      <c r="KH191" t="s">
        <v>6465</v>
      </c>
      <c r="KI191" t="s">
        <v>6465</v>
      </c>
      <c r="KJ191" t="s">
        <v>6465</v>
      </c>
      <c r="KK191" t="s">
        <v>6465</v>
      </c>
      <c r="KL191" t="s">
        <v>6465</v>
      </c>
      <c r="KM191" t="s">
        <v>6465</v>
      </c>
      <c r="KN191" t="s">
        <v>6465</v>
      </c>
      <c r="KO191" t="s">
        <v>6465</v>
      </c>
      <c r="KP191" t="s">
        <v>6465</v>
      </c>
      <c r="KQ191" t="s">
        <v>6465</v>
      </c>
      <c r="KR191" t="s">
        <v>6465</v>
      </c>
      <c r="KS191" t="s">
        <v>6465</v>
      </c>
      <c r="KT191" t="s">
        <v>6465</v>
      </c>
      <c r="KU191" t="s">
        <v>6465</v>
      </c>
      <c r="KV191" t="s">
        <v>6465</v>
      </c>
      <c r="KW191" t="s">
        <v>6465</v>
      </c>
      <c r="KX191" t="s">
        <v>6465</v>
      </c>
      <c r="KY191" t="s">
        <v>6465</v>
      </c>
      <c r="KZ191" t="s">
        <v>6465</v>
      </c>
      <c r="LA191" t="s">
        <v>6465</v>
      </c>
      <c r="LB191" t="s">
        <v>6465</v>
      </c>
      <c r="LC191" t="s">
        <v>6465</v>
      </c>
      <c r="LD191" t="s">
        <v>6465</v>
      </c>
      <c r="LE191" t="s">
        <v>6465</v>
      </c>
      <c r="LF191" t="s">
        <v>6465</v>
      </c>
      <c r="LG191" t="s">
        <v>6465</v>
      </c>
      <c r="LH191" t="s">
        <v>6465</v>
      </c>
      <c r="LI191" t="s">
        <v>6465</v>
      </c>
      <c r="LJ191" t="s">
        <v>6465</v>
      </c>
      <c r="LK191" t="s">
        <v>6465</v>
      </c>
      <c r="LL191" t="s">
        <v>6465</v>
      </c>
      <c r="LM191" t="s">
        <v>6465</v>
      </c>
      <c r="LN191" t="s">
        <v>6465</v>
      </c>
      <c r="LO191" t="s">
        <v>6465</v>
      </c>
      <c r="LP191" t="s">
        <v>6465</v>
      </c>
      <c r="LQ191" t="s">
        <v>6465</v>
      </c>
      <c r="LR191" t="s">
        <v>6465</v>
      </c>
      <c r="LS191" t="s">
        <v>6465</v>
      </c>
      <c r="LT191" t="s">
        <v>6465</v>
      </c>
      <c r="LU191" t="s">
        <v>6465</v>
      </c>
      <c r="LV191" t="s">
        <v>6465</v>
      </c>
      <c r="LW191" t="s">
        <v>6465</v>
      </c>
      <c r="LX191" t="s">
        <v>6465</v>
      </c>
      <c r="LY191" t="s">
        <v>6465</v>
      </c>
      <c r="LZ191" t="s">
        <v>6465</v>
      </c>
      <c r="MA191" t="s">
        <v>6465</v>
      </c>
      <c r="MB191" t="s">
        <v>6465</v>
      </c>
      <c r="MC191" t="s">
        <v>6465</v>
      </c>
      <c r="MD191" t="s">
        <v>6465</v>
      </c>
      <c r="ME191" t="s">
        <v>6465</v>
      </c>
      <c r="MF191" t="s">
        <v>6465</v>
      </c>
      <c r="MG191" t="s">
        <v>6465</v>
      </c>
      <c r="MH191" t="s">
        <v>6465</v>
      </c>
      <c r="MI191" t="s">
        <v>6465</v>
      </c>
      <c r="MJ191" t="s">
        <v>6465</v>
      </c>
      <c r="MK191" t="s">
        <v>6465</v>
      </c>
      <c r="ML191" t="s">
        <v>6465</v>
      </c>
      <c r="MM191" t="s">
        <v>6465</v>
      </c>
      <c r="MN191" t="s">
        <v>6465</v>
      </c>
      <c r="MO191" t="s">
        <v>6465</v>
      </c>
      <c r="MP191" t="s">
        <v>6465</v>
      </c>
      <c r="MQ191" t="s">
        <v>6465</v>
      </c>
      <c r="MR191" t="s">
        <v>6465</v>
      </c>
      <c r="MS191" t="s">
        <v>6465</v>
      </c>
      <c r="MT191" t="s">
        <v>6465</v>
      </c>
      <c r="MU191" t="s">
        <v>6465</v>
      </c>
      <c r="MV191" t="s">
        <v>6465</v>
      </c>
      <c r="MW191" t="s">
        <v>6465</v>
      </c>
      <c r="MX191" t="s">
        <v>6465</v>
      </c>
      <c r="MY191" t="s">
        <v>6465</v>
      </c>
      <c r="MZ191" t="s">
        <v>6465</v>
      </c>
      <c r="NA191" t="s">
        <v>6465</v>
      </c>
      <c r="NB191" t="s">
        <v>6465</v>
      </c>
      <c r="NC191" t="s">
        <v>6465</v>
      </c>
      <c r="ND191" t="s">
        <v>6465</v>
      </c>
      <c r="NE191" t="s">
        <v>6465</v>
      </c>
      <c r="NF191" t="s">
        <v>6465</v>
      </c>
      <c r="NG191" t="s">
        <v>6465</v>
      </c>
      <c r="NH191" t="s">
        <v>6465</v>
      </c>
      <c r="NI191" t="s">
        <v>6465</v>
      </c>
      <c r="NJ191" t="s">
        <v>6465</v>
      </c>
      <c r="NK191" t="s">
        <v>6465</v>
      </c>
      <c r="NL191" t="s">
        <v>6465</v>
      </c>
      <c r="NM191" t="s">
        <v>6465</v>
      </c>
      <c r="NN191" t="s">
        <v>6465</v>
      </c>
      <c r="NO191" t="s">
        <v>6465</v>
      </c>
      <c r="NP191" t="s">
        <v>6465</v>
      </c>
      <c r="NQ191" t="s">
        <v>6465</v>
      </c>
      <c r="NR191" t="s">
        <v>6465</v>
      </c>
      <c r="NS191" t="s">
        <v>6465</v>
      </c>
      <c r="NT191" t="s">
        <v>6465</v>
      </c>
      <c r="NU191" t="s">
        <v>6465</v>
      </c>
      <c r="NV191" t="s">
        <v>6465</v>
      </c>
      <c r="NW191" t="s">
        <v>6465</v>
      </c>
      <c r="NX191" t="s">
        <v>6465</v>
      </c>
      <c r="NY191" t="s">
        <v>6465</v>
      </c>
      <c r="NZ191" t="s">
        <v>6465</v>
      </c>
      <c r="OA191" t="s">
        <v>6465</v>
      </c>
      <c r="OB191" t="s">
        <v>6465</v>
      </c>
      <c r="OC191" t="s">
        <v>6465</v>
      </c>
      <c r="OD191" t="s">
        <v>6465</v>
      </c>
      <c r="OE191" t="s">
        <v>6465</v>
      </c>
      <c r="OF191" t="s">
        <v>6465</v>
      </c>
      <c r="OG191" t="s">
        <v>6465</v>
      </c>
      <c r="OH191" t="s">
        <v>6465</v>
      </c>
      <c r="OI191" t="s">
        <v>6465</v>
      </c>
      <c r="OJ191" t="s">
        <v>6465</v>
      </c>
      <c r="OK191" t="s">
        <v>6465</v>
      </c>
      <c r="OL191" t="s">
        <v>6465</v>
      </c>
      <c r="OM191" t="s">
        <v>6465</v>
      </c>
      <c r="ON191" t="s">
        <v>6465</v>
      </c>
      <c r="OO191" t="s">
        <v>6465</v>
      </c>
      <c r="OP191" t="s">
        <v>6465</v>
      </c>
      <c r="OQ191" t="s">
        <v>6465</v>
      </c>
      <c r="OR191" t="s">
        <v>6465</v>
      </c>
      <c r="OS191" t="s">
        <v>6465</v>
      </c>
      <c r="OT191" t="s">
        <v>6465</v>
      </c>
      <c r="OU191" t="s">
        <v>6465</v>
      </c>
      <c r="OV191" t="s">
        <v>6465</v>
      </c>
      <c r="OW191" t="s">
        <v>6465</v>
      </c>
      <c r="OX191" t="s">
        <v>6465</v>
      </c>
      <c r="OY191" t="s">
        <v>6465</v>
      </c>
      <c r="OZ191" t="s">
        <v>6465</v>
      </c>
      <c r="PA191" t="s">
        <v>6465</v>
      </c>
      <c r="PB191" t="s">
        <v>6465</v>
      </c>
      <c r="PC191" t="s">
        <v>6465</v>
      </c>
      <c r="PD191" t="s">
        <v>6465</v>
      </c>
      <c r="PE191" t="s">
        <v>6465</v>
      </c>
      <c r="PF191" t="s">
        <v>6465</v>
      </c>
      <c r="PG191" t="s">
        <v>6465</v>
      </c>
      <c r="PH191" t="s">
        <v>6465</v>
      </c>
      <c r="PI191" t="s">
        <v>6465</v>
      </c>
      <c r="PJ191" t="s">
        <v>6465</v>
      </c>
      <c r="PK191" t="s">
        <v>6465</v>
      </c>
      <c r="PL191" t="s">
        <v>6465</v>
      </c>
      <c r="PM191" t="s">
        <v>6465</v>
      </c>
      <c r="PN191" t="s">
        <v>6465</v>
      </c>
      <c r="PO191" t="s">
        <v>6465</v>
      </c>
      <c r="PP191" t="s">
        <v>6465</v>
      </c>
      <c r="PQ191" t="s">
        <v>6465</v>
      </c>
      <c r="PR191" t="s">
        <v>6465</v>
      </c>
      <c r="PS191" t="s">
        <v>6465</v>
      </c>
      <c r="PT191" t="s">
        <v>6465</v>
      </c>
      <c r="PU191" t="s">
        <v>6465</v>
      </c>
      <c r="PV191" t="s">
        <v>6465</v>
      </c>
      <c r="PW191" t="s">
        <v>6465</v>
      </c>
      <c r="PX191" t="s">
        <v>6465</v>
      </c>
      <c r="PY191" t="s">
        <v>6465</v>
      </c>
      <c r="PZ191" t="s">
        <v>6465</v>
      </c>
      <c r="QA191" t="s">
        <v>6465</v>
      </c>
      <c r="QB191" t="s">
        <v>6465</v>
      </c>
      <c r="QC191" t="s">
        <v>6465</v>
      </c>
      <c r="QD191" t="s">
        <v>6465</v>
      </c>
      <c r="QE191" t="s">
        <v>6465</v>
      </c>
      <c r="QF191" t="s">
        <v>6465</v>
      </c>
      <c r="QG191" t="s">
        <v>6465</v>
      </c>
      <c r="QH191" t="s">
        <v>6465</v>
      </c>
      <c r="QI191" t="s">
        <v>6465</v>
      </c>
      <c r="QJ191" t="s">
        <v>6465</v>
      </c>
      <c r="QK191" t="s">
        <v>6465</v>
      </c>
      <c r="QL191" t="s">
        <v>6465</v>
      </c>
      <c r="QM191" t="s">
        <v>6465</v>
      </c>
      <c r="QN191" t="s">
        <v>6465</v>
      </c>
      <c r="QO191" t="s">
        <v>6465</v>
      </c>
      <c r="QP191" t="s">
        <v>6465</v>
      </c>
      <c r="QQ191" t="s">
        <v>6465</v>
      </c>
      <c r="QR191" t="s">
        <v>6465</v>
      </c>
      <c r="QS191" t="s">
        <v>6465</v>
      </c>
      <c r="QT191" t="s">
        <v>6465</v>
      </c>
      <c r="QU191" t="s">
        <v>6465</v>
      </c>
      <c r="QV191" t="s">
        <v>6465</v>
      </c>
      <c r="QW191" t="s">
        <v>6465</v>
      </c>
      <c r="QX191" t="s">
        <v>6465</v>
      </c>
      <c r="QY191" t="s">
        <v>6465</v>
      </c>
      <c r="QZ191" t="s">
        <v>6465</v>
      </c>
      <c r="RA191" t="s">
        <v>6465</v>
      </c>
      <c r="RB191" t="s">
        <v>6465</v>
      </c>
      <c r="RC191" t="s">
        <v>6465</v>
      </c>
      <c r="RD191" t="s">
        <v>6465</v>
      </c>
      <c r="RE191" t="s">
        <v>6465</v>
      </c>
      <c r="RF191" t="s">
        <v>6465</v>
      </c>
      <c r="RG191" t="s">
        <v>6465</v>
      </c>
      <c r="RH191" t="s">
        <v>6465</v>
      </c>
      <c r="RI191" t="s">
        <v>6465</v>
      </c>
      <c r="RJ191" t="s">
        <v>6465</v>
      </c>
      <c r="RK191" t="s">
        <v>6465</v>
      </c>
      <c r="RL191" t="s">
        <v>6465</v>
      </c>
      <c r="RM191" t="s">
        <v>6465</v>
      </c>
      <c r="RN191" t="s">
        <v>6465</v>
      </c>
      <c r="RO191" t="s">
        <v>6465</v>
      </c>
      <c r="RP191" t="s">
        <v>6465</v>
      </c>
      <c r="RQ191" t="s">
        <v>6465</v>
      </c>
      <c r="RR191" t="s">
        <v>6465</v>
      </c>
      <c r="RS191" t="s">
        <v>6465</v>
      </c>
      <c r="RT191" t="s">
        <v>6465</v>
      </c>
      <c r="RU191" t="s">
        <v>6465</v>
      </c>
      <c r="RV191" t="s">
        <v>6465</v>
      </c>
      <c r="RW191" t="s">
        <v>6465</v>
      </c>
      <c r="RX191" t="s">
        <v>6465</v>
      </c>
      <c r="RY191" t="s">
        <v>6465</v>
      </c>
      <c r="RZ191" t="s">
        <v>6465</v>
      </c>
      <c r="SA191" t="s">
        <v>6465</v>
      </c>
      <c r="SB191" t="s">
        <v>6465</v>
      </c>
      <c r="SC191" t="s">
        <v>6465</v>
      </c>
      <c r="SD191" t="s">
        <v>6465</v>
      </c>
      <c r="SE191" t="s">
        <v>6465</v>
      </c>
      <c r="SF191" t="s">
        <v>6465</v>
      </c>
      <c r="SG191" t="s">
        <v>6465</v>
      </c>
      <c r="SH191" t="s">
        <v>6465</v>
      </c>
      <c r="SI191" t="s">
        <v>6465</v>
      </c>
      <c r="SJ191" t="s">
        <v>6465</v>
      </c>
      <c r="SK191" t="s">
        <v>6465</v>
      </c>
      <c r="SL191" t="s">
        <v>6465</v>
      </c>
      <c r="SM191" t="s">
        <v>6465</v>
      </c>
      <c r="SN191" t="s">
        <v>6465</v>
      </c>
      <c r="SO191" t="s">
        <v>6465</v>
      </c>
      <c r="SP191" t="s">
        <v>6465</v>
      </c>
      <c r="SQ191" t="s">
        <v>6465</v>
      </c>
      <c r="SR191" t="s">
        <v>6465</v>
      </c>
      <c r="SS191" t="s">
        <v>6465</v>
      </c>
      <c r="ST191" t="s">
        <v>6465</v>
      </c>
      <c r="SU191" t="s">
        <v>6465</v>
      </c>
      <c r="SV191" t="s">
        <v>6465</v>
      </c>
      <c r="SW191" t="s">
        <v>6465</v>
      </c>
      <c r="SX191" t="s">
        <v>6465</v>
      </c>
      <c r="SY191" t="s">
        <v>6465</v>
      </c>
      <c r="SZ191" t="s">
        <v>6465</v>
      </c>
      <c r="TA191" t="s">
        <v>6465</v>
      </c>
      <c r="TB191" t="s">
        <v>6465</v>
      </c>
      <c r="TC191" t="s">
        <v>6465</v>
      </c>
      <c r="TD191" t="s">
        <v>6465</v>
      </c>
      <c r="TE191" t="s">
        <v>6465</v>
      </c>
      <c r="TF191" t="s">
        <v>6465</v>
      </c>
      <c r="TG191" t="s">
        <v>6465</v>
      </c>
      <c r="TH191" t="s">
        <v>6465</v>
      </c>
      <c r="TI191" t="s">
        <v>6465</v>
      </c>
      <c r="TJ191" t="s">
        <v>6465</v>
      </c>
      <c r="TK191" t="s">
        <v>6465</v>
      </c>
      <c r="TL191" t="s">
        <v>6465</v>
      </c>
      <c r="TM191" t="s">
        <v>6465</v>
      </c>
      <c r="TN191" t="s">
        <v>6465</v>
      </c>
      <c r="TO191" t="s">
        <v>6465</v>
      </c>
      <c r="TP191" t="s">
        <v>6465</v>
      </c>
      <c r="TQ191" t="s">
        <v>6465</v>
      </c>
      <c r="TR191" t="s">
        <v>6465</v>
      </c>
      <c r="TS191" t="s">
        <v>6465</v>
      </c>
      <c r="TT191" t="s">
        <v>6465</v>
      </c>
      <c r="TU191" t="s">
        <v>6465</v>
      </c>
      <c r="TV191" t="s">
        <v>6465</v>
      </c>
      <c r="TW191" t="s">
        <v>6465</v>
      </c>
      <c r="TX191" t="s">
        <v>6465</v>
      </c>
      <c r="TY191" t="s">
        <v>6465</v>
      </c>
      <c r="TZ191" t="s">
        <v>6465</v>
      </c>
      <c r="UA191" t="s">
        <v>6465</v>
      </c>
      <c r="UB191" t="s">
        <v>6465</v>
      </c>
      <c r="UC191" t="s">
        <v>6465</v>
      </c>
      <c r="UD191" t="s">
        <v>6465</v>
      </c>
      <c r="UE191" t="s">
        <v>6465</v>
      </c>
      <c r="UF191" t="s">
        <v>6465</v>
      </c>
      <c r="UG191" t="s">
        <v>6465</v>
      </c>
      <c r="UH191" t="s">
        <v>6465</v>
      </c>
      <c r="UI191" t="s">
        <v>6465</v>
      </c>
      <c r="UJ191" t="s">
        <v>6465</v>
      </c>
      <c r="UK191" t="s">
        <v>6465</v>
      </c>
      <c r="UL191" t="s">
        <v>6465</v>
      </c>
      <c r="UM191" t="s">
        <v>6465</v>
      </c>
      <c r="UN191" t="s">
        <v>6465</v>
      </c>
      <c r="UO191" t="s">
        <v>6465</v>
      </c>
      <c r="UP191" t="s">
        <v>6465</v>
      </c>
      <c r="UQ191" t="s">
        <v>6465</v>
      </c>
      <c r="UR191" t="s">
        <v>6465</v>
      </c>
      <c r="US191" t="s">
        <v>6465</v>
      </c>
      <c r="UT191" t="s">
        <v>6465</v>
      </c>
      <c r="UU191" t="s">
        <v>6465</v>
      </c>
      <c r="UV191" t="s">
        <v>6465</v>
      </c>
      <c r="UW191" t="s">
        <v>6465</v>
      </c>
      <c r="UX191" t="s">
        <v>6465</v>
      </c>
      <c r="UY191" t="s">
        <v>6465</v>
      </c>
      <c r="UZ191" t="s">
        <v>6465</v>
      </c>
      <c r="VA191" t="s">
        <v>6465</v>
      </c>
      <c r="VB191" t="s">
        <v>6465</v>
      </c>
      <c r="VC191" t="s">
        <v>6465</v>
      </c>
      <c r="VD191" t="s">
        <v>6465</v>
      </c>
      <c r="VE191" t="s">
        <v>6465</v>
      </c>
      <c r="VF191" t="s">
        <v>6465</v>
      </c>
      <c r="VG191" t="s">
        <v>6465</v>
      </c>
      <c r="VH191" t="s">
        <v>6465</v>
      </c>
      <c r="VI191" t="s">
        <v>6465</v>
      </c>
      <c r="VJ191" t="s">
        <v>6465</v>
      </c>
      <c r="VK191" t="s">
        <v>6465</v>
      </c>
      <c r="VL191" t="s">
        <v>6465</v>
      </c>
      <c r="VM191" t="s">
        <v>6465</v>
      </c>
      <c r="VN191" t="s">
        <v>6465</v>
      </c>
      <c r="VO191" t="s">
        <v>6465</v>
      </c>
      <c r="VP191" t="s">
        <v>6465</v>
      </c>
      <c r="VQ191" t="s">
        <v>6465</v>
      </c>
      <c r="VR191" t="s">
        <v>6465</v>
      </c>
      <c r="VS191" t="s">
        <v>6465</v>
      </c>
      <c r="VT191" t="s">
        <v>6465</v>
      </c>
      <c r="VU191" t="s">
        <v>6465</v>
      </c>
      <c r="VV191" t="s">
        <v>6465</v>
      </c>
      <c r="VW191" t="s">
        <v>6465</v>
      </c>
      <c r="VX191" t="s">
        <v>6465</v>
      </c>
      <c r="VY191" t="s">
        <v>6465</v>
      </c>
      <c r="VZ191" t="s">
        <v>6465</v>
      </c>
      <c r="WA191" t="s">
        <v>6465</v>
      </c>
      <c r="WB191" t="s">
        <v>6465</v>
      </c>
      <c r="WC191" t="s">
        <v>6465</v>
      </c>
      <c r="WD191" t="s">
        <v>6465</v>
      </c>
      <c r="WE191" t="s">
        <v>6465</v>
      </c>
      <c r="WF191" t="s">
        <v>6465</v>
      </c>
      <c r="WG191" t="s">
        <v>6465</v>
      </c>
      <c r="WH191" t="s">
        <v>6465</v>
      </c>
      <c r="WI191" t="s">
        <v>6465</v>
      </c>
      <c r="WJ191" t="s">
        <v>6465</v>
      </c>
      <c r="WK191" t="s">
        <v>6465</v>
      </c>
      <c r="WL191" t="s">
        <v>6465</v>
      </c>
      <c r="WM191" t="s">
        <v>6465</v>
      </c>
      <c r="WN191" t="s">
        <v>6465</v>
      </c>
      <c r="WO191" t="s">
        <v>6465</v>
      </c>
      <c r="WP191" t="s">
        <v>6465</v>
      </c>
      <c r="WQ191" t="s">
        <v>6465</v>
      </c>
      <c r="WR191" t="s">
        <v>6465</v>
      </c>
      <c r="WS191" t="s">
        <v>6465</v>
      </c>
      <c r="WT191" t="s">
        <v>6465</v>
      </c>
      <c r="WU191" t="s">
        <v>6465</v>
      </c>
      <c r="WV191" t="s">
        <v>6465</v>
      </c>
      <c r="WW191" t="s">
        <v>6465</v>
      </c>
      <c r="WX191" t="s">
        <v>6465</v>
      </c>
      <c r="WY191" t="s">
        <v>6465</v>
      </c>
      <c r="WZ191" t="s">
        <v>6465</v>
      </c>
      <c r="XA191" t="s">
        <v>6465</v>
      </c>
      <c r="XB191" t="s">
        <v>6465</v>
      </c>
      <c r="XC191" t="s">
        <v>6465</v>
      </c>
      <c r="XD191" t="s">
        <v>6465</v>
      </c>
      <c r="XE191" t="s">
        <v>6465</v>
      </c>
      <c r="XF191" t="s">
        <v>6465</v>
      </c>
      <c r="XG191" t="s">
        <v>6465</v>
      </c>
      <c r="XH191" t="s">
        <v>6465</v>
      </c>
      <c r="XI191" t="s">
        <v>6465</v>
      </c>
      <c r="XJ191" t="s">
        <v>6465</v>
      </c>
      <c r="XK191" t="s">
        <v>6465</v>
      </c>
      <c r="XL191" t="s">
        <v>6465</v>
      </c>
      <c r="XM191" t="s">
        <v>6465</v>
      </c>
      <c r="XN191" t="s">
        <v>6465</v>
      </c>
      <c r="XO191" t="s">
        <v>6465</v>
      </c>
      <c r="XP191" t="s">
        <v>6465</v>
      </c>
      <c r="XQ191" t="s">
        <v>6465</v>
      </c>
      <c r="XR191" t="s">
        <v>6465</v>
      </c>
      <c r="XS191" t="s">
        <v>6465</v>
      </c>
      <c r="XT191" t="s">
        <v>6465</v>
      </c>
      <c r="XU191" t="s">
        <v>6465</v>
      </c>
      <c r="XV191" t="s">
        <v>6465</v>
      </c>
      <c r="XW191" t="s">
        <v>6465</v>
      </c>
      <c r="XX191" t="s">
        <v>6465</v>
      </c>
      <c r="XY191" t="s">
        <v>6465</v>
      </c>
      <c r="XZ191" t="s">
        <v>6465</v>
      </c>
      <c r="YA191" t="s">
        <v>6465</v>
      </c>
      <c r="YB191" t="s">
        <v>6465</v>
      </c>
      <c r="YC191" t="s">
        <v>6465</v>
      </c>
      <c r="YD191" t="s">
        <v>6465</v>
      </c>
      <c r="YE191" t="s">
        <v>6465</v>
      </c>
      <c r="YF191" t="s">
        <v>6465</v>
      </c>
      <c r="YG191" t="s">
        <v>6465</v>
      </c>
      <c r="YH191" t="s">
        <v>6465</v>
      </c>
      <c r="YI191" t="s">
        <v>6465</v>
      </c>
      <c r="YJ191" t="s">
        <v>6465</v>
      </c>
      <c r="YK191" t="s">
        <v>6465</v>
      </c>
      <c r="YL191" t="s">
        <v>6465</v>
      </c>
      <c r="YM191" t="s">
        <v>6465</v>
      </c>
      <c r="YN191" t="s">
        <v>6465</v>
      </c>
      <c r="YO191" t="s">
        <v>6465</v>
      </c>
      <c r="YP191" t="s">
        <v>6465</v>
      </c>
      <c r="YQ191" t="s">
        <v>6465</v>
      </c>
      <c r="YR191" t="s">
        <v>6465</v>
      </c>
      <c r="YS191" t="s">
        <v>6465</v>
      </c>
      <c r="YT191" t="s">
        <v>6465</v>
      </c>
      <c r="YU191" t="s">
        <v>6465</v>
      </c>
      <c r="YV191" t="s">
        <v>6465</v>
      </c>
      <c r="YW191" t="s">
        <v>6465</v>
      </c>
      <c r="YX191" t="s">
        <v>6465</v>
      </c>
      <c r="YY191" t="s">
        <v>6465</v>
      </c>
      <c r="YZ191" t="s">
        <v>6465</v>
      </c>
      <c r="ZA191" t="s">
        <v>6465</v>
      </c>
      <c r="ZB191" t="s">
        <v>6465</v>
      </c>
      <c r="ZC191" t="s">
        <v>6465</v>
      </c>
      <c r="ZD191" t="s">
        <v>6465</v>
      </c>
      <c r="ZE191" t="s">
        <v>6465</v>
      </c>
      <c r="ZF191" t="s">
        <v>6465</v>
      </c>
      <c r="ZG191" t="s">
        <v>6465</v>
      </c>
      <c r="ZH191" t="s">
        <v>6465</v>
      </c>
      <c r="ZI191" t="s">
        <v>6465</v>
      </c>
      <c r="ZJ191" t="s">
        <v>6465</v>
      </c>
      <c r="ZK191" t="s">
        <v>6465</v>
      </c>
      <c r="ZL191" t="s">
        <v>6465</v>
      </c>
      <c r="ZM191" t="s">
        <v>6465</v>
      </c>
      <c r="ZN191" t="s">
        <v>6465</v>
      </c>
      <c r="ZO191" t="s">
        <v>6465</v>
      </c>
      <c r="ZP191" t="s">
        <v>6465</v>
      </c>
      <c r="ZQ191" t="s">
        <v>6465</v>
      </c>
      <c r="ZR191" t="s">
        <v>6465</v>
      </c>
      <c r="ZS191" t="s">
        <v>6465</v>
      </c>
      <c r="ZT191" t="s">
        <v>6465</v>
      </c>
      <c r="ZU191" t="s">
        <v>6465</v>
      </c>
      <c r="ZV191" t="s">
        <v>6465</v>
      </c>
      <c r="ZW191" t="s">
        <v>6465</v>
      </c>
      <c r="ZX191" t="s">
        <v>6465</v>
      </c>
      <c r="ZY191" t="s">
        <v>6465</v>
      </c>
      <c r="ZZ191" t="s">
        <v>6465</v>
      </c>
      <c r="AAA191" t="s">
        <v>6465</v>
      </c>
      <c r="AAB191" t="s">
        <v>6465</v>
      </c>
      <c r="AAC191" t="s">
        <v>6465</v>
      </c>
      <c r="AAD191" t="s">
        <v>6465</v>
      </c>
      <c r="AAE191" t="s">
        <v>6465</v>
      </c>
      <c r="AAF191" t="s">
        <v>6465</v>
      </c>
      <c r="AAG191" t="s">
        <v>6465</v>
      </c>
      <c r="AAH191" t="s">
        <v>6465</v>
      </c>
      <c r="AAI191" t="s">
        <v>6465</v>
      </c>
      <c r="AAJ191" t="s">
        <v>6465</v>
      </c>
      <c r="AAK191" t="s">
        <v>6465</v>
      </c>
      <c r="AAL191" t="s">
        <v>6465</v>
      </c>
      <c r="AAM191" t="s">
        <v>6465</v>
      </c>
      <c r="AAN191" t="s">
        <v>6465</v>
      </c>
      <c r="AAO191" t="s">
        <v>6465</v>
      </c>
      <c r="AAP191" t="s">
        <v>6465</v>
      </c>
      <c r="AAQ191" t="s">
        <v>6465</v>
      </c>
      <c r="AAR191" t="s">
        <v>6465</v>
      </c>
      <c r="AAS191" t="s">
        <v>6465</v>
      </c>
      <c r="AAT191" t="s">
        <v>6465</v>
      </c>
      <c r="AAU191" t="s">
        <v>6465</v>
      </c>
      <c r="AAV191" t="s">
        <v>6465</v>
      </c>
      <c r="AAW191" t="s">
        <v>6465</v>
      </c>
      <c r="AAX191" t="s">
        <v>6465</v>
      </c>
      <c r="AAY191" t="s">
        <v>6465</v>
      </c>
      <c r="AAZ191" t="s">
        <v>6465</v>
      </c>
      <c r="ABA191" t="s">
        <v>6465</v>
      </c>
      <c r="ABB191" t="s">
        <v>6465</v>
      </c>
      <c r="ABC191" t="s">
        <v>6465</v>
      </c>
      <c r="ABD191" t="s">
        <v>6465</v>
      </c>
      <c r="ABE191" t="s">
        <v>6465</v>
      </c>
      <c r="ABF191" t="s">
        <v>6465</v>
      </c>
      <c r="ABG191" t="s">
        <v>6465</v>
      </c>
      <c r="ABH191" t="s">
        <v>6465</v>
      </c>
      <c r="ABI191" t="s">
        <v>6465</v>
      </c>
      <c r="ABJ191" t="s">
        <v>6465</v>
      </c>
      <c r="ABK191" t="s">
        <v>6465</v>
      </c>
      <c r="ABL191" t="s">
        <v>6465</v>
      </c>
      <c r="ABM191" t="s">
        <v>6465</v>
      </c>
      <c r="ABN191" t="s">
        <v>6465</v>
      </c>
      <c r="ABO191" t="s">
        <v>6465</v>
      </c>
      <c r="ABP191" t="s">
        <v>6465</v>
      </c>
      <c r="ABQ191" t="s">
        <v>6465</v>
      </c>
      <c r="ABR191" t="s">
        <v>6465</v>
      </c>
      <c r="ABS191" t="s">
        <v>6465</v>
      </c>
      <c r="ABT191" t="s">
        <v>6465</v>
      </c>
      <c r="ABU191" t="s">
        <v>6465</v>
      </c>
      <c r="ABV191" t="s">
        <v>6465</v>
      </c>
      <c r="ABW191" t="s">
        <v>6465</v>
      </c>
      <c r="ABX191" t="s">
        <v>6465</v>
      </c>
      <c r="ABY191" t="s">
        <v>6465</v>
      </c>
      <c r="ABZ191" t="s">
        <v>6465</v>
      </c>
      <c r="ACA191" t="s">
        <v>6465</v>
      </c>
      <c r="ACB191" t="s">
        <v>6465</v>
      </c>
      <c r="ACC191" t="s">
        <v>6465</v>
      </c>
      <c r="ACD191" t="s">
        <v>6465</v>
      </c>
      <c r="ACE191" t="s">
        <v>6465</v>
      </c>
      <c r="ACF191" t="s">
        <v>6465</v>
      </c>
      <c r="ACG191" t="s">
        <v>6465</v>
      </c>
      <c r="ACH191" t="s">
        <v>6465</v>
      </c>
      <c r="ACI191" t="s">
        <v>6465</v>
      </c>
      <c r="ACJ191" t="s">
        <v>6465</v>
      </c>
      <c r="ACK191" t="s">
        <v>6465</v>
      </c>
      <c r="ACL191" t="s">
        <v>6465</v>
      </c>
      <c r="ACM191" t="s">
        <v>6465</v>
      </c>
      <c r="ACN191" t="s">
        <v>6465</v>
      </c>
      <c r="ACO191" t="s">
        <v>6465</v>
      </c>
      <c r="ACP191" t="s">
        <v>6465</v>
      </c>
      <c r="ACQ191" t="s">
        <v>6465</v>
      </c>
      <c r="ACR191" t="s">
        <v>6465</v>
      </c>
      <c r="ACS191" t="s">
        <v>6465</v>
      </c>
      <c r="ACT191" t="s">
        <v>6465</v>
      </c>
      <c r="ACU191" t="s">
        <v>6465</v>
      </c>
      <c r="ACV191" t="s">
        <v>6465</v>
      </c>
      <c r="ACW191" t="s">
        <v>6465</v>
      </c>
      <c r="ACX191" t="s">
        <v>6465</v>
      </c>
      <c r="ACY191" t="s">
        <v>6465</v>
      </c>
      <c r="ACZ191" t="s">
        <v>6465</v>
      </c>
      <c r="ADA191" t="s">
        <v>6465</v>
      </c>
      <c r="ADB191" t="s">
        <v>6465</v>
      </c>
      <c r="ADC191" t="s">
        <v>6465</v>
      </c>
      <c r="ADD191" t="s">
        <v>6465</v>
      </c>
      <c r="ADE191" t="s">
        <v>6465</v>
      </c>
      <c r="ADF191" t="s">
        <v>6465</v>
      </c>
      <c r="ADG191" t="s">
        <v>6465</v>
      </c>
      <c r="ADH191" t="s">
        <v>6465</v>
      </c>
      <c r="ADI191" t="s">
        <v>6465</v>
      </c>
      <c r="ADJ191" t="s">
        <v>6465</v>
      </c>
      <c r="ADK191" t="s">
        <v>6465</v>
      </c>
      <c r="ADL191" t="s">
        <v>6465</v>
      </c>
      <c r="ADM191" t="s">
        <v>6465</v>
      </c>
      <c r="ADN191" t="s">
        <v>6465</v>
      </c>
      <c r="ADO191" t="s">
        <v>6465</v>
      </c>
      <c r="ADP191" t="s">
        <v>6465</v>
      </c>
      <c r="ADQ191" t="s">
        <v>6465</v>
      </c>
      <c r="ADR191" t="s">
        <v>6465</v>
      </c>
      <c r="ADS191" t="s">
        <v>6465</v>
      </c>
      <c r="ADT191" t="s">
        <v>6465</v>
      </c>
      <c r="ADU191" t="s">
        <v>6465</v>
      </c>
      <c r="ADV191" t="s">
        <v>6465</v>
      </c>
      <c r="ADW191" t="s">
        <v>6465</v>
      </c>
      <c r="ADX191" t="s">
        <v>6465</v>
      </c>
      <c r="ADY191" t="s">
        <v>6465</v>
      </c>
      <c r="ADZ191" t="s">
        <v>6465</v>
      </c>
      <c r="AEA191" t="s">
        <v>6465</v>
      </c>
      <c r="AEB191" t="s">
        <v>6465</v>
      </c>
      <c r="AEC191" t="s">
        <v>6465</v>
      </c>
      <c r="AED191" t="s">
        <v>6465</v>
      </c>
      <c r="AEE191" t="s">
        <v>6465</v>
      </c>
      <c r="AEF191" t="s">
        <v>6465</v>
      </c>
      <c r="AEG191" t="s">
        <v>6465</v>
      </c>
      <c r="AEH191" t="s">
        <v>6465</v>
      </c>
      <c r="AEI191" t="s">
        <v>6465</v>
      </c>
      <c r="AEJ191" t="s">
        <v>6465</v>
      </c>
      <c r="AEK191" t="s">
        <v>6465</v>
      </c>
      <c r="AEL191" t="s">
        <v>6465</v>
      </c>
      <c r="AEM191" t="s">
        <v>6465</v>
      </c>
      <c r="AEN191" t="s">
        <v>6465</v>
      </c>
      <c r="AEO191" t="s">
        <v>6465</v>
      </c>
      <c r="AEP191" t="s">
        <v>6465</v>
      </c>
      <c r="AEQ191" t="s">
        <v>6465</v>
      </c>
      <c r="AER191" t="s">
        <v>6465</v>
      </c>
      <c r="AES191" t="s">
        <v>6465</v>
      </c>
      <c r="AET191" t="s">
        <v>6465</v>
      </c>
      <c r="AEU191" t="s">
        <v>6465</v>
      </c>
      <c r="AEV191" t="s">
        <v>6465</v>
      </c>
      <c r="AEW191" t="s">
        <v>6465</v>
      </c>
      <c r="AEX191" t="s">
        <v>6465</v>
      </c>
      <c r="AEY191" t="s">
        <v>6465</v>
      </c>
      <c r="AEZ191" t="s">
        <v>6465</v>
      </c>
      <c r="AFA191" t="s">
        <v>6465</v>
      </c>
      <c r="AFB191" t="s">
        <v>6465</v>
      </c>
      <c r="AFC191" t="s">
        <v>6465</v>
      </c>
      <c r="AFD191" t="s">
        <v>6465</v>
      </c>
      <c r="AFE191" t="s">
        <v>6465</v>
      </c>
      <c r="AFF191" t="s">
        <v>6465</v>
      </c>
      <c r="AFG191" t="s">
        <v>6465</v>
      </c>
      <c r="AFH191" t="s">
        <v>6465</v>
      </c>
      <c r="AFI191" t="s">
        <v>6465</v>
      </c>
      <c r="AFJ191" t="s">
        <v>6465</v>
      </c>
      <c r="AFK191" t="s">
        <v>6465</v>
      </c>
      <c r="AFL191" t="s">
        <v>6465</v>
      </c>
      <c r="AFM191" t="s">
        <v>6465</v>
      </c>
      <c r="AFN191" t="s">
        <v>6465</v>
      </c>
      <c r="AFO191" t="s">
        <v>6465</v>
      </c>
      <c r="AFP191" t="s">
        <v>6465</v>
      </c>
      <c r="AFQ191" t="s">
        <v>6465</v>
      </c>
      <c r="AFR191" t="s">
        <v>6465</v>
      </c>
      <c r="AFS191" t="s">
        <v>6465</v>
      </c>
      <c r="AFT191" t="s">
        <v>6465</v>
      </c>
      <c r="AFU191" t="s">
        <v>6465</v>
      </c>
      <c r="AFV191" t="s">
        <v>6465</v>
      </c>
      <c r="AFW191" t="s">
        <v>6465</v>
      </c>
      <c r="AFX191" t="s">
        <v>6465</v>
      </c>
      <c r="AFY191" t="s">
        <v>6465</v>
      </c>
      <c r="AFZ191" t="s">
        <v>6465</v>
      </c>
      <c r="AGA191" t="s">
        <v>6465</v>
      </c>
      <c r="AGB191" t="s">
        <v>6465</v>
      </c>
      <c r="AGC191" t="s">
        <v>6465</v>
      </c>
      <c r="AGD191" t="s">
        <v>6465</v>
      </c>
      <c r="AGE191" t="s">
        <v>6465</v>
      </c>
      <c r="AGF191" t="s">
        <v>6465</v>
      </c>
      <c r="AGG191" t="s">
        <v>6465</v>
      </c>
      <c r="AGH191" t="s">
        <v>6465</v>
      </c>
      <c r="AGI191" t="s">
        <v>6465</v>
      </c>
      <c r="AGJ191" t="s">
        <v>6465</v>
      </c>
      <c r="AGK191" t="s">
        <v>6465</v>
      </c>
      <c r="AGL191" t="s">
        <v>6465</v>
      </c>
      <c r="AGM191" t="s">
        <v>6465</v>
      </c>
      <c r="AGN191" t="s">
        <v>6465</v>
      </c>
      <c r="AGO191" t="s">
        <v>6465</v>
      </c>
      <c r="AGP191" t="s">
        <v>6465</v>
      </c>
      <c r="AGQ191" t="s">
        <v>6465</v>
      </c>
      <c r="AGR191" t="s">
        <v>6465</v>
      </c>
      <c r="AGS191" t="s">
        <v>6465</v>
      </c>
      <c r="AGT191" t="s">
        <v>6465</v>
      </c>
      <c r="AGU191" t="s">
        <v>6465</v>
      </c>
      <c r="AGV191" t="s">
        <v>6465</v>
      </c>
      <c r="AGW191" t="s">
        <v>6465</v>
      </c>
      <c r="AGX191" t="s">
        <v>6465</v>
      </c>
      <c r="AGY191" t="s">
        <v>6465</v>
      </c>
      <c r="AGZ191" t="s">
        <v>6465</v>
      </c>
      <c r="AHA191" t="s">
        <v>6465</v>
      </c>
      <c r="AHB191" t="s">
        <v>6465</v>
      </c>
      <c r="AHC191" t="s">
        <v>6465</v>
      </c>
      <c r="AHD191" t="s">
        <v>6465</v>
      </c>
      <c r="AHE191" t="s">
        <v>6465</v>
      </c>
      <c r="AHF191" t="s">
        <v>6465</v>
      </c>
      <c r="AHG191" t="s">
        <v>6465</v>
      </c>
      <c r="AHH191" t="s">
        <v>6465</v>
      </c>
      <c r="AHI191" t="s">
        <v>6465</v>
      </c>
      <c r="AHJ191" t="s">
        <v>6465</v>
      </c>
      <c r="AHK191" t="s">
        <v>6465</v>
      </c>
      <c r="AHL191" t="s">
        <v>6465</v>
      </c>
      <c r="AHM191" t="s">
        <v>6465</v>
      </c>
      <c r="AHN191" t="s">
        <v>6465</v>
      </c>
      <c r="AHO191" t="s">
        <v>6465</v>
      </c>
      <c r="AHP191" t="s">
        <v>6465</v>
      </c>
      <c r="AHQ191" t="s">
        <v>6465</v>
      </c>
      <c r="AHR191" t="s">
        <v>6465</v>
      </c>
      <c r="AHS191" t="s">
        <v>6465</v>
      </c>
      <c r="AHT191" t="s">
        <v>6465</v>
      </c>
      <c r="AHU191" t="s">
        <v>6465</v>
      </c>
      <c r="AHV191" t="s">
        <v>6465</v>
      </c>
      <c r="AHW191" t="s">
        <v>6465</v>
      </c>
      <c r="AHX191" t="s">
        <v>6465</v>
      </c>
      <c r="AHY191" t="s">
        <v>6465</v>
      </c>
      <c r="AHZ191" t="s">
        <v>6465</v>
      </c>
      <c r="AIA191" t="s">
        <v>6465</v>
      </c>
      <c r="AIB191" t="s">
        <v>6465</v>
      </c>
      <c r="AIC191" t="s">
        <v>6465</v>
      </c>
      <c r="AID191" t="s">
        <v>6465</v>
      </c>
      <c r="AIE191" t="s">
        <v>6465</v>
      </c>
      <c r="AIF191" t="s">
        <v>6465</v>
      </c>
      <c r="AIG191" t="s">
        <v>6465</v>
      </c>
      <c r="AIH191" t="s">
        <v>6465</v>
      </c>
      <c r="AII191" t="s">
        <v>6465</v>
      </c>
      <c r="AIJ191" t="s">
        <v>6465</v>
      </c>
      <c r="AIK191" t="s">
        <v>6465</v>
      </c>
      <c r="AIL191" t="s">
        <v>6465</v>
      </c>
      <c r="AIM191" t="s">
        <v>6465</v>
      </c>
      <c r="AIN191" t="s">
        <v>6465</v>
      </c>
      <c r="AIO191" t="s">
        <v>6465</v>
      </c>
      <c r="AIP191" t="s">
        <v>6465</v>
      </c>
      <c r="AIQ191" t="s">
        <v>6465</v>
      </c>
      <c r="AIR191" t="s">
        <v>6465</v>
      </c>
      <c r="AIS191" t="s">
        <v>6465</v>
      </c>
      <c r="AIT191" t="s">
        <v>6465</v>
      </c>
      <c r="AIU191" t="s">
        <v>6465</v>
      </c>
      <c r="AIV191" t="s">
        <v>6465</v>
      </c>
      <c r="AIW191" t="s">
        <v>6465</v>
      </c>
      <c r="AIX191" t="s">
        <v>6465</v>
      </c>
      <c r="AIY191" t="s">
        <v>6465</v>
      </c>
      <c r="AIZ191" t="s">
        <v>6465</v>
      </c>
      <c r="AJA191" t="s">
        <v>6465</v>
      </c>
      <c r="AJB191" t="s">
        <v>6465</v>
      </c>
      <c r="AJC191" t="s">
        <v>6465</v>
      </c>
      <c r="AJD191" t="s">
        <v>6465</v>
      </c>
      <c r="AJE191" t="s">
        <v>6465</v>
      </c>
      <c r="AJF191" t="s">
        <v>6465</v>
      </c>
      <c r="AJG191" t="s">
        <v>6465</v>
      </c>
      <c r="AJH191" t="s">
        <v>6465</v>
      </c>
      <c r="AJI191" t="s">
        <v>6465</v>
      </c>
      <c r="AJJ191" t="s">
        <v>6465</v>
      </c>
      <c r="AJK191" t="s">
        <v>6465</v>
      </c>
      <c r="AJL191" t="s">
        <v>6465</v>
      </c>
      <c r="AJM191" t="s">
        <v>6465</v>
      </c>
      <c r="AJN191" t="s">
        <v>6465</v>
      </c>
      <c r="AJO191" t="s">
        <v>6465</v>
      </c>
      <c r="AJP191" t="s">
        <v>6465</v>
      </c>
      <c r="AJQ191" t="s">
        <v>6465</v>
      </c>
      <c r="AJR191" t="s">
        <v>6465</v>
      </c>
      <c r="AJS191" t="s">
        <v>6465</v>
      </c>
      <c r="AJT191" t="s">
        <v>6465</v>
      </c>
      <c r="AJU191" t="s">
        <v>6465</v>
      </c>
      <c r="AJV191" t="s">
        <v>6465</v>
      </c>
      <c r="AJW191" t="s">
        <v>6465</v>
      </c>
      <c r="AJX191" t="s">
        <v>6465</v>
      </c>
      <c r="AJY191" t="s">
        <v>6465</v>
      </c>
      <c r="AJZ191" t="s">
        <v>6465</v>
      </c>
      <c r="AKA191" t="s">
        <v>6465</v>
      </c>
      <c r="AKB191" t="s">
        <v>6465</v>
      </c>
      <c r="AKC191" t="s">
        <v>6465</v>
      </c>
      <c r="AKD191" t="s">
        <v>6465</v>
      </c>
      <c r="AKE191" t="s">
        <v>6465</v>
      </c>
      <c r="AKF191" t="s">
        <v>6465</v>
      </c>
      <c r="AKG191" t="s">
        <v>6465</v>
      </c>
      <c r="AKH191" t="s">
        <v>6465</v>
      </c>
      <c r="AKI191" t="s">
        <v>6465</v>
      </c>
      <c r="AKJ191" t="s">
        <v>6465</v>
      </c>
      <c r="AKK191" t="s">
        <v>6465</v>
      </c>
      <c r="AKL191" t="s">
        <v>6465</v>
      </c>
      <c r="AKM191" t="s">
        <v>6465</v>
      </c>
      <c r="AKN191" t="s">
        <v>6465</v>
      </c>
      <c r="AKO191" t="s">
        <v>6465</v>
      </c>
      <c r="AKP191" t="s">
        <v>6465</v>
      </c>
      <c r="AKQ191" t="s">
        <v>6465</v>
      </c>
      <c r="AKR191" t="s">
        <v>6465</v>
      </c>
      <c r="AKS191" t="s">
        <v>6465</v>
      </c>
      <c r="AKT191" t="s">
        <v>6465</v>
      </c>
      <c r="AKU191" t="s">
        <v>6465</v>
      </c>
      <c r="AKV191" t="s">
        <v>6465</v>
      </c>
      <c r="AKW191" t="s">
        <v>6465</v>
      </c>
      <c r="AKX191" t="s">
        <v>6465</v>
      </c>
      <c r="AKY191" t="s">
        <v>6465</v>
      </c>
      <c r="AKZ191" t="s">
        <v>6465</v>
      </c>
      <c r="ALA191" t="s">
        <v>6465</v>
      </c>
      <c r="ALB191" t="s">
        <v>6465</v>
      </c>
      <c r="ALC191" t="s">
        <v>6465</v>
      </c>
      <c r="ALD191" t="s">
        <v>6465</v>
      </c>
      <c r="ALE191" t="s">
        <v>6465</v>
      </c>
      <c r="ALF191" t="s">
        <v>6465</v>
      </c>
      <c r="ALG191" t="s">
        <v>6465</v>
      </c>
      <c r="ALH191" t="s">
        <v>6465</v>
      </c>
      <c r="ALI191" t="s">
        <v>6465</v>
      </c>
      <c r="ALJ191" t="s">
        <v>6465</v>
      </c>
      <c r="ALK191" t="s">
        <v>6465</v>
      </c>
      <c r="ALL191" t="s">
        <v>6465</v>
      </c>
      <c r="ALM191" t="s">
        <v>6465</v>
      </c>
      <c r="ALN191" t="s">
        <v>6465</v>
      </c>
      <c r="ALO191" t="s">
        <v>6465</v>
      </c>
      <c r="ALP191" t="s">
        <v>6465</v>
      </c>
      <c r="ALQ191" t="s">
        <v>6465</v>
      </c>
      <c r="ALR191" t="s">
        <v>6465</v>
      </c>
      <c r="ALS191" t="s">
        <v>6465</v>
      </c>
      <c r="ALT191" t="s">
        <v>6465</v>
      </c>
      <c r="ALU191" t="s">
        <v>6465</v>
      </c>
      <c r="ALV191" t="s">
        <v>6465</v>
      </c>
      <c r="ALW191" t="s">
        <v>6465</v>
      </c>
      <c r="ALX191" t="s">
        <v>6465</v>
      </c>
      <c r="ALY191" t="s">
        <v>6465</v>
      </c>
      <c r="ALZ191" t="s">
        <v>6465</v>
      </c>
      <c r="AMA191" t="s">
        <v>6465</v>
      </c>
      <c r="AMB191" t="s">
        <v>6465</v>
      </c>
      <c r="AMC191" t="s">
        <v>6465</v>
      </c>
      <c r="AMD191" t="s">
        <v>6465</v>
      </c>
      <c r="AME191" t="s">
        <v>6465</v>
      </c>
      <c r="AMF191" t="s">
        <v>6465</v>
      </c>
      <c r="AMG191" t="s">
        <v>6465</v>
      </c>
      <c r="AMH191" t="s">
        <v>6465</v>
      </c>
      <c r="AMI191" t="s">
        <v>6465</v>
      </c>
      <c r="AMJ191" t="s">
        <v>6465</v>
      </c>
      <c r="AMK191" t="s">
        <v>6465</v>
      </c>
      <c r="AML191" t="s">
        <v>6465</v>
      </c>
      <c r="AMM191" t="s">
        <v>6465</v>
      </c>
      <c r="AMN191" t="s">
        <v>6465</v>
      </c>
      <c r="AMO191" t="s">
        <v>6465</v>
      </c>
      <c r="AMP191" t="s">
        <v>6465</v>
      </c>
      <c r="AMQ191" t="s">
        <v>6465</v>
      </c>
      <c r="AMR191" t="s">
        <v>6465</v>
      </c>
      <c r="AMS191" t="s">
        <v>6465</v>
      </c>
      <c r="AMT191" t="s">
        <v>6465</v>
      </c>
      <c r="AMU191" t="s">
        <v>6465</v>
      </c>
      <c r="AMV191" t="s">
        <v>6465</v>
      </c>
      <c r="AMW191" t="s">
        <v>6465</v>
      </c>
      <c r="AMX191" t="s">
        <v>6465</v>
      </c>
      <c r="AMY191" t="s">
        <v>6465</v>
      </c>
      <c r="AMZ191" t="s">
        <v>6465</v>
      </c>
      <c r="ANA191" t="s">
        <v>6465</v>
      </c>
      <c r="ANB191" t="s">
        <v>6465</v>
      </c>
      <c r="ANC191" t="s">
        <v>6465</v>
      </c>
      <c r="AND191" t="s">
        <v>6465</v>
      </c>
      <c r="ANE191" t="s">
        <v>6465</v>
      </c>
      <c r="ANF191" t="s">
        <v>6465</v>
      </c>
      <c r="ANG191" t="s">
        <v>6465</v>
      </c>
      <c r="ANH191" t="s">
        <v>6465</v>
      </c>
      <c r="ANI191" t="s">
        <v>6465</v>
      </c>
      <c r="ANJ191" t="s">
        <v>6465</v>
      </c>
      <c r="ANK191" t="s">
        <v>6465</v>
      </c>
      <c r="ANL191" t="s">
        <v>6465</v>
      </c>
      <c r="ANM191" t="s">
        <v>6465</v>
      </c>
      <c r="ANN191" t="s">
        <v>6465</v>
      </c>
      <c r="ANO191" t="s">
        <v>6465</v>
      </c>
      <c r="ANP191" t="s">
        <v>6465</v>
      </c>
      <c r="ANQ191" t="s">
        <v>6465</v>
      </c>
      <c r="ANR191" t="s">
        <v>6465</v>
      </c>
      <c r="ANS191" t="s">
        <v>6465</v>
      </c>
      <c r="ANT191" t="s">
        <v>6465</v>
      </c>
      <c r="ANU191" t="s">
        <v>6465</v>
      </c>
      <c r="ANV191" t="s">
        <v>6465</v>
      </c>
      <c r="ANW191" t="s">
        <v>6465</v>
      </c>
      <c r="ANX191" t="s">
        <v>6465</v>
      </c>
      <c r="ANY191" t="s">
        <v>6465</v>
      </c>
      <c r="ANZ191" t="s">
        <v>6465</v>
      </c>
      <c r="AOA191" t="s">
        <v>6465</v>
      </c>
      <c r="AOB191" t="s">
        <v>6465</v>
      </c>
      <c r="AOC191" t="s">
        <v>6465</v>
      </c>
      <c r="AOD191" t="s">
        <v>6465</v>
      </c>
      <c r="AOE191" t="s">
        <v>6465</v>
      </c>
      <c r="AOF191" t="s">
        <v>6465</v>
      </c>
      <c r="AOG191" t="s">
        <v>6465</v>
      </c>
      <c r="AOH191" t="s">
        <v>6465</v>
      </c>
      <c r="AOI191" t="s">
        <v>6465</v>
      </c>
      <c r="AOJ191" t="s">
        <v>6465</v>
      </c>
      <c r="AOK191" t="s">
        <v>6465</v>
      </c>
      <c r="AOL191" t="s">
        <v>6465</v>
      </c>
      <c r="AOM191" t="s">
        <v>6465</v>
      </c>
      <c r="AON191" t="s">
        <v>6465</v>
      </c>
      <c r="AOO191" t="s">
        <v>6465</v>
      </c>
      <c r="AOP191" t="s">
        <v>6465</v>
      </c>
      <c r="AOQ191" t="s">
        <v>6465</v>
      </c>
      <c r="AOR191" t="s">
        <v>6465</v>
      </c>
      <c r="AOS191" t="s">
        <v>6465</v>
      </c>
      <c r="AOT191" t="s">
        <v>6465</v>
      </c>
      <c r="AOU191" t="s">
        <v>6465</v>
      </c>
      <c r="AOV191" t="s">
        <v>6465</v>
      </c>
      <c r="AOW191" t="s">
        <v>6465</v>
      </c>
      <c r="AOX191" t="s">
        <v>6465</v>
      </c>
      <c r="AOY191" t="s">
        <v>6465</v>
      </c>
      <c r="AOZ191" t="s">
        <v>6465</v>
      </c>
      <c r="APA191" t="s">
        <v>6465</v>
      </c>
      <c r="APB191" t="s">
        <v>6465</v>
      </c>
      <c r="APC191" t="s">
        <v>6465</v>
      </c>
      <c r="APD191" t="s">
        <v>6465</v>
      </c>
      <c r="APE191" t="s">
        <v>6465</v>
      </c>
      <c r="APF191" t="s">
        <v>6465</v>
      </c>
      <c r="APG191" t="s">
        <v>6465</v>
      </c>
      <c r="APH191" t="s">
        <v>6465</v>
      </c>
      <c r="API191" t="s">
        <v>6465</v>
      </c>
      <c r="APJ191" t="s">
        <v>6465</v>
      </c>
      <c r="APK191" t="s">
        <v>6465</v>
      </c>
      <c r="APL191" t="s">
        <v>6465</v>
      </c>
      <c r="APM191" t="s">
        <v>6465</v>
      </c>
      <c r="APN191" t="s">
        <v>6465</v>
      </c>
      <c r="APO191" t="s">
        <v>6465</v>
      </c>
      <c r="APP191" t="s">
        <v>6465</v>
      </c>
      <c r="APQ191" t="s">
        <v>6465</v>
      </c>
      <c r="APR191" t="s">
        <v>6465</v>
      </c>
      <c r="APS191" t="s">
        <v>6465</v>
      </c>
      <c r="APT191" t="s">
        <v>6465</v>
      </c>
      <c r="APU191" t="s">
        <v>6465</v>
      </c>
      <c r="APV191" t="s">
        <v>6465</v>
      </c>
      <c r="APW191" t="s">
        <v>6465</v>
      </c>
      <c r="APX191" t="s">
        <v>6465</v>
      </c>
      <c r="APY191" t="s">
        <v>6465</v>
      </c>
      <c r="APZ191" t="s">
        <v>6465</v>
      </c>
      <c r="AQA191" t="s">
        <v>6465</v>
      </c>
      <c r="AQB191" t="s">
        <v>6465</v>
      </c>
      <c r="AQC191" t="s">
        <v>6465</v>
      </c>
      <c r="AQD191" t="s">
        <v>6465</v>
      </c>
      <c r="AQE191" t="s">
        <v>6465</v>
      </c>
      <c r="AQF191" t="s">
        <v>6465</v>
      </c>
      <c r="AQG191" t="s">
        <v>6465</v>
      </c>
      <c r="AQH191" t="s">
        <v>6465</v>
      </c>
      <c r="AQI191" t="s">
        <v>6465</v>
      </c>
      <c r="AQJ191" t="s">
        <v>6465</v>
      </c>
      <c r="AQK191" t="s">
        <v>6465</v>
      </c>
      <c r="AQL191" t="s">
        <v>6465</v>
      </c>
      <c r="AQM191" t="s">
        <v>6465</v>
      </c>
      <c r="AQN191" t="s">
        <v>6465</v>
      </c>
      <c r="AQO191" t="s">
        <v>6465</v>
      </c>
      <c r="AQP191" t="s">
        <v>6465</v>
      </c>
      <c r="AQQ191" t="s">
        <v>6465</v>
      </c>
      <c r="AQR191" t="s">
        <v>6465</v>
      </c>
      <c r="AQS191" t="s">
        <v>6465</v>
      </c>
      <c r="AQT191" t="s">
        <v>6465</v>
      </c>
      <c r="AQU191" t="s">
        <v>6465</v>
      </c>
      <c r="AQV191" t="s">
        <v>6465</v>
      </c>
      <c r="AQW191" t="s">
        <v>6465</v>
      </c>
      <c r="AQX191" t="s">
        <v>6465</v>
      </c>
      <c r="AQY191" t="s">
        <v>6465</v>
      </c>
      <c r="AQZ191" t="s">
        <v>6465</v>
      </c>
      <c r="ARA191" t="s">
        <v>6465</v>
      </c>
      <c r="ARB191" t="s">
        <v>6465</v>
      </c>
      <c r="ARC191" t="s">
        <v>6465</v>
      </c>
      <c r="ARD191" t="s">
        <v>6465</v>
      </c>
      <c r="ARE191" t="s">
        <v>6465</v>
      </c>
      <c r="ARF191" t="s">
        <v>6465</v>
      </c>
      <c r="ARG191" t="s">
        <v>6465</v>
      </c>
      <c r="ARH191" t="s">
        <v>6465</v>
      </c>
      <c r="ARI191" t="s">
        <v>6465</v>
      </c>
      <c r="ARJ191" t="s">
        <v>6465</v>
      </c>
      <c r="ARK191" t="s">
        <v>6465</v>
      </c>
      <c r="ARL191" t="s">
        <v>6465</v>
      </c>
      <c r="ARM191" t="s">
        <v>6465</v>
      </c>
      <c r="ARN191" t="s">
        <v>6465</v>
      </c>
      <c r="ARO191" t="s">
        <v>6465</v>
      </c>
      <c r="ARP191" t="s">
        <v>6465</v>
      </c>
      <c r="ARQ191" t="s">
        <v>6465</v>
      </c>
      <c r="ARR191" t="s">
        <v>6465</v>
      </c>
      <c r="ARS191" t="s">
        <v>6465</v>
      </c>
      <c r="ART191" t="s">
        <v>6465</v>
      </c>
      <c r="ARU191" t="s">
        <v>6465</v>
      </c>
      <c r="ARV191" t="s">
        <v>6465</v>
      </c>
      <c r="ARW191" t="s">
        <v>6465</v>
      </c>
      <c r="ARX191" t="s">
        <v>6465</v>
      </c>
      <c r="ARY191" t="s">
        <v>6465</v>
      </c>
      <c r="ARZ191" t="s">
        <v>6465</v>
      </c>
      <c r="ASA191" t="s">
        <v>6465</v>
      </c>
      <c r="ASB191" t="s">
        <v>6465</v>
      </c>
      <c r="ASC191" t="s">
        <v>6465</v>
      </c>
      <c r="ASD191" t="s">
        <v>6465</v>
      </c>
      <c r="ASE191" t="s">
        <v>6465</v>
      </c>
      <c r="ASF191" t="s">
        <v>6465</v>
      </c>
      <c r="ASG191" t="s">
        <v>6465</v>
      </c>
      <c r="ASH191" t="s">
        <v>6465</v>
      </c>
      <c r="ASI191" t="s">
        <v>6465</v>
      </c>
      <c r="ASJ191" t="s">
        <v>6465</v>
      </c>
      <c r="ASK191" t="s">
        <v>6465</v>
      </c>
      <c r="ASL191" t="s">
        <v>6465</v>
      </c>
      <c r="ASM191" t="s">
        <v>6465</v>
      </c>
      <c r="ASN191" t="s">
        <v>6465</v>
      </c>
      <c r="ASO191" t="s">
        <v>6465</v>
      </c>
      <c r="ASP191" t="s">
        <v>6465</v>
      </c>
      <c r="ASQ191" t="s">
        <v>6465</v>
      </c>
      <c r="ASR191" t="s">
        <v>6465</v>
      </c>
      <c r="ASS191" t="s">
        <v>6465</v>
      </c>
      <c r="AST191" t="s">
        <v>6465</v>
      </c>
      <c r="ASU191" t="s">
        <v>6465</v>
      </c>
      <c r="ASV191" t="s">
        <v>6465</v>
      </c>
      <c r="ASW191" t="s">
        <v>6465</v>
      </c>
      <c r="ASX191" t="s">
        <v>6465</v>
      </c>
      <c r="ASY191" t="s">
        <v>6465</v>
      </c>
      <c r="ASZ191" t="s">
        <v>6465</v>
      </c>
      <c r="ATA191" t="s">
        <v>6465</v>
      </c>
      <c r="ATB191" t="s">
        <v>6465</v>
      </c>
      <c r="ATC191" t="s">
        <v>6465</v>
      </c>
      <c r="ATD191" t="s">
        <v>6465</v>
      </c>
      <c r="ATE191" t="s">
        <v>6465</v>
      </c>
      <c r="ATF191" t="s">
        <v>6465</v>
      </c>
      <c r="ATG191" t="s">
        <v>6465</v>
      </c>
      <c r="ATH191" t="s">
        <v>6465</v>
      </c>
      <c r="ATI191" t="s">
        <v>6465</v>
      </c>
      <c r="ATJ191" t="s">
        <v>6465</v>
      </c>
      <c r="ATK191" t="s">
        <v>6465</v>
      </c>
      <c r="ATL191" t="s">
        <v>6465</v>
      </c>
      <c r="ATM191" t="s">
        <v>6465</v>
      </c>
      <c r="ATN191" t="s">
        <v>6465</v>
      </c>
      <c r="ATO191" t="s">
        <v>6465</v>
      </c>
      <c r="ATP191" t="s">
        <v>6465</v>
      </c>
      <c r="ATQ191" t="s">
        <v>6465</v>
      </c>
      <c r="ATR191" t="s">
        <v>6465</v>
      </c>
      <c r="ATS191" t="s">
        <v>6465</v>
      </c>
      <c r="ATT191" t="s">
        <v>6465</v>
      </c>
      <c r="ATU191" t="s">
        <v>6465</v>
      </c>
      <c r="ATV191" t="s">
        <v>6465</v>
      </c>
      <c r="ATW191" t="s">
        <v>6465</v>
      </c>
      <c r="ATX191" t="s">
        <v>6465</v>
      </c>
      <c r="ATY191" t="s">
        <v>6465</v>
      </c>
      <c r="ATZ191" t="s">
        <v>6465</v>
      </c>
      <c r="AUA191" t="s">
        <v>6465</v>
      </c>
      <c r="AUB191" t="s">
        <v>6465</v>
      </c>
      <c r="AUC191" t="s">
        <v>6465</v>
      </c>
      <c r="AUD191" t="s">
        <v>6465</v>
      </c>
      <c r="AUE191" t="s">
        <v>6465</v>
      </c>
      <c r="AUF191" t="s">
        <v>6465</v>
      </c>
      <c r="AUG191" t="s">
        <v>6465</v>
      </c>
      <c r="AUH191" t="s">
        <v>6465</v>
      </c>
      <c r="AUI191" t="s">
        <v>6465</v>
      </c>
      <c r="AUJ191" t="s">
        <v>6465</v>
      </c>
      <c r="AUK191" t="s">
        <v>6465</v>
      </c>
      <c r="AUL191" t="s">
        <v>6465</v>
      </c>
      <c r="AUM191" t="s">
        <v>6465</v>
      </c>
      <c r="AUN191" t="s">
        <v>6465</v>
      </c>
      <c r="AUO191" t="s">
        <v>6465</v>
      </c>
      <c r="AUP191" t="s">
        <v>6465</v>
      </c>
      <c r="AUQ191" t="s">
        <v>6465</v>
      </c>
      <c r="AUR191" t="s">
        <v>6465</v>
      </c>
      <c r="AUS191" t="s">
        <v>6465</v>
      </c>
      <c r="AUT191" t="s">
        <v>6465</v>
      </c>
      <c r="AUU191" t="s">
        <v>6465</v>
      </c>
      <c r="AUV191" t="s">
        <v>6465</v>
      </c>
      <c r="AUW191" t="s">
        <v>6465</v>
      </c>
      <c r="AUX191" t="s">
        <v>6465</v>
      </c>
      <c r="AUY191" t="s">
        <v>6465</v>
      </c>
      <c r="AUZ191" t="s">
        <v>6465</v>
      </c>
      <c r="AVA191" t="s">
        <v>6465</v>
      </c>
      <c r="AVB191" t="s">
        <v>6465</v>
      </c>
      <c r="AVC191" t="s">
        <v>6465</v>
      </c>
      <c r="AVD191" t="s">
        <v>6465</v>
      </c>
      <c r="AVE191" t="s">
        <v>6465</v>
      </c>
      <c r="AVF191" t="s">
        <v>6465</v>
      </c>
      <c r="AVG191" t="s">
        <v>6465</v>
      </c>
      <c r="AVH191" t="s">
        <v>6465</v>
      </c>
      <c r="AVI191" t="s">
        <v>6465</v>
      </c>
      <c r="AVJ191" t="s">
        <v>6465</v>
      </c>
      <c r="AVK191" t="s">
        <v>6465</v>
      </c>
      <c r="AVL191" t="s">
        <v>6465</v>
      </c>
      <c r="AVM191" t="s">
        <v>6465</v>
      </c>
      <c r="AVN191" t="s">
        <v>6465</v>
      </c>
      <c r="AVO191" t="s">
        <v>6465</v>
      </c>
      <c r="AVP191" t="s">
        <v>6465</v>
      </c>
      <c r="AVQ191" t="s">
        <v>6465</v>
      </c>
      <c r="AVR191" t="s">
        <v>6465</v>
      </c>
      <c r="AVS191" t="s">
        <v>6465</v>
      </c>
      <c r="AVT191" t="s">
        <v>6465</v>
      </c>
      <c r="AVU191" t="s">
        <v>6465</v>
      </c>
      <c r="AVV191" t="s">
        <v>6465</v>
      </c>
      <c r="AVW191" t="s">
        <v>6465</v>
      </c>
      <c r="AVX191" t="s">
        <v>6465</v>
      </c>
      <c r="AVY191" t="s">
        <v>6465</v>
      </c>
      <c r="AVZ191" t="s">
        <v>6465</v>
      </c>
      <c r="AWA191" t="s">
        <v>6465</v>
      </c>
      <c r="AWB191" t="s">
        <v>6465</v>
      </c>
      <c r="AWC191" t="s">
        <v>6465</v>
      </c>
      <c r="AWD191" t="s">
        <v>6465</v>
      </c>
      <c r="AWE191" t="s">
        <v>6465</v>
      </c>
      <c r="AWF191" t="s">
        <v>6465</v>
      </c>
      <c r="AWG191" t="s">
        <v>6465</v>
      </c>
      <c r="AWH191" t="s">
        <v>6465</v>
      </c>
      <c r="AWI191" t="s">
        <v>6465</v>
      </c>
      <c r="AWJ191" t="s">
        <v>6465</v>
      </c>
      <c r="AWK191" t="s">
        <v>6465</v>
      </c>
      <c r="AWL191" t="s">
        <v>6465</v>
      </c>
      <c r="AWM191" t="s">
        <v>6465</v>
      </c>
      <c r="AWN191" t="s">
        <v>6465</v>
      </c>
      <c r="AWO191" t="s">
        <v>6465</v>
      </c>
      <c r="AWP191" t="s">
        <v>6465</v>
      </c>
      <c r="AWQ191" t="s">
        <v>6465</v>
      </c>
      <c r="AWR191" t="s">
        <v>6465</v>
      </c>
      <c r="AWS191" t="s">
        <v>6465</v>
      </c>
      <c r="AWT191" t="s">
        <v>6465</v>
      </c>
      <c r="AWU191" t="s">
        <v>6465</v>
      </c>
      <c r="AWV191" t="s">
        <v>6465</v>
      </c>
      <c r="AWW191" t="s">
        <v>6465</v>
      </c>
      <c r="AWX191" t="s">
        <v>6465</v>
      </c>
      <c r="AWY191" t="s">
        <v>6465</v>
      </c>
      <c r="AWZ191" t="s">
        <v>6465</v>
      </c>
      <c r="AXA191" t="s">
        <v>6465</v>
      </c>
      <c r="AXB191" t="s">
        <v>6465</v>
      </c>
      <c r="AXC191" t="s">
        <v>6465</v>
      </c>
      <c r="AXD191" t="s">
        <v>6465</v>
      </c>
      <c r="AXE191" t="s">
        <v>6465</v>
      </c>
      <c r="AXF191" t="s">
        <v>6465</v>
      </c>
      <c r="AXG191" t="s">
        <v>6465</v>
      </c>
      <c r="AXH191" t="s">
        <v>6465</v>
      </c>
      <c r="AXI191" t="s">
        <v>6465</v>
      </c>
      <c r="AXJ191" t="s">
        <v>6465</v>
      </c>
      <c r="AXK191" t="s">
        <v>6465</v>
      </c>
      <c r="AXL191" t="s">
        <v>6465</v>
      </c>
      <c r="AXM191" t="s">
        <v>6465</v>
      </c>
      <c r="AXN191" t="s">
        <v>6465</v>
      </c>
      <c r="AXO191" t="s">
        <v>6465</v>
      </c>
      <c r="AXP191" t="s">
        <v>6465</v>
      </c>
      <c r="AXQ191" t="s">
        <v>6465</v>
      </c>
      <c r="AXR191" t="s">
        <v>6465</v>
      </c>
      <c r="AXS191" t="s">
        <v>6465</v>
      </c>
      <c r="AXT191" t="s">
        <v>6465</v>
      </c>
      <c r="AXU191" t="s">
        <v>6465</v>
      </c>
      <c r="AXV191" t="s">
        <v>6465</v>
      </c>
      <c r="AXW191" t="s">
        <v>6465</v>
      </c>
      <c r="AXX191" t="s">
        <v>6465</v>
      </c>
      <c r="AXY191" t="s">
        <v>6465</v>
      </c>
      <c r="AXZ191" t="s">
        <v>6465</v>
      </c>
      <c r="AYA191" t="s">
        <v>6465</v>
      </c>
      <c r="AYB191" t="s">
        <v>6465</v>
      </c>
      <c r="AYC191" t="s">
        <v>6465</v>
      </c>
      <c r="AYD191" t="s">
        <v>6465</v>
      </c>
      <c r="AYE191" t="s">
        <v>6465</v>
      </c>
      <c r="AYF191" t="s">
        <v>6465</v>
      </c>
      <c r="AYG191" t="s">
        <v>6465</v>
      </c>
      <c r="AYH191" t="s">
        <v>6465</v>
      </c>
      <c r="AYI191" t="s">
        <v>6465</v>
      </c>
      <c r="AYJ191" t="s">
        <v>6465</v>
      </c>
      <c r="AYK191" t="s">
        <v>6465</v>
      </c>
      <c r="AYL191" t="s">
        <v>6465</v>
      </c>
      <c r="AYM191" t="s">
        <v>6465</v>
      </c>
      <c r="AYN191" t="s">
        <v>6465</v>
      </c>
      <c r="AYO191" t="s">
        <v>6465</v>
      </c>
      <c r="AYP191" t="s">
        <v>6465</v>
      </c>
      <c r="AYQ191" t="s">
        <v>6465</v>
      </c>
      <c r="AYR191" t="s">
        <v>6465</v>
      </c>
      <c r="AYS191" t="s">
        <v>6465</v>
      </c>
      <c r="AYT191" t="s">
        <v>6465</v>
      </c>
      <c r="AYU191" t="s">
        <v>6465</v>
      </c>
      <c r="AYV191" t="s">
        <v>6465</v>
      </c>
      <c r="AYW191" t="s">
        <v>6465</v>
      </c>
      <c r="AYX191" t="s">
        <v>6465</v>
      </c>
      <c r="AYY191" t="s">
        <v>6465</v>
      </c>
      <c r="AYZ191" t="s">
        <v>6465</v>
      </c>
      <c r="AZA191" t="s">
        <v>6465</v>
      </c>
      <c r="AZB191" t="s">
        <v>6465</v>
      </c>
      <c r="AZC191" t="s">
        <v>6465</v>
      </c>
      <c r="AZD191" t="s">
        <v>6465</v>
      </c>
      <c r="AZE191" t="s">
        <v>6465</v>
      </c>
      <c r="AZF191" t="s">
        <v>6465</v>
      </c>
      <c r="AZG191" t="s">
        <v>6465</v>
      </c>
      <c r="AZH191" t="s">
        <v>6465</v>
      </c>
      <c r="AZI191" t="s">
        <v>6465</v>
      </c>
      <c r="AZJ191" t="s">
        <v>6465</v>
      </c>
      <c r="AZK191" t="s">
        <v>6465</v>
      </c>
      <c r="AZL191" t="s">
        <v>6465</v>
      </c>
      <c r="AZM191" t="s">
        <v>6465</v>
      </c>
      <c r="AZN191" t="s">
        <v>6465</v>
      </c>
      <c r="AZO191" t="s">
        <v>6465</v>
      </c>
      <c r="AZP191" t="s">
        <v>6465</v>
      </c>
      <c r="AZQ191" t="s">
        <v>6465</v>
      </c>
      <c r="AZR191" t="s">
        <v>6465</v>
      </c>
      <c r="AZS191" t="s">
        <v>6465</v>
      </c>
      <c r="AZT191" t="s">
        <v>6465</v>
      </c>
      <c r="AZU191" t="s">
        <v>6465</v>
      </c>
      <c r="AZV191" t="s">
        <v>6465</v>
      </c>
      <c r="AZW191" t="s">
        <v>6465</v>
      </c>
      <c r="AZX191" t="s">
        <v>6465</v>
      </c>
      <c r="AZY191" t="s">
        <v>6465</v>
      </c>
      <c r="AZZ191" t="s">
        <v>6465</v>
      </c>
      <c r="BAA191" t="s">
        <v>6465</v>
      </c>
      <c r="BAB191" t="s">
        <v>6465</v>
      </c>
      <c r="BAC191" t="s">
        <v>6465</v>
      </c>
      <c r="BAD191" t="s">
        <v>6465</v>
      </c>
      <c r="BAE191" t="s">
        <v>6465</v>
      </c>
      <c r="BAF191" t="s">
        <v>6465</v>
      </c>
      <c r="BAG191" t="s">
        <v>6465</v>
      </c>
      <c r="BAH191" t="s">
        <v>6465</v>
      </c>
      <c r="BAI191" t="s">
        <v>6465</v>
      </c>
      <c r="BAJ191" t="s">
        <v>6465</v>
      </c>
      <c r="BAK191" t="s">
        <v>6465</v>
      </c>
      <c r="BAL191" t="s">
        <v>6465</v>
      </c>
      <c r="BAM191" t="s">
        <v>6465</v>
      </c>
      <c r="BAN191" t="s">
        <v>6465</v>
      </c>
      <c r="BAO191" t="s">
        <v>6465</v>
      </c>
      <c r="BAP191" t="s">
        <v>6465</v>
      </c>
      <c r="BAQ191" t="s">
        <v>6465</v>
      </c>
      <c r="BAR191" t="s">
        <v>6465</v>
      </c>
      <c r="BAS191" t="s">
        <v>6465</v>
      </c>
      <c r="BAT191" t="s">
        <v>6465</v>
      </c>
      <c r="BAU191" t="s">
        <v>6465</v>
      </c>
      <c r="BAV191" t="s">
        <v>6465</v>
      </c>
      <c r="BAW191" t="s">
        <v>6465</v>
      </c>
      <c r="BAX191" t="s">
        <v>6465</v>
      </c>
      <c r="BAY191" t="s">
        <v>6465</v>
      </c>
      <c r="BAZ191" t="s">
        <v>6465</v>
      </c>
      <c r="BBA191" t="s">
        <v>6465</v>
      </c>
      <c r="BBB191" t="s">
        <v>6465</v>
      </c>
      <c r="BBC191" t="s">
        <v>6465</v>
      </c>
      <c r="BBD191" t="s">
        <v>6465</v>
      </c>
      <c r="BBE191" t="s">
        <v>6465</v>
      </c>
      <c r="BBF191" t="s">
        <v>6465</v>
      </c>
      <c r="BBG191" t="s">
        <v>6465</v>
      </c>
      <c r="BBH191" t="s">
        <v>6465</v>
      </c>
      <c r="BBI191" t="s">
        <v>6465</v>
      </c>
      <c r="BBJ191" t="s">
        <v>6465</v>
      </c>
      <c r="BBK191" t="s">
        <v>6465</v>
      </c>
      <c r="BBL191" t="s">
        <v>6465</v>
      </c>
      <c r="BBM191" t="s">
        <v>6465</v>
      </c>
      <c r="BBN191" t="s">
        <v>6465</v>
      </c>
      <c r="BBO191" t="s">
        <v>6465</v>
      </c>
      <c r="BBP191" t="s">
        <v>6465</v>
      </c>
      <c r="BBQ191" t="s">
        <v>6465</v>
      </c>
      <c r="BBR191" t="s">
        <v>6465</v>
      </c>
      <c r="BBS191" t="s">
        <v>6465</v>
      </c>
      <c r="BBT191" t="s">
        <v>6465</v>
      </c>
      <c r="BBU191" t="s">
        <v>6465</v>
      </c>
      <c r="BBV191" t="s">
        <v>6465</v>
      </c>
      <c r="BBW191" t="s">
        <v>6465</v>
      </c>
      <c r="BBX191" t="s">
        <v>6465</v>
      </c>
      <c r="BBY191" t="s">
        <v>6465</v>
      </c>
      <c r="BBZ191" t="s">
        <v>6465</v>
      </c>
      <c r="BCA191" t="s">
        <v>6465</v>
      </c>
      <c r="BCB191" t="s">
        <v>6465</v>
      </c>
      <c r="BCC191" t="s">
        <v>6465</v>
      </c>
      <c r="BCD191" t="s">
        <v>6465</v>
      </c>
      <c r="BCE191" t="s">
        <v>6465</v>
      </c>
      <c r="BCF191" t="s">
        <v>6465</v>
      </c>
      <c r="BCG191" t="s">
        <v>6465</v>
      </c>
      <c r="BCH191" t="s">
        <v>6465</v>
      </c>
      <c r="BCI191" t="s">
        <v>6465</v>
      </c>
      <c r="BCJ191" t="s">
        <v>6465</v>
      </c>
      <c r="BCK191" t="s">
        <v>6465</v>
      </c>
      <c r="BCL191" t="s">
        <v>6465</v>
      </c>
      <c r="BCM191" t="s">
        <v>6465</v>
      </c>
      <c r="BCN191" t="s">
        <v>6465</v>
      </c>
      <c r="BCO191" t="s">
        <v>6465</v>
      </c>
      <c r="BCP191" t="s">
        <v>6465</v>
      </c>
      <c r="BCQ191" t="s">
        <v>6465</v>
      </c>
      <c r="BCR191" t="s">
        <v>6465</v>
      </c>
      <c r="BCS191" t="s">
        <v>6465</v>
      </c>
      <c r="BCT191" t="s">
        <v>6465</v>
      </c>
      <c r="BCU191" t="s">
        <v>6465</v>
      </c>
      <c r="BCV191" t="s">
        <v>6465</v>
      </c>
      <c r="BCW191" t="s">
        <v>6465</v>
      </c>
      <c r="BCX191" t="s">
        <v>6465</v>
      </c>
      <c r="BCY191" t="s">
        <v>6465</v>
      </c>
      <c r="BCZ191" t="s">
        <v>6465</v>
      </c>
      <c r="BDA191" t="s">
        <v>6465</v>
      </c>
      <c r="BDB191" t="s">
        <v>6465</v>
      </c>
      <c r="BDC191" t="s">
        <v>6465</v>
      </c>
      <c r="BDD191" t="s">
        <v>6465</v>
      </c>
      <c r="BDE191" t="s">
        <v>6465</v>
      </c>
      <c r="BDF191" t="s">
        <v>6465</v>
      </c>
      <c r="BDG191" t="s">
        <v>6465</v>
      </c>
      <c r="BDH191" t="s">
        <v>6465</v>
      </c>
      <c r="BDI191" t="s">
        <v>6465</v>
      </c>
      <c r="BDJ191" t="s">
        <v>6465</v>
      </c>
      <c r="BDK191" t="s">
        <v>6465</v>
      </c>
      <c r="BDL191" t="s">
        <v>6465</v>
      </c>
      <c r="BDM191" t="s">
        <v>6465</v>
      </c>
      <c r="BDN191" t="s">
        <v>6465</v>
      </c>
      <c r="BDO191" t="s">
        <v>6465</v>
      </c>
      <c r="BDP191" t="s">
        <v>6465</v>
      </c>
      <c r="BDQ191" t="s">
        <v>6465</v>
      </c>
      <c r="BDR191" t="s">
        <v>6465</v>
      </c>
      <c r="BDS191" t="s">
        <v>6465</v>
      </c>
      <c r="BDT191" t="s">
        <v>6465</v>
      </c>
      <c r="BDU191" t="s">
        <v>6465</v>
      </c>
      <c r="BDV191" t="s">
        <v>6465</v>
      </c>
      <c r="BDW191" t="s">
        <v>6465</v>
      </c>
      <c r="BDX191" t="s">
        <v>6465</v>
      </c>
      <c r="BDY191" t="s">
        <v>6465</v>
      </c>
      <c r="BDZ191" t="s">
        <v>6465</v>
      </c>
      <c r="BEA191" t="s">
        <v>6465</v>
      </c>
      <c r="BEB191" t="s">
        <v>6465</v>
      </c>
      <c r="BEC191" t="s">
        <v>6465</v>
      </c>
      <c r="BED191" t="s">
        <v>6465</v>
      </c>
      <c r="BEE191" t="s">
        <v>6465</v>
      </c>
      <c r="BEF191" t="s">
        <v>6465</v>
      </c>
      <c r="BEG191" t="s">
        <v>6465</v>
      </c>
      <c r="BEH191" t="s">
        <v>6465</v>
      </c>
      <c r="BEI191" t="s">
        <v>6465</v>
      </c>
      <c r="BEJ191" t="s">
        <v>6465</v>
      </c>
      <c r="BEK191" t="s">
        <v>6465</v>
      </c>
      <c r="BEL191" t="s">
        <v>6465</v>
      </c>
      <c r="BEM191" t="s">
        <v>6465</v>
      </c>
      <c r="BEN191" t="s">
        <v>6465</v>
      </c>
      <c r="BEO191" t="s">
        <v>6465</v>
      </c>
      <c r="BEP191" t="s">
        <v>6465</v>
      </c>
      <c r="BEQ191" t="s">
        <v>6465</v>
      </c>
      <c r="BER191" t="s">
        <v>6465</v>
      </c>
      <c r="BES191" t="s">
        <v>6465</v>
      </c>
      <c r="BET191" t="s">
        <v>6465</v>
      </c>
      <c r="BEU191" t="s">
        <v>6465</v>
      </c>
      <c r="BEV191" t="s">
        <v>6465</v>
      </c>
      <c r="BEW191" t="s">
        <v>6465</v>
      </c>
      <c r="BEX191" t="s">
        <v>6465</v>
      </c>
      <c r="BEY191" t="s">
        <v>6465</v>
      </c>
      <c r="BEZ191" t="s">
        <v>6465</v>
      </c>
      <c r="BFA191" t="s">
        <v>6465</v>
      </c>
      <c r="BFB191" t="s">
        <v>6465</v>
      </c>
      <c r="BFC191" t="s">
        <v>6465</v>
      </c>
      <c r="BFD191" t="s">
        <v>6465</v>
      </c>
      <c r="BFE191" t="s">
        <v>6465</v>
      </c>
      <c r="BFF191" t="s">
        <v>6465</v>
      </c>
      <c r="BFG191" t="s">
        <v>6465</v>
      </c>
      <c r="BFH191" t="s">
        <v>6465</v>
      </c>
      <c r="BFI191" t="s">
        <v>6465</v>
      </c>
      <c r="BFJ191" t="s">
        <v>6465</v>
      </c>
      <c r="BFK191" t="s">
        <v>6465</v>
      </c>
      <c r="BFL191" t="s">
        <v>6465</v>
      </c>
      <c r="BFM191" t="s">
        <v>6465</v>
      </c>
      <c r="BFN191" t="s">
        <v>6465</v>
      </c>
      <c r="BFO191" t="s">
        <v>6465</v>
      </c>
      <c r="BFP191" t="s">
        <v>6465</v>
      </c>
      <c r="BFQ191" t="s">
        <v>6465</v>
      </c>
      <c r="BFR191" t="s">
        <v>6465</v>
      </c>
      <c r="BFS191" t="s">
        <v>6465</v>
      </c>
      <c r="BFT191" t="s">
        <v>6465</v>
      </c>
      <c r="BFU191" t="s">
        <v>6465</v>
      </c>
      <c r="BFV191" t="s">
        <v>6465</v>
      </c>
      <c r="BFW191" t="s">
        <v>6465</v>
      </c>
      <c r="BFX191" t="s">
        <v>6465</v>
      </c>
      <c r="BFY191" t="s">
        <v>6465</v>
      </c>
      <c r="BFZ191" t="s">
        <v>6465</v>
      </c>
      <c r="BGA191" t="s">
        <v>6465</v>
      </c>
      <c r="BGB191" t="s">
        <v>6465</v>
      </c>
      <c r="BGC191" t="s">
        <v>6465</v>
      </c>
      <c r="BGD191" t="s">
        <v>6465</v>
      </c>
      <c r="BGE191" t="s">
        <v>6465</v>
      </c>
      <c r="BGF191" t="s">
        <v>6465</v>
      </c>
      <c r="BGG191" t="s">
        <v>6465</v>
      </c>
      <c r="BGH191" t="s">
        <v>6465</v>
      </c>
      <c r="BGI191" t="s">
        <v>6465</v>
      </c>
      <c r="BGJ191" t="s">
        <v>6465</v>
      </c>
      <c r="BGK191" t="s">
        <v>6465</v>
      </c>
      <c r="BGL191" t="s">
        <v>6465</v>
      </c>
      <c r="BGM191" t="s">
        <v>6465</v>
      </c>
      <c r="BGN191" t="s">
        <v>6465</v>
      </c>
      <c r="BGO191" t="s">
        <v>6465</v>
      </c>
      <c r="BGP191" t="s">
        <v>6465</v>
      </c>
      <c r="BGQ191" t="s">
        <v>6465</v>
      </c>
      <c r="BGR191" t="s">
        <v>6465</v>
      </c>
      <c r="BGS191" t="s">
        <v>6465</v>
      </c>
      <c r="BGT191" t="s">
        <v>6465</v>
      </c>
      <c r="BGU191" t="s">
        <v>6465</v>
      </c>
      <c r="BGV191" t="s">
        <v>6465</v>
      </c>
      <c r="BGW191" t="s">
        <v>6465</v>
      </c>
      <c r="BGX191" t="s">
        <v>6465</v>
      </c>
      <c r="BGY191" t="s">
        <v>6465</v>
      </c>
      <c r="BGZ191" t="s">
        <v>6465</v>
      </c>
      <c r="BHA191" t="s">
        <v>6465</v>
      </c>
      <c r="BHB191" t="s">
        <v>6465</v>
      </c>
      <c r="BHC191" t="s">
        <v>6465</v>
      </c>
      <c r="BHD191" t="s">
        <v>6465</v>
      </c>
      <c r="BHE191" t="s">
        <v>6465</v>
      </c>
      <c r="BHF191" t="s">
        <v>6465</v>
      </c>
      <c r="BHG191" t="s">
        <v>6465</v>
      </c>
      <c r="BHH191" t="s">
        <v>6465</v>
      </c>
      <c r="BHI191" t="s">
        <v>6465</v>
      </c>
      <c r="BHJ191" t="s">
        <v>6465</v>
      </c>
      <c r="BHK191" t="s">
        <v>6465</v>
      </c>
      <c r="BHL191" t="s">
        <v>6465</v>
      </c>
      <c r="BHM191" t="s">
        <v>6465</v>
      </c>
      <c r="BHN191" t="s">
        <v>6465</v>
      </c>
      <c r="BHO191" t="s">
        <v>6465</v>
      </c>
      <c r="BHP191" t="s">
        <v>6465</v>
      </c>
      <c r="BHQ191" t="s">
        <v>6465</v>
      </c>
      <c r="BHR191" t="s">
        <v>6465</v>
      </c>
      <c r="BHS191" t="s">
        <v>6465</v>
      </c>
      <c r="BHT191" t="s">
        <v>6465</v>
      </c>
      <c r="BHU191" t="s">
        <v>6465</v>
      </c>
      <c r="BHV191" t="s">
        <v>6465</v>
      </c>
      <c r="BHW191" t="s">
        <v>6465</v>
      </c>
      <c r="BHX191" t="s">
        <v>6465</v>
      </c>
      <c r="BHY191" t="s">
        <v>6465</v>
      </c>
      <c r="BHZ191" t="s">
        <v>6465</v>
      </c>
      <c r="BIA191" t="s">
        <v>6465</v>
      </c>
      <c r="BIB191" t="s">
        <v>6465</v>
      </c>
      <c r="BIC191" t="s">
        <v>6465</v>
      </c>
      <c r="BID191" t="s">
        <v>6465</v>
      </c>
      <c r="BIE191" t="s">
        <v>6465</v>
      </c>
      <c r="BIF191" t="s">
        <v>6465</v>
      </c>
      <c r="BIG191" t="s">
        <v>6465</v>
      </c>
      <c r="BIH191" t="s">
        <v>6465</v>
      </c>
      <c r="BII191" t="s">
        <v>6465</v>
      </c>
      <c r="BIJ191" t="s">
        <v>6465</v>
      </c>
      <c r="BIK191" t="s">
        <v>6465</v>
      </c>
      <c r="BIL191" t="s">
        <v>6465</v>
      </c>
      <c r="BIM191" t="s">
        <v>6465</v>
      </c>
      <c r="BIN191" t="s">
        <v>6465</v>
      </c>
      <c r="BIO191" t="s">
        <v>6465</v>
      </c>
      <c r="BIP191" t="s">
        <v>6465</v>
      </c>
      <c r="BIQ191" t="s">
        <v>6465</v>
      </c>
      <c r="BIR191" t="s">
        <v>6465</v>
      </c>
      <c r="BIS191" t="s">
        <v>6465</v>
      </c>
      <c r="BIT191" t="s">
        <v>6465</v>
      </c>
      <c r="BIU191" t="s">
        <v>6465</v>
      </c>
      <c r="BIV191" t="s">
        <v>6465</v>
      </c>
      <c r="BIW191" t="s">
        <v>6465</v>
      </c>
      <c r="BIX191" t="s">
        <v>6465</v>
      </c>
      <c r="BIY191" t="s">
        <v>6465</v>
      </c>
      <c r="BIZ191" t="s">
        <v>6465</v>
      </c>
      <c r="BJA191" t="s">
        <v>6465</v>
      </c>
      <c r="BJB191" t="s">
        <v>6465</v>
      </c>
      <c r="BJC191" t="s">
        <v>6465</v>
      </c>
      <c r="BJD191" t="s">
        <v>6465</v>
      </c>
      <c r="BJE191" t="s">
        <v>6465</v>
      </c>
      <c r="BJF191" t="s">
        <v>6465</v>
      </c>
      <c r="BJG191" t="s">
        <v>6465</v>
      </c>
      <c r="BJH191" t="s">
        <v>6465</v>
      </c>
      <c r="BJI191" t="s">
        <v>6465</v>
      </c>
      <c r="BJJ191" t="s">
        <v>6465</v>
      </c>
      <c r="BJK191" t="s">
        <v>6465</v>
      </c>
      <c r="BJL191" t="s">
        <v>6465</v>
      </c>
      <c r="BJM191" t="s">
        <v>6465</v>
      </c>
      <c r="BJN191" t="s">
        <v>6465</v>
      </c>
      <c r="BJO191" t="s">
        <v>6465</v>
      </c>
      <c r="BJP191" t="s">
        <v>6465</v>
      </c>
      <c r="BJQ191" t="s">
        <v>6465</v>
      </c>
      <c r="BJR191" t="s">
        <v>6465</v>
      </c>
      <c r="BJS191" t="s">
        <v>6465</v>
      </c>
      <c r="BJT191" t="s">
        <v>6465</v>
      </c>
      <c r="BJU191" t="s">
        <v>6465</v>
      </c>
      <c r="BJV191" t="s">
        <v>6465</v>
      </c>
      <c r="BJW191" t="s">
        <v>6465</v>
      </c>
      <c r="BJX191" t="s">
        <v>6465</v>
      </c>
      <c r="BJY191" t="s">
        <v>6465</v>
      </c>
      <c r="BJZ191" t="s">
        <v>6465</v>
      </c>
      <c r="BKA191" t="s">
        <v>6465</v>
      </c>
      <c r="BKB191" t="s">
        <v>6465</v>
      </c>
      <c r="BKC191" t="s">
        <v>6465</v>
      </c>
      <c r="BKD191" t="s">
        <v>6465</v>
      </c>
      <c r="BKE191" t="s">
        <v>6465</v>
      </c>
      <c r="BKF191" t="s">
        <v>6465</v>
      </c>
      <c r="BKG191" t="s">
        <v>6465</v>
      </c>
      <c r="BKH191" t="s">
        <v>6465</v>
      </c>
      <c r="BKI191" t="s">
        <v>6465</v>
      </c>
      <c r="BKJ191" t="s">
        <v>6465</v>
      </c>
      <c r="BKK191" t="s">
        <v>6465</v>
      </c>
      <c r="BKL191" t="s">
        <v>6465</v>
      </c>
      <c r="BKM191" t="s">
        <v>6465</v>
      </c>
      <c r="BKN191" t="s">
        <v>6465</v>
      </c>
      <c r="BKO191" t="s">
        <v>6465</v>
      </c>
      <c r="BKP191" t="s">
        <v>6465</v>
      </c>
      <c r="BKQ191" t="s">
        <v>6465</v>
      </c>
      <c r="BKR191" t="s">
        <v>6465</v>
      </c>
      <c r="BKS191" t="s">
        <v>6465</v>
      </c>
      <c r="BKT191" t="s">
        <v>6465</v>
      </c>
      <c r="BKU191" t="s">
        <v>6465</v>
      </c>
      <c r="BKV191" t="s">
        <v>6465</v>
      </c>
      <c r="BKW191" t="s">
        <v>6465</v>
      </c>
      <c r="BKX191" t="s">
        <v>6465</v>
      </c>
      <c r="BKY191" t="s">
        <v>6465</v>
      </c>
      <c r="BKZ191" t="s">
        <v>6465</v>
      </c>
      <c r="BLA191" t="s">
        <v>6465</v>
      </c>
      <c r="BLB191" t="s">
        <v>6465</v>
      </c>
      <c r="BLC191" t="s">
        <v>6465</v>
      </c>
      <c r="BLD191" t="s">
        <v>6465</v>
      </c>
      <c r="BLE191" t="s">
        <v>6465</v>
      </c>
      <c r="BLF191" t="s">
        <v>6465</v>
      </c>
      <c r="BLG191" t="s">
        <v>6465</v>
      </c>
      <c r="BLH191" t="s">
        <v>6465</v>
      </c>
      <c r="BLI191" t="s">
        <v>6465</v>
      </c>
      <c r="BLJ191" t="s">
        <v>6465</v>
      </c>
      <c r="BLK191" t="s">
        <v>6465</v>
      </c>
      <c r="BLL191" t="s">
        <v>6465</v>
      </c>
      <c r="BLM191" t="s">
        <v>6465</v>
      </c>
      <c r="BLN191" t="s">
        <v>6465</v>
      </c>
      <c r="BLO191" t="s">
        <v>6465</v>
      </c>
      <c r="BLP191" t="s">
        <v>6465</v>
      </c>
      <c r="BLQ191" t="s">
        <v>6465</v>
      </c>
      <c r="BLR191" t="s">
        <v>6465</v>
      </c>
      <c r="BLS191" t="s">
        <v>6465</v>
      </c>
      <c r="BLT191" t="s">
        <v>6465</v>
      </c>
      <c r="BLU191" t="s">
        <v>6465</v>
      </c>
      <c r="BLV191" t="s">
        <v>6465</v>
      </c>
      <c r="BLW191" t="s">
        <v>6465</v>
      </c>
      <c r="BLX191" t="s">
        <v>6465</v>
      </c>
      <c r="BLY191" t="s">
        <v>6465</v>
      </c>
      <c r="BLZ191" t="s">
        <v>6465</v>
      </c>
      <c r="BMA191" t="s">
        <v>6465</v>
      </c>
      <c r="BMB191" t="s">
        <v>6465</v>
      </c>
      <c r="BMC191" t="s">
        <v>6465</v>
      </c>
      <c r="BMD191" t="s">
        <v>6465</v>
      </c>
      <c r="BME191" t="s">
        <v>6465</v>
      </c>
      <c r="BMF191" t="s">
        <v>6465</v>
      </c>
      <c r="BMG191" t="s">
        <v>6465</v>
      </c>
      <c r="BMH191" t="s">
        <v>6465</v>
      </c>
      <c r="BMI191" t="s">
        <v>6465</v>
      </c>
      <c r="BMJ191" t="s">
        <v>6465</v>
      </c>
      <c r="BMK191" t="s">
        <v>6465</v>
      </c>
      <c r="BML191" t="s">
        <v>6465</v>
      </c>
      <c r="BMM191" t="s">
        <v>6465</v>
      </c>
      <c r="BMN191" t="s">
        <v>6465</v>
      </c>
      <c r="BMO191" t="s">
        <v>6465</v>
      </c>
      <c r="BMP191" t="s">
        <v>6465</v>
      </c>
      <c r="BMQ191" t="s">
        <v>6465</v>
      </c>
      <c r="BMR191" t="s">
        <v>6465</v>
      </c>
      <c r="BMS191" t="s">
        <v>6465</v>
      </c>
      <c r="BMT191" t="s">
        <v>6465</v>
      </c>
      <c r="BMU191" t="s">
        <v>6465</v>
      </c>
      <c r="BMV191" t="s">
        <v>6465</v>
      </c>
      <c r="BMW191" t="s">
        <v>6465</v>
      </c>
      <c r="BMX191" t="s">
        <v>6465</v>
      </c>
      <c r="BMY191" t="s">
        <v>6465</v>
      </c>
      <c r="BMZ191" t="s">
        <v>6465</v>
      </c>
      <c r="BNA191" t="s">
        <v>6465</v>
      </c>
      <c r="BNB191" t="s">
        <v>6465</v>
      </c>
      <c r="BNC191" t="s">
        <v>6465</v>
      </c>
      <c r="BND191" t="s">
        <v>6465</v>
      </c>
      <c r="BNE191" t="s">
        <v>6465</v>
      </c>
      <c r="BNF191" t="s">
        <v>6465</v>
      </c>
      <c r="BNG191" t="s">
        <v>6465</v>
      </c>
      <c r="BNH191" t="s">
        <v>6465</v>
      </c>
      <c r="BNI191" t="s">
        <v>6465</v>
      </c>
      <c r="BNJ191" t="s">
        <v>6465</v>
      </c>
      <c r="BNK191" t="s">
        <v>6465</v>
      </c>
      <c r="BNL191" t="s">
        <v>6465</v>
      </c>
      <c r="BNM191" t="s">
        <v>6465</v>
      </c>
      <c r="BNN191" t="s">
        <v>6465</v>
      </c>
      <c r="BNO191" t="s">
        <v>6465</v>
      </c>
      <c r="BNP191" t="s">
        <v>6465</v>
      </c>
      <c r="BNQ191" t="s">
        <v>6465</v>
      </c>
      <c r="BNR191" t="s">
        <v>6465</v>
      </c>
      <c r="BNS191" t="s">
        <v>6465</v>
      </c>
      <c r="BNT191" t="s">
        <v>6465</v>
      </c>
      <c r="BNU191" t="s">
        <v>6465</v>
      </c>
      <c r="BNV191" t="s">
        <v>6465</v>
      </c>
      <c r="BNW191" t="s">
        <v>6465</v>
      </c>
      <c r="BNX191" t="s">
        <v>6465</v>
      </c>
      <c r="BNY191" t="s">
        <v>6465</v>
      </c>
      <c r="BNZ191" t="s">
        <v>6465</v>
      </c>
      <c r="BOA191" t="s">
        <v>6465</v>
      </c>
      <c r="BOB191" t="s">
        <v>6465</v>
      </c>
      <c r="BOC191" t="s">
        <v>6465</v>
      </c>
      <c r="BOD191" t="s">
        <v>6465</v>
      </c>
      <c r="BOE191" t="s">
        <v>6465</v>
      </c>
      <c r="BOF191" t="s">
        <v>6465</v>
      </c>
      <c r="BOG191" t="s">
        <v>6465</v>
      </c>
      <c r="BOH191" t="s">
        <v>6465</v>
      </c>
      <c r="BOI191" t="s">
        <v>6465</v>
      </c>
      <c r="BOJ191" t="s">
        <v>6465</v>
      </c>
      <c r="BOK191" t="s">
        <v>6465</v>
      </c>
      <c r="BOL191" t="s">
        <v>6465</v>
      </c>
      <c r="BOM191" t="s">
        <v>6465</v>
      </c>
      <c r="BON191" t="s">
        <v>6465</v>
      </c>
      <c r="BOO191" t="s">
        <v>6465</v>
      </c>
      <c r="BOP191" t="s">
        <v>6465</v>
      </c>
      <c r="BOQ191" t="s">
        <v>6465</v>
      </c>
      <c r="BOR191" t="s">
        <v>6465</v>
      </c>
      <c r="BOS191" t="s">
        <v>6465</v>
      </c>
      <c r="BOT191" t="s">
        <v>6465</v>
      </c>
      <c r="BOU191" t="s">
        <v>6465</v>
      </c>
      <c r="BOV191" t="s">
        <v>6465</v>
      </c>
      <c r="BOW191" t="s">
        <v>6465</v>
      </c>
      <c r="BOX191" t="s">
        <v>6465</v>
      </c>
      <c r="BOY191" t="s">
        <v>6465</v>
      </c>
      <c r="BOZ191" t="s">
        <v>6465</v>
      </c>
      <c r="BPA191" t="s">
        <v>6465</v>
      </c>
      <c r="BPB191" t="s">
        <v>6465</v>
      </c>
      <c r="BPC191" t="s">
        <v>6465</v>
      </c>
      <c r="BPD191" t="s">
        <v>6465</v>
      </c>
      <c r="BPE191" t="s">
        <v>6465</v>
      </c>
      <c r="BPF191" t="s">
        <v>6465</v>
      </c>
      <c r="BPG191" t="s">
        <v>6465</v>
      </c>
      <c r="BPH191" t="s">
        <v>6465</v>
      </c>
      <c r="BPI191" t="s">
        <v>6465</v>
      </c>
      <c r="BPJ191" t="s">
        <v>6465</v>
      </c>
      <c r="BPK191" t="s">
        <v>6465</v>
      </c>
      <c r="BPL191" t="s">
        <v>6465</v>
      </c>
      <c r="BPM191" t="s">
        <v>6465</v>
      </c>
      <c r="BPN191" t="s">
        <v>6465</v>
      </c>
      <c r="BPO191" t="s">
        <v>6465</v>
      </c>
      <c r="BPP191" t="s">
        <v>6465</v>
      </c>
      <c r="BPQ191" t="s">
        <v>6465</v>
      </c>
      <c r="BPR191" t="s">
        <v>6465</v>
      </c>
      <c r="BPS191" t="s">
        <v>6465</v>
      </c>
      <c r="BPT191" t="s">
        <v>6465</v>
      </c>
      <c r="BPU191" t="s">
        <v>6465</v>
      </c>
      <c r="BPV191" t="s">
        <v>6465</v>
      </c>
      <c r="BPW191" t="s">
        <v>6465</v>
      </c>
      <c r="BPX191" t="s">
        <v>6465</v>
      </c>
      <c r="BPY191" t="s">
        <v>6465</v>
      </c>
      <c r="BPZ191" t="s">
        <v>6465</v>
      </c>
      <c r="BQA191" t="s">
        <v>6465</v>
      </c>
      <c r="BQB191" t="s">
        <v>6465</v>
      </c>
      <c r="BQC191" t="s">
        <v>6465</v>
      </c>
      <c r="BQD191" t="s">
        <v>6465</v>
      </c>
      <c r="BQE191" t="s">
        <v>6465</v>
      </c>
      <c r="BQF191" t="s">
        <v>6465</v>
      </c>
      <c r="BQG191" t="s">
        <v>6465</v>
      </c>
      <c r="BQH191" t="s">
        <v>6465</v>
      </c>
      <c r="BQI191" t="s">
        <v>6465</v>
      </c>
      <c r="BQJ191" t="s">
        <v>6465</v>
      </c>
      <c r="BQK191" t="s">
        <v>6465</v>
      </c>
      <c r="BQL191" t="s">
        <v>6465</v>
      </c>
      <c r="BQM191" t="s">
        <v>6465</v>
      </c>
      <c r="BQN191" t="s">
        <v>6465</v>
      </c>
      <c r="BQO191" t="s">
        <v>6465</v>
      </c>
      <c r="BQP191" t="s">
        <v>6465</v>
      </c>
      <c r="BQQ191" t="s">
        <v>6465</v>
      </c>
      <c r="BQR191" t="s">
        <v>6465</v>
      </c>
      <c r="BQS191" t="s">
        <v>6465</v>
      </c>
      <c r="BQT191" t="s">
        <v>6465</v>
      </c>
      <c r="BQU191" t="s">
        <v>6465</v>
      </c>
      <c r="BQV191" t="s">
        <v>6465</v>
      </c>
      <c r="BQW191" t="s">
        <v>6465</v>
      </c>
      <c r="BQX191" t="s">
        <v>6465</v>
      </c>
      <c r="BQY191" t="s">
        <v>6465</v>
      </c>
      <c r="BQZ191" t="s">
        <v>6465</v>
      </c>
      <c r="BRA191" t="s">
        <v>6465</v>
      </c>
      <c r="BRB191" t="s">
        <v>6465</v>
      </c>
      <c r="BRC191" t="s">
        <v>6465</v>
      </c>
      <c r="BRD191" t="s">
        <v>6465</v>
      </c>
      <c r="BRE191" t="s">
        <v>6465</v>
      </c>
      <c r="BRF191" t="s">
        <v>6465</v>
      </c>
      <c r="BRG191" t="s">
        <v>6465</v>
      </c>
      <c r="BRH191" t="s">
        <v>6465</v>
      </c>
      <c r="BRI191" t="s">
        <v>6465</v>
      </c>
      <c r="BRJ191" t="s">
        <v>6465</v>
      </c>
      <c r="BRK191" t="s">
        <v>6465</v>
      </c>
      <c r="BRL191" t="s">
        <v>6465</v>
      </c>
      <c r="BRM191" t="s">
        <v>6465</v>
      </c>
      <c r="BRN191" t="s">
        <v>6465</v>
      </c>
      <c r="BRO191" t="s">
        <v>6465</v>
      </c>
      <c r="BRP191" t="s">
        <v>6465</v>
      </c>
      <c r="BRQ191" t="s">
        <v>6465</v>
      </c>
      <c r="BRR191" t="s">
        <v>6465</v>
      </c>
      <c r="BRS191" t="s">
        <v>6465</v>
      </c>
      <c r="BRT191" t="s">
        <v>6465</v>
      </c>
      <c r="BRU191" t="s">
        <v>6465</v>
      </c>
      <c r="BRV191" t="s">
        <v>6465</v>
      </c>
      <c r="BRW191" t="s">
        <v>6465</v>
      </c>
      <c r="BRX191" t="s">
        <v>6465</v>
      </c>
      <c r="BRY191" t="s">
        <v>6465</v>
      </c>
      <c r="BRZ191" t="s">
        <v>6465</v>
      </c>
      <c r="BSA191" t="s">
        <v>6465</v>
      </c>
      <c r="BSB191" t="s">
        <v>6465</v>
      </c>
      <c r="BSC191" t="s">
        <v>6465</v>
      </c>
      <c r="BSD191" t="s">
        <v>6465</v>
      </c>
      <c r="BSE191" t="s">
        <v>6465</v>
      </c>
      <c r="BSF191" t="s">
        <v>6465</v>
      </c>
      <c r="BSG191" t="s">
        <v>6465</v>
      </c>
      <c r="BSH191" t="s">
        <v>6465</v>
      </c>
      <c r="BSI191" t="s">
        <v>6465</v>
      </c>
      <c r="BSJ191" t="s">
        <v>6465</v>
      </c>
      <c r="BSK191" t="s">
        <v>6465</v>
      </c>
      <c r="BSL191" t="s">
        <v>6465</v>
      </c>
      <c r="BSM191" t="s">
        <v>6465</v>
      </c>
      <c r="BSN191" t="s">
        <v>6465</v>
      </c>
      <c r="BSO191" t="s">
        <v>6465</v>
      </c>
      <c r="BSP191" t="s">
        <v>6465</v>
      </c>
      <c r="BSQ191" t="s">
        <v>6465</v>
      </c>
      <c r="BSR191" t="s">
        <v>6465</v>
      </c>
      <c r="BSS191" t="s">
        <v>6465</v>
      </c>
      <c r="BST191" t="s">
        <v>6465</v>
      </c>
      <c r="BSU191" t="s">
        <v>6465</v>
      </c>
      <c r="BSV191" t="s">
        <v>6465</v>
      </c>
      <c r="BSW191" t="s">
        <v>6465</v>
      </c>
      <c r="BSX191" t="s">
        <v>6465</v>
      </c>
      <c r="BSY191" t="s">
        <v>6465</v>
      </c>
      <c r="BSZ191" t="s">
        <v>6465</v>
      </c>
      <c r="BTA191" t="s">
        <v>6465</v>
      </c>
      <c r="BTB191" t="s">
        <v>6465</v>
      </c>
      <c r="BTC191" t="s">
        <v>6465</v>
      </c>
      <c r="BTD191" t="s">
        <v>6465</v>
      </c>
      <c r="BTE191" t="s">
        <v>6465</v>
      </c>
      <c r="BTF191" t="s">
        <v>6465</v>
      </c>
      <c r="BTG191" t="s">
        <v>6465</v>
      </c>
      <c r="BTH191" t="s">
        <v>6465</v>
      </c>
      <c r="BTI191" t="s">
        <v>6465</v>
      </c>
      <c r="BTJ191" t="s">
        <v>6465</v>
      </c>
      <c r="BTK191" t="s">
        <v>6465</v>
      </c>
      <c r="BTL191" t="s">
        <v>6465</v>
      </c>
      <c r="BTM191" t="s">
        <v>6465</v>
      </c>
      <c r="BTN191" t="s">
        <v>6465</v>
      </c>
      <c r="BTO191" t="s">
        <v>6465</v>
      </c>
      <c r="BTP191" t="s">
        <v>6465</v>
      </c>
      <c r="BTQ191" t="s">
        <v>6465</v>
      </c>
      <c r="BTR191" t="s">
        <v>6465</v>
      </c>
      <c r="BTS191" t="s">
        <v>6465</v>
      </c>
      <c r="BTT191" t="s">
        <v>6465</v>
      </c>
      <c r="BTU191" t="s">
        <v>6465</v>
      </c>
      <c r="BTV191" t="s">
        <v>6465</v>
      </c>
      <c r="BTW191" t="s">
        <v>6465</v>
      </c>
      <c r="BTX191" t="s">
        <v>6465</v>
      </c>
      <c r="BTY191" t="s">
        <v>6465</v>
      </c>
      <c r="BTZ191" t="s">
        <v>6465</v>
      </c>
      <c r="BUA191" t="s">
        <v>6465</v>
      </c>
      <c r="BUB191" t="s">
        <v>6465</v>
      </c>
      <c r="BUC191" t="s">
        <v>6465</v>
      </c>
      <c r="BUD191" t="s">
        <v>6465</v>
      </c>
      <c r="BUE191" t="s">
        <v>6465</v>
      </c>
      <c r="BUF191" t="s">
        <v>6465</v>
      </c>
      <c r="BUG191" t="s">
        <v>6465</v>
      </c>
      <c r="BUH191" t="s">
        <v>6465</v>
      </c>
      <c r="BUI191" t="s">
        <v>6465</v>
      </c>
      <c r="BUJ191" t="s">
        <v>6465</v>
      </c>
      <c r="BUK191" t="s">
        <v>6465</v>
      </c>
      <c r="BUL191" t="s">
        <v>6465</v>
      </c>
      <c r="BUM191" t="s">
        <v>6465</v>
      </c>
      <c r="BUN191" t="s">
        <v>6465</v>
      </c>
      <c r="BUO191" t="s">
        <v>6465</v>
      </c>
      <c r="BUP191" t="s">
        <v>6465</v>
      </c>
      <c r="BUQ191" t="s">
        <v>6465</v>
      </c>
      <c r="BUR191" t="s">
        <v>6465</v>
      </c>
      <c r="BUS191" t="s">
        <v>6465</v>
      </c>
      <c r="BUT191" t="s">
        <v>6465</v>
      </c>
      <c r="BUU191" t="s">
        <v>6465</v>
      </c>
      <c r="BUV191" t="s">
        <v>6465</v>
      </c>
      <c r="BUW191" t="s">
        <v>6465</v>
      </c>
      <c r="BUX191" t="s">
        <v>6465</v>
      </c>
      <c r="BUY191" t="s">
        <v>6465</v>
      </c>
      <c r="BUZ191" t="s">
        <v>6465</v>
      </c>
      <c r="BVA191" t="s">
        <v>6465</v>
      </c>
      <c r="BVB191" t="s">
        <v>6465</v>
      </c>
      <c r="BVC191" t="s">
        <v>6465</v>
      </c>
      <c r="BVD191" t="s">
        <v>6465</v>
      </c>
      <c r="BVE191" t="s">
        <v>6465</v>
      </c>
      <c r="BVF191" t="s">
        <v>6465</v>
      </c>
      <c r="BVG191" t="s">
        <v>6465</v>
      </c>
      <c r="BVH191" t="s">
        <v>6465</v>
      </c>
      <c r="BVI191" t="s">
        <v>6465</v>
      </c>
      <c r="BVJ191" t="s">
        <v>6465</v>
      </c>
      <c r="BVK191" t="s">
        <v>6465</v>
      </c>
      <c r="BVL191" t="s">
        <v>6465</v>
      </c>
      <c r="BVM191" t="s">
        <v>6465</v>
      </c>
      <c r="BVN191" t="s">
        <v>6465</v>
      </c>
      <c r="BVO191" t="s">
        <v>6465</v>
      </c>
      <c r="BVP191" t="s">
        <v>6465</v>
      </c>
      <c r="BVQ191" t="s">
        <v>6465</v>
      </c>
      <c r="BVR191" t="s">
        <v>6465</v>
      </c>
      <c r="BVS191" t="s">
        <v>6465</v>
      </c>
      <c r="BVT191" t="s">
        <v>6465</v>
      </c>
      <c r="BVU191" t="s">
        <v>6465</v>
      </c>
      <c r="BVV191" t="s">
        <v>6465</v>
      </c>
      <c r="BVW191" t="s">
        <v>6465</v>
      </c>
      <c r="BVX191" t="s">
        <v>6465</v>
      </c>
      <c r="BVY191" t="s">
        <v>6465</v>
      </c>
      <c r="BVZ191" t="s">
        <v>6465</v>
      </c>
      <c r="BWA191" t="s">
        <v>6465</v>
      </c>
      <c r="BWB191" t="s">
        <v>6465</v>
      </c>
      <c r="BWC191" t="s">
        <v>6465</v>
      </c>
      <c r="BWD191" t="s">
        <v>6465</v>
      </c>
      <c r="BWE191" t="s">
        <v>6465</v>
      </c>
      <c r="BWF191" t="s">
        <v>6465</v>
      </c>
      <c r="BWG191" t="s">
        <v>6465</v>
      </c>
      <c r="BWH191" t="s">
        <v>6465</v>
      </c>
      <c r="BWI191" t="s">
        <v>6465</v>
      </c>
      <c r="BWJ191" t="s">
        <v>6465</v>
      </c>
      <c r="BWK191" t="s">
        <v>6465</v>
      </c>
      <c r="BWL191" t="s">
        <v>6465</v>
      </c>
      <c r="BWM191" t="s">
        <v>6465</v>
      </c>
      <c r="BWN191" t="s">
        <v>6465</v>
      </c>
      <c r="BWO191" t="s">
        <v>6465</v>
      </c>
      <c r="BWP191" t="s">
        <v>6465</v>
      </c>
      <c r="BWQ191" t="s">
        <v>6465</v>
      </c>
      <c r="BWR191" t="s">
        <v>6465</v>
      </c>
      <c r="BWS191" t="s">
        <v>6465</v>
      </c>
      <c r="BWT191" t="s">
        <v>6465</v>
      </c>
      <c r="BWU191" t="s">
        <v>6465</v>
      </c>
      <c r="BWV191" t="s">
        <v>6465</v>
      </c>
      <c r="BWW191" t="s">
        <v>6465</v>
      </c>
      <c r="BWX191" t="s">
        <v>6465</v>
      </c>
      <c r="BWY191" t="s">
        <v>6465</v>
      </c>
      <c r="BWZ191" t="s">
        <v>6465</v>
      </c>
      <c r="BXA191" t="s">
        <v>6465</v>
      </c>
      <c r="BXB191" t="s">
        <v>6465</v>
      </c>
      <c r="BXC191" t="s">
        <v>6465</v>
      </c>
      <c r="BXD191" t="s">
        <v>6465</v>
      </c>
      <c r="BXE191" t="s">
        <v>6465</v>
      </c>
      <c r="BXF191" t="s">
        <v>6465</v>
      </c>
      <c r="BXG191" t="s">
        <v>6465</v>
      </c>
      <c r="BXH191" t="s">
        <v>6465</v>
      </c>
      <c r="BXI191" t="s">
        <v>6465</v>
      </c>
      <c r="BXJ191" t="s">
        <v>6465</v>
      </c>
      <c r="BXK191" t="s">
        <v>6465</v>
      </c>
      <c r="BXL191" t="s">
        <v>6465</v>
      </c>
      <c r="BXM191" t="s">
        <v>6465</v>
      </c>
      <c r="BXN191" t="s">
        <v>6465</v>
      </c>
      <c r="BXO191" t="s">
        <v>6465</v>
      </c>
      <c r="BXP191" t="s">
        <v>6465</v>
      </c>
      <c r="BXQ191" t="s">
        <v>6465</v>
      </c>
      <c r="BXR191" t="s">
        <v>6465</v>
      </c>
      <c r="BXS191" t="s">
        <v>6465</v>
      </c>
      <c r="BXT191" t="s">
        <v>6465</v>
      </c>
      <c r="BXU191" t="s">
        <v>6465</v>
      </c>
      <c r="BXV191" t="s">
        <v>6465</v>
      </c>
      <c r="BXW191" t="s">
        <v>6465</v>
      </c>
      <c r="BXX191" t="s">
        <v>6465</v>
      </c>
      <c r="BXY191" t="s">
        <v>6465</v>
      </c>
      <c r="BXZ191" t="s">
        <v>6465</v>
      </c>
      <c r="BYA191" t="s">
        <v>6465</v>
      </c>
      <c r="BYB191" t="s">
        <v>6465</v>
      </c>
      <c r="BYC191" t="s">
        <v>6465</v>
      </c>
      <c r="BYD191" t="s">
        <v>6465</v>
      </c>
      <c r="BYE191" t="s">
        <v>6465</v>
      </c>
      <c r="BYF191" t="s">
        <v>6465</v>
      </c>
      <c r="BYG191" t="s">
        <v>6465</v>
      </c>
      <c r="BYH191" t="s">
        <v>6465</v>
      </c>
      <c r="BYI191" t="s">
        <v>6465</v>
      </c>
      <c r="BYJ191" t="s">
        <v>6465</v>
      </c>
      <c r="BYK191" t="s">
        <v>6465</v>
      </c>
      <c r="BYL191" t="s">
        <v>6465</v>
      </c>
      <c r="BYM191" t="s">
        <v>6465</v>
      </c>
      <c r="BYN191" t="s">
        <v>6465</v>
      </c>
      <c r="BYO191" t="s">
        <v>6465</v>
      </c>
      <c r="BYP191" t="s">
        <v>6465</v>
      </c>
      <c r="BYQ191" t="s">
        <v>6465</v>
      </c>
      <c r="BYR191" t="s">
        <v>6465</v>
      </c>
      <c r="BYS191" t="s">
        <v>6465</v>
      </c>
      <c r="BYT191" t="s">
        <v>6465</v>
      </c>
      <c r="BYU191" t="s">
        <v>6465</v>
      </c>
      <c r="BYV191" t="s">
        <v>6465</v>
      </c>
      <c r="BYW191" t="s">
        <v>6465</v>
      </c>
      <c r="BYX191" t="s">
        <v>6465</v>
      </c>
      <c r="BYY191" t="s">
        <v>6465</v>
      </c>
      <c r="BYZ191" t="s">
        <v>6465</v>
      </c>
      <c r="BZA191" t="s">
        <v>6465</v>
      </c>
      <c r="BZB191" t="s">
        <v>6465</v>
      </c>
      <c r="BZC191" t="s">
        <v>6465</v>
      </c>
      <c r="BZD191" t="s">
        <v>6465</v>
      </c>
      <c r="BZE191" t="s">
        <v>6465</v>
      </c>
      <c r="BZF191" t="s">
        <v>6465</v>
      </c>
      <c r="BZG191" t="s">
        <v>6465</v>
      </c>
      <c r="BZH191" t="s">
        <v>6465</v>
      </c>
      <c r="BZI191" t="s">
        <v>6465</v>
      </c>
      <c r="BZJ191" t="s">
        <v>6465</v>
      </c>
      <c r="BZK191" t="s">
        <v>6465</v>
      </c>
      <c r="BZL191" t="s">
        <v>6465</v>
      </c>
      <c r="BZM191" t="s">
        <v>6465</v>
      </c>
      <c r="BZN191" t="s">
        <v>6465</v>
      </c>
      <c r="BZO191" t="s">
        <v>6465</v>
      </c>
      <c r="BZP191" t="s">
        <v>6465</v>
      </c>
      <c r="BZQ191" t="s">
        <v>6465</v>
      </c>
      <c r="BZR191" t="s">
        <v>6465</v>
      </c>
      <c r="BZS191" t="s">
        <v>6465</v>
      </c>
      <c r="BZT191" t="s">
        <v>6465</v>
      </c>
      <c r="BZU191" t="s">
        <v>6465</v>
      </c>
      <c r="BZV191" t="s">
        <v>6465</v>
      </c>
      <c r="BZW191" t="s">
        <v>6465</v>
      </c>
      <c r="BZX191" t="s">
        <v>6465</v>
      </c>
      <c r="BZY191" t="s">
        <v>6465</v>
      </c>
      <c r="BZZ191" t="s">
        <v>6465</v>
      </c>
      <c r="CAA191" t="s">
        <v>6465</v>
      </c>
      <c r="CAB191" t="s">
        <v>6465</v>
      </c>
      <c r="CAC191" t="s">
        <v>6465</v>
      </c>
      <c r="CAD191" t="s">
        <v>6465</v>
      </c>
      <c r="CAE191" t="s">
        <v>6465</v>
      </c>
      <c r="CAF191" t="s">
        <v>6465</v>
      </c>
      <c r="CAG191" t="s">
        <v>6465</v>
      </c>
      <c r="CAH191" t="s">
        <v>6465</v>
      </c>
      <c r="CAI191" t="s">
        <v>6465</v>
      </c>
      <c r="CAJ191" t="s">
        <v>6465</v>
      </c>
      <c r="CAK191" t="s">
        <v>6465</v>
      </c>
      <c r="CAL191" t="s">
        <v>6465</v>
      </c>
      <c r="CAM191" t="s">
        <v>6465</v>
      </c>
      <c r="CAN191" t="s">
        <v>6465</v>
      </c>
      <c r="CAO191" t="s">
        <v>6465</v>
      </c>
      <c r="CAP191" t="s">
        <v>6465</v>
      </c>
      <c r="CAQ191" t="s">
        <v>6465</v>
      </c>
      <c r="CAR191" t="s">
        <v>6465</v>
      </c>
      <c r="CAS191" t="s">
        <v>6465</v>
      </c>
      <c r="CAT191" t="s">
        <v>6465</v>
      </c>
      <c r="CAU191" t="s">
        <v>6465</v>
      </c>
      <c r="CAV191" t="s">
        <v>6465</v>
      </c>
      <c r="CAW191" t="s">
        <v>6465</v>
      </c>
      <c r="CAX191" t="s">
        <v>6465</v>
      </c>
      <c r="CAY191" t="s">
        <v>6465</v>
      </c>
      <c r="CAZ191" t="s">
        <v>6465</v>
      </c>
      <c r="CBA191" t="s">
        <v>6465</v>
      </c>
      <c r="CBB191" t="s">
        <v>6465</v>
      </c>
      <c r="CBC191" t="s">
        <v>6465</v>
      </c>
      <c r="CBD191" t="s">
        <v>6465</v>
      </c>
      <c r="CBE191" t="s">
        <v>6465</v>
      </c>
      <c r="CBF191" t="s">
        <v>6465</v>
      </c>
      <c r="CBG191" t="s">
        <v>6465</v>
      </c>
      <c r="CBH191" t="s">
        <v>6465</v>
      </c>
      <c r="CBI191" t="s">
        <v>6465</v>
      </c>
      <c r="CBJ191" t="s">
        <v>6465</v>
      </c>
      <c r="CBK191" t="s">
        <v>6465</v>
      </c>
      <c r="CBL191" t="s">
        <v>6465</v>
      </c>
      <c r="CBM191" t="s">
        <v>6465</v>
      </c>
      <c r="CBN191" t="s">
        <v>6465</v>
      </c>
      <c r="CBO191" t="s">
        <v>6465</v>
      </c>
      <c r="CBP191" t="s">
        <v>6465</v>
      </c>
      <c r="CBQ191" t="s">
        <v>6465</v>
      </c>
      <c r="CBR191" t="s">
        <v>6465</v>
      </c>
      <c r="CBS191" t="s">
        <v>6465</v>
      </c>
      <c r="CBT191" t="s">
        <v>6465</v>
      </c>
      <c r="CBU191" t="s">
        <v>6465</v>
      </c>
      <c r="CBV191" t="s">
        <v>6465</v>
      </c>
      <c r="CBW191" t="s">
        <v>6465</v>
      </c>
      <c r="CBX191" t="s">
        <v>6465</v>
      </c>
      <c r="CBY191" t="s">
        <v>6465</v>
      </c>
      <c r="CBZ191" t="s">
        <v>6465</v>
      </c>
      <c r="CCA191" t="s">
        <v>6465</v>
      </c>
      <c r="CCB191" t="s">
        <v>6465</v>
      </c>
      <c r="CCC191" t="s">
        <v>6465</v>
      </c>
      <c r="CCD191" t="s">
        <v>6465</v>
      </c>
      <c r="CCE191" t="s">
        <v>6465</v>
      </c>
      <c r="CCF191" t="s">
        <v>6465</v>
      </c>
      <c r="CCG191" t="s">
        <v>6465</v>
      </c>
      <c r="CCH191" t="s">
        <v>6465</v>
      </c>
      <c r="CCI191" t="s">
        <v>6465</v>
      </c>
      <c r="CCJ191" t="s">
        <v>6465</v>
      </c>
      <c r="CCK191" t="s">
        <v>6465</v>
      </c>
      <c r="CCL191" t="s">
        <v>6465</v>
      </c>
      <c r="CCM191" t="s">
        <v>6465</v>
      </c>
      <c r="CCN191" t="s">
        <v>6465</v>
      </c>
      <c r="CCO191" t="s">
        <v>6465</v>
      </c>
      <c r="CCP191" t="s">
        <v>6465</v>
      </c>
      <c r="CCQ191" t="s">
        <v>6465</v>
      </c>
      <c r="CCR191" t="s">
        <v>6465</v>
      </c>
      <c r="CCS191" t="s">
        <v>6465</v>
      </c>
      <c r="CCT191" t="s">
        <v>6465</v>
      </c>
      <c r="CCU191" t="s">
        <v>6465</v>
      </c>
      <c r="CCV191" t="s">
        <v>6465</v>
      </c>
      <c r="CCW191" t="s">
        <v>6465</v>
      </c>
      <c r="CCX191" t="s">
        <v>6465</v>
      </c>
      <c r="CCY191" t="s">
        <v>6465</v>
      </c>
      <c r="CCZ191" t="s">
        <v>6465</v>
      </c>
      <c r="CDA191" t="s">
        <v>6465</v>
      </c>
      <c r="CDB191" t="s">
        <v>6465</v>
      </c>
      <c r="CDC191" t="s">
        <v>6465</v>
      </c>
      <c r="CDD191" t="s">
        <v>6465</v>
      </c>
      <c r="CDE191" t="s">
        <v>6465</v>
      </c>
      <c r="CDF191" t="s">
        <v>6465</v>
      </c>
      <c r="CDG191" t="s">
        <v>6465</v>
      </c>
      <c r="CDH191" t="s">
        <v>6465</v>
      </c>
      <c r="CDI191" t="s">
        <v>6465</v>
      </c>
      <c r="CDJ191" t="s">
        <v>6465</v>
      </c>
      <c r="CDK191" t="s">
        <v>6465</v>
      </c>
      <c r="CDL191" t="s">
        <v>6465</v>
      </c>
      <c r="CDM191" t="s">
        <v>6465</v>
      </c>
      <c r="CDN191" t="s">
        <v>6465</v>
      </c>
      <c r="CDO191" t="s">
        <v>6465</v>
      </c>
      <c r="CDP191" t="s">
        <v>6465</v>
      </c>
      <c r="CDQ191" t="s">
        <v>6465</v>
      </c>
      <c r="CDR191" t="s">
        <v>6465</v>
      </c>
      <c r="CDS191" t="s">
        <v>6465</v>
      </c>
      <c r="CDT191" t="s">
        <v>6465</v>
      </c>
      <c r="CDU191" t="s">
        <v>6465</v>
      </c>
      <c r="CDV191" t="s">
        <v>6465</v>
      </c>
      <c r="CDW191" t="s">
        <v>6465</v>
      </c>
      <c r="CDX191" t="s">
        <v>6465</v>
      </c>
      <c r="CDY191" t="s">
        <v>6465</v>
      </c>
      <c r="CDZ191" t="s">
        <v>6465</v>
      </c>
      <c r="CEA191" t="s">
        <v>6465</v>
      </c>
      <c r="CEB191" t="s">
        <v>6465</v>
      </c>
      <c r="CEC191" t="s">
        <v>6465</v>
      </c>
      <c r="CED191" t="s">
        <v>6465</v>
      </c>
      <c r="CEE191" t="s">
        <v>6465</v>
      </c>
      <c r="CEF191" t="s">
        <v>6465</v>
      </c>
      <c r="CEG191" t="s">
        <v>6465</v>
      </c>
      <c r="CEH191" t="s">
        <v>6465</v>
      </c>
      <c r="CEI191" t="s">
        <v>6465</v>
      </c>
      <c r="CEJ191" t="s">
        <v>6465</v>
      </c>
      <c r="CEK191" t="s">
        <v>6465</v>
      </c>
      <c r="CEL191" t="s">
        <v>6465</v>
      </c>
      <c r="CEM191" t="s">
        <v>6465</v>
      </c>
      <c r="CEN191" t="s">
        <v>6465</v>
      </c>
      <c r="CEO191" t="s">
        <v>6465</v>
      </c>
      <c r="CEP191" t="s">
        <v>6465</v>
      </c>
      <c r="CEQ191" t="s">
        <v>6465</v>
      </c>
      <c r="CER191" t="s">
        <v>6465</v>
      </c>
      <c r="CES191" t="s">
        <v>6465</v>
      </c>
      <c r="CET191" t="s">
        <v>6465</v>
      </c>
      <c r="CEU191" t="s">
        <v>6465</v>
      </c>
      <c r="CEV191" t="s">
        <v>6465</v>
      </c>
      <c r="CEW191" t="s">
        <v>6465</v>
      </c>
      <c r="CEX191" t="s">
        <v>6465</v>
      </c>
      <c r="CEY191" t="s">
        <v>6465</v>
      </c>
      <c r="CEZ191" t="s">
        <v>6465</v>
      </c>
      <c r="CFA191" t="s">
        <v>6465</v>
      </c>
      <c r="CFB191" t="s">
        <v>6465</v>
      </c>
      <c r="CFC191" t="s">
        <v>6465</v>
      </c>
      <c r="CFD191" t="s">
        <v>6465</v>
      </c>
      <c r="CFE191" t="s">
        <v>6465</v>
      </c>
      <c r="CFF191" t="s">
        <v>6465</v>
      </c>
      <c r="CFG191" t="s">
        <v>6465</v>
      </c>
      <c r="CFH191" t="s">
        <v>6465</v>
      </c>
      <c r="CFI191" t="s">
        <v>6465</v>
      </c>
      <c r="CFJ191" t="s">
        <v>6465</v>
      </c>
      <c r="CFK191" t="s">
        <v>6465</v>
      </c>
      <c r="CFL191" t="s">
        <v>6465</v>
      </c>
      <c r="CFM191" t="s">
        <v>6465</v>
      </c>
      <c r="CFN191" t="s">
        <v>6465</v>
      </c>
      <c r="CFO191" t="s">
        <v>6465</v>
      </c>
      <c r="CFP191" t="s">
        <v>6465</v>
      </c>
      <c r="CFQ191" t="s">
        <v>6465</v>
      </c>
      <c r="CFR191" t="s">
        <v>6465</v>
      </c>
      <c r="CFS191" t="s">
        <v>6465</v>
      </c>
      <c r="CFT191" t="s">
        <v>6465</v>
      </c>
      <c r="CFU191" t="s">
        <v>6465</v>
      </c>
      <c r="CFV191" t="s">
        <v>6465</v>
      </c>
      <c r="CFW191" t="s">
        <v>6465</v>
      </c>
      <c r="CFX191" t="s">
        <v>6465</v>
      </c>
      <c r="CFY191" t="s">
        <v>6465</v>
      </c>
      <c r="CFZ191" t="s">
        <v>6465</v>
      </c>
      <c r="CGA191" t="s">
        <v>6465</v>
      </c>
      <c r="CGB191" t="s">
        <v>6465</v>
      </c>
      <c r="CGC191" t="s">
        <v>6465</v>
      </c>
      <c r="CGD191" t="s">
        <v>6465</v>
      </c>
      <c r="CGE191" t="s">
        <v>6465</v>
      </c>
      <c r="CGF191" t="s">
        <v>6465</v>
      </c>
      <c r="CGG191" t="s">
        <v>6465</v>
      </c>
      <c r="CGH191" t="s">
        <v>6465</v>
      </c>
      <c r="CGI191" t="s">
        <v>6465</v>
      </c>
      <c r="CGJ191" t="s">
        <v>6465</v>
      </c>
      <c r="CGK191" t="s">
        <v>6465</v>
      </c>
      <c r="CGL191" t="s">
        <v>6465</v>
      </c>
      <c r="CGM191" t="s">
        <v>6465</v>
      </c>
      <c r="CGN191" t="s">
        <v>6465</v>
      </c>
      <c r="CGO191" t="s">
        <v>6465</v>
      </c>
      <c r="CGP191" t="s">
        <v>6465</v>
      </c>
      <c r="CGQ191" t="s">
        <v>6465</v>
      </c>
      <c r="CGR191" t="s">
        <v>6465</v>
      </c>
      <c r="CGS191" t="s">
        <v>6465</v>
      </c>
      <c r="CGT191" t="s">
        <v>6465</v>
      </c>
      <c r="CGU191" t="s">
        <v>6465</v>
      </c>
      <c r="CGV191" t="s">
        <v>6465</v>
      </c>
      <c r="CGW191" t="s">
        <v>6465</v>
      </c>
      <c r="CGX191" t="s">
        <v>6465</v>
      </c>
      <c r="CGY191" t="s">
        <v>6465</v>
      </c>
      <c r="CGZ191" t="s">
        <v>6465</v>
      </c>
      <c r="CHA191" t="s">
        <v>6465</v>
      </c>
      <c r="CHB191" t="s">
        <v>6465</v>
      </c>
      <c r="CHC191" t="s">
        <v>6465</v>
      </c>
      <c r="CHD191" t="s">
        <v>6465</v>
      </c>
      <c r="CHE191" t="s">
        <v>6465</v>
      </c>
      <c r="CHF191" t="s">
        <v>6465</v>
      </c>
      <c r="CHG191" t="s">
        <v>6465</v>
      </c>
      <c r="CHH191" t="s">
        <v>6465</v>
      </c>
      <c r="CHI191" t="s">
        <v>6465</v>
      </c>
      <c r="CHJ191" t="s">
        <v>6465</v>
      </c>
      <c r="CHK191" t="s">
        <v>6465</v>
      </c>
      <c r="CHL191" t="s">
        <v>6465</v>
      </c>
      <c r="CHM191" t="s">
        <v>6465</v>
      </c>
      <c r="CHN191" t="s">
        <v>6465</v>
      </c>
      <c r="CHO191" t="s">
        <v>6465</v>
      </c>
      <c r="CHP191" t="s">
        <v>6465</v>
      </c>
      <c r="CHQ191" t="s">
        <v>6465</v>
      </c>
      <c r="CHR191" t="s">
        <v>6465</v>
      </c>
      <c r="CHS191" t="s">
        <v>6465</v>
      </c>
      <c r="CHT191" t="s">
        <v>6465</v>
      </c>
      <c r="CHU191" t="s">
        <v>6465</v>
      </c>
      <c r="CHV191" t="s">
        <v>6465</v>
      </c>
      <c r="CHW191" t="s">
        <v>6465</v>
      </c>
      <c r="CHX191" t="s">
        <v>6465</v>
      </c>
      <c r="CHY191" t="s">
        <v>6465</v>
      </c>
      <c r="CHZ191" t="s">
        <v>6465</v>
      </c>
      <c r="CIA191" t="s">
        <v>6465</v>
      </c>
      <c r="CIB191" t="s">
        <v>6465</v>
      </c>
      <c r="CIC191" t="s">
        <v>6465</v>
      </c>
      <c r="CID191" t="s">
        <v>6465</v>
      </c>
      <c r="CIE191" t="s">
        <v>6465</v>
      </c>
      <c r="CIF191" t="s">
        <v>6465</v>
      </c>
      <c r="CIG191" t="s">
        <v>6465</v>
      </c>
      <c r="CIH191" t="s">
        <v>6465</v>
      </c>
      <c r="CII191" t="s">
        <v>6465</v>
      </c>
      <c r="CIJ191" t="s">
        <v>6465</v>
      </c>
      <c r="CIK191" t="s">
        <v>6465</v>
      </c>
      <c r="CIL191" t="s">
        <v>6465</v>
      </c>
      <c r="CIM191" t="s">
        <v>6465</v>
      </c>
      <c r="CIN191" t="s">
        <v>6465</v>
      </c>
      <c r="CIO191" t="s">
        <v>6465</v>
      </c>
      <c r="CIP191" t="s">
        <v>6465</v>
      </c>
      <c r="CIQ191" t="s">
        <v>6465</v>
      </c>
      <c r="CIR191" t="s">
        <v>6465</v>
      </c>
      <c r="CIS191" t="s">
        <v>6465</v>
      </c>
      <c r="CIT191" t="s">
        <v>6465</v>
      </c>
      <c r="CIU191" t="s">
        <v>6465</v>
      </c>
      <c r="CIV191" t="s">
        <v>6465</v>
      </c>
      <c r="CIW191" t="s">
        <v>6465</v>
      </c>
      <c r="CIX191" t="s">
        <v>6465</v>
      </c>
      <c r="CIY191" t="s">
        <v>6465</v>
      </c>
      <c r="CIZ191" t="s">
        <v>6465</v>
      </c>
      <c r="CJA191" t="s">
        <v>6465</v>
      </c>
      <c r="CJB191" t="s">
        <v>6465</v>
      </c>
      <c r="CJC191" t="s">
        <v>6465</v>
      </c>
      <c r="CJD191" t="s">
        <v>6465</v>
      </c>
      <c r="CJE191" t="s">
        <v>6465</v>
      </c>
      <c r="CJF191" t="s">
        <v>6465</v>
      </c>
      <c r="CJG191" t="s">
        <v>6465</v>
      </c>
      <c r="CJH191" t="s">
        <v>6465</v>
      </c>
      <c r="CJI191" t="s">
        <v>6465</v>
      </c>
      <c r="CJJ191" t="s">
        <v>6465</v>
      </c>
      <c r="CJK191" t="s">
        <v>6465</v>
      </c>
      <c r="CJL191" t="s">
        <v>6465</v>
      </c>
      <c r="CJM191" t="s">
        <v>6465</v>
      </c>
      <c r="CJN191" t="s">
        <v>6465</v>
      </c>
      <c r="CJO191" t="s">
        <v>6465</v>
      </c>
      <c r="CJP191" t="s">
        <v>6465</v>
      </c>
      <c r="CJQ191" t="s">
        <v>6465</v>
      </c>
      <c r="CJR191" t="s">
        <v>6465</v>
      </c>
      <c r="CJS191" t="s">
        <v>6465</v>
      </c>
      <c r="CJT191" t="s">
        <v>6465</v>
      </c>
      <c r="CJU191" t="s">
        <v>6465</v>
      </c>
      <c r="CJV191" t="s">
        <v>6465</v>
      </c>
      <c r="CJW191" t="s">
        <v>6465</v>
      </c>
      <c r="CJX191" t="s">
        <v>6465</v>
      </c>
      <c r="CJY191" t="s">
        <v>6465</v>
      </c>
      <c r="CJZ191" t="s">
        <v>6465</v>
      </c>
      <c r="CKA191" t="s">
        <v>6465</v>
      </c>
      <c r="CKB191" t="s">
        <v>6465</v>
      </c>
      <c r="CKC191" t="s">
        <v>6465</v>
      </c>
      <c r="CKD191" t="s">
        <v>6465</v>
      </c>
      <c r="CKE191" t="s">
        <v>6465</v>
      </c>
      <c r="CKF191" t="s">
        <v>6465</v>
      </c>
      <c r="CKG191" t="s">
        <v>6465</v>
      </c>
      <c r="CKH191" t="s">
        <v>6465</v>
      </c>
      <c r="CKI191" t="s">
        <v>6465</v>
      </c>
      <c r="CKJ191" t="s">
        <v>6465</v>
      </c>
      <c r="CKK191" t="s">
        <v>6465</v>
      </c>
      <c r="CKL191" t="s">
        <v>6465</v>
      </c>
      <c r="CKM191" t="s">
        <v>6465</v>
      </c>
      <c r="CKN191" t="s">
        <v>6465</v>
      </c>
      <c r="CKO191" t="s">
        <v>6465</v>
      </c>
      <c r="CKP191" t="s">
        <v>6465</v>
      </c>
      <c r="CKQ191" t="s">
        <v>6465</v>
      </c>
      <c r="CKR191" t="s">
        <v>6465</v>
      </c>
      <c r="CKS191" t="s">
        <v>6465</v>
      </c>
      <c r="CKT191" t="s">
        <v>6465</v>
      </c>
      <c r="CKU191" t="s">
        <v>6465</v>
      </c>
      <c r="CKV191" t="s">
        <v>6465</v>
      </c>
      <c r="CKW191" t="s">
        <v>6465</v>
      </c>
      <c r="CKX191" t="s">
        <v>6465</v>
      </c>
      <c r="CKY191" t="s">
        <v>6465</v>
      </c>
      <c r="CKZ191" t="s">
        <v>6465</v>
      </c>
      <c r="CLA191" t="s">
        <v>6465</v>
      </c>
      <c r="CLB191" t="s">
        <v>6465</v>
      </c>
      <c r="CLC191" t="s">
        <v>6465</v>
      </c>
      <c r="CLD191" t="s">
        <v>6465</v>
      </c>
      <c r="CLE191" t="s">
        <v>6465</v>
      </c>
      <c r="CLF191" t="s">
        <v>6465</v>
      </c>
      <c r="CLG191" t="s">
        <v>6465</v>
      </c>
      <c r="CLH191" t="s">
        <v>6465</v>
      </c>
      <c r="CLI191" t="s">
        <v>6465</v>
      </c>
      <c r="CLJ191" t="s">
        <v>6465</v>
      </c>
      <c r="CLK191" t="s">
        <v>6465</v>
      </c>
      <c r="CLL191" t="s">
        <v>6465</v>
      </c>
      <c r="CLM191" t="s">
        <v>6465</v>
      </c>
      <c r="CLN191" t="s">
        <v>6465</v>
      </c>
      <c r="CLO191" t="s">
        <v>6465</v>
      </c>
      <c r="CLP191" t="s">
        <v>6465</v>
      </c>
      <c r="CLQ191" t="s">
        <v>6465</v>
      </c>
      <c r="CLR191" t="s">
        <v>6465</v>
      </c>
      <c r="CLS191" t="s">
        <v>6465</v>
      </c>
      <c r="CLT191" t="s">
        <v>6465</v>
      </c>
      <c r="CLU191" t="s">
        <v>6465</v>
      </c>
      <c r="CLV191" t="s">
        <v>6465</v>
      </c>
      <c r="CLW191" t="s">
        <v>6465</v>
      </c>
      <c r="CLX191" t="s">
        <v>6465</v>
      </c>
      <c r="CLY191" t="s">
        <v>6465</v>
      </c>
      <c r="CLZ191" t="s">
        <v>6465</v>
      </c>
      <c r="CMA191" t="s">
        <v>6465</v>
      </c>
      <c r="CMB191" t="s">
        <v>6465</v>
      </c>
      <c r="CMC191" t="s">
        <v>6465</v>
      </c>
      <c r="CMD191" t="s">
        <v>6465</v>
      </c>
      <c r="CME191" t="s">
        <v>6465</v>
      </c>
      <c r="CMF191" t="s">
        <v>6465</v>
      </c>
      <c r="CMG191" t="s">
        <v>6465</v>
      </c>
      <c r="CMH191" t="s">
        <v>6465</v>
      </c>
      <c r="CMI191" t="s">
        <v>6465</v>
      </c>
      <c r="CMJ191" t="s">
        <v>6465</v>
      </c>
      <c r="CMK191" t="s">
        <v>6465</v>
      </c>
      <c r="CML191" t="s">
        <v>6465</v>
      </c>
      <c r="CMM191" t="s">
        <v>6465</v>
      </c>
      <c r="CMN191" t="s">
        <v>6465</v>
      </c>
      <c r="CMO191" t="s">
        <v>6465</v>
      </c>
      <c r="CMP191" t="s">
        <v>6465</v>
      </c>
      <c r="CMQ191" t="s">
        <v>6465</v>
      </c>
      <c r="CMR191" t="s">
        <v>6465</v>
      </c>
      <c r="CMS191" t="s">
        <v>6465</v>
      </c>
      <c r="CMT191" t="s">
        <v>6465</v>
      </c>
      <c r="CMU191" t="s">
        <v>6465</v>
      </c>
      <c r="CMV191" t="s">
        <v>6465</v>
      </c>
      <c r="CMW191" t="s">
        <v>6465</v>
      </c>
      <c r="CMX191" t="s">
        <v>6465</v>
      </c>
      <c r="CMY191" t="s">
        <v>6465</v>
      </c>
      <c r="CMZ191" t="s">
        <v>6465</v>
      </c>
      <c r="CNA191" t="s">
        <v>6465</v>
      </c>
      <c r="CNB191" t="s">
        <v>6465</v>
      </c>
      <c r="CNC191" t="s">
        <v>6465</v>
      </c>
      <c r="CND191" t="s">
        <v>6465</v>
      </c>
      <c r="CNE191" t="s">
        <v>6465</v>
      </c>
      <c r="CNF191" t="s">
        <v>6465</v>
      </c>
      <c r="CNG191" t="s">
        <v>6465</v>
      </c>
      <c r="CNH191" t="s">
        <v>6465</v>
      </c>
      <c r="CNI191" t="s">
        <v>6465</v>
      </c>
      <c r="CNJ191" t="s">
        <v>6465</v>
      </c>
      <c r="CNK191" t="s">
        <v>6465</v>
      </c>
      <c r="CNL191" t="s">
        <v>6465</v>
      </c>
      <c r="CNM191" t="s">
        <v>6465</v>
      </c>
      <c r="CNN191" t="s">
        <v>6465</v>
      </c>
      <c r="CNO191" t="s">
        <v>6465</v>
      </c>
      <c r="CNP191" t="s">
        <v>6465</v>
      </c>
      <c r="CNQ191" t="s">
        <v>6465</v>
      </c>
      <c r="CNR191" t="s">
        <v>6465</v>
      </c>
      <c r="CNS191" t="s">
        <v>6465</v>
      </c>
      <c r="CNT191" t="s">
        <v>6465</v>
      </c>
      <c r="CNU191" t="s">
        <v>6465</v>
      </c>
      <c r="CNV191" t="s">
        <v>6465</v>
      </c>
      <c r="CNW191" t="s">
        <v>6465</v>
      </c>
      <c r="CNX191" t="s">
        <v>6465</v>
      </c>
      <c r="CNY191" t="s">
        <v>6465</v>
      </c>
      <c r="CNZ191" t="s">
        <v>6465</v>
      </c>
      <c r="COA191" t="s">
        <v>6465</v>
      </c>
      <c r="COB191" t="s">
        <v>6465</v>
      </c>
      <c r="COC191" t="s">
        <v>6465</v>
      </c>
      <c r="COD191" t="s">
        <v>6465</v>
      </c>
      <c r="COE191" t="s">
        <v>6465</v>
      </c>
      <c r="COF191" t="s">
        <v>6465</v>
      </c>
      <c r="COG191" t="s">
        <v>6465</v>
      </c>
      <c r="COH191" t="s">
        <v>6465</v>
      </c>
      <c r="COI191" t="s">
        <v>6465</v>
      </c>
      <c r="COJ191" t="s">
        <v>6465</v>
      </c>
      <c r="COK191" t="s">
        <v>6465</v>
      </c>
      <c r="COL191" t="s">
        <v>6465</v>
      </c>
      <c r="COM191" t="s">
        <v>6465</v>
      </c>
      <c r="CON191" t="s">
        <v>6465</v>
      </c>
      <c r="COO191" t="s">
        <v>6465</v>
      </c>
      <c r="COP191" t="s">
        <v>6465</v>
      </c>
      <c r="COQ191" t="s">
        <v>6465</v>
      </c>
      <c r="COR191" t="s">
        <v>6465</v>
      </c>
      <c r="COS191" t="s">
        <v>6465</v>
      </c>
      <c r="COT191" t="s">
        <v>6465</v>
      </c>
      <c r="COU191" t="s">
        <v>6465</v>
      </c>
      <c r="COV191" t="s">
        <v>6465</v>
      </c>
      <c r="COW191" t="s">
        <v>6465</v>
      </c>
      <c r="COX191" t="s">
        <v>6465</v>
      </c>
      <c r="COY191" t="s">
        <v>6465</v>
      </c>
      <c r="COZ191" t="s">
        <v>6465</v>
      </c>
      <c r="CPA191" t="s">
        <v>6465</v>
      </c>
      <c r="CPB191" t="s">
        <v>6465</v>
      </c>
      <c r="CPC191" t="s">
        <v>6465</v>
      </c>
      <c r="CPD191" t="s">
        <v>6465</v>
      </c>
      <c r="CPE191" t="s">
        <v>6465</v>
      </c>
      <c r="CPF191" t="s">
        <v>6465</v>
      </c>
      <c r="CPG191" t="s">
        <v>6465</v>
      </c>
      <c r="CPH191" t="s">
        <v>6465</v>
      </c>
      <c r="CPI191" t="s">
        <v>6465</v>
      </c>
      <c r="CPJ191" t="s">
        <v>6465</v>
      </c>
      <c r="CPK191" t="s">
        <v>6465</v>
      </c>
      <c r="CPL191" t="s">
        <v>6465</v>
      </c>
      <c r="CPM191" t="s">
        <v>6465</v>
      </c>
      <c r="CPN191" t="s">
        <v>6465</v>
      </c>
      <c r="CPO191" t="s">
        <v>6465</v>
      </c>
      <c r="CPP191" t="s">
        <v>6465</v>
      </c>
      <c r="CPQ191" t="s">
        <v>6465</v>
      </c>
      <c r="CPR191" t="s">
        <v>6465</v>
      </c>
      <c r="CPS191" t="s">
        <v>6465</v>
      </c>
      <c r="CPT191" t="s">
        <v>6465</v>
      </c>
      <c r="CPU191" t="s">
        <v>6465</v>
      </c>
      <c r="CPV191" t="s">
        <v>6465</v>
      </c>
      <c r="CPW191" t="s">
        <v>6465</v>
      </c>
      <c r="CPX191" t="s">
        <v>6465</v>
      </c>
      <c r="CPY191" t="s">
        <v>6465</v>
      </c>
      <c r="CPZ191" t="s">
        <v>6465</v>
      </c>
      <c r="CQA191" t="s">
        <v>6465</v>
      </c>
      <c r="CQB191" t="s">
        <v>6465</v>
      </c>
      <c r="CQC191" t="s">
        <v>6465</v>
      </c>
      <c r="CQD191" t="s">
        <v>6465</v>
      </c>
      <c r="CQE191" t="s">
        <v>6465</v>
      </c>
      <c r="CQF191" t="s">
        <v>6465</v>
      </c>
      <c r="CQG191" t="s">
        <v>6465</v>
      </c>
      <c r="CQH191" t="s">
        <v>6465</v>
      </c>
      <c r="CQI191" t="s">
        <v>6465</v>
      </c>
      <c r="CQJ191" t="s">
        <v>6465</v>
      </c>
      <c r="CQK191" t="s">
        <v>6465</v>
      </c>
      <c r="CQL191" t="s">
        <v>6465</v>
      </c>
      <c r="CQM191" t="s">
        <v>6465</v>
      </c>
      <c r="CQN191" t="s">
        <v>6465</v>
      </c>
      <c r="CQO191" t="s">
        <v>6465</v>
      </c>
      <c r="CQP191" t="s">
        <v>6465</v>
      </c>
      <c r="CQQ191" t="s">
        <v>6465</v>
      </c>
      <c r="CQR191" t="s">
        <v>6465</v>
      </c>
      <c r="CQS191" t="s">
        <v>6465</v>
      </c>
      <c r="CQT191" t="s">
        <v>6465</v>
      </c>
      <c r="CQU191" t="s">
        <v>6465</v>
      </c>
      <c r="CQV191" t="s">
        <v>6465</v>
      </c>
      <c r="CQW191" t="s">
        <v>6465</v>
      </c>
      <c r="CQX191" t="s">
        <v>6465</v>
      </c>
      <c r="CQY191" t="s">
        <v>6465</v>
      </c>
      <c r="CQZ191" t="s">
        <v>6465</v>
      </c>
      <c r="CRA191" t="s">
        <v>6465</v>
      </c>
      <c r="CRB191" t="s">
        <v>6465</v>
      </c>
      <c r="CRC191" t="s">
        <v>6465</v>
      </c>
      <c r="CRD191" t="s">
        <v>6465</v>
      </c>
      <c r="CRE191" t="s">
        <v>6465</v>
      </c>
      <c r="CRF191" t="s">
        <v>6465</v>
      </c>
      <c r="CRG191" t="s">
        <v>6465</v>
      </c>
      <c r="CRH191" t="s">
        <v>6465</v>
      </c>
      <c r="CRI191" t="s">
        <v>6465</v>
      </c>
      <c r="CRJ191" t="s">
        <v>6465</v>
      </c>
      <c r="CRK191" t="s">
        <v>6465</v>
      </c>
      <c r="CRL191" t="s">
        <v>6465</v>
      </c>
      <c r="CRM191" t="s">
        <v>6465</v>
      </c>
      <c r="CRN191" t="s">
        <v>6465</v>
      </c>
      <c r="CRO191" t="s">
        <v>6465</v>
      </c>
      <c r="CRP191" t="s">
        <v>6465</v>
      </c>
      <c r="CRQ191" t="s">
        <v>6465</v>
      </c>
      <c r="CRR191" t="s">
        <v>6465</v>
      </c>
      <c r="CRS191" t="s">
        <v>6465</v>
      </c>
      <c r="CRT191" t="s">
        <v>6465</v>
      </c>
      <c r="CRU191" t="s">
        <v>6465</v>
      </c>
      <c r="CRV191" t="s">
        <v>6465</v>
      </c>
      <c r="CRW191" t="s">
        <v>6465</v>
      </c>
      <c r="CRX191" t="s">
        <v>6465</v>
      </c>
      <c r="CRY191" t="s">
        <v>6465</v>
      </c>
      <c r="CRZ191" t="s">
        <v>6465</v>
      </c>
      <c r="CSA191" t="s">
        <v>6465</v>
      </c>
      <c r="CSB191" t="s">
        <v>6465</v>
      </c>
      <c r="CSC191" t="s">
        <v>6465</v>
      </c>
      <c r="CSD191" t="s">
        <v>6465</v>
      </c>
      <c r="CSE191" t="s">
        <v>6465</v>
      </c>
      <c r="CSF191" t="s">
        <v>6465</v>
      </c>
      <c r="CSG191" t="s">
        <v>6465</v>
      </c>
      <c r="CSH191" t="s">
        <v>6465</v>
      </c>
      <c r="CSI191" t="s">
        <v>6465</v>
      </c>
      <c r="CSJ191" t="s">
        <v>6465</v>
      </c>
      <c r="CSK191" t="s">
        <v>6465</v>
      </c>
      <c r="CSL191" t="s">
        <v>6465</v>
      </c>
      <c r="CSM191" t="s">
        <v>6465</v>
      </c>
      <c r="CSN191" t="s">
        <v>6465</v>
      </c>
      <c r="CSO191" t="s">
        <v>6465</v>
      </c>
      <c r="CSP191" t="s">
        <v>6465</v>
      </c>
      <c r="CSQ191" t="s">
        <v>6465</v>
      </c>
      <c r="CSR191" t="s">
        <v>6465</v>
      </c>
      <c r="CSS191" t="s">
        <v>6465</v>
      </c>
      <c r="CST191" t="s">
        <v>6465</v>
      </c>
      <c r="CSU191" t="s">
        <v>6465</v>
      </c>
      <c r="CSV191" t="s">
        <v>6465</v>
      </c>
      <c r="CSW191" t="s">
        <v>6465</v>
      </c>
      <c r="CSX191" t="s">
        <v>6465</v>
      </c>
      <c r="CSY191" t="s">
        <v>6465</v>
      </c>
      <c r="CSZ191" t="s">
        <v>6465</v>
      </c>
      <c r="CTA191" t="s">
        <v>6465</v>
      </c>
      <c r="CTB191" t="s">
        <v>6465</v>
      </c>
      <c r="CTC191" t="s">
        <v>6465</v>
      </c>
      <c r="CTD191" t="s">
        <v>6465</v>
      </c>
      <c r="CTE191" t="s">
        <v>6465</v>
      </c>
      <c r="CTF191" t="s">
        <v>6465</v>
      </c>
      <c r="CTG191" t="s">
        <v>6465</v>
      </c>
      <c r="CTH191" t="s">
        <v>6465</v>
      </c>
      <c r="CTI191" t="s">
        <v>6465</v>
      </c>
      <c r="CTJ191" t="s">
        <v>6465</v>
      </c>
      <c r="CTK191" t="s">
        <v>6465</v>
      </c>
      <c r="CTL191" t="s">
        <v>6465</v>
      </c>
      <c r="CTM191" t="s">
        <v>6465</v>
      </c>
      <c r="CTN191" t="s">
        <v>6465</v>
      </c>
      <c r="CTO191" t="s">
        <v>6465</v>
      </c>
      <c r="CTP191" t="s">
        <v>6465</v>
      </c>
      <c r="CTQ191" t="s">
        <v>6465</v>
      </c>
      <c r="CTR191" t="s">
        <v>6465</v>
      </c>
      <c r="CTS191" t="s">
        <v>6465</v>
      </c>
      <c r="CTT191" t="s">
        <v>6465</v>
      </c>
      <c r="CTU191" t="s">
        <v>6465</v>
      </c>
      <c r="CTV191" t="s">
        <v>6465</v>
      </c>
      <c r="CTW191" t="s">
        <v>6465</v>
      </c>
      <c r="CTX191" t="s">
        <v>6465</v>
      </c>
      <c r="CTY191" t="s">
        <v>6465</v>
      </c>
      <c r="CTZ191" t="s">
        <v>6465</v>
      </c>
      <c r="CUA191" t="s">
        <v>6465</v>
      </c>
      <c r="CUB191" t="s">
        <v>6465</v>
      </c>
      <c r="CUC191" t="s">
        <v>6465</v>
      </c>
      <c r="CUD191" t="s">
        <v>6465</v>
      </c>
      <c r="CUE191" t="s">
        <v>6465</v>
      </c>
      <c r="CUF191" t="s">
        <v>6465</v>
      </c>
      <c r="CUG191" t="s">
        <v>6465</v>
      </c>
      <c r="CUH191" t="s">
        <v>6465</v>
      </c>
      <c r="CUI191" t="s">
        <v>6465</v>
      </c>
      <c r="CUJ191" t="s">
        <v>6465</v>
      </c>
      <c r="CUK191" t="s">
        <v>6465</v>
      </c>
      <c r="CUL191" t="s">
        <v>6465</v>
      </c>
      <c r="CUM191" t="s">
        <v>6465</v>
      </c>
      <c r="CUN191" t="s">
        <v>6465</v>
      </c>
      <c r="CUO191" t="s">
        <v>6465</v>
      </c>
      <c r="CUP191" t="s">
        <v>6465</v>
      </c>
      <c r="CUQ191" t="s">
        <v>6465</v>
      </c>
      <c r="CUR191" t="s">
        <v>6465</v>
      </c>
      <c r="CUS191" t="s">
        <v>6465</v>
      </c>
      <c r="CUT191" t="s">
        <v>6465</v>
      </c>
      <c r="CUU191" t="s">
        <v>6465</v>
      </c>
      <c r="CUV191" t="s">
        <v>6465</v>
      </c>
      <c r="CUW191" t="s">
        <v>6465</v>
      </c>
      <c r="CUX191" t="s">
        <v>6465</v>
      </c>
      <c r="CUY191" t="s">
        <v>6465</v>
      </c>
      <c r="CUZ191" t="s">
        <v>6465</v>
      </c>
      <c r="CVA191" t="s">
        <v>6465</v>
      </c>
      <c r="CVB191" t="s">
        <v>6465</v>
      </c>
      <c r="CVC191" t="s">
        <v>6465</v>
      </c>
      <c r="CVD191" t="s">
        <v>6465</v>
      </c>
      <c r="CVE191" t="s">
        <v>6465</v>
      </c>
      <c r="CVF191" t="s">
        <v>6465</v>
      </c>
      <c r="CVG191" t="s">
        <v>6465</v>
      </c>
      <c r="CVH191" t="s">
        <v>6465</v>
      </c>
      <c r="CVI191" t="s">
        <v>6465</v>
      </c>
      <c r="CVJ191" t="s">
        <v>6465</v>
      </c>
      <c r="CVK191" t="s">
        <v>6465</v>
      </c>
      <c r="CVL191" t="s">
        <v>6465</v>
      </c>
      <c r="CVM191" t="s">
        <v>6465</v>
      </c>
      <c r="CVN191" t="s">
        <v>6465</v>
      </c>
      <c r="CVO191" t="s">
        <v>6465</v>
      </c>
      <c r="CVP191" t="s">
        <v>6465</v>
      </c>
      <c r="CVQ191" t="s">
        <v>6465</v>
      </c>
      <c r="CVR191" t="s">
        <v>6465</v>
      </c>
      <c r="CVS191" t="s">
        <v>6465</v>
      </c>
      <c r="CVT191" t="s">
        <v>6465</v>
      </c>
      <c r="CVU191" t="s">
        <v>6465</v>
      </c>
      <c r="CVV191" t="s">
        <v>6465</v>
      </c>
      <c r="CVW191" t="s">
        <v>6465</v>
      </c>
      <c r="CVX191" t="s">
        <v>6465</v>
      </c>
      <c r="CVY191" t="s">
        <v>6465</v>
      </c>
      <c r="CVZ191" t="s">
        <v>6465</v>
      </c>
      <c r="CWA191" t="s">
        <v>6465</v>
      </c>
      <c r="CWB191" t="s">
        <v>6465</v>
      </c>
      <c r="CWC191" t="s">
        <v>6465</v>
      </c>
      <c r="CWD191" t="s">
        <v>6465</v>
      </c>
      <c r="CWE191" t="s">
        <v>6465</v>
      </c>
      <c r="CWF191" t="s">
        <v>6465</v>
      </c>
      <c r="CWG191" t="s">
        <v>6465</v>
      </c>
      <c r="CWH191" t="s">
        <v>6465</v>
      </c>
      <c r="CWI191" t="s">
        <v>6465</v>
      </c>
      <c r="CWJ191" t="s">
        <v>6465</v>
      </c>
      <c r="CWK191" t="s">
        <v>6465</v>
      </c>
      <c r="CWL191" t="s">
        <v>6465</v>
      </c>
      <c r="CWM191" t="s">
        <v>6465</v>
      </c>
      <c r="CWN191" t="s">
        <v>6465</v>
      </c>
      <c r="CWO191" t="s">
        <v>6465</v>
      </c>
      <c r="CWP191" t="s">
        <v>6465</v>
      </c>
      <c r="CWQ191" t="s">
        <v>6465</v>
      </c>
      <c r="CWR191" t="s">
        <v>6465</v>
      </c>
      <c r="CWS191" t="s">
        <v>6465</v>
      </c>
      <c r="CWT191" t="s">
        <v>6465</v>
      </c>
      <c r="CWU191" t="s">
        <v>6465</v>
      </c>
      <c r="CWV191" t="s">
        <v>6465</v>
      </c>
      <c r="CWW191" t="s">
        <v>6465</v>
      </c>
      <c r="CWX191" t="s">
        <v>6465</v>
      </c>
      <c r="CWY191" t="s">
        <v>6465</v>
      </c>
      <c r="CWZ191" t="s">
        <v>6465</v>
      </c>
      <c r="CXA191" t="s">
        <v>6465</v>
      </c>
      <c r="CXB191" t="s">
        <v>6465</v>
      </c>
      <c r="CXC191" t="s">
        <v>6465</v>
      </c>
      <c r="CXD191" t="s">
        <v>6465</v>
      </c>
      <c r="CXE191" t="s">
        <v>6465</v>
      </c>
      <c r="CXF191" t="s">
        <v>6465</v>
      </c>
      <c r="CXG191" t="s">
        <v>6465</v>
      </c>
      <c r="CXH191" t="s">
        <v>6465</v>
      </c>
      <c r="CXI191" t="s">
        <v>6465</v>
      </c>
      <c r="CXJ191" t="s">
        <v>6465</v>
      </c>
      <c r="CXK191" t="s">
        <v>6465</v>
      </c>
      <c r="CXL191" t="s">
        <v>6465</v>
      </c>
      <c r="CXM191" t="s">
        <v>6465</v>
      </c>
      <c r="CXN191" t="s">
        <v>6465</v>
      </c>
      <c r="CXO191" t="s">
        <v>6465</v>
      </c>
      <c r="CXP191" t="s">
        <v>6465</v>
      </c>
      <c r="CXQ191" t="s">
        <v>6465</v>
      </c>
      <c r="CXR191" t="s">
        <v>6465</v>
      </c>
      <c r="CXS191" t="s">
        <v>6465</v>
      </c>
      <c r="CXT191" t="s">
        <v>6465</v>
      </c>
      <c r="CXU191" t="s">
        <v>6465</v>
      </c>
      <c r="CXV191" t="s">
        <v>6465</v>
      </c>
      <c r="CXW191" t="s">
        <v>6465</v>
      </c>
      <c r="CXX191" t="s">
        <v>6465</v>
      </c>
      <c r="CXY191" t="s">
        <v>6465</v>
      </c>
      <c r="CXZ191" t="s">
        <v>6465</v>
      </c>
      <c r="CYA191" t="s">
        <v>6465</v>
      </c>
      <c r="CYB191" t="s">
        <v>6465</v>
      </c>
      <c r="CYC191" t="s">
        <v>6465</v>
      </c>
      <c r="CYD191" t="s">
        <v>6465</v>
      </c>
      <c r="CYE191" t="s">
        <v>6465</v>
      </c>
      <c r="CYF191" t="s">
        <v>6465</v>
      </c>
      <c r="CYG191" t="s">
        <v>6465</v>
      </c>
      <c r="CYH191" t="s">
        <v>6465</v>
      </c>
      <c r="CYI191" t="s">
        <v>6465</v>
      </c>
      <c r="CYJ191" t="s">
        <v>6465</v>
      </c>
      <c r="CYK191" t="s">
        <v>6465</v>
      </c>
      <c r="CYL191" t="s">
        <v>6465</v>
      </c>
      <c r="CYM191" t="s">
        <v>6465</v>
      </c>
      <c r="CYN191" t="s">
        <v>6465</v>
      </c>
      <c r="CYO191" t="s">
        <v>6465</v>
      </c>
      <c r="CYP191" t="s">
        <v>6465</v>
      </c>
      <c r="CYQ191" t="s">
        <v>6465</v>
      </c>
      <c r="CYR191" t="s">
        <v>6465</v>
      </c>
      <c r="CYS191" t="s">
        <v>6465</v>
      </c>
      <c r="CYT191" t="s">
        <v>6465</v>
      </c>
      <c r="CYU191" t="s">
        <v>6465</v>
      </c>
      <c r="CYV191" t="s">
        <v>6465</v>
      </c>
      <c r="CYW191" t="s">
        <v>6465</v>
      </c>
      <c r="CYX191" t="s">
        <v>6465</v>
      </c>
      <c r="CYY191" t="s">
        <v>6465</v>
      </c>
      <c r="CYZ191" t="s">
        <v>6465</v>
      </c>
      <c r="CZA191" t="s">
        <v>6465</v>
      </c>
      <c r="CZB191" t="s">
        <v>6465</v>
      </c>
      <c r="CZC191" t="s">
        <v>6465</v>
      </c>
      <c r="CZD191" t="s">
        <v>6465</v>
      </c>
      <c r="CZE191" t="s">
        <v>6465</v>
      </c>
      <c r="CZF191" t="s">
        <v>6465</v>
      </c>
      <c r="CZG191" t="s">
        <v>6465</v>
      </c>
      <c r="CZH191" t="s">
        <v>6465</v>
      </c>
      <c r="CZI191" t="s">
        <v>6465</v>
      </c>
      <c r="CZJ191" t="s">
        <v>6465</v>
      </c>
      <c r="CZK191" t="s">
        <v>6465</v>
      </c>
      <c r="CZL191" t="s">
        <v>6465</v>
      </c>
      <c r="CZM191" t="s">
        <v>6465</v>
      </c>
      <c r="CZN191" t="s">
        <v>6465</v>
      </c>
      <c r="CZO191" t="s">
        <v>6465</v>
      </c>
      <c r="CZP191" t="s">
        <v>6465</v>
      </c>
      <c r="CZQ191" t="s">
        <v>6465</v>
      </c>
      <c r="CZR191" t="s">
        <v>6465</v>
      </c>
      <c r="CZS191" t="s">
        <v>6465</v>
      </c>
      <c r="CZT191" t="s">
        <v>6465</v>
      </c>
      <c r="CZU191" t="s">
        <v>6465</v>
      </c>
      <c r="CZV191" t="s">
        <v>6465</v>
      </c>
      <c r="CZW191" t="s">
        <v>6465</v>
      </c>
      <c r="CZX191" t="s">
        <v>6465</v>
      </c>
      <c r="CZY191" t="s">
        <v>6465</v>
      </c>
      <c r="CZZ191" t="s">
        <v>6465</v>
      </c>
      <c r="DAA191" t="s">
        <v>6465</v>
      </c>
      <c r="DAB191" t="s">
        <v>6465</v>
      </c>
      <c r="DAC191" t="s">
        <v>6465</v>
      </c>
      <c r="DAD191" t="s">
        <v>6465</v>
      </c>
      <c r="DAE191" t="s">
        <v>6465</v>
      </c>
      <c r="DAF191" t="s">
        <v>6465</v>
      </c>
      <c r="DAG191" t="s">
        <v>6465</v>
      </c>
      <c r="DAH191" t="s">
        <v>6465</v>
      </c>
      <c r="DAI191" t="s">
        <v>6465</v>
      </c>
      <c r="DAJ191" t="s">
        <v>6465</v>
      </c>
      <c r="DAK191" t="s">
        <v>6465</v>
      </c>
      <c r="DAL191" t="s">
        <v>6465</v>
      </c>
      <c r="DAM191" t="s">
        <v>6465</v>
      </c>
      <c r="DAN191" t="s">
        <v>6465</v>
      </c>
      <c r="DAO191" t="s">
        <v>6465</v>
      </c>
      <c r="DAP191" t="s">
        <v>6465</v>
      </c>
      <c r="DAQ191" t="s">
        <v>6465</v>
      </c>
      <c r="DAR191" t="s">
        <v>6465</v>
      </c>
      <c r="DAS191" t="s">
        <v>6465</v>
      </c>
      <c r="DAT191" t="s">
        <v>6465</v>
      </c>
      <c r="DAU191" t="s">
        <v>6465</v>
      </c>
      <c r="DAV191" t="s">
        <v>6465</v>
      </c>
      <c r="DAW191" t="s">
        <v>6465</v>
      </c>
      <c r="DAX191" t="s">
        <v>6465</v>
      </c>
      <c r="DAY191" t="s">
        <v>6465</v>
      </c>
      <c r="DAZ191" t="s">
        <v>6465</v>
      </c>
      <c r="DBA191" t="s">
        <v>6465</v>
      </c>
      <c r="DBB191" t="s">
        <v>6465</v>
      </c>
      <c r="DBC191" t="s">
        <v>6465</v>
      </c>
      <c r="DBD191" t="s">
        <v>6465</v>
      </c>
      <c r="DBE191" t="s">
        <v>6465</v>
      </c>
      <c r="DBF191" t="s">
        <v>6465</v>
      </c>
      <c r="DBG191" t="s">
        <v>6465</v>
      </c>
      <c r="DBH191" t="s">
        <v>6465</v>
      </c>
      <c r="DBI191" t="s">
        <v>6465</v>
      </c>
      <c r="DBJ191" t="s">
        <v>6465</v>
      </c>
      <c r="DBK191" t="s">
        <v>6465</v>
      </c>
      <c r="DBL191" t="s">
        <v>6465</v>
      </c>
      <c r="DBM191" t="s">
        <v>6465</v>
      </c>
      <c r="DBN191" t="s">
        <v>6465</v>
      </c>
      <c r="DBO191" t="s">
        <v>6465</v>
      </c>
      <c r="DBP191" t="s">
        <v>6465</v>
      </c>
      <c r="DBQ191" t="s">
        <v>6465</v>
      </c>
      <c r="DBR191" t="s">
        <v>6465</v>
      </c>
      <c r="DBS191" t="s">
        <v>6465</v>
      </c>
      <c r="DBT191" t="s">
        <v>6465</v>
      </c>
      <c r="DBU191" t="s">
        <v>6465</v>
      </c>
      <c r="DBV191" t="s">
        <v>6465</v>
      </c>
      <c r="DBW191" t="s">
        <v>6465</v>
      </c>
      <c r="DBX191" t="s">
        <v>6465</v>
      </c>
      <c r="DBY191" t="s">
        <v>6465</v>
      </c>
      <c r="DBZ191" t="s">
        <v>6465</v>
      </c>
      <c r="DCA191" t="s">
        <v>6465</v>
      </c>
      <c r="DCB191" t="s">
        <v>6465</v>
      </c>
      <c r="DCC191" t="s">
        <v>6465</v>
      </c>
      <c r="DCD191" t="s">
        <v>6465</v>
      </c>
      <c r="DCE191" t="s">
        <v>6465</v>
      </c>
      <c r="DCF191" t="s">
        <v>6465</v>
      </c>
      <c r="DCG191" t="s">
        <v>6465</v>
      </c>
      <c r="DCH191" t="s">
        <v>6465</v>
      </c>
      <c r="DCI191" t="s">
        <v>6465</v>
      </c>
      <c r="DCJ191" t="s">
        <v>6465</v>
      </c>
      <c r="DCK191" t="s">
        <v>6465</v>
      </c>
      <c r="DCL191" t="s">
        <v>6465</v>
      </c>
      <c r="DCM191" t="s">
        <v>6465</v>
      </c>
      <c r="DCN191" t="s">
        <v>6465</v>
      </c>
      <c r="DCO191" t="s">
        <v>6465</v>
      </c>
      <c r="DCP191" t="s">
        <v>6465</v>
      </c>
      <c r="DCQ191" t="s">
        <v>6465</v>
      </c>
      <c r="DCR191" t="s">
        <v>6465</v>
      </c>
      <c r="DCS191" t="s">
        <v>6465</v>
      </c>
      <c r="DCT191" t="s">
        <v>6465</v>
      </c>
      <c r="DCU191" t="s">
        <v>6465</v>
      </c>
      <c r="DCV191" t="s">
        <v>6465</v>
      </c>
      <c r="DCW191" t="s">
        <v>6465</v>
      </c>
      <c r="DCX191" t="s">
        <v>6465</v>
      </c>
      <c r="DCY191" t="s">
        <v>6465</v>
      </c>
      <c r="DCZ191" t="s">
        <v>6465</v>
      </c>
      <c r="DDA191" t="s">
        <v>6465</v>
      </c>
      <c r="DDB191" t="s">
        <v>6465</v>
      </c>
      <c r="DDC191" t="s">
        <v>6465</v>
      </c>
      <c r="DDD191" t="s">
        <v>6465</v>
      </c>
      <c r="DDE191" t="s">
        <v>6465</v>
      </c>
      <c r="DDF191" t="s">
        <v>6465</v>
      </c>
      <c r="DDG191" t="s">
        <v>6465</v>
      </c>
      <c r="DDH191" t="s">
        <v>6465</v>
      </c>
      <c r="DDI191" t="s">
        <v>6465</v>
      </c>
      <c r="DDJ191" t="s">
        <v>6465</v>
      </c>
      <c r="DDK191" t="s">
        <v>6465</v>
      </c>
      <c r="DDL191" t="s">
        <v>6465</v>
      </c>
      <c r="DDM191" t="s">
        <v>6465</v>
      </c>
      <c r="DDN191" t="s">
        <v>6465</v>
      </c>
      <c r="DDO191" t="s">
        <v>6465</v>
      </c>
      <c r="DDP191" t="s">
        <v>6465</v>
      </c>
      <c r="DDQ191" t="s">
        <v>6465</v>
      </c>
      <c r="DDR191" t="s">
        <v>6465</v>
      </c>
      <c r="DDS191" t="s">
        <v>6465</v>
      </c>
      <c r="DDT191" t="s">
        <v>6465</v>
      </c>
      <c r="DDU191" t="s">
        <v>6465</v>
      </c>
      <c r="DDV191" t="s">
        <v>6465</v>
      </c>
      <c r="DDW191" t="s">
        <v>6465</v>
      </c>
      <c r="DDX191" t="s">
        <v>6465</v>
      </c>
      <c r="DDY191" t="s">
        <v>6465</v>
      </c>
      <c r="DDZ191" t="s">
        <v>6465</v>
      </c>
      <c r="DEA191" t="s">
        <v>6465</v>
      </c>
      <c r="DEB191" t="s">
        <v>6465</v>
      </c>
      <c r="DEC191" t="s">
        <v>6465</v>
      </c>
      <c r="DED191" t="s">
        <v>6465</v>
      </c>
      <c r="DEE191" t="s">
        <v>6465</v>
      </c>
      <c r="DEF191" t="s">
        <v>6465</v>
      </c>
      <c r="DEG191" t="s">
        <v>6465</v>
      </c>
      <c r="DEH191" t="s">
        <v>6465</v>
      </c>
      <c r="DEI191" t="s">
        <v>6465</v>
      </c>
      <c r="DEJ191" t="s">
        <v>6465</v>
      </c>
      <c r="DEK191" t="s">
        <v>6465</v>
      </c>
      <c r="DEL191" t="s">
        <v>6465</v>
      </c>
      <c r="DEM191" t="s">
        <v>6465</v>
      </c>
      <c r="DEN191" t="s">
        <v>6465</v>
      </c>
      <c r="DEO191" t="s">
        <v>6465</v>
      </c>
      <c r="DEP191" t="s">
        <v>6465</v>
      </c>
      <c r="DEQ191" t="s">
        <v>6465</v>
      </c>
      <c r="DER191" t="s">
        <v>6465</v>
      </c>
      <c r="DES191" t="s">
        <v>6465</v>
      </c>
      <c r="DET191" t="s">
        <v>6465</v>
      </c>
      <c r="DEU191" t="s">
        <v>6465</v>
      </c>
      <c r="DEV191" t="s">
        <v>6465</v>
      </c>
      <c r="DEW191" t="s">
        <v>6465</v>
      </c>
      <c r="DEX191" t="s">
        <v>6465</v>
      </c>
      <c r="DEY191" t="s">
        <v>6465</v>
      </c>
      <c r="DEZ191" t="s">
        <v>6465</v>
      </c>
      <c r="DFA191" t="s">
        <v>6465</v>
      </c>
      <c r="DFB191" t="s">
        <v>6465</v>
      </c>
      <c r="DFC191" t="s">
        <v>6465</v>
      </c>
      <c r="DFD191" t="s">
        <v>6465</v>
      </c>
      <c r="DFE191" t="s">
        <v>6465</v>
      </c>
      <c r="DFF191" t="s">
        <v>6465</v>
      </c>
      <c r="DFG191" t="s">
        <v>6465</v>
      </c>
      <c r="DFH191" t="s">
        <v>6465</v>
      </c>
      <c r="DFI191" t="s">
        <v>6465</v>
      </c>
      <c r="DFJ191" t="s">
        <v>6465</v>
      </c>
      <c r="DFK191" t="s">
        <v>6465</v>
      </c>
      <c r="DFL191" t="s">
        <v>6465</v>
      </c>
      <c r="DFM191" t="s">
        <v>6465</v>
      </c>
      <c r="DFN191" t="s">
        <v>6465</v>
      </c>
      <c r="DFO191" t="s">
        <v>6465</v>
      </c>
      <c r="DFP191" t="s">
        <v>6465</v>
      </c>
      <c r="DFQ191" t="s">
        <v>6465</v>
      </c>
      <c r="DFR191" t="s">
        <v>6465</v>
      </c>
      <c r="DFS191" t="s">
        <v>6465</v>
      </c>
      <c r="DFT191" t="s">
        <v>6465</v>
      </c>
      <c r="DFU191" t="s">
        <v>6465</v>
      </c>
      <c r="DFV191" t="s">
        <v>6465</v>
      </c>
      <c r="DFW191" t="s">
        <v>6465</v>
      </c>
      <c r="DFX191" t="s">
        <v>6465</v>
      </c>
      <c r="DFY191" t="s">
        <v>6465</v>
      </c>
      <c r="DFZ191" t="s">
        <v>6465</v>
      </c>
      <c r="DGA191" t="s">
        <v>6465</v>
      </c>
      <c r="DGB191" t="s">
        <v>6465</v>
      </c>
      <c r="DGC191" t="s">
        <v>6465</v>
      </c>
      <c r="DGD191" t="s">
        <v>6465</v>
      </c>
      <c r="DGE191" t="s">
        <v>6465</v>
      </c>
      <c r="DGF191" t="s">
        <v>6465</v>
      </c>
      <c r="DGG191" t="s">
        <v>6465</v>
      </c>
      <c r="DGH191" t="s">
        <v>6465</v>
      </c>
      <c r="DGI191" t="s">
        <v>6465</v>
      </c>
      <c r="DGJ191" t="s">
        <v>6465</v>
      </c>
      <c r="DGK191" t="s">
        <v>6465</v>
      </c>
      <c r="DGL191" t="s">
        <v>6465</v>
      </c>
      <c r="DGM191" t="s">
        <v>6465</v>
      </c>
      <c r="DGN191" t="s">
        <v>6465</v>
      </c>
      <c r="DGO191" t="s">
        <v>6465</v>
      </c>
      <c r="DGP191" t="s">
        <v>6465</v>
      </c>
      <c r="DGQ191" t="s">
        <v>6465</v>
      </c>
      <c r="DGR191" t="s">
        <v>6465</v>
      </c>
      <c r="DGS191" t="s">
        <v>6465</v>
      </c>
      <c r="DGT191" t="s">
        <v>6465</v>
      </c>
      <c r="DGU191" t="s">
        <v>6465</v>
      </c>
      <c r="DGV191" t="s">
        <v>6465</v>
      </c>
      <c r="DGW191" t="s">
        <v>6465</v>
      </c>
      <c r="DGX191" t="s">
        <v>6465</v>
      </c>
      <c r="DGY191" t="s">
        <v>6465</v>
      </c>
      <c r="DGZ191" t="s">
        <v>6465</v>
      </c>
      <c r="DHA191" t="s">
        <v>6465</v>
      </c>
      <c r="DHB191" t="s">
        <v>6465</v>
      </c>
      <c r="DHC191" t="s">
        <v>6465</v>
      </c>
      <c r="DHD191" t="s">
        <v>6465</v>
      </c>
      <c r="DHE191" t="s">
        <v>6465</v>
      </c>
      <c r="DHF191" t="s">
        <v>6465</v>
      </c>
      <c r="DHG191" t="s">
        <v>6465</v>
      </c>
      <c r="DHH191" t="s">
        <v>6465</v>
      </c>
      <c r="DHI191" t="s">
        <v>6465</v>
      </c>
      <c r="DHJ191" t="s">
        <v>6465</v>
      </c>
      <c r="DHK191" t="s">
        <v>6465</v>
      </c>
      <c r="DHL191" t="s">
        <v>6465</v>
      </c>
      <c r="DHM191" t="s">
        <v>6465</v>
      </c>
      <c r="DHN191" t="s">
        <v>6465</v>
      </c>
      <c r="DHO191" t="s">
        <v>6465</v>
      </c>
      <c r="DHP191" t="s">
        <v>6465</v>
      </c>
      <c r="DHQ191" t="s">
        <v>6465</v>
      </c>
      <c r="DHR191" t="s">
        <v>6465</v>
      </c>
      <c r="DHS191" t="s">
        <v>6465</v>
      </c>
      <c r="DHT191" t="s">
        <v>6465</v>
      </c>
      <c r="DHU191" t="s">
        <v>6465</v>
      </c>
      <c r="DHV191" t="s">
        <v>6465</v>
      </c>
      <c r="DHW191" t="s">
        <v>6465</v>
      </c>
      <c r="DHX191" t="s">
        <v>6465</v>
      </c>
      <c r="DHY191" t="s">
        <v>6465</v>
      </c>
      <c r="DHZ191" t="s">
        <v>6465</v>
      </c>
      <c r="DIA191" t="s">
        <v>6465</v>
      </c>
      <c r="DIB191" t="s">
        <v>6465</v>
      </c>
      <c r="DIC191" t="s">
        <v>6465</v>
      </c>
      <c r="DID191" t="s">
        <v>6465</v>
      </c>
      <c r="DIE191" t="s">
        <v>6465</v>
      </c>
      <c r="DIF191" t="s">
        <v>6465</v>
      </c>
      <c r="DIG191" t="s">
        <v>6465</v>
      </c>
      <c r="DIH191" t="s">
        <v>6465</v>
      </c>
      <c r="DII191" t="s">
        <v>6465</v>
      </c>
      <c r="DIJ191" t="s">
        <v>6465</v>
      </c>
      <c r="DIK191" t="s">
        <v>6465</v>
      </c>
      <c r="DIL191" t="s">
        <v>6465</v>
      </c>
      <c r="DIM191" t="s">
        <v>6465</v>
      </c>
      <c r="DIN191" t="s">
        <v>6465</v>
      </c>
      <c r="DIO191" t="s">
        <v>6465</v>
      </c>
      <c r="DIP191" t="s">
        <v>6465</v>
      </c>
      <c r="DIQ191" t="s">
        <v>6465</v>
      </c>
      <c r="DIR191" t="s">
        <v>6465</v>
      </c>
      <c r="DIS191" t="s">
        <v>6465</v>
      </c>
      <c r="DIT191" t="s">
        <v>6465</v>
      </c>
      <c r="DIU191" t="s">
        <v>6465</v>
      </c>
      <c r="DIV191" t="s">
        <v>6465</v>
      </c>
      <c r="DIW191" t="s">
        <v>6465</v>
      </c>
      <c r="DIX191" t="s">
        <v>6465</v>
      </c>
      <c r="DIY191" t="s">
        <v>6465</v>
      </c>
      <c r="DIZ191" t="s">
        <v>6465</v>
      </c>
      <c r="DJA191" t="s">
        <v>6465</v>
      </c>
      <c r="DJB191" t="s">
        <v>6465</v>
      </c>
      <c r="DJC191" t="s">
        <v>6465</v>
      </c>
      <c r="DJD191" t="s">
        <v>6465</v>
      </c>
      <c r="DJE191" t="s">
        <v>6465</v>
      </c>
      <c r="DJF191" t="s">
        <v>6465</v>
      </c>
      <c r="DJG191" t="s">
        <v>6465</v>
      </c>
      <c r="DJH191" t="s">
        <v>6465</v>
      </c>
      <c r="DJI191" t="s">
        <v>6465</v>
      </c>
      <c r="DJJ191" t="s">
        <v>6465</v>
      </c>
      <c r="DJK191" t="s">
        <v>6465</v>
      </c>
      <c r="DJL191" t="s">
        <v>6465</v>
      </c>
      <c r="DJM191" t="s">
        <v>6465</v>
      </c>
      <c r="DJN191" t="s">
        <v>6465</v>
      </c>
      <c r="DJO191" t="s">
        <v>6465</v>
      </c>
      <c r="DJP191" t="s">
        <v>6465</v>
      </c>
      <c r="DJQ191" t="s">
        <v>6465</v>
      </c>
      <c r="DJR191" t="s">
        <v>6465</v>
      </c>
      <c r="DJS191" t="s">
        <v>6465</v>
      </c>
      <c r="DJT191" t="s">
        <v>6465</v>
      </c>
      <c r="DJU191" t="s">
        <v>6465</v>
      </c>
      <c r="DJV191" t="s">
        <v>6465</v>
      </c>
      <c r="DJW191" t="s">
        <v>6465</v>
      </c>
      <c r="DJX191" t="s">
        <v>6465</v>
      </c>
      <c r="DJY191" t="s">
        <v>6465</v>
      </c>
      <c r="DJZ191" t="s">
        <v>6465</v>
      </c>
      <c r="DKA191" t="s">
        <v>6465</v>
      </c>
      <c r="DKB191" t="s">
        <v>6465</v>
      </c>
      <c r="DKC191" t="s">
        <v>6465</v>
      </c>
      <c r="DKD191" t="s">
        <v>6465</v>
      </c>
      <c r="DKE191" t="s">
        <v>6465</v>
      </c>
      <c r="DKF191" t="s">
        <v>6465</v>
      </c>
      <c r="DKG191" t="s">
        <v>6465</v>
      </c>
      <c r="DKH191" t="s">
        <v>6465</v>
      </c>
      <c r="DKI191" t="s">
        <v>6465</v>
      </c>
      <c r="DKJ191" t="s">
        <v>6465</v>
      </c>
      <c r="DKK191" t="s">
        <v>6465</v>
      </c>
      <c r="DKL191" t="s">
        <v>6465</v>
      </c>
      <c r="DKM191" t="s">
        <v>6465</v>
      </c>
      <c r="DKN191" t="s">
        <v>6465</v>
      </c>
      <c r="DKO191" t="s">
        <v>6465</v>
      </c>
      <c r="DKP191" t="s">
        <v>6465</v>
      </c>
      <c r="DKQ191" t="s">
        <v>6465</v>
      </c>
      <c r="DKR191" t="s">
        <v>6465</v>
      </c>
      <c r="DKS191" t="s">
        <v>6465</v>
      </c>
      <c r="DKT191" t="s">
        <v>6465</v>
      </c>
      <c r="DKU191" t="s">
        <v>6465</v>
      </c>
      <c r="DKV191" t="s">
        <v>6465</v>
      </c>
      <c r="DKW191" t="s">
        <v>6465</v>
      </c>
      <c r="DKX191" t="s">
        <v>6465</v>
      </c>
      <c r="DKY191" t="s">
        <v>6465</v>
      </c>
      <c r="DKZ191" t="s">
        <v>6465</v>
      </c>
      <c r="DLA191" t="s">
        <v>6465</v>
      </c>
      <c r="DLB191" t="s">
        <v>6465</v>
      </c>
      <c r="DLC191" t="s">
        <v>6465</v>
      </c>
      <c r="DLD191" t="s">
        <v>6465</v>
      </c>
      <c r="DLE191" t="s">
        <v>6465</v>
      </c>
      <c r="DLF191" t="s">
        <v>6465</v>
      </c>
      <c r="DLG191" t="s">
        <v>6465</v>
      </c>
      <c r="DLH191" t="s">
        <v>6465</v>
      </c>
      <c r="DLI191" t="s">
        <v>6465</v>
      </c>
      <c r="DLJ191" t="s">
        <v>6465</v>
      </c>
      <c r="DLK191" t="s">
        <v>6465</v>
      </c>
      <c r="DLL191" t="s">
        <v>6465</v>
      </c>
      <c r="DLM191" t="s">
        <v>6465</v>
      </c>
      <c r="DLN191" t="s">
        <v>6465</v>
      </c>
      <c r="DLO191" t="s">
        <v>6465</v>
      </c>
      <c r="DLP191" t="s">
        <v>6465</v>
      </c>
      <c r="DLQ191" t="s">
        <v>6465</v>
      </c>
      <c r="DLR191" t="s">
        <v>6465</v>
      </c>
      <c r="DLS191" t="s">
        <v>6465</v>
      </c>
      <c r="DLT191" t="s">
        <v>6465</v>
      </c>
      <c r="DLU191" t="s">
        <v>6465</v>
      </c>
      <c r="DLV191" t="s">
        <v>6465</v>
      </c>
      <c r="DLW191" t="s">
        <v>6465</v>
      </c>
      <c r="DLX191" t="s">
        <v>6465</v>
      </c>
      <c r="DLY191" t="s">
        <v>6465</v>
      </c>
      <c r="DLZ191" t="s">
        <v>6465</v>
      </c>
      <c r="DMA191" t="s">
        <v>6465</v>
      </c>
      <c r="DMB191" t="s">
        <v>6465</v>
      </c>
      <c r="DMC191" t="s">
        <v>6465</v>
      </c>
      <c r="DMD191" t="s">
        <v>6465</v>
      </c>
      <c r="DME191" t="s">
        <v>6465</v>
      </c>
      <c r="DMF191" t="s">
        <v>6465</v>
      </c>
      <c r="DMG191" t="s">
        <v>6465</v>
      </c>
      <c r="DMH191" t="s">
        <v>6465</v>
      </c>
      <c r="DMI191" t="s">
        <v>6465</v>
      </c>
      <c r="DMJ191" t="s">
        <v>6465</v>
      </c>
      <c r="DMK191" t="s">
        <v>6465</v>
      </c>
      <c r="DML191" t="s">
        <v>6465</v>
      </c>
      <c r="DMM191" t="s">
        <v>6465</v>
      </c>
      <c r="DMN191" t="s">
        <v>6465</v>
      </c>
      <c r="DMO191" t="s">
        <v>6465</v>
      </c>
      <c r="DMP191" t="s">
        <v>6465</v>
      </c>
      <c r="DMQ191" t="s">
        <v>6465</v>
      </c>
      <c r="DMR191" t="s">
        <v>6465</v>
      </c>
      <c r="DMS191" t="s">
        <v>6465</v>
      </c>
      <c r="DMT191" t="s">
        <v>6465</v>
      </c>
      <c r="DMU191" t="s">
        <v>6465</v>
      </c>
      <c r="DMV191" t="s">
        <v>6465</v>
      </c>
      <c r="DMW191" t="s">
        <v>6465</v>
      </c>
      <c r="DMX191" t="s">
        <v>6465</v>
      </c>
      <c r="DMY191" t="s">
        <v>6465</v>
      </c>
      <c r="DMZ191" t="s">
        <v>6465</v>
      </c>
      <c r="DNA191" t="s">
        <v>6465</v>
      </c>
      <c r="DNB191" t="s">
        <v>6465</v>
      </c>
      <c r="DNC191" t="s">
        <v>6465</v>
      </c>
      <c r="DND191" t="s">
        <v>6465</v>
      </c>
      <c r="DNE191" t="s">
        <v>6465</v>
      </c>
      <c r="DNF191" t="s">
        <v>6465</v>
      </c>
      <c r="DNG191" t="s">
        <v>6465</v>
      </c>
      <c r="DNH191" t="s">
        <v>6465</v>
      </c>
      <c r="DNI191" t="s">
        <v>6465</v>
      </c>
      <c r="DNJ191" t="s">
        <v>6465</v>
      </c>
      <c r="DNK191" t="s">
        <v>6465</v>
      </c>
      <c r="DNL191" t="s">
        <v>6465</v>
      </c>
      <c r="DNM191" t="s">
        <v>6465</v>
      </c>
      <c r="DNN191" t="s">
        <v>6465</v>
      </c>
      <c r="DNO191" t="s">
        <v>6465</v>
      </c>
      <c r="DNP191" t="s">
        <v>6465</v>
      </c>
      <c r="DNQ191" t="s">
        <v>6465</v>
      </c>
      <c r="DNR191" t="s">
        <v>6465</v>
      </c>
      <c r="DNS191" t="s">
        <v>6465</v>
      </c>
      <c r="DNT191" t="s">
        <v>6465</v>
      </c>
      <c r="DNU191" t="s">
        <v>6465</v>
      </c>
      <c r="DNV191" t="s">
        <v>6465</v>
      </c>
      <c r="DNW191" t="s">
        <v>6465</v>
      </c>
      <c r="DNX191" t="s">
        <v>6465</v>
      </c>
      <c r="DNY191" t="s">
        <v>6465</v>
      </c>
      <c r="DNZ191" t="s">
        <v>6465</v>
      </c>
      <c r="DOA191" t="s">
        <v>6465</v>
      </c>
      <c r="DOB191" t="s">
        <v>6465</v>
      </c>
      <c r="DOC191" t="s">
        <v>6465</v>
      </c>
      <c r="DOD191" t="s">
        <v>6465</v>
      </c>
      <c r="DOE191" t="s">
        <v>6465</v>
      </c>
      <c r="DOF191" t="s">
        <v>6465</v>
      </c>
      <c r="DOG191" t="s">
        <v>6465</v>
      </c>
      <c r="DOH191" t="s">
        <v>6465</v>
      </c>
      <c r="DOI191" t="s">
        <v>6465</v>
      </c>
      <c r="DOJ191" t="s">
        <v>6465</v>
      </c>
      <c r="DOK191" t="s">
        <v>6465</v>
      </c>
      <c r="DOL191" t="s">
        <v>6465</v>
      </c>
      <c r="DOM191" t="s">
        <v>6465</v>
      </c>
      <c r="DON191" t="s">
        <v>6465</v>
      </c>
      <c r="DOO191" t="s">
        <v>6465</v>
      </c>
      <c r="DOP191" t="s">
        <v>6465</v>
      </c>
      <c r="DOQ191" t="s">
        <v>6465</v>
      </c>
      <c r="DOR191" t="s">
        <v>6465</v>
      </c>
      <c r="DOS191" t="s">
        <v>6465</v>
      </c>
      <c r="DOT191" t="s">
        <v>6465</v>
      </c>
      <c r="DOU191" t="s">
        <v>6465</v>
      </c>
      <c r="DOV191" t="s">
        <v>6465</v>
      </c>
      <c r="DOW191" t="s">
        <v>6465</v>
      </c>
      <c r="DOX191" t="s">
        <v>6465</v>
      </c>
      <c r="DOY191" t="s">
        <v>6465</v>
      </c>
      <c r="DOZ191" t="s">
        <v>6465</v>
      </c>
      <c r="DPA191" t="s">
        <v>6465</v>
      </c>
      <c r="DPB191" t="s">
        <v>6465</v>
      </c>
      <c r="DPC191" t="s">
        <v>6465</v>
      </c>
      <c r="DPD191" t="s">
        <v>6465</v>
      </c>
      <c r="DPE191" t="s">
        <v>6465</v>
      </c>
      <c r="DPF191" t="s">
        <v>6465</v>
      </c>
      <c r="DPG191" t="s">
        <v>6465</v>
      </c>
      <c r="DPH191" t="s">
        <v>6465</v>
      </c>
      <c r="DPI191" t="s">
        <v>6465</v>
      </c>
      <c r="DPJ191" t="s">
        <v>6465</v>
      </c>
      <c r="DPK191" t="s">
        <v>6465</v>
      </c>
      <c r="DPL191" t="s">
        <v>6465</v>
      </c>
      <c r="DPM191" t="s">
        <v>6465</v>
      </c>
      <c r="DPN191" t="s">
        <v>6465</v>
      </c>
      <c r="DPO191" t="s">
        <v>6465</v>
      </c>
      <c r="DPP191" t="s">
        <v>6465</v>
      </c>
      <c r="DPQ191" t="s">
        <v>6465</v>
      </c>
      <c r="DPR191" t="s">
        <v>6465</v>
      </c>
      <c r="DPS191" t="s">
        <v>6465</v>
      </c>
      <c r="DPT191" t="s">
        <v>6465</v>
      </c>
      <c r="DPU191" t="s">
        <v>6465</v>
      </c>
      <c r="DPV191" t="s">
        <v>6465</v>
      </c>
      <c r="DPW191" t="s">
        <v>6465</v>
      </c>
      <c r="DPX191" t="s">
        <v>6465</v>
      </c>
      <c r="DPY191" t="s">
        <v>6465</v>
      </c>
      <c r="DPZ191" t="s">
        <v>6465</v>
      </c>
      <c r="DQA191" t="s">
        <v>6465</v>
      </c>
      <c r="DQB191" t="s">
        <v>6465</v>
      </c>
      <c r="DQC191" t="s">
        <v>6465</v>
      </c>
      <c r="DQD191" t="s">
        <v>6465</v>
      </c>
      <c r="DQE191" t="s">
        <v>6465</v>
      </c>
      <c r="DQF191" t="s">
        <v>6465</v>
      </c>
      <c r="DQG191" t="s">
        <v>6465</v>
      </c>
      <c r="DQH191" t="s">
        <v>6465</v>
      </c>
      <c r="DQI191" t="s">
        <v>6465</v>
      </c>
      <c r="DQJ191" t="s">
        <v>6465</v>
      </c>
      <c r="DQK191" t="s">
        <v>6465</v>
      </c>
      <c r="DQL191" t="s">
        <v>6465</v>
      </c>
      <c r="DQM191" t="s">
        <v>6465</v>
      </c>
      <c r="DQN191" t="s">
        <v>6465</v>
      </c>
      <c r="DQO191" t="s">
        <v>6465</v>
      </c>
      <c r="DQP191" t="s">
        <v>6465</v>
      </c>
      <c r="DQQ191" t="s">
        <v>6465</v>
      </c>
      <c r="DQR191" t="s">
        <v>6465</v>
      </c>
      <c r="DQS191" t="s">
        <v>6465</v>
      </c>
      <c r="DQT191" t="s">
        <v>6465</v>
      </c>
      <c r="DQU191" t="s">
        <v>6465</v>
      </c>
      <c r="DQV191" t="s">
        <v>6465</v>
      </c>
      <c r="DQW191" t="s">
        <v>6465</v>
      </c>
      <c r="DQX191" t="s">
        <v>6465</v>
      </c>
      <c r="DQY191" t="s">
        <v>6465</v>
      </c>
      <c r="DQZ191" t="s">
        <v>6465</v>
      </c>
      <c r="DRA191" t="s">
        <v>6465</v>
      </c>
      <c r="DRB191" t="s">
        <v>6465</v>
      </c>
      <c r="DRC191" t="s">
        <v>6465</v>
      </c>
      <c r="DRD191" t="s">
        <v>6465</v>
      </c>
      <c r="DRE191" t="s">
        <v>6465</v>
      </c>
      <c r="DRF191" t="s">
        <v>6465</v>
      </c>
      <c r="DRG191" t="s">
        <v>6465</v>
      </c>
      <c r="DRH191" t="s">
        <v>6465</v>
      </c>
      <c r="DRI191" t="s">
        <v>6465</v>
      </c>
      <c r="DRJ191" t="s">
        <v>6465</v>
      </c>
      <c r="DRK191" t="s">
        <v>6465</v>
      </c>
      <c r="DRL191" t="s">
        <v>6465</v>
      </c>
      <c r="DRM191" t="s">
        <v>6465</v>
      </c>
      <c r="DRN191" t="s">
        <v>6465</v>
      </c>
      <c r="DRO191" t="s">
        <v>6465</v>
      </c>
      <c r="DRP191" t="s">
        <v>6465</v>
      </c>
      <c r="DRQ191" t="s">
        <v>6465</v>
      </c>
      <c r="DRR191" t="s">
        <v>6465</v>
      </c>
      <c r="DRS191" t="s">
        <v>6465</v>
      </c>
      <c r="DRT191" t="s">
        <v>6465</v>
      </c>
      <c r="DRU191" t="s">
        <v>6465</v>
      </c>
      <c r="DRV191" t="s">
        <v>6465</v>
      </c>
      <c r="DRW191" t="s">
        <v>6465</v>
      </c>
      <c r="DRX191" t="s">
        <v>6465</v>
      </c>
      <c r="DRY191" t="s">
        <v>6465</v>
      </c>
      <c r="DRZ191" t="s">
        <v>6465</v>
      </c>
      <c r="DSA191" t="s">
        <v>6465</v>
      </c>
      <c r="DSB191" t="s">
        <v>6465</v>
      </c>
      <c r="DSC191" t="s">
        <v>6465</v>
      </c>
      <c r="DSD191" t="s">
        <v>6465</v>
      </c>
      <c r="DSE191" t="s">
        <v>6465</v>
      </c>
      <c r="DSF191" t="s">
        <v>6465</v>
      </c>
      <c r="DSG191" t="s">
        <v>6465</v>
      </c>
      <c r="DSH191" t="s">
        <v>6465</v>
      </c>
      <c r="DSI191" t="s">
        <v>6465</v>
      </c>
      <c r="DSJ191" t="s">
        <v>6465</v>
      </c>
      <c r="DSK191" t="s">
        <v>6465</v>
      </c>
      <c r="DSL191" t="s">
        <v>6465</v>
      </c>
      <c r="DSM191" t="s">
        <v>6465</v>
      </c>
      <c r="DSN191" t="s">
        <v>6465</v>
      </c>
      <c r="DSO191" t="s">
        <v>6465</v>
      </c>
      <c r="DSP191" t="s">
        <v>6465</v>
      </c>
      <c r="DSQ191" t="s">
        <v>6465</v>
      </c>
      <c r="DSR191" t="s">
        <v>6465</v>
      </c>
      <c r="DSS191" t="s">
        <v>6465</v>
      </c>
      <c r="DST191" t="s">
        <v>6465</v>
      </c>
      <c r="DSU191" t="s">
        <v>6465</v>
      </c>
      <c r="DSV191" t="s">
        <v>6465</v>
      </c>
      <c r="DSW191" t="s">
        <v>6465</v>
      </c>
      <c r="DSX191" t="s">
        <v>6465</v>
      </c>
      <c r="DSY191" t="s">
        <v>6465</v>
      </c>
      <c r="DSZ191" t="s">
        <v>6465</v>
      </c>
      <c r="DTA191" t="s">
        <v>6465</v>
      </c>
      <c r="DTB191" t="s">
        <v>6465</v>
      </c>
      <c r="DTC191" t="s">
        <v>6465</v>
      </c>
      <c r="DTD191" t="s">
        <v>6465</v>
      </c>
      <c r="DTE191" t="s">
        <v>6465</v>
      </c>
      <c r="DTF191" t="s">
        <v>6465</v>
      </c>
      <c r="DTG191" t="s">
        <v>6465</v>
      </c>
      <c r="DTH191" t="s">
        <v>6465</v>
      </c>
      <c r="DTI191" t="s">
        <v>6465</v>
      </c>
      <c r="DTJ191" t="s">
        <v>6465</v>
      </c>
      <c r="DTK191" t="s">
        <v>6465</v>
      </c>
      <c r="DTL191" t="s">
        <v>6465</v>
      </c>
      <c r="DTM191" t="s">
        <v>6465</v>
      </c>
      <c r="DTN191" t="s">
        <v>6465</v>
      </c>
      <c r="DTO191" t="s">
        <v>6465</v>
      </c>
      <c r="DTP191" t="s">
        <v>6465</v>
      </c>
      <c r="DTQ191" t="s">
        <v>6465</v>
      </c>
      <c r="DTR191" t="s">
        <v>6465</v>
      </c>
      <c r="DTS191" t="s">
        <v>6465</v>
      </c>
      <c r="DTT191" t="s">
        <v>6465</v>
      </c>
      <c r="DTU191" t="s">
        <v>6465</v>
      </c>
      <c r="DTV191" t="s">
        <v>6465</v>
      </c>
      <c r="DTW191" t="s">
        <v>6465</v>
      </c>
      <c r="DTX191" t="s">
        <v>6465</v>
      </c>
      <c r="DTY191" t="s">
        <v>6465</v>
      </c>
      <c r="DTZ191" t="s">
        <v>6465</v>
      </c>
      <c r="DUA191" t="s">
        <v>6465</v>
      </c>
      <c r="DUB191" t="s">
        <v>6465</v>
      </c>
      <c r="DUC191" t="s">
        <v>6465</v>
      </c>
      <c r="DUD191" t="s">
        <v>6465</v>
      </c>
      <c r="DUE191" t="s">
        <v>6465</v>
      </c>
      <c r="DUF191" t="s">
        <v>6465</v>
      </c>
      <c r="DUG191" t="s">
        <v>6465</v>
      </c>
      <c r="DUH191" t="s">
        <v>6465</v>
      </c>
      <c r="DUI191" t="s">
        <v>6465</v>
      </c>
      <c r="DUJ191" t="s">
        <v>6465</v>
      </c>
      <c r="DUK191" t="s">
        <v>6465</v>
      </c>
      <c r="DUL191" t="s">
        <v>6465</v>
      </c>
      <c r="DUM191" t="s">
        <v>6465</v>
      </c>
      <c r="DUN191" t="s">
        <v>6465</v>
      </c>
      <c r="DUO191" t="s">
        <v>6465</v>
      </c>
      <c r="DUP191" t="s">
        <v>6465</v>
      </c>
      <c r="DUQ191" t="s">
        <v>6465</v>
      </c>
      <c r="DUR191" t="s">
        <v>6465</v>
      </c>
      <c r="DUS191" t="s">
        <v>6465</v>
      </c>
      <c r="DUT191" t="s">
        <v>6465</v>
      </c>
      <c r="DUU191" t="s">
        <v>6465</v>
      </c>
      <c r="DUV191" t="s">
        <v>6465</v>
      </c>
      <c r="DUW191" t="s">
        <v>6465</v>
      </c>
      <c r="DUX191" t="s">
        <v>6465</v>
      </c>
      <c r="DUY191" t="s">
        <v>6465</v>
      </c>
      <c r="DUZ191" t="s">
        <v>6465</v>
      </c>
      <c r="DVA191" t="s">
        <v>6465</v>
      </c>
      <c r="DVB191" t="s">
        <v>6465</v>
      </c>
      <c r="DVC191" t="s">
        <v>6465</v>
      </c>
      <c r="DVD191" t="s">
        <v>6465</v>
      </c>
      <c r="DVE191" t="s">
        <v>6465</v>
      </c>
      <c r="DVF191" t="s">
        <v>6465</v>
      </c>
      <c r="DVG191" t="s">
        <v>6465</v>
      </c>
      <c r="DVH191" t="s">
        <v>6465</v>
      </c>
      <c r="DVI191" t="s">
        <v>6465</v>
      </c>
      <c r="DVJ191" t="s">
        <v>6465</v>
      </c>
      <c r="DVK191" t="s">
        <v>6465</v>
      </c>
      <c r="DVL191" t="s">
        <v>6465</v>
      </c>
      <c r="DVM191" t="s">
        <v>6465</v>
      </c>
      <c r="DVN191" t="s">
        <v>6465</v>
      </c>
      <c r="DVO191" t="s">
        <v>6465</v>
      </c>
      <c r="DVP191" t="s">
        <v>6465</v>
      </c>
      <c r="DVQ191" t="s">
        <v>6465</v>
      </c>
      <c r="DVR191" t="s">
        <v>6465</v>
      </c>
      <c r="DVS191" t="s">
        <v>6465</v>
      </c>
      <c r="DVT191" t="s">
        <v>6465</v>
      </c>
      <c r="DVU191" t="s">
        <v>6465</v>
      </c>
      <c r="DVV191" t="s">
        <v>6465</v>
      </c>
      <c r="DVW191" t="s">
        <v>6465</v>
      </c>
      <c r="DVX191" t="s">
        <v>6465</v>
      </c>
      <c r="DVY191" t="s">
        <v>6465</v>
      </c>
      <c r="DVZ191" t="s">
        <v>6465</v>
      </c>
      <c r="DWA191" t="s">
        <v>6465</v>
      </c>
      <c r="DWB191" t="s">
        <v>6465</v>
      </c>
      <c r="DWC191" t="s">
        <v>6465</v>
      </c>
      <c r="DWD191" t="s">
        <v>6465</v>
      </c>
      <c r="DWE191" t="s">
        <v>6465</v>
      </c>
      <c r="DWF191" t="s">
        <v>6465</v>
      </c>
      <c r="DWG191" t="s">
        <v>6465</v>
      </c>
      <c r="DWH191" t="s">
        <v>6465</v>
      </c>
      <c r="DWI191" t="s">
        <v>6465</v>
      </c>
      <c r="DWJ191" t="s">
        <v>6465</v>
      </c>
      <c r="DWK191" t="s">
        <v>6465</v>
      </c>
      <c r="DWL191" t="s">
        <v>6465</v>
      </c>
      <c r="DWM191" t="s">
        <v>6465</v>
      </c>
      <c r="DWN191" t="s">
        <v>6465</v>
      </c>
      <c r="DWO191" t="s">
        <v>6465</v>
      </c>
      <c r="DWP191" t="s">
        <v>6465</v>
      </c>
      <c r="DWQ191" t="s">
        <v>6465</v>
      </c>
      <c r="DWR191" t="s">
        <v>6465</v>
      </c>
      <c r="DWS191" t="s">
        <v>6465</v>
      </c>
      <c r="DWT191" t="s">
        <v>6465</v>
      </c>
      <c r="DWU191" t="s">
        <v>6465</v>
      </c>
      <c r="DWV191" t="s">
        <v>6465</v>
      </c>
      <c r="DWW191" t="s">
        <v>6465</v>
      </c>
      <c r="DWX191" t="s">
        <v>6465</v>
      </c>
      <c r="DWY191" t="s">
        <v>6465</v>
      </c>
      <c r="DWZ191" t="s">
        <v>6465</v>
      </c>
      <c r="DXA191" t="s">
        <v>6465</v>
      </c>
      <c r="DXB191" t="s">
        <v>6465</v>
      </c>
      <c r="DXC191" t="s">
        <v>6465</v>
      </c>
      <c r="DXD191" t="s">
        <v>6465</v>
      </c>
      <c r="DXE191" t="s">
        <v>6465</v>
      </c>
      <c r="DXF191" t="s">
        <v>6465</v>
      </c>
      <c r="DXG191" t="s">
        <v>6465</v>
      </c>
      <c r="DXH191" t="s">
        <v>6465</v>
      </c>
      <c r="DXI191" t="s">
        <v>6465</v>
      </c>
      <c r="DXJ191" t="s">
        <v>6465</v>
      </c>
      <c r="DXK191" t="s">
        <v>6465</v>
      </c>
      <c r="DXL191" t="s">
        <v>6465</v>
      </c>
      <c r="DXM191" t="s">
        <v>6465</v>
      </c>
      <c r="DXN191" t="s">
        <v>6465</v>
      </c>
      <c r="DXO191" t="s">
        <v>6465</v>
      </c>
      <c r="DXP191" t="s">
        <v>6465</v>
      </c>
      <c r="DXQ191" t="s">
        <v>6465</v>
      </c>
      <c r="DXR191" t="s">
        <v>6465</v>
      </c>
      <c r="DXS191" t="s">
        <v>6465</v>
      </c>
      <c r="DXT191" t="s">
        <v>6465</v>
      </c>
      <c r="DXU191" t="s">
        <v>6465</v>
      </c>
      <c r="DXV191" t="s">
        <v>6465</v>
      </c>
      <c r="DXW191" t="s">
        <v>6465</v>
      </c>
      <c r="DXX191" t="s">
        <v>6465</v>
      </c>
      <c r="DXY191" t="s">
        <v>6465</v>
      </c>
      <c r="DXZ191" t="s">
        <v>6465</v>
      </c>
      <c r="DYA191" t="s">
        <v>6465</v>
      </c>
      <c r="DYB191" t="s">
        <v>6465</v>
      </c>
      <c r="DYC191" t="s">
        <v>6465</v>
      </c>
      <c r="DYD191" t="s">
        <v>6465</v>
      </c>
      <c r="DYE191" t="s">
        <v>6465</v>
      </c>
      <c r="DYF191" t="s">
        <v>6465</v>
      </c>
      <c r="DYG191" t="s">
        <v>6465</v>
      </c>
      <c r="DYH191" t="s">
        <v>6465</v>
      </c>
      <c r="DYI191" t="s">
        <v>6465</v>
      </c>
      <c r="DYJ191" t="s">
        <v>6465</v>
      </c>
      <c r="DYK191" t="s">
        <v>6465</v>
      </c>
      <c r="DYL191" t="s">
        <v>6465</v>
      </c>
      <c r="DYM191" t="s">
        <v>6465</v>
      </c>
      <c r="DYN191" t="s">
        <v>6465</v>
      </c>
      <c r="DYO191" t="s">
        <v>6465</v>
      </c>
      <c r="DYP191" t="s">
        <v>6465</v>
      </c>
      <c r="DYQ191" t="s">
        <v>6465</v>
      </c>
      <c r="DYR191" t="s">
        <v>6465</v>
      </c>
      <c r="DYS191" t="s">
        <v>6465</v>
      </c>
      <c r="DYT191" t="s">
        <v>6465</v>
      </c>
      <c r="DYU191" t="s">
        <v>6465</v>
      </c>
      <c r="DYV191" t="s">
        <v>6465</v>
      </c>
      <c r="DYW191" t="s">
        <v>6465</v>
      </c>
      <c r="DYX191" t="s">
        <v>6465</v>
      </c>
      <c r="DYY191" t="s">
        <v>6465</v>
      </c>
      <c r="DYZ191" t="s">
        <v>6465</v>
      </c>
      <c r="DZA191" t="s">
        <v>6465</v>
      </c>
      <c r="DZB191" t="s">
        <v>6465</v>
      </c>
      <c r="DZC191" t="s">
        <v>6465</v>
      </c>
      <c r="DZD191" t="s">
        <v>6465</v>
      </c>
      <c r="DZE191" t="s">
        <v>6465</v>
      </c>
      <c r="DZF191" t="s">
        <v>6465</v>
      </c>
      <c r="DZG191" t="s">
        <v>6465</v>
      </c>
      <c r="DZH191" t="s">
        <v>6465</v>
      </c>
      <c r="DZI191" t="s">
        <v>6465</v>
      </c>
      <c r="DZJ191" t="s">
        <v>6465</v>
      </c>
      <c r="DZK191" t="s">
        <v>6465</v>
      </c>
      <c r="DZL191" t="s">
        <v>6465</v>
      </c>
      <c r="DZM191" t="s">
        <v>6465</v>
      </c>
      <c r="DZN191" t="s">
        <v>6465</v>
      </c>
      <c r="DZO191" t="s">
        <v>6465</v>
      </c>
      <c r="DZP191" t="s">
        <v>6465</v>
      </c>
      <c r="DZQ191" t="s">
        <v>6465</v>
      </c>
      <c r="DZR191" t="s">
        <v>6465</v>
      </c>
      <c r="DZS191" t="s">
        <v>6465</v>
      </c>
      <c r="DZT191" t="s">
        <v>6465</v>
      </c>
      <c r="DZU191" t="s">
        <v>6465</v>
      </c>
      <c r="DZV191" t="s">
        <v>6465</v>
      </c>
      <c r="DZW191" t="s">
        <v>6465</v>
      </c>
      <c r="DZX191" t="s">
        <v>6465</v>
      </c>
      <c r="DZY191" t="s">
        <v>6465</v>
      </c>
      <c r="DZZ191" t="s">
        <v>6465</v>
      </c>
      <c r="EAA191" t="s">
        <v>6465</v>
      </c>
      <c r="EAB191" t="s">
        <v>6465</v>
      </c>
      <c r="EAC191" t="s">
        <v>6465</v>
      </c>
      <c r="EAD191" t="s">
        <v>6465</v>
      </c>
      <c r="EAE191" t="s">
        <v>6465</v>
      </c>
      <c r="EAF191" t="s">
        <v>6465</v>
      </c>
      <c r="EAG191" t="s">
        <v>6465</v>
      </c>
      <c r="EAH191" t="s">
        <v>6465</v>
      </c>
      <c r="EAI191" t="s">
        <v>6465</v>
      </c>
      <c r="EAJ191" t="s">
        <v>6465</v>
      </c>
      <c r="EAK191" t="s">
        <v>6465</v>
      </c>
      <c r="EAL191" t="s">
        <v>6465</v>
      </c>
      <c r="EAM191" t="s">
        <v>6465</v>
      </c>
      <c r="EAN191" t="s">
        <v>6465</v>
      </c>
      <c r="EAO191" t="s">
        <v>6465</v>
      </c>
      <c r="EAP191" t="s">
        <v>6465</v>
      </c>
      <c r="EAQ191" t="s">
        <v>6465</v>
      </c>
      <c r="EAR191" t="s">
        <v>6465</v>
      </c>
      <c r="EAS191" t="s">
        <v>6465</v>
      </c>
      <c r="EAT191" t="s">
        <v>6465</v>
      </c>
      <c r="EAU191" t="s">
        <v>6465</v>
      </c>
      <c r="EAV191" t="s">
        <v>6465</v>
      </c>
      <c r="EAW191" t="s">
        <v>6465</v>
      </c>
      <c r="EAX191" t="s">
        <v>6465</v>
      </c>
      <c r="EAY191" t="s">
        <v>6465</v>
      </c>
      <c r="EAZ191" t="s">
        <v>6465</v>
      </c>
      <c r="EBA191" t="s">
        <v>6465</v>
      </c>
      <c r="EBB191" t="s">
        <v>6465</v>
      </c>
      <c r="EBC191" t="s">
        <v>6465</v>
      </c>
      <c r="EBD191" t="s">
        <v>6465</v>
      </c>
      <c r="EBE191" t="s">
        <v>6465</v>
      </c>
      <c r="EBF191" t="s">
        <v>6465</v>
      </c>
      <c r="EBG191" t="s">
        <v>6465</v>
      </c>
      <c r="EBH191" t="s">
        <v>6465</v>
      </c>
      <c r="EBI191" t="s">
        <v>6465</v>
      </c>
      <c r="EBJ191" t="s">
        <v>6465</v>
      </c>
      <c r="EBK191" t="s">
        <v>6465</v>
      </c>
      <c r="EBL191" t="s">
        <v>6465</v>
      </c>
      <c r="EBM191" t="s">
        <v>6465</v>
      </c>
      <c r="EBN191" t="s">
        <v>6465</v>
      </c>
      <c r="EBO191" t="s">
        <v>6465</v>
      </c>
      <c r="EBP191" t="s">
        <v>6465</v>
      </c>
      <c r="EBQ191" t="s">
        <v>6465</v>
      </c>
      <c r="EBR191" t="s">
        <v>6465</v>
      </c>
      <c r="EBS191" t="s">
        <v>6465</v>
      </c>
      <c r="EBT191" t="s">
        <v>6465</v>
      </c>
      <c r="EBU191" t="s">
        <v>6465</v>
      </c>
      <c r="EBV191" t="s">
        <v>6465</v>
      </c>
      <c r="EBW191" t="s">
        <v>6465</v>
      </c>
      <c r="EBX191" t="s">
        <v>6465</v>
      </c>
      <c r="EBY191" t="s">
        <v>6465</v>
      </c>
      <c r="EBZ191" t="s">
        <v>6465</v>
      </c>
      <c r="ECA191" t="s">
        <v>6465</v>
      </c>
      <c r="ECB191" t="s">
        <v>6465</v>
      </c>
      <c r="ECC191" t="s">
        <v>6465</v>
      </c>
      <c r="ECD191" t="s">
        <v>6465</v>
      </c>
      <c r="ECE191" t="s">
        <v>6465</v>
      </c>
      <c r="ECF191" t="s">
        <v>6465</v>
      </c>
      <c r="ECG191" t="s">
        <v>6465</v>
      </c>
      <c r="ECH191" t="s">
        <v>6465</v>
      </c>
      <c r="ECI191" t="s">
        <v>6465</v>
      </c>
      <c r="ECJ191" t="s">
        <v>6465</v>
      </c>
      <c r="ECK191" t="s">
        <v>6465</v>
      </c>
      <c r="ECL191" t="s">
        <v>6465</v>
      </c>
      <c r="ECM191" t="s">
        <v>6465</v>
      </c>
      <c r="ECN191" t="s">
        <v>6465</v>
      </c>
      <c r="ECO191" t="s">
        <v>6465</v>
      </c>
      <c r="ECP191" t="s">
        <v>6465</v>
      </c>
      <c r="ECQ191" t="s">
        <v>6465</v>
      </c>
      <c r="ECR191" t="s">
        <v>6465</v>
      </c>
      <c r="ECS191" t="s">
        <v>6465</v>
      </c>
      <c r="ECT191" t="s">
        <v>6465</v>
      </c>
      <c r="ECU191" t="s">
        <v>6465</v>
      </c>
      <c r="ECV191" t="s">
        <v>6465</v>
      </c>
      <c r="ECW191" t="s">
        <v>6465</v>
      </c>
      <c r="ECX191" t="s">
        <v>6465</v>
      </c>
      <c r="ECY191" t="s">
        <v>6465</v>
      </c>
      <c r="ECZ191" t="s">
        <v>6465</v>
      </c>
      <c r="EDA191" t="s">
        <v>6465</v>
      </c>
      <c r="EDB191" t="s">
        <v>6465</v>
      </c>
      <c r="EDC191" t="s">
        <v>6465</v>
      </c>
      <c r="EDD191" t="s">
        <v>6465</v>
      </c>
      <c r="EDE191" t="s">
        <v>6465</v>
      </c>
      <c r="EDF191" t="s">
        <v>6465</v>
      </c>
      <c r="EDG191" t="s">
        <v>6465</v>
      </c>
      <c r="EDH191" t="s">
        <v>6465</v>
      </c>
      <c r="EDI191" t="s">
        <v>6465</v>
      </c>
      <c r="EDJ191" t="s">
        <v>6465</v>
      </c>
      <c r="EDK191" t="s">
        <v>6465</v>
      </c>
      <c r="EDL191" t="s">
        <v>6465</v>
      </c>
      <c r="EDM191" t="s">
        <v>6465</v>
      </c>
      <c r="EDN191" t="s">
        <v>6465</v>
      </c>
      <c r="EDO191" t="s">
        <v>6465</v>
      </c>
      <c r="EDP191" t="s">
        <v>6465</v>
      </c>
      <c r="EDQ191" t="s">
        <v>6465</v>
      </c>
      <c r="EDR191" t="s">
        <v>6465</v>
      </c>
      <c r="EDS191" t="s">
        <v>6465</v>
      </c>
      <c r="EDT191" t="s">
        <v>6465</v>
      </c>
      <c r="EDU191" t="s">
        <v>6465</v>
      </c>
      <c r="EDV191" t="s">
        <v>6465</v>
      </c>
      <c r="EDW191" t="s">
        <v>6465</v>
      </c>
      <c r="EDX191" t="s">
        <v>6465</v>
      </c>
      <c r="EDY191" t="s">
        <v>6465</v>
      </c>
      <c r="EDZ191" t="s">
        <v>6465</v>
      </c>
      <c r="EEA191" t="s">
        <v>6465</v>
      </c>
      <c r="EEB191" t="s">
        <v>6465</v>
      </c>
      <c r="EEC191" t="s">
        <v>6465</v>
      </c>
      <c r="EED191" t="s">
        <v>6465</v>
      </c>
      <c r="EEE191" t="s">
        <v>6465</v>
      </c>
      <c r="EEF191" t="s">
        <v>6465</v>
      </c>
      <c r="EEG191" t="s">
        <v>6465</v>
      </c>
      <c r="EEH191" t="s">
        <v>6465</v>
      </c>
      <c r="EEI191" t="s">
        <v>6465</v>
      </c>
      <c r="EEJ191" t="s">
        <v>6465</v>
      </c>
      <c r="EEK191" t="s">
        <v>6465</v>
      </c>
      <c r="EEL191" t="s">
        <v>6465</v>
      </c>
      <c r="EEM191" t="s">
        <v>6465</v>
      </c>
      <c r="EEN191" t="s">
        <v>6465</v>
      </c>
      <c r="EEO191" t="s">
        <v>6465</v>
      </c>
      <c r="EEP191" t="s">
        <v>6465</v>
      </c>
      <c r="EEQ191" t="s">
        <v>6465</v>
      </c>
      <c r="EER191" t="s">
        <v>6465</v>
      </c>
      <c r="EES191" t="s">
        <v>6465</v>
      </c>
      <c r="EET191" t="s">
        <v>6465</v>
      </c>
      <c r="EEU191" t="s">
        <v>6465</v>
      </c>
      <c r="EEV191" t="s">
        <v>6465</v>
      </c>
      <c r="EEW191" t="s">
        <v>6465</v>
      </c>
      <c r="EEX191" t="s">
        <v>6465</v>
      </c>
      <c r="EEY191" t="s">
        <v>6465</v>
      </c>
      <c r="EEZ191" t="s">
        <v>6465</v>
      </c>
      <c r="EFA191" t="s">
        <v>6465</v>
      </c>
      <c r="EFB191" t="s">
        <v>6465</v>
      </c>
      <c r="EFC191" t="s">
        <v>6465</v>
      </c>
      <c r="EFD191" t="s">
        <v>6465</v>
      </c>
      <c r="EFE191" t="s">
        <v>6465</v>
      </c>
      <c r="EFF191" t="s">
        <v>6465</v>
      </c>
      <c r="EFG191" t="s">
        <v>6465</v>
      </c>
      <c r="EFH191" t="s">
        <v>6465</v>
      </c>
      <c r="EFI191" t="s">
        <v>6465</v>
      </c>
      <c r="EFJ191" t="s">
        <v>6465</v>
      </c>
      <c r="EFK191" t="s">
        <v>6465</v>
      </c>
      <c r="EFL191" t="s">
        <v>6465</v>
      </c>
      <c r="EFM191" t="s">
        <v>6465</v>
      </c>
      <c r="EFN191" t="s">
        <v>6465</v>
      </c>
      <c r="EFO191" t="s">
        <v>6465</v>
      </c>
      <c r="EFP191" t="s">
        <v>6465</v>
      </c>
      <c r="EFQ191" t="s">
        <v>6465</v>
      </c>
      <c r="EFR191" t="s">
        <v>6465</v>
      </c>
      <c r="EFS191" t="s">
        <v>6465</v>
      </c>
      <c r="EFT191" t="s">
        <v>6465</v>
      </c>
      <c r="EFU191" t="s">
        <v>6465</v>
      </c>
      <c r="EFV191" t="s">
        <v>6465</v>
      </c>
      <c r="EFW191" t="s">
        <v>6465</v>
      </c>
      <c r="EFX191" t="s">
        <v>6465</v>
      </c>
      <c r="EFY191" t="s">
        <v>6465</v>
      </c>
      <c r="EFZ191" t="s">
        <v>6465</v>
      </c>
      <c r="EGA191" t="s">
        <v>6465</v>
      </c>
      <c r="EGB191" t="s">
        <v>6465</v>
      </c>
      <c r="EGC191" t="s">
        <v>6465</v>
      </c>
      <c r="EGD191" t="s">
        <v>6465</v>
      </c>
      <c r="EGE191" t="s">
        <v>6465</v>
      </c>
      <c r="EGF191" t="s">
        <v>6465</v>
      </c>
      <c r="EGG191" t="s">
        <v>6465</v>
      </c>
      <c r="EGH191" t="s">
        <v>6465</v>
      </c>
      <c r="EGI191" t="s">
        <v>6465</v>
      </c>
      <c r="EGJ191" t="s">
        <v>6465</v>
      </c>
      <c r="EGK191" t="s">
        <v>6465</v>
      </c>
      <c r="EGL191" t="s">
        <v>6465</v>
      </c>
      <c r="EGM191" t="s">
        <v>6465</v>
      </c>
      <c r="EGN191" t="s">
        <v>6465</v>
      </c>
      <c r="EGO191" t="s">
        <v>6465</v>
      </c>
      <c r="EGP191" t="s">
        <v>6465</v>
      </c>
      <c r="EGQ191" t="s">
        <v>6465</v>
      </c>
      <c r="EGR191" t="s">
        <v>6465</v>
      </c>
      <c r="EGS191" t="s">
        <v>6465</v>
      </c>
      <c r="EGT191" t="s">
        <v>6465</v>
      </c>
      <c r="EGU191" t="s">
        <v>6465</v>
      </c>
      <c r="EGV191" t="s">
        <v>6465</v>
      </c>
      <c r="EGW191" t="s">
        <v>6465</v>
      </c>
      <c r="EGX191" t="s">
        <v>6465</v>
      </c>
      <c r="EGY191" t="s">
        <v>6465</v>
      </c>
      <c r="EGZ191" t="s">
        <v>6465</v>
      </c>
      <c r="EHA191" t="s">
        <v>6465</v>
      </c>
      <c r="EHB191" t="s">
        <v>6465</v>
      </c>
      <c r="EHC191" t="s">
        <v>6465</v>
      </c>
      <c r="EHD191" t="s">
        <v>6465</v>
      </c>
      <c r="EHE191" t="s">
        <v>6465</v>
      </c>
      <c r="EHF191" t="s">
        <v>6465</v>
      </c>
      <c r="EHG191" t="s">
        <v>6465</v>
      </c>
      <c r="EHH191" t="s">
        <v>6465</v>
      </c>
      <c r="EHI191" t="s">
        <v>6465</v>
      </c>
      <c r="EHJ191" t="s">
        <v>6465</v>
      </c>
      <c r="EHK191" t="s">
        <v>6465</v>
      </c>
      <c r="EHL191" t="s">
        <v>6465</v>
      </c>
      <c r="EHM191" t="s">
        <v>6465</v>
      </c>
      <c r="EHN191" t="s">
        <v>6465</v>
      </c>
      <c r="EHO191" t="s">
        <v>6465</v>
      </c>
      <c r="EHP191" t="s">
        <v>6465</v>
      </c>
      <c r="EHQ191" t="s">
        <v>6465</v>
      </c>
      <c r="EHR191" t="s">
        <v>6465</v>
      </c>
      <c r="EHS191" t="s">
        <v>6465</v>
      </c>
      <c r="EHT191" t="s">
        <v>6465</v>
      </c>
      <c r="EHU191" t="s">
        <v>6465</v>
      </c>
      <c r="EHV191" t="s">
        <v>6465</v>
      </c>
      <c r="EHW191" t="s">
        <v>6465</v>
      </c>
      <c r="EHX191" t="s">
        <v>6465</v>
      </c>
      <c r="EHY191" t="s">
        <v>6465</v>
      </c>
      <c r="EHZ191" t="s">
        <v>6465</v>
      </c>
      <c r="EIA191" t="s">
        <v>6465</v>
      </c>
      <c r="EIB191" t="s">
        <v>6465</v>
      </c>
      <c r="EIC191" t="s">
        <v>6465</v>
      </c>
      <c r="EID191" t="s">
        <v>6465</v>
      </c>
      <c r="EIE191" t="s">
        <v>6465</v>
      </c>
      <c r="EIF191" t="s">
        <v>6465</v>
      </c>
      <c r="EIG191" t="s">
        <v>6465</v>
      </c>
      <c r="EIH191" t="s">
        <v>6465</v>
      </c>
      <c r="EII191" t="s">
        <v>6465</v>
      </c>
      <c r="EIJ191" t="s">
        <v>6465</v>
      </c>
      <c r="EIK191" t="s">
        <v>6465</v>
      </c>
      <c r="EIL191" t="s">
        <v>6465</v>
      </c>
      <c r="EIM191" t="s">
        <v>6465</v>
      </c>
      <c r="EIN191" t="s">
        <v>6465</v>
      </c>
      <c r="EIO191" t="s">
        <v>6465</v>
      </c>
      <c r="EIP191" t="s">
        <v>6465</v>
      </c>
      <c r="EIQ191" t="s">
        <v>6465</v>
      </c>
      <c r="EIR191" t="s">
        <v>6465</v>
      </c>
      <c r="EIS191" t="s">
        <v>6465</v>
      </c>
      <c r="EIT191" t="s">
        <v>6465</v>
      </c>
      <c r="EIU191" t="s">
        <v>6465</v>
      </c>
      <c r="EIV191" t="s">
        <v>6465</v>
      </c>
      <c r="EIW191" t="s">
        <v>6465</v>
      </c>
      <c r="EIX191" t="s">
        <v>6465</v>
      </c>
      <c r="EIY191" t="s">
        <v>6465</v>
      </c>
      <c r="EIZ191" t="s">
        <v>6465</v>
      </c>
      <c r="EJA191" t="s">
        <v>6465</v>
      </c>
      <c r="EJB191" t="s">
        <v>6465</v>
      </c>
      <c r="EJC191" t="s">
        <v>6465</v>
      </c>
      <c r="EJD191" t="s">
        <v>6465</v>
      </c>
      <c r="EJE191" t="s">
        <v>6465</v>
      </c>
      <c r="EJF191" t="s">
        <v>6465</v>
      </c>
      <c r="EJG191" t="s">
        <v>6465</v>
      </c>
      <c r="EJH191" t="s">
        <v>6465</v>
      </c>
      <c r="EJI191" t="s">
        <v>6465</v>
      </c>
      <c r="EJJ191" t="s">
        <v>6465</v>
      </c>
      <c r="EJK191" t="s">
        <v>6465</v>
      </c>
      <c r="EJL191" t="s">
        <v>6465</v>
      </c>
      <c r="EJM191" t="s">
        <v>6465</v>
      </c>
      <c r="EJN191" t="s">
        <v>6465</v>
      </c>
      <c r="EJO191" t="s">
        <v>6465</v>
      </c>
      <c r="EJP191" t="s">
        <v>6465</v>
      </c>
      <c r="EJQ191" t="s">
        <v>6465</v>
      </c>
      <c r="EJR191" t="s">
        <v>6465</v>
      </c>
      <c r="EJS191" t="s">
        <v>6465</v>
      </c>
      <c r="EJT191" t="s">
        <v>6465</v>
      </c>
      <c r="EJU191" t="s">
        <v>6465</v>
      </c>
      <c r="EJV191" t="s">
        <v>6465</v>
      </c>
      <c r="EJW191" t="s">
        <v>6465</v>
      </c>
      <c r="EJX191" t="s">
        <v>6465</v>
      </c>
      <c r="EJY191" t="s">
        <v>6465</v>
      </c>
      <c r="EJZ191" t="s">
        <v>6465</v>
      </c>
      <c r="EKA191" t="s">
        <v>6465</v>
      </c>
      <c r="EKB191" t="s">
        <v>6465</v>
      </c>
      <c r="EKC191" t="s">
        <v>6465</v>
      </c>
      <c r="EKD191" t="s">
        <v>6465</v>
      </c>
      <c r="EKE191" t="s">
        <v>6465</v>
      </c>
      <c r="EKF191" t="s">
        <v>6465</v>
      </c>
      <c r="EKG191" t="s">
        <v>6465</v>
      </c>
      <c r="EKH191" t="s">
        <v>6465</v>
      </c>
      <c r="EKI191" t="s">
        <v>6465</v>
      </c>
      <c r="EKJ191" t="s">
        <v>6465</v>
      </c>
      <c r="EKK191" t="s">
        <v>6465</v>
      </c>
      <c r="EKL191" t="s">
        <v>6465</v>
      </c>
      <c r="EKM191" t="s">
        <v>6465</v>
      </c>
      <c r="EKN191" t="s">
        <v>6465</v>
      </c>
      <c r="EKO191" t="s">
        <v>6465</v>
      </c>
      <c r="EKP191" t="s">
        <v>6465</v>
      </c>
      <c r="EKQ191" t="s">
        <v>6465</v>
      </c>
      <c r="EKR191" t="s">
        <v>6465</v>
      </c>
      <c r="EKS191" t="s">
        <v>6465</v>
      </c>
      <c r="EKT191" t="s">
        <v>6465</v>
      </c>
      <c r="EKU191" t="s">
        <v>6465</v>
      </c>
      <c r="EKV191" t="s">
        <v>6465</v>
      </c>
      <c r="EKW191" t="s">
        <v>6465</v>
      </c>
      <c r="EKX191" t="s">
        <v>6465</v>
      </c>
      <c r="EKY191" t="s">
        <v>6465</v>
      </c>
      <c r="EKZ191" t="s">
        <v>6465</v>
      </c>
      <c r="ELA191" t="s">
        <v>6465</v>
      </c>
      <c r="ELB191" t="s">
        <v>6465</v>
      </c>
      <c r="ELC191" t="s">
        <v>6465</v>
      </c>
      <c r="ELD191" t="s">
        <v>6465</v>
      </c>
      <c r="ELE191" t="s">
        <v>6465</v>
      </c>
      <c r="ELF191" t="s">
        <v>6465</v>
      </c>
      <c r="ELG191" t="s">
        <v>6465</v>
      </c>
      <c r="ELH191" t="s">
        <v>6465</v>
      </c>
      <c r="ELI191" t="s">
        <v>6465</v>
      </c>
      <c r="ELJ191" t="s">
        <v>6465</v>
      </c>
      <c r="ELK191" t="s">
        <v>6465</v>
      </c>
      <c r="ELL191" t="s">
        <v>6465</v>
      </c>
      <c r="ELM191" t="s">
        <v>6465</v>
      </c>
      <c r="ELN191" t="s">
        <v>6465</v>
      </c>
      <c r="ELO191" t="s">
        <v>6465</v>
      </c>
      <c r="ELP191" t="s">
        <v>6465</v>
      </c>
      <c r="ELQ191" t="s">
        <v>6465</v>
      </c>
      <c r="ELR191" t="s">
        <v>6465</v>
      </c>
      <c r="ELS191" t="s">
        <v>6465</v>
      </c>
      <c r="ELT191" t="s">
        <v>6465</v>
      </c>
      <c r="ELU191" t="s">
        <v>6465</v>
      </c>
      <c r="ELV191" t="s">
        <v>6465</v>
      </c>
      <c r="ELW191" t="s">
        <v>6465</v>
      </c>
      <c r="ELX191" t="s">
        <v>6465</v>
      </c>
      <c r="ELY191" t="s">
        <v>6465</v>
      </c>
      <c r="ELZ191" t="s">
        <v>6465</v>
      </c>
      <c r="EMA191" t="s">
        <v>6465</v>
      </c>
      <c r="EMB191" t="s">
        <v>6465</v>
      </c>
      <c r="EMC191" t="s">
        <v>6465</v>
      </c>
      <c r="EMD191" t="s">
        <v>6465</v>
      </c>
      <c r="EME191" t="s">
        <v>6465</v>
      </c>
      <c r="EMF191" t="s">
        <v>6465</v>
      </c>
      <c r="EMG191" t="s">
        <v>6465</v>
      </c>
      <c r="EMH191" t="s">
        <v>6465</v>
      </c>
      <c r="EMI191" t="s">
        <v>6465</v>
      </c>
      <c r="EMJ191" t="s">
        <v>6465</v>
      </c>
      <c r="EMK191" t="s">
        <v>6465</v>
      </c>
      <c r="EML191" t="s">
        <v>6465</v>
      </c>
      <c r="EMM191" t="s">
        <v>6465</v>
      </c>
      <c r="EMN191" t="s">
        <v>6465</v>
      </c>
      <c r="EMO191" t="s">
        <v>6465</v>
      </c>
      <c r="EMP191" t="s">
        <v>6465</v>
      </c>
      <c r="EMQ191" t="s">
        <v>6465</v>
      </c>
      <c r="EMR191" t="s">
        <v>6465</v>
      </c>
      <c r="EMS191" t="s">
        <v>6465</v>
      </c>
      <c r="EMT191" t="s">
        <v>6465</v>
      </c>
      <c r="EMU191" t="s">
        <v>6465</v>
      </c>
      <c r="EMV191" t="s">
        <v>6465</v>
      </c>
      <c r="EMW191" t="s">
        <v>6465</v>
      </c>
      <c r="EMX191" t="s">
        <v>6465</v>
      </c>
      <c r="EMY191" t="s">
        <v>6465</v>
      </c>
      <c r="EMZ191" t="s">
        <v>6465</v>
      </c>
      <c r="ENA191" t="s">
        <v>6465</v>
      </c>
      <c r="ENB191" t="s">
        <v>6465</v>
      </c>
      <c r="ENC191" t="s">
        <v>6465</v>
      </c>
      <c r="END191" t="s">
        <v>6465</v>
      </c>
      <c r="ENE191" t="s">
        <v>6465</v>
      </c>
      <c r="ENF191" t="s">
        <v>6465</v>
      </c>
      <c r="ENG191" t="s">
        <v>6465</v>
      </c>
      <c r="ENH191" t="s">
        <v>6465</v>
      </c>
      <c r="ENI191" t="s">
        <v>6465</v>
      </c>
      <c r="ENJ191" t="s">
        <v>6465</v>
      </c>
      <c r="ENK191" t="s">
        <v>6465</v>
      </c>
      <c r="ENL191" t="s">
        <v>6465</v>
      </c>
      <c r="ENM191" t="s">
        <v>6465</v>
      </c>
      <c r="ENN191" t="s">
        <v>6465</v>
      </c>
      <c r="ENO191" t="s">
        <v>6465</v>
      </c>
      <c r="ENP191" t="s">
        <v>6465</v>
      </c>
      <c r="ENQ191" t="s">
        <v>6465</v>
      </c>
      <c r="ENR191" t="s">
        <v>6465</v>
      </c>
      <c r="ENS191" t="s">
        <v>6465</v>
      </c>
      <c r="ENT191" t="s">
        <v>6465</v>
      </c>
      <c r="ENU191" t="s">
        <v>6465</v>
      </c>
      <c r="ENV191" t="s">
        <v>6465</v>
      </c>
      <c r="ENW191" t="s">
        <v>6465</v>
      </c>
      <c r="ENX191" t="s">
        <v>6465</v>
      </c>
      <c r="ENY191" t="s">
        <v>6465</v>
      </c>
      <c r="ENZ191" t="s">
        <v>6465</v>
      </c>
      <c r="EOA191" t="s">
        <v>6465</v>
      </c>
      <c r="EOB191" t="s">
        <v>6465</v>
      </c>
      <c r="EOC191" t="s">
        <v>6465</v>
      </c>
      <c r="EOD191" t="s">
        <v>6465</v>
      </c>
      <c r="EOE191" t="s">
        <v>6465</v>
      </c>
      <c r="EOF191" t="s">
        <v>6465</v>
      </c>
      <c r="EOG191" t="s">
        <v>6465</v>
      </c>
      <c r="EOH191" t="s">
        <v>6465</v>
      </c>
      <c r="EOI191" t="s">
        <v>6465</v>
      </c>
      <c r="EOJ191" t="s">
        <v>6465</v>
      </c>
      <c r="EOK191" t="s">
        <v>6465</v>
      </c>
      <c r="EOL191" t="s">
        <v>6465</v>
      </c>
      <c r="EOM191" t="s">
        <v>6465</v>
      </c>
      <c r="EON191" t="s">
        <v>6465</v>
      </c>
      <c r="EOO191" t="s">
        <v>6465</v>
      </c>
      <c r="EOP191" t="s">
        <v>6465</v>
      </c>
      <c r="EOQ191" t="s">
        <v>6465</v>
      </c>
      <c r="EOR191" t="s">
        <v>6465</v>
      </c>
      <c r="EOS191" t="s">
        <v>6465</v>
      </c>
      <c r="EOT191" t="s">
        <v>6465</v>
      </c>
      <c r="EOU191" t="s">
        <v>6465</v>
      </c>
      <c r="EOV191" t="s">
        <v>6465</v>
      </c>
      <c r="EOW191" t="s">
        <v>6465</v>
      </c>
      <c r="EOX191" t="s">
        <v>6465</v>
      </c>
      <c r="EOY191" t="s">
        <v>6465</v>
      </c>
      <c r="EOZ191" t="s">
        <v>6465</v>
      </c>
      <c r="EPA191" t="s">
        <v>6465</v>
      </c>
      <c r="EPB191" t="s">
        <v>6465</v>
      </c>
      <c r="EPC191" t="s">
        <v>6465</v>
      </c>
      <c r="EPD191" t="s">
        <v>6465</v>
      </c>
      <c r="EPE191" t="s">
        <v>6465</v>
      </c>
      <c r="EPF191" t="s">
        <v>6465</v>
      </c>
      <c r="EPG191" t="s">
        <v>6465</v>
      </c>
      <c r="EPH191" t="s">
        <v>6465</v>
      </c>
      <c r="EPI191" t="s">
        <v>6465</v>
      </c>
      <c r="EPJ191" t="s">
        <v>6465</v>
      </c>
      <c r="EPK191" t="s">
        <v>6465</v>
      </c>
      <c r="EPL191" t="s">
        <v>6465</v>
      </c>
      <c r="EPM191" t="s">
        <v>6465</v>
      </c>
      <c r="EPN191" t="s">
        <v>6465</v>
      </c>
      <c r="EPO191" t="s">
        <v>6465</v>
      </c>
      <c r="EPP191" t="s">
        <v>6465</v>
      </c>
      <c r="EPQ191" t="s">
        <v>6465</v>
      </c>
      <c r="EPR191" t="s">
        <v>6465</v>
      </c>
      <c r="EPS191" t="s">
        <v>6465</v>
      </c>
      <c r="EPT191" t="s">
        <v>6465</v>
      </c>
      <c r="EPU191" t="s">
        <v>6465</v>
      </c>
      <c r="EPV191" t="s">
        <v>6465</v>
      </c>
      <c r="EPW191" t="s">
        <v>6465</v>
      </c>
      <c r="EPX191" t="s">
        <v>6465</v>
      </c>
      <c r="EPY191" t="s">
        <v>6465</v>
      </c>
      <c r="EPZ191" t="s">
        <v>6465</v>
      </c>
      <c r="EQA191" t="s">
        <v>6465</v>
      </c>
      <c r="EQB191" t="s">
        <v>6465</v>
      </c>
      <c r="EQC191" t="s">
        <v>6465</v>
      </c>
      <c r="EQD191" t="s">
        <v>6465</v>
      </c>
      <c r="EQE191" t="s">
        <v>6465</v>
      </c>
      <c r="EQF191" t="s">
        <v>6465</v>
      </c>
      <c r="EQG191" t="s">
        <v>6465</v>
      </c>
      <c r="EQH191" t="s">
        <v>6465</v>
      </c>
      <c r="EQI191" t="s">
        <v>6465</v>
      </c>
      <c r="EQJ191" t="s">
        <v>6465</v>
      </c>
      <c r="EQK191" t="s">
        <v>6465</v>
      </c>
      <c r="EQL191" t="s">
        <v>6465</v>
      </c>
      <c r="EQM191" t="s">
        <v>6465</v>
      </c>
      <c r="EQN191" t="s">
        <v>6465</v>
      </c>
      <c r="EQO191" t="s">
        <v>6465</v>
      </c>
      <c r="EQP191" t="s">
        <v>6465</v>
      </c>
      <c r="EQQ191" t="s">
        <v>6465</v>
      </c>
      <c r="EQR191" t="s">
        <v>6465</v>
      </c>
      <c r="EQS191" t="s">
        <v>6465</v>
      </c>
      <c r="EQT191" t="s">
        <v>6465</v>
      </c>
      <c r="EQU191" t="s">
        <v>6465</v>
      </c>
      <c r="EQV191" t="s">
        <v>6465</v>
      </c>
      <c r="EQW191" t="s">
        <v>6465</v>
      </c>
      <c r="EQX191" t="s">
        <v>6465</v>
      </c>
      <c r="EQY191" t="s">
        <v>6465</v>
      </c>
      <c r="EQZ191" t="s">
        <v>6465</v>
      </c>
      <c r="ERA191" t="s">
        <v>6465</v>
      </c>
      <c r="ERB191" t="s">
        <v>6465</v>
      </c>
      <c r="ERC191" t="s">
        <v>6465</v>
      </c>
      <c r="ERD191" t="s">
        <v>6465</v>
      </c>
      <c r="ERE191" t="s">
        <v>6465</v>
      </c>
      <c r="ERF191" t="s">
        <v>6465</v>
      </c>
      <c r="ERG191" t="s">
        <v>6465</v>
      </c>
      <c r="ERH191" t="s">
        <v>6465</v>
      </c>
      <c r="ERI191" t="s">
        <v>6465</v>
      </c>
      <c r="ERJ191" t="s">
        <v>6465</v>
      </c>
      <c r="ERK191" t="s">
        <v>6465</v>
      </c>
      <c r="ERL191" t="s">
        <v>6465</v>
      </c>
      <c r="ERM191" t="s">
        <v>6465</v>
      </c>
      <c r="ERN191" t="s">
        <v>6465</v>
      </c>
      <c r="ERO191" t="s">
        <v>6465</v>
      </c>
      <c r="ERP191" t="s">
        <v>6465</v>
      </c>
      <c r="ERQ191" t="s">
        <v>6465</v>
      </c>
      <c r="ERR191" t="s">
        <v>6465</v>
      </c>
      <c r="ERS191" t="s">
        <v>6465</v>
      </c>
      <c r="ERT191" t="s">
        <v>6465</v>
      </c>
      <c r="ERU191" t="s">
        <v>6465</v>
      </c>
      <c r="ERV191" t="s">
        <v>6465</v>
      </c>
      <c r="ERW191" t="s">
        <v>6465</v>
      </c>
      <c r="ERX191" t="s">
        <v>6465</v>
      </c>
      <c r="ERY191" t="s">
        <v>6465</v>
      </c>
      <c r="ERZ191" t="s">
        <v>6465</v>
      </c>
      <c r="ESA191" t="s">
        <v>6465</v>
      </c>
      <c r="ESB191" t="s">
        <v>6465</v>
      </c>
      <c r="ESC191" t="s">
        <v>6465</v>
      </c>
      <c r="ESD191" t="s">
        <v>6465</v>
      </c>
      <c r="ESE191" t="s">
        <v>6465</v>
      </c>
      <c r="ESF191" t="s">
        <v>6465</v>
      </c>
      <c r="ESG191" t="s">
        <v>6465</v>
      </c>
      <c r="ESH191" t="s">
        <v>6465</v>
      </c>
      <c r="ESI191" t="s">
        <v>6465</v>
      </c>
      <c r="ESJ191" t="s">
        <v>6465</v>
      </c>
      <c r="ESK191" t="s">
        <v>6465</v>
      </c>
      <c r="ESL191" t="s">
        <v>6465</v>
      </c>
      <c r="ESM191" t="s">
        <v>6465</v>
      </c>
      <c r="ESN191" t="s">
        <v>6465</v>
      </c>
      <c r="ESO191" t="s">
        <v>6465</v>
      </c>
      <c r="ESP191" t="s">
        <v>6465</v>
      </c>
      <c r="ESQ191" t="s">
        <v>6465</v>
      </c>
      <c r="ESR191" t="s">
        <v>6465</v>
      </c>
      <c r="ESS191" t="s">
        <v>6465</v>
      </c>
      <c r="EST191" t="s">
        <v>6465</v>
      </c>
      <c r="ESU191" t="s">
        <v>6465</v>
      </c>
      <c r="ESV191" t="s">
        <v>6465</v>
      </c>
      <c r="ESW191" t="s">
        <v>6465</v>
      </c>
      <c r="ESX191" t="s">
        <v>6465</v>
      </c>
      <c r="ESY191" t="s">
        <v>6465</v>
      </c>
      <c r="ESZ191" t="s">
        <v>6465</v>
      </c>
      <c r="ETA191" t="s">
        <v>6465</v>
      </c>
      <c r="ETB191" t="s">
        <v>6465</v>
      </c>
      <c r="ETC191" t="s">
        <v>6465</v>
      </c>
      <c r="ETD191" t="s">
        <v>6465</v>
      </c>
      <c r="ETE191" t="s">
        <v>6465</v>
      </c>
      <c r="ETF191" t="s">
        <v>6465</v>
      </c>
      <c r="ETG191" t="s">
        <v>6465</v>
      </c>
      <c r="ETH191" t="s">
        <v>6465</v>
      </c>
      <c r="ETI191" t="s">
        <v>6465</v>
      </c>
      <c r="ETJ191" t="s">
        <v>6465</v>
      </c>
      <c r="ETK191" t="s">
        <v>6465</v>
      </c>
      <c r="ETL191" t="s">
        <v>6465</v>
      </c>
      <c r="ETM191" t="s">
        <v>6465</v>
      </c>
      <c r="ETN191" t="s">
        <v>6465</v>
      </c>
      <c r="ETO191" t="s">
        <v>6465</v>
      </c>
      <c r="ETP191" t="s">
        <v>6465</v>
      </c>
      <c r="ETQ191" t="s">
        <v>6465</v>
      </c>
      <c r="ETR191" t="s">
        <v>6465</v>
      </c>
      <c r="ETS191" t="s">
        <v>6465</v>
      </c>
      <c r="ETT191" t="s">
        <v>6465</v>
      </c>
      <c r="ETU191" t="s">
        <v>6465</v>
      </c>
      <c r="ETV191" t="s">
        <v>6465</v>
      </c>
      <c r="ETW191" t="s">
        <v>6465</v>
      </c>
      <c r="ETX191" t="s">
        <v>6465</v>
      </c>
      <c r="ETY191" t="s">
        <v>6465</v>
      </c>
      <c r="ETZ191" t="s">
        <v>6465</v>
      </c>
      <c r="EUA191" t="s">
        <v>6465</v>
      </c>
      <c r="EUB191" t="s">
        <v>6465</v>
      </c>
      <c r="EUC191" t="s">
        <v>6465</v>
      </c>
      <c r="EUD191" t="s">
        <v>6465</v>
      </c>
      <c r="EUE191" t="s">
        <v>6465</v>
      </c>
      <c r="EUF191" t="s">
        <v>6465</v>
      </c>
      <c r="EUG191" t="s">
        <v>6465</v>
      </c>
      <c r="EUH191" t="s">
        <v>6465</v>
      </c>
      <c r="EUI191" t="s">
        <v>6465</v>
      </c>
      <c r="EUJ191" t="s">
        <v>6465</v>
      </c>
      <c r="EUK191" t="s">
        <v>6465</v>
      </c>
      <c r="EUL191" t="s">
        <v>6465</v>
      </c>
      <c r="EUM191" t="s">
        <v>6465</v>
      </c>
      <c r="EUN191" t="s">
        <v>6465</v>
      </c>
      <c r="EUO191" t="s">
        <v>6465</v>
      </c>
      <c r="EUP191" t="s">
        <v>6465</v>
      </c>
      <c r="EUQ191" t="s">
        <v>6465</v>
      </c>
      <c r="EUR191" t="s">
        <v>6465</v>
      </c>
      <c r="EUS191" t="s">
        <v>6465</v>
      </c>
      <c r="EUT191" t="s">
        <v>6465</v>
      </c>
      <c r="EUU191" t="s">
        <v>6465</v>
      </c>
      <c r="EUV191" t="s">
        <v>6465</v>
      </c>
      <c r="EUW191" t="s">
        <v>6465</v>
      </c>
      <c r="EUX191" t="s">
        <v>6465</v>
      </c>
      <c r="EUY191" t="s">
        <v>6465</v>
      </c>
      <c r="EUZ191" t="s">
        <v>6465</v>
      </c>
      <c r="EVA191" t="s">
        <v>6465</v>
      </c>
      <c r="EVB191" t="s">
        <v>6465</v>
      </c>
      <c r="EVC191" t="s">
        <v>6465</v>
      </c>
      <c r="EVD191" t="s">
        <v>6465</v>
      </c>
      <c r="EVE191" t="s">
        <v>6465</v>
      </c>
      <c r="EVF191" t="s">
        <v>6465</v>
      </c>
      <c r="EVG191" t="s">
        <v>6465</v>
      </c>
      <c r="EVH191" t="s">
        <v>6465</v>
      </c>
      <c r="EVI191" t="s">
        <v>6465</v>
      </c>
      <c r="EVJ191" t="s">
        <v>6465</v>
      </c>
      <c r="EVK191" t="s">
        <v>6465</v>
      </c>
      <c r="EVL191" t="s">
        <v>6465</v>
      </c>
      <c r="EVM191" t="s">
        <v>6465</v>
      </c>
      <c r="EVN191" t="s">
        <v>6465</v>
      </c>
      <c r="EVO191" t="s">
        <v>6465</v>
      </c>
      <c r="EVP191" t="s">
        <v>6465</v>
      </c>
      <c r="EVQ191" t="s">
        <v>6465</v>
      </c>
      <c r="EVR191" t="s">
        <v>6465</v>
      </c>
      <c r="EVS191" t="s">
        <v>6465</v>
      </c>
      <c r="EVT191" t="s">
        <v>6465</v>
      </c>
      <c r="EVU191" t="s">
        <v>6465</v>
      </c>
      <c r="EVV191" t="s">
        <v>6465</v>
      </c>
      <c r="EVW191" t="s">
        <v>6465</v>
      </c>
      <c r="EVX191" t="s">
        <v>6465</v>
      </c>
      <c r="EVY191" t="s">
        <v>6465</v>
      </c>
      <c r="EVZ191" t="s">
        <v>6465</v>
      </c>
      <c r="EWA191" t="s">
        <v>6465</v>
      </c>
      <c r="EWB191" t="s">
        <v>6465</v>
      </c>
      <c r="EWC191" t="s">
        <v>6465</v>
      </c>
      <c r="EWD191" t="s">
        <v>6465</v>
      </c>
      <c r="EWE191" t="s">
        <v>6465</v>
      </c>
      <c r="EWF191" t="s">
        <v>6465</v>
      </c>
      <c r="EWG191" t="s">
        <v>6465</v>
      </c>
      <c r="EWH191" t="s">
        <v>6465</v>
      </c>
      <c r="EWI191" t="s">
        <v>6465</v>
      </c>
      <c r="EWJ191" t="s">
        <v>6465</v>
      </c>
      <c r="EWK191" t="s">
        <v>6465</v>
      </c>
      <c r="EWL191" t="s">
        <v>6465</v>
      </c>
      <c r="EWM191" t="s">
        <v>6465</v>
      </c>
      <c r="EWN191" t="s">
        <v>6465</v>
      </c>
      <c r="EWO191" t="s">
        <v>6465</v>
      </c>
      <c r="EWP191" t="s">
        <v>6465</v>
      </c>
      <c r="EWQ191" t="s">
        <v>6465</v>
      </c>
      <c r="EWR191" t="s">
        <v>6465</v>
      </c>
      <c r="EWS191" t="s">
        <v>6465</v>
      </c>
      <c r="EWT191" t="s">
        <v>6465</v>
      </c>
      <c r="EWU191" t="s">
        <v>6465</v>
      </c>
      <c r="EWV191" t="s">
        <v>6465</v>
      </c>
      <c r="EWW191" t="s">
        <v>6465</v>
      </c>
      <c r="EWX191" t="s">
        <v>6465</v>
      </c>
      <c r="EWY191" t="s">
        <v>6465</v>
      </c>
      <c r="EWZ191" t="s">
        <v>6465</v>
      </c>
      <c r="EXA191" t="s">
        <v>6465</v>
      </c>
      <c r="EXB191" t="s">
        <v>6465</v>
      </c>
      <c r="EXC191" t="s">
        <v>6465</v>
      </c>
      <c r="EXD191" t="s">
        <v>6465</v>
      </c>
      <c r="EXE191" t="s">
        <v>6465</v>
      </c>
      <c r="EXF191" t="s">
        <v>6465</v>
      </c>
      <c r="EXG191" t="s">
        <v>6465</v>
      </c>
      <c r="EXH191" t="s">
        <v>6465</v>
      </c>
      <c r="EXI191" t="s">
        <v>6465</v>
      </c>
      <c r="EXJ191" t="s">
        <v>6465</v>
      </c>
      <c r="EXK191" t="s">
        <v>6465</v>
      </c>
      <c r="EXL191" t="s">
        <v>6465</v>
      </c>
      <c r="EXM191" t="s">
        <v>6465</v>
      </c>
      <c r="EXN191" t="s">
        <v>6465</v>
      </c>
      <c r="EXO191" t="s">
        <v>6465</v>
      </c>
      <c r="EXP191" t="s">
        <v>6465</v>
      </c>
      <c r="EXQ191" t="s">
        <v>6465</v>
      </c>
      <c r="EXR191" t="s">
        <v>6465</v>
      </c>
      <c r="EXS191" t="s">
        <v>6465</v>
      </c>
      <c r="EXT191" t="s">
        <v>6465</v>
      </c>
      <c r="EXU191" t="s">
        <v>6465</v>
      </c>
      <c r="EXV191" t="s">
        <v>6465</v>
      </c>
      <c r="EXW191" t="s">
        <v>6465</v>
      </c>
      <c r="EXX191" t="s">
        <v>6465</v>
      </c>
      <c r="EXY191" t="s">
        <v>6465</v>
      </c>
      <c r="EXZ191" t="s">
        <v>6465</v>
      </c>
      <c r="EYA191" t="s">
        <v>6465</v>
      </c>
      <c r="EYB191" t="s">
        <v>6465</v>
      </c>
      <c r="EYC191" t="s">
        <v>6465</v>
      </c>
      <c r="EYD191" t="s">
        <v>6465</v>
      </c>
      <c r="EYE191" t="s">
        <v>6465</v>
      </c>
      <c r="EYF191" t="s">
        <v>6465</v>
      </c>
      <c r="EYG191" t="s">
        <v>6465</v>
      </c>
      <c r="EYH191" t="s">
        <v>6465</v>
      </c>
      <c r="EYI191" t="s">
        <v>6465</v>
      </c>
      <c r="EYJ191" t="s">
        <v>6465</v>
      </c>
      <c r="EYK191" t="s">
        <v>6465</v>
      </c>
      <c r="EYL191" t="s">
        <v>6465</v>
      </c>
      <c r="EYM191" t="s">
        <v>6465</v>
      </c>
      <c r="EYN191" t="s">
        <v>6465</v>
      </c>
      <c r="EYO191" t="s">
        <v>6465</v>
      </c>
      <c r="EYP191" t="s">
        <v>6465</v>
      </c>
      <c r="EYQ191" t="s">
        <v>6465</v>
      </c>
      <c r="EYR191" t="s">
        <v>6465</v>
      </c>
      <c r="EYS191" t="s">
        <v>6465</v>
      </c>
      <c r="EYT191" t="s">
        <v>6465</v>
      </c>
      <c r="EYU191" t="s">
        <v>6465</v>
      </c>
      <c r="EYV191" t="s">
        <v>6465</v>
      </c>
      <c r="EYW191" t="s">
        <v>6465</v>
      </c>
      <c r="EYX191" t="s">
        <v>6465</v>
      </c>
      <c r="EYY191" t="s">
        <v>6465</v>
      </c>
      <c r="EYZ191" t="s">
        <v>6465</v>
      </c>
      <c r="EZA191" t="s">
        <v>6465</v>
      </c>
      <c r="EZB191" t="s">
        <v>6465</v>
      </c>
      <c r="EZC191" t="s">
        <v>6465</v>
      </c>
      <c r="EZD191" t="s">
        <v>6465</v>
      </c>
      <c r="EZE191" t="s">
        <v>6465</v>
      </c>
      <c r="EZF191" t="s">
        <v>6465</v>
      </c>
      <c r="EZG191" t="s">
        <v>6465</v>
      </c>
      <c r="EZH191" t="s">
        <v>6465</v>
      </c>
      <c r="EZI191" t="s">
        <v>6465</v>
      </c>
      <c r="EZJ191" t="s">
        <v>6465</v>
      </c>
      <c r="EZK191" t="s">
        <v>6465</v>
      </c>
      <c r="EZL191" t="s">
        <v>6465</v>
      </c>
      <c r="EZM191" t="s">
        <v>6465</v>
      </c>
      <c r="EZN191" t="s">
        <v>6465</v>
      </c>
      <c r="EZO191" t="s">
        <v>6465</v>
      </c>
      <c r="EZP191" t="s">
        <v>6465</v>
      </c>
      <c r="EZQ191" t="s">
        <v>6465</v>
      </c>
      <c r="EZR191" t="s">
        <v>6465</v>
      </c>
      <c r="EZS191" t="s">
        <v>6465</v>
      </c>
      <c r="EZT191" t="s">
        <v>6465</v>
      </c>
      <c r="EZU191" t="s">
        <v>6465</v>
      </c>
      <c r="EZV191" t="s">
        <v>6465</v>
      </c>
      <c r="EZW191" t="s">
        <v>6465</v>
      </c>
      <c r="EZX191" t="s">
        <v>6465</v>
      </c>
      <c r="EZY191" t="s">
        <v>6465</v>
      </c>
      <c r="EZZ191" t="s">
        <v>6465</v>
      </c>
      <c r="FAA191" t="s">
        <v>6465</v>
      </c>
      <c r="FAB191" t="s">
        <v>6465</v>
      </c>
      <c r="FAC191" t="s">
        <v>6465</v>
      </c>
      <c r="FAD191" t="s">
        <v>6465</v>
      </c>
      <c r="FAE191" t="s">
        <v>6465</v>
      </c>
      <c r="FAF191" t="s">
        <v>6465</v>
      </c>
      <c r="FAG191" t="s">
        <v>6465</v>
      </c>
      <c r="FAH191" t="s">
        <v>6465</v>
      </c>
      <c r="FAI191" t="s">
        <v>6465</v>
      </c>
      <c r="FAJ191" t="s">
        <v>6465</v>
      </c>
      <c r="FAK191" t="s">
        <v>6465</v>
      </c>
      <c r="FAL191" t="s">
        <v>6465</v>
      </c>
      <c r="FAM191" t="s">
        <v>6465</v>
      </c>
      <c r="FAN191" t="s">
        <v>6465</v>
      </c>
      <c r="FAO191" t="s">
        <v>6465</v>
      </c>
      <c r="FAP191" t="s">
        <v>6465</v>
      </c>
      <c r="FAQ191" t="s">
        <v>6465</v>
      </c>
      <c r="FAR191" t="s">
        <v>6465</v>
      </c>
      <c r="FAS191" t="s">
        <v>6465</v>
      </c>
      <c r="FAT191" t="s">
        <v>6465</v>
      </c>
      <c r="FAU191" t="s">
        <v>6465</v>
      </c>
      <c r="FAV191" t="s">
        <v>6465</v>
      </c>
      <c r="FAW191" t="s">
        <v>6465</v>
      </c>
      <c r="FAX191" t="s">
        <v>6465</v>
      </c>
      <c r="FAY191" t="s">
        <v>6465</v>
      </c>
      <c r="FAZ191" t="s">
        <v>6465</v>
      </c>
      <c r="FBA191" t="s">
        <v>6465</v>
      </c>
      <c r="FBB191" t="s">
        <v>6465</v>
      </c>
      <c r="FBC191" t="s">
        <v>6465</v>
      </c>
      <c r="FBD191" t="s">
        <v>6465</v>
      </c>
      <c r="FBE191" t="s">
        <v>6465</v>
      </c>
      <c r="FBF191" t="s">
        <v>6465</v>
      </c>
      <c r="FBG191" t="s">
        <v>6465</v>
      </c>
      <c r="FBH191" t="s">
        <v>6465</v>
      </c>
      <c r="FBI191" t="s">
        <v>6465</v>
      </c>
      <c r="FBJ191" t="s">
        <v>6465</v>
      </c>
      <c r="FBK191" t="s">
        <v>6465</v>
      </c>
      <c r="FBL191" t="s">
        <v>6465</v>
      </c>
      <c r="FBM191" t="s">
        <v>6465</v>
      </c>
      <c r="FBN191" t="s">
        <v>6465</v>
      </c>
      <c r="FBO191" t="s">
        <v>6465</v>
      </c>
      <c r="FBP191" t="s">
        <v>6465</v>
      </c>
      <c r="FBQ191" t="s">
        <v>6465</v>
      </c>
      <c r="FBR191" t="s">
        <v>6465</v>
      </c>
      <c r="FBS191" t="s">
        <v>6465</v>
      </c>
      <c r="FBT191" t="s">
        <v>6465</v>
      </c>
      <c r="FBU191" t="s">
        <v>6465</v>
      </c>
      <c r="FBV191" t="s">
        <v>6465</v>
      </c>
      <c r="FBW191" t="s">
        <v>6465</v>
      </c>
      <c r="FBX191" t="s">
        <v>6465</v>
      </c>
      <c r="FBY191" t="s">
        <v>6465</v>
      </c>
      <c r="FBZ191" t="s">
        <v>6465</v>
      </c>
      <c r="FCA191" t="s">
        <v>6465</v>
      </c>
      <c r="FCB191" t="s">
        <v>6465</v>
      </c>
      <c r="FCC191" t="s">
        <v>6465</v>
      </c>
      <c r="FCD191" t="s">
        <v>6465</v>
      </c>
      <c r="FCE191" t="s">
        <v>6465</v>
      </c>
      <c r="FCF191" t="s">
        <v>6465</v>
      </c>
      <c r="FCG191" t="s">
        <v>6465</v>
      </c>
      <c r="FCH191" t="s">
        <v>6465</v>
      </c>
      <c r="FCI191" t="s">
        <v>6465</v>
      </c>
      <c r="FCJ191" t="s">
        <v>6465</v>
      </c>
      <c r="FCK191" t="s">
        <v>6465</v>
      </c>
      <c r="FCL191" t="s">
        <v>6465</v>
      </c>
      <c r="FCM191" t="s">
        <v>6465</v>
      </c>
      <c r="FCN191" t="s">
        <v>6465</v>
      </c>
      <c r="FCO191" t="s">
        <v>6465</v>
      </c>
      <c r="FCP191" t="s">
        <v>6465</v>
      </c>
      <c r="FCQ191" t="s">
        <v>6465</v>
      </c>
      <c r="FCR191" t="s">
        <v>6465</v>
      </c>
      <c r="FCS191" t="s">
        <v>6465</v>
      </c>
      <c r="FCT191" t="s">
        <v>6465</v>
      </c>
      <c r="FCU191" t="s">
        <v>6465</v>
      </c>
      <c r="FCV191" t="s">
        <v>6465</v>
      </c>
      <c r="FCW191" t="s">
        <v>6465</v>
      </c>
      <c r="FCX191" t="s">
        <v>6465</v>
      </c>
      <c r="FCY191" t="s">
        <v>6465</v>
      </c>
      <c r="FCZ191" t="s">
        <v>6465</v>
      </c>
      <c r="FDA191" t="s">
        <v>6465</v>
      </c>
      <c r="FDB191" t="s">
        <v>6465</v>
      </c>
      <c r="FDC191" t="s">
        <v>6465</v>
      </c>
      <c r="FDD191" t="s">
        <v>6465</v>
      </c>
      <c r="FDE191" t="s">
        <v>6465</v>
      </c>
      <c r="FDF191" t="s">
        <v>6465</v>
      </c>
      <c r="FDG191" t="s">
        <v>6465</v>
      </c>
      <c r="FDH191" t="s">
        <v>6465</v>
      </c>
      <c r="FDI191" t="s">
        <v>6465</v>
      </c>
      <c r="FDJ191" t="s">
        <v>6465</v>
      </c>
      <c r="FDK191" t="s">
        <v>6465</v>
      </c>
      <c r="FDL191" t="s">
        <v>6465</v>
      </c>
      <c r="FDM191" t="s">
        <v>6465</v>
      </c>
      <c r="FDN191" t="s">
        <v>6465</v>
      </c>
      <c r="FDO191" t="s">
        <v>6465</v>
      </c>
      <c r="FDP191" t="s">
        <v>6465</v>
      </c>
      <c r="FDQ191" t="s">
        <v>6465</v>
      </c>
      <c r="FDR191" t="s">
        <v>6465</v>
      </c>
      <c r="FDS191" t="s">
        <v>6465</v>
      </c>
      <c r="FDT191" t="s">
        <v>6465</v>
      </c>
      <c r="FDU191" t="s">
        <v>6465</v>
      </c>
      <c r="FDV191" t="s">
        <v>6465</v>
      </c>
      <c r="FDW191" t="s">
        <v>6465</v>
      </c>
      <c r="FDX191" t="s">
        <v>6465</v>
      </c>
      <c r="FDY191" t="s">
        <v>6465</v>
      </c>
      <c r="FDZ191" t="s">
        <v>6465</v>
      </c>
      <c r="FEA191" t="s">
        <v>6465</v>
      </c>
      <c r="FEB191" t="s">
        <v>6465</v>
      </c>
      <c r="FEC191" t="s">
        <v>6465</v>
      </c>
      <c r="FED191" t="s">
        <v>6465</v>
      </c>
      <c r="FEE191" t="s">
        <v>6465</v>
      </c>
      <c r="FEF191" t="s">
        <v>6465</v>
      </c>
      <c r="FEG191" t="s">
        <v>6465</v>
      </c>
      <c r="FEH191" t="s">
        <v>6465</v>
      </c>
      <c r="FEI191" t="s">
        <v>6465</v>
      </c>
      <c r="FEJ191" t="s">
        <v>6465</v>
      </c>
      <c r="FEK191" t="s">
        <v>6465</v>
      </c>
      <c r="FEL191" t="s">
        <v>6465</v>
      </c>
      <c r="FEM191" t="s">
        <v>6465</v>
      </c>
      <c r="FEN191" t="s">
        <v>6465</v>
      </c>
      <c r="FEO191" t="s">
        <v>6465</v>
      </c>
      <c r="FEP191" t="s">
        <v>6465</v>
      </c>
      <c r="FEQ191" t="s">
        <v>6465</v>
      </c>
      <c r="FER191" t="s">
        <v>6465</v>
      </c>
      <c r="FES191" t="s">
        <v>6465</v>
      </c>
      <c r="FET191" t="s">
        <v>6465</v>
      </c>
      <c r="FEU191" t="s">
        <v>6465</v>
      </c>
      <c r="FEV191" t="s">
        <v>6465</v>
      </c>
      <c r="FEW191" t="s">
        <v>6465</v>
      </c>
      <c r="FEX191" t="s">
        <v>6465</v>
      </c>
      <c r="FEY191" t="s">
        <v>6465</v>
      </c>
      <c r="FEZ191" t="s">
        <v>6465</v>
      </c>
      <c r="FFA191" t="s">
        <v>6465</v>
      </c>
      <c r="FFB191" t="s">
        <v>6465</v>
      </c>
      <c r="FFC191" t="s">
        <v>6465</v>
      </c>
      <c r="FFD191" t="s">
        <v>6465</v>
      </c>
      <c r="FFE191" t="s">
        <v>6465</v>
      </c>
      <c r="FFF191" t="s">
        <v>6465</v>
      </c>
      <c r="FFG191" t="s">
        <v>6465</v>
      </c>
      <c r="FFH191" t="s">
        <v>6465</v>
      </c>
      <c r="FFI191" t="s">
        <v>6465</v>
      </c>
      <c r="FFJ191" t="s">
        <v>6465</v>
      </c>
      <c r="FFK191" t="s">
        <v>6465</v>
      </c>
      <c r="FFL191" t="s">
        <v>6465</v>
      </c>
      <c r="FFM191" t="s">
        <v>6465</v>
      </c>
      <c r="FFN191" t="s">
        <v>6465</v>
      </c>
      <c r="FFO191" t="s">
        <v>6465</v>
      </c>
      <c r="FFP191" t="s">
        <v>6465</v>
      </c>
      <c r="FFQ191" t="s">
        <v>6465</v>
      </c>
      <c r="FFR191" t="s">
        <v>6465</v>
      </c>
      <c r="FFS191" t="s">
        <v>6465</v>
      </c>
      <c r="FFT191" t="s">
        <v>6465</v>
      </c>
      <c r="FFU191" t="s">
        <v>6465</v>
      </c>
      <c r="FFV191" t="s">
        <v>6465</v>
      </c>
      <c r="FFW191" t="s">
        <v>6465</v>
      </c>
      <c r="FFX191" t="s">
        <v>6465</v>
      </c>
      <c r="FFY191" t="s">
        <v>6465</v>
      </c>
      <c r="FFZ191" t="s">
        <v>6465</v>
      </c>
      <c r="FGA191" t="s">
        <v>6465</v>
      </c>
      <c r="FGB191" t="s">
        <v>6465</v>
      </c>
      <c r="FGC191" t="s">
        <v>6465</v>
      </c>
      <c r="FGD191" t="s">
        <v>6465</v>
      </c>
      <c r="FGE191" t="s">
        <v>6465</v>
      </c>
      <c r="FGF191" t="s">
        <v>6465</v>
      </c>
      <c r="FGG191" t="s">
        <v>6465</v>
      </c>
      <c r="FGH191" t="s">
        <v>6465</v>
      </c>
      <c r="FGI191" t="s">
        <v>6465</v>
      </c>
      <c r="FGJ191" t="s">
        <v>6465</v>
      </c>
      <c r="FGK191" t="s">
        <v>6465</v>
      </c>
      <c r="FGL191" t="s">
        <v>6465</v>
      </c>
      <c r="FGM191" t="s">
        <v>6465</v>
      </c>
      <c r="FGN191" t="s">
        <v>6465</v>
      </c>
      <c r="FGO191" t="s">
        <v>6465</v>
      </c>
      <c r="FGP191" t="s">
        <v>6465</v>
      </c>
      <c r="FGQ191" t="s">
        <v>6465</v>
      </c>
      <c r="FGR191" t="s">
        <v>6465</v>
      </c>
      <c r="FGS191" t="s">
        <v>6465</v>
      </c>
      <c r="FGT191" t="s">
        <v>6465</v>
      </c>
      <c r="FGU191" t="s">
        <v>6465</v>
      </c>
      <c r="FGV191" t="s">
        <v>6465</v>
      </c>
      <c r="FGW191" t="s">
        <v>6465</v>
      </c>
      <c r="FGX191" t="s">
        <v>6465</v>
      </c>
      <c r="FGY191" t="s">
        <v>6465</v>
      </c>
      <c r="FGZ191" t="s">
        <v>6465</v>
      </c>
      <c r="FHA191" t="s">
        <v>6465</v>
      </c>
      <c r="FHB191" t="s">
        <v>6465</v>
      </c>
      <c r="FHC191" t="s">
        <v>6465</v>
      </c>
      <c r="FHD191" t="s">
        <v>6465</v>
      </c>
      <c r="FHE191" t="s">
        <v>6465</v>
      </c>
      <c r="FHF191" t="s">
        <v>6465</v>
      </c>
      <c r="FHG191" t="s">
        <v>6465</v>
      </c>
      <c r="FHH191" t="s">
        <v>6465</v>
      </c>
      <c r="FHI191" t="s">
        <v>6465</v>
      </c>
      <c r="FHJ191" t="s">
        <v>6465</v>
      </c>
      <c r="FHK191" t="s">
        <v>6465</v>
      </c>
      <c r="FHL191" t="s">
        <v>6465</v>
      </c>
      <c r="FHM191" t="s">
        <v>6465</v>
      </c>
      <c r="FHN191" t="s">
        <v>6465</v>
      </c>
      <c r="FHO191" t="s">
        <v>6465</v>
      </c>
      <c r="FHP191" t="s">
        <v>6465</v>
      </c>
      <c r="FHQ191" t="s">
        <v>6465</v>
      </c>
      <c r="FHR191" t="s">
        <v>6465</v>
      </c>
      <c r="FHS191" t="s">
        <v>6465</v>
      </c>
      <c r="FHT191" t="s">
        <v>6465</v>
      </c>
      <c r="FHU191" t="s">
        <v>6465</v>
      </c>
      <c r="FHV191" t="s">
        <v>6465</v>
      </c>
      <c r="FHW191" t="s">
        <v>6465</v>
      </c>
      <c r="FHX191" t="s">
        <v>6465</v>
      </c>
      <c r="FHY191" t="s">
        <v>6465</v>
      </c>
      <c r="FHZ191" t="s">
        <v>6465</v>
      </c>
      <c r="FIA191" t="s">
        <v>6465</v>
      </c>
      <c r="FIB191" t="s">
        <v>6465</v>
      </c>
      <c r="FIC191" t="s">
        <v>6465</v>
      </c>
      <c r="FID191" t="s">
        <v>6465</v>
      </c>
      <c r="FIE191" t="s">
        <v>6465</v>
      </c>
      <c r="FIF191" t="s">
        <v>6465</v>
      </c>
      <c r="FIG191" t="s">
        <v>6465</v>
      </c>
      <c r="FIH191" t="s">
        <v>6465</v>
      </c>
      <c r="FII191" t="s">
        <v>6465</v>
      </c>
      <c r="FIJ191" t="s">
        <v>6465</v>
      </c>
      <c r="FIK191" t="s">
        <v>6465</v>
      </c>
      <c r="FIL191" t="s">
        <v>6465</v>
      </c>
      <c r="FIM191" t="s">
        <v>6465</v>
      </c>
      <c r="FIN191" t="s">
        <v>6465</v>
      </c>
      <c r="FIO191" t="s">
        <v>6465</v>
      </c>
      <c r="FIP191" t="s">
        <v>6465</v>
      </c>
      <c r="FIQ191" t="s">
        <v>6465</v>
      </c>
      <c r="FIR191" t="s">
        <v>6465</v>
      </c>
      <c r="FIS191" t="s">
        <v>6465</v>
      </c>
      <c r="FIT191" t="s">
        <v>6465</v>
      </c>
      <c r="FIU191" t="s">
        <v>6465</v>
      </c>
      <c r="FIV191" t="s">
        <v>6465</v>
      </c>
      <c r="FIW191" t="s">
        <v>6465</v>
      </c>
      <c r="FIX191" t="s">
        <v>6465</v>
      </c>
      <c r="FIY191" t="s">
        <v>6465</v>
      </c>
      <c r="FIZ191" t="s">
        <v>6465</v>
      </c>
      <c r="FJA191" t="s">
        <v>6465</v>
      </c>
      <c r="FJB191" t="s">
        <v>6465</v>
      </c>
      <c r="FJC191" t="s">
        <v>6465</v>
      </c>
      <c r="FJD191" t="s">
        <v>6465</v>
      </c>
      <c r="FJE191" t="s">
        <v>6465</v>
      </c>
      <c r="FJF191" t="s">
        <v>6465</v>
      </c>
      <c r="FJG191" t="s">
        <v>6465</v>
      </c>
      <c r="FJH191" t="s">
        <v>6465</v>
      </c>
      <c r="FJI191" t="s">
        <v>6465</v>
      </c>
      <c r="FJJ191" t="s">
        <v>6465</v>
      </c>
      <c r="FJK191" t="s">
        <v>6465</v>
      </c>
      <c r="FJL191" t="s">
        <v>6465</v>
      </c>
      <c r="FJM191" t="s">
        <v>6465</v>
      </c>
      <c r="FJN191" t="s">
        <v>6465</v>
      </c>
      <c r="FJO191" t="s">
        <v>6465</v>
      </c>
      <c r="FJP191" t="s">
        <v>6465</v>
      </c>
      <c r="FJQ191" t="s">
        <v>6465</v>
      </c>
      <c r="FJR191" t="s">
        <v>6465</v>
      </c>
      <c r="FJS191" t="s">
        <v>6465</v>
      </c>
      <c r="FJT191" t="s">
        <v>6465</v>
      </c>
      <c r="FJU191" t="s">
        <v>6465</v>
      </c>
      <c r="FJV191" t="s">
        <v>6465</v>
      </c>
      <c r="FJW191" t="s">
        <v>6465</v>
      </c>
      <c r="FJX191" t="s">
        <v>6465</v>
      </c>
      <c r="FJY191" t="s">
        <v>6465</v>
      </c>
      <c r="FJZ191" t="s">
        <v>6465</v>
      </c>
      <c r="FKA191" t="s">
        <v>6465</v>
      </c>
      <c r="FKB191" t="s">
        <v>6465</v>
      </c>
      <c r="FKC191" t="s">
        <v>6465</v>
      </c>
      <c r="FKD191" t="s">
        <v>6465</v>
      </c>
      <c r="FKE191" t="s">
        <v>6465</v>
      </c>
      <c r="FKF191" t="s">
        <v>6465</v>
      </c>
      <c r="FKG191" t="s">
        <v>6465</v>
      </c>
      <c r="FKH191" t="s">
        <v>6465</v>
      </c>
      <c r="FKI191" t="s">
        <v>6465</v>
      </c>
      <c r="FKJ191" t="s">
        <v>6465</v>
      </c>
      <c r="FKK191" t="s">
        <v>6465</v>
      </c>
      <c r="FKL191" t="s">
        <v>6465</v>
      </c>
      <c r="FKM191" t="s">
        <v>6465</v>
      </c>
      <c r="FKN191" t="s">
        <v>6465</v>
      </c>
      <c r="FKO191" t="s">
        <v>6465</v>
      </c>
      <c r="FKP191" t="s">
        <v>6465</v>
      </c>
      <c r="FKQ191" t="s">
        <v>6465</v>
      </c>
      <c r="FKR191" t="s">
        <v>6465</v>
      </c>
      <c r="FKS191" t="s">
        <v>6465</v>
      </c>
      <c r="FKT191" t="s">
        <v>6465</v>
      </c>
      <c r="FKU191" t="s">
        <v>6465</v>
      </c>
      <c r="FKV191" t="s">
        <v>6465</v>
      </c>
      <c r="FKW191" t="s">
        <v>6465</v>
      </c>
      <c r="FKX191" t="s">
        <v>6465</v>
      </c>
      <c r="FKY191" t="s">
        <v>6465</v>
      </c>
      <c r="FKZ191" t="s">
        <v>6465</v>
      </c>
      <c r="FLA191" t="s">
        <v>6465</v>
      </c>
      <c r="FLB191" t="s">
        <v>6465</v>
      </c>
      <c r="FLC191" t="s">
        <v>6465</v>
      </c>
      <c r="FLD191" t="s">
        <v>6465</v>
      </c>
      <c r="FLE191" t="s">
        <v>6465</v>
      </c>
      <c r="FLF191" t="s">
        <v>6465</v>
      </c>
      <c r="FLG191" t="s">
        <v>6465</v>
      </c>
      <c r="FLH191" t="s">
        <v>6465</v>
      </c>
      <c r="FLI191" t="s">
        <v>6465</v>
      </c>
      <c r="FLJ191" t="s">
        <v>6465</v>
      </c>
      <c r="FLK191" t="s">
        <v>6465</v>
      </c>
      <c r="FLL191" t="s">
        <v>6465</v>
      </c>
      <c r="FLM191" t="s">
        <v>6465</v>
      </c>
      <c r="FLN191" t="s">
        <v>6465</v>
      </c>
      <c r="FLO191" t="s">
        <v>6465</v>
      </c>
      <c r="FLP191" t="s">
        <v>6465</v>
      </c>
      <c r="FLQ191" t="s">
        <v>6465</v>
      </c>
      <c r="FLR191" t="s">
        <v>6465</v>
      </c>
      <c r="FLS191" t="s">
        <v>6465</v>
      </c>
      <c r="FLT191" t="s">
        <v>6465</v>
      </c>
      <c r="FLU191" t="s">
        <v>6465</v>
      </c>
      <c r="FLV191" t="s">
        <v>6465</v>
      </c>
      <c r="FLW191" t="s">
        <v>6465</v>
      </c>
      <c r="FLX191" t="s">
        <v>6465</v>
      </c>
      <c r="FLY191" t="s">
        <v>6465</v>
      </c>
      <c r="FLZ191" t="s">
        <v>6465</v>
      </c>
      <c r="FMA191" t="s">
        <v>6465</v>
      </c>
      <c r="FMB191" t="s">
        <v>6465</v>
      </c>
      <c r="FMC191" t="s">
        <v>6465</v>
      </c>
      <c r="FMD191" t="s">
        <v>6465</v>
      </c>
      <c r="FME191" t="s">
        <v>6465</v>
      </c>
      <c r="FMF191" t="s">
        <v>6465</v>
      </c>
      <c r="FMG191" t="s">
        <v>6465</v>
      </c>
      <c r="FMH191" t="s">
        <v>6465</v>
      </c>
      <c r="FMI191" t="s">
        <v>6465</v>
      </c>
      <c r="FMJ191" t="s">
        <v>6465</v>
      </c>
      <c r="FMK191" t="s">
        <v>6465</v>
      </c>
      <c r="FML191" t="s">
        <v>6465</v>
      </c>
      <c r="FMM191" t="s">
        <v>6465</v>
      </c>
      <c r="FMN191" t="s">
        <v>6465</v>
      </c>
      <c r="FMO191" t="s">
        <v>6465</v>
      </c>
      <c r="FMP191" t="s">
        <v>6465</v>
      </c>
      <c r="FMQ191" t="s">
        <v>6465</v>
      </c>
      <c r="FMR191" t="s">
        <v>6465</v>
      </c>
      <c r="FMS191" t="s">
        <v>6465</v>
      </c>
      <c r="FMT191" t="s">
        <v>6465</v>
      </c>
      <c r="FMU191" t="s">
        <v>6465</v>
      </c>
      <c r="FMV191" t="s">
        <v>6465</v>
      </c>
      <c r="FMW191" t="s">
        <v>6465</v>
      </c>
      <c r="FMX191" t="s">
        <v>6465</v>
      </c>
      <c r="FMY191" t="s">
        <v>6465</v>
      </c>
      <c r="FMZ191" t="s">
        <v>6465</v>
      </c>
      <c r="FNA191" t="s">
        <v>6465</v>
      </c>
      <c r="FNB191" t="s">
        <v>6465</v>
      </c>
      <c r="FNC191" t="s">
        <v>6465</v>
      </c>
      <c r="FND191" t="s">
        <v>6465</v>
      </c>
      <c r="FNE191" t="s">
        <v>6465</v>
      </c>
      <c r="FNF191" t="s">
        <v>6465</v>
      </c>
      <c r="FNG191" t="s">
        <v>6465</v>
      </c>
      <c r="FNH191" t="s">
        <v>6465</v>
      </c>
      <c r="FNI191" t="s">
        <v>6465</v>
      </c>
      <c r="FNJ191" t="s">
        <v>6465</v>
      </c>
      <c r="FNK191" t="s">
        <v>6465</v>
      </c>
      <c r="FNL191" t="s">
        <v>6465</v>
      </c>
      <c r="FNM191" t="s">
        <v>6465</v>
      </c>
      <c r="FNN191" t="s">
        <v>6465</v>
      </c>
      <c r="FNO191" t="s">
        <v>6465</v>
      </c>
      <c r="FNP191" t="s">
        <v>6465</v>
      </c>
      <c r="FNQ191" t="s">
        <v>6465</v>
      </c>
      <c r="FNR191" t="s">
        <v>6465</v>
      </c>
      <c r="FNS191" t="s">
        <v>6465</v>
      </c>
      <c r="FNT191" t="s">
        <v>6465</v>
      </c>
      <c r="FNU191" t="s">
        <v>6465</v>
      </c>
      <c r="FNV191" t="s">
        <v>6465</v>
      </c>
      <c r="FNW191" t="s">
        <v>6465</v>
      </c>
      <c r="FNX191" t="s">
        <v>6465</v>
      </c>
      <c r="FNY191" t="s">
        <v>6465</v>
      </c>
      <c r="FNZ191" t="s">
        <v>6465</v>
      </c>
      <c r="FOA191" t="s">
        <v>6465</v>
      </c>
      <c r="FOB191" t="s">
        <v>6465</v>
      </c>
      <c r="FOC191" t="s">
        <v>6465</v>
      </c>
      <c r="FOD191" t="s">
        <v>6465</v>
      </c>
      <c r="FOE191" t="s">
        <v>6465</v>
      </c>
      <c r="FOF191" t="s">
        <v>6465</v>
      </c>
      <c r="FOG191" t="s">
        <v>6465</v>
      </c>
      <c r="FOH191" t="s">
        <v>6465</v>
      </c>
      <c r="FOI191" t="s">
        <v>6465</v>
      </c>
      <c r="FOJ191" t="s">
        <v>6465</v>
      </c>
      <c r="FOK191" t="s">
        <v>6465</v>
      </c>
      <c r="FOL191" t="s">
        <v>6465</v>
      </c>
      <c r="FOM191" t="s">
        <v>6465</v>
      </c>
      <c r="FON191" t="s">
        <v>6465</v>
      </c>
      <c r="FOO191" t="s">
        <v>6465</v>
      </c>
      <c r="FOP191" t="s">
        <v>6465</v>
      </c>
      <c r="FOQ191" t="s">
        <v>6465</v>
      </c>
      <c r="FOR191" t="s">
        <v>6465</v>
      </c>
      <c r="FOS191" t="s">
        <v>6465</v>
      </c>
      <c r="FOT191" t="s">
        <v>6465</v>
      </c>
      <c r="FOU191" t="s">
        <v>6465</v>
      </c>
      <c r="FOV191" t="s">
        <v>6465</v>
      </c>
      <c r="FOW191" t="s">
        <v>6465</v>
      </c>
      <c r="FOX191" t="s">
        <v>6465</v>
      </c>
      <c r="FOY191" t="s">
        <v>6465</v>
      </c>
      <c r="FOZ191" t="s">
        <v>6465</v>
      </c>
      <c r="FPA191" t="s">
        <v>6465</v>
      </c>
      <c r="FPB191" t="s">
        <v>6465</v>
      </c>
      <c r="FPC191" t="s">
        <v>6465</v>
      </c>
      <c r="FPD191" t="s">
        <v>6465</v>
      </c>
      <c r="FPE191" t="s">
        <v>6465</v>
      </c>
      <c r="FPF191" t="s">
        <v>6465</v>
      </c>
      <c r="FPG191" t="s">
        <v>6465</v>
      </c>
      <c r="FPH191" t="s">
        <v>6465</v>
      </c>
      <c r="FPI191" t="s">
        <v>6465</v>
      </c>
      <c r="FPJ191" t="s">
        <v>6465</v>
      </c>
      <c r="FPK191" t="s">
        <v>6465</v>
      </c>
      <c r="FPL191" t="s">
        <v>6465</v>
      </c>
      <c r="FPM191" t="s">
        <v>6465</v>
      </c>
      <c r="FPN191" t="s">
        <v>6465</v>
      </c>
      <c r="FPO191" t="s">
        <v>6465</v>
      </c>
      <c r="FPP191" t="s">
        <v>6465</v>
      </c>
      <c r="FPQ191" t="s">
        <v>6465</v>
      </c>
      <c r="FPR191" t="s">
        <v>6465</v>
      </c>
      <c r="FPS191" t="s">
        <v>6465</v>
      </c>
      <c r="FPT191" t="s">
        <v>6465</v>
      </c>
      <c r="FPU191" t="s">
        <v>6465</v>
      </c>
      <c r="FPV191" t="s">
        <v>6465</v>
      </c>
      <c r="FPW191" t="s">
        <v>6465</v>
      </c>
      <c r="FPX191" t="s">
        <v>6465</v>
      </c>
      <c r="FPY191" t="s">
        <v>6465</v>
      </c>
      <c r="FPZ191" t="s">
        <v>6465</v>
      </c>
      <c r="FQA191" t="s">
        <v>6465</v>
      </c>
      <c r="FQB191" t="s">
        <v>6465</v>
      </c>
      <c r="FQC191" t="s">
        <v>6465</v>
      </c>
      <c r="FQD191" t="s">
        <v>6465</v>
      </c>
      <c r="FQE191" t="s">
        <v>6465</v>
      </c>
      <c r="FQF191" t="s">
        <v>6465</v>
      </c>
      <c r="FQG191" t="s">
        <v>6465</v>
      </c>
      <c r="FQH191" t="s">
        <v>6465</v>
      </c>
      <c r="FQI191" t="s">
        <v>6465</v>
      </c>
      <c r="FQJ191" t="s">
        <v>6465</v>
      </c>
      <c r="FQK191" t="s">
        <v>6465</v>
      </c>
      <c r="FQL191" t="s">
        <v>6465</v>
      </c>
      <c r="FQM191" t="s">
        <v>6465</v>
      </c>
      <c r="FQN191" t="s">
        <v>6465</v>
      </c>
      <c r="FQO191" t="s">
        <v>6465</v>
      </c>
      <c r="FQP191" t="s">
        <v>6465</v>
      </c>
      <c r="FQQ191" t="s">
        <v>6465</v>
      </c>
      <c r="FQR191" t="s">
        <v>6465</v>
      </c>
      <c r="FQS191" t="s">
        <v>6465</v>
      </c>
      <c r="FQT191" t="s">
        <v>6465</v>
      </c>
      <c r="FQU191" t="s">
        <v>6465</v>
      </c>
      <c r="FQV191" t="s">
        <v>6465</v>
      </c>
      <c r="FQW191" t="s">
        <v>6465</v>
      </c>
      <c r="FQX191" t="s">
        <v>6465</v>
      </c>
      <c r="FQY191" t="s">
        <v>6465</v>
      </c>
      <c r="FQZ191" t="s">
        <v>6465</v>
      </c>
      <c r="FRA191" t="s">
        <v>6465</v>
      </c>
      <c r="FRB191" t="s">
        <v>6465</v>
      </c>
      <c r="FRC191" t="s">
        <v>6465</v>
      </c>
      <c r="FRD191" t="s">
        <v>6465</v>
      </c>
      <c r="FRE191" t="s">
        <v>6465</v>
      </c>
      <c r="FRF191" t="s">
        <v>6465</v>
      </c>
      <c r="FRG191" t="s">
        <v>6465</v>
      </c>
      <c r="FRH191" t="s">
        <v>6465</v>
      </c>
      <c r="FRI191" t="s">
        <v>6465</v>
      </c>
      <c r="FRJ191" t="s">
        <v>6465</v>
      </c>
      <c r="FRK191" t="s">
        <v>6465</v>
      </c>
      <c r="FRL191" t="s">
        <v>6465</v>
      </c>
      <c r="FRM191" t="s">
        <v>6465</v>
      </c>
      <c r="FRN191" t="s">
        <v>6465</v>
      </c>
      <c r="FRO191" t="s">
        <v>6465</v>
      </c>
      <c r="FRP191" t="s">
        <v>6465</v>
      </c>
      <c r="FRQ191" t="s">
        <v>6465</v>
      </c>
      <c r="FRR191" t="s">
        <v>6465</v>
      </c>
      <c r="FRS191" t="s">
        <v>6465</v>
      </c>
      <c r="FRT191" t="s">
        <v>6465</v>
      </c>
      <c r="FRU191" t="s">
        <v>6465</v>
      </c>
      <c r="FRV191" t="s">
        <v>6465</v>
      </c>
      <c r="FRW191" t="s">
        <v>6465</v>
      </c>
      <c r="FRX191" t="s">
        <v>6465</v>
      </c>
      <c r="FRY191" t="s">
        <v>6465</v>
      </c>
      <c r="FRZ191" t="s">
        <v>6465</v>
      </c>
      <c r="FSA191" t="s">
        <v>6465</v>
      </c>
      <c r="FSB191" t="s">
        <v>6465</v>
      </c>
      <c r="FSC191" t="s">
        <v>6465</v>
      </c>
      <c r="FSD191" t="s">
        <v>6465</v>
      </c>
      <c r="FSE191" t="s">
        <v>6465</v>
      </c>
      <c r="FSF191" t="s">
        <v>6465</v>
      </c>
      <c r="FSG191" t="s">
        <v>6465</v>
      </c>
      <c r="FSH191" t="s">
        <v>6465</v>
      </c>
      <c r="FSI191" t="s">
        <v>6465</v>
      </c>
      <c r="FSJ191" t="s">
        <v>6465</v>
      </c>
      <c r="FSK191" t="s">
        <v>6465</v>
      </c>
      <c r="FSL191" t="s">
        <v>6465</v>
      </c>
      <c r="FSM191" t="s">
        <v>6465</v>
      </c>
      <c r="FSN191" t="s">
        <v>6465</v>
      </c>
      <c r="FSO191" t="s">
        <v>6465</v>
      </c>
      <c r="FSP191" t="s">
        <v>6465</v>
      </c>
      <c r="FSQ191" t="s">
        <v>6465</v>
      </c>
      <c r="FSR191" t="s">
        <v>6465</v>
      </c>
      <c r="FSS191" t="s">
        <v>6465</v>
      </c>
      <c r="FST191" t="s">
        <v>6465</v>
      </c>
      <c r="FSU191" t="s">
        <v>6465</v>
      </c>
      <c r="FSV191" t="s">
        <v>6465</v>
      </c>
      <c r="FSW191" t="s">
        <v>6465</v>
      </c>
      <c r="FSX191" t="s">
        <v>6465</v>
      </c>
      <c r="FSY191" t="s">
        <v>6465</v>
      </c>
      <c r="FSZ191" t="s">
        <v>6465</v>
      </c>
      <c r="FTA191" t="s">
        <v>6465</v>
      </c>
      <c r="FTB191" t="s">
        <v>6465</v>
      </c>
      <c r="FTC191" t="s">
        <v>6465</v>
      </c>
      <c r="FTD191" t="s">
        <v>6465</v>
      </c>
      <c r="FTE191" t="s">
        <v>6465</v>
      </c>
      <c r="FTF191" t="s">
        <v>6465</v>
      </c>
      <c r="FTG191" t="s">
        <v>6465</v>
      </c>
      <c r="FTH191" t="s">
        <v>6465</v>
      </c>
      <c r="FTI191" t="s">
        <v>6465</v>
      </c>
      <c r="FTJ191" t="s">
        <v>6465</v>
      </c>
      <c r="FTK191" t="s">
        <v>6465</v>
      </c>
      <c r="FTL191" t="s">
        <v>6465</v>
      </c>
      <c r="FTM191" t="s">
        <v>6465</v>
      </c>
      <c r="FTN191" t="s">
        <v>6465</v>
      </c>
      <c r="FTO191" t="s">
        <v>6465</v>
      </c>
      <c r="FTP191" t="s">
        <v>6465</v>
      </c>
      <c r="FTQ191" t="s">
        <v>6465</v>
      </c>
      <c r="FTR191" t="s">
        <v>6465</v>
      </c>
      <c r="FTS191" t="s">
        <v>6465</v>
      </c>
      <c r="FTT191" t="s">
        <v>6465</v>
      </c>
      <c r="FTU191" t="s">
        <v>6465</v>
      </c>
      <c r="FTV191" t="s">
        <v>6465</v>
      </c>
      <c r="FTW191" t="s">
        <v>6465</v>
      </c>
      <c r="FTX191" t="s">
        <v>6465</v>
      </c>
      <c r="FTY191" t="s">
        <v>6465</v>
      </c>
      <c r="FTZ191" t="s">
        <v>6465</v>
      </c>
      <c r="FUA191" t="s">
        <v>6465</v>
      </c>
      <c r="FUB191" t="s">
        <v>6465</v>
      </c>
      <c r="FUC191" t="s">
        <v>6465</v>
      </c>
      <c r="FUD191" t="s">
        <v>6465</v>
      </c>
      <c r="FUE191" t="s">
        <v>6465</v>
      </c>
      <c r="FUF191" t="s">
        <v>6465</v>
      </c>
      <c r="FUG191" t="s">
        <v>6465</v>
      </c>
      <c r="FUH191" t="s">
        <v>6465</v>
      </c>
      <c r="FUI191" t="s">
        <v>6465</v>
      </c>
      <c r="FUJ191" t="s">
        <v>6465</v>
      </c>
      <c r="FUK191" t="s">
        <v>6465</v>
      </c>
      <c r="FUL191" t="s">
        <v>6465</v>
      </c>
      <c r="FUM191" t="s">
        <v>6465</v>
      </c>
      <c r="FUN191" t="s">
        <v>6465</v>
      </c>
      <c r="FUO191" t="s">
        <v>6465</v>
      </c>
      <c r="FUP191" t="s">
        <v>6465</v>
      </c>
      <c r="FUQ191" t="s">
        <v>6465</v>
      </c>
      <c r="FUR191" t="s">
        <v>6465</v>
      </c>
      <c r="FUS191" t="s">
        <v>6465</v>
      </c>
      <c r="FUT191" t="s">
        <v>6465</v>
      </c>
      <c r="FUU191" t="s">
        <v>6465</v>
      </c>
      <c r="FUV191" t="s">
        <v>6465</v>
      </c>
      <c r="FUW191" t="s">
        <v>6465</v>
      </c>
      <c r="FUX191" t="s">
        <v>6465</v>
      </c>
      <c r="FUY191" t="s">
        <v>6465</v>
      </c>
      <c r="FUZ191" t="s">
        <v>6465</v>
      </c>
      <c r="FVA191" t="s">
        <v>6465</v>
      </c>
      <c r="FVB191" t="s">
        <v>6465</v>
      </c>
      <c r="FVC191" t="s">
        <v>6465</v>
      </c>
      <c r="FVD191" t="s">
        <v>6465</v>
      </c>
      <c r="FVE191" t="s">
        <v>6465</v>
      </c>
      <c r="FVF191" t="s">
        <v>6465</v>
      </c>
      <c r="FVG191" t="s">
        <v>6465</v>
      </c>
      <c r="FVH191" t="s">
        <v>6465</v>
      </c>
      <c r="FVI191" t="s">
        <v>6465</v>
      </c>
      <c r="FVJ191" t="s">
        <v>6465</v>
      </c>
      <c r="FVK191" t="s">
        <v>6465</v>
      </c>
      <c r="FVL191" t="s">
        <v>6465</v>
      </c>
      <c r="FVM191" t="s">
        <v>6465</v>
      </c>
      <c r="FVN191" t="s">
        <v>6465</v>
      </c>
      <c r="FVO191" t="s">
        <v>6465</v>
      </c>
      <c r="FVP191" t="s">
        <v>6465</v>
      </c>
      <c r="FVQ191" t="s">
        <v>6465</v>
      </c>
      <c r="FVR191" t="s">
        <v>6465</v>
      </c>
      <c r="FVS191" t="s">
        <v>6465</v>
      </c>
      <c r="FVT191" t="s">
        <v>6465</v>
      </c>
      <c r="FVU191" t="s">
        <v>6465</v>
      </c>
      <c r="FVV191" t="s">
        <v>6465</v>
      </c>
      <c r="FVW191" t="s">
        <v>6465</v>
      </c>
      <c r="FVX191" t="s">
        <v>6465</v>
      </c>
      <c r="FVY191" t="s">
        <v>6465</v>
      </c>
      <c r="FVZ191" t="s">
        <v>6465</v>
      </c>
      <c r="FWA191" t="s">
        <v>6465</v>
      </c>
      <c r="FWB191" t="s">
        <v>6465</v>
      </c>
      <c r="FWC191" t="s">
        <v>6465</v>
      </c>
      <c r="FWD191" t="s">
        <v>6465</v>
      </c>
      <c r="FWE191" t="s">
        <v>6465</v>
      </c>
      <c r="FWF191" t="s">
        <v>6465</v>
      </c>
      <c r="FWG191" t="s">
        <v>6465</v>
      </c>
      <c r="FWH191" t="s">
        <v>6465</v>
      </c>
      <c r="FWI191" t="s">
        <v>6465</v>
      </c>
      <c r="FWJ191" t="s">
        <v>6465</v>
      </c>
      <c r="FWK191" t="s">
        <v>6465</v>
      </c>
      <c r="FWL191" t="s">
        <v>6465</v>
      </c>
      <c r="FWM191" t="s">
        <v>6465</v>
      </c>
      <c r="FWN191" t="s">
        <v>6465</v>
      </c>
      <c r="FWO191" t="s">
        <v>6465</v>
      </c>
      <c r="FWP191" t="s">
        <v>6465</v>
      </c>
      <c r="FWQ191" t="s">
        <v>6465</v>
      </c>
      <c r="FWR191" t="s">
        <v>6465</v>
      </c>
      <c r="FWS191" t="s">
        <v>6465</v>
      </c>
      <c r="FWT191" t="s">
        <v>6465</v>
      </c>
      <c r="FWU191" t="s">
        <v>6465</v>
      </c>
      <c r="FWV191" t="s">
        <v>6465</v>
      </c>
      <c r="FWW191" t="s">
        <v>6465</v>
      </c>
      <c r="FWX191" t="s">
        <v>6465</v>
      </c>
      <c r="FWY191" t="s">
        <v>6465</v>
      </c>
      <c r="FWZ191" t="s">
        <v>6465</v>
      </c>
      <c r="FXA191" t="s">
        <v>6465</v>
      </c>
      <c r="FXB191" t="s">
        <v>6465</v>
      </c>
      <c r="FXC191" t="s">
        <v>6465</v>
      </c>
      <c r="FXD191" t="s">
        <v>6465</v>
      </c>
      <c r="FXE191" t="s">
        <v>6465</v>
      </c>
      <c r="FXF191" t="s">
        <v>6465</v>
      </c>
      <c r="FXG191" t="s">
        <v>6465</v>
      </c>
      <c r="FXH191" t="s">
        <v>6465</v>
      </c>
      <c r="FXI191" t="s">
        <v>6465</v>
      </c>
      <c r="FXJ191" t="s">
        <v>6465</v>
      </c>
      <c r="FXK191" t="s">
        <v>6465</v>
      </c>
      <c r="FXL191" t="s">
        <v>6465</v>
      </c>
      <c r="FXM191" t="s">
        <v>6465</v>
      </c>
      <c r="FXN191" t="s">
        <v>6465</v>
      </c>
      <c r="FXO191" t="s">
        <v>6465</v>
      </c>
      <c r="FXP191" t="s">
        <v>6465</v>
      </c>
      <c r="FXQ191" t="s">
        <v>6465</v>
      </c>
      <c r="FXR191" t="s">
        <v>6465</v>
      </c>
      <c r="FXS191" t="s">
        <v>6465</v>
      </c>
      <c r="FXT191" t="s">
        <v>6465</v>
      </c>
      <c r="FXU191" t="s">
        <v>6465</v>
      </c>
      <c r="FXV191" t="s">
        <v>6465</v>
      </c>
      <c r="FXW191" t="s">
        <v>6465</v>
      </c>
      <c r="FXX191" t="s">
        <v>6465</v>
      </c>
      <c r="FXY191" t="s">
        <v>6465</v>
      </c>
      <c r="FXZ191" t="s">
        <v>6465</v>
      </c>
      <c r="FYA191" t="s">
        <v>6465</v>
      </c>
      <c r="FYB191" t="s">
        <v>6465</v>
      </c>
      <c r="FYC191" t="s">
        <v>6465</v>
      </c>
      <c r="FYD191" t="s">
        <v>6465</v>
      </c>
      <c r="FYE191" t="s">
        <v>6465</v>
      </c>
      <c r="FYF191" t="s">
        <v>6465</v>
      </c>
      <c r="FYG191" t="s">
        <v>6465</v>
      </c>
      <c r="FYH191" t="s">
        <v>6465</v>
      </c>
      <c r="FYI191" t="s">
        <v>6465</v>
      </c>
      <c r="FYJ191" t="s">
        <v>6465</v>
      </c>
      <c r="FYK191" t="s">
        <v>6465</v>
      </c>
      <c r="FYL191" t="s">
        <v>6465</v>
      </c>
      <c r="FYM191" t="s">
        <v>6465</v>
      </c>
      <c r="FYN191" t="s">
        <v>6465</v>
      </c>
      <c r="FYO191" t="s">
        <v>6465</v>
      </c>
      <c r="FYP191" t="s">
        <v>6465</v>
      </c>
      <c r="FYQ191" t="s">
        <v>6465</v>
      </c>
      <c r="FYR191" t="s">
        <v>6465</v>
      </c>
      <c r="FYS191" t="s">
        <v>6465</v>
      </c>
      <c r="FYT191" t="s">
        <v>6465</v>
      </c>
      <c r="FYU191" t="s">
        <v>6465</v>
      </c>
      <c r="FYV191" t="s">
        <v>6465</v>
      </c>
      <c r="FYW191" t="s">
        <v>6465</v>
      </c>
      <c r="FYX191" t="s">
        <v>6465</v>
      </c>
      <c r="FYY191" t="s">
        <v>6465</v>
      </c>
      <c r="FYZ191" t="s">
        <v>6465</v>
      </c>
      <c r="FZA191" t="s">
        <v>6465</v>
      </c>
      <c r="FZB191" t="s">
        <v>6465</v>
      </c>
      <c r="FZC191" t="s">
        <v>6465</v>
      </c>
      <c r="FZD191" t="s">
        <v>6465</v>
      </c>
      <c r="FZE191" t="s">
        <v>6465</v>
      </c>
      <c r="FZF191" t="s">
        <v>6465</v>
      </c>
      <c r="FZG191" t="s">
        <v>6465</v>
      </c>
      <c r="FZH191" t="s">
        <v>6465</v>
      </c>
      <c r="FZI191" t="s">
        <v>6465</v>
      </c>
      <c r="FZJ191" t="s">
        <v>6465</v>
      </c>
      <c r="FZK191" t="s">
        <v>6465</v>
      </c>
      <c r="FZL191" t="s">
        <v>6465</v>
      </c>
      <c r="FZM191" t="s">
        <v>6465</v>
      </c>
      <c r="FZN191" t="s">
        <v>6465</v>
      </c>
      <c r="FZO191" t="s">
        <v>6465</v>
      </c>
      <c r="FZP191" t="s">
        <v>6465</v>
      </c>
      <c r="FZQ191" t="s">
        <v>6465</v>
      </c>
      <c r="FZR191" t="s">
        <v>6465</v>
      </c>
      <c r="FZS191" t="s">
        <v>6465</v>
      </c>
      <c r="FZT191" t="s">
        <v>6465</v>
      </c>
      <c r="FZU191" t="s">
        <v>6465</v>
      </c>
      <c r="FZV191" t="s">
        <v>6465</v>
      </c>
      <c r="FZW191" t="s">
        <v>6465</v>
      </c>
      <c r="FZX191" t="s">
        <v>6465</v>
      </c>
      <c r="FZY191" t="s">
        <v>6465</v>
      </c>
      <c r="FZZ191" t="s">
        <v>6465</v>
      </c>
      <c r="GAA191" t="s">
        <v>6465</v>
      </c>
      <c r="GAB191" t="s">
        <v>6465</v>
      </c>
      <c r="GAC191" t="s">
        <v>6465</v>
      </c>
      <c r="GAD191" t="s">
        <v>6465</v>
      </c>
      <c r="GAE191" t="s">
        <v>6465</v>
      </c>
      <c r="GAF191" t="s">
        <v>6465</v>
      </c>
      <c r="GAG191" t="s">
        <v>6465</v>
      </c>
      <c r="GAH191" t="s">
        <v>6465</v>
      </c>
      <c r="GAI191" t="s">
        <v>6465</v>
      </c>
      <c r="GAJ191" t="s">
        <v>6465</v>
      </c>
      <c r="GAK191" t="s">
        <v>6465</v>
      </c>
      <c r="GAL191" t="s">
        <v>6465</v>
      </c>
      <c r="GAM191" t="s">
        <v>6465</v>
      </c>
      <c r="GAN191" t="s">
        <v>6465</v>
      </c>
      <c r="GAO191" t="s">
        <v>6465</v>
      </c>
      <c r="GAP191" t="s">
        <v>6465</v>
      </c>
      <c r="GAQ191" t="s">
        <v>6465</v>
      </c>
      <c r="GAR191" t="s">
        <v>6465</v>
      </c>
      <c r="GAS191" t="s">
        <v>6465</v>
      </c>
      <c r="GAT191" t="s">
        <v>6465</v>
      </c>
      <c r="GAU191" t="s">
        <v>6465</v>
      </c>
      <c r="GAV191" t="s">
        <v>6465</v>
      </c>
      <c r="GAW191" t="s">
        <v>6465</v>
      </c>
      <c r="GAX191" t="s">
        <v>6465</v>
      </c>
      <c r="GAY191" t="s">
        <v>6465</v>
      </c>
      <c r="GAZ191" t="s">
        <v>6465</v>
      </c>
      <c r="GBA191" t="s">
        <v>6465</v>
      </c>
      <c r="GBB191" t="s">
        <v>6465</v>
      </c>
      <c r="GBC191" t="s">
        <v>6465</v>
      </c>
      <c r="GBD191" t="s">
        <v>6465</v>
      </c>
      <c r="GBE191" t="s">
        <v>6465</v>
      </c>
      <c r="GBF191" t="s">
        <v>6465</v>
      </c>
      <c r="GBG191" t="s">
        <v>6465</v>
      </c>
      <c r="GBH191" t="s">
        <v>6465</v>
      </c>
      <c r="GBI191" t="s">
        <v>6465</v>
      </c>
      <c r="GBJ191" t="s">
        <v>6465</v>
      </c>
      <c r="GBK191" t="s">
        <v>6465</v>
      </c>
      <c r="GBL191" t="s">
        <v>6465</v>
      </c>
      <c r="GBM191" t="s">
        <v>6465</v>
      </c>
      <c r="GBN191" t="s">
        <v>6465</v>
      </c>
      <c r="GBO191" t="s">
        <v>6465</v>
      </c>
      <c r="GBP191" t="s">
        <v>6465</v>
      </c>
      <c r="GBQ191" t="s">
        <v>6465</v>
      </c>
      <c r="GBR191" t="s">
        <v>6465</v>
      </c>
      <c r="GBS191" t="s">
        <v>6465</v>
      </c>
      <c r="GBT191" t="s">
        <v>6465</v>
      </c>
      <c r="GBU191" t="s">
        <v>6465</v>
      </c>
      <c r="GBV191" t="s">
        <v>6465</v>
      </c>
      <c r="GBW191" t="s">
        <v>6465</v>
      </c>
      <c r="GBX191" t="s">
        <v>6465</v>
      </c>
      <c r="GBY191" t="s">
        <v>6465</v>
      </c>
      <c r="GBZ191" t="s">
        <v>6465</v>
      </c>
      <c r="GCA191" t="s">
        <v>6465</v>
      </c>
      <c r="GCB191" t="s">
        <v>6465</v>
      </c>
      <c r="GCC191" t="s">
        <v>6465</v>
      </c>
      <c r="GCD191" t="s">
        <v>6465</v>
      </c>
      <c r="GCE191" t="s">
        <v>6465</v>
      </c>
      <c r="GCF191" t="s">
        <v>6465</v>
      </c>
      <c r="GCG191" t="s">
        <v>6465</v>
      </c>
      <c r="GCH191" t="s">
        <v>6465</v>
      </c>
      <c r="GCI191" t="s">
        <v>6465</v>
      </c>
      <c r="GCJ191" t="s">
        <v>6465</v>
      </c>
      <c r="GCK191" t="s">
        <v>6465</v>
      </c>
      <c r="GCL191" t="s">
        <v>6465</v>
      </c>
      <c r="GCM191" t="s">
        <v>6465</v>
      </c>
      <c r="GCN191" t="s">
        <v>6465</v>
      </c>
      <c r="GCO191" t="s">
        <v>6465</v>
      </c>
      <c r="GCP191" t="s">
        <v>6465</v>
      </c>
      <c r="GCQ191" t="s">
        <v>6465</v>
      </c>
      <c r="GCR191" t="s">
        <v>6465</v>
      </c>
      <c r="GCS191" t="s">
        <v>6465</v>
      </c>
      <c r="GCT191" t="s">
        <v>6465</v>
      </c>
      <c r="GCU191" t="s">
        <v>6465</v>
      </c>
      <c r="GCV191" t="s">
        <v>6465</v>
      </c>
      <c r="GCW191" t="s">
        <v>6465</v>
      </c>
      <c r="GCX191" t="s">
        <v>6465</v>
      </c>
      <c r="GCY191" t="s">
        <v>6465</v>
      </c>
      <c r="GCZ191" t="s">
        <v>6465</v>
      </c>
      <c r="GDA191" t="s">
        <v>6465</v>
      </c>
      <c r="GDB191" t="s">
        <v>6465</v>
      </c>
      <c r="GDC191" t="s">
        <v>6465</v>
      </c>
      <c r="GDD191" t="s">
        <v>6465</v>
      </c>
      <c r="GDE191" t="s">
        <v>6465</v>
      </c>
      <c r="GDF191" t="s">
        <v>6465</v>
      </c>
      <c r="GDG191" t="s">
        <v>6465</v>
      </c>
      <c r="GDH191" t="s">
        <v>6465</v>
      </c>
      <c r="GDI191" t="s">
        <v>6465</v>
      </c>
      <c r="GDJ191" t="s">
        <v>6465</v>
      </c>
      <c r="GDK191" t="s">
        <v>6465</v>
      </c>
      <c r="GDL191" t="s">
        <v>6465</v>
      </c>
      <c r="GDM191" t="s">
        <v>6465</v>
      </c>
      <c r="GDN191" t="s">
        <v>6465</v>
      </c>
      <c r="GDO191" t="s">
        <v>6465</v>
      </c>
      <c r="GDP191" t="s">
        <v>6465</v>
      </c>
      <c r="GDQ191" t="s">
        <v>6465</v>
      </c>
      <c r="GDR191" t="s">
        <v>6465</v>
      </c>
      <c r="GDS191" t="s">
        <v>6465</v>
      </c>
      <c r="GDT191" t="s">
        <v>6465</v>
      </c>
      <c r="GDU191" t="s">
        <v>6465</v>
      </c>
      <c r="GDV191" t="s">
        <v>6465</v>
      </c>
      <c r="GDW191" t="s">
        <v>6465</v>
      </c>
      <c r="GDX191" t="s">
        <v>6465</v>
      </c>
      <c r="GDY191" t="s">
        <v>6465</v>
      </c>
      <c r="GDZ191" t="s">
        <v>6465</v>
      </c>
      <c r="GEA191" t="s">
        <v>6465</v>
      </c>
      <c r="GEB191" t="s">
        <v>6465</v>
      </c>
      <c r="GEC191" t="s">
        <v>6465</v>
      </c>
      <c r="GED191" t="s">
        <v>6465</v>
      </c>
      <c r="GEE191" t="s">
        <v>6465</v>
      </c>
      <c r="GEF191" t="s">
        <v>6465</v>
      </c>
      <c r="GEG191" t="s">
        <v>6465</v>
      </c>
      <c r="GEH191" t="s">
        <v>6465</v>
      </c>
      <c r="GEI191" t="s">
        <v>6465</v>
      </c>
      <c r="GEJ191" t="s">
        <v>6465</v>
      </c>
      <c r="GEK191" t="s">
        <v>6465</v>
      </c>
      <c r="GEL191" t="s">
        <v>6465</v>
      </c>
      <c r="GEM191" t="s">
        <v>6465</v>
      </c>
      <c r="GEN191" t="s">
        <v>6465</v>
      </c>
      <c r="GEO191" t="s">
        <v>6465</v>
      </c>
      <c r="GEP191" t="s">
        <v>6465</v>
      </c>
      <c r="GEQ191" t="s">
        <v>6465</v>
      </c>
      <c r="GER191" t="s">
        <v>6465</v>
      </c>
      <c r="GES191" t="s">
        <v>6465</v>
      </c>
      <c r="GET191" t="s">
        <v>6465</v>
      </c>
      <c r="GEU191" t="s">
        <v>6465</v>
      </c>
      <c r="GEV191" t="s">
        <v>6465</v>
      </c>
      <c r="GEW191" t="s">
        <v>6465</v>
      </c>
      <c r="GEX191" t="s">
        <v>6465</v>
      </c>
      <c r="GEY191" t="s">
        <v>6465</v>
      </c>
      <c r="GEZ191" t="s">
        <v>6465</v>
      </c>
      <c r="GFA191" t="s">
        <v>6465</v>
      </c>
      <c r="GFB191" t="s">
        <v>6465</v>
      </c>
      <c r="GFC191" t="s">
        <v>6465</v>
      </c>
      <c r="GFD191" t="s">
        <v>6465</v>
      </c>
      <c r="GFE191" t="s">
        <v>6465</v>
      </c>
      <c r="GFF191" t="s">
        <v>6465</v>
      </c>
      <c r="GFG191" t="s">
        <v>6465</v>
      </c>
      <c r="GFH191" t="s">
        <v>6465</v>
      </c>
      <c r="GFI191" t="s">
        <v>6465</v>
      </c>
      <c r="GFJ191" t="s">
        <v>6465</v>
      </c>
      <c r="GFK191" t="s">
        <v>6465</v>
      </c>
      <c r="GFL191" t="s">
        <v>6465</v>
      </c>
      <c r="GFM191" t="s">
        <v>6465</v>
      </c>
      <c r="GFN191" t="s">
        <v>6465</v>
      </c>
      <c r="GFO191" t="s">
        <v>6465</v>
      </c>
      <c r="GFP191" t="s">
        <v>6465</v>
      </c>
      <c r="GFQ191" t="s">
        <v>6465</v>
      </c>
      <c r="GFR191" t="s">
        <v>6465</v>
      </c>
      <c r="GFS191" t="s">
        <v>6465</v>
      </c>
      <c r="GFT191" t="s">
        <v>6465</v>
      </c>
      <c r="GFU191" t="s">
        <v>6465</v>
      </c>
      <c r="GFV191" t="s">
        <v>6465</v>
      </c>
      <c r="GFW191" t="s">
        <v>6465</v>
      </c>
      <c r="GFX191" t="s">
        <v>6465</v>
      </c>
      <c r="GFY191" t="s">
        <v>6465</v>
      </c>
      <c r="GFZ191" t="s">
        <v>6465</v>
      </c>
      <c r="GGA191" t="s">
        <v>6465</v>
      </c>
      <c r="GGB191" t="s">
        <v>6465</v>
      </c>
      <c r="GGC191" t="s">
        <v>6465</v>
      </c>
      <c r="GGD191" t="s">
        <v>6465</v>
      </c>
      <c r="GGE191" t="s">
        <v>6465</v>
      </c>
      <c r="GGF191" t="s">
        <v>6465</v>
      </c>
      <c r="GGG191" t="s">
        <v>6465</v>
      </c>
      <c r="GGH191" t="s">
        <v>6465</v>
      </c>
      <c r="GGI191" t="s">
        <v>6465</v>
      </c>
      <c r="GGJ191" t="s">
        <v>6465</v>
      </c>
      <c r="GGK191" t="s">
        <v>6465</v>
      </c>
      <c r="GGL191" t="s">
        <v>6465</v>
      </c>
      <c r="GGM191" t="s">
        <v>6465</v>
      </c>
      <c r="GGN191" t="s">
        <v>6465</v>
      </c>
      <c r="GGO191" t="s">
        <v>6465</v>
      </c>
      <c r="GGP191" t="s">
        <v>6465</v>
      </c>
      <c r="GGQ191" t="s">
        <v>6465</v>
      </c>
      <c r="GGR191" t="s">
        <v>6465</v>
      </c>
      <c r="GGS191" t="s">
        <v>6465</v>
      </c>
      <c r="GGT191" t="s">
        <v>6465</v>
      </c>
      <c r="GGU191" t="s">
        <v>6465</v>
      </c>
      <c r="GGV191" t="s">
        <v>6465</v>
      </c>
      <c r="GGW191" t="s">
        <v>6465</v>
      </c>
      <c r="GGX191" t="s">
        <v>6465</v>
      </c>
      <c r="GGY191" t="s">
        <v>6465</v>
      </c>
      <c r="GGZ191" t="s">
        <v>6465</v>
      </c>
      <c r="GHA191" t="s">
        <v>6465</v>
      </c>
      <c r="GHB191" t="s">
        <v>6465</v>
      </c>
      <c r="GHC191" t="s">
        <v>6465</v>
      </c>
      <c r="GHD191" t="s">
        <v>6465</v>
      </c>
      <c r="GHE191" t="s">
        <v>6465</v>
      </c>
      <c r="GHF191" t="s">
        <v>6465</v>
      </c>
      <c r="GHG191" t="s">
        <v>6465</v>
      </c>
      <c r="GHH191" t="s">
        <v>6465</v>
      </c>
      <c r="GHI191" t="s">
        <v>6465</v>
      </c>
      <c r="GHJ191" t="s">
        <v>6465</v>
      </c>
      <c r="GHK191" t="s">
        <v>6465</v>
      </c>
      <c r="GHL191" t="s">
        <v>6465</v>
      </c>
      <c r="GHM191" t="s">
        <v>6465</v>
      </c>
      <c r="GHN191" t="s">
        <v>6465</v>
      </c>
      <c r="GHO191" t="s">
        <v>6465</v>
      </c>
      <c r="GHP191" t="s">
        <v>6465</v>
      </c>
      <c r="GHQ191" t="s">
        <v>6465</v>
      </c>
      <c r="GHR191" t="s">
        <v>6465</v>
      </c>
      <c r="GHS191" t="s">
        <v>6465</v>
      </c>
      <c r="GHT191" t="s">
        <v>6465</v>
      </c>
      <c r="GHU191" t="s">
        <v>6465</v>
      </c>
      <c r="GHV191" t="s">
        <v>6465</v>
      </c>
      <c r="GHW191" t="s">
        <v>6465</v>
      </c>
      <c r="GHX191" t="s">
        <v>6465</v>
      </c>
      <c r="GHY191" t="s">
        <v>6465</v>
      </c>
      <c r="GHZ191" t="s">
        <v>6465</v>
      </c>
      <c r="GIA191" t="s">
        <v>6465</v>
      </c>
      <c r="GIB191" t="s">
        <v>6465</v>
      </c>
      <c r="GIC191" t="s">
        <v>6465</v>
      </c>
      <c r="GID191" t="s">
        <v>6465</v>
      </c>
      <c r="GIE191" t="s">
        <v>6465</v>
      </c>
      <c r="GIF191" t="s">
        <v>6465</v>
      </c>
      <c r="GIG191" t="s">
        <v>6465</v>
      </c>
      <c r="GIH191" t="s">
        <v>6465</v>
      </c>
      <c r="GII191" t="s">
        <v>6465</v>
      </c>
      <c r="GIJ191" t="s">
        <v>6465</v>
      </c>
      <c r="GIK191" t="s">
        <v>6465</v>
      </c>
      <c r="GIL191" t="s">
        <v>6465</v>
      </c>
      <c r="GIM191" t="s">
        <v>6465</v>
      </c>
      <c r="GIN191" t="s">
        <v>6465</v>
      </c>
      <c r="GIO191" t="s">
        <v>6465</v>
      </c>
      <c r="GIP191" t="s">
        <v>6465</v>
      </c>
      <c r="GIQ191" t="s">
        <v>6465</v>
      </c>
      <c r="GIR191" t="s">
        <v>6465</v>
      </c>
      <c r="GIS191" t="s">
        <v>6465</v>
      </c>
      <c r="GIT191" t="s">
        <v>6465</v>
      </c>
      <c r="GIU191" t="s">
        <v>6465</v>
      </c>
      <c r="GIV191" t="s">
        <v>6465</v>
      </c>
      <c r="GIW191" t="s">
        <v>6465</v>
      </c>
      <c r="GIX191" t="s">
        <v>6465</v>
      </c>
      <c r="GIY191" t="s">
        <v>6465</v>
      </c>
      <c r="GIZ191" t="s">
        <v>6465</v>
      </c>
      <c r="GJA191" t="s">
        <v>6465</v>
      </c>
      <c r="GJB191" t="s">
        <v>6465</v>
      </c>
      <c r="GJC191" t="s">
        <v>6465</v>
      </c>
      <c r="GJD191" t="s">
        <v>6465</v>
      </c>
      <c r="GJE191" t="s">
        <v>6465</v>
      </c>
      <c r="GJF191" t="s">
        <v>6465</v>
      </c>
      <c r="GJG191" t="s">
        <v>6465</v>
      </c>
      <c r="GJH191" t="s">
        <v>6465</v>
      </c>
      <c r="GJI191" t="s">
        <v>6465</v>
      </c>
      <c r="GJJ191" t="s">
        <v>6465</v>
      </c>
      <c r="GJK191" t="s">
        <v>6465</v>
      </c>
      <c r="GJL191" t="s">
        <v>6465</v>
      </c>
      <c r="GJM191" t="s">
        <v>6465</v>
      </c>
      <c r="GJN191" t="s">
        <v>6465</v>
      </c>
      <c r="GJO191" t="s">
        <v>6465</v>
      </c>
      <c r="GJP191" t="s">
        <v>6465</v>
      </c>
      <c r="GJQ191" t="s">
        <v>6465</v>
      </c>
      <c r="GJR191" t="s">
        <v>6465</v>
      </c>
      <c r="GJS191" t="s">
        <v>6465</v>
      </c>
      <c r="GJT191" t="s">
        <v>6465</v>
      </c>
      <c r="GJU191" t="s">
        <v>6465</v>
      </c>
      <c r="GJV191" t="s">
        <v>6465</v>
      </c>
      <c r="GJW191" t="s">
        <v>6465</v>
      </c>
      <c r="GJX191" t="s">
        <v>6465</v>
      </c>
      <c r="GJY191" t="s">
        <v>6465</v>
      </c>
      <c r="GJZ191" t="s">
        <v>6465</v>
      </c>
      <c r="GKA191" t="s">
        <v>6465</v>
      </c>
      <c r="GKB191" t="s">
        <v>6465</v>
      </c>
      <c r="GKC191" t="s">
        <v>6465</v>
      </c>
      <c r="GKD191" t="s">
        <v>6465</v>
      </c>
      <c r="GKE191" t="s">
        <v>6465</v>
      </c>
      <c r="GKF191" t="s">
        <v>6465</v>
      </c>
      <c r="GKG191" t="s">
        <v>6465</v>
      </c>
      <c r="GKH191" t="s">
        <v>6465</v>
      </c>
      <c r="GKI191" t="s">
        <v>6465</v>
      </c>
      <c r="GKJ191" t="s">
        <v>6465</v>
      </c>
      <c r="GKK191" t="s">
        <v>6465</v>
      </c>
      <c r="GKL191" t="s">
        <v>6465</v>
      </c>
      <c r="GKM191" t="s">
        <v>6465</v>
      </c>
      <c r="GKN191" t="s">
        <v>6465</v>
      </c>
      <c r="GKO191" t="s">
        <v>6465</v>
      </c>
      <c r="GKP191" t="s">
        <v>6465</v>
      </c>
      <c r="GKQ191" t="s">
        <v>6465</v>
      </c>
      <c r="GKR191" t="s">
        <v>6465</v>
      </c>
      <c r="GKS191" t="s">
        <v>6465</v>
      </c>
      <c r="GKT191" t="s">
        <v>6465</v>
      </c>
      <c r="GKU191" t="s">
        <v>6465</v>
      </c>
      <c r="GKV191" t="s">
        <v>6465</v>
      </c>
      <c r="GKW191" t="s">
        <v>6465</v>
      </c>
      <c r="GKX191" t="s">
        <v>6465</v>
      </c>
      <c r="GKY191" t="s">
        <v>6465</v>
      </c>
      <c r="GKZ191" t="s">
        <v>6465</v>
      </c>
      <c r="GLA191" t="s">
        <v>6465</v>
      </c>
      <c r="GLB191" t="s">
        <v>6465</v>
      </c>
      <c r="GLC191" t="s">
        <v>6465</v>
      </c>
      <c r="GLD191" t="s">
        <v>6465</v>
      </c>
      <c r="GLE191" t="s">
        <v>6465</v>
      </c>
      <c r="GLF191" t="s">
        <v>6465</v>
      </c>
      <c r="GLG191" t="s">
        <v>6465</v>
      </c>
      <c r="GLH191" t="s">
        <v>6465</v>
      </c>
      <c r="GLI191" t="s">
        <v>6465</v>
      </c>
      <c r="GLJ191" t="s">
        <v>6465</v>
      </c>
      <c r="GLK191" t="s">
        <v>6465</v>
      </c>
      <c r="GLL191" t="s">
        <v>6465</v>
      </c>
      <c r="GLM191" t="s">
        <v>6465</v>
      </c>
      <c r="GLN191" t="s">
        <v>6465</v>
      </c>
      <c r="GLO191" t="s">
        <v>6465</v>
      </c>
      <c r="GLP191" t="s">
        <v>6465</v>
      </c>
      <c r="GLQ191" t="s">
        <v>6465</v>
      </c>
      <c r="GLR191" t="s">
        <v>6465</v>
      </c>
      <c r="GLS191" t="s">
        <v>6465</v>
      </c>
      <c r="GLT191" t="s">
        <v>6465</v>
      </c>
      <c r="GLU191" t="s">
        <v>6465</v>
      </c>
      <c r="GLV191" t="s">
        <v>6465</v>
      </c>
      <c r="GLW191" t="s">
        <v>6465</v>
      </c>
      <c r="GLX191" t="s">
        <v>6465</v>
      </c>
      <c r="GLY191" t="s">
        <v>6465</v>
      </c>
      <c r="GLZ191" t="s">
        <v>6465</v>
      </c>
      <c r="GMA191" t="s">
        <v>6465</v>
      </c>
      <c r="GMB191" t="s">
        <v>6465</v>
      </c>
      <c r="GMC191" t="s">
        <v>6465</v>
      </c>
      <c r="GMD191" t="s">
        <v>6465</v>
      </c>
      <c r="GME191" t="s">
        <v>6465</v>
      </c>
      <c r="GMF191" t="s">
        <v>6465</v>
      </c>
      <c r="GMG191" t="s">
        <v>6465</v>
      </c>
      <c r="GMH191" t="s">
        <v>6465</v>
      </c>
      <c r="GMI191" t="s">
        <v>6465</v>
      </c>
      <c r="GMJ191" t="s">
        <v>6465</v>
      </c>
      <c r="GMK191" t="s">
        <v>6465</v>
      </c>
      <c r="GML191" t="s">
        <v>6465</v>
      </c>
      <c r="GMM191" t="s">
        <v>6465</v>
      </c>
      <c r="GMN191" t="s">
        <v>6465</v>
      </c>
      <c r="GMO191" t="s">
        <v>6465</v>
      </c>
      <c r="GMP191" t="s">
        <v>6465</v>
      </c>
      <c r="GMQ191" t="s">
        <v>6465</v>
      </c>
      <c r="GMR191" t="s">
        <v>6465</v>
      </c>
      <c r="GMS191" t="s">
        <v>6465</v>
      </c>
      <c r="GMT191" t="s">
        <v>6465</v>
      </c>
      <c r="GMU191" t="s">
        <v>6465</v>
      </c>
      <c r="GMV191" t="s">
        <v>6465</v>
      </c>
      <c r="GMW191" t="s">
        <v>6465</v>
      </c>
      <c r="GMX191" t="s">
        <v>6465</v>
      </c>
      <c r="GMY191" t="s">
        <v>6465</v>
      </c>
      <c r="GMZ191" t="s">
        <v>6465</v>
      </c>
      <c r="GNA191" t="s">
        <v>6465</v>
      </c>
      <c r="GNB191" t="s">
        <v>6465</v>
      </c>
      <c r="GNC191" t="s">
        <v>6465</v>
      </c>
      <c r="GND191" t="s">
        <v>6465</v>
      </c>
      <c r="GNE191" t="s">
        <v>6465</v>
      </c>
      <c r="GNF191" t="s">
        <v>6465</v>
      </c>
      <c r="GNG191" t="s">
        <v>6465</v>
      </c>
      <c r="GNH191" t="s">
        <v>6465</v>
      </c>
      <c r="GNI191" t="s">
        <v>6465</v>
      </c>
      <c r="GNJ191" t="s">
        <v>6465</v>
      </c>
      <c r="GNK191" t="s">
        <v>6465</v>
      </c>
      <c r="GNL191" t="s">
        <v>6465</v>
      </c>
      <c r="GNM191" t="s">
        <v>6465</v>
      </c>
      <c r="GNN191" t="s">
        <v>6465</v>
      </c>
      <c r="GNO191" t="s">
        <v>6465</v>
      </c>
      <c r="GNP191" t="s">
        <v>6465</v>
      </c>
      <c r="GNQ191" t="s">
        <v>6465</v>
      </c>
      <c r="GNR191" t="s">
        <v>6465</v>
      </c>
      <c r="GNS191" t="s">
        <v>6465</v>
      </c>
      <c r="GNT191" t="s">
        <v>6465</v>
      </c>
      <c r="GNU191" t="s">
        <v>6465</v>
      </c>
      <c r="GNV191" t="s">
        <v>6465</v>
      </c>
      <c r="GNW191" t="s">
        <v>6465</v>
      </c>
      <c r="GNX191" t="s">
        <v>6465</v>
      </c>
      <c r="GNY191" t="s">
        <v>6465</v>
      </c>
      <c r="GNZ191" t="s">
        <v>6465</v>
      </c>
      <c r="GOA191" t="s">
        <v>6465</v>
      </c>
      <c r="GOB191" t="s">
        <v>6465</v>
      </c>
      <c r="GOC191" t="s">
        <v>6465</v>
      </c>
      <c r="GOD191" t="s">
        <v>6465</v>
      </c>
      <c r="GOE191" t="s">
        <v>6465</v>
      </c>
      <c r="GOF191" t="s">
        <v>6465</v>
      </c>
      <c r="GOG191" t="s">
        <v>6465</v>
      </c>
      <c r="GOH191" t="s">
        <v>6465</v>
      </c>
      <c r="GOI191" t="s">
        <v>6465</v>
      </c>
      <c r="GOJ191" t="s">
        <v>6465</v>
      </c>
      <c r="GOK191" t="s">
        <v>6465</v>
      </c>
      <c r="GOL191" t="s">
        <v>6465</v>
      </c>
      <c r="GOM191" t="s">
        <v>6465</v>
      </c>
      <c r="GON191" t="s">
        <v>6465</v>
      </c>
      <c r="GOO191" t="s">
        <v>6465</v>
      </c>
      <c r="GOP191" t="s">
        <v>6465</v>
      </c>
      <c r="GOQ191" t="s">
        <v>6465</v>
      </c>
      <c r="GOR191" t="s">
        <v>6465</v>
      </c>
      <c r="GOS191" t="s">
        <v>6465</v>
      </c>
      <c r="GOT191" t="s">
        <v>6465</v>
      </c>
      <c r="GOU191" t="s">
        <v>6465</v>
      </c>
      <c r="GOV191" t="s">
        <v>6465</v>
      </c>
      <c r="GOW191" t="s">
        <v>6465</v>
      </c>
      <c r="GOX191" t="s">
        <v>6465</v>
      </c>
      <c r="GOY191" t="s">
        <v>6465</v>
      </c>
      <c r="GOZ191" t="s">
        <v>6465</v>
      </c>
      <c r="GPA191" t="s">
        <v>6465</v>
      </c>
      <c r="GPB191" t="s">
        <v>6465</v>
      </c>
      <c r="GPC191" t="s">
        <v>6465</v>
      </c>
      <c r="GPD191" t="s">
        <v>6465</v>
      </c>
      <c r="GPE191" t="s">
        <v>6465</v>
      </c>
      <c r="GPF191" t="s">
        <v>6465</v>
      </c>
      <c r="GPG191" t="s">
        <v>6465</v>
      </c>
      <c r="GPH191" t="s">
        <v>6465</v>
      </c>
      <c r="GPI191" t="s">
        <v>5630</v>
      </c>
    </row>
    <row r="192" spans="1:5157" x14ac:dyDescent="0.2">
      <c r="A192">
        <v>9216</v>
      </c>
      <c r="B192">
        <v>18</v>
      </c>
      <c r="C192" t="s">
        <v>5752</v>
      </c>
      <c r="D192" s="18">
        <v>44541.551018518519</v>
      </c>
      <c r="E192" s="18">
        <v>44541.723819444444</v>
      </c>
      <c r="F192">
        <v>18</v>
      </c>
      <c r="G192" s="6">
        <f>VLOOKUP(A192,'18mo'!B:D,3,FALSE)</f>
        <v>44546</v>
      </c>
      <c r="I192" t="s">
        <v>5173</v>
      </c>
      <c r="J192">
        <v>1</v>
      </c>
      <c r="L192">
        <v>14929</v>
      </c>
      <c r="M192" s="7">
        <v>18</v>
      </c>
      <c r="N192">
        <v>4.9315068493150684E-2</v>
      </c>
      <c r="O192" t="s">
        <v>18</v>
      </c>
      <c r="P192" t="s">
        <v>20</v>
      </c>
      <c r="Q192">
        <v>1</v>
      </c>
      <c r="U192" s="6">
        <v>43966</v>
      </c>
      <c r="V192">
        <v>0</v>
      </c>
      <c r="AC192" t="s">
        <v>5753</v>
      </c>
      <c r="AD192">
        <v>1</v>
      </c>
      <c r="AE192">
        <v>20886</v>
      </c>
      <c r="AF192">
        <v>1</v>
      </c>
      <c r="AG192">
        <v>999</v>
      </c>
      <c r="AH192">
        <v>999</v>
      </c>
      <c r="AI192">
        <v>999</v>
      </c>
      <c r="AJ192">
        <v>999</v>
      </c>
      <c r="AK192">
        <v>999</v>
      </c>
      <c r="AL192">
        <v>1</v>
      </c>
      <c r="AM192">
        <v>1</v>
      </c>
      <c r="AN192">
        <v>2</v>
      </c>
      <c r="AO192" s="6">
        <v>40172</v>
      </c>
      <c r="AQ192" s="6">
        <v>41303</v>
      </c>
      <c r="BA192">
        <v>0</v>
      </c>
      <c r="BC192">
        <v>0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999</v>
      </c>
      <c r="BW192">
        <v>999</v>
      </c>
      <c r="BX192">
        <v>999</v>
      </c>
      <c r="BY192">
        <v>1</v>
      </c>
      <c r="BZ192">
        <v>3</v>
      </c>
      <c r="CA192">
        <v>0</v>
      </c>
      <c r="CB192" t="s">
        <v>5754</v>
      </c>
      <c r="CF192">
        <v>0</v>
      </c>
      <c r="CG192">
        <v>1</v>
      </c>
      <c r="CH192">
        <v>999</v>
      </c>
      <c r="CI192">
        <v>999</v>
      </c>
      <c r="CJ192">
        <v>999</v>
      </c>
      <c r="CK192">
        <v>999</v>
      </c>
      <c r="CL192">
        <v>999</v>
      </c>
      <c r="CM192">
        <v>1</v>
      </c>
      <c r="CN192">
        <v>1</v>
      </c>
      <c r="CO192">
        <v>0</v>
      </c>
      <c r="CP192" t="s">
        <v>5755</v>
      </c>
      <c r="CQ192">
        <v>1</v>
      </c>
      <c r="CR192">
        <v>0</v>
      </c>
      <c r="CS192">
        <v>2</v>
      </c>
      <c r="CT192">
        <v>1</v>
      </c>
      <c r="CU192">
        <v>999</v>
      </c>
      <c r="CV192">
        <v>1</v>
      </c>
      <c r="CW192">
        <v>999</v>
      </c>
      <c r="CX192">
        <v>1</v>
      </c>
      <c r="CY192">
        <v>1</v>
      </c>
      <c r="CZ192">
        <v>999</v>
      </c>
      <c r="DA192">
        <v>1</v>
      </c>
      <c r="DB192">
        <v>999</v>
      </c>
      <c r="DC192">
        <v>1</v>
      </c>
      <c r="DD192">
        <v>999</v>
      </c>
      <c r="DE192">
        <v>999</v>
      </c>
      <c r="DF192">
        <v>1</v>
      </c>
      <c r="DG192">
        <v>999</v>
      </c>
      <c r="DH192">
        <v>1</v>
      </c>
      <c r="DI192">
        <v>1</v>
      </c>
      <c r="DJ192">
        <v>999</v>
      </c>
      <c r="DK192">
        <v>999</v>
      </c>
      <c r="DL192">
        <v>1</v>
      </c>
      <c r="DM192">
        <v>999</v>
      </c>
      <c r="DN192">
        <v>999</v>
      </c>
      <c r="DO192">
        <v>999</v>
      </c>
      <c r="DP192">
        <v>999</v>
      </c>
      <c r="DQ192">
        <v>999</v>
      </c>
      <c r="DR192">
        <v>1</v>
      </c>
      <c r="DU192">
        <v>0</v>
      </c>
      <c r="DW192">
        <v>0</v>
      </c>
      <c r="DZ192">
        <v>30</v>
      </c>
      <c r="EB192">
        <v>999</v>
      </c>
      <c r="EC192">
        <v>10</v>
      </c>
      <c r="ED192">
        <v>11</v>
      </c>
      <c r="EE192" t="s">
        <v>5756</v>
      </c>
      <c r="EF192">
        <v>1</v>
      </c>
      <c r="EG192">
        <v>999</v>
      </c>
      <c r="EH192">
        <v>999</v>
      </c>
      <c r="EI192">
        <v>999</v>
      </c>
      <c r="EJ192">
        <v>60</v>
      </c>
      <c r="EK192">
        <v>1</v>
      </c>
      <c r="EL192">
        <v>999</v>
      </c>
      <c r="EM192">
        <v>999</v>
      </c>
      <c r="EN192">
        <v>999</v>
      </c>
      <c r="EO192">
        <v>999</v>
      </c>
      <c r="EP192">
        <v>1</v>
      </c>
      <c r="EQ192">
        <v>999</v>
      </c>
      <c r="ER192">
        <v>999</v>
      </c>
      <c r="ES192">
        <v>1</v>
      </c>
      <c r="EU192">
        <v>1</v>
      </c>
      <c r="EV192">
        <v>999</v>
      </c>
      <c r="EW192">
        <v>999</v>
      </c>
      <c r="EX192">
        <v>999</v>
      </c>
      <c r="EY192">
        <v>999</v>
      </c>
      <c r="EZ192">
        <v>999</v>
      </c>
      <c r="FA192">
        <v>999</v>
      </c>
      <c r="FB192">
        <v>999</v>
      </c>
      <c r="FC192">
        <v>999</v>
      </c>
      <c r="FD192">
        <v>999</v>
      </c>
      <c r="FE192">
        <v>999</v>
      </c>
      <c r="FF192">
        <v>999</v>
      </c>
      <c r="FG192">
        <v>40</v>
      </c>
      <c r="FH192">
        <v>999</v>
      </c>
      <c r="FI192">
        <v>1</v>
      </c>
      <c r="FJ192">
        <v>999</v>
      </c>
      <c r="FK192">
        <v>999</v>
      </c>
      <c r="FL192">
        <v>1</v>
      </c>
      <c r="FM192">
        <v>999</v>
      </c>
      <c r="FN192">
        <v>999</v>
      </c>
      <c r="FO192">
        <v>999</v>
      </c>
      <c r="FP192">
        <v>2</v>
      </c>
      <c r="FQ192">
        <v>999</v>
      </c>
      <c r="FR192">
        <v>999</v>
      </c>
      <c r="FS192">
        <v>999</v>
      </c>
      <c r="FT192" t="s">
        <v>5757</v>
      </c>
      <c r="FU192">
        <v>6</v>
      </c>
      <c r="FV192">
        <v>6</v>
      </c>
      <c r="FW192">
        <v>6</v>
      </c>
      <c r="FX192">
        <v>6</v>
      </c>
      <c r="FY192">
        <v>6</v>
      </c>
      <c r="FZ192">
        <v>999</v>
      </c>
      <c r="GA192">
        <v>0</v>
      </c>
      <c r="GB192">
        <v>0</v>
      </c>
      <c r="GC192">
        <v>999</v>
      </c>
      <c r="GD192">
        <v>5</v>
      </c>
      <c r="GE192">
        <v>999</v>
      </c>
      <c r="GF192">
        <v>999</v>
      </c>
      <c r="GG192">
        <v>1</v>
      </c>
      <c r="GH192">
        <v>999</v>
      </c>
      <c r="GI192">
        <v>999</v>
      </c>
      <c r="GJ192">
        <v>999</v>
      </c>
      <c r="GK192">
        <v>1</v>
      </c>
      <c r="GL192">
        <v>999</v>
      </c>
      <c r="GM192" t="s">
        <v>5758</v>
      </c>
      <c r="GP192">
        <v>1</v>
      </c>
      <c r="GT192">
        <v>3</v>
      </c>
      <c r="GU192">
        <v>999</v>
      </c>
      <c r="GW192">
        <v>9</v>
      </c>
      <c r="GX192">
        <v>0</v>
      </c>
      <c r="GY192">
        <v>2</v>
      </c>
      <c r="GZ192">
        <v>7</v>
      </c>
      <c r="HA192">
        <v>0</v>
      </c>
      <c r="HB192">
        <v>1</v>
      </c>
      <c r="HC192">
        <v>5</v>
      </c>
      <c r="HD192">
        <v>1</v>
      </c>
      <c r="HE192">
        <v>1</v>
      </c>
      <c r="HF192">
        <v>2</v>
      </c>
      <c r="HG192">
        <v>0</v>
      </c>
      <c r="HH192">
        <v>1</v>
      </c>
      <c r="HI192">
        <v>2</v>
      </c>
      <c r="HJ192">
        <v>3</v>
      </c>
      <c r="HK192">
        <v>3</v>
      </c>
      <c r="HL192">
        <v>1</v>
      </c>
      <c r="HM192">
        <v>2</v>
      </c>
      <c r="HN192">
        <v>2</v>
      </c>
      <c r="HO192">
        <v>3</v>
      </c>
      <c r="HP192">
        <v>3</v>
      </c>
      <c r="HQ192">
        <v>1</v>
      </c>
      <c r="HR192">
        <v>1</v>
      </c>
      <c r="HS192">
        <v>1</v>
      </c>
      <c r="HT192">
        <v>3</v>
      </c>
      <c r="HU192">
        <v>2</v>
      </c>
      <c r="HV192">
        <v>1</v>
      </c>
      <c r="HW192">
        <v>1</v>
      </c>
      <c r="HX192">
        <v>2</v>
      </c>
      <c r="HY192">
        <v>3</v>
      </c>
      <c r="HZ192">
        <v>2</v>
      </c>
      <c r="IA192">
        <v>2</v>
      </c>
      <c r="IB192">
        <v>1</v>
      </c>
      <c r="IC192">
        <v>2</v>
      </c>
      <c r="ID192">
        <v>2</v>
      </c>
      <c r="IE192">
        <v>2</v>
      </c>
      <c r="IF192">
        <v>2</v>
      </c>
      <c r="IG192">
        <v>2</v>
      </c>
      <c r="IH192">
        <v>2</v>
      </c>
      <c r="II192">
        <v>2</v>
      </c>
      <c r="IJ192">
        <v>2</v>
      </c>
      <c r="IK192">
        <v>2</v>
      </c>
      <c r="IL192">
        <v>1</v>
      </c>
      <c r="IM192">
        <v>1</v>
      </c>
      <c r="IN192">
        <v>1</v>
      </c>
      <c r="IO192">
        <v>3</v>
      </c>
      <c r="IP192">
        <v>3</v>
      </c>
      <c r="IQ192">
        <v>1</v>
      </c>
      <c r="IR192">
        <v>3</v>
      </c>
      <c r="IS192">
        <v>1</v>
      </c>
      <c r="IT192">
        <v>2</v>
      </c>
      <c r="IU192">
        <v>2</v>
      </c>
      <c r="IV192">
        <v>2</v>
      </c>
      <c r="IW192">
        <v>2</v>
      </c>
      <c r="IX192">
        <v>2</v>
      </c>
      <c r="IY192">
        <v>2</v>
      </c>
      <c r="IZ192">
        <v>1</v>
      </c>
      <c r="JA192">
        <v>1</v>
      </c>
      <c r="JB192">
        <v>1</v>
      </c>
      <c r="JC192">
        <v>2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2</v>
      </c>
      <c r="JK192">
        <v>1</v>
      </c>
      <c r="JL192">
        <v>1</v>
      </c>
      <c r="JM192">
        <v>1</v>
      </c>
      <c r="JN192">
        <v>1</v>
      </c>
      <c r="JO192">
        <v>3</v>
      </c>
      <c r="JP192">
        <v>1</v>
      </c>
      <c r="JQ192">
        <v>1</v>
      </c>
      <c r="JR192">
        <v>2</v>
      </c>
      <c r="JS192">
        <v>2</v>
      </c>
      <c r="JT192">
        <v>1</v>
      </c>
      <c r="JU192">
        <v>2</v>
      </c>
      <c r="NS192">
        <v>1</v>
      </c>
      <c r="NT192">
        <v>1</v>
      </c>
      <c r="NU192">
        <v>1</v>
      </c>
      <c r="NV192">
        <v>1</v>
      </c>
      <c r="NW192">
        <v>0</v>
      </c>
      <c r="NX192">
        <v>0</v>
      </c>
      <c r="NY192">
        <v>1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</v>
      </c>
      <c r="PU192">
        <v>0</v>
      </c>
      <c r="PV192">
        <v>1</v>
      </c>
      <c r="PW192">
        <v>1</v>
      </c>
      <c r="PX192">
        <v>1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AAV192">
        <v>0</v>
      </c>
      <c r="AVU192">
        <v>1</v>
      </c>
      <c r="AVV192">
        <v>1</v>
      </c>
      <c r="AVW192">
        <v>1</v>
      </c>
      <c r="AVX192">
        <v>1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1</v>
      </c>
      <c r="AXW192">
        <v>0</v>
      </c>
      <c r="AXX192">
        <v>1</v>
      </c>
      <c r="AXY192">
        <v>1</v>
      </c>
      <c r="AXZ192">
        <v>1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IX192">
        <v>0</v>
      </c>
      <c r="GPG192">
        <v>38.658294677734297</v>
      </c>
      <c r="GPH192">
        <v>-77.248100280761705</v>
      </c>
      <c r="GPI192" t="s">
        <v>5630</v>
      </c>
    </row>
    <row r="193" spans="1:5157" x14ac:dyDescent="0.2">
      <c r="A193">
        <v>9218</v>
      </c>
      <c r="B193">
        <v>18</v>
      </c>
      <c r="C193" t="s">
        <v>5759</v>
      </c>
      <c r="D193" s="18">
        <v>44546.485196759262</v>
      </c>
      <c r="E193" s="18">
        <v>44546.503148148149</v>
      </c>
      <c r="F193">
        <v>18</v>
      </c>
      <c r="G193" s="6">
        <f>VLOOKUP(A193,'18mo'!B:D,3,FALSE)</f>
        <v>44547</v>
      </c>
      <c r="I193" t="s">
        <v>5173</v>
      </c>
      <c r="J193">
        <v>1</v>
      </c>
      <c r="L193">
        <v>1549</v>
      </c>
      <c r="M193" s="7">
        <v>18</v>
      </c>
      <c r="N193">
        <v>4.9315068493150684E-2</v>
      </c>
      <c r="O193" t="s">
        <v>20</v>
      </c>
      <c r="P193" t="s">
        <v>18</v>
      </c>
      <c r="Q193">
        <v>1</v>
      </c>
      <c r="U193" s="6">
        <v>43993</v>
      </c>
      <c r="V193">
        <v>0</v>
      </c>
      <c r="AC193" t="s">
        <v>5760</v>
      </c>
      <c r="AD193">
        <v>2</v>
      </c>
      <c r="AE193">
        <v>22204</v>
      </c>
      <c r="AF193">
        <v>999</v>
      </c>
      <c r="AG193">
        <v>999</v>
      </c>
      <c r="AH193">
        <v>999</v>
      </c>
      <c r="AI193">
        <v>999</v>
      </c>
      <c r="AJ193">
        <v>1</v>
      </c>
      <c r="AK193" t="s">
        <v>5452</v>
      </c>
      <c r="AL193">
        <v>1</v>
      </c>
      <c r="AM193">
        <v>1</v>
      </c>
      <c r="AN193">
        <v>0</v>
      </c>
      <c r="BQ193">
        <v>0</v>
      </c>
      <c r="BR193">
        <v>0</v>
      </c>
      <c r="BS193">
        <v>999</v>
      </c>
      <c r="BT193">
        <v>999</v>
      </c>
      <c r="BU193">
        <v>999</v>
      </c>
      <c r="BV193">
        <v>999</v>
      </c>
      <c r="BW193">
        <v>1</v>
      </c>
      <c r="BX193" t="s">
        <v>5452</v>
      </c>
      <c r="BY193">
        <v>1</v>
      </c>
      <c r="BZ193">
        <v>5</v>
      </c>
      <c r="CA193">
        <v>0</v>
      </c>
      <c r="CB193" t="s">
        <v>5761</v>
      </c>
      <c r="CF193">
        <v>1</v>
      </c>
      <c r="CG193">
        <v>999</v>
      </c>
      <c r="CH193">
        <v>999</v>
      </c>
      <c r="CI193">
        <v>999</v>
      </c>
      <c r="CJ193">
        <v>999</v>
      </c>
      <c r="CK193">
        <v>1</v>
      </c>
      <c r="CL193" t="s">
        <v>5452</v>
      </c>
      <c r="CM193">
        <v>1</v>
      </c>
      <c r="CN193">
        <v>2</v>
      </c>
      <c r="CO193">
        <v>0</v>
      </c>
      <c r="CP193" t="s">
        <v>5762</v>
      </c>
      <c r="CQ193">
        <v>1</v>
      </c>
      <c r="CR193">
        <v>0</v>
      </c>
      <c r="CS193">
        <v>3</v>
      </c>
      <c r="CT193">
        <v>1</v>
      </c>
      <c r="CU193">
        <v>1</v>
      </c>
      <c r="CV193">
        <v>1</v>
      </c>
      <c r="CW193">
        <v>999</v>
      </c>
      <c r="CX193">
        <v>1</v>
      </c>
      <c r="CY193">
        <v>1</v>
      </c>
      <c r="CZ193">
        <v>999</v>
      </c>
      <c r="DA193">
        <v>1</v>
      </c>
      <c r="DB193">
        <v>999</v>
      </c>
      <c r="DC193">
        <v>1</v>
      </c>
      <c r="DD193">
        <v>999</v>
      </c>
      <c r="DE193">
        <v>1</v>
      </c>
      <c r="DF193">
        <v>999</v>
      </c>
      <c r="DG193">
        <v>999</v>
      </c>
      <c r="DH193">
        <v>1</v>
      </c>
      <c r="DI193">
        <v>1</v>
      </c>
      <c r="DJ193">
        <v>999</v>
      </c>
      <c r="DK193">
        <v>1</v>
      </c>
      <c r="DL193">
        <v>999</v>
      </c>
      <c r="DM193">
        <v>0</v>
      </c>
      <c r="DN193">
        <v>1</v>
      </c>
      <c r="DO193">
        <v>999</v>
      </c>
      <c r="DP193">
        <v>0</v>
      </c>
      <c r="DQ193">
        <v>0</v>
      </c>
      <c r="DR193">
        <v>2</v>
      </c>
      <c r="DS193">
        <v>0</v>
      </c>
      <c r="DU193">
        <v>1</v>
      </c>
      <c r="DV193">
        <v>1</v>
      </c>
      <c r="DW193">
        <v>999</v>
      </c>
      <c r="DX193">
        <v>999</v>
      </c>
      <c r="DZ193">
        <v>999</v>
      </c>
      <c r="EA193">
        <v>999</v>
      </c>
      <c r="EB193">
        <v>2</v>
      </c>
      <c r="EC193">
        <v>999</v>
      </c>
      <c r="ED193">
        <v>10</v>
      </c>
      <c r="EE193" t="s">
        <v>5177</v>
      </c>
      <c r="EF193">
        <v>2</v>
      </c>
      <c r="EG193">
        <v>999</v>
      </c>
      <c r="EH193">
        <v>999</v>
      </c>
      <c r="EI193">
        <v>999</v>
      </c>
      <c r="EJ193">
        <v>70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999</v>
      </c>
      <c r="EQ193">
        <v>999</v>
      </c>
      <c r="ER193">
        <v>999</v>
      </c>
      <c r="ES193">
        <v>1</v>
      </c>
      <c r="ET193">
        <v>1</v>
      </c>
      <c r="EV193">
        <v>999</v>
      </c>
      <c r="EW193">
        <v>999</v>
      </c>
      <c r="EX193">
        <v>999</v>
      </c>
      <c r="EY193">
        <v>999</v>
      </c>
      <c r="EZ193">
        <v>999</v>
      </c>
      <c r="FA193">
        <v>999</v>
      </c>
      <c r="FB193">
        <v>999</v>
      </c>
      <c r="FC193">
        <v>999</v>
      </c>
      <c r="FD193">
        <v>999</v>
      </c>
      <c r="FE193">
        <v>999</v>
      </c>
      <c r="FF193">
        <v>999</v>
      </c>
      <c r="FG193">
        <v>30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999</v>
      </c>
      <c r="FN193">
        <v>999</v>
      </c>
      <c r="FO193">
        <v>999</v>
      </c>
      <c r="FP193">
        <v>2</v>
      </c>
      <c r="FQ193">
        <v>999</v>
      </c>
      <c r="FR193">
        <v>999</v>
      </c>
      <c r="FS193">
        <v>999</v>
      </c>
      <c r="FT193" t="s">
        <v>20</v>
      </c>
      <c r="FU193">
        <v>3</v>
      </c>
      <c r="FV193">
        <v>3</v>
      </c>
      <c r="FW193">
        <v>6</v>
      </c>
      <c r="FX193">
        <v>6</v>
      </c>
      <c r="FY193">
        <v>5</v>
      </c>
      <c r="FZ193">
        <v>2</v>
      </c>
      <c r="GA193">
        <v>999</v>
      </c>
      <c r="GB193">
        <v>2</v>
      </c>
      <c r="GC193">
        <v>1</v>
      </c>
      <c r="GD193">
        <v>5</v>
      </c>
      <c r="GE193">
        <v>999</v>
      </c>
      <c r="GF193">
        <v>1</v>
      </c>
      <c r="GG193">
        <v>999</v>
      </c>
      <c r="GH193">
        <v>999</v>
      </c>
      <c r="GI193">
        <v>999</v>
      </c>
      <c r="GJ193">
        <v>999</v>
      </c>
      <c r="GK193">
        <v>1</v>
      </c>
      <c r="GL193">
        <v>999</v>
      </c>
      <c r="GM193" t="s">
        <v>5763</v>
      </c>
      <c r="GO193">
        <v>4</v>
      </c>
      <c r="GT193">
        <v>4</v>
      </c>
      <c r="GU193">
        <v>999</v>
      </c>
      <c r="GW193">
        <v>9</v>
      </c>
      <c r="GX193">
        <v>30</v>
      </c>
      <c r="GY193">
        <v>2</v>
      </c>
      <c r="GZ193">
        <v>7</v>
      </c>
      <c r="HA193">
        <v>45</v>
      </c>
      <c r="HB193">
        <v>999</v>
      </c>
      <c r="HC193">
        <v>2</v>
      </c>
      <c r="HD193">
        <v>1</v>
      </c>
      <c r="HE193">
        <v>1</v>
      </c>
      <c r="HF193">
        <v>2</v>
      </c>
      <c r="HG193">
        <v>999</v>
      </c>
      <c r="HH193">
        <v>1</v>
      </c>
      <c r="HI193">
        <v>2</v>
      </c>
      <c r="HJ193">
        <v>3</v>
      </c>
      <c r="HK193">
        <v>2</v>
      </c>
      <c r="HL193">
        <v>2</v>
      </c>
      <c r="HM193">
        <v>1</v>
      </c>
      <c r="HN193">
        <v>3</v>
      </c>
      <c r="HO193">
        <v>1</v>
      </c>
      <c r="HP193">
        <v>2</v>
      </c>
      <c r="HQ193">
        <v>2</v>
      </c>
      <c r="HR193">
        <v>1</v>
      </c>
      <c r="HS193">
        <v>1</v>
      </c>
      <c r="HT193">
        <v>2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2</v>
      </c>
      <c r="IC193">
        <v>1</v>
      </c>
      <c r="ID193">
        <v>1</v>
      </c>
      <c r="IE193">
        <v>1</v>
      </c>
      <c r="IF193">
        <v>1</v>
      </c>
      <c r="IG193">
        <v>2</v>
      </c>
      <c r="IH193">
        <v>2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2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2</v>
      </c>
      <c r="JQ193">
        <v>1</v>
      </c>
      <c r="JR193">
        <v>2</v>
      </c>
      <c r="JS193">
        <v>1</v>
      </c>
      <c r="JT193">
        <v>1</v>
      </c>
      <c r="JU193">
        <v>1</v>
      </c>
      <c r="NS193">
        <v>1</v>
      </c>
      <c r="NT193">
        <v>1</v>
      </c>
      <c r="NU193">
        <v>0</v>
      </c>
      <c r="NV193">
        <v>0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0</v>
      </c>
      <c r="OT193">
        <v>1</v>
      </c>
      <c r="OU193">
        <v>1</v>
      </c>
      <c r="OV193">
        <v>0</v>
      </c>
      <c r="OW193">
        <v>0</v>
      </c>
      <c r="OX193">
        <v>0</v>
      </c>
      <c r="OY193">
        <v>0</v>
      </c>
      <c r="OZ193">
        <v>1</v>
      </c>
      <c r="PA193">
        <v>0</v>
      </c>
      <c r="PB193">
        <v>0</v>
      </c>
      <c r="PC193">
        <v>1</v>
      </c>
      <c r="PD193">
        <v>1</v>
      </c>
      <c r="PE193">
        <v>0</v>
      </c>
      <c r="PF193">
        <v>0</v>
      </c>
      <c r="PG193">
        <v>1</v>
      </c>
      <c r="PH193">
        <v>1</v>
      </c>
      <c r="PI193">
        <v>0</v>
      </c>
      <c r="PJ193">
        <v>0</v>
      </c>
      <c r="PK193">
        <v>1</v>
      </c>
      <c r="PL193">
        <v>0</v>
      </c>
      <c r="PM193">
        <v>1</v>
      </c>
      <c r="PN193">
        <v>1</v>
      </c>
      <c r="PO193">
        <v>1</v>
      </c>
      <c r="PP193">
        <v>0</v>
      </c>
      <c r="PQ193">
        <v>1</v>
      </c>
      <c r="PR193">
        <v>0</v>
      </c>
      <c r="PS193">
        <v>0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1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1</v>
      </c>
      <c r="QN193">
        <v>1</v>
      </c>
      <c r="QO193">
        <v>0</v>
      </c>
      <c r="QP193">
        <v>0</v>
      </c>
      <c r="QQ193">
        <v>0</v>
      </c>
      <c r="QR193">
        <v>0</v>
      </c>
      <c r="QS193">
        <v>1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1</v>
      </c>
      <c r="RF193">
        <v>0</v>
      </c>
      <c r="RG193">
        <v>1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1</v>
      </c>
      <c r="RQ193">
        <v>1</v>
      </c>
      <c r="RR193">
        <v>1</v>
      </c>
      <c r="RS193">
        <v>1</v>
      </c>
      <c r="RT193">
        <v>0</v>
      </c>
      <c r="RU193">
        <v>1</v>
      </c>
      <c r="RV193">
        <v>1</v>
      </c>
      <c r="RW193">
        <v>1</v>
      </c>
      <c r="RX193">
        <v>1</v>
      </c>
      <c r="RY193">
        <v>1</v>
      </c>
      <c r="AAV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1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RW193">
        <v>0</v>
      </c>
      <c r="GPG193">
        <v>38.815505981445298</v>
      </c>
      <c r="GPH193">
        <v>-77.120498657226506</v>
      </c>
      <c r="GPI193" t="s">
        <v>5630</v>
      </c>
    </row>
    <row r="194" spans="1:5157" x14ac:dyDescent="0.2">
      <c r="A194">
        <v>9219</v>
      </c>
      <c r="B194">
        <v>18</v>
      </c>
      <c r="C194" t="s">
        <v>5764</v>
      </c>
      <c r="D194" s="18">
        <v>44549.381620370368</v>
      </c>
      <c r="E194" s="18">
        <v>44549.427256944444</v>
      </c>
      <c r="F194">
        <v>18</v>
      </c>
      <c r="G194" s="6">
        <f>VLOOKUP(A194,'18mo'!B:D,3,FALSE)</f>
        <v>44549</v>
      </c>
      <c r="I194" t="s">
        <v>5173</v>
      </c>
      <c r="J194">
        <v>1</v>
      </c>
      <c r="L194">
        <v>3943</v>
      </c>
      <c r="M194" s="7">
        <v>18</v>
      </c>
      <c r="N194">
        <v>4.9315068493150684E-2</v>
      </c>
      <c r="O194" t="s">
        <v>18</v>
      </c>
      <c r="Q194">
        <v>1</v>
      </c>
      <c r="U194" s="6">
        <v>43978</v>
      </c>
      <c r="V194">
        <v>40</v>
      </c>
      <c r="AC194" t="s">
        <v>5682</v>
      </c>
      <c r="AD194">
        <v>1</v>
      </c>
      <c r="AE194">
        <v>20901</v>
      </c>
      <c r="AF194">
        <v>1</v>
      </c>
      <c r="AG194">
        <v>999</v>
      </c>
      <c r="AH194">
        <v>999</v>
      </c>
      <c r="AI194">
        <v>999</v>
      </c>
      <c r="AJ194">
        <v>999</v>
      </c>
      <c r="AK194">
        <v>999</v>
      </c>
      <c r="AL194">
        <v>0</v>
      </c>
      <c r="AM194">
        <v>0</v>
      </c>
      <c r="AN194">
        <v>0</v>
      </c>
      <c r="BQ194">
        <v>1</v>
      </c>
      <c r="BR194">
        <v>0</v>
      </c>
      <c r="BS194">
        <v>1</v>
      </c>
      <c r="BT194">
        <v>999</v>
      </c>
      <c r="BU194">
        <v>999</v>
      </c>
      <c r="BV194">
        <v>999</v>
      </c>
      <c r="BW194">
        <v>999</v>
      </c>
      <c r="BX194">
        <v>999</v>
      </c>
      <c r="BY194">
        <v>0</v>
      </c>
      <c r="BZ194">
        <v>6</v>
      </c>
      <c r="CA194">
        <v>0</v>
      </c>
      <c r="CB194" t="s">
        <v>5765</v>
      </c>
      <c r="CF194">
        <v>0</v>
      </c>
      <c r="CG194">
        <v>1</v>
      </c>
      <c r="CH194">
        <v>999</v>
      </c>
      <c r="CI194">
        <v>999</v>
      </c>
      <c r="CJ194">
        <v>999</v>
      </c>
      <c r="CK194">
        <v>999</v>
      </c>
      <c r="CL194">
        <v>999</v>
      </c>
      <c r="CM194">
        <v>0</v>
      </c>
      <c r="CN194">
        <v>4</v>
      </c>
      <c r="CO194">
        <v>0</v>
      </c>
      <c r="CP194" t="s">
        <v>5434</v>
      </c>
      <c r="CQ194">
        <v>3</v>
      </c>
      <c r="CR194">
        <v>0</v>
      </c>
      <c r="CS194">
        <v>3</v>
      </c>
      <c r="CT194">
        <v>1</v>
      </c>
      <c r="CU194">
        <v>999</v>
      </c>
      <c r="CV194">
        <v>1</v>
      </c>
      <c r="CW194">
        <v>999</v>
      </c>
      <c r="CX194">
        <v>1</v>
      </c>
      <c r="CY194">
        <v>1</v>
      </c>
      <c r="CZ194">
        <v>999</v>
      </c>
      <c r="DA194">
        <v>1</v>
      </c>
      <c r="DB194">
        <v>999</v>
      </c>
      <c r="DC194">
        <v>1</v>
      </c>
      <c r="DD194">
        <v>999</v>
      </c>
      <c r="DE194">
        <v>999</v>
      </c>
      <c r="DF194">
        <v>1</v>
      </c>
      <c r="DG194">
        <v>999</v>
      </c>
      <c r="DH194">
        <v>1</v>
      </c>
      <c r="DI194">
        <v>999</v>
      </c>
      <c r="DJ194">
        <v>1</v>
      </c>
      <c r="DK194">
        <v>1</v>
      </c>
      <c r="DL194">
        <v>999</v>
      </c>
      <c r="DM194">
        <v>2</v>
      </c>
      <c r="DN194">
        <v>999</v>
      </c>
      <c r="DO194">
        <v>999</v>
      </c>
      <c r="DP194">
        <v>999</v>
      </c>
      <c r="DQ194">
        <v>2</v>
      </c>
      <c r="DR194">
        <v>0</v>
      </c>
      <c r="DV194">
        <v>0</v>
      </c>
      <c r="DW194">
        <v>999</v>
      </c>
      <c r="EA194">
        <v>999</v>
      </c>
      <c r="EB194">
        <v>2</v>
      </c>
      <c r="EC194">
        <v>999</v>
      </c>
      <c r="ED194">
        <v>13</v>
      </c>
      <c r="EE194" t="s">
        <v>5766</v>
      </c>
      <c r="EF194">
        <v>1</v>
      </c>
      <c r="EG194">
        <v>999</v>
      </c>
      <c r="EH194">
        <v>999</v>
      </c>
      <c r="EI194">
        <v>999</v>
      </c>
      <c r="EJ194">
        <v>100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999</v>
      </c>
      <c r="EQ194">
        <v>999</v>
      </c>
      <c r="ER194">
        <v>999</v>
      </c>
      <c r="ES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999</v>
      </c>
      <c r="GA194">
        <v>999</v>
      </c>
      <c r="GB194">
        <v>0</v>
      </c>
      <c r="GC194">
        <v>999</v>
      </c>
      <c r="GD194">
        <v>1</v>
      </c>
      <c r="GE194">
        <v>999</v>
      </c>
      <c r="GF194">
        <v>1</v>
      </c>
      <c r="GG194">
        <v>999</v>
      </c>
      <c r="GH194">
        <v>999</v>
      </c>
      <c r="GI194">
        <v>999</v>
      </c>
      <c r="GJ194">
        <v>999</v>
      </c>
      <c r="GK194">
        <v>999</v>
      </c>
      <c r="GL194">
        <v>999</v>
      </c>
      <c r="GM194">
        <v>999</v>
      </c>
      <c r="GO194">
        <v>2</v>
      </c>
      <c r="GW194">
        <v>7</v>
      </c>
      <c r="GX194">
        <v>30</v>
      </c>
      <c r="GY194">
        <v>2</v>
      </c>
      <c r="GZ194">
        <v>7</v>
      </c>
      <c r="HA194">
        <v>0</v>
      </c>
      <c r="HB194">
        <v>1</v>
      </c>
      <c r="HC194">
        <v>0</v>
      </c>
      <c r="HD194">
        <v>1</v>
      </c>
      <c r="HE194">
        <v>1</v>
      </c>
      <c r="HF194">
        <v>2</v>
      </c>
      <c r="HG194">
        <v>999</v>
      </c>
      <c r="HH194">
        <v>1</v>
      </c>
      <c r="HI194">
        <v>2</v>
      </c>
      <c r="HJ194">
        <v>3</v>
      </c>
      <c r="HK194">
        <v>2</v>
      </c>
      <c r="HL194">
        <v>2</v>
      </c>
      <c r="HM194">
        <v>2</v>
      </c>
      <c r="HN194">
        <v>1</v>
      </c>
      <c r="HO194">
        <v>2</v>
      </c>
      <c r="HP194">
        <v>1</v>
      </c>
      <c r="HQ194">
        <v>1</v>
      </c>
      <c r="HR194">
        <v>2</v>
      </c>
      <c r="HS194">
        <v>2</v>
      </c>
      <c r="HT194">
        <v>1</v>
      </c>
      <c r="HU194">
        <v>2</v>
      </c>
      <c r="HV194">
        <v>1</v>
      </c>
      <c r="HW194">
        <v>1</v>
      </c>
      <c r="HX194">
        <v>2</v>
      </c>
      <c r="HY194">
        <v>1</v>
      </c>
      <c r="HZ194">
        <v>2</v>
      </c>
      <c r="IA194">
        <v>1</v>
      </c>
      <c r="IB194">
        <v>1</v>
      </c>
      <c r="IC194">
        <v>1</v>
      </c>
      <c r="ID194">
        <v>1</v>
      </c>
      <c r="IE194">
        <v>2</v>
      </c>
      <c r="IF194">
        <v>1</v>
      </c>
      <c r="IG194">
        <v>2</v>
      </c>
      <c r="IH194">
        <v>1</v>
      </c>
      <c r="II194">
        <v>1</v>
      </c>
      <c r="IJ194">
        <v>2</v>
      </c>
      <c r="IK194">
        <v>2</v>
      </c>
      <c r="IL194">
        <v>2</v>
      </c>
      <c r="IM194">
        <v>1</v>
      </c>
      <c r="IN194">
        <v>1</v>
      </c>
      <c r="IO194">
        <v>3</v>
      </c>
      <c r="IP194">
        <v>3</v>
      </c>
      <c r="IQ194">
        <v>2</v>
      </c>
      <c r="IR194">
        <v>2</v>
      </c>
      <c r="IS194">
        <v>2</v>
      </c>
      <c r="IT194">
        <v>1</v>
      </c>
      <c r="IU194">
        <v>2</v>
      </c>
      <c r="IV194">
        <v>2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2</v>
      </c>
      <c r="JQ194">
        <v>1</v>
      </c>
      <c r="JR194">
        <v>1</v>
      </c>
      <c r="JS194">
        <v>2</v>
      </c>
      <c r="JT194">
        <v>1</v>
      </c>
      <c r="JU194">
        <v>2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1</v>
      </c>
      <c r="NY194">
        <v>1</v>
      </c>
      <c r="NZ194">
        <v>0</v>
      </c>
      <c r="OA194">
        <v>1</v>
      </c>
      <c r="OB194">
        <v>0</v>
      </c>
      <c r="OC194">
        <v>0</v>
      </c>
      <c r="OD194">
        <v>0</v>
      </c>
      <c r="OE194">
        <v>0</v>
      </c>
      <c r="OF194">
        <v>1</v>
      </c>
      <c r="OG194">
        <v>1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1</v>
      </c>
      <c r="ON194">
        <v>0</v>
      </c>
      <c r="OO194">
        <v>0</v>
      </c>
      <c r="OP194">
        <v>1</v>
      </c>
      <c r="OQ194">
        <v>0</v>
      </c>
      <c r="OR194">
        <v>1</v>
      </c>
      <c r="OS194">
        <v>0</v>
      </c>
      <c r="OT194">
        <v>1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</v>
      </c>
      <c r="PU194">
        <v>0</v>
      </c>
      <c r="PV194">
        <v>1</v>
      </c>
      <c r="PW194">
        <v>1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0</v>
      </c>
      <c r="RU194">
        <v>0</v>
      </c>
      <c r="RV194">
        <v>0</v>
      </c>
      <c r="RW194">
        <v>1</v>
      </c>
      <c r="RX194">
        <v>0</v>
      </c>
      <c r="RY194">
        <v>0</v>
      </c>
      <c r="AAV194">
        <v>0</v>
      </c>
      <c r="GPG194">
        <v>39.015701293945298</v>
      </c>
      <c r="GPH194">
        <v>-77.008499145507798</v>
      </c>
      <c r="GPI194" t="s">
        <v>5695</v>
      </c>
    </row>
    <row r="195" spans="1:5157" x14ac:dyDescent="0.2">
      <c r="A195">
        <v>8229</v>
      </c>
      <c r="B195">
        <v>18</v>
      </c>
      <c r="D195" s="18"/>
      <c r="E195" s="19">
        <v>42956.944293981483</v>
      </c>
      <c r="F195">
        <v>17</v>
      </c>
      <c r="G195" s="6">
        <f>VLOOKUP(A195,'18mo'!B:D,3,FALSE)</f>
        <v>42958</v>
      </c>
      <c r="I195" t="s">
        <v>5173</v>
      </c>
      <c r="J195">
        <v>1</v>
      </c>
      <c r="K195">
        <v>0</v>
      </c>
      <c r="L195" t="s">
        <v>5174</v>
      </c>
      <c r="M195" s="7">
        <v>17</v>
      </c>
      <c r="N195">
        <v>4.6575342465753428E-2</v>
      </c>
      <c r="O195" t="s">
        <v>18</v>
      </c>
      <c r="P195" t="s">
        <v>20</v>
      </c>
      <c r="Q195">
        <v>1</v>
      </c>
      <c r="U195" s="6">
        <v>42421</v>
      </c>
      <c r="V195" s="20">
        <v>7</v>
      </c>
      <c r="AE195">
        <v>20007</v>
      </c>
      <c r="AF195">
        <v>1</v>
      </c>
      <c r="AL195">
        <v>0</v>
      </c>
      <c r="AM195">
        <v>1</v>
      </c>
      <c r="AN195">
        <v>1</v>
      </c>
      <c r="AO195" s="6"/>
      <c r="BM195">
        <v>1</v>
      </c>
      <c r="BQ195">
        <v>1</v>
      </c>
      <c r="BR195">
        <v>1</v>
      </c>
      <c r="BS195">
        <v>1</v>
      </c>
      <c r="BY195">
        <v>0</v>
      </c>
      <c r="BZ195">
        <v>4</v>
      </c>
      <c r="CA195">
        <v>1</v>
      </c>
      <c r="CB195" t="s">
        <v>5184</v>
      </c>
      <c r="CF195">
        <v>0</v>
      </c>
      <c r="CG195">
        <v>1</v>
      </c>
      <c r="CM195">
        <v>0</v>
      </c>
      <c r="CN195">
        <v>4</v>
      </c>
      <c r="CO195">
        <v>0</v>
      </c>
      <c r="CP195" t="s">
        <v>5185</v>
      </c>
      <c r="CQ195">
        <v>1</v>
      </c>
      <c r="CR195">
        <v>1</v>
      </c>
      <c r="CS195">
        <v>2</v>
      </c>
      <c r="CT195">
        <v>1</v>
      </c>
      <c r="CU195">
        <v>999</v>
      </c>
      <c r="CV195">
        <v>1</v>
      </c>
      <c r="CW195">
        <v>999</v>
      </c>
      <c r="CX195" s="21">
        <v>1</v>
      </c>
      <c r="CY195" s="21">
        <v>1</v>
      </c>
      <c r="CZ195">
        <v>1</v>
      </c>
      <c r="DA195">
        <v>1</v>
      </c>
      <c r="DB195">
        <v>999</v>
      </c>
      <c r="DC195">
        <v>999</v>
      </c>
      <c r="DD195">
        <v>1</v>
      </c>
      <c r="DE195">
        <v>999</v>
      </c>
      <c r="DF195">
        <v>1</v>
      </c>
      <c r="DG195">
        <v>999</v>
      </c>
      <c r="DH195">
        <v>1</v>
      </c>
      <c r="DI195">
        <v>999</v>
      </c>
      <c r="DJ195">
        <v>1</v>
      </c>
      <c r="DK195">
        <v>999</v>
      </c>
      <c r="DL195">
        <v>1</v>
      </c>
      <c r="DM195">
        <v>999</v>
      </c>
      <c r="DN195">
        <v>999</v>
      </c>
      <c r="DO195">
        <v>999</v>
      </c>
      <c r="DP195">
        <v>999</v>
      </c>
      <c r="DQ195">
        <v>999</v>
      </c>
      <c r="DR195" s="22"/>
      <c r="DU195" s="21"/>
      <c r="DV195" s="21"/>
      <c r="DW195" s="22"/>
      <c r="DZ195" s="21"/>
      <c r="EA195" s="21"/>
      <c r="EB195" s="23">
        <v>0</v>
      </c>
      <c r="EC195" s="23">
        <v>45</v>
      </c>
      <c r="ED195">
        <v>16</v>
      </c>
      <c r="EE195" t="s">
        <v>5186</v>
      </c>
      <c r="EF195">
        <v>1</v>
      </c>
      <c r="EG195">
        <v>999</v>
      </c>
      <c r="EJ195">
        <v>81</v>
      </c>
      <c r="EK195">
        <v>1</v>
      </c>
      <c r="EL195">
        <v>1</v>
      </c>
      <c r="ES195">
        <v>1</v>
      </c>
      <c r="EU195">
        <v>1</v>
      </c>
      <c r="FG195">
        <v>31</v>
      </c>
      <c r="FL195">
        <v>1</v>
      </c>
      <c r="FT195" t="s">
        <v>5187</v>
      </c>
      <c r="FU195">
        <v>2</v>
      </c>
      <c r="FV195">
        <v>2</v>
      </c>
      <c r="FW195">
        <v>3</v>
      </c>
      <c r="FX195">
        <v>4</v>
      </c>
      <c r="FY195">
        <v>1</v>
      </c>
      <c r="FZ195" s="24">
        <v>0</v>
      </c>
      <c r="GA195" s="24">
        <v>30</v>
      </c>
      <c r="GB195" s="25">
        <v>3</v>
      </c>
      <c r="GC195" s="26">
        <v>1</v>
      </c>
      <c r="GD195" s="27">
        <v>3</v>
      </c>
      <c r="GE195">
        <v>1</v>
      </c>
      <c r="GF195">
        <v>1</v>
      </c>
      <c r="GN195">
        <v>4</v>
      </c>
      <c r="GO195">
        <v>3</v>
      </c>
      <c r="GW195">
        <v>7</v>
      </c>
      <c r="GX195">
        <v>30</v>
      </c>
      <c r="GY195">
        <v>2</v>
      </c>
      <c r="GZ195">
        <v>7</v>
      </c>
      <c r="HA195">
        <v>15</v>
      </c>
      <c r="HB195">
        <v>1</v>
      </c>
      <c r="HC195">
        <v>0</v>
      </c>
      <c r="HD195">
        <v>1</v>
      </c>
      <c r="HE195">
        <v>2</v>
      </c>
      <c r="HF195">
        <v>3</v>
      </c>
      <c r="HG195">
        <v>0</v>
      </c>
      <c r="HH195">
        <v>1</v>
      </c>
      <c r="HI195">
        <v>1</v>
      </c>
      <c r="JV195">
        <v>1</v>
      </c>
      <c r="JW195">
        <v>1</v>
      </c>
      <c r="JX195">
        <v>0</v>
      </c>
      <c r="JY195">
        <v>2</v>
      </c>
      <c r="JZ195">
        <v>2</v>
      </c>
      <c r="KA195">
        <v>2</v>
      </c>
      <c r="KB195">
        <v>2</v>
      </c>
      <c r="KC195">
        <v>1</v>
      </c>
      <c r="KD195">
        <v>0</v>
      </c>
      <c r="KE195">
        <v>1</v>
      </c>
      <c r="KF195">
        <v>2</v>
      </c>
      <c r="KG195">
        <v>1</v>
      </c>
      <c r="KH195">
        <v>2</v>
      </c>
      <c r="KI195">
        <v>1</v>
      </c>
      <c r="KJ195">
        <v>1</v>
      </c>
      <c r="KK195">
        <v>1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1</v>
      </c>
      <c r="KR195">
        <v>0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0</v>
      </c>
      <c r="KZ195">
        <v>1</v>
      </c>
      <c r="LA195">
        <v>0</v>
      </c>
      <c r="LB195">
        <v>1</v>
      </c>
      <c r="LC195">
        <v>1</v>
      </c>
      <c r="LD195">
        <v>0</v>
      </c>
      <c r="LE195">
        <v>0</v>
      </c>
      <c r="LF195">
        <v>1</v>
      </c>
      <c r="LG195">
        <v>1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0</v>
      </c>
      <c r="LQ195">
        <v>0</v>
      </c>
      <c r="LR195">
        <v>0</v>
      </c>
      <c r="LS195">
        <v>1</v>
      </c>
      <c r="LT195">
        <v>0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2</v>
      </c>
      <c r="MA195">
        <v>1</v>
      </c>
      <c r="MB195">
        <v>0</v>
      </c>
      <c r="MC195">
        <v>1</v>
      </c>
      <c r="MD195">
        <v>1</v>
      </c>
      <c r="ME195">
        <v>0</v>
      </c>
      <c r="MF195">
        <v>0</v>
      </c>
      <c r="MG195">
        <v>1</v>
      </c>
      <c r="MH195">
        <v>1</v>
      </c>
      <c r="MI195">
        <v>0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0</v>
      </c>
      <c r="MP195">
        <v>0</v>
      </c>
      <c r="MQ195">
        <v>1</v>
      </c>
      <c r="MR195">
        <v>1</v>
      </c>
      <c r="MS195">
        <v>1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</v>
      </c>
      <c r="MZ195">
        <v>1</v>
      </c>
      <c r="NA195">
        <v>1</v>
      </c>
      <c r="NB195">
        <v>1</v>
      </c>
      <c r="NC195">
        <v>0</v>
      </c>
      <c r="ND195">
        <v>1</v>
      </c>
      <c r="NE195">
        <v>1</v>
      </c>
      <c r="NF195">
        <v>0</v>
      </c>
      <c r="NG195">
        <v>0</v>
      </c>
      <c r="NH195">
        <v>1</v>
      </c>
      <c r="NI195">
        <v>0</v>
      </c>
      <c r="NJ195">
        <v>1</v>
      </c>
      <c r="NK195">
        <v>1</v>
      </c>
      <c r="NL195">
        <v>0</v>
      </c>
      <c r="NM195">
        <v>0</v>
      </c>
      <c r="NN195">
        <v>1</v>
      </c>
      <c r="NO195">
        <v>1</v>
      </c>
      <c r="NP195">
        <v>0</v>
      </c>
      <c r="NQ195">
        <v>1</v>
      </c>
      <c r="NR195">
        <v>0</v>
      </c>
      <c r="AAV195">
        <v>0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1</v>
      </c>
      <c r="ASD195">
        <v>1</v>
      </c>
      <c r="ASE195">
        <v>1</v>
      </c>
      <c r="ASF195">
        <v>0</v>
      </c>
      <c r="ASG195">
        <v>0</v>
      </c>
      <c r="ASH195">
        <v>1</v>
      </c>
      <c r="ASI195">
        <v>0</v>
      </c>
      <c r="ASJ195">
        <v>1</v>
      </c>
      <c r="ASK195">
        <v>1</v>
      </c>
      <c r="ASL195">
        <v>0</v>
      </c>
      <c r="ASM195">
        <v>2</v>
      </c>
      <c r="ASN195">
        <v>0</v>
      </c>
      <c r="ASO195">
        <v>0</v>
      </c>
      <c r="ASP195">
        <v>0</v>
      </c>
      <c r="ASQ195">
        <v>0</v>
      </c>
      <c r="ASR195">
        <v>1</v>
      </c>
      <c r="ASS195">
        <v>1</v>
      </c>
      <c r="AST195">
        <v>0</v>
      </c>
      <c r="ASU195">
        <v>1</v>
      </c>
      <c r="ASV195">
        <v>1</v>
      </c>
      <c r="ASW195">
        <v>0</v>
      </c>
      <c r="ASX195">
        <v>1</v>
      </c>
      <c r="ASY195">
        <v>0</v>
      </c>
      <c r="ASZ195">
        <v>1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1</v>
      </c>
      <c r="ATO195">
        <v>1</v>
      </c>
      <c r="ATP195">
        <v>0</v>
      </c>
      <c r="ATQ195">
        <v>1</v>
      </c>
      <c r="ATR195">
        <v>0</v>
      </c>
      <c r="ATS195">
        <v>0</v>
      </c>
      <c r="ATT195">
        <v>0</v>
      </c>
      <c r="ATU195">
        <v>1</v>
      </c>
      <c r="ATV195">
        <v>0</v>
      </c>
      <c r="ATW195">
        <v>1</v>
      </c>
      <c r="ATX195">
        <v>0</v>
      </c>
      <c r="ATY195">
        <v>1</v>
      </c>
      <c r="ATZ195">
        <v>0</v>
      </c>
      <c r="AUA195">
        <v>1</v>
      </c>
      <c r="AUB195">
        <v>1</v>
      </c>
      <c r="AUC195">
        <v>1</v>
      </c>
      <c r="AUD195">
        <v>0</v>
      </c>
      <c r="AUE195">
        <v>1</v>
      </c>
      <c r="AUF195">
        <v>1</v>
      </c>
      <c r="AUG195">
        <v>0</v>
      </c>
      <c r="AUH195">
        <v>0</v>
      </c>
      <c r="AUI195">
        <v>1</v>
      </c>
      <c r="AUJ195">
        <v>1</v>
      </c>
      <c r="AUK195">
        <v>0</v>
      </c>
      <c r="AUL195">
        <v>0</v>
      </c>
      <c r="AUM195">
        <v>1</v>
      </c>
      <c r="AUN195">
        <v>0</v>
      </c>
      <c r="AUO195">
        <v>1</v>
      </c>
      <c r="AUP195">
        <v>0</v>
      </c>
      <c r="AUQ195">
        <v>0</v>
      </c>
      <c r="AUR195">
        <v>0</v>
      </c>
      <c r="AUS195">
        <v>1</v>
      </c>
      <c r="AUT195">
        <v>1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1</v>
      </c>
      <c r="AVB195">
        <v>0</v>
      </c>
      <c r="AVC195">
        <v>1</v>
      </c>
      <c r="AVD195">
        <v>1</v>
      </c>
      <c r="AVE195">
        <v>0</v>
      </c>
      <c r="AVF195">
        <v>0</v>
      </c>
      <c r="AVG195">
        <v>1</v>
      </c>
      <c r="AVH195">
        <v>0</v>
      </c>
      <c r="AVI195">
        <v>0</v>
      </c>
      <c r="AVJ195">
        <v>1</v>
      </c>
      <c r="AVK195">
        <v>0</v>
      </c>
      <c r="AVL195">
        <v>1</v>
      </c>
      <c r="AVM195">
        <v>1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BIX195">
        <v>0</v>
      </c>
      <c r="GPG195">
        <v>38.934494018555</v>
      </c>
      <c r="GPH195">
        <v>-77.059600830077997</v>
      </c>
      <c r="GPI195">
        <v>-1</v>
      </c>
    </row>
    <row r="196" spans="1:5157" x14ac:dyDescent="0.2">
      <c r="A196">
        <v>8543</v>
      </c>
      <c r="B196" t="s">
        <v>6440</v>
      </c>
      <c r="C196" t="s">
        <v>6465</v>
      </c>
      <c r="D196" t="s">
        <v>6465</v>
      </c>
      <c r="E196" t="s">
        <v>6465</v>
      </c>
      <c r="F196" t="s">
        <v>6465</v>
      </c>
      <c r="G196" s="6" t="s">
        <v>6465</v>
      </c>
      <c r="H196" t="s">
        <v>6465</v>
      </c>
      <c r="I196" t="s">
        <v>6465</v>
      </c>
      <c r="J196" t="s">
        <v>6465</v>
      </c>
      <c r="K196" t="s">
        <v>6465</v>
      </c>
      <c r="L196" t="s">
        <v>6465</v>
      </c>
      <c r="M196" t="s">
        <v>6465</v>
      </c>
      <c r="N196" t="s">
        <v>6465</v>
      </c>
      <c r="O196" t="s">
        <v>6465</v>
      </c>
      <c r="P196" t="s">
        <v>6465</v>
      </c>
      <c r="Q196" t="s">
        <v>6465</v>
      </c>
      <c r="R196" t="s">
        <v>6465</v>
      </c>
      <c r="S196" t="s">
        <v>6465</v>
      </c>
      <c r="T196" t="s">
        <v>6465</v>
      </c>
      <c r="U196" s="6">
        <v>42403</v>
      </c>
      <c r="V196" s="20">
        <v>4</v>
      </c>
      <c r="W196" t="s">
        <v>6465</v>
      </c>
      <c r="X196" t="s">
        <v>6465</v>
      </c>
      <c r="Y196" t="s">
        <v>6465</v>
      </c>
      <c r="Z196" t="s">
        <v>6465</v>
      </c>
      <c r="AA196" t="s">
        <v>6465</v>
      </c>
      <c r="AB196" t="s">
        <v>6465</v>
      </c>
      <c r="AC196" t="s">
        <v>6465</v>
      </c>
      <c r="AD196" t="s">
        <v>6465</v>
      </c>
      <c r="AE196">
        <v>20816</v>
      </c>
      <c r="AF196">
        <v>1</v>
      </c>
      <c r="AL196">
        <v>0</v>
      </c>
      <c r="AM196">
        <v>0</v>
      </c>
      <c r="AN196">
        <v>0</v>
      </c>
      <c r="AO196" t="s">
        <v>6465</v>
      </c>
      <c r="AP196" t="s">
        <v>6465</v>
      </c>
      <c r="AQ196" t="s">
        <v>6465</v>
      </c>
      <c r="AR196" t="s">
        <v>6465</v>
      </c>
      <c r="AS196" t="s">
        <v>6465</v>
      </c>
      <c r="AT196" t="s">
        <v>6465</v>
      </c>
      <c r="AU196" t="s">
        <v>6465</v>
      </c>
      <c r="AV196" t="s">
        <v>6465</v>
      </c>
      <c r="AW196" t="s">
        <v>6465</v>
      </c>
      <c r="AX196" t="s">
        <v>6465</v>
      </c>
      <c r="AY196" t="s">
        <v>6465</v>
      </c>
      <c r="AZ196" t="s">
        <v>6465</v>
      </c>
      <c r="BA196" t="s">
        <v>6465</v>
      </c>
      <c r="BB196" t="s">
        <v>6465</v>
      </c>
      <c r="BC196" t="s">
        <v>6465</v>
      </c>
      <c r="BD196" t="s">
        <v>6465</v>
      </c>
      <c r="BE196" t="s">
        <v>6465</v>
      </c>
      <c r="BF196" t="s">
        <v>6465</v>
      </c>
      <c r="BG196" t="s">
        <v>6465</v>
      </c>
      <c r="BH196" t="s">
        <v>6465</v>
      </c>
      <c r="BI196" t="s">
        <v>6465</v>
      </c>
      <c r="BJ196" t="s">
        <v>6465</v>
      </c>
      <c r="BK196" t="s">
        <v>6465</v>
      </c>
      <c r="BL196" t="s">
        <v>6465</v>
      </c>
      <c r="BM196" t="s">
        <v>6465</v>
      </c>
      <c r="BN196" t="s">
        <v>6465</v>
      </c>
      <c r="BO196" t="s">
        <v>6465</v>
      </c>
      <c r="BP196" t="s">
        <v>6465</v>
      </c>
      <c r="BQ196">
        <v>1</v>
      </c>
      <c r="BR196">
        <v>1</v>
      </c>
      <c r="BS196">
        <v>1</v>
      </c>
      <c r="BY196">
        <v>0</v>
      </c>
      <c r="BZ196">
        <v>5</v>
      </c>
      <c r="CA196">
        <v>0</v>
      </c>
      <c r="CB196" t="s">
        <v>5896</v>
      </c>
      <c r="CF196">
        <v>0</v>
      </c>
      <c r="CG196">
        <v>1</v>
      </c>
      <c r="CM196">
        <v>0</v>
      </c>
      <c r="CN196">
        <v>5</v>
      </c>
      <c r="CO196">
        <v>0</v>
      </c>
      <c r="CP196" t="s">
        <v>5334</v>
      </c>
      <c r="CQ196" t="s">
        <v>6465</v>
      </c>
      <c r="CR196" t="s">
        <v>6465</v>
      </c>
      <c r="CS196" t="s">
        <v>6465</v>
      </c>
      <c r="CT196" t="s">
        <v>6465</v>
      </c>
      <c r="CU196" t="s">
        <v>6465</v>
      </c>
      <c r="CV196" t="s">
        <v>6465</v>
      </c>
      <c r="CW196" t="s">
        <v>6465</v>
      </c>
      <c r="CX196" t="s">
        <v>6465</v>
      </c>
      <c r="CY196" t="s">
        <v>6465</v>
      </c>
      <c r="CZ196" t="s">
        <v>6465</v>
      </c>
      <c r="DA196" t="s">
        <v>6465</v>
      </c>
      <c r="DB196" t="s">
        <v>6465</v>
      </c>
      <c r="DC196" t="s">
        <v>6465</v>
      </c>
      <c r="DD196" t="s">
        <v>6465</v>
      </c>
      <c r="DE196" t="s">
        <v>6465</v>
      </c>
      <c r="DF196" t="s">
        <v>6465</v>
      </c>
      <c r="DG196" t="s">
        <v>6465</v>
      </c>
      <c r="DH196" t="s">
        <v>6465</v>
      </c>
      <c r="DI196" t="s">
        <v>6465</v>
      </c>
      <c r="DJ196" t="s">
        <v>6465</v>
      </c>
      <c r="DK196" t="s">
        <v>6465</v>
      </c>
      <c r="DL196" t="s">
        <v>6465</v>
      </c>
      <c r="DM196" t="s">
        <v>6465</v>
      </c>
      <c r="DN196" t="s">
        <v>6465</v>
      </c>
      <c r="DO196" t="s">
        <v>6465</v>
      </c>
      <c r="DP196" t="s">
        <v>6465</v>
      </c>
      <c r="DQ196" t="s">
        <v>6465</v>
      </c>
      <c r="DR196" t="s">
        <v>6465</v>
      </c>
      <c r="DS196" t="s">
        <v>6465</v>
      </c>
      <c r="DT196" t="s">
        <v>6465</v>
      </c>
      <c r="DU196" t="s">
        <v>6465</v>
      </c>
      <c r="DV196" t="s">
        <v>6465</v>
      </c>
      <c r="DW196" t="s">
        <v>6465</v>
      </c>
      <c r="DX196" t="s">
        <v>6465</v>
      </c>
      <c r="DY196" t="s">
        <v>6465</v>
      </c>
      <c r="DZ196" t="s">
        <v>6465</v>
      </c>
      <c r="EA196" t="s">
        <v>6465</v>
      </c>
      <c r="EB196" t="s">
        <v>6465</v>
      </c>
      <c r="EC196" t="s">
        <v>6465</v>
      </c>
      <c r="ED196" t="s">
        <v>6465</v>
      </c>
      <c r="EE196" t="s">
        <v>6465</v>
      </c>
      <c r="EF196" t="s">
        <v>6465</v>
      </c>
      <c r="EG196" t="s">
        <v>6465</v>
      </c>
      <c r="EH196" t="s">
        <v>6465</v>
      </c>
      <c r="EI196" t="s">
        <v>6465</v>
      </c>
      <c r="EJ196" t="s">
        <v>6465</v>
      </c>
      <c r="EK196" t="s">
        <v>6465</v>
      </c>
      <c r="EL196" t="s">
        <v>6465</v>
      </c>
      <c r="EM196" t="s">
        <v>6465</v>
      </c>
      <c r="EN196" t="s">
        <v>6465</v>
      </c>
      <c r="EO196" t="s">
        <v>6465</v>
      </c>
      <c r="EP196" t="s">
        <v>6465</v>
      </c>
      <c r="EQ196" t="s">
        <v>6465</v>
      </c>
      <c r="ER196" t="s">
        <v>6465</v>
      </c>
      <c r="ES196" t="s">
        <v>6465</v>
      </c>
      <c r="ET196" t="s">
        <v>6465</v>
      </c>
      <c r="EU196" t="s">
        <v>6465</v>
      </c>
      <c r="EV196" t="s">
        <v>6465</v>
      </c>
      <c r="EW196" t="s">
        <v>6465</v>
      </c>
      <c r="EX196" t="s">
        <v>6465</v>
      </c>
      <c r="EY196" t="s">
        <v>6465</v>
      </c>
      <c r="EZ196" t="s">
        <v>6465</v>
      </c>
      <c r="FA196" t="s">
        <v>6465</v>
      </c>
      <c r="FB196" t="s">
        <v>6465</v>
      </c>
      <c r="FC196" t="s">
        <v>6465</v>
      </c>
      <c r="FD196" t="s">
        <v>6465</v>
      </c>
      <c r="FE196" t="s">
        <v>6465</v>
      </c>
      <c r="FF196" t="s">
        <v>6465</v>
      </c>
      <c r="FG196" t="s">
        <v>6465</v>
      </c>
      <c r="FH196" t="s">
        <v>6465</v>
      </c>
      <c r="FI196" t="s">
        <v>6465</v>
      </c>
      <c r="FJ196" t="s">
        <v>6465</v>
      </c>
      <c r="FK196" t="s">
        <v>6465</v>
      </c>
      <c r="FL196" t="s">
        <v>6465</v>
      </c>
      <c r="FM196" t="s">
        <v>6465</v>
      </c>
      <c r="FN196" t="s">
        <v>6465</v>
      </c>
      <c r="FO196" t="s">
        <v>6465</v>
      </c>
      <c r="FP196" t="s">
        <v>6465</v>
      </c>
      <c r="FQ196" t="s">
        <v>6465</v>
      </c>
      <c r="FR196" t="s">
        <v>6465</v>
      </c>
      <c r="FS196" t="s">
        <v>6465</v>
      </c>
      <c r="FT196" t="s">
        <v>6465</v>
      </c>
      <c r="FU196" t="s">
        <v>6465</v>
      </c>
      <c r="FV196" t="s">
        <v>6465</v>
      </c>
      <c r="FW196" t="s">
        <v>6465</v>
      </c>
      <c r="FX196" t="s">
        <v>6465</v>
      </c>
      <c r="FY196" t="s">
        <v>6465</v>
      </c>
      <c r="FZ196" t="s">
        <v>6465</v>
      </c>
      <c r="GA196" t="s">
        <v>6465</v>
      </c>
      <c r="GB196" t="s">
        <v>6465</v>
      </c>
      <c r="GC196" t="s">
        <v>6465</v>
      </c>
      <c r="GD196" t="s">
        <v>6465</v>
      </c>
      <c r="GE196" t="s">
        <v>6465</v>
      </c>
      <c r="GF196" t="s">
        <v>6465</v>
      </c>
      <c r="GG196" t="s">
        <v>6465</v>
      </c>
      <c r="GH196" t="s">
        <v>6465</v>
      </c>
      <c r="GI196" t="s">
        <v>6465</v>
      </c>
      <c r="GJ196" t="s">
        <v>6465</v>
      </c>
      <c r="GK196" t="s">
        <v>6465</v>
      </c>
      <c r="GL196" t="s">
        <v>6465</v>
      </c>
      <c r="GM196" t="s">
        <v>6465</v>
      </c>
      <c r="GN196" t="s">
        <v>6465</v>
      </c>
      <c r="GO196" t="s">
        <v>6465</v>
      </c>
      <c r="GP196" t="s">
        <v>6465</v>
      </c>
      <c r="GQ196" t="s">
        <v>6465</v>
      </c>
      <c r="GR196" t="s">
        <v>6465</v>
      </c>
      <c r="GS196" t="s">
        <v>6465</v>
      </c>
      <c r="GT196" t="s">
        <v>6465</v>
      </c>
      <c r="GU196" t="s">
        <v>6465</v>
      </c>
      <c r="GV196" t="s">
        <v>6465</v>
      </c>
      <c r="GW196" t="s">
        <v>6465</v>
      </c>
      <c r="GX196" t="s">
        <v>6465</v>
      </c>
      <c r="GY196" t="s">
        <v>6465</v>
      </c>
      <c r="GZ196" t="s">
        <v>6465</v>
      </c>
      <c r="HA196" t="s">
        <v>6465</v>
      </c>
      <c r="HB196" t="s">
        <v>6465</v>
      </c>
      <c r="HC196" t="s">
        <v>6465</v>
      </c>
      <c r="HD196" t="s">
        <v>6465</v>
      </c>
      <c r="HE196" t="s">
        <v>6465</v>
      </c>
      <c r="HF196" t="s">
        <v>6465</v>
      </c>
      <c r="HG196" t="s">
        <v>6465</v>
      </c>
      <c r="HH196" t="s">
        <v>6465</v>
      </c>
      <c r="HI196" t="s">
        <v>6465</v>
      </c>
      <c r="HJ196" t="s">
        <v>6465</v>
      </c>
      <c r="HK196" t="s">
        <v>6465</v>
      </c>
      <c r="HL196" t="s">
        <v>6465</v>
      </c>
      <c r="HM196" t="s">
        <v>6465</v>
      </c>
      <c r="HN196" t="s">
        <v>6465</v>
      </c>
      <c r="HO196" t="s">
        <v>6465</v>
      </c>
      <c r="HP196" t="s">
        <v>6465</v>
      </c>
      <c r="HQ196" t="s">
        <v>6465</v>
      </c>
      <c r="HR196" t="s">
        <v>6465</v>
      </c>
      <c r="HS196" t="s">
        <v>6465</v>
      </c>
      <c r="HT196" t="s">
        <v>6465</v>
      </c>
      <c r="HU196" t="s">
        <v>6465</v>
      </c>
      <c r="HV196" t="s">
        <v>6465</v>
      </c>
      <c r="HW196" t="s">
        <v>6465</v>
      </c>
      <c r="HX196" t="s">
        <v>6465</v>
      </c>
      <c r="HY196" t="s">
        <v>6465</v>
      </c>
      <c r="HZ196" t="s">
        <v>6465</v>
      </c>
      <c r="IA196" t="s">
        <v>6465</v>
      </c>
      <c r="IB196" t="s">
        <v>6465</v>
      </c>
      <c r="IC196" t="s">
        <v>6465</v>
      </c>
      <c r="ID196" t="s">
        <v>6465</v>
      </c>
      <c r="IE196" t="s">
        <v>6465</v>
      </c>
      <c r="IF196" t="s">
        <v>6465</v>
      </c>
      <c r="IG196" t="s">
        <v>6465</v>
      </c>
      <c r="IH196" t="s">
        <v>6465</v>
      </c>
      <c r="II196" t="s">
        <v>6465</v>
      </c>
      <c r="IJ196" t="s">
        <v>6465</v>
      </c>
      <c r="IK196" t="s">
        <v>6465</v>
      </c>
      <c r="IL196" t="s">
        <v>6465</v>
      </c>
      <c r="IM196" t="s">
        <v>6465</v>
      </c>
      <c r="IN196" t="s">
        <v>6465</v>
      </c>
      <c r="IO196" t="s">
        <v>6465</v>
      </c>
      <c r="IP196" t="s">
        <v>6465</v>
      </c>
      <c r="IQ196" t="s">
        <v>6465</v>
      </c>
      <c r="IR196" t="s">
        <v>6465</v>
      </c>
      <c r="IS196" t="s">
        <v>6465</v>
      </c>
      <c r="IT196" t="s">
        <v>6465</v>
      </c>
      <c r="IU196" t="s">
        <v>6465</v>
      </c>
      <c r="IV196" t="s">
        <v>6465</v>
      </c>
      <c r="IW196" t="s">
        <v>6465</v>
      </c>
      <c r="IX196" t="s">
        <v>6465</v>
      </c>
      <c r="IY196" t="s">
        <v>6465</v>
      </c>
      <c r="IZ196" t="s">
        <v>6465</v>
      </c>
      <c r="JA196" t="s">
        <v>6465</v>
      </c>
      <c r="JB196" t="s">
        <v>6465</v>
      </c>
      <c r="JC196" t="s">
        <v>6465</v>
      </c>
      <c r="JD196" t="s">
        <v>6465</v>
      </c>
      <c r="JE196" t="s">
        <v>6465</v>
      </c>
      <c r="JF196" t="s">
        <v>6465</v>
      </c>
      <c r="JG196" t="s">
        <v>6465</v>
      </c>
      <c r="JH196" t="s">
        <v>6465</v>
      </c>
      <c r="JI196" t="s">
        <v>6465</v>
      </c>
      <c r="JJ196" t="s">
        <v>6465</v>
      </c>
      <c r="JK196" t="s">
        <v>6465</v>
      </c>
      <c r="JL196" t="s">
        <v>6465</v>
      </c>
      <c r="JM196" t="s">
        <v>6465</v>
      </c>
      <c r="JN196" t="s">
        <v>6465</v>
      </c>
      <c r="JO196" t="s">
        <v>6465</v>
      </c>
      <c r="JP196" t="s">
        <v>6465</v>
      </c>
      <c r="JQ196" t="s">
        <v>6465</v>
      </c>
      <c r="JR196" t="s">
        <v>6465</v>
      </c>
      <c r="JS196" t="s">
        <v>6465</v>
      </c>
      <c r="JT196" t="s">
        <v>6465</v>
      </c>
      <c r="JU196" t="s">
        <v>6465</v>
      </c>
      <c r="JV196" t="s">
        <v>6465</v>
      </c>
      <c r="JW196" t="s">
        <v>6465</v>
      </c>
      <c r="JX196" t="s">
        <v>6465</v>
      </c>
      <c r="JY196" t="s">
        <v>6465</v>
      </c>
      <c r="JZ196" t="s">
        <v>6465</v>
      </c>
      <c r="KA196" t="s">
        <v>6465</v>
      </c>
      <c r="KB196" t="s">
        <v>6465</v>
      </c>
      <c r="KC196" t="s">
        <v>6465</v>
      </c>
      <c r="KD196" t="s">
        <v>6465</v>
      </c>
      <c r="KE196" t="s">
        <v>6465</v>
      </c>
      <c r="KF196" t="s">
        <v>6465</v>
      </c>
      <c r="KG196" t="s">
        <v>6465</v>
      </c>
      <c r="KH196" t="s">
        <v>6465</v>
      </c>
      <c r="KI196" t="s">
        <v>6465</v>
      </c>
      <c r="KJ196" t="s">
        <v>6465</v>
      </c>
      <c r="KK196" t="s">
        <v>6465</v>
      </c>
      <c r="KL196" t="s">
        <v>6465</v>
      </c>
      <c r="KM196" t="s">
        <v>6465</v>
      </c>
      <c r="KN196" t="s">
        <v>6465</v>
      </c>
      <c r="KO196" t="s">
        <v>6465</v>
      </c>
      <c r="KP196" t="s">
        <v>6465</v>
      </c>
      <c r="KQ196" t="s">
        <v>6465</v>
      </c>
      <c r="KR196" t="s">
        <v>6465</v>
      </c>
      <c r="KS196" t="s">
        <v>6465</v>
      </c>
      <c r="KT196" t="s">
        <v>6465</v>
      </c>
      <c r="KU196" t="s">
        <v>6465</v>
      </c>
      <c r="KV196" t="s">
        <v>6465</v>
      </c>
      <c r="KW196" t="s">
        <v>6465</v>
      </c>
      <c r="KX196" t="s">
        <v>6465</v>
      </c>
      <c r="KY196" t="s">
        <v>6465</v>
      </c>
      <c r="KZ196" t="s">
        <v>6465</v>
      </c>
      <c r="LA196" t="s">
        <v>6465</v>
      </c>
      <c r="LB196" t="s">
        <v>6465</v>
      </c>
      <c r="LC196" t="s">
        <v>6465</v>
      </c>
      <c r="LD196" t="s">
        <v>6465</v>
      </c>
      <c r="LE196" t="s">
        <v>6465</v>
      </c>
      <c r="LF196" t="s">
        <v>6465</v>
      </c>
      <c r="LG196" t="s">
        <v>6465</v>
      </c>
      <c r="LH196" t="s">
        <v>6465</v>
      </c>
      <c r="LI196" t="s">
        <v>6465</v>
      </c>
      <c r="LJ196" t="s">
        <v>6465</v>
      </c>
      <c r="LK196" t="s">
        <v>6465</v>
      </c>
      <c r="LL196" t="s">
        <v>6465</v>
      </c>
      <c r="LM196" t="s">
        <v>6465</v>
      </c>
      <c r="LN196" t="s">
        <v>6465</v>
      </c>
      <c r="LO196" t="s">
        <v>6465</v>
      </c>
      <c r="LP196" t="s">
        <v>6465</v>
      </c>
      <c r="LQ196" t="s">
        <v>6465</v>
      </c>
      <c r="LR196" t="s">
        <v>6465</v>
      </c>
      <c r="LS196" t="s">
        <v>6465</v>
      </c>
      <c r="LT196" t="s">
        <v>6465</v>
      </c>
      <c r="LU196" t="s">
        <v>6465</v>
      </c>
      <c r="LV196" t="s">
        <v>6465</v>
      </c>
      <c r="LW196" t="s">
        <v>6465</v>
      </c>
      <c r="LX196" t="s">
        <v>6465</v>
      </c>
      <c r="LY196" t="s">
        <v>6465</v>
      </c>
      <c r="LZ196" t="s">
        <v>6465</v>
      </c>
      <c r="MA196" t="s">
        <v>6465</v>
      </c>
      <c r="MB196" t="s">
        <v>6465</v>
      </c>
      <c r="MC196" t="s">
        <v>6465</v>
      </c>
      <c r="MD196" t="s">
        <v>6465</v>
      </c>
      <c r="ME196" t="s">
        <v>6465</v>
      </c>
      <c r="MF196" t="s">
        <v>6465</v>
      </c>
      <c r="MG196" t="s">
        <v>6465</v>
      </c>
      <c r="MH196" t="s">
        <v>6465</v>
      </c>
      <c r="MI196" t="s">
        <v>6465</v>
      </c>
      <c r="MJ196" t="s">
        <v>6465</v>
      </c>
      <c r="MK196" t="s">
        <v>6465</v>
      </c>
      <c r="ML196" t="s">
        <v>6465</v>
      </c>
      <c r="MM196" t="s">
        <v>6465</v>
      </c>
      <c r="MN196" t="s">
        <v>6465</v>
      </c>
      <c r="MO196" t="s">
        <v>6465</v>
      </c>
      <c r="MP196" t="s">
        <v>6465</v>
      </c>
      <c r="MQ196" t="s">
        <v>6465</v>
      </c>
      <c r="MR196" t="s">
        <v>6465</v>
      </c>
      <c r="MS196" t="s">
        <v>6465</v>
      </c>
      <c r="MT196" t="s">
        <v>6465</v>
      </c>
      <c r="MU196" t="s">
        <v>6465</v>
      </c>
      <c r="MV196" t="s">
        <v>6465</v>
      </c>
      <c r="MW196" t="s">
        <v>6465</v>
      </c>
      <c r="MX196" t="s">
        <v>6465</v>
      </c>
      <c r="MY196" t="s">
        <v>6465</v>
      </c>
      <c r="MZ196" t="s">
        <v>6465</v>
      </c>
      <c r="NA196" t="s">
        <v>6465</v>
      </c>
      <c r="NB196" t="s">
        <v>6465</v>
      </c>
      <c r="NC196" t="s">
        <v>6465</v>
      </c>
      <c r="ND196" t="s">
        <v>6465</v>
      </c>
      <c r="NE196" t="s">
        <v>6465</v>
      </c>
      <c r="NF196" t="s">
        <v>6465</v>
      </c>
      <c r="NG196" t="s">
        <v>6465</v>
      </c>
      <c r="NH196" t="s">
        <v>6465</v>
      </c>
      <c r="NI196" t="s">
        <v>6465</v>
      </c>
      <c r="NJ196" t="s">
        <v>6465</v>
      </c>
      <c r="NK196" t="s">
        <v>6465</v>
      </c>
      <c r="NL196" t="s">
        <v>6465</v>
      </c>
      <c r="NM196" t="s">
        <v>6465</v>
      </c>
      <c r="NN196" t="s">
        <v>6465</v>
      </c>
      <c r="NO196" t="s">
        <v>6465</v>
      </c>
      <c r="NP196" t="s">
        <v>6465</v>
      </c>
      <c r="NQ196" t="s">
        <v>6465</v>
      </c>
      <c r="NR196" t="s">
        <v>6465</v>
      </c>
      <c r="NS196" t="s">
        <v>6465</v>
      </c>
      <c r="NT196" t="s">
        <v>6465</v>
      </c>
      <c r="NU196" t="s">
        <v>6465</v>
      </c>
      <c r="NV196" t="s">
        <v>6465</v>
      </c>
      <c r="NW196" t="s">
        <v>6465</v>
      </c>
      <c r="NX196" t="s">
        <v>6465</v>
      </c>
      <c r="NY196" t="s">
        <v>6465</v>
      </c>
      <c r="NZ196" t="s">
        <v>6465</v>
      </c>
      <c r="OA196" t="s">
        <v>6465</v>
      </c>
      <c r="OB196" t="s">
        <v>6465</v>
      </c>
      <c r="OC196" t="s">
        <v>6465</v>
      </c>
      <c r="OD196" t="s">
        <v>6465</v>
      </c>
      <c r="OE196" t="s">
        <v>6465</v>
      </c>
      <c r="OF196" t="s">
        <v>6465</v>
      </c>
      <c r="OG196" t="s">
        <v>6465</v>
      </c>
      <c r="OH196" t="s">
        <v>6465</v>
      </c>
      <c r="OI196" t="s">
        <v>6465</v>
      </c>
      <c r="OJ196" t="s">
        <v>6465</v>
      </c>
      <c r="OK196" t="s">
        <v>6465</v>
      </c>
      <c r="OL196" t="s">
        <v>6465</v>
      </c>
      <c r="OM196" t="s">
        <v>6465</v>
      </c>
      <c r="ON196" t="s">
        <v>6465</v>
      </c>
      <c r="OO196" t="s">
        <v>6465</v>
      </c>
      <c r="OP196" t="s">
        <v>6465</v>
      </c>
      <c r="OQ196" t="s">
        <v>6465</v>
      </c>
      <c r="OR196" t="s">
        <v>6465</v>
      </c>
      <c r="OS196" t="s">
        <v>6465</v>
      </c>
      <c r="OT196" t="s">
        <v>6465</v>
      </c>
      <c r="OU196" t="s">
        <v>6465</v>
      </c>
      <c r="OV196" t="s">
        <v>6465</v>
      </c>
      <c r="OW196" t="s">
        <v>6465</v>
      </c>
      <c r="OX196" t="s">
        <v>6465</v>
      </c>
      <c r="OY196" t="s">
        <v>6465</v>
      </c>
      <c r="OZ196" t="s">
        <v>6465</v>
      </c>
      <c r="PA196" t="s">
        <v>6465</v>
      </c>
      <c r="PB196" t="s">
        <v>6465</v>
      </c>
      <c r="PC196" t="s">
        <v>6465</v>
      </c>
      <c r="PD196" t="s">
        <v>6465</v>
      </c>
      <c r="PE196" t="s">
        <v>6465</v>
      </c>
      <c r="PF196" t="s">
        <v>6465</v>
      </c>
      <c r="PG196" t="s">
        <v>6465</v>
      </c>
      <c r="PH196" t="s">
        <v>6465</v>
      </c>
      <c r="PI196" t="s">
        <v>6465</v>
      </c>
      <c r="PJ196" t="s">
        <v>6465</v>
      </c>
      <c r="PK196" t="s">
        <v>6465</v>
      </c>
      <c r="PL196" t="s">
        <v>6465</v>
      </c>
      <c r="PM196" t="s">
        <v>6465</v>
      </c>
      <c r="PN196" t="s">
        <v>6465</v>
      </c>
      <c r="PO196" t="s">
        <v>6465</v>
      </c>
      <c r="PP196" t="s">
        <v>6465</v>
      </c>
      <c r="PQ196" t="s">
        <v>6465</v>
      </c>
      <c r="PR196" t="s">
        <v>6465</v>
      </c>
      <c r="PS196" t="s">
        <v>6465</v>
      </c>
      <c r="PT196" t="s">
        <v>6465</v>
      </c>
      <c r="PU196" t="s">
        <v>6465</v>
      </c>
      <c r="PV196" t="s">
        <v>6465</v>
      </c>
      <c r="PW196" t="s">
        <v>6465</v>
      </c>
      <c r="PX196" t="s">
        <v>6465</v>
      </c>
      <c r="PY196" t="s">
        <v>6465</v>
      </c>
      <c r="PZ196" t="s">
        <v>6465</v>
      </c>
      <c r="QA196" t="s">
        <v>6465</v>
      </c>
      <c r="QB196" t="s">
        <v>6465</v>
      </c>
      <c r="QC196" t="s">
        <v>6465</v>
      </c>
      <c r="QD196" t="s">
        <v>6465</v>
      </c>
      <c r="QE196" t="s">
        <v>6465</v>
      </c>
      <c r="QF196" t="s">
        <v>6465</v>
      </c>
      <c r="QG196" t="s">
        <v>6465</v>
      </c>
      <c r="QH196" t="s">
        <v>6465</v>
      </c>
      <c r="QI196" t="s">
        <v>6465</v>
      </c>
      <c r="QJ196" t="s">
        <v>6465</v>
      </c>
      <c r="QK196" t="s">
        <v>6465</v>
      </c>
      <c r="QL196" t="s">
        <v>6465</v>
      </c>
      <c r="QM196" t="s">
        <v>6465</v>
      </c>
      <c r="QN196" t="s">
        <v>6465</v>
      </c>
      <c r="QO196" t="s">
        <v>6465</v>
      </c>
      <c r="QP196" t="s">
        <v>6465</v>
      </c>
      <c r="QQ196" t="s">
        <v>6465</v>
      </c>
      <c r="QR196" t="s">
        <v>6465</v>
      </c>
      <c r="QS196" t="s">
        <v>6465</v>
      </c>
      <c r="QT196" t="s">
        <v>6465</v>
      </c>
      <c r="QU196" t="s">
        <v>6465</v>
      </c>
      <c r="QV196" t="s">
        <v>6465</v>
      </c>
      <c r="QW196" t="s">
        <v>6465</v>
      </c>
      <c r="QX196" t="s">
        <v>6465</v>
      </c>
      <c r="QY196" t="s">
        <v>6465</v>
      </c>
      <c r="QZ196" t="s">
        <v>6465</v>
      </c>
      <c r="RA196" t="s">
        <v>6465</v>
      </c>
      <c r="RB196" t="s">
        <v>6465</v>
      </c>
      <c r="RC196" t="s">
        <v>6465</v>
      </c>
      <c r="RD196" t="s">
        <v>6465</v>
      </c>
      <c r="RE196" t="s">
        <v>6465</v>
      </c>
      <c r="RF196" t="s">
        <v>6465</v>
      </c>
      <c r="RG196" t="s">
        <v>6465</v>
      </c>
      <c r="RH196" t="s">
        <v>6465</v>
      </c>
      <c r="RI196" t="s">
        <v>6465</v>
      </c>
      <c r="RJ196" t="s">
        <v>6465</v>
      </c>
      <c r="RK196" t="s">
        <v>6465</v>
      </c>
      <c r="RL196" t="s">
        <v>6465</v>
      </c>
      <c r="RM196" t="s">
        <v>6465</v>
      </c>
      <c r="RN196" t="s">
        <v>6465</v>
      </c>
      <c r="RO196" t="s">
        <v>6465</v>
      </c>
      <c r="RP196" t="s">
        <v>6465</v>
      </c>
      <c r="RQ196" t="s">
        <v>6465</v>
      </c>
      <c r="RR196" t="s">
        <v>6465</v>
      </c>
      <c r="RS196" t="s">
        <v>6465</v>
      </c>
      <c r="RT196" t="s">
        <v>6465</v>
      </c>
      <c r="RU196" t="s">
        <v>6465</v>
      </c>
      <c r="RV196" t="s">
        <v>6465</v>
      </c>
      <c r="RW196" t="s">
        <v>6465</v>
      </c>
      <c r="RX196" t="s">
        <v>6465</v>
      </c>
      <c r="RY196" t="s">
        <v>6465</v>
      </c>
      <c r="RZ196" t="s">
        <v>6465</v>
      </c>
      <c r="SA196" t="s">
        <v>6465</v>
      </c>
      <c r="SB196" t="s">
        <v>6465</v>
      </c>
      <c r="SC196" t="s">
        <v>6465</v>
      </c>
      <c r="SD196" t="s">
        <v>6465</v>
      </c>
      <c r="SE196" t="s">
        <v>6465</v>
      </c>
      <c r="SF196" t="s">
        <v>6465</v>
      </c>
      <c r="SG196" t="s">
        <v>6465</v>
      </c>
      <c r="SH196" t="s">
        <v>6465</v>
      </c>
      <c r="SI196" t="s">
        <v>6465</v>
      </c>
      <c r="SJ196" t="s">
        <v>6465</v>
      </c>
      <c r="SK196" t="s">
        <v>6465</v>
      </c>
      <c r="SL196" t="s">
        <v>6465</v>
      </c>
      <c r="SM196" t="s">
        <v>6465</v>
      </c>
      <c r="SN196" t="s">
        <v>6465</v>
      </c>
      <c r="SO196" t="s">
        <v>6465</v>
      </c>
      <c r="SP196" t="s">
        <v>6465</v>
      </c>
      <c r="SQ196" t="s">
        <v>6465</v>
      </c>
      <c r="SR196" t="s">
        <v>6465</v>
      </c>
      <c r="SS196" t="s">
        <v>6465</v>
      </c>
      <c r="ST196" t="s">
        <v>6465</v>
      </c>
      <c r="SU196" t="s">
        <v>6465</v>
      </c>
      <c r="SV196" t="s">
        <v>6465</v>
      </c>
      <c r="SW196" t="s">
        <v>6465</v>
      </c>
      <c r="SX196" t="s">
        <v>6465</v>
      </c>
      <c r="SY196" t="s">
        <v>6465</v>
      </c>
      <c r="SZ196" t="s">
        <v>6465</v>
      </c>
      <c r="TA196" t="s">
        <v>6465</v>
      </c>
      <c r="TB196" t="s">
        <v>6465</v>
      </c>
      <c r="TC196" t="s">
        <v>6465</v>
      </c>
      <c r="TD196" t="s">
        <v>6465</v>
      </c>
      <c r="TE196" t="s">
        <v>6465</v>
      </c>
      <c r="TF196" t="s">
        <v>6465</v>
      </c>
      <c r="TG196" t="s">
        <v>6465</v>
      </c>
      <c r="TH196" t="s">
        <v>6465</v>
      </c>
      <c r="TI196" t="s">
        <v>6465</v>
      </c>
      <c r="TJ196" t="s">
        <v>6465</v>
      </c>
      <c r="TK196" t="s">
        <v>6465</v>
      </c>
      <c r="TL196" t="s">
        <v>6465</v>
      </c>
      <c r="TM196" t="s">
        <v>6465</v>
      </c>
      <c r="TN196" t="s">
        <v>6465</v>
      </c>
      <c r="TO196" t="s">
        <v>6465</v>
      </c>
      <c r="TP196" t="s">
        <v>6465</v>
      </c>
      <c r="TQ196" t="s">
        <v>6465</v>
      </c>
      <c r="TR196" t="s">
        <v>6465</v>
      </c>
      <c r="TS196" t="s">
        <v>6465</v>
      </c>
      <c r="TT196" t="s">
        <v>6465</v>
      </c>
      <c r="TU196" t="s">
        <v>6465</v>
      </c>
      <c r="TV196" t="s">
        <v>6465</v>
      </c>
      <c r="TW196" t="s">
        <v>6465</v>
      </c>
      <c r="TX196" t="s">
        <v>6465</v>
      </c>
      <c r="TY196" t="s">
        <v>6465</v>
      </c>
      <c r="TZ196" t="s">
        <v>6465</v>
      </c>
      <c r="UA196" t="s">
        <v>6465</v>
      </c>
      <c r="UB196" t="s">
        <v>6465</v>
      </c>
      <c r="UC196" t="s">
        <v>6465</v>
      </c>
      <c r="UD196" t="s">
        <v>6465</v>
      </c>
      <c r="UE196" t="s">
        <v>6465</v>
      </c>
      <c r="UF196" t="s">
        <v>6465</v>
      </c>
      <c r="UG196" t="s">
        <v>6465</v>
      </c>
      <c r="UH196" t="s">
        <v>6465</v>
      </c>
      <c r="UI196" t="s">
        <v>6465</v>
      </c>
      <c r="UJ196" t="s">
        <v>6465</v>
      </c>
      <c r="UK196" t="s">
        <v>6465</v>
      </c>
      <c r="UL196" t="s">
        <v>6465</v>
      </c>
      <c r="UM196" t="s">
        <v>6465</v>
      </c>
      <c r="UN196" t="s">
        <v>6465</v>
      </c>
      <c r="UO196" t="s">
        <v>6465</v>
      </c>
      <c r="UP196" t="s">
        <v>6465</v>
      </c>
      <c r="UQ196" t="s">
        <v>6465</v>
      </c>
      <c r="UR196" t="s">
        <v>6465</v>
      </c>
      <c r="US196" t="s">
        <v>6465</v>
      </c>
      <c r="UT196" t="s">
        <v>6465</v>
      </c>
      <c r="UU196" t="s">
        <v>6465</v>
      </c>
      <c r="UV196" t="s">
        <v>6465</v>
      </c>
      <c r="UW196" t="s">
        <v>6465</v>
      </c>
      <c r="UX196" t="s">
        <v>6465</v>
      </c>
      <c r="UY196" t="s">
        <v>6465</v>
      </c>
      <c r="UZ196" t="s">
        <v>6465</v>
      </c>
      <c r="VA196" t="s">
        <v>6465</v>
      </c>
      <c r="VB196" t="s">
        <v>6465</v>
      </c>
      <c r="VC196" t="s">
        <v>6465</v>
      </c>
      <c r="VD196" t="s">
        <v>6465</v>
      </c>
      <c r="VE196" t="s">
        <v>6465</v>
      </c>
      <c r="VF196" t="s">
        <v>6465</v>
      </c>
      <c r="VG196" t="s">
        <v>6465</v>
      </c>
      <c r="VH196" t="s">
        <v>6465</v>
      </c>
      <c r="VI196" t="s">
        <v>6465</v>
      </c>
      <c r="VJ196" t="s">
        <v>6465</v>
      </c>
      <c r="VK196" t="s">
        <v>6465</v>
      </c>
      <c r="VL196" t="s">
        <v>6465</v>
      </c>
      <c r="VM196" t="s">
        <v>6465</v>
      </c>
      <c r="VN196" t="s">
        <v>6465</v>
      </c>
      <c r="VO196" t="s">
        <v>6465</v>
      </c>
      <c r="VP196" t="s">
        <v>6465</v>
      </c>
      <c r="VQ196" t="s">
        <v>6465</v>
      </c>
      <c r="VR196" t="s">
        <v>6465</v>
      </c>
      <c r="VS196" t="s">
        <v>6465</v>
      </c>
      <c r="VT196" t="s">
        <v>6465</v>
      </c>
      <c r="VU196" t="s">
        <v>6465</v>
      </c>
      <c r="VV196" t="s">
        <v>6465</v>
      </c>
      <c r="VW196" t="s">
        <v>6465</v>
      </c>
      <c r="VX196" t="s">
        <v>6465</v>
      </c>
      <c r="VY196" t="s">
        <v>6465</v>
      </c>
      <c r="VZ196" t="s">
        <v>6465</v>
      </c>
      <c r="WA196" t="s">
        <v>6465</v>
      </c>
      <c r="WB196" t="s">
        <v>6465</v>
      </c>
      <c r="WC196" t="s">
        <v>6465</v>
      </c>
      <c r="WD196" t="s">
        <v>6465</v>
      </c>
      <c r="WE196" t="s">
        <v>6465</v>
      </c>
      <c r="WF196" t="s">
        <v>6465</v>
      </c>
      <c r="WG196" t="s">
        <v>6465</v>
      </c>
      <c r="WH196" t="s">
        <v>6465</v>
      </c>
      <c r="WI196" t="s">
        <v>6465</v>
      </c>
      <c r="WJ196" t="s">
        <v>6465</v>
      </c>
      <c r="WK196" t="s">
        <v>6465</v>
      </c>
      <c r="WL196" t="s">
        <v>6465</v>
      </c>
      <c r="WM196" t="s">
        <v>6465</v>
      </c>
      <c r="WN196" t="s">
        <v>6465</v>
      </c>
      <c r="WO196" t="s">
        <v>6465</v>
      </c>
      <c r="WP196" t="s">
        <v>6465</v>
      </c>
      <c r="WQ196" t="s">
        <v>6465</v>
      </c>
      <c r="WR196" t="s">
        <v>6465</v>
      </c>
      <c r="WS196" t="s">
        <v>6465</v>
      </c>
      <c r="WT196" t="s">
        <v>6465</v>
      </c>
      <c r="WU196" t="s">
        <v>6465</v>
      </c>
      <c r="WV196" t="s">
        <v>6465</v>
      </c>
      <c r="WW196" t="s">
        <v>6465</v>
      </c>
      <c r="WX196" t="s">
        <v>6465</v>
      </c>
      <c r="WY196" t="s">
        <v>6465</v>
      </c>
      <c r="WZ196" t="s">
        <v>6465</v>
      </c>
      <c r="XA196" t="s">
        <v>6465</v>
      </c>
      <c r="XB196" t="s">
        <v>6465</v>
      </c>
      <c r="XC196" t="s">
        <v>6465</v>
      </c>
      <c r="XD196" t="s">
        <v>6465</v>
      </c>
      <c r="XE196" t="s">
        <v>6465</v>
      </c>
      <c r="XF196" t="s">
        <v>6465</v>
      </c>
      <c r="XG196" t="s">
        <v>6465</v>
      </c>
      <c r="XH196" t="s">
        <v>6465</v>
      </c>
      <c r="XI196" t="s">
        <v>6465</v>
      </c>
      <c r="XJ196" t="s">
        <v>6465</v>
      </c>
      <c r="XK196" t="s">
        <v>6465</v>
      </c>
      <c r="XL196" t="s">
        <v>6465</v>
      </c>
      <c r="XM196" t="s">
        <v>6465</v>
      </c>
      <c r="XN196" t="s">
        <v>6465</v>
      </c>
      <c r="XO196" t="s">
        <v>6465</v>
      </c>
      <c r="XP196" t="s">
        <v>6465</v>
      </c>
      <c r="XQ196" t="s">
        <v>6465</v>
      </c>
      <c r="XR196" t="s">
        <v>6465</v>
      </c>
      <c r="XS196" t="s">
        <v>6465</v>
      </c>
      <c r="XT196" t="s">
        <v>6465</v>
      </c>
      <c r="XU196" t="s">
        <v>6465</v>
      </c>
      <c r="XV196" t="s">
        <v>6465</v>
      </c>
      <c r="XW196" t="s">
        <v>6465</v>
      </c>
      <c r="XX196" t="s">
        <v>6465</v>
      </c>
      <c r="XY196" t="s">
        <v>6465</v>
      </c>
      <c r="XZ196" t="s">
        <v>6465</v>
      </c>
      <c r="YA196" t="s">
        <v>6465</v>
      </c>
      <c r="YB196" t="s">
        <v>6465</v>
      </c>
      <c r="YC196" t="s">
        <v>6465</v>
      </c>
      <c r="YD196" t="s">
        <v>6465</v>
      </c>
      <c r="YE196" t="s">
        <v>6465</v>
      </c>
      <c r="YF196" t="s">
        <v>6465</v>
      </c>
      <c r="YG196" t="s">
        <v>6465</v>
      </c>
      <c r="YH196" t="s">
        <v>6465</v>
      </c>
      <c r="YI196" t="s">
        <v>6465</v>
      </c>
      <c r="YJ196" t="s">
        <v>6465</v>
      </c>
      <c r="YK196" t="s">
        <v>6465</v>
      </c>
      <c r="YL196" t="s">
        <v>6465</v>
      </c>
      <c r="YM196" t="s">
        <v>6465</v>
      </c>
      <c r="YN196" t="s">
        <v>6465</v>
      </c>
      <c r="YO196" t="s">
        <v>6465</v>
      </c>
      <c r="YP196" t="s">
        <v>6465</v>
      </c>
      <c r="YQ196" t="s">
        <v>6465</v>
      </c>
      <c r="YR196" t="s">
        <v>6465</v>
      </c>
      <c r="YS196" t="s">
        <v>6465</v>
      </c>
      <c r="YT196" t="s">
        <v>6465</v>
      </c>
      <c r="YU196" t="s">
        <v>6465</v>
      </c>
      <c r="YV196" t="s">
        <v>6465</v>
      </c>
      <c r="YW196" t="s">
        <v>6465</v>
      </c>
      <c r="YX196" t="s">
        <v>6465</v>
      </c>
      <c r="YY196" t="s">
        <v>6465</v>
      </c>
      <c r="YZ196" t="s">
        <v>6465</v>
      </c>
      <c r="ZA196" t="s">
        <v>6465</v>
      </c>
      <c r="ZB196" t="s">
        <v>6465</v>
      </c>
      <c r="ZC196" t="s">
        <v>6465</v>
      </c>
      <c r="ZD196" t="s">
        <v>6465</v>
      </c>
      <c r="ZE196" t="s">
        <v>6465</v>
      </c>
      <c r="ZF196" t="s">
        <v>6465</v>
      </c>
      <c r="ZG196" t="s">
        <v>6465</v>
      </c>
      <c r="ZH196" t="s">
        <v>6465</v>
      </c>
      <c r="ZI196" t="s">
        <v>6465</v>
      </c>
      <c r="ZJ196" t="s">
        <v>6465</v>
      </c>
      <c r="ZK196" t="s">
        <v>6465</v>
      </c>
      <c r="ZL196" t="s">
        <v>6465</v>
      </c>
      <c r="ZM196" t="s">
        <v>6465</v>
      </c>
      <c r="ZN196" t="s">
        <v>6465</v>
      </c>
      <c r="ZO196" t="s">
        <v>6465</v>
      </c>
      <c r="ZP196" t="s">
        <v>6465</v>
      </c>
      <c r="ZQ196" t="s">
        <v>6465</v>
      </c>
      <c r="ZR196" t="s">
        <v>6465</v>
      </c>
      <c r="ZS196" t="s">
        <v>6465</v>
      </c>
      <c r="ZT196" t="s">
        <v>6465</v>
      </c>
      <c r="ZU196" t="s">
        <v>6465</v>
      </c>
      <c r="ZV196" t="s">
        <v>6465</v>
      </c>
      <c r="ZW196" t="s">
        <v>6465</v>
      </c>
      <c r="ZX196" t="s">
        <v>6465</v>
      </c>
      <c r="ZY196" t="s">
        <v>6465</v>
      </c>
      <c r="ZZ196" t="s">
        <v>6465</v>
      </c>
      <c r="AAA196" t="s">
        <v>6465</v>
      </c>
      <c r="AAB196" t="s">
        <v>6465</v>
      </c>
      <c r="AAC196" t="s">
        <v>6465</v>
      </c>
      <c r="AAD196" t="s">
        <v>6465</v>
      </c>
      <c r="AAE196" t="s">
        <v>6465</v>
      </c>
      <c r="AAF196" t="s">
        <v>6465</v>
      </c>
      <c r="AAG196" t="s">
        <v>6465</v>
      </c>
      <c r="AAH196" t="s">
        <v>6465</v>
      </c>
      <c r="AAI196" t="s">
        <v>6465</v>
      </c>
      <c r="AAJ196" t="s">
        <v>6465</v>
      </c>
      <c r="AAK196" t="s">
        <v>6465</v>
      </c>
      <c r="AAL196" t="s">
        <v>6465</v>
      </c>
      <c r="AAM196" t="s">
        <v>6465</v>
      </c>
      <c r="AAN196" t="s">
        <v>6465</v>
      </c>
      <c r="AAO196" t="s">
        <v>6465</v>
      </c>
      <c r="AAP196" t="s">
        <v>6465</v>
      </c>
      <c r="AAQ196" t="s">
        <v>6465</v>
      </c>
      <c r="AAR196" t="s">
        <v>6465</v>
      </c>
      <c r="AAS196" t="s">
        <v>6465</v>
      </c>
      <c r="AAT196" t="s">
        <v>6465</v>
      </c>
      <c r="AAU196" t="s">
        <v>6465</v>
      </c>
      <c r="AAV196" t="s">
        <v>6465</v>
      </c>
      <c r="AAW196" t="s">
        <v>6465</v>
      </c>
      <c r="AAX196" t="s">
        <v>6465</v>
      </c>
      <c r="AAY196" t="s">
        <v>6465</v>
      </c>
      <c r="AAZ196" t="s">
        <v>6465</v>
      </c>
      <c r="ABA196" t="s">
        <v>6465</v>
      </c>
      <c r="ABB196" t="s">
        <v>6465</v>
      </c>
      <c r="ABC196" t="s">
        <v>6465</v>
      </c>
      <c r="ABD196" t="s">
        <v>6465</v>
      </c>
      <c r="ABE196" t="s">
        <v>6465</v>
      </c>
      <c r="ABF196" t="s">
        <v>6465</v>
      </c>
      <c r="ABG196" t="s">
        <v>6465</v>
      </c>
      <c r="ABH196" t="s">
        <v>6465</v>
      </c>
      <c r="ABI196" t="s">
        <v>6465</v>
      </c>
      <c r="ABJ196" t="s">
        <v>6465</v>
      </c>
      <c r="ABK196" t="s">
        <v>6465</v>
      </c>
      <c r="ABL196" t="s">
        <v>6465</v>
      </c>
      <c r="ABM196" t="s">
        <v>6465</v>
      </c>
      <c r="ABN196" t="s">
        <v>6465</v>
      </c>
      <c r="ABO196" t="s">
        <v>6465</v>
      </c>
      <c r="ABP196" t="s">
        <v>6465</v>
      </c>
      <c r="ABQ196" t="s">
        <v>6465</v>
      </c>
      <c r="ABR196" t="s">
        <v>6465</v>
      </c>
      <c r="ABS196" t="s">
        <v>6465</v>
      </c>
      <c r="ABT196" t="s">
        <v>6465</v>
      </c>
      <c r="ABU196" t="s">
        <v>6465</v>
      </c>
      <c r="ABV196" t="s">
        <v>6465</v>
      </c>
      <c r="ABW196" t="s">
        <v>6465</v>
      </c>
      <c r="ABX196" t="s">
        <v>6465</v>
      </c>
      <c r="ABY196" t="s">
        <v>6465</v>
      </c>
      <c r="ABZ196" t="s">
        <v>6465</v>
      </c>
      <c r="ACA196" t="s">
        <v>6465</v>
      </c>
      <c r="ACB196" t="s">
        <v>6465</v>
      </c>
      <c r="ACC196" t="s">
        <v>6465</v>
      </c>
      <c r="ACD196" t="s">
        <v>6465</v>
      </c>
      <c r="ACE196" t="s">
        <v>6465</v>
      </c>
      <c r="ACF196" t="s">
        <v>6465</v>
      </c>
      <c r="ACG196" t="s">
        <v>6465</v>
      </c>
      <c r="ACH196" t="s">
        <v>6465</v>
      </c>
      <c r="ACI196" t="s">
        <v>6465</v>
      </c>
      <c r="ACJ196" t="s">
        <v>6465</v>
      </c>
      <c r="ACK196" t="s">
        <v>6465</v>
      </c>
      <c r="ACL196" t="s">
        <v>6465</v>
      </c>
      <c r="ACM196" t="s">
        <v>6465</v>
      </c>
      <c r="ACN196" t="s">
        <v>6465</v>
      </c>
      <c r="ACO196" t="s">
        <v>6465</v>
      </c>
      <c r="ACP196" t="s">
        <v>6465</v>
      </c>
      <c r="ACQ196" t="s">
        <v>6465</v>
      </c>
      <c r="ACR196" t="s">
        <v>6465</v>
      </c>
      <c r="ACS196" t="s">
        <v>6465</v>
      </c>
      <c r="ACT196" t="s">
        <v>6465</v>
      </c>
      <c r="ACU196" t="s">
        <v>6465</v>
      </c>
      <c r="ACV196" t="s">
        <v>6465</v>
      </c>
      <c r="ACW196" t="s">
        <v>6465</v>
      </c>
      <c r="ACX196" t="s">
        <v>6465</v>
      </c>
      <c r="ACY196" t="s">
        <v>6465</v>
      </c>
      <c r="ACZ196" t="s">
        <v>6465</v>
      </c>
      <c r="ADA196" t="s">
        <v>6465</v>
      </c>
      <c r="ADB196" t="s">
        <v>6465</v>
      </c>
      <c r="ADC196" t="s">
        <v>6465</v>
      </c>
      <c r="ADD196" t="s">
        <v>6465</v>
      </c>
      <c r="ADE196" t="s">
        <v>6465</v>
      </c>
      <c r="ADF196" t="s">
        <v>6465</v>
      </c>
      <c r="ADG196" t="s">
        <v>6465</v>
      </c>
      <c r="ADH196" t="s">
        <v>6465</v>
      </c>
      <c r="ADI196" t="s">
        <v>6465</v>
      </c>
      <c r="ADJ196" t="s">
        <v>6465</v>
      </c>
      <c r="ADK196" t="s">
        <v>6465</v>
      </c>
      <c r="ADL196" t="s">
        <v>6465</v>
      </c>
      <c r="ADM196" t="s">
        <v>6465</v>
      </c>
      <c r="ADN196" t="s">
        <v>6465</v>
      </c>
      <c r="ADO196" t="s">
        <v>6465</v>
      </c>
      <c r="ADP196" t="s">
        <v>6465</v>
      </c>
      <c r="ADQ196" t="s">
        <v>6465</v>
      </c>
      <c r="ADR196" t="s">
        <v>6465</v>
      </c>
      <c r="ADS196" t="s">
        <v>6465</v>
      </c>
      <c r="ADT196" t="s">
        <v>6465</v>
      </c>
      <c r="ADU196" t="s">
        <v>6465</v>
      </c>
      <c r="ADV196" t="s">
        <v>6465</v>
      </c>
      <c r="ADW196" t="s">
        <v>6465</v>
      </c>
      <c r="ADX196" t="s">
        <v>6465</v>
      </c>
      <c r="ADY196" t="s">
        <v>6465</v>
      </c>
      <c r="ADZ196" t="s">
        <v>6465</v>
      </c>
      <c r="AEA196" t="s">
        <v>6465</v>
      </c>
      <c r="AEB196" t="s">
        <v>6465</v>
      </c>
      <c r="AEC196" t="s">
        <v>6465</v>
      </c>
      <c r="AED196" t="s">
        <v>6465</v>
      </c>
      <c r="AEE196" t="s">
        <v>6465</v>
      </c>
      <c r="AEF196" t="s">
        <v>6465</v>
      </c>
      <c r="AEG196" t="s">
        <v>6465</v>
      </c>
      <c r="AEH196" t="s">
        <v>6465</v>
      </c>
      <c r="AEI196" t="s">
        <v>6465</v>
      </c>
      <c r="AEJ196" t="s">
        <v>6465</v>
      </c>
      <c r="AEK196" t="s">
        <v>6465</v>
      </c>
      <c r="AEL196" t="s">
        <v>6465</v>
      </c>
      <c r="AEM196" t="s">
        <v>6465</v>
      </c>
      <c r="AEN196" t="s">
        <v>6465</v>
      </c>
      <c r="AEO196" t="s">
        <v>6465</v>
      </c>
      <c r="AEP196" t="s">
        <v>6465</v>
      </c>
      <c r="AEQ196" t="s">
        <v>6465</v>
      </c>
      <c r="AER196" t="s">
        <v>6465</v>
      </c>
      <c r="AES196" t="s">
        <v>6465</v>
      </c>
      <c r="AET196" t="s">
        <v>6465</v>
      </c>
      <c r="AEU196" t="s">
        <v>6465</v>
      </c>
      <c r="AEV196" t="s">
        <v>6465</v>
      </c>
      <c r="AEW196" t="s">
        <v>6465</v>
      </c>
      <c r="AEX196" t="s">
        <v>6465</v>
      </c>
      <c r="AEY196" t="s">
        <v>6465</v>
      </c>
      <c r="AEZ196" t="s">
        <v>6465</v>
      </c>
      <c r="AFA196" t="s">
        <v>6465</v>
      </c>
      <c r="AFB196" t="s">
        <v>6465</v>
      </c>
      <c r="AFC196" t="s">
        <v>6465</v>
      </c>
      <c r="AFD196" t="s">
        <v>6465</v>
      </c>
      <c r="AFE196" t="s">
        <v>6465</v>
      </c>
      <c r="AFF196" t="s">
        <v>6465</v>
      </c>
      <c r="AFG196" t="s">
        <v>6465</v>
      </c>
      <c r="AFH196" t="s">
        <v>6465</v>
      </c>
      <c r="AFI196" t="s">
        <v>6465</v>
      </c>
      <c r="AFJ196" t="s">
        <v>6465</v>
      </c>
      <c r="AFK196" t="s">
        <v>6465</v>
      </c>
      <c r="AFL196" t="s">
        <v>6465</v>
      </c>
      <c r="AFM196" t="s">
        <v>6465</v>
      </c>
      <c r="AFN196" t="s">
        <v>6465</v>
      </c>
      <c r="AFO196" t="s">
        <v>6465</v>
      </c>
      <c r="AFP196" t="s">
        <v>6465</v>
      </c>
      <c r="AFQ196" t="s">
        <v>6465</v>
      </c>
      <c r="AFR196" t="s">
        <v>6465</v>
      </c>
      <c r="AFS196" t="s">
        <v>6465</v>
      </c>
      <c r="AFT196" t="s">
        <v>6465</v>
      </c>
      <c r="AFU196" t="s">
        <v>6465</v>
      </c>
      <c r="AFV196" t="s">
        <v>6465</v>
      </c>
      <c r="AFW196" t="s">
        <v>6465</v>
      </c>
      <c r="AFX196" t="s">
        <v>6465</v>
      </c>
      <c r="AFY196" t="s">
        <v>6465</v>
      </c>
      <c r="AFZ196" t="s">
        <v>6465</v>
      </c>
      <c r="AGA196" t="s">
        <v>6465</v>
      </c>
      <c r="AGB196" t="s">
        <v>6465</v>
      </c>
      <c r="AGC196" t="s">
        <v>6465</v>
      </c>
      <c r="AGD196" t="s">
        <v>6465</v>
      </c>
      <c r="AGE196" t="s">
        <v>6465</v>
      </c>
      <c r="AGF196" t="s">
        <v>6465</v>
      </c>
      <c r="AGG196" t="s">
        <v>6465</v>
      </c>
      <c r="AGH196" t="s">
        <v>6465</v>
      </c>
      <c r="AGI196" t="s">
        <v>6465</v>
      </c>
      <c r="AGJ196" t="s">
        <v>6465</v>
      </c>
      <c r="AGK196" t="s">
        <v>6465</v>
      </c>
      <c r="AGL196" t="s">
        <v>6465</v>
      </c>
      <c r="AGM196" t="s">
        <v>6465</v>
      </c>
      <c r="AGN196" t="s">
        <v>6465</v>
      </c>
      <c r="AGO196" t="s">
        <v>6465</v>
      </c>
      <c r="AGP196" t="s">
        <v>6465</v>
      </c>
      <c r="AGQ196" t="s">
        <v>6465</v>
      </c>
      <c r="AGR196" t="s">
        <v>6465</v>
      </c>
      <c r="AGS196" t="s">
        <v>6465</v>
      </c>
      <c r="AGT196" t="s">
        <v>6465</v>
      </c>
      <c r="AGU196" t="s">
        <v>6465</v>
      </c>
      <c r="AGV196" t="s">
        <v>6465</v>
      </c>
      <c r="AGW196" t="s">
        <v>6465</v>
      </c>
      <c r="AGX196" t="s">
        <v>6465</v>
      </c>
      <c r="AGY196" t="s">
        <v>6465</v>
      </c>
      <c r="AGZ196" t="s">
        <v>6465</v>
      </c>
      <c r="AHA196" t="s">
        <v>6465</v>
      </c>
      <c r="AHB196" t="s">
        <v>6465</v>
      </c>
      <c r="AHC196" t="s">
        <v>6465</v>
      </c>
      <c r="AHD196" t="s">
        <v>6465</v>
      </c>
      <c r="AHE196" t="s">
        <v>6465</v>
      </c>
      <c r="AHF196" t="s">
        <v>6465</v>
      </c>
      <c r="AHG196" t="s">
        <v>6465</v>
      </c>
      <c r="AHH196" t="s">
        <v>6465</v>
      </c>
      <c r="AHI196" t="s">
        <v>6465</v>
      </c>
      <c r="AHJ196" t="s">
        <v>6465</v>
      </c>
      <c r="AHK196" t="s">
        <v>6465</v>
      </c>
      <c r="AHL196" t="s">
        <v>6465</v>
      </c>
      <c r="AHM196" t="s">
        <v>6465</v>
      </c>
      <c r="AHN196" t="s">
        <v>6465</v>
      </c>
      <c r="AHO196" t="s">
        <v>6465</v>
      </c>
      <c r="AHP196" t="s">
        <v>6465</v>
      </c>
      <c r="AHQ196" t="s">
        <v>6465</v>
      </c>
      <c r="AHR196" t="s">
        <v>6465</v>
      </c>
      <c r="AHS196" t="s">
        <v>6465</v>
      </c>
      <c r="AHT196" t="s">
        <v>6465</v>
      </c>
      <c r="AHU196" t="s">
        <v>6465</v>
      </c>
      <c r="AHV196" t="s">
        <v>6465</v>
      </c>
      <c r="AHW196" t="s">
        <v>6465</v>
      </c>
      <c r="AHX196" t="s">
        <v>6465</v>
      </c>
      <c r="AHY196" t="s">
        <v>6465</v>
      </c>
      <c r="AHZ196" t="s">
        <v>6465</v>
      </c>
      <c r="AIA196" t="s">
        <v>6465</v>
      </c>
      <c r="AIB196" t="s">
        <v>6465</v>
      </c>
      <c r="AIC196" t="s">
        <v>6465</v>
      </c>
      <c r="AID196" t="s">
        <v>6465</v>
      </c>
      <c r="AIE196" t="s">
        <v>6465</v>
      </c>
      <c r="AIF196" t="s">
        <v>6465</v>
      </c>
      <c r="AIG196" t="s">
        <v>6465</v>
      </c>
      <c r="AIH196" t="s">
        <v>6465</v>
      </c>
      <c r="AII196" t="s">
        <v>6465</v>
      </c>
      <c r="AIJ196" t="s">
        <v>6465</v>
      </c>
      <c r="AIK196" t="s">
        <v>6465</v>
      </c>
      <c r="AIL196" t="s">
        <v>6465</v>
      </c>
      <c r="AIM196" t="s">
        <v>6465</v>
      </c>
      <c r="AIN196" t="s">
        <v>6465</v>
      </c>
      <c r="AIO196" t="s">
        <v>6465</v>
      </c>
      <c r="AIP196" t="s">
        <v>6465</v>
      </c>
      <c r="AIQ196" t="s">
        <v>6465</v>
      </c>
      <c r="AIR196" t="s">
        <v>6465</v>
      </c>
      <c r="AIS196" t="s">
        <v>6465</v>
      </c>
      <c r="AIT196" t="s">
        <v>6465</v>
      </c>
      <c r="AIU196" t="s">
        <v>6465</v>
      </c>
      <c r="AIV196" t="s">
        <v>6465</v>
      </c>
      <c r="AIW196" t="s">
        <v>6465</v>
      </c>
      <c r="AIX196" t="s">
        <v>6465</v>
      </c>
      <c r="AIY196" t="s">
        <v>6465</v>
      </c>
      <c r="AIZ196" t="s">
        <v>6465</v>
      </c>
      <c r="AJA196" t="s">
        <v>6465</v>
      </c>
      <c r="AJB196" t="s">
        <v>6465</v>
      </c>
      <c r="AJC196" t="s">
        <v>6465</v>
      </c>
      <c r="AJD196" t="s">
        <v>6465</v>
      </c>
      <c r="AJE196" t="s">
        <v>6465</v>
      </c>
      <c r="AJF196" t="s">
        <v>6465</v>
      </c>
      <c r="AJG196" t="s">
        <v>6465</v>
      </c>
      <c r="AJH196" t="s">
        <v>6465</v>
      </c>
      <c r="AJI196" t="s">
        <v>6465</v>
      </c>
      <c r="AJJ196" t="s">
        <v>6465</v>
      </c>
      <c r="AJK196" t="s">
        <v>6465</v>
      </c>
      <c r="AJL196" t="s">
        <v>6465</v>
      </c>
      <c r="AJM196" t="s">
        <v>6465</v>
      </c>
      <c r="AJN196" t="s">
        <v>6465</v>
      </c>
      <c r="AJO196" t="s">
        <v>6465</v>
      </c>
      <c r="AJP196" t="s">
        <v>6465</v>
      </c>
      <c r="AJQ196" t="s">
        <v>6465</v>
      </c>
      <c r="AJR196" t="s">
        <v>6465</v>
      </c>
      <c r="AJS196" t="s">
        <v>6465</v>
      </c>
      <c r="AJT196" t="s">
        <v>6465</v>
      </c>
      <c r="AJU196" t="s">
        <v>6465</v>
      </c>
      <c r="AJV196" t="s">
        <v>6465</v>
      </c>
      <c r="AJW196" t="s">
        <v>6465</v>
      </c>
      <c r="AJX196" t="s">
        <v>6465</v>
      </c>
      <c r="AJY196" t="s">
        <v>6465</v>
      </c>
      <c r="AJZ196" t="s">
        <v>6465</v>
      </c>
      <c r="AKA196" t="s">
        <v>6465</v>
      </c>
      <c r="AKB196" t="s">
        <v>6465</v>
      </c>
      <c r="AKC196" t="s">
        <v>6465</v>
      </c>
      <c r="AKD196" t="s">
        <v>6465</v>
      </c>
      <c r="AKE196" t="s">
        <v>6465</v>
      </c>
      <c r="AKF196" t="s">
        <v>6465</v>
      </c>
      <c r="AKG196" t="s">
        <v>6465</v>
      </c>
      <c r="AKH196" t="s">
        <v>6465</v>
      </c>
      <c r="AKI196" t="s">
        <v>6465</v>
      </c>
      <c r="AKJ196" t="s">
        <v>6465</v>
      </c>
      <c r="AKK196" t="s">
        <v>6465</v>
      </c>
      <c r="AKL196" t="s">
        <v>6465</v>
      </c>
      <c r="AKM196" t="s">
        <v>6465</v>
      </c>
      <c r="AKN196" t="s">
        <v>6465</v>
      </c>
      <c r="AKO196" t="s">
        <v>6465</v>
      </c>
      <c r="AKP196" t="s">
        <v>6465</v>
      </c>
      <c r="AKQ196" t="s">
        <v>6465</v>
      </c>
      <c r="AKR196" t="s">
        <v>6465</v>
      </c>
      <c r="AKS196" t="s">
        <v>6465</v>
      </c>
      <c r="AKT196" t="s">
        <v>6465</v>
      </c>
      <c r="AKU196" t="s">
        <v>6465</v>
      </c>
      <c r="AKV196" t="s">
        <v>6465</v>
      </c>
      <c r="AKW196" t="s">
        <v>6465</v>
      </c>
      <c r="AKX196" t="s">
        <v>6465</v>
      </c>
      <c r="AKY196" t="s">
        <v>6465</v>
      </c>
      <c r="AKZ196" t="s">
        <v>6465</v>
      </c>
      <c r="ALA196" t="s">
        <v>6465</v>
      </c>
      <c r="ALB196" t="s">
        <v>6465</v>
      </c>
      <c r="ALC196" t="s">
        <v>6465</v>
      </c>
      <c r="ALD196" t="s">
        <v>6465</v>
      </c>
      <c r="ALE196" t="s">
        <v>6465</v>
      </c>
      <c r="ALF196" t="s">
        <v>6465</v>
      </c>
      <c r="ALG196" t="s">
        <v>6465</v>
      </c>
      <c r="ALH196" t="s">
        <v>6465</v>
      </c>
      <c r="ALI196" t="s">
        <v>6465</v>
      </c>
      <c r="ALJ196" t="s">
        <v>6465</v>
      </c>
      <c r="ALK196" t="s">
        <v>6465</v>
      </c>
      <c r="ALL196" t="s">
        <v>6465</v>
      </c>
      <c r="ALM196" t="s">
        <v>6465</v>
      </c>
      <c r="ALN196" t="s">
        <v>6465</v>
      </c>
      <c r="ALO196" t="s">
        <v>6465</v>
      </c>
      <c r="ALP196" t="s">
        <v>6465</v>
      </c>
      <c r="ALQ196" t="s">
        <v>6465</v>
      </c>
      <c r="ALR196" t="s">
        <v>6465</v>
      </c>
      <c r="ALS196" t="s">
        <v>6465</v>
      </c>
      <c r="ALT196" t="s">
        <v>6465</v>
      </c>
      <c r="ALU196" t="s">
        <v>6465</v>
      </c>
      <c r="ALV196" t="s">
        <v>6465</v>
      </c>
      <c r="ALW196" t="s">
        <v>6465</v>
      </c>
      <c r="ALX196" t="s">
        <v>6465</v>
      </c>
      <c r="ALY196" t="s">
        <v>6465</v>
      </c>
      <c r="ALZ196" t="s">
        <v>6465</v>
      </c>
      <c r="AMA196" t="s">
        <v>6465</v>
      </c>
      <c r="AMB196" t="s">
        <v>6465</v>
      </c>
      <c r="AMC196" t="s">
        <v>6465</v>
      </c>
      <c r="AMD196" t="s">
        <v>6465</v>
      </c>
      <c r="AME196" t="s">
        <v>6465</v>
      </c>
      <c r="AMF196" t="s">
        <v>6465</v>
      </c>
      <c r="AMG196" t="s">
        <v>6465</v>
      </c>
      <c r="AMH196" t="s">
        <v>6465</v>
      </c>
      <c r="AMI196" t="s">
        <v>6465</v>
      </c>
      <c r="AMJ196" t="s">
        <v>6465</v>
      </c>
      <c r="AMK196" t="s">
        <v>6465</v>
      </c>
      <c r="AML196" t="s">
        <v>6465</v>
      </c>
      <c r="AMM196" t="s">
        <v>6465</v>
      </c>
      <c r="AMN196" t="s">
        <v>6465</v>
      </c>
      <c r="AMO196" t="s">
        <v>6465</v>
      </c>
      <c r="AMP196" t="s">
        <v>6465</v>
      </c>
      <c r="AMQ196" t="s">
        <v>6465</v>
      </c>
      <c r="AMR196" t="s">
        <v>6465</v>
      </c>
      <c r="AMS196" t="s">
        <v>6465</v>
      </c>
      <c r="AMT196" t="s">
        <v>6465</v>
      </c>
      <c r="AMU196" t="s">
        <v>6465</v>
      </c>
      <c r="AMV196" t="s">
        <v>6465</v>
      </c>
      <c r="AMW196" t="s">
        <v>6465</v>
      </c>
      <c r="AMX196" t="s">
        <v>6465</v>
      </c>
      <c r="AMY196" t="s">
        <v>6465</v>
      </c>
      <c r="AMZ196" t="s">
        <v>6465</v>
      </c>
      <c r="ANA196" t="s">
        <v>6465</v>
      </c>
      <c r="ANB196" t="s">
        <v>6465</v>
      </c>
      <c r="ANC196" t="s">
        <v>6465</v>
      </c>
      <c r="AND196" t="s">
        <v>6465</v>
      </c>
      <c r="ANE196" t="s">
        <v>6465</v>
      </c>
      <c r="ANF196" t="s">
        <v>6465</v>
      </c>
      <c r="ANG196" t="s">
        <v>6465</v>
      </c>
      <c r="ANH196" t="s">
        <v>6465</v>
      </c>
      <c r="ANI196" t="s">
        <v>6465</v>
      </c>
      <c r="ANJ196" t="s">
        <v>6465</v>
      </c>
      <c r="ANK196" t="s">
        <v>6465</v>
      </c>
      <c r="ANL196" t="s">
        <v>6465</v>
      </c>
      <c r="ANM196" t="s">
        <v>6465</v>
      </c>
      <c r="ANN196" t="s">
        <v>6465</v>
      </c>
      <c r="ANO196" t="s">
        <v>6465</v>
      </c>
      <c r="ANP196" t="s">
        <v>6465</v>
      </c>
      <c r="ANQ196" t="s">
        <v>6465</v>
      </c>
      <c r="ANR196" t="s">
        <v>6465</v>
      </c>
      <c r="ANS196" t="s">
        <v>6465</v>
      </c>
      <c r="ANT196" t="s">
        <v>6465</v>
      </c>
      <c r="ANU196" t="s">
        <v>6465</v>
      </c>
      <c r="ANV196" t="s">
        <v>6465</v>
      </c>
      <c r="ANW196" t="s">
        <v>6465</v>
      </c>
      <c r="ANX196" t="s">
        <v>6465</v>
      </c>
      <c r="ANY196" t="s">
        <v>6465</v>
      </c>
      <c r="ANZ196" t="s">
        <v>6465</v>
      </c>
      <c r="AOA196" t="s">
        <v>6465</v>
      </c>
      <c r="AOB196" t="s">
        <v>6465</v>
      </c>
      <c r="AOC196" t="s">
        <v>6465</v>
      </c>
      <c r="AOD196" t="s">
        <v>6465</v>
      </c>
      <c r="AOE196" t="s">
        <v>6465</v>
      </c>
      <c r="AOF196" t="s">
        <v>6465</v>
      </c>
      <c r="AOG196" t="s">
        <v>6465</v>
      </c>
      <c r="AOH196" t="s">
        <v>6465</v>
      </c>
      <c r="AOI196" t="s">
        <v>6465</v>
      </c>
      <c r="AOJ196" t="s">
        <v>6465</v>
      </c>
      <c r="AOK196" t="s">
        <v>6465</v>
      </c>
      <c r="AOL196" t="s">
        <v>6465</v>
      </c>
      <c r="AOM196" t="s">
        <v>6465</v>
      </c>
      <c r="AON196" t="s">
        <v>6465</v>
      </c>
      <c r="AOO196" t="s">
        <v>6465</v>
      </c>
      <c r="AOP196" t="s">
        <v>6465</v>
      </c>
      <c r="AOQ196" t="s">
        <v>6465</v>
      </c>
      <c r="AOR196" t="s">
        <v>6465</v>
      </c>
      <c r="AOS196" t="s">
        <v>6465</v>
      </c>
      <c r="AOT196" t="s">
        <v>6465</v>
      </c>
      <c r="AOU196" t="s">
        <v>6465</v>
      </c>
      <c r="AOV196" t="s">
        <v>6465</v>
      </c>
      <c r="AOW196" t="s">
        <v>6465</v>
      </c>
      <c r="AOX196" t="s">
        <v>6465</v>
      </c>
      <c r="AOY196" t="s">
        <v>6465</v>
      </c>
      <c r="AOZ196" t="s">
        <v>6465</v>
      </c>
      <c r="APA196" t="s">
        <v>6465</v>
      </c>
      <c r="APB196" t="s">
        <v>6465</v>
      </c>
      <c r="APC196" t="s">
        <v>6465</v>
      </c>
      <c r="APD196" t="s">
        <v>6465</v>
      </c>
      <c r="APE196" t="s">
        <v>6465</v>
      </c>
      <c r="APF196" t="s">
        <v>6465</v>
      </c>
      <c r="APG196" t="s">
        <v>6465</v>
      </c>
      <c r="APH196" t="s">
        <v>6465</v>
      </c>
      <c r="API196" t="s">
        <v>6465</v>
      </c>
      <c r="APJ196" t="s">
        <v>6465</v>
      </c>
      <c r="APK196" t="s">
        <v>6465</v>
      </c>
      <c r="APL196" t="s">
        <v>6465</v>
      </c>
      <c r="APM196" t="s">
        <v>6465</v>
      </c>
      <c r="APN196" t="s">
        <v>6465</v>
      </c>
      <c r="APO196" t="s">
        <v>6465</v>
      </c>
      <c r="APP196" t="s">
        <v>6465</v>
      </c>
      <c r="APQ196" t="s">
        <v>6465</v>
      </c>
      <c r="APR196" t="s">
        <v>6465</v>
      </c>
      <c r="APS196" t="s">
        <v>6465</v>
      </c>
      <c r="APT196" t="s">
        <v>6465</v>
      </c>
      <c r="APU196" t="s">
        <v>6465</v>
      </c>
      <c r="APV196" t="s">
        <v>6465</v>
      </c>
      <c r="APW196" t="s">
        <v>6465</v>
      </c>
      <c r="APX196" t="s">
        <v>6465</v>
      </c>
      <c r="APY196" t="s">
        <v>6465</v>
      </c>
      <c r="APZ196" t="s">
        <v>6465</v>
      </c>
      <c r="AQA196" t="s">
        <v>6465</v>
      </c>
      <c r="AQB196" t="s">
        <v>6465</v>
      </c>
      <c r="AQC196" t="s">
        <v>6465</v>
      </c>
      <c r="AQD196" t="s">
        <v>6465</v>
      </c>
      <c r="AQE196" t="s">
        <v>6465</v>
      </c>
      <c r="AQF196" t="s">
        <v>6465</v>
      </c>
      <c r="AQG196" t="s">
        <v>6465</v>
      </c>
      <c r="AQH196" t="s">
        <v>6465</v>
      </c>
      <c r="AQI196" t="s">
        <v>6465</v>
      </c>
      <c r="AQJ196" t="s">
        <v>6465</v>
      </c>
      <c r="AQK196" t="s">
        <v>6465</v>
      </c>
      <c r="AQL196" t="s">
        <v>6465</v>
      </c>
      <c r="AQM196" t="s">
        <v>6465</v>
      </c>
      <c r="AQN196" t="s">
        <v>6465</v>
      </c>
      <c r="AQO196" t="s">
        <v>6465</v>
      </c>
      <c r="AQP196" t="s">
        <v>6465</v>
      </c>
      <c r="AQQ196" t="s">
        <v>6465</v>
      </c>
      <c r="AQR196" t="s">
        <v>6465</v>
      </c>
      <c r="AQS196" t="s">
        <v>6465</v>
      </c>
      <c r="AQT196" t="s">
        <v>6465</v>
      </c>
      <c r="AQU196" t="s">
        <v>6465</v>
      </c>
      <c r="AQV196" t="s">
        <v>6465</v>
      </c>
      <c r="AQW196" t="s">
        <v>6465</v>
      </c>
      <c r="AQX196" t="s">
        <v>6465</v>
      </c>
      <c r="AQY196" t="s">
        <v>6465</v>
      </c>
      <c r="AQZ196" t="s">
        <v>6465</v>
      </c>
      <c r="ARA196" t="s">
        <v>6465</v>
      </c>
      <c r="ARB196" t="s">
        <v>6465</v>
      </c>
      <c r="ARC196" t="s">
        <v>6465</v>
      </c>
      <c r="ARD196" t="s">
        <v>6465</v>
      </c>
      <c r="ARE196" t="s">
        <v>6465</v>
      </c>
      <c r="ARF196" t="s">
        <v>6465</v>
      </c>
      <c r="ARG196" t="s">
        <v>6465</v>
      </c>
      <c r="ARH196" t="s">
        <v>6465</v>
      </c>
      <c r="ARI196" t="s">
        <v>6465</v>
      </c>
      <c r="ARJ196" t="s">
        <v>6465</v>
      </c>
      <c r="ARK196" t="s">
        <v>6465</v>
      </c>
      <c r="ARL196" t="s">
        <v>6465</v>
      </c>
      <c r="ARM196" t="s">
        <v>6465</v>
      </c>
      <c r="ARN196" t="s">
        <v>6465</v>
      </c>
      <c r="ARO196" t="s">
        <v>6465</v>
      </c>
      <c r="ARP196" t="s">
        <v>6465</v>
      </c>
      <c r="ARQ196" t="s">
        <v>6465</v>
      </c>
      <c r="ARR196" t="s">
        <v>6465</v>
      </c>
      <c r="ARS196" t="s">
        <v>6465</v>
      </c>
      <c r="ART196" t="s">
        <v>6465</v>
      </c>
      <c r="ARU196" t="s">
        <v>6465</v>
      </c>
      <c r="ARV196" t="s">
        <v>6465</v>
      </c>
      <c r="ARW196" t="s">
        <v>6465</v>
      </c>
      <c r="ARX196" t="s">
        <v>6465</v>
      </c>
      <c r="ARY196" t="s">
        <v>6465</v>
      </c>
      <c r="ARZ196" t="s">
        <v>6465</v>
      </c>
      <c r="ASA196" t="s">
        <v>6465</v>
      </c>
      <c r="ASB196" t="s">
        <v>6465</v>
      </c>
      <c r="ASC196" t="s">
        <v>6465</v>
      </c>
      <c r="ASD196" t="s">
        <v>6465</v>
      </c>
      <c r="ASE196" t="s">
        <v>6465</v>
      </c>
      <c r="ASF196" t="s">
        <v>6465</v>
      </c>
      <c r="ASG196" t="s">
        <v>6465</v>
      </c>
      <c r="ASH196" t="s">
        <v>6465</v>
      </c>
      <c r="ASI196" t="s">
        <v>6465</v>
      </c>
      <c r="ASJ196" t="s">
        <v>6465</v>
      </c>
      <c r="ASK196" t="s">
        <v>6465</v>
      </c>
      <c r="ASL196" t="s">
        <v>6465</v>
      </c>
      <c r="ASM196" t="s">
        <v>6465</v>
      </c>
      <c r="ASN196" t="s">
        <v>6465</v>
      </c>
      <c r="ASO196" t="s">
        <v>6465</v>
      </c>
      <c r="ASP196" t="s">
        <v>6465</v>
      </c>
      <c r="ASQ196" t="s">
        <v>6465</v>
      </c>
      <c r="ASR196" t="s">
        <v>6465</v>
      </c>
      <c r="ASS196" t="s">
        <v>6465</v>
      </c>
      <c r="AST196" t="s">
        <v>6465</v>
      </c>
      <c r="ASU196" t="s">
        <v>6465</v>
      </c>
      <c r="ASV196" t="s">
        <v>6465</v>
      </c>
      <c r="ASW196" t="s">
        <v>6465</v>
      </c>
      <c r="ASX196" t="s">
        <v>6465</v>
      </c>
      <c r="ASY196" t="s">
        <v>6465</v>
      </c>
      <c r="ASZ196" t="s">
        <v>6465</v>
      </c>
      <c r="ATA196" t="s">
        <v>6465</v>
      </c>
      <c r="ATB196" t="s">
        <v>6465</v>
      </c>
      <c r="ATC196" t="s">
        <v>6465</v>
      </c>
      <c r="ATD196" t="s">
        <v>6465</v>
      </c>
      <c r="ATE196" t="s">
        <v>6465</v>
      </c>
      <c r="ATF196" t="s">
        <v>6465</v>
      </c>
      <c r="ATG196" t="s">
        <v>6465</v>
      </c>
      <c r="ATH196" t="s">
        <v>6465</v>
      </c>
      <c r="ATI196" t="s">
        <v>6465</v>
      </c>
      <c r="ATJ196" t="s">
        <v>6465</v>
      </c>
      <c r="ATK196" t="s">
        <v>6465</v>
      </c>
      <c r="ATL196" t="s">
        <v>6465</v>
      </c>
      <c r="ATM196" t="s">
        <v>6465</v>
      </c>
      <c r="ATN196" t="s">
        <v>6465</v>
      </c>
      <c r="ATO196" t="s">
        <v>6465</v>
      </c>
      <c r="ATP196" t="s">
        <v>6465</v>
      </c>
      <c r="ATQ196" t="s">
        <v>6465</v>
      </c>
      <c r="ATR196" t="s">
        <v>6465</v>
      </c>
      <c r="ATS196" t="s">
        <v>6465</v>
      </c>
      <c r="ATT196" t="s">
        <v>6465</v>
      </c>
      <c r="ATU196" t="s">
        <v>6465</v>
      </c>
      <c r="ATV196" t="s">
        <v>6465</v>
      </c>
      <c r="ATW196" t="s">
        <v>6465</v>
      </c>
      <c r="ATX196" t="s">
        <v>6465</v>
      </c>
      <c r="ATY196" t="s">
        <v>6465</v>
      </c>
      <c r="ATZ196" t="s">
        <v>6465</v>
      </c>
      <c r="AUA196" t="s">
        <v>6465</v>
      </c>
      <c r="AUB196" t="s">
        <v>6465</v>
      </c>
      <c r="AUC196" t="s">
        <v>6465</v>
      </c>
      <c r="AUD196" t="s">
        <v>6465</v>
      </c>
      <c r="AUE196" t="s">
        <v>6465</v>
      </c>
      <c r="AUF196" t="s">
        <v>6465</v>
      </c>
      <c r="AUG196" t="s">
        <v>6465</v>
      </c>
      <c r="AUH196" t="s">
        <v>6465</v>
      </c>
      <c r="AUI196" t="s">
        <v>6465</v>
      </c>
      <c r="AUJ196" t="s">
        <v>6465</v>
      </c>
      <c r="AUK196" t="s">
        <v>6465</v>
      </c>
      <c r="AUL196" t="s">
        <v>6465</v>
      </c>
      <c r="AUM196" t="s">
        <v>6465</v>
      </c>
      <c r="AUN196" t="s">
        <v>6465</v>
      </c>
      <c r="AUO196" t="s">
        <v>6465</v>
      </c>
      <c r="AUP196" t="s">
        <v>6465</v>
      </c>
      <c r="AUQ196" t="s">
        <v>6465</v>
      </c>
      <c r="AUR196" t="s">
        <v>6465</v>
      </c>
      <c r="AUS196" t="s">
        <v>6465</v>
      </c>
      <c r="AUT196" t="s">
        <v>6465</v>
      </c>
      <c r="AUU196" t="s">
        <v>6465</v>
      </c>
      <c r="AUV196" t="s">
        <v>6465</v>
      </c>
      <c r="AUW196" t="s">
        <v>6465</v>
      </c>
      <c r="AUX196" t="s">
        <v>6465</v>
      </c>
      <c r="AUY196" t="s">
        <v>6465</v>
      </c>
      <c r="AUZ196" t="s">
        <v>6465</v>
      </c>
      <c r="AVA196" t="s">
        <v>6465</v>
      </c>
      <c r="AVB196" t="s">
        <v>6465</v>
      </c>
      <c r="AVC196" t="s">
        <v>6465</v>
      </c>
      <c r="AVD196" t="s">
        <v>6465</v>
      </c>
      <c r="AVE196" t="s">
        <v>6465</v>
      </c>
      <c r="AVF196" t="s">
        <v>6465</v>
      </c>
      <c r="AVG196" t="s">
        <v>6465</v>
      </c>
      <c r="AVH196" t="s">
        <v>6465</v>
      </c>
      <c r="AVI196" t="s">
        <v>6465</v>
      </c>
      <c r="AVJ196" t="s">
        <v>6465</v>
      </c>
      <c r="AVK196" t="s">
        <v>6465</v>
      </c>
      <c r="AVL196" t="s">
        <v>6465</v>
      </c>
      <c r="AVM196" t="s">
        <v>6465</v>
      </c>
      <c r="AVN196" t="s">
        <v>6465</v>
      </c>
      <c r="AVO196" t="s">
        <v>6465</v>
      </c>
      <c r="AVP196" t="s">
        <v>6465</v>
      </c>
      <c r="AVQ196" t="s">
        <v>6465</v>
      </c>
      <c r="AVR196" t="s">
        <v>6465</v>
      </c>
      <c r="AVS196" t="s">
        <v>6465</v>
      </c>
      <c r="AVT196" t="s">
        <v>6465</v>
      </c>
      <c r="AVU196" t="s">
        <v>6465</v>
      </c>
      <c r="AVV196" t="s">
        <v>6465</v>
      </c>
      <c r="AVW196" t="s">
        <v>6465</v>
      </c>
      <c r="AVX196" t="s">
        <v>6465</v>
      </c>
      <c r="AVY196" t="s">
        <v>6465</v>
      </c>
      <c r="AVZ196" t="s">
        <v>6465</v>
      </c>
      <c r="AWA196" t="s">
        <v>6465</v>
      </c>
      <c r="AWB196" t="s">
        <v>6465</v>
      </c>
      <c r="AWC196" t="s">
        <v>6465</v>
      </c>
      <c r="AWD196" t="s">
        <v>6465</v>
      </c>
      <c r="AWE196" t="s">
        <v>6465</v>
      </c>
      <c r="AWF196" t="s">
        <v>6465</v>
      </c>
      <c r="AWG196" t="s">
        <v>6465</v>
      </c>
      <c r="AWH196" t="s">
        <v>6465</v>
      </c>
      <c r="AWI196" t="s">
        <v>6465</v>
      </c>
      <c r="AWJ196" t="s">
        <v>6465</v>
      </c>
      <c r="AWK196" t="s">
        <v>6465</v>
      </c>
      <c r="AWL196" t="s">
        <v>6465</v>
      </c>
      <c r="AWM196" t="s">
        <v>6465</v>
      </c>
      <c r="AWN196" t="s">
        <v>6465</v>
      </c>
      <c r="AWO196" t="s">
        <v>6465</v>
      </c>
      <c r="AWP196" t="s">
        <v>6465</v>
      </c>
      <c r="AWQ196" t="s">
        <v>6465</v>
      </c>
      <c r="AWR196" t="s">
        <v>6465</v>
      </c>
      <c r="AWS196" t="s">
        <v>6465</v>
      </c>
      <c r="AWT196" t="s">
        <v>6465</v>
      </c>
      <c r="AWU196" t="s">
        <v>6465</v>
      </c>
      <c r="AWV196" t="s">
        <v>6465</v>
      </c>
      <c r="AWW196" t="s">
        <v>6465</v>
      </c>
      <c r="AWX196" t="s">
        <v>6465</v>
      </c>
      <c r="AWY196" t="s">
        <v>6465</v>
      </c>
      <c r="AWZ196" t="s">
        <v>6465</v>
      </c>
      <c r="AXA196" t="s">
        <v>6465</v>
      </c>
      <c r="AXB196" t="s">
        <v>6465</v>
      </c>
      <c r="AXC196" t="s">
        <v>6465</v>
      </c>
      <c r="AXD196" t="s">
        <v>6465</v>
      </c>
      <c r="AXE196" t="s">
        <v>6465</v>
      </c>
      <c r="AXF196" t="s">
        <v>6465</v>
      </c>
      <c r="AXG196" t="s">
        <v>6465</v>
      </c>
      <c r="AXH196" t="s">
        <v>6465</v>
      </c>
      <c r="AXI196" t="s">
        <v>6465</v>
      </c>
      <c r="AXJ196" t="s">
        <v>6465</v>
      </c>
      <c r="AXK196" t="s">
        <v>6465</v>
      </c>
      <c r="AXL196" t="s">
        <v>6465</v>
      </c>
      <c r="AXM196" t="s">
        <v>6465</v>
      </c>
      <c r="AXN196" t="s">
        <v>6465</v>
      </c>
      <c r="AXO196" t="s">
        <v>6465</v>
      </c>
      <c r="AXP196" t="s">
        <v>6465</v>
      </c>
      <c r="AXQ196" t="s">
        <v>6465</v>
      </c>
      <c r="AXR196" t="s">
        <v>6465</v>
      </c>
      <c r="AXS196" t="s">
        <v>6465</v>
      </c>
      <c r="AXT196" t="s">
        <v>6465</v>
      </c>
      <c r="AXU196" t="s">
        <v>6465</v>
      </c>
      <c r="AXV196" t="s">
        <v>6465</v>
      </c>
      <c r="AXW196" t="s">
        <v>6465</v>
      </c>
      <c r="AXX196" t="s">
        <v>6465</v>
      </c>
      <c r="AXY196" t="s">
        <v>6465</v>
      </c>
      <c r="AXZ196" t="s">
        <v>6465</v>
      </c>
      <c r="AYA196" t="s">
        <v>6465</v>
      </c>
      <c r="AYB196" t="s">
        <v>6465</v>
      </c>
      <c r="AYC196" t="s">
        <v>6465</v>
      </c>
      <c r="AYD196" t="s">
        <v>6465</v>
      </c>
      <c r="AYE196" t="s">
        <v>6465</v>
      </c>
      <c r="AYF196" t="s">
        <v>6465</v>
      </c>
      <c r="AYG196" t="s">
        <v>6465</v>
      </c>
      <c r="AYH196" t="s">
        <v>6465</v>
      </c>
      <c r="AYI196" t="s">
        <v>6465</v>
      </c>
      <c r="AYJ196" t="s">
        <v>6465</v>
      </c>
      <c r="AYK196" t="s">
        <v>6465</v>
      </c>
      <c r="AYL196" t="s">
        <v>6465</v>
      </c>
      <c r="AYM196" t="s">
        <v>6465</v>
      </c>
      <c r="AYN196" t="s">
        <v>6465</v>
      </c>
      <c r="AYO196" t="s">
        <v>6465</v>
      </c>
      <c r="AYP196" t="s">
        <v>6465</v>
      </c>
      <c r="AYQ196" t="s">
        <v>6465</v>
      </c>
      <c r="AYR196" t="s">
        <v>6465</v>
      </c>
      <c r="AYS196" t="s">
        <v>6465</v>
      </c>
      <c r="AYT196" t="s">
        <v>6465</v>
      </c>
      <c r="AYU196" t="s">
        <v>6465</v>
      </c>
      <c r="AYV196" t="s">
        <v>6465</v>
      </c>
      <c r="AYW196" t="s">
        <v>6465</v>
      </c>
      <c r="AYX196" t="s">
        <v>6465</v>
      </c>
      <c r="AYY196" t="s">
        <v>6465</v>
      </c>
      <c r="AYZ196" t="s">
        <v>6465</v>
      </c>
      <c r="AZA196" t="s">
        <v>6465</v>
      </c>
      <c r="AZB196" t="s">
        <v>6465</v>
      </c>
      <c r="AZC196" t="s">
        <v>6465</v>
      </c>
      <c r="AZD196" t="s">
        <v>6465</v>
      </c>
      <c r="AZE196" t="s">
        <v>6465</v>
      </c>
      <c r="AZF196" t="s">
        <v>6465</v>
      </c>
      <c r="AZG196" t="s">
        <v>6465</v>
      </c>
      <c r="AZH196" t="s">
        <v>6465</v>
      </c>
      <c r="AZI196" t="s">
        <v>6465</v>
      </c>
      <c r="AZJ196" t="s">
        <v>6465</v>
      </c>
      <c r="AZK196" t="s">
        <v>6465</v>
      </c>
      <c r="AZL196" t="s">
        <v>6465</v>
      </c>
      <c r="AZM196" t="s">
        <v>6465</v>
      </c>
      <c r="AZN196" t="s">
        <v>6465</v>
      </c>
      <c r="AZO196" t="s">
        <v>6465</v>
      </c>
      <c r="AZP196" t="s">
        <v>6465</v>
      </c>
      <c r="AZQ196" t="s">
        <v>6465</v>
      </c>
      <c r="AZR196" t="s">
        <v>6465</v>
      </c>
      <c r="AZS196" t="s">
        <v>6465</v>
      </c>
      <c r="AZT196" t="s">
        <v>6465</v>
      </c>
      <c r="AZU196" t="s">
        <v>6465</v>
      </c>
      <c r="AZV196" t="s">
        <v>6465</v>
      </c>
      <c r="AZW196" t="s">
        <v>6465</v>
      </c>
      <c r="AZX196" t="s">
        <v>6465</v>
      </c>
      <c r="AZY196" t="s">
        <v>6465</v>
      </c>
      <c r="AZZ196" t="s">
        <v>6465</v>
      </c>
      <c r="BAA196" t="s">
        <v>6465</v>
      </c>
      <c r="BAB196" t="s">
        <v>6465</v>
      </c>
      <c r="BAC196" t="s">
        <v>6465</v>
      </c>
      <c r="BAD196" t="s">
        <v>6465</v>
      </c>
      <c r="BAE196" t="s">
        <v>6465</v>
      </c>
      <c r="BAF196" t="s">
        <v>6465</v>
      </c>
      <c r="BAG196" t="s">
        <v>6465</v>
      </c>
      <c r="BAH196" t="s">
        <v>6465</v>
      </c>
      <c r="BAI196" t="s">
        <v>6465</v>
      </c>
      <c r="BAJ196" t="s">
        <v>6465</v>
      </c>
      <c r="BAK196" t="s">
        <v>6465</v>
      </c>
      <c r="BAL196" t="s">
        <v>6465</v>
      </c>
      <c r="BAM196" t="s">
        <v>6465</v>
      </c>
      <c r="BAN196" t="s">
        <v>6465</v>
      </c>
      <c r="BAO196" t="s">
        <v>6465</v>
      </c>
      <c r="BAP196" t="s">
        <v>6465</v>
      </c>
      <c r="BAQ196" t="s">
        <v>6465</v>
      </c>
      <c r="BAR196" t="s">
        <v>6465</v>
      </c>
      <c r="BAS196" t="s">
        <v>6465</v>
      </c>
      <c r="BAT196" t="s">
        <v>6465</v>
      </c>
      <c r="BAU196" t="s">
        <v>6465</v>
      </c>
      <c r="BAV196" t="s">
        <v>6465</v>
      </c>
      <c r="BAW196" t="s">
        <v>6465</v>
      </c>
      <c r="BAX196" t="s">
        <v>6465</v>
      </c>
      <c r="BAY196" t="s">
        <v>6465</v>
      </c>
      <c r="BAZ196" t="s">
        <v>6465</v>
      </c>
      <c r="BBA196" t="s">
        <v>6465</v>
      </c>
      <c r="BBB196" t="s">
        <v>6465</v>
      </c>
      <c r="BBC196" t="s">
        <v>6465</v>
      </c>
      <c r="BBD196" t="s">
        <v>6465</v>
      </c>
      <c r="BBE196" t="s">
        <v>6465</v>
      </c>
      <c r="BBF196" t="s">
        <v>6465</v>
      </c>
      <c r="BBG196" t="s">
        <v>6465</v>
      </c>
      <c r="BBH196" t="s">
        <v>6465</v>
      </c>
      <c r="BBI196" t="s">
        <v>6465</v>
      </c>
      <c r="BBJ196" t="s">
        <v>6465</v>
      </c>
      <c r="BBK196" t="s">
        <v>6465</v>
      </c>
      <c r="BBL196" t="s">
        <v>6465</v>
      </c>
      <c r="BBM196" t="s">
        <v>6465</v>
      </c>
      <c r="BBN196" t="s">
        <v>6465</v>
      </c>
      <c r="BBO196" t="s">
        <v>6465</v>
      </c>
      <c r="BBP196" t="s">
        <v>6465</v>
      </c>
      <c r="BBQ196" t="s">
        <v>6465</v>
      </c>
      <c r="BBR196" t="s">
        <v>6465</v>
      </c>
      <c r="BBS196" t="s">
        <v>6465</v>
      </c>
      <c r="BBT196" t="s">
        <v>6465</v>
      </c>
      <c r="BBU196" t="s">
        <v>6465</v>
      </c>
      <c r="BBV196" t="s">
        <v>6465</v>
      </c>
      <c r="BBW196" t="s">
        <v>6465</v>
      </c>
      <c r="BBX196" t="s">
        <v>6465</v>
      </c>
      <c r="BBY196" t="s">
        <v>6465</v>
      </c>
      <c r="BBZ196" t="s">
        <v>6465</v>
      </c>
      <c r="BCA196" t="s">
        <v>6465</v>
      </c>
      <c r="BCB196" t="s">
        <v>6465</v>
      </c>
      <c r="BCC196" t="s">
        <v>6465</v>
      </c>
      <c r="BCD196" t="s">
        <v>6465</v>
      </c>
      <c r="BCE196" t="s">
        <v>6465</v>
      </c>
      <c r="BCF196" t="s">
        <v>6465</v>
      </c>
      <c r="BCG196" t="s">
        <v>6465</v>
      </c>
      <c r="BCH196" t="s">
        <v>6465</v>
      </c>
      <c r="BCI196" t="s">
        <v>6465</v>
      </c>
      <c r="BCJ196" t="s">
        <v>6465</v>
      </c>
      <c r="BCK196" t="s">
        <v>6465</v>
      </c>
      <c r="BCL196" t="s">
        <v>6465</v>
      </c>
      <c r="BCM196" t="s">
        <v>6465</v>
      </c>
      <c r="BCN196" t="s">
        <v>6465</v>
      </c>
      <c r="BCO196" t="s">
        <v>6465</v>
      </c>
      <c r="BCP196" t="s">
        <v>6465</v>
      </c>
      <c r="BCQ196" t="s">
        <v>6465</v>
      </c>
      <c r="BCR196" t="s">
        <v>6465</v>
      </c>
      <c r="BCS196" t="s">
        <v>6465</v>
      </c>
      <c r="BCT196" t="s">
        <v>6465</v>
      </c>
      <c r="BCU196" t="s">
        <v>6465</v>
      </c>
      <c r="BCV196" t="s">
        <v>6465</v>
      </c>
      <c r="BCW196" t="s">
        <v>6465</v>
      </c>
      <c r="BCX196" t="s">
        <v>6465</v>
      </c>
      <c r="BCY196" t="s">
        <v>6465</v>
      </c>
      <c r="BCZ196" t="s">
        <v>6465</v>
      </c>
      <c r="BDA196" t="s">
        <v>6465</v>
      </c>
      <c r="BDB196" t="s">
        <v>6465</v>
      </c>
      <c r="BDC196" t="s">
        <v>6465</v>
      </c>
      <c r="BDD196" t="s">
        <v>6465</v>
      </c>
      <c r="BDE196" t="s">
        <v>6465</v>
      </c>
      <c r="BDF196" t="s">
        <v>6465</v>
      </c>
      <c r="BDG196" t="s">
        <v>6465</v>
      </c>
      <c r="BDH196" t="s">
        <v>6465</v>
      </c>
      <c r="BDI196" t="s">
        <v>6465</v>
      </c>
      <c r="BDJ196" t="s">
        <v>6465</v>
      </c>
      <c r="BDK196" t="s">
        <v>6465</v>
      </c>
      <c r="BDL196" t="s">
        <v>6465</v>
      </c>
      <c r="BDM196" t="s">
        <v>6465</v>
      </c>
      <c r="BDN196" t="s">
        <v>6465</v>
      </c>
      <c r="BDO196" t="s">
        <v>6465</v>
      </c>
      <c r="BDP196" t="s">
        <v>6465</v>
      </c>
      <c r="BDQ196" t="s">
        <v>6465</v>
      </c>
      <c r="BDR196" t="s">
        <v>6465</v>
      </c>
      <c r="BDS196" t="s">
        <v>6465</v>
      </c>
      <c r="BDT196" t="s">
        <v>6465</v>
      </c>
      <c r="BDU196" t="s">
        <v>6465</v>
      </c>
      <c r="BDV196" t="s">
        <v>6465</v>
      </c>
      <c r="BDW196" t="s">
        <v>6465</v>
      </c>
      <c r="BDX196" t="s">
        <v>6465</v>
      </c>
      <c r="BDY196" t="s">
        <v>6465</v>
      </c>
      <c r="BDZ196" t="s">
        <v>6465</v>
      </c>
      <c r="BEA196" t="s">
        <v>6465</v>
      </c>
      <c r="BEB196" t="s">
        <v>6465</v>
      </c>
      <c r="BEC196" t="s">
        <v>6465</v>
      </c>
      <c r="BED196" t="s">
        <v>6465</v>
      </c>
      <c r="BEE196" t="s">
        <v>6465</v>
      </c>
      <c r="BEF196" t="s">
        <v>6465</v>
      </c>
      <c r="BEG196" t="s">
        <v>6465</v>
      </c>
      <c r="BEH196" t="s">
        <v>6465</v>
      </c>
      <c r="BEI196" t="s">
        <v>6465</v>
      </c>
      <c r="BEJ196" t="s">
        <v>6465</v>
      </c>
      <c r="BEK196" t="s">
        <v>6465</v>
      </c>
      <c r="BEL196" t="s">
        <v>6465</v>
      </c>
      <c r="BEM196" t="s">
        <v>6465</v>
      </c>
      <c r="BEN196" t="s">
        <v>6465</v>
      </c>
      <c r="BEO196" t="s">
        <v>6465</v>
      </c>
      <c r="BEP196" t="s">
        <v>6465</v>
      </c>
      <c r="BEQ196" t="s">
        <v>6465</v>
      </c>
      <c r="BER196" t="s">
        <v>6465</v>
      </c>
      <c r="BES196" t="s">
        <v>6465</v>
      </c>
      <c r="BET196" t="s">
        <v>6465</v>
      </c>
      <c r="BEU196" t="s">
        <v>6465</v>
      </c>
      <c r="BEV196" t="s">
        <v>6465</v>
      </c>
      <c r="BEW196" t="s">
        <v>6465</v>
      </c>
      <c r="BEX196" t="s">
        <v>6465</v>
      </c>
      <c r="BEY196" t="s">
        <v>6465</v>
      </c>
      <c r="BEZ196" t="s">
        <v>6465</v>
      </c>
      <c r="BFA196" t="s">
        <v>6465</v>
      </c>
      <c r="BFB196" t="s">
        <v>6465</v>
      </c>
      <c r="BFC196" t="s">
        <v>6465</v>
      </c>
      <c r="BFD196" t="s">
        <v>6465</v>
      </c>
      <c r="BFE196" t="s">
        <v>6465</v>
      </c>
      <c r="BFF196" t="s">
        <v>6465</v>
      </c>
      <c r="BFG196" t="s">
        <v>6465</v>
      </c>
      <c r="BFH196" t="s">
        <v>6465</v>
      </c>
      <c r="BFI196" t="s">
        <v>6465</v>
      </c>
      <c r="BFJ196" t="s">
        <v>6465</v>
      </c>
      <c r="BFK196" t="s">
        <v>6465</v>
      </c>
      <c r="BFL196" t="s">
        <v>6465</v>
      </c>
      <c r="BFM196" t="s">
        <v>6465</v>
      </c>
      <c r="BFN196" t="s">
        <v>6465</v>
      </c>
      <c r="BFO196" t="s">
        <v>6465</v>
      </c>
      <c r="BFP196" t="s">
        <v>6465</v>
      </c>
      <c r="BFQ196" t="s">
        <v>6465</v>
      </c>
      <c r="BFR196" t="s">
        <v>6465</v>
      </c>
      <c r="BFS196" t="s">
        <v>6465</v>
      </c>
      <c r="BFT196" t="s">
        <v>6465</v>
      </c>
      <c r="BFU196" t="s">
        <v>6465</v>
      </c>
      <c r="BFV196" t="s">
        <v>6465</v>
      </c>
      <c r="BFW196" t="s">
        <v>6465</v>
      </c>
      <c r="BFX196" t="s">
        <v>6465</v>
      </c>
      <c r="BFY196" t="s">
        <v>6465</v>
      </c>
      <c r="BFZ196" t="s">
        <v>6465</v>
      </c>
      <c r="BGA196" t="s">
        <v>6465</v>
      </c>
      <c r="BGB196" t="s">
        <v>6465</v>
      </c>
      <c r="BGC196" t="s">
        <v>6465</v>
      </c>
      <c r="BGD196" t="s">
        <v>6465</v>
      </c>
      <c r="BGE196" t="s">
        <v>6465</v>
      </c>
      <c r="BGF196" t="s">
        <v>6465</v>
      </c>
      <c r="BGG196" t="s">
        <v>6465</v>
      </c>
      <c r="BGH196" t="s">
        <v>6465</v>
      </c>
      <c r="BGI196" t="s">
        <v>6465</v>
      </c>
      <c r="BGJ196" t="s">
        <v>6465</v>
      </c>
      <c r="BGK196" t="s">
        <v>6465</v>
      </c>
      <c r="BGL196" t="s">
        <v>6465</v>
      </c>
      <c r="BGM196" t="s">
        <v>6465</v>
      </c>
      <c r="BGN196" t="s">
        <v>6465</v>
      </c>
      <c r="BGO196" t="s">
        <v>6465</v>
      </c>
      <c r="BGP196" t="s">
        <v>6465</v>
      </c>
      <c r="BGQ196" t="s">
        <v>6465</v>
      </c>
      <c r="BGR196" t="s">
        <v>6465</v>
      </c>
      <c r="BGS196" t="s">
        <v>6465</v>
      </c>
      <c r="BGT196" t="s">
        <v>6465</v>
      </c>
      <c r="BGU196" t="s">
        <v>6465</v>
      </c>
      <c r="BGV196" t="s">
        <v>6465</v>
      </c>
      <c r="BGW196" t="s">
        <v>6465</v>
      </c>
      <c r="BGX196" t="s">
        <v>6465</v>
      </c>
      <c r="BGY196" t="s">
        <v>6465</v>
      </c>
      <c r="BGZ196" t="s">
        <v>6465</v>
      </c>
      <c r="BHA196" t="s">
        <v>6465</v>
      </c>
      <c r="BHB196" t="s">
        <v>6465</v>
      </c>
      <c r="BHC196" t="s">
        <v>6465</v>
      </c>
      <c r="BHD196" t="s">
        <v>6465</v>
      </c>
      <c r="BHE196" t="s">
        <v>6465</v>
      </c>
      <c r="BHF196" t="s">
        <v>6465</v>
      </c>
      <c r="BHG196" t="s">
        <v>6465</v>
      </c>
      <c r="BHH196" t="s">
        <v>6465</v>
      </c>
      <c r="BHI196" t="s">
        <v>6465</v>
      </c>
      <c r="BHJ196" t="s">
        <v>6465</v>
      </c>
      <c r="BHK196" t="s">
        <v>6465</v>
      </c>
      <c r="BHL196" t="s">
        <v>6465</v>
      </c>
      <c r="BHM196" t="s">
        <v>6465</v>
      </c>
      <c r="BHN196" t="s">
        <v>6465</v>
      </c>
      <c r="BHO196" t="s">
        <v>6465</v>
      </c>
      <c r="BHP196" t="s">
        <v>6465</v>
      </c>
      <c r="BHQ196" t="s">
        <v>6465</v>
      </c>
      <c r="BHR196" t="s">
        <v>6465</v>
      </c>
      <c r="BHS196" t="s">
        <v>6465</v>
      </c>
      <c r="BHT196" t="s">
        <v>6465</v>
      </c>
      <c r="BHU196" t="s">
        <v>6465</v>
      </c>
      <c r="BHV196" t="s">
        <v>6465</v>
      </c>
      <c r="BHW196" t="s">
        <v>6465</v>
      </c>
      <c r="BHX196" t="s">
        <v>6465</v>
      </c>
      <c r="BHY196" t="s">
        <v>6465</v>
      </c>
      <c r="BHZ196" t="s">
        <v>6465</v>
      </c>
      <c r="BIA196" t="s">
        <v>6465</v>
      </c>
      <c r="BIB196" t="s">
        <v>6465</v>
      </c>
      <c r="BIC196" t="s">
        <v>6465</v>
      </c>
      <c r="BID196" t="s">
        <v>6465</v>
      </c>
      <c r="BIE196" t="s">
        <v>6465</v>
      </c>
      <c r="BIF196" t="s">
        <v>6465</v>
      </c>
      <c r="BIG196" t="s">
        <v>6465</v>
      </c>
      <c r="BIH196" t="s">
        <v>6465</v>
      </c>
      <c r="BII196" t="s">
        <v>6465</v>
      </c>
      <c r="BIJ196" t="s">
        <v>6465</v>
      </c>
      <c r="BIK196" t="s">
        <v>6465</v>
      </c>
      <c r="BIL196" t="s">
        <v>6465</v>
      </c>
      <c r="BIM196" t="s">
        <v>6465</v>
      </c>
      <c r="BIN196" t="s">
        <v>6465</v>
      </c>
      <c r="BIO196" t="s">
        <v>6465</v>
      </c>
      <c r="BIP196" t="s">
        <v>6465</v>
      </c>
      <c r="BIQ196" t="s">
        <v>6465</v>
      </c>
      <c r="BIR196" t="s">
        <v>6465</v>
      </c>
      <c r="BIS196" t="s">
        <v>6465</v>
      </c>
      <c r="BIT196" t="s">
        <v>6465</v>
      </c>
      <c r="BIU196" t="s">
        <v>6465</v>
      </c>
      <c r="BIV196" t="s">
        <v>6465</v>
      </c>
      <c r="BIW196" t="s">
        <v>6465</v>
      </c>
      <c r="BIX196" t="s">
        <v>6465</v>
      </c>
      <c r="BIY196" t="s">
        <v>6465</v>
      </c>
      <c r="BIZ196" t="s">
        <v>6465</v>
      </c>
      <c r="BJA196" t="s">
        <v>6465</v>
      </c>
      <c r="BJB196" t="s">
        <v>6465</v>
      </c>
      <c r="BJC196" t="s">
        <v>6465</v>
      </c>
      <c r="BJD196" t="s">
        <v>6465</v>
      </c>
      <c r="BJE196" t="s">
        <v>6465</v>
      </c>
      <c r="BJF196" t="s">
        <v>6465</v>
      </c>
      <c r="BJG196" t="s">
        <v>6465</v>
      </c>
      <c r="BJH196" t="s">
        <v>6465</v>
      </c>
      <c r="BJI196" t="s">
        <v>6465</v>
      </c>
      <c r="BJJ196" t="s">
        <v>6465</v>
      </c>
      <c r="BJK196" t="s">
        <v>6465</v>
      </c>
      <c r="BJL196" t="s">
        <v>6465</v>
      </c>
      <c r="BJM196" t="s">
        <v>6465</v>
      </c>
      <c r="BJN196" t="s">
        <v>6465</v>
      </c>
      <c r="BJO196" t="s">
        <v>6465</v>
      </c>
      <c r="BJP196" t="s">
        <v>6465</v>
      </c>
      <c r="BJQ196" t="s">
        <v>6465</v>
      </c>
      <c r="BJR196" t="s">
        <v>6465</v>
      </c>
      <c r="BJS196" t="s">
        <v>6465</v>
      </c>
      <c r="BJT196" t="s">
        <v>6465</v>
      </c>
      <c r="BJU196" t="s">
        <v>6465</v>
      </c>
      <c r="BJV196" t="s">
        <v>6465</v>
      </c>
      <c r="BJW196" t="s">
        <v>6465</v>
      </c>
      <c r="BJX196" t="s">
        <v>6465</v>
      </c>
      <c r="BJY196" t="s">
        <v>6465</v>
      </c>
      <c r="BJZ196" t="s">
        <v>6465</v>
      </c>
      <c r="BKA196" t="s">
        <v>6465</v>
      </c>
      <c r="BKB196" t="s">
        <v>6465</v>
      </c>
      <c r="BKC196" t="s">
        <v>6465</v>
      </c>
      <c r="BKD196" t="s">
        <v>6465</v>
      </c>
      <c r="BKE196" t="s">
        <v>6465</v>
      </c>
      <c r="BKF196" t="s">
        <v>6465</v>
      </c>
      <c r="BKG196" t="s">
        <v>6465</v>
      </c>
      <c r="BKH196" t="s">
        <v>6465</v>
      </c>
      <c r="BKI196" t="s">
        <v>6465</v>
      </c>
      <c r="BKJ196" t="s">
        <v>6465</v>
      </c>
      <c r="BKK196" t="s">
        <v>6465</v>
      </c>
      <c r="BKL196" t="s">
        <v>6465</v>
      </c>
      <c r="BKM196" t="s">
        <v>6465</v>
      </c>
      <c r="BKN196" t="s">
        <v>6465</v>
      </c>
      <c r="BKO196" t="s">
        <v>6465</v>
      </c>
      <c r="BKP196" t="s">
        <v>6465</v>
      </c>
      <c r="BKQ196" t="s">
        <v>6465</v>
      </c>
      <c r="BKR196" t="s">
        <v>6465</v>
      </c>
      <c r="BKS196" t="s">
        <v>6465</v>
      </c>
      <c r="BKT196" t="s">
        <v>6465</v>
      </c>
      <c r="BKU196" t="s">
        <v>6465</v>
      </c>
      <c r="BKV196" t="s">
        <v>6465</v>
      </c>
      <c r="BKW196" t="s">
        <v>6465</v>
      </c>
      <c r="BKX196" t="s">
        <v>6465</v>
      </c>
      <c r="BKY196" t="s">
        <v>6465</v>
      </c>
      <c r="BKZ196" t="s">
        <v>6465</v>
      </c>
      <c r="BLA196" t="s">
        <v>6465</v>
      </c>
      <c r="BLB196" t="s">
        <v>6465</v>
      </c>
      <c r="BLC196" t="s">
        <v>6465</v>
      </c>
      <c r="BLD196" t="s">
        <v>6465</v>
      </c>
      <c r="BLE196" t="s">
        <v>6465</v>
      </c>
      <c r="BLF196" t="s">
        <v>6465</v>
      </c>
      <c r="BLG196" t="s">
        <v>6465</v>
      </c>
      <c r="BLH196" t="s">
        <v>6465</v>
      </c>
      <c r="BLI196" t="s">
        <v>6465</v>
      </c>
      <c r="BLJ196" t="s">
        <v>6465</v>
      </c>
      <c r="BLK196" t="s">
        <v>6465</v>
      </c>
      <c r="BLL196" t="s">
        <v>6465</v>
      </c>
      <c r="BLM196" t="s">
        <v>6465</v>
      </c>
      <c r="BLN196" t="s">
        <v>6465</v>
      </c>
      <c r="BLO196" t="s">
        <v>6465</v>
      </c>
      <c r="BLP196" t="s">
        <v>6465</v>
      </c>
      <c r="BLQ196" t="s">
        <v>6465</v>
      </c>
      <c r="BLR196" t="s">
        <v>6465</v>
      </c>
      <c r="BLS196" t="s">
        <v>6465</v>
      </c>
      <c r="BLT196" t="s">
        <v>6465</v>
      </c>
      <c r="BLU196" t="s">
        <v>6465</v>
      </c>
      <c r="BLV196" t="s">
        <v>6465</v>
      </c>
      <c r="BLW196" t="s">
        <v>6465</v>
      </c>
      <c r="BLX196" t="s">
        <v>6465</v>
      </c>
      <c r="BLY196" t="s">
        <v>6465</v>
      </c>
      <c r="BLZ196" t="s">
        <v>6465</v>
      </c>
      <c r="BMA196" t="s">
        <v>6465</v>
      </c>
      <c r="BMB196" t="s">
        <v>6465</v>
      </c>
      <c r="BMC196" t="s">
        <v>6465</v>
      </c>
      <c r="BMD196" t="s">
        <v>6465</v>
      </c>
      <c r="BME196" t="s">
        <v>6465</v>
      </c>
      <c r="BMF196" t="s">
        <v>6465</v>
      </c>
      <c r="BMG196" t="s">
        <v>6465</v>
      </c>
      <c r="BMH196" t="s">
        <v>6465</v>
      </c>
      <c r="BMI196" t="s">
        <v>6465</v>
      </c>
      <c r="BMJ196" t="s">
        <v>6465</v>
      </c>
      <c r="BMK196" t="s">
        <v>6465</v>
      </c>
      <c r="BML196" t="s">
        <v>6465</v>
      </c>
      <c r="BMM196" t="s">
        <v>6465</v>
      </c>
      <c r="BMN196" t="s">
        <v>6465</v>
      </c>
      <c r="BMO196" t="s">
        <v>6465</v>
      </c>
      <c r="BMP196" t="s">
        <v>6465</v>
      </c>
      <c r="BMQ196" t="s">
        <v>6465</v>
      </c>
      <c r="BMR196" t="s">
        <v>6465</v>
      </c>
      <c r="BMS196" t="s">
        <v>6465</v>
      </c>
      <c r="BMT196" t="s">
        <v>6465</v>
      </c>
      <c r="BMU196" t="s">
        <v>6465</v>
      </c>
      <c r="BMV196" t="s">
        <v>6465</v>
      </c>
      <c r="BMW196" t="s">
        <v>6465</v>
      </c>
      <c r="BMX196" t="s">
        <v>6465</v>
      </c>
      <c r="BMY196" t="s">
        <v>6465</v>
      </c>
      <c r="BMZ196" t="s">
        <v>6465</v>
      </c>
      <c r="BNA196" t="s">
        <v>6465</v>
      </c>
      <c r="BNB196" t="s">
        <v>6465</v>
      </c>
      <c r="BNC196" t="s">
        <v>6465</v>
      </c>
      <c r="BND196" t="s">
        <v>6465</v>
      </c>
      <c r="BNE196" t="s">
        <v>6465</v>
      </c>
      <c r="BNF196" t="s">
        <v>6465</v>
      </c>
      <c r="BNG196" t="s">
        <v>6465</v>
      </c>
      <c r="BNH196" t="s">
        <v>6465</v>
      </c>
      <c r="BNI196" t="s">
        <v>6465</v>
      </c>
      <c r="BNJ196" t="s">
        <v>6465</v>
      </c>
      <c r="BNK196" t="s">
        <v>6465</v>
      </c>
      <c r="BNL196" t="s">
        <v>6465</v>
      </c>
      <c r="BNM196" t="s">
        <v>6465</v>
      </c>
      <c r="BNN196" t="s">
        <v>6465</v>
      </c>
      <c r="BNO196" t="s">
        <v>6465</v>
      </c>
      <c r="BNP196" t="s">
        <v>6465</v>
      </c>
      <c r="BNQ196" t="s">
        <v>6465</v>
      </c>
      <c r="BNR196" t="s">
        <v>6465</v>
      </c>
      <c r="BNS196" t="s">
        <v>6465</v>
      </c>
      <c r="BNT196" t="s">
        <v>6465</v>
      </c>
      <c r="BNU196" t="s">
        <v>6465</v>
      </c>
      <c r="BNV196" t="s">
        <v>6465</v>
      </c>
      <c r="BNW196" t="s">
        <v>6465</v>
      </c>
      <c r="BNX196" t="s">
        <v>6465</v>
      </c>
      <c r="BNY196" t="s">
        <v>6465</v>
      </c>
      <c r="BNZ196" t="s">
        <v>6465</v>
      </c>
      <c r="BOA196" t="s">
        <v>6465</v>
      </c>
      <c r="BOB196" t="s">
        <v>6465</v>
      </c>
      <c r="BOC196" t="s">
        <v>6465</v>
      </c>
      <c r="BOD196" t="s">
        <v>6465</v>
      </c>
      <c r="BOE196" t="s">
        <v>6465</v>
      </c>
      <c r="BOF196" t="s">
        <v>6465</v>
      </c>
      <c r="BOG196" t="s">
        <v>6465</v>
      </c>
      <c r="BOH196" t="s">
        <v>6465</v>
      </c>
      <c r="BOI196" t="s">
        <v>6465</v>
      </c>
      <c r="BOJ196" t="s">
        <v>6465</v>
      </c>
      <c r="BOK196" t="s">
        <v>6465</v>
      </c>
      <c r="BOL196" t="s">
        <v>6465</v>
      </c>
      <c r="BOM196" t="s">
        <v>6465</v>
      </c>
      <c r="BON196" t="s">
        <v>6465</v>
      </c>
      <c r="BOO196" t="s">
        <v>6465</v>
      </c>
      <c r="BOP196" t="s">
        <v>6465</v>
      </c>
      <c r="BOQ196" t="s">
        <v>6465</v>
      </c>
      <c r="BOR196" t="s">
        <v>6465</v>
      </c>
      <c r="BOS196" t="s">
        <v>6465</v>
      </c>
      <c r="BOT196" t="s">
        <v>6465</v>
      </c>
      <c r="BOU196" t="s">
        <v>6465</v>
      </c>
      <c r="BOV196" t="s">
        <v>6465</v>
      </c>
      <c r="BOW196" t="s">
        <v>6465</v>
      </c>
      <c r="BOX196" t="s">
        <v>6465</v>
      </c>
      <c r="BOY196" t="s">
        <v>6465</v>
      </c>
      <c r="BOZ196" t="s">
        <v>6465</v>
      </c>
      <c r="BPA196" t="s">
        <v>6465</v>
      </c>
      <c r="BPB196" t="s">
        <v>6465</v>
      </c>
      <c r="BPC196" t="s">
        <v>6465</v>
      </c>
      <c r="BPD196" t="s">
        <v>6465</v>
      </c>
      <c r="BPE196" t="s">
        <v>6465</v>
      </c>
      <c r="BPF196" t="s">
        <v>6465</v>
      </c>
      <c r="BPG196" t="s">
        <v>6465</v>
      </c>
      <c r="BPH196" t="s">
        <v>6465</v>
      </c>
      <c r="BPI196" t="s">
        <v>6465</v>
      </c>
      <c r="BPJ196" t="s">
        <v>6465</v>
      </c>
      <c r="BPK196" t="s">
        <v>6465</v>
      </c>
      <c r="BPL196" t="s">
        <v>6465</v>
      </c>
      <c r="BPM196" t="s">
        <v>6465</v>
      </c>
      <c r="BPN196" t="s">
        <v>6465</v>
      </c>
      <c r="BPO196" t="s">
        <v>6465</v>
      </c>
      <c r="BPP196" t="s">
        <v>6465</v>
      </c>
      <c r="BPQ196" t="s">
        <v>6465</v>
      </c>
      <c r="BPR196" t="s">
        <v>6465</v>
      </c>
      <c r="BPS196" t="s">
        <v>6465</v>
      </c>
      <c r="BPT196" t="s">
        <v>6465</v>
      </c>
      <c r="BPU196" t="s">
        <v>6465</v>
      </c>
      <c r="BPV196" t="s">
        <v>6465</v>
      </c>
      <c r="BPW196" t="s">
        <v>6465</v>
      </c>
      <c r="BPX196" t="s">
        <v>6465</v>
      </c>
      <c r="BPY196" t="s">
        <v>6465</v>
      </c>
      <c r="BPZ196" t="s">
        <v>6465</v>
      </c>
      <c r="BQA196" t="s">
        <v>6465</v>
      </c>
      <c r="BQB196" t="s">
        <v>6465</v>
      </c>
      <c r="BQC196" t="s">
        <v>6465</v>
      </c>
      <c r="BQD196" t="s">
        <v>6465</v>
      </c>
      <c r="BQE196" t="s">
        <v>6465</v>
      </c>
      <c r="BQF196" t="s">
        <v>6465</v>
      </c>
      <c r="BQG196" t="s">
        <v>6465</v>
      </c>
      <c r="BQH196" t="s">
        <v>6465</v>
      </c>
      <c r="BQI196" t="s">
        <v>6465</v>
      </c>
      <c r="BQJ196" t="s">
        <v>6465</v>
      </c>
      <c r="BQK196" t="s">
        <v>6465</v>
      </c>
      <c r="BQL196" t="s">
        <v>6465</v>
      </c>
      <c r="BQM196" t="s">
        <v>6465</v>
      </c>
      <c r="BQN196" t="s">
        <v>6465</v>
      </c>
      <c r="BQO196" t="s">
        <v>6465</v>
      </c>
      <c r="BQP196" t="s">
        <v>6465</v>
      </c>
      <c r="BQQ196" t="s">
        <v>6465</v>
      </c>
      <c r="BQR196" t="s">
        <v>6465</v>
      </c>
      <c r="BQS196" t="s">
        <v>6465</v>
      </c>
      <c r="BQT196" t="s">
        <v>6465</v>
      </c>
      <c r="BQU196" t="s">
        <v>6465</v>
      </c>
      <c r="BQV196" t="s">
        <v>6465</v>
      </c>
      <c r="BQW196" t="s">
        <v>6465</v>
      </c>
      <c r="BQX196" t="s">
        <v>6465</v>
      </c>
      <c r="BQY196" t="s">
        <v>6465</v>
      </c>
      <c r="BQZ196" t="s">
        <v>6465</v>
      </c>
      <c r="BRA196" t="s">
        <v>6465</v>
      </c>
      <c r="BRB196" t="s">
        <v>6465</v>
      </c>
      <c r="BRC196" t="s">
        <v>6465</v>
      </c>
      <c r="BRD196" t="s">
        <v>6465</v>
      </c>
      <c r="BRE196" t="s">
        <v>6465</v>
      </c>
      <c r="BRF196" t="s">
        <v>6465</v>
      </c>
      <c r="BRG196" t="s">
        <v>6465</v>
      </c>
      <c r="BRH196" t="s">
        <v>6465</v>
      </c>
      <c r="BRI196" t="s">
        <v>6465</v>
      </c>
      <c r="BRJ196" t="s">
        <v>6465</v>
      </c>
      <c r="BRK196" t="s">
        <v>6465</v>
      </c>
      <c r="BRL196" t="s">
        <v>6465</v>
      </c>
      <c r="BRM196" t="s">
        <v>6465</v>
      </c>
      <c r="BRN196" t="s">
        <v>6465</v>
      </c>
      <c r="BRO196" t="s">
        <v>6465</v>
      </c>
      <c r="BRP196" t="s">
        <v>6465</v>
      </c>
      <c r="BRQ196" t="s">
        <v>6465</v>
      </c>
      <c r="BRR196" t="s">
        <v>6465</v>
      </c>
      <c r="BRS196" t="s">
        <v>6465</v>
      </c>
      <c r="BRT196" t="s">
        <v>6465</v>
      </c>
      <c r="BRU196" t="s">
        <v>6465</v>
      </c>
      <c r="BRV196" t="s">
        <v>6465</v>
      </c>
      <c r="BRW196" t="s">
        <v>6465</v>
      </c>
      <c r="BRX196" t="s">
        <v>6465</v>
      </c>
      <c r="BRY196" t="s">
        <v>6465</v>
      </c>
      <c r="BRZ196" t="s">
        <v>6465</v>
      </c>
      <c r="BSA196" t="s">
        <v>6465</v>
      </c>
      <c r="BSB196" t="s">
        <v>6465</v>
      </c>
      <c r="BSC196" t="s">
        <v>6465</v>
      </c>
      <c r="BSD196" t="s">
        <v>6465</v>
      </c>
      <c r="BSE196" t="s">
        <v>6465</v>
      </c>
      <c r="BSF196" t="s">
        <v>6465</v>
      </c>
      <c r="BSG196" t="s">
        <v>6465</v>
      </c>
      <c r="BSH196" t="s">
        <v>6465</v>
      </c>
      <c r="BSI196" t="s">
        <v>6465</v>
      </c>
      <c r="BSJ196" t="s">
        <v>6465</v>
      </c>
      <c r="BSK196" t="s">
        <v>6465</v>
      </c>
      <c r="BSL196" t="s">
        <v>6465</v>
      </c>
      <c r="BSM196" t="s">
        <v>6465</v>
      </c>
      <c r="BSN196" t="s">
        <v>6465</v>
      </c>
      <c r="BSO196" t="s">
        <v>6465</v>
      </c>
      <c r="BSP196" t="s">
        <v>6465</v>
      </c>
      <c r="BSQ196" t="s">
        <v>6465</v>
      </c>
      <c r="BSR196" t="s">
        <v>6465</v>
      </c>
      <c r="BSS196" t="s">
        <v>6465</v>
      </c>
      <c r="BST196" t="s">
        <v>6465</v>
      </c>
      <c r="BSU196" t="s">
        <v>6465</v>
      </c>
      <c r="BSV196" t="s">
        <v>6465</v>
      </c>
      <c r="BSW196" t="s">
        <v>6465</v>
      </c>
      <c r="BSX196" t="s">
        <v>6465</v>
      </c>
      <c r="BSY196" t="s">
        <v>6465</v>
      </c>
      <c r="BSZ196" t="s">
        <v>6465</v>
      </c>
      <c r="BTA196" t="s">
        <v>6465</v>
      </c>
      <c r="BTB196" t="s">
        <v>6465</v>
      </c>
      <c r="BTC196" t="s">
        <v>6465</v>
      </c>
      <c r="BTD196" t="s">
        <v>6465</v>
      </c>
      <c r="BTE196" t="s">
        <v>6465</v>
      </c>
      <c r="BTF196" t="s">
        <v>6465</v>
      </c>
      <c r="BTG196" t="s">
        <v>6465</v>
      </c>
      <c r="BTH196" t="s">
        <v>6465</v>
      </c>
      <c r="BTI196" t="s">
        <v>6465</v>
      </c>
      <c r="BTJ196" t="s">
        <v>6465</v>
      </c>
      <c r="BTK196" t="s">
        <v>6465</v>
      </c>
      <c r="BTL196" t="s">
        <v>6465</v>
      </c>
      <c r="BTM196" t="s">
        <v>6465</v>
      </c>
      <c r="BTN196" t="s">
        <v>6465</v>
      </c>
      <c r="BTO196" t="s">
        <v>6465</v>
      </c>
      <c r="BTP196" t="s">
        <v>6465</v>
      </c>
      <c r="BTQ196" t="s">
        <v>6465</v>
      </c>
      <c r="BTR196" t="s">
        <v>6465</v>
      </c>
      <c r="BTS196" t="s">
        <v>6465</v>
      </c>
      <c r="BTT196" t="s">
        <v>6465</v>
      </c>
      <c r="BTU196" t="s">
        <v>6465</v>
      </c>
      <c r="BTV196" t="s">
        <v>6465</v>
      </c>
      <c r="BTW196" t="s">
        <v>6465</v>
      </c>
      <c r="BTX196" t="s">
        <v>6465</v>
      </c>
      <c r="BTY196" t="s">
        <v>6465</v>
      </c>
      <c r="BTZ196" t="s">
        <v>6465</v>
      </c>
      <c r="BUA196" t="s">
        <v>6465</v>
      </c>
      <c r="BUB196" t="s">
        <v>6465</v>
      </c>
      <c r="BUC196" t="s">
        <v>6465</v>
      </c>
      <c r="BUD196" t="s">
        <v>6465</v>
      </c>
      <c r="BUE196" t="s">
        <v>6465</v>
      </c>
      <c r="BUF196" t="s">
        <v>6465</v>
      </c>
      <c r="BUG196" t="s">
        <v>6465</v>
      </c>
      <c r="BUH196" t="s">
        <v>6465</v>
      </c>
      <c r="BUI196" t="s">
        <v>6465</v>
      </c>
      <c r="BUJ196" t="s">
        <v>6465</v>
      </c>
      <c r="BUK196" t="s">
        <v>6465</v>
      </c>
      <c r="BUL196" t="s">
        <v>6465</v>
      </c>
      <c r="BUM196" t="s">
        <v>6465</v>
      </c>
      <c r="BUN196" t="s">
        <v>6465</v>
      </c>
      <c r="BUO196" t="s">
        <v>6465</v>
      </c>
      <c r="BUP196" t="s">
        <v>6465</v>
      </c>
      <c r="BUQ196" t="s">
        <v>6465</v>
      </c>
      <c r="BUR196" t="s">
        <v>6465</v>
      </c>
      <c r="BUS196" t="s">
        <v>6465</v>
      </c>
      <c r="BUT196" t="s">
        <v>6465</v>
      </c>
      <c r="BUU196" t="s">
        <v>6465</v>
      </c>
      <c r="BUV196" t="s">
        <v>6465</v>
      </c>
      <c r="BUW196" t="s">
        <v>6465</v>
      </c>
      <c r="BUX196" t="s">
        <v>6465</v>
      </c>
      <c r="BUY196" t="s">
        <v>6465</v>
      </c>
      <c r="BUZ196" t="s">
        <v>6465</v>
      </c>
      <c r="BVA196" t="s">
        <v>6465</v>
      </c>
      <c r="BVB196" t="s">
        <v>6465</v>
      </c>
      <c r="BVC196" t="s">
        <v>6465</v>
      </c>
      <c r="BVD196" t="s">
        <v>6465</v>
      </c>
      <c r="BVE196" t="s">
        <v>6465</v>
      </c>
      <c r="BVF196" t="s">
        <v>6465</v>
      </c>
      <c r="BVG196" t="s">
        <v>6465</v>
      </c>
      <c r="BVH196" t="s">
        <v>6465</v>
      </c>
      <c r="BVI196" t="s">
        <v>6465</v>
      </c>
      <c r="BVJ196" t="s">
        <v>6465</v>
      </c>
      <c r="BVK196" t="s">
        <v>6465</v>
      </c>
      <c r="BVL196" t="s">
        <v>6465</v>
      </c>
      <c r="BVM196" t="s">
        <v>6465</v>
      </c>
      <c r="BVN196" t="s">
        <v>6465</v>
      </c>
      <c r="BVO196" t="s">
        <v>6465</v>
      </c>
      <c r="BVP196" t="s">
        <v>6465</v>
      </c>
      <c r="BVQ196" t="s">
        <v>6465</v>
      </c>
      <c r="BVR196" t="s">
        <v>6465</v>
      </c>
      <c r="BVS196" t="s">
        <v>6465</v>
      </c>
      <c r="BVT196" t="s">
        <v>6465</v>
      </c>
      <c r="BVU196" t="s">
        <v>6465</v>
      </c>
      <c r="BVV196" t="s">
        <v>6465</v>
      </c>
      <c r="BVW196" t="s">
        <v>6465</v>
      </c>
      <c r="BVX196" t="s">
        <v>6465</v>
      </c>
      <c r="BVY196" t="s">
        <v>6465</v>
      </c>
      <c r="BVZ196" t="s">
        <v>6465</v>
      </c>
      <c r="BWA196" t="s">
        <v>6465</v>
      </c>
      <c r="BWB196" t="s">
        <v>6465</v>
      </c>
      <c r="BWC196" t="s">
        <v>6465</v>
      </c>
      <c r="BWD196" t="s">
        <v>6465</v>
      </c>
      <c r="BWE196" t="s">
        <v>6465</v>
      </c>
      <c r="BWF196" t="s">
        <v>6465</v>
      </c>
      <c r="BWG196" t="s">
        <v>6465</v>
      </c>
      <c r="BWH196" t="s">
        <v>6465</v>
      </c>
      <c r="BWI196" t="s">
        <v>6465</v>
      </c>
      <c r="BWJ196" t="s">
        <v>6465</v>
      </c>
      <c r="BWK196" t="s">
        <v>6465</v>
      </c>
      <c r="BWL196" t="s">
        <v>6465</v>
      </c>
      <c r="BWM196" t="s">
        <v>6465</v>
      </c>
      <c r="BWN196" t="s">
        <v>6465</v>
      </c>
      <c r="BWO196" t="s">
        <v>6465</v>
      </c>
      <c r="BWP196" t="s">
        <v>6465</v>
      </c>
      <c r="BWQ196" t="s">
        <v>6465</v>
      </c>
      <c r="BWR196" t="s">
        <v>6465</v>
      </c>
      <c r="BWS196" t="s">
        <v>6465</v>
      </c>
      <c r="BWT196" t="s">
        <v>6465</v>
      </c>
      <c r="BWU196" t="s">
        <v>6465</v>
      </c>
      <c r="BWV196" t="s">
        <v>6465</v>
      </c>
      <c r="BWW196" t="s">
        <v>6465</v>
      </c>
      <c r="BWX196" t="s">
        <v>6465</v>
      </c>
      <c r="BWY196" t="s">
        <v>6465</v>
      </c>
      <c r="BWZ196" t="s">
        <v>6465</v>
      </c>
      <c r="BXA196" t="s">
        <v>6465</v>
      </c>
      <c r="BXB196" t="s">
        <v>6465</v>
      </c>
      <c r="BXC196" t="s">
        <v>6465</v>
      </c>
      <c r="BXD196" t="s">
        <v>6465</v>
      </c>
      <c r="BXE196" t="s">
        <v>6465</v>
      </c>
      <c r="BXF196" t="s">
        <v>6465</v>
      </c>
      <c r="BXG196" t="s">
        <v>6465</v>
      </c>
      <c r="BXH196" t="s">
        <v>6465</v>
      </c>
      <c r="BXI196" t="s">
        <v>6465</v>
      </c>
      <c r="BXJ196" t="s">
        <v>6465</v>
      </c>
      <c r="BXK196" t="s">
        <v>6465</v>
      </c>
      <c r="BXL196" t="s">
        <v>6465</v>
      </c>
      <c r="BXM196" t="s">
        <v>6465</v>
      </c>
      <c r="BXN196" t="s">
        <v>6465</v>
      </c>
      <c r="BXO196" t="s">
        <v>6465</v>
      </c>
      <c r="BXP196" t="s">
        <v>6465</v>
      </c>
      <c r="BXQ196" t="s">
        <v>6465</v>
      </c>
      <c r="BXR196" t="s">
        <v>6465</v>
      </c>
      <c r="BXS196" t="s">
        <v>6465</v>
      </c>
      <c r="BXT196" t="s">
        <v>6465</v>
      </c>
      <c r="BXU196" t="s">
        <v>6465</v>
      </c>
      <c r="BXV196" t="s">
        <v>6465</v>
      </c>
      <c r="BXW196" t="s">
        <v>6465</v>
      </c>
      <c r="BXX196" t="s">
        <v>6465</v>
      </c>
      <c r="BXY196" t="s">
        <v>6465</v>
      </c>
      <c r="BXZ196" t="s">
        <v>6465</v>
      </c>
      <c r="BYA196" t="s">
        <v>6465</v>
      </c>
      <c r="BYB196" t="s">
        <v>6465</v>
      </c>
      <c r="BYC196" t="s">
        <v>6465</v>
      </c>
      <c r="BYD196" t="s">
        <v>6465</v>
      </c>
      <c r="BYE196" t="s">
        <v>6465</v>
      </c>
      <c r="BYF196" t="s">
        <v>6465</v>
      </c>
      <c r="BYG196" t="s">
        <v>6465</v>
      </c>
      <c r="BYH196" t="s">
        <v>6465</v>
      </c>
      <c r="BYI196" t="s">
        <v>6465</v>
      </c>
      <c r="BYJ196" t="s">
        <v>6465</v>
      </c>
      <c r="BYK196" t="s">
        <v>6465</v>
      </c>
      <c r="BYL196" t="s">
        <v>6465</v>
      </c>
      <c r="BYM196" t="s">
        <v>6465</v>
      </c>
      <c r="BYN196" t="s">
        <v>6465</v>
      </c>
      <c r="BYO196" t="s">
        <v>6465</v>
      </c>
      <c r="BYP196" t="s">
        <v>6465</v>
      </c>
      <c r="BYQ196" t="s">
        <v>6465</v>
      </c>
      <c r="BYR196" t="s">
        <v>6465</v>
      </c>
      <c r="BYS196" t="s">
        <v>6465</v>
      </c>
      <c r="BYT196" t="s">
        <v>6465</v>
      </c>
      <c r="BYU196" t="s">
        <v>6465</v>
      </c>
      <c r="BYV196" t="s">
        <v>6465</v>
      </c>
      <c r="BYW196" t="s">
        <v>6465</v>
      </c>
      <c r="BYX196" t="s">
        <v>6465</v>
      </c>
      <c r="BYY196" t="s">
        <v>6465</v>
      </c>
      <c r="BYZ196" t="s">
        <v>6465</v>
      </c>
      <c r="BZA196" t="s">
        <v>6465</v>
      </c>
      <c r="BZB196" t="s">
        <v>6465</v>
      </c>
      <c r="BZC196" t="s">
        <v>6465</v>
      </c>
      <c r="BZD196" t="s">
        <v>6465</v>
      </c>
      <c r="BZE196" t="s">
        <v>6465</v>
      </c>
      <c r="BZF196" t="s">
        <v>6465</v>
      </c>
      <c r="BZG196" t="s">
        <v>6465</v>
      </c>
      <c r="BZH196" t="s">
        <v>6465</v>
      </c>
      <c r="BZI196" t="s">
        <v>6465</v>
      </c>
      <c r="BZJ196" t="s">
        <v>6465</v>
      </c>
      <c r="BZK196" t="s">
        <v>6465</v>
      </c>
      <c r="BZL196" t="s">
        <v>6465</v>
      </c>
      <c r="BZM196" t="s">
        <v>6465</v>
      </c>
      <c r="BZN196" t="s">
        <v>6465</v>
      </c>
      <c r="BZO196" t="s">
        <v>6465</v>
      </c>
      <c r="BZP196" t="s">
        <v>6465</v>
      </c>
      <c r="BZQ196" t="s">
        <v>6465</v>
      </c>
      <c r="BZR196" t="s">
        <v>6465</v>
      </c>
      <c r="BZS196" t="s">
        <v>6465</v>
      </c>
      <c r="BZT196" t="s">
        <v>6465</v>
      </c>
      <c r="BZU196" t="s">
        <v>6465</v>
      </c>
      <c r="BZV196" t="s">
        <v>6465</v>
      </c>
      <c r="BZW196" t="s">
        <v>6465</v>
      </c>
      <c r="BZX196" t="s">
        <v>6465</v>
      </c>
      <c r="BZY196" t="s">
        <v>6465</v>
      </c>
      <c r="BZZ196" t="s">
        <v>6465</v>
      </c>
      <c r="CAA196" t="s">
        <v>6465</v>
      </c>
      <c r="CAB196" t="s">
        <v>6465</v>
      </c>
      <c r="CAC196" t="s">
        <v>6465</v>
      </c>
      <c r="CAD196" t="s">
        <v>6465</v>
      </c>
      <c r="CAE196" t="s">
        <v>6465</v>
      </c>
      <c r="CAF196" t="s">
        <v>6465</v>
      </c>
      <c r="CAG196" t="s">
        <v>6465</v>
      </c>
      <c r="CAH196" t="s">
        <v>6465</v>
      </c>
      <c r="CAI196" t="s">
        <v>6465</v>
      </c>
      <c r="CAJ196" t="s">
        <v>6465</v>
      </c>
      <c r="CAK196" t="s">
        <v>6465</v>
      </c>
      <c r="CAL196" t="s">
        <v>6465</v>
      </c>
      <c r="CAM196" t="s">
        <v>6465</v>
      </c>
      <c r="CAN196" t="s">
        <v>6465</v>
      </c>
      <c r="CAO196" t="s">
        <v>6465</v>
      </c>
      <c r="CAP196" t="s">
        <v>6465</v>
      </c>
      <c r="CAQ196" t="s">
        <v>6465</v>
      </c>
      <c r="CAR196" t="s">
        <v>6465</v>
      </c>
      <c r="CAS196" t="s">
        <v>6465</v>
      </c>
      <c r="CAT196" t="s">
        <v>6465</v>
      </c>
      <c r="CAU196" t="s">
        <v>6465</v>
      </c>
      <c r="CAV196" t="s">
        <v>6465</v>
      </c>
      <c r="CAW196" t="s">
        <v>6465</v>
      </c>
      <c r="CAX196" t="s">
        <v>6465</v>
      </c>
      <c r="CAY196" t="s">
        <v>6465</v>
      </c>
      <c r="CAZ196" t="s">
        <v>6465</v>
      </c>
      <c r="CBA196" t="s">
        <v>6465</v>
      </c>
      <c r="CBB196" t="s">
        <v>6465</v>
      </c>
      <c r="CBC196" t="s">
        <v>6465</v>
      </c>
      <c r="CBD196" t="s">
        <v>6465</v>
      </c>
      <c r="CBE196" t="s">
        <v>6465</v>
      </c>
      <c r="CBF196" t="s">
        <v>6465</v>
      </c>
      <c r="CBG196" t="s">
        <v>6465</v>
      </c>
      <c r="CBH196" t="s">
        <v>6465</v>
      </c>
      <c r="CBI196" t="s">
        <v>6465</v>
      </c>
      <c r="CBJ196" t="s">
        <v>6465</v>
      </c>
      <c r="CBK196" t="s">
        <v>6465</v>
      </c>
      <c r="CBL196" t="s">
        <v>6465</v>
      </c>
      <c r="CBM196" t="s">
        <v>6465</v>
      </c>
      <c r="CBN196" t="s">
        <v>6465</v>
      </c>
      <c r="CBO196" t="s">
        <v>6465</v>
      </c>
      <c r="CBP196" t="s">
        <v>6465</v>
      </c>
      <c r="CBQ196" t="s">
        <v>6465</v>
      </c>
      <c r="CBR196" t="s">
        <v>6465</v>
      </c>
      <c r="CBS196" t="s">
        <v>6465</v>
      </c>
      <c r="CBT196" t="s">
        <v>6465</v>
      </c>
      <c r="CBU196" t="s">
        <v>6465</v>
      </c>
      <c r="CBV196" t="s">
        <v>6465</v>
      </c>
      <c r="CBW196" t="s">
        <v>6465</v>
      </c>
      <c r="CBX196" t="s">
        <v>6465</v>
      </c>
      <c r="CBY196" t="s">
        <v>6465</v>
      </c>
      <c r="CBZ196" t="s">
        <v>6465</v>
      </c>
      <c r="CCA196" t="s">
        <v>6465</v>
      </c>
      <c r="CCB196" t="s">
        <v>6465</v>
      </c>
      <c r="CCC196" t="s">
        <v>6465</v>
      </c>
      <c r="CCD196" t="s">
        <v>6465</v>
      </c>
      <c r="CCE196" t="s">
        <v>6465</v>
      </c>
      <c r="CCF196" t="s">
        <v>6465</v>
      </c>
      <c r="CCG196" t="s">
        <v>6465</v>
      </c>
      <c r="CCH196" t="s">
        <v>6465</v>
      </c>
      <c r="CCI196" t="s">
        <v>6465</v>
      </c>
      <c r="CCJ196" t="s">
        <v>6465</v>
      </c>
      <c r="CCK196" t="s">
        <v>6465</v>
      </c>
      <c r="CCL196" t="s">
        <v>6465</v>
      </c>
      <c r="CCM196" t="s">
        <v>6465</v>
      </c>
      <c r="CCN196" t="s">
        <v>6465</v>
      </c>
      <c r="CCO196" t="s">
        <v>6465</v>
      </c>
      <c r="CCP196" t="s">
        <v>6465</v>
      </c>
      <c r="CCQ196" t="s">
        <v>6465</v>
      </c>
      <c r="CCR196" t="s">
        <v>6465</v>
      </c>
      <c r="CCS196" t="s">
        <v>6465</v>
      </c>
      <c r="CCT196" t="s">
        <v>6465</v>
      </c>
      <c r="CCU196" t="s">
        <v>6465</v>
      </c>
      <c r="CCV196" t="s">
        <v>6465</v>
      </c>
      <c r="CCW196" t="s">
        <v>6465</v>
      </c>
      <c r="CCX196" t="s">
        <v>6465</v>
      </c>
      <c r="CCY196" t="s">
        <v>6465</v>
      </c>
      <c r="CCZ196" t="s">
        <v>6465</v>
      </c>
      <c r="CDA196" t="s">
        <v>6465</v>
      </c>
      <c r="CDB196" t="s">
        <v>6465</v>
      </c>
      <c r="CDC196" t="s">
        <v>6465</v>
      </c>
      <c r="CDD196" t="s">
        <v>6465</v>
      </c>
      <c r="CDE196" t="s">
        <v>6465</v>
      </c>
      <c r="CDF196" t="s">
        <v>6465</v>
      </c>
      <c r="CDG196" t="s">
        <v>6465</v>
      </c>
      <c r="CDH196" t="s">
        <v>6465</v>
      </c>
      <c r="CDI196" t="s">
        <v>6465</v>
      </c>
      <c r="CDJ196" t="s">
        <v>6465</v>
      </c>
      <c r="CDK196" t="s">
        <v>6465</v>
      </c>
      <c r="CDL196" t="s">
        <v>6465</v>
      </c>
      <c r="CDM196" t="s">
        <v>6465</v>
      </c>
      <c r="CDN196" t="s">
        <v>6465</v>
      </c>
      <c r="CDO196" t="s">
        <v>6465</v>
      </c>
      <c r="CDP196" t="s">
        <v>6465</v>
      </c>
      <c r="CDQ196" t="s">
        <v>6465</v>
      </c>
      <c r="CDR196" t="s">
        <v>6465</v>
      </c>
      <c r="CDS196" t="s">
        <v>6465</v>
      </c>
      <c r="CDT196" t="s">
        <v>6465</v>
      </c>
      <c r="CDU196" t="s">
        <v>6465</v>
      </c>
      <c r="CDV196" t="s">
        <v>6465</v>
      </c>
      <c r="CDW196" t="s">
        <v>6465</v>
      </c>
      <c r="CDX196" t="s">
        <v>6465</v>
      </c>
      <c r="CDY196" t="s">
        <v>6465</v>
      </c>
      <c r="CDZ196" t="s">
        <v>6465</v>
      </c>
      <c r="CEA196" t="s">
        <v>6465</v>
      </c>
      <c r="CEB196" t="s">
        <v>6465</v>
      </c>
      <c r="CEC196" t="s">
        <v>6465</v>
      </c>
      <c r="CED196" t="s">
        <v>6465</v>
      </c>
      <c r="CEE196" t="s">
        <v>6465</v>
      </c>
      <c r="CEF196" t="s">
        <v>6465</v>
      </c>
      <c r="CEG196" t="s">
        <v>6465</v>
      </c>
      <c r="CEH196" t="s">
        <v>6465</v>
      </c>
      <c r="CEI196" t="s">
        <v>6465</v>
      </c>
      <c r="CEJ196" t="s">
        <v>6465</v>
      </c>
      <c r="CEK196" t="s">
        <v>6465</v>
      </c>
      <c r="CEL196" t="s">
        <v>6465</v>
      </c>
      <c r="CEM196" t="s">
        <v>6465</v>
      </c>
      <c r="CEN196" t="s">
        <v>6465</v>
      </c>
      <c r="CEO196" t="s">
        <v>6465</v>
      </c>
      <c r="CEP196" t="s">
        <v>6465</v>
      </c>
      <c r="CEQ196" t="s">
        <v>6465</v>
      </c>
      <c r="CER196" t="s">
        <v>6465</v>
      </c>
      <c r="CES196" t="s">
        <v>6465</v>
      </c>
      <c r="CET196" t="s">
        <v>6465</v>
      </c>
      <c r="CEU196" t="s">
        <v>6465</v>
      </c>
      <c r="CEV196" t="s">
        <v>6465</v>
      </c>
      <c r="CEW196" t="s">
        <v>6465</v>
      </c>
      <c r="CEX196" t="s">
        <v>6465</v>
      </c>
      <c r="CEY196" t="s">
        <v>6465</v>
      </c>
      <c r="CEZ196" t="s">
        <v>6465</v>
      </c>
      <c r="CFA196" t="s">
        <v>6465</v>
      </c>
      <c r="CFB196" t="s">
        <v>6465</v>
      </c>
      <c r="CFC196" t="s">
        <v>6465</v>
      </c>
      <c r="CFD196" t="s">
        <v>6465</v>
      </c>
      <c r="CFE196" t="s">
        <v>6465</v>
      </c>
      <c r="CFF196" t="s">
        <v>6465</v>
      </c>
      <c r="CFG196" t="s">
        <v>6465</v>
      </c>
      <c r="CFH196" t="s">
        <v>6465</v>
      </c>
      <c r="CFI196" t="s">
        <v>6465</v>
      </c>
      <c r="CFJ196" t="s">
        <v>6465</v>
      </c>
      <c r="CFK196" t="s">
        <v>6465</v>
      </c>
      <c r="CFL196" t="s">
        <v>6465</v>
      </c>
      <c r="CFM196" t="s">
        <v>6465</v>
      </c>
      <c r="CFN196" t="s">
        <v>6465</v>
      </c>
      <c r="CFO196" t="s">
        <v>6465</v>
      </c>
      <c r="CFP196" t="s">
        <v>6465</v>
      </c>
      <c r="CFQ196" t="s">
        <v>6465</v>
      </c>
      <c r="CFR196" t="s">
        <v>6465</v>
      </c>
      <c r="CFS196" t="s">
        <v>6465</v>
      </c>
      <c r="CFT196" t="s">
        <v>6465</v>
      </c>
      <c r="CFU196" t="s">
        <v>6465</v>
      </c>
      <c r="CFV196" t="s">
        <v>6465</v>
      </c>
      <c r="CFW196" t="s">
        <v>6465</v>
      </c>
      <c r="CFX196" t="s">
        <v>6465</v>
      </c>
      <c r="CFY196" t="s">
        <v>6465</v>
      </c>
      <c r="CFZ196" t="s">
        <v>6465</v>
      </c>
      <c r="CGA196" t="s">
        <v>6465</v>
      </c>
      <c r="CGB196" t="s">
        <v>6465</v>
      </c>
      <c r="CGC196" t="s">
        <v>6465</v>
      </c>
      <c r="CGD196" t="s">
        <v>6465</v>
      </c>
      <c r="CGE196" t="s">
        <v>6465</v>
      </c>
      <c r="CGF196" t="s">
        <v>6465</v>
      </c>
      <c r="CGG196" t="s">
        <v>6465</v>
      </c>
      <c r="CGH196" t="s">
        <v>6465</v>
      </c>
      <c r="CGI196" t="s">
        <v>6465</v>
      </c>
      <c r="CGJ196" t="s">
        <v>6465</v>
      </c>
      <c r="CGK196" t="s">
        <v>6465</v>
      </c>
      <c r="CGL196" t="s">
        <v>6465</v>
      </c>
      <c r="CGM196" t="s">
        <v>6465</v>
      </c>
      <c r="CGN196" t="s">
        <v>6465</v>
      </c>
      <c r="CGO196" t="s">
        <v>6465</v>
      </c>
      <c r="CGP196" t="s">
        <v>6465</v>
      </c>
      <c r="CGQ196" t="s">
        <v>6465</v>
      </c>
      <c r="CGR196" t="s">
        <v>6465</v>
      </c>
      <c r="CGS196" t="s">
        <v>6465</v>
      </c>
      <c r="CGT196" t="s">
        <v>6465</v>
      </c>
      <c r="CGU196" t="s">
        <v>6465</v>
      </c>
      <c r="CGV196" t="s">
        <v>6465</v>
      </c>
      <c r="CGW196" t="s">
        <v>6465</v>
      </c>
      <c r="CGX196" t="s">
        <v>6465</v>
      </c>
      <c r="CGY196" t="s">
        <v>6465</v>
      </c>
      <c r="CGZ196" t="s">
        <v>6465</v>
      </c>
      <c r="CHA196" t="s">
        <v>6465</v>
      </c>
      <c r="CHB196" t="s">
        <v>6465</v>
      </c>
      <c r="CHC196" t="s">
        <v>6465</v>
      </c>
      <c r="CHD196" t="s">
        <v>6465</v>
      </c>
      <c r="CHE196" t="s">
        <v>6465</v>
      </c>
      <c r="CHF196" t="s">
        <v>6465</v>
      </c>
      <c r="CHG196" t="s">
        <v>6465</v>
      </c>
      <c r="CHH196" t="s">
        <v>6465</v>
      </c>
      <c r="CHI196" t="s">
        <v>6465</v>
      </c>
      <c r="CHJ196" t="s">
        <v>6465</v>
      </c>
      <c r="CHK196" t="s">
        <v>6465</v>
      </c>
      <c r="CHL196" t="s">
        <v>6465</v>
      </c>
      <c r="CHM196" t="s">
        <v>6465</v>
      </c>
      <c r="CHN196" t="s">
        <v>6465</v>
      </c>
      <c r="CHO196" t="s">
        <v>6465</v>
      </c>
      <c r="CHP196" t="s">
        <v>6465</v>
      </c>
      <c r="CHQ196" t="s">
        <v>6465</v>
      </c>
      <c r="CHR196" t="s">
        <v>6465</v>
      </c>
      <c r="CHS196" t="s">
        <v>6465</v>
      </c>
      <c r="CHT196" t="s">
        <v>6465</v>
      </c>
      <c r="CHU196" t="s">
        <v>6465</v>
      </c>
      <c r="CHV196" t="s">
        <v>6465</v>
      </c>
      <c r="CHW196" t="s">
        <v>6465</v>
      </c>
      <c r="CHX196" t="s">
        <v>6465</v>
      </c>
      <c r="CHY196" t="s">
        <v>6465</v>
      </c>
      <c r="CHZ196" t="s">
        <v>6465</v>
      </c>
      <c r="CIA196" t="s">
        <v>6465</v>
      </c>
      <c r="CIB196" t="s">
        <v>6465</v>
      </c>
      <c r="CIC196" t="s">
        <v>6465</v>
      </c>
      <c r="CID196" t="s">
        <v>6465</v>
      </c>
      <c r="CIE196" t="s">
        <v>6465</v>
      </c>
      <c r="CIF196" t="s">
        <v>6465</v>
      </c>
      <c r="CIG196" t="s">
        <v>6465</v>
      </c>
      <c r="CIH196" t="s">
        <v>6465</v>
      </c>
      <c r="CII196" t="s">
        <v>6465</v>
      </c>
      <c r="CIJ196" t="s">
        <v>6465</v>
      </c>
      <c r="CIK196" t="s">
        <v>6465</v>
      </c>
      <c r="CIL196" t="s">
        <v>6465</v>
      </c>
      <c r="CIM196" t="s">
        <v>6465</v>
      </c>
      <c r="CIN196" t="s">
        <v>6465</v>
      </c>
      <c r="CIO196" t="s">
        <v>6465</v>
      </c>
      <c r="CIP196" t="s">
        <v>6465</v>
      </c>
      <c r="CIQ196" t="s">
        <v>6465</v>
      </c>
      <c r="CIR196" t="s">
        <v>6465</v>
      </c>
      <c r="CIS196" t="s">
        <v>6465</v>
      </c>
      <c r="CIT196" t="s">
        <v>6465</v>
      </c>
      <c r="CIU196" t="s">
        <v>6465</v>
      </c>
      <c r="CIV196" t="s">
        <v>6465</v>
      </c>
      <c r="CIW196" t="s">
        <v>6465</v>
      </c>
      <c r="CIX196" t="s">
        <v>6465</v>
      </c>
      <c r="CIY196" t="s">
        <v>6465</v>
      </c>
      <c r="CIZ196" t="s">
        <v>6465</v>
      </c>
      <c r="CJA196" t="s">
        <v>6465</v>
      </c>
      <c r="CJB196" t="s">
        <v>6465</v>
      </c>
      <c r="CJC196" t="s">
        <v>6465</v>
      </c>
      <c r="CJD196" t="s">
        <v>6465</v>
      </c>
      <c r="CJE196" t="s">
        <v>6465</v>
      </c>
      <c r="CJF196" t="s">
        <v>6465</v>
      </c>
      <c r="CJG196" t="s">
        <v>6465</v>
      </c>
      <c r="CJH196" t="s">
        <v>6465</v>
      </c>
      <c r="CJI196" t="s">
        <v>6465</v>
      </c>
      <c r="CJJ196" t="s">
        <v>6465</v>
      </c>
      <c r="CJK196" t="s">
        <v>6465</v>
      </c>
      <c r="CJL196" t="s">
        <v>6465</v>
      </c>
      <c r="CJM196" t="s">
        <v>6465</v>
      </c>
      <c r="CJN196" t="s">
        <v>6465</v>
      </c>
      <c r="CJO196" t="s">
        <v>6465</v>
      </c>
      <c r="CJP196" t="s">
        <v>6465</v>
      </c>
      <c r="CJQ196" t="s">
        <v>6465</v>
      </c>
      <c r="CJR196" t="s">
        <v>6465</v>
      </c>
      <c r="CJS196" t="s">
        <v>6465</v>
      </c>
      <c r="CJT196" t="s">
        <v>6465</v>
      </c>
      <c r="CJU196" t="s">
        <v>6465</v>
      </c>
      <c r="CJV196" t="s">
        <v>6465</v>
      </c>
      <c r="CJW196" t="s">
        <v>6465</v>
      </c>
      <c r="CJX196" t="s">
        <v>6465</v>
      </c>
      <c r="CJY196" t="s">
        <v>6465</v>
      </c>
      <c r="CJZ196" t="s">
        <v>6465</v>
      </c>
      <c r="CKA196" t="s">
        <v>6465</v>
      </c>
      <c r="CKB196" t="s">
        <v>6465</v>
      </c>
      <c r="CKC196" t="s">
        <v>6465</v>
      </c>
      <c r="CKD196" t="s">
        <v>6465</v>
      </c>
      <c r="CKE196" t="s">
        <v>6465</v>
      </c>
      <c r="CKF196" t="s">
        <v>6465</v>
      </c>
      <c r="CKG196" t="s">
        <v>6465</v>
      </c>
      <c r="CKH196" t="s">
        <v>6465</v>
      </c>
      <c r="CKI196" t="s">
        <v>6465</v>
      </c>
      <c r="CKJ196" t="s">
        <v>6465</v>
      </c>
      <c r="CKK196" t="s">
        <v>6465</v>
      </c>
      <c r="CKL196" t="s">
        <v>6465</v>
      </c>
      <c r="CKM196" t="s">
        <v>6465</v>
      </c>
      <c r="CKN196" t="s">
        <v>6465</v>
      </c>
      <c r="CKO196" t="s">
        <v>6465</v>
      </c>
      <c r="CKP196" t="s">
        <v>6465</v>
      </c>
      <c r="CKQ196" t="s">
        <v>6465</v>
      </c>
      <c r="CKR196" t="s">
        <v>6465</v>
      </c>
      <c r="CKS196" t="s">
        <v>6465</v>
      </c>
      <c r="CKT196" t="s">
        <v>6465</v>
      </c>
      <c r="CKU196" t="s">
        <v>6465</v>
      </c>
      <c r="CKV196" t="s">
        <v>6465</v>
      </c>
      <c r="CKW196" t="s">
        <v>6465</v>
      </c>
      <c r="CKX196" t="s">
        <v>6465</v>
      </c>
      <c r="CKY196" t="s">
        <v>6465</v>
      </c>
      <c r="CKZ196" t="s">
        <v>6465</v>
      </c>
      <c r="CLA196" t="s">
        <v>6465</v>
      </c>
      <c r="CLB196" t="s">
        <v>6465</v>
      </c>
      <c r="CLC196" t="s">
        <v>6465</v>
      </c>
      <c r="CLD196" t="s">
        <v>6465</v>
      </c>
      <c r="CLE196" t="s">
        <v>6465</v>
      </c>
      <c r="CLF196" t="s">
        <v>6465</v>
      </c>
      <c r="CLG196" t="s">
        <v>6465</v>
      </c>
      <c r="CLH196" t="s">
        <v>6465</v>
      </c>
      <c r="CLI196" t="s">
        <v>6465</v>
      </c>
      <c r="CLJ196" t="s">
        <v>6465</v>
      </c>
      <c r="CLK196" t="s">
        <v>6465</v>
      </c>
      <c r="CLL196" t="s">
        <v>6465</v>
      </c>
      <c r="CLM196" t="s">
        <v>6465</v>
      </c>
      <c r="CLN196" t="s">
        <v>6465</v>
      </c>
      <c r="CLO196" t="s">
        <v>6465</v>
      </c>
      <c r="CLP196" t="s">
        <v>6465</v>
      </c>
      <c r="CLQ196" t="s">
        <v>6465</v>
      </c>
      <c r="CLR196" t="s">
        <v>6465</v>
      </c>
      <c r="CLS196" t="s">
        <v>6465</v>
      </c>
      <c r="CLT196" t="s">
        <v>6465</v>
      </c>
      <c r="CLU196" t="s">
        <v>6465</v>
      </c>
      <c r="CLV196" t="s">
        <v>6465</v>
      </c>
      <c r="CLW196" t="s">
        <v>6465</v>
      </c>
      <c r="CLX196" t="s">
        <v>6465</v>
      </c>
      <c r="CLY196" t="s">
        <v>6465</v>
      </c>
      <c r="CLZ196" t="s">
        <v>6465</v>
      </c>
      <c r="CMA196" t="s">
        <v>6465</v>
      </c>
      <c r="CMB196" t="s">
        <v>6465</v>
      </c>
      <c r="CMC196" t="s">
        <v>6465</v>
      </c>
      <c r="CMD196" t="s">
        <v>6465</v>
      </c>
      <c r="CME196" t="s">
        <v>6465</v>
      </c>
      <c r="CMF196" t="s">
        <v>6465</v>
      </c>
      <c r="CMG196" t="s">
        <v>6465</v>
      </c>
      <c r="CMH196" t="s">
        <v>6465</v>
      </c>
      <c r="CMI196" t="s">
        <v>6465</v>
      </c>
      <c r="CMJ196" t="s">
        <v>6465</v>
      </c>
      <c r="CMK196" t="s">
        <v>6465</v>
      </c>
      <c r="CML196" t="s">
        <v>6465</v>
      </c>
      <c r="CMM196" t="s">
        <v>6465</v>
      </c>
      <c r="CMN196" t="s">
        <v>6465</v>
      </c>
      <c r="CMO196" t="s">
        <v>6465</v>
      </c>
      <c r="CMP196" t="s">
        <v>6465</v>
      </c>
      <c r="CMQ196" t="s">
        <v>6465</v>
      </c>
      <c r="CMR196" t="s">
        <v>6465</v>
      </c>
      <c r="CMS196" t="s">
        <v>6465</v>
      </c>
      <c r="CMT196" t="s">
        <v>6465</v>
      </c>
      <c r="CMU196" t="s">
        <v>6465</v>
      </c>
      <c r="CMV196" t="s">
        <v>6465</v>
      </c>
      <c r="CMW196" t="s">
        <v>6465</v>
      </c>
      <c r="CMX196" t="s">
        <v>6465</v>
      </c>
      <c r="CMY196" t="s">
        <v>6465</v>
      </c>
      <c r="CMZ196" t="s">
        <v>6465</v>
      </c>
      <c r="CNA196" t="s">
        <v>6465</v>
      </c>
      <c r="CNB196" t="s">
        <v>6465</v>
      </c>
      <c r="CNC196" t="s">
        <v>6465</v>
      </c>
      <c r="CND196" t="s">
        <v>6465</v>
      </c>
      <c r="CNE196" t="s">
        <v>6465</v>
      </c>
      <c r="CNF196" t="s">
        <v>6465</v>
      </c>
      <c r="CNG196" t="s">
        <v>6465</v>
      </c>
      <c r="CNH196" t="s">
        <v>6465</v>
      </c>
      <c r="CNI196" t="s">
        <v>6465</v>
      </c>
      <c r="CNJ196" t="s">
        <v>6465</v>
      </c>
      <c r="CNK196" t="s">
        <v>6465</v>
      </c>
      <c r="CNL196" t="s">
        <v>6465</v>
      </c>
      <c r="CNM196" t="s">
        <v>6465</v>
      </c>
      <c r="CNN196" t="s">
        <v>6465</v>
      </c>
      <c r="CNO196" t="s">
        <v>6465</v>
      </c>
      <c r="CNP196" t="s">
        <v>6465</v>
      </c>
      <c r="CNQ196" t="s">
        <v>6465</v>
      </c>
      <c r="CNR196" t="s">
        <v>6465</v>
      </c>
      <c r="CNS196" t="s">
        <v>6465</v>
      </c>
      <c r="CNT196" t="s">
        <v>6465</v>
      </c>
      <c r="CNU196" t="s">
        <v>6465</v>
      </c>
      <c r="CNV196" t="s">
        <v>6465</v>
      </c>
      <c r="CNW196" t="s">
        <v>6465</v>
      </c>
      <c r="CNX196" t="s">
        <v>6465</v>
      </c>
      <c r="CNY196" t="s">
        <v>6465</v>
      </c>
      <c r="CNZ196" t="s">
        <v>6465</v>
      </c>
      <c r="COA196" t="s">
        <v>6465</v>
      </c>
      <c r="COB196" t="s">
        <v>6465</v>
      </c>
      <c r="COC196" t="s">
        <v>6465</v>
      </c>
      <c r="COD196" t="s">
        <v>6465</v>
      </c>
      <c r="COE196" t="s">
        <v>6465</v>
      </c>
      <c r="COF196" t="s">
        <v>6465</v>
      </c>
      <c r="COG196" t="s">
        <v>6465</v>
      </c>
      <c r="COH196" t="s">
        <v>6465</v>
      </c>
      <c r="COI196" t="s">
        <v>6465</v>
      </c>
      <c r="COJ196" t="s">
        <v>6465</v>
      </c>
      <c r="COK196" t="s">
        <v>6465</v>
      </c>
      <c r="COL196" t="s">
        <v>6465</v>
      </c>
      <c r="COM196" t="s">
        <v>6465</v>
      </c>
      <c r="CON196" t="s">
        <v>6465</v>
      </c>
      <c r="COO196" t="s">
        <v>6465</v>
      </c>
      <c r="COP196" t="s">
        <v>6465</v>
      </c>
      <c r="COQ196" t="s">
        <v>6465</v>
      </c>
      <c r="COR196" t="s">
        <v>6465</v>
      </c>
      <c r="COS196" t="s">
        <v>6465</v>
      </c>
      <c r="COT196" t="s">
        <v>6465</v>
      </c>
      <c r="COU196" t="s">
        <v>6465</v>
      </c>
      <c r="COV196" t="s">
        <v>6465</v>
      </c>
      <c r="COW196" t="s">
        <v>6465</v>
      </c>
      <c r="COX196" t="s">
        <v>6465</v>
      </c>
      <c r="COY196" t="s">
        <v>6465</v>
      </c>
      <c r="COZ196" t="s">
        <v>6465</v>
      </c>
      <c r="CPA196" t="s">
        <v>6465</v>
      </c>
      <c r="CPB196" t="s">
        <v>6465</v>
      </c>
      <c r="CPC196" t="s">
        <v>6465</v>
      </c>
      <c r="CPD196" t="s">
        <v>6465</v>
      </c>
      <c r="CPE196" t="s">
        <v>6465</v>
      </c>
      <c r="CPF196" t="s">
        <v>6465</v>
      </c>
      <c r="CPG196" t="s">
        <v>6465</v>
      </c>
      <c r="CPH196" t="s">
        <v>6465</v>
      </c>
      <c r="CPI196" t="s">
        <v>6465</v>
      </c>
      <c r="CPJ196" t="s">
        <v>6465</v>
      </c>
      <c r="CPK196" t="s">
        <v>6465</v>
      </c>
      <c r="CPL196" t="s">
        <v>6465</v>
      </c>
      <c r="CPM196" t="s">
        <v>6465</v>
      </c>
      <c r="CPN196" t="s">
        <v>6465</v>
      </c>
      <c r="CPO196" t="s">
        <v>6465</v>
      </c>
      <c r="CPP196" t="s">
        <v>6465</v>
      </c>
      <c r="CPQ196" t="s">
        <v>6465</v>
      </c>
      <c r="CPR196" t="s">
        <v>6465</v>
      </c>
      <c r="CPS196" t="s">
        <v>6465</v>
      </c>
      <c r="CPT196" t="s">
        <v>6465</v>
      </c>
      <c r="CPU196" t="s">
        <v>6465</v>
      </c>
      <c r="CPV196" t="s">
        <v>6465</v>
      </c>
      <c r="CPW196" t="s">
        <v>6465</v>
      </c>
      <c r="CPX196" t="s">
        <v>6465</v>
      </c>
      <c r="CPY196" t="s">
        <v>6465</v>
      </c>
      <c r="CPZ196" t="s">
        <v>6465</v>
      </c>
      <c r="CQA196" t="s">
        <v>6465</v>
      </c>
      <c r="CQB196" t="s">
        <v>6465</v>
      </c>
      <c r="CQC196" t="s">
        <v>6465</v>
      </c>
      <c r="CQD196" t="s">
        <v>6465</v>
      </c>
      <c r="CQE196" t="s">
        <v>6465</v>
      </c>
      <c r="CQF196" t="s">
        <v>6465</v>
      </c>
      <c r="CQG196" t="s">
        <v>6465</v>
      </c>
      <c r="CQH196" t="s">
        <v>6465</v>
      </c>
      <c r="CQI196" t="s">
        <v>6465</v>
      </c>
      <c r="CQJ196" t="s">
        <v>6465</v>
      </c>
      <c r="CQK196" t="s">
        <v>6465</v>
      </c>
      <c r="CQL196" t="s">
        <v>6465</v>
      </c>
      <c r="CQM196" t="s">
        <v>6465</v>
      </c>
      <c r="CQN196" t="s">
        <v>6465</v>
      </c>
      <c r="CQO196" t="s">
        <v>6465</v>
      </c>
      <c r="CQP196" t="s">
        <v>6465</v>
      </c>
      <c r="CQQ196" t="s">
        <v>6465</v>
      </c>
      <c r="CQR196" t="s">
        <v>6465</v>
      </c>
      <c r="CQS196" t="s">
        <v>6465</v>
      </c>
      <c r="CQT196" t="s">
        <v>6465</v>
      </c>
      <c r="CQU196" t="s">
        <v>6465</v>
      </c>
      <c r="CQV196" t="s">
        <v>6465</v>
      </c>
      <c r="CQW196" t="s">
        <v>6465</v>
      </c>
      <c r="CQX196" t="s">
        <v>6465</v>
      </c>
      <c r="CQY196" t="s">
        <v>6465</v>
      </c>
      <c r="CQZ196" t="s">
        <v>6465</v>
      </c>
      <c r="CRA196" t="s">
        <v>6465</v>
      </c>
      <c r="CRB196" t="s">
        <v>6465</v>
      </c>
      <c r="CRC196" t="s">
        <v>6465</v>
      </c>
      <c r="CRD196" t="s">
        <v>6465</v>
      </c>
      <c r="CRE196" t="s">
        <v>6465</v>
      </c>
      <c r="CRF196" t="s">
        <v>6465</v>
      </c>
      <c r="CRG196" t="s">
        <v>6465</v>
      </c>
      <c r="CRH196" t="s">
        <v>6465</v>
      </c>
      <c r="CRI196" t="s">
        <v>6465</v>
      </c>
      <c r="CRJ196" t="s">
        <v>6465</v>
      </c>
      <c r="CRK196" t="s">
        <v>6465</v>
      </c>
      <c r="CRL196" t="s">
        <v>6465</v>
      </c>
      <c r="CRM196" t="s">
        <v>6465</v>
      </c>
      <c r="CRN196" t="s">
        <v>6465</v>
      </c>
      <c r="CRO196" t="s">
        <v>6465</v>
      </c>
      <c r="CRP196" t="s">
        <v>6465</v>
      </c>
      <c r="CRQ196" t="s">
        <v>6465</v>
      </c>
      <c r="CRR196" t="s">
        <v>6465</v>
      </c>
      <c r="CRS196" t="s">
        <v>6465</v>
      </c>
      <c r="CRT196" t="s">
        <v>6465</v>
      </c>
      <c r="CRU196" t="s">
        <v>6465</v>
      </c>
      <c r="CRV196" t="s">
        <v>6465</v>
      </c>
      <c r="CRW196" t="s">
        <v>6465</v>
      </c>
      <c r="CRX196" t="s">
        <v>6465</v>
      </c>
      <c r="CRY196" t="s">
        <v>6465</v>
      </c>
      <c r="CRZ196" t="s">
        <v>6465</v>
      </c>
      <c r="CSA196" t="s">
        <v>6465</v>
      </c>
      <c r="CSB196" t="s">
        <v>6465</v>
      </c>
      <c r="CSC196" t="s">
        <v>6465</v>
      </c>
      <c r="CSD196" t="s">
        <v>6465</v>
      </c>
      <c r="CSE196" t="s">
        <v>6465</v>
      </c>
      <c r="CSF196" t="s">
        <v>6465</v>
      </c>
      <c r="CSG196" t="s">
        <v>6465</v>
      </c>
      <c r="CSH196" t="s">
        <v>6465</v>
      </c>
      <c r="CSI196" t="s">
        <v>6465</v>
      </c>
      <c r="CSJ196" t="s">
        <v>6465</v>
      </c>
      <c r="CSK196" t="s">
        <v>6465</v>
      </c>
      <c r="CSL196" t="s">
        <v>6465</v>
      </c>
      <c r="CSM196" t="s">
        <v>6465</v>
      </c>
      <c r="CSN196" t="s">
        <v>6465</v>
      </c>
      <c r="CSO196" t="s">
        <v>6465</v>
      </c>
      <c r="CSP196" t="s">
        <v>6465</v>
      </c>
      <c r="CSQ196" t="s">
        <v>6465</v>
      </c>
      <c r="CSR196" t="s">
        <v>6465</v>
      </c>
      <c r="CSS196" t="s">
        <v>6465</v>
      </c>
      <c r="CST196" t="s">
        <v>6465</v>
      </c>
      <c r="CSU196" t="s">
        <v>6465</v>
      </c>
      <c r="CSV196" t="s">
        <v>6465</v>
      </c>
      <c r="CSW196" t="s">
        <v>6465</v>
      </c>
      <c r="CSX196" t="s">
        <v>6465</v>
      </c>
      <c r="CSY196" t="s">
        <v>6465</v>
      </c>
      <c r="CSZ196" t="s">
        <v>6465</v>
      </c>
      <c r="CTA196" t="s">
        <v>6465</v>
      </c>
      <c r="CTB196" t="s">
        <v>6465</v>
      </c>
      <c r="CTC196" t="s">
        <v>6465</v>
      </c>
      <c r="CTD196" t="s">
        <v>6465</v>
      </c>
      <c r="CTE196" t="s">
        <v>6465</v>
      </c>
      <c r="CTF196" t="s">
        <v>6465</v>
      </c>
      <c r="CTG196" t="s">
        <v>6465</v>
      </c>
      <c r="CTH196" t="s">
        <v>6465</v>
      </c>
      <c r="CTI196" t="s">
        <v>6465</v>
      </c>
      <c r="CTJ196" t="s">
        <v>6465</v>
      </c>
      <c r="CTK196" t="s">
        <v>6465</v>
      </c>
      <c r="CTL196" t="s">
        <v>6465</v>
      </c>
      <c r="CTM196" t="s">
        <v>6465</v>
      </c>
      <c r="CTN196" t="s">
        <v>6465</v>
      </c>
      <c r="CTO196" t="s">
        <v>6465</v>
      </c>
      <c r="CTP196" t="s">
        <v>6465</v>
      </c>
      <c r="CTQ196" t="s">
        <v>6465</v>
      </c>
      <c r="CTR196" t="s">
        <v>6465</v>
      </c>
      <c r="CTS196" t="s">
        <v>6465</v>
      </c>
      <c r="CTT196" t="s">
        <v>6465</v>
      </c>
      <c r="CTU196" t="s">
        <v>6465</v>
      </c>
      <c r="CTV196" t="s">
        <v>6465</v>
      </c>
      <c r="CTW196" t="s">
        <v>6465</v>
      </c>
      <c r="CTX196" t="s">
        <v>6465</v>
      </c>
      <c r="CTY196" t="s">
        <v>6465</v>
      </c>
      <c r="CTZ196" t="s">
        <v>6465</v>
      </c>
      <c r="CUA196" t="s">
        <v>6465</v>
      </c>
      <c r="CUB196" t="s">
        <v>6465</v>
      </c>
      <c r="CUC196" t="s">
        <v>6465</v>
      </c>
      <c r="CUD196" t="s">
        <v>6465</v>
      </c>
      <c r="CUE196" t="s">
        <v>6465</v>
      </c>
      <c r="CUF196" t="s">
        <v>6465</v>
      </c>
      <c r="CUG196" t="s">
        <v>6465</v>
      </c>
      <c r="CUH196" t="s">
        <v>6465</v>
      </c>
      <c r="CUI196" t="s">
        <v>6465</v>
      </c>
      <c r="CUJ196" t="s">
        <v>6465</v>
      </c>
      <c r="CUK196" t="s">
        <v>6465</v>
      </c>
      <c r="CUL196" t="s">
        <v>6465</v>
      </c>
      <c r="CUM196" t="s">
        <v>6465</v>
      </c>
      <c r="CUN196" t="s">
        <v>6465</v>
      </c>
      <c r="CUO196" t="s">
        <v>6465</v>
      </c>
      <c r="CUP196" t="s">
        <v>6465</v>
      </c>
      <c r="CUQ196" t="s">
        <v>6465</v>
      </c>
      <c r="CUR196" t="s">
        <v>6465</v>
      </c>
      <c r="CUS196" t="s">
        <v>6465</v>
      </c>
      <c r="CUT196" t="s">
        <v>6465</v>
      </c>
      <c r="CUU196" t="s">
        <v>6465</v>
      </c>
      <c r="CUV196" t="s">
        <v>6465</v>
      </c>
      <c r="CUW196" t="s">
        <v>6465</v>
      </c>
      <c r="CUX196" t="s">
        <v>6465</v>
      </c>
      <c r="CUY196" t="s">
        <v>6465</v>
      </c>
      <c r="CUZ196" t="s">
        <v>6465</v>
      </c>
      <c r="CVA196" t="s">
        <v>6465</v>
      </c>
      <c r="CVB196" t="s">
        <v>6465</v>
      </c>
      <c r="CVC196" t="s">
        <v>6465</v>
      </c>
      <c r="CVD196" t="s">
        <v>6465</v>
      </c>
      <c r="CVE196" t="s">
        <v>6465</v>
      </c>
      <c r="CVF196" t="s">
        <v>6465</v>
      </c>
      <c r="CVG196" t="s">
        <v>6465</v>
      </c>
      <c r="CVH196" t="s">
        <v>6465</v>
      </c>
      <c r="CVI196" t="s">
        <v>6465</v>
      </c>
      <c r="CVJ196" t="s">
        <v>6465</v>
      </c>
      <c r="CVK196" t="s">
        <v>6465</v>
      </c>
      <c r="CVL196" t="s">
        <v>6465</v>
      </c>
      <c r="CVM196" t="s">
        <v>6465</v>
      </c>
      <c r="CVN196" t="s">
        <v>6465</v>
      </c>
      <c r="CVO196" t="s">
        <v>6465</v>
      </c>
      <c r="CVP196" t="s">
        <v>6465</v>
      </c>
      <c r="CVQ196" t="s">
        <v>6465</v>
      </c>
      <c r="CVR196" t="s">
        <v>6465</v>
      </c>
      <c r="CVS196" t="s">
        <v>6465</v>
      </c>
      <c r="CVT196" t="s">
        <v>6465</v>
      </c>
      <c r="CVU196" t="s">
        <v>6465</v>
      </c>
      <c r="CVV196" t="s">
        <v>6465</v>
      </c>
      <c r="CVW196" t="s">
        <v>6465</v>
      </c>
      <c r="CVX196" t="s">
        <v>6465</v>
      </c>
      <c r="CVY196" t="s">
        <v>6465</v>
      </c>
      <c r="CVZ196" t="s">
        <v>6465</v>
      </c>
      <c r="CWA196" t="s">
        <v>6465</v>
      </c>
      <c r="CWB196" t="s">
        <v>6465</v>
      </c>
      <c r="CWC196" t="s">
        <v>6465</v>
      </c>
      <c r="CWD196" t="s">
        <v>6465</v>
      </c>
      <c r="CWE196" t="s">
        <v>6465</v>
      </c>
      <c r="CWF196" t="s">
        <v>6465</v>
      </c>
      <c r="CWG196" t="s">
        <v>6465</v>
      </c>
      <c r="CWH196" t="s">
        <v>6465</v>
      </c>
      <c r="CWI196" t="s">
        <v>6465</v>
      </c>
      <c r="CWJ196" t="s">
        <v>6465</v>
      </c>
      <c r="CWK196" t="s">
        <v>6465</v>
      </c>
      <c r="CWL196" t="s">
        <v>6465</v>
      </c>
      <c r="CWM196" t="s">
        <v>6465</v>
      </c>
      <c r="CWN196" t="s">
        <v>6465</v>
      </c>
      <c r="CWO196" t="s">
        <v>6465</v>
      </c>
      <c r="CWP196" t="s">
        <v>6465</v>
      </c>
      <c r="CWQ196" t="s">
        <v>6465</v>
      </c>
      <c r="CWR196" t="s">
        <v>6465</v>
      </c>
      <c r="CWS196" t="s">
        <v>6465</v>
      </c>
      <c r="CWT196" t="s">
        <v>6465</v>
      </c>
      <c r="CWU196" t="s">
        <v>6465</v>
      </c>
      <c r="CWV196" t="s">
        <v>6465</v>
      </c>
      <c r="CWW196" t="s">
        <v>6465</v>
      </c>
      <c r="CWX196" t="s">
        <v>6465</v>
      </c>
      <c r="CWY196" t="s">
        <v>6465</v>
      </c>
      <c r="CWZ196" t="s">
        <v>6465</v>
      </c>
      <c r="CXA196" t="s">
        <v>6465</v>
      </c>
      <c r="CXB196" t="s">
        <v>6465</v>
      </c>
      <c r="CXC196" t="s">
        <v>6465</v>
      </c>
      <c r="CXD196" t="s">
        <v>6465</v>
      </c>
      <c r="CXE196" t="s">
        <v>6465</v>
      </c>
      <c r="CXF196" t="s">
        <v>6465</v>
      </c>
      <c r="CXG196" t="s">
        <v>6465</v>
      </c>
      <c r="CXH196" t="s">
        <v>6465</v>
      </c>
      <c r="CXI196" t="s">
        <v>6465</v>
      </c>
      <c r="CXJ196" t="s">
        <v>6465</v>
      </c>
      <c r="CXK196" t="s">
        <v>6465</v>
      </c>
      <c r="CXL196" t="s">
        <v>6465</v>
      </c>
      <c r="CXM196" t="s">
        <v>6465</v>
      </c>
      <c r="CXN196" t="s">
        <v>6465</v>
      </c>
      <c r="CXO196" t="s">
        <v>6465</v>
      </c>
      <c r="CXP196" t="s">
        <v>6465</v>
      </c>
      <c r="CXQ196" t="s">
        <v>6465</v>
      </c>
      <c r="CXR196" t="s">
        <v>6465</v>
      </c>
      <c r="CXS196" t="s">
        <v>6465</v>
      </c>
      <c r="CXT196" t="s">
        <v>6465</v>
      </c>
      <c r="CXU196" t="s">
        <v>6465</v>
      </c>
      <c r="CXV196" t="s">
        <v>6465</v>
      </c>
      <c r="CXW196" t="s">
        <v>6465</v>
      </c>
      <c r="CXX196" t="s">
        <v>6465</v>
      </c>
      <c r="CXY196" t="s">
        <v>6465</v>
      </c>
      <c r="CXZ196" t="s">
        <v>6465</v>
      </c>
      <c r="CYA196" t="s">
        <v>6465</v>
      </c>
      <c r="CYB196" t="s">
        <v>6465</v>
      </c>
      <c r="CYC196" t="s">
        <v>6465</v>
      </c>
      <c r="CYD196" t="s">
        <v>6465</v>
      </c>
      <c r="CYE196" t="s">
        <v>6465</v>
      </c>
      <c r="CYF196" t="s">
        <v>6465</v>
      </c>
      <c r="CYG196" t="s">
        <v>6465</v>
      </c>
      <c r="CYH196" t="s">
        <v>6465</v>
      </c>
      <c r="CYI196" t="s">
        <v>6465</v>
      </c>
      <c r="CYJ196" t="s">
        <v>6465</v>
      </c>
      <c r="CYK196" t="s">
        <v>6465</v>
      </c>
      <c r="CYL196" t="s">
        <v>6465</v>
      </c>
      <c r="CYM196" t="s">
        <v>6465</v>
      </c>
      <c r="CYN196" t="s">
        <v>6465</v>
      </c>
      <c r="CYO196" t="s">
        <v>6465</v>
      </c>
      <c r="CYP196" t="s">
        <v>6465</v>
      </c>
      <c r="CYQ196" t="s">
        <v>6465</v>
      </c>
      <c r="CYR196" t="s">
        <v>6465</v>
      </c>
      <c r="CYS196" t="s">
        <v>6465</v>
      </c>
      <c r="CYT196" t="s">
        <v>6465</v>
      </c>
      <c r="CYU196" t="s">
        <v>6465</v>
      </c>
      <c r="CYV196" t="s">
        <v>6465</v>
      </c>
      <c r="CYW196" t="s">
        <v>6465</v>
      </c>
      <c r="CYX196" t="s">
        <v>6465</v>
      </c>
      <c r="CYY196" t="s">
        <v>6465</v>
      </c>
      <c r="CYZ196" t="s">
        <v>6465</v>
      </c>
      <c r="CZA196" t="s">
        <v>6465</v>
      </c>
      <c r="CZB196" t="s">
        <v>6465</v>
      </c>
      <c r="CZC196" t="s">
        <v>6465</v>
      </c>
      <c r="CZD196" t="s">
        <v>6465</v>
      </c>
      <c r="CZE196" t="s">
        <v>6465</v>
      </c>
      <c r="CZF196" t="s">
        <v>6465</v>
      </c>
      <c r="CZG196" t="s">
        <v>6465</v>
      </c>
      <c r="CZH196" t="s">
        <v>6465</v>
      </c>
      <c r="CZI196" t="s">
        <v>6465</v>
      </c>
      <c r="CZJ196" t="s">
        <v>6465</v>
      </c>
      <c r="CZK196" t="s">
        <v>6465</v>
      </c>
      <c r="CZL196" t="s">
        <v>6465</v>
      </c>
      <c r="CZM196" t="s">
        <v>6465</v>
      </c>
      <c r="CZN196" t="s">
        <v>6465</v>
      </c>
      <c r="CZO196" t="s">
        <v>6465</v>
      </c>
      <c r="CZP196" t="s">
        <v>6465</v>
      </c>
      <c r="CZQ196" t="s">
        <v>6465</v>
      </c>
      <c r="CZR196" t="s">
        <v>6465</v>
      </c>
      <c r="CZS196" t="s">
        <v>6465</v>
      </c>
      <c r="CZT196" t="s">
        <v>6465</v>
      </c>
      <c r="CZU196" t="s">
        <v>6465</v>
      </c>
      <c r="CZV196" t="s">
        <v>6465</v>
      </c>
      <c r="CZW196" t="s">
        <v>6465</v>
      </c>
      <c r="CZX196" t="s">
        <v>6465</v>
      </c>
      <c r="CZY196" t="s">
        <v>6465</v>
      </c>
      <c r="CZZ196" t="s">
        <v>6465</v>
      </c>
      <c r="DAA196" t="s">
        <v>6465</v>
      </c>
      <c r="DAB196" t="s">
        <v>6465</v>
      </c>
      <c r="DAC196" t="s">
        <v>6465</v>
      </c>
      <c r="DAD196" t="s">
        <v>6465</v>
      </c>
      <c r="DAE196" t="s">
        <v>6465</v>
      </c>
      <c r="DAF196" t="s">
        <v>6465</v>
      </c>
      <c r="DAG196" t="s">
        <v>6465</v>
      </c>
      <c r="DAH196" t="s">
        <v>6465</v>
      </c>
      <c r="DAI196" t="s">
        <v>6465</v>
      </c>
      <c r="DAJ196" t="s">
        <v>6465</v>
      </c>
      <c r="DAK196" t="s">
        <v>6465</v>
      </c>
      <c r="DAL196" t="s">
        <v>6465</v>
      </c>
      <c r="DAM196" t="s">
        <v>6465</v>
      </c>
      <c r="DAN196" t="s">
        <v>6465</v>
      </c>
      <c r="DAO196" t="s">
        <v>6465</v>
      </c>
      <c r="DAP196" t="s">
        <v>6465</v>
      </c>
      <c r="DAQ196" t="s">
        <v>6465</v>
      </c>
      <c r="DAR196" t="s">
        <v>6465</v>
      </c>
      <c r="DAS196" t="s">
        <v>6465</v>
      </c>
      <c r="DAT196" t="s">
        <v>6465</v>
      </c>
      <c r="DAU196" t="s">
        <v>6465</v>
      </c>
      <c r="DAV196" t="s">
        <v>6465</v>
      </c>
      <c r="DAW196" t="s">
        <v>6465</v>
      </c>
      <c r="DAX196" t="s">
        <v>6465</v>
      </c>
      <c r="DAY196" t="s">
        <v>6465</v>
      </c>
      <c r="DAZ196" t="s">
        <v>6465</v>
      </c>
      <c r="DBA196" t="s">
        <v>6465</v>
      </c>
      <c r="DBB196" t="s">
        <v>6465</v>
      </c>
      <c r="DBC196" t="s">
        <v>6465</v>
      </c>
      <c r="DBD196" t="s">
        <v>6465</v>
      </c>
      <c r="DBE196" t="s">
        <v>6465</v>
      </c>
      <c r="DBF196" t="s">
        <v>6465</v>
      </c>
      <c r="DBG196" t="s">
        <v>6465</v>
      </c>
      <c r="DBH196" t="s">
        <v>6465</v>
      </c>
      <c r="DBI196" t="s">
        <v>6465</v>
      </c>
      <c r="DBJ196" t="s">
        <v>6465</v>
      </c>
      <c r="DBK196" t="s">
        <v>6465</v>
      </c>
      <c r="DBL196" t="s">
        <v>6465</v>
      </c>
      <c r="DBM196" t="s">
        <v>6465</v>
      </c>
      <c r="DBN196" t="s">
        <v>6465</v>
      </c>
      <c r="DBO196" t="s">
        <v>6465</v>
      </c>
      <c r="DBP196" t="s">
        <v>6465</v>
      </c>
      <c r="DBQ196" t="s">
        <v>6465</v>
      </c>
      <c r="DBR196" t="s">
        <v>6465</v>
      </c>
      <c r="DBS196" t="s">
        <v>6465</v>
      </c>
      <c r="DBT196" t="s">
        <v>6465</v>
      </c>
      <c r="DBU196" t="s">
        <v>6465</v>
      </c>
      <c r="DBV196" t="s">
        <v>6465</v>
      </c>
      <c r="DBW196" t="s">
        <v>6465</v>
      </c>
      <c r="DBX196" t="s">
        <v>6465</v>
      </c>
      <c r="DBY196" t="s">
        <v>6465</v>
      </c>
      <c r="DBZ196" t="s">
        <v>6465</v>
      </c>
      <c r="DCA196" t="s">
        <v>6465</v>
      </c>
      <c r="DCB196" t="s">
        <v>6465</v>
      </c>
      <c r="DCC196" t="s">
        <v>6465</v>
      </c>
      <c r="DCD196" t="s">
        <v>6465</v>
      </c>
      <c r="DCE196" t="s">
        <v>6465</v>
      </c>
      <c r="DCF196" t="s">
        <v>6465</v>
      </c>
      <c r="DCG196" t="s">
        <v>6465</v>
      </c>
      <c r="DCH196" t="s">
        <v>6465</v>
      </c>
      <c r="DCI196" t="s">
        <v>6465</v>
      </c>
      <c r="DCJ196" t="s">
        <v>6465</v>
      </c>
      <c r="DCK196" t="s">
        <v>6465</v>
      </c>
      <c r="DCL196" t="s">
        <v>6465</v>
      </c>
      <c r="DCM196" t="s">
        <v>6465</v>
      </c>
      <c r="DCN196" t="s">
        <v>6465</v>
      </c>
      <c r="DCO196" t="s">
        <v>6465</v>
      </c>
      <c r="DCP196" t="s">
        <v>6465</v>
      </c>
      <c r="DCQ196" t="s">
        <v>6465</v>
      </c>
      <c r="DCR196" t="s">
        <v>6465</v>
      </c>
      <c r="DCS196" t="s">
        <v>6465</v>
      </c>
      <c r="DCT196" t="s">
        <v>6465</v>
      </c>
      <c r="DCU196" t="s">
        <v>6465</v>
      </c>
      <c r="DCV196" t="s">
        <v>6465</v>
      </c>
      <c r="DCW196" t="s">
        <v>6465</v>
      </c>
      <c r="DCX196" t="s">
        <v>6465</v>
      </c>
      <c r="DCY196" t="s">
        <v>6465</v>
      </c>
      <c r="DCZ196" t="s">
        <v>6465</v>
      </c>
      <c r="DDA196" t="s">
        <v>6465</v>
      </c>
      <c r="DDB196" t="s">
        <v>6465</v>
      </c>
      <c r="DDC196" t="s">
        <v>6465</v>
      </c>
      <c r="DDD196" t="s">
        <v>6465</v>
      </c>
      <c r="DDE196" t="s">
        <v>6465</v>
      </c>
      <c r="DDF196" t="s">
        <v>6465</v>
      </c>
      <c r="DDG196" t="s">
        <v>6465</v>
      </c>
      <c r="DDH196" t="s">
        <v>6465</v>
      </c>
      <c r="DDI196" t="s">
        <v>6465</v>
      </c>
      <c r="DDJ196" t="s">
        <v>6465</v>
      </c>
      <c r="DDK196" t="s">
        <v>6465</v>
      </c>
      <c r="DDL196" t="s">
        <v>6465</v>
      </c>
      <c r="DDM196" t="s">
        <v>6465</v>
      </c>
      <c r="DDN196" t="s">
        <v>6465</v>
      </c>
      <c r="DDO196" t="s">
        <v>6465</v>
      </c>
      <c r="DDP196" t="s">
        <v>6465</v>
      </c>
      <c r="DDQ196" t="s">
        <v>6465</v>
      </c>
      <c r="DDR196" t="s">
        <v>6465</v>
      </c>
      <c r="DDS196" t="s">
        <v>6465</v>
      </c>
      <c r="DDT196" t="s">
        <v>6465</v>
      </c>
      <c r="DDU196" t="s">
        <v>6465</v>
      </c>
      <c r="DDV196" t="s">
        <v>6465</v>
      </c>
      <c r="DDW196" t="s">
        <v>6465</v>
      </c>
      <c r="DDX196" t="s">
        <v>6465</v>
      </c>
      <c r="DDY196" t="s">
        <v>6465</v>
      </c>
      <c r="DDZ196" t="s">
        <v>6465</v>
      </c>
      <c r="DEA196" t="s">
        <v>6465</v>
      </c>
      <c r="DEB196" t="s">
        <v>6465</v>
      </c>
      <c r="DEC196" t="s">
        <v>6465</v>
      </c>
      <c r="DED196" t="s">
        <v>6465</v>
      </c>
      <c r="DEE196" t="s">
        <v>6465</v>
      </c>
      <c r="DEF196" t="s">
        <v>6465</v>
      </c>
      <c r="DEG196" t="s">
        <v>6465</v>
      </c>
      <c r="DEH196" t="s">
        <v>6465</v>
      </c>
      <c r="DEI196" t="s">
        <v>6465</v>
      </c>
      <c r="DEJ196" t="s">
        <v>6465</v>
      </c>
      <c r="DEK196" t="s">
        <v>6465</v>
      </c>
      <c r="DEL196" t="s">
        <v>6465</v>
      </c>
      <c r="DEM196" t="s">
        <v>6465</v>
      </c>
      <c r="DEN196" t="s">
        <v>6465</v>
      </c>
      <c r="DEO196" t="s">
        <v>6465</v>
      </c>
      <c r="DEP196" t="s">
        <v>6465</v>
      </c>
      <c r="DEQ196" t="s">
        <v>6465</v>
      </c>
      <c r="DER196" t="s">
        <v>6465</v>
      </c>
      <c r="DES196" t="s">
        <v>6465</v>
      </c>
      <c r="DET196" t="s">
        <v>6465</v>
      </c>
      <c r="DEU196" t="s">
        <v>6465</v>
      </c>
      <c r="DEV196" t="s">
        <v>6465</v>
      </c>
      <c r="DEW196" t="s">
        <v>6465</v>
      </c>
      <c r="DEX196" t="s">
        <v>6465</v>
      </c>
      <c r="DEY196" t="s">
        <v>6465</v>
      </c>
      <c r="DEZ196" t="s">
        <v>6465</v>
      </c>
      <c r="DFA196" t="s">
        <v>6465</v>
      </c>
      <c r="DFB196" t="s">
        <v>6465</v>
      </c>
      <c r="DFC196" t="s">
        <v>6465</v>
      </c>
      <c r="DFD196" t="s">
        <v>6465</v>
      </c>
      <c r="DFE196" t="s">
        <v>6465</v>
      </c>
      <c r="DFF196" t="s">
        <v>6465</v>
      </c>
      <c r="DFG196" t="s">
        <v>6465</v>
      </c>
      <c r="DFH196" t="s">
        <v>6465</v>
      </c>
      <c r="DFI196" t="s">
        <v>6465</v>
      </c>
      <c r="DFJ196" t="s">
        <v>6465</v>
      </c>
      <c r="DFK196" t="s">
        <v>6465</v>
      </c>
      <c r="DFL196" t="s">
        <v>6465</v>
      </c>
      <c r="DFM196" t="s">
        <v>6465</v>
      </c>
      <c r="DFN196" t="s">
        <v>6465</v>
      </c>
      <c r="DFO196" t="s">
        <v>6465</v>
      </c>
      <c r="DFP196" t="s">
        <v>6465</v>
      </c>
      <c r="DFQ196" t="s">
        <v>6465</v>
      </c>
      <c r="DFR196" t="s">
        <v>6465</v>
      </c>
      <c r="DFS196" t="s">
        <v>6465</v>
      </c>
      <c r="DFT196" t="s">
        <v>6465</v>
      </c>
      <c r="DFU196" t="s">
        <v>6465</v>
      </c>
      <c r="DFV196" t="s">
        <v>6465</v>
      </c>
      <c r="DFW196" t="s">
        <v>6465</v>
      </c>
      <c r="DFX196" t="s">
        <v>6465</v>
      </c>
      <c r="DFY196" t="s">
        <v>6465</v>
      </c>
      <c r="DFZ196" t="s">
        <v>6465</v>
      </c>
      <c r="DGA196" t="s">
        <v>6465</v>
      </c>
      <c r="DGB196" t="s">
        <v>6465</v>
      </c>
      <c r="DGC196" t="s">
        <v>6465</v>
      </c>
      <c r="DGD196" t="s">
        <v>6465</v>
      </c>
      <c r="DGE196" t="s">
        <v>6465</v>
      </c>
      <c r="DGF196" t="s">
        <v>6465</v>
      </c>
      <c r="DGG196" t="s">
        <v>6465</v>
      </c>
      <c r="DGH196" t="s">
        <v>6465</v>
      </c>
      <c r="DGI196" t="s">
        <v>6465</v>
      </c>
      <c r="DGJ196" t="s">
        <v>6465</v>
      </c>
      <c r="DGK196" t="s">
        <v>6465</v>
      </c>
      <c r="DGL196" t="s">
        <v>6465</v>
      </c>
      <c r="DGM196" t="s">
        <v>6465</v>
      </c>
      <c r="DGN196" t="s">
        <v>6465</v>
      </c>
      <c r="DGO196" t="s">
        <v>6465</v>
      </c>
      <c r="DGP196" t="s">
        <v>6465</v>
      </c>
      <c r="DGQ196" t="s">
        <v>6465</v>
      </c>
      <c r="DGR196" t="s">
        <v>6465</v>
      </c>
      <c r="DGS196" t="s">
        <v>6465</v>
      </c>
      <c r="DGT196" t="s">
        <v>6465</v>
      </c>
      <c r="DGU196" t="s">
        <v>6465</v>
      </c>
      <c r="DGV196" t="s">
        <v>6465</v>
      </c>
      <c r="DGW196" t="s">
        <v>6465</v>
      </c>
      <c r="DGX196" t="s">
        <v>6465</v>
      </c>
      <c r="DGY196" t="s">
        <v>6465</v>
      </c>
      <c r="DGZ196" t="s">
        <v>6465</v>
      </c>
      <c r="DHA196" t="s">
        <v>6465</v>
      </c>
      <c r="DHB196" t="s">
        <v>6465</v>
      </c>
      <c r="DHC196" t="s">
        <v>6465</v>
      </c>
      <c r="DHD196" t="s">
        <v>6465</v>
      </c>
      <c r="DHE196" t="s">
        <v>6465</v>
      </c>
      <c r="DHF196" t="s">
        <v>6465</v>
      </c>
      <c r="DHG196" t="s">
        <v>6465</v>
      </c>
      <c r="DHH196" t="s">
        <v>6465</v>
      </c>
      <c r="DHI196" t="s">
        <v>6465</v>
      </c>
      <c r="DHJ196" t="s">
        <v>6465</v>
      </c>
      <c r="DHK196" t="s">
        <v>6465</v>
      </c>
      <c r="DHL196" t="s">
        <v>6465</v>
      </c>
      <c r="DHM196" t="s">
        <v>6465</v>
      </c>
      <c r="DHN196" t="s">
        <v>6465</v>
      </c>
      <c r="DHO196" t="s">
        <v>6465</v>
      </c>
      <c r="DHP196" t="s">
        <v>6465</v>
      </c>
      <c r="DHQ196" t="s">
        <v>6465</v>
      </c>
      <c r="DHR196" t="s">
        <v>6465</v>
      </c>
      <c r="DHS196" t="s">
        <v>6465</v>
      </c>
      <c r="DHT196" t="s">
        <v>6465</v>
      </c>
      <c r="DHU196" t="s">
        <v>6465</v>
      </c>
      <c r="DHV196" t="s">
        <v>6465</v>
      </c>
      <c r="DHW196" t="s">
        <v>6465</v>
      </c>
      <c r="DHX196" t="s">
        <v>6465</v>
      </c>
      <c r="DHY196" t="s">
        <v>6465</v>
      </c>
      <c r="DHZ196" t="s">
        <v>6465</v>
      </c>
      <c r="DIA196" t="s">
        <v>6465</v>
      </c>
      <c r="DIB196" t="s">
        <v>6465</v>
      </c>
      <c r="DIC196" t="s">
        <v>6465</v>
      </c>
      <c r="DID196" t="s">
        <v>6465</v>
      </c>
      <c r="DIE196" t="s">
        <v>6465</v>
      </c>
      <c r="DIF196" t="s">
        <v>6465</v>
      </c>
      <c r="DIG196" t="s">
        <v>6465</v>
      </c>
      <c r="DIH196" t="s">
        <v>6465</v>
      </c>
      <c r="DII196" t="s">
        <v>6465</v>
      </c>
      <c r="DIJ196" t="s">
        <v>6465</v>
      </c>
      <c r="DIK196" t="s">
        <v>6465</v>
      </c>
      <c r="DIL196" t="s">
        <v>6465</v>
      </c>
      <c r="DIM196" t="s">
        <v>6465</v>
      </c>
      <c r="DIN196" t="s">
        <v>6465</v>
      </c>
      <c r="DIO196" t="s">
        <v>6465</v>
      </c>
      <c r="DIP196" t="s">
        <v>6465</v>
      </c>
      <c r="DIQ196" t="s">
        <v>6465</v>
      </c>
      <c r="DIR196" t="s">
        <v>6465</v>
      </c>
      <c r="DIS196" t="s">
        <v>6465</v>
      </c>
      <c r="DIT196" t="s">
        <v>6465</v>
      </c>
      <c r="DIU196" t="s">
        <v>6465</v>
      </c>
      <c r="DIV196" t="s">
        <v>6465</v>
      </c>
      <c r="DIW196" t="s">
        <v>6465</v>
      </c>
      <c r="DIX196" t="s">
        <v>6465</v>
      </c>
      <c r="DIY196" t="s">
        <v>6465</v>
      </c>
      <c r="DIZ196" t="s">
        <v>6465</v>
      </c>
      <c r="DJA196" t="s">
        <v>6465</v>
      </c>
      <c r="DJB196" t="s">
        <v>6465</v>
      </c>
      <c r="DJC196" t="s">
        <v>6465</v>
      </c>
      <c r="DJD196" t="s">
        <v>6465</v>
      </c>
      <c r="DJE196" t="s">
        <v>6465</v>
      </c>
      <c r="DJF196" t="s">
        <v>6465</v>
      </c>
      <c r="DJG196" t="s">
        <v>6465</v>
      </c>
      <c r="DJH196" t="s">
        <v>6465</v>
      </c>
      <c r="DJI196" t="s">
        <v>6465</v>
      </c>
      <c r="DJJ196" t="s">
        <v>6465</v>
      </c>
      <c r="DJK196" t="s">
        <v>6465</v>
      </c>
      <c r="DJL196" t="s">
        <v>6465</v>
      </c>
      <c r="DJM196" t="s">
        <v>6465</v>
      </c>
      <c r="DJN196" t="s">
        <v>6465</v>
      </c>
      <c r="DJO196" t="s">
        <v>6465</v>
      </c>
      <c r="DJP196" t="s">
        <v>6465</v>
      </c>
      <c r="DJQ196" t="s">
        <v>6465</v>
      </c>
      <c r="DJR196" t="s">
        <v>6465</v>
      </c>
      <c r="DJS196" t="s">
        <v>6465</v>
      </c>
      <c r="DJT196" t="s">
        <v>6465</v>
      </c>
      <c r="DJU196" t="s">
        <v>6465</v>
      </c>
      <c r="DJV196" t="s">
        <v>6465</v>
      </c>
      <c r="DJW196" t="s">
        <v>6465</v>
      </c>
      <c r="DJX196" t="s">
        <v>6465</v>
      </c>
      <c r="DJY196" t="s">
        <v>6465</v>
      </c>
      <c r="DJZ196" t="s">
        <v>6465</v>
      </c>
      <c r="DKA196" t="s">
        <v>6465</v>
      </c>
      <c r="DKB196" t="s">
        <v>6465</v>
      </c>
      <c r="DKC196" t="s">
        <v>6465</v>
      </c>
      <c r="DKD196" t="s">
        <v>6465</v>
      </c>
      <c r="DKE196" t="s">
        <v>6465</v>
      </c>
      <c r="DKF196" t="s">
        <v>6465</v>
      </c>
      <c r="DKG196" t="s">
        <v>6465</v>
      </c>
      <c r="DKH196" t="s">
        <v>6465</v>
      </c>
      <c r="DKI196" t="s">
        <v>6465</v>
      </c>
      <c r="DKJ196" t="s">
        <v>6465</v>
      </c>
      <c r="DKK196" t="s">
        <v>6465</v>
      </c>
      <c r="DKL196" t="s">
        <v>6465</v>
      </c>
      <c r="DKM196" t="s">
        <v>6465</v>
      </c>
      <c r="DKN196" t="s">
        <v>6465</v>
      </c>
      <c r="DKO196" t="s">
        <v>6465</v>
      </c>
      <c r="DKP196" t="s">
        <v>6465</v>
      </c>
      <c r="DKQ196" t="s">
        <v>6465</v>
      </c>
      <c r="DKR196" t="s">
        <v>6465</v>
      </c>
      <c r="DKS196" t="s">
        <v>6465</v>
      </c>
      <c r="DKT196" t="s">
        <v>6465</v>
      </c>
      <c r="DKU196" t="s">
        <v>6465</v>
      </c>
      <c r="DKV196" t="s">
        <v>6465</v>
      </c>
      <c r="DKW196" t="s">
        <v>6465</v>
      </c>
      <c r="DKX196" t="s">
        <v>6465</v>
      </c>
      <c r="DKY196" t="s">
        <v>6465</v>
      </c>
      <c r="DKZ196" t="s">
        <v>6465</v>
      </c>
      <c r="DLA196" t="s">
        <v>6465</v>
      </c>
      <c r="DLB196" t="s">
        <v>6465</v>
      </c>
      <c r="DLC196" t="s">
        <v>6465</v>
      </c>
      <c r="DLD196" t="s">
        <v>6465</v>
      </c>
      <c r="DLE196" t="s">
        <v>6465</v>
      </c>
      <c r="DLF196" t="s">
        <v>6465</v>
      </c>
      <c r="DLG196" t="s">
        <v>6465</v>
      </c>
      <c r="DLH196" t="s">
        <v>6465</v>
      </c>
      <c r="DLI196" t="s">
        <v>6465</v>
      </c>
      <c r="DLJ196" t="s">
        <v>6465</v>
      </c>
      <c r="DLK196" t="s">
        <v>6465</v>
      </c>
      <c r="DLL196" t="s">
        <v>6465</v>
      </c>
      <c r="DLM196" t="s">
        <v>6465</v>
      </c>
      <c r="DLN196" t="s">
        <v>6465</v>
      </c>
      <c r="DLO196" t="s">
        <v>6465</v>
      </c>
      <c r="DLP196" t="s">
        <v>6465</v>
      </c>
      <c r="DLQ196" t="s">
        <v>6465</v>
      </c>
      <c r="DLR196" t="s">
        <v>6465</v>
      </c>
      <c r="DLS196" t="s">
        <v>6465</v>
      </c>
      <c r="DLT196" t="s">
        <v>6465</v>
      </c>
      <c r="DLU196" t="s">
        <v>6465</v>
      </c>
      <c r="DLV196" t="s">
        <v>6465</v>
      </c>
      <c r="DLW196" t="s">
        <v>6465</v>
      </c>
      <c r="DLX196" t="s">
        <v>6465</v>
      </c>
      <c r="DLY196" t="s">
        <v>6465</v>
      </c>
      <c r="DLZ196" t="s">
        <v>6465</v>
      </c>
      <c r="DMA196" t="s">
        <v>6465</v>
      </c>
      <c r="DMB196" t="s">
        <v>6465</v>
      </c>
      <c r="DMC196" t="s">
        <v>6465</v>
      </c>
      <c r="DMD196" t="s">
        <v>6465</v>
      </c>
      <c r="DME196" t="s">
        <v>6465</v>
      </c>
      <c r="DMF196" t="s">
        <v>6465</v>
      </c>
      <c r="DMG196" t="s">
        <v>6465</v>
      </c>
      <c r="DMH196" t="s">
        <v>6465</v>
      </c>
      <c r="DMI196" t="s">
        <v>6465</v>
      </c>
      <c r="DMJ196" t="s">
        <v>6465</v>
      </c>
      <c r="DMK196" t="s">
        <v>6465</v>
      </c>
      <c r="DML196" t="s">
        <v>6465</v>
      </c>
      <c r="DMM196" t="s">
        <v>6465</v>
      </c>
      <c r="DMN196" t="s">
        <v>6465</v>
      </c>
      <c r="DMO196" t="s">
        <v>6465</v>
      </c>
      <c r="DMP196" t="s">
        <v>6465</v>
      </c>
      <c r="DMQ196" t="s">
        <v>6465</v>
      </c>
      <c r="DMR196" t="s">
        <v>6465</v>
      </c>
      <c r="DMS196" t="s">
        <v>6465</v>
      </c>
      <c r="DMT196" t="s">
        <v>6465</v>
      </c>
      <c r="DMU196" t="s">
        <v>6465</v>
      </c>
      <c r="DMV196" t="s">
        <v>6465</v>
      </c>
      <c r="DMW196" t="s">
        <v>6465</v>
      </c>
      <c r="DMX196" t="s">
        <v>6465</v>
      </c>
      <c r="DMY196" t="s">
        <v>6465</v>
      </c>
      <c r="DMZ196" t="s">
        <v>6465</v>
      </c>
      <c r="DNA196" t="s">
        <v>6465</v>
      </c>
      <c r="DNB196" t="s">
        <v>6465</v>
      </c>
      <c r="DNC196" t="s">
        <v>6465</v>
      </c>
      <c r="DND196" t="s">
        <v>6465</v>
      </c>
      <c r="DNE196" t="s">
        <v>6465</v>
      </c>
      <c r="DNF196" t="s">
        <v>6465</v>
      </c>
      <c r="DNG196" t="s">
        <v>6465</v>
      </c>
      <c r="DNH196" t="s">
        <v>6465</v>
      </c>
      <c r="DNI196" t="s">
        <v>6465</v>
      </c>
      <c r="DNJ196" t="s">
        <v>6465</v>
      </c>
      <c r="DNK196" t="s">
        <v>6465</v>
      </c>
      <c r="DNL196" t="s">
        <v>6465</v>
      </c>
      <c r="DNM196" t="s">
        <v>6465</v>
      </c>
      <c r="DNN196" t="s">
        <v>6465</v>
      </c>
      <c r="DNO196" t="s">
        <v>6465</v>
      </c>
      <c r="DNP196" t="s">
        <v>6465</v>
      </c>
      <c r="DNQ196" t="s">
        <v>6465</v>
      </c>
      <c r="DNR196" t="s">
        <v>6465</v>
      </c>
      <c r="DNS196" t="s">
        <v>6465</v>
      </c>
      <c r="DNT196" t="s">
        <v>6465</v>
      </c>
      <c r="DNU196" t="s">
        <v>6465</v>
      </c>
      <c r="DNV196" t="s">
        <v>6465</v>
      </c>
      <c r="DNW196" t="s">
        <v>6465</v>
      </c>
      <c r="DNX196" t="s">
        <v>6465</v>
      </c>
      <c r="DNY196" t="s">
        <v>6465</v>
      </c>
      <c r="DNZ196" t="s">
        <v>6465</v>
      </c>
      <c r="DOA196" t="s">
        <v>6465</v>
      </c>
      <c r="DOB196" t="s">
        <v>6465</v>
      </c>
      <c r="DOC196" t="s">
        <v>6465</v>
      </c>
      <c r="DOD196" t="s">
        <v>6465</v>
      </c>
      <c r="DOE196" t="s">
        <v>6465</v>
      </c>
      <c r="DOF196" t="s">
        <v>6465</v>
      </c>
      <c r="DOG196" t="s">
        <v>6465</v>
      </c>
      <c r="DOH196" t="s">
        <v>6465</v>
      </c>
      <c r="DOI196" t="s">
        <v>6465</v>
      </c>
      <c r="DOJ196" t="s">
        <v>6465</v>
      </c>
      <c r="DOK196" t="s">
        <v>6465</v>
      </c>
      <c r="DOL196" t="s">
        <v>6465</v>
      </c>
      <c r="DOM196" t="s">
        <v>6465</v>
      </c>
      <c r="DON196" t="s">
        <v>6465</v>
      </c>
      <c r="DOO196" t="s">
        <v>6465</v>
      </c>
      <c r="DOP196" t="s">
        <v>6465</v>
      </c>
      <c r="DOQ196" t="s">
        <v>6465</v>
      </c>
      <c r="DOR196" t="s">
        <v>6465</v>
      </c>
      <c r="DOS196" t="s">
        <v>6465</v>
      </c>
      <c r="DOT196" t="s">
        <v>6465</v>
      </c>
      <c r="DOU196" t="s">
        <v>6465</v>
      </c>
      <c r="DOV196" t="s">
        <v>6465</v>
      </c>
      <c r="DOW196" t="s">
        <v>6465</v>
      </c>
      <c r="DOX196" t="s">
        <v>6465</v>
      </c>
      <c r="DOY196" t="s">
        <v>6465</v>
      </c>
      <c r="DOZ196" t="s">
        <v>6465</v>
      </c>
      <c r="DPA196" t="s">
        <v>6465</v>
      </c>
      <c r="DPB196" t="s">
        <v>6465</v>
      </c>
      <c r="DPC196" t="s">
        <v>6465</v>
      </c>
      <c r="DPD196" t="s">
        <v>6465</v>
      </c>
      <c r="DPE196" t="s">
        <v>6465</v>
      </c>
      <c r="DPF196" t="s">
        <v>6465</v>
      </c>
      <c r="DPG196" t="s">
        <v>6465</v>
      </c>
      <c r="DPH196" t="s">
        <v>6465</v>
      </c>
      <c r="DPI196" t="s">
        <v>6465</v>
      </c>
      <c r="DPJ196" t="s">
        <v>6465</v>
      </c>
      <c r="DPK196" t="s">
        <v>6465</v>
      </c>
      <c r="DPL196" t="s">
        <v>6465</v>
      </c>
      <c r="DPM196" t="s">
        <v>6465</v>
      </c>
      <c r="DPN196" t="s">
        <v>6465</v>
      </c>
      <c r="DPO196" t="s">
        <v>6465</v>
      </c>
      <c r="DPP196" t="s">
        <v>6465</v>
      </c>
      <c r="DPQ196" t="s">
        <v>6465</v>
      </c>
      <c r="DPR196" t="s">
        <v>6465</v>
      </c>
      <c r="DPS196" t="s">
        <v>6465</v>
      </c>
      <c r="DPT196" t="s">
        <v>6465</v>
      </c>
      <c r="DPU196" t="s">
        <v>6465</v>
      </c>
      <c r="DPV196" t="s">
        <v>6465</v>
      </c>
      <c r="DPW196" t="s">
        <v>6465</v>
      </c>
      <c r="DPX196" t="s">
        <v>6465</v>
      </c>
      <c r="DPY196" t="s">
        <v>6465</v>
      </c>
      <c r="DPZ196" t="s">
        <v>6465</v>
      </c>
      <c r="DQA196" t="s">
        <v>6465</v>
      </c>
      <c r="DQB196" t="s">
        <v>6465</v>
      </c>
      <c r="DQC196" t="s">
        <v>6465</v>
      </c>
      <c r="DQD196" t="s">
        <v>6465</v>
      </c>
      <c r="DQE196" t="s">
        <v>6465</v>
      </c>
      <c r="DQF196" t="s">
        <v>6465</v>
      </c>
      <c r="DQG196" t="s">
        <v>6465</v>
      </c>
      <c r="DQH196" t="s">
        <v>6465</v>
      </c>
      <c r="DQI196" t="s">
        <v>6465</v>
      </c>
      <c r="DQJ196" t="s">
        <v>6465</v>
      </c>
      <c r="DQK196" t="s">
        <v>6465</v>
      </c>
      <c r="DQL196" t="s">
        <v>6465</v>
      </c>
      <c r="DQM196" t="s">
        <v>6465</v>
      </c>
      <c r="DQN196" t="s">
        <v>6465</v>
      </c>
      <c r="DQO196" t="s">
        <v>6465</v>
      </c>
      <c r="DQP196" t="s">
        <v>6465</v>
      </c>
      <c r="DQQ196" t="s">
        <v>6465</v>
      </c>
      <c r="DQR196" t="s">
        <v>6465</v>
      </c>
      <c r="DQS196" t="s">
        <v>6465</v>
      </c>
      <c r="DQT196" t="s">
        <v>6465</v>
      </c>
      <c r="DQU196" t="s">
        <v>6465</v>
      </c>
      <c r="DQV196" t="s">
        <v>6465</v>
      </c>
      <c r="DQW196" t="s">
        <v>6465</v>
      </c>
      <c r="DQX196" t="s">
        <v>6465</v>
      </c>
      <c r="DQY196" t="s">
        <v>6465</v>
      </c>
      <c r="DQZ196" t="s">
        <v>6465</v>
      </c>
      <c r="DRA196" t="s">
        <v>6465</v>
      </c>
      <c r="DRB196" t="s">
        <v>6465</v>
      </c>
      <c r="DRC196" t="s">
        <v>6465</v>
      </c>
      <c r="DRD196" t="s">
        <v>6465</v>
      </c>
      <c r="DRE196" t="s">
        <v>6465</v>
      </c>
      <c r="DRF196" t="s">
        <v>6465</v>
      </c>
      <c r="DRG196" t="s">
        <v>6465</v>
      </c>
      <c r="DRH196" t="s">
        <v>6465</v>
      </c>
      <c r="DRI196" t="s">
        <v>6465</v>
      </c>
      <c r="DRJ196" t="s">
        <v>6465</v>
      </c>
      <c r="DRK196" t="s">
        <v>6465</v>
      </c>
      <c r="DRL196" t="s">
        <v>6465</v>
      </c>
      <c r="DRM196" t="s">
        <v>6465</v>
      </c>
      <c r="DRN196" t="s">
        <v>6465</v>
      </c>
      <c r="DRO196" t="s">
        <v>6465</v>
      </c>
      <c r="DRP196" t="s">
        <v>6465</v>
      </c>
      <c r="DRQ196" t="s">
        <v>6465</v>
      </c>
      <c r="DRR196" t="s">
        <v>6465</v>
      </c>
      <c r="DRS196" t="s">
        <v>6465</v>
      </c>
      <c r="DRT196" t="s">
        <v>6465</v>
      </c>
      <c r="DRU196" t="s">
        <v>6465</v>
      </c>
      <c r="DRV196" t="s">
        <v>6465</v>
      </c>
      <c r="DRW196" t="s">
        <v>6465</v>
      </c>
      <c r="DRX196" t="s">
        <v>6465</v>
      </c>
      <c r="DRY196" t="s">
        <v>6465</v>
      </c>
      <c r="DRZ196" t="s">
        <v>6465</v>
      </c>
      <c r="DSA196" t="s">
        <v>6465</v>
      </c>
      <c r="DSB196" t="s">
        <v>6465</v>
      </c>
      <c r="DSC196" t="s">
        <v>6465</v>
      </c>
      <c r="DSD196" t="s">
        <v>6465</v>
      </c>
      <c r="DSE196" t="s">
        <v>6465</v>
      </c>
      <c r="DSF196" t="s">
        <v>6465</v>
      </c>
      <c r="DSG196" t="s">
        <v>6465</v>
      </c>
      <c r="DSH196" t="s">
        <v>6465</v>
      </c>
      <c r="DSI196" t="s">
        <v>6465</v>
      </c>
      <c r="DSJ196" t="s">
        <v>6465</v>
      </c>
      <c r="DSK196" t="s">
        <v>6465</v>
      </c>
      <c r="DSL196" t="s">
        <v>6465</v>
      </c>
      <c r="DSM196" t="s">
        <v>6465</v>
      </c>
      <c r="DSN196" t="s">
        <v>6465</v>
      </c>
      <c r="DSO196" t="s">
        <v>6465</v>
      </c>
      <c r="DSP196" t="s">
        <v>6465</v>
      </c>
      <c r="DSQ196" t="s">
        <v>6465</v>
      </c>
      <c r="DSR196" t="s">
        <v>6465</v>
      </c>
      <c r="DSS196" t="s">
        <v>6465</v>
      </c>
      <c r="DST196" t="s">
        <v>6465</v>
      </c>
      <c r="DSU196" t="s">
        <v>6465</v>
      </c>
      <c r="DSV196" t="s">
        <v>6465</v>
      </c>
      <c r="DSW196" t="s">
        <v>6465</v>
      </c>
      <c r="DSX196" t="s">
        <v>6465</v>
      </c>
      <c r="DSY196" t="s">
        <v>6465</v>
      </c>
      <c r="DSZ196" t="s">
        <v>6465</v>
      </c>
      <c r="DTA196" t="s">
        <v>6465</v>
      </c>
      <c r="DTB196" t="s">
        <v>6465</v>
      </c>
      <c r="DTC196" t="s">
        <v>6465</v>
      </c>
      <c r="DTD196" t="s">
        <v>6465</v>
      </c>
      <c r="DTE196" t="s">
        <v>6465</v>
      </c>
      <c r="DTF196" t="s">
        <v>6465</v>
      </c>
      <c r="DTG196" t="s">
        <v>6465</v>
      </c>
      <c r="DTH196" t="s">
        <v>6465</v>
      </c>
      <c r="DTI196" t="s">
        <v>6465</v>
      </c>
      <c r="DTJ196" t="s">
        <v>6465</v>
      </c>
      <c r="DTK196" t="s">
        <v>6465</v>
      </c>
      <c r="DTL196" t="s">
        <v>6465</v>
      </c>
      <c r="DTM196" t="s">
        <v>6465</v>
      </c>
      <c r="DTN196" t="s">
        <v>6465</v>
      </c>
      <c r="DTO196" t="s">
        <v>6465</v>
      </c>
      <c r="DTP196" t="s">
        <v>6465</v>
      </c>
      <c r="DTQ196" t="s">
        <v>6465</v>
      </c>
      <c r="DTR196" t="s">
        <v>6465</v>
      </c>
      <c r="DTS196" t="s">
        <v>6465</v>
      </c>
      <c r="DTT196" t="s">
        <v>6465</v>
      </c>
      <c r="DTU196" t="s">
        <v>6465</v>
      </c>
      <c r="DTV196" t="s">
        <v>6465</v>
      </c>
      <c r="DTW196" t="s">
        <v>6465</v>
      </c>
      <c r="DTX196" t="s">
        <v>6465</v>
      </c>
      <c r="DTY196" t="s">
        <v>6465</v>
      </c>
      <c r="DTZ196" t="s">
        <v>6465</v>
      </c>
      <c r="DUA196" t="s">
        <v>6465</v>
      </c>
      <c r="DUB196" t="s">
        <v>6465</v>
      </c>
      <c r="DUC196" t="s">
        <v>6465</v>
      </c>
      <c r="DUD196" t="s">
        <v>6465</v>
      </c>
      <c r="DUE196" t="s">
        <v>6465</v>
      </c>
      <c r="DUF196" t="s">
        <v>6465</v>
      </c>
      <c r="DUG196" t="s">
        <v>6465</v>
      </c>
      <c r="DUH196" t="s">
        <v>6465</v>
      </c>
      <c r="DUI196" t="s">
        <v>6465</v>
      </c>
      <c r="DUJ196" t="s">
        <v>6465</v>
      </c>
      <c r="DUK196" t="s">
        <v>6465</v>
      </c>
      <c r="DUL196" t="s">
        <v>6465</v>
      </c>
      <c r="DUM196" t="s">
        <v>6465</v>
      </c>
      <c r="DUN196" t="s">
        <v>6465</v>
      </c>
      <c r="DUO196" t="s">
        <v>6465</v>
      </c>
      <c r="DUP196" t="s">
        <v>6465</v>
      </c>
      <c r="DUQ196" t="s">
        <v>6465</v>
      </c>
      <c r="DUR196" t="s">
        <v>6465</v>
      </c>
      <c r="DUS196" t="s">
        <v>6465</v>
      </c>
      <c r="DUT196" t="s">
        <v>6465</v>
      </c>
      <c r="DUU196" t="s">
        <v>6465</v>
      </c>
      <c r="DUV196" t="s">
        <v>6465</v>
      </c>
      <c r="DUW196" t="s">
        <v>6465</v>
      </c>
      <c r="DUX196" t="s">
        <v>6465</v>
      </c>
      <c r="DUY196" t="s">
        <v>6465</v>
      </c>
      <c r="DUZ196" t="s">
        <v>6465</v>
      </c>
      <c r="DVA196" t="s">
        <v>6465</v>
      </c>
      <c r="DVB196" t="s">
        <v>6465</v>
      </c>
      <c r="DVC196" t="s">
        <v>6465</v>
      </c>
      <c r="DVD196" t="s">
        <v>6465</v>
      </c>
      <c r="DVE196" t="s">
        <v>6465</v>
      </c>
      <c r="DVF196" t="s">
        <v>6465</v>
      </c>
      <c r="DVG196" t="s">
        <v>6465</v>
      </c>
      <c r="DVH196" t="s">
        <v>6465</v>
      </c>
      <c r="DVI196" t="s">
        <v>6465</v>
      </c>
      <c r="DVJ196" t="s">
        <v>6465</v>
      </c>
      <c r="DVK196" t="s">
        <v>6465</v>
      </c>
      <c r="DVL196" t="s">
        <v>6465</v>
      </c>
      <c r="DVM196" t="s">
        <v>6465</v>
      </c>
      <c r="DVN196" t="s">
        <v>6465</v>
      </c>
      <c r="DVO196" t="s">
        <v>6465</v>
      </c>
      <c r="DVP196" t="s">
        <v>6465</v>
      </c>
      <c r="DVQ196" t="s">
        <v>6465</v>
      </c>
      <c r="DVR196" t="s">
        <v>6465</v>
      </c>
      <c r="DVS196" t="s">
        <v>6465</v>
      </c>
      <c r="DVT196" t="s">
        <v>6465</v>
      </c>
      <c r="DVU196" t="s">
        <v>6465</v>
      </c>
      <c r="DVV196" t="s">
        <v>6465</v>
      </c>
      <c r="DVW196" t="s">
        <v>6465</v>
      </c>
      <c r="DVX196" t="s">
        <v>6465</v>
      </c>
      <c r="DVY196" t="s">
        <v>6465</v>
      </c>
      <c r="DVZ196" t="s">
        <v>6465</v>
      </c>
      <c r="DWA196" t="s">
        <v>6465</v>
      </c>
      <c r="DWB196" t="s">
        <v>6465</v>
      </c>
      <c r="DWC196" t="s">
        <v>6465</v>
      </c>
      <c r="DWD196" t="s">
        <v>6465</v>
      </c>
      <c r="DWE196" t="s">
        <v>6465</v>
      </c>
      <c r="DWF196" t="s">
        <v>6465</v>
      </c>
      <c r="DWG196" t="s">
        <v>6465</v>
      </c>
      <c r="DWH196" t="s">
        <v>6465</v>
      </c>
      <c r="DWI196" t="s">
        <v>6465</v>
      </c>
      <c r="DWJ196" t="s">
        <v>6465</v>
      </c>
      <c r="DWK196" t="s">
        <v>6465</v>
      </c>
      <c r="DWL196" t="s">
        <v>6465</v>
      </c>
      <c r="DWM196" t="s">
        <v>6465</v>
      </c>
      <c r="DWN196" t="s">
        <v>6465</v>
      </c>
      <c r="DWO196" t="s">
        <v>6465</v>
      </c>
      <c r="DWP196" t="s">
        <v>6465</v>
      </c>
      <c r="DWQ196" t="s">
        <v>6465</v>
      </c>
      <c r="DWR196" t="s">
        <v>6465</v>
      </c>
      <c r="DWS196" t="s">
        <v>6465</v>
      </c>
      <c r="DWT196" t="s">
        <v>6465</v>
      </c>
      <c r="DWU196" t="s">
        <v>6465</v>
      </c>
      <c r="DWV196" t="s">
        <v>6465</v>
      </c>
      <c r="DWW196" t="s">
        <v>6465</v>
      </c>
      <c r="DWX196" t="s">
        <v>6465</v>
      </c>
      <c r="DWY196" t="s">
        <v>6465</v>
      </c>
      <c r="DWZ196" t="s">
        <v>6465</v>
      </c>
      <c r="DXA196" t="s">
        <v>6465</v>
      </c>
      <c r="DXB196" t="s">
        <v>6465</v>
      </c>
      <c r="DXC196" t="s">
        <v>6465</v>
      </c>
      <c r="DXD196" t="s">
        <v>6465</v>
      </c>
      <c r="DXE196" t="s">
        <v>6465</v>
      </c>
      <c r="DXF196" t="s">
        <v>6465</v>
      </c>
      <c r="DXG196" t="s">
        <v>6465</v>
      </c>
      <c r="DXH196" t="s">
        <v>6465</v>
      </c>
      <c r="DXI196" t="s">
        <v>6465</v>
      </c>
      <c r="DXJ196" t="s">
        <v>6465</v>
      </c>
      <c r="DXK196" t="s">
        <v>6465</v>
      </c>
      <c r="DXL196" t="s">
        <v>6465</v>
      </c>
      <c r="DXM196" t="s">
        <v>6465</v>
      </c>
      <c r="DXN196" t="s">
        <v>6465</v>
      </c>
      <c r="DXO196" t="s">
        <v>6465</v>
      </c>
      <c r="DXP196" t="s">
        <v>6465</v>
      </c>
      <c r="DXQ196" t="s">
        <v>6465</v>
      </c>
      <c r="DXR196" t="s">
        <v>6465</v>
      </c>
      <c r="DXS196" t="s">
        <v>6465</v>
      </c>
      <c r="DXT196" t="s">
        <v>6465</v>
      </c>
      <c r="DXU196" t="s">
        <v>6465</v>
      </c>
      <c r="DXV196" t="s">
        <v>6465</v>
      </c>
      <c r="DXW196" t="s">
        <v>6465</v>
      </c>
      <c r="DXX196" t="s">
        <v>6465</v>
      </c>
      <c r="DXY196" t="s">
        <v>6465</v>
      </c>
      <c r="DXZ196" t="s">
        <v>6465</v>
      </c>
      <c r="DYA196" t="s">
        <v>6465</v>
      </c>
      <c r="DYB196" t="s">
        <v>6465</v>
      </c>
      <c r="DYC196" t="s">
        <v>6465</v>
      </c>
      <c r="DYD196" t="s">
        <v>6465</v>
      </c>
      <c r="DYE196" t="s">
        <v>6465</v>
      </c>
      <c r="DYF196" t="s">
        <v>6465</v>
      </c>
      <c r="DYG196" t="s">
        <v>6465</v>
      </c>
      <c r="DYH196" t="s">
        <v>6465</v>
      </c>
      <c r="DYI196" t="s">
        <v>6465</v>
      </c>
      <c r="DYJ196" t="s">
        <v>6465</v>
      </c>
      <c r="DYK196" t="s">
        <v>6465</v>
      </c>
      <c r="DYL196" t="s">
        <v>6465</v>
      </c>
      <c r="DYM196" t="s">
        <v>6465</v>
      </c>
      <c r="DYN196" t="s">
        <v>6465</v>
      </c>
      <c r="DYO196" t="s">
        <v>6465</v>
      </c>
      <c r="DYP196" t="s">
        <v>6465</v>
      </c>
      <c r="DYQ196" t="s">
        <v>6465</v>
      </c>
      <c r="DYR196" t="s">
        <v>6465</v>
      </c>
      <c r="DYS196" t="s">
        <v>6465</v>
      </c>
      <c r="DYT196" t="s">
        <v>6465</v>
      </c>
      <c r="DYU196" t="s">
        <v>6465</v>
      </c>
      <c r="DYV196" t="s">
        <v>6465</v>
      </c>
      <c r="DYW196" t="s">
        <v>6465</v>
      </c>
      <c r="DYX196" t="s">
        <v>6465</v>
      </c>
      <c r="DYY196" t="s">
        <v>6465</v>
      </c>
      <c r="DYZ196" t="s">
        <v>6465</v>
      </c>
      <c r="DZA196" t="s">
        <v>6465</v>
      </c>
      <c r="DZB196" t="s">
        <v>6465</v>
      </c>
      <c r="DZC196" t="s">
        <v>6465</v>
      </c>
      <c r="DZD196" t="s">
        <v>6465</v>
      </c>
      <c r="DZE196" t="s">
        <v>6465</v>
      </c>
      <c r="DZF196" t="s">
        <v>6465</v>
      </c>
      <c r="DZG196" t="s">
        <v>6465</v>
      </c>
      <c r="DZH196" t="s">
        <v>6465</v>
      </c>
      <c r="DZI196" t="s">
        <v>6465</v>
      </c>
      <c r="DZJ196" t="s">
        <v>6465</v>
      </c>
      <c r="DZK196" t="s">
        <v>6465</v>
      </c>
      <c r="DZL196" t="s">
        <v>6465</v>
      </c>
      <c r="DZM196" t="s">
        <v>6465</v>
      </c>
      <c r="DZN196" t="s">
        <v>6465</v>
      </c>
      <c r="DZO196" t="s">
        <v>6465</v>
      </c>
      <c r="DZP196" t="s">
        <v>6465</v>
      </c>
      <c r="DZQ196" t="s">
        <v>6465</v>
      </c>
      <c r="DZR196" t="s">
        <v>6465</v>
      </c>
      <c r="DZS196" t="s">
        <v>6465</v>
      </c>
      <c r="DZT196" t="s">
        <v>6465</v>
      </c>
      <c r="DZU196" t="s">
        <v>6465</v>
      </c>
      <c r="DZV196" t="s">
        <v>6465</v>
      </c>
      <c r="DZW196" t="s">
        <v>6465</v>
      </c>
      <c r="DZX196" t="s">
        <v>6465</v>
      </c>
      <c r="DZY196" t="s">
        <v>6465</v>
      </c>
      <c r="DZZ196" t="s">
        <v>6465</v>
      </c>
      <c r="EAA196" t="s">
        <v>6465</v>
      </c>
      <c r="EAB196" t="s">
        <v>6465</v>
      </c>
      <c r="EAC196" t="s">
        <v>6465</v>
      </c>
      <c r="EAD196" t="s">
        <v>6465</v>
      </c>
      <c r="EAE196" t="s">
        <v>6465</v>
      </c>
      <c r="EAF196" t="s">
        <v>6465</v>
      </c>
      <c r="EAG196" t="s">
        <v>6465</v>
      </c>
      <c r="EAH196" t="s">
        <v>6465</v>
      </c>
      <c r="EAI196" t="s">
        <v>6465</v>
      </c>
      <c r="EAJ196" t="s">
        <v>6465</v>
      </c>
      <c r="EAK196" t="s">
        <v>6465</v>
      </c>
      <c r="EAL196" t="s">
        <v>6465</v>
      </c>
      <c r="EAM196" t="s">
        <v>6465</v>
      </c>
      <c r="EAN196" t="s">
        <v>6465</v>
      </c>
      <c r="EAO196" t="s">
        <v>6465</v>
      </c>
      <c r="EAP196" t="s">
        <v>6465</v>
      </c>
      <c r="EAQ196" t="s">
        <v>6465</v>
      </c>
      <c r="EAR196" t="s">
        <v>6465</v>
      </c>
      <c r="EAS196" t="s">
        <v>6465</v>
      </c>
      <c r="EAT196" t="s">
        <v>6465</v>
      </c>
      <c r="EAU196" t="s">
        <v>6465</v>
      </c>
      <c r="EAV196" t="s">
        <v>6465</v>
      </c>
      <c r="EAW196" t="s">
        <v>6465</v>
      </c>
      <c r="EAX196" t="s">
        <v>6465</v>
      </c>
      <c r="EAY196" t="s">
        <v>6465</v>
      </c>
      <c r="EAZ196" t="s">
        <v>6465</v>
      </c>
      <c r="EBA196" t="s">
        <v>6465</v>
      </c>
      <c r="EBB196" t="s">
        <v>6465</v>
      </c>
      <c r="EBC196" t="s">
        <v>6465</v>
      </c>
      <c r="EBD196" t="s">
        <v>6465</v>
      </c>
      <c r="EBE196" t="s">
        <v>6465</v>
      </c>
      <c r="EBF196" t="s">
        <v>6465</v>
      </c>
      <c r="EBG196" t="s">
        <v>6465</v>
      </c>
      <c r="EBH196" t="s">
        <v>6465</v>
      </c>
      <c r="EBI196" t="s">
        <v>6465</v>
      </c>
      <c r="EBJ196" t="s">
        <v>6465</v>
      </c>
      <c r="EBK196" t="s">
        <v>6465</v>
      </c>
      <c r="EBL196" t="s">
        <v>6465</v>
      </c>
      <c r="EBM196" t="s">
        <v>6465</v>
      </c>
      <c r="EBN196" t="s">
        <v>6465</v>
      </c>
      <c r="EBO196" t="s">
        <v>6465</v>
      </c>
      <c r="EBP196" t="s">
        <v>6465</v>
      </c>
      <c r="EBQ196" t="s">
        <v>6465</v>
      </c>
      <c r="EBR196" t="s">
        <v>6465</v>
      </c>
      <c r="EBS196" t="s">
        <v>6465</v>
      </c>
      <c r="EBT196" t="s">
        <v>6465</v>
      </c>
      <c r="EBU196" t="s">
        <v>6465</v>
      </c>
      <c r="EBV196" t="s">
        <v>6465</v>
      </c>
      <c r="EBW196" t="s">
        <v>6465</v>
      </c>
      <c r="EBX196" t="s">
        <v>6465</v>
      </c>
      <c r="EBY196" t="s">
        <v>6465</v>
      </c>
      <c r="EBZ196" t="s">
        <v>6465</v>
      </c>
      <c r="ECA196" t="s">
        <v>6465</v>
      </c>
      <c r="ECB196" t="s">
        <v>6465</v>
      </c>
      <c r="ECC196" t="s">
        <v>6465</v>
      </c>
      <c r="ECD196" t="s">
        <v>6465</v>
      </c>
      <c r="ECE196" t="s">
        <v>6465</v>
      </c>
      <c r="ECF196" t="s">
        <v>6465</v>
      </c>
      <c r="ECG196" t="s">
        <v>6465</v>
      </c>
      <c r="ECH196" t="s">
        <v>6465</v>
      </c>
      <c r="ECI196" t="s">
        <v>6465</v>
      </c>
      <c r="ECJ196" t="s">
        <v>6465</v>
      </c>
      <c r="ECK196" t="s">
        <v>6465</v>
      </c>
      <c r="ECL196" t="s">
        <v>6465</v>
      </c>
      <c r="ECM196" t="s">
        <v>6465</v>
      </c>
      <c r="ECN196" t="s">
        <v>6465</v>
      </c>
      <c r="ECO196" t="s">
        <v>6465</v>
      </c>
      <c r="ECP196" t="s">
        <v>6465</v>
      </c>
      <c r="ECQ196" t="s">
        <v>6465</v>
      </c>
      <c r="ECR196" t="s">
        <v>6465</v>
      </c>
      <c r="ECS196" t="s">
        <v>6465</v>
      </c>
      <c r="ECT196" t="s">
        <v>6465</v>
      </c>
      <c r="ECU196" t="s">
        <v>6465</v>
      </c>
      <c r="ECV196" t="s">
        <v>6465</v>
      </c>
      <c r="ECW196" t="s">
        <v>6465</v>
      </c>
      <c r="ECX196" t="s">
        <v>6465</v>
      </c>
      <c r="ECY196" t="s">
        <v>6465</v>
      </c>
      <c r="ECZ196" t="s">
        <v>6465</v>
      </c>
      <c r="EDA196" t="s">
        <v>6465</v>
      </c>
      <c r="EDB196" t="s">
        <v>6465</v>
      </c>
      <c r="EDC196" t="s">
        <v>6465</v>
      </c>
      <c r="EDD196" t="s">
        <v>6465</v>
      </c>
      <c r="EDE196" t="s">
        <v>6465</v>
      </c>
      <c r="EDF196" t="s">
        <v>6465</v>
      </c>
      <c r="EDG196" t="s">
        <v>6465</v>
      </c>
      <c r="EDH196" t="s">
        <v>6465</v>
      </c>
      <c r="EDI196" t="s">
        <v>6465</v>
      </c>
      <c r="EDJ196" t="s">
        <v>6465</v>
      </c>
      <c r="EDK196" t="s">
        <v>6465</v>
      </c>
      <c r="EDL196" t="s">
        <v>6465</v>
      </c>
      <c r="EDM196" t="s">
        <v>6465</v>
      </c>
      <c r="EDN196" t="s">
        <v>6465</v>
      </c>
      <c r="EDO196" t="s">
        <v>6465</v>
      </c>
      <c r="EDP196" t="s">
        <v>6465</v>
      </c>
      <c r="EDQ196" t="s">
        <v>6465</v>
      </c>
      <c r="EDR196" t="s">
        <v>6465</v>
      </c>
      <c r="EDS196" t="s">
        <v>6465</v>
      </c>
      <c r="EDT196" t="s">
        <v>6465</v>
      </c>
      <c r="EDU196" t="s">
        <v>6465</v>
      </c>
      <c r="EDV196" t="s">
        <v>6465</v>
      </c>
      <c r="EDW196" t="s">
        <v>6465</v>
      </c>
      <c r="EDX196" t="s">
        <v>6465</v>
      </c>
      <c r="EDY196" t="s">
        <v>6465</v>
      </c>
      <c r="EDZ196" t="s">
        <v>6465</v>
      </c>
      <c r="EEA196" t="s">
        <v>6465</v>
      </c>
      <c r="EEB196" t="s">
        <v>6465</v>
      </c>
      <c r="EEC196" t="s">
        <v>6465</v>
      </c>
      <c r="EED196" t="s">
        <v>6465</v>
      </c>
      <c r="EEE196" t="s">
        <v>6465</v>
      </c>
      <c r="EEF196" t="s">
        <v>6465</v>
      </c>
      <c r="EEG196" t="s">
        <v>6465</v>
      </c>
      <c r="EEH196" t="s">
        <v>6465</v>
      </c>
      <c r="EEI196" t="s">
        <v>6465</v>
      </c>
      <c r="EEJ196" t="s">
        <v>6465</v>
      </c>
      <c r="EEK196" t="s">
        <v>6465</v>
      </c>
      <c r="EEL196" t="s">
        <v>6465</v>
      </c>
      <c r="EEM196" t="s">
        <v>6465</v>
      </c>
      <c r="EEN196" t="s">
        <v>6465</v>
      </c>
      <c r="EEO196" t="s">
        <v>6465</v>
      </c>
      <c r="EEP196" t="s">
        <v>6465</v>
      </c>
      <c r="EEQ196" t="s">
        <v>6465</v>
      </c>
      <c r="EER196" t="s">
        <v>6465</v>
      </c>
      <c r="EES196" t="s">
        <v>6465</v>
      </c>
      <c r="EET196" t="s">
        <v>6465</v>
      </c>
      <c r="EEU196" t="s">
        <v>6465</v>
      </c>
      <c r="EEV196" t="s">
        <v>6465</v>
      </c>
      <c r="EEW196" t="s">
        <v>6465</v>
      </c>
      <c r="EEX196" t="s">
        <v>6465</v>
      </c>
      <c r="EEY196" t="s">
        <v>6465</v>
      </c>
      <c r="EEZ196" t="s">
        <v>6465</v>
      </c>
      <c r="EFA196" t="s">
        <v>6465</v>
      </c>
      <c r="EFB196" t="s">
        <v>6465</v>
      </c>
      <c r="EFC196" t="s">
        <v>6465</v>
      </c>
      <c r="EFD196" t="s">
        <v>6465</v>
      </c>
      <c r="EFE196" t="s">
        <v>6465</v>
      </c>
      <c r="EFF196" t="s">
        <v>6465</v>
      </c>
      <c r="EFG196" t="s">
        <v>6465</v>
      </c>
      <c r="EFH196" t="s">
        <v>6465</v>
      </c>
      <c r="EFI196" t="s">
        <v>6465</v>
      </c>
      <c r="EFJ196" t="s">
        <v>6465</v>
      </c>
      <c r="EFK196" t="s">
        <v>6465</v>
      </c>
      <c r="EFL196" t="s">
        <v>6465</v>
      </c>
      <c r="EFM196" t="s">
        <v>6465</v>
      </c>
      <c r="EFN196" t="s">
        <v>6465</v>
      </c>
      <c r="EFO196" t="s">
        <v>6465</v>
      </c>
      <c r="EFP196" t="s">
        <v>6465</v>
      </c>
      <c r="EFQ196" t="s">
        <v>6465</v>
      </c>
      <c r="EFR196" t="s">
        <v>6465</v>
      </c>
      <c r="EFS196" t="s">
        <v>6465</v>
      </c>
      <c r="EFT196" t="s">
        <v>6465</v>
      </c>
      <c r="EFU196" t="s">
        <v>6465</v>
      </c>
      <c r="EFV196" t="s">
        <v>6465</v>
      </c>
      <c r="EFW196" t="s">
        <v>6465</v>
      </c>
      <c r="EFX196" t="s">
        <v>6465</v>
      </c>
      <c r="EFY196" t="s">
        <v>6465</v>
      </c>
      <c r="EFZ196" t="s">
        <v>6465</v>
      </c>
      <c r="EGA196" t="s">
        <v>6465</v>
      </c>
      <c r="EGB196" t="s">
        <v>6465</v>
      </c>
      <c r="EGC196" t="s">
        <v>6465</v>
      </c>
      <c r="EGD196" t="s">
        <v>6465</v>
      </c>
      <c r="EGE196" t="s">
        <v>6465</v>
      </c>
      <c r="EGF196" t="s">
        <v>6465</v>
      </c>
      <c r="EGG196" t="s">
        <v>6465</v>
      </c>
      <c r="EGH196" t="s">
        <v>6465</v>
      </c>
      <c r="EGI196" t="s">
        <v>6465</v>
      </c>
      <c r="EGJ196" t="s">
        <v>6465</v>
      </c>
      <c r="EGK196" t="s">
        <v>6465</v>
      </c>
      <c r="EGL196" t="s">
        <v>6465</v>
      </c>
      <c r="EGM196" t="s">
        <v>6465</v>
      </c>
      <c r="EGN196" t="s">
        <v>6465</v>
      </c>
      <c r="EGO196" t="s">
        <v>6465</v>
      </c>
      <c r="EGP196" t="s">
        <v>6465</v>
      </c>
      <c r="EGQ196" t="s">
        <v>6465</v>
      </c>
      <c r="EGR196" t="s">
        <v>6465</v>
      </c>
      <c r="EGS196" t="s">
        <v>6465</v>
      </c>
      <c r="EGT196" t="s">
        <v>6465</v>
      </c>
      <c r="EGU196" t="s">
        <v>6465</v>
      </c>
      <c r="EGV196" t="s">
        <v>6465</v>
      </c>
      <c r="EGW196" t="s">
        <v>6465</v>
      </c>
      <c r="EGX196" t="s">
        <v>6465</v>
      </c>
      <c r="EGY196" t="s">
        <v>6465</v>
      </c>
      <c r="EGZ196" t="s">
        <v>6465</v>
      </c>
      <c r="EHA196" t="s">
        <v>6465</v>
      </c>
      <c r="EHB196" t="s">
        <v>6465</v>
      </c>
      <c r="EHC196" t="s">
        <v>6465</v>
      </c>
      <c r="EHD196" t="s">
        <v>6465</v>
      </c>
      <c r="EHE196" t="s">
        <v>6465</v>
      </c>
      <c r="EHF196" t="s">
        <v>6465</v>
      </c>
      <c r="EHG196" t="s">
        <v>6465</v>
      </c>
      <c r="EHH196" t="s">
        <v>6465</v>
      </c>
      <c r="EHI196" t="s">
        <v>6465</v>
      </c>
      <c r="EHJ196" t="s">
        <v>6465</v>
      </c>
      <c r="EHK196" t="s">
        <v>6465</v>
      </c>
      <c r="EHL196" t="s">
        <v>6465</v>
      </c>
      <c r="EHM196" t="s">
        <v>6465</v>
      </c>
      <c r="EHN196" t="s">
        <v>6465</v>
      </c>
      <c r="EHO196" t="s">
        <v>6465</v>
      </c>
      <c r="EHP196" t="s">
        <v>6465</v>
      </c>
      <c r="EHQ196" t="s">
        <v>6465</v>
      </c>
      <c r="EHR196" t="s">
        <v>6465</v>
      </c>
      <c r="EHS196" t="s">
        <v>6465</v>
      </c>
      <c r="EHT196" t="s">
        <v>6465</v>
      </c>
      <c r="EHU196" t="s">
        <v>6465</v>
      </c>
      <c r="EHV196" t="s">
        <v>6465</v>
      </c>
      <c r="EHW196" t="s">
        <v>6465</v>
      </c>
      <c r="EHX196" t="s">
        <v>6465</v>
      </c>
      <c r="EHY196" t="s">
        <v>6465</v>
      </c>
      <c r="EHZ196" t="s">
        <v>6465</v>
      </c>
      <c r="EIA196" t="s">
        <v>6465</v>
      </c>
      <c r="EIB196" t="s">
        <v>6465</v>
      </c>
      <c r="EIC196" t="s">
        <v>6465</v>
      </c>
      <c r="EID196" t="s">
        <v>6465</v>
      </c>
      <c r="EIE196" t="s">
        <v>6465</v>
      </c>
      <c r="EIF196" t="s">
        <v>6465</v>
      </c>
      <c r="EIG196" t="s">
        <v>6465</v>
      </c>
      <c r="EIH196" t="s">
        <v>6465</v>
      </c>
      <c r="EII196" t="s">
        <v>6465</v>
      </c>
      <c r="EIJ196" t="s">
        <v>6465</v>
      </c>
      <c r="EIK196" t="s">
        <v>6465</v>
      </c>
      <c r="EIL196" t="s">
        <v>6465</v>
      </c>
      <c r="EIM196" t="s">
        <v>6465</v>
      </c>
      <c r="EIN196" t="s">
        <v>6465</v>
      </c>
      <c r="EIO196" t="s">
        <v>6465</v>
      </c>
      <c r="EIP196" t="s">
        <v>6465</v>
      </c>
      <c r="EIQ196" t="s">
        <v>6465</v>
      </c>
      <c r="EIR196" t="s">
        <v>6465</v>
      </c>
      <c r="EIS196" t="s">
        <v>6465</v>
      </c>
      <c r="EIT196" t="s">
        <v>6465</v>
      </c>
      <c r="EIU196" t="s">
        <v>6465</v>
      </c>
      <c r="EIV196" t="s">
        <v>6465</v>
      </c>
      <c r="EIW196" t="s">
        <v>6465</v>
      </c>
      <c r="EIX196" t="s">
        <v>6465</v>
      </c>
      <c r="EIY196" t="s">
        <v>6465</v>
      </c>
      <c r="EIZ196" t="s">
        <v>6465</v>
      </c>
      <c r="EJA196" t="s">
        <v>6465</v>
      </c>
      <c r="EJB196" t="s">
        <v>6465</v>
      </c>
      <c r="EJC196" t="s">
        <v>6465</v>
      </c>
      <c r="EJD196" t="s">
        <v>6465</v>
      </c>
      <c r="EJE196" t="s">
        <v>6465</v>
      </c>
      <c r="EJF196" t="s">
        <v>6465</v>
      </c>
      <c r="EJG196" t="s">
        <v>6465</v>
      </c>
      <c r="EJH196" t="s">
        <v>6465</v>
      </c>
      <c r="EJI196" t="s">
        <v>6465</v>
      </c>
      <c r="EJJ196" t="s">
        <v>6465</v>
      </c>
      <c r="EJK196" t="s">
        <v>6465</v>
      </c>
      <c r="EJL196" t="s">
        <v>6465</v>
      </c>
      <c r="EJM196" t="s">
        <v>6465</v>
      </c>
      <c r="EJN196" t="s">
        <v>6465</v>
      </c>
      <c r="EJO196" t="s">
        <v>6465</v>
      </c>
      <c r="EJP196" t="s">
        <v>6465</v>
      </c>
      <c r="EJQ196" t="s">
        <v>6465</v>
      </c>
      <c r="EJR196" t="s">
        <v>6465</v>
      </c>
      <c r="EJS196" t="s">
        <v>6465</v>
      </c>
      <c r="EJT196" t="s">
        <v>6465</v>
      </c>
      <c r="EJU196" t="s">
        <v>6465</v>
      </c>
      <c r="EJV196" t="s">
        <v>6465</v>
      </c>
      <c r="EJW196" t="s">
        <v>6465</v>
      </c>
      <c r="EJX196" t="s">
        <v>6465</v>
      </c>
      <c r="EJY196" t="s">
        <v>6465</v>
      </c>
      <c r="EJZ196" t="s">
        <v>6465</v>
      </c>
      <c r="EKA196" t="s">
        <v>6465</v>
      </c>
      <c r="EKB196" t="s">
        <v>6465</v>
      </c>
      <c r="EKC196" t="s">
        <v>6465</v>
      </c>
      <c r="EKD196" t="s">
        <v>6465</v>
      </c>
      <c r="EKE196" t="s">
        <v>6465</v>
      </c>
      <c r="EKF196" t="s">
        <v>6465</v>
      </c>
      <c r="EKG196" t="s">
        <v>6465</v>
      </c>
      <c r="EKH196" t="s">
        <v>6465</v>
      </c>
      <c r="EKI196" t="s">
        <v>6465</v>
      </c>
      <c r="EKJ196" t="s">
        <v>6465</v>
      </c>
      <c r="EKK196" t="s">
        <v>6465</v>
      </c>
      <c r="EKL196" t="s">
        <v>6465</v>
      </c>
      <c r="EKM196" t="s">
        <v>6465</v>
      </c>
      <c r="EKN196" t="s">
        <v>6465</v>
      </c>
      <c r="EKO196" t="s">
        <v>6465</v>
      </c>
      <c r="EKP196" t="s">
        <v>6465</v>
      </c>
      <c r="EKQ196" t="s">
        <v>6465</v>
      </c>
      <c r="EKR196" t="s">
        <v>6465</v>
      </c>
      <c r="EKS196" t="s">
        <v>6465</v>
      </c>
      <c r="EKT196" t="s">
        <v>6465</v>
      </c>
      <c r="EKU196" t="s">
        <v>6465</v>
      </c>
      <c r="EKV196" t="s">
        <v>6465</v>
      </c>
      <c r="EKW196" t="s">
        <v>6465</v>
      </c>
      <c r="EKX196" t="s">
        <v>6465</v>
      </c>
      <c r="EKY196" t="s">
        <v>6465</v>
      </c>
      <c r="EKZ196" t="s">
        <v>6465</v>
      </c>
      <c r="ELA196" t="s">
        <v>6465</v>
      </c>
      <c r="ELB196" t="s">
        <v>6465</v>
      </c>
      <c r="ELC196" t="s">
        <v>6465</v>
      </c>
      <c r="ELD196" t="s">
        <v>6465</v>
      </c>
      <c r="ELE196" t="s">
        <v>6465</v>
      </c>
      <c r="ELF196" t="s">
        <v>6465</v>
      </c>
      <c r="ELG196" t="s">
        <v>6465</v>
      </c>
      <c r="ELH196" t="s">
        <v>6465</v>
      </c>
      <c r="ELI196" t="s">
        <v>6465</v>
      </c>
      <c r="ELJ196" t="s">
        <v>6465</v>
      </c>
      <c r="ELK196" t="s">
        <v>6465</v>
      </c>
      <c r="ELL196" t="s">
        <v>6465</v>
      </c>
      <c r="ELM196" t="s">
        <v>6465</v>
      </c>
      <c r="ELN196" t="s">
        <v>6465</v>
      </c>
      <c r="ELO196" t="s">
        <v>6465</v>
      </c>
      <c r="ELP196" t="s">
        <v>6465</v>
      </c>
      <c r="ELQ196" t="s">
        <v>6465</v>
      </c>
      <c r="ELR196" t="s">
        <v>6465</v>
      </c>
      <c r="ELS196" t="s">
        <v>6465</v>
      </c>
      <c r="ELT196" t="s">
        <v>6465</v>
      </c>
      <c r="ELU196" t="s">
        <v>6465</v>
      </c>
      <c r="ELV196" t="s">
        <v>6465</v>
      </c>
      <c r="ELW196" t="s">
        <v>6465</v>
      </c>
      <c r="ELX196" t="s">
        <v>6465</v>
      </c>
      <c r="ELY196" t="s">
        <v>6465</v>
      </c>
      <c r="ELZ196" t="s">
        <v>6465</v>
      </c>
      <c r="EMA196" t="s">
        <v>6465</v>
      </c>
      <c r="EMB196" t="s">
        <v>6465</v>
      </c>
      <c r="EMC196" t="s">
        <v>6465</v>
      </c>
      <c r="EMD196" t="s">
        <v>6465</v>
      </c>
      <c r="EME196" t="s">
        <v>6465</v>
      </c>
      <c r="EMF196" t="s">
        <v>6465</v>
      </c>
      <c r="EMG196" t="s">
        <v>6465</v>
      </c>
      <c r="EMH196" t="s">
        <v>6465</v>
      </c>
      <c r="EMI196" t="s">
        <v>6465</v>
      </c>
      <c r="EMJ196" t="s">
        <v>6465</v>
      </c>
      <c r="EMK196" t="s">
        <v>6465</v>
      </c>
      <c r="EML196" t="s">
        <v>6465</v>
      </c>
      <c r="EMM196" t="s">
        <v>6465</v>
      </c>
      <c r="EMN196" t="s">
        <v>6465</v>
      </c>
      <c r="EMO196" t="s">
        <v>6465</v>
      </c>
      <c r="EMP196" t="s">
        <v>6465</v>
      </c>
      <c r="EMQ196" t="s">
        <v>6465</v>
      </c>
      <c r="EMR196" t="s">
        <v>6465</v>
      </c>
      <c r="EMS196" t="s">
        <v>6465</v>
      </c>
      <c r="EMT196" t="s">
        <v>6465</v>
      </c>
      <c r="EMU196" t="s">
        <v>6465</v>
      </c>
      <c r="EMV196" t="s">
        <v>6465</v>
      </c>
      <c r="EMW196" t="s">
        <v>6465</v>
      </c>
      <c r="EMX196" t="s">
        <v>6465</v>
      </c>
      <c r="EMY196" t="s">
        <v>6465</v>
      </c>
      <c r="EMZ196" t="s">
        <v>6465</v>
      </c>
      <c r="ENA196" t="s">
        <v>6465</v>
      </c>
      <c r="ENB196" t="s">
        <v>6465</v>
      </c>
      <c r="ENC196" t="s">
        <v>6465</v>
      </c>
      <c r="END196" t="s">
        <v>6465</v>
      </c>
      <c r="ENE196" t="s">
        <v>6465</v>
      </c>
      <c r="ENF196" t="s">
        <v>6465</v>
      </c>
      <c r="ENG196" t="s">
        <v>6465</v>
      </c>
      <c r="ENH196" t="s">
        <v>6465</v>
      </c>
      <c r="ENI196" t="s">
        <v>6465</v>
      </c>
      <c r="ENJ196" t="s">
        <v>6465</v>
      </c>
      <c r="ENK196" t="s">
        <v>6465</v>
      </c>
      <c r="ENL196" t="s">
        <v>6465</v>
      </c>
      <c r="ENM196" t="s">
        <v>6465</v>
      </c>
      <c r="ENN196" t="s">
        <v>6465</v>
      </c>
      <c r="ENO196" t="s">
        <v>6465</v>
      </c>
      <c r="ENP196" t="s">
        <v>6465</v>
      </c>
      <c r="ENQ196" t="s">
        <v>6465</v>
      </c>
      <c r="ENR196" t="s">
        <v>6465</v>
      </c>
      <c r="ENS196" t="s">
        <v>6465</v>
      </c>
      <c r="ENT196" t="s">
        <v>6465</v>
      </c>
      <c r="ENU196" t="s">
        <v>6465</v>
      </c>
      <c r="ENV196" t="s">
        <v>6465</v>
      </c>
      <c r="ENW196" t="s">
        <v>6465</v>
      </c>
      <c r="ENX196" t="s">
        <v>6465</v>
      </c>
      <c r="ENY196" t="s">
        <v>6465</v>
      </c>
      <c r="ENZ196" t="s">
        <v>6465</v>
      </c>
      <c r="EOA196" t="s">
        <v>6465</v>
      </c>
      <c r="EOB196" t="s">
        <v>6465</v>
      </c>
      <c r="EOC196" t="s">
        <v>6465</v>
      </c>
      <c r="EOD196" t="s">
        <v>6465</v>
      </c>
      <c r="EOE196" t="s">
        <v>6465</v>
      </c>
      <c r="EOF196" t="s">
        <v>6465</v>
      </c>
      <c r="EOG196" t="s">
        <v>6465</v>
      </c>
      <c r="EOH196" t="s">
        <v>6465</v>
      </c>
      <c r="EOI196" t="s">
        <v>6465</v>
      </c>
      <c r="EOJ196" t="s">
        <v>6465</v>
      </c>
      <c r="EOK196" t="s">
        <v>6465</v>
      </c>
      <c r="EOL196" t="s">
        <v>6465</v>
      </c>
      <c r="EOM196" t="s">
        <v>6465</v>
      </c>
      <c r="EON196" t="s">
        <v>6465</v>
      </c>
      <c r="EOO196" t="s">
        <v>6465</v>
      </c>
      <c r="EOP196" t="s">
        <v>6465</v>
      </c>
      <c r="EOQ196" t="s">
        <v>6465</v>
      </c>
      <c r="EOR196" t="s">
        <v>6465</v>
      </c>
      <c r="EOS196" t="s">
        <v>6465</v>
      </c>
      <c r="EOT196" t="s">
        <v>6465</v>
      </c>
      <c r="EOU196" t="s">
        <v>6465</v>
      </c>
      <c r="EOV196" t="s">
        <v>6465</v>
      </c>
      <c r="EOW196" t="s">
        <v>6465</v>
      </c>
      <c r="EOX196" t="s">
        <v>6465</v>
      </c>
      <c r="EOY196" t="s">
        <v>6465</v>
      </c>
      <c r="EOZ196" t="s">
        <v>6465</v>
      </c>
      <c r="EPA196" t="s">
        <v>6465</v>
      </c>
      <c r="EPB196" t="s">
        <v>6465</v>
      </c>
      <c r="EPC196" t="s">
        <v>6465</v>
      </c>
      <c r="EPD196" t="s">
        <v>6465</v>
      </c>
      <c r="EPE196" t="s">
        <v>6465</v>
      </c>
      <c r="EPF196" t="s">
        <v>6465</v>
      </c>
      <c r="EPG196" t="s">
        <v>6465</v>
      </c>
      <c r="EPH196" t="s">
        <v>6465</v>
      </c>
      <c r="EPI196" t="s">
        <v>6465</v>
      </c>
      <c r="EPJ196" t="s">
        <v>6465</v>
      </c>
      <c r="EPK196" t="s">
        <v>6465</v>
      </c>
      <c r="EPL196" t="s">
        <v>6465</v>
      </c>
      <c r="EPM196" t="s">
        <v>6465</v>
      </c>
      <c r="EPN196" t="s">
        <v>6465</v>
      </c>
      <c r="EPO196" t="s">
        <v>6465</v>
      </c>
      <c r="EPP196" t="s">
        <v>6465</v>
      </c>
      <c r="EPQ196" t="s">
        <v>6465</v>
      </c>
      <c r="EPR196" t="s">
        <v>6465</v>
      </c>
      <c r="EPS196" t="s">
        <v>6465</v>
      </c>
      <c r="EPT196" t="s">
        <v>6465</v>
      </c>
      <c r="EPU196" t="s">
        <v>6465</v>
      </c>
      <c r="EPV196" t="s">
        <v>6465</v>
      </c>
      <c r="EPW196" t="s">
        <v>6465</v>
      </c>
      <c r="EPX196" t="s">
        <v>6465</v>
      </c>
      <c r="EPY196" t="s">
        <v>6465</v>
      </c>
      <c r="EPZ196" t="s">
        <v>6465</v>
      </c>
      <c r="EQA196" t="s">
        <v>6465</v>
      </c>
      <c r="EQB196" t="s">
        <v>6465</v>
      </c>
      <c r="EQC196" t="s">
        <v>6465</v>
      </c>
      <c r="EQD196" t="s">
        <v>6465</v>
      </c>
      <c r="EQE196" t="s">
        <v>6465</v>
      </c>
      <c r="EQF196" t="s">
        <v>6465</v>
      </c>
      <c r="EQG196" t="s">
        <v>6465</v>
      </c>
      <c r="EQH196" t="s">
        <v>6465</v>
      </c>
      <c r="EQI196" t="s">
        <v>6465</v>
      </c>
      <c r="EQJ196" t="s">
        <v>6465</v>
      </c>
      <c r="EQK196" t="s">
        <v>6465</v>
      </c>
      <c r="EQL196" t="s">
        <v>6465</v>
      </c>
      <c r="EQM196" t="s">
        <v>6465</v>
      </c>
      <c r="EQN196" t="s">
        <v>6465</v>
      </c>
      <c r="EQO196" t="s">
        <v>6465</v>
      </c>
      <c r="EQP196" t="s">
        <v>6465</v>
      </c>
      <c r="EQQ196" t="s">
        <v>6465</v>
      </c>
      <c r="EQR196" t="s">
        <v>6465</v>
      </c>
      <c r="EQS196" t="s">
        <v>6465</v>
      </c>
      <c r="EQT196" t="s">
        <v>6465</v>
      </c>
      <c r="EQU196" t="s">
        <v>6465</v>
      </c>
      <c r="EQV196" t="s">
        <v>6465</v>
      </c>
      <c r="EQW196" t="s">
        <v>6465</v>
      </c>
      <c r="EQX196" t="s">
        <v>6465</v>
      </c>
      <c r="EQY196" t="s">
        <v>6465</v>
      </c>
      <c r="EQZ196" t="s">
        <v>6465</v>
      </c>
      <c r="ERA196" t="s">
        <v>6465</v>
      </c>
      <c r="ERB196" t="s">
        <v>6465</v>
      </c>
      <c r="ERC196" t="s">
        <v>6465</v>
      </c>
      <c r="ERD196" t="s">
        <v>6465</v>
      </c>
      <c r="ERE196" t="s">
        <v>6465</v>
      </c>
      <c r="ERF196" t="s">
        <v>6465</v>
      </c>
      <c r="ERG196" t="s">
        <v>6465</v>
      </c>
      <c r="ERH196" t="s">
        <v>6465</v>
      </c>
      <c r="ERI196" t="s">
        <v>6465</v>
      </c>
      <c r="ERJ196" t="s">
        <v>6465</v>
      </c>
      <c r="ERK196" t="s">
        <v>6465</v>
      </c>
      <c r="ERL196" t="s">
        <v>6465</v>
      </c>
      <c r="ERM196" t="s">
        <v>6465</v>
      </c>
      <c r="ERN196" t="s">
        <v>6465</v>
      </c>
      <c r="ERO196" t="s">
        <v>6465</v>
      </c>
      <c r="ERP196" t="s">
        <v>6465</v>
      </c>
      <c r="ERQ196" t="s">
        <v>6465</v>
      </c>
      <c r="ERR196" t="s">
        <v>6465</v>
      </c>
      <c r="ERS196" t="s">
        <v>6465</v>
      </c>
      <c r="ERT196" t="s">
        <v>6465</v>
      </c>
      <c r="ERU196" t="s">
        <v>6465</v>
      </c>
      <c r="ERV196" t="s">
        <v>6465</v>
      </c>
      <c r="ERW196" t="s">
        <v>6465</v>
      </c>
      <c r="ERX196" t="s">
        <v>6465</v>
      </c>
      <c r="ERY196" t="s">
        <v>6465</v>
      </c>
      <c r="ERZ196" t="s">
        <v>6465</v>
      </c>
      <c r="ESA196" t="s">
        <v>6465</v>
      </c>
      <c r="ESB196" t="s">
        <v>6465</v>
      </c>
      <c r="ESC196" t="s">
        <v>6465</v>
      </c>
      <c r="ESD196" t="s">
        <v>6465</v>
      </c>
      <c r="ESE196" t="s">
        <v>6465</v>
      </c>
      <c r="ESF196" t="s">
        <v>6465</v>
      </c>
      <c r="ESG196" t="s">
        <v>6465</v>
      </c>
      <c r="ESH196" t="s">
        <v>6465</v>
      </c>
      <c r="ESI196" t="s">
        <v>6465</v>
      </c>
      <c r="ESJ196" t="s">
        <v>6465</v>
      </c>
      <c r="ESK196" t="s">
        <v>6465</v>
      </c>
      <c r="ESL196" t="s">
        <v>6465</v>
      </c>
      <c r="ESM196" t="s">
        <v>6465</v>
      </c>
      <c r="ESN196" t="s">
        <v>6465</v>
      </c>
      <c r="ESO196" t="s">
        <v>6465</v>
      </c>
      <c r="ESP196" t="s">
        <v>6465</v>
      </c>
      <c r="ESQ196" t="s">
        <v>6465</v>
      </c>
      <c r="ESR196" t="s">
        <v>6465</v>
      </c>
      <c r="ESS196" t="s">
        <v>6465</v>
      </c>
      <c r="EST196" t="s">
        <v>6465</v>
      </c>
      <c r="ESU196" t="s">
        <v>6465</v>
      </c>
      <c r="ESV196" t="s">
        <v>6465</v>
      </c>
      <c r="ESW196" t="s">
        <v>6465</v>
      </c>
      <c r="ESX196" t="s">
        <v>6465</v>
      </c>
      <c r="ESY196" t="s">
        <v>6465</v>
      </c>
      <c r="ESZ196" t="s">
        <v>6465</v>
      </c>
      <c r="ETA196" t="s">
        <v>6465</v>
      </c>
      <c r="ETB196" t="s">
        <v>6465</v>
      </c>
      <c r="ETC196" t="s">
        <v>6465</v>
      </c>
      <c r="ETD196" t="s">
        <v>6465</v>
      </c>
      <c r="ETE196" t="s">
        <v>6465</v>
      </c>
      <c r="ETF196" t="s">
        <v>6465</v>
      </c>
      <c r="ETG196" t="s">
        <v>6465</v>
      </c>
      <c r="ETH196" t="s">
        <v>6465</v>
      </c>
      <c r="ETI196" t="s">
        <v>6465</v>
      </c>
      <c r="ETJ196" t="s">
        <v>6465</v>
      </c>
      <c r="ETK196" t="s">
        <v>6465</v>
      </c>
      <c r="ETL196" t="s">
        <v>6465</v>
      </c>
      <c r="ETM196" t="s">
        <v>6465</v>
      </c>
      <c r="ETN196" t="s">
        <v>6465</v>
      </c>
      <c r="ETO196" t="s">
        <v>6465</v>
      </c>
      <c r="ETP196" t="s">
        <v>6465</v>
      </c>
      <c r="ETQ196" t="s">
        <v>6465</v>
      </c>
      <c r="ETR196" t="s">
        <v>6465</v>
      </c>
      <c r="ETS196" t="s">
        <v>6465</v>
      </c>
      <c r="ETT196" t="s">
        <v>6465</v>
      </c>
      <c r="ETU196" t="s">
        <v>6465</v>
      </c>
      <c r="ETV196" t="s">
        <v>6465</v>
      </c>
      <c r="ETW196" t="s">
        <v>6465</v>
      </c>
      <c r="ETX196" t="s">
        <v>6465</v>
      </c>
      <c r="ETY196" t="s">
        <v>6465</v>
      </c>
      <c r="ETZ196" t="s">
        <v>6465</v>
      </c>
      <c r="EUA196" t="s">
        <v>6465</v>
      </c>
      <c r="EUB196" t="s">
        <v>6465</v>
      </c>
      <c r="EUC196" t="s">
        <v>6465</v>
      </c>
      <c r="EUD196" t="s">
        <v>6465</v>
      </c>
      <c r="EUE196" t="s">
        <v>6465</v>
      </c>
      <c r="EUF196" t="s">
        <v>6465</v>
      </c>
      <c r="EUG196" t="s">
        <v>6465</v>
      </c>
      <c r="EUH196" t="s">
        <v>6465</v>
      </c>
      <c r="EUI196" t="s">
        <v>6465</v>
      </c>
      <c r="EUJ196" t="s">
        <v>6465</v>
      </c>
      <c r="EUK196" t="s">
        <v>6465</v>
      </c>
      <c r="EUL196" t="s">
        <v>6465</v>
      </c>
      <c r="EUM196" t="s">
        <v>6465</v>
      </c>
      <c r="EUN196" t="s">
        <v>6465</v>
      </c>
      <c r="EUO196" t="s">
        <v>6465</v>
      </c>
      <c r="EUP196" t="s">
        <v>6465</v>
      </c>
      <c r="EUQ196" t="s">
        <v>6465</v>
      </c>
      <c r="EUR196" t="s">
        <v>6465</v>
      </c>
      <c r="EUS196" t="s">
        <v>6465</v>
      </c>
      <c r="EUT196" t="s">
        <v>6465</v>
      </c>
      <c r="EUU196" t="s">
        <v>6465</v>
      </c>
      <c r="EUV196" t="s">
        <v>6465</v>
      </c>
      <c r="EUW196" t="s">
        <v>6465</v>
      </c>
      <c r="EUX196" t="s">
        <v>6465</v>
      </c>
      <c r="EUY196" t="s">
        <v>6465</v>
      </c>
      <c r="EUZ196" t="s">
        <v>6465</v>
      </c>
      <c r="EVA196" t="s">
        <v>6465</v>
      </c>
      <c r="EVB196" t="s">
        <v>6465</v>
      </c>
      <c r="EVC196" t="s">
        <v>6465</v>
      </c>
      <c r="EVD196" t="s">
        <v>6465</v>
      </c>
      <c r="EVE196" t="s">
        <v>6465</v>
      </c>
      <c r="EVF196" t="s">
        <v>6465</v>
      </c>
      <c r="EVG196" t="s">
        <v>6465</v>
      </c>
      <c r="EVH196" t="s">
        <v>6465</v>
      </c>
      <c r="EVI196" t="s">
        <v>6465</v>
      </c>
      <c r="EVJ196" t="s">
        <v>6465</v>
      </c>
      <c r="EVK196" t="s">
        <v>6465</v>
      </c>
      <c r="EVL196" t="s">
        <v>6465</v>
      </c>
      <c r="EVM196" t="s">
        <v>6465</v>
      </c>
      <c r="EVN196" t="s">
        <v>6465</v>
      </c>
      <c r="EVO196" t="s">
        <v>6465</v>
      </c>
      <c r="EVP196" t="s">
        <v>6465</v>
      </c>
      <c r="EVQ196" t="s">
        <v>6465</v>
      </c>
      <c r="EVR196" t="s">
        <v>6465</v>
      </c>
      <c r="EVS196" t="s">
        <v>6465</v>
      </c>
      <c r="EVT196" t="s">
        <v>6465</v>
      </c>
      <c r="EVU196" t="s">
        <v>6465</v>
      </c>
      <c r="EVV196" t="s">
        <v>6465</v>
      </c>
      <c r="EVW196" t="s">
        <v>6465</v>
      </c>
      <c r="EVX196" t="s">
        <v>6465</v>
      </c>
      <c r="EVY196" t="s">
        <v>6465</v>
      </c>
      <c r="EVZ196" t="s">
        <v>6465</v>
      </c>
      <c r="EWA196" t="s">
        <v>6465</v>
      </c>
      <c r="EWB196" t="s">
        <v>6465</v>
      </c>
      <c r="EWC196" t="s">
        <v>6465</v>
      </c>
      <c r="EWD196" t="s">
        <v>6465</v>
      </c>
      <c r="EWE196" t="s">
        <v>6465</v>
      </c>
      <c r="EWF196" t="s">
        <v>6465</v>
      </c>
      <c r="EWG196" t="s">
        <v>6465</v>
      </c>
      <c r="EWH196" t="s">
        <v>6465</v>
      </c>
      <c r="EWI196" t="s">
        <v>6465</v>
      </c>
      <c r="EWJ196" t="s">
        <v>6465</v>
      </c>
      <c r="EWK196" t="s">
        <v>6465</v>
      </c>
      <c r="EWL196" t="s">
        <v>6465</v>
      </c>
      <c r="EWM196" t="s">
        <v>6465</v>
      </c>
      <c r="EWN196" t="s">
        <v>6465</v>
      </c>
      <c r="EWO196" t="s">
        <v>6465</v>
      </c>
      <c r="EWP196" t="s">
        <v>6465</v>
      </c>
      <c r="EWQ196" t="s">
        <v>6465</v>
      </c>
      <c r="EWR196" t="s">
        <v>6465</v>
      </c>
      <c r="EWS196" t="s">
        <v>6465</v>
      </c>
      <c r="EWT196" t="s">
        <v>6465</v>
      </c>
      <c r="EWU196" t="s">
        <v>6465</v>
      </c>
      <c r="EWV196" t="s">
        <v>6465</v>
      </c>
      <c r="EWW196" t="s">
        <v>6465</v>
      </c>
      <c r="EWX196" t="s">
        <v>6465</v>
      </c>
      <c r="EWY196" t="s">
        <v>6465</v>
      </c>
      <c r="EWZ196" t="s">
        <v>6465</v>
      </c>
      <c r="EXA196" t="s">
        <v>6465</v>
      </c>
      <c r="EXB196" t="s">
        <v>6465</v>
      </c>
      <c r="EXC196" t="s">
        <v>6465</v>
      </c>
      <c r="EXD196" t="s">
        <v>6465</v>
      </c>
      <c r="EXE196" t="s">
        <v>6465</v>
      </c>
      <c r="EXF196" t="s">
        <v>6465</v>
      </c>
      <c r="EXG196" t="s">
        <v>6465</v>
      </c>
      <c r="EXH196" t="s">
        <v>6465</v>
      </c>
      <c r="EXI196" t="s">
        <v>6465</v>
      </c>
      <c r="EXJ196" t="s">
        <v>6465</v>
      </c>
      <c r="EXK196" t="s">
        <v>6465</v>
      </c>
      <c r="EXL196" t="s">
        <v>6465</v>
      </c>
      <c r="EXM196" t="s">
        <v>6465</v>
      </c>
      <c r="EXN196" t="s">
        <v>6465</v>
      </c>
      <c r="EXO196" t="s">
        <v>6465</v>
      </c>
      <c r="EXP196" t="s">
        <v>6465</v>
      </c>
      <c r="EXQ196" t="s">
        <v>6465</v>
      </c>
      <c r="EXR196" t="s">
        <v>6465</v>
      </c>
      <c r="EXS196" t="s">
        <v>6465</v>
      </c>
      <c r="EXT196" t="s">
        <v>6465</v>
      </c>
      <c r="EXU196" t="s">
        <v>6465</v>
      </c>
      <c r="EXV196" t="s">
        <v>6465</v>
      </c>
      <c r="EXW196" t="s">
        <v>6465</v>
      </c>
      <c r="EXX196" t="s">
        <v>6465</v>
      </c>
      <c r="EXY196" t="s">
        <v>6465</v>
      </c>
      <c r="EXZ196" t="s">
        <v>6465</v>
      </c>
      <c r="EYA196" t="s">
        <v>6465</v>
      </c>
      <c r="EYB196" t="s">
        <v>6465</v>
      </c>
      <c r="EYC196" t="s">
        <v>6465</v>
      </c>
      <c r="EYD196" t="s">
        <v>6465</v>
      </c>
      <c r="EYE196" t="s">
        <v>6465</v>
      </c>
      <c r="EYF196" t="s">
        <v>6465</v>
      </c>
      <c r="EYG196" t="s">
        <v>6465</v>
      </c>
      <c r="EYH196" t="s">
        <v>6465</v>
      </c>
      <c r="EYI196" t="s">
        <v>6465</v>
      </c>
      <c r="EYJ196" t="s">
        <v>6465</v>
      </c>
      <c r="EYK196" t="s">
        <v>6465</v>
      </c>
      <c r="EYL196" t="s">
        <v>6465</v>
      </c>
      <c r="EYM196" t="s">
        <v>6465</v>
      </c>
      <c r="EYN196" t="s">
        <v>6465</v>
      </c>
      <c r="EYO196" t="s">
        <v>6465</v>
      </c>
      <c r="EYP196" t="s">
        <v>6465</v>
      </c>
      <c r="EYQ196" t="s">
        <v>6465</v>
      </c>
      <c r="EYR196" t="s">
        <v>6465</v>
      </c>
      <c r="EYS196" t="s">
        <v>6465</v>
      </c>
      <c r="EYT196" t="s">
        <v>6465</v>
      </c>
      <c r="EYU196" t="s">
        <v>6465</v>
      </c>
      <c r="EYV196" t="s">
        <v>6465</v>
      </c>
      <c r="EYW196" t="s">
        <v>6465</v>
      </c>
      <c r="EYX196" t="s">
        <v>6465</v>
      </c>
      <c r="EYY196" t="s">
        <v>6465</v>
      </c>
      <c r="EYZ196" t="s">
        <v>6465</v>
      </c>
      <c r="EZA196" t="s">
        <v>6465</v>
      </c>
      <c r="EZB196" t="s">
        <v>6465</v>
      </c>
      <c r="EZC196" t="s">
        <v>6465</v>
      </c>
      <c r="EZD196" t="s">
        <v>6465</v>
      </c>
      <c r="EZE196" t="s">
        <v>6465</v>
      </c>
      <c r="EZF196" t="s">
        <v>6465</v>
      </c>
      <c r="EZG196" t="s">
        <v>6465</v>
      </c>
      <c r="EZH196" t="s">
        <v>6465</v>
      </c>
      <c r="EZI196" t="s">
        <v>6465</v>
      </c>
      <c r="EZJ196" t="s">
        <v>6465</v>
      </c>
      <c r="EZK196" t="s">
        <v>6465</v>
      </c>
      <c r="EZL196" t="s">
        <v>6465</v>
      </c>
      <c r="EZM196" t="s">
        <v>6465</v>
      </c>
      <c r="EZN196" t="s">
        <v>6465</v>
      </c>
      <c r="EZO196" t="s">
        <v>6465</v>
      </c>
      <c r="EZP196" t="s">
        <v>6465</v>
      </c>
      <c r="EZQ196" t="s">
        <v>6465</v>
      </c>
      <c r="EZR196" t="s">
        <v>6465</v>
      </c>
      <c r="EZS196" t="s">
        <v>6465</v>
      </c>
      <c r="EZT196" t="s">
        <v>6465</v>
      </c>
      <c r="EZU196" t="s">
        <v>6465</v>
      </c>
      <c r="EZV196" t="s">
        <v>6465</v>
      </c>
      <c r="EZW196" t="s">
        <v>6465</v>
      </c>
      <c r="EZX196" t="s">
        <v>6465</v>
      </c>
      <c r="EZY196" t="s">
        <v>6465</v>
      </c>
      <c r="EZZ196" t="s">
        <v>6465</v>
      </c>
      <c r="FAA196" t="s">
        <v>6465</v>
      </c>
      <c r="FAB196" t="s">
        <v>6465</v>
      </c>
      <c r="FAC196" t="s">
        <v>6465</v>
      </c>
      <c r="FAD196" t="s">
        <v>6465</v>
      </c>
      <c r="FAE196" t="s">
        <v>6465</v>
      </c>
      <c r="FAF196" t="s">
        <v>6465</v>
      </c>
      <c r="FAG196" t="s">
        <v>6465</v>
      </c>
      <c r="FAH196" t="s">
        <v>6465</v>
      </c>
      <c r="FAI196" t="s">
        <v>6465</v>
      </c>
      <c r="FAJ196" t="s">
        <v>6465</v>
      </c>
      <c r="FAK196" t="s">
        <v>6465</v>
      </c>
      <c r="FAL196" t="s">
        <v>6465</v>
      </c>
      <c r="FAM196" t="s">
        <v>6465</v>
      </c>
      <c r="FAN196" t="s">
        <v>6465</v>
      </c>
      <c r="FAO196" t="s">
        <v>6465</v>
      </c>
      <c r="FAP196" t="s">
        <v>6465</v>
      </c>
      <c r="FAQ196" t="s">
        <v>6465</v>
      </c>
      <c r="FAR196" t="s">
        <v>6465</v>
      </c>
      <c r="FAS196" t="s">
        <v>6465</v>
      </c>
      <c r="FAT196" t="s">
        <v>6465</v>
      </c>
      <c r="FAU196" t="s">
        <v>6465</v>
      </c>
      <c r="FAV196" t="s">
        <v>6465</v>
      </c>
      <c r="FAW196" t="s">
        <v>6465</v>
      </c>
      <c r="FAX196" t="s">
        <v>6465</v>
      </c>
      <c r="FAY196" t="s">
        <v>6465</v>
      </c>
      <c r="FAZ196" t="s">
        <v>6465</v>
      </c>
      <c r="FBA196" t="s">
        <v>6465</v>
      </c>
      <c r="FBB196" t="s">
        <v>6465</v>
      </c>
      <c r="FBC196" t="s">
        <v>6465</v>
      </c>
      <c r="FBD196" t="s">
        <v>6465</v>
      </c>
      <c r="FBE196" t="s">
        <v>6465</v>
      </c>
      <c r="FBF196" t="s">
        <v>6465</v>
      </c>
      <c r="FBG196" t="s">
        <v>6465</v>
      </c>
      <c r="FBH196" t="s">
        <v>6465</v>
      </c>
      <c r="FBI196" t="s">
        <v>6465</v>
      </c>
      <c r="FBJ196" t="s">
        <v>6465</v>
      </c>
      <c r="FBK196" t="s">
        <v>6465</v>
      </c>
      <c r="FBL196" t="s">
        <v>6465</v>
      </c>
      <c r="FBM196" t="s">
        <v>6465</v>
      </c>
      <c r="FBN196" t="s">
        <v>6465</v>
      </c>
      <c r="FBO196" t="s">
        <v>6465</v>
      </c>
      <c r="FBP196" t="s">
        <v>6465</v>
      </c>
      <c r="FBQ196" t="s">
        <v>6465</v>
      </c>
      <c r="FBR196" t="s">
        <v>6465</v>
      </c>
      <c r="FBS196" t="s">
        <v>6465</v>
      </c>
      <c r="FBT196" t="s">
        <v>6465</v>
      </c>
      <c r="FBU196" t="s">
        <v>6465</v>
      </c>
      <c r="FBV196" t="s">
        <v>6465</v>
      </c>
      <c r="FBW196" t="s">
        <v>6465</v>
      </c>
      <c r="FBX196" t="s">
        <v>6465</v>
      </c>
      <c r="FBY196" t="s">
        <v>6465</v>
      </c>
      <c r="FBZ196" t="s">
        <v>6465</v>
      </c>
      <c r="FCA196" t="s">
        <v>6465</v>
      </c>
      <c r="FCB196" t="s">
        <v>6465</v>
      </c>
      <c r="FCC196" t="s">
        <v>6465</v>
      </c>
      <c r="FCD196" t="s">
        <v>6465</v>
      </c>
      <c r="FCE196" t="s">
        <v>6465</v>
      </c>
      <c r="FCF196" t="s">
        <v>6465</v>
      </c>
      <c r="FCG196" t="s">
        <v>6465</v>
      </c>
      <c r="FCH196" t="s">
        <v>6465</v>
      </c>
      <c r="FCI196" t="s">
        <v>6465</v>
      </c>
      <c r="FCJ196" t="s">
        <v>6465</v>
      </c>
      <c r="FCK196" t="s">
        <v>6465</v>
      </c>
      <c r="FCL196" t="s">
        <v>6465</v>
      </c>
      <c r="FCM196" t="s">
        <v>6465</v>
      </c>
      <c r="FCN196" t="s">
        <v>6465</v>
      </c>
      <c r="FCO196" t="s">
        <v>6465</v>
      </c>
      <c r="FCP196" t="s">
        <v>6465</v>
      </c>
      <c r="FCQ196" t="s">
        <v>6465</v>
      </c>
      <c r="FCR196" t="s">
        <v>6465</v>
      </c>
      <c r="FCS196" t="s">
        <v>6465</v>
      </c>
      <c r="FCT196" t="s">
        <v>6465</v>
      </c>
      <c r="FCU196" t="s">
        <v>6465</v>
      </c>
      <c r="FCV196" t="s">
        <v>6465</v>
      </c>
      <c r="FCW196" t="s">
        <v>6465</v>
      </c>
      <c r="FCX196" t="s">
        <v>6465</v>
      </c>
      <c r="FCY196" t="s">
        <v>6465</v>
      </c>
      <c r="FCZ196" t="s">
        <v>6465</v>
      </c>
      <c r="FDA196" t="s">
        <v>6465</v>
      </c>
      <c r="FDB196" t="s">
        <v>6465</v>
      </c>
      <c r="FDC196" t="s">
        <v>6465</v>
      </c>
      <c r="FDD196" t="s">
        <v>6465</v>
      </c>
      <c r="FDE196" t="s">
        <v>6465</v>
      </c>
      <c r="FDF196" t="s">
        <v>6465</v>
      </c>
      <c r="FDG196" t="s">
        <v>6465</v>
      </c>
      <c r="FDH196" t="s">
        <v>6465</v>
      </c>
      <c r="FDI196" t="s">
        <v>6465</v>
      </c>
      <c r="FDJ196" t="s">
        <v>6465</v>
      </c>
      <c r="FDK196" t="s">
        <v>6465</v>
      </c>
      <c r="FDL196" t="s">
        <v>6465</v>
      </c>
      <c r="FDM196" t="s">
        <v>6465</v>
      </c>
      <c r="FDN196" t="s">
        <v>6465</v>
      </c>
      <c r="FDO196" t="s">
        <v>6465</v>
      </c>
      <c r="FDP196" t="s">
        <v>6465</v>
      </c>
      <c r="FDQ196" t="s">
        <v>6465</v>
      </c>
      <c r="FDR196" t="s">
        <v>6465</v>
      </c>
      <c r="FDS196" t="s">
        <v>6465</v>
      </c>
      <c r="FDT196" t="s">
        <v>6465</v>
      </c>
      <c r="FDU196" t="s">
        <v>6465</v>
      </c>
      <c r="FDV196" t="s">
        <v>6465</v>
      </c>
      <c r="FDW196" t="s">
        <v>6465</v>
      </c>
      <c r="FDX196" t="s">
        <v>6465</v>
      </c>
      <c r="FDY196" t="s">
        <v>6465</v>
      </c>
      <c r="FDZ196" t="s">
        <v>6465</v>
      </c>
      <c r="FEA196" t="s">
        <v>6465</v>
      </c>
      <c r="FEB196" t="s">
        <v>6465</v>
      </c>
      <c r="FEC196" t="s">
        <v>6465</v>
      </c>
      <c r="FED196" t="s">
        <v>6465</v>
      </c>
      <c r="FEE196" t="s">
        <v>6465</v>
      </c>
      <c r="FEF196" t="s">
        <v>6465</v>
      </c>
      <c r="FEG196" t="s">
        <v>6465</v>
      </c>
      <c r="FEH196" t="s">
        <v>6465</v>
      </c>
      <c r="FEI196" t="s">
        <v>6465</v>
      </c>
      <c r="FEJ196" t="s">
        <v>6465</v>
      </c>
      <c r="FEK196" t="s">
        <v>6465</v>
      </c>
      <c r="FEL196" t="s">
        <v>6465</v>
      </c>
      <c r="FEM196" t="s">
        <v>6465</v>
      </c>
      <c r="FEN196" t="s">
        <v>6465</v>
      </c>
      <c r="FEO196" t="s">
        <v>6465</v>
      </c>
      <c r="FEP196" t="s">
        <v>6465</v>
      </c>
      <c r="FEQ196" t="s">
        <v>6465</v>
      </c>
      <c r="FER196" t="s">
        <v>6465</v>
      </c>
      <c r="FES196" t="s">
        <v>6465</v>
      </c>
      <c r="FET196" t="s">
        <v>6465</v>
      </c>
      <c r="FEU196" t="s">
        <v>6465</v>
      </c>
      <c r="FEV196" t="s">
        <v>6465</v>
      </c>
      <c r="FEW196" t="s">
        <v>6465</v>
      </c>
      <c r="FEX196" t="s">
        <v>6465</v>
      </c>
      <c r="FEY196" t="s">
        <v>6465</v>
      </c>
      <c r="FEZ196" t="s">
        <v>6465</v>
      </c>
      <c r="FFA196" t="s">
        <v>6465</v>
      </c>
      <c r="FFB196" t="s">
        <v>6465</v>
      </c>
      <c r="FFC196" t="s">
        <v>6465</v>
      </c>
      <c r="FFD196" t="s">
        <v>6465</v>
      </c>
      <c r="FFE196" t="s">
        <v>6465</v>
      </c>
      <c r="FFF196" t="s">
        <v>6465</v>
      </c>
      <c r="FFG196" t="s">
        <v>6465</v>
      </c>
      <c r="FFH196" t="s">
        <v>6465</v>
      </c>
      <c r="FFI196" t="s">
        <v>6465</v>
      </c>
      <c r="FFJ196" t="s">
        <v>6465</v>
      </c>
      <c r="FFK196" t="s">
        <v>6465</v>
      </c>
      <c r="FFL196" t="s">
        <v>6465</v>
      </c>
      <c r="FFM196" t="s">
        <v>6465</v>
      </c>
      <c r="FFN196" t="s">
        <v>6465</v>
      </c>
      <c r="FFO196" t="s">
        <v>6465</v>
      </c>
      <c r="FFP196" t="s">
        <v>6465</v>
      </c>
      <c r="FFQ196" t="s">
        <v>6465</v>
      </c>
      <c r="FFR196" t="s">
        <v>6465</v>
      </c>
      <c r="FFS196" t="s">
        <v>6465</v>
      </c>
      <c r="FFT196" t="s">
        <v>6465</v>
      </c>
      <c r="FFU196" t="s">
        <v>6465</v>
      </c>
      <c r="FFV196" t="s">
        <v>6465</v>
      </c>
      <c r="FFW196" t="s">
        <v>6465</v>
      </c>
      <c r="FFX196" t="s">
        <v>6465</v>
      </c>
      <c r="FFY196" t="s">
        <v>6465</v>
      </c>
      <c r="FFZ196" t="s">
        <v>6465</v>
      </c>
      <c r="FGA196" t="s">
        <v>6465</v>
      </c>
      <c r="FGB196" t="s">
        <v>6465</v>
      </c>
      <c r="FGC196" t="s">
        <v>6465</v>
      </c>
      <c r="FGD196" t="s">
        <v>6465</v>
      </c>
      <c r="FGE196" t="s">
        <v>6465</v>
      </c>
      <c r="FGF196" t="s">
        <v>6465</v>
      </c>
      <c r="FGG196" t="s">
        <v>6465</v>
      </c>
      <c r="FGH196" t="s">
        <v>6465</v>
      </c>
      <c r="FGI196" t="s">
        <v>6465</v>
      </c>
      <c r="FGJ196" t="s">
        <v>6465</v>
      </c>
      <c r="FGK196" t="s">
        <v>6465</v>
      </c>
      <c r="FGL196" t="s">
        <v>6465</v>
      </c>
      <c r="FGM196" t="s">
        <v>6465</v>
      </c>
      <c r="FGN196" t="s">
        <v>6465</v>
      </c>
      <c r="FGO196" t="s">
        <v>6465</v>
      </c>
      <c r="FGP196" t="s">
        <v>6465</v>
      </c>
      <c r="FGQ196" t="s">
        <v>6465</v>
      </c>
      <c r="FGR196" t="s">
        <v>6465</v>
      </c>
      <c r="FGS196" t="s">
        <v>6465</v>
      </c>
      <c r="FGT196" t="s">
        <v>6465</v>
      </c>
      <c r="FGU196" t="s">
        <v>6465</v>
      </c>
      <c r="FGV196" t="s">
        <v>6465</v>
      </c>
      <c r="FGW196" t="s">
        <v>6465</v>
      </c>
      <c r="FGX196" t="s">
        <v>6465</v>
      </c>
      <c r="FGY196" t="s">
        <v>6465</v>
      </c>
      <c r="FGZ196" t="s">
        <v>6465</v>
      </c>
      <c r="FHA196" t="s">
        <v>6465</v>
      </c>
      <c r="FHB196" t="s">
        <v>6465</v>
      </c>
      <c r="FHC196" t="s">
        <v>6465</v>
      </c>
      <c r="FHD196" t="s">
        <v>6465</v>
      </c>
      <c r="FHE196" t="s">
        <v>6465</v>
      </c>
      <c r="FHF196" t="s">
        <v>6465</v>
      </c>
      <c r="FHG196" t="s">
        <v>6465</v>
      </c>
      <c r="FHH196" t="s">
        <v>6465</v>
      </c>
      <c r="FHI196" t="s">
        <v>6465</v>
      </c>
      <c r="FHJ196" t="s">
        <v>6465</v>
      </c>
      <c r="FHK196" t="s">
        <v>6465</v>
      </c>
      <c r="FHL196" t="s">
        <v>6465</v>
      </c>
      <c r="FHM196" t="s">
        <v>6465</v>
      </c>
      <c r="FHN196" t="s">
        <v>6465</v>
      </c>
      <c r="FHO196" t="s">
        <v>6465</v>
      </c>
      <c r="FHP196" t="s">
        <v>6465</v>
      </c>
      <c r="FHQ196" t="s">
        <v>6465</v>
      </c>
      <c r="FHR196" t="s">
        <v>6465</v>
      </c>
      <c r="FHS196" t="s">
        <v>6465</v>
      </c>
      <c r="FHT196" t="s">
        <v>6465</v>
      </c>
      <c r="FHU196" t="s">
        <v>6465</v>
      </c>
      <c r="FHV196" t="s">
        <v>6465</v>
      </c>
      <c r="FHW196" t="s">
        <v>6465</v>
      </c>
      <c r="FHX196" t="s">
        <v>6465</v>
      </c>
      <c r="FHY196" t="s">
        <v>6465</v>
      </c>
      <c r="FHZ196" t="s">
        <v>6465</v>
      </c>
      <c r="FIA196" t="s">
        <v>6465</v>
      </c>
      <c r="FIB196" t="s">
        <v>6465</v>
      </c>
      <c r="FIC196" t="s">
        <v>6465</v>
      </c>
      <c r="FID196" t="s">
        <v>6465</v>
      </c>
      <c r="FIE196" t="s">
        <v>6465</v>
      </c>
      <c r="FIF196" t="s">
        <v>6465</v>
      </c>
      <c r="FIG196" t="s">
        <v>6465</v>
      </c>
      <c r="FIH196" t="s">
        <v>6465</v>
      </c>
      <c r="FII196" t="s">
        <v>6465</v>
      </c>
      <c r="FIJ196" t="s">
        <v>6465</v>
      </c>
      <c r="FIK196" t="s">
        <v>6465</v>
      </c>
      <c r="FIL196" t="s">
        <v>6465</v>
      </c>
      <c r="FIM196" t="s">
        <v>6465</v>
      </c>
      <c r="FIN196" t="s">
        <v>6465</v>
      </c>
      <c r="FIO196" t="s">
        <v>6465</v>
      </c>
      <c r="FIP196" t="s">
        <v>6465</v>
      </c>
      <c r="FIQ196" t="s">
        <v>6465</v>
      </c>
      <c r="FIR196" t="s">
        <v>6465</v>
      </c>
      <c r="FIS196" t="s">
        <v>6465</v>
      </c>
      <c r="FIT196" t="s">
        <v>6465</v>
      </c>
      <c r="FIU196" t="s">
        <v>6465</v>
      </c>
      <c r="FIV196" t="s">
        <v>6465</v>
      </c>
      <c r="FIW196" t="s">
        <v>6465</v>
      </c>
      <c r="FIX196" t="s">
        <v>6465</v>
      </c>
      <c r="FIY196" t="s">
        <v>6465</v>
      </c>
      <c r="FIZ196" t="s">
        <v>6465</v>
      </c>
      <c r="FJA196" t="s">
        <v>6465</v>
      </c>
      <c r="FJB196" t="s">
        <v>6465</v>
      </c>
      <c r="FJC196" t="s">
        <v>6465</v>
      </c>
      <c r="FJD196" t="s">
        <v>6465</v>
      </c>
      <c r="FJE196" t="s">
        <v>6465</v>
      </c>
      <c r="FJF196" t="s">
        <v>6465</v>
      </c>
      <c r="FJG196" t="s">
        <v>6465</v>
      </c>
      <c r="FJH196" t="s">
        <v>6465</v>
      </c>
      <c r="FJI196" t="s">
        <v>6465</v>
      </c>
      <c r="FJJ196" t="s">
        <v>6465</v>
      </c>
      <c r="FJK196" t="s">
        <v>6465</v>
      </c>
      <c r="FJL196" t="s">
        <v>6465</v>
      </c>
      <c r="FJM196" t="s">
        <v>6465</v>
      </c>
      <c r="FJN196" t="s">
        <v>6465</v>
      </c>
      <c r="FJO196" t="s">
        <v>6465</v>
      </c>
      <c r="FJP196" t="s">
        <v>6465</v>
      </c>
      <c r="FJQ196" t="s">
        <v>6465</v>
      </c>
      <c r="FJR196" t="s">
        <v>6465</v>
      </c>
      <c r="FJS196" t="s">
        <v>6465</v>
      </c>
      <c r="FJT196" t="s">
        <v>6465</v>
      </c>
      <c r="FJU196" t="s">
        <v>6465</v>
      </c>
      <c r="FJV196" t="s">
        <v>6465</v>
      </c>
      <c r="FJW196" t="s">
        <v>6465</v>
      </c>
      <c r="FJX196" t="s">
        <v>6465</v>
      </c>
      <c r="FJY196" t="s">
        <v>6465</v>
      </c>
      <c r="FJZ196" t="s">
        <v>6465</v>
      </c>
      <c r="FKA196" t="s">
        <v>6465</v>
      </c>
      <c r="FKB196" t="s">
        <v>6465</v>
      </c>
      <c r="FKC196" t="s">
        <v>6465</v>
      </c>
      <c r="FKD196" t="s">
        <v>6465</v>
      </c>
      <c r="FKE196" t="s">
        <v>6465</v>
      </c>
      <c r="FKF196" t="s">
        <v>6465</v>
      </c>
      <c r="FKG196" t="s">
        <v>6465</v>
      </c>
      <c r="FKH196" t="s">
        <v>6465</v>
      </c>
      <c r="FKI196" t="s">
        <v>6465</v>
      </c>
      <c r="FKJ196" t="s">
        <v>6465</v>
      </c>
      <c r="FKK196" t="s">
        <v>6465</v>
      </c>
      <c r="FKL196" t="s">
        <v>6465</v>
      </c>
      <c r="FKM196" t="s">
        <v>6465</v>
      </c>
      <c r="FKN196" t="s">
        <v>6465</v>
      </c>
      <c r="FKO196" t="s">
        <v>6465</v>
      </c>
      <c r="FKP196" t="s">
        <v>6465</v>
      </c>
      <c r="FKQ196" t="s">
        <v>6465</v>
      </c>
      <c r="FKR196" t="s">
        <v>6465</v>
      </c>
      <c r="FKS196" t="s">
        <v>6465</v>
      </c>
      <c r="FKT196" t="s">
        <v>6465</v>
      </c>
      <c r="FKU196" t="s">
        <v>6465</v>
      </c>
      <c r="FKV196" t="s">
        <v>6465</v>
      </c>
      <c r="FKW196" t="s">
        <v>6465</v>
      </c>
      <c r="FKX196" t="s">
        <v>6465</v>
      </c>
      <c r="FKY196" t="s">
        <v>6465</v>
      </c>
      <c r="FKZ196" t="s">
        <v>6465</v>
      </c>
      <c r="FLA196" t="s">
        <v>6465</v>
      </c>
      <c r="FLB196" t="s">
        <v>6465</v>
      </c>
      <c r="FLC196" t="s">
        <v>6465</v>
      </c>
      <c r="FLD196" t="s">
        <v>6465</v>
      </c>
      <c r="FLE196" t="s">
        <v>6465</v>
      </c>
      <c r="FLF196" t="s">
        <v>6465</v>
      </c>
      <c r="FLG196" t="s">
        <v>6465</v>
      </c>
      <c r="FLH196" t="s">
        <v>6465</v>
      </c>
      <c r="FLI196" t="s">
        <v>6465</v>
      </c>
      <c r="FLJ196" t="s">
        <v>6465</v>
      </c>
      <c r="FLK196" t="s">
        <v>6465</v>
      </c>
      <c r="FLL196" t="s">
        <v>6465</v>
      </c>
      <c r="FLM196" t="s">
        <v>6465</v>
      </c>
      <c r="FLN196" t="s">
        <v>6465</v>
      </c>
      <c r="FLO196" t="s">
        <v>6465</v>
      </c>
      <c r="FLP196" t="s">
        <v>6465</v>
      </c>
      <c r="FLQ196" t="s">
        <v>6465</v>
      </c>
      <c r="FLR196" t="s">
        <v>6465</v>
      </c>
      <c r="FLS196" t="s">
        <v>6465</v>
      </c>
      <c r="FLT196" t="s">
        <v>6465</v>
      </c>
      <c r="FLU196" t="s">
        <v>6465</v>
      </c>
      <c r="FLV196" t="s">
        <v>6465</v>
      </c>
      <c r="FLW196" t="s">
        <v>6465</v>
      </c>
      <c r="FLX196" t="s">
        <v>6465</v>
      </c>
      <c r="FLY196" t="s">
        <v>6465</v>
      </c>
      <c r="FLZ196" t="s">
        <v>6465</v>
      </c>
      <c r="FMA196" t="s">
        <v>6465</v>
      </c>
      <c r="FMB196" t="s">
        <v>6465</v>
      </c>
      <c r="FMC196" t="s">
        <v>6465</v>
      </c>
      <c r="FMD196" t="s">
        <v>6465</v>
      </c>
      <c r="FME196" t="s">
        <v>6465</v>
      </c>
      <c r="FMF196" t="s">
        <v>6465</v>
      </c>
      <c r="FMG196" t="s">
        <v>6465</v>
      </c>
      <c r="FMH196" t="s">
        <v>6465</v>
      </c>
      <c r="FMI196" t="s">
        <v>6465</v>
      </c>
      <c r="FMJ196" t="s">
        <v>6465</v>
      </c>
      <c r="FMK196" t="s">
        <v>6465</v>
      </c>
      <c r="FML196" t="s">
        <v>6465</v>
      </c>
      <c r="FMM196" t="s">
        <v>6465</v>
      </c>
      <c r="FMN196" t="s">
        <v>6465</v>
      </c>
      <c r="FMO196" t="s">
        <v>6465</v>
      </c>
      <c r="FMP196" t="s">
        <v>6465</v>
      </c>
      <c r="FMQ196" t="s">
        <v>6465</v>
      </c>
      <c r="FMR196" t="s">
        <v>6465</v>
      </c>
      <c r="FMS196" t="s">
        <v>6465</v>
      </c>
      <c r="FMT196" t="s">
        <v>6465</v>
      </c>
      <c r="FMU196" t="s">
        <v>6465</v>
      </c>
      <c r="FMV196" t="s">
        <v>6465</v>
      </c>
      <c r="FMW196" t="s">
        <v>6465</v>
      </c>
      <c r="FMX196" t="s">
        <v>6465</v>
      </c>
      <c r="FMY196" t="s">
        <v>6465</v>
      </c>
      <c r="FMZ196" t="s">
        <v>6465</v>
      </c>
      <c r="FNA196" t="s">
        <v>6465</v>
      </c>
      <c r="FNB196" t="s">
        <v>6465</v>
      </c>
      <c r="FNC196" t="s">
        <v>6465</v>
      </c>
      <c r="FND196" t="s">
        <v>6465</v>
      </c>
      <c r="FNE196" t="s">
        <v>6465</v>
      </c>
      <c r="FNF196" t="s">
        <v>6465</v>
      </c>
      <c r="FNG196" t="s">
        <v>6465</v>
      </c>
      <c r="FNH196" t="s">
        <v>6465</v>
      </c>
      <c r="FNI196" t="s">
        <v>6465</v>
      </c>
      <c r="FNJ196" t="s">
        <v>6465</v>
      </c>
      <c r="FNK196" t="s">
        <v>6465</v>
      </c>
      <c r="FNL196" t="s">
        <v>6465</v>
      </c>
      <c r="FNM196" t="s">
        <v>6465</v>
      </c>
      <c r="FNN196" t="s">
        <v>6465</v>
      </c>
      <c r="FNO196" t="s">
        <v>6465</v>
      </c>
      <c r="FNP196" t="s">
        <v>6465</v>
      </c>
      <c r="FNQ196" t="s">
        <v>6465</v>
      </c>
      <c r="FNR196" t="s">
        <v>6465</v>
      </c>
      <c r="FNS196" t="s">
        <v>6465</v>
      </c>
      <c r="FNT196" t="s">
        <v>6465</v>
      </c>
      <c r="FNU196" t="s">
        <v>6465</v>
      </c>
      <c r="FNV196" t="s">
        <v>6465</v>
      </c>
      <c r="FNW196" t="s">
        <v>6465</v>
      </c>
      <c r="FNX196" t="s">
        <v>6465</v>
      </c>
      <c r="FNY196" t="s">
        <v>6465</v>
      </c>
      <c r="FNZ196" t="s">
        <v>6465</v>
      </c>
      <c r="FOA196" t="s">
        <v>6465</v>
      </c>
      <c r="FOB196" t="s">
        <v>6465</v>
      </c>
      <c r="FOC196" t="s">
        <v>6465</v>
      </c>
      <c r="FOD196" t="s">
        <v>6465</v>
      </c>
      <c r="FOE196" t="s">
        <v>6465</v>
      </c>
      <c r="FOF196" t="s">
        <v>6465</v>
      </c>
      <c r="FOG196" t="s">
        <v>6465</v>
      </c>
      <c r="FOH196" t="s">
        <v>6465</v>
      </c>
      <c r="FOI196" t="s">
        <v>6465</v>
      </c>
      <c r="FOJ196" t="s">
        <v>6465</v>
      </c>
      <c r="FOK196" t="s">
        <v>6465</v>
      </c>
      <c r="FOL196" t="s">
        <v>6465</v>
      </c>
      <c r="FOM196" t="s">
        <v>6465</v>
      </c>
      <c r="FON196" t="s">
        <v>6465</v>
      </c>
      <c r="FOO196" t="s">
        <v>6465</v>
      </c>
      <c r="FOP196" t="s">
        <v>6465</v>
      </c>
      <c r="FOQ196" t="s">
        <v>6465</v>
      </c>
      <c r="FOR196" t="s">
        <v>6465</v>
      </c>
      <c r="FOS196" t="s">
        <v>6465</v>
      </c>
      <c r="FOT196" t="s">
        <v>6465</v>
      </c>
      <c r="FOU196" t="s">
        <v>6465</v>
      </c>
      <c r="FOV196" t="s">
        <v>6465</v>
      </c>
      <c r="FOW196" t="s">
        <v>6465</v>
      </c>
      <c r="FOX196" t="s">
        <v>6465</v>
      </c>
      <c r="FOY196" t="s">
        <v>6465</v>
      </c>
      <c r="FOZ196" t="s">
        <v>6465</v>
      </c>
      <c r="FPA196" t="s">
        <v>6465</v>
      </c>
      <c r="FPB196" t="s">
        <v>6465</v>
      </c>
      <c r="FPC196" t="s">
        <v>6465</v>
      </c>
      <c r="FPD196" t="s">
        <v>6465</v>
      </c>
      <c r="FPE196" t="s">
        <v>6465</v>
      </c>
      <c r="FPF196" t="s">
        <v>6465</v>
      </c>
      <c r="FPG196" t="s">
        <v>6465</v>
      </c>
      <c r="FPH196" t="s">
        <v>6465</v>
      </c>
      <c r="FPI196" t="s">
        <v>6465</v>
      </c>
      <c r="FPJ196" t="s">
        <v>6465</v>
      </c>
      <c r="FPK196" t="s">
        <v>6465</v>
      </c>
      <c r="FPL196" t="s">
        <v>6465</v>
      </c>
      <c r="FPM196" t="s">
        <v>6465</v>
      </c>
      <c r="FPN196" t="s">
        <v>6465</v>
      </c>
      <c r="FPO196" t="s">
        <v>6465</v>
      </c>
      <c r="FPP196" t="s">
        <v>6465</v>
      </c>
      <c r="FPQ196" t="s">
        <v>6465</v>
      </c>
      <c r="FPR196" t="s">
        <v>6465</v>
      </c>
      <c r="FPS196" t="s">
        <v>6465</v>
      </c>
      <c r="FPT196" t="s">
        <v>6465</v>
      </c>
      <c r="FPU196" t="s">
        <v>6465</v>
      </c>
      <c r="FPV196" t="s">
        <v>6465</v>
      </c>
      <c r="FPW196" t="s">
        <v>6465</v>
      </c>
      <c r="FPX196" t="s">
        <v>6465</v>
      </c>
      <c r="FPY196" t="s">
        <v>6465</v>
      </c>
      <c r="FPZ196" t="s">
        <v>6465</v>
      </c>
      <c r="FQA196" t="s">
        <v>6465</v>
      </c>
      <c r="FQB196" t="s">
        <v>6465</v>
      </c>
      <c r="FQC196" t="s">
        <v>6465</v>
      </c>
      <c r="FQD196" t="s">
        <v>6465</v>
      </c>
      <c r="FQE196" t="s">
        <v>6465</v>
      </c>
      <c r="FQF196" t="s">
        <v>6465</v>
      </c>
      <c r="FQG196" t="s">
        <v>6465</v>
      </c>
      <c r="FQH196" t="s">
        <v>6465</v>
      </c>
      <c r="FQI196" t="s">
        <v>6465</v>
      </c>
      <c r="FQJ196" t="s">
        <v>6465</v>
      </c>
      <c r="FQK196" t="s">
        <v>6465</v>
      </c>
      <c r="FQL196" t="s">
        <v>6465</v>
      </c>
      <c r="FQM196" t="s">
        <v>6465</v>
      </c>
      <c r="FQN196" t="s">
        <v>6465</v>
      </c>
      <c r="FQO196" t="s">
        <v>6465</v>
      </c>
      <c r="FQP196" t="s">
        <v>6465</v>
      </c>
      <c r="FQQ196" t="s">
        <v>6465</v>
      </c>
      <c r="FQR196" t="s">
        <v>6465</v>
      </c>
      <c r="FQS196" t="s">
        <v>6465</v>
      </c>
      <c r="FQT196" t="s">
        <v>6465</v>
      </c>
      <c r="FQU196" t="s">
        <v>6465</v>
      </c>
      <c r="FQV196" t="s">
        <v>6465</v>
      </c>
      <c r="FQW196" t="s">
        <v>6465</v>
      </c>
      <c r="FQX196" t="s">
        <v>6465</v>
      </c>
      <c r="FQY196" t="s">
        <v>6465</v>
      </c>
      <c r="FQZ196" t="s">
        <v>6465</v>
      </c>
      <c r="FRA196" t="s">
        <v>6465</v>
      </c>
      <c r="FRB196" t="s">
        <v>6465</v>
      </c>
      <c r="FRC196" t="s">
        <v>6465</v>
      </c>
      <c r="FRD196" t="s">
        <v>6465</v>
      </c>
      <c r="FRE196" t="s">
        <v>6465</v>
      </c>
      <c r="FRF196" t="s">
        <v>6465</v>
      </c>
      <c r="FRG196" t="s">
        <v>6465</v>
      </c>
      <c r="FRH196" t="s">
        <v>6465</v>
      </c>
      <c r="FRI196" t="s">
        <v>6465</v>
      </c>
      <c r="FRJ196" t="s">
        <v>6465</v>
      </c>
      <c r="FRK196" t="s">
        <v>6465</v>
      </c>
      <c r="FRL196" t="s">
        <v>6465</v>
      </c>
      <c r="FRM196" t="s">
        <v>6465</v>
      </c>
      <c r="FRN196" t="s">
        <v>6465</v>
      </c>
      <c r="FRO196" t="s">
        <v>6465</v>
      </c>
      <c r="FRP196" t="s">
        <v>6465</v>
      </c>
      <c r="FRQ196" t="s">
        <v>6465</v>
      </c>
      <c r="FRR196" t="s">
        <v>6465</v>
      </c>
      <c r="FRS196" t="s">
        <v>6465</v>
      </c>
      <c r="FRT196" t="s">
        <v>6465</v>
      </c>
      <c r="FRU196" t="s">
        <v>6465</v>
      </c>
      <c r="FRV196" t="s">
        <v>6465</v>
      </c>
      <c r="FRW196" t="s">
        <v>6465</v>
      </c>
      <c r="FRX196" t="s">
        <v>6465</v>
      </c>
      <c r="FRY196" t="s">
        <v>6465</v>
      </c>
      <c r="FRZ196" t="s">
        <v>6465</v>
      </c>
      <c r="FSA196" t="s">
        <v>6465</v>
      </c>
      <c r="FSB196" t="s">
        <v>6465</v>
      </c>
      <c r="FSC196" t="s">
        <v>6465</v>
      </c>
      <c r="FSD196" t="s">
        <v>6465</v>
      </c>
      <c r="FSE196" t="s">
        <v>6465</v>
      </c>
      <c r="FSF196" t="s">
        <v>6465</v>
      </c>
      <c r="FSG196" t="s">
        <v>6465</v>
      </c>
      <c r="FSH196" t="s">
        <v>6465</v>
      </c>
      <c r="FSI196" t="s">
        <v>6465</v>
      </c>
      <c r="FSJ196" t="s">
        <v>6465</v>
      </c>
      <c r="FSK196" t="s">
        <v>6465</v>
      </c>
      <c r="FSL196" t="s">
        <v>6465</v>
      </c>
      <c r="FSM196" t="s">
        <v>6465</v>
      </c>
      <c r="FSN196" t="s">
        <v>6465</v>
      </c>
      <c r="FSO196" t="s">
        <v>6465</v>
      </c>
      <c r="FSP196" t="s">
        <v>6465</v>
      </c>
      <c r="FSQ196" t="s">
        <v>6465</v>
      </c>
      <c r="FSR196" t="s">
        <v>6465</v>
      </c>
      <c r="FSS196" t="s">
        <v>6465</v>
      </c>
      <c r="FST196" t="s">
        <v>6465</v>
      </c>
      <c r="FSU196" t="s">
        <v>6465</v>
      </c>
      <c r="FSV196" t="s">
        <v>6465</v>
      </c>
      <c r="FSW196" t="s">
        <v>6465</v>
      </c>
      <c r="FSX196" t="s">
        <v>6465</v>
      </c>
      <c r="FSY196" t="s">
        <v>6465</v>
      </c>
      <c r="FSZ196" t="s">
        <v>6465</v>
      </c>
      <c r="FTA196" t="s">
        <v>6465</v>
      </c>
      <c r="FTB196" t="s">
        <v>6465</v>
      </c>
      <c r="FTC196" t="s">
        <v>6465</v>
      </c>
      <c r="FTD196" t="s">
        <v>6465</v>
      </c>
      <c r="FTE196" t="s">
        <v>6465</v>
      </c>
      <c r="FTF196" t="s">
        <v>6465</v>
      </c>
      <c r="FTG196" t="s">
        <v>6465</v>
      </c>
      <c r="FTH196" t="s">
        <v>6465</v>
      </c>
      <c r="FTI196" t="s">
        <v>6465</v>
      </c>
      <c r="FTJ196" t="s">
        <v>6465</v>
      </c>
      <c r="FTK196" t="s">
        <v>6465</v>
      </c>
      <c r="FTL196" t="s">
        <v>6465</v>
      </c>
      <c r="FTM196" t="s">
        <v>6465</v>
      </c>
      <c r="FTN196" t="s">
        <v>6465</v>
      </c>
      <c r="FTO196" t="s">
        <v>6465</v>
      </c>
      <c r="FTP196" t="s">
        <v>6465</v>
      </c>
      <c r="FTQ196" t="s">
        <v>6465</v>
      </c>
      <c r="FTR196" t="s">
        <v>6465</v>
      </c>
      <c r="FTS196" t="s">
        <v>6465</v>
      </c>
      <c r="FTT196" t="s">
        <v>6465</v>
      </c>
      <c r="FTU196" t="s">
        <v>6465</v>
      </c>
      <c r="FTV196" t="s">
        <v>6465</v>
      </c>
      <c r="FTW196" t="s">
        <v>6465</v>
      </c>
      <c r="FTX196" t="s">
        <v>6465</v>
      </c>
      <c r="FTY196" t="s">
        <v>6465</v>
      </c>
      <c r="FTZ196" t="s">
        <v>6465</v>
      </c>
      <c r="FUA196" t="s">
        <v>6465</v>
      </c>
      <c r="FUB196" t="s">
        <v>6465</v>
      </c>
      <c r="FUC196" t="s">
        <v>6465</v>
      </c>
      <c r="FUD196" t="s">
        <v>6465</v>
      </c>
      <c r="FUE196" t="s">
        <v>6465</v>
      </c>
      <c r="FUF196" t="s">
        <v>6465</v>
      </c>
      <c r="FUG196" t="s">
        <v>6465</v>
      </c>
      <c r="FUH196" t="s">
        <v>6465</v>
      </c>
      <c r="FUI196" t="s">
        <v>6465</v>
      </c>
      <c r="FUJ196" t="s">
        <v>6465</v>
      </c>
      <c r="FUK196" t="s">
        <v>6465</v>
      </c>
      <c r="FUL196" t="s">
        <v>6465</v>
      </c>
      <c r="FUM196" t="s">
        <v>6465</v>
      </c>
      <c r="FUN196" t="s">
        <v>6465</v>
      </c>
      <c r="FUO196" t="s">
        <v>6465</v>
      </c>
      <c r="FUP196" t="s">
        <v>6465</v>
      </c>
      <c r="FUQ196" t="s">
        <v>6465</v>
      </c>
      <c r="FUR196" t="s">
        <v>6465</v>
      </c>
      <c r="FUS196" t="s">
        <v>6465</v>
      </c>
      <c r="FUT196" t="s">
        <v>6465</v>
      </c>
      <c r="FUU196" t="s">
        <v>6465</v>
      </c>
      <c r="FUV196" t="s">
        <v>6465</v>
      </c>
      <c r="FUW196" t="s">
        <v>6465</v>
      </c>
      <c r="FUX196" t="s">
        <v>6465</v>
      </c>
      <c r="FUY196" t="s">
        <v>6465</v>
      </c>
      <c r="FUZ196" t="s">
        <v>6465</v>
      </c>
      <c r="FVA196" t="s">
        <v>6465</v>
      </c>
      <c r="FVB196" t="s">
        <v>6465</v>
      </c>
      <c r="FVC196" t="s">
        <v>6465</v>
      </c>
      <c r="FVD196" t="s">
        <v>6465</v>
      </c>
      <c r="FVE196" t="s">
        <v>6465</v>
      </c>
      <c r="FVF196" t="s">
        <v>6465</v>
      </c>
      <c r="FVG196" t="s">
        <v>6465</v>
      </c>
      <c r="FVH196" t="s">
        <v>6465</v>
      </c>
      <c r="FVI196" t="s">
        <v>6465</v>
      </c>
      <c r="FVJ196" t="s">
        <v>6465</v>
      </c>
      <c r="FVK196" t="s">
        <v>6465</v>
      </c>
      <c r="FVL196" t="s">
        <v>6465</v>
      </c>
      <c r="FVM196" t="s">
        <v>6465</v>
      </c>
      <c r="FVN196" t="s">
        <v>6465</v>
      </c>
      <c r="FVO196" t="s">
        <v>6465</v>
      </c>
      <c r="FVP196" t="s">
        <v>6465</v>
      </c>
      <c r="FVQ196" t="s">
        <v>6465</v>
      </c>
      <c r="FVR196" t="s">
        <v>6465</v>
      </c>
      <c r="FVS196" t="s">
        <v>6465</v>
      </c>
      <c r="FVT196" t="s">
        <v>6465</v>
      </c>
      <c r="FVU196" t="s">
        <v>6465</v>
      </c>
      <c r="FVV196" t="s">
        <v>6465</v>
      </c>
      <c r="FVW196" t="s">
        <v>6465</v>
      </c>
      <c r="FVX196" t="s">
        <v>6465</v>
      </c>
      <c r="FVY196" t="s">
        <v>6465</v>
      </c>
      <c r="FVZ196" t="s">
        <v>6465</v>
      </c>
      <c r="FWA196" t="s">
        <v>6465</v>
      </c>
      <c r="FWB196" t="s">
        <v>6465</v>
      </c>
      <c r="FWC196" t="s">
        <v>6465</v>
      </c>
      <c r="FWD196" t="s">
        <v>6465</v>
      </c>
      <c r="FWE196" t="s">
        <v>6465</v>
      </c>
      <c r="FWF196" t="s">
        <v>6465</v>
      </c>
      <c r="FWG196" t="s">
        <v>6465</v>
      </c>
      <c r="FWH196" t="s">
        <v>6465</v>
      </c>
      <c r="FWI196" t="s">
        <v>6465</v>
      </c>
      <c r="FWJ196" t="s">
        <v>6465</v>
      </c>
      <c r="FWK196" t="s">
        <v>6465</v>
      </c>
      <c r="FWL196" t="s">
        <v>6465</v>
      </c>
      <c r="FWM196" t="s">
        <v>6465</v>
      </c>
      <c r="FWN196" t="s">
        <v>6465</v>
      </c>
      <c r="FWO196" t="s">
        <v>6465</v>
      </c>
      <c r="FWP196" t="s">
        <v>6465</v>
      </c>
      <c r="FWQ196" t="s">
        <v>6465</v>
      </c>
      <c r="FWR196" t="s">
        <v>6465</v>
      </c>
      <c r="FWS196" t="s">
        <v>6465</v>
      </c>
      <c r="FWT196" t="s">
        <v>6465</v>
      </c>
      <c r="FWU196" t="s">
        <v>6465</v>
      </c>
      <c r="FWV196" t="s">
        <v>6465</v>
      </c>
      <c r="FWW196" t="s">
        <v>6465</v>
      </c>
      <c r="FWX196" t="s">
        <v>6465</v>
      </c>
      <c r="FWY196" t="s">
        <v>6465</v>
      </c>
      <c r="FWZ196" t="s">
        <v>6465</v>
      </c>
      <c r="FXA196" t="s">
        <v>6465</v>
      </c>
      <c r="FXB196" t="s">
        <v>6465</v>
      </c>
      <c r="FXC196" t="s">
        <v>6465</v>
      </c>
      <c r="FXD196" t="s">
        <v>6465</v>
      </c>
      <c r="FXE196" t="s">
        <v>6465</v>
      </c>
      <c r="FXF196" t="s">
        <v>6465</v>
      </c>
      <c r="FXG196" t="s">
        <v>6465</v>
      </c>
      <c r="FXH196" t="s">
        <v>6465</v>
      </c>
      <c r="FXI196" t="s">
        <v>6465</v>
      </c>
      <c r="FXJ196" t="s">
        <v>6465</v>
      </c>
      <c r="FXK196" t="s">
        <v>6465</v>
      </c>
      <c r="FXL196" t="s">
        <v>6465</v>
      </c>
      <c r="FXM196" t="s">
        <v>6465</v>
      </c>
      <c r="FXN196" t="s">
        <v>6465</v>
      </c>
      <c r="FXO196" t="s">
        <v>6465</v>
      </c>
      <c r="FXP196" t="s">
        <v>6465</v>
      </c>
      <c r="FXQ196" t="s">
        <v>6465</v>
      </c>
      <c r="FXR196" t="s">
        <v>6465</v>
      </c>
      <c r="FXS196" t="s">
        <v>6465</v>
      </c>
      <c r="FXT196" t="s">
        <v>6465</v>
      </c>
      <c r="FXU196" t="s">
        <v>6465</v>
      </c>
      <c r="FXV196" t="s">
        <v>6465</v>
      </c>
      <c r="FXW196" t="s">
        <v>6465</v>
      </c>
      <c r="FXX196" t="s">
        <v>6465</v>
      </c>
      <c r="FXY196" t="s">
        <v>6465</v>
      </c>
      <c r="FXZ196" t="s">
        <v>6465</v>
      </c>
      <c r="FYA196" t="s">
        <v>6465</v>
      </c>
      <c r="FYB196" t="s">
        <v>6465</v>
      </c>
      <c r="FYC196" t="s">
        <v>6465</v>
      </c>
      <c r="FYD196" t="s">
        <v>6465</v>
      </c>
      <c r="FYE196" t="s">
        <v>6465</v>
      </c>
      <c r="FYF196" t="s">
        <v>6465</v>
      </c>
      <c r="FYG196" t="s">
        <v>6465</v>
      </c>
      <c r="FYH196" t="s">
        <v>6465</v>
      </c>
      <c r="FYI196" t="s">
        <v>6465</v>
      </c>
      <c r="FYJ196" t="s">
        <v>6465</v>
      </c>
      <c r="FYK196" t="s">
        <v>6465</v>
      </c>
      <c r="FYL196" t="s">
        <v>6465</v>
      </c>
      <c r="FYM196" t="s">
        <v>6465</v>
      </c>
      <c r="FYN196" t="s">
        <v>6465</v>
      </c>
      <c r="FYO196" t="s">
        <v>6465</v>
      </c>
      <c r="FYP196" t="s">
        <v>6465</v>
      </c>
      <c r="FYQ196" t="s">
        <v>6465</v>
      </c>
      <c r="FYR196" t="s">
        <v>6465</v>
      </c>
      <c r="FYS196" t="s">
        <v>6465</v>
      </c>
      <c r="FYT196" t="s">
        <v>6465</v>
      </c>
      <c r="FYU196" t="s">
        <v>6465</v>
      </c>
      <c r="FYV196" t="s">
        <v>6465</v>
      </c>
      <c r="FYW196" t="s">
        <v>6465</v>
      </c>
      <c r="FYX196" t="s">
        <v>6465</v>
      </c>
      <c r="FYY196" t="s">
        <v>6465</v>
      </c>
      <c r="FYZ196" t="s">
        <v>6465</v>
      </c>
      <c r="FZA196" t="s">
        <v>6465</v>
      </c>
      <c r="FZB196" t="s">
        <v>6465</v>
      </c>
      <c r="FZC196" t="s">
        <v>6465</v>
      </c>
      <c r="FZD196" t="s">
        <v>6465</v>
      </c>
      <c r="FZE196" t="s">
        <v>6465</v>
      </c>
      <c r="FZF196" t="s">
        <v>6465</v>
      </c>
      <c r="FZG196" t="s">
        <v>6465</v>
      </c>
      <c r="FZH196" t="s">
        <v>6465</v>
      </c>
      <c r="FZI196" t="s">
        <v>6465</v>
      </c>
      <c r="FZJ196" t="s">
        <v>6465</v>
      </c>
      <c r="FZK196" t="s">
        <v>6465</v>
      </c>
      <c r="FZL196" t="s">
        <v>6465</v>
      </c>
      <c r="FZM196" t="s">
        <v>6465</v>
      </c>
      <c r="FZN196" t="s">
        <v>6465</v>
      </c>
      <c r="FZO196" t="s">
        <v>6465</v>
      </c>
      <c r="FZP196" t="s">
        <v>6465</v>
      </c>
      <c r="FZQ196" t="s">
        <v>6465</v>
      </c>
      <c r="FZR196" t="s">
        <v>6465</v>
      </c>
      <c r="FZS196" t="s">
        <v>6465</v>
      </c>
      <c r="FZT196" t="s">
        <v>6465</v>
      </c>
      <c r="FZU196" t="s">
        <v>6465</v>
      </c>
      <c r="FZV196" t="s">
        <v>6465</v>
      </c>
      <c r="FZW196" t="s">
        <v>6465</v>
      </c>
      <c r="FZX196" t="s">
        <v>6465</v>
      </c>
      <c r="FZY196" t="s">
        <v>6465</v>
      </c>
      <c r="FZZ196" t="s">
        <v>6465</v>
      </c>
      <c r="GAA196" t="s">
        <v>6465</v>
      </c>
      <c r="GAB196" t="s">
        <v>6465</v>
      </c>
      <c r="GAC196" t="s">
        <v>6465</v>
      </c>
      <c r="GAD196" t="s">
        <v>6465</v>
      </c>
      <c r="GAE196" t="s">
        <v>6465</v>
      </c>
      <c r="GAF196" t="s">
        <v>6465</v>
      </c>
      <c r="GAG196" t="s">
        <v>6465</v>
      </c>
      <c r="GAH196" t="s">
        <v>6465</v>
      </c>
      <c r="GAI196" t="s">
        <v>6465</v>
      </c>
      <c r="GAJ196" t="s">
        <v>6465</v>
      </c>
      <c r="GAK196" t="s">
        <v>6465</v>
      </c>
      <c r="GAL196" t="s">
        <v>6465</v>
      </c>
      <c r="GAM196" t="s">
        <v>6465</v>
      </c>
      <c r="GAN196" t="s">
        <v>6465</v>
      </c>
      <c r="GAO196" t="s">
        <v>6465</v>
      </c>
      <c r="GAP196" t="s">
        <v>6465</v>
      </c>
      <c r="GAQ196" t="s">
        <v>6465</v>
      </c>
      <c r="GAR196" t="s">
        <v>6465</v>
      </c>
      <c r="GAS196" t="s">
        <v>6465</v>
      </c>
      <c r="GAT196" t="s">
        <v>6465</v>
      </c>
      <c r="GAU196" t="s">
        <v>6465</v>
      </c>
      <c r="GAV196" t="s">
        <v>6465</v>
      </c>
      <c r="GAW196" t="s">
        <v>6465</v>
      </c>
      <c r="GAX196" t="s">
        <v>6465</v>
      </c>
      <c r="GAY196" t="s">
        <v>6465</v>
      </c>
      <c r="GAZ196" t="s">
        <v>6465</v>
      </c>
      <c r="GBA196" t="s">
        <v>6465</v>
      </c>
      <c r="GBB196" t="s">
        <v>6465</v>
      </c>
      <c r="GBC196" t="s">
        <v>6465</v>
      </c>
      <c r="GBD196" t="s">
        <v>6465</v>
      </c>
      <c r="GBE196" t="s">
        <v>6465</v>
      </c>
      <c r="GBF196" t="s">
        <v>6465</v>
      </c>
      <c r="GBG196" t="s">
        <v>6465</v>
      </c>
      <c r="GBH196" t="s">
        <v>6465</v>
      </c>
      <c r="GBI196" t="s">
        <v>6465</v>
      </c>
      <c r="GBJ196" t="s">
        <v>6465</v>
      </c>
      <c r="GBK196" t="s">
        <v>6465</v>
      </c>
      <c r="GBL196" t="s">
        <v>6465</v>
      </c>
      <c r="GBM196" t="s">
        <v>6465</v>
      </c>
      <c r="GBN196" t="s">
        <v>6465</v>
      </c>
      <c r="GBO196" t="s">
        <v>6465</v>
      </c>
      <c r="GBP196" t="s">
        <v>6465</v>
      </c>
      <c r="GBQ196" t="s">
        <v>6465</v>
      </c>
      <c r="GBR196" t="s">
        <v>6465</v>
      </c>
      <c r="GBS196" t="s">
        <v>6465</v>
      </c>
      <c r="GBT196" t="s">
        <v>6465</v>
      </c>
      <c r="GBU196" t="s">
        <v>6465</v>
      </c>
      <c r="GBV196" t="s">
        <v>6465</v>
      </c>
      <c r="GBW196" t="s">
        <v>6465</v>
      </c>
      <c r="GBX196" t="s">
        <v>6465</v>
      </c>
      <c r="GBY196" t="s">
        <v>6465</v>
      </c>
      <c r="GBZ196" t="s">
        <v>6465</v>
      </c>
      <c r="GCA196" t="s">
        <v>6465</v>
      </c>
      <c r="GCB196" t="s">
        <v>6465</v>
      </c>
      <c r="GCC196" t="s">
        <v>6465</v>
      </c>
      <c r="GCD196" t="s">
        <v>6465</v>
      </c>
      <c r="GCE196" t="s">
        <v>6465</v>
      </c>
      <c r="GCF196" t="s">
        <v>6465</v>
      </c>
      <c r="GCG196" t="s">
        <v>6465</v>
      </c>
      <c r="GCH196" t="s">
        <v>6465</v>
      </c>
      <c r="GCI196" t="s">
        <v>6465</v>
      </c>
      <c r="GCJ196" t="s">
        <v>6465</v>
      </c>
      <c r="GCK196" t="s">
        <v>6465</v>
      </c>
      <c r="GCL196" t="s">
        <v>6465</v>
      </c>
      <c r="GCM196" t="s">
        <v>6465</v>
      </c>
      <c r="GCN196" t="s">
        <v>6465</v>
      </c>
      <c r="GCO196" t="s">
        <v>6465</v>
      </c>
      <c r="GCP196" t="s">
        <v>6465</v>
      </c>
      <c r="GCQ196" t="s">
        <v>6465</v>
      </c>
      <c r="GCR196" t="s">
        <v>6465</v>
      </c>
      <c r="GCS196" t="s">
        <v>6465</v>
      </c>
      <c r="GCT196" t="s">
        <v>6465</v>
      </c>
      <c r="GCU196" t="s">
        <v>6465</v>
      </c>
      <c r="GCV196" t="s">
        <v>6465</v>
      </c>
      <c r="GCW196" t="s">
        <v>6465</v>
      </c>
      <c r="GCX196" t="s">
        <v>6465</v>
      </c>
      <c r="GCY196" t="s">
        <v>6465</v>
      </c>
      <c r="GCZ196" t="s">
        <v>6465</v>
      </c>
      <c r="GDA196" t="s">
        <v>6465</v>
      </c>
      <c r="GDB196" t="s">
        <v>6465</v>
      </c>
      <c r="GDC196" t="s">
        <v>6465</v>
      </c>
      <c r="GDD196" t="s">
        <v>6465</v>
      </c>
      <c r="GDE196" t="s">
        <v>6465</v>
      </c>
      <c r="GDF196" t="s">
        <v>6465</v>
      </c>
      <c r="GDG196" t="s">
        <v>6465</v>
      </c>
      <c r="GDH196" t="s">
        <v>6465</v>
      </c>
      <c r="GDI196" t="s">
        <v>6465</v>
      </c>
      <c r="GDJ196" t="s">
        <v>6465</v>
      </c>
      <c r="GDK196" t="s">
        <v>6465</v>
      </c>
      <c r="GDL196" t="s">
        <v>6465</v>
      </c>
      <c r="GDM196" t="s">
        <v>6465</v>
      </c>
      <c r="GDN196" t="s">
        <v>6465</v>
      </c>
      <c r="GDO196" t="s">
        <v>6465</v>
      </c>
      <c r="GDP196" t="s">
        <v>6465</v>
      </c>
      <c r="GDQ196" t="s">
        <v>6465</v>
      </c>
      <c r="GDR196" t="s">
        <v>6465</v>
      </c>
      <c r="GDS196" t="s">
        <v>6465</v>
      </c>
      <c r="GDT196" t="s">
        <v>6465</v>
      </c>
      <c r="GDU196" t="s">
        <v>6465</v>
      </c>
      <c r="GDV196" t="s">
        <v>6465</v>
      </c>
      <c r="GDW196" t="s">
        <v>6465</v>
      </c>
      <c r="GDX196" t="s">
        <v>6465</v>
      </c>
      <c r="GDY196" t="s">
        <v>6465</v>
      </c>
      <c r="GDZ196" t="s">
        <v>6465</v>
      </c>
      <c r="GEA196" t="s">
        <v>6465</v>
      </c>
      <c r="GEB196" t="s">
        <v>6465</v>
      </c>
      <c r="GEC196" t="s">
        <v>6465</v>
      </c>
      <c r="GED196" t="s">
        <v>6465</v>
      </c>
      <c r="GEE196" t="s">
        <v>6465</v>
      </c>
      <c r="GEF196" t="s">
        <v>6465</v>
      </c>
      <c r="GEG196" t="s">
        <v>6465</v>
      </c>
      <c r="GEH196" t="s">
        <v>6465</v>
      </c>
      <c r="GEI196" t="s">
        <v>6465</v>
      </c>
      <c r="GEJ196" t="s">
        <v>6465</v>
      </c>
      <c r="GEK196" t="s">
        <v>6465</v>
      </c>
      <c r="GEL196" t="s">
        <v>6465</v>
      </c>
      <c r="GEM196" t="s">
        <v>6465</v>
      </c>
      <c r="GEN196" t="s">
        <v>6465</v>
      </c>
      <c r="GEO196" t="s">
        <v>6465</v>
      </c>
      <c r="GEP196" t="s">
        <v>6465</v>
      </c>
      <c r="GEQ196" t="s">
        <v>6465</v>
      </c>
      <c r="GER196" t="s">
        <v>6465</v>
      </c>
      <c r="GES196" t="s">
        <v>6465</v>
      </c>
      <c r="GET196" t="s">
        <v>6465</v>
      </c>
      <c r="GEU196" t="s">
        <v>6465</v>
      </c>
      <c r="GEV196" t="s">
        <v>6465</v>
      </c>
      <c r="GEW196" t="s">
        <v>6465</v>
      </c>
      <c r="GEX196" t="s">
        <v>6465</v>
      </c>
      <c r="GEY196" t="s">
        <v>6465</v>
      </c>
      <c r="GEZ196" t="s">
        <v>6465</v>
      </c>
      <c r="GFA196" t="s">
        <v>6465</v>
      </c>
      <c r="GFB196" t="s">
        <v>6465</v>
      </c>
      <c r="GFC196" t="s">
        <v>6465</v>
      </c>
      <c r="GFD196" t="s">
        <v>6465</v>
      </c>
      <c r="GFE196" t="s">
        <v>6465</v>
      </c>
      <c r="GFF196" t="s">
        <v>6465</v>
      </c>
      <c r="GFG196" t="s">
        <v>6465</v>
      </c>
      <c r="GFH196" t="s">
        <v>6465</v>
      </c>
      <c r="GFI196" t="s">
        <v>6465</v>
      </c>
      <c r="GFJ196" t="s">
        <v>6465</v>
      </c>
      <c r="GFK196" t="s">
        <v>6465</v>
      </c>
      <c r="GFL196" t="s">
        <v>6465</v>
      </c>
      <c r="GFM196" t="s">
        <v>6465</v>
      </c>
      <c r="GFN196" t="s">
        <v>6465</v>
      </c>
      <c r="GFO196" t="s">
        <v>6465</v>
      </c>
      <c r="GFP196" t="s">
        <v>6465</v>
      </c>
      <c r="GFQ196" t="s">
        <v>6465</v>
      </c>
      <c r="GFR196" t="s">
        <v>6465</v>
      </c>
      <c r="GFS196" t="s">
        <v>6465</v>
      </c>
      <c r="GFT196" t="s">
        <v>6465</v>
      </c>
      <c r="GFU196" t="s">
        <v>6465</v>
      </c>
      <c r="GFV196" t="s">
        <v>6465</v>
      </c>
      <c r="GFW196" t="s">
        <v>6465</v>
      </c>
      <c r="GFX196" t="s">
        <v>6465</v>
      </c>
      <c r="GFY196" t="s">
        <v>6465</v>
      </c>
      <c r="GFZ196" t="s">
        <v>6465</v>
      </c>
      <c r="GGA196" t="s">
        <v>6465</v>
      </c>
      <c r="GGB196" t="s">
        <v>6465</v>
      </c>
      <c r="GGC196" t="s">
        <v>6465</v>
      </c>
      <c r="GGD196" t="s">
        <v>6465</v>
      </c>
      <c r="GGE196" t="s">
        <v>6465</v>
      </c>
      <c r="GGF196" t="s">
        <v>6465</v>
      </c>
      <c r="GGG196" t="s">
        <v>6465</v>
      </c>
      <c r="GGH196" t="s">
        <v>6465</v>
      </c>
      <c r="GGI196" t="s">
        <v>6465</v>
      </c>
      <c r="GGJ196" t="s">
        <v>6465</v>
      </c>
      <c r="GGK196" t="s">
        <v>6465</v>
      </c>
      <c r="GGL196" t="s">
        <v>6465</v>
      </c>
      <c r="GGM196" t="s">
        <v>6465</v>
      </c>
      <c r="GGN196" t="s">
        <v>6465</v>
      </c>
      <c r="GGO196" t="s">
        <v>6465</v>
      </c>
      <c r="GGP196" t="s">
        <v>6465</v>
      </c>
      <c r="GGQ196" t="s">
        <v>6465</v>
      </c>
      <c r="GGR196" t="s">
        <v>6465</v>
      </c>
      <c r="GGS196" t="s">
        <v>6465</v>
      </c>
      <c r="GGT196" t="s">
        <v>6465</v>
      </c>
      <c r="GGU196" t="s">
        <v>6465</v>
      </c>
      <c r="GGV196" t="s">
        <v>6465</v>
      </c>
      <c r="GGW196" t="s">
        <v>6465</v>
      </c>
      <c r="GGX196" t="s">
        <v>6465</v>
      </c>
      <c r="GGY196" t="s">
        <v>6465</v>
      </c>
      <c r="GGZ196" t="s">
        <v>6465</v>
      </c>
      <c r="GHA196" t="s">
        <v>6465</v>
      </c>
      <c r="GHB196" t="s">
        <v>6465</v>
      </c>
      <c r="GHC196" t="s">
        <v>6465</v>
      </c>
      <c r="GHD196" t="s">
        <v>6465</v>
      </c>
      <c r="GHE196" t="s">
        <v>6465</v>
      </c>
      <c r="GHF196" t="s">
        <v>6465</v>
      </c>
      <c r="GHG196" t="s">
        <v>6465</v>
      </c>
      <c r="GHH196" t="s">
        <v>6465</v>
      </c>
      <c r="GHI196" t="s">
        <v>6465</v>
      </c>
      <c r="GHJ196" t="s">
        <v>6465</v>
      </c>
      <c r="GHK196" t="s">
        <v>6465</v>
      </c>
      <c r="GHL196" t="s">
        <v>6465</v>
      </c>
      <c r="GHM196" t="s">
        <v>6465</v>
      </c>
      <c r="GHN196" t="s">
        <v>6465</v>
      </c>
      <c r="GHO196" t="s">
        <v>6465</v>
      </c>
      <c r="GHP196" t="s">
        <v>6465</v>
      </c>
      <c r="GHQ196" t="s">
        <v>6465</v>
      </c>
      <c r="GHR196" t="s">
        <v>6465</v>
      </c>
      <c r="GHS196" t="s">
        <v>6465</v>
      </c>
      <c r="GHT196" t="s">
        <v>6465</v>
      </c>
      <c r="GHU196" t="s">
        <v>6465</v>
      </c>
      <c r="GHV196" t="s">
        <v>6465</v>
      </c>
      <c r="GHW196" t="s">
        <v>6465</v>
      </c>
      <c r="GHX196" t="s">
        <v>6465</v>
      </c>
      <c r="GHY196" t="s">
        <v>6465</v>
      </c>
      <c r="GHZ196" t="s">
        <v>6465</v>
      </c>
      <c r="GIA196" t="s">
        <v>6465</v>
      </c>
      <c r="GIB196" t="s">
        <v>6465</v>
      </c>
      <c r="GIC196" t="s">
        <v>6465</v>
      </c>
      <c r="GID196" t="s">
        <v>6465</v>
      </c>
      <c r="GIE196" t="s">
        <v>6465</v>
      </c>
      <c r="GIF196" t="s">
        <v>6465</v>
      </c>
      <c r="GIG196" t="s">
        <v>6465</v>
      </c>
      <c r="GIH196" t="s">
        <v>6465</v>
      </c>
      <c r="GII196" t="s">
        <v>6465</v>
      </c>
      <c r="GIJ196" t="s">
        <v>6465</v>
      </c>
      <c r="GIK196" t="s">
        <v>6465</v>
      </c>
      <c r="GIL196" t="s">
        <v>6465</v>
      </c>
      <c r="GIM196" t="s">
        <v>6465</v>
      </c>
      <c r="GIN196" t="s">
        <v>6465</v>
      </c>
      <c r="GIO196" t="s">
        <v>6465</v>
      </c>
      <c r="GIP196" t="s">
        <v>6465</v>
      </c>
      <c r="GIQ196" t="s">
        <v>6465</v>
      </c>
      <c r="GIR196" t="s">
        <v>6465</v>
      </c>
      <c r="GIS196" t="s">
        <v>6465</v>
      </c>
      <c r="GIT196" t="s">
        <v>6465</v>
      </c>
      <c r="GIU196" t="s">
        <v>6465</v>
      </c>
      <c r="GIV196" t="s">
        <v>6465</v>
      </c>
      <c r="GIW196" t="s">
        <v>6465</v>
      </c>
      <c r="GIX196" t="s">
        <v>6465</v>
      </c>
      <c r="GIY196" t="s">
        <v>6465</v>
      </c>
      <c r="GIZ196" t="s">
        <v>6465</v>
      </c>
      <c r="GJA196" t="s">
        <v>6465</v>
      </c>
      <c r="GJB196" t="s">
        <v>6465</v>
      </c>
      <c r="GJC196" t="s">
        <v>6465</v>
      </c>
      <c r="GJD196" t="s">
        <v>6465</v>
      </c>
      <c r="GJE196" t="s">
        <v>6465</v>
      </c>
      <c r="GJF196" t="s">
        <v>6465</v>
      </c>
      <c r="GJG196" t="s">
        <v>6465</v>
      </c>
      <c r="GJH196" t="s">
        <v>6465</v>
      </c>
      <c r="GJI196" t="s">
        <v>6465</v>
      </c>
      <c r="GJJ196" t="s">
        <v>6465</v>
      </c>
      <c r="GJK196" t="s">
        <v>6465</v>
      </c>
      <c r="GJL196" t="s">
        <v>6465</v>
      </c>
      <c r="GJM196" t="s">
        <v>6465</v>
      </c>
      <c r="GJN196" t="s">
        <v>6465</v>
      </c>
      <c r="GJO196" t="s">
        <v>6465</v>
      </c>
      <c r="GJP196" t="s">
        <v>6465</v>
      </c>
      <c r="GJQ196" t="s">
        <v>6465</v>
      </c>
      <c r="GJR196" t="s">
        <v>6465</v>
      </c>
      <c r="GJS196" t="s">
        <v>6465</v>
      </c>
      <c r="GJT196" t="s">
        <v>6465</v>
      </c>
      <c r="GJU196" t="s">
        <v>6465</v>
      </c>
      <c r="GJV196" t="s">
        <v>6465</v>
      </c>
      <c r="GJW196" t="s">
        <v>6465</v>
      </c>
      <c r="GJX196" t="s">
        <v>6465</v>
      </c>
      <c r="GJY196" t="s">
        <v>6465</v>
      </c>
      <c r="GJZ196" t="s">
        <v>6465</v>
      </c>
      <c r="GKA196" t="s">
        <v>6465</v>
      </c>
      <c r="GKB196" t="s">
        <v>6465</v>
      </c>
      <c r="GKC196" t="s">
        <v>6465</v>
      </c>
      <c r="GKD196" t="s">
        <v>6465</v>
      </c>
      <c r="GKE196" t="s">
        <v>6465</v>
      </c>
      <c r="GKF196" t="s">
        <v>6465</v>
      </c>
      <c r="GKG196" t="s">
        <v>6465</v>
      </c>
      <c r="GKH196" t="s">
        <v>6465</v>
      </c>
      <c r="GKI196" t="s">
        <v>6465</v>
      </c>
      <c r="GKJ196" t="s">
        <v>6465</v>
      </c>
      <c r="GKK196" t="s">
        <v>6465</v>
      </c>
      <c r="GKL196" t="s">
        <v>6465</v>
      </c>
      <c r="GKM196" t="s">
        <v>6465</v>
      </c>
      <c r="GKN196" t="s">
        <v>6465</v>
      </c>
      <c r="GKO196" t="s">
        <v>6465</v>
      </c>
      <c r="GKP196" t="s">
        <v>6465</v>
      </c>
      <c r="GKQ196" t="s">
        <v>6465</v>
      </c>
      <c r="GKR196" t="s">
        <v>6465</v>
      </c>
      <c r="GKS196" t="s">
        <v>6465</v>
      </c>
      <c r="GKT196" t="s">
        <v>6465</v>
      </c>
      <c r="GKU196" t="s">
        <v>6465</v>
      </c>
      <c r="GKV196" t="s">
        <v>6465</v>
      </c>
      <c r="GKW196" t="s">
        <v>6465</v>
      </c>
      <c r="GKX196" t="s">
        <v>6465</v>
      </c>
      <c r="GKY196" t="s">
        <v>6465</v>
      </c>
      <c r="GKZ196" t="s">
        <v>6465</v>
      </c>
      <c r="GLA196" t="s">
        <v>6465</v>
      </c>
      <c r="GLB196" t="s">
        <v>6465</v>
      </c>
      <c r="GLC196" t="s">
        <v>6465</v>
      </c>
      <c r="GLD196" t="s">
        <v>6465</v>
      </c>
      <c r="GLE196" t="s">
        <v>6465</v>
      </c>
      <c r="GLF196" t="s">
        <v>6465</v>
      </c>
      <c r="GLG196" t="s">
        <v>6465</v>
      </c>
      <c r="GLH196" t="s">
        <v>6465</v>
      </c>
      <c r="GLI196" t="s">
        <v>6465</v>
      </c>
      <c r="GLJ196" t="s">
        <v>6465</v>
      </c>
      <c r="GLK196" t="s">
        <v>6465</v>
      </c>
      <c r="GLL196" t="s">
        <v>6465</v>
      </c>
      <c r="GLM196" t="s">
        <v>6465</v>
      </c>
      <c r="GLN196" t="s">
        <v>6465</v>
      </c>
      <c r="GLO196" t="s">
        <v>6465</v>
      </c>
      <c r="GLP196" t="s">
        <v>6465</v>
      </c>
      <c r="GLQ196" t="s">
        <v>6465</v>
      </c>
      <c r="GLR196" t="s">
        <v>6465</v>
      </c>
      <c r="GLS196" t="s">
        <v>6465</v>
      </c>
      <c r="GLT196" t="s">
        <v>6465</v>
      </c>
      <c r="GLU196" t="s">
        <v>6465</v>
      </c>
      <c r="GLV196" t="s">
        <v>6465</v>
      </c>
      <c r="GLW196" t="s">
        <v>6465</v>
      </c>
      <c r="GLX196" t="s">
        <v>6465</v>
      </c>
      <c r="GLY196" t="s">
        <v>6465</v>
      </c>
      <c r="GLZ196" t="s">
        <v>6465</v>
      </c>
      <c r="GMA196" t="s">
        <v>6465</v>
      </c>
      <c r="GMB196" t="s">
        <v>6465</v>
      </c>
      <c r="GMC196" t="s">
        <v>6465</v>
      </c>
      <c r="GMD196" t="s">
        <v>6465</v>
      </c>
      <c r="GME196" t="s">
        <v>6465</v>
      </c>
      <c r="GMF196" t="s">
        <v>6465</v>
      </c>
      <c r="GMG196" t="s">
        <v>6465</v>
      </c>
      <c r="GMH196" t="s">
        <v>6465</v>
      </c>
      <c r="GMI196" t="s">
        <v>6465</v>
      </c>
      <c r="GMJ196" t="s">
        <v>6465</v>
      </c>
      <c r="GMK196" t="s">
        <v>6465</v>
      </c>
      <c r="GML196" t="s">
        <v>6465</v>
      </c>
      <c r="GMM196" t="s">
        <v>6465</v>
      </c>
      <c r="GMN196" t="s">
        <v>6465</v>
      </c>
      <c r="GMO196" t="s">
        <v>6465</v>
      </c>
      <c r="GMP196" t="s">
        <v>6465</v>
      </c>
      <c r="GMQ196" t="s">
        <v>6465</v>
      </c>
      <c r="GMR196" t="s">
        <v>6465</v>
      </c>
      <c r="GMS196" t="s">
        <v>6465</v>
      </c>
      <c r="GMT196" t="s">
        <v>6465</v>
      </c>
      <c r="GMU196" t="s">
        <v>6465</v>
      </c>
      <c r="GMV196" t="s">
        <v>6465</v>
      </c>
      <c r="GMW196" t="s">
        <v>6465</v>
      </c>
      <c r="GMX196" t="s">
        <v>6465</v>
      </c>
      <c r="GMY196" t="s">
        <v>6465</v>
      </c>
      <c r="GMZ196" t="s">
        <v>6465</v>
      </c>
      <c r="GNA196" t="s">
        <v>6465</v>
      </c>
      <c r="GNB196" t="s">
        <v>6465</v>
      </c>
      <c r="GNC196" t="s">
        <v>6465</v>
      </c>
      <c r="GND196" t="s">
        <v>6465</v>
      </c>
      <c r="GNE196" t="s">
        <v>6465</v>
      </c>
      <c r="GNF196" t="s">
        <v>6465</v>
      </c>
      <c r="GNG196" t="s">
        <v>6465</v>
      </c>
      <c r="GNH196" t="s">
        <v>6465</v>
      </c>
      <c r="GNI196" t="s">
        <v>6465</v>
      </c>
      <c r="GNJ196" t="s">
        <v>6465</v>
      </c>
      <c r="GNK196" t="s">
        <v>6465</v>
      </c>
      <c r="GNL196" t="s">
        <v>6465</v>
      </c>
      <c r="GNM196" t="s">
        <v>6465</v>
      </c>
      <c r="GNN196" t="s">
        <v>6465</v>
      </c>
      <c r="GNO196" t="s">
        <v>6465</v>
      </c>
      <c r="GNP196" t="s">
        <v>6465</v>
      </c>
      <c r="GNQ196" t="s">
        <v>6465</v>
      </c>
      <c r="GNR196" t="s">
        <v>6465</v>
      </c>
      <c r="GNS196" t="s">
        <v>6465</v>
      </c>
      <c r="GNT196" t="s">
        <v>6465</v>
      </c>
      <c r="GNU196" t="s">
        <v>6465</v>
      </c>
      <c r="GNV196" t="s">
        <v>6465</v>
      </c>
      <c r="GNW196" t="s">
        <v>6465</v>
      </c>
      <c r="GNX196" t="s">
        <v>6465</v>
      </c>
      <c r="GNY196" t="s">
        <v>6465</v>
      </c>
      <c r="GNZ196" t="s">
        <v>6465</v>
      </c>
      <c r="GOA196" t="s">
        <v>6465</v>
      </c>
      <c r="GOB196" t="s">
        <v>6465</v>
      </c>
      <c r="GOC196" t="s">
        <v>6465</v>
      </c>
      <c r="GOD196" t="s">
        <v>6465</v>
      </c>
      <c r="GOE196" t="s">
        <v>6465</v>
      </c>
      <c r="GOF196" t="s">
        <v>6465</v>
      </c>
      <c r="GOG196" t="s">
        <v>6465</v>
      </c>
      <c r="GOH196" t="s">
        <v>6465</v>
      </c>
      <c r="GOI196" t="s">
        <v>6465</v>
      </c>
      <c r="GOJ196" t="s">
        <v>6465</v>
      </c>
      <c r="GOK196" t="s">
        <v>6465</v>
      </c>
      <c r="GOL196" t="s">
        <v>6465</v>
      </c>
      <c r="GOM196" t="s">
        <v>6465</v>
      </c>
      <c r="GON196" t="s">
        <v>6465</v>
      </c>
      <c r="GOO196" t="s">
        <v>6465</v>
      </c>
      <c r="GOP196" t="s">
        <v>6465</v>
      </c>
      <c r="GOQ196" t="s">
        <v>6465</v>
      </c>
      <c r="GOR196" t="s">
        <v>6465</v>
      </c>
      <c r="GOS196" t="s">
        <v>6465</v>
      </c>
      <c r="GOT196" t="s">
        <v>6465</v>
      </c>
      <c r="GOU196" t="s">
        <v>6465</v>
      </c>
      <c r="GOV196" t="s">
        <v>6465</v>
      </c>
      <c r="GOW196" t="s">
        <v>6465</v>
      </c>
      <c r="GOX196" t="s">
        <v>6465</v>
      </c>
      <c r="GOY196" t="s">
        <v>6465</v>
      </c>
      <c r="GOZ196" t="s">
        <v>6465</v>
      </c>
      <c r="GPA196" t="s">
        <v>6465</v>
      </c>
      <c r="GPB196" t="s">
        <v>6465</v>
      </c>
      <c r="GPC196" t="s">
        <v>6465</v>
      </c>
      <c r="GPD196" t="s">
        <v>6465</v>
      </c>
      <c r="GPE196" t="s">
        <v>6465</v>
      </c>
      <c r="GPF196" t="s">
        <v>6465</v>
      </c>
      <c r="GPG196" t="s">
        <v>6465</v>
      </c>
      <c r="GPH196">
        <v>-76.989799499512003</v>
      </c>
      <c r="GPI196">
        <v>-1</v>
      </c>
    </row>
    <row r="197" spans="1:5157" x14ac:dyDescent="0.2">
      <c r="A197">
        <v>8403</v>
      </c>
      <c r="B197" t="s">
        <v>6466</v>
      </c>
      <c r="C197" t="s">
        <v>6465</v>
      </c>
      <c r="D197" t="s">
        <v>6465</v>
      </c>
      <c r="E197" t="s">
        <v>6465</v>
      </c>
      <c r="F197" t="s">
        <v>6465</v>
      </c>
      <c r="G197" s="6" t="s">
        <v>6465</v>
      </c>
      <c r="H197" t="s">
        <v>6465</v>
      </c>
      <c r="I197" t="s">
        <v>6465</v>
      </c>
      <c r="J197" t="s">
        <v>6465</v>
      </c>
      <c r="K197" t="s">
        <v>6465</v>
      </c>
      <c r="L197" t="s">
        <v>6465</v>
      </c>
      <c r="M197" t="s">
        <v>6465</v>
      </c>
      <c r="N197" t="s">
        <v>6465</v>
      </c>
      <c r="O197" t="s">
        <v>6465</v>
      </c>
      <c r="P197" t="s">
        <v>6465</v>
      </c>
      <c r="Q197" t="s">
        <v>6465</v>
      </c>
      <c r="R197" t="s">
        <v>6465</v>
      </c>
      <c r="S197" t="s">
        <v>6465</v>
      </c>
      <c r="T197" t="s">
        <v>6465</v>
      </c>
      <c r="U197" s="6">
        <v>42472</v>
      </c>
      <c r="V197">
        <v>0</v>
      </c>
      <c r="W197" t="s">
        <v>6465</v>
      </c>
      <c r="X197" t="s">
        <v>6465</v>
      </c>
      <c r="Y197" t="s">
        <v>6465</v>
      </c>
      <c r="Z197" t="s">
        <v>6465</v>
      </c>
      <c r="AA197" t="s">
        <v>6465</v>
      </c>
      <c r="AB197" t="s">
        <v>6465</v>
      </c>
      <c r="AC197" t="s">
        <v>6465</v>
      </c>
      <c r="AD197" t="s">
        <v>6465</v>
      </c>
      <c r="AE197">
        <v>22309</v>
      </c>
      <c r="AF197" t="s">
        <v>6465</v>
      </c>
      <c r="AG197" t="s">
        <v>6465</v>
      </c>
      <c r="AH197" t="s">
        <v>6465</v>
      </c>
      <c r="AI197" t="s">
        <v>6465</v>
      </c>
      <c r="AJ197" t="s">
        <v>6465</v>
      </c>
      <c r="AK197" t="s">
        <v>6465</v>
      </c>
      <c r="AL197" t="s">
        <v>6465</v>
      </c>
      <c r="AM197">
        <v>1</v>
      </c>
      <c r="AN197" t="s">
        <v>6465</v>
      </c>
      <c r="AO197" t="s">
        <v>6465</v>
      </c>
      <c r="AP197" t="s">
        <v>6465</v>
      </c>
      <c r="AQ197" t="s">
        <v>6465</v>
      </c>
      <c r="AR197" t="s">
        <v>6465</v>
      </c>
      <c r="AS197" t="s">
        <v>6465</v>
      </c>
      <c r="AT197" t="s">
        <v>6465</v>
      </c>
      <c r="AU197" t="s">
        <v>6465</v>
      </c>
      <c r="AV197" t="s">
        <v>6465</v>
      </c>
      <c r="AW197" t="s">
        <v>6465</v>
      </c>
      <c r="AX197" t="s">
        <v>6465</v>
      </c>
      <c r="AY197" t="s">
        <v>6465</v>
      </c>
      <c r="AZ197" t="s">
        <v>6465</v>
      </c>
      <c r="BA197" t="s">
        <v>6465</v>
      </c>
      <c r="BB197" t="s">
        <v>6465</v>
      </c>
      <c r="BC197" t="s">
        <v>6465</v>
      </c>
      <c r="BD197" t="s">
        <v>6465</v>
      </c>
      <c r="BE197" t="s">
        <v>6465</v>
      </c>
      <c r="BF197" t="s">
        <v>6465</v>
      </c>
      <c r="BG197" t="s">
        <v>6465</v>
      </c>
      <c r="BH197" t="s">
        <v>6465</v>
      </c>
      <c r="BI197" t="s">
        <v>6465</v>
      </c>
      <c r="BJ197" t="s">
        <v>6465</v>
      </c>
      <c r="BK197" t="s">
        <v>6465</v>
      </c>
      <c r="BL197" t="s">
        <v>6465</v>
      </c>
      <c r="BM197" t="s">
        <v>6465</v>
      </c>
      <c r="BN197" t="s">
        <v>6465</v>
      </c>
      <c r="BO197" t="s">
        <v>6465</v>
      </c>
      <c r="BP197" t="s">
        <v>6465</v>
      </c>
      <c r="BQ197" t="s">
        <v>6465</v>
      </c>
      <c r="BR197" t="s">
        <v>6465</v>
      </c>
      <c r="BS197" t="s">
        <v>6465</v>
      </c>
      <c r="BT197" t="s">
        <v>6465</v>
      </c>
      <c r="BU197" t="s">
        <v>6465</v>
      </c>
      <c r="BV197" t="s">
        <v>6465</v>
      </c>
      <c r="BW197" t="s">
        <v>6465</v>
      </c>
      <c r="BX197" t="s">
        <v>6465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6465</v>
      </c>
      <c r="CE197" t="s">
        <v>6465</v>
      </c>
      <c r="CF197" t="s">
        <v>6465</v>
      </c>
      <c r="CG197" t="s">
        <v>6465</v>
      </c>
      <c r="CH197" t="s">
        <v>6465</v>
      </c>
      <c r="CI197" t="s">
        <v>6465</v>
      </c>
      <c r="CJ197" t="s">
        <v>6465</v>
      </c>
      <c r="CK197" t="s">
        <v>6465</v>
      </c>
      <c r="CL197" t="s">
        <v>6465</v>
      </c>
      <c r="CM197" t="s">
        <v>6465</v>
      </c>
      <c r="CN197" t="s">
        <v>6465</v>
      </c>
      <c r="CO197" t="s">
        <v>6465</v>
      </c>
      <c r="CP197" t="s">
        <v>6465</v>
      </c>
      <c r="CQ197" t="s">
        <v>6465</v>
      </c>
      <c r="CR197" t="s">
        <v>6465</v>
      </c>
      <c r="CS197" t="s">
        <v>6465</v>
      </c>
      <c r="CT197" t="s">
        <v>6465</v>
      </c>
      <c r="CU197" t="s">
        <v>6465</v>
      </c>
      <c r="CV197" t="s">
        <v>6465</v>
      </c>
      <c r="CW197" t="s">
        <v>6465</v>
      </c>
      <c r="CX197" t="s">
        <v>6465</v>
      </c>
      <c r="CY197" t="s">
        <v>6465</v>
      </c>
      <c r="CZ197" t="s">
        <v>6465</v>
      </c>
      <c r="DA197" t="s">
        <v>6465</v>
      </c>
      <c r="DB197" t="s">
        <v>6465</v>
      </c>
      <c r="DC197" t="s">
        <v>6465</v>
      </c>
      <c r="DD197" t="s">
        <v>6465</v>
      </c>
      <c r="DE197" t="s">
        <v>6465</v>
      </c>
      <c r="DF197" t="s">
        <v>6465</v>
      </c>
      <c r="DG197" t="s">
        <v>6465</v>
      </c>
      <c r="DH197" t="s">
        <v>6465</v>
      </c>
      <c r="DI197" t="s">
        <v>6465</v>
      </c>
      <c r="DJ197" t="s">
        <v>6465</v>
      </c>
      <c r="DK197" t="s">
        <v>6465</v>
      </c>
      <c r="DL197" t="s">
        <v>6465</v>
      </c>
      <c r="DM197" t="s">
        <v>6465</v>
      </c>
      <c r="DN197" t="s">
        <v>6465</v>
      </c>
      <c r="DO197" t="s">
        <v>6465</v>
      </c>
      <c r="DP197" t="s">
        <v>6465</v>
      </c>
      <c r="DQ197" t="s">
        <v>6465</v>
      </c>
      <c r="DR197" t="s">
        <v>6465</v>
      </c>
      <c r="DS197" t="s">
        <v>6465</v>
      </c>
      <c r="DT197" t="s">
        <v>6465</v>
      </c>
      <c r="DU197" t="s">
        <v>6465</v>
      </c>
      <c r="DV197" t="s">
        <v>6465</v>
      </c>
      <c r="DW197" t="s">
        <v>6465</v>
      </c>
      <c r="DX197" t="s">
        <v>6465</v>
      </c>
      <c r="DY197" t="s">
        <v>6465</v>
      </c>
      <c r="DZ197" t="s">
        <v>6465</v>
      </c>
      <c r="EA197" t="s">
        <v>6465</v>
      </c>
      <c r="EB197" t="s">
        <v>6465</v>
      </c>
      <c r="EC197" t="s">
        <v>6465</v>
      </c>
      <c r="ED197" t="s">
        <v>6465</v>
      </c>
      <c r="EE197" t="s">
        <v>6465</v>
      </c>
      <c r="EF197" t="s">
        <v>6465</v>
      </c>
      <c r="EG197" t="s">
        <v>6465</v>
      </c>
      <c r="EH197" t="s">
        <v>6465</v>
      </c>
      <c r="EI197" t="s">
        <v>6465</v>
      </c>
      <c r="EJ197" t="s">
        <v>6465</v>
      </c>
      <c r="EK197" t="s">
        <v>6465</v>
      </c>
      <c r="EL197" t="s">
        <v>6465</v>
      </c>
      <c r="EM197" t="s">
        <v>6465</v>
      </c>
      <c r="EN197" t="s">
        <v>6465</v>
      </c>
      <c r="EO197" t="s">
        <v>6465</v>
      </c>
      <c r="EP197" t="s">
        <v>6465</v>
      </c>
      <c r="EQ197" t="s">
        <v>6465</v>
      </c>
      <c r="ER197" t="s">
        <v>6465</v>
      </c>
      <c r="ES197" t="s">
        <v>6465</v>
      </c>
      <c r="ET197" t="s">
        <v>6465</v>
      </c>
      <c r="EU197" t="s">
        <v>6465</v>
      </c>
      <c r="EV197" t="s">
        <v>6465</v>
      </c>
      <c r="EW197" t="s">
        <v>6465</v>
      </c>
      <c r="EX197" t="s">
        <v>6465</v>
      </c>
      <c r="EY197" t="s">
        <v>6465</v>
      </c>
      <c r="EZ197" t="s">
        <v>6465</v>
      </c>
      <c r="FA197" t="s">
        <v>6465</v>
      </c>
      <c r="FB197" t="s">
        <v>6465</v>
      </c>
      <c r="FC197" t="s">
        <v>6465</v>
      </c>
      <c r="FD197" t="s">
        <v>6465</v>
      </c>
      <c r="FE197" t="s">
        <v>6465</v>
      </c>
      <c r="FF197" t="s">
        <v>6465</v>
      </c>
      <c r="FG197" t="s">
        <v>6465</v>
      </c>
      <c r="FH197" t="s">
        <v>6465</v>
      </c>
      <c r="FI197" t="s">
        <v>6465</v>
      </c>
      <c r="FJ197" t="s">
        <v>6465</v>
      </c>
      <c r="FK197" t="s">
        <v>6465</v>
      </c>
      <c r="FL197" t="s">
        <v>6465</v>
      </c>
      <c r="FM197" t="s">
        <v>6465</v>
      </c>
      <c r="FN197" t="s">
        <v>6465</v>
      </c>
      <c r="FO197" t="s">
        <v>6465</v>
      </c>
      <c r="FP197" t="s">
        <v>6465</v>
      </c>
      <c r="FQ197" t="s">
        <v>6465</v>
      </c>
      <c r="FR197" t="s">
        <v>6465</v>
      </c>
      <c r="FS197" t="s">
        <v>6465</v>
      </c>
      <c r="FT197" t="s">
        <v>6465</v>
      </c>
      <c r="FU197" t="s">
        <v>6465</v>
      </c>
      <c r="FV197" t="s">
        <v>6465</v>
      </c>
      <c r="FW197" t="s">
        <v>6465</v>
      </c>
      <c r="FX197" t="s">
        <v>6465</v>
      </c>
      <c r="FY197" t="s">
        <v>6465</v>
      </c>
      <c r="FZ197" t="s">
        <v>6465</v>
      </c>
      <c r="GA197" t="s">
        <v>6465</v>
      </c>
      <c r="GB197" t="s">
        <v>6465</v>
      </c>
      <c r="GC197" t="s">
        <v>6465</v>
      </c>
      <c r="GD197" t="s">
        <v>6465</v>
      </c>
      <c r="GE197" t="s">
        <v>6465</v>
      </c>
      <c r="GF197" t="s">
        <v>6465</v>
      </c>
      <c r="GG197" t="s">
        <v>6465</v>
      </c>
      <c r="GH197" t="s">
        <v>6465</v>
      </c>
      <c r="GI197" t="s">
        <v>6465</v>
      </c>
      <c r="GJ197" t="s">
        <v>6465</v>
      </c>
      <c r="GK197" t="s">
        <v>6465</v>
      </c>
      <c r="GL197" t="s">
        <v>6465</v>
      </c>
      <c r="GM197" t="s">
        <v>6465</v>
      </c>
      <c r="GN197" t="s">
        <v>6465</v>
      </c>
      <c r="GO197" t="s">
        <v>6465</v>
      </c>
      <c r="GP197" t="s">
        <v>6465</v>
      </c>
      <c r="GQ197" t="s">
        <v>6465</v>
      </c>
      <c r="GR197" t="s">
        <v>6465</v>
      </c>
      <c r="GS197" t="s">
        <v>6465</v>
      </c>
      <c r="GT197" t="s">
        <v>6465</v>
      </c>
      <c r="GU197" t="s">
        <v>6465</v>
      </c>
      <c r="GV197" t="s">
        <v>6465</v>
      </c>
      <c r="GW197" t="s">
        <v>6465</v>
      </c>
      <c r="GX197" t="s">
        <v>6465</v>
      </c>
      <c r="GY197" t="s">
        <v>6465</v>
      </c>
      <c r="GZ197" t="s">
        <v>6465</v>
      </c>
      <c r="HA197" t="s">
        <v>6465</v>
      </c>
      <c r="HB197" t="s">
        <v>6465</v>
      </c>
      <c r="HC197" t="s">
        <v>6465</v>
      </c>
      <c r="HD197" t="s">
        <v>6465</v>
      </c>
      <c r="HE197" t="s">
        <v>6465</v>
      </c>
      <c r="HF197" t="s">
        <v>6465</v>
      </c>
      <c r="HG197" t="s">
        <v>6465</v>
      </c>
      <c r="HH197" t="s">
        <v>6465</v>
      </c>
      <c r="HI197" t="s">
        <v>6465</v>
      </c>
      <c r="HJ197" t="s">
        <v>6465</v>
      </c>
      <c r="HK197" t="s">
        <v>6465</v>
      </c>
      <c r="HL197" t="s">
        <v>6465</v>
      </c>
      <c r="HM197" t="s">
        <v>6465</v>
      </c>
      <c r="HN197" t="s">
        <v>6465</v>
      </c>
      <c r="HO197" t="s">
        <v>6465</v>
      </c>
      <c r="HP197" t="s">
        <v>6465</v>
      </c>
      <c r="HQ197" t="s">
        <v>6465</v>
      </c>
      <c r="HR197" t="s">
        <v>6465</v>
      </c>
      <c r="HS197" t="s">
        <v>6465</v>
      </c>
      <c r="HT197" t="s">
        <v>6465</v>
      </c>
      <c r="HU197" t="s">
        <v>6465</v>
      </c>
      <c r="HV197" t="s">
        <v>6465</v>
      </c>
      <c r="HW197" t="s">
        <v>6465</v>
      </c>
      <c r="HX197" t="s">
        <v>6465</v>
      </c>
      <c r="HY197" t="s">
        <v>6465</v>
      </c>
      <c r="HZ197" t="s">
        <v>6465</v>
      </c>
      <c r="IA197" t="s">
        <v>6465</v>
      </c>
      <c r="IB197" t="s">
        <v>6465</v>
      </c>
      <c r="IC197" t="s">
        <v>6465</v>
      </c>
      <c r="ID197" t="s">
        <v>6465</v>
      </c>
      <c r="IE197" t="s">
        <v>6465</v>
      </c>
      <c r="IF197" t="s">
        <v>6465</v>
      </c>
      <c r="IG197" t="s">
        <v>6465</v>
      </c>
      <c r="IH197" t="s">
        <v>6465</v>
      </c>
      <c r="II197" t="s">
        <v>6465</v>
      </c>
      <c r="IJ197" t="s">
        <v>6465</v>
      </c>
      <c r="IK197" t="s">
        <v>6465</v>
      </c>
      <c r="IL197" t="s">
        <v>6465</v>
      </c>
      <c r="IM197" t="s">
        <v>6465</v>
      </c>
      <c r="IN197" t="s">
        <v>6465</v>
      </c>
      <c r="IO197" t="s">
        <v>6465</v>
      </c>
      <c r="IP197" t="s">
        <v>6465</v>
      </c>
      <c r="IQ197" t="s">
        <v>6465</v>
      </c>
      <c r="IR197" t="s">
        <v>6465</v>
      </c>
      <c r="IS197" t="s">
        <v>6465</v>
      </c>
      <c r="IT197" t="s">
        <v>6465</v>
      </c>
      <c r="IU197" t="s">
        <v>6465</v>
      </c>
      <c r="IV197" t="s">
        <v>6465</v>
      </c>
      <c r="IW197" t="s">
        <v>6465</v>
      </c>
      <c r="IX197" t="s">
        <v>6465</v>
      </c>
      <c r="IY197" t="s">
        <v>6465</v>
      </c>
      <c r="IZ197" t="s">
        <v>6465</v>
      </c>
      <c r="JA197" t="s">
        <v>6465</v>
      </c>
      <c r="JB197" t="s">
        <v>6465</v>
      </c>
      <c r="JC197" t="s">
        <v>6465</v>
      </c>
      <c r="JD197" t="s">
        <v>6465</v>
      </c>
      <c r="JE197" t="s">
        <v>6465</v>
      </c>
      <c r="JF197" t="s">
        <v>6465</v>
      </c>
      <c r="JG197" t="s">
        <v>6465</v>
      </c>
      <c r="JH197" t="s">
        <v>6465</v>
      </c>
      <c r="JI197" t="s">
        <v>6465</v>
      </c>
      <c r="JJ197" t="s">
        <v>6465</v>
      </c>
      <c r="JK197" t="s">
        <v>6465</v>
      </c>
      <c r="JL197" t="s">
        <v>6465</v>
      </c>
      <c r="JM197" t="s">
        <v>6465</v>
      </c>
      <c r="JN197" t="s">
        <v>6465</v>
      </c>
      <c r="JO197" t="s">
        <v>6465</v>
      </c>
      <c r="JP197" t="s">
        <v>6465</v>
      </c>
      <c r="JQ197" t="s">
        <v>6465</v>
      </c>
      <c r="JR197" t="s">
        <v>6465</v>
      </c>
      <c r="JS197" t="s">
        <v>6465</v>
      </c>
      <c r="JT197" t="s">
        <v>6465</v>
      </c>
      <c r="JU197" t="s">
        <v>6465</v>
      </c>
      <c r="JV197" t="s">
        <v>6465</v>
      </c>
      <c r="JW197" t="s">
        <v>6465</v>
      </c>
      <c r="JX197" t="s">
        <v>6465</v>
      </c>
      <c r="JY197" t="s">
        <v>6465</v>
      </c>
      <c r="JZ197" t="s">
        <v>6465</v>
      </c>
      <c r="KA197" t="s">
        <v>6465</v>
      </c>
      <c r="KB197" t="s">
        <v>6465</v>
      </c>
      <c r="KC197" t="s">
        <v>6465</v>
      </c>
      <c r="KD197" t="s">
        <v>6465</v>
      </c>
      <c r="KE197" t="s">
        <v>6465</v>
      </c>
      <c r="KF197" t="s">
        <v>6465</v>
      </c>
      <c r="KG197" t="s">
        <v>6465</v>
      </c>
      <c r="KH197" t="s">
        <v>6465</v>
      </c>
      <c r="KI197" t="s">
        <v>6465</v>
      </c>
      <c r="KJ197" t="s">
        <v>6465</v>
      </c>
      <c r="KK197" t="s">
        <v>6465</v>
      </c>
      <c r="KL197" t="s">
        <v>6465</v>
      </c>
      <c r="KM197" t="s">
        <v>6465</v>
      </c>
      <c r="KN197" t="s">
        <v>6465</v>
      </c>
      <c r="KO197" t="s">
        <v>6465</v>
      </c>
      <c r="KP197" t="s">
        <v>6465</v>
      </c>
      <c r="KQ197" t="s">
        <v>6465</v>
      </c>
      <c r="KR197" t="s">
        <v>6465</v>
      </c>
      <c r="KS197" t="s">
        <v>6465</v>
      </c>
      <c r="KT197" t="s">
        <v>6465</v>
      </c>
      <c r="KU197" t="s">
        <v>6465</v>
      </c>
      <c r="KV197" t="s">
        <v>6465</v>
      </c>
      <c r="KW197" t="s">
        <v>6465</v>
      </c>
      <c r="KX197" t="s">
        <v>6465</v>
      </c>
      <c r="KY197" t="s">
        <v>6465</v>
      </c>
      <c r="KZ197" t="s">
        <v>6465</v>
      </c>
      <c r="LA197" t="s">
        <v>6465</v>
      </c>
      <c r="LB197" t="s">
        <v>6465</v>
      </c>
      <c r="LC197" t="s">
        <v>6465</v>
      </c>
      <c r="LD197" t="s">
        <v>6465</v>
      </c>
      <c r="LE197" t="s">
        <v>6465</v>
      </c>
      <c r="LF197" t="s">
        <v>6465</v>
      </c>
      <c r="LG197" t="s">
        <v>6465</v>
      </c>
      <c r="LH197" t="s">
        <v>6465</v>
      </c>
      <c r="LI197" t="s">
        <v>6465</v>
      </c>
      <c r="LJ197" t="s">
        <v>6465</v>
      </c>
      <c r="LK197" t="s">
        <v>6465</v>
      </c>
      <c r="LL197" t="s">
        <v>6465</v>
      </c>
      <c r="LM197" t="s">
        <v>6465</v>
      </c>
      <c r="LN197" t="s">
        <v>6465</v>
      </c>
      <c r="LO197" t="s">
        <v>6465</v>
      </c>
      <c r="LP197" t="s">
        <v>6465</v>
      </c>
      <c r="LQ197" t="s">
        <v>6465</v>
      </c>
      <c r="LR197" t="s">
        <v>6465</v>
      </c>
      <c r="LS197" t="s">
        <v>6465</v>
      </c>
      <c r="LT197" t="s">
        <v>6465</v>
      </c>
      <c r="LU197" t="s">
        <v>6465</v>
      </c>
      <c r="LV197" t="s">
        <v>6465</v>
      </c>
      <c r="LW197" t="s">
        <v>6465</v>
      </c>
      <c r="LX197" t="s">
        <v>6465</v>
      </c>
      <c r="LY197" t="s">
        <v>6465</v>
      </c>
      <c r="LZ197" t="s">
        <v>6465</v>
      </c>
      <c r="MA197" t="s">
        <v>6465</v>
      </c>
      <c r="MB197" t="s">
        <v>6465</v>
      </c>
      <c r="MC197" t="s">
        <v>6465</v>
      </c>
      <c r="MD197" t="s">
        <v>6465</v>
      </c>
      <c r="ME197" t="s">
        <v>6465</v>
      </c>
      <c r="MF197" t="s">
        <v>6465</v>
      </c>
      <c r="MG197" t="s">
        <v>6465</v>
      </c>
      <c r="MH197" t="s">
        <v>6465</v>
      </c>
      <c r="MI197" t="s">
        <v>6465</v>
      </c>
      <c r="MJ197" t="s">
        <v>6465</v>
      </c>
      <c r="MK197" t="s">
        <v>6465</v>
      </c>
      <c r="ML197" t="s">
        <v>6465</v>
      </c>
      <c r="MM197" t="s">
        <v>6465</v>
      </c>
      <c r="MN197" t="s">
        <v>6465</v>
      </c>
      <c r="MO197" t="s">
        <v>6465</v>
      </c>
      <c r="MP197" t="s">
        <v>6465</v>
      </c>
      <c r="MQ197" t="s">
        <v>6465</v>
      </c>
      <c r="MR197" t="s">
        <v>6465</v>
      </c>
      <c r="MS197" t="s">
        <v>6465</v>
      </c>
      <c r="MT197" t="s">
        <v>6465</v>
      </c>
      <c r="MU197" t="s">
        <v>6465</v>
      </c>
      <c r="MV197" t="s">
        <v>6465</v>
      </c>
      <c r="MW197" t="s">
        <v>6465</v>
      </c>
      <c r="MX197" t="s">
        <v>6465</v>
      </c>
      <c r="MY197" t="s">
        <v>6465</v>
      </c>
      <c r="MZ197" t="s">
        <v>6465</v>
      </c>
      <c r="NA197" t="s">
        <v>6465</v>
      </c>
      <c r="NB197" t="s">
        <v>6465</v>
      </c>
      <c r="NC197" t="s">
        <v>6465</v>
      </c>
      <c r="ND197" t="s">
        <v>6465</v>
      </c>
      <c r="NE197" t="s">
        <v>6465</v>
      </c>
      <c r="NF197" t="s">
        <v>6465</v>
      </c>
      <c r="NG197" t="s">
        <v>6465</v>
      </c>
      <c r="NH197" t="s">
        <v>6465</v>
      </c>
      <c r="NI197" t="s">
        <v>6465</v>
      </c>
      <c r="NJ197" t="s">
        <v>6465</v>
      </c>
      <c r="NK197" t="s">
        <v>6465</v>
      </c>
      <c r="NL197" t="s">
        <v>6465</v>
      </c>
      <c r="NM197" t="s">
        <v>6465</v>
      </c>
      <c r="NN197" t="s">
        <v>6465</v>
      </c>
      <c r="NO197" t="s">
        <v>6465</v>
      </c>
      <c r="NP197" t="s">
        <v>6465</v>
      </c>
      <c r="NQ197" t="s">
        <v>6465</v>
      </c>
      <c r="NR197" t="s">
        <v>6465</v>
      </c>
      <c r="NS197" t="s">
        <v>6465</v>
      </c>
      <c r="NT197" t="s">
        <v>6465</v>
      </c>
      <c r="NU197" t="s">
        <v>6465</v>
      </c>
      <c r="NV197" t="s">
        <v>6465</v>
      </c>
      <c r="NW197" t="s">
        <v>6465</v>
      </c>
      <c r="NX197" t="s">
        <v>6465</v>
      </c>
      <c r="NY197" t="s">
        <v>6465</v>
      </c>
      <c r="NZ197" t="s">
        <v>6465</v>
      </c>
      <c r="OA197" t="s">
        <v>6465</v>
      </c>
      <c r="OB197" t="s">
        <v>6465</v>
      </c>
      <c r="OC197" t="s">
        <v>6465</v>
      </c>
      <c r="OD197" t="s">
        <v>6465</v>
      </c>
      <c r="OE197" t="s">
        <v>6465</v>
      </c>
      <c r="OF197" t="s">
        <v>6465</v>
      </c>
      <c r="OG197" t="s">
        <v>6465</v>
      </c>
      <c r="OH197" t="s">
        <v>6465</v>
      </c>
      <c r="OI197" t="s">
        <v>6465</v>
      </c>
      <c r="OJ197" t="s">
        <v>6465</v>
      </c>
      <c r="OK197" t="s">
        <v>6465</v>
      </c>
      <c r="OL197" t="s">
        <v>6465</v>
      </c>
      <c r="OM197" t="s">
        <v>6465</v>
      </c>
      <c r="ON197" t="s">
        <v>6465</v>
      </c>
      <c r="OO197" t="s">
        <v>6465</v>
      </c>
      <c r="OP197" t="s">
        <v>6465</v>
      </c>
      <c r="OQ197" t="s">
        <v>6465</v>
      </c>
      <c r="OR197" t="s">
        <v>6465</v>
      </c>
      <c r="OS197" t="s">
        <v>6465</v>
      </c>
      <c r="OT197" t="s">
        <v>6465</v>
      </c>
      <c r="OU197" t="s">
        <v>6465</v>
      </c>
      <c r="OV197" t="s">
        <v>6465</v>
      </c>
      <c r="OW197" t="s">
        <v>6465</v>
      </c>
      <c r="OX197" t="s">
        <v>6465</v>
      </c>
      <c r="OY197" t="s">
        <v>6465</v>
      </c>
      <c r="OZ197" t="s">
        <v>6465</v>
      </c>
      <c r="PA197" t="s">
        <v>6465</v>
      </c>
      <c r="PB197" t="s">
        <v>6465</v>
      </c>
      <c r="PC197" t="s">
        <v>6465</v>
      </c>
      <c r="PD197" t="s">
        <v>6465</v>
      </c>
      <c r="PE197" t="s">
        <v>6465</v>
      </c>
      <c r="PF197" t="s">
        <v>6465</v>
      </c>
      <c r="PG197" t="s">
        <v>6465</v>
      </c>
      <c r="PH197" t="s">
        <v>6465</v>
      </c>
      <c r="PI197" t="s">
        <v>6465</v>
      </c>
      <c r="PJ197" t="s">
        <v>6465</v>
      </c>
      <c r="PK197" t="s">
        <v>6465</v>
      </c>
      <c r="PL197" t="s">
        <v>6465</v>
      </c>
      <c r="PM197" t="s">
        <v>6465</v>
      </c>
      <c r="PN197" t="s">
        <v>6465</v>
      </c>
      <c r="PO197" t="s">
        <v>6465</v>
      </c>
      <c r="PP197" t="s">
        <v>6465</v>
      </c>
      <c r="PQ197" t="s">
        <v>6465</v>
      </c>
      <c r="PR197" t="s">
        <v>6465</v>
      </c>
      <c r="PS197" t="s">
        <v>6465</v>
      </c>
      <c r="PT197" t="s">
        <v>6465</v>
      </c>
      <c r="PU197" t="s">
        <v>6465</v>
      </c>
      <c r="PV197" t="s">
        <v>6465</v>
      </c>
      <c r="PW197" t="s">
        <v>6465</v>
      </c>
      <c r="PX197" t="s">
        <v>6465</v>
      </c>
      <c r="PY197" t="s">
        <v>6465</v>
      </c>
      <c r="PZ197" t="s">
        <v>6465</v>
      </c>
      <c r="QA197" t="s">
        <v>6465</v>
      </c>
      <c r="QB197" t="s">
        <v>6465</v>
      </c>
      <c r="QC197" t="s">
        <v>6465</v>
      </c>
      <c r="QD197" t="s">
        <v>6465</v>
      </c>
      <c r="QE197" t="s">
        <v>6465</v>
      </c>
      <c r="QF197" t="s">
        <v>6465</v>
      </c>
      <c r="QG197" t="s">
        <v>6465</v>
      </c>
      <c r="QH197" t="s">
        <v>6465</v>
      </c>
      <c r="QI197" t="s">
        <v>6465</v>
      </c>
      <c r="QJ197" t="s">
        <v>6465</v>
      </c>
      <c r="QK197" t="s">
        <v>6465</v>
      </c>
      <c r="QL197" t="s">
        <v>6465</v>
      </c>
      <c r="QM197" t="s">
        <v>6465</v>
      </c>
      <c r="QN197" t="s">
        <v>6465</v>
      </c>
      <c r="QO197" t="s">
        <v>6465</v>
      </c>
      <c r="QP197" t="s">
        <v>6465</v>
      </c>
      <c r="QQ197" t="s">
        <v>6465</v>
      </c>
      <c r="QR197" t="s">
        <v>6465</v>
      </c>
      <c r="QS197" t="s">
        <v>6465</v>
      </c>
      <c r="QT197" t="s">
        <v>6465</v>
      </c>
      <c r="QU197" t="s">
        <v>6465</v>
      </c>
      <c r="QV197" t="s">
        <v>6465</v>
      </c>
      <c r="QW197" t="s">
        <v>6465</v>
      </c>
      <c r="QX197" t="s">
        <v>6465</v>
      </c>
      <c r="QY197" t="s">
        <v>6465</v>
      </c>
      <c r="QZ197" t="s">
        <v>6465</v>
      </c>
      <c r="RA197" t="s">
        <v>6465</v>
      </c>
      <c r="RB197" t="s">
        <v>6465</v>
      </c>
      <c r="RC197" t="s">
        <v>6465</v>
      </c>
      <c r="RD197" t="s">
        <v>6465</v>
      </c>
      <c r="RE197" t="s">
        <v>6465</v>
      </c>
      <c r="RF197" t="s">
        <v>6465</v>
      </c>
      <c r="RG197" t="s">
        <v>6465</v>
      </c>
      <c r="RH197" t="s">
        <v>6465</v>
      </c>
      <c r="RI197" t="s">
        <v>6465</v>
      </c>
      <c r="RJ197" t="s">
        <v>6465</v>
      </c>
      <c r="RK197" t="s">
        <v>6465</v>
      </c>
      <c r="RL197" t="s">
        <v>6465</v>
      </c>
      <c r="RM197" t="s">
        <v>6465</v>
      </c>
      <c r="RN197" t="s">
        <v>6465</v>
      </c>
      <c r="RO197" t="s">
        <v>6465</v>
      </c>
      <c r="RP197" t="s">
        <v>6465</v>
      </c>
      <c r="RQ197" t="s">
        <v>6465</v>
      </c>
      <c r="RR197" t="s">
        <v>6465</v>
      </c>
      <c r="RS197" t="s">
        <v>6465</v>
      </c>
      <c r="RT197" t="s">
        <v>6465</v>
      </c>
      <c r="RU197" t="s">
        <v>6465</v>
      </c>
      <c r="RV197" t="s">
        <v>6465</v>
      </c>
      <c r="RW197" t="s">
        <v>6465</v>
      </c>
      <c r="RX197" t="s">
        <v>6465</v>
      </c>
      <c r="RY197" t="s">
        <v>6465</v>
      </c>
      <c r="RZ197" t="s">
        <v>6465</v>
      </c>
      <c r="SA197" t="s">
        <v>6465</v>
      </c>
      <c r="SB197" t="s">
        <v>6465</v>
      </c>
      <c r="SC197" t="s">
        <v>6465</v>
      </c>
      <c r="SD197" t="s">
        <v>6465</v>
      </c>
      <c r="SE197" t="s">
        <v>6465</v>
      </c>
      <c r="SF197" t="s">
        <v>6465</v>
      </c>
      <c r="SG197" t="s">
        <v>6465</v>
      </c>
      <c r="SH197" t="s">
        <v>6465</v>
      </c>
      <c r="SI197" t="s">
        <v>6465</v>
      </c>
      <c r="SJ197" t="s">
        <v>6465</v>
      </c>
      <c r="SK197" t="s">
        <v>6465</v>
      </c>
      <c r="SL197" t="s">
        <v>6465</v>
      </c>
      <c r="SM197" t="s">
        <v>6465</v>
      </c>
      <c r="SN197" t="s">
        <v>6465</v>
      </c>
      <c r="SO197" t="s">
        <v>6465</v>
      </c>
      <c r="SP197" t="s">
        <v>6465</v>
      </c>
      <c r="SQ197" t="s">
        <v>6465</v>
      </c>
      <c r="SR197" t="s">
        <v>6465</v>
      </c>
      <c r="SS197" t="s">
        <v>6465</v>
      </c>
      <c r="ST197" t="s">
        <v>6465</v>
      </c>
      <c r="SU197" t="s">
        <v>6465</v>
      </c>
      <c r="SV197" t="s">
        <v>6465</v>
      </c>
      <c r="SW197" t="s">
        <v>6465</v>
      </c>
      <c r="SX197" t="s">
        <v>6465</v>
      </c>
      <c r="SY197" t="s">
        <v>6465</v>
      </c>
      <c r="SZ197" t="s">
        <v>6465</v>
      </c>
      <c r="TA197" t="s">
        <v>6465</v>
      </c>
      <c r="TB197" t="s">
        <v>6465</v>
      </c>
      <c r="TC197" t="s">
        <v>6465</v>
      </c>
      <c r="TD197" t="s">
        <v>6465</v>
      </c>
      <c r="TE197" t="s">
        <v>6465</v>
      </c>
      <c r="TF197" t="s">
        <v>6465</v>
      </c>
      <c r="TG197" t="s">
        <v>6465</v>
      </c>
      <c r="TH197" t="s">
        <v>6465</v>
      </c>
      <c r="TI197" t="s">
        <v>6465</v>
      </c>
      <c r="TJ197" t="s">
        <v>6465</v>
      </c>
      <c r="TK197" t="s">
        <v>6465</v>
      </c>
      <c r="TL197" t="s">
        <v>6465</v>
      </c>
      <c r="TM197" t="s">
        <v>6465</v>
      </c>
      <c r="TN197" t="s">
        <v>6465</v>
      </c>
      <c r="TO197" t="s">
        <v>6465</v>
      </c>
      <c r="TP197" t="s">
        <v>6465</v>
      </c>
      <c r="TQ197" t="s">
        <v>6465</v>
      </c>
      <c r="TR197" t="s">
        <v>6465</v>
      </c>
      <c r="TS197" t="s">
        <v>6465</v>
      </c>
      <c r="TT197" t="s">
        <v>6465</v>
      </c>
      <c r="TU197" t="s">
        <v>6465</v>
      </c>
      <c r="TV197" t="s">
        <v>6465</v>
      </c>
      <c r="TW197" t="s">
        <v>6465</v>
      </c>
      <c r="TX197" t="s">
        <v>6465</v>
      </c>
      <c r="TY197" t="s">
        <v>6465</v>
      </c>
      <c r="TZ197" t="s">
        <v>6465</v>
      </c>
      <c r="UA197" t="s">
        <v>6465</v>
      </c>
      <c r="UB197" t="s">
        <v>6465</v>
      </c>
      <c r="UC197" t="s">
        <v>6465</v>
      </c>
      <c r="UD197" t="s">
        <v>6465</v>
      </c>
      <c r="UE197" t="s">
        <v>6465</v>
      </c>
      <c r="UF197" t="s">
        <v>6465</v>
      </c>
      <c r="UG197" t="s">
        <v>6465</v>
      </c>
      <c r="UH197" t="s">
        <v>6465</v>
      </c>
      <c r="UI197" t="s">
        <v>6465</v>
      </c>
      <c r="UJ197" t="s">
        <v>6465</v>
      </c>
      <c r="UK197" t="s">
        <v>6465</v>
      </c>
      <c r="UL197" t="s">
        <v>6465</v>
      </c>
      <c r="UM197" t="s">
        <v>6465</v>
      </c>
      <c r="UN197" t="s">
        <v>6465</v>
      </c>
      <c r="UO197" t="s">
        <v>6465</v>
      </c>
      <c r="UP197" t="s">
        <v>6465</v>
      </c>
      <c r="UQ197" t="s">
        <v>6465</v>
      </c>
      <c r="UR197" t="s">
        <v>6465</v>
      </c>
      <c r="US197" t="s">
        <v>6465</v>
      </c>
      <c r="UT197" t="s">
        <v>6465</v>
      </c>
      <c r="UU197" t="s">
        <v>6465</v>
      </c>
      <c r="UV197" t="s">
        <v>6465</v>
      </c>
      <c r="UW197" t="s">
        <v>6465</v>
      </c>
      <c r="UX197" t="s">
        <v>6465</v>
      </c>
      <c r="UY197" t="s">
        <v>6465</v>
      </c>
      <c r="UZ197" t="s">
        <v>6465</v>
      </c>
      <c r="VA197" t="s">
        <v>6465</v>
      </c>
      <c r="VB197" t="s">
        <v>6465</v>
      </c>
      <c r="VC197" t="s">
        <v>6465</v>
      </c>
      <c r="VD197" t="s">
        <v>6465</v>
      </c>
      <c r="VE197" t="s">
        <v>6465</v>
      </c>
      <c r="VF197" t="s">
        <v>6465</v>
      </c>
      <c r="VG197" t="s">
        <v>6465</v>
      </c>
      <c r="VH197" t="s">
        <v>6465</v>
      </c>
      <c r="VI197" t="s">
        <v>6465</v>
      </c>
      <c r="VJ197" t="s">
        <v>6465</v>
      </c>
      <c r="VK197" t="s">
        <v>6465</v>
      </c>
      <c r="VL197" t="s">
        <v>6465</v>
      </c>
      <c r="VM197" t="s">
        <v>6465</v>
      </c>
      <c r="VN197" t="s">
        <v>6465</v>
      </c>
      <c r="VO197" t="s">
        <v>6465</v>
      </c>
      <c r="VP197" t="s">
        <v>6465</v>
      </c>
      <c r="VQ197" t="s">
        <v>6465</v>
      </c>
      <c r="VR197" t="s">
        <v>6465</v>
      </c>
      <c r="VS197" t="s">
        <v>6465</v>
      </c>
      <c r="VT197" t="s">
        <v>6465</v>
      </c>
      <c r="VU197" t="s">
        <v>6465</v>
      </c>
      <c r="VV197" t="s">
        <v>6465</v>
      </c>
      <c r="VW197" t="s">
        <v>6465</v>
      </c>
      <c r="VX197" t="s">
        <v>6465</v>
      </c>
      <c r="VY197" t="s">
        <v>6465</v>
      </c>
      <c r="VZ197" t="s">
        <v>6465</v>
      </c>
      <c r="WA197" t="s">
        <v>6465</v>
      </c>
      <c r="WB197" t="s">
        <v>6465</v>
      </c>
      <c r="WC197" t="s">
        <v>6465</v>
      </c>
      <c r="WD197" t="s">
        <v>6465</v>
      </c>
      <c r="WE197" t="s">
        <v>6465</v>
      </c>
      <c r="WF197" t="s">
        <v>6465</v>
      </c>
      <c r="WG197" t="s">
        <v>6465</v>
      </c>
      <c r="WH197" t="s">
        <v>6465</v>
      </c>
      <c r="WI197" t="s">
        <v>6465</v>
      </c>
      <c r="WJ197" t="s">
        <v>6465</v>
      </c>
      <c r="WK197" t="s">
        <v>6465</v>
      </c>
      <c r="WL197" t="s">
        <v>6465</v>
      </c>
      <c r="WM197" t="s">
        <v>6465</v>
      </c>
      <c r="WN197" t="s">
        <v>6465</v>
      </c>
      <c r="WO197" t="s">
        <v>6465</v>
      </c>
      <c r="WP197" t="s">
        <v>6465</v>
      </c>
      <c r="WQ197" t="s">
        <v>6465</v>
      </c>
      <c r="WR197" t="s">
        <v>6465</v>
      </c>
      <c r="WS197" t="s">
        <v>6465</v>
      </c>
      <c r="WT197" t="s">
        <v>6465</v>
      </c>
      <c r="WU197" t="s">
        <v>6465</v>
      </c>
      <c r="WV197" t="s">
        <v>6465</v>
      </c>
      <c r="WW197" t="s">
        <v>6465</v>
      </c>
      <c r="WX197" t="s">
        <v>6465</v>
      </c>
      <c r="WY197" t="s">
        <v>6465</v>
      </c>
      <c r="WZ197" t="s">
        <v>6465</v>
      </c>
      <c r="XA197" t="s">
        <v>6465</v>
      </c>
      <c r="XB197" t="s">
        <v>6465</v>
      </c>
      <c r="XC197" t="s">
        <v>6465</v>
      </c>
      <c r="XD197" t="s">
        <v>6465</v>
      </c>
      <c r="XE197" t="s">
        <v>6465</v>
      </c>
      <c r="XF197" t="s">
        <v>6465</v>
      </c>
      <c r="XG197" t="s">
        <v>6465</v>
      </c>
      <c r="XH197" t="s">
        <v>6465</v>
      </c>
      <c r="XI197" t="s">
        <v>6465</v>
      </c>
      <c r="XJ197" t="s">
        <v>6465</v>
      </c>
      <c r="XK197" t="s">
        <v>6465</v>
      </c>
      <c r="XL197" t="s">
        <v>6465</v>
      </c>
      <c r="XM197" t="s">
        <v>6465</v>
      </c>
      <c r="XN197" t="s">
        <v>6465</v>
      </c>
      <c r="XO197" t="s">
        <v>6465</v>
      </c>
      <c r="XP197" t="s">
        <v>6465</v>
      </c>
      <c r="XQ197" t="s">
        <v>6465</v>
      </c>
      <c r="XR197" t="s">
        <v>6465</v>
      </c>
      <c r="XS197" t="s">
        <v>6465</v>
      </c>
      <c r="XT197" t="s">
        <v>6465</v>
      </c>
      <c r="XU197" t="s">
        <v>6465</v>
      </c>
      <c r="XV197" t="s">
        <v>6465</v>
      </c>
      <c r="XW197" t="s">
        <v>6465</v>
      </c>
      <c r="XX197" t="s">
        <v>6465</v>
      </c>
      <c r="XY197" t="s">
        <v>6465</v>
      </c>
      <c r="XZ197" t="s">
        <v>6465</v>
      </c>
      <c r="YA197" t="s">
        <v>6465</v>
      </c>
      <c r="YB197" t="s">
        <v>6465</v>
      </c>
      <c r="YC197" t="s">
        <v>6465</v>
      </c>
      <c r="YD197" t="s">
        <v>6465</v>
      </c>
      <c r="YE197" t="s">
        <v>6465</v>
      </c>
      <c r="YF197" t="s">
        <v>6465</v>
      </c>
      <c r="YG197" t="s">
        <v>6465</v>
      </c>
      <c r="YH197" t="s">
        <v>6465</v>
      </c>
      <c r="YI197" t="s">
        <v>6465</v>
      </c>
      <c r="YJ197" t="s">
        <v>6465</v>
      </c>
      <c r="YK197" t="s">
        <v>6465</v>
      </c>
      <c r="YL197" t="s">
        <v>6465</v>
      </c>
      <c r="YM197" t="s">
        <v>6465</v>
      </c>
      <c r="YN197" t="s">
        <v>6465</v>
      </c>
      <c r="YO197" t="s">
        <v>6465</v>
      </c>
      <c r="YP197" t="s">
        <v>6465</v>
      </c>
      <c r="YQ197" t="s">
        <v>6465</v>
      </c>
      <c r="YR197" t="s">
        <v>6465</v>
      </c>
      <c r="YS197" t="s">
        <v>6465</v>
      </c>
      <c r="YT197" t="s">
        <v>6465</v>
      </c>
      <c r="YU197" t="s">
        <v>6465</v>
      </c>
      <c r="YV197" t="s">
        <v>6465</v>
      </c>
      <c r="YW197" t="s">
        <v>6465</v>
      </c>
      <c r="YX197" t="s">
        <v>6465</v>
      </c>
      <c r="YY197" t="s">
        <v>6465</v>
      </c>
      <c r="YZ197" t="s">
        <v>6465</v>
      </c>
      <c r="ZA197" t="s">
        <v>6465</v>
      </c>
      <c r="ZB197" t="s">
        <v>6465</v>
      </c>
      <c r="ZC197" t="s">
        <v>6465</v>
      </c>
      <c r="ZD197" t="s">
        <v>6465</v>
      </c>
      <c r="ZE197" t="s">
        <v>6465</v>
      </c>
      <c r="ZF197" t="s">
        <v>6465</v>
      </c>
      <c r="ZG197" t="s">
        <v>6465</v>
      </c>
      <c r="ZH197" t="s">
        <v>6465</v>
      </c>
      <c r="ZI197" t="s">
        <v>6465</v>
      </c>
      <c r="ZJ197" t="s">
        <v>6465</v>
      </c>
      <c r="ZK197" t="s">
        <v>6465</v>
      </c>
      <c r="ZL197" t="s">
        <v>6465</v>
      </c>
      <c r="ZM197" t="s">
        <v>6465</v>
      </c>
      <c r="ZN197" t="s">
        <v>6465</v>
      </c>
      <c r="ZO197" t="s">
        <v>6465</v>
      </c>
      <c r="ZP197" t="s">
        <v>6465</v>
      </c>
      <c r="ZQ197" t="s">
        <v>6465</v>
      </c>
      <c r="ZR197" t="s">
        <v>6465</v>
      </c>
      <c r="ZS197" t="s">
        <v>6465</v>
      </c>
      <c r="ZT197" t="s">
        <v>6465</v>
      </c>
      <c r="ZU197" t="s">
        <v>6465</v>
      </c>
      <c r="ZV197" t="s">
        <v>6465</v>
      </c>
      <c r="ZW197" t="s">
        <v>6465</v>
      </c>
      <c r="ZX197" t="s">
        <v>6465</v>
      </c>
      <c r="ZY197" t="s">
        <v>6465</v>
      </c>
      <c r="ZZ197" t="s">
        <v>6465</v>
      </c>
      <c r="AAA197" t="s">
        <v>6465</v>
      </c>
      <c r="AAB197" t="s">
        <v>6465</v>
      </c>
      <c r="AAC197" t="s">
        <v>6465</v>
      </c>
      <c r="AAD197" t="s">
        <v>6465</v>
      </c>
      <c r="AAE197" t="s">
        <v>6465</v>
      </c>
      <c r="AAF197" t="s">
        <v>6465</v>
      </c>
      <c r="AAG197" t="s">
        <v>6465</v>
      </c>
      <c r="AAH197" t="s">
        <v>6465</v>
      </c>
      <c r="AAI197" t="s">
        <v>6465</v>
      </c>
      <c r="AAJ197" t="s">
        <v>6465</v>
      </c>
      <c r="AAK197" t="s">
        <v>6465</v>
      </c>
      <c r="AAL197" t="s">
        <v>6465</v>
      </c>
      <c r="AAM197" t="s">
        <v>6465</v>
      </c>
      <c r="AAN197" t="s">
        <v>6465</v>
      </c>
      <c r="AAO197" t="s">
        <v>6465</v>
      </c>
      <c r="AAP197" t="s">
        <v>6465</v>
      </c>
      <c r="AAQ197" t="s">
        <v>6465</v>
      </c>
      <c r="AAR197" t="s">
        <v>6465</v>
      </c>
      <c r="AAS197" t="s">
        <v>6465</v>
      </c>
      <c r="AAT197" t="s">
        <v>6465</v>
      </c>
      <c r="AAU197" t="s">
        <v>6465</v>
      </c>
      <c r="AAV197" t="s">
        <v>6465</v>
      </c>
      <c r="AAW197" t="s">
        <v>6465</v>
      </c>
      <c r="AAX197" t="s">
        <v>6465</v>
      </c>
      <c r="AAY197" t="s">
        <v>6465</v>
      </c>
      <c r="AAZ197" t="s">
        <v>6465</v>
      </c>
      <c r="ABA197" t="s">
        <v>6465</v>
      </c>
      <c r="ABB197" t="s">
        <v>6465</v>
      </c>
      <c r="ABC197" t="s">
        <v>6465</v>
      </c>
      <c r="ABD197" t="s">
        <v>6465</v>
      </c>
      <c r="ABE197" t="s">
        <v>6465</v>
      </c>
      <c r="ABF197" t="s">
        <v>6465</v>
      </c>
      <c r="ABG197" t="s">
        <v>6465</v>
      </c>
      <c r="ABH197" t="s">
        <v>6465</v>
      </c>
      <c r="ABI197" t="s">
        <v>6465</v>
      </c>
      <c r="ABJ197" t="s">
        <v>6465</v>
      </c>
      <c r="ABK197" t="s">
        <v>6465</v>
      </c>
      <c r="ABL197" t="s">
        <v>6465</v>
      </c>
      <c r="ABM197" t="s">
        <v>6465</v>
      </c>
      <c r="ABN197" t="s">
        <v>6465</v>
      </c>
      <c r="ABO197" t="s">
        <v>6465</v>
      </c>
      <c r="ABP197" t="s">
        <v>6465</v>
      </c>
      <c r="ABQ197" t="s">
        <v>6465</v>
      </c>
      <c r="ABR197" t="s">
        <v>6465</v>
      </c>
      <c r="ABS197" t="s">
        <v>6465</v>
      </c>
      <c r="ABT197" t="s">
        <v>6465</v>
      </c>
      <c r="ABU197" t="s">
        <v>6465</v>
      </c>
      <c r="ABV197" t="s">
        <v>6465</v>
      </c>
      <c r="ABW197" t="s">
        <v>6465</v>
      </c>
      <c r="ABX197" t="s">
        <v>6465</v>
      </c>
      <c r="ABY197" t="s">
        <v>6465</v>
      </c>
      <c r="ABZ197" t="s">
        <v>6465</v>
      </c>
      <c r="ACA197" t="s">
        <v>6465</v>
      </c>
      <c r="ACB197" t="s">
        <v>6465</v>
      </c>
      <c r="ACC197" t="s">
        <v>6465</v>
      </c>
      <c r="ACD197" t="s">
        <v>6465</v>
      </c>
      <c r="ACE197" t="s">
        <v>6465</v>
      </c>
      <c r="ACF197" t="s">
        <v>6465</v>
      </c>
      <c r="ACG197" t="s">
        <v>6465</v>
      </c>
      <c r="ACH197" t="s">
        <v>6465</v>
      </c>
      <c r="ACI197" t="s">
        <v>6465</v>
      </c>
      <c r="ACJ197" t="s">
        <v>6465</v>
      </c>
      <c r="ACK197" t="s">
        <v>6465</v>
      </c>
      <c r="ACL197" t="s">
        <v>6465</v>
      </c>
      <c r="ACM197" t="s">
        <v>6465</v>
      </c>
      <c r="ACN197" t="s">
        <v>6465</v>
      </c>
      <c r="ACO197" t="s">
        <v>6465</v>
      </c>
      <c r="ACP197" t="s">
        <v>6465</v>
      </c>
      <c r="ACQ197" t="s">
        <v>6465</v>
      </c>
      <c r="ACR197" t="s">
        <v>6465</v>
      </c>
      <c r="ACS197" t="s">
        <v>6465</v>
      </c>
      <c r="ACT197" t="s">
        <v>6465</v>
      </c>
      <c r="ACU197" t="s">
        <v>6465</v>
      </c>
      <c r="ACV197" t="s">
        <v>6465</v>
      </c>
      <c r="ACW197" t="s">
        <v>6465</v>
      </c>
      <c r="ACX197" t="s">
        <v>6465</v>
      </c>
      <c r="ACY197" t="s">
        <v>6465</v>
      </c>
      <c r="ACZ197" t="s">
        <v>6465</v>
      </c>
      <c r="ADA197" t="s">
        <v>6465</v>
      </c>
      <c r="ADB197" t="s">
        <v>6465</v>
      </c>
      <c r="ADC197" t="s">
        <v>6465</v>
      </c>
      <c r="ADD197" t="s">
        <v>6465</v>
      </c>
      <c r="ADE197" t="s">
        <v>6465</v>
      </c>
      <c r="ADF197" t="s">
        <v>6465</v>
      </c>
      <c r="ADG197" t="s">
        <v>6465</v>
      </c>
      <c r="ADH197" t="s">
        <v>6465</v>
      </c>
      <c r="ADI197" t="s">
        <v>6465</v>
      </c>
      <c r="ADJ197" t="s">
        <v>6465</v>
      </c>
      <c r="ADK197" t="s">
        <v>6465</v>
      </c>
      <c r="ADL197" t="s">
        <v>6465</v>
      </c>
      <c r="ADM197" t="s">
        <v>6465</v>
      </c>
      <c r="ADN197" t="s">
        <v>6465</v>
      </c>
      <c r="ADO197" t="s">
        <v>6465</v>
      </c>
      <c r="ADP197" t="s">
        <v>6465</v>
      </c>
      <c r="ADQ197" t="s">
        <v>6465</v>
      </c>
      <c r="ADR197" t="s">
        <v>6465</v>
      </c>
      <c r="ADS197" t="s">
        <v>6465</v>
      </c>
      <c r="ADT197" t="s">
        <v>6465</v>
      </c>
      <c r="ADU197" t="s">
        <v>6465</v>
      </c>
      <c r="ADV197" t="s">
        <v>6465</v>
      </c>
      <c r="ADW197" t="s">
        <v>6465</v>
      </c>
      <c r="ADX197" t="s">
        <v>6465</v>
      </c>
      <c r="ADY197" t="s">
        <v>6465</v>
      </c>
      <c r="ADZ197" t="s">
        <v>6465</v>
      </c>
      <c r="AEA197" t="s">
        <v>6465</v>
      </c>
      <c r="AEB197" t="s">
        <v>6465</v>
      </c>
      <c r="AEC197" t="s">
        <v>6465</v>
      </c>
      <c r="AED197" t="s">
        <v>6465</v>
      </c>
      <c r="AEE197" t="s">
        <v>6465</v>
      </c>
      <c r="AEF197" t="s">
        <v>6465</v>
      </c>
      <c r="AEG197" t="s">
        <v>6465</v>
      </c>
      <c r="AEH197" t="s">
        <v>6465</v>
      </c>
      <c r="AEI197" t="s">
        <v>6465</v>
      </c>
      <c r="AEJ197" t="s">
        <v>6465</v>
      </c>
      <c r="AEK197" t="s">
        <v>6465</v>
      </c>
      <c r="AEL197" t="s">
        <v>6465</v>
      </c>
      <c r="AEM197" t="s">
        <v>6465</v>
      </c>
      <c r="AEN197" t="s">
        <v>6465</v>
      </c>
      <c r="AEO197" t="s">
        <v>6465</v>
      </c>
      <c r="AEP197" t="s">
        <v>6465</v>
      </c>
      <c r="AEQ197" t="s">
        <v>6465</v>
      </c>
      <c r="AER197" t="s">
        <v>6465</v>
      </c>
      <c r="AES197" t="s">
        <v>6465</v>
      </c>
      <c r="AET197" t="s">
        <v>6465</v>
      </c>
      <c r="AEU197" t="s">
        <v>6465</v>
      </c>
      <c r="AEV197" t="s">
        <v>6465</v>
      </c>
      <c r="AEW197" t="s">
        <v>6465</v>
      </c>
      <c r="AEX197" t="s">
        <v>6465</v>
      </c>
      <c r="AEY197" t="s">
        <v>6465</v>
      </c>
      <c r="AEZ197" t="s">
        <v>6465</v>
      </c>
      <c r="AFA197" t="s">
        <v>6465</v>
      </c>
      <c r="AFB197" t="s">
        <v>6465</v>
      </c>
      <c r="AFC197" t="s">
        <v>6465</v>
      </c>
      <c r="AFD197" t="s">
        <v>6465</v>
      </c>
      <c r="AFE197" t="s">
        <v>6465</v>
      </c>
      <c r="AFF197" t="s">
        <v>6465</v>
      </c>
      <c r="AFG197" t="s">
        <v>6465</v>
      </c>
      <c r="AFH197" t="s">
        <v>6465</v>
      </c>
      <c r="AFI197" t="s">
        <v>6465</v>
      </c>
      <c r="AFJ197" t="s">
        <v>6465</v>
      </c>
      <c r="AFK197" t="s">
        <v>6465</v>
      </c>
      <c r="AFL197" t="s">
        <v>6465</v>
      </c>
      <c r="AFM197" t="s">
        <v>6465</v>
      </c>
      <c r="AFN197" t="s">
        <v>6465</v>
      </c>
      <c r="AFO197" t="s">
        <v>6465</v>
      </c>
      <c r="AFP197" t="s">
        <v>6465</v>
      </c>
      <c r="AFQ197" t="s">
        <v>6465</v>
      </c>
      <c r="AFR197" t="s">
        <v>6465</v>
      </c>
      <c r="AFS197" t="s">
        <v>6465</v>
      </c>
      <c r="AFT197" t="s">
        <v>6465</v>
      </c>
      <c r="AFU197" t="s">
        <v>6465</v>
      </c>
      <c r="AFV197" t="s">
        <v>6465</v>
      </c>
      <c r="AFW197" t="s">
        <v>6465</v>
      </c>
      <c r="AFX197" t="s">
        <v>6465</v>
      </c>
      <c r="AFY197" t="s">
        <v>6465</v>
      </c>
      <c r="AFZ197" t="s">
        <v>6465</v>
      </c>
      <c r="AGA197" t="s">
        <v>6465</v>
      </c>
      <c r="AGB197" t="s">
        <v>6465</v>
      </c>
      <c r="AGC197" t="s">
        <v>6465</v>
      </c>
      <c r="AGD197" t="s">
        <v>6465</v>
      </c>
      <c r="AGE197" t="s">
        <v>6465</v>
      </c>
      <c r="AGF197" t="s">
        <v>6465</v>
      </c>
      <c r="AGG197" t="s">
        <v>6465</v>
      </c>
      <c r="AGH197" t="s">
        <v>6465</v>
      </c>
      <c r="AGI197" t="s">
        <v>6465</v>
      </c>
      <c r="AGJ197" t="s">
        <v>6465</v>
      </c>
      <c r="AGK197" t="s">
        <v>6465</v>
      </c>
      <c r="AGL197" t="s">
        <v>6465</v>
      </c>
      <c r="AGM197" t="s">
        <v>6465</v>
      </c>
      <c r="AGN197" t="s">
        <v>6465</v>
      </c>
      <c r="AGO197" t="s">
        <v>6465</v>
      </c>
      <c r="AGP197" t="s">
        <v>6465</v>
      </c>
      <c r="AGQ197" t="s">
        <v>6465</v>
      </c>
      <c r="AGR197" t="s">
        <v>6465</v>
      </c>
      <c r="AGS197" t="s">
        <v>6465</v>
      </c>
      <c r="AGT197" t="s">
        <v>6465</v>
      </c>
      <c r="AGU197" t="s">
        <v>6465</v>
      </c>
      <c r="AGV197" t="s">
        <v>6465</v>
      </c>
      <c r="AGW197" t="s">
        <v>6465</v>
      </c>
      <c r="AGX197" t="s">
        <v>6465</v>
      </c>
      <c r="AGY197" t="s">
        <v>6465</v>
      </c>
      <c r="AGZ197" t="s">
        <v>6465</v>
      </c>
      <c r="AHA197" t="s">
        <v>6465</v>
      </c>
      <c r="AHB197" t="s">
        <v>6465</v>
      </c>
      <c r="AHC197" t="s">
        <v>6465</v>
      </c>
      <c r="AHD197" t="s">
        <v>6465</v>
      </c>
      <c r="AHE197" t="s">
        <v>6465</v>
      </c>
      <c r="AHF197" t="s">
        <v>6465</v>
      </c>
      <c r="AHG197" t="s">
        <v>6465</v>
      </c>
      <c r="AHH197" t="s">
        <v>6465</v>
      </c>
      <c r="AHI197" t="s">
        <v>6465</v>
      </c>
      <c r="AHJ197" t="s">
        <v>6465</v>
      </c>
      <c r="AHK197" t="s">
        <v>6465</v>
      </c>
      <c r="AHL197" t="s">
        <v>6465</v>
      </c>
      <c r="AHM197" t="s">
        <v>6465</v>
      </c>
      <c r="AHN197" t="s">
        <v>6465</v>
      </c>
      <c r="AHO197" t="s">
        <v>6465</v>
      </c>
      <c r="AHP197" t="s">
        <v>6465</v>
      </c>
      <c r="AHQ197" t="s">
        <v>6465</v>
      </c>
      <c r="AHR197" t="s">
        <v>6465</v>
      </c>
      <c r="AHS197" t="s">
        <v>6465</v>
      </c>
      <c r="AHT197" t="s">
        <v>6465</v>
      </c>
      <c r="AHU197" t="s">
        <v>6465</v>
      </c>
      <c r="AHV197" t="s">
        <v>6465</v>
      </c>
      <c r="AHW197" t="s">
        <v>6465</v>
      </c>
      <c r="AHX197" t="s">
        <v>6465</v>
      </c>
      <c r="AHY197" t="s">
        <v>6465</v>
      </c>
      <c r="AHZ197" t="s">
        <v>6465</v>
      </c>
      <c r="AIA197" t="s">
        <v>6465</v>
      </c>
      <c r="AIB197" t="s">
        <v>6465</v>
      </c>
      <c r="AIC197" t="s">
        <v>6465</v>
      </c>
      <c r="AID197" t="s">
        <v>6465</v>
      </c>
      <c r="AIE197" t="s">
        <v>6465</v>
      </c>
      <c r="AIF197" t="s">
        <v>6465</v>
      </c>
      <c r="AIG197" t="s">
        <v>6465</v>
      </c>
      <c r="AIH197" t="s">
        <v>6465</v>
      </c>
      <c r="AII197" t="s">
        <v>6465</v>
      </c>
      <c r="AIJ197" t="s">
        <v>6465</v>
      </c>
      <c r="AIK197" t="s">
        <v>6465</v>
      </c>
      <c r="AIL197" t="s">
        <v>6465</v>
      </c>
      <c r="AIM197" t="s">
        <v>6465</v>
      </c>
      <c r="AIN197" t="s">
        <v>6465</v>
      </c>
      <c r="AIO197" t="s">
        <v>6465</v>
      </c>
      <c r="AIP197" t="s">
        <v>6465</v>
      </c>
      <c r="AIQ197" t="s">
        <v>6465</v>
      </c>
      <c r="AIR197" t="s">
        <v>6465</v>
      </c>
      <c r="AIS197" t="s">
        <v>6465</v>
      </c>
      <c r="AIT197" t="s">
        <v>6465</v>
      </c>
      <c r="AIU197" t="s">
        <v>6465</v>
      </c>
      <c r="AIV197" t="s">
        <v>6465</v>
      </c>
      <c r="AIW197" t="s">
        <v>6465</v>
      </c>
      <c r="AIX197" t="s">
        <v>6465</v>
      </c>
      <c r="AIY197" t="s">
        <v>6465</v>
      </c>
      <c r="AIZ197" t="s">
        <v>6465</v>
      </c>
      <c r="AJA197" t="s">
        <v>6465</v>
      </c>
      <c r="AJB197" t="s">
        <v>6465</v>
      </c>
      <c r="AJC197" t="s">
        <v>6465</v>
      </c>
      <c r="AJD197" t="s">
        <v>6465</v>
      </c>
      <c r="AJE197" t="s">
        <v>6465</v>
      </c>
      <c r="AJF197" t="s">
        <v>6465</v>
      </c>
      <c r="AJG197" t="s">
        <v>6465</v>
      </c>
      <c r="AJH197" t="s">
        <v>6465</v>
      </c>
      <c r="AJI197" t="s">
        <v>6465</v>
      </c>
      <c r="AJJ197" t="s">
        <v>6465</v>
      </c>
      <c r="AJK197" t="s">
        <v>6465</v>
      </c>
      <c r="AJL197" t="s">
        <v>6465</v>
      </c>
      <c r="AJM197" t="s">
        <v>6465</v>
      </c>
      <c r="AJN197" t="s">
        <v>6465</v>
      </c>
      <c r="AJO197" t="s">
        <v>6465</v>
      </c>
      <c r="AJP197" t="s">
        <v>6465</v>
      </c>
      <c r="AJQ197" t="s">
        <v>6465</v>
      </c>
      <c r="AJR197" t="s">
        <v>6465</v>
      </c>
      <c r="AJS197" t="s">
        <v>6465</v>
      </c>
      <c r="AJT197" t="s">
        <v>6465</v>
      </c>
      <c r="AJU197" t="s">
        <v>6465</v>
      </c>
      <c r="AJV197" t="s">
        <v>6465</v>
      </c>
      <c r="AJW197" t="s">
        <v>6465</v>
      </c>
      <c r="AJX197" t="s">
        <v>6465</v>
      </c>
      <c r="AJY197" t="s">
        <v>6465</v>
      </c>
      <c r="AJZ197" t="s">
        <v>6465</v>
      </c>
      <c r="AKA197" t="s">
        <v>6465</v>
      </c>
      <c r="AKB197" t="s">
        <v>6465</v>
      </c>
      <c r="AKC197" t="s">
        <v>6465</v>
      </c>
      <c r="AKD197" t="s">
        <v>6465</v>
      </c>
      <c r="AKE197" t="s">
        <v>6465</v>
      </c>
      <c r="AKF197" t="s">
        <v>6465</v>
      </c>
      <c r="AKG197" t="s">
        <v>6465</v>
      </c>
      <c r="AKH197" t="s">
        <v>6465</v>
      </c>
      <c r="AKI197" t="s">
        <v>6465</v>
      </c>
      <c r="AKJ197" t="s">
        <v>6465</v>
      </c>
      <c r="AKK197" t="s">
        <v>6465</v>
      </c>
      <c r="AKL197" t="s">
        <v>6465</v>
      </c>
      <c r="AKM197" t="s">
        <v>6465</v>
      </c>
      <c r="AKN197" t="s">
        <v>6465</v>
      </c>
      <c r="AKO197" t="s">
        <v>6465</v>
      </c>
      <c r="AKP197" t="s">
        <v>6465</v>
      </c>
      <c r="AKQ197" t="s">
        <v>6465</v>
      </c>
      <c r="AKR197" t="s">
        <v>6465</v>
      </c>
      <c r="AKS197" t="s">
        <v>6465</v>
      </c>
      <c r="AKT197" t="s">
        <v>6465</v>
      </c>
      <c r="AKU197" t="s">
        <v>6465</v>
      </c>
      <c r="AKV197" t="s">
        <v>6465</v>
      </c>
      <c r="AKW197" t="s">
        <v>6465</v>
      </c>
      <c r="AKX197" t="s">
        <v>6465</v>
      </c>
      <c r="AKY197" t="s">
        <v>6465</v>
      </c>
      <c r="AKZ197" t="s">
        <v>6465</v>
      </c>
      <c r="ALA197" t="s">
        <v>6465</v>
      </c>
      <c r="ALB197" t="s">
        <v>6465</v>
      </c>
      <c r="ALC197" t="s">
        <v>6465</v>
      </c>
      <c r="ALD197" t="s">
        <v>6465</v>
      </c>
      <c r="ALE197" t="s">
        <v>6465</v>
      </c>
      <c r="ALF197" t="s">
        <v>6465</v>
      </c>
      <c r="ALG197" t="s">
        <v>6465</v>
      </c>
      <c r="ALH197" t="s">
        <v>6465</v>
      </c>
      <c r="ALI197" t="s">
        <v>6465</v>
      </c>
      <c r="ALJ197" t="s">
        <v>6465</v>
      </c>
      <c r="ALK197" t="s">
        <v>6465</v>
      </c>
      <c r="ALL197" t="s">
        <v>6465</v>
      </c>
      <c r="ALM197" t="s">
        <v>6465</v>
      </c>
      <c r="ALN197" t="s">
        <v>6465</v>
      </c>
      <c r="ALO197" t="s">
        <v>6465</v>
      </c>
      <c r="ALP197" t="s">
        <v>6465</v>
      </c>
      <c r="ALQ197" t="s">
        <v>6465</v>
      </c>
      <c r="ALR197" t="s">
        <v>6465</v>
      </c>
      <c r="ALS197" t="s">
        <v>6465</v>
      </c>
      <c r="ALT197" t="s">
        <v>6465</v>
      </c>
      <c r="ALU197" t="s">
        <v>6465</v>
      </c>
      <c r="ALV197" t="s">
        <v>6465</v>
      </c>
      <c r="ALW197" t="s">
        <v>6465</v>
      </c>
      <c r="ALX197" t="s">
        <v>6465</v>
      </c>
      <c r="ALY197" t="s">
        <v>6465</v>
      </c>
      <c r="ALZ197" t="s">
        <v>6465</v>
      </c>
      <c r="AMA197" t="s">
        <v>6465</v>
      </c>
      <c r="AMB197" t="s">
        <v>6465</v>
      </c>
      <c r="AMC197" t="s">
        <v>6465</v>
      </c>
      <c r="AMD197" t="s">
        <v>6465</v>
      </c>
      <c r="AME197" t="s">
        <v>6465</v>
      </c>
      <c r="AMF197" t="s">
        <v>6465</v>
      </c>
      <c r="AMG197" t="s">
        <v>6465</v>
      </c>
      <c r="AMH197" t="s">
        <v>6465</v>
      </c>
      <c r="AMI197" t="s">
        <v>6465</v>
      </c>
      <c r="AMJ197" t="s">
        <v>6465</v>
      </c>
      <c r="AMK197" t="s">
        <v>6465</v>
      </c>
      <c r="AML197" t="s">
        <v>6465</v>
      </c>
      <c r="AMM197" t="s">
        <v>6465</v>
      </c>
      <c r="AMN197" t="s">
        <v>6465</v>
      </c>
      <c r="AMO197" t="s">
        <v>6465</v>
      </c>
      <c r="AMP197" t="s">
        <v>6465</v>
      </c>
      <c r="AMQ197" t="s">
        <v>6465</v>
      </c>
      <c r="AMR197" t="s">
        <v>6465</v>
      </c>
      <c r="AMS197" t="s">
        <v>6465</v>
      </c>
      <c r="AMT197" t="s">
        <v>6465</v>
      </c>
      <c r="AMU197" t="s">
        <v>6465</v>
      </c>
      <c r="AMV197" t="s">
        <v>6465</v>
      </c>
      <c r="AMW197" t="s">
        <v>6465</v>
      </c>
      <c r="AMX197" t="s">
        <v>6465</v>
      </c>
      <c r="AMY197" t="s">
        <v>6465</v>
      </c>
      <c r="AMZ197" t="s">
        <v>6465</v>
      </c>
      <c r="ANA197" t="s">
        <v>6465</v>
      </c>
      <c r="ANB197" t="s">
        <v>6465</v>
      </c>
      <c r="ANC197" t="s">
        <v>6465</v>
      </c>
      <c r="AND197" t="s">
        <v>6465</v>
      </c>
      <c r="ANE197" t="s">
        <v>6465</v>
      </c>
      <c r="ANF197" t="s">
        <v>6465</v>
      </c>
      <c r="ANG197" t="s">
        <v>6465</v>
      </c>
      <c r="ANH197" t="s">
        <v>6465</v>
      </c>
      <c r="ANI197" t="s">
        <v>6465</v>
      </c>
      <c r="ANJ197" t="s">
        <v>6465</v>
      </c>
      <c r="ANK197" t="s">
        <v>6465</v>
      </c>
      <c r="ANL197" t="s">
        <v>6465</v>
      </c>
      <c r="ANM197" t="s">
        <v>6465</v>
      </c>
      <c r="ANN197" t="s">
        <v>6465</v>
      </c>
      <c r="ANO197" t="s">
        <v>6465</v>
      </c>
      <c r="ANP197" t="s">
        <v>6465</v>
      </c>
      <c r="ANQ197" t="s">
        <v>6465</v>
      </c>
      <c r="ANR197" t="s">
        <v>6465</v>
      </c>
      <c r="ANS197" t="s">
        <v>6465</v>
      </c>
      <c r="ANT197" t="s">
        <v>6465</v>
      </c>
      <c r="ANU197" t="s">
        <v>6465</v>
      </c>
      <c r="ANV197" t="s">
        <v>6465</v>
      </c>
      <c r="ANW197" t="s">
        <v>6465</v>
      </c>
      <c r="ANX197" t="s">
        <v>6465</v>
      </c>
      <c r="ANY197" t="s">
        <v>6465</v>
      </c>
      <c r="ANZ197" t="s">
        <v>6465</v>
      </c>
      <c r="AOA197" t="s">
        <v>6465</v>
      </c>
      <c r="AOB197" t="s">
        <v>6465</v>
      </c>
      <c r="AOC197" t="s">
        <v>6465</v>
      </c>
      <c r="AOD197" t="s">
        <v>6465</v>
      </c>
      <c r="AOE197" t="s">
        <v>6465</v>
      </c>
      <c r="AOF197" t="s">
        <v>6465</v>
      </c>
      <c r="AOG197" t="s">
        <v>6465</v>
      </c>
      <c r="AOH197" t="s">
        <v>6465</v>
      </c>
      <c r="AOI197" t="s">
        <v>6465</v>
      </c>
      <c r="AOJ197" t="s">
        <v>6465</v>
      </c>
      <c r="AOK197" t="s">
        <v>6465</v>
      </c>
      <c r="AOL197" t="s">
        <v>6465</v>
      </c>
      <c r="AOM197" t="s">
        <v>6465</v>
      </c>
      <c r="AON197" t="s">
        <v>6465</v>
      </c>
      <c r="AOO197" t="s">
        <v>6465</v>
      </c>
      <c r="AOP197" t="s">
        <v>6465</v>
      </c>
      <c r="AOQ197" t="s">
        <v>6465</v>
      </c>
      <c r="AOR197" t="s">
        <v>6465</v>
      </c>
      <c r="AOS197" t="s">
        <v>6465</v>
      </c>
      <c r="AOT197" t="s">
        <v>6465</v>
      </c>
      <c r="AOU197" t="s">
        <v>6465</v>
      </c>
      <c r="AOV197" t="s">
        <v>6465</v>
      </c>
      <c r="AOW197" t="s">
        <v>6465</v>
      </c>
      <c r="AOX197" t="s">
        <v>6465</v>
      </c>
      <c r="AOY197" t="s">
        <v>6465</v>
      </c>
      <c r="AOZ197" t="s">
        <v>6465</v>
      </c>
      <c r="APA197" t="s">
        <v>6465</v>
      </c>
      <c r="APB197" t="s">
        <v>6465</v>
      </c>
      <c r="APC197" t="s">
        <v>6465</v>
      </c>
      <c r="APD197" t="s">
        <v>6465</v>
      </c>
      <c r="APE197" t="s">
        <v>6465</v>
      </c>
      <c r="APF197" t="s">
        <v>6465</v>
      </c>
      <c r="APG197" t="s">
        <v>6465</v>
      </c>
      <c r="APH197" t="s">
        <v>6465</v>
      </c>
      <c r="API197" t="s">
        <v>6465</v>
      </c>
      <c r="APJ197" t="s">
        <v>6465</v>
      </c>
      <c r="APK197" t="s">
        <v>6465</v>
      </c>
      <c r="APL197" t="s">
        <v>6465</v>
      </c>
      <c r="APM197" t="s">
        <v>6465</v>
      </c>
      <c r="APN197" t="s">
        <v>6465</v>
      </c>
      <c r="APO197" t="s">
        <v>6465</v>
      </c>
      <c r="APP197" t="s">
        <v>6465</v>
      </c>
      <c r="APQ197" t="s">
        <v>6465</v>
      </c>
      <c r="APR197" t="s">
        <v>6465</v>
      </c>
      <c r="APS197" t="s">
        <v>6465</v>
      </c>
      <c r="APT197" t="s">
        <v>6465</v>
      </c>
      <c r="APU197" t="s">
        <v>6465</v>
      </c>
      <c r="APV197" t="s">
        <v>6465</v>
      </c>
      <c r="APW197" t="s">
        <v>6465</v>
      </c>
      <c r="APX197" t="s">
        <v>6465</v>
      </c>
      <c r="APY197" t="s">
        <v>6465</v>
      </c>
      <c r="APZ197" t="s">
        <v>6465</v>
      </c>
      <c r="AQA197" t="s">
        <v>6465</v>
      </c>
      <c r="AQB197" t="s">
        <v>6465</v>
      </c>
      <c r="AQC197" t="s">
        <v>6465</v>
      </c>
      <c r="AQD197" t="s">
        <v>6465</v>
      </c>
      <c r="AQE197" t="s">
        <v>6465</v>
      </c>
      <c r="AQF197" t="s">
        <v>6465</v>
      </c>
      <c r="AQG197" t="s">
        <v>6465</v>
      </c>
      <c r="AQH197" t="s">
        <v>6465</v>
      </c>
      <c r="AQI197" t="s">
        <v>6465</v>
      </c>
      <c r="AQJ197" t="s">
        <v>6465</v>
      </c>
      <c r="AQK197" t="s">
        <v>6465</v>
      </c>
      <c r="AQL197" t="s">
        <v>6465</v>
      </c>
      <c r="AQM197" t="s">
        <v>6465</v>
      </c>
      <c r="AQN197" t="s">
        <v>6465</v>
      </c>
      <c r="AQO197" t="s">
        <v>6465</v>
      </c>
      <c r="AQP197" t="s">
        <v>6465</v>
      </c>
      <c r="AQQ197" t="s">
        <v>6465</v>
      </c>
      <c r="AQR197" t="s">
        <v>6465</v>
      </c>
      <c r="AQS197" t="s">
        <v>6465</v>
      </c>
      <c r="AQT197" t="s">
        <v>6465</v>
      </c>
      <c r="AQU197" t="s">
        <v>6465</v>
      </c>
      <c r="AQV197" t="s">
        <v>6465</v>
      </c>
      <c r="AQW197" t="s">
        <v>6465</v>
      </c>
      <c r="AQX197" t="s">
        <v>6465</v>
      </c>
      <c r="AQY197" t="s">
        <v>6465</v>
      </c>
      <c r="AQZ197" t="s">
        <v>6465</v>
      </c>
      <c r="ARA197" t="s">
        <v>6465</v>
      </c>
      <c r="ARB197" t="s">
        <v>6465</v>
      </c>
      <c r="ARC197" t="s">
        <v>6465</v>
      </c>
      <c r="ARD197" t="s">
        <v>6465</v>
      </c>
      <c r="ARE197" t="s">
        <v>6465</v>
      </c>
      <c r="ARF197" t="s">
        <v>6465</v>
      </c>
      <c r="ARG197" t="s">
        <v>6465</v>
      </c>
      <c r="ARH197" t="s">
        <v>6465</v>
      </c>
      <c r="ARI197" t="s">
        <v>6465</v>
      </c>
      <c r="ARJ197" t="s">
        <v>6465</v>
      </c>
      <c r="ARK197" t="s">
        <v>6465</v>
      </c>
      <c r="ARL197" t="s">
        <v>6465</v>
      </c>
      <c r="ARM197" t="s">
        <v>6465</v>
      </c>
      <c r="ARN197" t="s">
        <v>6465</v>
      </c>
      <c r="ARO197" t="s">
        <v>6465</v>
      </c>
      <c r="ARP197" t="s">
        <v>6465</v>
      </c>
      <c r="ARQ197" t="s">
        <v>6465</v>
      </c>
      <c r="ARR197" t="s">
        <v>6465</v>
      </c>
      <c r="ARS197" t="s">
        <v>6465</v>
      </c>
      <c r="ART197" t="s">
        <v>6465</v>
      </c>
      <c r="ARU197" t="s">
        <v>6465</v>
      </c>
      <c r="ARV197" t="s">
        <v>6465</v>
      </c>
      <c r="ARW197" t="s">
        <v>6465</v>
      </c>
      <c r="ARX197" t="s">
        <v>6465</v>
      </c>
      <c r="ARY197" t="s">
        <v>6465</v>
      </c>
      <c r="ARZ197" t="s">
        <v>6465</v>
      </c>
      <c r="ASA197" t="s">
        <v>6465</v>
      </c>
      <c r="ASB197" t="s">
        <v>6465</v>
      </c>
      <c r="ASC197" t="s">
        <v>6465</v>
      </c>
      <c r="ASD197" t="s">
        <v>6465</v>
      </c>
      <c r="ASE197" t="s">
        <v>6465</v>
      </c>
      <c r="ASF197" t="s">
        <v>6465</v>
      </c>
      <c r="ASG197" t="s">
        <v>6465</v>
      </c>
      <c r="ASH197" t="s">
        <v>6465</v>
      </c>
      <c r="ASI197" t="s">
        <v>6465</v>
      </c>
      <c r="ASJ197" t="s">
        <v>6465</v>
      </c>
      <c r="ASK197" t="s">
        <v>6465</v>
      </c>
      <c r="ASL197" t="s">
        <v>6465</v>
      </c>
      <c r="ASM197" t="s">
        <v>6465</v>
      </c>
      <c r="ASN197" t="s">
        <v>6465</v>
      </c>
      <c r="ASO197" t="s">
        <v>6465</v>
      </c>
      <c r="ASP197" t="s">
        <v>6465</v>
      </c>
      <c r="ASQ197" t="s">
        <v>6465</v>
      </c>
      <c r="ASR197" t="s">
        <v>6465</v>
      </c>
      <c r="ASS197" t="s">
        <v>6465</v>
      </c>
      <c r="AST197" t="s">
        <v>6465</v>
      </c>
      <c r="ASU197" t="s">
        <v>6465</v>
      </c>
      <c r="ASV197" t="s">
        <v>6465</v>
      </c>
      <c r="ASW197" t="s">
        <v>6465</v>
      </c>
      <c r="ASX197" t="s">
        <v>6465</v>
      </c>
      <c r="ASY197" t="s">
        <v>6465</v>
      </c>
      <c r="ASZ197" t="s">
        <v>6465</v>
      </c>
      <c r="ATA197" t="s">
        <v>6465</v>
      </c>
      <c r="ATB197" t="s">
        <v>6465</v>
      </c>
      <c r="ATC197" t="s">
        <v>6465</v>
      </c>
      <c r="ATD197" t="s">
        <v>6465</v>
      </c>
      <c r="ATE197" t="s">
        <v>6465</v>
      </c>
      <c r="ATF197" t="s">
        <v>6465</v>
      </c>
      <c r="ATG197" t="s">
        <v>6465</v>
      </c>
      <c r="ATH197" t="s">
        <v>6465</v>
      </c>
      <c r="ATI197" t="s">
        <v>6465</v>
      </c>
      <c r="ATJ197" t="s">
        <v>6465</v>
      </c>
      <c r="ATK197" t="s">
        <v>6465</v>
      </c>
      <c r="ATL197" t="s">
        <v>6465</v>
      </c>
      <c r="ATM197" t="s">
        <v>6465</v>
      </c>
      <c r="ATN197" t="s">
        <v>6465</v>
      </c>
      <c r="ATO197" t="s">
        <v>6465</v>
      </c>
      <c r="ATP197" t="s">
        <v>6465</v>
      </c>
      <c r="ATQ197" t="s">
        <v>6465</v>
      </c>
      <c r="ATR197" t="s">
        <v>6465</v>
      </c>
      <c r="ATS197" t="s">
        <v>6465</v>
      </c>
      <c r="ATT197" t="s">
        <v>6465</v>
      </c>
      <c r="ATU197" t="s">
        <v>6465</v>
      </c>
      <c r="ATV197" t="s">
        <v>6465</v>
      </c>
      <c r="ATW197" t="s">
        <v>6465</v>
      </c>
      <c r="ATX197" t="s">
        <v>6465</v>
      </c>
      <c r="ATY197" t="s">
        <v>6465</v>
      </c>
      <c r="ATZ197" t="s">
        <v>6465</v>
      </c>
      <c r="AUA197" t="s">
        <v>6465</v>
      </c>
      <c r="AUB197" t="s">
        <v>6465</v>
      </c>
      <c r="AUC197" t="s">
        <v>6465</v>
      </c>
      <c r="AUD197" t="s">
        <v>6465</v>
      </c>
      <c r="AUE197" t="s">
        <v>6465</v>
      </c>
      <c r="AUF197" t="s">
        <v>6465</v>
      </c>
      <c r="AUG197" t="s">
        <v>6465</v>
      </c>
      <c r="AUH197" t="s">
        <v>6465</v>
      </c>
      <c r="AUI197" t="s">
        <v>6465</v>
      </c>
      <c r="AUJ197" t="s">
        <v>6465</v>
      </c>
      <c r="AUK197" t="s">
        <v>6465</v>
      </c>
      <c r="AUL197" t="s">
        <v>6465</v>
      </c>
      <c r="AUM197" t="s">
        <v>6465</v>
      </c>
      <c r="AUN197" t="s">
        <v>6465</v>
      </c>
      <c r="AUO197" t="s">
        <v>6465</v>
      </c>
      <c r="AUP197" t="s">
        <v>6465</v>
      </c>
      <c r="AUQ197" t="s">
        <v>6465</v>
      </c>
      <c r="AUR197" t="s">
        <v>6465</v>
      </c>
      <c r="AUS197" t="s">
        <v>6465</v>
      </c>
      <c r="AUT197" t="s">
        <v>6465</v>
      </c>
      <c r="AUU197" t="s">
        <v>6465</v>
      </c>
      <c r="AUV197" t="s">
        <v>6465</v>
      </c>
      <c r="AUW197" t="s">
        <v>6465</v>
      </c>
      <c r="AUX197" t="s">
        <v>6465</v>
      </c>
      <c r="AUY197" t="s">
        <v>6465</v>
      </c>
      <c r="AUZ197" t="s">
        <v>6465</v>
      </c>
      <c r="AVA197" t="s">
        <v>6465</v>
      </c>
      <c r="AVB197" t="s">
        <v>6465</v>
      </c>
      <c r="AVC197" t="s">
        <v>6465</v>
      </c>
      <c r="AVD197" t="s">
        <v>6465</v>
      </c>
      <c r="AVE197" t="s">
        <v>6465</v>
      </c>
      <c r="AVF197" t="s">
        <v>6465</v>
      </c>
      <c r="AVG197" t="s">
        <v>6465</v>
      </c>
      <c r="AVH197" t="s">
        <v>6465</v>
      </c>
      <c r="AVI197" t="s">
        <v>6465</v>
      </c>
      <c r="AVJ197" t="s">
        <v>6465</v>
      </c>
      <c r="AVK197" t="s">
        <v>6465</v>
      </c>
      <c r="AVL197" t="s">
        <v>6465</v>
      </c>
      <c r="AVM197" t="s">
        <v>6465</v>
      </c>
      <c r="AVN197" t="s">
        <v>6465</v>
      </c>
      <c r="AVO197" t="s">
        <v>6465</v>
      </c>
      <c r="AVP197" t="s">
        <v>6465</v>
      </c>
      <c r="AVQ197" t="s">
        <v>6465</v>
      </c>
      <c r="AVR197" t="s">
        <v>6465</v>
      </c>
      <c r="AVS197" t="s">
        <v>6465</v>
      </c>
      <c r="AVT197" t="s">
        <v>6465</v>
      </c>
      <c r="AVU197" t="s">
        <v>6465</v>
      </c>
      <c r="AVV197" t="s">
        <v>6465</v>
      </c>
      <c r="AVW197" t="s">
        <v>6465</v>
      </c>
      <c r="AVX197" t="s">
        <v>6465</v>
      </c>
      <c r="AVY197" t="s">
        <v>6465</v>
      </c>
      <c r="AVZ197" t="s">
        <v>6465</v>
      </c>
      <c r="AWA197" t="s">
        <v>6465</v>
      </c>
      <c r="AWB197" t="s">
        <v>6465</v>
      </c>
      <c r="AWC197" t="s">
        <v>6465</v>
      </c>
      <c r="AWD197" t="s">
        <v>6465</v>
      </c>
      <c r="AWE197" t="s">
        <v>6465</v>
      </c>
      <c r="AWF197" t="s">
        <v>6465</v>
      </c>
      <c r="AWG197" t="s">
        <v>6465</v>
      </c>
      <c r="AWH197" t="s">
        <v>6465</v>
      </c>
      <c r="AWI197" t="s">
        <v>6465</v>
      </c>
      <c r="AWJ197" t="s">
        <v>6465</v>
      </c>
      <c r="AWK197" t="s">
        <v>6465</v>
      </c>
      <c r="AWL197" t="s">
        <v>6465</v>
      </c>
      <c r="AWM197" t="s">
        <v>6465</v>
      </c>
      <c r="AWN197" t="s">
        <v>6465</v>
      </c>
      <c r="AWO197" t="s">
        <v>6465</v>
      </c>
      <c r="AWP197" t="s">
        <v>6465</v>
      </c>
      <c r="AWQ197" t="s">
        <v>6465</v>
      </c>
      <c r="AWR197" t="s">
        <v>6465</v>
      </c>
      <c r="AWS197" t="s">
        <v>6465</v>
      </c>
      <c r="AWT197" t="s">
        <v>6465</v>
      </c>
      <c r="AWU197" t="s">
        <v>6465</v>
      </c>
      <c r="AWV197" t="s">
        <v>6465</v>
      </c>
      <c r="AWW197" t="s">
        <v>6465</v>
      </c>
      <c r="AWX197" t="s">
        <v>6465</v>
      </c>
      <c r="AWY197" t="s">
        <v>6465</v>
      </c>
      <c r="AWZ197" t="s">
        <v>6465</v>
      </c>
      <c r="AXA197" t="s">
        <v>6465</v>
      </c>
      <c r="AXB197" t="s">
        <v>6465</v>
      </c>
      <c r="AXC197" t="s">
        <v>6465</v>
      </c>
      <c r="AXD197" t="s">
        <v>6465</v>
      </c>
      <c r="AXE197" t="s">
        <v>6465</v>
      </c>
      <c r="AXF197" t="s">
        <v>6465</v>
      </c>
      <c r="AXG197" t="s">
        <v>6465</v>
      </c>
      <c r="AXH197" t="s">
        <v>6465</v>
      </c>
      <c r="AXI197" t="s">
        <v>6465</v>
      </c>
      <c r="AXJ197" t="s">
        <v>6465</v>
      </c>
      <c r="AXK197" t="s">
        <v>6465</v>
      </c>
      <c r="AXL197" t="s">
        <v>6465</v>
      </c>
      <c r="AXM197" t="s">
        <v>6465</v>
      </c>
      <c r="AXN197" t="s">
        <v>6465</v>
      </c>
      <c r="AXO197" t="s">
        <v>6465</v>
      </c>
      <c r="AXP197" t="s">
        <v>6465</v>
      </c>
      <c r="AXQ197" t="s">
        <v>6465</v>
      </c>
      <c r="AXR197" t="s">
        <v>6465</v>
      </c>
      <c r="AXS197" t="s">
        <v>6465</v>
      </c>
      <c r="AXT197" t="s">
        <v>6465</v>
      </c>
      <c r="AXU197" t="s">
        <v>6465</v>
      </c>
      <c r="AXV197" t="s">
        <v>6465</v>
      </c>
      <c r="AXW197" t="s">
        <v>6465</v>
      </c>
      <c r="AXX197" t="s">
        <v>6465</v>
      </c>
      <c r="AXY197" t="s">
        <v>6465</v>
      </c>
      <c r="AXZ197" t="s">
        <v>6465</v>
      </c>
      <c r="AYA197" t="s">
        <v>6465</v>
      </c>
      <c r="AYB197" t="s">
        <v>6465</v>
      </c>
      <c r="AYC197" t="s">
        <v>6465</v>
      </c>
      <c r="AYD197" t="s">
        <v>6465</v>
      </c>
      <c r="AYE197" t="s">
        <v>6465</v>
      </c>
      <c r="AYF197" t="s">
        <v>6465</v>
      </c>
      <c r="AYG197" t="s">
        <v>6465</v>
      </c>
      <c r="AYH197" t="s">
        <v>6465</v>
      </c>
      <c r="AYI197" t="s">
        <v>6465</v>
      </c>
      <c r="AYJ197" t="s">
        <v>6465</v>
      </c>
      <c r="AYK197" t="s">
        <v>6465</v>
      </c>
      <c r="AYL197" t="s">
        <v>6465</v>
      </c>
      <c r="AYM197" t="s">
        <v>6465</v>
      </c>
      <c r="AYN197" t="s">
        <v>6465</v>
      </c>
      <c r="AYO197" t="s">
        <v>6465</v>
      </c>
      <c r="AYP197" t="s">
        <v>6465</v>
      </c>
      <c r="AYQ197" t="s">
        <v>6465</v>
      </c>
      <c r="AYR197" t="s">
        <v>6465</v>
      </c>
      <c r="AYS197" t="s">
        <v>6465</v>
      </c>
      <c r="AYT197" t="s">
        <v>6465</v>
      </c>
      <c r="AYU197" t="s">
        <v>6465</v>
      </c>
      <c r="AYV197" t="s">
        <v>6465</v>
      </c>
      <c r="AYW197" t="s">
        <v>6465</v>
      </c>
      <c r="AYX197" t="s">
        <v>6465</v>
      </c>
      <c r="AYY197" t="s">
        <v>6465</v>
      </c>
      <c r="AYZ197" t="s">
        <v>6465</v>
      </c>
      <c r="AZA197" t="s">
        <v>6465</v>
      </c>
      <c r="AZB197" t="s">
        <v>6465</v>
      </c>
      <c r="AZC197" t="s">
        <v>6465</v>
      </c>
      <c r="AZD197" t="s">
        <v>6465</v>
      </c>
      <c r="AZE197" t="s">
        <v>6465</v>
      </c>
      <c r="AZF197" t="s">
        <v>6465</v>
      </c>
      <c r="AZG197" t="s">
        <v>6465</v>
      </c>
      <c r="AZH197" t="s">
        <v>6465</v>
      </c>
      <c r="AZI197" t="s">
        <v>6465</v>
      </c>
      <c r="AZJ197" t="s">
        <v>6465</v>
      </c>
      <c r="AZK197" t="s">
        <v>6465</v>
      </c>
      <c r="AZL197" t="s">
        <v>6465</v>
      </c>
      <c r="AZM197" t="s">
        <v>6465</v>
      </c>
      <c r="AZN197" t="s">
        <v>6465</v>
      </c>
      <c r="AZO197" t="s">
        <v>6465</v>
      </c>
      <c r="AZP197" t="s">
        <v>6465</v>
      </c>
      <c r="AZQ197" t="s">
        <v>6465</v>
      </c>
      <c r="AZR197" t="s">
        <v>6465</v>
      </c>
      <c r="AZS197" t="s">
        <v>6465</v>
      </c>
      <c r="AZT197" t="s">
        <v>6465</v>
      </c>
      <c r="AZU197" t="s">
        <v>6465</v>
      </c>
      <c r="AZV197" t="s">
        <v>6465</v>
      </c>
      <c r="AZW197" t="s">
        <v>6465</v>
      </c>
      <c r="AZX197" t="s">
        <v>6465</v>
      </c>
      <c r="AZY197" t="s">
        <v>6465</v>
      </c>
      <c r="AZZ197" t="s">
        <v>6465</v>
      </c>
      <c r="BAA197" t="s">
        <v>6465</v>
      </c>
      <c r="BAB197" t="s">
        <v>6465</v>
      </c>
      <c r="BAC197" t="s">
        <v>6465</v>
      </c>
      <c r="BAD197" t="s">
        <v>6465</v>
      </c>
      <c r="BAE197" t="s">
        <v>6465</v>
      </c>
      <c r="BAF197" t="s">
        <v>6465</v>
      </c>
      <c r="BAG197" t="s">
        <v>6465</v>
      </c>
      <c r="BAH197" t="s">
        <v>6465</v>
      </c>
      <c r="BAI197" t="s">
        <v>6465</v>
      </c>
      <c r="BAJ197" t="s">
        <v>6465</v>
      </c>
      <c r="BAK197" t="s">
        <v>6465</v>
      </c>
      <c r="BAL197" t="s">
        <v>6465</v>
      </c>
      <c r="BAM197" t="s">
        <v>6465</v>
      </c>
      <c r="BAN197" t="s">
        <v>6465</v>
      </c>
      <c r="BAO197" t="s">
        <v>6465</v>
      </c>
      <c r="BAP197" t="s">
        <v>6465</v>
      </c>
      <c r="BAQ197" t="s">
        <v>6465</v>
      </c>
      <c r="BAR197" t="s">
        <v>6465</v>
      </c>
      <c r="BAS197" t="s">
        <v>6465</v>
      </c>
      <c r="BAT197" t="s">
        <v>6465</v>
      </c>
      <c r="BAU197" t="s">
        <v>6465</v>
      </c>
      <c r="BAV197" t="s">
        <v>6465</v>
      </c>
      <c r="BAW197" t="s">
        <v>6465</v>
      </c>
      <c r="BAX197" t="s">
        <v>6465</v>
      </c>
      <c r="BAY197" t="s">
        <v>6465</v>
      </c>
      <c r="BAZ197" t="s">
        <v>6465</v>
      </c>
      <c r="BBA197" t="s">
        <v>6465</v>
      </c>
      <c r="BBB197" t="s">
        <v>6465</v>
      </c>
      <c r="BBC197" t="s">
        <v>6465</v>
      </c>
      <c r="BBD197" t="s">
        <v>6465</v>
      </c>
      <c r="BBE197" t="s">
        <v>6465</v>
      </c>
      <c r="BBF197" t="s">
        <v>6465</v>
      </c>
      <c r="BBG197" t="s">
        <v>6465</v>
      </c>
      <c r="BBH197" t="s">
        <v>6465</v>
      </c>
      <c r="BBI197" t="s">
        <v>6465</v>
      </c>
      <c r="BBJ197" t="s">
        <v>6465</v>
      </c>
      <c r="BBK197" t="s">
        <v>6465</v>
      </c>
      <c r="BBL197" t="s">
        <v>6465</v>
      </c>
      <c r="BBM197" t="s">
        <v>6465</v>
      </c>
      <c r="BBN197" t="s">
        <v>6465</v>
      </c>
      <c r="BBO197" t="s">
        <v>6465</v>
      </c>
      <c r="BBP197" t="s">
        <v>6465</v>
      </c>
      <c r="BBQ197" t="s">
        <v>6465</v>
      </c>
      <c r="BBR197" t="s">
        <v>6465</v>
      </c>
      <c r="BBS197" t="s">
        <v>6465</v>
      </c>
      <c r="BBT197" t="s">
        <v>6465</v>
      </c>
      <c r="BBU197" t="s">
        <v>6465</v>
      </c>
      <c r="BBV197" t="s">
        <v>6465</v>
      </c>
      <c r="BBW197" t="s">
        <v>6465</v>
      </c>
      <c r="BBX197" t="s">
        <v>6465</v>
      </c>
      <c r="BBY197" t="s">
        <v>6465</v>
      </c>
      <c r="BBZ197" t="s">
        <v>6465</v>
      </c>
      <c r="BCA197" t="s">
        <v>6465</v>
      </c>
      <c r="BCB197" t="s">
        <v>6465</v>
      </c>
      <c r="BCC197" t="s">
        <v>6465</v>
      </c>
      <c r="BCD197" t="s">
        <v>6465</v>
      </c>
      <c r="BCE197" t="s">
        <v>6465</v>
      </c>
      <c r="BCF197" t="s">
        <v>6465</v>
      </c>
      <c r="BCG197" t="s">
        <v>6465</v>
      </c>
      <c r="BCH197" t="s">
        <v>6465</v>
      </c>
      <c r="BCI197" t="s">
        <v>6465</v>
      </c>
      <c r="BCJ197" t="s">
        <v>6465</v>
      </c>
      <c r="BCK197" t="s">
        <v>6465</v>
      </c>
      <c r="BCL197" t="s">
        <v>6465</v>
      </c>
      <c r="BCM197" t="s">
        <v>6465</v>
      </c>
      <c r="BCN197" t="s">
        <v>6465</v>
      </c>
      <c r="BCO197" t="s">
        <v>6465</v>
      </c>
      <c r="BCP197" t="s">
        <v>6465</v>
      </c>
      <c r="BCQ197" t="s">
        <v>6465</v>
      </c>
      <c r="BCR197" t="s">
        <v>6465</v>
      </c>
      <c r="BCS197" t="s">
        <v>6465</v>
      </c>
      <c r="BCT197" t="s">
        <v>6465</v>
      </c>
      <c r="BCU197" t="s">
        <v>6465</v>
      </c>
      <c r="BCV197" t="s">
        <v>6465</v>
      </c>
      <c r="BCW197" t="s">
        <v>6465</v>
      </c>
      <c r="BCX197" t="s">
        <v>6465</v>
      </c>
      <c r="BCY197" t="s">
        <v>6465</v>
      </c>
      <c r="BCZ197" t="s">
        <v>6465</v>
      </c>
      <c r="BDA197" t="s">
        <v>6465</v>
      </c>
      <c r="BDB197" t="s">
        <v>6465</v>
      </c>
      <c r="BDC197" t="s">
        <v>6465</v>
      </c>
      <c r="BDD197" t="s">
        <v>6465</v>
      </c>
      <c r="BDE197" t="s">
        <v>6465</v>
      </c>
      <c r="BDF197" t="s">
        <v>6465</v>
      </c>
      <c r="BDG197" t="s">
        <v>6465</v>
      </c>
      <c r="BDH197" t="s">
        <v>6465</v>
      </c>
      <c r="BDI197" t="s">
        <v>6465</v>
      </c>
      <c r="BDJ197" t="s">
        <v>6465</v>
      </c>
      <c r="BDK197" t="s">
        <v>6465</v>
      </c>
      <c r="BDL197" t="s">
        <v>6465</v>
      </c>
      <c r="BDM197" t="s">
        <v>6465</v>
      </c>
      <c r="BDN197" t="s">
        <v>6465</v>
      </c>
      <c r="BDO197" t="s">
        <v>6465</v>
      </c>
      <c r="BDP197" t="s">
        <v>6465</v>
      </c>
      <c r="BDQ197" t="s">
        <v>6465</v>
      </c>
      <c r="BDR197" t="s">
        <v>6465</v>
      </c>
      <c r="BDS197" t="s">
        <v>6465</v>
      </c>
      <c r="BDT197" t="s">
        <v>6465</v>
      </c>
      <c r="BDU197" t="s">
        <v>6465</v>
      </c>
      <c r="BDV197" t="s">
        <v>6465</v>
      </c>
      <c r="BDW197" t="s">
        <v>6465</v>
      </c>
      <c r="BDX197" t="s">
        <v>6465</v>
      </c>
      <c r="BDY197" t="s">
        <v>6465</v>
      </c>
      <c r="BDZ197" t="s">
        <v>6465</v>
      </c>
      <c r="BEA197" t="s">
        <v>6465</v>
      </c>
      <c r="BEB197" t="s">
        <v>6465</v>
      </c>
      <c r="BEC197" t="s">
        <v>6465</v>
      </c>
      <c r="BED197" t="s">
        <v>6465</v>
      </c>
      <c r="BEE197" t="s">
        <v>6465</v>
      </c>
      <c r="BEF197" t="s">
        <v>6465</v>
      </c>
      <c r="BEG197" t="s">
        <v>6465</v>
      </c>
      <c r="BEH197" t="s">
        <v>6465</v>
      </c>
      <c r="BEI197" t="s">
        <v>6465</v>
      </c>
      <c r="BEJ197" t="s">
        <v>6465</v>
      </c>
      <c r="BEK197" t="s">
        <v>6465</v>
      </c>
      <c r="BEL197" t="s">
        <v>6465</v>
      </c>
      <c r="BEM197" t="s">
        <v>6465</v>
      </c>
      <c r="BEN197" t="s">
        <v>6465</v>
      </c>
      <c r="BEO197" t="s">
        <v>6465</v>
      </c>
      <c r="BEP197" t="s">
        <v>6465</v>
      </c>
      <c r="BEQ197" t="s">
        <v>6465</v>
      </c>
      <c r="BER197" t="s">
        <v>6465</v>
      </c>
      <c r="BES197" t="s">
        <v>6465</v>
      </c>
      <c r="BET197" t="s">
        <v>6465</v>
      </c>
      <c r="BEU197" t="s">
        <v>6465</v>
      </c>
      <c r="BEV197" t="s">
        <v>6465</v>
      </c>
      <c r="BEW197" t="s">
        <v>6465</v>
      </c>
      <c r="BEX197" t="s">
        <v>6465</v>
      </c>
      <c r="BEY197" t="s">
        <v>6465</v>
      </c>
      <c r="BEZ197" t="s">
        <v>6465</v>
      </c>
      <c r="BFA197" t="s">
        <v>6465</v>
      </c>
      <c r="BFB197" t="s">
        <v>6465</v>
      </c>
      <c r="BFC197" t="s">
        <v>6465</v>
      </c>
      <c r="BFD197" t="s">
        <v>6465</v>
      </c>
      <c r="BFE197" t="s">
        <v>6465</v>
      </c>
      <c r="BFF197" t="s">
        <v>6465</v>
      </c>
      <c r="BFG197" t="s">
        <v>6465</v>
      </c>
      <c r="BFH197" t="s">
        <v>6465</v>
      </c>
      <c r="BFI197" t="s">
        <v>6465</v>
      </c>
      <c r="BFJ197" t="s">
        <v>6465</v>
      </c>
      <c r="BFK197" t="s">
        <v>6465</v>
      </c>
      <c r="BFL197" t="s">
        <v>6465</v>
      </c>
      <c r="BFM197" t="s">
        <v>6465</v>
      </c>
      <c r="BFN197" t="s">
        <v>6465</v>
      </c>
      <c r="BFO197" t="s">
        <v>6465</v>
      </c>
      <c r="BFP197" t="s">
        <v>6465</v>
      </c>
      <c r="BFQ197" t="s">
        <v>6465</v>
      </c>
      <c r="BFR197" t="s">
        <v>6465</v>
      </c>
      <c r="BFS197" t="s">
        <v>6465</v>
      </c>
      <c r="BFT197" t="s">
        <v>6465</v>
      </c>
      <c r="BFU197" t="s">
        <v>6465</v>
      </c>
      <c r="BFV197" t="s">
        <v>6465</v>
      </c>
      <c r="BFW197" t="s">
        <v>6465</v>
      </c>
      <c r="BFX197" t="s">
        <v>6465</v>
      </c>
      <c r="BFY197" t="s">
        <v>6465</v>
      </c>
      <c r="BFZ197" t="s">
        <v>6465</v>
      </c>
      <c r="BGA197" t="s">
        <v>6465</v>
      </c>
      <c r="BGB197" t="s">
        <v>6465</v>
      </c>
      <c r="BGC197" t="s">
        <v>6465</v>
      </c>
      <c r="BGD197" t="s">
        <v>6465</v>
      </c>
      <c r="BGE197" t="s">
        <v>6465</v>
      </c>
      <c r="BGF197" t="s">
        <v>6465</v>
      </c>
      <c r="BGG197" t="s">
        <v>6465</v>
      </c>
      <c r="BGH197" t="s">
        <v>6465</v>
      </c>
      <c r="BGI197" t="s">
        <v>6465</v>
      </c>
      <c r="BGJ197" t="s">
        <v>6465</v>
      </c>
      <c r="BGK197" t="s">
        <v>6465</v>
      </c>
      <c r="BGL197" t="s">
        <v>6465</v>
      </c>
      <c r="BGM197" t="s">
        <v>6465</v>
      </c>
      <c r="BGN197" t="s">
        <v>6465</v>
      </c>
      <c r="BGO197" t="s">
        <v>6465</v>
      </c>
      <c r="BGP197" t="s">
        <v>6465</v>
      </c>
      <c r="BGQ197" t="s">
        <v>6465</v>
      </c>
      <c r="BGR197" t="s">
        <v>6465</v>
      </c>
      <c r="BGS197" t="s">
        <v>6465</v>
      </c>
      <c r="BGT197" t="s">
        <v>6465</v>
      </c>
      <c r="BGU197" t="s">
        <v>6465</v>
      </c>
      <c r="BGV197" t="s">
        <v>6465</v>
      </c>
      <c r="BGW197" t="s">
        <v>6465</v>
      </c>
      <c r="BGX197" t="s">
        <v>6465</v>
      </c>
      <c r="BGY197" t="s">
        <v>6465</v>
      </c>
      <c r="BGZ197" t="s">
        <v>6465</v>
      </c>
      <c r="BHA197" t="s">
        <v>6465</v>
      </c>
      <c r="BHB197" t="s">
        <v>6465</v>
      </c>
      <c r="BHC197" t="s">
        <v>6465</v>
      </c>
      <c r="BHD197" t="s">
        <v>6465</v>
      </c>
      <c r="BHE197" t="s">
        <v>6465</v>
      </c>
      <c r="BHF197" t="s">
        <v>6465</v>
      </c>
      <c r="BHG197" t="s">
        <v>6465</v>
      </c>
      <c r="BHH197" t="s">
        <v>6465</v>
      </c>
      <c r="BHI197" t="s">
        <v>6465</v>
      </c>
      <c r="BHJ197" t="s">
        <v>6465</v>
      </c>
      <c r="BHK197" t="s">
        <v>6465</v>
      </c>
      <c r="BHL197" t="s">
        <v>6465</v>
      </c>
      <c r="BHM197" t="s">
        <v>6465</v>
      </c>
      <c r="BHN197" t="s">
        <v>6465</v>
      </c>
      <c r="BHO197" t="s">
        <v>6465</v>
      </c>
      <c r="BHP197" t="s">
        <v>6465</v>
      </c>
      <c r="BHQ197" t="s">
        <v>6465</v>
      </c>
      <c r="BHR197" t="s">
        <v>6465</v>
      </c>
      <c r="BHS197" t="s">
        <v>6465</v>
      </c>
      <c r="BHT197" t="s">
        <v>6465</v>
      </c>
      <c r="BHU197" t="s">
        <v>6465</v>
      </c>
      <c r="BHV197" t="s">
        <v>6465</v>
      </c>
      <c r="BHW197" t="s">
        <v>6465</v>
      </c>
      <c r="BHX197" t="s">
        <v>6465</v>
      </c>
      <c r="BHY197" t="s">
        <v>6465</v>
      </c>
      <c r="BHZ197" t="s">
        <v>6465</v>
      </c>
      <c r="BIA197" t="s">
        <v>6465</v>
      </c>
      <c r="BIB197" t="s">
        <v>6465</v>
      </c>
      <c r="BIC197" t="s">
        <v>6465</v>
      </c>
      <c r="BID197" t="s">
        <v>6465</v>
      </c>
      <c r="BIE197" t="s">
        <v>6465</v>
      </c>
      <c r="BIF197" t="s">
        <v>6465</v>
      </c>
      <c r="BIG197" t="s">
        <v>6465</v>
      </c>
      <c r="BIH197" t="s">
        <v>6465</v>
      </c>
      <c r="BII197" t="s">
        <v>6465</v>
      </c>
      <c r="BIJ197" t="s">
        <v>6465</v>
      </c>
      <c r="BIK197" t="s">
        <v>6465</v>
      </c>
      <c r="BIL197" t="s">
        <v>6465</v>
      </c>
      <c r="BIM197" t="s">
        <v>6465</v>
      </c>
      <c r="BIN197" t="s">
        <v>6465</v>
      </c>
      <c r="BIO197" t="s">
        <v>6465</v>
      </c>
      <c r="BIP197" t="s">
        <v>6465</v>
      </c>
      <c r="BIQ197" t="s">
        <v>6465</v>
      </c>
      <c r="BIR197" t="s">
        <v>6465</v>
      </c>
      <c r="BIS197" t="s">
        <v>6465</v>
      </c>
      <c r="BIT197" t="s">
        <v>6465</v>
      </c>
      <c r="BIU197" t="s">
        <v>6465</v>
      </c>
      <c r="BIV197" t="s">
        <v>6465</v>
      </c>
      <c r="BIW197" t="s">
        <v>6465</v>
      </c>
      <c r="BIX197" t="s">
        <v>6465</v>
      </c>
      <c r="BIY197" t="s">
        <v>6465</v>
      </c>
      <c r="BIZ197" t="s">
        <v>6465</v>
      </c>
      <c r="BJA197" t="s">
        <v>6465</v>
      </c>
      <c r="BJB197" t="s">
        <v>6465</v>
      </c>
      <c r="BJC197" t="s">
        <v>6465</v>
      </c>
      <c r="BJD197" t="s">
        <v>6465</v>
      </c>
      <c r="BJE197" t="s">
        <v>6465</v>
      </c>
      <c r="BJF197" t="s">
        <v>6465</v>
      </c>
      <c r="BJG197" t="s">
        <v>6465</v>
      </c>
      <c r="BJH197" t="s">
        <v>6465</v>
      </c>
      <c r="BJI197" t="s">
        <v>6465</v>
      </c>
      <c r="BJJ197" t="s">
        <v>6465</v>
      </c>
      <c r="BJK197" t="s">
        <v>6465</v>
      </c>
      <c r="BJL197" t="s">
        <v>6465</v>
      </c>
      <c r="BJM197" t="s">
        <v>6465</v>
      </c>
      <c r="BJN197" t="s">
        <v>6465</v>
      </c>
      <c r="BJO197" t="s">
        <v>6465</v>
      </c>
      <c r="BJP197" t="s">
        <v>6465</v>
      </c>
      <c r="BJQ197" t="s">
        <v>6465</v>
      </c>
      <c r="BJR197" t="s">
        <v>6465</v>
      </c>
      <c r="BJS197" t="s">
        <v>6465</v>
      </c>
      <c r="BJT197" t="s">
        <v>6465</v>
      </c>
      <c r="BJU197" t="s">
        <v>6465</v>
      </c>
      <c r="BJV197" t="s">
        <v>6465</v>
      </c>
      <c r="BJW197" t="s">
        <v>6465</v>
      </c>
      <c r="BJX197" t="s">
        <v>6465</v>
      </c>
      <c r="BJY197" t="s">
        <v>6465</v>
      </c>
      <c r="BJZ197" t="s">
        <v>6465</v>
      </c>
      <c r="BKA197" t="s">
        <v>6465</v>
      </c>
      <c r="BKB197" t="s">
        <v>6465</v>
      </c>
      <c r="BKC197" t="s">
        <v>6465</v>
      </c>
      <c r="BKD197" t="s">
        <v>6465</v>
      </c>
      <c r="BKE197" t="s">
        <v>6465</v>
      </c>
      <c r="BKF197" t="s">
        <v>6465</v>
      </c>
      <c r="BKG197" t="s">
        <v>6465</v>
      </c>
      <c r="BKH197" t="s">
        <v>6465</v>
      </c>
      <c r="BKI197" t="s">
        <v>6465</v>
      </c>
      <c r="BKJ197" t="s">
        <v>6465</v>
      </c>
      <c r="BKK197" t="s">
        <v>6465</v>
      </c>
      <c r="BKL197" t="s">
        <v>6465</v>
      </c>
      <c r="BKM197" t="s">
        <v>6465</v>
      </c>
      <c r="BKN197" t="s">
        <v>6465</v>
      </c>
      <c r="BKO197" t="s">
        <v>6465</v>
      </c>
      <c r="BKP197" t="s">
        <v>6465</v>
      </c>
      <c r="BKQ197" t="s">
        <v>6465</v>
      </c>
      <c r="BKR197" t="s">
        <v>6465</v>
      </c>
      <c r="BKS197" t="s">
        <v>6465</v>
      </c>
      <c r="BKT197" t="s">
        <v>6465</v>
      </c>
      <c r="BKU197" t="s">
        <v>6465</v>
      </c>
      <c r="BKV197" t="s">
        <v>6465</v>
      </c>
      <c r="BKW197" t="s">
        <v>6465</v>
      </c>
      <c r="BKX197" t="s">
        <v>6465</v>
      </c>
      <c r="BKY197" t="s">
        <v>6465</v>
      </c>
      <c r="BKZ197" t="s">
        <v>6465</v>
      </c>
      <c r="BLA197" t="s">
        <v>6465</v>
      </c>
      <c r="BLB197" t="s">
        <v>6465</v>
      </c>
      <c r="BLC197" t="s">
        <v>6465</v>
      </c>
      <c r="BLD197" t="s">
        <v>6465</v>
      </c>
      <c r="BLE197" t="s">
        <v>6465</v>
      </c>
      <c r="BLF197" t="s">
        <v>6465</v>
      </c>
      <c r="BLG197" t="s">
        <v>6465</v>
      </c>
      <c r="BLH197" t="s">
        <v>6465</v>
      </c>
      <c r="BLI197" t="s">
        <v>6465</v>
      </c>
      <c r="BLJ197" t="s">
        <v>6465</v>
      </c>
      <c r="BLK197" t="s">
        <v>6465</v>
      </c>
      <c r="BLL197" t="s">
        <v>6465</v>
      </c>
      <c r="BLM197" t="s">
        <v>6465</v>
      </c>
      <c r="BLN197" t="s">
        <v>6465</v>
      </c>
      <c r="BLO197" t="s">
        <v>6465</v>
      </c>
      <c r="BLP197" t="s">
        <v>6465</v>
      </c>
      <c r="BLQ197" t="s">
        <v>6465</v>
      </c>
      <c r="BLR197" t="s">
        <v>6465</v>
      </c>
      <c r="BLS197" t="s">
        <v>6465</v>
      </c>
      <c r="BLT197" t="s">
        <v>6465</v>
      </c>
      <c r="BLU197" t="s">
        <v>6465</v>
      </c>
      <c r="BLV197" t="s">
        <v>6465</v>
      </c>
      <c r="BLW197" t="s">
        <v>6465</v>
      </c>
      <c r="BLX197" t="s">
        <v>6465</v>
      </c>
      <c r="BLY197" t="s">
        <v>6465</v>
      </c>
      <c r="BLZ197" t="s">
        <v>6465</v>
      </c>
      <c r="BMA197" t="s">
        <v>6465</v>
      </c>
      <c r="BMB197" t="s">
        <v>6465</v>
      </c>
      <c r="BMC197" t="s">
        <v>6465</v>
      </c>
      <c r="BMD197" t="s">
        <v>6465</v>
      </c>
      <c r="BME197" t="s">
        <v>6465</v>
      </c>
      <c r="BMF197" t="s">
        <v>6465</v>
      </c>
      <c r="BMG197" t="s">
        <v>6465</v>
      </c>
      <c r="BMH197" t="s">
        <v>6465</v>
      </c>
      <c r="BMI197" t="s">
        <v>6465</v>
      </c>
      <c r="BMJ197" t="s">
        <v>6465</v>
      </c>
      <c r="BMK197" t="s">
        <v>6465</v>
      </c>
      <c r="BML197" t="s">
        <v>6465</v>
      </c>
      <c r="BMM197" t="s">
        <v>6465</v>
      </c>
      <c r="BMN197" t="s">
        <v>6465</v>
      </c>
      <c r="BMO197" t="s">
        <v>6465</v>
      </c>
      <c r="BMP197" t="s">
        <v>6465</v>
      </c>
      <c r="BMQ197" t="s">
        <v>6465</v>
      </c>
      <c r="BMR197" t="s">
        <v>6465</v>
      </c>
      <c r="BMS197" t="s">
        <v>6465</v>
      </c>
      <c r="BMT197" t="s">
        <v>6465</v>
      </c>
      <c r="BMU197" t="s">
        <v>6465</v>
      </c>
      <c r="BMV197" t="s">
        <v>6465</v>
      </c>
      <c r="BMW197" t="s">
        <v>6465</v>
      </c>
      <c r="BMX197" t="s">
        <v>6465</v>
      </c>
      <c r="BMY197" t="s">
        <v>6465</v>
      </c>
      <c r="BMZ197" t="s">
        <v>6465</v>
      </c>
      <c r="BNA197" t="s">
        <v>6465</v>
      </c>
      <c r="BNB197" t="s">
        <v>6465</v>
      </c>
      <c r="BNC197" t="s">
        <v>6465</v>
      </c>
      <c r="BND197" t="s">
        <v>6465</v>
      </c>
      <c r="BNE197" t="s">
        <v>6465</v>
      </c>
      <c r="BNF197" t="s">
        <v>6465</v>
      </c>
      <c r="BNG197" t="s">
        <v>6465</v>
      </c>
      <c r="BNH197" t="s">
        <v>6465</v>
      </c>
      <c r="BNI197" t="s">
        <v>6465</v>
      </c>
      <c r="BNJ197" t="s">
        <v>6465</v>
      </c>
      <c r="BNK197" t="s">
        <v>6465</v>
      </c>
      <c r="BNL197" t="s">
        <v>6465</v>
      </c>
      <c r="BNM197" t="s">
        <v>6465</v>
      </c>
      <c r="BNN197" t="s">
        <v>6465</v>
      </c>
      <c r="BNO197" t="s">
        <v>6465</v>
      </c>
      <c r="BNP197" t="s">
        <v>6465</v>
      </c>
      <c r="BNQ197" t="s">
        <v>6465</v>
      </c>
      <c r="BNR197" t="s">
        <v>6465</v>
      </c>
      <c r="BNS197" t="s">
        <v>6465</v>
      </c>
      <c r="BNT197" t="s">
        <v>6465</v>
      </c>
      <c r="BNU197" t="s">
        <v>6465</v>
      </c>
      <c r="BNV197" t="s">
        <v>6465</v>
      </c>
      <c r="BNW197" t="s">
        <v>6465</v>
      </c>
      <c r="BNX197" t="s">
        <v>6465</v>
      </c>
      <c r="BNY197" t="s">
        <v>6465</v>
      </c>
      <c r="BNZ197" t="s">
        <v>6465</v>
      </c>
      <c r="BOA197" t="s">
        <v>6465</v>
      </c>
      <c r="BOB197" t="s">
        <v>6465</v>
      </c>
      <c r="BOC197" t="s">
        <v>6465</v>
      </c>
      <c r="BOD197" t="s">
        <v>6465</v>
      </c>
      <c r="BOE197" t="s">
        <v>6465</v>
      </c>
      <c r="BOF197" t="s">
        <v>6465</v>
      </c>
      <c r="BOG197" t="s">
        <v>6465</v>
      </c>
      <c r="BOH197" t="s">
        <v>6465</v>
      </c>
      <c r="BOI197" t="s">
        <v>6465</v>
      </c>
      <c r="BOJ197" t="s">
        <v>6465</v>
      </c>
      <c r="BOK197" t="s">
        <v>6465</v>
      </c>
      <c r="BOL197" t="s">
        <v>6465</v>
      </c>
      <c r="BOM197" t="s">
        <v>6465</v>
      </c>
      <c r="BON197" t="s">
        <v>6465</v>
      </c>
      <c r="BOO197" t="s">
        <v>6465</v>
      </c>
      <c r="BOP197" t="s">
        <v>6465</v>
      </c>
      <c r="BOQ197" t="s">
        <v>6465</v>
      </c>
      <c r="BOR197" t="s">
        <v>6465</v>
      </c>
      <c r="BOS197" t="s">
        <v>6465</v>
      </c>
      <c r="BOT197" t="s">
        <v>6465</v>
      </c>
      <c r="BOU197" t="s">
        <v>6465</v>
      </c>
      <c r="BOV197" t="s">
        <v>6465</v>
      </c>
      <c r="BOW197" t="s">
        <v>6465</v>
      </c>
      <c r="BOX197" t="s">
        <v>6465</v>
      </c>
      <c r="BOY197" t="s">
        <v>6465</v>
      </c>
      <c r="BOZ197" t="s">
        <v>6465</v>
      </c>
      <c r="BPA197" t="s">
        <v>6465</v>
      </c>
      <c r="BPB197" t="s">
        <v>6465</v>
      </c>
      <c r="BPC197" t="s">
        <v>6465</v>
      </c>
      <c r="BPD197" t="s">
        <v>6465</v>
      </c>
      <c r="BPE197" t="s">
        <v>6465</v>
      </c>
      <c r="BPF197" t="s">
        <v>6465</v>
      </c>
      <c r="BPG197" t="s">
        <v>6465</v>
      </c>
      <c r="BPH197" t="s">
        <v>6465</v>
      </c>
      <c r="BPI197" t="s">
        <v>6465</v>
      </c>
      <c r="BPJ197" t="s">
        <v>6465</v>
      </c>
      <c r="BPK197" t="s">
        <v>6465</v>
      </c>
      <c r="BPL197" t="s">
        <v>6465</v>
      </c>
      <c r="BPM197" t="s">
        <v>6465</v>
      </c>
      <c r="BPN197" t="s">
        <v>6465</v>
      </c>
      <c r="BPO197" t="s">
        <v>6465</v>
      </c>
      <c r="BPP197" t="s">
        <v>6465</v>
      </c>
      <c r="BPQ197" t="s">
        <v>6465</v>
      </c>
      <c r="BPR197" t="s">
        <v>6465</v>
      </c>
      <c r="BPS197" t="s">
        <v>6465</v>
      </c>
      <c r="BPT197" t="s">
        <v>6465</v>
      </c>
      <c r="BPU197" t="s">
        <v>6465</v>
      </c>
      <c r="BPV197" t="s">
        <v>6465</v>
      </c>
      <c r="BPW197" t="s">
        <v>6465</v>
      </c>
      <c r="BPX197" t="s">
        <v>6465</v>
      </c>
      <c r="BPY197" t="s">
        <v>6465</v>
      </c>
      <c r="BPZ197" t="s">
        <v>6465</v>
      </c>
      <c r="BQA197" t="s">
        <v>6465</v>
      </c>
      <c r="BQB197" t="s">
        <v>6465</v>
      </c>
      <c r="BQC197" t="s">
        <v>6465</v>
      </c>
      <c r="BQD197" t="s">
        <v>6465</v>
      </c>
      <c r="BQE197" t="s">
        <v>6465</v>
      </c>
      <c r="BQF197" t="s">
        <v>6465</v>
      </c>
      <c r="BQG197" t="s">
        <v>6465</v>
      </c>
      <c r="BQH197" t="s">
        <v>6465</v>
      </c>
      <c r="BQI197" t="s">
        <v>6465</v>
      </c>
      <c r="BQJ197" t="s">
        <v>6465</v>
      </c>
      <c r="BQK197" t="s">
        <v>6465</v>
      </c>
      <c r="BQL197" t="s">
        <v>6465</v>
      </c>
      <c r="BQM197" t="s">
        <v>6465</v>
      </c>
      <c r="BQN197" t="s">
        <v>6465</v>
      </c>
      <c r="BQO197" t="s">
        <v>6465</v>
      </c>
      <c r="BQP197" t="s">
        <v>6465</v>
      </c>
      <c r="BQQ197" t="s">
        <v>6465</v>
      </c>
      <c r="BQR197" t="s">
        <v>6465</v>
      </c>
      <c r="BQS197" t="s">
        <v>6465</v>
      </c>
      <c r="BQT197" t="s">
        <v>6465</v>
      </c>
      <c r="BQU197" t="s">
        <v>6465</v>
      </c>
      <c r="BQV197" t="s">
        <v>6465</v>
      </c>
      <c r="BQW197" t="s">
        <v>6465</v>
      </c>
      <c r="BQX197" t="s">
        <v>6465</v>
      </c>
      <c r="BQY197" t="s">
        <v>6465</v>
      </c>
      <c r="BQZ197" t="s">
        <v>6465</v>
      </c>
      <c r="BRA197" t="s">
        <v>6465</v>
      </c>
      <c r="BRB197" t="s">
        <v>6465</v>
      </c>
      <c r="BRC197" t="s">
        <v>6465</v>
      </c>
      <c r="BRD197" t="s">
        <v>6465</v>
      </c>
      <c r="BRE197" t="s">
        <v>6465</v>
      </c>
      <c r="BRF197" t="s">
        <v>6465</v>
      </c>
      <c r="BRG197" t="s">
        <v>6465</v>
      </c>
      <c r="BRH197" t="s">
        <v>6465</v>
      </c>
      <c r="BRI197" t="s">
        <v>6465</v>
      </c>
      <c r="BRJ197" t="s">
        <v>6465</v>
      </c>
      <c r="BRK197" t="s">
        <v>6465</v>
      </c>
      <c r="BRL197" t="s">
        <v>6465</v>
      </c>
      <c r="BRM197" t="s">
        <v>6465</v>
      </c>
      <c r="BRN197" t="s">
        <v>6465</v>
      </c>
      <c r="BRO197" t="s">
        <v>6465</v>
      </c>
      <c r="BRP197" t="s">
        <v>6465</v>
      </c>
      <c r="BRQ197" t="s">
        <v>6465</v>
      </c>
      <c r="BRR197" t="s">
        <v>6465</v>
      </c>
      <c r="BRS197" t="s">
        <v>6465</v>
      </c>
      <c r="BRT197" t="s">
        <v>6465</v>
      </c>
      <c r="BRU197" t="s">
        <v>6465</v>
      </c>
      <c r="BRV197" t="s">
        <v>6465</v>
      </c>
      <c r="BRW197" t="s">
        <v>6465</v>
      </c>
      <c r="BRX197" t="s">
        <v>6465</v>
      </c>
      <c r="BRY197" t="s">
        <v>6465</v>
      </c>
      <c r="BRZ197" t="s">
        <v>6465</v>
      </c>
      <c r="BSA197" t="s">
        <v>6465</v>
      </c>
      <c r="BSB197" t="s">
        <v>6465</v>
      </c>
      <c r="BSC197" t="s">
        <v>6465</v>
      </c>
      <c r="BSD197" t="s">
        <v>6465</v>
      </c>
      <c r="BSE197" t="s">
        <v>6465</v>
      </c>
      <c r="BSF197" t="s">
        <v>6465</v>
      </c>
      <c r="BSG197" t="s">
        <v>6465</v>
      </c>
      <c r="BSH197" t="s">
        <v>6465</v>
      </c>
      <c r="BSI197" t="s">
        <v>6465</v>
      </c>
      <c r="BSJ197" t="s">
        <v>6465</v>
      </c>
      <c r="BSK197" t="s">
        <v>6465</v>
      </c>
      <c r="BSL197" t="s">
        <v>6465</v>
      </c>
      <c r="BSM197" t="s">
        <v>6465</v>
      </c>
      <c r="BSN197" t="s">
        <v>6465</v>
      </c>
      <c r="BSO197" t="s">
        <v>6465</v>
      </c>
      <c r="BSP197" t="s">
        <v>6465</v>
      </c>
      <c r="BSQ197" t="s">
        <v>6465</v>
      </c>
      <c r="BSR197" t="s">
        <v>6465</v>
      </c>
      <c r="BSS197" t="s">
        <v>6465</v>
      </c>
      <c r="BST197" t="s">
        <v>6465</v>
      </c>
      <c r="BSU197" t="s">
        <v>6465</v>
      </c>
      <c r="BSV197" t="s">
        <v>6465</v>
      </c>
      <c r="BSW197" t="s">
        <v>6465</v>
      </c>
      <c r="BSX197" t="s">
        <v>6465</v>
      </c>
      <c r="BSY197" t="s">
        <v>6465</v>
      </c>
      <c r="BSZ197" t="s">
        <v>6465</v>
      </c>
      <c r="BTA197" t="s">
        <v>6465</v>
      </c>
      <c r="BTB197" t="s">
        <v>6465</v>
      </c>
      <c r="BTC197" t="s">
        <v>6465</v>
      </c>
      <c r="BTD197" t="s">
        <v>6465</v>
      </c>
      <c r="BTE197" t="s">
        <v>6465</v>
      </c>
      <c r="BTF197" t="s">
        <v>6465</v>
      </c>
      <c r="BTG197" t="s">
        <v>6465</v>
      </c>
      <c r="BTH197" t="s">
        <v>6465</v>
      </c>
      <c r="BTI197" t="s">
        <v>6465</v>
      </c>
      <c r="BTJ197" t="s">
        <v>6465</v>
      </c>
      <c r="BTK197" t="s">
        <v>6465</v>
      </c>
      <c r="BTL197" t="s">
        <v>6465</v>
      </c>
      <c r="BTM197" t="s">
        <v>6465</v>
      </c>
      <c r="BTN197" t="s">
        <v>6465</v>
      </c>
      <c r="BTO197" t="s">
        <v>6465</v>
      </c>
      <c r="BTP197" t="s">
        <v>6465</v>
      </c>
      <c r="BTQ197" t="s">
        <v>6465</v>
      </c>
      <c r="BTR197" t="s">
        <v>6465</v>
      </c>
      <c r="BTS197" t="s">
        <v>6465</v>
      </c>
      <c r="BTT197" t="s">
        <v>6465</v>
      </c>
      <c r="BTU197" t="s">
        <v>6465</v>
      </c>
      <c r="BTV197" t="s">
        <v>6465</v>
      </c>
      <c r="BTW197" t="s">
        <v>6465</v>
      </c>
      <c r="BTX197" t="s">
        <v>6465</v>
      </c>
      <c r="BTY197" t="s">
        <v>6465</v>
      </c>
      <c r="BTZ197" t="s">
        <v>6465</v>
      </c>
      <c r="BUA197" t="s">
        <v>6465</v>
      </c>
      <c r="BUB197" t="s">
        <v>6465</v>
      </c>
      <c r="BUC197" t="s">
        <v>6465</v>
      </c>
      <c r="BUD197" t="s">
        <v>6465</v>
      </c>
      <c r="BUE197" t="s">
        <v>6465</v>
      </c>
      <c r="BUF197" t="s">
        <v>6465</v>
      </c>
      <c r="BUG197" t="s">
        <v>6465</v>
      </c>
      <c r="BUH197" t="s">
        <v>6465</v>
      </c>
      <c r="BUI197" t="s">
        <v>6465</v>
      </c>
      <c r="BUJ197" t="s">
        <v>6465</v>
      </c>
      <c r="BUK197" t="s">
        <v>6465</v>
      </c>
      <c r="BUL197" t="s">
        <v>6465</v>
      </c>
      <c r="BUM197" t="s">
        <v>6465</v>
      </c>
      <c r="BUN197" t="s">
        <v>6465</v>
      </c>
      <c r="BUO197" t="s">
        <v>6465</v>
      </c>
      <c r="BUP197" t="s">
        <v>6465</v>
      </c>
      <c r="BUQ197" t="s">
        <v>6465</v>
      </c>
      <c r="BUR197" t="s">
        <v>6465</v>
      </c>
      <c r="BUS197" t="s">
        <v>6465</v>
      </c>
      <c r="BUT197" t="s">
        <v>6465</v>
      </c>
      <c r="BUU197" t="s">
        <v>6465</v>
      </c>
      <c r="BUV197" t="s">
        <v>6465</v>
      </c>
      <c r="BUW197" t="s">
        <v>6465</v>
      </c>
      <c r="BUX197" t="s">
        <v>6465</v>
      </c>
      <c r="BUY197" t="s">
        <v>6465</v>
      </c>
      <c r="BUZ197" t="s">
        <v>6465</v>
      </c>
      <c r="BVA197" t="s">
        <v>6465</v>
      </c>
      <c r="BVB197" t="s">
        <v>6465</v>
      </c>
      <c r="BVC197" t="s">
        <v>6465</v>
      </c>
      <c r="BVD197" t="s">
        <v>6465</v>
      </c>
      <c r="BVE197" t="s">
        <v>6465</v>
      </c>
      <c r="BVF197" t="s">
        <v>6465</v>
      </c>
      <c r="BVG197" t="s">
        <v>6465</v>
      </c>
      <c r="BVH197" t="s">
        <v>6465</v>
      </c>
      <c r="BVI197" t="s">
        <v>6465</v>
      </c>
      <c r="BVJ197" t="s">
        <v>6465</v>
      </c>
      <c r="BVK197" t="s">
        <v>6465</v>
      </c>
      <c r="BVL197" t="s">
        <v>6465</v>
      </c>
      <c r="BVM197" t="s">
        <v>6465</v>
      </c>
      <c r="BVN197" t="s">
        <v>6465</v>
      </c>
      <c r="BVO197" t="s">
        <v>6465</v>
      </c>
      <c r="BVP197" t="s">
        <v>6465</v>
      </c>
      <c r="BVQ197" t="s">
        <v>6465</v>
      </c>
      <c r="BVR197" t="s">
        <v>6465</v>
      </c>
      <c r="BVS197" t="s">
        <v>6465</v>
      </c>
      <c r="BVT197" t="s">
        <v>6465</v>
      </c>
      <c r="BVU197" t="s">
        <v>6465</v>
      </c>
      <c r="BVV197" t="s">
        <v>6465</v>
      </c>
      <c r="BVW197" t="s">
        <v>6465</v>
      </c>
      <c r="BVX197" t="s">
        <v>6465</v>
      </c>
      <c r="BVY197" t="s">
        <v>6465</v>
      </c>
      <c r="BVZ197" t="s">
        <v>6465</v>
      </c>
      <c r="BWA197" t="s">
        <v>6465</v>
      </c>
      <c r="BWB197" t="s">
        <v>6465</v>
      </c>
      <c r="BWC197" t="s">
        <v>6465</v>
      </c>
      <c r="BWD197" t="s">
        <v>6465</v>
      </c>
      <c r="BWE197" t="s">
        <v>6465</v>
      </c>
      <c r="BWF197" t="s">
        <v>6465</v>
      </c>
      <c r="BWG197" t="s">
        <v>6465</v>
      </c>
      <c r="BWH197" t="s">
        <v>6465</v>
      </c>
      <c r="BWI197" t="s">
        <v>6465</v>
      </c>
      <c r="BWJ197" t="s">
        <v>6465</v>
      </c>
      <c r="BWK197" t="s">
        <v>6465</v>
      </c>
      <c r="BWL197" t="s">
        <v>6465</v>
      </c>
      <c r="BWM197" t="s">
        <v>6465</v>
      </c>
      <c r="BWN197" t="s">
        <v>6465</v>
      </c>
      <c r="BWO197" t="s">
        <v>6465</v>
      </c>
      <c r="BWP197" t="s">
        <v>6465</v>
      </c>
      <c r="BWQ197" t="s">
        <v>6465</v>
      </c>
      <c r="BWR197" t="s">
        <v>6465</v>
      </c>
      <c r="BWS197" t="s">
        <v>6465</v>
      </c>
      <c r="BWT197" t="s">
        <v>6465</v>
      </c>
      <c r="BWU197" t="s">
        <v>6465</v>
      </c>
      <c r="BWV197" t="s">
        <v>6465</v>
      </c>
      <c r="BWW197" t="s">
        <v>6465</v>
      </c>
      <c r="BWX197" t="s">
        <v>6465</v>
      </c>
      <c r="BWY197" t="s">
        <v>6465</v>
      </c>
      <c r="BWZ197" t="s">
        <v>6465</v>
      </c>
      <c r="BXA197" t="s">
        <v>6465</v>
      </c>
      <c r="BXB197" t="s">
        <v>6465</v>
      </c>
      <c r="BXC197" t="s">
        <v>6465</v>
      </c>
      <c r="BXD197" t="s">
        <v>6465</v>
      </c>
      <c r="BXE197" t="s">
        <v>6465</v>
      </c>
      <c r="BXF197" t="s">
        <v>6465</v>
      </c>
      <c r="BXG197" t="s">
        <v>6465</v>
      </c>
      <c r="BXH197" t="s">
        <v>6465</v>
      </c>
      <c r="BXI197" t="s">
        <v>6465</v>
      </c>
      <c r="BXJ197" t="s">
        <v>6465</v>
      </c>
      <c r="BXK197" t="s">
        <v>6465</v>
      </c>
      <c r="BXL197" t="s">
        <v>6465</v>
      </c>
      <c r="BXM197" t="s">
        <v>6465</v>
      </c>
      <c r="BXN197" t="s">
        <v>6465</v>
      </c>
      <c r="BXO197" t="s">
        <v>6465</v>
      </c>
      <c r="BXP197" t="s">
        <v>6465</v>
      </c>
      <c r="BXQ197" t="s">
        <v>6465</v>
      </c>
      <c r="BXR197" t="s">
        <v>6465</v>
      </c>
      <c r="BXS197" t="s">
        <v>6465</v>
      </c>
      <c r="BXT197" t="s">
        <v>6465</v>
      </c>
      <c r="BXU197" t="s">
        <v>6465</v>
      </c>
      <c r="BXV197" t="s">
        <v>6465</v>
      </c>
      <c r="BXW197" t="s">
        <v>6465</v>
      </c>
      <c r="BXX197" t="s">
        <v>6465</v>
      </c>
      <c r="BXY197" t="s">
        <v>6465</v>
      </c>
      <c r="BXZ197" t="s">
        <v>6465</v>
      </c>
      <c r="BYA197" t="s">
        <v>6465</v>
      </c>
      <c r="BYB197" t="s">
        <v>6465</v>
      </c>
      <c r="BYC197" t="s">
        <v>6465</v>
      </c>
      <c r="BYD197" t="s">
        <v>6465</v>
      </c>
      <c r="BYE197" t="s">
        <v>6465</v>
      </c>
      <c r="BYF197" t="s">
        <v>6465</v>
      </c>
      <c r="BYG197" t="s">
        <v>6465</v>
      </c>
      <c r="BYH197" t="s">
        <v>6465</v>
      </c>
      <c r="BYI197" t="s">
        <v>6465</v>
      </c>
      <c r="BYJ197" t="s">
        <v>6465</v>
      </c>
      <c r="BYK197" t="s">
        <v>6465</v>
      </c>
      <c r="BYL197" t="s">
        <v>6465</v>
      </c>
      <c r="BYM197" t="s">
        <v>6465</v>
      </c>
      <c r="BYN197" t="s">
        <v>6465</v>
      </c>
      <c r="BYO197" t="s">
        <v>6465</v>
      </c>
      <c r="BYP197" t="s">
        <v>6465</v>
      </c>
      <c r="BYQ197" t="s">
        <v>6465</v>
      </c>
      <c r="BYR197" t="s">
        <v>6465</v>
      </c>
      <c r="BYS197" t="s">
        <v>6465</v>
      </c>
      <c r="BYT197" t="s">
        <v>6465</v>
      </c>
      <c r="BYU197" t="s">
        <v>6465</v>
      </c>
      <c r="BYV197" t="s">
        <v>6465</v>
      </c>
      <c r="BYW197" t="s">
        <v>6465</v>
      </c>
      <c r="BYX197" t="s">
        <v>6465</v>
      </c>
      <c r="BYY197" t="s">
        <v>6465</v>
      </c>
      <c r="BYZ197" t="s">
        <v>6465</v>
      </c>
      <c r="BZA197" t="s">
        <v>6465</v>
      </c>
      <c r="BZB197" t="s">
        <v>6465</v>
      </c>
      <c r="BZC197" t="s">
        <v>6465</v>
      </c>
      <c r="BZD197" t="s">
        <v>6465</v>
      </c>
      <c r="BZE197" t="s">
        <v>6465</v>
      </c>
      <c r="BZF197" t="s">
        <v>6465</v>
      </c>
      <c r="BZG197" t="s">
        <v>6465</v>
      </c>
      <c r="BZH197" t="s">
        <v>6465</v>
      </c>
      <c r="BZI197" t="s">
        <v>6465</v>
      </c>
      <c r="BZJ197" t="s">
        <v>6465</v>
      </c>
      <c r="BZK197" t="s">
        <v>6465</v>
      </c>
      <c r="BZL197" t="s">
        <v>6465</v>
      </c>
      <c r="BZM197" t="s">
        <v>6465</v>
      </c>
      <c r="BZN197" t="s">
        <v>6465</v>
      </c>
      <c r="BZO197" t="s">
        <v>6465</v>
      </c>
      <c r="BZP197" t="s">
        <v>6465</v>
      </c>
      <c r="BZQ197" t="s">
        <v>6465</v>
      </c>
      <c r="BZR197" t="s">
        <v>6465</v>
      </c>
      <c r="BZS197" t="s">
        <v>6465</v>
      </c>
      <c r="BZT197" t="s">
        <v>6465</v>
      </c>
      <c r="BZU197" t="s">
        <v>6465</v>
      </c>
      <c r="BZV197" t="s">
        <v>6465</v>
      </c>
      <c r="BZW197" t="s">
        <v>6465</v>
      </c>
      <c r="BZX197" t="s">
        <v>6465</v>
      </c>
      <c r="BZY197" t="s">
        <v>6465</v>
      </c>
      <c r="BZZ197" t="s">
        <v>6465</v>
      </c>
      <c r="CAA197" t="s">
        <v>6465</v>
      </c>
      <c r="CAB197" t="s">
        <v>6465</v>
      </c>
      <c r="CAC197" t="s">
        <v>6465</v>
      </c>
      <c r="CAD197" t="s">
        <v>6465</v>
      </c>
      <c r="CAE197" t="s">
        <v>6465</v>
      </c>
      <c r="CAF197" t="s">
        <v>6465</v>
      </c>
      <c r="CAG197" t="s">
        <v>6465</v>
      </c>
      <c r="CAH197" t="s">
        <v>6465</v>
      </c>
      <c r="CAI197" t="s">
        <v>6465</v>
      </c>
      <c r="CAJ197" t="s">
        <v>6465</v>
      </c>
      <c r="CAK197" t="s">
        <v>6465</v>
      </c>
      <c r="CAL197" t="s">
        <v>6465</v>
      </c>
      <c r="CAM197" t="s">
        <v>6465</v>
      </c>
      <c r="CAN197" t="s">
        <v>6465</v>
      </c>
      <c r="CAO197" t="s">
        <v>6465</v>
      </c>
      <c r="CAP197" t="s">
        <v>6465</v>
      </c>
      <c r="CAQ197" t="s">
        <v>6465</v>
      </c>
      <c r="CAR197" t="s">
        <v>6465</v>
      </c>
      <c r="CAS197" t="s">
        <v>6465</v>
      </c>
      <c r="CAT197" t="s">
        <v>6465</v>
      </c>
      <c r="CAU197" t="s">
        <v>6465</v>
      </c>
      <c r="CAV197" t="s">
        <v>6465</v>
      </c>
      <c r="CAW197" t="s">
        <v>6465</v>
      </c>
      <c r="CAX197" t="s">
        <v>6465</v>
      </c>
      <c r="CAY197" t="s">
        <v>6465</v>
      </c>
      <c r="CAZ197" t="s">
        <v>6465</v>
      </c>
      <c r="CBA197" t="s">
        <v>6465</v>
      </c>
      <c r="CBB197" t="s">
        <v>6465</v>
      </c>
      <c r="CBC197" t="s">
        <v>6465</v>
      </c>
      <c r="CBD197" t="s">
        <v>6465</v>
      </c>
      <c r="CBE197" t="s">
        <v>6465</v>
      </c>
      <c r="CBF197" t="s">
        <v>6465</v>
      </c>
      <c r="CBG197" t="s">
        <v>6465</v>
      </c>
      <c r="CBH197" t="s">
        <v>6465</v>
      </c>
      <c r="CBI197" t="s">
        <v>6465</v>
      </c>
      <c r="CBJ197" t="s">
        <v>6465</v>
      </c>
      <c r="CBK197" t="s">
        <v>6465</v>
      </c>
      <c r="CBL197" t="s">
        <v>6465</v>
      </c>
      <c r="CBM197" t="s">
        <v>6465</v>
      </c>
      <c r="CBN197" t="s">
        <v>6465</v>
      </c>
      <c r="CBO197" t="s">
        <v>6465</v>
      </c>
      <c r="CBP197" t="s">
        <v>6465</v>
      </c>
      <c r="CBQ197" t="s">
        <v>6465</v>
      </c>
      <c r="CBR197" t="s">
        <v>6465</v>
      </c>
      <c r="CBS197" t="s">
        <v>6465</v>
      </c>
      <c r="CBT197" t="s">
        <v>6465</v>
      </c>
      <c r="CBU197" t="s">
        <v>6465</v>
      </c>
      <c r="CBV197" t="s">
        <v>6465</v>
      </c>
      <c r="CBW197" t="s">
        <v>6465</v>
      </c>
      <c r="CBX197" t="s">
        <v>6465</v>
      </c>
      <c r="CBY197" t="s">
        <v>6465</v>
      </c>
      <c r="CBZ197" t="s">
        <v>6465</v>
      </c>
      <c r="CCA197" t="s">
        <v>6465</v>
      </c>
      <c r="CCB197" t="s">
        <v>6465</v>
      </c>
      <c r="CCC197" t="s">
        <v>6465</v>
      </c>
      <c r="CCD197" t="s">
        <v>6465</v>
      </c>
      <c r="CCE197" t="s">
        <v>6465</v>
      </c>
      <c r="CCF197" t="s">
        <v>6465</v>
      </c>
      <c r="CCG197" t="s">
        <v>6465</v>
      </c>
      <c r="CCH197" t="s">
        <v>6465</v>
      </c>
      <c r="CCI197" t="s">
        <v>6465</v>
      </c>
      <c r="CCJ197" t="s">
        <v>6465</v>
      </c>
      <c r="CCK197" t="s">
        <v>6465</v>
      </c>
      <c r="CCL197" t="s">
        <v>6465</v>
      </c>
      <c r="CCM197" t="s">
        <v>6465</v>
      </c>
      <c r="CCN197" t="s">
        <v>6465</v>
      </c>
      <c r="CCO197" t="s">
        <v>6465</v>
      </c>
      <c r="CCP197" t="s">
        <v>6465</v>
      </c>
      <c r="CCQ197" t="s">
        <v>6465</v>
      </c>
      <c r="CCR197" t="s">
        <v>6465</v>
      </c>
      <c r="CCS197" t="s">
        <v>6465</v>
      </c>
      <c r="CCT197" t="s">
        <v>6465</v>
      </c>
      <c r="CCU197" t="s">
        <v>6465</v>
      </c>
      <c r="CCV197" t="s">
        <v>6465</v>
      </c>
      <c r="CCW197" t="s">
        <v>6465</v>
      </c>
      <c r="CCX197" t="s">
        <v>6465</v>
      </c>
      <c r="CCY197" t="s">
        <v>6465</v>
      </c>
      <c r="CCZ197" t="s">
        <v>6465</v>
      </c>
      <c r="CDA197" t="s">
        <v>6465</v>
      </c>
      <c r="CDB197" t="s">
        <v>6465</v>
      </c>
      <c r="CDC197" t="s">
        <v>6465</v>
      </c>
      <c r="CDD197" t="s">
        <v>6465</v>
      </c>
      <c r="CDE197" t="s">
        <v>6465</v>
      </c>
      <c r="CDF197" t="s">
        <v>6465</v>
      </c>
      <c r="CDG197" t="s">
        <v>6465</v>
      </c>
      <c r="CDH197" t="s">
        <v>6465</v>
      </c>
      <c r="CDI197" t="s">
        <v>6465</v>
      </c>
      <c r="CDJ197" t="s">
        <v>6465</v>
      </c>
      <c r="CDK197" t="s">
        <v>6465</v>
      </c>
      <c r="CDL197" t="s">
        <v>6465</v>
      </c>
      <c r="CDM197" t="s">
        <v>6465</v>
      </c>
      <c r="CDN197" t="s">
        <v>6465</v>
      </c>
      <c r="CDO197" t="s">
        <v>6465</v>
      </c>
      <c r="CDP197" t="s">
        <v>6465</v>
      </c>
      <c r="CDQ197" t="s">
        <v>6465</v>
      </c>
      <c r="CDR197" t="s">
        <v>6465</v>
      </c>
      <c r="CDS197" t="s">
        <v>6465</v>
      </c>
      <c r="CDT197" t="s">
        <v>6465</v>
      </c>
      <c r="CDU197" t="s">
        <v>6465</v>
      </c>
      <c r="CDV197" t="s">
        <v>6465</v>
      </c>
      <c r="CDW197" t="s">
        <v>6465</v>
      </c>
      <c r="CDX197" t="s">
        <v>6465</v>
      </c>
      <c r="CDY197" t="s">
        <v>6465</v>
      </c>
      <c r="CDZ197" t="s">
        <v>6465</v>
      </c>
      <c r="CEA197" t="s">
        <v>6465</v>
      </c>
      <c r="CEB197" t="s">
        <v>6465</v>
      </c>
      <c r="CEC197" t="s">
        <v>6465</v>
      </c>
      <c r="CED197" t="s">
        <v>6465</v>
      </c>
      <c r="CEE197" t="s">
        <v>6465</v>
      </c>
      <c r="CEF197" t="s">
        <v>6465</v>
      </c>
      <c r="CEG197" t="s">
        <v>6465</v>
      </c>
      <c r="CEH197" t="s">
        <v>6465</v>
      </c>
      <c r="CEI197" t="s">
        <v>6465</v>
      </c>
      <c r="CEJ197" t="s">
        <v>6465</v>
      </c>
      <c r="CEK197" t="s">
        <v>6465</v>
      </c>
      <c r="CEL197" t="s">
        <v>6465</v>
      </c>
      <c r="CEM197" t="s">
        <v>6465</v>
      </c>
      <c r="CEN197" t="s">
        <v>6465</v>
      </c>
      <c r="CEO197" t="s">
        <v>6465</v>
      </c>
      <c r="CEP197" t="s">
        <v>6465</v>
      </c>
      <c r="CEQ197" t="s">
        <v>6465</v>
      </c>
      <c r="CER197" t="s">
        <v>6465</v>
      </c>
      <c r="CES197" t="s">
        <v>6465</v>
      </c>
      <c r="CET197" t="s">
        <v>6465</v>
      </c>
      <c r="CEU197" t="s">
        <v>6465</v>
      </c>
      <c r="CEV197" t="s">
        <v>6465</v>
      </c>
      <c r="CEW197" t="s">
        <v>6465</v>
      </c>
      <c r="CEX197" t="s">
        <v>6465</v>
      </c>
      <c r="CEY197" t="s">
        <v>6465</v>
      </c>
      <c r="CEZ197" t="s">
        <v>6465</v>
      </c>
      <c r="CFA197" t="s">
        <v>6465</v>
      </c>
      <c r="CFB197" t="s">
        <v>6465</v>
      </c>
      <c r="CFC197" t="s">
        <v>6465</v>
      </c>
      <c r="CFD197" t="s">
        <v>6465</v>
      </c>
      <c r="CFE197" t="s">
        <v>6465</v>
      </c>
      <c r="CFF197" t="s">
        <v>6465</v>
      </c>
      <c r="CFG197" t="s">
        <v>6465</v>
      </c>
      <c r="CFH197" t="s">
        <v>6465</v>
      </c>
      <c r="CFI197" t="s">
        <v>6465</v>
      </c>
      <c r="CFJ197" t="s">
        <v>6465</v>
      </c>
      <c r="CFK197" t="s">
        <v>6465</v>
      </c>
      <c r="CFL197" t="s">
        <v>6465</v>
      </c>
      <c r="CFM197" t="s">
        <v>6465</v>
      </c>
      <c r="CFN197" t="s">
        <v>6465</v>
      </c>
      <c r="CFO197" t="s">
        <v>6465</v>
      </c>
      <c r="CFP197" t="s">
        <v>6465</v>
      </c>
      <c r="CFQ197" t="s">
        <v>6465</v>
      </c>
      <c r="CFR197" t="s">
        <v>6465</v>
      </c>
      <c r="CFS197" t="s">
        <v>6465</v>
      </c>
      <c r="CFT197" t="s">
        <v>6465</v>
      </c>
      <c r="CFU197" t="s">
        <v>6465</v>
      </c>
      <c r="CFV197" t="s">
        <v>6465</v>
      </c>
      <c r="CFW197" t="s">
        <v>6465</v>
      </c>
      <c r="CFX197" t="s">
        <v>6465</v>
      </c>
      <c r="CFY197" t="s">
        <v>6465</v>
      </c>
      <c r="CFZ197" t="s">
        <v>6465</v>
      </c>
      <c r="CGA197" t="s">
        <v>6465</v>
      </c>
      <c r="CGB197" t="s">
        <v>6465</v>
      </c>
      <c r="CGC197" t="s">
        <v>6465</v>
      </c>
      <c r="CGD197" t="s">
        <v>6465</v>
      </c>
      <c r="CGE197" t="s">
        <v>6465</v>
      </c>
      <c r="CGF197" t="s">
        <v>6465</v>
      </c>
      <c r="CGG197" t="s">
        <v>6465</v>
      </c>
      <c r="CGH197" t="s">
        <v>6465</v>
      </c>
      <c r="CGI197" t="s">
        <v>6465</v>
      </c>
      <c r="CGJ197" t="s">
        <v>6465</v>
      </c>
      <c r="CGK197" t="s">
        <v>6465</v>
      </c>
      <c r="CGL197" t="s">
        <v>6465</v>
      </c>
      <c r="CGM197" t="s">
        <v>6465</v>
      </c>
      <c r="CGN197" t="s">
        <v>6465</v>
      </c>
      <c r="CGO197" t="s">
        <v>6465</v>
      </c>
      <c r="CGP197" t="s">
        <v>6465</v>
      </c>
      <c r="CGQ197" t="s">
        <v>6465</v>
      </c>
      <c r="CGR197" t="s">
        <v>6465</v>
      </c>
      <c r="CGS197" t="s">
        <v>6465</v>
      </c>
      <c r="CGT197" t="s">
        <v>6465</v>
      </c>
      <c r="CGU197" t="s">
        <v>6465</v>
      </c>
      <c r="CGV197" t="s">
        <v>6465</v>
      </c>
      <c r="CGW197" t="s">
        <v>6465</v>
      </c>
      <c r="CGX197" t="s">
        <v>6465</v>
      </c>
      <c r="CGY197" t="s">
        <v>6465</v>
      </c>
      <c r="CGZ197" t="s">
        <v>6465</v>
      </c>
      <c r="CHA197" t="s">
        <v>6465</v>
      </c>
      <c r="CHB197" t="s">
        <v>6465</v>
      </c>
      <c r="CHC197" t="s">
        <v>6465</v>
      </c>
      <c r="CHD197" t="s">
        <v>6465</v>
      </c>
      <c r="CHE197" t="s">
        <v>6465</v>
      </c>
      <c r="CHF197" t="s">
        <v>6465</v>
      </c>
      <c r="CHG197" t="s">
        <v>6465</v>
      </c>
      <c r="CHH197" t="s">
        <v>6465</v>
      </c>
      <c r="CHI197" t="s">
        <v>6465</v>
      </c>
      <c r="CHJ197" t="s">
        <v>6465</v>
      </c>
      <c r="CHK197" t="s">
        <v>6465</v>
      </c>
      <c r="CHL197" t="s">
        <v>6465</v>
      </c>
      <c r="CHM197" t="s">
        <v>6465</v>
      </c>
      <c r="CHN197" t="s">
        <v>6465</v>
      </c>
      <c r="CHO197" t="s">
        <v>6465</v>
      </c>
      <c r="CHP197" t="s">
        <v>6465</v>
      </c>
      <c r="CHQ197" t="s">
        <v>6465</v>
      </c>
      <c r="CHR197" t="s">
        <v>6465</v>
      </c>
      <c r="CHS197" t="s">
        <v>6465</v>
      </c>
      <c r="CHT197" t="s">
        <v>6465</v>
      </c>
      <c r="CHU197" t="s">
        <v>6465</v>
      </c>
      <c r="CHV197" t="s">
        <v>6465</v>
      </c>
      <c r="CHW197" t="s">
        <v>6465</v>
      </c>
      <c r="CHX197" t="s">
        <v>6465</v>
      </c>
      <c r="CHY197" t="s">
        <v>6465</v>
      </c>
      <c r="CHZ197" t="s">
        <v>6465</v>
      </c>
      <c r="CIA197" t="s">
        <v>6465</v>
      </c>
      <c r="CIB197" t="s">
        <v>6465</v>
      </c>
      <c r="CIC197" t="s">
        <v>6465</v>
      </c>
      <c r="CID197" t="s">
        <v>6465</v>
      </c>
      <c r="CIE197" t="s">
        <v>6465</v>
      </c>
      <c r="CIF197" t="s">
        <v>6465</v>
      </c>
      <c r="CIG197" t="s">
        <v>6465</v>
      </c>
      <c r="CIH197" t="s">
        <v>6465</v>
      </c>
      <c r="CII197" t="s">
        <v>6465</v>
      </c>
      <c r="CIJ197" t="s">
        <v>6465</v>
      </c>
      <c r="CIK197" t="s">
        <v>6465</v>
      </c>
      <c r="CIL197" t="s">
        <v>6465</v>
      </c>
      <c r="CIM197" t="s">
        <v>6465</v>
      </c>
      <c r="CIN197" t="s">
        <v>6465</v>
      </c>
      <c r="CIO197" t="s">
        <v>6465</v>
      </c>
      <c r="CIP197" t="s">
        <v>6465</v>
      </c>
      <c r="CIQ197" t="s">
        <v>6465</v>
      </c>
      <c r="CIR197" t="s">
        <v>6465</v>
      </c>
      <c r="CIS197" t="s">
        <v>6465</v>
      </c>
      <c r="CIT197" t="s">
        <v>6465</v>
      </c>
      <c r="CIU197" t="s">
        <v>6465</v>
      </c>
      <c r="CIV197" t="s">
        <v>6465</v>
      </c>
      <c r="CIW197" t="s">
        <v>6465</v>
      </c>
      <c r="CIX197" t="s">
        <v>6465</v>
      </c>
      <c r="CIY197" t="s">
        <v>6465</v>
      </c>
      <c r="CIZ197" t="s">
        <v>6465</v>
      </c>
      <c r="CJA197" t="s">
        <v>6465</v>
      </c>
      <c r="CJB197" t="s">
        <v>6465</v>
      </c>
      <c r="CJC197" t="s">
        <v>6465</v>
      </c>
      <c r="CJD197" t="s">
        <v>6465</v>
      </c>
      <c r="CJE197" t="s">
        <v>6465</v>
      </c>
      <c r="CJF197" t="s">
        <v>6465</v>
      </c>
      <c r="CJG197" t="s">
        <v>6465</v>
      </c>
      <c r="CJH197" t="s">
        <v>6465</v>
      </c>
      <c r="CJI197" t="s">
        <v>6465</v>
      </c>
      <c r="CJJ197" t="s">
        <v>6465</v>
      </c>
      <c r="CJK197" t="s">
        <v>6465</v>
      </c>
      <c r="CJL197" t="s">
        <v>6465</v>
      </c>
      <c r="CJM197" t="s">
        <v>6465</v>
      </c>
      <c r="CJN197" t="s">
        <v>6465</v>
      </c>
      <c r="CJO197" t="s">
        <v>6465</v>
      </c>
      <c r="CJP197" t="s">
        <v>6465</v>
      </c>
      <c r="CJQ197" t="s">
        <v>6465</v>
      </c>
      <c r="CJR197" t="s">
        <v>6465</v>
      </c>
      <c r="CJS197" t="s">
        <v>6465</v>
      </c>
      <c r="CJT197" t="s">
        <v>6465</v>
      </c>
      <c r="CJU197" t="s">
        <v>6465</v>
      </c>
      <c r="CJV197" t="s">
        <v>6465</v>
      </c>
      <c r="CJW197" t="s">
        <v>6465</v>
      </c>
      <c r="CJX197" t="s">
        <v>6465</v>
      </c>
      <c r="CJY197" t="s">
        <v>6465</v>
      </c>
      <c r="CJZ197" t="s">
        <v>6465</v>
      </c>
      <c r="CKA197" t="s">
        <v>6465</v>
      </c>
      <c r="CKB197" t="s">
        <v>6465</v>
      </c>
      <c r="CKC197" t="s">
        <v>6465</v>
      </c>
      <c r="CKD197" t="s">
        <v>6465</v>
      </c>
      <c r="CKE197" t="s">
        <v>6465</v>
      </c>
      <c r="CKF197" t="s">
        <v>6465</v>
      </c>
      <c r="CKG197" t="s">
        <v>6465</v>
      </c>
      <c r="CKH197" t="s">
        <v>6465</v>
      </c>
      <c r="CKI197" t="s">
        <v>6465</v>
      </c>
      <c r="CKJ197" t="s">
        <v>6465</v>
      </c>
      <c r="CKK197" t="s">
        <v>6465</v>
      </c>
      <c r="CKL197" t="s">
        <v>6465</v>
      </c>
      <c r="CKM197" t="s">
        <v>6465</v>
      </c>
      <c r="CKN197" t="s">
        <v>6465</v>
      </c>
      <c r="CKO197" t="s">
        <v>6465</v>
      </c>
      <c r="CKP197" t="s">
        <v>6465</v>
      </c>
      <c r="CKQ197" t="s">
        <v>6465</v>
      </c>
      <c r="CKR197" t="s">
        <v>6465</v>
      </c>
      <c r="CKS197" t="s">
        <v>6465</v>
      </c>
      <c r="CKT197" t="s">
        <v>6465</v>
      </c>
      <c r="CKU197" t="s">
        <v>6465</v>
      </c>
      <c r="CKV197" t="s">
        <v>6465</v>
      </c>
      <c r="CKW197" t="s">
        <v>6465</v>
      </c>
      <c r="CKX197" t="s">
        <v>6465</v>
      </c>
      <c r="CKY197" t="s">
        <v>6465</v>
      </c>
      <c r="CKZ197" t="s">
        <v>6465</v>
      </c>
      <c r="CLA197" t="s">
        <v>6465</v>
      </c>
      <c r="CLB197" t="s">
        <v>6465</v>
      </c>
      <c r="CLC197" t="s">
        <v>6465</v>
      </c>
      <c r="CLD197" t="s">
        <v>6465</v>
      </c>
      <c r="CLE197" t="s">
        <v>6465</v>
      </c>
      <c r="CLF197" t="s">
        <v>6465</v>
      </c>
      <c r="CLG197" t="s">
        <v>6465</v>
      </c>
      <c r="CLH197" t="s">
        <v>6465</v>
      </c>
      <c r="CLI197" t="s">
        <v>6465</v>
      </c>
      <c r="CLJ197" t="s">
        <v>6465</v>
      </c>
      <c r="CLK197" t="s">
        <v>6465</v>
      </c>
      <c r="CLL197" t="s">
        <v>6465</v>
      </c>
      <c r="CLM197" t="s">
        <v>6465</v>
      </c>
      <c r="CLN197" t="s">
        <v>6465</v>
      </c>
      <c r="CLO197" t="s">
        <v>6465</v>
      </c>
      <c r="CLP197" t="s">
        <v>6465</v>
      </c>
      <c r="CLQ197" t="s">
        <v>6465</v>
      </c>
      <c r="CLR197" t="s">
        <v>6465</v>
      </c>
      <c r="CLS197" t="s">
        <v>6465</v>
      </c>
      <c r="CLT197" t="s">
        <v>6465</v>
      </c>
      <c r="CLU197" t="s">
        <v>6465</v>
      </c>
      <c r="CLV197" t="s">
        <v>6465</v>
      </c>
      <c r="CLW197" t="s">
        <v>6465</v>
      </c>
      <c r="CLX197" t="s">
        <v>6465</v>
      </c>
      <c r="CLY197" t="s">
        <v>6465</v>
      </c>
      <c r="CLZ197" t="s">
        <v>6465</v>
      </c>
      <c r="CMA197" t="s">
        <v>6465</v>
      </c>
      <c r="CMB197" t="s">
        <v>6465</v>
      </c>
      <c r="CMC197" t="s">
        <v>6465</v>
      </c>
      <c r="CMD197" t="s">
        <v>6465</v>
      </c>
      <c r="CME197" t="s">
        <v>6465</v>
      </c>
      <c r="CMF197" t="s">
        <v>6465</v>
      </c>
      <c r="CMG197" t="s">
        <v>6465</v>
      </c>
      <c r="CMH197" t="s">
        <v>6465</v>
      </c>
      <c r="CMI197" t="s">
        <v>6465</v>
      </c>
      <c r="CMJ197" t="s">
        <v>6465</v>
      </c>
      <c r="CMK197" t="s">
        <v>6465</v>
      </c>
      <c r="CML197" t="s">
        <v>6465</v>
      </c>
      <c r="CMM197" t="s">
        <v>6465</v>
      </c>
      <c r="CMN197" t="s">
        <v>6465</v>
      </c>
      <c r="CMO197" t="s">
        <v>6465</v>
      </c>
      <c r="CMP197" t="s">
        <v>6465</v>
      </c>
      <c r="CMQ197" t="s">
        <v>6465</v>
      </c>
      <c r="CMR197" t="s">
        <v>6465</v>
      </c>
      <c r="CMS197" t="s">
        <v>6465</v>
      </c>
      <c r="CMT197" t="s">
        <v>6465</v>
      </c>
      <c r="CMU197" t="s">
        <v>6465</v>
      </c>
      <c r="CMV197" t="s">
        <v>6465</v>
      </c>
      <c r="CMW197" t="s">
        <v>6465</v>
      </c>
      <c r="CMX197" t="s">
        <v>6465</v>
      </c>
      <c r="CMY197" t="s">
        <v>6465</v>
      </c>
      <c r="CMZ197" t="s">
        <v>6465</v>
      </c>
      <c r="CNA197" t="s">
        <v>6465</v>
      </c>
      <c r="CNB197" t="s">
        <v>6465</v>
      </c>
      <c r="CNC197" t="s">
        <v>6465</v>
      </c>
      <c r="CND197" t="s">
        <v>6465</v>
      </c>
      <c r="CNE197" t="s">
        <v>6465</v>
      </c>
      <c r="CNF197" t="s">
        <v>6465</v>
      </c>
      <c r="CNG197" t="s">
        <v>6465</v>
      </c>
      <c r="CNH197" t="s">
        <v>6465</v>
      </c>
      <c r="CNI197" t="s">
        <v>6465</v>
      </c>
      <c r="CNJ197" t="s">
        <v>6465</v>
      </c>
      <c r="CNK197" t="s">
        <v>6465</v>
      </c>
      <c r="CNL197" t="s">
        <v>6465</v>
      </c>
      <c r="CNM197" t="s">
        <v>6465</v>
      </c>
      <c r="CNN197" t="s">
        <v>6465</v>
      </c>
      <c r="CNO197" t="s">
        <v>6465</v>
      </c>
      <c r="CNP197" t="s">
        <v>6465</v>
      </c>
      <c r="CNQ197" t="s">
        <v>6465</v>
      </c>
      <c r="CNR197" t="s">
        <v>6465</v>
      </c>
      <c r="CNS197" t="s">
        <v>6465</v>
      </c>
      <c r="CNT197" t="s">
        <v>6465</v>
      </c>
      <c r="CNU197" t="s">
        <v>6465</v>
      </c>
      <c r="CNV197" t="s">
        <v>6465</v>
      </c>
      <c r="CNW197" t="s">
        <v>6465</v>
      </c>
      <c r="CNX197" t="s">
        <v>6465</v>
      </c>
      <c r="CNY197" t="s">
        <v>6465</v>
      </c>
      <c r="CNZ197" t="s">
        <v>6465</v>
      </c>
      <c r="COA197" t="s">
        <v>6465</v>
      </c>
      <c r="COB197" t="s">
        <v>6465</v>
      </c>
      <c r="COC197" t="s">
        <v>6465</v>
      </c>
      <c r="COD197" t="s">
        <v>6465</v>
      </c>
      <c r="COE197" t="s">
        <v>6465</v>
      </c>
      <c r="COF197" t="s">
        <v>6465</v>
      </c>
      <c r="COG197" t="s">
        <v>6465</v>
      </c>
      <c r="COH197" t="s">
        <v>6465</v>
      </c>
      <c r="COI197" t="s">
        <v>6465</v>
      </c>
      <c r="COJ197" t="s">
        <v>6465</v>
      </c>
      <c r="COK197" t="s">
        <v>6465</v>
      </c>
      <c r="COL197" t="s">
        <v>6465</v>
      </c>
      <c r="COM197" t="s">
        <v>6465</v>
      </c>
      <c r="CON197" t="s">
        <v>6465</v>
      </c>
      <c r="COO197" t="s">
        <v>6465</v>
      </c>
      <c r="COP197" t="s">
        <v>6465</v>
      </c>
      <c r="COQ197" t="s">
        <v>6465</v>
      </c>
      <c r="COR197" t="s">
        <v>6465</v>
      </c>
      <c r="COS197" t="s">
        <v>6465</v>
      </c>
      <c r="COT197" t="s">
        <v>6465</v>
      </c>
      <c r="COU197" t="s">
        <v>6465</v>
      </c>
      <c r="COV197" t="s">
        <v>6465</v>
      </c>
      <c r="COW197" t="s">
        <v>6465</v>
      </c>
      <c r="COX197" t="s">
        <v>6465</v>
      </c>
      <c r="COY197" t="s">
        <v>6465</v>
      </c>
      <c r="COZ197" t="s">
        <v>6465</v>
      </c>
      <c r="CPA197" t="s">
        <v>6465</v>
      </c>
      <c r="CPB197" t="s">
        <v>6465</v>
      </c>
      <c r="CPC197" t="s">
        <v>6465</v>
      </c>
      <c r="CPD197" t="s">
        <v>6465</v>
      </c>
      <c r="CPE197" t="s">
        <v>6465</v>
      </c>
      <c r="CPF197" t="s">
        <v>6465</v>
      </c>
      <c r="CPG197" t="s">
        <v>6465</v>
      </c>
      <c r="CPH197" t="s">
        <v>6465</v>
      </c>
      <c r="CPI197" t="s">
        <v>6465</v>
      </c>
      <c r="CPJ197" t="s">
        <v>6465</v>
      </c>
      <c r="CPK197" t="s">
        <v>6465</v>
      </c>
      <c r="CPL197" t="s">
        <v>6465</v>
      </c>
      <c r="CPM197" t="s">
        <v>6465</v>
      </c>
      <c r="CPN197" t="s">
        <v>6465</v>
      </c>
      <c r="CPO197" t="s">
        <v>6465</v>
      </c>
      <c r="CPP197" t="s">
        <v>6465</v>
      </c>
      <c r="CPQ197" t="s">
        <v>6465</v>
      </c>
      <c r="CPR197" t="s">
        <v>6465</v>
      </c>
      <c r="CPS197" t="s">
        <v>6465</v>
      </c>
      <c r="CPT197" t="s">
        <v>6465</v>
      </c>
      <c r="CPU197" t="s">
        <v>6465</v>
      </c>
      <c r="CPV197" t="s">
        <v>6465</v>
      </c>
      <c r="CPW197" t="s">
        <v>6465</v>
      </c>
      <c r="CPX197" t="s">
        <v>6465</v>
      </c>
      <c r="CPY197" t="s">
        <v>6465</v>
      </c>
      <c r="CPZ197" t="s">
        <v>6465</v>
      </c>
      <c r="CQA197" t="s">
        <v>6465</v>
      </c>
      <c r="CQB197" t="s">
        <v>6465</v>
      </c>
      <c r="CQC197" t="s">
        <v>6465</v>
      </c>
      <c r="CQD197" t="s">
        <v>6465</v>
      </c>
      <c r="CQE197" t="s">
        <v>6465</v>
      </c>
      <c r="CQF197" t="s">
        <v>6465</v>
      </c>
      <c r="CQG197" t="s">
        <v>6465</v>
      </c>
      <c r="CQH197" t="s">
        <v>6465</v>
      </c>
      <c r="CQI197" t="s">
        <v>6465</v>
      </c>
      <c r="CQJ197" t="s">
        <v>6465</v>
      </c>
      <c r="CQK197" t="s">
        <v>6465</v>
      </c>
      <c r="CQL197" t="s">
        <v>6465</v>
      </c>
      <c r="CQM197" t="s">
        <v>6465</v>
      </c>
      <c r="CQN197" t="s">
        <v>6465</v>
      </c>
      <c r="CQO197" t="s">
        <v>6465</v>
      </c>
      <c r="CQP197" t="s">
        <v>6465</v>
      </c>
      <c r="CQQ197" t="s">
        <v>6465</v>
      </c>
      <c r="CQR197" t="s">
        <v>6465</v>
      </c>
      <c r="CQS197" t="s">
        <v>6465</v>
      </c>
      <c r="CQT197" t="s">
        <v>6465</v>
      </c>
      <c r="CQU197" t="s">
        <v>6465</v>
      </c>
      <c r="CQV197" t="s">
        <v>6465</v>
      </c>
      <c r="CQW197" t="s">
        <v>6465</v>
      </c>
      <c r="CQX197" t="s">
        <v>6465</v>
      </c>
      <c r="CQY197" t="s">
        <v>6465</v>
      </c>
      <c r="CQZ197" t="s">
        <v>6465</v>
      </c>
      <c r="CRA197" t="s">
        <v>6465</v>
      </c>
      <c r="CRB197" t="s">
        <v>6465</v>
      </c>
      <c r="CRC197" t="s">
        <v>6465</v>
      </c>
      <c r="CRD197" t="s">
        <v>6465</v>
      </c>
      <c r="CRE197" t="s">
        <v>6465</v>
      </c>
      <c r="CRF197" t="s">
        <v>6465</v>
      </c>
      <c r="CRG197" t="s">
        <v>6465</v>
      </c>
      <c r="CRH197" t="s">
        <v>6465</v>
      </c>
      <c r="CRI197" t="s">
        <v>6465</v>
      </c>
      <c r="CRJ197" t="s">
        <v>6465</v>
      </c>
      <c r="CRK197" t="s">
        <v>6465</v>
      </c>
      <c r="CRL197" t="s">
        <v>6465</v>
      </c>
      <c r="CRM197" t="s">
        <v>6465</v>
      </c>
      <c r="CRN197" t="s">
        <v>6465</v>
      </c>
      <c r="CRO197" t="s">
        <v>6465</v>
      </c>
      <c r="CRP197" t="s">
        <v>6465</v>
      </c>
      <c r="CRQ197" t="s">
        <v>6465</v>
      </c>
      <c r="CRR197" t="s">
        <v>6465</v>
      </c>
      <c r="CRS197" t="s">
        <v>6465</v>
      </c>
      <c r="CRT197" t="s">
        <v>6465</v>
      </c>
      <c r="CRU197" t="s">
        <v>6465</v>
      </c>
      <c r="CRV197" t="s">
        <v>6465</v>
      </c>
      <c r="CRW197" t="s">
        <v>6465</v>
      </c>
      <c r="CRX197" t="s">
        <v>6465</v>
      </c>
      <c r="CRY197" t="s">
        <v>6465</v>
      </c>
      <c r="CRZ197" t="s">
        <v>6465</v>
      </c>
      <c r="CSA197" t="s">
        <v>6465</v>
      </c>
      <c r="CSB197" t="s">
        <v>6465</v>
      </c>
      <c r="CSC197" t="s">
        <v>6465</v>
      </c>
      <c r="CSD197" t="s">
        <v>6465</v>
      </c>
      <c r="CSE197" t="s">
        <v>6465</v>
      </c>
      <c r="CSF197" t="s">
        <v>6465</v>
      </c>
      <c r="CSG197" t="s">
        <v>6465</v>
      </c>
      <c r="CSH197" t="s">
        <v>6465</v>
      </c>
      <c r="CSI197" t="s">
        <v>6465</v>
      </c>
      <c r="CSJ197" t="s">
        <v>6465</v>
      </c>
      <c r="CSK197" t="s">
        <v>6465</v>
      </c>
      <c r="CSL197" t="s">
        <v>6465</v>
      </c>
      <c r="CSM197" t="s">
        <v>6465</v>
      </c>
      <c r="CSN197" t="s">
        <v>6465</v>
      </c>
      <c r="CSO197" t="s">
        <v>6465</v>
      </c>
      <c r="CSP197" t="s">
        <v>6465</v>
      </c>
      <c r="CSQ197" t="s">
        <v>6465</v>
      </c>
      <c r="CSR197" t="s">
        <v>6465</v>
      </c>
      <c r="CSS197" t="s">
        <v>6465</v>
      </c>
      <c r="CST197" t="s">
        <v>6465</v>
      </c>
      <c r="CSU197" t="s">
        <v>6465</v>
      </c>
      <c r="CSV197" t="s">
        <v>6465</v>
      </c>
      <c r="CSW197" t="s">
        <v>6465</v>
      </c>
      <c r="CSX197" t="s">
        <v>6465</v>
      </c>
      <c r="CSY197" t="s">
        <v>6465</v>
      </c>
      <c r="CSZ197" t="s">
        <v>6465</v>
      </c>
      <c r="CTA197" t="s">
        <v>6465</v>
      </c>
      <c r="CTB197" t="s">
        <v>6465</v>
      </c>
      <c r="CTC197" t="s">
        <v>6465</v>
      </c>
      <c r="CTD197" t="s">
        <v>6465</v>
      </c>
      <c r="CTE197" t="s">
        <v>6465</v>
      </c>
      <c r="CTF197" t="s">
        <v>6465</v>
      </c>
      <c r="CTG197" t="s">
        <v>6465</v>
      </c>
      <c r="CTH197" t="s">
        <v>6465</v>
      </c>
      <c r="CTI197" t="s">
        <v>6465</v>
      </c>
      <c r="CTJ197" t="s">
        <v>6465</v>
      </c>
      <c r="CTK197" t="s">
        <v>6465</v>
      </c>
      <c r="CTL197" t="s">
        <v>6465</v>
      </c>
      <c r="CTM197" t="s">
        <v>6465</v>
      </c>
      <c r="CTN197" t="s">
        <v>6465</v>
      </c>
      <c r="CTO197" t="s">
        <v>6465</v>
      </c>
      <c r="CTP197" t="s">
        <v>6465</v>
      </c>
      <c r="CTQ197" t="s">
        <v>6465</v>
      </c>
      <c r="CTR197" t="s">
        <v>6465</v>
      </c>
      <c r="CTS197" t="s">
        <v>6465</v>
      </c>
      <c r="CTT197" t="s">
        <v>6465</v>
      </c>
      <c r="CTU197" t="s">
        <v>6465</v>
      </c>
      <c r="CTV197" t="s">
        <v>6465</v>
      </c>
      <c r="CTW197" t="s">
        <v>6465</v>
      </c>
      <c r="CTX197" t="s">
        <v>6465</v>
      </c>
      <c r="CTY197" t="s">
        <v>6465</v>
      </c>
      <c r="CTZ197" t="s">
        <v>6465</v>
      </c>
      <c r="CUA197" t="s">
        <v>6465</v>
      </c>
      <c r="CUB197" t="s">
        <v>6465</v>
      </c>
      <c r="CUC197" t="s">
        <v>6465</v>
      </c>
      <c r="CUD197" t="s">
        <v>6465</v>
      </c>
      <c r="CUE197" t="s">
        <v>6465</v>
      </c>
      <c r="CUF197" t="s">
        <v>6465</v>
      </c>
      <c r="CUG197" t="s">
        <v>6465</v>
      </c>
      <c r="CUH197" t="s">
        <v>6465</v>
      </c>
      <c r="CUI197" t="s">
        <v>6465</v>
      </c>
      <c r="CUJ197" t="s">
        <v>6465</v>
      </c>
      <c r="CUK197" t="s">
        <v>6465</v>
      </c>
      <c r="CUL197" t="s">
        <v>6465</v>
      </c>
      <c r="CUM197" t="s">
        <v>6465</v>
      </c>
      <c r="CUN197" t="s">
        <v>6465</v>
      </c>
      <c r="CUO197" t="s">
        <v>6465</v>
      </c>
      <c r="CUP197" t="s">
        <v>6465</v>
      </c>
      <c r="CUQ197" t="s">
        <v>6465</v>
      </c>
      <c r="CUR197" t="s">
        <v>6465</v>
      </c>
      <c r="CUS197" t="s">
        <v>6465</v>
      </c>
      <c r="CUT197" t="s">
        <v>6465</v>
      </c>
      <c r="CUU197" t="s">
        <v>6465</v>
      </c>
      <c r="CUV197" t="s">
        <v>6465</v>
      </c>
      <c r="CUW197" t="s">
        <v>6465</v>
      </c>
      <c r="CUX197" t="s">
        <v>6465</v>
      </c>
      <c r="CUY197" t="s">
        <v>6465</v>
      </c>
      <c r="CUZ197" t="s">
        <v>6465</v>
      </c>
      <c r="CVA197" t="s">
        <v>6465</v>
      </c>
      <c r="CVB197" t="s">
        <v>6465</v>
      </c>
      <c r="CVC197" t="s">
        <v>6465</v>
      </c>
      <c r="CVD197" t="s">
        <v>6465</v>
      </c>
      <c r="CVE197" t="s">
        <v>6465</v>
      </c>
      <c r="CVF197" t="s">
        <v>6465</v>
      </c>
      <c r="CVG197" t="s">
        <v>6465</v>
      </c>
      <c r="CVH197" t="s">
        <v>6465</v>
      </c>
      <c r="CVI197" t="s">
        <v>6465</v>
      </c>
      <c r="CVJ197" t="s">
        <v>6465</v>
      </c>
      <c r="CVK197" t="s">
        <v>6465</v>
      </c>
      <c r="CVL197" t="s">
        <v>6465</v>
      </c>
      <c r="CVM197" t="s">
        <v>6465</v>
      </c>
      <c r="CVN197" t="s">
        <v>6465</v>
      </c>
      <c r="CVO197" t="s">
        <v>6465</v>
      </c>
      <c r="CVP197" t="s">
        <v>6465</v>
      </c>
      <c r="CVQ197" t="s">
        <v>6465</v>
      </c>
      <c r="CVR197" t="s">
        <v>6465</v>
      </c>
      <c r="CVS197" t="s">
        <v>6465</v>
      </c>
      <c r="CVT197" t="s">
        <v>6465</v>
      </c>
      <c r="CVU197" t="s">
        <v>6465</v>
      </c>
      <c r="CVV197" t="s">
        <v>6465</v>
      </c>
      <c r="CVW197" t="s">
        <v>6465</v>
      </c>
      <c r="CVX197" t="s">
        <v>6465</v>
      </c>
      <c r="CVY197" t="s">
        <v>6465</v>
      </c>
      <c r="CVZ197" t="s">
        <v>6465</v>
      </c>
      <c r="CWA197" t="s">
        <v>6465</v>
      </c>
      <c r="CWB197" t="s">
        <v>6465</v>
      </c>
      <c r="CWC197" t="s">
        <v>6465</v>
      </c>
      <c r="CWD197" t="s">
        <v>6465</v>
      </c>
      <c r="CWE197" t="s">
        <v>6465</v>
      </c>
      <c r="CWF197" t="s">
        <v>6465</v>
      </c>
      <c r="CWG197" t="s">
        <v>6465</v>
      </c>
      <c r="CWH197" t="s">
        <v>6465</v>
      </c>
      <c r="CWI197" t="s">
        <v>6465</v>
      </c>
      <c r="CWJ197" t="s">
        <v>6465</v>
      </c>
      <c r="CWK197" t="s">
        <v>6465</v>
      </c>
      <c r="CWL197" t="s">
        <v>6465</v>
      </c>
      <c r="CWM197" t="s">
        <v>6465</v>
      </c>
      <c r="CWN197" t="s">
        <v>6465</v>
      </c>
      <c r="CWO197" t="s">
        <v>6465</v>
      </c>
      <c r="CWP197" t="s">
        <v>6465</v>
      </c>
      <c r="CWQ197" t="s">
        <v>6465</v>
      </c>
      <c r="CWR197" t="s">
        <v>6465</v>
      </c>
      <c r="CWS197" t="s">
        <v>6465</v>
      </c>
      <c r="CWT197" t="s">
        <v>6465</v>
      </c>
      <c r="CWU197" t="s">
        <v>6465</v>
      </c>
      <c r="CWV197" t="s">
        <v>6465</v>
      </c>
      <c r="CWW197" t="s">
        <v>6465</v>
      </c>
      <c r="CWX197" t="s">
        <v>6465</v>
      </c>
      <c r="CWY197" t="s">
        <v>6465</v>
      </c>
      <c r="CWZ197" t="s">
        <v>6465</v>
      </c>
      <c r="CXA197" t="s">
        <v>6465</v>
      </c>
      <c r="CXB197" t="s">
        <v>6465</v>
      </c>
      <c r="CXC197" t="s">
        <v>6465</v>
      </c>
      <c r="CXD197" t="s">
        <v>6465</v>
      </c>
      <c r="CXE197" t="s">
        <v>6465</v>
      </c>
      <c r="CXF197" t="s">
        <v>6465</v>
      </c>
      <c r="CXG197" t="s">
        <v>6465</v>
      </c>
      <c r="CXH197" t="s">
        <v>6465</v>
      </c>
      <c r="CXI197" t="s">
        <v>6465</v>
      </c>
      <c r="CXJ197" t="s">
        <v>6465</v>
      </c>
      <c r="CXK197" t="s">
        <v>6465</v>
      </c>
      <c r="CXL197" t="s">
        <v>6465</v>
      </c>
      <c r="CXM197" t="s">
        <v>6465</v>
      </c>
      <c r="CXN197" t="s">
        <v>6465</v>
      </c>
      <c r="CXO197" t="s">
        <v>6465</v>
      </c>
      <c r="CXP197" t="s">
        <v>6465</v>
      </c>
      <c r="CXQ197" t="s">
        <v>6465</v>
      </c>
      <c r="CXR197" t="s">
        <v>6465</v>
      </c>
      <c r="CXS197" t="s">
        <v>6465</v>
      </c>
      <c r="CXT197" t="s">
        <v>6465</v>
      </c>
      <c r="CXU197" t="s">
        <v>6465</v>
      </c>
      <c r="CXV197" t="s">
        <v>6465</v>
      </c>
      <c r="CXW197" t="s">
        <v>6465</v>
      </c>
      <c r="CXX197" t="s">
        <v>6465</v>
      </c>
      <c r="CXY197" t="s">
        <v>6465</v>
      </c>
      <c r="CXZ197" t="s">
        <v>6465</v>
      </c>
      <c r="CYA197" t="s">
        <v>6465</v>
      </c>
      <c r="CYB197" t="s">
        <v>6465</v>
      </c>
      <c r="CYC197" t="s">
        <v>6465</v>
      </c>
      <c r="CYD197" t="s">
        <v>6465</v>
      </c>
      <c r="CYE197" t="s">
        <v>6465</v>
      </c>
      <c r="CYF197" t="s">
        <v>6465</v>
      </c>
      <c r="CYG197" t="s">
        <v>6465</v>
      </c>
      <c r="CYH197" t="s">
        <v>6465</v>
      </c>
      <c r="CYI197" t="s">
        <v>6465</v>
      </c>
      <c r="CYJ197" t="s">
        <v>6465</v>
      </c>
      <c r="CYK197" t="s">
        <v>6465</v>
      </c>
      <c r="CYL197" t="s">
        <v>6465</v>
      </c>
      <c r="CYM197" t="s">
        <v>6465</v>
      </c>
      <c r="CYN197" t="s">
        <v>6465</v>
      </c>
      <c r="CYO197" t="s">
        <v>6465</v>
      </c>
      <c r="CYP197" t="s">
        <v>6465</v>
      </c>
      <c r="CYQ197" t="s">
        <v>6465</v>
      </c>
      <c r="CYR197" t="s">
        <v>6465</v>
      </c>
      <c r="CYS197" t="s">
        <v>6465</v>
      </c>
      <c r="CYT197" t="s">
        <v>6465</v>
      </c>
      <c r="CYU197" t="s">
        <v>6465</v>
      </c>
      <c r="CYV197" t="s">
        <v>6465</v>
      </c>
      <c r="CYW197" t="s">
        <v>6465</v>
      </c>
      <c r="CYX197" t="s">
        <v>6465</v>
      </c>
      <c r="CYY197" t="s">
        <v>6465</v>
      </c>
      <c r="CYZ197" t="s">
        <v>6465</v>
      </c>
      <c r="CZA197" t="s">
        <v>6465</v>
      </c>
      <c r="CZB197" t="s">
        <v>6465</v>
      </c>
      <c r="CZC197" t="s">
        <v>6465</v>
      </c>
      <c r="CZD197" t="s">
        <v>6465</v>
      </c>
      <c r="CZE197" t="s">
        <v>6465</v>
      </c>
      <c r="CZF197" t="s">
        <v>6465</v>
      </c>
      <c r="CZG197" t="s">
        <v>6465</v>
      </c>
      <c r="CZH197" t="s">
        <v>6465</v>
      </c>
      <c r="CZI197" t="s">
        <v>6465</v>
      </c>
      <c r="CZJ197" t="s">
        <v>6465</v>
      </c>
      <c r="CZK197" t="s">
        <v>6465</v>
      </c>
      <c r="CZL197" t="s">
        <v>6465</v>
      </c>
      <c r="CZM197" t="s">
        <v>6465</v>
      </c>
      <c r="CZN197" t="s">
        <v>6465</v>
      </c>
      <c r="CZO197" t="s">
        <v>6465</v>
      </c>
      <c r="CZP197" t="s">
        <v>6465</v>
      </c>
      <c r="CZQ197" t="s">
        <v>6465</v>
      </c>
      <c r="CZR197" t="s">
        <v>6465</v>
      </c>
      <c r="CZS197" t="s">
        <v>6465</v>
      </c>
      <c r="CZT197" t="s">
        <v>6465</v>
      </c>
      <c r="CZU197" t="s">
        <v>6465</v>
      </c>
      <c r="CZV197" t="s">
        <v>6465</v>
      </c>
      <c r="CZW197" t="s">
        <v>6465</v>
      </c>
      <c r="CZX197" t="s">
        <v>6465</v>
      </c>
      <c r="CZY197" t="s">
        <v>6465</v>
      </c>
      <c r="CZZ197" t="s">
        <v>6465</v>
      </c>
      <c r="DAA197" t="s">
        <v>6465</v>
      </c>
      <c r="DAB197" t="s">
        <v>6465</v>
      </c>
      <c r="DAC197" t="s">
        <v>6465</v>
      </c>
      <c r="DAD197" t="s">
        <v>6465</v>
      </c>
      <c r="DAE197" t="s">
        <v>6465</v>
      </c>
      <c r="DAF197" t="s">
        <v>6465</v>
      </c>
      <c r="DAG197" t="s">
        <v>6465</v>
      </c>
      <c r="DAH197" t="s">
        <v>6465</v>
      </c>
      <c r="DAI197" t="s">
        <v>6465</v>
      </c>
      <c r="DAJ197" t="s">
        <v>6465</v>
      </c>
      <c r="DAK197" t="s">
        <v>6465</v>
      </c>
      <c r="DAL197" t="s">
        <v>6465</v>
      </c>
      <c r="DAM197" t="s">
        <v>6465</v>
      </c>
      <c r="DAN197" t="s">
        <v>6465</v>
      </c>
      <c r="DAO197" t="s">
        <v>6465</v>
      </c>
      <c r="DAP197" t="s">
        <v>6465</v>
      </c>
      <c r="DAQ197" t="s">
        <v>6465</v>
      </c>
      <c r="DAR197" t="s">
        <v>6465</v>
      </c>
      <c r="DAS197" t="s">
        <v>6465</v>
      </c>
      <c r="DAT197" t="s">
        <v>6465</v>
      </c>
      <c r="DAU197" t="s">
        <v>6465</v>
      </c>
      <c r="DAV197" t="s">
        <v>6465</v>
      </c>
      <c r="DAW197" t="s">
        <v>6465</v>
      </c>
      <c r="DAX197" t="s">
        <v>6465</v>
      </c>
      <c r="DAY197" t="s">
        <v>6465</v>
      </c>
      <c r="DAZ197" t="s">
        <v>6465</v>
      </c>
      <c r="DBA197" t="s">
        <v>6465</v>
      </c>
      <c r="DBB197" t="s">
        <v>6465</v>
      </c>
      <c r="DBC197" t="s">
        <v>6465</v>
      </c>
      <c r="DBD197" t="s">
        <v>6465</v>
      </c>
      <c r="DBE197" t="s">
        <v>6465</v>
      </c>
      <c r="DBF197" t="s">
        <v>6465</v>
      </c>
      <c r="DBG197" t="s">
        <v>6465</v>
      </c>
      <c r="DBH197" t="s">
        <v>6465</v>
      </c>
      <c r="DBI197" t="s">
        <v>6465</v>
      </c>
      <c r="DBJ197" t="s">
        <v>6465</v>
      </c>
      <c r="DBK197" t="s">
        <v>6465</v>
      </c>
      <c r="DBL197" t="s">
        <v>6465</v>
      </c>
      <c r="DBM197" t="s">
        <v>6465</v>
      </c>
      <c r="DBN197" t="s">
        <v>6465</v>
      </c>
      <c r="DBO197" t="s">
        <v>6465</v>
      </c>
      <c r="DBP197" t="s">
        <v>6465</v>
      </c>
      <c r="DBQ197" t="s">
        <v>6465</v>
      </c>
      <c r="DBR197" t="s">
        <v>6465</v>
      </c>
      <c r="DBS197" t="s">
        <v>6465</v>
      </c>
      <c r="DBT197" t="s">
        <v>6465</v>
      </c>
      <c r="DBU197" t="s">
        <v>6465</v>
      </c>
      <c r="DBV197" t="s">
        <v>6465</v>
      </c>
      <c r="DBW197" t="s">
        <v>6465</v>
      </c>
      <c r="DBX197" t="s">
        <v>6465</v>
      </c>
      <c r="DBY197" t="s">
        <v>6465</v>
      </c>
      <c r="DBZ197" t="s">
        <v>6465</v>
      </c>
      <c r="DCA197" t="s">
        <v>6465</v>
      </c>
      <c r="DCB197" t="s">
        <v>6465</v>
      </c>
      <c r="DCC197" t="s">
        <v>6465</v>
      </c>
      <c r="DCD197" t="s">
        <v>6465</v>
      </c>
      <c r="DCE197" t="s">
        <v>6465</v>
      </c>
      <c r="DCF197" t="s">
        <v>6465</v>
      </c>
      <c r="DCG197" t="s">
        <v>6465</v>
      </c>
      <c r="DCH197" t="s">
        <v>6465</v>
      </c>
      <c r="DCI197" t="s">
        <v>6465</v>
      </c>
      <c r="DCJ197" t="s">
        <v>6465</v>
      </c>
      <c r="DCK197" t="s">
        <v>6465</v>
      </c>
      <c r="DCL197" t="s">
        <v>6465</v>
      </c>
      <c r="DCM197" t="s">
        <v>6465</v>
      </c>
      <c r="DCN197" t="s">
        <v>6465</v>
      </c>
      <c r="DCO197" t="s">
        <v>6465</v>
      </c>
      <c r="DCP197" t="s">
        <v>6465</v>
      </c>
      <c r="DCQ197" t="s">
        <v>6465</v>
      </c>
      <c r="DCR197" t="s">
        <v>6465</v>
      </c>
      <c r="DCS197" t="s">
        <v>6465</v>
      </c>
      <c r="DCT197" t="s">
        <v>6465</v>
      </c>
      <c r="DCU197" t="s">
        <v>6465</v>
      </c>
      <c r="DCV197" t="s">
        <v>6465</v>
      </c>
      <c r="DCW197" t="s">
        <v>6465</v>
      </c>
      <c r="DCX197" t="s">
        <v>6465</v>
      </c>
      <c r="DCY197" t="s">
        <v>6465</v>
      </c>
      <c r="DCZ197" t="s">
        <v>6465</v>
      </c>
      <c r="DDA197" t="s">
        <v>6465</v>
      </c>
      <c r="DDB197" t="s">
        <v>6465</v>
      </c>
      <c r="DDC197" t="s">
        <v>6465</v>
      </c>
      <c r="DDD197" t="s">
        <v>6465</v>
      </c>
      <c r="DDE197" t="s">
        <v>6465</v>
      </c>
      <c r="DDF197" t="s">
        <v>6465</v>
      </c>
      <c r="DDG197" t="s">
        <v>6465</v>
      </c>
      <c r="DDH197" t="s">
        <v>6465</v>
      </c>
      <c r="DDI197" t="s">
        <v>6465</v>
      </c>
      <c r="DDJ197" t="s">
        <v>6465</v>
      </c>
      <c r="DDK197" t="s">
        <v>6465</v>
      </c>
      <c r="DDL197" t="s">
        <v>6465</v>
      </c>
      <c r="DDM197" t="s">
        <v>6465</v>
      </c>
      <c r="DDN197" t="s">
        <v>6465</v>
      </c>
      <c r="DDO197" t="s">
        <v>6465</v>
      </c>
      <c r="DDP197" t="s">
        <v>6465</v>
      </c>
      <c r="DDQ197" t="s">
        <v>6465</v>
      </c>
      <c r="DDR197" t="s">
        <v>6465</v>
      </c>
      <c r="DDS197" t="s">
        <v>6465</v>
      </c>
      <c r="DDT197" t="s">
        <v>6465</v>
      </c>
      <c r="DDU197" t="s">
        <v>6465</v>
      </c>
      <c r="DDV197" t="s">
        <v>6465</v>
      </c>
      <c r="DDW197" t="s">
        <v>6465</v>
      </c>
      <c r="DDX197" t="s">
        <v>6465</v>
      </c>
      <c r="DDY197" t="s">
        <v>6465</v>
      </c>
      <c r="DDZ197" t="s">
        <v>6465</v>
      </c>
      <c r="DEA197" t="s">
        <v>6465</v>
      </c>
      <c r="DEB197" t="s">
        <v>6465</v>
      </c>
      <c r="DEC197" t="s">
        <v>6465</v>
      </c>
      <c r="DED197" t="s">
        <v>6465</v>
      </c>
      <c r="DEE197" t="s">
        <v>6465</v>
      </c>
      <c r="DEF197" t="s">
        <v>6465</v>
      </c>
      <c r="DEG197" t="s">
        <v>6465</v>
      </c>
      <c r="DEH197" t="s">
        <v>6465</v>
      </c>
      <c r="DEI197" t="s">
        <v>6465</v>
      </c>
      <c r="DEJ197" t="s">
        <v>6465</v>
      </c>
      <c r="DEK197" t="s">
        <v>6465</v>
      </c>
      <c r="DEL197" t="s">
        <v>6465</v>
      </c>
      <c r="DEM197" t="s">
        <v>6465</v>
      </c>
      <c r="DEN197" t="s">
        <v>6465</v>
      </c>
      <c r="DEO197" t="s">
        <v>6465</v>
      </c>
      <c r="DEP197" t="s">
        <v>6465</v>
      </c>
      <c r="DEQ197" t="s">
        <v>6465</v>
      </c>
      <c r="DER197" t="s">
        <v>6465</v>
      </c>
      <c r="DES197" t="s">
        <v>6465</v>
      </c>
      <c r="DET197" t="s">
        <v>6465</v>
      </c>
      <c r="DEU197" t="s">
        <v>6465</v>
      </c>
      <c r="DEV197" t="s">
        <v>6465</v>
      </c>
      <c r="DEW197" t="s">
        <v>6465</v>
      </c>
      <c r="DEX197" t="s">
        <v>6465</v>
      </c>
      <c r="DEY197" t="s">
        <v>6465</v>
      </c>
      <c r="DEZ197" t="s">
        <v>6465</v>
      </c>
      <c r="DFA197" t="s">
        <v>6465</v>
      </c>
      <c r="DFB197" t="s">
        <v>6465</v>
      </c>
      <c r="DFC197" t="s">
        <v>6465</v>
      </c>
      <c r="DFD197" t="s">
        <v>6465</v>
      </c>
      <c r="DFE197" t="s">
        <v>6465</v>
      </c>
      <c r="DFF197" t="s">
        <v>6465</v>
      </c>
      <c r="DFG197" t="s">
        <v>6465</v>
      </c>
      <c r="DFH197" t="s">
        <v>6465</v>
      </c>
      <c r="DFI197" t="s">
        <v>6465</v>
      </c>
      <c r="DFJ197" t="s">
        <v>6465</v>
      </c>
      <c r="DFK197" t="s">
        <v>6465</v>
      </c>
      <c r="DFL197" t="s">
        <v>6465</v>
      </c>
      <c r="DFM197" t="s">
        <v>6465</v>
      </c>
      <c r="DFN197" t="s">
        <v>6465</v>
      </c>
      <c r="DFO197" t="s">
        <v>6465</v>
      </c>
      <c r="DFP197" t="s">
        <v>6465</v>
      </c>
      <c r="DFQ197" t="s">
        <v>6465</v>
      </c>
      <c r="DFR197" t="s">
        <v>6465</v>
      </c>
      <c r="DFS197" t="s">
        <v>6465</v>
      </c>
      <c r="DFT197" t="s">
        <v>6465</v>
      </c>
      <c r="DFU197" t="s">
        <v>6465</v>
      </c>
      <c r="DFV197" t="s">
        <v>6465</v>
      </c>
      <c r="DFW197" t="s">
        <v>6465</v>
      </c>
      <c r="DFX197" t="s">
        <v>6465</v>
      </c>
      <c r="DFY197" t="s">
        <v>6465</v>
      </c>
      <c r="DFZ197" t="s">
        <v>6465</v>
      </c>
      <c r="DGA197" t="s">
        <v>6465</v>
      </c>
      <c r="DGB197" t="s">
        <v>6465</v>
      </c>
      <c r="DGC197" t="s">
        <v>6465</v>
      </c>
      <c r="DGD197" t="s">
        <v>6465</v>
      </c>
      <c r="DGE197" t="s">
        <v>6465</v>
      </c>
      <c r="DGF197" t="s">
        <v>6465</v>
      </c>
      <c r="DGG197" t="s">
        <v>6465</v>
      </c>
      <c r="DGH197" t="s">
        <v>6465</v>
      </c>
      <c r="DGI197" t="s">
        <v>6465</v>
      </c>
      <c r="DGJ197" t="s">
        <v>6465</v>
      </c>
      <c r="DGK197" t="s">
        <v>6465</v>
      </c>
      <c r="DGL197" t="s">
        <v>6465</v>
      </c>
      <c r="DGM197" t="s">
        <v>6465</v>
      </c>
      <c r="DGN197" t="s">
        <v>6465</v>
      </c>
      <c r="DGO197" t="s">
        <v>6465</v>
      </c>
      <c r="DGP197" t="s">
        <v>6465</v>
      </c>
      <c r="DGQ197" t="s">
        <v>6465</v>
      </c>
      <c r="DGR197" t="s">
        <v>6465</v>
      </c>
      <c r="DGS197" t="s">
        <v>6465</v>
      </c>
      <c r="DGT197" t="s">
        <v>6465</v>
      </c>
      <c r="DGU197" t="s">
        <v>6465</v>
      </c>
      <c r="DGV197" t="s">
        <v>6465</v>
      </c>
      <c r="DGW197" t="s">
        <v>6465</v>
      </c>
      <c r="DGX197" t="s">
        <v>6465</v>
      </c>
      <c r="DGY197" t="s">
        <v>6465</v>
      </c>
      <c r="DGZ197" t="s">
        <v>6465</v>
      </c>
      <c r="DHA197" t="s">
        <v>6465</v>
      </c>
      <c r="DHB197" t="s">
        <v>6465</v>
      </c>
      <c r="DHC197" t="s">
        <v>6465</v>
      </c>
      <c r="DHD197" t="s">
        <v>6465</v>
      </c>
      <c r="DHE197" t="s">
        <v>6465</v>
      </c>
      <c r="DHF197" t="s">
        <v>6465</v>
      </c>
      <c r="DHG197" t="s">
        <v>6465</v>
      </c>
      <c r="DHH197" t="s">
        <v>6465</v>
      </c>
      <c r="DHI197" t="s">
        <v>6465</v>
      </c>
      <c r="DHJ197" t="s">
        <v>6465</v>
      </c>
      <c r="DHK197" t="s">
        <v>6465</v>
      </c>
      <c r="DHL197" t="s">
        <v>6465</v>
      </c>
      <c r="DHM197" t="s">
        <v>6465</v>
      </c>
      <c r="DHN197" t="s">
        <v>6465</v>
      </c>
      <c r="DHO197" t="s">
        <v>6465</v>
      </c>
      <c r="DHP197" t="s">
        <v>6465</v>
      </c>
      <c r="DHQ197" t="s">
        <v>6465</v>
      </c>
      <c r="DHR197" t="s">
        <v>6465</v>
      </c>
      <c r="DHS197" t="s">
        <v>6465</v>
      </c>
      <c r="DHT197" t="s">
        <v>6465</v>
      </c>
      <c r="DHU197" t="s">
        <v>6465</v>
      </c>
      <c r="DHV197" t="s">
        <v>6465</v>
      </c>
      <c r="DHW197" t="s">
        <v>6465</v>
      </c>
      <c r="DHX197" t="s">
        <v>6465</v>
      </c>
      <c r="DHY197" t="s">
        <v>6465</v>
      </c>
      <c r="DHZ197" t="s">
        <v>6465</v>
      </c>
      <c r="DIA197" t="s">
        <v>6465</v>
      </c>
      <c r="DIB197" t="s">
        <v>6465</v>
      </c>
      <c r="DIC197" t="s">
        <v>6465</v>
      </c>
      <c r="DID197" t="s">
        <v>6465</v>
      </c>
      <c r="DIE197" t="s">
        <v>6465</v>
      </c>
      <c r="DIF197" t="s">
        <v>6465</v>
      </c>
      <c r="DIG197" t="s">
        <v>6465</v>
      </c>
      <c r="DIH197" t="s">
        <v>6465</v>
      </c>
      <c r="DII197" t="s">
        <v>6465</v>
      </c>
      <c r="DIJ197" t="s">
        <v>6465</v>
      </c>
      <c r="DIK197" t="s">
        <v>6465</v>
      </c>
      <c r="DIL197" t="s">
        <v>6465</v>
      </c>
      <c r="DIM197" t="s">
        <v>6465</v>
      </c>
      <c r="DIN197" t="s">
        <v>6465</v>
      </c>
      <c r="DIO197" t="s">
        <v>6465</v>
      </c>
      <c r="DIP197" t="s">
        <v>6465</v>
      </c>
      <c r="DIQ197" t="s">
        <v>6465</v>
      </c>
      <c r="DIR197" t="s">
        <v>6465</v>
      </c>
      <c r="DIS197" t="s">
        <v>6465</v>
      </c>
      <c r="DIT197" t="s">
        <v>6465</v>
      </c>
      <c r="DIU197" t="s">
        <v>6465</v>
      </c>
      <c r="DIV197" t="s">
        <v>6465</v>
      </c>
      <c r="DIW197" t="s">
        <v>6465</v>
      </c>
      <c r="DIX197" t="s">
        <v>6465</v>
      </c>
      <c r="DIY197" t="s">
        <v>6465</v>
      </c>
      <c r="DIZ197" t="s">
        <v>6465</v>
      </c>
      <c r="DJA197" t="s">
        <v>6465</v>
      </c>
      <c r="DJB197" t="s">
        <v>6465</v>
      </c>
      <c r="DJC197" t="s">
        <v>6465</v>
      </c>
      <c r="DJD197" t="s">
        <v>6465</v>
      </c>
      <c r="DJE197" t="s">
        <v>6465</v>
      </c>
      <c r="DJF197" t="s">
        <v>6465</v>
      </c>
      <c r="DJG197" t="s">
        <v>6465</v>
      </c>
      <c r="DJH197" t="s">
        <v>6465</v>
      </c>
      <c r="DJI197" t="s">
        <v>6465</v>
      </c>
      <c r="DJJ197" t="s">
        <v>6465</v>
      </c>
      <c r="DJK197" t="s">
        <v>6465</v>
      </c>
      <c r="DJL197" t="s">
        <v>6465</v>
      </c>
      <c r="DJM197" t="s">
        <v>6465</v>
      </c>
      <c r="DJN197" t="s">
        <v>6465</v>
      </c>
      <c r="DJO197" t="s">
        <v>6465</v>
      </c>
      <c r="DJP197" t="s">
        <v>6465</v>
      </c>
      <c r="DJQ197" t="s">
        <v>6465</v>
      </c>
      <c r="DJR197" t="s">
        <v>6465</v>
      </c>
      <c r="DJS197" t="s">
        <v>6465</v>
      </c>
      <c r="DJT197" t="s">
        <v>6465</v>
      </c>
      <c r="DJU197" t="s">
        <v>6465</v>
      </c>
      <c r="DJV197" t="s">
        <v>6465</v>
      </c>
      <c r="DJW197" t="s">
        <v>6465</v>
      </c>
      <c r="DJX197" t="s">
        <v>6465</v>
      </c>
      <c r="DJY197" t="s">
        <v>6465</v>
      </c>
      <c r="DJZ197" t="s">
        <v>6465</v>
      </c>
      <c r="DKA197" t="s">
        <v>6465</v>
      </c>
      <c r="DKB197" t="s">
        <v>6465</v>
      </c>
      <c r="DKC197" t="s">
        <v>6465</v>
      </c>
      <c r="DKD197" t="s">
        <v>6465</v>
      </c>
      <c r="DKE197" t="s">
        <v>6465</v>
      </c>
      <c r="DKF197" t="s">
        <v>6465</v>
      </c>
      <c r="DKG197" t="s">
        <v>6465</v>
      </c>
      <c r="DKH197" t="s">
        <v>6465</v>
      </c>
      <c r="DKI197" t="s">
        <v>6465</v>
      </c>
      <c r="DKJ197" t="s">
        <v>6465</v>
      </c>
      <c r="DKK197" t="s">
        <v>6465</v>
      </c>
      <c r="DKL197" t="s">
        <v>6465</v>
      </c>
      <c r="DKM197" t="s">
        <v>6465</v>
      </c>
      <c r="DKN197" t="s">
        <v>6465</v>
      </c>
      <c r="DKO197" t="s">
        <v>6465</v>
      </c>
      <c r="DKP197" t="s">
        <v>6465</v>
      </c>
      <c r="DKQ197" t="s">
        <v>6465</v>
      </c>
      <c r="DKR197" t="s">
        <v>6465</v>
      </c>
      <c r="DKS197" t="s">
        <v>6465</v>
      </c>
      <c r="DKT197" t="s">
        <v>6465</v>
      </c>
      <c r="DKU197" t="s">
        <v>6465</v>
      </c>
      <c r="DKV197" t="s">
        <v>6465</v>
      </c>
      <c r="DKW197" t="s">
        <v>6465</v>
      </c>
      <c r="DKX197" t="s">
        <v>6465</v>
      </c>
      <c r="DKY197" t="s">
        <v>6465</v>
      </c>
      <c r="DKZ197" t="s">
        <v>6465</v>
      </c>
      <c r="DLA197" t="s">
        <v>6465</v>
      </c>
      <c r="DLB197" t="s">
        <v>6465</v>
      </c>
      <c r="DLC197" t="s">
        <v>6465</v>
      </c>
      <c r="DLD197" t="s">
        <v>6465</v>
      </c>
      <c r="DLE197" t="s">
        <v>6465</v>
      </c>
      <c r="DLF197" t="s">
        <v>6465</v>
      </c>
      <c r="DLG197" t="s">
        <v>6465</v>
      </c>
      <c r="DLH197" t="s">
        <v>6465</v>
      </c>
      <c r="DLI197" t="s">
        <v>6465</v>
      </c>
      <c r="DLJ197" t="s">
        <v>6465</v>
      </c>
      <c r="DLK197" t="s">
        <v>6465</v>
      </c>
      <c r="DLL197" t="s">
        <v>6465</v>
      </c>
      <c r="DLM197" t="s">
        <v>6465</v>
      </c>
      <c r="DLN197" t="s">
        <v>6465</v>
      </c>
      <c r="DLO197" t="s">
        <v>6465</v>
      </c>
      <c r="DLP197" t="s">
        <v>6465</v>
      </c>
      <c r="DLQ197" t="s">
        <v>6465</v>
      </c>
      <c r="DLR197" t="s">
        <v>6465</v>
      </c>
      <c r="DLS197" t="s">
        <v>6465</v>
      </c>
      <c r="DLT197" t="s">
        <v>6465</v>
      </c>
      <c r="DLU197" t="s">
        <v>6465</v>
      </c>
      <c r="DLV197" t="s">
        <v>6465</v>
      </c>
      <c r="DLW197" t="s">
        <v>6465</v>
      </c>
      <c r="DLX197" t="s">
        <v>6465</v>
      </c>
      <c r="DLY197" t="s">
        <v>6465</v>
      </c>
      <c r="DLZ197" t="s">
        <v>6465</v>
      </c>
      <c r="DMA197" t="s">
        <v>6465</v>
      </c>
      <c r="DMB197" t="s">
        <v>6465</v>
      </c>
      <c r="DMC197" t="s">
        <v>6465</v>
      </c>
      <c r="DMD197" t="s">
        <v>6465</v>
      </c>
      <c r="DME197" t="s">
        <v>6465</v>
      </c>
      <c r="DMF197" t="s">
        <v>6465</v>
      </c>
      <c r="DMG197" t="s">
        <v>6465</v>
      </c>
      <c r="DMH197" t="s">
        <v>6465</v>
      </c>
      <c r="DMI197" t="s">
        <v>6465</v>
      </c>
      <c r="DMJ197" t="s">
        <v>6465</v>
      </c>
      <c r="DMK197" t="s">
        <v>6465</v>
      </c>
      <c r="DML197" t="s">
        <v>6465</v>
      </c>
      <c r="DMM197" t="s">
        <v>6465</v>
      </c>
      <c r="DMN197" t="s">
        <v>6465</v>
      </c>
      <c r="DMO197" t="s">
        <v>6465</v>
      </c>
      <c r="DMP197" t="s">
        <v>6465</v>
      </c>
      <c r="DMQ197" t="s">
        <v>6465</v>
      </c>
      <c r="DMR197" t="s">
        <v>6465</v>
      </c>
      <c r="DMS197" t="s">
        <v>6465</v>
      </c>
      <c r="DMT197" t="s">
        <v>6465</v>
      </c>
      <c r="DMU197" t="s">
        <v>6465</v>
      </c>
      <c r="DMV197" t="s">
        <v>6465</v>
      </c>
      <c r="DMW197" t="s">
        <v>6465</v>
      </c>
      <c r="DMX197" t="s">
        <v>6465</v>
      </c>
      <c r="DMY197" t="s">
        <v>6465</v>
      </c>
      <c r="DMZ197" t="s">
        <v>6465</v>
      </c>
      <c r="DNA197" t="s">
        <v>6465</v>
      </c>
      <c r="DNB197" t="s">
        <v>6465</v>
      </c>
      <c r="DNC197" t="s">
        <v>6465</v>
      </c>
      <c r="DND197" t="s">
        <v>6465</v>
      </c>
      <c r="DNE197" t="s">
        <v>6465</v>
      </c>
      <c r="DNF197" t="s">
        <v>6465</v>
      </c>
      <c r="DNG197" t="s">
        <v>6465</v>
      </c>
      <c r="DNH197" t="s">
        <v>6465</v>
      </c>
      <c r="DNI197" t="s">
        <v>6465</v>
      </c>
      <c r="DNJ197" t="s">
        <v>6465</v>
      </c>
      <c r="DNK197" t="s">
        <v>6465</v>
      </c>
      <c r="DNL197" t="s">
        <v>6465</v>
      </c>
      <c r="DNM197" t="s">
        <v>6465</v>
      </c>
      <c r="DNN197" t="s">
        <v>6465</v>
      </c>
      <c r="DNO197" t="s">
        <v>6465</v>
      </c>
      <c r="DNP197" t="s">
        <v>6465</v>
      </c>
      <c r="DNQ197" t="s">
        <v>6465</v>
      </c>
      <c r="DNR197" t="s">
        <v>6465</v>
      </c>
      <c r="DNS197" t="s">
        <v>6465</v>
      </c>
      <c r="DNT197" t="s">
        <v>6465</v>
      </c>
      <c r="DNU197" t="s">
        <v>6465</v>
      </c>
      <c r="DNV197" t="s">
        <v>6465</v>
      </c>
      <c r="DNW197" t="s">
        <v>6465</v>
      </c>
      <c r="DNX197" t="s">
        <v>6465</v>
      </c>
      <c r="DNY197" t="s">
        <v>6465</v>
      </c>
      <c r="DNZ197" t="s">
        <v>6465</v>
      </c>
      <c r="DOA197" t="s">
        <v>6465</v>
      </c>
      <c r="DOB197" t="s">
        <v>6465</v>
      </c>
      <c r="DOC197" t="s">
        <v>6465</v>
      </c>
      <c r="DOD197" t="s">
        <v>6465</v>
      </c>
      <c r="DOE197" t="s">
        <v>6465</v>
      </c>
      <c r="DOF197" t="s">
        <v>6465</v>
      </c>
      <c r="DOG197" t="s">
        <v>6465</v>
      </c>
      <c r="DOH197" t="s">
        <v>6465</v>
      </c>
      <c r="DOI197" t="s">
        <v>6465</v>
      </c>
      <c r="DOJ197" t="s">
        <v>6465</v>
      </c>
      <c r="DOK197" t="s">
        <v>6465</v>
      </c>
      <c r="DOL197" t="s">
        <v>6465</v>
      </c>
      <c r="DOM197" t="s">
        <v>6465</v>
      </c>
      <c r="DON197" t="s">
        <v>6465</v>
      </c>
      <c r="DOO197" t="s">
        <v>6465</v>
      </c>
      <c r="DOP197" t="s">
        <v>6465</v>
      </c>
      <c r="DOQ197" t="s">
        <v>6465</v>
      </c>
      <c r="DOR197" t="s">
        <v>6465</v>
      </c>
      <c r="DOS197" t="s">
        <v>6465</v>
      </c>
      <c r="DOT197" t="s">
        <v>6465</v>
      </c>
      <c r="DOU197" t="s">
        <v>6465</v>
      </c>
      <c r="DOV197" t="s">
        <v>6465</v>
      </c>
      <c r="DOW197" t="s">
        <v>6465</v>
      </c>
      <c r="DOX197" t="s">
        <v>6465</v>
      </c>
      <c r="DOY197" t="s">
        <v>6465</v>
      </c>
      <c r="DOZ197" t="s">
        <v>6465</v>
      </c>
      <c r="DPA197" t="s">
        <v>6465</v>
      </c>
      <c r="DPB197" t="s">
        <v>6465</v>
      </c>
      <c r="DPC197" t="s">
        <v>6465</v>
      </c>
      <c r="DPD197" t="s">
        <v>6465</v>
      </c>
      <c r="DPE197" t="s">
        <v>6465</v>
      </c>
      <c r="DPF197" t="s">
        <v>6465</v>
      </c>
      <c r="DPG197" t="s">
        <v>6465</v>
      </c>
      <c r="DPH197" t="s">
        <v>6465</v>
      </c>
      <c r="DPI197" t="s">
        <v>6465</v>
      </c>
      <c r="DPJ197" t="s">
        <v>6465</v>
      </c>
      <c r="DPK197" t="s">
        <v>6465</v>
      </c>
      <c r="DPL197" t="s">
        <v>6465</v>
      </c>
      <c r="DPM197" t="s">
        <v>6465</v>
      </c>
      <c r="DPN197" t="s">
        <v>6465</v>
      </c>
      <c r="DPO197" t="s">
        <v>6465</v>
      </c>
      <c r="DPP197" t="s">
        <v>6465</v>
      </c>
      <c r="DPQ197" t="s">
        <v>6465</v>
      </c>
      <c r="DPR197" t="s">
        <v>6465</v>
      </c>
      <c r="DPS197" t="s">
        <v>6465</v>
      </c>
      <c r="DPT197" t="s">
        <v>6465</v>
      </c>
      <c r="DPU197" t="s">
        <v>6465</v>
      </c>
      <c r="DPV197" t="s">
        <v>6465</v>
      </c>
      <c r="DPW197" t="s">
        <v>6465</v>
      </c>
      <c r="DPX197" t="s">
        <v>6465</v>
      </c>
      <c r="DPY197" t="s">
        <v>6465</v>
      </c>
      <c r="DPZ197" t="s">
        <v>6465</v>
      </c>
      <c r="DQA197" t="s">
        <v>6465</v>
      </c>
      <c r="DQB197" t="s">
        <v>6465</v>
      </c>
      <c r="DQC197" t="s">
        <v>6465</v>
      </c>
      <c r="DQD197" t="s">
        <v>6465</v>
      </c>
      <c r="DQE197" t="s">
        <v>6465</v>
      </c>
      <c r="DQF197" t="s">
        <v>6465</v>
      </c>
      <c r="DQG197" t="s">
        <v>6465</v>
      </c>
      <c r="DQH197" t="s">
        <v>6465</v>
      </c>
      <c r="DQI197" t="s">
        <v>6465</v>
      </c>
      <c r="DQJ197" t="s">
        <v>6465</v>
      </c>
      <c r="DQK197" t="s">
        <v>6465</v>
      </c>
      <c r="DQL197" t="s">
        <v>6465</v>
      </c>
      <c r="DQM197" t="s">
        <v>6465</v>
      </c>
      <c r="DQN197" t="s">
        <v>6465</v>
      </c>
      <c r="DQO197" t="s">
        <v>6465</v>
      </c>
      <c r="DQP197" t="s">
        <v>6465</v>
      </c>
      <c r="DQQ197" t="s">
        <v>6465</v>
      </c>
      <c r="DQR197" t="s">
        <v>6465</v>
      </c>
      <c r="DQS197" t="s">
        <v>6465</v>
      </c>
      <c r="DQT197" t="s">
        <v>6465</v>
      </c>
      <c r="DQU197" t="s">
        <v>6465</v>
      </c>
      <c r="DQV197" t="s">
        <v>6465</v>
      </c>
      <c r="DQW197" t="s">
        <v>6465</v>
      </c>
      <c r="DQX197" t="s">
        <v>6465</v>
      </c>
      <c r="DQY197" t="s">
        <v>6465</v>
      </c>
      <c r="DQZ197" t="s">
        <v>6465</v>
      </c>
      <c r="DRA197" t="s">
        <v>6465</v>
      </c>
      <c r="DRB197" t="s">
        <v>6465</v>
      </c>
      <c r="DRC197" t="s">
        <v>6465</v>
      </c>
      <c r="DRD197" t="s">
        <v>6465</v>
      </c>
      <c r="DRE197" t="s">
        <v>6465</v>
      </c>
      <c r="DRF197" t="s">
        <v>6465</v>
      </c>
      <c r="DRG197" t="s">
        <v>6465</v>
      </c>
      <c r="DRH197" t="s">
        <v>6465</v>
      </c>
      <c r="DRI197" t="s">
        <v>6465</v>
      </c>
      <c r="DRJ197" t="s">
        <v>6465</v>
      </c>
      <c r="DRK197" t="s">
        <v>6465</v>
      </c>
      <c r="DRL197" t="s">
        <v>6465</v>
      </c>
      <c r="DRM197" t="s">
        <v>6465</v>
      </c>
      <c r="DRN197" t="s">
        <v>6465</v>
      </c>
      <c r="DRO197" t="s">
        <v>6465</v>
      </c>
      <c r="DRP197" t="s">
        <v>6465</v>
      </c>
      <c r="DRQ197" t="s">
        <v>6465</v>
      </c>
      <c r="DRR197" t="s">
        <v>6465</v>
      </c>
      <c r="DRS197" t="s">
        <v>6465</v>
      </c>
      <c r="DRT197" t="s">
        <v>6465</v>
      </c>
      <c r="DRU197" t="s">
        <v>6465</v>
      </c>
      <c r="DRV197" t="s">
        <v>6465</v>
      </c>
      <c r="DRW197" t="s">
        <v>6465</v>
      </c>
      <c r="DRX197" t="s">
        <v>6465</v>
      </c>
      <c r="DRY197" t="s">
        <v>6465</v>
      </c>
      <c r="DRZ197" t="s">
        <v>6465</v>
      </c>
      <c r="DSA197" t="s">
        <v>6465</v>
      </c>
      <c r="DSB197" t="s">
        <v>6465</v>
      </c>
      <c r="DSC197" t="s">
        <v>6465</v>
      </c>
      <c r="DSD197" t="s">
        <v>6465</v>
      </c>
      <c r="DSE197" t="s">
        <v>6465</v>
      </c>
      <c r="DSF197" t="s">
        <v>6465</v>
      </c>
      <c r="DSG197" t="s">
        <v>6465</v>
      </c>
      <c r="DSH197" t="s">
        <v>6465</v>
      </c>
      <c r="DSI197" t="s">
        <v>6465</v>
      </c>
      <c r="DSJ197" t="s">
        <v>6465</v>
      </c>
      <c r="DSK197" t="s">
        <v>6465</v>
      </c>
      <c r="DSL197" t="s">
        <v>6465</v>
      </c>
      <c r="DSM197" t="s">
        <v>6465</v>
      </c>
      <c r="DSN197" t="s">
        <v>6465</v>
      </c>
      <c r="DSO197" t="s">
        <v>6465</v>
      </c>
      <c r="DSP197" t="s">
        <v>6465</v>
      </c>
      <c r="DSQ197" t="s">
        <v>6465</v>
      </c>
      <c r="DSR197" t="s">
        <v>6465</v>
      </c>
      <c r="DSS197" t="s">
        <v>6465</v>
      </c>
      <c r="DST197" t="s">
        <v>6465</v>
      </c>
      <c r="DSU197" t="s">
        <v>6465</v>
      </c>
      <c r="DSV197" t="s">
        <v>6465</v>
      </c>
      <c r="DSW197" t="s">
        <v>6465</v>
      </c>
      <c r="DSX197" t="s">
        <v>6465</v>
      </c>
      <c r="DSY197" t="s">
        <v>6465</v>
      </c>
      <c r="DSZ197" t="s">
        <v>6465</v>
      </c>
      <c r="DTA197" t="s">
        <v>6465</v>
      </c>
      <c r="DTB197" t="s">
        <v>6465</v>
      </c>
      <c r="DTC197" t="s">
        <v>6465</v>
      </c>
      <c r="DTD197" t="s">
        <v>6465</v>
      </c>
      <c r="DTE197" t="s">
        <v>6465</v>
      </c>
      <c r="DTF197" t="s">
        <v>6465</v>
      </c>
      <c r="DTG197" t="s">
        <v>6465</v>
      </c>
      <c r="DTH197" t="s">
        <v>6465</v>
      </c>
      <c r="DTI197" t="s">
        <v>6465</v>
      </c>
      <c r="DTJ197" t="s">
        <v>6465</v>
      </c>
      <c r="DTK197" t="s">
        <v>6465</v>
      </c>
      <c r="DTL197" t="s">
        <v>6465</v>
      </c>
      <c r="DTM197" t="s">
        <v>6465</v>
      </c>
      <c r="DTN197" t="s">
        <v>6465</v>
      </c>
      <c r="DTO197" t="s">
        <v>6465</v>
      </c>
      <c r="DTP197" t="s">
        <v>6465</v>
      </c>
      <c r="DTQ197" t="s">
        <v>6465</v>
      </c>
      <c r="DTR197" t="s">
        <v>6465</v>
      </c>
      <c r="DTS197" t="s">
        <v>6465</v>
      </c>
      <c r="DTT197" t="s">
        <v>6465</v>
      </c>
      <c r="DTU197" t="s">
        <v>6465</v>
      </c>
      <c r="DTV197" t="s">
        <v>6465</v>
      </c>
      <c r="DTW197" t="s">
        <v>6465</v>
      </c>
      <c r="DTX197" t="s">
        <v>6465</v>
      </c>
      <c r="DTY197" t="s">
        <v>6465</v>
      </c>
      <c r="DTZ197" t="s">
        <v>6465</v>
      </c>
      <c r="DUA197" t="s">
        <v>6465</v>
      </c>
      <c r="DUB197" t="s">
        <v>6465</v>
      </c>
      <c r="DUC197" t="s">
        <v>6465</v>
      </c>
      <c r="DUD197" t="s">
        <v>6465</v>
      </c>
      <c r="DUE197" t="s">
        <v>6465</v>
      </c>
      <c r="DUF197" t="s">
        <v>6465</v>
      </c>
      <c r="DUG197" t="s">
        <v>6465</v>
      </c>
      <c r="DUH197" t="s">
        <v>6465</v>
      </c>
      <c r="DUI197" t="s">
        <v>6465</v>
      </c>
      <c r="DUJ197" t="s">
        <v>6465</v>
      </c>
      <c r="DUK197" t="s">
        <v>6465</v>
      </c>
      <c r="DUL197" t="s">
        <v>6465</v>
      </c>
      <c r="DUM197" t="s">
        <v>6465</v>
      </c>
      <c r="DUN197" t="s">
        <v>6465</v>
      </c>
      <c r="DUO197" t="s">
        <v>6465</v>
      </c>
      <c r="DUP197" t="s">
        <v>6465</v>
      </c>
      <c r="DUQ197" t="s">
        <v>6465</v>
      </c>
      <c r="DUR197" t="s">
        <v>6465</v>
      </c>
      <c r="DUS197" t="s">
        <v>6465</v>
      </c>
      <c r="DUT197" t="s">
        <v>6465</v>
      </c>
      <c r="DUU197" t="s">
        <v>6465</v>
      </c>
      <c r="DUV197" t="s">
        <v>6465</v>
      </c>
      <c r="DUW197" t="s">
        <v>6465</v>
      </c>
      <c r="DUX197" t="s">
        <v>6465</v>
      </c>
      <c r="DUY197" t="s">
        <v>6465</v>
      </c>
      <c r="DUZ197" t="s">
        <v>6465</v>
      </c>
      <c r="DVA197" t="s">
        <v>6465</v>
      </c>
      <c r="DVB197" t="s">
        <v>6465</v>
      </c>
      <c r="DVC197" t="s">
        <v>6465</v>
      </c>
      <c r="DVD197" t="s">
        <v>6465</v>
      </c>
      <c r="DVE197" t="s">
        <v>6465</v>
      </c>
      <c r="DVF197" t="s">
        <v>6465</v>
      </c>
      <c r="DVG197" t="s">
        <v>6465</v>
      </c>
      <c r="DVH197" t="s">
        <v>6465</v>
      </c>
      <c r="DVI197" t="s">
        <v>6465</v>
      </c>
      <c r="DVJ197" t="s">
        <v>6465</v>
      </c>
      <c r="DVK197" t="s">
        <v>6465</v>
      </c>
      <c r="DVL197" t="s">
        <v>6465</v>
      </c>
      <c r="DVM197" t="s">
        <v>6465</v>
      </c>
      <c r="DVN197" t="s">
        <v>6465</v>
      </c>
      <c r="DVO197" t="s">
        <v>6465</v>
      </c>
      <c r="DVP197" t="s">
        <v>6465</v>
      </c>
      <c r="DVQ197" t="s">
        <v>6465</v>
      </c>
      <c r="DVR197" t="s">
        <v>6465</v>
      </c>
      <c r="DVS197" t="s">
        <v>6465</v>
      </c>
      <c r="DVT197" t="s">
        <v>6465</v>
      </c>
      <c r="DVU197" t="s">
        <v>6465</v>
      </c>
      <c r="DVV197" t="s">
        <v>6465</v>
      </c>
      <c r="DVW197" t="s">
        <v>6465</v>
      </c>
      <c r="DVX197" t="s">
        <v>6465</v>
      </c>
      <c r="DVY197" t="s">
        <v>6465</v>
      </c>
      <c r="DVZ197" t="s">
        <v>6465</v>
      </c>
      <c r="DWA197" t="s">
        <v>6465</v>
      </c>
      <c r="DWB197" t="s">
        <v>6465</v>
      </c>
      <c r="DWC197" t="s">
        <v>6465</v>
      </c>
      <c r="DWD197" t="s">
        <v>6465</v>
      </c>
      <c r="DWE197" t="s">
        <v>6465</v>
      </c>
      <c r="DWF197" t="s">
        <v>6465</v>
      </c>
      <c r="DWG197" t="s">
        <v>6465</v>
      </c>
      <c r="DWH197" t="s">
        <v>6465</v>
      </c>
      <c r="DWI197" t="s">
        <v>6465</v>
      </c>
      <c r="DWJ197" t="s">
        <v>6465</v>
      </c>
      <c r="DWK197" t="s">
        <v>6465</v>
      </c>
      <c r="DWL197" t="s">
        <v>6465</v>
      </c>
      <c r="DWM197" t="s">
        <v>6465</v>
      </c>
      <c r="DWN197" t="s">
        <v>6465</v>
      </c>
      <c r="DWO197" t="s">
        <v>6465</v>
      </c>
      <c r="DWP197" t="s">
        <v>6465</v>
      </c>
      <c r="DWQ197" t="s">
        <v>6465</v>
      </c>
      <c r="DWR197" t="s">
        <v>6465</v>
      </c>
      <c r="DWS197" t="s">
        <v>6465</v>
      </c>
      <c r="DWT197" t="s">
        <v>6465</v>
      </c>
      <c r="DWU197" t="s">
        <v>6465</v>
      </c>
      <c r="DWV197" t="s">
        <v>6465</v>
      </c>
      <c r="DWW197" t="s">
        <v>6465</v>
      </c>
      <c r="DWX197" t="s">
        <v>6465</v>
      </c>
      <c r="DWY197" t="s">
        <v>6465</v>
      </c>
      <c r="DWZ197" t="s">
        <v>6465</v>
      </c>
      <c r="DXA197" t="s">
        <v>6465</v>
      </c>
      <c r="DXB197" t="s">
        <v>6465</v>
      </c>
      <c r="DXC197" t="s">
        <v>6465</v>
      </c>
      <c r="DXD197" t="s">
        <v>6465</v>
      </c>
      <c r="DXE197" t="s">
        <v>6465</v>
      </c>
      <c r="DXF197" t="s">
        <v>6465</v>
      </c>
      <c r="DXG197" t="s">
        <v>6465</v>
      </c>
      <c r="DXH197" t="s">
        <v>6465</v>
      </c>
      <c r="DXI197" t="s">
        <v>6465</v>
      </c>
      <c r="DXJ197" t="s">
        <v>6465</v>
      </c>
      <c r="DXK197" t="s">
        <v>6465</v>
      </c>
      <c r="DXL197" t="s">
        <v>6465</v>
      </c>
      <c r="DXM197" t="s">
        <v>6465</v>
      </c>
      <c r="DXN197" t="s">
        <v>6465</v>
      </c>
      <c r="DXO197" t="s">
        <v>6465</v>
      </c>
      <c r="DXP197" t="s">
        <v>6465</v>
      </c>
      <c r="DXQ197" t="s">
        <v>6465</v>
      </c>
      <c r="DXR197" t="s">
        <v>6465</v>
      </c>
      <c r="DXS197" t="s">
        <v>6465</v>
      </c>
      <c r="DXT197" t="s">
        <v>6465</v>
      </c>
      <c r="DXU197" t="s">
        <v>6465</v>
      </c>
      <c r="DXV197" t="s">
        <v>6465</v>
      </c>
      <c r="DXW197" t="s">
        <v>6465</v>
      </c>
      <c r="DXX197" t="s">
        <v>6465</v>
      </c>
      <c r="DXY197" t="s">
        <v>6465</v>
      </c>
      <c r="DXZ197" t="s">
        <v>6465</v>
      </c>
      <c r="DYA197" t="s">
        <v>6465</v>
      </c>
      <c r="DYB197" t="s">
        <v>6465</v>
      </c>
      <c r="DYC197" t="s">
        <v>6465</v>
      </c>
      <c r="DYD197" t="s">
        <v>6465</v>
      </c>
      <c r="DYE197" t="s">
        <v>6465</v>
      </c>
      <c r="DYF197" t="s">
        <v>6465</v>
      </c>
      <c r="DYG197" t="s">
        <v>6465</v>
      </c>
      <c r="DYH197" t="s">
        <v>6465</v>
      </c>
      <c r="DYI197" t="s">
        <v>6465</v>
      </c>
      <c r="DYJ197" t="s">
        <v>6465</v>
      </c>
      <c r="DYK197" t="s">
        <v>6465</v>
      </c>
      <c r="DYL197" t="s">
        <v>6465</v>
      </c>
      <c r="DYM197" t="s">
        <v>6465</v>
      </c>
      <c r="DYN197" t="s">
        <v>6465</v>
      </c>
      <c r="DYO197" t="s">
        <v>6465</v>
      </c>
      <c r="DYP197" t="s">
        <v>6465</v>
      </c>
      <c r="DYQ197" t="s">
        <v>6465</v>
      </c>
      <c r="DYR197" t="s">
        <v>6465</v>
      </c>
      <c r="DYS197" t="s">
        <v>6465</v>
      </c>
      <c r="DYT197" t="s">
        <v>6465</v>
      </c>
      <c r="DYU197" t="s">
        <v>6465</v>
      </c>
      <c r="DYV197" t="s">
        <v>6465</v>
      </c>
      <c r="DYW197" t="s">
        <v>6465</v>
      </c>
      <c r="DYX197" t="s">
        <v>6465</v>
      </c>
      <c r="DYY197" t="s">
        <v>6465</v>
      </c>
      <c r="DYZ197" t="s">
        <v>6465</v>
      </c>
      <c r="DZA197" t="s">
        <v>6465</v>
      </c>
      <c r="DZB197" t="s">
        <v>6465</v>
      </c>
      <c r="DZC197" t="s">
        <v>6465</v>
      </c>
      <c r="DZD197" t="s">
        <v>6465</v>
      </c>
      <c r="DZE197" t="s">
        <v>6465</v>
      </c>
      <c r="DZF197" t="s">
        <v>6465</v>
      </c>
      <c r="DZG197" t="s">
        <v>6465</v>
      </c>
      <c r="DZH197" t="s">
        <v>6465</v>
      </c>
      <c r="DZI197" t="s">
        <v>6465</v>
      </c>
      <c r="DZJ197" t="s">
        <v>6465</v>
      </c>
      <c r="DZK197" t="s">
        <v>6465</v>
      </c>
      <c r="DZL197" t="s">
        <v>6465</v>
      </c>
      <c r="DZM197" t="s">
        <v>6465</v>
      </c>
      <c r="DZN197" t="s">
        <v>6465</v>
      </c>
      <c r="DZO197" t="s">
        <v>6465</v>
      </c>
      <c r="DZP197" t="s">
        <v>6465</v>
      </c>
      <c r="DZQ197" t="s">
        <v>6465</v>
      </c>
      <c r="DZR197" t="s">
        <v>6465</v>
      </c>
      <c r="DZS197" t="s">
        <v>6465</v>
      </c>
      <c r="DZT197" t="s">
        <v>6465</v>
      </c>
      <c r="DZU197" t="s">
        <v>6465</v>
      </c>
      <c r="DZV197" t="s">
        <v>6465</v>
      </c>
      <c r="DZW197" t="s">
        <v>6465</v>
      </c>
      <c r="DZX197" t="s">
        <v>6465</v>
      </c>
      <c r="DZY197" t="s">
        <v>6465</v>
      </c>
      <c r="DZZ197" t="s">
        <v>6465</v>
      </c>
      <c r="EAA197" t="s">
        <v>6465</v>
      </c>
      <c r="EAB197" t="s">
        <v>6465</v>
      </c>
      <c r="EAC197" t="s">
        <v>6465</v>
      </c>
      <c r="EAD197" t="s">
        <v>6465</v>
      </c>
      <c r="EAE197" t="s">
        <v>6465</v>
      </c>
      <c r="EAF197" t="s">
        <v>6465</v>
      </c>
      <c r="EAG197" t="s">
        <v>6465</v>
      </c>
      <c r="EAH197" t="s">
        <v>6465</v>
      </c>
      <c r="EAI197" t="s">
        <v>6465</v>
      </c>
      <c r="EAJ197" t="s">
        <v>6465</v>
      </c>
      <c r="EAK197" t="s">
        <v>6465</v>
      </c>
      <c r="EAL197" t="s">
        <v>6465</v>
      </c>
      <c r="EAM197" t="s">
        <v>6465</v>
      </c>
      <c r="EAN197" t="s">
        <v>6465</v>
      </c>
      <c r="EAO197" t="s">
        <v>6465</v>
      </c>
      <c r="EAP197" t="s">
        <v>6465</v>
      </c>
      <c r="EAQ197" t="s">
        <v>6465</v>
      </c>
      <c r="EAR197" t="s">
        <v>6465</v>
      </c>
      <c r="EAS197" t="s">
        <v>6465</v>
      </c>
      <c r="EAT197" t="s">
        <v>6465</v>
      </c>
      <c r="EAU197" t="s">
        <v>6465</v>
      </c>
      <c r="EAV197" t="s">
        <v>6465</v>
      </c>
      <c r="EAW197" t="s">
        <v>6465</v>
      </c>
      <c r="EAX197" t="s">
        <v>6465</v>
      </c>
      <c r="EAY197" t="s">
        <v>6465</v>
      </c>
      <c r="EAZ197" t="s">
        <v>6465</v>
      </c>
      <c r="EBA197" t="s">
        <v>6465</v>
      </c>
      <c r="EBB197" t="s">
        <v>6465</v>
      </c>
      <c r="EBC197" t="s">
        <v>6465</v>
      </c>
      <c r="EBD197" t="s">
        <v>6465</v>
      </c>
      <c r="EBE197" t="s">
        <v>6465</v>
      </c>
      <c r="EBF197" t="s">
        <v>6465</v>
      </c>
      <c r="EBG197" t="s">
        <v>6465</v>
      </c>
      <c r="EBH197" t="s">
        <v>6465</v>
      </c>
      <c r="EBI197" t="s">
        <v>6465</v>
      </c>
      <c r="EBJ197" t="s">
        <v>6465</v>
      </c>
      <c r="EBK197" t="s">
        <v>6465</v>
      </c>
      <c r="EBL197" t="s">
        <v>6465</v>
      </c>
      <c r="EBM197" t="s">
        <v>6465</v>
      </c>
      <c r="EBN197" t="s">
        <v>6465</v>
      </c>
      <c r="EBO197" t="s">
        <v>6465</v>
      </c>
      <c r="EBP197" t="s">
        <v>6465</v>
      </c>
      <c r="EBQ197" t="s">
        <v>6465</v>
      </c>
      <c r="EBR197" t="s">
        <v>6465</v>
      </c>
      <c r="EBS197" t="s">
        <v>6465</v>
      </c>
      <c r="EBT197" t="s">
        <v>6465</v>
      </c>
      <c r="EBU197" t="s">
        <v>6465</v>
      </c>
      <c r="EBV197" t="s">
        <v>6465</v>
      </c>
      <c r="EBW197" t="s">
        <v>6465</v>
      </c>
      <c r="EBX197" t="s">
        <v>6465</v>
      </c>
      <c r="EBY197" t="s">
        <v>6465</v>
      </c>
      <c r="EBZ197" t="s">
        <v>6465</v>
      </c>
      <c r="ECA197" t="s">
        <v>6465</v>
      </c>
      <c r="ECB197" t="s">
        <v>6465</v>
      </c>
      <c r="ECC197" t="s">
        <v>6465</v>
      </c>
      <c r="ECD197" t="s">
        <v>6465</v>
      </c>
      <c r="ECE197" t="s">
        <v>6465</v>
      </c>
      <c r="ECF197" t="s">
        <v>6465</v>
      </c>
      <c r="ECG197" t="s">
        <v>6465</v>
      </c>
      <c r="ECH197" t="s">
        <v>6465</v>
      </c>
      <c r="ECI197" t="s">
        <v>6465</v>
      </c>
      <c r="ECJ197" t="s">
        <v>6465</v>
      </c>
      <c r="ECK197" t="s">
        <v>6465</v>
      </c>
      <c r="ECL197" t="s">
        <v>6465</v>
      </c>
      <c r="ECM197" t="s">
        <v>6465</v>
      </c>
      <c r="ECN197" t="s">
        <v>6465</v>
      </c>
      <c r="ECO197" t="s">
        <v>6465</v>
      </c>
      <c r="ECP197" t="s">
        <v>6465</v>
      </c>
      <c r="ECQ197" t="s">
        <v>6465</v>
      </c>
      <c r="ECR197" t="s">
        <v>6465</v>
      </c>
      <c r="ECS197" t="s">
        <v>6465</v>
      </c>
      <c r="ECT197" t="s">
        <v>6465</v>
      </c>
      <c r="ECU197" t="s">
        <v>6465</v>
      </c>
      <c r="ECV197" t="s">
        <v>6465</v>
      </c>
      <c r="ECW197" t="s">
        <v>6465</v>
      </c>
      <c r="ECX197" t="s">
        <v>6465</v>
      </c>
      <c r="ECY197" t="s">
        <v>6465</v>
      </c>
      <c r="ECZ197" t="s">
        <v>6465</v>
      </c>
      <c r="EDA197" t="s">
        <v>6465</v>
      </c>
      <c r="EDB197" t="s">
        <v>6465</v>
      </c>
      <c r="EDC197" t="s">
        <v>6465</v>
      </c>
      <c r="EDD197" t="s">
        <v>6465</v>
      </c>
      <c r="EDE197" t="s">
        <v>6465</v>
      </c>
      <c r="EDF197" t="s">
        <v>6465</v>
      </c>
      <c r="EDG197" t="s">
        <v>6465</v>
      </c>
      <c r="EDH197" t="s">
        <v>6465</v>
      </c>
      <c r="EDI197" t="s">
        <v>6465</v>
      </c>
      <c r="EDJ197" t="s">
        <v>6465</v>
      </c>
      <c r="EDK197" t="s">
        <v>6465</v>
      </c>
      <c r="EDL197" t="s">
        <v>6465</v>
      </c>
      <c r="EDM197" t="s">
        <v>6465</v>
      </c>
      <c r="EDN197" t="s">
        <v>6465</v>
      </c>
      <c r="EDO197" t="s">
        <v>6465</v>
      </c>
      <c r="EDP197" t="s">
        <v>6465</v>
      </c>
      <c r="EDQ197" t="s">
        <v>6465</v>
      </c>
      <c r="EDR197" t="s">
        <v>6465</v>
      </c>
      <c r="EDS197" t="s">
        <v>6465</v>
      </c>
      <c r="EDT197" t="s">
        <v>6465</v>
      </c>
      <c r="EDU197" t="s">
        <v>6465</v>
      </c>
      <c r="EDV197" t="s">
        <v>6465</v>
      </c>
      <c r="EDW197" t="s">
        <v>6465</v>
      </c>
      <c r="EDX197" t="s">
        <v>6465</v>
      </c>
      <c r="EDY197" t="s">
        <v>6465</v>
      </c>
      <c r="EDZ197" t="s">
        <v>6465</v>
      </c>
      <c r="EEA197" t="s">
        <v>6465</v>
      </c>
      <c r="EEB197" t="s">
        <v>6465</v>
      </c>
      <c r="EEC197" t="s">
        <v>6465</v>
      </c>
      <c r="EED197" t="s">
        <v>6465</v>
      </c>
      <c r="EEE197" t="s">
        <v>6465</v>
      </c>
      <c r="EEF197" t="s">
        <v>6465</v>
      </c>
      <c r="EEG197" t="s">
        <v>6465</v>
      </c>
      <c r="EEH197" t="s">
        <v>6465</v>
      </c>
      <c r="EEI197" t="s">
        <v>6465</v>
      </c>
      <c r="EEJ197" t="s">
        <v>6465</v>
      </c>
      <c r="EEK197" t="s">
        <v>6465</v>
      </c>
      <c r="EEL197" t="s">
        <v>6465</v>
      </c>
      <c r="EEM197" t="s">
        <v>6465</v>
      </c>
      <c r="EEN197" t="s">
        <v>6465</v>
      </c>
      <c r="EEO197" t="s">
        <v>6465</v>
      </c>
      <c r="EEP197" t="s">
        <v>6465</v>
      </c>
      <c r="EEQ197" t="s">
        <v>6465</v>
      </c>
      <c r="EER197" t="s">
        <v>6465</v>
      </c>
      <c r="EES197" t="s">
        <v>6465</v>
      </c>
      <c r="EET197" t="s">
        <v>6465</v>
      </c>
      <c r="EEU197" t="s">
        <v>6465</v>
      </c>
      <c r="EEV197" t="s">
        <v>6465</v>
      </c>
      <c r="EEW197" t="s">
        <v>6465</v>
      </c>
      <c r="EEX197" t="s">
        <v>6465</v>
      </c>
      <c r="EEY197" t="s">
        <v>6465</v>
      </c>
      <c r="EEZ197" t="s">
        <v>6465</v>
      </c>
      <c r="EFA197" t="s">
        <v>6465</v>
      </c>
      <c r="EFB197" t="s">
        <v>6465</v>
      </c>
      <c r="EFC197" t="s">
        <v>6465</v>
      </c>
      <c r="EFD197" t="s">
        <v>6465</v>
      </c>
      <c r="EFE197" t="s">
        <v>6465</v>
      </c>
      <c r="EFF197" t="s">
        <v>6465</v>
      </c>
      <c r="EFG197" t="s">
        <v>6465</v>
      </c>
      <c r="EFH197" t="s">
        <v>6465</v>
      </c>
      <c r="EFI197" t="s">
        <v>6465</v>
      </c>
      <c r="EFJ197" t="s">
        <v>6465</v>
      </c>
      <c r="EFK197" t="s">
        <v>6465</v>
      </c>
      <c r="EFL197" t="s">
        <v>6465</v>
      </c>
      <c r="EFM197" t="s">
        <v>6465</v>
      </c>
      <c r="EFN197" t="s">
        <v>6465</v>
      </c>
      <c r="EFO197" t="s">
        <v>6465</v>
      </c>
      <c r="EFP197" t="s">
        <v>6465</v>
      </c>
      <c r="EFQ197" t="s">
        <v>6465</v>
      </c>
      <c r="EFR197" t="s">
        <v>6465</v>
      </c>
      <c r="EFS197" t="s">
        <v>6465</v>
      </c>
      <c r="EFT197" t="s">
        <v>6465</v>
      </c>
      <c r="EFU197" t="s">
        <v>6465</v>
      </c>
      <c r="EFV197" t="s">
        <v>6465</v>
      </c>
      <c r="EFW197" t="s">
        <v>6465</v>
      </c>
      <c r="EFX197" t="s">
        <v>6465</v>
      </c>
      <c r="EFY197" t="s">
        <v>6465</v>
      </c>
      <c r="EFZ197" t="s">
        <v>6465</v>
      </c>
      <c r="EGA197" t="s">
        <v>6465</v>
      </c>
      <c r="EGB197" t="s">
        <v>6465</v>
      </c>
      <c r="EGC197" t="s">
        <v>6465</v>
      </c>
      <c r="EGD197" t="s">
        <v>6465</v>
      </c>
      <c r="EGE197" t="s">
        <v>6465</v>
      </c>
      <c r="EGF197" t="s">
        <v>6465</v>
      </c>
      <c r="EGG197" t="s">
        <v>6465</v>
      </c>
      <c r="EGH197" t="s">
        <v>6465</v>
      </c>
      <c r="EGI197" t="s">
        <v>6465</v>
      </c>
      <c r="EGJ197" t="s">
        <v>6465</v>
      </c>
      <c r="EGK197" t="s">
        <v>6465</v>
      </c>
      <c r="EGL197" t="s">
        <v>6465</v>
      </c>
      <c r="EGM197" t="s">
        <v>6465</v>
      </c>
      <c r="EGN197" t="s">
        <v>6465</v>
      </c>
      <c r="EGO197" t="s">
        <v>6465</v>
      </c>
      <c r="EGP197" t="s">
        <v>6465</v>
      </c>
      <c r="EGQ197" t="s">
        <v>6465</v>
      </c>
      <c r="EGR197" t="s">
        <v>6465</v>
      </c>
      <c r="EGS197" t="s">
        <v>6465</v>
      </c>
      <c r="EGT197" t="s">
        <v>6465</v>
      </c>
      <c r="EGU197" t="s">
        <v>6465</v>
      </c>
      <c r="EGV197" t="s">
        <v>6465</v>
      </c>
      <c r="EGW197" t="s">
        <v>6465</v>
      </c>
      <c r="EGX197" t="s">
        <v>6465</v>
      </c>
      <c r="EGY197" t="s">
        <v>6465</v>
      </c>
      <c r="EGZ197" t="s">
        <v>6465</v>
      </c>
      <c r="EHA197" t="s">
        <v>6465</v>
      </c>
      <c r="EHB197" t="s">
        <v>6465</v>
      </c>
      <c r="EHC197" t="s">
        <v>6465</v>
      </c>
      <c r="EHD197" t="s">
        <v>6465</v>
      </c>
      <c r="EHE197" t="s">
        <v>6465</v>
      </c>
      <c r="EHF197" t="s">
        <v>6465</v>
      </c>
      <c r="EHG197" t="s">
        <v>6465</v>
      </c>
      <c r="EHH197" t="s">
        <v>6465</v>
      </c>
      <c r="EHI197" t="s">
        <v>6465</v>
      </c>
      <c r="EHJ197" t="s">
        <v>6465</v>
      </c>
      <c r="EHK197" t="s">
        <v>6465</v>
      </c>
      <c r="EHL197" t="s">
        <v>6465</v>
      </c>
      <c r="EHM197" t="s">
        <v>6465</v>
      </c>
      <c r="EHN197" t="s">
        <v>6465</v>
      </c>
      <c r="EHO197" t="s">
        <v>6465</v>
      </c>
      <c r="EHP197" t="s">
        <v>6465</v>
      </c>
      <c r="EHQ197" t="s">
        <v>6465</v>
      </c>
      <c r="EHR197" t="s">
        <v>6465</v>
      </c>
      <c r="EHS197" t="s">
        <v>6465</v>
      </c>
      <c r="EHT197" t="s">
        <v>6465</v>
      </c>
      <c r="EHU197" t="s">
        <v>6465</v>
      </c>
      <c r="EHV197" t="s">
        <v>6465</v>
      </c>
      <c r="EHW197" t="s">
        <v>6465</v>
      </c>
      <c r="EHX197" t="s">
        <v>6465</v>
      </c>
      <c r="EHY197" t="s">
        <v>6465</v>
      </c>
      <c r="EHZ197" t="s">
        <v>6465</v>
      </c>
      <c r="EIA197" t="s">
        <v>6465</v>
      </c>
      <c r="EIB197" t="s">
        <v>6465</v>
      </c>
      <c r="EIC197" t="s">
        <v>6465</v>
      </c>
      <c r="EID197" t="s">
        <v>6465</v>
      </c>
      <c r="EIE197" t="s">
        <v>6465</v>
      </c>
      <c r="EIF197" t="s">
        <v>6465</v>
      </c>
      <c r="EIG197" t="s">
        <v>6465</v>
      </c>
      <c r="EIH197" t="s">
        <v>6465</v>
      </c>
      <c r="EII197" t="s">
        <v>6465</v>
      </c>
      <c r="EIJ197" t="s">
        <v>6465</v>
      </c>
      <c r="EIK197" t="s">
        <v>6465</v>
      </c>
      <c r="EIL197" t="s">
        <v>6465</v>
      </c>
      <c r="EIM197" t="s">
        <v>6465</v>
      </c>
      <c r="EIN197" t="s">
        <v>6465</v>
      </c>
      <c r="EIO197" t="s">
        <v>6465</v>
      </c>
      <c r="EIP197" t="s">
        <v>6465</v>
      </c>
      <c r="EIQ197" t="s">
        <v>6465</v>
      </c>
      <c r="EIR197" t="s">
        <v>6465</v>
      </c>
      <c r="EIS197" t="s">
        <v>6465</v>
      </c>
      <c r="EIT197" t="s">
        <v>6465</v>
      </c>
      <c r="EIU197" t="s">
        <v>6465</v>
      </c>
      <c r="EIV197" t="s">
        <v>6465</v>
      </c>
      <c r="EIW197" t="s">
        <v>6465</v>
      </c>
      <c r="EIX197" t="s">
        <v>6465</v>
      </c>
      <c r="EIY197" t="s">
        <v>6465</v>
      </c>
      <c r="EIZ197" t="s">
        <v>6465</v>
      </c>
      <c r="EJA197" t="s">
        <v>6465</v>
      </c>
      <c r="EJB197" t="s">
        <v>6465</v>
      </c>
      <c r="EJC197" t="s">
        <v>6465</v>
      </c>
      <c r="EJD197" t="s">
        <v>6465</v>
      </c>
      <c r="EJE197" t="s">
        <v>6465</v>
      </c>
      <c r="EJF197" t="s">
        <v>6465</v>
      </c>
      <c r="EJG197" t="s">
        <v>6465</v>
      </c>
      <c r="EJH197" t="s">
        <v>6465</v>
      </c>
      <c r="EJI197" t="s">
        <v>6465</v>
      </c>
      <c r="EJJ197" t="s">
        <v>6465</v>
      </c>
      <c r="EJK197" t="s">
        <v>6465</v>
      </c>
      <c r="EJL197" t="s">
        <v>6465</v>
      </c>
      <c r="EJM197" t="s">
        <v>6465</v>
      </c>
      <c r="EJN197" t="s">
        <v>6465</v>
      </c>
      <c r="EJO197" t="s">
        <v>6465</v>
      </c>
      <c r="EJP197" t="s">
        <v>6465</v>
      </c>
      <c r="EJQ197" t="s">
        <v>6465</v>
      </c>
      <c r="EJR197" t="s">
        <v>6465</v>
      </c>
      <c r="EJS197" t="s">
        <v>6465</v>
      </c>
      <c r="EJT197" t="s">
        <v>6465</v>
      </c>
      <c r="EJU197" t="s">
        <v>6465</v>
      </c>
      <c r="EJV197" t="s">
        <v>6465</v>
      </c>
      <c r="EJW197" t="s">
        <v>6465</v>
      </c>
      <c r="EJX197" t="s">
        <v>6465</v>
      </c>
      <c r="EJY197" t="s">
        <v>6465</v>
      </c>
      <c r="EJZ197" t="s">
        <v>6465</v>
      </c>
      <c r="EKA197" t="s">
        <v>6465</v>
      </c>
      <c r="EKB197" t="s">
        <v>6465</v>
      </c>
      <c r="EKC197" t="s">
        <v>6465</v>
      </c>
      <c r="EKD197" t="s">
        <v>6465</v>
      </c>
      <c r="EKE197" t="s">
        <v>6465</v>
      </c>
      <c r="EKF197" t="s">
        <v>6465</v>
      </c>
      <c r="EKG197" t="s">
        <v>6465</v>
      </c>
      <c r="EKH197" t="s">
        <v>6465</v>
      </c>
      <c r="EKI197" t="s">
        <v>6465</v>
      </c>
      <c r="EKJ197" t="s">
        <v>6465</v>
      </c>
      <c r="EKK197" t="s">
        <v>6465</v>
      </c>
      <c r="EKL197" t="s">
        <v>6465</v>
      </c>
      <c r="EKM197" t="s">
        <v>6465</v>
      </c>
      <c r="EKN197" t="s">
        <v>6465</v>
      </c>
      <c r="EKO197" t="s">
        <v>6465</v>
      </c>
      <c r="EKP197" t="s">
        <v>6465</v>
      </c>
      <c r="EKQ197" t="s">
        <v>6465</v>
      </c>
      <c r="EKR197" t="s">
        <v>6465</v>
      </c>
      <c r="EKS197" t="s">
        <v>6465</v>
      </c>
      <c r="EKT197" t="s">
        <v>6465</v>
      </c>
      <c r="EKU197" t="s">
        <v>6465</v>
      </c>
      <c r="EKV197" t="s">
        <v>6465</v>
      </c>
      <c r="EKW197" t="s">
        <v>6465</v>
      </c>
      <c r="EKX197" t="s">
        <v>6465</v>
      </c>
      <c r="EKY197" t="s">
        <v>6465</v>
      </c>
      <c r="EKZ197" t="s">
        <v>6465</v>
      </c>
      <c r="ELA197" t="s">
        <v>6465</v>
      </c>
      <c r="ELB197" t="s">
        <v>6465</v>
      </c>
      <c r="ELC197" t="s">
        <v>6465</v>
      </c>
      <c r="ELD197" t="s">
        <v>6465</v>
      </c>
      <c r="ELE197" t="s">
        <v>6465</v>
      </c>
      <c r="ELF197" t="s">
        <v>6465</v>
      </c>
      <c r="ELG197" t="s">
        <v>6465</v>
      </c>
      <c r="ELH197" t="s">
        <v>6465</v>
      </c>
      <c r="ELI197" t="s">
        <v>6465</v>
      </c>
      <c r="ELJ197" t="s">
        <v>6465</v>
      </c>
      <c r="ELK197" t="s">
        <v>6465</v>
      </c>
      <c r="ELL197" t="s">
        <v>6465</v>
      </c>
      <c r="ELM197" t="s">
        <v>6465</v>
      </c>
      <c r="ELN197" t="s">
        <v>6465</v>
      </c>
      <c r="ELO197" t="s">
        <v>6465</v>
      </c>
      <c r="ELP197" t="s">
        <v>6465</v>
      </c>
      <c r="ELQ197" t="s">
        <v>6465</v>
      </c>
      <c r="ELR197" t="s">
        <v>6465</v>
      </c>
      <c r="ELS197" t="s">
        <v>6465</v>
      </c>
      <c r="ELT197" t="s">
        <v>6465</v>
      </c>
      <c r="ELU197" t="s">
        <v>6465</v>
      </c>
      <c r="ELV197" t="s">
        <v>6465</v>
      </c>
      <c r="ELW197" t="s">
        <v>6465</v>
      </c>
      <c r="ELX197" t="s">
        <v>6465</v>
      </c>
      <c r="ELY197" t="s">
        <v>6465</v>
      </c>
      <c r="ELZ197" t="s">
        <v>6465</v>
      </c>
      <c r="EMA197" t="s">
        <v>6465</v>
      </c>
      <c r="EMB197" t="s">
        <v>6465</v>
      </c>
      <c r="EMC197" t="s">
        <v>6465</v>
      </c>
      <c r="EMD197" t="s">
        <v>6465</v>
      </c>
      <c r="EME197" t="s">
        <v>6465</v>
      </c>
      <c r="EMF197" t="s">
        <v>6465</v>
      </c>
      <c r="EMG197" t="s">
        <v>6465</v>
      </c>
      <c r="EMH197" t="s">
        <v>6465</v>
      </c>
      <c r="EMI197" t="s">
        <v>6465</v>
      </c>
      <c r="EMJ197" t="s">
        <v>6465</v>
      </c>
      <c r="EMK197" t="s">
        <v>6465</v>
      </c>
      <c r="EML197" t="s">
        <v>6465</v>
      </c>
      <c r="EMM197" t="s">
        <v>6465</v>
      </c>
      <c r="EMN197" t="s">
        <v>6465</v>
      </c>
      <c r="EMO197" t="s">
        <v>6465</v>
      </c>
      <c r="EMP197" t="s">
        <v>6465</v>
      </c>
      <c r="EMQ197" t="s">
        <v>6465</v>
      </c>
      <c r="EMR197" t="s">
        <v>6465</v>
      </c>
      <c r="EMS197" t="s">
        <v>6465</v>
      </c>
      <c r="EMT197" t="s">
        <v>6465</v>
      </c>
      <c r="EMU197" t="s">
        <v>6465</v>
      </c>
      <c r="EMV197" t="s">
        <v>6465</v>
      </c>
      <c r="EMW197" t="s">
        <v>6465</v>
      </c>
      <c r="EMX197" t="s">
        <v>6465</v>
      </c>
      <c r="EMY197" t="s">
        <v>6465</v>
      </c>
      <c r="EMZ197" t="s">
        <v>6465</v>
      </c>
      <c r="ENA197" t="s">
        <v>6465</v>
      </c>
      <c r="ENB197" t="s">
        <v>6465</v>
      </c>
      <c r="ENC197" t="s">
        <v>6465</v>
      </c>
      <c r="END197" t="s">
        <v>6465</v>
      </c>
      <c r="ENE197" t="s">
        <v>6465</v>
      </c>
      <c r="ENF197" t="s">
        <v>6465</v>
      </c>
      <c r="ENG197" t="s">
        <v>6465</v>
      </c>
      <c r="ENH197" t="s">
        <v>6465</v>
      </c>
      <c r="ENI197" t="s">
        <v>6465</v>
      </c>
      <c r="ENJ197" t="s">
        <v>6465</v>
      </c>
      <c r="ENK197" t="s">
        <v>6465</v>
      </c>
      <c r="ENL197" t="s">
        <v>6465</v>
      </c>
      <c r="ENM197" t="s">
        <v>6465</v>
      </c>
      <c r="ENN197" t="s">
        <v>6465</v>
      </c>
      <c r="ENO197" t="s">
        <v>6465</v>
      </c>
      <c r="ENP197" t="s">
        <v>6465</v>
      </c>
      <c r="ENQ197" t="s">
        <v>6465</v>
      </c>
      <c r="ENR197" t="s">
        <v>6465</v>
      </c>
      <c r="ENS197" t="s">
        <v>6465</v>
      </c>
      <c r="ENT197" t="s">
        <v>6465</v>
      </c>
      <c r="ENU197" t="s">
        <v>6465</v>
      </c>
      <c r="ENV197" t="s">
        <v>6465</v>
      </c>
      <c r="ENW197" t="s">
        <v>6465</v>
      </c>
      <c r="ENX197" t="s">
        <v>6465</v>
      </c>
      <c r="ENY197" t="s">
        <v>6465</v>
      </c>
      <c r="ENZ197" t="s">
        <v>6465</v>
      </c>
      <c r="EOA197" t="s">
        <v>6465</v>
      </c>
      <c r="EOB197" t="s">
        <v>6465</v>
      </c>
      <c r="EOC197" t="s">
        <v>6465</v>
      </c>
      <c r="EOD197" t="s">
        <v>6465</v>
      </c>
      <c r="EOE197" t="s">
        <v>6465</v>
      </c>
      <c r="EOF197" t="s">
        <v>6465</v>
      </c>
      <c r="EOG197" t="s">
        <v>6465</v>
      </c>
      <c r="EOH197" t="s">
        <v>6465</v>
      </c>
      <c r="EOI197" t="s">
        <v>6465</v>
      </c>
      <c r="EOJ197" t="s">
        <v>6465</v>
      </c>
      <c r="EOK197" t="s">
        <v>6465</v>
      </c>
      <c r="EOL197" t="s">
        <v>6465</v>
      </c>
      <c r="EOM197" t="s">
        <v>6465</v>
      </c>
      <c r="EON197" t="s">
        <v>6465</v>
      </c>
      <c r="EOO197" t="s">
        <v>6465</v>
      </c>
      <c r="EOP197" t="s">
        <v>6465</v>
      </c>
      <c r="EOQ197" t="s">
        <v>6465</v>
      </c>
      <c r="EOR197" t="s">
        <v>6465</v>
      </c>
      <c r="EOS197" t="s">
        <v>6465</v>
      </c>
      <c r="EOT197" t="s">
        <v>6465</v>
      </c>
      <c r="EOU197" t="s">
        <v>6465</v>
      </c>
      <c r="EOV197" t="s">
        <v>6465</v>
      </c>
      <c r="EOW197" t="s">
        <v>6465</v>
      </c>
      <c r="EOX197" t="s">
        <v>6465</v>
      </c>
      <c r="EOY197" t="s">
        <v>6465</v>
      </c>
      <c r="EOZ197" t="s">
        <v>6465</v>
      </c>
      <c r="EPA197" t="s">
        <v>6465</v>
      </c>
      <c r="EPB197" t="s">
        <v>6465</v>
      </c>
      <c r="EPC197" t="s">
        <v>6465</v>
      </c>
      <c r="EPD197" t="s">
        <v>6465</v>
      </c>
      <c r="EPE197" t="s">
        <v>6465</v>
      </c>
      <c r="EPF197" t="s">
        <v>6465</v>
      </c>
      <c r="EPG197" t="s">
        <v>6465</v>
      </c>
      <c r="EPH197" t="s">
        <v>6465</v>
      </c>
      <c r="EPI197" t="s">
        <v>6465</v>
      </c>
      <c r="EPJ197" t="s">
        <v>6465</v>
      </c>
      <c r="EPK197" t="s">
        <v>6465</v>
      </c>
      <c r="EPL197" t="s">
        <v>6465</v>
      </c>
      <c r="EPM197" t="s">
        <v>6465</v>
      </c>
      <c r="EPN197" t="s">
        <v>6465</v>
      </c>
      <c r="EPO197" t="s">
        <v>6465</v>
      </c>
      <c r="EPP197" t="s">
        <v>6465</v>
      </c>
      <c r="EPQ197" t="s">
        <v>6465</v>
      </c>
      <c r="EPR197" t="s">
        <v>6465</v>
      </c>
      <c r="EPS197" t="s">
        <v>6465</v>
      </c>
      <c r="EPT197" t="s">
        <v>6465</v>
      </c>
      <c r="EPU197" t="s">
        <v>6465</v>
      </c>
      <c r="EPV197" t="s">
        <v>6465</v>
      </c>
      <c r="EPW197" t="s">
        <v>6465</v>
      </c>
      <c r="EPX197" t="s">
        <v>6465</v>
      </c>
      <c r="EPY197" t="s">
        <v>6465</v>
      </c>
      <c r="EPZ197" t="s">
        <v>6465</v>
      </c>
      <c r="EQA197" t="s">
        <v>6465</v>
      </c>
      <c r="EQB197" t="s">
        <v>6465</v>
      </c>
      <c r="EQC197" t="s">
        <v>6465</v>
      </c>
      <c r="EQD197" t="s">
        <v>6465</v>
      </c>
      <c r="EQE197" t="s">
        <v>6465</v>
      </c>
      <c r="EQF197" t="s">
        <v>6465</v>
      </c>
      <c r="EQG197" t="s">
        <v>6465</v>
      </c>
      <c r="EQH197" t="s">
        <v>6465</v>
      </c>
      <c r="EQI197" t="s">
        <v>6465</v>
      </c>
      <c r="EQJ197" t="s">
        <v>6465</v>
      </c>
      <c r="EQK197" t="s">
        <v>6465</v>
      </c>
      <c r="EQL197" t="s">
        <v>6465</v>
      </c>
      <c r="EQM197" t="s">
        <v>6465</v>
      </c>
      <c r="EQN197" t="s">
        <v>6465</v>
      </c>
      <c r="EQO197" t="s">
        <v>6465</v>
      </c>
      <c r="EQP197" t="s">
        <v>6465</v>
      </c>
      <c r="EQQ197" t="s">
        <v>6465</v>
      </c>
      <c r="EQR197" t="s">
        <v>6465</v>
      </c>
      <c r="EQS197" t="s">
        <v>6465</v>
      </c>
      <c r="EQT197" t="s">
        <v>6465</v>
      </c>
      <c r="EQU197" t="s">
        <v>6465</v>
      </c>
      <c r="EQV197" t="s">
        <v>6465</v>
      </c>
      <c r="EQW197" t="s">
        <v>6465</v>
      </c>
      <c r="EQX197" t="s">
        <v>6465</v>
      </c>
      <c r="EQY197" t="s">
        <v>6465</v>
      </c>
      <c r="EQZ197" t="s">
        <v>6465</v>
      </c>
      <c r="ERA197" t="s">
        <v>6465</v>
      </c>
      <c r="ERB197" t="s">
        <v>6465</v>
      </c>
      <c r="ERC197" t="s">
        <v>6465</v>
      </c>
      <c r="ERD197" t="s">
        <v>6465</v>
      </c>
      <c r="ERE197" t="s">
        <v>6465</v>
      </c>
      <c r="ERF197" t="s">
        <v>6465</v>
      </c>
      <c r="ERG197" t="s">
        <v>6465</v>
      </c>
      <c r="ERH197" t="s">
        <v>6465</v>
      </c>
      <c r="ERI197" t="s">
        <v>6465</v>
      </c>
      <c r="ERJ197" t="s">
        <v>6465</v>
      </c>
      <c r="ERK197" t="s">
        <v>6465</v>
      </c>
      <c r="ERL197" t="s">
        <v>6465</v>
      </c>
      <c r="ERM197" t="s">
        <v>6465</v>
      </c>
      <c r="ERN197" t="s">
        <v>6465</v>
      </c>
      <c r="ERO197" t="s">
        <v>6465</v>
      </c>
      <c r="ERP197" t="s">
        <v>6465</v>
      </c>
      <c r="ERQ197" t="s">
        <v>6465</v>
      </c>
      <c r="ERR197" t="s">
        <v>6465</v>
      </c>
      <c r="ERS197" t="s">
        <v>6465</v>
      </c>
      <c r="ERT197" t="s">
        <v>6465</v>
      </c>
      <c r="ERU197" t="s">
        <v>6465</v>
      </c>
      <c r="ERV197" t="s">
        <v>6465</v>
      </c>
      <c r="ERW197" t="s">
        <v>6465</v>
      </c>
      <c r="ERX197" t="s">
        <v>6465</v>
      </c>
      <c r="ERY197" t="s">
        <v>6465</v>
      </c>
      <c r="ERZ197" t="s">
        <v>6465</v>
      </c>
      <c r="ESA197" t="s">
        <v>6465</v>
      </c>
      <c r="ESB197" t="s">
        <v>6465</v>
      </c>
      <c r="ESC197" t="s">
        <v>6465</v>
      </c>
      <c r="ESD197" t="s">
        <v>6465</v>
      </c>
      <c r="ESE197" t="s">
        <v>6465</v>
      </c>
      <c r="ESF197" t="s">
        <v>6465</v>
      </c>
      <c r="ESG197" t="s">
        <v>6465</v>
      </c>
      <c r="ESH197" t="s">
        <v>6465</v>
      </c>
      <c r="ESI197" t="s">
        <v>6465</v>
      </c>
      <c r="ESJ197" t="s">
        <v>6465</v>
      </c>
      <c r="ESK197" t="s">
        <v>6465</v>
      </c>
      <c r="ESL197" t="s">
        <v>6465</v>
      </c>
      <c r="ESM197" t="s">
        <v>6465</v>
      </c>
      <c r="ESN197" t="s">
        <v>6465</v>
      </c>
      <c r="ESO197" t="s">
        <v>6465</v>
      </c>
      <c r="ESP197" t="s">
        <v>6465</v>
      </c>
      <c r="ESQ197" t="s">
        <v>6465</v>
      </c>
      <c r="ESR197" t="s">
        <v>6465</v>
      </c>
      <c r="ESS197" t="s">
        <v>6465</v>
      </c>
      <c r="EST197" t="s">
        <v>6465</v>
      </c>
      <c r="ESU197" t="s">
        <v>6465</v>
      </c>
      <c r="ESV197" t="s">
        <v>6465</v>
      </c>
      <c r="ESW197" t="s">
        <v>6465</v>
      </c>
      <c r="ESX197" t="s">
        <v>6465</v>
      </c>
      <c r="ESY197" t="s">
        <v>6465</v>
      </c>
      <c r="ESZ197" t="s">
        <v>6465</v>
      </c>
      <c r="ETA197" t="s">
        <v>6465</v>
      </c>
      <c r="ETB197" t="s">
        <v>6465</v>
      </c>
      <c r="ETC197" t="s">
        <v>6465</v>
      </c>
      <c r="ETD197" t="s">
        <v>6465</v>
      </c>
      <c r="ETE197" t="s">
        <v>6465</v>
      </c>
      <c r="ETF197" t="s">
        <v>6465</v>
      </c>
      <c r="ETG197" t="s">
        <v>6465</v>
      </c>
      <c r="ETH197" t="s">
        <v>6465</v>
      </c>
      <c r="ETI197" t="s">
        <v>6465</v>
      </c>
      <c r="ETJ197" t="s">
        <v>6465</v>
      </c>
      <c r="ETK197" t="s">
        <v>6465</v>
      </c>
      <c r="ETL197" t="s">
        <v>6465</v>
      </c>
      <c r="ETM197" t="s">
        <v>6465</v>
      </c>
      <c r="ETN197" t="s">
        <v>6465</v>
      </c>
      <c r="ETO197" t="s">
        <v>6465</v>
      </c>
      <c r="ETP197" t="s">
        <v>6465</v>
      </c>
      <c r="ETQ197" t="s">
        <v>6465</v>
      </c>
      <c r="ETR197" t="s">
        <v>6465</v>
      </c>
      <c r="ETS197" t="s">
        <v>6465</v>
      </c>
      <c r="ETT197" t="s">
        <v>6465</v>
      </c>
      <c r="ETU197" t="s">
        <v>6465</v>
      </c>
      <c r="ETV197" t="s">
        <v>6465</v>
      </c>
      <c r="ETW197" t="s">
        <v>6465</v>
      </c>
      <c r="ETX197" t="s">
        <v>6465</v>
      </c>
      <c r="ETY197" t="s">
        <v>6465</v>
      </c>
      <c r="ETZ197" t="s">
        <v>6465</v>
      </c>
      <c r="EUA197" t="s">
        <v>6465</v>
      </c>
      <c r="EUB197" t="s">
        <v>6465</v>
      </c>
      <c r="EUC197" t="s">
        <v>6465</v>
      </c>
      <c r="EUD197" t="s">
        <v>6465</v>
      </c>
      <c r="EUE197" t="s">
        <v>6465</v>
      </c>
      <c r="EUF197" t="s">
        <v>6465</v>
      </c>
      <c r="EUG197" t="s">
        <v>6465</v>
      </c>
      <c r="EUH197" t="s">
        <v>6465</v>
      </c>
      <c r="EUI197" t="s">
        <v>6465</v>
      </c>
      <c r="EUJ197" t="s">
        <v>6465</v>
      </c>
      <c r="EUK197" t="s">
        <v>6465</v>
      </c>
      <c r="EUL197" t="s">
        <v>6465</v>
      </c>
      <c r="EUM197" t="s">
        <v>6465</v>
      </c>
      <c r="EUN197" t="s">
        <v>6465</v>
      </c>
      <c r="EUO197" t="s">
        <v>6465</v>
      </c>
      <c r="EUP197" t="s">
        <v>6465</v>
      </c>
      <c r="EUQ197" t="s">
        <v>6465</v>
      </c>
      <c r="EUR197" t="s">
        <v>6465</v>
      </c>
      <c r="EUS197" t="s">
        <v>6465</v>
      </c>
      <c r="EUT197" t="s">
        <v>6465</v>
      </c>
      <c r="EUU197" t="s">
        <v>6465</v>
      </c>
      <c r="EUV197" t="s">
        <v>6465</v>
      </c>
      <c r="EUW197" t="s">
        <v>6465</v>
      </c>
      <c r="EUX197" t="s">
        <v>6465</v>
      </c>
      <c r="EUY197" t="s">
        <v>6465</v>
      </c>
      <c r="EUZ197" t="s">
        <v>6465</v>
      </c>
      <c r="EVA197" t="s">
        <v>6465</v>
      </c>
      <c r="EVB197" t="s">
        <v>6465</v>
      </c>
      <c r="EVC197" t="s">
        <v>6465</v>
      </c>
      <c r="EVD197" t="s">
        <v>6465</v>
      </c>
      <c r="EVE197" t="s">
        <v>6465</v>
      </c>
      <c r="EVF197" t="s">
        <v>6465</v>
      </c>
      <c r="EVG197" t="s">
        <v>6465</v>
      </c>
      <c r="EVH197" t="s">
        <v>6465</v>
      </c>
      <c r="EVI197" t="s">
        <v>6465</v>
      </c>
      <c r="EVJ197" t="s">
        <v>6465</v>
      </c>
      <c r="EVK197" t="s">
        <v>6465</v>
      </c>
      <c r="EVL197" t="s">
        <v>6465</v>
      </c>
      <c r="EVM197" t="s">
        <v>6465</v>
      </c>
      <c r="EVN197" t="s">
        <v>6465</v>
      </c>
      <c r="EVO197" t="s">
        <v>6465</v>
      </c>
      <c r="EVP197" t="s">
        <v>6465</v>
      </c>
      <c r="EVQ197" t="s">
        <v>6465</v>
      </c>
      <c r="EVR197" t="s">
        <v>6465</v>
      </c>
      <c r="EVS197" t="s">
        <v>6465</v>
      </c>
      <c r="EVT197" t="s">
        <v>6465</v>
      </c>
      <c r="EVU197" t="s">
        <v>6465</v>
      </c>
      <c r="EVV197" t="s">
        <v>6465</v>
      </c>
      <c r="EVW197" t="s">
        <v>6465</v>
      </c>
      <c r="EVX197" t="s">
        <v>6465</v>
      </c>
      <c r="EVY197" t="s">
        <v>6465</v>
      </c>
      <c r="EVZ197" t="s">
        <v>6465</v>
      </c>
      <c r="EWA197" t="s">
        <v>6465</v>
      </c>
      <c r="EWB197" t="s">
        <v>6465</v>
      </c>
      <c r="EWC197" t="s">
        <v>6465</v>
      </c>
      <c r="EWD197" t="s">
        <v>6465</v>
      </c>
      <c r="EWE197" t="s">
        <v>6465</v>
      </c>
      <c r="EWF197" t="s">
        <v>6465</v>
      </c>
      <c r="EWG197" t="s">
        <v>6465</v>
      </c>
      <c r="EWH197" t="s">
        <v>6465</v>
      </c>
      <c r="EWI197" t="s">
        <v>6465</v>
      </c>
      <c r="EWJ197" t="s">
        <v>6465</v>
      </c>
      <c r="EWK197" t="s">
        <v>6465</v>
      </c>
      <c r="EWL197" t="s">
        <v>6465</v>
      </c>
      <c r="EWM197" t="s">
        <v>6465</v>
      </c>
      <c r="EWN197" t="s">
        <v>6465</v>
      </c>
      <c r="EWO197" t="s">
        <v>6465</v>
      </c>
      <c r="EWP197" t="s">
        <v>6465</v>
      </c>
      <c r="EWQ197" t="s">
        <v>6465</v>
      </c>
      <c r="EWR197" t="s">
        <v>6465</v>
      </c>
      <c r="EWS197" t="s">
        <v>6465</v>
      </c>
      <c r="EWT197" t="s">
        <v>6465</v>
      </c>
      <c r="EWU197" t="s">
        <v>6465</v>
      </c>
      <c r="EWV197" t="s">
        <v>6465</v>
      </c>
      <c r="EWW197" t="s">
        <v>6465</v>
      </c>
      <c r="EWX197" t="s">
        <v>6465</v>
      </c>
      <c r="EWY197" t="s">
        <v>6465</v>
      </c>
      <c r="EWZ197" t="s">
        <v>6465</v>
      </c>
      <c r="EXA197" t="s">
        <v>6465</v>
      </c>
      <c r="EXB197" t="s">
        <v>6465</v>
      </c>
      <c r="EXC197" t="s">
        <v>6465</v>
      </c>
      <c r="EXD197" t="s">
        <v>6465</v>
      </c>
      <c r="EXE197" t="s">
        <v>6465</v>
      </c>
      <c r="EXF197" t="s">
        <v>6465</v>
      </c>
      <c r="EXG197" t="s">
        <v>6465</v>
      </c>
      <c r="EXH197" t="s">
        <v>6465</v>
      </c>
      <c r="EXI197" t="s">
        <v>6465</v>
      </c>
      <c r="EXJ197" t="s">
        <v>6465</v>
      </c>
      <c r="EXK197" t="s">
        <v>6465</v>
      </c>
      <c r="EXL197" t="s">
        <v>6465</v>
      </c>
      <c r="EXM197" t="s">
        <v>6465</v>
      </c>
      <c r="EXN197" t="s">
        <v>6465</v>
      </c>
      <c r="EXO197" t="s">
        <v>6465</v>
      </c>
      <c r="EXP197" t="s">
        <v>6465</v>
      </c>
      <c r="EXQ197" t="s">
        <v>6465</v>
      </c>
      <c r="EXR197" t="s">
        <v>6465</v>
      </c>
      <c r="EXS197" t="s">
        <v>6465</v>
      </c>
      <c r="EXT197" t="s">
        <v>6465</v>
      </c>
      <c r="EXU197" t="s">
        <v>6465</v>
      </c>
      <c r="EXV197" t="s">
        <v>6465</v>
      </c>
      <c r="EXW197" t="s">
        <v>6465</v>
      </c>
      <c r="EXX197" t="s">
        <v>6465</v>
      </c>
      <c r="EXY197" t="s">
        <v>6465</v>
      </c>
      <c r="EXZ197" t="s">
        <v>6465</v>
      </c>
      <c r="EYA197" t="s">
        <v>6465</v>
      </c>
      <c r="EYB197" t="s">
        <v>6465</v>
      </c>
      <c r="EYC197" t="s">
        <v>6465</v>
      </c>
      <c r="EYD197" t="s">
        <v>6465</v>
      </c>
      <c r="EYE197" t="s">
        <v>6465</v>
      </c>
      <c r="EYF197" t="s">
        <v>6465</v>
      </c>
      <c r="EYG197" t="s">
        <v>6465</v>
      </c>
      <c r="EYH197" t="s">
        <v>6465</v>
      </c>
      <c r="EYI197" t="s">
        <v>6465</v>
      </c>
      <c r="EYJ197" t="s">
        <v>6465</v>
      </c>
      <c r="EYK197" t="s">
        <v>6465</v>
      </c>
      <c r="EYL197" t="s">
        <v>6465</v>
      </c>
      <c r="EYM197" t="s">
        <v>6465</v>
      </c>
      <c r="EYN197" t="s">
        <v>6465</v>
      </c>
      <c r="EYO197" t="s">
        <v>6465</v>
      </c>
      <c r="EYP197" t="s">
        <v>6465</v>
      </c>
      <c r="EYQ197" t="s">
        <v>6465</v>
      </c>
      <c r="EYR197" t="s">
        <v>6465</v>
      </c>
      <c r="EYS197" t="s">
        <v>6465</v>
      </c>
      <c r="EYT197" t="s">
        <v>6465</v>
      </c>
      <c r="EYU197" t="s">
        <v>6465</v>
      </c>
      <c r="EYV197" t="s">
        <v>6465</v>
      </c>
      <c r="EYW197" t="s">
        <v>6465</v>
      </c>
      <c r="EYX197" t="s">
        <v>6465</v>
      </c>
      <c r="EYY197" t="s">
        <v>6465</v>
      </c>
      <c r="EYZ197" t="s">
        <v>6465</v>
      </c>
      <c r="EZA197" t="s">
        <v>6465</v>
      </c>
      <c r="EZB197" t="s">
        <v>6465</v>
      </c>
      <c r="EZC197" t="s">
        <v>6465</v>
      </c>
      <c r="EZD197" t="s">
        <v>6465</v>
      </c>
      <c r="EZE197" t="s">
        <v>6465</v>
      </c>
      <c r="EZF197" t="s">
        <v>6465</v>
      </c>
      <c r="EZG197" t="s">
        <v>6465</v>
      </c>
      <c r="EZH197" t="s">
        <v>6465</v>
      </c>
      <c r="EZI197" t="s">
        <v>6465</v>
      </c>
      <c r="EZJ197" t="s">
        <v>6465</v>
      </c>
      <c r="EZK197" t="s">
        <v>6465</v>
      </c>
      <c r="EZL197" t="s">
        <v>6465</v>
      </c>
      <c r="EZM197" t="s">
        <v>6465</v>
      </c>
      <c r="EZN197" t="s">
        <v>6465</v>
      </c>
      <c r="EZO197" t="s">
        <v>6465</v>
      </c>
      <c r="EZP197" t="s">
        <v>6465</v>
      </c>
      <c r="EZQ197" t="s">
        <v>6465</v>
      </c>
      <c r="EZR197" t="s">
        <v>6465</v>
      </c>
      <c r="EZS197" t="s">
        <v>6465</v>
      </c>
      <c r="EZT197" t="s">
        <v>6465</v>
      </c>
      <c r="EZU197" t="s">
        <v>6465</v>
      </c>
      <c r="EZV197" t="s">
        <v>6465</v>
      </c>
      <c r="EZW197" t="s">
        <v>6465</v>
      </c>
      <c r="EZX197" t="s">
        <v>6465</v>
      </c>
      <c r="EZY197" t="s">
        <v>6465</v>
      </c>
      <c r="EZZ197" t="s">
        <v>6465</v>
      </c>
      <c r="FAA197" t="s">
        <v>6465</v>
      </c>
      <c r="FAB197" t="s">
        <v>6465</v>
      </c>
      <c r="FAC197" t="s">
        <v>6465</v>
      </c>
      <c r="FAD197" t="s">
        <v>6465</v>
      </c>
      <c r="FAE197" t="s">
        <v>6465</v>
      </c>
      <c r="FAF197" t="s">
        <v>6465</v>
      </c>
      <c r="FAG197" t="s">
        <v>6465</v>
      </c>
      <c r="FAH197" t="s">
        <v>6465</v>
      </c>
      <c r="FAI197" t="s">
        <v>6465</v>
      </c>
      <c r="FAJ197" t="s">
        <v>6465</v>
      </c>
      <c r="FAK197" t="s">
        <v>6465</v>
      </c>
      <c r="FAL197" t="s">
        <v>6465</v>
      </c>
      <c r="FAM197" t="s">
        <v>6465</v>
      </c>
      <c r="FAN197" t="s">
        <v>6465</v>
      </c>
      <c r="FAO197" t="s">
        <v>6465</v>
      </c>
      <c r="FAP197" t="s">
        <v>6465</v>
      </c>
      <c r="FAQ197" t="s">
        <v>6465</v>
      </c>
      <c r="FAR197" t="s">
        <v>6465</v>
      </c>
      <c r="FAS197" t="s">
        <v>6465</v>
      </c>
      <c r="FAT197" t="s">
        <v>6465</v>
      </c>
      <c r="FAU197" t="s">
        <v>6465</v>
      </c>
      <c r="FAV197" t="s">
        <v>6465</v>
      </c>
      <c r="FAW197" t="s">
        <v>6465</v>
      </c>
      <c r="FAX197" t="s">
        <v>6465</v>
      </c>
      <c r="FAY197" t="s">
        <v>6465</v>
      </c>
      <c r="FAZ197" t="s">
        <v>6465</v>
      </c>
      <c r="FBA197" t="s">
        <v>6465</v>
      </c>
      <c r="FBB197" t="s">
        <v>6465</v>
      </c>
      <c r="FBC197" t="s">
        <v>6465</v>
      </c>
      <c r="FBD197" t="s">
        <v>6465</v>
      </c>
      <c r="FBE197" t="s">
        <v>6465</v>
      </c>
      <c r="FBF197" t="s">
        <v>6465</v>
      </c>
      <c r="FBG197" t="s">
        <v>6465</v>
      </c>
      <c r="FBH197" t="s">
        <v>6465</v>
      </c>
      <c r="FBI197" t="s">
        <v>6465</v>
      </c>
      <c r="FBJ197" t="s">
        <v>6465</v>
      </c>
      <c r="FBK197" t="s">
        <v>6465</v>
      </c>
      <c r="FBL197" t="s">
        <v>6465</v>
      </c>
      <c r="FBM197" t="s">
        <v>6465</v>
      </c>
      <c r="FBN197" t="s">
        <v>6465</v>
      </c>
      <c r="FBO197" t="s">
        <v>6465</v>
      </c>
      <c r="FBP197" t="s">
        <v>6465</v>
      </c>
      <c r="FBQ197" t="s">
        <v>6465</v>
      </c>
      <c r="FBR197" t="s">
        <v>6465</v>
      </c>
      <c r="FBS197" t="s">
        <v>6465</v>
      </c>
      <c r="FBT197" t="s">
        <v>6465</v>
      </c>
      <c r="FBU197" t="s">
        <v>6465</v>
      </c>
      <c r="FBV197" t="s">
        <v>6465</v>
      </c>
      <c r="FBW197" t="s">
        <v>6465</v>
      </c>
      <c r="FBX197" t="s">
        <v>6465</v>
      </c>
      <c r="FBY197" t="s">
        <v>6465</v>
      </c>
      <c r="FBZ197" t="s">
        <v>6465</v>
      </c>
      <c r="FCA197" t="s">
        <v>6465</v>
      </c>
      <c r="FCB197" t="s">
        <v>6465</v>
      </c>
      <c r="FCC197" t="s">
        <v>6465</v>
      </c>
      <c r="FCD197" t="s">
        <v>6465</v>
      </c>
      <c r="FCE197" t="s">
        <v>6465</v>
      </c>
      <c r="FCF197" t="s">
        <v>6465</v>
      </c>
      <c r="FCG197" t="s">
        <v>6465</v>
      </c>
      <c r="FCH197" t="s">
        <v>6465</v>
      </c>
      <c r="FCI197" t="s">
        <v>6465</v>
      </c>
      <c r="FCJ197" t="s">
        <v>6465</v>
      </c>
      <c r="FCK197" t="s">
        <v>6465</v>
      </c>
      <c r="FCL197" t="s">
        <v>6465</v>
      </c>
      <c r="FCM197" t="s">
        <v>6465</v>
      </c>
      <c r="FCN197" t="s">
        <v>6465</v>
      </c>
      <c r="FCO197" t="s">
        <v>6465</v>
      </c>
      <c r="FCP197" t="s">
        <v>6465</v>
      </c>
      <c r="FCQ197" t="s">
        <v>6465</v>
      </c>
      <c r="FCR197" t="s">
        <v>6465</v>
      </c>
      <c r="FCS197" t="s">
        <v>6465</v>
      </c>
      <c r="FCT197" t="s">
        <v>6465</v>
      </c>
      <c r="FCU197" t="s">
        <v>6465</v>
      </c>
      <c r="FCV197" t="s">
        <v>6465</v>
      </c>
      <c r="FCW197" t="s">
        <v>6465</v>
      </c>
      <c r="FCX197" t="s">
        <v>6465</v>
      </c>
      <c r="FCY197" t="s">
        <v>6465</v>
      </c>
      <c r="FCZ197" t="s">
        <v>6465</v>
      </c>
      <c r="FDA197" t="s">
        <v>6465</v>
      </c>
      <c r="FDB197" t="s">
        <v>6465</v>
      </c>
      <c r="FDC197" t="s">
        <v>6465</v>
      </c>
      <c r="FDD197" t="s">
        <v>6465</v>
      </c>
      <c r="FDE197" t="s">
        <v>6465</v>
      </c>
      <c r="FDF197" t="s">
        <v>6465</v>
      </c>
      <c r="FDG197" t="s">
        <v>6465</v>
      </c>
      <c r="FDH197" t="s">
        <v>6465</v>
      </c>
      <c r="FDI197" t="s">
        <v>6465</v>
      </c>
      <c r="FDJ197" t="s">
        <v>6465</v>
      </c>
      <c r="FDK197" t="s">
        <v>6465</v>
      </c>
      <c r="FDL197" t="s">
        <v>6465</v>
      </c>
      <c r="FDM197" t="s">
        <v>6465</v>
      </c>
      <c r="FDN197" t="s">
        <v>6465</v>
      </c>
      <c r="FDO197" t="s">
        <v>6465</v>
      </c>
      <c r="FDP197" t="s">
        <v>6465</v>
      </c>
      <c r="FDQ197" t="s">
        <v>6465</v>
      </c>
      <c r="FDR197" t="s">
        <v>6465</v>
      </c>
      <c r="FDS197" t="s">
        <v>6465</v>
      </c>
      <c r="FDT197" t="s">
        <v>6465</v>
      </c>
      <c r="FDU197" t="s">
        <v>6465</v>
      </c>
      <c r="FDV197" t="s">
        <v>6465</v>
      </c>
      <c r="FDW197" t="s">
        <v>6465</v>
      </c>
      <c r="FDX197" t="s">
        <v>6465</v>
      </c>
      <c r="FDY197" t="s">
        <v>6465</v>
      </c>
      <c r="FDZ197" t="s">
        <v>6465</v>
      </c>
      <c r="FEA197" t="s">
        <v>6465</v>
      </c>
      <c r="FEB197" t="s">
        <v>6465</v>
      </c>
      <c r="FEC197" t="s">
        <v>6465</v>
      </c>
      <c r="FED197" t="s">
        <v>6465</v>
      </c>
      <c r="FEE197" t="s">
        <v>6465</v>
      </c>
      <c r="FEF197" t="s">
        <v>6465</v>
      </c>
      <c r="FEG197" t="s">
        <v>6465</v>
      </c>
      <c r="FEH197" t="s">
        <v>6465</v>
      </c>
      <c r="FEI197" t="s">
        <v>6465</v>
      </c>
      <c r="FEJ197" t="s">
        <v>6465</v>
      </c>
      <c r="FEK197" t="s">
        <v>6465</v>
      </c>
      <c r="FEL197" t="s">
        <v>6465</v>
      </c>
      <c r="FEM197" t="s">
        <v>6465</v>
      </c>
      <c r="FEN197" t="s">
        <v>6465</v>
      </c>
      <c r="FEO197" t="s">
        <v>6465</v>
      </c>
      <c r="FEP197" t="s">
        <v>6465</v>
      </c>
      <c r="FEQ197" t="s">
        <v>6465</v>
      </c>
      <c r="FER197" t="s">
        <v>6465</v>
      </c>
      <c r="FES197" t="s">
        <v>6465</v>
      </c>
      <c r="FET197" t="s">
        <v>6465</v>
      </c>
      <c r="FEU197" t="s">
        <v>6465</v>
      </c>
      <c r="FEV197" t="s">
        <v>6465</v>
      </c>
      <c r="FEW197" t="s">
        <v>6465</v>
      </c>
      <c r="FEX197" t="s">
        <v>6465</v>
      </c>
      <c r="FEY197" t="s">
        <v>6465</v>
      </c>
      <c r="FEZ197" t="s">
        <v>6465</v>
      </c>
      <c r="FFA197" t="s">
        <v>6465</v>
      </c>
      <c r="FFB197" t="s">
        <v>6465</v>
      </c>
      <c r="FFC197" t="s">
        <v>6465</v>
      </c>
      <c r="FFD197" t="s">
        <v>6465</v>
      </c>
      <c r="FFE197" t="s">
        <v>6465</v>
      </c>
      <c r="FFF197" t="s">
        <v>6465</v>
      </c>
      <c r="FFG197" t="s">
        <v>6465</v>
      </c>
      <c r="FFH197" t="s">
        <v>6465</v>
      </c>
      <c r="FFI197" t="s">
        <v>6465</v>
      </c>
      <c r="FFJ197" t="s">
        <v>6465</v>
      </c>
      <c r="FFK197" t="s">
        <v>6465</v>
      </c>
      <c r="FFL197" t="s">
        <v>6465</v>
      </c>
      <c r="FFM197" t="s">
        <v>6465</v>
      </c>
      <c r="FFN197" t="s">
        <v>6465</v>
      </c>
      <c r="FFO197" t="s">
        <v>6465</v>
      </c>
      <c r="FFP197" t="s">
        <v>6465</v>
      </c>
      <c r="FFQ197" t="s">
        <v>6465</v>
      </c>
      <c r="FFR197" t="s">
        <v>6465</v>
      </c>
      <c r="FFS197" t="s">
        <v>6465</v>
      </c>
      <c r="FFT197" t="s">
        <v>6465</v>
      </c>
      <c r="FFU197" t="s">
        <v>6465</v>
      </c>
      <c r="FFV197" t="s">
        <v>6465</v>
      </c>
      <c r="FFW197" t="s">
        <v>6465</v>
      </c>
      <c r="FFX197" t="s">
        <v>6465</v>
      </c>
      <c r="FFY197" t="s">
        <v>6465</v>
      </c>
      <c r="FFZ197" t="s">
        <v>6465</v>
      </c>
      <c r="FGA197" t="s">
        <v>6465</v>
      </c>
      <c r="FGB197" t="s">
        <v>6465</v>
      </c>
      <c r="FGC197" t="s">
        <v>6465</v>
      </c>
      <c r="FGD197" t="s">
        <v>6465</v>
      </c>
      <c r="FGE197" t="s">
        <v>6465</v>
      </c>
      <c r="FGF197" t="s">
        <v>6465</v>
      </c>
      <c r="FGG197" t="s">
        <v>6465</v>
      </c>
      <c r="FGH197" t="s">
        <v>6465</v>
      </c>
      <c r="FGI197" t="s">
        <v>6465</v>
      </c>
      <c r="FGJ197" t="s">
        <v>6465</v>
      </c>
      <c r="FGK197" t="s">
        <v>6465</v>
      </c>
      <c r="FGL197" t="s">
        <v>6465</v>
      </c>
      <c r="FGM197" t="s">
        <v>6465</v>
      </c>
      <c r="FGN197" t="s">
        <v>6465</v>
      </c>
      <c r="FGO197" t="s">
        <v>6465</v>
      </c>
      <c r="FGP197" t="s">
        <v>6465</v>
      </c>
      <c r="FGQ197" t="s">
        <v>6465</v>
      </c>
      <c r="FGR197" t="s">
        <v>6465</v>
      </c>
      <c r="FGS197" t="s">
        <v>6465</v>
      </c>
      <c r="FGT197" t="s">
        <v>6465</v>
      </c>
      <c r="FGU197" t="s">
        <v>6465</v>
      </c>
      <c r="FGV197" t="s">
        <v>6465</v>
      </c>
      <c r="FGW197" t="s">
        <v>6465</v>
      </c>
      <c r="FGX197" t="s">
        <v>6465</v>
      </c>
      <c r="FGY197" t="s">
        <v>6465</v>
      </c>
      <c r="FGZ197" t="s">
        <v>6465</v>
      </c>
      <c r="FHA197" t="s">
        <v>6465</v>
      </c>
      <c r="FHB197" t="s">
        <v>6465</v>
      </c>
      <c r="FHC197" t="s">
        <v>6465</v>
      </c>
      <c r="FHD197" t="s">
        <v>6465</v>
      </c>
      <c r="FHE197" t="s">
        <v>6465</v>
      </c>
      <c r="FHF197" t="s">
        <v>6465</v>
      </c>
      <c r="FHG197" t="s">
        <v>6465</v>
      </c>
      <c r="FHH197" t="s">
        <v>6465</v>
      </c>
      <c r="FHI197" t="s">
        <v>6465</v>
      </c>
      <c r="FHJ197" t="s">
        <v>6465</v>
      </c>
      <c r="FHK197" t="s">
        <v>6465</v>
      </c>
      <c r="FHL197" t="s">
        <v>6465</v>
      </c>
      <c r="FHM197" t="s">
        <v>6465</v>
      </c>
      <c r="FHN197" t="s">
        <v>6465</v>
      </c>
      <c r="FHO197" t="s">
        <v>6465</v>
      </c>
      <c r="FHP197" t="s">
        <v>6465</v>
      </c>
      <c r="FHQ197" t="s">
        <v>6465</v>
      </c>
      <c r="FHR197" t="s">
        <v>6465</v>
      </c>
      <c r="FHS197" t="s">
        <v>6465</v>
      </c>
      <c r="FHT197" t="s">
        <v>6465</v>
      </c>
      <c r="FHU197" t="s">
        <v>6465</v>
      </c>
      <c r="FHV197" t="s">
        <v>6465</v>
      </c>
      <c r="FHW197" t="s">
        <v>6465</v>
      </c>
      <c r="FHX197" t="s">
        <v>6465</v>
      </c>
      <c r="FHY197" t="s">
        <v>6465</v>
      </c>
      <c r="FHZ197" t="s">
        <v>6465</v>
      </c>
      <c r="FIA197" t="s">
        <v>6465</v>
      </c>
      <c r="FIB197" t="s">
        <v>6465</v>
      </c>
      <c r="FIC197" t="s">
        <v>6465</v>
      </c>
      <c r="FID197" t="s">
        <v>6465</v>
      </c>
      <c r="FIE197" t="s">
        <v>6465</v>
      </c>
      <c r="FIF197" t="s">
        <v>6465</v>
      </c>
      <c r="FIG197" t="s">
        <v>6465</v>
      </c>
      <c r="FIH197" t="s">
        <v>6465</v>
      </c>
      <c r="FII197" t="s">
        <v>6465</v>
      </c>
      <c r="FIJ197" t="s">
        <v>6465</v>
      </c>
      <c r="FIK197" t="s">
        <v>6465</v>
      </c>
      <c r="FIL197" t="s">
        <v>6465</v>
      </c>
      <c r="FIM197" t="s">
        <v>6465</v>
      </c>
      <c r="FIN197" t="s">
        <v>6465</v>
      </c>
      <c r="FIO197" t="s">
        <v>6465</v>
      </c>
      <c r="FIP197" t="s">
        <v>6465</v>
      </c>
      <c r="FIQ197" t="s">
        <v>6465</v>
      </c>
      <c r="FIR197" t="s">
        <v>6465</v>
      </c>
      <c r="FIS197" t="s">
        <v>6465</v>
      </c>
      <c r="FIT197" t="s">
        <v>6465</v>
      </c>
      <c r="FIU197" t="s">
        <v>6465</v>
      </c>
      <c r="FIV197" t="s">
        <v>6465</v>
      </c>
      <c r="FIW197" t="s">
        <v>6465</v>
      </c>
      <c r="FIX197" t="s">
        <v>6465</v>
      </c>
      <c r="FIY197" t="s">
        <v>6465</v>
      </c>
      <c r="FIZ197" t="s">
        <v>6465</v>
      </c>
      <c r="FJA197" t="s">
        <v>6465</v>
      </c>
      <c r="FJB197" t="s">
        <v>6465</v>
      </c>
      <c r="FJC197" t="s">
        <v>6465</v>
      </c>
      <c r="FJD197" t="s">
        <v>6465</v>
      </c>
      <c r="FJE197" t="s">
        <v>6465</v>
      </c>
      <c r="FJF197" t="s">
        <v>6465</v>
      </c>
      <c r="FJG197" t="s">
        <v>6465</v>
      </c>
      <c r="FJH197" t="s">
        <v>6465</v>
      </c>
      <c r="FJI197" t="s">
        <v>6465</v>
      </c>
      <c r="FJJ197" t="s">
        <v>6465</v>
      </c>
      <c r="FJK197" t="s">
        <v>6465</v>
      </c>
      <c r="FJL197" t="s">
        <v>6465</v>
      </c>
      <c r="FJM197" t="s">
        <v>6465</v>
      </c>
      <c r="FJN197" t="s">
        <v>6465</v>
      </c>
      <c r="FJO197" t="s">
        <v>6465</v>
      </c>
      <c r="FJP197" t="s">
        <v>6465</v>
      </c>
      <c r="FJQ197" t="s">
        <v>6465</v>
      </c>
      <c r="FJR197" t="s">
        <v>6465</v>
      </c>
      <c r="FJS197" t="s">
        <v>6465</v>
      </c>
      <c r="FJT197" t="s">
        <v>6465</v>
      </c>
      <c r="FJU197" t="s">
        <v>6465</v>
      </c>
      <c r="FJV197" t="s">
        <v>6465</v>
      </c>
      <c r="FJW197" t="s">
        <v>6465</v>
      </c>
      <c r="FJX197" t="s">
        <v>6465</v>
      </c>
      <c r="FJY197" t="s">
        <v>6465</v>
      </c>
      <c r="FJZ197" t="s">
        <v>6465</v>
      </c>
      <c r="FKA197" t="s">
        <v>6465</v>
      </c>
      <c r="FKB197" t="s">
        <v>6465</v>
      </c>
      <c r="FKC197" t="s">
        <v>6465</v>
      </c>
      <c r="FKD197" t="s">
        <v>6465</v>
      </c>
      <c r="FKE197" t="s">
        <v>6465</v>
      </c>
      <c r="FKF197" t="s">
        <v>6465</v>
      </c>
      <c r="FKG197" t="s">
        <v>6465</v>
      </c>
      <c r="FKH197" t="s">
        <v>6465</v>
      </c>
      <c r="FKI197" t="s">
        <v>6465</v>
      </c>
      <c r="FKJ197" t="s">
        <v>6465</v>
      </c>
      <c r="FKK197" t="s">
        <v>6465</v>
      </c>
      <c r="FKL197" t="s">
        <v>6465</v>
      </c>
      <c r="FKM197" t="s">
        <v>6465</v>
      </c>
      <c r="FKN197" t="s">
        <v>6465</v>
      </c>
      <c r="FKO197" t="s">
        <v>6465</v>
      </c>
      <c r="FKP197" t="s">
        <v>6465</v>
      </c>
      <c r="FKQ197" t="s">
        <v>6465</v>
      </c>
      <c r="FKR197" t="s">
        <v>6465</v>
      </c>
      <c r="FKS197" t="s">
        <v>6465</v>
      </c>
      <c r="FKT197" t="s">
        <v>6465</v>
      </c>
      <c r="FKU197" t="s">
        <v>6465</v>
      </c>
      <c r="FKV197" t="s">
        <v>6465</v>
      </c>
      <c r="FKW197" t="s">
        <v>6465</v>
      </c>
      <c r="FKX197" t="s">
        <v>6465</v>
      </c>
      <c r="FKY197" t="s">
        <v>6465</v>
      </c>
      <c r="FKZ197" t="s">
        <v>6465</v>
      </c>
      <c r="FLA197" t="s">
        <v>6465</v>
      </c>
      <c r="FLB197" t="s">
        <v>6465</v>
      </c>
      <c r="FLC197" t="s">
        <v>6465</v>
      </c>
      <c r="FLD197" t="s">
        <v>6465</v>
      </c>
      <c r="FLE197" t="s">
        <v>6465</v>
      </c>
      <c r="FLF197" t="s">
        <v>6465</v>
      </c>
      <c r="FLG197" t="s">
        <v>6465</v>
      </c>
      <c r="FLH197" t="s">
        <v>6465</v>
      </c>
      <c r="FLI197" t="s">
        <v>6465</v>
      </c>
      <c r="FLJ197" t="s">
        <v>6465</v>
      </c>
      <c r="FLK197" t="s">
        <v>6465</v>
      </c>
      <c r="FLL197" t="s">
        <v>6465</v>
      </c>
      <c r="FLM197" t="s">
        <v>6465</v>
      </c>
      <c r="FLN197" t="s">
        <v>6465</v>
      </c>
      <c r="FLO197" t="s">
        <v>6465</v>
      </c>
      <c r="FLP197" t="s">
        <v>6465</v>
      </c>
      <c r="FLQ197" t="s">
        <v>6465</v>
      </c>
      <c r="FLR197" t="s">
        <v>6465</v>
      </c>
      <c r="FLS197" t="s">
        <v>6465</v>
      </c>
      <c r="FLT197" t="s">
        <v>6465</v>
      </c>
      <c r="FLU197" t="s">
        <v>6465</v>
      </c>
      <c r="FLV197" t="s">
        <v>6465</v>
      </c>
      <c r="FLW197" t="s">
        <v>6465</v>
      </c>
      <c r="FLX197" t="s">
        <v>6465</v>
      </c>
      <c r="FLY197" t="s">
        <v>6465</v>
      </c>
      <c r="FLZ197" t="s">
        <v>6465</v>
      </c>
      <c r="FMA197" t="s">
        <v>6465</v>
      </c>
      <c r="FMB197" t="s">
        <v>6465</v>
      </c>
      <c r="FMC197" t="s">
        <v>6465</v>
      </c>
      <c r="FMD197" t="s">
        <v>6465</v>
      </c>
      <c r="FME197" t="s">
        <v>6465</v>
      </c>
      <c r="FMF197" t="s">
        <v>6465</v>
      </c>
      <c r="FMG197" t="s">
        <v>6465</v>
      </c>
      <c r="FMH197" t="s">
        <v>6465</v>
      </c>
      <c r="FMI197" t="s">
        <v>6465</v>
      </c>
      <c r="FMJ197" t="s">
        <v>6465</v>
      </c>
      <c r="FMK197" t="s">
        <v>6465</v>
      </c>
      <c r="FML197" t="s">
        <v>6465</v>
      </c>
      <c r="FMM197" t="s">
        <v>6465</v>
      </c>
      <c r="FMN197" t="s">
        <v>6465</v>
      </c>
      <c r="FMO197" t="s">
        <v>6465</v>
      </c>
      <c r="FMP197" t="s">
        <v>6465</v>
      </c>
      <c r="FMQ197" t="s">
        <v>6465</v>
      </c>
      <c r="FMR197" t="s">
        <v>6465</v>
      </c>
      <c r="FMS197" t="s">
        <v>6465</v>
      </c>
      <c r="FMT197" t="s">
        <v>6465</v>
      </c>
      <c r="FMU197" t="s">
        <v>6465</v>
      </c>
      <c r="FMV197" t="s">
        <v>6465</v>
      </c>
      <c r="FMW197" t="s">
        <v>6465</v>
      </c>
      <c r="FMX197" t="s">
        <v>6465</v>
      </c>
      <c r="FMY197" t="s">
        <v>6465</v>
      </c>
      <c r="FMZ197" t="s">
        <v>6465</v>
      </c>
      <c r="FNA197" t="s">
        <v>6465</v>
      </c>
      <c r="FNB197" t="s">
        <v>6465</v>
      </c>
      <c r="FNC197" t="s">
        <v>6465</v>
      </c>
      <c r="FND197" t="s">
        <v>6465</v>
      </c>
      <c r="FNE197" t="s">
        <v>6465</v>
      </c>
      <c r="FNF197" t="s">
        <v>6465</v>
      </c>
      <c r="FNG197" t="s">
        <v>6465</v>
      </c>
      <c r="FNH197" t="s">
        <v>6465</v>
      </c>
      <c r="FNI197" t="s">
        <v>6465</v>
      </c>
      <c r="FNJ197" t="s">
        <v>6465</v>
      </c>
      <c r="FNK197" t="s">
        <v>6465</v>
      </c>
      <c r="FNL197" t="s">
        <v>6465</v>
      </c>
      <c r="FNM197" t="s">
        <v>6465</v>
      </c>
      <c r="FNN197" t="s">
        <v>6465</v>
      </c>
      <c r="FNO197" t="s">
        <v>6465</v>
      </c>
      <c r="FNP197" t="s">
        <v>6465</v>
      </c>
      <c r="FNQ197" t="s">
        <v>6465</v>
      </c>
      <c r="FNR197" t="s">
        <v>6465</v>
      </c>
      <c r="FNS197" t="s">
        <v>6465</v>
      </c>
      <c r="FNT197" t="s">
        <v>6465</v>
      </c>
      <c r="FNU197" t="s">
        <v>6465</v>
      </c>
      <c r="FNV197" t="s">
        <v>6465</v>
      </c>
      <c r="FNW197" t="s">
        <v>6465</v>
      </c>
      <c r="FNX197" t="s">
        <v>6465</v>
      </c>
      <c r="FNY197" t="s">
        <v>6465</v>
      </c>
      <c r="FNZ197" t="s">
        <v>6465</v>
      </c>
      <c r="FOA197" t="s">
        <v>6465</v>
      </c>
      <c r="FOB197" t="s">
        <v>6465</v>
      </c>
      <c r="FOC197" t="s">
        <v>6465</v>
      </c>
      <c r="FOD197" t="s">
        <v>6465</v>
      </c>
      <c r="FOE197" t="s">
        <v>6465</v>
      </c>
      <c r="FOF197" t="s">
        <v>6465</v>
      </c>
      <c r="FOG197" t="s">
        <v>6465</v>
      </c>
      <c r="FOH197" t="s">
        <v>6465</v>
      </c>
      <c r="FOI197" t="s">
        <v>6465</v>
      </c>
      <c r="FOJ197" t="s">
        <v>6465</v>
      </c>
      <c r="FOK197" t="s">
        <v>6465</v>
      </c>
      <c r="FOL197" t="s">
        <v>6465</v>
      </c>
      <c r="FOM197" t="s">
        <v>6465</v>
      </c>
      <c r="FON197" t="s">
        <v>6465</v>
      </c>
      <c r="FOO197" t="s">
        <v>6465</v>
      </c>
      <c r="FOP197" t="s">
        <v>6465</v>
      </c>
      <c r="FOQ197" t="s">
        <v>6465</v>
      </c>
      <c r="FOR197" t="s">
        <v>6465</v>
      </c>
      <c r="FOS197" t="s">
        <v>6465</v>
      </c>
      <c r="FOT197" t="s">
        <v>6465</v>
      </c>
      <c r="FOU197" t="s">
        <v>6465</v>
      </c>
      <c r="FOV197" t="s">
        <v>6465</v>
      </c>
      <c r="FOW197" t="s">
        <v>6465</v>
      </c>
      <c r="FOX197" t="s">
        <v>6465</v>
      </c>
      <c r="FOY197" t="s">
        <v>6465</v>
      </c>
      <c r="FOZ197" t="s">
        <v>6465</v>
      </c>
      <c r="FPA197" t="s">
        <v>6465</v>
      </c>
      <c r="FPB197" t="s">
        <v>6465</v>
      </c>
      <c r="FPC197" t="s">
        <v>6465</v>
      </c>
      <c r="FPD197" t="s">
        <v>6465</v>
      </c>
      <c r="FPE197" t="s">
        <v>6465</v>
      </c>
      <c r="FPF197" t="s">
        <v>6465</v>
      </c>
      <c r="FPG197" t="s">
        <v>6465</v>
      </c>
      <c r="FPH197" t="s">
        <v>6465</v>
      </c>
      <c r="FPI197" t="s">
        <v>6465</v>
      </c>
      <c r="FPJ197" t="s">
        <v>6465</v>
      </c>
      <c r="FPK197" t="s">
        <v>6465</v>
      </c>
      <c r="FPL197" t="s">
        <v>6465</v>
      </c>
      <c r="FPM197" t="s">
        <v>6465</v>
      </c>
      <c r="FPN197" t="s">
        <v>6465</v>
      </c>
      <c r="FPO197" t="s">
        <v>6465</v>
      </c>
      <c r="FPP197" t="s">
        <v>6465</v>
      </c>
      <c r="FPQ197" t="s">
        <v>6465</v>
      </c>
      <c r="FPR197" t="s">
        <v>6465</v>
      </c>
      <c r="FPS197" t="s">
        <v>6465</v>
      </c>
      <c r="FPT197" t="s">
        <v>6465</v>
      </c>
      <c r="FPU197" t="s">
        <v>6465</v>
      </c>
      <c r="FPV197" t="s">
        <v>6465</v>
      </c>
      <c r="FPW197" t="s">
        <v>6465</v>
      </c>
      <c r="FPX197" t="s">
        <v>6465</v>
      </c>
      <c r="FPY197" t="s">
        <v>6465</v>
      </c>
      <c r="FPZ197" t="s">
        <v>6465</v>
      </c>
      <c r="FQA197" t="s">
        <v>6465</v>
      </c>
      <c r="FQB197" t="s">
        <v>6465</v>
      </c>
      <c r="FQC197" t="s">
        <v>6465</v>
      </c>
      <c r="FQD197" t="s">
        <v>6465</v>
      </c>
      <c r="FQE197" t="s">
        <v>6465</v>
      </c>
      <c r="FQF197" t="s">
        <v>6465</v>
      </c>
      <c r="FQG197" t="s">
        <v>6465</v>
      </c>
      <c r="FQH197" t="s">
        <v>6465</v>
      </c>
      <c r="FQI197" t="s">
        <v>6465</v>
      </c>
      <c r="FQJ197" t="s">
        <v>6465</v>
      </c>
      <c r="FQK197" t="s">
        <v>6465</v>
      </c>
      <c r="FQL197" t="s">
        <v>6465</v>
      </c>
      <c r="FQM197" t="s">
        <v>6465</v>
      </c>
      <c r="FQN197" t="s">
        <v>6465</v>
      </c>
      <c r="FQO197" t="s">
        <v>6465</v>
      </c>
      <c r="FQP197" t="s">
        <v>6465</v>
      </c>
      <c r="FQQ197" t="s">
        <v>6465</v>
      </c>
      <c r="FQR197" t="s">
        <v>6465</v>
      </c>
      <c r="FQS197" t="s">
        <v>6465</v>
      </c>
      <c r="FQT197" t="s">
        <v>6465</v>
      </c>
      <c r="FQU197" t="s">
        <v>6465</v>
      </c>
      <c r="FQV197" t="s">
        <v>6465</v>
      </c>
      <c r="FQW197" t="s">
        <v>6465</v>
      </c>
      <c r="FQX197" t="s">
        <v>6465</v>
      </c>
      <c r="FQY197" t="s">
        <v>6465</v>
      </c>
      <c r="FQZ197" t="s">
        <v>6465</v>
      </c>
      <c r="FRA197" t="s">
        <v>6465</v>
      </c>
      <c r="FRB197" t="s">
        <v>6465</v>
      </c>
      <c r="FRC197" t="s">
        <v>6465</v>
      </c>
      <c r="FRD197" t="s">
        <v>6465</v>
      </c>
      <c r="FRE197" t="s">
        <v>6465</v>
      </c>
      <c r="FRF197" t="s">
        <v>6465</v>
      </c>
      <c r="FRG197" t="s">
        <v>6465</v>
      </c>
      <c r="FRH197" t="s">
        <v>6465</v>
      </c>
      <c r="FRI197" t="s">
        <v>6465</v>
      </c>
      <c r="FRJ197" t="s">
        <v>6465</v>
      </c>
      <c r="FRK197" t="s">
        <v>6465</v>
      </c>
      <c r="FRL197" t="s">
        <v>6465</v>
      </c>
      <c r="FRM197" t="s">
        <v>6465</v>
      </c>
      <c r="FRN197" t="s">
        <v>6465</v>
      </c>
      <c r="FRO197" t="s">
        <v>6465</v>
      </c>
      <c r="FRP197" t="s">
        <v>6465</v>
      </c>
      <c r="FRQ197" t="s">
        <v>6465</v>
      </c>
      <c r="FRR197" t="s">
        <v>6465</v>
      </c>
      <c r="FRS197" t="s">
        <v>6465</v>
      </c>
      <c r="FRT197" t="s">
        <v>6465</v>
      </c>
      <c r="FRU197" t="s">
        <v>6465</v>
      </c>
      <c r="FRV197" t="s">
        <v>6465</v>
      </c>
      <c r="FRW197" t="s">
        <v>6465</v>
      </c>
      <c r="FRX197" t="s">
        <v>6465</v>
      </c>
      <c r="FRY197" t="s">
        <v>6465</v>
      </c>
      <c r="FRZ197" t="s">
        <v>6465</v>
      </c>
      <c r="FSA197" t="s">
        <v>6465</v>
      </c>
      <c r="FSB197" t="s">
        <v>6465</v>
      </c>
      <c r="FSC197" t="s">
        <v>6465</v>
      </c>
      <c r="FSD197" t="s">
        <v>6465</v>
      </c>
      <c r="FSE197" t="s">
        <v>6465</v>
      </c>
      <c r="FSF197" t="s">
        <v>6465</v>
      </c>
      <c r="FSG197" t="s">
        <v>6465</v>
      </c>
      <c r="FSH197" t="s">
        <v>6465</v>
      </c>
      <c r="FSI197" t="s">
        <v>6465</v>
      </c>
      <c r="FSJ197" t="s">
        <v>6465</v>
      </c>
      <c r="FSK197" t="s">
        <v>6465</v>
      </c>
      <c r="FSL197" t="s">
        <v>6465</v>
      </c>
      <c r="FSM197" t="s">
        <v>6465</v>
      </c>
      <c r="FSN197" t="s">
        <v>6465</v>
      </c>
      <c r="FSO197" t="s">
        <v>6465</v>
      </c>
      <c r="FSP197" t="s">
        <v>6465</v>
      </c>
      <c r="FSQ197" t="s">
        <v>6465</v>
      </c>
      <c r="FSR197" t="s">
        <v>6465</v>
      </c>
      <c r="FSS197" t="s">
        <v>6465</v>
      </c>
      <c r="FST197" t="s">
        <v>6465</v>
      </c>
      <c r="FSU197" t="s">
        <v>6465</v>
      </c>
      <c r="FSV197" t="s">
        <v>6465</v>
      </c>
      <c r="FSW197" t="s">
        <v>6465</v>
      </c>
      <c r="FSX197" t="s">
        <v>6465</v>
      </c>
      <c r="FSY197" t="s">
        <v>6465</v>
      </c>
      <c r="FSZ197" t="s">
        <v>6465</v>
      </c>
      <c r="FTA197" t="s">
        <v>6465</v>
      </c>
      <c r="FTB197" t="s">
        <v>6465</v>
      </c>
      <c r="FTC197" t="s">
        <v>6465</v>
      </c>
      <c r="FTD197" t="s">
        <v>6465</v>
      </c>
      <c r="FTE197" t="s">
        <v>6465</v>
      </c>
      <c r="FTF197" t="s">
        <v>6465</v>
      </c>
      <c r="FTG197" t="s">
        <v>6465</v>
      </c>
      <c r="FTH197" t="s">
        <v>6465</v>
      </c>
      <c r="FTI197" t="s">
        <v>6465</v>
      </c>
      <c r="FTJ197" t="s">
        <v>6465</v>
      </c>
      <c r="FTK197" t="s">
        <v>6465</v>
      </c>
      <c r="FTL197" t="s">
        <v>6465</v>
      </c>
      <c r="FTM197" t="s">
        <v>6465</v>
      </c>
      <c r="FTN197" t="s">
        <v>6465</v>
      </c>
      <c r="FTO197" t="s">
        <v>6465</v>
      </c>
      <c r="FTP197" t="s">
        <v>6465</v>
      </c>
      <c r="FTQ197" t="s">
        <v>6465</v>
      </c>
      <c r="FTR197" t="s">
        <v>6465</v>
      </c>
      <c r="FTS197" t="s">
        <v>6465</v>
      </c>
      <c r="FTT197" t="s">
        <v>6465</v>
      </c>
      <c r="FTU197" t="s">
        <v>6465</v>
      </c>
      <c r="FTV197" t="s">
        <v>6465</v>
      </c>
      <c r="FTW197" t="s">
        <v>6465</v>
      </c>
      <c r="FTX197" t="s">
        <v>6465</v>
      </c>
      <c r="FTY197" t="s">
        <v>6465</v>
      </c>
      <c r="FTZ197" t="s">
        <v>6465</v>
      </c>
      <c r="FUA197" t="s">
        <v>6465</v>
      </c>
      <c r="FUB197" t="s">
        <v>6465</v>
      </c>
      <c r="FUC197" t="s">
        <v>6465</v>
      </c>
      <c r="FUD197" t="s">
        <v>6465</v>
      </c>
      <c r="FUE197" t="s">
        <v>6465</v>
      </c>
      <c r="FUF197" t="s">
        <v>6465</v>
      </c>
      <c r="FUG197" t="s">
        <v>6465</v>
      </c>
      <c r="FUH197" t="s">
        <v>6465</v>
      </c>
      <c r="FUI197" t="s">
        <v>6465</v>
      </c>
      <c r="FUJ197" t="s">
        <v>6465</v>
      </c>
      <c r="FUK197" t="s">
        <v>6465</v>
      </c>
      <c r="FUL197" t="s">
        <v>6465</v>
      </c>
      <c r="FUM197" t="s">
        <v>6465</v>
      </c>
      <c r="FUN197" t="s">
        <v>6465</v>
      </c>
      <c r="FUO197" t="s">
        <v>6465</v>
      </c>
      <c r="FUP197" t="s">
        <v>6465</v>
      </c>
      <c r="FUQ197" t="s">
        <v>6465</v>
      </c>
      <c r="FUR197" t="s">
        <v>6465</v>
      </c>
      <c r="FUS197" t="s">
        <v>6465</v>
      </c>
      <c r="FUT197" t="s">
        <v>6465</v>
      </c>
      <c r="FUU197" t="s">
        <v>6465</v>
      </c>
      <c r="FUV197" t="s">
        <v>6465</v>
      </c>
      <c r="FUW197" t="s">
        <v>6465</v>
      </c>
      <c r="FUX197" t="s">
        <v>6465</v>
      </c>
      <c r="FUY197" t="s">
        <v>6465</v>
      </c>
      <c r="FUZ197" t="s">
        <v>6465</v>
      </c>
      <c r="FVA197" t="s">
        <v>6465</v>
      </c>
      <c r="FVB197" t="s">
        <v>6465</v>
      </c>
      <c r="FVC197" t="s">
        <v>6465</v>
      </c>
      <c r="FVD197" t="s">
        <v>6465</v>
      </c>
      <c r="FVE197" t="s">
        <v>6465</v>
      </c>
      <c r="FVF197" t="s">
        <v>6465</v>
      </c>
      <c r="FVG197" t="s">
        <v>6465</v>
      </c>
      <c r="FVH197" t="s">
        <v>6465</v>
      </c>
      <c r="FVI197" t="s">
        <v>6465</v>
      </c>
      <c r="FVJ197" t="s">
        <v>6465</v>
      </c>
      <c r="FVK197" t="s">
        <v>6465</v>
      </c>
      <c r="FVL197" t="s">
        <v>6465</v>
      </c>
      <c r="FVM197" t="s">
        <v>6465</v>
      </c>
      <c r="FVN197" t="s">
        <v>6465</v>
      </c>
      <c r="FVO197" t="s">
        <v>6465</v>
      </c>
      <c r="FVP197" t="s">
        <v>6465</v>
      </c>
      <c r="FVQ197" t="s">
        <v>6465</v>
      </c>
      <c r="FVR197" t="s">
        <v>6465</v>
      </c>
      <c r="FVS197" t="s">
        <v>6465</v>
      </c>
      <c r="FVT197" t="s">
        <v>6465</v>
      </c>
      <c r="FVU197" t="s">
        <v>6465</v>
      </c>
      <c r="FVV197" t="s">
        <v>6465</v>
      </c>
      <c r="FVW197" t="s">
        <v>6465</v>
      </c>
      <c r="FVX197" t="s">
        <v>6465</v>
      </c>
      <c r="FVY197" t="s">
        <v>6465</v>
      </c>
      <c r="FVZ197" t="s">
        <v>6465</v>
      </c>
      <c r="FWA197" t="s">
        <v>6465</v>
      </c>
      <c r="FWB197" t="s">
        <v>6465</v>
      </c>
      <c r="FWC197" t="s">
        <v>6465</v>
      </c>
      <c r="FWD197" t="s">
        <v>6465</v>
      </c>
      <c r="FWE197" t="s">
        <v>6465</v>
      </c>
      <c r="FWF197" t="s">
        <v>6465</v>
      </c>
      <c r="FWG197" t="s">
        <v>6465</v>
      </c>
      <c r="FWH197" t="s">
        <v>6465</v>
      </c>
      <c r="FWI197" t="s">
        <v>6465</v>
      </c>
      <c r="FWJ197" t="s">
        <v>6465</v>
      </c>
      <c r="FWK197" t="s">
        <v>6465</v>
      </c>
      <c r="FWL197" t="s">
        <v>6465</v>
      </c>
      <c r="FWM197" t="s">
        <v>6465</v>
      </c>
      <c r="FWN197" t="s">
        <v>6465</v>
      </c>
      <c r="FWO197" t="s">
        <v>6465</v>
      </c>
      <c r="FWP197" t="s">
        <v>6465</v>
      </c>
      <c r="FWQ197" t="s">
        <v>6465</v>
      </c>
      <c r="FWR197" t="s">
        <v>6465</v>
      </c>
      <c r="FWS197" t="s">
        <v>6465</v>
      </c>
      <c r="FWT197" t="s">
        <v>6465</v>
      </c>
      <c r="FWU197" t="s">
        <v>6465</v>
      </c>
      <c r="FWV197" t="s">
        <v>6465</v>
      </c>
      <c r="FWW197" t="s">
        <v>6465</v>
      </c>
      <c r="FWX197" t="s">
        <v>6465</v>
      </c>
      <c r="FWY197" t="s">
        <v>6465</v>
      </c>
      <c r="FWZ197" t="s">
        <v>6465</v>
      </c>
      <c r="FXA197" t="s">
        <v>6465</v>
      </c>
      <c r="FXB197" t="s">
        <v>6465</v>
      </c>
      <c r="FXC197" t="s">
        <v>6465</v>
      </c>
      <c r="FXD197" t="s">
        <v>6465</v>
      </c>
      <c r="FXE197" t="s">
        <v>6465</v>
      </c>
      <c r="FXF197" t="s">
        <v>6465</v>
      </c>
      <c r="FXG197" t="s">
        <v>6465</v>
      </c>
      <c r="FXH197" t="s">
        <v>6465</v>
      </c>
      <c r="FXI197" t="s">
        <v>6465</v>
      </c>
      <c r="FXJ197" t="s">
        <v>6465</v>
      </c>
      <c r="FXK197" t="s">
        <v>6465</v>
      </c>
      <c r="FXL197" t="s">
        <v>6465</v>
      </c>
      <c r="FXM197" t="s">
        <v>6465</v>
      </c>
      <c r="FXN197" t="s">
        <v>6465</v>
      </c>
      <c r="FXO197" t="s">
        <v>6465</v>
      </c>
      <c r="FXP197" t="s">
        <v>6465</v>
      </c>
      <c r="FXQ197" t="s">
        <v>6465</v>
      </c>
      <c r="FXR197" t="s">
        <v>6465</v>
      </c>
      <c r="FXS197" t="s">
        <v>6465</v>
      </c>
      <c r="FXT197" t="s">
        <v>6465</v>
      </c>
      <c r="FXU197" t="s">
        <v>6465</v>
      </c>
      <c r="FXV197" t="s">
        <v>6465</v>
      </c>
      <c r="FXW197" t="s">
        <v>6465</v>
      </c>
      <c r="FXX197" t="s">
        <v>6465</v>
      </c>
      <c r="FXY197" t="s">
        <v>6465</v>
      </c>
      <c r="FXZ197" t="s">
        <v>6465</v>
      </c>
      <c r="FYA197" t="s">
        <v>6465</v>
      </c>
      <c r="FYB197" t="s">
        <v>6465</v>
      </c>
      <c r="FYC197" t="s">
        <v>6465</v>
      </c>
      <c r="FYD197" t="s">
        <v>6465</v>
      </c>
      <c r="FYE197" t="s">
        <v>6465</v>
      </c>
      <c r="FYF197" t="s">
        <v>6465</v>
      </c>
      <c r="FYG197" t="s">
        <v>6465</v>
      </c>
      <c r="FYH197" t="s">
        <v>6465</v>
      </c>
      <c r="FYI197" t="s">
        <v>6465</v>
      </c>
      <c r="FYJ197" t="s">
        <v>6465</v>
      </c>
      <c r="FYK197" t="s">
        <v>6465</v>
      </c>
      <c r="FYL197" t="s">
        <v>6465</v>
      </c>
      <c r="FYM197" t="s">
        <v>6465</v>
      </c>
      <c r="FYN197" t="s">
        <v>6465</v>
      </c>
      <c r="FYO197" t="s">
        <v>6465</v>
      </c>
      <c r="FYP197" t="s">
        <v>6465</v>
      </c>
      <c r="FYQ197" t="s">
        <v>6465</v>
      </c>
      <c r="FYR197" t="s">
        <v>6465</v>
      </c>
      <c r="FYS197" t="s">
        <v>6465</v>
      </c>
      <c r="FYT197" t="s">
        <v>6465</v>
      </c>
      <c r="FYU197" t="s">
        <v>6465</v>
      </c>
      <c r="FYV197" t="s">
        <v>6465</v>
      </c>
      <c r="FYW197" t="s">
        <v>6465</v>
      </c>
      <c r="FYX197" t="s">
        <v>6465</v>
      </c>
      <c r="FYY197" t="s">
        <v>6465</v>
      </c>
      <c r="FYZ197" t="s">
        <v>6465</v>
      </c>
      <c r="FZA197" t="s">
        <v>6465</v>
      </c>
      <c r="FZB197" t="s">
        <v>6465</v>
      </c>
      <c r="FZC197" t="s">
        <v>6465</v>
      </c>
      <c r="FZD197" t="s">
        <v>6465</v>
      </c>
      <c r="FZE197" t="s">
        <v>6465</v>
      </c>
      <c r="FZF197" t="s">
        <v>6465</v>
      </c>
      <c r="FZG197" t="s">
        <v>6465</v>
      </c>
      <c r="FZH197" t="s">
        <v>6465</v>
      </c>
      <c r="FZI197" t="s">
        <v>6465</v>
      </c>
      <c r="FZJ197" t="s">
        <v>6465</v>
      </c>
      <c r="FZK197" t="s">
        <v>6465</v>
      </c>
      <c r="FZL197" t="s">
        <v>6465</v>
      </c>
      <c r="FZM197" t="s">
        <v>6465</v>
      </c>
      <c r="FZN197" t="s">
        <v>6465</v>
      </c>
      <c r="FZO197" t="s">
        <v>6465</v>
      </c>
      <c r="FZP197" t="s">
        <v>6465</v>
      </c>
      <c r="FZQ197" t="s">
        <v>6465</v>
      </c>
      <c r="FZR197" t="s">
        <v>6465</v>
      </c>
      <c r="FZS197" t="s">
        <v>6465</v>
      </c>
      <c r="FZT197" t="s">
        <v>6465</v>
      </c>
      <c r="FZU197" t="s">
        <v>6465</v>
      </c>
      <c r="FZV197" t="s">
        <v>6465</v>
      </c>
      <c r="FZW197" t="s">
        <v>6465</v>
      </c>
      <c r="FZX197" t="s">
        <v>6465</v>
      </c>
      <c r="FZY197" t="s">
        <v>6465</v>
      </c>
      <c r="FZZ197" t="s">
        <v>6465</v>
      </c>
      <c r="GAA197" t="s">
        <v>6465</v>
      </c>
      <c r="GAB197" t="s">
        <v>6465</v>
      </c>
      <c r="GAC197" t="s">
        <v>6465</v>
      </c>
      <c r="GAD197" t="s">
        <v>6465</v>
      </c>
      <c r="GAE197" t="s">
        <v>6465</v>
      </c>
      <c r="GAF197" t="s">
        <v>6465</v>
      </c>
      <c r="GAG197" t="s">
        <v>6465</v>
      </c>
      <c r="GAH197" t="s">
        <v>6465</v>
      </c>
      <c r="GAI197" t="s">
        <v>6465</v>
      </c>
      <c r="GAJ197" t="s">
        <v>6465</v>
      </c>
      <c r="GAK197" t="s">
        <v>6465</v>
      </c>
      <c r="GAL197" t="s">
        <v>6465</v>
      </c>
      <c r="GAM197" t="s">
        <v>6465</v>
      </c>
      <c r="GAN197" t="s">
        <v>6465</v>
      </c>
      <c r="GAO197" t="s">
        <v>6465</v>
      </c>
      <c r="GAP197" t="s">
        <v>6465</v>
      </c>
      <c r="GAQ197" t="s">
        <v>6465</v>
      </c>
      <c r="GAR197" t="s">
        <v>6465</v>
      </c>
      <c r="GAS197" t="s">
        <v>6465</v>
      </c>
      <c r="GAT197" t="s">
        <v>6465</v>
      </c>
      <c r="GAU197" t="s">
        <v>6465</v>
      </c>
      <c r="GAV197" t="s">
        <v>6465</v>
      </c>
      <c r="GAW197" t="s">
        <v>6465</v>
      </c>
      <c r="GAX197" t="s">
        <v>6465</v>
      </c>
      <c r="GAY197" t="s">
        <v>6465</v>
      </c>
      <c r="GAZ197" t="s">
        <v>6465</v>
      </c>
      <c r="GBA197" t="s">
        <v>6465</v>
      </c>
      <c r="GBB197" t="s">
        <v>6465</v>
      </c>
      <c r="GBC197" t="s">
        <v>6465</v>
      </c>
      <c r="GBD197" t="s">
        <v>6465</v>
      </c>
      <c r="GBE197" t="s">
        <v>6465</v>
      </c>
      <c r="GBF197" t="s">
        <v>6465</v>
      </c>
      <c r="GBG197" t="s">
        <v>6465</v>
      </c>
      <c r="GBH197" t="s">
        <v>6465</v>
      </c>
      <c r="GBI197" t="s">
        <v>6465</v>
      </c>
      <c r="GBJ197" t="s">
        <v>6465</v>
      </c>
      <c r="GBK197" t="s">
        <v>6465</v>
      </c>
      <c r="GBL197" t="s">
        <v>6465</v>
      </c>
      <c r="GBM197" t="s">
        <v>6465</v>
      </c>
      <c r="GBN197" t="s">
        <v>6465</v>
      </c>
      <c r="GBO197" t="s">
        <v>6465</v>
      </c>
      <c r="GBP197" t="s">
        <v>6465</v>
      </c>
      <c r="GBQ197" t="s">
        <v>6465</v>
      </c>
      <c r="GBR197" t="s">
        <v>6465</v>
      </c>
      <c r="GBS197" t="s">
        <v>6465</v>
      </c>
      <c r="GBT197" t="s">
        <v>6465</v>
      </c>
      <c r="GBU197" t="s">
        <v>6465</v>
      </c>
      <c r="GBV197" t="s">
        <v>6465</v>
      </c>
      <c r="GBW197" t="s">
        <v>6465</v>
      </c>
      <c r="GBX197" t="s">
        <v>6465</v>
      </c>
      <c r="GBY197" t="s">
        <v>6465</v>
      </c>
      <c r="GBZ197" t="s">
        <v>6465</v>
      </c>
      <c r="GCA197" t="s">
        <v>6465</v>
      </c>
      <c r="GCB197" t="s">
        <v>6465</v>
      </c>
      <c r="GCC197" t="s">
        <v>6465</v>
      </c>
      <c r="GCD197" t="s">
        <v>6465</v>
      </c>
      <c r="GCE197" t="s">
        <v>6465</v>
      </c>
      <c r="GCF197" t="s">
        <v>6465</v>
      </c>
      <c r="GCG197" t="s">
        <v>6465</v>
      </c>
      <c r="GCH197" t="s">
        <v>6465</v>
      </c>
      <c r="GCI197" t="s">
        <v>6465</v>
      </c>
      <c r="GCJ197" t="s">
        <v>6465</v>
      </c>
      <c r="GCK197" t="s">
        <v>6465</v>
      </c>
      <c r="GCL197" t="s">
        <v>6465</v>
      </c>
      <c r="GCM197" t="s">
        <v>6465</v>
      </c>
      <c r="GCN197" t="s">
        <v>6465</v>
      </c>
      <c r="GCO197" t="s">
        <v>6465</v>
      </c>
      <c r="GCP197" t="s">
        <v>6465</v>
      </c>
      <c r="GCQ197" t="s">
        <v>6465</v>
      </c>
      <c r="GCR197" t="s">
        <v>6465</v>
      </c>
      <c r="GCS197" t="s">
        <v>6465</v>
      </c>
      <c r="GCT197" t="s">
        <v>6465</v>
      </c>
      <c r="GCU197" t="s">
        <v>6465</v>
      </c>
      <c r="GCV197" t="s">
        <v>6465</v>
      </c>
      <c r="GCW197" t="s">
        <v>6465</v>
      </c>
      <c r="GCX197" t="s">
        <v>6465</v>
      </c>
      <c r="GCY197" t="s">
        <v>6465</v>
      </c>
      <c r="GCZ197" t="s">
        <v>6465</v>
      </c>
      <c r="GDA197" t="s">
        <v>6465</v>
      </c>
      <c r="GDB197" t="s">
        <v>6465</v>
      </c>
      <c r="GDC197" t="s">
        <v>6465</v>
      </c>
      <c r="GDD197" t="s">
        <v>6465</v>
      </c>
      <c r="GDE197" t="s">
        <v>6465</v>
      </c>
      <c r="GDF197" t="s">
        <v>6465</v>
      </c>
      <c r="GDG197" t="s">
        <v>6465</v>
      </c>
      <c r="GDH197" t="s">
        <v>6465</v>
      </c>
      <c r="GDI197" t="s">
        <v>6465</v>
      </c>
      <c r="GDJ197" t="s">
        <v>6465</v>
      </c>
      <c r="GDK197" t="s">
        <v>6465</v>
      </c>
      <c r="GDL197" t="s">
        <v>6465</v>
      </c>
      <c r="GDM197" t="s">
        <v>6465</v>
      </c>
      <c r="GDN197" t="s">
        <v>6465</v>
      </c>
      <c r="GDO197" t="s">
        <v>6465</v>
      </c>
      <c r="GDP197" t="s">
        <v>6465</v>
      </c>
      <c r="GDQ197" t="s">
        <v>6465</v>
      </c>
      <c r="GDR197" t="s">
        <v>6465</v>
      </c>
      <c r="GDS197" t="s">
        <v>6465</v>
      </c>
      <c r="GDT197" t="s">
        <v>6465</v>
      </c>
      <c r="GDU197" t="s">
        <v>6465</v>
      </c>
      <c r="GDV197" t="s">
        <v>6465</v>
      </c>
      <c r="GDW197" t="s">
        <v>6465</v>
      </c>
      <c r="GDX197" t="s">
        <v>6465</v>
      </c>
      <c r="GDY197" t="s">
        <v>6465</v>
      </c>
      <c r="GDZ197" t="s">
        <v>6465</v>
      </c>
      <c r="GEA197" t="s">
        <v>6465</v>
      </c>
      <c r="GEB197" t="s">
        <v>6465</v>
      </c>
      <c r="GEC197" t="s">
        <v>6465</v>
      </c>
      <c r="GED197" t="s">
        <v>6465</v>
      </c>
      <c r="GEE197" t="s">
        <v>6465</v>
      </c>
      <c r="GEF197" t="s">
        <v>6465</v>
      </c>
      <c r="GEG197" t="s">
        <v>6465</v>
      </c>
      <c r="GEH197" t="s">
        <v>6465</v>
      </c>
      <c r="GEI197" t="s">
        <v>6465</v>
      </c>
      <c r="GEJ197" t="s">
        <v>6465</v>
      </c>
      <c r="GEK197" t="s">
        <v>6465</v>
      </c>
      <c r="GEL197" t="s">
        <v>6465</v>
      </c>
      <c r="GEM197" t="s">
        <v>6465</v>
      </c>
      <c r="GEN197" t="s">
        <v>6465</v>
      </c>
      <c r="GEO197" t="s">
        <v>6465</v>
      </c>
      <c r="GEP197" t="s">
        <v>6465</v>
      </c>
      <c r="GEQ197" t="s">
        <v>6465</v>
      </c>
      <c r="GER197" t="s">
        <v>6465</v>
      </c>
      <c r="GES197" t="s">
        <v>6465</v>
      </c>
      <c r="GET197" t="s">
        <v>6465</v>
      </c>
      <c r="GEU197" t="s">
        <v>6465</v>
      </c>
      <c r="GEV197" t="s">
        <v>6465</v>
      </c>
      <c r="GEW197" t="s">
        <v>6465</v>
      </c>
      <c r="GEX197" t="s">
        <v>6465</v>
      </c>
      <c r="GEY197" t="s">
        <v>6465</v>
      </c>
      <c r="GEZ197" t="s">
        <v>6465</v>
      </c>
      <c r="GFA197" t="s">
        <v>6465</v>
      </c>
      <c r="GFB197" t="s">
        <v>6465</v>
      </c>
      <c r="GFC197" t="s">
        <v>6465</v>
      </c>
      <c r="GFD197" t="s">
        <v>6465</v>
      </c>
      <c r="GFE197" t="s">
        <v>6465</v>
      </c>
      <c r="GFF197" t="s">
        <v>6465</v>
      </c>
      <c r="GFG197" t="s">
        <v>6465</v>
      </c>
      <c r="GFH197" t="s">
        <v>6465</v>
      </c>
      <c r="GFI197" t="s">
        <v>6465</v>
      </c>
      <c r="GFJ197" t="s">
        <v>6465</v>
      </c>
      <c r="GFK197" t="s">
        <v>6465</v>
      </c>
      <c r="GFL197" t="s">
        <v>6465</v>
      </c>
      <c r="GFM197" t="s">
        <v>6465</v>
      </c>
      <c r="GFN197" t="s">
        <v>6465</v>
      </c>
      <c r="GFO197" t="s">
        <v>6465</v>
      </c>
      <c r="GFP197" t="s">
        <v>6465</v>
      </c>
      <c r="GFQ197" t="s">
        <v>6465</v>
      </c>
      <c r="GFR197" t="s">
        <v>6465</v>
      </c>
      <c r="GFS197" t="s">
        <v>6465</v>
      </c>
      <c r="GFT197" t="s">
        <v>6465</v>
      </c>
      <c r="GFU197" t="s">
        <v>6465</v>
      </c>
      <c r="GFV197" t="s">
        <v>6465</v>
      </c>
      <c r="GFW197" t="s">
        <v>6465</v>
      </c>
      <c r="GFX197" t="s">
        <v>6465</v>
      </c>
      <c r="GFY197" t="s">
        <v>6465</v>
      </c>
      <c r="GFZ197" t="s">
        <v>6465</v>
      </c>
      <c r="GGA197" t="s">
        <v>6465</v>
      </c>
      <c r="GGB197" t="s">
        <v>6465</v>
      </c>
      <c r="GGC197" t="s">
        <v>6465</v>
      </c>
      <c r="GGD197" t="s">
        <v>6465</v>
      </c>
      <c r="GGE197" t="s">
        <v>6465</v>
      </c>
      <c r="GGF197" t="s">
        <v>6465</v>
      </c>
      <c r="GGG197" t="s">
        <v>6465</v>
      </c>
      <c r="GGH197" t="s">
        <v>6465</v>
      </c>
      <c r="GGI197" t="s">
        <v>6465</v>
      </c>
      <c r="GGJ197" t="s">
        <v>6465</v>
      </c>
      <c r="GGK197" t="s">
        <v>6465</v>
      </c>
      <c r="GGL197" t="s">
        <v>6465</v>
      </c>
      <c r="GGM197" t="s">
        <v>6465</v>
      </c>
      <c r="GGN197" t="s">
        <v>6465</v>
      </c>
      <c r="GGO197" t="s">
        <v>6465</v>
      </c>
      <c r="GGP197" t="s">
        <v>6465</v>
      </c>
      <c r="GGQ197" t="s">
        <v>6465</v>
      </c>
      <c r="GGR197" t="s">
        <v>6465</v>
      </c>
      <c r="GGS197" t="s">
        <v>6465</v>
      </c>
      <c r="GGT197" t="s">
        <v>6465</v>
      </c>
      <c r="GGU197" t="s">
        <v>6465</v>
      </c>
      <c r="GGV197" t="s">
        <v>6465</v>
      </c>
      <c r="GGW197" t="s">
        <v>6465</v>
      </c>
      <c r="GGX197" t="s">
        <v>6465</v>
      </c>
      <c r="GGY197" t="s">
        <v>6465</v>
      </c>
      <c r="GGZ197" t="s">
        <v>6465</v>
      </c>
      <c r="GHA197" t="s">
        <v>6465</v>
      </c>
      <c r="GHB197" t="s">
        <v>6465</v>
      </c>
      <c r="GHC197" t="s">
        <v>6465</v>
      </c>
      <c r="GHD197" t="s">
        <v>6465</v>
      </c>
      <c r="GHE197" t="s">
        <v>6465</v>
      </c>
      <c r="GHF197" t="s">
        <v>6465</v>
      </c>
      <c r="GHG197" t="s">
        <v>6465</v>
      </c>
      <c r="GHH197" t="s">
        <v>6465</v>
      </c>
      <c r="GHI197" t="s">
        <v>6465</v>
      </c>
      <c r="GHJ197" t="s">
        <v>6465</v>
      </c>
      <c r="GHK197" t="s">
        <v>6465</v>
      </c>
      <c r="GHL197" t="s">
        <v>6465</v>
      </c>
      <c r="GHM197" t="s">
        <v>6465</v>
      </c>
      <c r="GHN197" t="s">
        <v>6465</v>
      </c>
      <c r="GHO197" t="s">
        <v>6465</v>
      </c>
      <c r="GHP197" t="s">
        <v>6465</v>
      </c>
      <c r="GHQ197" t="s">
        <v>6465</v>
      </c>
      <c r="GHR197" t="s">
        <v>6465</v>
      </c>
      <c r="GHS197" t="s">
        <v>6465</v>
      </c>
      <c r="GHT197" t="s">
        <v>6465</v>
      </c>
      <c r="GHU197" t="s">
        <v>6465</v>
      </c>
      <c r="GHV197" t="s">
        <v>6465</v>
      </c>
      <c r="GHW197" t="s">
        <v>6465</v>
      </c>
      <c r="GHX197" t="s">
        <v>6465</v>
      </c>
      <c r="GHY197" t="s">
        <v>6465</v>
      </c>
      <c r="GHZ197" t="s">
        <v>6465</v>
      </c>
      <c r="GIA197" t="s">
        <v>6465</v>
      </c>
      <c r="GIB197" t="s">
        <v>6465</v>
      </c>
      <c r="GIC197" t="s">
        <v>6465</v>
      </c>
      <c r="GID197" t="s">
        <v>6465</v>
      </c>
      <c r="GIE197" t="s">
        <v>6465</v>
      </c>
      <c r="GIF197" t="s">
        <v>6465</v>
      </c>
      <c r="GIG197" t="s">
        <v>6465</v>
      </c>
      <c r="GIH197" t="s">
        <v>6465</v>
      </c>
      <c r="GII197" t="s">
        <v>6465</v>
      </c>
      <c r="GIJ197" t="s">
        <v>6465</v>
      </c>
      <c r="GIK197" t="s">
        <v>6465</v>
      </c>
      <c r="GIL197" t="s">
        <v>6465</v>
      </c>
      <c r="GIM197" t="s">
        <v>6465</v>
      </c>
      <c r="GIN197" t="s">
        <v>6465</v>
      </c>
      <c r="GIO197" t="s">
        <v>6465</v>
      </c>
      <c r="GIP197" t="s">
        <v>6465</v>
      </c>
      <c r="GIQ197" t="s">
        <v>6465</v>
      </c>
      <c r="GIR197" t="s">
        <v>6465</v>
      </c>
      <c r="GIS197" t="s">
        <v>6465</v>
      </c>
      <c r="GIT197" t="s">
        <v>6465</v>
      </c>
      <c r="GIU197" t="s">
        <v>6465</v>
      </c>
      <c r="GIV197" t="s">
        <v>6465</v>
      </c>
      <c r="GIW197" t="s">
        <v>6465</v>
      </c>
      <c r="GIX197" t="s">
        <v>6465</v>
      </c>
      <c r="GIY197" t="s">
        <v>6465</v>
      </c>
      <c r="GIZ197" t="s">
        <v>6465</v>
      </c>
      <c r="GJA197" t="s">
        <v>6465</v>
      </c>
      <c r="GJB197" t="s">
        <v>6465</v>
      </c>
      <c r="GJC197" t="s">
        <v>6465</v>
      </c>
      <c r="GJD197" t="s">
        <v>6465</v>
      </c>
      <c r="GJE197" t="s">
        <v>6465</v>
      </c>
      <c r="GJF197" t="s">
        <v>6465</v>
      </c>
      <c r="GJG197" t="s">
        <v>6465</v>
      </c>
      <c r="GJH197" t="s">
        <v>6465</v>
      </c>
      <c r="GJI197" t="s">
        <v>6465</v>
      </c>
      <c r="GJJ197" t="s">
        <v>6465</v>
      </c>
      <c r="GJK197" t="s">
        <v>6465</v>
      </c>
      <c r="GJL197" t="s">
        <v>6465</v>
      </c>
      <c r="GJM197" t="s">
        <v>6465</v>
      </c>
      <c r="GJN197" t="s">
        <v>6465</v>
      </c>
      <c r="GJO197" t="s">
        <v>6465</v>
      </c>
      <c r="GJP197" t="s">
        <v>6465</v>
      </c>
      <c r="GJQ197" t="s">
        <v>6465</v>
      </c>
      <c r="GJR197" t="s">
        <v>6465</v>
      </c>
      <c r="GJS197" t="s">
        <v>6465</v>
      </c>
      <c r="GJT197" t="s">
        <v>6465</v>
      </c>
      <c r="GJU197" t="s">
        <v>6465</v>
      </c>
      <c r="GJV197" t="s">
        <v>6465</v>
      </c>
      <c r="GJW197" t="s">
        <v>6465</v>
      </c>
      <c r="GJX197" t="s">
        <v>6465</v>
      </c>
      <c r="GJY197" t="s">
        <v>6465</v>
      </c>
      <c r="GJZ197" t="s">
        <v>6465</v>
      </c>
      <c r="GKA197" t="s">
        <v>6465</v>
      </c>
      <c r="GKB197" t="s">
        <v>6465</v>
      </c>
      <c r="GKC197" t="s">
        <v>6465</v>
      </c>
      <c r="GKD197" t="s">
        <v>6465</v>
      </c>
      <c r="GKE197" t="s">
        <v>6465</v>
      </c>
      <c r="GKF197" t="s">
        <v>6465</v>
      </c>
      <c r="GKG197" t="s">
        <v>6465</v>
      </c>
      <c r="GKH197" t="s">
        <v>6465</v>
      </c>
      <c r="GKI197" t="s">
        <v>6465</v>
      </c>
      <c r="GKJ197" t="s">
        <v>6465</v>
      </c>
      <c r="GKK197" t="s">
        <v>6465</v>
      </c>
      <c r="GKL197" t="s">
        <v>6465</v>
      </c>
      <c r="GKM197" t="s">
        <v>6465</v>
      </c>
      <c r="GKN197" t="s">
        <v>6465</v>
      </c>
      <c r="GKO197" t="s">
        <v>6465</v>
      </c>
      <c r="GKP197" t="s">
        <v>6465</v>
      </c>
      <c r="GKQ197" t="s">
        <v>6465</v>
      </c>
      <c r="GKR197" t="s">
        <v>6465</v>
      </c>
      <c r="GKS197" t="s">
        <v>6465</v>
      </c>
      <c r="GKT197" t="s">
        <v>6465</v>
      </c>
      <c r="GKU197" t="s">
        <v>6465</v>
      </c>
      <c r="GKV197" t="s">
        <v>6465</v>
      </c>
      <c r="GKW197" t="s">
        <v>6465</v>
      </c>
      <c r="GKX197" t="s">
        <v>6465</v>
      </c>
      <c r="GKY197" t="s">
        <v>6465</v>
      </c>
      <c r="GKZ197" t="s">
        <v>6465</v>
      </c>
      <c r="GLA197" t="s">
        <v>6465</v>
      </c>
      <c r="GLB197" t="s">
        <v>6465</v>
      </c>
      <c r="GLC197" t="s">
        <v>6465</v>
      </c>
      <c r="GLD197" t="s">
        <v>6465</v>
      </c>
      <c r="GLE197" t="s">
        <v>6465</v>
      </c>
      <c r="GLF197" t="s">
        <v>6465</v>
      </c>
      <c r="GLG197" t="s">
        <v>6465</v>
      </c>
      <c r="GLH197" t="s">
        <v>6465</v>
      </c>
      <c r="GLI197" t="s">
        <v>6465</v>
      </c>
      <c r="GLJ197" t="s">
        <v>6465</v>
      </c>
      <c r="GLK197" t="s">
        <v>6465</v>
      </c>
      <c r="GLL197" t="s">
        <v>6465</v>
      </c>
      <c r="GLM197" t="s">
        <v>6465</v>
      </c>
      <c r="GLN197" t="s">
        <v>6465</v>
      </c>
      <c r="GLO197" t="s">
        <v>6465</v>
      </c>
      <c r="GLP197" t="s">
        <v>6465</v>
      </c>
      <c r="GLQ197" t="s">
        <v>6465</v>
      </c>
      <c r="GLR197" t="s">
        <v>6465</v>
      </c>
      <c r="GLS197" t="s">
        <v>6465</v>
      </c>
      <c r="GLT197" t="s">
        <v>6465</v>
      </c>
      <c r="GLU197" t="s">
        <v>6465</v>
      </c>
      <c r="GLV197" t="s">
        <v>6465</v>
      </c>
      <c r="GLW197" t="s">
        <v>6465</v>
      </c>
      <c r="GLX197" t="s">
        <v>6465</v>
      </c>
      <c r="GLY197" t="s">
        <v>6465</v>
      </c>
      <c r="GLZ197" t="s">
        <v>6465</v>
      </c>
      <c r="GMA197" t="s">
        <v>6465</v>
      </c>
      <c r="GMB197" t="s">
        <v>6465</v>
      </c>
      <c r="GMC197" t="s">
        <v>6465</v>
      </c>
      <c r="GMD197" t="s">
        <v>6465</v>
      </c>
      <c r="GME197" t="s">
        <v>6465</v>
      </c>
      <c r="GMF197" t="s">
        <v>6465</v>
      </c>
      <c r="GMG197" t="s">
        <v>6465</v>
      </c>
      <c r="GMH197" t="s">
        <v>6465</v>
      </c>
      <c r="GMI197" t="s">
        <v>6465</v>
      </c>
      <c r="GMJ197" t="s">
        <v>6465</v>
      </c>
      <c r="GMK197" t="s">
        <v>6465</v>
      </c>
      <c r="GML197" t="s">
        <v>6465</v>
      </c>
      <c r="GMM197" t="s">
        <v>6465</v>
      </c>
      <c r="GMN197" t="s">
        <v>6465</v>
      </c>
      <c r="GMO197" t="s">
        <v>6465</v>
      </c>
      <c r="GMP197" t="s">
        <v>6465</v>
      </c>
      <c r="GMQ197" t="s">
        <v>6465</v>
      </c>
      <c r="GMR197" t="s">
        <v>6465</v>
      </c>
      <c r="GMS197" t="s">
        <v>6465</v>
      </c>
      <c r="GMT197" t="s">
        <v>6465</v>
      </c>
      <c r="GMU197" t="s">
        <v>6465</v>
      </c>
      <c r="GMV197" t="s">
        <v>6465</v>
      </c>
      <c r="GMW197" t="s">
        <v>6465</v>
      </c>
      <c r="GMX197" t="s">
        <v>6465</v>
      </c>
      <c r="GMY197" t="s">
        <v>6465</v>
      </c>
      <c r="GMZ197" t="s">
        <v>6465</v>
      </c>
      <c r="GNA197" t="s">
        <v>6465</v>
      </c>
      <c r="GNB197" t="s">
        <v>6465</v>
      </c>
      <c r="GNC197" t="s">
        <v>6465</v>
      </c>
      <c r="GND197" t="s">
        <v>6465</v>
      </c>
      <c r="GNE197" t="s">
        <v>6465</v>
      </c>
      <c r="GNF197" t="s">
        <v>6465</v>
      </c>
      <c r="GNG197" t="s">
        <v>6465</v>
      </c>
      <c r="GNH197" t="s">
        <v>6465</v>
      </c>
      <c r="GNI197" t="s">
        <v>6465</v>
      </c>
      <c r="GNJ197" t="s">
        <v>6465</v>
      </c>
      <c r="GNK197" t="s">
        <v>6465</v>
      </c>
      <c r="GNL197" t="s">
        <v>6465</v>
      </c>
      <c r="GNM197" t="s">
        <v>6465</v>
      </c>
      <c r="GNN197" t="s">
        <v>6465</v>
      </c>
      <c r="GNO197" t="s">
        <v>6465</v>
      </c>
      <c r="GNP197" t="s">
        <v>6465</v>
      </c>
      <c r="GNQ197" t="s">
        <v>6465</v>
      </c>
      <c r="GNR197" t="s">
        <v>6465</v>
      </c>
      <c r="GNS197" t="s">
        <v>6465</v>
      </c>
      <c r="GNT197" t="s">
        <v>6465</v>
      </c>
      <c r="GNU197" t="s">
        <v>6465</v>
      </c>
      <c r="GNV197" t="s">
        <v>6465</v>
      </c>
      <c r="GNW197" t="s">
        <v>6465</v>
      </c>
      <c r="GNX197" t="s">
        <v>6465</v>
      </c>
      <c r="GNY197" t="s">
        <v>6465</v>
      </c>
      <c r="GNZ197" t="s">
        <v>6465</v>
      </c>
      <c r="GOA197" t="s">
        <v>6465</v>
      </c>
      <c r="GOB197" t="s">
        <v>6465</v>
      </c>
      <c r="GOC197" t="s">
        <v>6465</v>
      </c>
      <c r="GOD197" t="s">
        <v>6465</v>
      </c>
      <c r="GOE197" t="s">
        <v>6465</v>
      </c>
      <c r="GOF197" t="s">
        <v>6465</v>
      </c>
      <c r="GOG197" t="s">
        <v>6465</v>
      </c>
      <c r="GOH197" t="s">
        <v>6465</v>
      </c>
      <c r="GOI197" t="s">
        <v>6465</v>
      </c>
      <c r="GOJ197" t="s">
        <v>6465</v>
      </c>
      <c r="GOK197" t="s">
        <v>6465</v>
      </c>
      <c r="GOL197" t="s">
        <v>6465</v>
      </c>
      <c r="GOM197" t="s">
        <v>6465</v>
      </c>
      <c r="GON197" t="s">
        <v>6465</v>
      </c>
      <c r="GOO197" t="s">
        <v>6465</v>
      </c>
      <c r="GOP197" t="s">
        <v>6465</v>
      </c>
      <c r="GOQ197" t="s">
        <v>6465</v>
      </c>
      <c r="GOR197" t="s">
        <v>6465</v>
      </c>
      <c r="GOS197" t="s">
        <v>6465</v>
      </c>
      <c r="GOT197" t="s">
        <v>6465</v>
      </c>
      <c r="GOU197" t="s">
        <v>6465</v>
      </c>
      <c r="GOV197" t="s">
        <v>6465</v>
      </c>
      <c r="GOW197" t="s">
        <v>6465</v>
      </c>
      <c r="GOX197" t="s">
        <v>6465</v>
      </c>
      <c r="GOY197" t="s">
        <v>6465</v>
      </c>
      <c r="GOZ197" t="s">
        <v>6465</v>
      </c>
      <c r="GPA197" t="s">
        <v>6465</v>
      </c>
      <c r="GPB197" t="s">
        <v>6465</v>
      </c>
      <c r="GPC197" t="s">
        <v>6465</v>
      </c>
      <c r="GPD197" t="s">
        <v>6465</v>
      </c>
      <c r="GPE197" t="s">
        <v>6465</v>
      </c>
      <c r="GPF197" t="s">
        <v>6465</v>
      </c>
      <c r="GPG197" t="s">
        <v>6465</v>
      </c>
      <c r="GPH197" t="s">
        <v>6465</v>
      </c>
      <c r="GPI197">
        <v>1</v>
      </c>
    </row>
    <row r="198" spans="1:5157" x14ac:dyDescent="0.2">
      <c r="A198">
        <v>8481</v>
      </c>
      <c r="B198" t="s">
        <v>6440</v>
      </c>
      <c r="C198" t="s">
        <v>6465</v>
      </c>
      <c r="D198" t="s">
        <v>6465</v>
      </c>
      <c r="E198" t="s">
        <v>6465</v>
      </c>
      <c r="F198" t="s">
        <v>6465</v>
      </c>
      <c r="G198" s="6" t="s">
        <v>6465</v>
      </c>
      <c r="H198" t="s">
        <v>6465</v>
      </c>
      <c r="I198" t="s">
        <v>6465</v>
      </c>
      <c r="J198" t="s">
        <v>6465</v>
      </c>
      <c r="K198" t="s">
        <v>6465</v>
      </c>
      <c r="L198" t="s">
        <v>6465</v>
      </c>
      <c r="M198" t="s">
        <v>6465</v>
      </c>
      <c r="N198" t="s">
        <v>6465</v>
      </c>
      <c r="O198" t="s">
        <v>6465</v>
      </c>
      <c r="P198" t="s">
        <v>6465</v>
      </c>
      <c r="Q198" t="s">
        <v>6465</v>
      </c>
      <c r="R198" t="s">
        <v>6465</v>
      </c>
      <c r="S198" t="s">
        <v>6465</v>
      </c>
      <c r="T198" t="s">
        <v>6465</v>
      </c>
      <c r="U198" s="6">
        <v>42543</v>
      </c>
      <c r="V198" s="20">
        <v>0</v>
      </c>
      <c r="W198" t="s">
        <v>6465</v>
      </c>
      <c r="X198" t="s">
        <v>6465</v>
      </c>
      <c r="Y198" t="s">
        <v>6465</v>
      </c>
      <c r="Z198" t="s">
        <v>6465</v>
      </c>
      <c r="AA198" t="s">
        <v>6465</v>
      </c>
      <c r="AB198" t="s">
        <v>6465</v>
      </c>
      <c r="AC198" t="s">
        <v>6465</v>
      </c>
      <c r="AD198" t="s">
        <v>6465</v>
      </c>
      <c r="AE198">
        <v>22315</v>
      </c>
      <c r="AF198">
        <v>1</v>
      </c>
      <c r="AL198">
        <v>0</v>
      </c>
      <c r="AM198">
        <v>1</v>
      </c>
      <c r="AN198">
        <v>2</v>
      </c>
      <c r="AO198" t="s">
        <v>6465</v>
      </c>
      <c r="AP198" t="s">
        <v>6465</v>
      </c>
      <c r="AQ198" t="s">
        <v>6465</v>
      </c>
      <c r="AR198" t="s">
        <v>6465</v>
      </c>
      <c r="AS198" t="s">
        <v>6465</v>
      </c>
      <c r="AT198" t="s">
        <v>6465</v>
      </c>
      <c r="AU198" t="s">
        <v>6465</v>
      </c>
      <c r="AV198" t="s">
        <v>6465</v>
      </c>
      <c r="AW198" t="s">
        <v>6465</v>
      </c>
      <c r="AX198" t="s">
        <v>6465</v>
      </c>
      <c r="AY198" t="s">
        <v>6465</v>
      </c>
      <c r="AZ198" t="s">
        <v>6465</v>
      </c>
      <c r="BA198" t="s">
        <v>6465</v>
      </c>
      <c r="BB198" t="s">
        <v>6465</v>
      </c>
      <c r="BC198" t="s">
        <v>6465</v>
      </c>
      <c r="BD198" t="s">
        <v>6465</v>
      </c>
      <c r="BE198" t="s">
        <v>6465</v>
      </c>
      <c r="BF198" t="s">
        <v>6465</v>
      </c>
      <c r="BG198" t="s">
        <v>6465</v>
      </c>
      <c r="BH198" t="s">
        <v>6465</v>
      </c>
      <c r="BI198" t="s">
        <v>6465</v>
      </c>
      <c r="BJ198" t="s">
        <v>6465</v>
      </c>
      <c r="BK198" t="s">
        <v>6465</v>
      </c>
      <c r="BL198" t="s">
        <v>6465</v>
      </c>
      <c r="BM198">
        <v>1</v>
      </c>
      <c r="BN198" t="s">
        <v>6465</v>
      </c>
      <c r="BO198" t="s">
        <v>6465</v>
      </c>
      <c r="BP198" t="s">
        <v>6465</v>
      </c>
      <c r="BQ198">
        <v>1</v>
      </c>
      <c r="BR198">
        <v>1</v>
      </c>
      <c r="BS198">
        <v>1</v>
      </c>
      <c r="BY198">
        <v>0</v>
      </c>
      <c r="BZ198">
        <v>5</v>
      </c>
      <c r="CA198">
        <v>0</v>
      </c>
      <c r="CB198" t="s">
        <v>5871</v>
      </c>
      <c r="CF198">
        <v>0</v>
      </c>
      <c r="CG198">
        <v>1</v>
      </c>
      <c r="CM198">
        <v>0</v>
      </c>
      <c r="CN198">
        <v>6</v>
      </c>
      <c r="CO198">
        <v>0</v>
      </c>
      <c r="CP198" t="s">
        <v>5189</v>
      </c>
      <c r="CQ198" t="s">
        <v>6465</v>
      </c>
      <c r="CR198" t="s">
        <v>6465</v>
      </c>
      <c r="CS198" t="s">
        <v>6465</v>
      </c>
      <c r="CT198" t="s">
        <v>6465</v>
      </c>
      <c r="CU198" t="s">
        <v>6465</v>
      </c>
      <c r="CV198" t="s">
        <v>6465</v>
      </c>
      <c r="CW198" t="s">
        <v>6465</v>
      </c>
      <c r="CX198" t="s">
        <v>6465</v>
      </c>
      <c r="CY198" t="s">
        <v>6465</v>
      </c>
      <c r="CZ198" t="s">
        <v>6465</v>
      </c>
      <c r="DA198" t="s">
        <v>6465</v>
      </c>
      <c r="DB198" t="s">
        <v>6465</v>
      </c>
      <c r="DC198" t="s">
        <v>6465</v>
      </c>
      <c r="DD198" t="s">
        <v>6465</v>
      </c>
      <c r="DE198" t="s">
        <v>6465</v>
      </c>
      <c r="DF198" t="s">
        <v>6465</v>
      </c>
      <c r="DG198" t="s">
        <v>6465</v>
      </c>
      <c r="DH198" t="s">
        <v>6465</v>
      </c>
      <c r="DI198" t="s">
        <v>6465</v>
      </c>
      <c r="DJ198" t="s">
        <v>6465</v>
      </c>
      <c r="DK198" t="s">
        <v>6465</v>
      </c>
      <c r="DL198" t="s">
        <v>6465</v>
      </c>
      <c r="DM198" t="s">
        <v>6465</v>
      </c>
      <c r="DN198" t="s">
        <v>6465</v>
      </c>
      <c r="DO198" t="s">
        <v>6465</v>
      </c>
      <c r="DP198" t="s">
        <v>6465</v>
      </c>
      <c r="DQ198" t="s">
        <v>6465</v>
      </c>
      <c r="DR198" t="s">
        <v>6465</v>
      </c>
      <c r="DS198" t="s">
        <v>6465</v>
      </c>
      <c r="DT198" t="s">
        <v>6465</v>
      </c>
      <c r="DU198" t="s">
        <v>6465</v>
      </c>
      <c r="DV198" t="s">
        <v>6465</v>
      </c>
      <c r="DW198" t="s">
        <v>6465</v>
      </c>
      <c r="DX198" t="s">
        <v>6465</v>
      </c>
      <c r="DY198" t="s">
        <v>6465</v>
      </c>
      <c r="DZ198" t="s">
        <v>6465</v>
      </c>
      <c r="EA198" t="s">
        <v>6465</v>
      </c>
      <c r="EB198" t="s">
        <v>6465</v>
      </c>
      <c r="EC198" t="s">
        <v>6465</v>
      </c>
      <c r="ED198" t="s">
        <v>6465</v>
      </c>
      <c r="EE198" t="s">
        <v>6465</v>
      </c>
      <c r="EF198" t="s">
        <v>6465</v>
      </c>
      <c r="EG198" t="s">
        <v>6465</v>
      </c>
      <c r="EH198" t="s">
        <v>6465</v>
      </c>
      <c r="EI198" t="s">
        <v>6465</v>
      </c>
      <c r="EJ198" t="s">
        <v>6465</v>
      </c>
      <c r="EK198" t="s">
        <v>6465</v>
      </c>
      <c r="EL198" t="s">
        <v>6465</v>
      </c>
      <c r="EM198" t="s">
        <v>6465</v>
      </c>
      <c r="EN198" t="s">
        <v>6465</v>
      </c>
      <c r="EO198" t="s">
        <v>6465</v>
      </c>
      <c r="EP198" t="s">
        <v>6465</v>
      </c>
      <c r="EQ198" t="s">
        <v>6465</v>
      </c>
      <c r="ER198" t="s">
        <v>6465</v>
      </c>
      <c r="ES198" t="s">
        <v>6465</v>
      </c>
      <c r="ET198" t="s">
        <v>6465</v>
      </c>
      <c r="EU198" t="s">
        <v>6465</v>
      </c>
      <c r="EV198" t="s">
        <v>6465</v>
      </c>
      <c r="EW198" t="s">
        <v>6465</v>
      </c>
      <c r="EX198" t="s">
        <v>6465</v>
      </c>
      <c r="EY198" t="s">
        <v>6465</v>
      </c>
      <c r="EZ198" t="s">
        <v>6465</v>
      </c>
      <c r="FA198" t="s">
        <v>6465</v>
      </c>
      <c r="FB198" t="s">
        <v>6465</v>
      </c>
      <c r="FC198" t="s">
        <v>6465</v>
      </c>
      <c r="FD198" t="s">
        <v>6465</v>
      </c>
      <c r="FE198" t="s">
        <v>6465</v>
      </c>
      <c r="FF198" t="s">
        <v>6465</v>
      </c>
      <c r="FG198" t="s">
        <v>6465</v>
      </c>
      <c r="FH198" t="s">
        <v>6465</v>
      </c>
      <c r="FI198" t="s">
        <v>6465</v>
      </c>
      <c r="FJ198" t="s">
        <v>6465</v>
      </c>
      <c r="FK198" t="s">
        <v>6465</v>
      </c>
      <c r="FL198" t="s">
        <v>6465</v>
      </c>
      <c r="FM198" t="s">
        <v>6465</v>
      </c>
      <c r="FN198" t="s">
        <v>6465</v>
      </c>
      <c r="FO198" t="s">
        <v>6465</v>
      </c>
      <c r="FP198" t="s">
        <v>6465</v>
      </c>
      <c r="FQ198" t="s">
        <v>6465</v>
      </c>
      <c r="FR198" t="s">
        <v>6465</v>
      </c>
      <c r="FS198" t="s">
        <v>6465</v>
      </c>
      <c r="FT198" t="s">
        <v>6465</v>
      </c>
      <c r="FU198" t="s">
        <v>6465</v>
      </c>
      <c r="FV198" t="s">
        <v>6465</v>
      </c>
      <c r="FW198" t="s">
        <v>6465</v>
      </c>
      <c r="FX198" t="s">
        <v>6465</v>
      </c>
      <c r="FY198" t="s">
        <v>6465</v>
      </c>
      <c r="FZ198" t="s">
        <v>6465</v>
      </c>
      <c r="GA198" t="s">
        <v>6465</v>
      </c>
      <c r="GB198" t="s">
        <v>6465</v>
      </c>
      <c r="GC198" t="s">
        <v>6465</v>
      </c>
      <c r="GD198" t="s">
        <v>6465</v>
      </c>
      <c r="GE198" t="s">
        <v>6465</v>
      </c>
      <c r="GF198" t="s">
        <v>6465</v>
      </c>
      <c r="GG198" t="s">
        <v>6465</v>
      </c>
      <c r="GH198" t="s">
        <v>6465</v>
      </c>
      <c r="GI198" t="s">
        <v>6465</v>
      </c>
      <c r="GJ198" t="s">
        <v>6465</v>
      </c>
      <c r="GK198" t="s">
        <v>6465</v>
      </c>
      <c r="GL198" t="s">
        <v>6465</v>
      </c>
      <c r="GM198" t="s">
        <v>6465</v>
      </c>
      <c r="GN198" t="s">
        <v>6465</v>
      </c>
      <c r="GO198" t="s">
        <v>6465</v>
      </c>
      <c r="GP198" t="s">
        <v>6465</v>
      </c>
      <c r="GQ198" t="s">
        <v>6465</v>
      </c>
      <c r="GR198" t="s">
        <v>6465</v>
      </c>
      <c r="GS198" t="s">
        <v>6465</v>
      </c>
      <c r="GT198" t="s">
        <v>6465</v>
      </c>
      <c r="GU198" t="s">
        <v>6465</v>
      </c>
      <c r="GV198" t="s">
        <v>6465</v>
      </c>
      <c r="GW198" t="s">
        <v>6465</v>
      </c>
      <c r="GX198" t="s">
        <v>6465</v>
      </c>
      <c r="GY198" t="s">
        <v>6465</v>
      </c>
      <c r="GZ198" t="s">
        <v>6465</v>
      </c>
      <c r="HA198" t="s">
        <v>6465</v>
      </c>
      <c r="HB198" t="s">
        <v>6465</v>
      </c>
      <c r="HC198" t="s">
        <v>6465</v>
      </c>
      <c r="HD198" t="s">
        <v>6465</v>
      </c>
      <c r="HE198" t="s">
        <v>6465</v>
      </c>
      <c r="HF198" t="s">
        <v>6465</v>
      </c>
      <c r="HG198" t="s">
        <v>6465</v>
      </c>
      <c r="HH198" t="s">
        <v>6465</v>
      </c>
      <c r="HI198" t="s">
        <v>6465</v>
      </c>
      <c r="HJ198" t="s">
        <v>6465</v>
      </c>
      <c r="HK198" t="s">
        <v>6465</v>
      </c>
      <c r="HL198" t="s">
        <v>6465</v>
      </c>
      <c r="HM198" t="s">
        <v>6465</v>
      </c>
      <c r="HN198" t="s">
        <v>6465</v>
      </c>
      <c r="HO198" t="s">
        <v>6465</v>
      </c>
      <c r="HP198" t="s">
        <v>6465</v>
      </c>
      <c r="HQ198" t="s">
        <v>6465</v>
      </c>
      <c r="HR198" t="s">
        <v>6465</v>
      </c>
      <c r="HS198" t="s">
        <v>6465</v>
      </c>
      <c r="HT198" t="s">
        <v>6465</v>
      </c>
      <c r="HU198" t="s">
        <v>6465</v>
      </c>
      <c r="HV198" t="s">
        <v>6465</v>
      </c>
      <c r="HW198" t="s">
        <v>6465</v>
      </c>
      <c r="HX198" t="s">
        <v>6465</v>
      </c>
      <c r="HY198" t="s">
        <v>6465</v>
      </c>
      <c r="HZ198" t="s">
        <v>6465</v>
      </c>
      <c r="IA198" t="s">
        <v>6465</v>
      </c>
      <c r="IB198" t="s">
        <v>6465</v>
      </c>
      <c r="IC198" t="s">
        <v>6465</v>
      </c>
      <c r="ID198" t="s">
        <v>6465</v>
      </c>
      <c r="IE198" t="s">
        <v>6465</v>
      </c>
      <c r="IF198" t="s">
        <v>6465</v>
      </c>
      <c r="IG198" t="s">
        <v>6465</v>
      </c>
      <c r="IH198" t="s">
        <v>6465</v>
      </c>
      <c r="II198" t="s">
        <v>6465</v>
      </c>
      <c r="IJ198" t="s">
        <v>6465</v>
      </c>
      <c r="IK198" t="s">
        <v>6465</v>
      </c>
      <c r="IL198" t="s">
        <v>6465</v>
      </c>
      <c r="IM198" t="s">
        <v>6465</v>
      </c>
      <c r="IN198" t="s">
        <v>6465</v>
      </c>
      <c r="IO198" t="s">
        <v>6465</v>
      </c>
      <c r="IP198" t="s">
        <v>6465</v>
      </c>
      <c r="IQ198" t="s">
        <v>6465</v>
      </c>
      <c r="IR198" t="s">
        <v>6465</v>
      </c>
      <c r="IS198" t="s">
        <v>6465</v>
      </c>
      <c r="IT198" t="s">
        <v>6465</v>
      </c>
      <c r="IU198" t="s">
        <v>6465</v>
      </c>
      <c r="IV198" t="s">
        <v>6465</v>
      </c>
      <c r="IW198" t="s">
        <v>6465</v>
      </c>
      <c r="IX198" t="s">
        <v>6465</v>
      </c>
      <c r="IY198" t="s">
        <v>6465</v>
      </c>
      <c r="IZ198" t="s">
        <v>6465</v>
      </c>
      <c r="JA198" t="s">
        <v>6465</v>
      </c>
      <c r="JB198" t="s">
        <v>6465</v>
      </c>
      <c r="JC198" t="s">
        <v>6465</v>
      </c>
      <c r="JD198" t="s">
        <v>6465</v>
      </c>
      <c r="JE198" t="s">
        <v>6465</v>
      </c>
      <c r="JF198" t="s">
        <v>6465</v>
      </c>
      <c r="JG198" t="s">
        <v>6465</v>
      </c>
      <c r="JH198" t="s">
        <v>6465</v>
      </c>
      <c r="JI198" t="s">
        <v>6465</v>
      </c>
      <c r="JJ198" t="s">
        <v>6465</v>
      </c>
      <c r="JK198" t="s">
        <v>6465</v>
      </c>
      <c r="JL198" t="s">
        <v>6465</v>
      </c>
      <c r="JM198" t="s">
        <v>6465</v>
      </c>
      <c r="JN198" t="s">
        <v>6465</v>
      </c>
      <c r="JO198" t="s">
        <v>6465</v>
      </c>
      <c r="JP198" t="s">
        <v>6465</v>
      </c>
      <c r="JQ198" t="s">
        <v>6465</v>
      </c>
      <c r="JR198" t="s">
        <v>6465</v>
      </c>
      <c r="JS198" t="s">
        <v>6465</v>
      </c>
      <c r="JT198" t="s">
        <v>6465</v>
      </c>
      <c r="JU198" t="s">
        <v>6465</v>
      </c>
      <c r="JV198" t="s">
        <v>6465</v>
      </c>
      <c r="JW198" t="s">
        <v>6465</v>
      </c>
      <c r="JX198" t="s">
        <v>6465</v>
      </c>
      <c r="JY198" t="s">
        <v>6465</v>
      </c>
      <c r="JZ198" t="s">
        <v>6465</v>
      </c>
      <c r="KA198" t="s">
        <v>6465</v>
      </c>
      <c r="KB198" t="s">
        <v>6465</v>
      </c>
      <c r="KC198" t="s">
        <v>6465</v>
      </c>
      <c r="KD198" t="s">
        <v>6465</v>
      </c>
      <c r="KE198" t="s">
        <v>6465</v>
      </c>
      <c r="KF198" t="s">
        <v>6465</v>
      </c>
      <c r="KG198" t="s">
        <v>6465</v>
      </c>
      <c r="KH198" t="s">
        <v>6465</v>
      </c>
      <c r="KI198" t="s">
        <v>6465</v>
      </c>
      <c r="KJ198" t="s">
        <v>6465</v>
      </c>
      <c r="KK198" t="s">
        <v>6465</v>
      </c>
      <c r="KL198" t="s">
        <v>6465</v>
      </c>
      <c r="KM198" t="s">
        <v>6465</v>
      </c>
      <c r="KN198" t="s">
        <v>6465</v>
      </c>
      <c r="KO198" t="s">
        <v>6465</v>
      </c>
      <c r="KP198" t="s">
        <v>6465</v>
      </c>
      <c r="KQ198" t="s">
        <v>6465</v>
      </c>
      <c r="KR198" t="s">
        <v>6465</v>
      </c>
      <c r="KS198" t="s">
        <v>6465</v>
      </c>
      <c r="KT198" t="s">
        <v>6465</v>
      </c>
      <c r="KU198" t="s">
        <v>6465</v>
      </c>
      <c r="KV198" t="s">
        <v>6465</v>
      </c>
      <c r="KW198" t="s">
        <v>6465</v>
      </c>
      <c r="KX198" t="s">
        <v>6465</v>
      </c>
      <c r="KY198" t="s">
        <v>6465</v>
      </c>
      <c r="KZ198" t="s">
        <v>6465</v>
      </c>
      <c r="LA198" t="s">
        <v>6465</v>
      </c>
      <c r="LB198" t="s">
        <v>6465</v>
      </c>
      <c r="LC198" t="s">
        <v>6465</v>
      </c>
      <c r="LD198" t="s">
        <v>6465</v>
      </c>
      <c r="LE198" t="s">
        <v>6465</v>
      </c>
      <c r="LF198" t="s">
        <v>6465</v>
      </c>
      <c r="LG198" t="s">
        <v>6465</v>
      </c>
      <c r="LH198" t="s">
        <v>6465</v>
      </c>
      <c r="LI198" t="s">
        <v>6465</v>
      </c>
      <c r="LJ198" t="s">
        <v>6465</v>
      </c>
      <c r="LK198" t="s">
        <v>6465</v>
      </c>
      <c r="LL198" t="s">
        <v>6465</v>
      </c>
      <c r="LM198" t="s">
        <v>6465</v>
      </c>
      <c r="LN198" t="s">
        <v>6465</v>
      </c>
      <c r="LO198" t="s">
        <v>6465</v>
      </c>
      <c r="LP198" t="s">
        <v>6465</v>
      </c>
      <c r="LQ198" t="s">
        <v>6465</v>
      </c>
      <c r="LR198" t="s">
        <v>6465</v>
      </c>
      <c r="LS198" t="s">
        <v>6465</v>
      </c>
      <c r="LT198" t="s">
        <v>6465</v>
      </c>
      <c r="LU198" t="s">
        <v>6465</v>
      </c>
      <c r="LV198" t="s">
        <v>6465</v>
      </c>
      <c r="LW198" t="s">
        <v>6465</v>
      </c>
      <c r="LX198" t="s">
        <v>6465</v>
      </c>
      <c r="LY198" t="s">
        <v>6465</v>
      </c>
      <c r="LZ198" t="s">
        <v>6465</v>
      </c>
      <c r="MA198" t="s">
        <v>6465</v>
      </c>
      <c r="MB198" t="s">
        <v>6465</v>
      </c>
      <c r="MC198" t="s">
        <v>6465</v>
      </c>
      <c r="MD198" t="s">
        <v>6465</v>
      </c>
      <c r="ME198" t="s">
        <v>6465</v>
      </c>
      <c r="MF198" t="s">
        <v>6465</v>
      </c>
      <c r="MG198" t="s">
        <v>6465</v>
      </c>
      <c r="MH198" t="s">
        <v>6465</v>
      </c>
      <c r="MI198" t="s">
        <v>6465</v>
      </c>
      <c r="MJ198" t="s">
        <v>6465</v>
      </c>
      <c r="MK198" t="s">
        <v>6465</v>
      </c>
      <c r="ML198" t="s">
        <v>6465</v>
      </c>
      <c r="MM198" t="s">
        <v>6465</v>
      </c>
      <c r="MN198" t="s">
        <v>6465</v>
      </c>
      <c r="MO198" t="s">
        <v>6465</v>
      </c>
      <c r="MP198" t="s">
        <v>6465</v>
      </c>
      <c r="MQ198" t="s">
        <v>6465</v>
      </c>
      <c r="MR198" t="s">
        <v>6465</v>
      </c>
      <c r="MS198" t="s">
        <v>6465</v>
      </c>
      <c r="MT198" t="s">
        <v>6465</v>
      </c>
      <c r="MU198" t="s">
        <v>6465</v>
      </c>
      <c r="MV198" t="s">
        <v>6465</v>
      </c>
      <c r="MW198" t="s">
        <v>6465</v>
      </c>
      <c r="MX198" t="s">
        <v>6465</v>
      </c>
      <c r="MY198" t="s">
        <v>6465</v>
      </c>
      <c r="MZ198" t="s">
        <v>6465</v>
      </c>
      <c r="NA198" t="s">
        <v>6465</v>
      </c>
      <c r="NB198" t="s">
        <v>6465</v>
      </c>
      <c r="NC198" t="s">
        <v>6465</v>
      </c>
      <c r="ND198" t="s">
        <v>6465</v>
      </c>
      <c r="NE198" t="s">
        <v>6465</v>
      </c>
      <c r="NF198" t="s">
        <v>6465</v>
      </c>
      <c r="NG198" t="s">
        <v>6465</v>
      </c>
      <c r="NH198" t="s">
        <v>6465</v>
      </c>
      <c r="NI198" t="s">
        <v>6465</v>
      </c>
      <c r="NJ198" t="s">
        <v>6465</v>
      </c>
      <c r="NK198" t="s">
        <v>6465</v>
      </c>
      <c r="NL198" t="s">
        <v>6465</v>
      </c>
      <c r="NM198" t="s">
        <v>6465</v>
      </c>
      <c r="NN198" t="s">
        <v>6465</v>
      </c>
      <c r="NO198" t="s">
        <v>6465</v>
      </c>
      <c r="NP198" t="s">
        <v>6465</v>
      </c>
      <c r="NQ198" t="s">
        <v>6465</v>
      </c>
      <c r="NR198" t="s">
        <v>6465</v>
      </c>
      <c r="NS198" t="s">
        <v>6465</v>
      </c>
      <c r="NT198" t="s">
        <v>6465</v>
      </c>
      <c r="NU198" t="s">
        <v>6465</v>
      </c>
      <c r="NV198" t="s">
        <v>6465</v>
      </c>
      <c r="NW198" t="s">
        <v>6465</v>
      </c>
      <c r="NX198" t="s">
        <v>6465</v>
      </c>
      <c r="NY198" t="s">
        <v>6465</v>
      </c>
      <c r="NZ198" t="s">
        <v>6465</v>
      </c>
      <c r="OA198" t="s">
        <v>6465</v>
      </c>
      <c r="OB198" t="s">
        <v>6465</v>
      </c>
      <c r="OC198" t="s">
        <v>6465</v>
      </c>
      <c r="OD198" t="s">
        <v>6465</v>
      </c>
      <c r="OE198" t="s">
        <v>6465</v>
      </c>
      <c r="OF198" t="s">
        <v>6465</v>
      </c>
      <c r="OG198" t="s">
        <v>6465</v>
      </c>
      <c r="OH198" t="s">
        <v>6465</v>
      </c>
      <c r="OI198" t="s">
        <v>6465</v>
      </c>
      <c r="OJ198" t="s">
        <v>6465</v>
      </c>
      <c r="OK198" t="s">
        <v>6465</v>
      </c>
      <c r="OL198" t="s">
        <v>6465</v>
      </c>
      <c r="OM198" t="s">
        <v>6465</v>
      </c>
      <c r="ON198" t="s">
        <v>6465</v>
      </c>
      <c r="OO198" t="s">
        <v>6465</v>
      </c>
      <c r="OP198" t="s">
        <v>6465</v>
      </c>
      <c r="OQ198" t="s">
        <v>6465</v>
      </c>
      <c r="OR198" t="s">
        <v>6465</v>
      </c>
      <c r="OS198" t="s">
        <v>6465</v>
      </c>
      <c r="OT198" t="s">
        <v>6465</v>
      </c>
      <c r="OU198" t="s">
        <v>6465</v>
      </c>
      <c r="OV198" t="s">
        <v>6465</v>
      </c>
      <c r="OW198" t="s">
        <v>6465</v>
      </c>
      <c r="OX198" t="s">
        <v>6465</v>
      </c>
      <c r="OY198" t="s">
        <v>6465</v>
      </c>
      <c r="OZ198" t="s">
        <v>6465</v>
      </c>
      <c r="PA198" t="s">
        <v>6465</v>
      </c>
      <c r="PB198" t="s">
        <v>6465</v>
      </c>
      <c r="PC198" t="s">
        <v>6465</v>
      </c>
      <c r="PD198" t="s">
        <v>6465</v>
      </c>
      <c r="PE198" t="s">
        <v>6465</v>
      </c>
      <c r="PF198" t="s">
        <v>6465</v>
      </c>
      <c r="PG198" t="s">
        <v>6465</v>
      </c>
      <c r="PH198" t="s">
        <v>6465</v>
      </c>
      <c r="PI198" t="s">
        <v>6465</v>
      </c>
      <c r="PJ198" t="s">
        <v>6465</v>
      </c>
      <c r="PK198" t="s">
        <v>6465</v>
      </c>
      <c r="PL198" t="s">
        <v>6465</v>
      </c>
      <c r="PM198" t="s">
        <v>6465</v>
      </c>
      <c r="PN198" t="s">
        <v>6465</v>
      </c>
      <c r="PO198" t="s">
        <v>6465</v>
      </c>
      <c r="PP198" t="s">
        <v>6465</v>
      </c>
      <c r="PQ198" t="s">
        <v>6465</v>
      </c>
      <c r="PR198" t="s">
        <v>6465</v>
      </c>
      <c r="PS198" t="s">
        <v>6465</v>
      </c>
      <c r="PT198" t="s">
        <v>6465</v>
      </c>
      <c r="PU198" t="s">
        <v>6465</v>
      </c>
      <c r="PV198" t="s">
        <v>6465</v>
      </c>
      <c r="PW198" t="s">
        <v>6465</v>
      </c>
      <c r="PX198" t="s">
        <v>6465</v>
      </c>
      <c r="PY198" t="s">
        <v>6465</v>
      </c>
      <c r="PZ198" t="s">
        <v>6465</v>
      </c>
      <c r="QA198" t="s">
        <v>6465</v>
      </c>
      <c r="QB198" t="s">
        <v>6465</v>
      </c>
      <c r="QC198" t="s">
        <v>6465</v>
      </c>
      <c r="QD198" t="s">
        <v>6465</v>
      </c>
      <c r="QE198" t="s">
        <v>6465</v>
      </c>
      <c r="QF198" t="s">
        <v>6465</v>
      </c>
      <c r="QG198" t="s">
        <v>6465</v>
      </c>
      <c r="QH198" t="s">
        <v>6465</v>
      </c>
      <c r="QI198" t="s">
        <v>6465</v>
      </c>
      <c r="QJ198" t="s">
        <v>6465</v>
      </c>
      <c r="QK198" t="s">
        <v>6465</v>
      </c>
      <c r="QL198" t="s">
        <v>6465</v>
      </c>
      <c r="QM198" t="s">
        <v>6465</v>
      </c>
      <c r="QN198" t="s">
        <v>6465</v>
      </c>
      <c r="QO198" t="s">
        <v>6465</v>
      </c>
      <c r="QP198" t="s">
        <v>6465</v>
      </c>
      <c r="QQ198" t="s">
        <v>6465</v>
      </c>
      <c r="QR198" t="s">
        <v>6465</v>
      </c>
      <c r="QS198" t="s">
        <v>6465</v>
      </c>
      <c r="QT198" t="s">
        <v>6465</v>
      </c>
      <c r="QU198" t="s">
        <v>6465</v>
      </c>
      <c r="QV198" t="s">
        <v>6465</v>
      </c>
      <c r="QW198" t="s">
        <v>6465</v>
      </c>
      <c r="QX198" t="s">
        <v>6465</v>
      </c>
      <c r="QY198" t="s">
        <v>6465</v>
      </c>
      <c r="QZ198" t="s">
        <v>6465</v>
      </c>
      <c r="RA198" t="s">
        <v>6465</v>
      </c>
      <c r="RB198" t="s">
        <v>6465</v>
      </c>
      <c r="RC198" t="s">
        <v>6465</v>
      </c>
      <c r="RD198" t="s">
        <v>6465</v>
      </c>
      <c r="RE198" t="s">
        <v>6465</v>
      </c>
      <c r="RF198" t="s">
        <v>6465</v>
      </c>
      <c r="RG198" t="s">
        <v>6465</v>
      </c>
      <c r="RH198" t="s">
        <v>6465</v>
      </c>
      <c r="RI198" t="s">
        <v>6465</v>
      </c>
      <c r="RJ198" t="s">
        <v>6465</v>
      </c>
      <c r="RK198" t="s">
        <v>6465</v>
      </c>
      <c r="RL198" t="s">
        <v>6465</v>
      </c>
      <c r="RM198" t="s">
        <v>6465</v>
      </c>
      <c r="RN198" t="s">
        <v>6465</v>
      </c>
      <c r="RO198" t="s">
        <v>6465</v>
      </c>
      <c r="RP198" t="s">
        <v>6465</v>
      </c>
      <c r="RQ198" t="s">
        <v>6465</v>
      </c>
      <c r="RR198" t="s">
        <v>6465</v>
      </c>
      <c r="RS198" t="s">
        <v>6465</v>
      </c>
      <c r="RT198" t="s">
        <v>6465</v>
      </c>
      <c r="RU198" t="s">
        <v>6465</v>
      </c>
      <c r="RV198" t="s">
        <v>6465</v>
      </c>
      <c r="RW198" t="s">
        <v>6465</v>
      </c>
      <c r="RX198" t="s">
        <v>6465</v>
      </c>
      <c r="RY198" t="s">
        <v>6465</v>
      </c>
      <c r="RZ198" t="s">
        <v>6465</v>
      </c>
      <c r="SA198" t="s">
        <v>6465</v>
      </c>
      <c r="SB198" t="s">
        <v>6465</v>
      </c>
      <c r="SC198" t="s">
        <v>6465</v>
      </c>
      <c r="SD198" t="s">
        <v>6465</v>
      </c>
      <c r="SE198" t="s">
        <v>6465</v>
      </c>
      <c r="SF198" t="s">
        <v>6465</v>
      </c>
      <c r="SG198" t="s">
        <v>6465</v>
      </c>
      <c r="SH198" t="s">
        <v>6465</v>
      </c>
      <c r="SI198" t="s">
        <v>6465</v>
      </c>
      <c r="SJ198" t="s">
        <v>6465</v>
      </c>
      <c r="SK198" t="s">
        <v>6465</v>
      </c>
      <c r="SL198" t="s">
        <v>6465</v>
      </c>
      <c r="SM198" t="s">
        <v>6465</v>
      </c>
      <c r="SN198" t="s">
        <v>6465</v>
      </c>
      <c r="SO198" t="s">
        <v>6465</v>
      </c>
      <c r="SP198" t="s">
        <v>6465</v>
      </c>
      <c r="SQ198" t="s">
        <v>6465</v>
      </c>
      <c r="SR198" t="s">
        <v>6465</v>
      </c>
      <c r="SS198" t="s">
        <v>6465</v>
      </c>
      <c r="ST198" t="s">
        <v>6465</v>
      </c>
      <c r="SU198" t="s">
        <v>6465</v>
      </c>
      <c r="SV198" t="s">
        <v>6465</v>
      </c>
      <c r="SW198" t="s">
        <v>6465</v>
      </c>
      <c r="SX198" t="s">
        <v>6465</v>
      </c>
      <c r="SY198" t="s">
        <v>6465</v>
      </c>
      <c r="SZ198" t="s">
        <v>6465</v>
      </c>
      <c r="TA198" t="s">
        <v>6465</v>
      </c>
      <c r="TB198" t="s">
        <v>6465</v>
      </c>
      <c r="TC198" t="s">
        <v>6465</v>
      </c>
      <c r="TD198" t="s">
        <v>6465</v>
      </c>
      <c r="TE198" t="s">
        <v>6465</v>
      </c>
      <c r="TF198" t="s">
        <v>6465</v>
      </c>
      <c r="TG198" t="s">
        <v>6465</v>
      </c>
      <c r="TH198" t="s">
        <v>6465</v>
      </c>
      <c r="TI198" t="s">
        <v>6465</v>
      </c>
      <c r="TJ198" t="s">
        <v>6465</v>
      </c>
      <c r="TK198" t="s">
        <v>6465</v>
      </c>
      <c r="TL198" t="s">
        <v>6465</v>
      </c>
      <c r="TM198" t="s">
        <v>6465</v>
      </c>
      <c r="TN198" t="s">
        <v>6465</v>
      </c>
      <c r="TO198" t="s">
        <v>6465</v>
      </c>
      <c r="TP198" t="s">
        <v>6465</v>
      </c>
      <c r="TQ198" t="s">
        <v>6465</v>
      </c>
      <c r="TR198" t="s">
        <v>6465</v>
      </c>
      <c r="TS198" t="s">
        <v>6465</v>
      </c>
      <c r="TT198" t="s">
        <v>6465</v>
      </c>
      <c r="TU198" t="s">
        <v>6465</v>
      </c>
      <c r="TV198" t="s">
        <v>6465</v>
      </c>
      <c r="TW198" t="s">
        <v>6465</v>
      </c>
      <c r="TX198" t="s">
        <v>6465</v>
      </c>
      <c r="TY198" t="s">
        <v>6465</v>
      </c>
      <c r="TZ198" t="s">
        <v>6465</v>
      </c>
      <c r="UA198" t="s">
        <v>6465</v>
      </c>
      <c r="UB198" t="s">
        <v>6465</v>
      </c>
      <c r="UC198" t="s">
        <v>6465</v>
      </c>
      <c r="UD198" t="s">
        <v>6465</v>
      </c>
      <c r="UE198" t="s">
        <v>6465</v>
      </c>
      <c r="UF198" t="s">
        <v>6465</v>
      </c>
      <c r="UG198" t="s">
        <v>6465</v>
      </c>
      <c r="UH198" t="s">
        <v>6465</v>
      </c>
      <c r="UI198" t="s">
        <v>6465</v>
      </c>
      <c r="UJ198" t="s">
        <v>6465</v>
      </c>
      <c r="UK198" t="s">
        <v>6465</v>
      </c>
      <c r="UL198" t="s">
        <v>6465</v>
      </c>
      <c r="UM198" t="s">
        <v>6465</v>
      </c>
      <c r="UN198" t="s">
        <v>6465</v>
      </c>
      <c r="UO198" t="s">
        <v>6465</v>
      </c>
      <c r="UP198" t="s">
        <v>6465</v>
      </c>
      <c r="UQ198" t="s">
        <v>6465</v>
      </c>
      <c r="UR198" t="s">
        <v>6465</v>
      </c>
      <c r="US198" t="s">
        <v>6465</v>
      </c>
      <c r="UT198" t="s">
        <v>6465</v>
      </c>
      <c r="UU198" t="s">
        <v>6465</v>
      </c>
      <c r="UV198" t="s">
        <v>6465</v>
      </c>
      <c r="UW198" t="s">
        <v>6465</v>
      </c>
      <c r="UX198" t="s">
        <v>6465</v>
      </c>
      <c r="UY198" t="s">
        <v>6465</v>
      </c>
      <c r="UZ198" t="s">
        <v>6465</v>
      </c>
      <c r="VA198" t="s">
        <v>6465</v>
      </c>
      <c r="VB198" t="s">
        <v>6465</v>
      </c>
      <c r="VC198" t="s">
        <v>6465</v>
      </c>
      <c r="VD198" t="s">
        <v>6465</v>
      </c>
      <c r="VE198" t="s">
        <v>6465</v>
      </c>
      <c r="VF198" t="s">
        <v>6465</v>
      </c>
      <c r="VG198" t="s">
        <v>6465</v>
      </c>
      <c r="VH198" t="s">
        <v>6465</v>
      </c>
      <c r="VI198" t="s">
        <v>6465</v>
      </c>
      <c r="VJ198" t="s">
        <v>6465</v>
      </c>
      <c r="VK198" t="s">
        <v>6465</v>
      </c>
      <c r="VL198" t="s">
        <v>6465</v>
      </c>
      <c r="VM198" t="s">
        <v>6465</v>
      </c>
      <c r="VN198" t="s">
        <v>6465</v>
      </c>
      <c r="VO198" t="s">
        <v>6465</v>
      </c>
      <c r="VP198" t="s">
        <v>6465</v>
      </c>
      <c r="VQ198" t="s">
        <v>6465</v>
      </c>
      <c r="VR198" t="s">
        <v>6465</v>
      </c>
      <c r="VS198" t="s">
        <v>6465</v>
      </c>
      <c r="VT198" t="s">
        <v>6465</v>
      </c>
      <c r="VU198" t="s">
        <v>6465</v>
      </c>
      <c r="VV198" t="s">
        <v>6465</v>
      </c>
      <c r="VW198" t="s">
        <v>6465</v>
      </c>
      <c r="VX198" t="s">
        <v>6465</v>
      </c>
      <c r="VY198" t="s">
        <v>6465</v>
      </c>
      <c r="VZ198" t="s">
        <v>6465</v>
      </c>
      <c r="WA198" t="s">
        <v>6465</v>
      </c>
      <c r="WB198" t="s">
        <v>6465</v>
      </c>
      <c r="WC198" t="s">
        <v>6465</v>
      </c>
      <c r="WD198" t="s">
        <v>6465</v>
      </c>
      <c r="WE198" t="s">
        <v>6465</v>
      </c>
      <c r="WF198" t="s">
        <v>6465</v>
      </c>
      <c r="WG198" t="s">
        <v>6465</v>
      </c>
      <c r="WH198" t="s">
        <v>6465</v>
      </c>
      <c r="WI198" t="s">
        <v>6465</v>
      </c>
      <c r="WJ198" t="s">
        <v>6465</v>
      </c>
      <c r="WK198" t="s">
        <v>6465</v>
      </c>
      <c r="WL198" t="s">
        <v>6465</v>
      </c>
      <c r="WM198" t="s">
        <v>6465</v>
      </c>
      <c r="WN198" t="s">
        <v>6465</v>
      </c>
      <c r="WO198" t="s">
        <v>6465</v>
      </c>
      <c r="WP198" t="s">
        <v>6465</v>
      </c>
      <c r="WQ198" t="s">
        <v>6465</v>
      </c>
      <c r="WR198" t="s">
        <v>6465</v>
      </c>
      <c r="WS198" t="s">
        <v>6465</v>
      </c>
      <c r="WT198" t="s">
        <v>6465</v>
      </c>
      <c r="WU198" t="s">
        <v>6465</v>
      </c>
      <c r="WV198" t="s">
        <v>6465</v>
      </c>
      <c r="WW198" t="s">
        <v>6465</v>
      </c>
      <c r="WX198" t="s">
        <v>6465</v>
      </c>
      <c r="WY198" t="s">
        <v>6465</v>
      </c>
      <c r="WZ198" t="s">
        <v>6465</v>
      </c>
      <c r="XA198" t="s">
        <v>6465</v>
      </c>
      <c r="XB198" t="s">
        <v>6465</v>
      </c>
      <c r="XC198" t="s">
        <v>6465</v>
      </c>
      <c r="XD198" t="s">
        <v>6465</v>
      </c>
      <c r="XE198" t="s">
        <v>6465</v>
      </c>
      <c r="XF198" t="s">
        <v>6465</v>
      </c>
      <c r="XG198" t="s">
        <v>6465</v>
      </c>
      <c r="XH198" t="s">
        <v>6465</v>
      </c>
      <c r="XI198" t="s">
        <v>6465</v>
      </c>
      <c r="XJ198" t="s">
        <v>6465</v>
      </c>
      <c r="XK198" t="s">
        <v>6465</v>
      </c>
      <c r="XL198" t="s">
        <v>6465</v>
      </c>
      <c r="XM198" t="s">
        <v>6465</v>
      </c>
      <c r="XN198" t="s">
        <v>6465</v>
      </c>
      <c r="XO198" t="s">
        <v>6465</v>
      </c>
      <c r="XP198" t="s">
        <v>6465</v>
      </c>
      <c r="XQ198" t="s">
        <v>6465</v>
      </c>
      <c r="XR198" t="s">
        <v>6465</v>
      </c>
      <c r="XS198" t="s">
        <v>6465</v>
      </c>
      <c r="XT198" t="s">
        <v>6465</v>
      </c>
      <c r="XU198" t="s">
        <v>6465</v>
      </c>
      <c r="XV198" t="s">
        <v>6465</v>
      </c>
      <c r="XW198" t="s">
        <v>6465</v>
      </c>
      <c r="XX198" t="s">
        <v>6465</v>
      </c>
      <c r="XY198" t="s">
        <v>6465</v>
      </c>
      <c r="XZ198" t="s">
        <v>6465</v>
      </c>
      <c r="YA198" t="s">
        <v>6465</v>
      </c>
      <c r="YB198" t="s">
        <v>6465</v>
      </c>
      <c r="YC198" t="s">
        <v>6465</v>
      </c>
      <c r="YD198" t="s">
        <v>6465</v>
      </c>
      <c r="YE198" t="s">
        <v>6465</v>
      </c>
      <c r="YF198" t="s">
        <v>6465</v>
      </c>
      <c r="YG198" t="s">
        <v>6465</v>
      </c>
      <c r="YH198" t="s">
        <v>6465</v>
      </c>
      <c r="YI198" t="s">
        <v>6465</v>
      </c>
      <c r="YJ198" t="s">
        <v>6465</v>
      </c>
      <c r="YK198" t="s">
        <v>6465</v>
      </c>
      <c r="YL198" t="s">
        <v>6465</v>
      </c>
      <c r="YM198" t="s">
        <v>6465</v>
      </c>
      <c r="YN198" t="s">
        <v>6465</v>
      </c>
      <c r="YO198" t="s">
        <v>6465</v>
      </c>
      <c r="YP198" t="s">
        <v>6465</v>
      </c>
      <c r="YQ198" t="s">
        <v>6465</v>
      </c>
      <c r="YR198" t="s">
        <v>6465</v>
      </c>
      <c r="YS198" t="s">
        <v>6465</v>
      </c>
      <c r="YT198" t="s">
        <v>6465</v>
      </c>
      <c r="YU198" t="s">
        <v>6465</v>
      </c>
      <c r="YV198" t="s">
        <v>6465</v>
      </c>
      <c r="YW198" t="s">
        <v>6465</v>
      </c>
      <c r="YX198" t="s">
        <v>6465</v>
      </c>
      <c r="YY198" t="s">
        <v>6465</v>
      </c>
      <c r="YZ198" t="s">
        <v>6465</v>
      </c>
      <c r="ZA198" t="s">
        <v>6465</v>
      </c>
      <c r="ZB198" t="s">
        <v>6465</v>
      </c>
      <c r="ZC198" t="s">
        <v>6465</v>
      </c>
      <c r="ZD198" t="s">
        <v>6465</v>
      </c>
      <c r="ZE198" t="s">
        <v>6465</v>
      </c>
      <c r="ZF198" t="s">
        <v>6465</v>
      </c>
      <c r="ZG198" t="s">
        <v>6465</v>
      </c>
      <c r="ZH198" t="s">
        <v>6465</v>
      </c>
      <c r="ZI198" t="s">
        <v>6465</v>
      </c>
      <c r="ZJ198" t="s">
        <v>6465</v>
      </c>
      <c r="ZK198" t="s">
        <v>6465</v>
      </c>
      <c r="ZL198" t="s">
        <v>6465</v>
      </c>
      <c r="ZM198" t="s">
        <v>6465</v>
      </c>
      <c r="ZN198" t="s">
        <v>6465</v>
      </c>
      <c r="ZO198" t="s">
        <v>6465</v>
      </c>
      <c r="ZP198" t="s">
        <v>6465</v>
      </c>
      <c r="ZQ198" t="s">
        <v>6465</v>
      </c>
      <c r="ZR198" t="s">
        <v>6465</v>
      </c>
      <c r="ZS198" t="s">
        <v>6465</v>
      </c>
      <c r="ZT198" t="s">
        <v>6465</v>
      </c>
      <c r="ZU198" t="s">
        <v>6465</v>
      </c>
      <c r="ZV198" t="s">
        <v>6465</v>
      </c>
      <c r="ZW198" t="s">
        <v>6465</v>
      </c>
      <c r="ZX198" t="s">
        <v>6465</v>
      </c>
      <c r="ZY198" t="s">
        <v>6465</v>
      </c>
      <c r="ZZ198" t="s">
        <v>6465</v>
      </c>
      <c r="AAA198" t="s">
        <v>6465</v>
      </c>
      <c r="AAB198" t="s">
        <v>6465</v>
      </c>
      <c r="AAC198" t="s">
        <v>6465</v>
      </c>
      <c r="AAD198" t="s">
        <v>6465</v>
      </c>
      <c r="AAE198" t="s">
        <v>6465</v>
      </c>
      <c r="AAF198" t="s">
        <v>6465</v>
      </c>
      <c r="AAG198" t="s">
        <v>6465</v>
      </c>
      <c r="AAH198" t="s">
        <v>6465</v>
      </c>
      <c r="AAI198" t="s">
        <v>6465</v>
      </c>
      <c r="AAJ198" t="s">
        <v>6465</v>
      </c>
      <c r="AAK198" t="s">
        <v>6465</v>
      </c>
      <c r="AAL198" t="s">
        <v>6465</v>
      </c>
      <c r="AAM198" t="s">
        <v>6465</v>
      </c>
      <c r="AAN198" t="s">
        <v>6465</v>
      </c>
      <c r="AAO198" t="s">
        <v>6465</v>
      </c>
      <c r="AAP198" t="s">
        <v>6465</v>
      </c>
      <c r="AAQ198" t="s">
        <v>6465</v>
      </c>
      <c r="AAR198" t="s">
        <v>6465</v>
      </c>
      <c r="AAS198" t="s">
        <v>6465</v>
      </c>
      <c r="AAT198" t="s">
        <v>6465</v>
      </c>
      <c r="AAU198" t="s">
        <v>6465</v>
      </c>
      <c r="AAV198" t="s">
        <v>6465</v>
      </c>
      <c r="AAW198" t="s">
        <v>6465</v>
      </c>
      <c r="AAX198" t="s">
        <v>6465</v>
      </c>
      <c r="AAY198" t="s">
        <v>6465</v>
      </c>
      <c r="AAZ198" t="s">
        <v>6465</v>
      </c>
      <c r="ABA198" t="s">
        <v>6465</v>
      </c>
      <c r="ABB198" t="s">
        <v>6465</v>
      </c>
      <c r="ABC198" t="s">
        <v>6465</v>
      </c>
      <c r="ABD198" t="s">
        <v>6465</v>
      </c>
      <c r="ABE198" t="s">
        <v>6465</v>
      </c>
      <c r="ABF198" t="s">
        <v>6465</v>
      </c>
      <c r="ABG198" t="s">
        <v>6465</v>
      </c>
      <c r="ABH198" t="s">
        <v>6465</v>
      </c>
      <c r="ABI198" t="s">
        <v>6465</v>
      </c>
      <c r="ABJ198" t="s">
        <v>6465</v>
      </c>
      <c r="ABK198" t="s">
        <v>6465</v>
      </c>
      <c r="ABL198" t="s">
        <v>6465</v>
      </c>
      <c r="ABM198" t="s">
        <v>6465</v>
      </c>
      <c r="ABN198" t="s">
        <v>6465</v>
      </c>
      <c r="ABO198" t="s">
        <v>6465</v>
      </c>
      <c r="ABP198" t="s">
        <v>6465</v>
      </c>
      <c r="ABQ198" t="s">
        <v>6465</v>
      </c>
      <c r="ABR198" t="s">
        <v>6465</v>
      </c>
      <c r="ABS198" t="s">
        <v>6465</v>
      </c>
      <c r="ABT198" t="s">
        <v>6465</v>
      </c>
      <c r="ABU198" t="s">
        <v>6465</v>
      </c>
      <c r="ABV198" t="s">
        <v>6465</v>
      </c>
      <c r="ABW198" t="s">
        <v>6465</v>
      </c>
      <c r="ABX198" t="s">
        <v>6465</v>
      </c>
      <c r="ABY198" t="s">
        <v>6465</v>
      </c>
      <c r="ABZ198" t="s">
        <v>6465</v>
      </c>
      <c r="ACA198" t="s">
        <v>6465</v>
      </c>
      <c r="ACB198" t="s">
        <v>6465</v>
      </c>
      <c r="ACC198" t="s">
        <v>6465</v>
      </c>
      <c r="ACD198" t="s">
        <v>6465</v>
      </c>
      <c r="ACE198" t="s">
        <v>6465</v>
      </c>
      <c r="ACF198" t="s">
        <v>6465</v>
      </c>
      <c r="ACG198" t="s">
        <v>6465</v>
      </c>
      <c r="ACH198" t="s">
        <v>6465</v>
      </c>
      <c r="ACI198" t="s">
        <v>6465</v>
      </c>
      <c r="ACJ198" t="s">
        <v>6465</v>
      </c>
      <c r="ACK198" t="s">
        <v>6465</v>
      </c>
      <c r="ACL198" t="s">
        <v>6465</v>
      </c>
      <c r="ACM198" t="s">
        <v>6465</v>
      </c>
      <c r="ACN198" t="s">
        <v>6465</v>
      </c>
      <c r="ACO198" t="s">
        <v>6465</v>
      </c>
      <c r="ACP198" t="s">
        <v>6465</v>
      </c>
      <c r="ACQ198" t="s">
        <v>6465</v>
      </c>
      <c r="ACR198" t="s">
        <v>6465</v>
      </c>
      <c r="ACS198" t="s">
        <v>6465</v>
      </c>
      <c r="ACT198" t="s">
        <v>6465</v>
      </c>
      <c r="ACU198" t="s">
        <v>6465</v>
      </c>
      <c r="ACV198" t="s">
        <v>6465</v>
      </c>
      <c r="ACW198" t="s">
        <v>6465</v>
      </c>
      <c r="ACX198" t="s">
        <v>6465</v>
      </c>
      <c r="ACY198" t="s">
        <v>6465</v>
      </c>
      <c r="ACZ198" t="s">
        <v>6465</v>
      </c>
      <c r="ADA198" t="s">
        <v>6465</v>
      </c>
      <c r="ADB198" t="s">
        <v>6465</v>
      </c>
      <c r="ADC198" t="s">
        <v>6465</v>
      </c>
      <c r="ADD198" t="s">
        <v>6465</v>
      </c>
      <c r="ADE198" t="s">
        <v>6465</v>
      </c>
      <c r="ADF198" t="s">
        <v>6465</v>
      </c>
      <c r="ADG198" t="s">
        <v>6465</v>
      </c>
      <c r="ADH198" t="s">
        <v>6465</v>
      </c>
      <c r="ADI198" t="s">
        <v>6465</v>
      </c>
      <c r="ADJ198" t="s">
        <v>6465</v>
      </c>
      <c r="ADK198" t="s">
        <v>6465</v>
      </c>
      <c r="ADL198" t="s">
        <v>6465</v>
      </c>
      <c r="ADM198" t="s">
        <v>6465</v>
      </c>
      <c r="ADN198" t="s">
        <v>6465</v>
      </c>
      <c r="ADO198" t="s">
        <v>6465</v>
      </c>
      <c r="ADP198" t="s">
        <v>6465</v>
      </c>
      <c r="ADQ198" t="s">
        <v>6465</v>
      </c>
      <c r="ADR198" t="s">
        <v>6465</v>
      </c>
      <c r="ADS198" t="s">
        <v>6465</v>
      </c>
      <c r="ADT198" t="s">
        <v>6465</v>
      </c>
      <c r="ADU198" t="s">
        <v>6465</v>
      </c>
      <c r="ADV198" t="s">
        <v>6465</v>
      </c>
      <c r="ADW198" t="s">
        <v>6465</v>
      </c>
      <c r="ADX198" t="s">
        <v>6465</v>
      </c>
      <c r="ADY198" t="s">
        <v>6465</v>
      </c>
      <c r="ADZ198" t="s">
        <v>6465</v>
      </c>
      <c r="AEA198" t="s">
        <v>6465</v>
      </c>
      <c r="AEB198" t="s">
        <v>6465</v>
      </c>
      <c r="AEC198" t="s">
        <v>6465</v>
      </c>
      <c r="AED198" t="s">
        <v>6465</v>
      </c>
      <c r="AEE198" t="s">
        <v>6465</v>
      </c>
      <c r="AEF198" t="s">
        <v>6465</v>
      </c>
      <c r="AEG198" t="s">
        <v>6465</v>
      </c>
      <c r="AEH198" t="s">
        <v>6465</v>
      </c>
      <c r="AEI198" t="s">
        <v>6465</v>
      </c>
      <c r="AEJ198" t="s">
        <v>6465</v>
      </c>
      <c r="AEK198" t="s">
        <v>6465</v>
      </c>
      <c r="AEL198" t="s">
        <v>6465</v>
      </c>
      <c r="AEM198" t="s">
        <v>6465</v>
      </c>
      <c r="AEN198" t="s">
        <v>6465</v>
      </c>
      <c r="AEO198" t="s">
        <v>6465</v>
      </c>
      <c r="AEP198" t="s">
        <v>6465</v>
      </c>
      <c r="AEQ198" t="s">
        <v>6465</v>
      </c>
      <c r="AER198" t="s">
        <v>6465</v>
      </c>
      <c r="AES198" t="s">
        <v>6465</v>
      </c>
      <c r="AET198" t="s">
        <v>6465</v>
      </c>
      <c r="AEU198" t="s">
        <v>6465</v>
      </c>
      <c r="AEV198" t="s">
        <v>6465</v>
      </c>
      <c r="AEW198" t="s">
        <v>6465</v>
      </c>
      <c r="AEX198" t="s">
        <v>6465</v>
      </c>
      <c r="AEY198" t="s">
        <v>6465</v>
      </c>
      <c r="AEZ198" t="s">
        <v>6465</v>
      </c>
      <c r="AFA198" t="s">
        <v>6465</v>
      </c>
      <c r="AFB198" t="s">
        <v>6465</v>
      </c>
      <c r="AFC198" t="s">
        <v>6465</v>
      </c>
      <c r="AFD198" t="s">
        <v>6465</v>
      </c>
      <c r="AFE198" t="s">
        <v>6465</v>
      </c>
      <c r="AFF198" t="s">
        <v>6465</v>
      </c>
      <c r="AFG198" t="s">
        <v>6465</v>
      </c>
      <c r="AFH198" t="s">
        <v>6465</v>
      </c>
      <c r="AFI198" t="s">
        <v>6465</v>
      </c>
      <c r="AFJ198" t="s">
        <v>6465</v>
      </c>
      <c r="AFK198" t="s">
        <v>6465</v>
      </c>
      <c r="AFL198" t="s">
        <v>6465</v>
      </c>
      <c r="AFM198" t="s">
        <v>6465</v>
      </c>
      <c r="AFN198" t="s">
        <v>6465</v>
      </c>
      <c r="AFO198" t="s">
        <v>6465</v>
      </c>
      <c r="AFP198" t="s">
        <v>6465</v>
      </c>
      <c r="AFQ198" t="s">
        <v>6465</v>
      </c>
      <c r="AFR198" t="s">
        <v>6465</v>
      </c>
      <c r="AFS198" t="s">
        <v>6465</v>
      </c>
      <c r="AFT198" t="s">
        <v>6465</v>
      </c>
      <c r="AFU198" t="s">
        <v>6465</v>
      </c>
      <c r="AFV198" t="s">
        <v>6465</v>
      </c>
      <c r="AFW198" t="s">
        <v>6465</v>
      </c>
      <c r="AFX198" t="s">
        <v>6465</v>
      </c>
      <c r="AFY198" t="s">
        <v>6465</v>
      </c>
      <c r="AFZ198" t="s">
        <v>6465</v>
      </c>
      <c r="AGA198" t="s">
        <v>6465</v>
      </c>
      <c r="AGB198" t="s">
        <v>6465</v>
      </c>
      <c r="AGC198" t="s">
        <v>6465</v>
      </c>
      <c r="AGD198" t="s">
        <v>6465</v>
      </c>
      <c r="AGE198" t="s">
        <v>6465</v>
      </c>
      <c r="AGF198" t="s">
        <v>6465</v>
      </c>
      <c r="AGG198" t="s">
        <v>6465</v>
      </c>
      <c r="AGH198" t="s">
        <v>6465</v>
      </c>
      <c r="AGI198" t="s">
        <v>6465</v>
      </c>
      <c r="AGJ198" t="s">
        <v>6465</v>
      </c>
      <c r="AGK198" t="s">
        <v>6465</v>
      </c>
      <c r="AGL198" t="s">
        <v>6465</v>
      </c>
      <c r="AGM198" t="s">
        <v>6465</v>
      </c>
      <c r="AGN198" t="s">
        <v>6465</v>
      </c>
      <c r="AGO198" t="s">
        <v>6465</v>
      </c>
      <c r="AGP198" t="s">
        <v>6465</v>
      </c>
      <c r="AGQ198" t="s">
        <v>6465</v>
      </c>
      <c r="AGR198" t="s">
        <v>6465</v>
      </c>
      <c r="AGS198" t="s">
        <v>6465</v>
      </c>
      <c r="AGT198" t="s">
        <v>6465</v>
      </c>
      <c r="AGU198" t="s">
        <v>6465</v>
      </c>
      <c r="AGV198" t="s">
        <v>6465</v>
      </c>
      <c r="AGW198" t="s">
        <v>6465</v>
      </c>
      <c r="AGX198" t="s">
        <v>6465</v>
      </c>
      <c r="AGY198" t="s">
        <v>6465</v>
      </c>
      <c r="AGZ198" t="s">
        <v>6465</v>
      </c>
      <c r="AHA198" t="s">
        <v>6465</v>
      </c>
      <c r="AHB198" t="s">
        <v>6465</v>
      </c>
      <c r="AHC198" t="s">
        <v>6465</v>
      </c>
      <c r="AHD198" t="s">
        <v>6465</v>
      </c>
      <c r="AHE198" t="s">
        <v>6465</v>
      </c>
      <c r="AHF198" t="s">
        <v>6465</v>
      </c>
      <c r="AHG198" t="s">
        <v>6465</v>
      </c>
      <c r="AHH198" t="s">
        <v>6465</v>
      </c>
      <c r="AHI198" t="s">
        <v>6465</v>
      </c>
      <c r="AHJ198" t="s">
        <v>6465</v>
      </c>
      <c r="AHK198" t="s">
        <v>6465</v>
      </c>
      <c r="AHL198" t="s">
        <v>6465</v>
      </c>
      <c r="AHM198" t="s">
        <v>6465</v>
      </c>
      <c r="AHN198" t="s">
        <v>6465</v>
      </c>
      <c r="AHO198" t="s">
        <v>6465</v>
      </c>
      <c r="AHP198" t="s">
        <v>6465</v>
      </c>
      <c r="AHQ198" t="s">
        <v>6465</v>
      </c>
      <c r="AHR198" t="s">
        <v>6465</v>
      </c>
      <c r="AHS198" t="s">
        <v>6465</v>
      </c>
      <c r="AHT198" t="s">
        <v>6465</v>
      </c>
      <c r="AHU198" t="s">
        <v>6465</v>
      </c>
      <c r="AHV198" t="s">
        <v>6465</v>
      </c>
      <c r="AHW198" t="s">
        <v>6465</v>
      </c>
      <c r="AHX198" t="s">
        <v>6465</v>
      </c>
      <c r="AHY198" t="s">
        <v>6465</v>
      </c>
      <c r="AHZ198" t="s">
        <v>6465</v>
      </c>
      <c r="AIA198" t="s">
        <v>6465</v>
      </c>
      <c r="AIB198" t="s">
        <v>6465</v>
      </c>
      <c r="AIC198" t="s">
        <v>6465</v>
      </c>
      <c r="AID198" t="s">
        <v>6465</v>
      </c>
      <c r="AIE198" t="s">
        <v>6465</v>
      </c>
      <c r="AIF198" t="s">
        <v>6465</v>
      </c>
      <c r="AIG198" t="s">
        <v>6465</v>
      </c>
      <c r="AIH198" t="s">
        <v>6465</v>
      </c>
      <c r="AII198" t="s">
        <v>6465</v>
      </c>
      <c r="AIJ198" t="s">
        <v>6465</v>
      </c>
      <c r="AIK198" t="s">
        <v>6465</v>
      </c>
      <c r="AIL198" t="s">
        <v>6465</v>
      </c>
      <c r="AIM198" t="s">
        <v>6465</v>
      </c>
      <c r="AIN198" t="s">
        <v>6465</v>
      </c>
      <c r="AIO198" t="s">
        <v>6465</v>
      </c>
      <c r="AIP198" t="s">
        <v>6465</v>
      </c>
      <c r="AIQ198" t="s">
        <v>6465</v>
      </c>
      <c r="AIR198" t="s">
        <v>6465</v>
      </c>
      <c r="AIS198" t="s">
        <v>6465</v>
      </c>
      <c r="AIT198" t="s">
        <v>6465</v>
      </c>
      <c r="AIU198" t="s">
        <v>6465</v>
      </c>
      <c r="AIV198" t="s">
        <v>6465</v>
      </c>
      <c r="AIW198" t="s">
        <v>6465</v>
      </c>
      <c r="AIX198" t="s">
        <v>6465</v>
      </c>
      <c r="AIY198" t="s">
        <v>6465</v>
      </c>
      <c r="AIZ198" t="s">
        <v>6465</v>
      </c>
      <c r="AJA198" t="s">
        <v>6465</v>
      </c>
      <c r="AJB198" t="s">
        <v>6465</v>
      </c>
      <c r="AJC198" t="s">
        <v>6465</v>
      </c>
      <c r="AJD198" t="s">
        <v>6465</v>
      </c>
      <c r="AJE198" t="s">
        <v>6465</v>
      </c>
      <c r="AJF198" t="s">
        <v>6465</v>
      </c>
      <c r="AJG198" t="s">
        <v>6465</v>
      </c>
      <c r="AJH198" t="s">
        <v>6465</v>
      </c>
      <c r="AJI198" t="s">
        <v>6465</v>
      </c>
      <c r="AJJ198" t="s">
        <v>6465</v>
      </c>
      <c r="AJK198" t="s">
        <v>6465</v>
      </c>
      <c r="AJL198" t="s">
        <v>6465</v>
      </c>
      <c r="AJM198" t="s">
        <v>6465</v>
      </c>
      <c r="AJN198" t="s">
        <v>6465</v>
      </c>
      <c r="AJO198" t="s">
        <v>6465</v>
      </c>
      <c r="AJP198" t="s">
        <v>6465</v>
      </c>
      <c r="AJQ198" t="s">
        <v>6465</v>
      </c>
      <c r="AJR198" t="s">
        <v>6465</v>
      </c>
      <c r="AJS198" t="s">
        <v>6465</v>
      </c>
      <c r="AJT198" t="s">
        <v>6465</v>
      </c>
      <c r="AJU198" t="s">
        <v>6465</v>
      </c>
      <c r="AJV198" t="s">
        <v>6465</v>
      </c>
      <c r="AJW198" t="s">
        <v>6465</v>
      </c>
      <c r="AJX198" t="s">
        <v>6465</v>
      </c>
      <c r="AJY198" t="s">
        <v>6465</v>
      </c>
      <c r="AJZ198" t="s">
        <v>6465</v>
      </c>
      <c r="AKA198" t="s">
        <v>6465</v>
      </c>
      <c r="AKB198" t="s">
        <v>6465</v>
      </c>
      <c r="AKC198" t="s">
        <v>6465</v>
      </c>
      <c r="AKD198" t="s">
        <v>6465</v>
      </c>
      <c r="AKE198" t="s">
        <v>6465</v>
      </c>
      <c r="AKF198" t="s">
        <v>6465</v>
      </c>
      <c r="AKG198" t="s">
        <v>6465</v>
      </c>
      <c r="AKH198" t="s">
        <v>6465</v>
      </c>
      <c r="AKI198" t="s">
        <v>6465</v>
      </c>
      <c r="AKJ198" t="s">
        <v>6465</v>
      </c>
      <c r="AKK198" t="s">
        <v>6465</v>
      </c>
      <c r="AKL198" t="s">
        <v>6465</v>
      </c>
      <c r="AKM198" t="s">
        <v>6465</v>
      </c>
      <c r="AKN198" t="s">
        <v>6465</v>
      </c>
      <c r="AKO198" t="s">
        <v>6465</v>
      </c>
      <c r="AKP198" t="s">
        <v>6465</v>
      </c>
      <c r="AKQ198" t="s">
        <v>6465</v>
      </c>
      <c r="AKR198" t="s">
        <v>6465</v>
      </c>
      <c r="AKS198" t="s">
        <v>6465</v>
      </c>
      <c r="AKT198" t="s">
        <v>6465</v>
      </c>
      <c r="AKU198" t="s">
        <v>6465</v>
      </c>
      <c r="AKV198" t="s">
        <v>6465</v>
      </c>
      <c r="AKW198" t="s">
        <v>6465</v>
      </c>
      <c r="AKX198" t="s">
        <v>6465</v>
      </c>
      <c r="AKY198" t="s">
        <v>6465</v>
      </c>
      <c r="AKZ198" t="s">
        <v>6465</v>
      </c>
      <c r="ALA198" t="s">
        <v>6465</v>
      </c>
      <c r="ALB198" t="s">
        <v>6465</v>
      </c>
      <c r="ALC198" t="s">
        <v>6465</v>
      </c>
      <c r="ALD198" t="s">
        <v>6465</v>
      </c>
      <c r="ALE198" t="s">
        <v>6465</v>
      </c>
      <c r="ALF198" t="s">
        <v>6465</v>
      </c>
      <c r="ALG198" t="s">
        <v>6465</v>
      </c>
      <c r="ALH198" t="s">
        <v>6465</v>
      </c>
      <c r="ALI198" t="s">
        <v>6465</v>
      </c>
      <c r="ALJ198" t="s">
        <v>6465</v>
      </c>
      <c r="ALK198" t="s">
        <v>6465</v>
      </c>
      <c r="ALL198" t="s">
        <v>6465</v>
      </c>
      <c r="ALM198" t="s">
        <v>6465</v>
      </c>
      <c r="ALN198" t="s">
        <v>6465</v>
      </c>
      <c r="ALO198" t="s">
        <v>6465</v>
      </c>
      <c r="ALP198" t="s">
        <v>6465</v>
      </c>
      <c r="ALQ198" t="s">
        <v>6465</v>
      </c>
      <c r="ALR198" t="s">
        <v>6465</v>
      </c>
      <c r="ALS198" t="s">
        <v>6465</v>
      </c>
      <c r="ALT198" t="s">
        <v>6465</v>
      </c>
      <c r="ALU198" t="s">
        <v>6465</v>
      </c>
      <c r="ALV198" t="s">
        <v>6465</v>
      </c>
      <c r="ALW198" t="s">
        <v>6465</v>
      </c>
      <c r="ALX198" t="s">
        <v>6465</v>
      </c>
      <c r="ALY198" t="s">
        <v>6465</v>
      </c>
      <c r="ALZ198" t="s">
        <v>6465</v>
      </c>
      <c r="AMA198" t="s">
        <v>6465</v>
      </c>
      <c r="AMB198" t="s">
        <v>6465</v>
      </c>
      <c r="AMC198" t="s">
        <v>6465</v>
      </c>
      <c r="AMD198" t="s">
        <v>6465</v>
      </c>
      <c r="AME198" t="s">
        <v>6465</v>
      </c>
      <c r="AMF198" t="s">
        <v>6465</v>
      </c>
      <c r="AMG198" t="s">
        <v>6465</v>
      </c>
      <c r="AMH198" t="s">
        <v>6465</v>
      </c>
      <c r="AMI198" t="s">
        <v>6465</v>
      </c>
      <c r="AMJ198" t="s">
        <v>6465</v>
      </c>
      <c r="AMK198" t="s">
        <v>6465</v>
      </c>
      <c r="AML198" t="s">
        <v>6465</v>
      </c>
      <c r="AMM198" t="s">
        <v>6465</v>
      </c>
      <c r="AMN198" t="s">
        <v>6465</v>
      </c>
      <c r="AMO198" t="s">
        <v>6465</v>
      </c>
      <c r="AMP198" t="s">
        <v>6465</v>
      </c>
      <c r="AMQ198" t="s">
        <v>6465</v>
      </c>
      <c r="AMR198" t="s">
        <v>6465</v>
      </c>
      <c r="AMS198" t="s">
        <v>6465</v>
      </c>
      <c r="AMT198" t="s">
        <v>6465</v>
      </c>
      <c r="AMU198" t="s">
        <v>6465</v>
      </c>
      <c r="AMV198" t="s">
        <v>6465</v>
      </c>
      <c r="AMW198" t="s">
        <v>6465</v>
      </c>
      <c r="AMX198" t="s">
        <v>6465</v>
      </c>
      <c r="AMY198" t="s">
        <v>6465</v>
      </c>
      <c r="AMZ198" t="s">
        <v>6465</v>
      </c>
      <c r="ANA198" t="s">
        <v>6465</v>
      </c>
      <c r="ANB198" t="s">
        <v>6465</v>
      </c>
      <c r="ANC198" t="s">
        <v>6465</v>
      </c>
      <c r="AND198" t="s">
        <v>6465</v>
      </c>
      <c r="ANE198" t="s">
        <v>6465</v>
      </c>
      <c r="ANF198" t="s">
        <v>6465</v>
      </c>
      <c r="ANG198" t="s">
        <v>6465</v>
      </c>
      <c r="ANH198" t="s">
        <v>6465</v>
      </c>
      <c r="ANI198" t="s">
        <v>6465</v>
      </c>
      <c r="ANJ198" t="s">
        <v>6465</v>
      </c>
      <c r="ANK198" t="s">
        <v>6465</v>
      </c>
      <c r="ANL198" t="s">
        <v>6465</v>
      </c>
      <c r="ANM198" t="s">
        <v>6465</v>
      </c>
      <c r="ANN198" t="s">
        <v>6465</v>
      </c>
      <c r="ANO198" t="s">
        <v>6465</v>
      </c>
      <c r="ANP198" t="s">
        <v>6465</v>
      </c>
      <c r="ANQ198" t="s">
        <v>6465</v>
      </c>
      <c r="ANR198" t="s">
        <v>6465</v>
      </c>
      <c r="ANS198" t="s">
        <v>6465</v>
      </c>
      <c r="ANT198" t="s">
        <v>6465</v>
      </c>
      <c r="ANU198" t="s">
        <v>6465</v>
      </c>
      <c r="ANV198" t="s">
        <v>6465</v>
      </c>
      <c r="ANW198" t="s">
        <v>6465</v>
      </c>
      <c r="ANX198" t="s">
        <v>6465</v>
      </c>
      <c r="ANY198" t="s">
        <v>6465</v>
      </c>
      <c r="ANZ198" t="s">
        <v>6465</v>
      </c>
      <c r="AOA198" t="s">
        <v>6465</v>
      </c>
      <c r="AOB198" t="s">
        <v>6465</v>
      </c>
      <c r="AOC198" t="s">
        <v>6465</v>
      </c>
      <c r="AOD198" t="s">
        <v>6465</v>
      </c>
      <c r="AOE198" t="s">
        <v>6465</v>
      </c>
      <c r="AOF198" t="s">
        <v>6465</v>
      </c>
      <c r="AOG198" t="s">
        <v>6465</v>
      </c>
      <c r="AOH198" t="s">
        <v>6465</v>
      </c>
      <c r="AOI198" t="s">
        <v>6465</v>
      </c>
      <c r="AOJ198" t="s">
        <v>6465</v>
      </c>
      <c r="AOK198" t="s">
        <v>6465</v>
      </c>
      <c r="AOL198" t="s">
        <v>6465</v>
      </c>
      <c r="AOM198" t="s">
        <v>6465</v>
      </c>
      <c r="AON198" t="s">
        <v>6465</v>
      </c>
      <c r="AOO198" t="s">
        <v>6465</v>
      </c>
      <c r="AOP198" t="s">
        <v>6465</v>
      </c>
      <c r="AOQ198" t="s">
        <v>6465</v>
      </c>
      <c r="AOR198" t="s">
        <v>6465</v>
      </c>
      <c r="AOS198" t="s">
        <v>6465</v>
      </c>
      <c r="AOT198" t="s">
        <v>6465</v>
      </c>
      <c r="AOU198" t="s">
        <v>6465</v>
      </c>
      <c r="AOV198" t="s">
        <v>6465</v>
      </c>
      <c r="AOW198" t="s">
        <v>6465</v>
      </c>
      <c r="AOX198" t="s">
        <v>6465</v>
      </c>
      <c r="AOY198" t="s">
        <v>6465</v>
      </c>
      <c r="AOZ198" t="s">
        <v>6465</v>
      </c>
      <c r="APA198" t="s">
        <v>6465</v>
      </c>
      <c r="APB198" t="s">
        <v>6465</v>
      </c>
      <c r="APC198" t="s">
        <v>6465</v>
      </c>
      <c r="APD198" t="s">
        <v>6465</v>
      </c>
      <c r="APE198" t="s">
        <v>6465</v>
      </c>
      <c r="APF198" t="s">
        <v>6465</v>
      </c>
      <c r="APG198" t="s">
        <v>6465</v>
      </c>
      <c r="APH198" t="s">
        <v>6465</v>
      </c>
      <c r="API198" t="s">
        <v>6465</v>
      </c>
      <c r="APJ198" t="s">
        <v>6465</v>
      </c>
      <c r="APK198" t="s">
        <v>6465</v>
      </c>
      <c r="APL198" t="s">
        <v>6465</v>
      </c>
      <c r="APM198" t="s">
        <v>6465</v>
      </c>
      <c r="APN198" t="s">
        <v>6465</v>
      </c>
      <c r="APO198" t="s">
        <v>6465</v>
      </c>
      <c r="APP198" t="s">
        <v>6465</v>
      </c>
      <c r="APQ198" t="s">
        <v>6465</v>
      </c>
      <c r="APR198" t="s">
        <v>6465</v>
      </c>
      <c r="APS198" t="s">
        <v>6465</v>
      </c>
      <c r="APT198" t="s">
        <v>6465</v>
      </c>
      <c r="APU198" t="s">
        <v>6465</v>
      </c>
      <c r="APV198" t="s">
        <v>6465</v>
      </c>
      <c r="APW198" t="s">
        <v>6465</v>
      </c>
      <c r="APX198" t="s">
        <v>6465</v>
      </c>
      <c r="APY198" t="s">
        <v>6465</v>
      </c>
      <c r="APZ198" t="s">
        <v>6465</v>
      </c>
      <c r="AQA198" t="s">
        <v>6465</v>
      </c>
      <c r="AQB198" t="s">
        <v>6465</v>
      </c>
      <c r="AQC198" t="s">
        <v>6465</v>
      </c>
      <c r="AQD198" t="s">
        <v>6465</v>
      </c>
      <c r="AQE198" t="s">
        <v>6465</v>
      </c>
      <c r="AQF198" t="s">
        <v>6465</v>
      </c>
      <c r="AQG198" t="s">
        <v>6465</v>
      </c>
      <c r="AQH198" t="s">
        <v>6465</v>
      </c>
      <c r="AQI198" t="s">
        <v>6465</v>
      </c>
      <c r="AQJ198" t="s">
        <v>6465</v>
      </c>
      <c r="AQK198" t="s">
        <v>6465</v>
      </c>
      <c r="AQL198" t="s">
        <v>6465</v>
      </c>
      <c r="AQM198" t="s">
        <v>6465</v>
      </c>
      <c r="AQN198" t="s">
        <v>6465</v>
      </c>
      <c r="AQO198" t="s">
        <v>6465</v>
      </c>
      <c r="AQP198" t="s">
        <v>6465</v>
      </c>
      <c r="AQQ198" t="s">
        <v>6465</v>
      </c>
      <c r="AQR198" t="s">
        <v>6465</v>
      </c>
      <c r="AQS198" t="s">
        <v>6465</v>
      </c>
      <c r="AQT198" t="s">
        <v>6465</v>
      </c>
      <c r="AQU198" t="s">
        <v>6465</v>
      </c>
      <c r="AQV198" t="s">
        <v>6465</v>
      </c>
      <c r="AQW198" t="s">
        <v>6465</v>
      </c>
      <c r="AQX198" t="s">
        <v>6465</v>
      </c>
      <c r="AQY198" t="s">
        <v>6465</v>
      </c>
      <c r="AQZ198" t="s">
        <v>6465</v>
      </c>
      <c r="ARA198" t="s">
        <v>6465</v>
      </c>
      <c r="ARB198" t="s">
        <v>6465</v>
      </c>
      <c r="ARC198" t="s">
        <v>6465</v>
      </c>
      <c r="ARD198" t="s">
        <v>6465</v>
      </c>
      <c r="ARE198" t="s">
        <v>6465</v>
      </c>
      <c r="ARF198" t="s">
        <v>6465</v>
      </c>
      <c r="ARG198" t="s">
        <v>6465</v>
      </c>
      <c r="ARH198" t="s">
        <v>6465</v>
      </c>
      <c r="ARI198" t="s">
        <v>6465</v>
      </c>
      <c r="ARJ198" t="s">
        <v>6465</v>
      </c>
      <c r="ARK198" t="s">
        <v>6465</v>
      </c>
      <c r="ARL198" t="s">
        <v>6465</v>
      </c>
      <c r="ARM198" t="s">
        <v>6465</v>
      </c>
      <c r="ARN198" t="s">
        <v>6465</v>
      </c>
      <c r="ARO198" t="s">
        <v>6465</v>
      </c>
      <c r="ARP198" t="s">
        <v>6465</v>
      </c>
      <c r="ARQ198" t="s">
        <v>6465</v>
      </c>
      <c r="ARR198" t="s">
        <v>6465</v>
      </c>
      <c r="ARS198" t="s">
        <v>6465</v>
      </c>
      <c r="ART198" t="s">
        <v>6465</v>
      </c>
      <c r="ARU198" t="s">
        <v>6465</v>
      </c>
      <c r="ARV198" t="s">
        <v>6465</v>
      </c>
      <c r="ARW198" t="s">
        <v>6465</v>
      </c>
      <c r="ARX198" t="s">
        <v>6465</v>
      </c>
      <c r="ARY198" t="s">
        <v>6465</v>
      </c>
      <c r="ARZ198" t="s">
        <v>6465</v>
      </c>
      <c r="ASA198" t="s">
        <v>6465</v>
      </c>
      <c r="ASB198" t="s">
        <v>6465</v>
      </c>
      <c r="ASC198" t="s">
        <v>6465</v>
      </c>
      <c r="ASD198" t="s">
        <v>6465</v>
      </c>
      <c r="ASE198" t="s">
        <v>6465</v>
      </c>
      <c r="ASF198" t="s">
        <v>6465</v>
      </c>
      <c r="ASG198" t="s">
        <v>6465</v>
      </c>
      <c r="ASH198" t="s">
        <v>6465</v>
      </c>
      <c r="ASI198" t="s">
        <v>6465</v>
      </c>
      <c r="ASJ198" t="s">
        <v>6465</v>
      </c>
      <c r="ASK198" t="s">
        <v>6465</v>
      </c>
      <c r="ASL198" t="s">
        <v>6465</v>
      </c>
      <c r="ASM198" t="s">
        <v>6465</v>
      </c>
      <c r="ASN198" t="s">
        <v>6465</v>
      </c>
      <c r="ASO198" t="s">
        <v>6465</v>
      </c>
      <c r="ASP198" t="s">
        <v>6465</v>
      </c>
      <c r="ASQ198" t="s">
        <v>6465</v>
      </c>
      <c r="ASR198" t="s">
        <v>6465</v>
      </c>
      <c r="ASS198" t="s">
        <v>6465</v>
      </c>
      <c r="AST198" t="s">
        <v>6465</v>
      </c>
      <c r="ASU198" t="s">
        <v>6465</v>
      </c>
      <c r="ASV198" t="s">
        <v>6465</v>
      </c>
      <c r="ASW198" t="s">
        <v>6465</v>
      </c>
      <c r="ASX198" t="s">
        <v>6465</v>
      </c>
      <c r="ASY198" t="s">
        <v>6465</v>
      </c>
      <c r="ASZ198" t="s">
        <v>6465</v>
      </c>
      <c r="ATA198" t="s">
        <v>6465</v>
      </c>
      <c r="ATB198" t="s">
        <v>6465</v>
      </c>
      <c r="ATC198" t="s">
        <v>6465</v>
      </c>
      <c r="ATD198" t="s">
        <v>6465</v>
      </c>
      <c r="ATE198" t="s">
        <v>6465</v>
      </c>
      <c r="ATF198" t="s">
        <v>6465</v>
      </c>
      <c r="ATG198" t="s">
        <v>6465</v>
      </c>
      <c r="ATH198" t="s">
        <v>6465</v>
      </c>
      <c r="ATI198" t="s">
        <v>6465</v>
      </c>
      <c r="ATJ198" t="s">
        <v>6465</v>
      </c>
      <c r="ATK198" t="s">
        <v>6465</v>
      </c>
      <c r="ATL198" t="s">
        <v>6465</v>
      </c>
      <c r="ATM198" t="s">
        <v>6465</v>
      </c>
      <c r="ATN198" t="s">
        <v>6465</v>
      </c>
      <c r="ATO198" t="s">
        <v>6465</v>
      </c>
      <c r="ATP198" t="s">
        <v>6465</v>
      </c>
      <c r="ATQ198" t="s">
        <v>6465</v>
      </c>
      <c r="ATR198" t="s">
        <v>6465</v>
      </c>
      <c r="ATS198" t="s">
        <v>6465</v>
      </c>
      <c r="ATT198" t="s">
        <v>6465</v>
      </c>
      <c r="ATU198" t="s">
        <v>6465</v>
      </c>
      <c r="ATV198" t="s">
        <v>6465</v>
      </c>
      <c r="ATW198" t="s">
        <v>6465</v>
      </c>
      <c r="ATX198" t="s">
        <v>6465</v>
      </c>
      <c r="ATY198" t="s">
        <v>6465</v>
      </c>
      <c r="ATZ198" t="s">
        <v>6465</v>
      </c>
      <c r="AUA198" t="s">
        <v>6465</v>
      </c>
      <c r="AUB198" t="s">
        <v>6465</v>
      </c>
      <c r="AUC198" t="s">
        <v>6465</v>
      </c>
      <c r="AUD198" t="s">
        <v>6465</v>
      </c>
      <c r="AUE198" t="s">
        <v>6465</v>
      </c>
      <c r="AUF198" t="s">
        <v>6465</v>
      </c>
      <c r="AUG198" t="s">
        <v>6465</v>
      </c>
      <c r="AUH198" t="s">
        <v>6465</v>
      </c>
      <c r="AUI198" t="s">
        <v>6465</v>
      </c>
      <c r="AUJ198" t="s">
        <v>6465</v>
      </c>
      <c r="AUK198" t="s">
        <v>6465</v>
      </c>
      <c r="AUL198" t="s">
        <v>6465</v>
      </c>
      <c r="AUM198" t="s">
        <v>6465</v>
      </c>
      <c r="AUN198" t="s">
        <v>6465</v>
      </c>
      <c r="AUO198" t="s">
        <v>6465</v>
      </c>
      <c r="AUP198" t="s">
        <v>6465</v>
      </c>
      <c r="AUQ198" t="s">
        <v>6465</v>
      </c>
      <c r="AUR198" t="s">
        <v>6465</v>
      </c>
      <c r="AUS198" t="s">
        <v>6465</v>
      </c>
      <c r="AUT198" t="s">
        <v>6465</v>
      </c>
      <c r="AUU198" t="s">
        <v>6465</v>
      </c>
      <c r="AUV198" t="s">
        <v>6465</v>
      </c>
      <c r="AUW198" t="s">
        <v>6465</v>
      </c>
      <c r="AUX198" t="s">
        <v>6465</v>
      </c>
      <c r="AUY198" t="s">
        <v>6465</v>
      </c>
      <c r="AUZ198" t="s">
        <v>6465</v>
      </c>
      <c r="AVA198" t="s">
        <v>6465</v>
      </c>
      <c r="AVB198" t="s">
        <v>6465</v>
      </c>
      <c r="AVC198" t="s">
        <v>6465</v>
      </c>
      <c r="AVD198" t="s">
        <v>6465</v>
      </c>
      <c r="AVE198" t="s">
        <v>6465</v>
      </c>
      <c r="AVF198" t="s">
        <v>6465</v>
      </c>
      <c r="AVG198" t="s">
        <v>6465</v>
      </c>
      <c r="AVH198" t="s">
        <v>6465</v>
      </c>
      <c r="AVI198" t="s">
        <v>6465</v>
      </c>
      <c r="AVJ198" t="s">
        <v>6465</v>
      </c>
      <c r="AVK198" t="s">
        <v>6465</v>
      </c>
      <c r="AVL198" t="s">
        <v>6465</v>
      </c>
      <c r="AVM198" t="s">
        <v>6465</v>
      </c>
      <c r="AVN198" t="s">
        <v>6465</v>
      </c>
      <c r="AVO198" t="s">
        <v>6465</v>
      </c>
      <c r="AVP198" t="s">
        <v>6465</v>
      </c>
      <c r="AVQ198" t="s">
        <v>6465</v>
      </c>
      <c r="AVR198" t="s">
        <v>6465</v>
      </c>
      <c r="AVS198" t="s">
        <v>6465</v>
      </c>
      <c r="AVT198" t="s">
        <v>6465</v>
      </c>
      <c r="AVU198" t="s">
        <v>6465</v>
      </c>
      <c r="AVV198" t="s">
        <v>6465</v>
      </c>
      <c r="AVW198" t="s">
        <v>6465</v>
      </c>
      <c r="AVX198" t="s">
        <v>6465</v>
      </c>
      <c r="AVY198" t="s">
        <v>6465</v>
      </c>
      <c r="AVZ198" t="s">
        <v>6465</v>
      </c>
      <c r="AWA198" t="s">
        <v>6465</v>
      </c>
      <c r="AWB198" t="s">
        <v>6465</v>
      </c>
      <c r="AWC198" t="s">
        <v>6465</v>
      </c>
      <c r="AWD198" t="s">
        <v>6465</v>
      </c>
      <c r="AWE198" t="s">
        <v>6465</v>
      </c>
      <c r="AWF198" t="s">
        <v>6465</v>
      </c>
      <c r="AWG198" t="s">
        <v>6465</v>
      </c>
      <c r="AWH198" t="s">
        <v>6465</v>
      </c>
      <c r="AWI198" t="s">
        <v>6465</v>
      </c>
      <c r="AWJ198" t="s">
        <v>6465</v>
      </c>
      <c r="AWK198" t="s">
        <v>6465</v>
      </c>
      <c r="AWL198" t="s">
        <v>6465</v>
      </c>
      <c r="AWM198" t="s">
        <v>6465</v>
      </c>
      <c r="AWN198" t="s">
        <v>6465</v>
      </c>
      <c r="AWO198" t="s">
        <v>6465</v>
      </c>
      <c r="AWP198" t="s">
        <v>6465</v>
      </c>
      <c r="AWQ198" t="s">
        <v>6465</v>
      </c>
      <c r="AWR198" t="s">
        <v>6465</v>
      </c>
      <c r="AWS198" t="s">
        <v>6465</v>
      </c>
      <c r="AWT198" t="s">
        <v>6465</v>
      </c>
      <c r="AWU198" t="s">
        <v>6465</v>
      </c>
      <c r="AWV198" t="s">
        <v>6465</v>
      </c>
      <c r="AWW198" t="s">
        <v>6465</v>
      </c>
      <c r="AWX198" t="s">
        <v>6465</v>
      </c>
      <c r="AWY198" t="s">
        <v>6465</v>
      </c>
      <c r="AWZ198" t="s">
        <v>6465</v>
      </c>
      <c r="AXA198" t="s">
        <v>6465</v>
      </c>
      <c r="AXB198" t="s">
        <v>6465</v>
      </c>
      <c r="AXC198" t="s">
        <v>6465</v>
      </c>
      <c r="AXD198" t="s">
        <v>6465</v>
      </c>
      <c r="AXE198" t="s">
        <v>6465</v>
      </c>
      <c r="AXF198" t="s">
        <v>6465</v>
      </c>
      <c r="AXG198" t="s">
        <v>6465</v>
      </c>
      <c r="AXH198" t="s">
        <v>6465</v>
      </c>
      <c r="AXI198" t="s">
        <v>6465</v>
      </c>
      <c r="AXJ198" t="s">
        <v>6465</v>
      </c>
      <c r="AXK198" t="s">
        <v>6465</v>
      </c>
      <c r="AXL198" t="s">
        <v>6465</v>
      </c>
      <c r="AXM198" t="s">
        <v>6465</v>
      </c>
      <c r="AXN198" t="s">
        <v>6465</v>
      </c>
      <c r="AXO198" t="s">
        <v>6465</v>
      </c>
      <c r="AXP198" t="s">
        <v>6465</v>
      </c>
      <c r="AXQ198" t="s">
        <v>6465</v>
      </c>
      <c r="AXR198" t="s">
        <v>6465</v>
      </c>
      <c r="AXS198" t="s">
        <v>6465</v>
      </c>
      <c r="AXT198" t="s">
        <v>6465</v>
      </c>
      <c r="AXU198" t="s">
        <v>6465</v>
      </c>
      <c r="AXV198" t="s">
        <v>6465</v>
      </c>
      <c r="AXW198" t="s">
        <v>6465</v>
      </c>
      <c r="AXX198" t="s">
        <v>6465</v>
      </c>
      <c r="AXY198" t="s">
        <v>6465</v>
      </c>
      <c r="AXZ198" t="s">
        <v>6465</v>
      </c>
      <c r="AYA198" t="s">
        <v>6465</v>
      </c>
      <c r="AYB198" t="s">
        <v>6465</v>
      </c>
      <c r="AYC198" t="s">
        <v>6465</v>
      </c>
      <c r="AYD198" t="s">
        <v>6465</v>
      </c>
      <c r="AYE198" t="s">
        <v>6465</v>
      </c>
      <c r="AYF198" t="s">
        <v>6465</v>
      </c>
      <c r="AYG198" t="s">
        <v>6465</v>
      </c>
      <c r="AYH198" t="s">
        <v>6465</v>
      </c>
      <c r="AYI198" t="s">
        <v>6465</v>
      </c>
      <c r="AYJ198" t="s">
        <v>6465</v>
      </c>
      <c r="AYK198" t="s">
        <v>6465</v>
      </c>
      <c r="AYL198" t="s">
        <v>6465</v>
      </c>
      <c r="AYM198" t="s">
        <v>6465</v>
      </c>
      <c r="AYN198" t="s">
        <v>6465</v>
      </c>
      <c r="AYO198" t="s">
        <v>6465</v>
      </c>
      <c r="AYP198" t="s">
        <v>6465</v>
      </c>
      <c r="AYQ198" t="s">
        <v>6465</v>
      </c>
      <c r="AYR198" t="s">
        <v>6465</v>
      </c>
      <c r="AYS198" t="s">
        <v>6465</v>
      </c>
      <c r="AYT198" t="s">
        <v>6465</v>
      </c>
      <c r="AYU198" t="s">
        <v>6465</v>
      </c>
      <c r="AYV198" t="s">
        <v>6465</v>
      </c>
      <c r="AYW198" t="s">
        <v>6465</v>
      </c>
      <c r="AYX198" t="s">
        <v>6465</v>
      </c>
      <c r="AYY198" t="s">
        <v>6465</v>
      </c>
      <c r="AYZ198" t="s">
        <v>6465</v>
      </c>
      <c r="AZA198" t="s">
        <v>6465</v>
      </c>
      <c r="AZB198" t="s">
        <v>6465</v>
      </c>
      <c r="AZC198" t="s">
        <v>6465</v>
      </c>
      <c r="AZD198" t="s">
        <v>6465</v>
      </c>
      <c r="AZE198" t="s">
        <v>6465</v>
      </c>
      <c r="AZF198" t="s">
        <v>6465</v>
      </c>
      <c r="AZG198" t="s">
        <v>6465</v>
      </c>
      <c r="AZH198" t="s">
        <v>6465</v>
      </c>
      <c r="AZI198" t="s">
        <v>6465</v>
      </c>
      <c r="AZJ198" t="s">
        <v>6465</v>
      </c>
      <c r="AZK198" t="s">
        <v>6465</v>
      </c>
      <c r="AZL198" t="s">
        <v>6465</v>
      </c>
      <c r="AZM198" t="s">
        <v>6465</v>
      </c>
      <c r="AZN198" t="s">
        <v>6465</v>
      </c>
      <c r="AZO198" t="s">
        <v>6465</v>
      </c>
      <c r="AZP198" t="s">
        <v>6465</v>
      </c>
      <c r="AZQ198" t="s">
        <v>6465</v>
      </c>
      <c r="AZR198" t="s">
        <v>6465</v>
      </c>
      <c r="AZS198" t="s">
        <v>6465</v>
      </c>
      <c r="AZT198" t="s">
        <v>6465</v>
      </c>
      <c r="AZU198" t="s">
        <v>6465</v>
      </c>
      <c r="AZV198" t="s">
        <v>6465</v>
      </c>
      <c r="AZW198" t="s">
        <v>6465</v>
      </c>
      <c r="AZX198" t="s">
        <v>6465</v>
      </c>
      <c r="AZY198" t="s">
        <v>6465</v>
      </c>
      <c r="AZZ198" t="s">
        <v>6465</v>
      </c>
      <c r="BAA198" t="s">
        <v>6465</v>
      </c>
      <c r="BAB198" t="s">
        <v>6465</v>
      </c>
      <c r="BAC198" t="s">
        <v>6465</v>
      </c>
      <c r="BAD198" t="s">
        <v>6465</v>
      </c>
      <c r="BAE198" t="s">
        <v>6465</v>
      </c>
      <c r="BAF198" t="s">
        <v>6465</v>
      </c>
      <c r="BAG198" t="s">
        <v>6465</v>
      </c>
      <c r="BAH198" t="s">
        <v>6465</v>
      </c>
      <c r="BAI198" t="s">
        <v>6465</v>
      </c>
      <c r="BAJ198" t="s">
        <v>6465</v>
      </c>
      <c r="BAK198" t="s">
        <v>6465</v>
      </c>
      <c r="BAL198" t="s">
        <v>6465</v>
      </c>
      <c r="BAM198" t="s">
        <v>6465</v>
      </c>
      <c r="BAN198" t="s">
        <v>6465</v>
      </c>
      <c r="BAO198" t="s">
        <v>6465</v>
      </c>
      <c r="BAP198" t="s">
        <v>6465</v>
      </c>
      <c r="BAQ198" t="s">
        <v>6465</v>
      </c>
      <c r="BAR198" t="s">
        <v>6465</v>
      </c>
      <c r="BAS198" t="s">
        <v>6465</v>
      </c>
      <c r="BAT198" t="s">
        <v>6465</v>
      </c>
      <c r="BAU198" t="s">
        <v>6465</v>
      </c>
      <c r="BAV198" t="s">
        <v>6465</v>
      </c>
      <c r="BAW198" t="s">
        <v>6465</v>
      </c>
      <c r="BAX198" t="s">
        <v>6465</v>
      </c>
      <c r="BAY198" t="s">
        <v>6465</v>
      </c>
      <c r="BAZ198" t="s">
        <v>6465</v>
      </c>
      <c r="BBA198" t="s">
        <v>6465</v>
      </c>
      <c r="BBB198" t="s">
        <v>6465</v>
      </c>
      <c r="BBC198" t="s">
        <v>6465</v>
      </c>
      <c r="BBD198" t="s">
        <v>6465</v>
      </c>
      <c r="BBE198" t="s">
        <v>6465</v>
      </c>
      <c r="BBF198" t="s">
        <v>6465</v>
      </c>
      <c r="BBG198" t="s">
        <v>6465</v>
      </c>
      <c r="BBH198" t="s">
        <v>6465</v>
      </c>
      <c r="BBI198" t="s">
        <v>6465</v>
      </c>
      <c r="BBJ198" t="s">
        <v>6465</v>
      </c>
      <c r="BBK198" t="s">
        <v>6465</v>
      </c>
      <c r="BBL198" t="s">
        <v>6465</v>
      </c>
      <c r="BBM198" t="s">
        <v>6465</v>
      </c>
      <c r="BBN198" t="s">
        <v>6465</v>
      </c>
      <c r="BBO198" t="s">
        <v>6465</v>
      </c>
      <c r="BBP198" t="s">
        <v>6465</v>
      </c>
      <c r="BBQ198" t="s">
        <v>6465</v>
      </c>
      <c r="BBR198" t="s">
        <v>6465</v>
      </c>
      <c r="BBS198" t="s">
        <v>6465</v>
      </c>
      <c r="BBT198" t="s">
        <v>6465</v>
      </c>
      <c r="BBU198" t="s">
        <v>6465</v>
      </c>
      <c r="BBV198" t="s">
        <v>6465</v>
      </c>
      <c r="BBW198" t="s">
        <v>6465</v>
      </c>
      <c r="BBX198" t="s">
        <v>6465</v>
      </c>
      <c r="BBY198" t="s">
        <v>6465</v>
      </c>
      <c r="BBZ198" t="s">
        <v>6465</v>
      </c>
      <c r="BCA198" t="s">
        <v>6465</v>
      </c>
      <c r="BCB198" t="s">
        <v>6465</v>
      </c>
      <c r="BCC198" t="s">
        <v>6465</v>
      </c>
      <c r="BCD198" t="s">
        <v>6465</v>
      </c>
      <c r="BCE198" t="s">
        <v>6465</v>
      </c>
      <c r="BCF198" t="s">
        <v>6465</v>
      </c>
      <c r="BCG198" t="s">
        <v>6465</v>
      </c>
      <c r="BCH198" t="s">
        <v>6465</v>
      </c>
      <c r="BCI198" t="s">
        <v>6465</v>
      </c>
      <c r="BCJ198" t="s">
        <v>6465</v>
      </c>
      <c r="BCK198" t="s">
        <v>6465</v>
      </c>
      <c r="BCL198" t="s">
        <v>6465</v>
      </c>
      <c r="BCM198" t="s">
        <v>6465</v>
      </c>
      <c r="BCN198" t="s">
        <v>6465</v>
      </c>
      <c r="BCO198" t="s">
        <v>6465</v>
      </c>
      <c r="BCP198" t="s">
        <v>6465</v>
      </c>
      <c r="BCQ198" t="s">
        <v>6465</v>
      </c>
      <c r="BCR198" t="s">
        <v>6465</v>
      </c>
      <c r="BCS198" t="s">
        <v>6465</v>
      </c>
      <c r="BCT198" t="s">
        <v>6465</v>
      </c>
      <c r="BCU198" t="s">
        <v>6465</v>
      </c>
      <c r="BCV198" t="s">
        <v>6465</v>
      </c>
      <c r="BCW198" t="s">
        <v>6465</v>
      </c>
      <c r="BCX198" t="s">
        <v>6465</v>
      </c>
      <c r="BCY198" t="s">
        <v>6465</v>
      </c>
      <c r="BCZ198" t="s">
        <v>6465</v>
      </c>
      <c r="BDA198" t="s">
        <v>6465</v>
      </c>
      <c r="BDB198" t="s">
        <v>6465</v>
      </c>
      <c r="BDC198" t="s">
        <v>6465</v>
      </c>
      <c r="BDD198" t="s">
        <v>6465</v>
      </c>
      <c r="BDE198" t="s">
        <v>6465</v>
      </c>
      <c r="BDF198" t="s">
        <v>6465</v>
      </c>
      <c r="BDG198" t="s">
        <v>6465</v>
      </c>
      <c r="BDH198" t="s">
        <v>6465</v>
      </c>
      <c r="BDI198" t="s">
        <v>6465</v>
      </c>
      <c r="BDJ198" t="s">
        <v>6465</v>
      </c>
      <c r="BDK198" t="s">
        <v>6465</v>
      </c>
      <c r="BDL198" t="s">
        <v>6465</v>
      </c>
      <c r="BDM198" t="s">
        <v>6465</v>
      </c>
      <c r="BDN198" t="s">
        <v>6465</v>
      </c>
      <c r="BDO198" t="s">
        <v>6465</v>
      </c>
      <c r="BDP198" t="s">
        <v>6465</v>
      </c>
      <c r="BDQ198" t="s">
        <v>6465</v>
      </c>
      <c r="BDR198" t="s">
        <v>6465</v>
      </c>
      <c r="BDS198" t="s">
        <v>6465</v>
      </c>
      <c r="BDT198" t="s">
        <v>6465</v>
      </c>
      <c r="BDU198" t="s">
        <v>6465</v>
      </c>
      <c r="BDV198" t="s">
        <v>6465</v>
      </c>
      <c r="BDW198" t="s">
        <v>6465</v>
      </c>
      <c r="BDX198" t="s">
        <v>6465</v>
      </c>
      <c r="BDY198" t="s">
        <v>6465</v>
      </c>
      <c r="BDZ198" t="s">
        <v>6465</v>
      </c>
      <c r="BEA198" t="s">
        <v>6465</v>
      </c>
      <c r="BEB198" t="s">
        <v>6465</v>
      </c>
      <c r="BEC198" t="s">
        <v>6465</v>
      </c>
      <c r="BED198" t="s">
        <v>6465</v>
      </c>
      <c r="BEE198" t="s">
        <v>6465</v>
      </c>
      <c r="BEF198" t="s">
        <v>6465</v>
      </c>
      <c r="BEG198" t="s">
        <v>6465</v>
      </c>
      <c r="BEH198" t="s">
        <v>6465</v>
      </c>
      <c r="BEI198" t="s">
        <v>6465</v>
      </c>
      <c r="BEJ198" t="s">
        <v>6465</v>
      </c>
      <c r="BEK198" t="s">
        <v>6465</v>
      </c>
      <c r="BEL198" t="s">
        <v>6465</v>
      </c>
      <c r="BEM198" t="s">
        <v>6465</v>
      </c>
      <c r="BEN198" t="s">
        <v>6465</v>
      </c>
      <c r="BEO198" t="s">
        <v>6465</v>
      </c>
      <c r="BEP198" t="s">
        <v>6465</v>
      </c>
      <c r="BEQ198" t="s">
        <v>6465</v>
      </c>
      <c r="BER198" t="s">
        <v>6465</v>
      </c>
      <c r="BES198" t="s">
        <v>6465</v>
      </c>
      <c r="BET198" t="s">
        <v>6465</v>
      </c>
      <c r="BEU198" t="s">
        <v>6465</v>
      </c>
      <c r="BEV198" t="s">
        <v>6465</v>
      </c>
      <c r="BEW198" t="s">
        <v>6465</v>
      </c>
      <c r="BEX198" t="s">
        <v>6465</v>
      </c>
      <c r="BEY198" t="s">
        <v>6465</v>
      </c>
      <c r="BEZ198" t="s">
        <v>6465</v>
      </c>
      <c r="BFA198" t="s">
        <v>6465</v>
      </c>
      <c r="BFB198" t="s">
        <v>6465</v>
      </c>
      <c r="BFC198" t="s">
        <v>6465</v>
      </c>
      <c r="BFD198" t="s">
        <v>6465</v>
      </c>
      <c r="BFE198" t="s">
        <v>6465</v>
      </c>
      <c r="BFF198" t="s">
        <v>6465</v>
      </c>
      <c r="BFG198" t="s">
        <v>6465</v>
      </c>
      <c r="BFH198" t="s">
        <v>6465</v>
      </c>
      <c r="BFI198" t="s">
        <v>6465</v>
      </c>
      <c r="BFJ198" t="s">
        <v>6465</v>
      </c>
      <c r="BFK198" t="s">
        <v>6465</v>
      </c>
      <c r="BFL198" t="s">
        <v>6465</v>
      </c>
      <c r="BFM198" t="s">
        <v>6465</v>
      </c>
      <c r="BFN198" t="s">
        <v>6465</v>
      </c>
      <c r="BFO198" t="s">
        <v>6465</v>
      </c>
      <c r="BFP198" t="s">
        <v>6465</v>
      </c>
      <c r="BFQ198" t="s">
        <v>6465</v>
      </c>
      <c r="BFR198" t="s">
        <v>6465</v>
      </c>
      <c r="BFS198" t="s">
        <v>6465</v>
      </c>
      <c r="BFT198" t="s">
        <v>6465</v>
      </c>
      <c r="BFU198" t="s">
        <v>6465</v>
      </c>
      <c r="BFV198" t="s">
        <v>6465</v>
      </c>
      <c r="BFW198" t="s">
        <v>6465</v>
      </c>
      <c r="BFX198" t="s">
        <v>6465</v>
      </c>
      <c r="BFY198" t="s">
        <v>6465</v>
      </c>
      <c r="BFZ198" t="s">
        <v>6465</v>
      </c>
      <c r="BGA198" t="s">
        <v>6465</v>
      </c>
      <c r="BGB198" t="s">
        <v>6465</v>
      </c>
      <c r="BGC198" t="s">
        <v>6465</v>
      </c>
      <c r="BGD198" t="s">
        <v>6465</v>
      </c>
      <c r="BGE198" t="s">
        <v>6465</v>
      </c>
      <c r="BGF198" t="s">
        <v>6465</v>
      </c>
      <c r="BGG198" t="s">
        <v>6465</v>
      </c>
      <c r="BGH198" t="s">
        <v>6465</v>
      </c>
      <c r="BGI198" t="s">
        <v>6465</v>
      </c>
      <c r="BGJ198" t="s">
        <v>6465</v>
      </c>
      <c r="BGK198" t="s">
        <v>6465</v>
      </c>
      <c r="BGL198" t="s">
        <v>6465</v>
      </c>
      <c r="BGM198" t="s">
        <v>6465</v>
      </c>
      <c r="BGN198" t="s">
        <v>6465</v>
      </c>
      <c r="BGO198" t="s">
        <v>6465</v>
      </c>
      <c r="BGP198" t="s">
        <v>6465</v>
      </c>
      <c r="BGQ198" t="s">
        <v>6465</v>
      </c>
      <c r="BGR198" t="s">
        <v>6465</v>
      </c>
      <c r="BGS198" t="s">
        <v>6465</v>
      </c>
      <c r="BGT198" t="s">
        <v>6465</v>
      </c>
      <c r="BGU198" t="s">
        <v>6465</v>
      </c>
      <c r="BGV198" t="s">
        <v>6465</v>
      </c>
      <c r="BGW198" t="s">
        <v>6465</v>
      </c>
      <c r="BGX198" t="s">
        <v>6465</v>
      </c>
      <c r="BGY198" t="s">
        <v>6465</v>
      </c>
      <c r="BGZ198" t="s">
        <v>6465</v>
      </c>
      <c r="BHA198" t="s">
        <v>6465</v>
      </c>
      <c r="BHB198" t="s">
        <v>6465</v>
      </c>
      <c r="BHC198" t="s">
        <v>6465</v>
      </c>
      <c r="BHD198" t="s">
        <v>6465</v>
      </c>
      <c r="BHE198" t="s">
        <v>6465</v>
      </c>
      <c r="BHF198" t="s">
        <v>6465</v>
      </c>
      <c r="BHG198" t="s">
        <v>6465</v>
      </c>
      <c r="BHH198" t="s">
        <v>6465</v>
      </c>
      <c r="BHI198" t="s">
        <v>6465</v>
      </c>
      <c r="BHJ198" t="s">
        <v>6465</v>
      </c>
      <c r="BHK198" t="s">
        <v>6465</v>
      </c>
      <c r="BHL198" t="s">
        <v>6465</v>
      </c>
      <c r="BHM198" t="s">
        <v>6465</v>
      </c>
      <c r="BHN198" t="s">
        <v>6465</v>
      </c>
      <c r="BHO198" t="s">
        <v>6465</v>
      </c>
      <c r="BHP198" t="s">
        <v>6465</v>
      </c>
      <c r="BHQ198" t="s">
        <v>6465</v>
      </c>
      <c r="BHR198" t="s">
        <v>6465</v>
      </c>
      <c r="BHS198" t="s">
        <v>6465</v>
      </c>
      <c r="BHT198" t="s">
        <v>6465</v>
      </c>
      <c r="BHU198" t="s">
        <v>6465</v>
      </c>
      <c r="BHV198" t="s">
        <v>6465</v>
      </c>
      <c r="BHW198" t="s">
        <v>6465</v>
      </c>
      <c r="BHX198" t="s">
        <v>6465</v>
      </c>
      <c r="BHY198" t="s">
        <v>6465</v>
      </c>
      <c r="BHZ198" t="s">
        <v>6465</v>
      </c>
      <c r="BIA198" t="s">
        <v>6465</v>
      </c>
      <c r="BIB198" t="s">
        <v>6465</v>
      </c>
      <c r="BIC198" t="s">
        <v>6465</v>
      </c>
      <c r="BID198" t="s">
        <v>6465</v>
      </c>
      <c r="BIE198" t="s">
        <v>6465</v>
      </c>
      <c r="BIF198" t="s">
        <v>6465</v>
      </c>
      <c r="BIG198" t="s">
        <v>6465</v>
      </c>
      <c r="BIH198" t="s">
        <v>6465</v>
      </c>
      <c r="BII198" t="s">
        <v>6465</v>
      </c>
      <c r="BIJ198" t="s">
        <v>6465</v>
      </c>
      <c r="BIK198" t="s">
        <v>6465</v>
      </c>
      <c r="BIL198" t="s">
        <v>6465</v>
      </c>
      <c r="BIM198" t="s">
        <v>6465</v>
      </c>
      <c r="BIN198" t="s">
        <v>6465</v>
      </c>
      <c r="BIO198" t="s">
        <v>6465</v>
      </c>
      <c r="BIP198" t="s">
        <v>6465</v>
      </c>
      <c r="BIQ198" t="s">
        <v>6465</v>
      </c>
      <c r="BIR198" t="s">
        <v>6465</v>
      </c>
      <c r="BIS198" t="s">
        <v>6465</v>
      </c>
      <c r="BIT198" t="s">
        <v>6465</v>
      </c>
      <c r="BIU198" t="s">
        <v>6465</v>
      </c>
      <c r="BIV198" t="s">
        <v>6465</v>
      </c>
      <c r="BIW198" t="s">
        <v>6465</v>
      </c>
      <c r="BIX198" t="s">
        <v>6465</v>
      </c>
      <c r="BIY198" t="s">
        <v>6465</v>
      </c>
      <c r="BIZ198" t="s">
        <v>6465</v>
      </c>
      <c r="BJA198" t="s">
        <v>6465</v>
      </c>
      <c r="BJB198" t="s">
        <v>6465</v>
      </c>
      <c r="BJC198" t="s">
        <v>6465</v>
      </c>
      <c r="BJD198" t="s">
        <v>6465</v>
      </c>
      <c r="BJE198" t="s">
        <v>6465</v>
      </c>
      <c r="BJF198" t="s">
        <v>6465</v>
      </c>
      <c r="BJG198" t="s">
        <v>6465</v>
      </c>
      <c r="BJH198" t="s">
        <v>6465</v>
      </c>
      <c r="BJI198" t="s">
        <v>6465</v>
      </c>
      <c r="BJJ198" t="s">
        <v>6465</v>
      </c>
      <c r="BJK198" t="s">
        <v>6465</v>
      </c>
      <c r="BJL198" t="s">
        <v>6465</v>
      </c>
      <c r="BJM198" t="s">
        <v>6465</v>
      </c>
      <c r="BJN198" t="s">
        <v>6465</v>
      </c>
      <c r="BJO198" t="s">
        <v>6465</v>
      </c>
      <c r="BJP198" t="s">
        <v>6465</v>
      </c>
      <c r="BJQ198" t="s">
        <v>6465</v>
      </c>
      <c r="BJR198" t="s">
        <v>6465</v>
      </c>
      <c r="BJS198" t="s">
        <v>6465</v>
      </c>
      <c r="BJT198" t="s">
        <v>6465</v>
      </c>
      <c r="BJU198" t="s">
        <v>6465</v>
      </c>
      <c r="BJV198" t="s">
        <v>6465</v>
      </c>
      <c r="BJW198" t="s">
        <v>6465</v>
      </c>
      <c r="BJX198" t="s">
        <v>6465</v>
      </c>
      <c r="BJY198" t="s">
        <v>6465</v>
      </c>
      <c r="BJZ198" t="s">
        <v>6465</v>
      </c>
      <c r="BKA198" t="s">
        <v>6465</v>
      </c>
      <c r="BKB198" t="s">
        <v>6465</v>
      </c>
      <c r="BKC198" t="s">
        <v>6465</v>
      </c>
      <c r="BKD198" t="s">
        <v>6465</v>
      </c>
      <c r="BKE198" t="s">
        <v>6465</v>
      </c>
      <c r="BKF198" t="s">
        <v>6465</v>
      </c>
      <c r="BKG198" t="s">
        <v>6465</v>
      </c>
      <c r="BKH198" t="s">
        <v>6465</v>
      </c>
      <c r="BKI198" t="s">
        <v>6465</v>
      </c>
      <c r="BKJ198" t="s">
        <v>6465</v>
      </c>
      <c r="BKK198" t="s">
        <v>6465</v>
      </c>
      <c r="BKL198" t="s">
        <v>6465</v>
      </c>
      <c r="BKM198" t="s">
        <v>6465</v>
      </c>
      <c r="BKN198" t="s">
        <v>6465</v>
      </c>
      <c r="BKO198" t="s">
        <v>6465</v>
      </c>
      <c r="BKP198" t="s">
        <v>6465</v>
      </c>
      <c r="BKQ198" t="s">
        <v>6465</v>
      </c>
      <c r="BKR198" t="s">
        <v>6465</v>
      </c>
      <c r="BKS198" t="s">
        <v>6465</v>
      </c>
      <c r="BKT198" t="s">
        <v>6465</v>
      </c>
      <c r="BKU198" t="s">
        <v>6465</v>
      </c>
      <c r="BKV198" t="s">
        <v>6465</v>
      </c>
      <c r="BKW198" t="s">
        <v>6465</v>
      </c>
      <c r="BKX198" t="s">
        <v>6465</v>
      </c>
      <c r="BKY198" t="s">
        <v>6465</v>
      </c>
      <c r="BKZ198" t="s">
        <v>6465</v>
      </c>
      <c r="BLA198" t="s">
        <v>6465</v>
      </c>
      <c r="BLB198" t="s">
        <v>6465</v>
      </c>
      <c r="BLC198" t="s">
        <v>6465</v>
      </c>
      <c r="BLD198" t="s">
        <v>6465</v>
      </c>
      <c r="BLE198" t="s">
        <v>6465</v>
      </c>
      <c r="BLF198" t="s">
        <v>6465</v>
      </c>
      <c r="BLG198" t="s">
        <v>6465</v>
      </c>
      <c r="BLH198" t="s">
        <v>6465</v>
      </c>
      <c r="BLI198" t="s">
        <v>6465</v>
      </c>
      <c r="BLJ198" t="s">
        <v>6465</v>
      </c>
      <c r="BLK198" t="s">
        <v>6465</v>
      </c>
      <c r="BLL198" t="s">
        <v>6465</v>
      </c>
      <c r="BLM198" t="s">
        <v>6465</v>
      </c>
      <c r="BLN198" t="s">
        <v>6465</v>
      </c>
      <c r="BLO198" t="s">
        <v>6465</v>
      </c>
      <c r="BLP198" t="s">
        <v>6465</v>
      </c>
      <c r="BLQ198" t="s">
        <v>6465</v>
      </c>
      <c r="BLR198" t="s">
        <v>6465</v>
      </c>
      <c r="BLS198" t="s">
        <v>6465</v>
      </c>
      <c r="BLT198" t="s">
        <v>6465</v>
      </c>
      <c r="BLU198" t="s">
        <v>6465</v>
      </c>
      <c r="BLV198" t="s">
        <v>6465</v>
      </c>
      <c r="BLW198" t="s">
        <v>6465</v>
      </c>
      <c r="BLX198" t="s">
        <v>6465</v>
      </c>
      <c r="BLY198" t="s">
        <v>6465</v>
      </c>
      <c r="BLZ198" t="s">
        <v>6465</v>
      </c>
      <c r="BMA198" t="s">
        <v>6465</v>
      </c>
      <c r="BMB198" t="s">
        <v>6465</v>
      </c>
      <c r="BMC198" t="s">
        <v>6465</v>
      </c>
      <c r="BMD198" t="s">
        <v>6465</v>
      </c>
      <c r="BME198" t="s">
        <v>6465</v>
      </c>
      <c r="BMF198" t="s">
        <v>6465</v>
      </c>
      <c r="BMG198" t="s">
        <v>6465</v>
      </c>
      <c r="BMH198" t="s">
        <v>6465</v>
      </c>
      <c r="BMI198" t="s">
        <v>6465</v>
      </c>
      <c r="BMJ198" t="s">
        <v>6465</v>
      </c>
      <c r="BMK198" t="s">
        <v>6465</v>
      </c>
      <c r="BML198" t="s">
        <v>6465</v>
      </c>
      <c r="BMM198" t="s">
        <v>6465</v>
      </c>
      <c r="BMN198" t="s">
        <v>6465</v>
      </c>
      <c r="BMO198" t="s">
        <v>6465</v>
      </c>
      <c r="BMP198" t="s">
        <v>6465</v>
      </c>
      <c r="BMQ198" t="s">
        <v>6465</v>
      </c>
      <c r="BMR198" t="s">
        <v>6465</v>
      </c>
      <c r="BMS198" t="s">
        <v>6465</v>
      </c>
      <c r="BMT198" t="s">
        <v>6465</v>
      </c>
      <c r="BMU198" t="s">
        <v>6465</v>
      </c>
      <c r="BMV198" t="s">
        <v>6465</v>
      </c>
      <c r="BMW198" t="s">
        <v>6465</v>
      </c>
      <c r="BMX198" t="s">
        <v>6465</v>
      </c>
      <c r="BMY198" t="s">
        <v>6465</v>
      </c>
      <c r="BMZ198" t="s">
        <v>6465</v>
      </c>
      <c r="BNA198" t="s">
        <v>6465</v>
      </c>
      <c r="BNB198" t="s">
        <v>6465</v>
      </c>
      <c r="BNC198" t="s">
        <v>6465</v>
      </c>
      <c r="BND198" t="s">
        <v>6465</v>
      </c>
      <c r="BNE198" t="s">
        <v>6465</v>
      </c>
      <c r="BNF198" t="s">
        <v>6465</v>
      </c>
      <c r="BNG198" t="s">
        <v>6465</v>
      </c>
      <c r="BNH198" t="s">
        <v>6465</v>
      </c>
      <c r="BNI198" t="s">
        <v>6465</v>
      </c>
      <c r="BNJ198" t="s">
        <v>6465</v>
      </c>
      <c r="BNK198" t="s">
        <v>6465</v>
      </c>
      <c r="BNL198" t="s">
        <v>6465</v>
      </c>
      <c r="BNM198" t="s">
        <v>6465</v>
      </c>
      <c r="BNN198" t="s">
        <v>6465</v>
      </c>
      <c r="BNO198" t="s">
        <v>6465</v>
      </c>
      <c r="BNP198" t="s">
        <v>6465</v>
      </c>
      <c r="BNQ198" t="s">
        <v>6465</v>
      </c>
      <c r="BNR198" t="s">
        <v>6465</v>
      </c>
      <c r="BNS198" t="s">
        <v>6465</v>
      </c>
      <c r="BNT198" t="s">
        <v>6465</v>
      </c>
      <c r="BNU198" t="s">
        <v>6465</v>
      </c>
      <c r="BNV198" t="s">
        <v>6465</v>
      </c>
      <c r="BNW198" t="s">
        <v>6465</v>
      </c>
      <c r="BNX198" t="s">
        <v>6465</v>
      </c>
      <c r="BNY198" t="s">
        <v>6465</v>
      </c>
      <c r="BNZ198" t="s">
        <v>6465</v>
      </c>
      <c r="BOA198" t="s">
        <v>6465</v>
      </c>
      <c r="BOB198" t="s">
        <v>6465</v>
      </c>
      <c r="BOC198" t="s">
        <v>6465</v>
      </c>
      <c r="BOD198" t="s">
        <v>6465</v>
      </c>
      <c r="BOE198" t="s">
        <v>6465</v>
      </c>
      <c r="BOF198" t="s">
        <v>6465</v>
      </c>
      <c r="BOG198" t="s">
        <v>6465</v>
      </c>
      <c r="BOH198" t="s">
        <v>6465</v>
      </c>
      <c r="BOI198" t="s">
        <v>6465</v>
      </c>
      <c r="BOJ198" t="s">
        <v>6465</v>
      </c>
      <c r="BOK198" t="s">
        <v>6465</v>
      </c>
      <c r="BOL198" t="s">
        <v>6465</v>
      </c>
      <c r="BOM198" t="s">
        <v>6465</v>
      </c>
      <c r="BON198" t="s">
        <v>6465</v>
      </c>
      <c r="BOO198" t="s">
        <v>6465</v>
      </c>
      <c r="BOP198" t="s">
        <v>6465</v>
      </c>
      <c r="BOQ198" t="s">
        <v>6465</v>
      </c>
      <c r="BOR198" t="s">
        <v>6465</v>
      </c>
      <c r="BOS198" t="s">
        <v>6465</v>
      </c>
      <c r="BOT198" t="s">
        <v>6465</v>
      </c>
      <c r="BOU198" t="s">
        <v>6465</v>
      </c>
      <c r="BOV198" t="s">
        <v>6465</v>
      </c>
      <c r="BOW198" t="s">
        <v>6465</v>
      </c>
      <c r="BOX198" t="s">
        <v>6465</v>
      </c>
      <c r="BOY198" t="s">
        <v>6465</v>
      </c>
      <c r="BOZ198" t="s">
        <v>6465</v>
      </c>
      <c r="BPA198" t="s">
        <v>6465</v>
      </c>
      <c r="BPB198" t="s">
        <v>6465</v>
      </c>
      <c r="BPC198" t="s">
        <v>6465</v>
      </c>
      <c r="BPD198" t="s">
        <v>6465</v>
      </c>
      <c r="BPE198" t="s">
        <v>6465</v>
      </c>
      <c r="BPF198" t="s">
        <v>6465</v>
      </c>
      <c r="BPG198" t="s">
        <v>6465</v>
      </c>
      <c r="BPH198" t="s">
        <v>6465</v>
      </c>
      <c r="BPI198" t="s">
        <v>6465</v>
      </c>
      <c r="BPJ198" t="s">
        <v>6465</v>
      </c>
      <c r="BPK198" t="s">
        <v>6465</v>
      </c>
      <c r="BPL198" t="s">
        <v>6465</v>
      </c>
      <c r="BPM198" t="s">
        <v>6465</v>
      </c>
      <c r="BPN198" t="s">
        <v>6465</v>
      </c>
      <c r="BPO198" t="s">
        <v>6465</v>
      </c>
      <c r="BPP198" t="s">
        <v>6465</v>
      </c>
      <c r="BPQ198" t="s">
        <v>6465</v>
      </c>
      <c r="BPR198" t="s">
        <v>6465</v>
      </c>
      <c r="BPS198" t="s">
        <v>6465</v>
      </c>
      <c r="BPT198" t="s">
        <v>6465</v>
      </c>
      <c r="BPU198" t="s">
        <v>6465</v>
      </c>
      <c r="BPV198" t="s">
        <v>6465</v>
      </c>
      <c r="BPW198" t="s">
        <v>6465</v>
      </c>
      <c r="BPX198" t="s">
        <v>6465</v>
      </c>
      <c r="BPY198" t="s">
        <v>6465</v>
      </c>
      <c r="BPZ198" t="s">
        <v>6465</v>
      </c>
      <c r="BQA198" t="s">
        <v>6465</v>
      </c>
      <c r="BQB198" t="s">
        <v>6465</v>
      </c>
      <c r="BQC198" t="s">
        <v>6465</v>
      </c>
      <c r="BQD198" t="s">
        <v>6465</v>
      </c>
      <c r="BQE198" t="s">
        <v>6465</v>
      </c>
      <c r="BQF198" t="s">
        <v>6465</v>
      </c>
      <c r="BQG198" t="s">
        <v>6465</v>
      </c>
      <c r="BQH198" t="s">
        <v>6465</v>
      </c>
      <c r="BQI198" t="s">
        <v>6465</v>
      </c>
      <c r="BQJ198" t="s">
        <v>6465</v>
      </c>
      <c r="BQK198" t="s">
        <v>6465</v>
      </c>
      <c r="BQL198" t="s">
        <v>6465</v>
      </c>
      <c r="BQM198" t="s">
        <v>6465</v>
      </c>
      <c r="BQN198" t="s">
        <v>6465</v>
      </c>
      <c r="BQO198" t="s">
        <v>6465</v>
      </c>
      <c r="BQP198" t="s">
        <v>6465</v>
      </c>
      <c r="BQQ198" t="s">
        <v>6465</v>
      </c>
      <c r="BQR198" t="s">
        <v>6465</v>
      </c>
      <c r="BQS198" t="s">
        <v>6465</v>
      </c>
      <c r="BQT198" t="s">
        <v>6465</v>
      </c>
      <c r="BQU198" t="s">
        <v>6465</v>
      </c>
      <c r="BQV198" t="s">
        <v>6465</v>
      </c>
      <c r="BQW198" t="s">
        <v>6465</v>
      </c>
      <c r="BQX198" t="s">
        <v>6465</v>
      </c>
      <c r="BQY198" t="s">
        <v>6465</v>
      </c>
      <c r="BQZ198" t="s">
        <v>6465</v>
      </c>
      <c r="BRA198" t="s">
        <v>6465</v>
      </c>
      <c r="BRB198" t="s">
        <v>6465</v>
      </c>
      <c r="BRC198" t="s">
        <v>6465</v>
      </c>
      <c r="BRD198" t="s">
        <v>6465</v>
      </c>
      <c r="BRE198" t="s">
        <v>6465</v>
      </c>
      <c r="BRF198" t="s">
        <v>6465</v>
      </c>
      <c r="BRG198" t="s">
        <v>6465</v>
      </c>
      <c r="BRH198" t="s">
        <v>6465</v>
      </c>
      <c r="BRI198" t="s">
        <v>6465</v>
      </c>
      <c r="BRJ198" t="s">
        <v>6465</v>
      </c>
      <c r="BRK198" t="s">
        <v>6465</v>
      </c>
      <c r="BRL198" t="s">
        <v>6465</v>
      </c>
      <c r="BRM198" t="s">
        <v>6465</v>
      </c>
      <c r="BRN198" t="s">
        <v>6465</v>
      </c>
      <c r="BRO198" t="s">
        <v>6465</v>
      </c>
      <c r="BRP198" t="s">
        <v>6465</v>
      </c>
      <c r="BRQ198" t="s">
        <v>6465</v>
      </c>
      <c r="BRR198" t="s">
        <v>6465</v>
      </c>
      <c r="BRS198" t="s">
        <v>6465</v>
      </c>
      <c r="BRT198" t="s">
        <v>6465</v>
      </c>
      <c r="BRU198" t="s">
        <v>6465</v>
      </c>
      <c r="BRV198" t="s">
        <v>6465</v>
      </c>
      <c r="BRW198" t="s">
        <v>6465</v>
      </c>
      <c r="BRX198" t="s">
        <v>6465</v>
      </c>
      <c r="BRY198" t="s">
        <v>6465</v>
      </c>
      <c r="BRZ198" t="s">
        <v>6465</v>
      </c>
      <c r="BSA198" t="s">
        <v>6465</v>
      </c>
      <c r="BSB198" t="s">
        <v>6465</v>
      </c>
      <c r="BSC198" t="s">
        <v>6465</v>
      </c>
      <c r="BSD198" t="s">
        <v>6465</v>
      </c>
      <c r="BSE198" t="s">
        <v>6465</v>
      </c>
      <c r="BSF198" t="s">
        <v>6465</v>
      </c>
      <c r="BSG198" t="s">
        <v>6465</v>
      </c>
      <c r="BSH198" t="s">
        <v>6465</v>
      </c>
      <c r="BSI198" t="s">
        <v>6465</v>
      </c>
      <c r="BSJ198" t="s">
        <v>6465</v>
      </c>
      <c r="BSK198" t="s">
        <v>6465</v>
      </c>
      <c r="BSL198" t="s">
        <v>6465</v>
      </c>
      <c r="BSM198" t="s">
        <v>6465</v>
      </c>
      <c r="BSN198" t="s">
        <v>6465</v>
      </c>
      <c r="BSO198" t="s">
        <v>6465</v>
      </c>
      <c r="BSP198" t="s">
        <v>6465</v>
      </c>
      <c r="BSQ198" t="s">
        <v>6465</v>
      </c>
      <c r="BSR198" t="s">
        <v>6465</v>
      </c>
      <c r="BSS198" t="s">
        <v>6465</v>
      </c>
      <c r="BST198" t="s">
        <v>6465</v>
      </c>
      <c r="BSU198" t="s">
        <v>6465</v>
      </c>
      <c r="BSV198" t="s">
        <v>6465</v>
      </c>
      <c r="BSW198" t="s">
        <v>6465</v>
      </c>
      <c r="BSX198" t="s">
        <v>6465</v>
      </c>
      <c r="BSY198" t="s">
        <v>6465</v>
      </c>
      <c r="BSZ198" t="s">
        <v>6465</v>
      </c>
      <c r="BTA198" t="s">
        <v>6465</v>
      </c>
      <c r="BTB198" t="s">
        <v>6465</v>
      </c>
      <c r="BTC198" t="s">
        <v>6465</v>
      </c>
      <c r="BTD198" t="s">
        <v>6465</v>
      </c>
      <c r="BTE198" t="s">
        <v>6465</v>
      </c>
      <c r="BTF198" t="s">
        <v>6465</v>
      </c>
      <c r="BTG198" t="s">
        <v>6465</v>
      </c>
      <c r="BTH198" t="s">
        <v>6465</v>
      </c>
      <c r="BTI198" t="s">
        <v>6465</v>
      </c>
      <c r="BTJ198" t="s">
        <v>6465</v>
      </c>
      <c r="BTK198" t="s">
        <v>6465</v>
      </c>
      <c r="BTL198" t="s">
        <v>6465</v>
      </c>
      <c r="BTM198" t="s">
        <v>6465</v>
      </c>
      <c r="BTN198" t="s">
        <v>6465</v>
      </c>
      <c r="BTO198" t="s">
        <v>6465</v>
      </c>
      <c r="BTP198" t="s">
        <v>6465</v>
      </c>
      <c r="BTQ198" t="s">
        <v>6465</v>
      </c>
      <c r="BTR198" t="s">
        <v>6465</v>
      </c>
      <c r="BTS198" t="s">
        <v>6465</v>
      </c>
      <c r="BTT198" t="s">
        <v>6465</v>
      </c>
      <c r="BTU198" t="s">
        <v>6465</v>
      </c>
      <c r="BTV198" t="s">
        <v>6465</v>
      </c>
      <c r="BTW198" t="s">
        <v>6465</v>
      </c>
      <c r="BTX198" t="s">
        <v>6465</v>
      </c>
      <c r="BTY198" t="s">
        <v>6465</v>
      </c>
      <c r="BTZ198" t="s">
        <v>6465</v>
      </c>
      <c r="BUA198" t="s">
        <v>6465</v>
      </c>
      <c r="BUB198" t="s">
        <v>6465</v>
      </c>
      <c r="BUC198" t="s">
        <v>6465</v>
      </c>
      <c r="BUD198" t="s">
        <v>6465</v>
      </c>
      <c r="BUE198" t="s">
        <v>6465</v>
      </c>
      <c r="BUF198" t="s">
        <v>6465</v>
      </c>
      <c r="BUG198" t="s">
        <v>6465</v>
      </c>
      <c r="BUH198" t="s">
        <v>6465</v>
      </c>
      <c r="BUI198" t="s">
        <v>6465</v>
      </c>
      <c r="BUJ198" t="s">
        <v>6465</v>
      </c>
      <c r="BUK198" t="s">
        <v>6465</v>
      </c>
      <c r="BUL198" t="s">
        <v>6465</v>
      </c>
      <c r="BUM198" t="s">
        <v>6465</v>
      </c>
      <c r="BUN198" t="s">
        <v>6465</v>
      </c>
      <c r="BUO198" t="s">
        <v>6465</v>
      </c>
      <c r="BUP198" t="s">
        <v>6465</v>
      </c>
      <c r="BUQ198" t="s">
        <v>6465</v>
      </c>
      <c r="BUR198" t="s">
        <v>6465</v>
      </c>
      <c r="BUS198" t="s">
        <v>6465</v>
      </c>
      <c r="BUT198" t="s">
        <v>6465</v>
      </c>
      <c r="BUU198" t="s">
        <v>6465</v>
      </c>
      <c r="BUV198" t="s">
        <v>6465</v>
      </c>
      <c r="BUW198" t="s">
        <v>6465</v>
      </c>
      <c r="BUX198" t="s">
        <v>6465</v>
      </c>
      <c r="BUY198" t="s">
        <v>6465</v>
      </c>
      <c r="BUZ198" t="s">
        <v>6465</v>
      </c>
      <c r="BVA198" t="s">
        <v>6465</v>
      </c>
      <c r="BVB198" t="s">
        <v>6465</v>
      </c>
      <c r="BVC198" t="s">
        <v>6465</v>
      </c>
      <c r="BVD198" t="s">
        <v>6465</v>
      </c>
      <c r="BVE198" t="s">
        <v>6465</v>
      </c>
      <c r="BVF198" t="s">
        <v>6465</v>
      </c>
      <c r="BVG198" t="s">
        <v>6465</v>
      </c>
      <c r="BVH198" t="s">
        <v>6465</v>
      </c>
      <c r="BVI198" t="s">
        <v>6465</v>
      </c>
      <c r="BVJ198" t="s">
        <v>6465</v>
      </c>
      <c r="BVK198" t="s">
        <v>6465</v>
      </c>
      <c r="BVL198" t="s">
        <v>6465</v>
      </c>
      <c r="BVM198" t="s">
        <v>6465</v>
      </c>
      <c r="BVN198" t="s">
        <v>6465</v>
      </c>
      <c r="BVO198" t="s">
        <v>6465</v>
      </c>
      <c r="BVP198" t="s">
        <v>6465</v>
      </c>
      <c r="BVQ198" t="s">
        <v>6465</v>
      </c>
      <c r="BVR198" t="s">
        <v>6465</v>
      </c>
      <c r="BVS198" t="s">
        <v>6465</v>
      </c>
      <c r="BVT198" t="s">
        <v>6465</v>
      </c>
      <c r="BVU198" t="s">
        <v>6465</v>
      </c>
      <c r="BVV198" t="s">
        <v>6465</v>
      </c>
      <c r="BVW198" t="s">
        <v>6465</v>
      </c>
      <c r="BVX198" t="s">
        <v>6465</v>
      </c>
      <c r="BVY198" t="s">
        <v>6465</v>
      </c>
      <c r="BVZ198" t="s">
        <v>6465</v>
      </c>
      <c r="BWA198" t="s">
        <v>6465</v>
      </c>
      <c r="BWB198" t="s">
        <v>6465</v>
      </c>
      <c r="BWC198" t="s">
        <v>6465</v>
      </c>
      <c r="BWD198" t="s">
        <v>6465</v>
      </c>
      <c r="BWE198" t="s">
        <v>6465</v>
      </c>
      <c r="BWF198" t="s">
        <v>6465</v>
      </c>
      <c r="BWG198" t="s">
        <v>6465</v>
      </c>
      <c r="BWH198" t="s">
        <v>6465</v>
      </c>
      <c r="BWI198" t="s">
        <v>6465</v>
      </c>
      <c r="BWJ198" t="s">
        <v>6465</v>
      </c>
      <c r="BWK198" t="s">
        <v>6465</v>
      </c>
      <c r="BWL198" t="s">
        <v>6465</v>
      </c>
      <c r="BWM198" t="s">
        <v>6465</v>
      </c>
      <c r="BWN198" t="s">
        <v>6465</v>
      </c>
      <c r="BWO198" t="s">
        <v>6465</v>
      </c>
      <c r="BWP198" t="s">
        <v>6465</v>
      </c>
      <c r="BWQ198" t="s">
        <v>6465</v>
      </c>
      <c r="BWR198" t="s">
        <v>6465</v>
      </c>
      <c r="BWS198" t="s">
        <v>6465</v>
      </c>
      <c r="BWT198" t="s">
        <v>6465</v>
      </c>
      <c r="BWU198" t="s">
        <v>6465</v>
      </c>
      <c r="BWV198" t="s">
        <v>6465</v>
      </c>
      <c r="BWW198" t="s">
        <v>6465</v>
      </c>
      <c r="BWX198" t="s">
        <v>6465</v>
      </c>
      <c r="BWY198" t="s">
        <v>6465</v>
      </c>
      <c r="BWZ198" t="s">
        <v>6465</v>
      </c>
      <c r="BXA198" t="s">
        <v>6465</v>
      </c>
      <c r="BXB198" t="s">
        <v>6465</v>
      </c>
      <c r="BXC198" t="s">
        <v>6465</v>
      </c>
      <c r="BXD198" t="s">
        <v>6465</v>
      </c>
      <c r="BXE198" t="s">
        <v>6465</v>
      </c>
      <c r="BXF198" t="s">
        <v>6465</v>
      </c>
      <c r="BXG198" t="s">
        <v>6465</v>
      </c>
      <c r="BXH198" t="s">
        <v>6465</v>
      </c>
      <c r="BXI198" t="s">
        <v>6465</v>
      </c>
      <c r="BXJ198" t="s">
        <v>6465</v>
      </c>
      <c r="BXK198" t="s">
        <v>6465</v>
      </c>
      <c r="BXL198" t="s">
        <v>6465</v>
      </c>
      <c r="BXM198" t="s">
        <v>6465</v>
      </c>
      <c r="BXN198" t="s">
        <v>6465</v>
      </c>
      <c r="BXO198" t="s">
        <v>6465</v>
      </c>
      <c r="BXP198" t="s">
        <v>6465</v>
      </c>
      <c r="BXQ198" t="s">
        <v>6465</v>
      </c>
      <c r="BXR198" t="s">
        <v>6465</v>
      </c>
      <c r="BXS198" t="s">
        <v>6465</v>
      </c>
      <c r="BXT198" t="s">
        <v>6465</v>
      </c>
      <c r="BXU198" t="s">
        <v>6465</v>
      </c>
      <c r="BXV198" t="s">
        <v>6465</v>
      </c>
      <c r="BXW198" t="s">
        <v>6465</v>
      </c>
      <c r="BXX198" t="s">
        <v>6465</v>
      </c>
      <c r="BXY198" t="s">
        <v>6465</v>
      </c>
      <c r="BXZ198" t="s">
        <v>6465</v>
      </c>
      <c r="BYA198" t="s">
        <v>6465</v>
      </c>
      <c r="BYB198" t="s">
        <v>6465</v>
      </c>
      <c r="BYC198" t="s">
        <v>6465</v>
      </c>
      <c r="BYD198" t="s">
        <v>6465</v>
      </c>
      <c r="BYE198" t="s">
        <v>6465</v>
      </c>
      <c r="BYF198" t="s">
        <v>6465</v>
      </c>
      <c r="BYG198" t="s">
        <v>6465</v>
      </c>
      <c r="BYH198" t="s">
        <v>6465</v>
      </c>
      <c r="BYI198" t="s">
        <v>6465</v>
      </c>
      <c r="BYJ198" t="s">
        <v>6465</v>
      </c>
      <c r="BYK198" t="s">
        <v>6465</v>
      </c>
      <c r="BYL198" t="s">
        <v>6465</v>
      </c>
      <c r="BYM198" t="s">
        <v>6465</v>
      </c>
      <c r="BYN198" t="s">
        <v>6465</v>
      </c>
      <c r="BYO198" t="s">
        <v>6465</v>
      </c>
      <c r="BYP198" t="s">
        <v>6465</v>
      </c>
      <c r="BYQ198" t="s">
        <v>6465</v>
      </c>
      <c r="BYR198" t="s">
        <v>6465</v>
      </c>
      <c r="BYS198" t="s">
        <v>6465</v>
      </c>
      <c r="BYT198" t="s">
        <v>6465</v>
      </c>
      <c r="BYU198" t="s">
        <v>6465</v>
      </c>
      <c r="BYV198" t="s">
        <v>6465</v>
      </c>
      <c r="BYW198" t="s">
        <v>6465</v>
      </c>
      <c r="BYX198" t="s">
        <v>6465</v>
      </c>
      <c r="BYY198" t="s">
        <v>6465</v>
      </c>
      <c r="BYZ198" t="s">
        <v>6465</v>
      </c>
      <c r="BZA198" t="s">
        <v>6465</v>
      </c>
      <c r="BZB198" t="s">
        <v>6465</v>
      </c>
      <c r="BZC198" t="s">
        <v>6465</v>
      </c>
      <c r="BZD198" t="s">
        <v>6465</v>
      </c>
      <c r="BZE198" t="s">
        <v>6465</v>
      </c>
      <c r="BZF198" t="s">
        <v>6465</v>
      </c>
      <c r="BZG198" t="s">
        <v>6465</v>
      </c>
      <c r="BZH198" t="s">
        <v>6465</v>
      </c>
      <c r="BZI198" t="s">
        <v>6465</v>
      </c>
      <c r="BZJ198" t="s">
        <v>6465</v>
      </c>
      <c r="BZK198" t="s">
        <v>6465</v>
      </c>
      <c r="BZL198" t="s">
        <v>6465</v>
      </c>
      <c r="BZM198" t="s">
        <v>6465</v>
      </c>
      <c r="BZN198" t="s">
        <v>6465</v>
      </c>
      <c r="BZO198" t="s">
        <v>6465</v>
      </c>
      <c r="BZP198" t="s">
        <v>6465</v>
      </c>
      <c r="BZQ198" t="s">
        <v>6465</v>
      </c>
      <c r="BZR198" t="s">
        <v>6465</v>
      </c>
      <c r="BZS198" t="s">
        <v>6465</v>
      </c>
      <c r="BZT198" t="s">
        <v>6465</v>
      </c>
      <c r="BZU198" t="s">
        <v>6465</v>
      </c>
      <c r="BZV198" t="s">
        <v>6465</v>
      </c>
      <c r="BZW198" t="s">
        <v>6465</v>
      </c>
      <c r="BZX198" t="s">
        <v>6465</v>
      </c>
      <c r="BZY198" t="s">
        <v>6465</v>
      </c>
      <c r="BZZ198" t="s">
        <v>6465</v>
      </c>
      <c r="CAA198" t="s">
        <v>6465</v>
      </c>
      <c r="CAB198" t="s">
        <v>6465</v>
      </c>
      <c r="CAC198" t="s">
        <v>6465</v>
      </c>
      <c r="CAD198" t="s">
        <v>6465</v>
      </c>
      <c r="CAE198" t="s">
        <v>6465</v>
      </c>
      <c r="CAF198" t="s">
        <v>6465</v>
      </c>
      <c r="CAG198" t="s">
        <v>6465</v>
      </c>
      <c r="CAH198" t="s">
        <v>6465</v>
      </c>
      <c r="CAI198" t="s">
        <v>6465</v>
      </c>
      <c r="CAJ198" t="s">
        <v>6465</v>
      </c>
      <c r="CAK198" t="s">
        <v>6465</v>
      </c>
      <c r="CAL198" t="s">
        <v>6465</v>
      </c>
      <c r="CAM198" t="s">
        <v>6465</v>
      </c>
      <c r="CAN198" t="s">
        <v>6465</v>
      </c>
      <c r="CAO198" t="s">
        <v>6465</v>
      </c>
      <c r="CAP198" t="s">
        <v>6465</v>
      </c>
      <c r="CAQ198" t="s">
        <v>6465</v>
      </c>
      <c r="CAR198" t="s">
        <v>6465</v>
      </c>
      <c r="CAS198" t="s">
        <v>6465</v>
      </c>
      <c r="CAT198" t="s">
        <v>6465</v>
      </c>
      <c r="CAU198" t="s">
        <v>6465</v>
      </c>
      <c r="CAV198" t="s">
        <v>6465</v>
      </c>
      <c r="CAW198" t="s">
        <v>6465</v>
      </c>
      <c r="CAX198" t="s">
        <v>6465</v>
      </c>
      <c r="CAY198" t="s">
        <v>6465</v>
      </c>
      <c r="CAZ198" t="s">
        <v>6465</v>
      </c>
      <c r="CBA198" t="s">
        <v>6465</v>
      </c>
      <c r="CBB198" t="s">
        <v>6465</v>
      </c>
      <c r="CBC198" t="s">
        <v>6465</v>
      </c>
      <c r="CBD198" t="s">
        <v>6465</v>
      </c>
      <c r="CBE198" t="s">
        <v>6465</v>
      </c>
      <c r="CBF198" t="s">
        <v>6465</v>
      </c>
      <c r="CBG198" t="s">
        <v>6465</v>
      </c>
      <c r="CBH198" t="s">
        <v>6465</v>
      </c>
      <c r="CBI198" t="s">
        <v>6465</v>
      </c>
      <c r="CBJ198" t="s">
        <v>6465</v>
      </c>
      <c r="CBK198" t="s">
        <v>6465</v>
      </c>
      <c r="CBL198" t="s">
        <v>6465</v>
      </c>
      <c r="CBM198" t="s">
        <v>6465</v>
      </c>
      <c r="CBN198" t="s">
        <v>6465</v>
      </c>
      <c r="CBO198" t="s">
        <v>6465</v>
      </c>
      <c r="CBP198" t="s">
        <v>6465</v>
      </c>
      <c r="CBQ198" t="s">
        <v>6465</v>
      </c>
      <c r="CBR198" t="s">
        <v>6465</v>
      </c>
      <c r="CBS198" t="s">
        <v>6465</v>
      </c>
      <c r="CBT198" t="s">
        <v>6465</v>
      </c>
      <c r="CBU198" t="s">
        <v>6465</v>
      </c>
      <c r="CBV198" t="s">
        <v>6465</v>
      </c>
      <c r="CBW198" t="s">
        <v>6465</v>
      </c>
      <c r="CBX198" t="s">
        <v>6465</v>
      </c>
      <c r="CBY198" t="s">
        <v>6465</v>
      </c>
      <c r="CBZ198" t="s">
        <v>6465</v>
      </c>
      <c r="CCA198" t="s">
        <v>6465</v>
      </c>
      <c r="CCB198" t="s">
        <v>6465</v>
      </c>
      <c r="CCC198" t="s">
        <v>6465</v>
      </c>
      <c r="CCD198" t="s">
        <v>6465</v>
      </c>
      <c r="CCE198" t="s">
        <v>6465</v>
      </c>
      <c r="CCF198" t="s">
        <v>6465</v>
      </c>
      <c r="CCG198" t="s">
        <v>6465</v>
      </c>
      <c r="CCH198" t="s">
        <v>6465</v>
      </c>
      <c r="CCI198" t="s">
        <v>6465</v>
      </c>
      <c r="CCJ198" t="s">
        <v>6465</v>
      </c>
      <c r="CCK198" t="s">
        <v>6465</v>
      </c>
      <c r="CCL198" t="s">
        <v>6465</v>
      </c>
      <c r="CCM198" t="s">
        <v>6465</v>
      </c>
      <c r="CCN198" t="s">
        <v>6465</v>
      </c>
      <c r="CCO198" t="s">
        <v>6465</v>
      </c>
      <c r="CCP198" t="s">
        <v>6465</v>
      </c>
      <c r="CCQ198" t="s">
        <v>6465</v>
      </c>
      <c r="CCR198" t="s">
        <v>6465</v>
      </c>
      <c r="CCS198" t="s">
        <v>6465</v>
      </c>
      <c r="CCT198" t="s">
        <v>6465</v>
      </c>
      <c r="CCU198" t="s">
        <v>6465</v>
      </c>
      <c r="CCV198" t="s">
        <v>6465</v>
      </c>
      <c r="CCW198" t="s">
        <v>6465</v>
      </c>
      <c r="CCX198" t="s">
        <v>6465</v>
      </c>
      <c r="CCY198" t="s">
        <v>6465</v>
      </c>
      <c r="CCZ198" t="s">
        <v>6465</v>
      </c>
      <c r="CDA198" t="s">
        <v>6465</v>
      </c>
      <c r="CDB198" t="s">
        <v>6465</v>
      </c>
      <c r="CDC198" t="s">
        <v>6465</v>
      </c>
      <c r="CDD198" t="s">
        <v>6465</v>
      </c>
      <c r="CDE198" t="s">
        <v>6465</v>
      </c>
      <c r="CDF198" t="s">
        <v>6465</v>
      </c>
      <c r="CDG198" t="s">
        <v>6465</v>
      </c>
      <c r="CDH198" t="s">
        <v>6465</v>
      </c>
      <c r="CDI198" t="s">
        <v>6465</v>
      </c>
      <c r="CDJ198" t="s">
        <v>6465</v>
      </c>
      <c r="CDK198" t="s">
        <v>6465</v>
      </c>
      <c r="CDL198" t="s">
        <v>6465</v>
      </c>
      <c r="CDM198" t="s">
        <v>6465</v>
      </c>
      <c r="CDN198" t="s">
        <v>6465</v>
      </c>
      <c r="CDO198" t="s">
        <v>6465</v>
      </c>
      <c r="CDP198" t="s">
        <v>6465</v>
      </c>
      <c r="CDQ198" t="s">
        <v>6465</v>
      </c>
      <c r="CDR198" t="s">
        <v>6465</v>
      </c>
      <c r="CDS198" t="s">
        <v>6465</v>
      </c>
      <c r="CDT198" t="s">
        <v>6465</v>
      </c>
      <c r="CDU198" t="s">
        <v>6465</v>
      </c>
      <c r="CDV198" t="s">
        <v>6465</v>
      </c>
      <c r="CDW198" t="s">
        <v>6465</v>
      </c>
      <c r="CDX198" t="s">
        <v>6465</v>
      </c>
      <c r="CDY198" t="s">
        <v>6465</v>
      </c>
      <c r="CDZ198" t="s">
        <v>6465</v>
      </c>
      <c r="CEA198" t="s">
        <v>6465</v>
      </c>
      <c r="CEB198" t="s">
        <v>6465</v>
      </c>
      <c r="CEC198" t="s">
        <v>6465</v>
      </c>
      <c r="CED198" t="s">
        <v>6465</v>
      </c>
      <c r="CEE198" t="s">
        <v>6465</v>
      </c>
      <c r="CEF198" t="s">
        <v>6465</v>
      </c>
      <c r="CEG198" t="s">
        <v>6465</v>
      </c>
      <c r="CEH198" t="s">
        <v>6465</v>
      </c>
      <c r="CEI198" t="s">
        <v>6465</v>
      </c>
      <c r="CEJ198" t="s">
        <v>6465</v>
      </c>
      <c r="CEK198" t="s">
        <v>6465</v>
      </c>
      <c r="CEL198" t="s">
        <v>6465</v>
      </c>
      <c r="CEM198" t="s">
        <v>6465</v>
      </c>
      <c r="CEN198" t="s">
        <v>6465</v>
      </c>
      <c r="CEO198" t="s">
        <v>6465</v>
      </c>
      <c r="CEP198" t="s">
        <v>6465</v>
      </c>
      <c r="CEQ198" t="s">
        <v>6465</v>
      </c>
      <c r="CER198" t="s">
        <v>6465</v>
      </c>
      <c r="CES198" t="s">
        <v>6465</v>
      </c>
      <c r="CET198" t="s">
        <v>6465</v>
      </c>
      <c r="CEU198" t="s">
        <v>6465</v>
      </c>
      <c r="CEV198" t="s">
        <v>6465</v>
      </c>
      <c r="CEW198" t="s">
        <v>6465</v>
      </c>
      <c r="CEX198" t="s">
        <v>6465</v>
      </c>
      <c r="CEY198" t="s">
        <v>6465</v>
      </c>
      <c r="CEZ198" t="s">
        <v>6465</v>
      </c>
      <c r="CFA198" t="s">
        <v>6465</v>
      </c>
      <c r="CFB198" t="s">
        <v>6465</v>
      </c>
      <c r="CFC198" t="s">
        <v>6465</v>
      </c>
      <c r="CFD198" t="s">
        <v>6465</v>
      </c>
      <c r="CFE198" t="s">
        <v>6465</v>
      </c>
      <c r="CFF198" t="s">
        <v>6465</v>
      </c>
      <c r="CFG198" t="s">
        <v>6465</v>
      </c>
      <c r="CFH198" t="s">
        <v>6465</v>
      </c>
      <c r="CFI198" t="s">
        <v>6465</v>
      </c>
      <c r="CFJ198" t="s">
        <v>6465</v>
      </c>
      <c r="CFK198" t="s">
        <v>6465</v>
      </c>
      <c r="CFL198" t="s">
        <v>6465</v>
      </c>
      <c r="CFM198" t="s">
        <v>6465</v>
      </c>
      <c r="CFN198" t="s">
        <v>6465</v>
      </c>
      <c r="CFO198" t="s">
        <v>6465</v>
      </c>
      <c r="CFP198" t="s">
        <v>6465</v>
      </c>
      <c r="CFQ198" t="s">
        <v>6465</v>
      </c>
      <c r="CFR198" t="s">
        <v>6465</v>
      </c>
      <c r="CFS198" t="s">
        <v>6465</v>
      </c>
      <c r="CFT198" t="s">
        <v>6465</v>
      </c>
      <c r="CFU198" t="s">
        <v>6465</v>
      </c>
      <c r="CFV198" t="s">
        <v>6465</v>
      </c>
      <c r="CFW198" t="s">
        <v>6465</v>
      </c>
      <c r="CFX198" t="s">
        <v>6465</v>
      </c>
      <c r="CFY198" t="s">
        <v>6465</v>
      </c>
      <c r="CFZ198" t="s">
        <v>6465</v>
      </c>
      <c r="CGA198" t="s">
        <v>6465</v>
      </c>
      <c r="CGB198" t="s">
        <v>6465</v>
      </c>
      <c r="CGC198" t="s">
        <v>6465</v>
      </c>
      <c r="CGD198" t="s">
        <v>6465</v>
      </c>
      <c r="CGE198" t="s">
        <v>6465</v>
      </c>
      <c r="CGF198" t="s">
        <v>6465</v>
      </c>
      <c r="CGG198" t="s">
        <v>6465</v>
      </c>
      <c r="CGH198" t="s">
        <v>6465</v>
      </c>
      <c r="CGI198" t="s">
        <v>6465</v>
      </c>
      <c r="CGJ198" t="s">
        <v>6465</v>
      </c>
      <c r="CGK198" t="s">
        <v>6465</v>
      </c>
      <c r="CGL198" t="s">
        <v>6465</v>
      </c>
      <c r="CGM198" t="s">
        <v>6465</v>
      </c>
      <c r="CGN198" t="s">
        <v>6465</v>
      </c>
      <c r="CGO198" t="s">
        <v>6465</v>
      </c>
      <c r="CGP198" t="s">
        <v>6465</v>
      </c>
      <c r="CGQ198" t="s">
        <v>6465</v>
      </c>
      <c r="CGR198" t="s">
        <v>6465</v>
      </c>
      <c r="CGS198" t="s">
        <v>6465</v>
      </c>
      <c r="CGT198" t="s">
        <v>6465</v>
      </c>
      <c r="CGU198" t="s">
        <v>6465</v>
      </c>
      <c r="CGV198" t="s">
        <v>6465</v>
      </c>
      <c r="CGW198" t="s">
        <v>6465</v>
      </c>
      <c r="CGX198" t="s">
        <v>6465</v>
      </c>
      <c r="CGY198" t="s">
        <v>6465</v>
      </c>
      <c r="CGZ198" t="s">
        <v>6465</v>
      </c>
      <c r="CHA198" t="s">
        <v>6465</v>
      </c>
      <c r="CHB198" t="s">
        <v>6465</v>
      </c>
      <c r="CHC198" t="s">
        <v>6465</v>
      </c>
      <c r="CHD198" t="s">
        <v>6465</v>
      </c>
      <c r="CHE198" t="s">
        <v>6465</v>
      </c>
      <c r="CHF198" t="s">
        <v>6465</v>
      </c>
      <c r="CHG198" t="s">
        <v>6465</v>
      </c>
      <c r="CHH198" t="s">
        <v>6465</v>
      </c>
      <c r="CHI198" t="s">
        <v>6465</v>
      </c>
      <c r="CHJ198" t="s">
        <v>6465</v>
      </c>
      <c r="CHK198" t="s">
        <v>6465</v>
      </c>
      <c r="CHL198" t="s">
        <v>6465</v>
      </c>
      <c r="CHM198" t="s">
        <v>6465</v>
      </c>
      <c r="CHN198" t="s">
        <v>6465</v>
      </c>
      <c r="CHO198" t="s">
        <v>6465</v>
      </c>
      <c r="CHP198" t="s">
        <v>6465</v>
      </c>
      <c r="CHQ198" t="s">
        <v>6465</v>
      </c>
      <c r="CHR198" t="s">
        <v>6465</v>
      </c>
      <c r="CHS198" t="s">
        <v>6465</v>
      </c>
      <c r="CHT198" t="s">
        <v>6465</v>
      </c>
      <c r="CHU198" t="s">
        <v>6465</v>
      </c>
      <c r="CHV198" t="s">
        <v>6465</v>
      </c>
      <c r="CHW198" t="s">
        <v>6465</v>
      </c>
      <c r="CHX198" t="s">
        <v>6465</v>
      </c>
      <c r="CHY198" t="s">
        <v>6465</v>
      </c>
      <c r="CHZ198" t="s">
        <v>6465</v>
      </c>
      <c r="CIA198" t="s">
        <v>6465</v>
      </c>
      <c r="CIB198" t="s">
        <v>6465</v>
      </c>
      <c r="CIC198" t="s">
        <v>6465</v>
      </c>
      <c r="CID198" t="s">
        <v>6465</v>
      </c>
      <c r="CIE198" t="s">
        <v>6465</v>
      </c>
      <c r="CIF198" t="s">
        <v>6465</v>
      </c>
      <c r="CIG198" t="s">
        <v>6465</v>
      </c>
      <c r="CIH198" t="s">
        <v>6465</v>
      </c>
      <c r="CII198" t="s">
        <v>6465</v>
      </c>
      <c r="CIJ198" t="s">
        <v>6465</v>
      </c>
      <c r="CIK198" t="s">
        <v>6465</v>
      </c>
      <c r="CIL198" t="s">
        <v>6465</v>
      </c>
      <c r="CIM198" t="s">
        <v>6465</v>
      </c>
      <c r="CIN198" t="s">
        <v>6465</v>
      </c>
      <c r="CIO198" t="s">
        <v>6465</v>
      </c>
      <c r="CIP198" t="s">
        <v>6465</v>
      </c>
      <c r="CIQ198" t="s">
        <v>6465</v>
      </c>
      <c r="CIR198" t="s">
        <v>6465</v>
      </c>
      <c r="CIS198" t="s">
        <v>6465</v>
      </c>
      <c r="CIT198" t="s">
        <v>6465</v>
      </c>
      <c r="CIU198" t="s">
        <v>6465</v>
      </c>
      <c r="CIV198" t="s">
        <v>6465</v>
      </c>
      <c r="CIW198" t="s">
        <v>6465</v>
      </c>
      <c r="CIX198" t="s">
        <v>6465</v>
      </c>
      <c r="CIY198" t="s">
        <v>6465</v>
      </c>
      <c r="CIZ198" t="s">
        <v>6465</v>
      </c>
      <c r="CJA198" t="s">
        <v>6465</v>
      </c>
      <c r="CJB198" t="s">
        <v>6465</v>
      </c>
      <c r="CJC198" t="s">
        <v>6465</v>
      </c>
      <c r="CJD198" t="s">
        <v>6465</v>
      </c>
      <c r="CJE198" t="s">
        <v>6465</v>
      </c>
      <c r="CJF198" t="s">
        <v>6465</v>
      </c>
      <c r="CJG198" t="s">
        <v>6465</v>
      </c>
      <c r="CJH198" t="s">
        <v>6465</v>
      </c>
      <c r="CJI198" t="s">
        <v>6465</v>
      </c>
      <c r="CJJ198" t="s">
        <v>6465</v>
      </c>
      <c r="CJK198" t="s">
        <v>6465</v>
      </c>
      <c r="CJL198" t="s">
        <v>6465</v>
      </c>
      <c r="CJM198" t="s">
        <v>6465</v>
      </c>
      <c r="CJN198" t="s">
        <v>6465</v>
      </c>
      <c r="CJO198" t="s">
        <v>6465</v>
      </c>
      <c r="CJP198" t="s">
        <v>6465</v>
      </c>
      <c r="CJQ198" t="s">
        <v>6465</v>
      </c>
      <c r="CJR198" t="s">
        <v>6465</v>
      </c>
      <c r="CJS198" t="s">
        <v>6465</v>
      </c>
      <c r="CJT198" t="s">
        <v>6465</v>
      </c>
      <c r="CJU198" t="s">
        <v>6465</v>
      </c>
      <c r="CJV198" t="s">
        <v>6465</v>
      </c>
      <c r="CJW198" t="s">
        <v>6465</v>
      </c>
      <c r="CJX198" t="s">
        <v>6465</v>
      </c>
      <c r="CJY198" t="s">
        <v>6465</v>
      </c>
      <c r="CJZ198" t="s">
        <v>6465</v>
      </c>
      <c r="CKA198" t="s">
        <v>6465</v>
      </c>
      <c r="CKB198" t="s">
        <v>6465</v>
      </c>
      <c r="CKC198" t="s">
        <v>6465</v>
      </c>
      <c r="CKD198" t="s">
        <v>6465</v>
      </c>
      <c r="CKE198" t="s">
        <v>6465</v>
      </c>
      <c r="CKF198" t="s">
        <v>6465</v>
      </c>
      <c r="CKG198" t="s">
        <v>6465</v>
      </c>
      <c r="CKH198" t="s">
        <v>6465</v>
      </c>
      <c r="CKI198" t="s">
        <v>6465</v>
      </c>
      <c r="CKJ198" t="s">
        <v>6465</v>
      </c>
      <c r="CKK198" t="s">
        <v>6465</v>
      </c>
      <c r="CKL198" t="s">
        <v>6465</v>
      </c>
      <c r="CKM198" t="s">
        <v>6465</v>
      </c>
      <c r="CKN198" t="s">
        <v>6465</v>
      </c>
      <c r="CKO198" t="s">
        <v>6465</v>
      </c>
      <c r="CKP198" t="s">
        <v>6465</v>
      </c>
      <c r="CKQ198" t="s">
        <v>6465</v>
      </c>
      <c r="CKR198" t="s">
        <v>6465</v>
      </c>
      <c r="CKS198" t="s">
        <v>6465</v>
      </c>
      <c r="CKT198" t="s">
        <v>6465</v>
      </c>
      <c r="CKU198" t="s">
        <v>6465</v>
      </c>
      <c r="CKV198" t="s">
        <v>6465</v>
      </c>
      <c r="CKW198" t="s">
        <v>6465</v>
      </c>
      <c r="CKX198" t="s">
        <v>6465</v>
      </c>
      <c r="CKY198" t="s">
        <v>6465</v>
      </c>
      <c r="CKZ198" t="s">
        <v>6465</v>
      </c>
      <c r="CLA198" t="s">
        <v>6465</v>
      </c>
      <c r="CLB198" t="s">
        <v>6465</v>
      </c>
      <c r="CLC198" t="s">
        <v>6465</v>
      </c>
      <c r="CLD198" t="s">
        <v>6465</v>
      </c>
      <c r="CLE198" t="s">
        <v>6465</v>
      </c>
      <c r="CLF198" t="s">
        <v>6465</v>
      </c>
      <c r="CLG198" t="s">
        <v>6465</v>
      </c>
      <c r="CLH198" t="s">
        <v>6465</v>
      </c>
      <c r="CLI198" t="s">
        <v>6465</v>
      </c>
      <c r="CLJ198" t="s">
        <v>6465</v>
      </c>
      <c r="CLK198" t="s">
        <v>6465</v>
      </c>
      <c r="CLL198" t="s">
        <v>6465</v>
      </c>
      <c r="CLM198" t="s">
        <v>6465</v>
      </c>
      <c r="CLN198" t="s">
        <v>6465</v>
      </c>
      <c r="CLO198" t="s">
        <v>6465</v>
      </c>
      <c r="CLP198" t="s">
        <v>6465</v>
      </c>
      <c r="CLQ198" t="s">
        <v>6465</v>
      </c>
      <c r="CLR198" t="s">
        <v>6465</v>
      </c>
      <c r="CLS198" t="s">
        <v>6465</v>
      </c>
      <c r="CLT198" t="s">
        <v>6465</v>
      </c>
      <c r="CLU198" t="s">
        <v>6465</v>
      </c>
      <c r="CLV198" t="s">
        <v>6465</v>
      </c>
      <c r="CLW198" t="s">
        <v>6465</v>
      </c>
      <c r="CLX198" t="s">
        <v>6465</v>
      </c>
      <c r="CLY198" t="s">
        <v>6465</v>
      </c>
      <c r="CLZ198" t="s">
        <v>6465</v>
      </c>
      <c r="CMA198" t="s">
        <v>6465</v>
      </c>
      <c r="CMB198" t="s">
        <v>6465</v>
      </c>
      <c r="CMC198" t="s">
        <v>6465</v>
      </c>
      <c r="CMD198" t="s">
        <v>6465</v>
      </c>
      <c r="CME198" t="s">
        <v>6465</v>
      </c>
      <c r="CMF198" t="s">
        <v>6465</v>
      </c>
      <c r="CMG198" t="s">
        <v>6465</v>
      </c>
      <c r="CMH198" t="s">
        <v>6465</v>
      </c>
      <c r="CMI198" t="s">
        <v>6465</v>
      </c>
      <c r="CMJ198" t="s">
        <v>6465</v>
      </c>
      <c r="CMK198" t="s">
        <v>6465</v>
      </c>
      <c r="CML198" t="s">
        <v>6465</v>
      </c>
      <c r="CMM198" t="s">
        <v>6465</v>
      </c>
      <c r="CMN198" t="s">
        <v>6465</v>
      </c>
      <c r="CMO198" t="s">
        <v>6465</v>
      </c>
      <c r="CMP198" t="s">
        <v>6465</v>
      </c>
      <c r="CMQ198" t="s">
        <v>6465</v>
      </c>
      <c r="CMR198" t="s">
        <v>6465</v>
      </c>
      <c r="CMS198" t="s">
        <v>6465</v>
      </c>
      <c r="CMT198" t="s">
        <v>6465</v>
      </c>
      <c r="CMU198" t="s">
        <v>6465</v>
      </c>
      <c r="CMV198" t="s">
        <v>6465</v>
      </c>
      <c r="CMW198" t="s">
        <v>6465</v>
      </c>
      <c r="CMX198" t="s">
        <v>6465</v>
      </c>
      <c r="CMY198" t="s">
        <v>6465</v>
      </c>
      <c r="CMZ198" t="s">
        <v>6465</v>
      </c>
      <c r="CNA198" t="s">
        <v>6465</v>
      </c>
      <c r="CNB198" t="s">
        <v>6465</v>
      </c>
      <c r="CNC198" t="s">
        <v>6465</v>
      </c>
      <c r="CND198" t="s">
        <v>6465</v>
      </c>
      <c r="CNE198" t="s">
        <v>6465</v>
      </c>
      <c r="CNF198" t="s">
        <v>6465</v>
      </c>
      <c r="CNG198" t="s">
        <v>6465</v>
      </c>
      <c r="CNH198" t="s">
        <v>6465</v>
      </c>
      <c r="CNI198" t="s">
        <v>6465</v>
      </c>
      <c r="CNJ198" t="s">
        <v>6465</v>
      </c>
      <c r="CNK198" t="s">
        <v>6465</v>
      </c>
      <c r="CNL198" t="s">
        <v>6465</v>
      </c>
      <c r="CNM198" t="s">
        <v>6465</v>
      </c>
      <c r="CNN198" t="s">
        <v>6465</v>
      </c>
      <c r="CNO198" t="s">
        <v>6465</v>
      </c>
      <c r="CNP198" t="s">
        <v>6465</v>
      </c>
      <c r="CNQ198" t="s">
        <v>6465</v>
      </c>
      <c r="CNR198" t="s">
        <v>6465</v>
      </c>
      <c r="CNS198" t="s">
        <v>6465</v>
      </c>
      <c r="CNT198" t="s">
        <v>6465</v>
      </c>
      <c r="CNU198" t="s">
        <v>6465</v>
      </c>
      <c r="CNV198" t="s">
        <v>6465</v>
      </c>
      <c r="CNW198" t="s">
        <v>6465</v>
      </c>
      <c r="CNX198" t="s">
        <v>6465</v>
      </c>
      <c r="CNY198" t="s">
        <v>6465</v>
      </c>
      <c r="CNZ198" t="s">
        <v>6465</v>
      </c>
      <c r="COA198" t="s">
        <v>6465</v>
      </c>
      <c r="COB198" t="s">
        <v>6465</v>
      </c>
      <c r="COC198" t="s">
        <v>6465</v>
      </c>
      <c r="COD198" t="s">
        <v>6465</v>
      </c>
      <c r="COE198" t="s">
        <v>6465</v>
      </c>
      <c r="COF198" t="s">
        <v>6465</v>
      </c>
      <c r="COG198" t="s">
        <v>6465</v>
      </c>
      <c r="COH198" t="s">
        <v>6465</v>
      </c>
      <c r="COI198" t="s">
        <v>6465</v>
      </c>
      <c r="COJ198" t="s">
        <v>6465</v>
      </c>
      <c r="COK198" t="s">
        <v>6465</v>
      </c>
      <c r="COL198" t="s">
        <v>6465</v>
      </c>
      <c r="COM198" t="s">
        <v>6465</v>
      </c>
      <c r="CON198" t="s">
        <v>6465</v>
      </c>
      <c r="COO198" t="s">
        <v>6465</v>
      </c>
      <c r="COP198" t="s">
        <v>6465</v>
      </c>
      <c r="COQ198" t="s">
        <v>6465</v>
      </c>
      <c r="COR198" t="s">
        <v>6465</v>
      </c>
      <c r="COS198" t="s">
        <v>6465</v>
      </c>
      <c r="COT198" t="s">
        <v>6465</v>
      </c>
      <c r="COU198" t="s">
        <v>6465</v>
      </c>
      <c r="COV198" t="s">
        <v>6465</v>
      </c>
      <c r="COW198" t="s">
        <v>6465</v>
      </c>
      <c r="COX198" t="s">
        <v>6465</v>
      </c>
      <c r="COY198" t="s">
        <v>6465</v>
      </c>
      <c r="COZ198" t="s">
        <v>6465</v>
      </c>
      <c r="CPA198" t="s">
        <v>6465</v>
      </c>
      <c r="CPB198" t="s">
        <v>6465</v>
      </c>
      <c r="CPC198" t="s">
        <v>6465</v>
      </c>
      <c r="CPD198" t="s">
        <v>6465</v>
      </c>
      <c r="CPE198" t="s">
        <v>6465</v>
      </c>
      <c r="CPF198" t="s">
        <v>6465</v>
      </c>
      <c r="CPG198" t="s">
        <v>6465</v>
      </c>
      <c r="CPH198" t="s">
        <v>6465</v>
      </c>
      <c r="CPI198" t="s">
        <v>6465</v>
      </c>
      <c r="CPJ198" t="s">
        <v>6465</v>
      </c>
      <c r="CPK198" t="s">
        <v>6465</v>
      </c>
      <c r="CPL198" t="s">
        <v>6465</v>
      </c>
      <c r="CPM198" t="s">
        <v>6465</v>
      </c>
      <c r="CPN198" t="s">
        <v>6465</v>
      </c>
      <c r="CPO198" t="s">
        <v>6465</v>
      </c>
      <c r="CPP198" t="s">
        <v>6465</v>
      </c>
      <c r="CPQ198" t="s">
        <v>6465</v>
      </c>
      <c r="CPR198" t="s">
        <v>6465</v>
      </c>
      <c r="CPS198" t="s">
        <v>6465</v>
      </c>
      <c r="CPT198" t="s">
        <v>6465</v>
      </c>
      <c r="CPU198" t="s">
        <v>6465</v>
      </c>
      <c r="CPV198" t="s">
        <v>6465</v>
      </c>
      <c r="CPW198" t="s">
        <v>6465</v>
      </c>
      <c r="CPX198" t="s">
        <v>6465</v>
      </c>
      <c r="CPY198" t="s">
        <v>6465</v>
      </c>
      <c r="CPZ198" t="s">
        <v>6465</v>
      </c>
      <c r="CQA198" t="s">
        <v>6465</v>
      </c>
      <c r="CQB198" t="s">
        <v>6465</v>
      </c>
      <c r="CQC198" t="s">
        <v>6465</v>
      </c>
      <c r="CQD198" t="s">
        <v>6465</v>
      </c>
      <c r="CQE198" t="s">
        <v>6465</v>
      </c>
      <c r="CQF198" t="s">
        <v>6465</v>
      </c>
      <c r="CQG198" t="s">
        <v>6465</v>
      </c>
      <c r="CQH198" t="s">
        <v>6465</v>
      </c>
      <c r="CQI198" t="s">
        <v>6465</v>
      </c>
      <c r="CQJ198" t="s">
        <v>6465</v>
      </c>
      <c r="CQK198" t="s">
        <v>6465</v>
      </c>
      <c r="CQL198" t="s">
        <v>6465</v>
      </c>
      <c r="CQM198" t="s">
        <v>6465</v>
      </c>
      <c r="CQN198" t="s">
        <v>6465</v>
      </c>
      <c r="CQO198" t="s">
        <v>6465</v>
      </c>
      <c r="CQP198" t="s">
        <v>6465</v>
      </c>
      <c r="CQQ198" t="s">
        <v>6465</v>
      </c>
      <c r="CQR198" t="s">
        <v>6465</v>
      </c>
      <c r="CQS198" t="s">
        <v>6465</v>
      </c>
      <c r="CQT198" t="s">
        <v>6465</v>
      </c>
      <c r="CQU198" t="s">
        <v>6465</v>
      </c>
      <c r="CQV198" t="s">
        <v>6465</v>
      </c>
      <c r="CQW198" t="s">
        <v>6465</v>
      </c>
      <c r="CQX198" t="s">
        <v>6465</v>
      </c>
      <c r="CQY198" t="s">
        <v>6465</v>
      </c>
      <c r="CQZ198" t="s">
        <v>6465</v>
      </c>
      <c r="CRA198" t="s">
        <v>6465</v>
      </c>
      <c r="CRB198" t="s">
        <v>6465</v>
      </c>
      <c r="CRC198" t="s">
        <v>6465</v>
      </c>
      <c r="CRD198" t="s">
        <v>6465</v>
      </c>
      <c r="CRE198" t="s">
        <v>6465</v>
      </c>
      <c r="CRF198" t="s">
        <v>6465</v>
      </c>
      <c r="CRG198" t="s">
        <v>6465</v>
      </c>
      <c r="CRH198" t="s">
        <v>6465</v>
      </c>
      <c r="CRI198" t="s">
        <v>6465</v>
      </c>
      <c r="CRJ198" t="s">
        <v>6465</v>
      </c>
      <c r="CRK198" t="s">
        <v>6465</v>
      </c>
      <c r="CRL198" t="s">
        <v>6465</v>
      </c>
      <c r="CRM198" t="s">
        <v>6465</v>
      </c>
      <c r="CRN198" t="s">
        <v>6465</v>
      </c>
      <c r="CRO198" t="s">
        <v>6465</v>
      </c>
      <c r="CRP198" t="s">
        <v>6465</v>
      </c>
      <c r="CRQ198" t="s">
        <v>6465</v>
      </c>
      <c r="CRR198" t="s">
        <v>6465</v>
      </c>
      <c r="CRS198" t="s">
        <v>6465</v>
      </c>
      <c r="CRT198" t="s">
        <v>6465</v>
      </c>
      <c r="CRU198" t="s">
        <v>6465</v>
      </c>
      <c r="CRV198" t="s">
        <v>6465</v>
      </c>
      <c r="CRW198" t="s">
        <v>6465</v>
      </c>
      <c r="CRX198" t="s">
        <v>6465</v>
      </c>
      <c r="CRY198" t="s">
        <v>6465</v>
      </c>
      <c r="CRZ198" t="s">
        <v>6465</v>
      </c>
      <c r="CSA198" t="s">
        <v>6465</v>
      </c>
      <c r="CSB198" t="s">
        <v>6465</v>
      </c>
      <c r="CSC198" t="s">
        <v>6465</v>
      </c>
      <c r="CSD198" t="s">
        <v>6465</v>
      </c>
      <c r="CSE198" t="s">
        <v>6465</v>
      </c>
      <c r="CSF198" t="s">
        <v>6465</v>
      </c>
      <c r="CSG198" t="s">
        <v>6465</v>
      </c>
      <c r="CSH198" t="s">
        <v>6465</v>
      </c>
      <c r="CSI198" t="s">
        <v>6465</v>
      </c>
      <c r="CSJ198" t="s">
        <v>6465</v>
      </c>
      <c r="CSK198" t="s">
        <v>6465</v>
      </c>
      <c r="CSL198" t="s">
        <v>6465</v>
      </c>
      <c r="CSM198" t="s">
        <v>6465</v>
      </c>
      <c r="CSN198" t="s">
        <v>6465</v>
      </c>
      <c r="CSO198" t="s">
        <v>6465</v>
      </c>
      <c r="CSP198" t="s">
        <v>6465</v>
      </c>
      <c r="CSQ198" t="s">
        <v>6465</v>
      </c>
      <c r="CSR198" t="s">
        <v>6465</v>
      </c>
      <c r="CSS198" t="s">
        <v>6465</v>
      </c>
      <c r="CST198" t="s">
        <v>6465</v>
      </c>
      <c r="CSU198" t="s">
        <v>6465</v>
      </c>
      <c r="CSV198" t="s">
        <v>6465</v>
      </c>
      <c r="CSW198" t="s">
        <v>6465</v>
      </c>
      <c r="CSX198" t="s">
        <v>6465</v>
      </c>
      <c r="CSY198" t="s">
        <v>6465</v>
      </c>
      <c r="CSZ198" t="s">
        <v>6465</v>
      </c>
      <c r="CTA198" t="s">
        <v>6465</v>
      </c>
      <c r="CTB198" t="s">
        <v>6465</v>
      </c>
      <c r="CTC198" t="s">
        <v>6465</v>
      </c>
      <c r="CTD198" t="s">
        <v>6465</v>
      </c>
      <c r="CTE198" t="s">
        <v>6465</v>
      </c>
      <c r="CTF198" t="s">
        <v>6465</v>
      </c>
      <c r="CTG198" t="s">
        <v>6465</v>
      </c>
      <c r="CTH198" t="s">
        <v>6465</v>
      </c>
      <c r="CTI198" t="s">
        <v>6465</v>
      </c>
      <c r="CTJ198" t="s">
        <v>6465</v>
      </c>
      <c r="CTK198" t="s">
        <v>6465</v>
      </c>
      <c r="CTL198" t="s">
        <v>6465</v>
      </c>
      <c r="CTM198" t="s">
        <v>6465</v>
      </c>
      <c r="CTN198" t="s">
        <v>6465</v>
      </c>
      <c r="CTO198" t="s">
        <v>6465</v>
      </c>
      <c r="CTP198" t="s">
        <v>6465</v>
      </c>
      <c r="CTQ198" t="s">
        <v>6465</v>
      </c>
      <c r="CTR198" t="s">
        <v>6465</v>
      </c>
      <c r="CTS198" t="s">
        <v>6465</v>
      </c>
      <c r="CTT198" t="s">
        <v>6465</v>
      </c>
      <c r="CTU198" t="s">
        <v>6465</v>
      </c>
      <c r="CTV198" t="s">
        <v>6465</v>
      </c>
      <c r="CTW198" t="s">
        <v>6465</v>
      </c>
      <c r="CTX198" t="s">
        <v>6465</v>
      </c>
      <c r="CTY198" t="s">
        <v>6465</v>
      </c>
      <c r="CTZ198" t="s">
        <v>6465</v>
      </c>
      <c r="CUA198" t="s">
        <v>6465</v>
      </c>
      <c r="CUB198" t="s">
        <v>6465</v>
      </c>
      <c r="CUC198" t="s">
        <v>6465</v>
      </c>
      <c r="CUD198" t="s">
        <v>6465</v>
      </c>
      <c r="CUE198" t="s">
        <v>6465</v>
      </c>
      <c r="CUF198" t="s">
        <v>6465</v>
      </c>
      <c r="CUG198" t="s">
        <v>6465</v>
      </c>
      <c r="CUH198" t="s">
        <v>6465</v>
      </c>
      <c r="CUI198" t="s">
        <v>6465</v>
      </c>
      <c r="CUJ198" t="s">
        <v>6465</v>
      </c>
      <c r="CUK198" t="s">
        <v>6465</v>
      </c>
      <c r="CUL198" t="s">
        <v>6465</v>
      </c>
      <c r="CUM198" t="s">
        <v>6465</v>
      </c>
      <c r="CUN198" t="s">
        <v>6465</v>
      </c>
      <c r="CUO198" t="s">
        <v>6465</v>
      </c>
      <c r="CUP198" t="s">
        <v>6465</v>
      </c>
      <c r="CUQ198" t="s">
        <v>6465</v>
      </c>
      <c r="CUR198" t="s">
        <v>6465</v>
      </c>
      <c r="CUS198" t="s">
        <v>6465</v>
      </c>
      <c r="CUT198" t="s">
        <v>6465</v>
      </c>
      <c r="CUU198" t="s">
        <v>6465</v>
      </c>
      <c r="CUV198" t="s">
        <v>6465</v>
      </c>
      <c r="CUW198" t="s">
        <v>6465</v>
      </c>
      <c r="CUX198" t="s">
        <v>6465</v>
      </c>
      <c r="CUY198" t="s">
        <v>6465</v>
      </c>
      <c r="CUZ198" t="s">
        <v>6465</v>
      </c>
      <c r="CVA198" t="s">
        <v>6465</v>
      </c>
      <c r="CVB198" t="s">
        <v>6465</v>
      </c>
      <c r="CVC198" t="s">
        <v>6465</v>
      </c>
      <c r="CVD198" t="s">
        <v>6465</v>
      </c>
      <c r="CVE198" t="s">
        <v>6465</v>
      </c>
      <c r="CVF198" t="s">
        <v>6465</v>
      </c>
      <c r="CVG198" t="s">
        <v>6465</v>
      </c>
      <c r="CVH198" t="s">
        <v>6465</v>
      </c>
      <c r="CVI198" t="s">
        <v>6465</v>
      </c>
      <c r="CVJ198" t="s">
        <v>6465</v>
      </c>
      <c r="CVK198" t="s">
        <v>6465</v>
      </c>
      <c r="CVL198" t="s">
        <v>6465</v>
      </c>
      <c r="CVM198" t="s">
        <v>6465</v>
      </c>
      <c r="CVN198" t="s">
        <v>6465</v>
      </c>
      <c r="CVO198" t="s">
        <v>6465</v>
      </c>
      <c r="CVP198" t="s">
        <v>6465</v>
      </c>
      <c r="CVQ198" t="s">
        <v>6465</v>
      </c>
      <c r="CVR198" t="s">
        <v>6465</v>
      </c>
      <c r="CVS198" t="s">
        <v>6465</v>
      </c>
      <c r="CVT198" t="s">
        <v>6465</v>
      </c>
      <c r="CVU198" t="s">
        <v>6465</v>
      </c>
      <c r="CVV198" t="s">
        <v>6465</v>
      </c>
      <c r="CVW198" t="s">
        <v>6465</v>
      </c>
      <c r="CVX198" t="s">
        <v>6465</v>
      </c>
      <c r="CVY198" t="s">
        <v>6465</v>
      </c>
      <c r="CVZ198" t="s">
        <v>6465</v>
      </c>
      <c r="CWA198" t="s">
        <v>6465</v>
      </c>
      <c r="CWB198" t="s">
        <v>6465</v>
      </c>
      <c r="CWC198" t="s">
        <v>6465</v>
      </c>
      <c r="CWD198" t="s">
        <v>6465</v>
      </c>
      <c r="CWE198" t="s">
        <v>6465</v>
      </c>
      <c r="CWF198" t="s">
        <v>6465</v>
      </c>
      <c r="CWG198" t="s">
        <v>6465</v>
      </c>
      <c r="CWH198" t="s">
        <v>6465</v>
      </c>
      <c r="CWI198" t="s">
        <v>6465</v>
      </c>
      <c r="CWJ198" t="s">
        <v>6465</v>
      </c>
      <c r="CWK198" t="s">
        <v>6465</v>
      </c>
      <c r="CWL198" t="s">
        <v>6465</v>
      </c>
      <c r="CWM198" t="s">
        <v>6465</v>
      </c>
      <c r="CWN198" t="s">
        <v>6465</v>
      </c>
      <c r="CWO198" t="s">
        <v>6465</v>
      </c>
      <c r="CWP198" t="s">
        <v>6465</v>
      </c>
      <c r="CWQ198" t="s">
        <v>6465</v>
      </c>
      <c r="CWR198" t="s">
        <v>6465</v>
      </c>
      <c r="CWS198" t="s">
        <v>6465</v>
      </c>
      <c r="CWT198" t="s">
        <v>6465</v>
      </c>
      <c r="CWU198" t="s">
        <v>6465</v>
      </c>
      <c r="CWV198" t="s">
        <v>6465</v>
      </c>
      <c r="CWW198" t="s">
        <v>6465</v>
      </c>
      <c r="CWX198" t="s">
        <v>6465</v>
      </c>
      <c r="CWY198" t="s">
        <v>6465</v>
      </c>
      <c r="CWZ198" t="s">
        <v>6465</v>
      </c>
      <c r="CXA198" t="s">
        <v>6465</v>
      </c>
      <c r="CXB198" t="s">
        <v>6465</v>
      </c>
      <c r="CXC198" t="s">
        <v>6465</v>
      </c>
      <c r="CXD198" t="s">
        <v>6465</v>
      </c>
      <c r="CXE198" t="s">
        <v>6465</v>
      </c>
      <c r="CXF198" t="s">
        <v>6465</v>
      </c>
      <c r="CXG198" t="s">
        <v>6465</v>
      </c>
      <c r="CXH198" t="s">
        <v>6465</v>
      </c>
      <c r="CXI198" t="s">
        <v>6465</v>
      </c>
      <c r="CXJ198" t="s">
        <v>6465</v>
      </c>
      <c r="CXK198" t="s">
        <v>6465</v>
      </c>
      <c r="CXL198" t="s">
        <v>6465</v>
      </c>
      <c r="CXM198" t="s">
        <v>6465</v>
      </c>
      <c r="CXN198" t="s">
        <v>6465</v>
      </c>
      <c r="CXO198" t="s">
        <v>6465</v>
      </c>
      <c r="CXP198" t="s">
        <v>6465</v>
      </c>
      <c r="CXQ198" t="s">
        <v>6465</v>
      </c>
      <c r="CXR198" t="s">
        <v>6465</v>
      </c>
      <c r="CXS198" t="s">
        <v>6465</v>
      </c>
      <c r="CXT198" t="s">
        <v>6465</v>
      </c>
      <c r="CXU198" t="s">
        <v>6465</v>
      </c>
      <c r="CXV198" t="s">
        <v>6465</v>
      </c>
      <c r="CXW198" t="s">
        <v>6465</v>
      </c>
      <c r="CXX198" t="s">
        <v>6465</v>
      </c>
      <c r="CXY198" t="s">
        <v>6465</v>
      </c>
      <c r="CXZ198" t="s">
        <v>6465</v>
      </c>
      <c r="CYA198" t="s">
        <v>6465</v>
      </c>
      <c r="CYB198" t="s">
        <v>6465</v>
      </c>
      <c r="CYC198" t="s">
        <v>6465</v>
      </c>
      <c r="CYD198" t="s">
        <v>6465</v>
      </c>
      <c r="CYE198" t="s">
        <v>6465</v>
      </c>
      <c r="CYF198" t="s">
        <v>6465</v>
      </c>
      <c r="CYG198" t="s">
        <v>6465</v>
      </c>
      <c r="CYH198" t="s">
        <v>6465</v>
      </c>
      <c r="CYI198" t="s">
        <v>6465</v>
      </c>
      <c r="CYJ198" t="s">
        <v>6465</v>
      </c>
      <c r="CYK198" t="s">
        <v>6465</v>
      </c>
      <c r="CYL198" t="s">
        <v>6465</v>
      </c>
      <c r="CYM198" t="s">
        <v>6465</v>
      </c>
      <c r="CYN198" t="s">
        <v>6465</v>
      </c>
      <c r="CYO198" t="s">
        <v>6465</v>
      </c>
      <c r="CYP198" t="s">
        <v>6465</v>
      </c>
      <c r="CYQ198" t="s">
        <v>6465</v>
      </c>
      <c r="CYR198" t="s">
        <v>6465</v>
      </c>
      <c r="CYS198" t="s">
        <v>6465</v>
      </c>
      <c r="CYT198" t="s">
        <v>6465</v>
      </c>
      <c r="CYU198" t="s">
        <v>6465</v>
      </c>
      <c r="CYV198" t="s">
        <v>6465</v>
      </c>
      <c r="CYW198" t="s">
        <v>6465</v>
      </c>
      <c r="CYX198" t="s">
        <v>6465</v>
      </c>
      <c r="CYY198" t="s">
        <v>6465</v>
      </c>
      <c r="CYZ198" t="s">
        <v>6465</v>
      </c>
      <c r="CZA198" t="s">
        <v>6465</v>
      </c>
      <c r="CZB198" t="s">
        <v>6465</v>
      </c>
      <c r="CZC198" t="s">
        <v>6465</v>
      </c>
      <c r="CZD198" t="s">
        <v>6465</v>
      </c>
      <c r="CZE198" t="s">
        <v>6465</v>
      </c>
      <c r="CZF198" t="s">
        <v>6465</v>
      </c>
      <c r="CZG198" t="s">
        <v>6465</v>
      </c>
      <c r="CZH198" t="s">
        <v>6465</v>
      </c>
      <c r="CZI198" t="s">
        <v>6465</v>
      </c>
      <c r="CZJ198" t="s">
        <v>6465</v>
      </c>
      <c r="CZK198" t="s">
        <v>6465</v>
      </c>
      <c r="CZL198" t="s">
        <v>6465</v>
      </c>
      <c r="CZM198" t="s">
        <v>6465</v>
      </c>
      <c r="CZN198" t="s">
        <v>6465</v>
      </c>
      <c r="CZO198" t="s">
        <v>6465</v>
      </c>
      <c r="CZP198" t="s">
        <v>6465</v>
      </c>
      <c r="CZQ198" t="s">
        <v>6465</v>
      </c>
      <c r="CZR198" t="s">
        <v>6465</v>
      </c>
      <c r="CZS198" t="s">
        <v>6465</v>
      </c>
      <c r="CZT198" t="s">
        <v>6465</v>
      </c>
      <c r="CZU198" t="s">
        <v>6465</v>
      </c>
      <c r="CZV198" t="s">
        <v>6465</v>
      </c>
      <c r="CZW198" t="s">
        <v>6465</v>
      </c>
      <c r="CZX198" t="s">
        <v>6465</v>
      </c>
      <c r="CZY198" t="s">
        <v>6465</v>
      </c>
      <c r="CZZ198" t="s">
        <v>6465</v>
      </c>
      <c r="DAA198" t="s">
        <v>6465</v>
      </c>
      <c r="DAB198" t="s">
        <v>6465</v>
      </c>
      <c r="DAC198" t="s">
        <v>6465</v>
      </c>
      <c r="DAD198" t="s">
        <v>6465</v>
      </c>
      <c r="DAE198" t="s">
        <v>6465</v>
      </c>
      <c r="DAF198" t="s">
        <v>6465</v>
      </c>
      <c r="DAG198" t="s">
        <v>6465</v>
      </c>
      <c r="DAH198" t="s">
        <v>6465</v>
      </c>
      <c r="DAI198" t="s">
        <v>6465</v>
      </c>
      <c r="DAJ198" t="s">
        <v>6465</v>
      </c>
      <c r="DAK198" t="s">
        <v>6465</v>
      </c>
      <c r="DAL198" t="s">
        <v>6465</v>
      </c>
      <c r="DAM198" t="s">
        <v>6465</v>
      </c>
      <c r="DAN198" t="s">
        <v>6465</v>
      </c>
      <c r="DAO198" t="s">
        <v>6465</v>
      </c>
      <c r="DAP198" t="s">
        <v>6465</v>
      </c>
      <c r="DAQ198" t="s">
        <v>6465</v>
      </c>
      <c r="DAR198" t="s">
        <v>6465</v>
      </c>
      <c r="DAS198" t="s">
        <v>6465</v>
      </c>
      <c r="DAT198" t="s">
        <v>6465</v>
      </c>
      <c r="DAU198" t="s">
        <v>6465</v>
      </c>
      <c r="DAV198" t="s">
        <v>6465</v>
      </c>
      <c r="DAW198" t="s">
        <v>6465</v>
      </c>
      <c r="DAX198" t="s">
        <v>6465</v>
      </c>
      <c r="DAY198" t="s">
        <v>6465</v>
      </c>
      <c r="DAZ198" t="s">
        <v>6465</v>
      </c>
      <c r="DBA198" t="s">
        <v>6465</v>
      </c>
      <c r="DBB198" t="s">
        <v>6465</v>
      </c>
      <c r="DBC198" t="s">
        <v>6465</v>
      </c>
      <c r="DBD198" t="s">
        <v>6465</v>
      </c>
      <c r="DBE198" t="s">
        <v>6465</v>
      </c>
      <c r="DBF198" t="s">
        <v>6465</v>
      </c>
      <c r="DBG198" t="s">
        <v>6465</v>
      </c>
      <c r="DBH198" t="s">
        <v>6465</v>
      </c>
      <c r="DBI198" t="s">
        <v>6465</v>
      </c>
      <c r="DBJ198" t="s">
        <v>6465</v>
      </c>
      <c r="DBK198" t="s">
        <v>6465</v>
      </c>
      <c r="DBL198" t="s">
        <v>6465</v>
      </c>
      <c r="DBM198" t="s">
        <v>6465</v>
      </c>
      <c r="DBN198" t="s">
        <v>6465</v>
      </c>
      <c r="DBO198" t="s">
        <v>6465</v>
      </c>
      <c r="DBP198" t="s">
        <v>6465</v>
      </c>
      <c r="DBQ198" t="s">
        <v>6465</v>
      </c>
      <c r="DBR198" t="s">
        <v>6465</v>
      </c>
      <c r="DBS198" t="s">
        <v>6465</v>
      </c>
      <c r="DBT198" t="s">
        <v>6465</v>
      </c>
      <c r="DBU198" t="s">
        <v>6465</v>
      </c>
      <c r="DBV198" t="s">
        <v>6465</v>
      </c>
      <c r="DBW198" t="s">
        <v>6465</v>
      </c>
      <c r="DBX198" t="s">
        <v>6465</v>
      </c>
      <c r="DBY198" t="s">
        <v>6465</v>
      </c>
      <c r="DBZ198" t="s">
        <v>6465</v>
      </c>
      <c r="DCA198" t="s">
        <v>6465</v>
      </c>
      <c r="DCB198" t="s">
        <v>6465</v>
      </c>
      <c r="DCC198" t="s">
        <v>6465</v>
      </c>
      <c r="DCD198" t="s">
        <v>6465</v>
      </c>
      <c r="DCE198" t="s">
        <v>6465</v>
      </c>
      <c r="DCF198" t="s">
        <v>6465</v>
      </c>
      <c r="DCG198" t="s">
        <v>6465</v>
      </c>
      <c r="DCH198" t="s">
        <v>6465</v>
      </c>
      <c r="DCI198" t="s">
        <v>6465</v>
      </c>
      <c r="DCJ198" t="s">
        <v>6465</v>
      </c>
      <c r="DCK198" t="s">
        <v>6465</v>
      </c>
      <c r="DCL198" t="s">
        <v>6465</v>
      </c>
      <c r="DCM198" t="s">
        <v>6465</v>
      </c>
      <c r="DCN198" t="s">
        <v>6465</v>
      </c>
      <c r="DCO198" t="s">
        <v>6465</v>
      </c>
      <c r="DCP198" t="s">
        <v>6465</v>
      </c>
      <c r="DCQ198" t="s">
        <v>6465</v>
      </c>
      <c r="DCR198" t="s">
        <v>6465</v>
      </c>
      <c r="DCS198" t="s">
        <v>6465</v>
      </c>
      <c r="DCT198" t="s">
        <v>6465</v>
      </c>
      <c r="DCU198" t="s">
        <v>6465</v>
      </c>
      <c r="DCV198" t="s">
        <v>6465</v>
      </c>
      <c r="DCW198" t="s">
        <v>6465</v>
      </c>
      <c r="DCX198" t="s">
        <v>6465</v>
      </c>
      <c r="DCY198" t="s">
        <v>6465</v>
      </c>
      <c r="DCZ198" t="s">
        <v>6465</v>
      </c>
      <c r="DDA198" t="s">
        <v>6465</v>
      </c>
      <c r="DDB198" t="s">
        <v>6465</v>
      </c>
      <c r="DDC198" t="s">
        <v>6465</v>
      </c>
      <c r="DDD198" t="s">
        <v>6465</v>
      </c>
      <c r="DDE198" t="s">
        <v>6465</v>
      </c>
      <c r="DDF198" t="s">
        <v>6465</v>
      </c>
      <c r="DDG198" t="s">
        <v>6465</v>
      </c>
      <c r="DDH198" t="s">
        <v>6465</v>
      </c>
      <c r="DDI198" t="s">
        <v>6465</v>
      </c>
      <c r="DDJ198" t="s">
        <v>6465</v>
      </c>
      <c r="DDK198" t="s">
        <v>6465</v>
      </c>
      <c r="DDL198" t="s">
        <v>6465</v>
      </c>
      <c r="DDM198" t="s">
        <v>6465</v>
      </c>
      <c r="DDN198" t="s">
        <v>6465</v>
      </c>
      <c r="DDO198" t="s">
        <v>6465</v>
      </c>
      <c r="DDP198" t="s">
        <v>6465</v>
      </c>
      <c r="DDQ198" t="s">
        <v>6465</v>
      </c>
      <c r="DDR198" t="s">
        <v>6465</v>
      </c>
      <c r="DDS198" t="s">
        <v>6465</v>
      </c>
      <c r="DDT198" t="s">
        <v>6465</v>
      </c>
      <c r="DDU198" t="s">
        <v>6465</v>
      </c>
      <c r="DDV198" t="s">
        <v>6465</v>
      </c>
      <c r="DDW198" t="s">
        <v>6465</v>
      </c>
      <c r="DDX198" t="s">
        <v>6465</v>
      </c>
      <c r="DDY198" t="s">
        <v>6465</v>
      </c>
      <c r="DDZ198" t="s">
        <v>6465</v>
      </c>
      <c r="DEA198" t="s">
        <v>6465</v>
      </c>
      <c r="DEB198" t="s">
        <v>6465</v>
      </c>
      <c r="DEC198" t="s">
        <v>6465</v>
      </c>
      <c r="DED198" t="s">
        <v>6465</v>
      </c>
      <c r="DEE198" t="s">
        <v>6465</v>
      </c>
      <c r="DEF198" t="s">
        <v>6465</v>
      </c>
      <c r="DEG198" t="s">
        <v>6465</v>
      </c>
      <c r="DEH198" t="s">
        <v>6465</v>
      </c>
      <c r="DEI198" t="s">
        <v>6465</v>
      </c>
      <c r="DEJ198" t="s">
        <v>6465</v>
      </c>
      <c r="DEK198" t="s">
        <v>6465</v>
      </c>
      <c r="DEL198" t="s">
        <v>6465</v>
      </c>
      <c r="DEM198" t="s">
        <v>6465</v>
      </c>
      <c r="DEN198" t="s">
        <v>6465</v>
      </c>
      <c r="DEO198" t="s">
        <v>6465</v>
      </c>
      <c r="DEP198" t="s">
        <v>6465</v>
      </c>
      <c r="DEQ198" t="s">
        <v>6465</v>
      </c>
      <c r="DER198" t="s">
        <v>6465</v>
      </c>
      <c r="DES198" t="s">
        <v>6465</v>
      </c>
      <c r="DET198" t="s">
        <v>6465</v>
      </c>
      <c r="DEU198" t="s">
        <v>6465</v>
      </c>
      <c r="DEV198" t="s">
        <v>6465</v>
      </c>
      <c r="DEW198" t="s">
        <v>6465</v>
      </c>
      <c r="DEX198" t="s">
        <v>6465</v>
      </c>
      <c r="DEY198" t="s">
        <v>6465</v>
      </c>
      <c r="DEZ198" t="s">
        <v>6465</v>
      </c>
      <c r="DFA198" t="s">
        <v>6465</v>
      </c>
      <c r="DFB198" t="s">
        <v>6465</v>
      </c>
      <c r="DFC198" t="s">
        <v>6465</v>
      </c>
      <c r="DFD198" t="s">
        <v>6465</v>
      </c>
      <c r="DFE198" t="s">
        <v>6465</v>
      </c>
      <c r="DFF198" t="s">
        <v>6465</v>
      </c>
      <c r="DFG198" t="s">
        <v>6465</v>
      </c>
      <c r="DFH198" t="s">
        <v>6465</v>
      </c>
      <c r="DFI198" t="s">
        <v>6465</v>
      </c>
      <c r="DFJ198" t="s">
        <v>6465</v>
      </c>
      <c r="DFK198" t="s">
        <v>6465</v>
      </c>
      <c r="DFL198" t="s">
        <v>6465</v>
      </c>
      <c r="DFM198" t="s">
        <v>6465</v>
      </c>
      <c r="DFN198" t="s">
        <v>6465</v>
      </c>
      <c r="DFO198" t="s">
        <v>6465</v>
      </c>
      <c r="DFP198" t="s">
        <v>6465</v>
      </c>
      <c r="DFQ198" t="s">
        <v>6465</v>
      </c>
      <c r="DFR198" t="s">
        <v>6465</v>
      </c>
      <c r="DFS198" t="s">
        <v>6465</v>
      </c>
      <c r="DFT198" t="s">
        <v>6465</v>
      </c>
      <c r="DFU198" t="s">
        <v>6465</v>
      </c>
      <c r="DFV198" t="s">
        <v>6465</v>
      </c>
      <c r="DFW198" t="s">
        <v>6465</v>
      </c>
      <c r="DFX198" t="s">
        <v>6465</v>
      </c>
      <c r="DFY198" t="s">
        <v>6465</v>
      </c>
      <c r="DFZ198" t="s">
        <v>6465</v>
      </c>
      <c r="DGA198" t="s">
        <v>6465</v>
      </c>
      <c r="DGB198" t="s">
        <v>6465</v>
      </c>
      <c r="DGC198" t="s">
        <v>6465</v>
      </c>
      <c r="DGD198" t="s">
        <v>6465</v>
      </c>
      <c r="DGE198" t="s">
        <v>6465</v>
      </c>
      <c r="DGF198" t="s">
        <v>6465</v>
      </c>
      <c r="DGG198" t="s">
        <v>6465</v>
      </c>
      <c r="DGH198" t="s">
        <v>6465</v>
      </c>
      <c r="DGI198" t="s">
        <v>6465</v>
      </c>
      <c r="DGJ198" t="s">
        <v>6465</v>
      </c>
      <c r="DGK198" t="s">
        <v>6465</v>
      </c>
      <c r="DGL198" t="s">
        <v>6465</v>
      </c>
      <c r="DGM198" t="s">
        <v>6465</v>
      </c>
      <c r="DGN198" t="s">
        <v>6465</v>
      </c>
      <c r="DGO198" t="s">
        <v>6465</v>
      </c>
      <c r="DGP198" t="s">
        <v>6465</v>
      </c>
      <c r="DGQ198" t="s">
        <v>6465</v>
      </c>
      <c r="DGR198" t="s">
        <v>6465</v>
      </c>
      <c r="DGS198" t="s">
        <v>6465</v>
      </c>
      <c r="DGT198" t="s">
        <v>6465</v>
      </c>
      <c r="DGU198" t="s">
        <v>6465</v>
      </c>
      <c r="DGV198" t="s">
        <v>6465</v>
      </c>
      <c r="DGW198" t="s">
        <v>6465</v>
      </c>
      <c r="DGX198" t="s">
        <v>6465</v>
      </c>
      <c r="DGY198" t="s">
        <v>6465</v>
      </c>
      <c r="DGZ198" t="s">
        <v>6465</v>
      </c>
      <c r="DHA198" t="s">
        <v>6465</v>
      </c>
      <c r="DHB198" t="s">
        <v>6465</v>
      </c>
      <c r="DHC198" t="s">
        <v>6465</v>
      </c>
      <c r="DHD198" t="s">
        <v>6465</v>
      </c>
      <c r="DHE198" t="s">
        <v>6465</v>
      </c>
      <c r="DHF198" t="s">
        <v>6465</v>
      </c>
      <c r="DHG198" t="s">
        <v>6465</v>
      </c>
      <c r="DHH198" t="s">
        <v>6465</v>
      </c>
      <c r="DHI198" t="s">
        <v>6465</v>
      </c>
      <c r="DHJ198" t="s">
        <v>6465</v>
      </c>
      <c r="DHK198" t="s">
        <v>6465</v>
      </c>
      <c r="DHL198" t="s">
        <v>6465</v>
      </c>
      <c r="DHM198" t="s">
        <v>6465</v>
      </c>
      <c r="DHN198" t="s">
        <v>6465</v>
      </c>
      <c r="DHO198" t="s">
        <v>6465</v>
      </c>
      <c r="DHP198" t="s">
        <v>6465</v>
      </c>
      <c r="DHQ198" t="s">
        <v>6465</v>
      </c>
      <c r="DHR198" t="s">
        <v>6465</v>
      </c>
      <c r="DHS198" t="s">
        <v>6465</v>
      </c>
      <c r="DHT198" t="s">
        <v>6465</v>
      </c>
      <c r="DHU198" t="s">
        <v>6465</v>
      </c>
      <c r="DHV198" t="s">
        <v>6465</v>
      </c>
      <c r="DHW198" t="s">
        <v>6465</v>
      </c>
      <c r="DHX198" t="s">
        <v>6465</v>
      </c>
      <c r="DHY198" t="s">
        <v>6465</v>
      </c>
      <c r="DHZ198" t="s">
        <v>6465</v>
      </c>
      <c r="DIA198" t="s">
        <v>6465</v>
      </c>
      <c r="DIB198" t="s">
        <v>6465</v>
      </c>
      <c r="DIC198" t="s">
        <v>6465</v>
      </c>
      <c r="DID198" t="s">
        <v>6465</v>
      </c>
      <c r="DIE198" t="s">
        <v>6465</v>
      </c>
      <c r="DIF198" t="s">
        <v>6465</v>
      </c>
      <c r="DIG198" t="s">
        <v>6465</v>
      </c>
      <c r="DIH198" t="s">
        <v>6465</v>
      </c>
      <c r="DII198" t="s">
        <v>6465</v>
      </c>
      <c r="DIJ198" t="s">
        <v>6465</v>
      </c>
      <c r="DIK198" t="s">
        <v>6465</v>
      </c>
      <c r="DIL198" t="s">
        <v>6465</v>
      </c>
      <c r="DIM198" t="s">
        <v>6465</v>
      </c>
      <c r="DIN198" t="s">
        <v>6465</v>
      </c>
      <c r="DIO198" t="s">
        <v>6465</v>
      </c>
      <c r="DIP198" t="s">
        <v>6465</v>
      </c>
      <c r="DIQ198" t="s">
        <v>6465</v>
      </c>
      <c r="DIR198" t="s">
        <v>6465</v>
      </c>
      <c r="DIS198" t="s">
        <v>6465</v>
      </c>
      <c r="DIT198" t="s">
        <v>6465</v>
      </c>
      <c r="DIU198" t="s">
        <v>6465</v>
      </c>
      <c r="DIV198" t="s">
        <v>6465</v>
      </c>
      <c r="DIW198" t="s">
        <v>6465</v>
      </c>
      <c r="DIX198" t="s">
        <v>6465</v>
      </c>
      <c r="DIY198" t="s">
        <v>6465</v>
      </c>
      <c r="DIZ198" t="s">
        <v>6465</v>
      </c>
      <c r="DJA198" t="s">
        <v>6465</v>
      </c>
      <c r="DJB198" t="s">
        <v>6465</v>
      </c>
      <c r="DJC198" t="s">
        <v>6465</v>
      </c>
      <c r="DJD198" t="s">
        <v>6465</v>
      </c>
      <c r="DJE198" t="s">
        <v>6465</v>
      </c>
      <c r="DJF198" t="s">
        <v>6465</v>
      </c>
      <c r="DJG198" t="s">
        <v>6465</v>
      </c>
      <c r="DJH198" t="s">
        <v>6465</v>
      </c>
      <c r="DJI198" t="s">
        <v>6465</v>
      </c>
      <c r="DJJ198" t="s">
        <v>6465</v>
      </c>
      <c r="DJK198" t="s">
        <v>6465</v>
      </c>
      <c r="DJL198" t="s">
        <v>6465</v>
      </c>
      <c r="DJM198" t="s">
        <v>6465</v>
      </c>
      <c r="DJN198" t="s">
        <v>6465</v>
      </c>
      <c r="DJO198" t="s">
        <v>6465</v>
      </c>
      <c r="DJP198" t="s">
        <v>6465</v>
      </c>
      <c r="DJQ198" t="s">
        <v>6465</v>
      </c>
      <c r="DJR198" t="s">
        <v>6465</v>
      </c>
      <c r="DJS198" t="s">
        <v>6465</v>
      </c>
      <c r="DJT198" t="s">
        <v>6465</v>
      </c>
      <c r="DJU198" t="s">
        <v>6465</v>
      </c>
      <c r="DJV198" t="s">
        <v>6465</v>
      </c>
      <c r="DJW198" t="s">
        <v>6465</v>
      </c>
      <c r="DJX198" t="s">
        <v>6465</v>
      </c>
      <c r="DJY198" t="s">
        <v>6465</v>
      </c>
      <c r="DJZ198" t="s">
        <v>6465</v>
      </c>
      <c r="DKA198" t="s">
        <v>6465</v>
      </c>
      <c r="DKB198" t="s">
        <v>6465</v>
      </c>
      <c r="DKC198" t="s">
        <v>6465</v>
      </c>
      <c r="DKD198" t="s">
        <v>6465</v>
      </c>
      <c r="DKE198" t="s">
        <v>6465</v>
      </c>
      <c r="DKF198" t="s">
        <v>6465</v>
      </c>
      <c r="DKG198" t="s">
        <v>6465</v>
      </c>
      <c r="DKH198" t="s">
        <v>6465</v>
      </c>
      <c r="DKI198" t="s">
        <v>6465</v>
      </c>
      <c r="DKJ198" t="s">
        <v>6465</v>
      </c>
      <c r="DKK198" t="s">
        <v>6465</v>
      </c>
      <c r="DKL198" t="s">
        <v>6465</v>
      </c>
      <c r="DKM198" t="s">
        <v>6465</v>
      </c>
      <c r="DKN198" t="s">
        <v>6465</v>
      </c>
      <c r="DKO198" t="s">
        <v>6465</v>
      </c>
      <c r="DKP198" t="s">
        <v>6465</v>
      </c>
      <c r="DKQ198" t="s">
        <v>6465</v>
      </c>
      <c r="DKR198" t="s">
        <v>6465</v>
      </c>
      <c r="DKS198" t="s">
        <v>6465</v>
      </c>
      <c r="DKT198" t="s">
        <v>6465</v>
      </c>
      <c r="DKU198" t="s">
        <v>6465</v>
      </c>
      <c r="DKV198" t="s">
        <v>6465</v>
      </c>
      <c r="DKW198" t="s">
        <v>6465</v>
      </c>
      <c r="DKX198" t="s">
        <v>6465</v>
      </c>
      <c r="DKY198" t="s">
        <v>6465</v>
      </c>
      <c r="DKZ198" t="s">
        <v>6465</v>
      </c>
      <c r="DLA198" t="s">
        <v>6465</v>
      </c>
      <c r="DLB198" t="s">
        <v>6465</v>
      </c>
      <c r="DLC198" t="s">
        <v>6465</v>
      </c>
      <c r="DLD198" t="s">
        <v>6465</v>
      </c>
      <c r="DLE198" t="s">
        <v>6465</v>
      </c>
      <c r="DLF198" t="s">
        <v>6465</v>
      </c>
      <c r="DLG198" t="s">
        <v>6465</v>
      </c>
      <c r="DLH198" t="s">
        <v>6465</v>
      </c>
      <c r="DLI198" t="s">
        <v>6465</v>
      </c>
      <c r="DLJ198" t="s">
        <v>6465</v>
      </c>
      <c r="DLK198" t="s">
        <v>6465</v>
      </c>
      <c r="DLL198" t="s">
        <v>6465</v>
      </c>
      <c r="DLM198" t="s">
        <v>6465</v>
      </c>
      <c r="DLN198" t="s">
        <v>6465</v>
      </c>
      <c r="DLO198" t="s">
        <v>6465</v>
      </c>
      <c r="DLP198" t="s">
        <v>6465</v>
      </c>
      <c r="DLQ198" t="s">
        <v>6465</v>
      </c>
      <c r="DLR198" t="s">
        <v>6465</v>
      </c>
      <c r="DLS198" t="s">
        <v>6465</v>
      </c>
      <c r="DLT198" t="s">
        <v>6465</v>
      </c>
      <c r="DLU198" t="s">
        <v>6465</v>
      </c>
      <c r="DLV198" t="s">
        <v>6465</v>
      </c>
      <c r="DLW198" t="s">
        <v>6465</v>
      </c>
      <c r="DLX198" t="s">
        <v>6465</v>
      </c>
      <c r="DLY198" t="s">
        <v>6465</v>
      </c>
      <c r="DLZ198" t="s">
        <v>6465</v>
      </c>
      <c r="DMA198" t="s">
        <v>6465</v>
      </c>
      <c r="DMB198" t="s">
        <v>6465</v>
      </c>
      <c r="DMC198" t="s">
        <v>6465</v>
      </c>
      <c r="DMD198" t="s">
        <v>6465</v>
      </c>
      <c r="DME198" t="s">
        <v>6465</v>
      </c>
      <c r="DMF198" t="s">
        <v>6465</v>
      </c>
      <c r="DMG198" t="s">
        <v>6465</v>
      </c>
      <c r="DMH198" t="s">
        <v>6465</v>
      </c>
      <c r="DMI198" t="s">
        <v>6465</v>
      </c>
      <c r="DMJ198" t="s">
        <v>6465</v>
      </c>
      <c r="DMK198" t="s">
        <v>6465</v>
      </c>
      <c r="DML198" t="s">
        <v>6465</v>
      </c>
      <c r="DMM198" t="s">
        <v>6465</v>
      </c>
      <c r="DMN198" t="s">
        <v>6465</v>
      </c>
      <c r="DMO198" t="s">
        <v>6465</v>
      </c>
      <c r="DMP198" t="s">
        <v>6465</v>
      </c>
      <c r="DMQ198" t="s">
        <v>6465</v>
      </c>
      <c r="DMR198" t="s">
        <v>6465</v>
      </c>
      <c r="DMS198" t="s">
        <v>6465</v>
      </c>
      <c r="DMT198" t="s">
        <v>6465</v>
      </c>
      <c r="DMU198" t="s">
        <v>6465</v>
      </c>
      <c r="DMV198" t="s">
        <v>6465</v>
      </c>
      <c r="DMW198" t="s">
        <v>6465</v>
      </c>
      <c r="DMX198" t="s">
        <v>6465</v>
      </c>
      <c r="DMY198" t="s">
        <v>6465</v>
      </c>
      <c r="DMZ198" t="s">
        <v>6465</v>
      </c>
      <c r="DNA198" t="s">
        <v>6465</v>
      </c>
      <c r="DNB198" t="s">
        <v>6465</v>
      </c>
      <c r="DNC198" t="s">
        <v>6465</v>
      </c>
      <c r="DND198" t="s">
        <v>6465</v>
      </c>
      <c r="DNE198" t="s">
        <v>6465</v>
      </c>
      <c r="DNF198" t="s">
        <v>6465</v>
      </c>
      <c r="DNG198" t="s">
        <v>6465</v>
      </c>
      <c r="DNH198" t="s">
        <v>6465</v>
      </c>
      <c r="DNI198" t="s">
        <v>6465</v>
      </c>
      <c r="DNJ198" t="s">
        <v>6465</v>
      </c>
      <c r="DNK198" t="s">
        <v>6465</v>
      </c>
      <c r="DNL198" t="s">
        <v>6465</v>
      </c>
      <c r="DNM198" t="s">
        <v>6465</v>
      </c>
      <c r="DNN198" t="s">
        <v>6465</v>
      </c>
      <c r="DNO198" t="s">
        <v>6465</v>
      </c>
      <c r="DNP198" t="s">
        <v>6465</v>
      </c>
      <c r="DNQ198" t="s">
        <v>6465</v>
      </c>
      <c r="DNR198" t="s">
        <v>6465</v>
      </c>
      <c r="DNS198" t="s">
        <v>6465</v>
      </c>
      <c r="DNT198" t="s">
        <v>6465</v>
      </c>
      <c r="DNU198" t="s">
        <v>6465</v>
      </c>
      <c r="DNV198" t="s">
        <v>6465</v>
      </c>
      <c r="DNW198" t="s">
        <v>6465</v>
      </c>
      <c r="DNX198" t="s">
        <v>6465</v>
      </c>
      <c r="DNY198" t="s">
        <v>6465</v>
      </c>
      <c r="DNZ198" t="s">
        <v>6465</v>
      </c>
      <c r="DOA198" t="s">
        <v>6465</v>
      </c>
      <c r="DOB198" t="s">
        <v>6465</v>
      </c>
      <c r="DOC198" t="s">
        <v>6465</v>
      </c>
      <c r="DOD198" t="s">
        <v>6465</v>
      </c>
      <c r="DOE198" t="s">
        <v>6465</v>
      </c>
      <c r="DOF198" t="s">
        <v>6465</v>
      </c>
      <c r="DOG198" t="s">
        <v>6465</v>
      </c>
      <c r="DOH198" t="s">
        <v>6465</v>
      </c>
      <c r="DOI198" t="s">
        <v>6465</v>
      </c>
      <c r="DOJ198" t="s">
        <v>6465</v>
      </c>
      <c r="DOK198" t="s">
        <v>6465</v>
      </c>
      <c r="DOL198" t="s">
        <v>6465</v>
      </c>
      <c r="DOM198" t="s">
        <v>6465</v>
      </c>
      <c r="DON198" t="s">
        <v>6465</v>
      </c>
      <c r="DOO198" t="s">
        <v>6465</v>
      </c>
      <c r="DOP198" t="s">
        <v>6465</v>
      </c>
      <c r="DOQ198" t="s">
        <v>6465</v>
      </c>
      <c r="DOR198" t="s">
        <v>6465</v>
      </c>
      <c r="DOS198" t="s">
        <v>6465</v>
      </c>
      <c r="DOT198" t="s">
        <v>6465</v>
      </c>
      <c r="DOU198" t="s">
        <v>6465</v>
      </c>
      <c r="DOV198" t="s">
        <v>6465</v>
      </c>
      <c r="DOW198" t="s">
        <v>6465</v>
      </c>
      <c r="DOX198" t="s">
        <v>6465</v>
      </c>
      <c r="DOY198" t="s">
        <v>6465</v>
      </c>
      <c r="DOZ198" t="s">
        <v>6465</v>
      </c>
      <c r="DPA198" t="s">
        <v>6465</v>
      </c>
      <c r="DPB198" t="s">
        <v>6465</v>
      </c>
      <c r="DPC198" t="s">
        <v>6465</v>
      </c>
      <c r="DPD198" t="s">
        <v>6465</v>
      </c>
      <c r="DPE198" t="s">
        <v>6465</v>
      </c>
      <c r="DPF198" t="s">
        <v>6465</v>
      </c>
      <c r="DPG198" t="s">
        <v>6465</v>
      </c>
      <c r="DPH198" t="s">
        <v>6465</v>
      </c>
      <c r="DPI198" t="s">
        <v>6465</v>
      </c>
      <c r="DPJ198" t="s">
        <v>6465</v>
      </c>
      <c r="DPK198" t="s">
        <v>6465</v>
      </c>
      <c r="DPL198" t="s">
        <v>6465</v>
      </c>
      <c r="DPM198" t="s">
        <v>6465</v>
      </c>
      <c r="DPN198" t="s">
        <v>6465</v>
      </c>
      <c r="DPO198" t="s">
        <v>6465</v>
      </c>
      <c r="DPP198" t="s">
        <v>6465</v>
      </c>
      <c r="DPQ198" t="s">
        <v>6465</v>
      </c>
      <c r="DPR198" t="s">
        <v>6465</v>
      </c>
      <c r="DPS198" t="s">
        <v>6465</v>
      </c>
      <c r="DPT198" t="s">
        <v>6465</v>
      </c>
      <c r="DPU198" t="s">
        <v>6465</v>
      </c>
      <c r="DPV198" t="s">
        <v>6465</v>
      </c>
      <c r="DPW198" t="s">
        <v>6465</v>
      </c>
      <c r="DPX198" t="s">
        <v>6465</v>
      </c>
      <c r="DPY198" t="s">
        <v>6465</v>
      </c>
      <c r="DPZ198" t="s">
        <v>6465</v>
      </c>
      <c r="DQA198" t="s">
        <v>6465</v>
      </c>
      <c r="DQB198" t="s">
        <v>6465</v>
      </c>
      <c r="DQC198" t="s">
        <v>6465</v>
      </c>
      <c r="DQD198" t="s">
        <v>6465</v>
      </c>
      <c r="DQE198" t="s">
        <v>6465</v>
      </c>
      <c r="DQF198" t="s">
        <v>6465</v>
      </c>
      <c r="DQG198" t="s">
        <v>6465</v>
      </c>
      <c r="DQH198" t="s">
        <v>6465</v>
      </c>
      <c r="DQI198" t="s">
        <v>6465</v>
      </c>
      <c r="DQJ198" t="s">
        <v>6465</v>
      </c>
      <c r="DQK198" t="s">
        <v>6465</v>
      </c>
      <c r="DQL198" t="s">
        <v>6465</v>
      </c>
      <c r="DQM198" t="s">
        <v>6465</v>
      </c>
      <c r="DQN198" t="s">
        <v>6465</v>
      </c>
      <c r="DQO198" t="s">
        <v>6465</v>
      </c>
      <c r="DQP198" t="s">
        <v>6465</v>
      </c>
      <c r="DQQ198" t="s">
        <v>6465</v>
      </c>
      <c r="DQR198" t="s">
        <v>6465</v>
      </c>
      <c r="DQS198" t="s">
        <v>6465</v>
      </c>
      <c r="DQT198" t="s">
        <v>6465</v>
      </c>
      <c r="DQU198" t="s">
        <v>6465</v>
      </c>
      <c r="DQV198" t="s">
        <v>6465</v>
      </c>
      <c r="DQW198" t="s">
        <v>6465</v>
      </c>
      <c r="DQX198" t="s">
        <v>6465</v>
      </c>
      <c r="DQY198" t="s">
        <v>6465</v>
      </c>
      <c r="DQZ198" t="s">
        <v>6465</v>
      </c>
      <c r="DRA198" t="s">
        <v>6465</v>
      </c>
      <c r="DRB198" t="s">
        <v>6465</v>
      </c>
      <c r="DRC198" t="s">
        <v>6465</v>
      </c>
      <c r="DRD198" t="s">
        <v>6465</v>
      </c>
      <c r="DRE198" t="s">
        <v>6465</v>
      </c>
      <c r="DRF198" t="s">
        <v>6465</v>
      </c>
      <c r="DRG198" t="s">
        <v>6465</v>
      </c>
      <c r="DRH198" t="s">
        <v>6465</v>
      </c>
      <c r="DRI198" t="s">
        <v>6465</v>
      </c>
      <c r="DRJ198" t="s">
        <v>6465</v>
      </c>
      <c r="DRK198" t="s">
        <v>6465</v>
      </c>
      <c r="DRL198" t="s">
        <v>6465</v>
      </c>
      <c r="DRM198" t="s">
        <v>6465</v>
      </c>
      <c r="DRN198" t="s">
        <v>6465</v>
      </c>
      <c r="DRO198" t="s">
        <v>6465</v>
      </c>
      <c r="DRP198" t="s">
        <v>6465</v>
      </c>
      <c r="DRQ198" t="s">
        <v>6465</v>
      </c>
      <c r="DRR198" t="s">
        <v>6465</v>
      </c>
      <c r="DRS198" t="s">
        <v>6465</v>
      </c>
      <c r="DRT198" t="s">
        <v>6465</v>
      </c>
      <c r="DRU198" t="s">
        <v>6465</v>
      </c>
      <c r="DRV198" t="s">
        <v>6465</v>
      </c>
      <c r="DRW198" t="s">
        <v>6465</v>
      </c>
      <c r="DRX198" t="s">
        <v>6465</v>
      </c>
      <c r="DRY198" t="s">
        <v>6465</v>
      </c>
      <c r="DRZ198" t="s">
        <v>6465</v>
      </c>
      <c r="DSA198" t="s">
        <v>6465</v>
      </c>
      <c r="DSB198" t="s">
        <v>6465</v>
      </c>
      <c r="DSC198" t="s">
        <v>6465</v>
      </c>
      <c r="DSD198" t="s">
        <v>6465</v>
      </c>
      <c r="DSE198" t="s">
        <v>6465</v>
      </c>
      <c r="DSF198" t="s">
        <v>6465</v>
      </c>
      <c r="DSG198" t="s">
        <v>6465</v>
      </c>
      <c r="DSH198" t="s">
        <v>6465</v>
      </c>
      <c r="DSI198" t="s">
        <v>6465</v>
      </c>
      <c r="DSJ198" t="s">
        <v>6465</v>
      </c>
      <c r="DSK198" t="s">
        <v>6465</v>
      </c>
      <c r="DSL198" t="s">
        <v>6465</v>
      </c>
      <c r="DSM198" t="s">
        <v>6465</v>
      </c>
      <c r="DSN198" t="s">
        <v>6465</v>
      </c>
      <c r="DSO198" t="s">
        <v>6465</v>
      </c>
      <c r="DSP198" t="s">
        <v>6465</v>
      </c>
      <c r="DSQ198" t="s">
        <v>6465</v>
      </c>
      <c r="DSR198" t="s">
        <v>6465</v>
      </c>
      <c r="DSS198" t="s">
        <v>6465</v>
      </c>
      <c r="DST198" t="s">
        <v>6465</v>
      </c>
      <c r="DSU198" t="s">
        <v>6465</v>
      </c>
      <c r="DSV198" t="s">
        <v>6465</v>
      </c>
      <c r="DSW198" t="s">
        <v>6465</v>
      </c>
      <c r="DSX198" t="s">
        <v>6465</v>
      </c>
      <c r="DSY198" t="s">
        <v>6465</v>
      </c>
      <c r="DSZ198" t="s">
        <v>6465</v>
      </c>
      <c r="DTA198" t="s">
        <v>6465</v>
      </c>
      <c r="DTB198" t="s">
        <v>6465</v>
      </c>
      <c r="DTC198" t="s">
        <v>6465</v>
      </c>
      <c r="DTD198" t="s">
        <v>6465</v>
      </c>
      <c r="DTE198" t="s">
        <v>6465</v>
      </c>
      <c r="DTF198" t="s">
        <v>6465</v>
      </c>
      <c r="DTG198" t="s">
        <v>6465</v>
      </c>
      <c r="DTH198" t="s">
        <v>6465</v>
      </c>
      <c r="DTI198" t="s">
        <v>6465</v>
      </c>
      <c r="DTJ198" t="s">
        <v>6465</v>
      </c>
      <c r="DTK198" t="s">
        <v>6465</v>
      </c>
      <c r="DTL198" t="s">
        <v>6465</v>
      </c>
      <c r="DTM198" t="s">
        <v>6465</v>
      </c>
      <c r="DTN198" t="s">
        <v>6465</v>
      </c>
      <c r="DTO198" t="s">
        <v>6465</v>
      </c>
      <c r="DTP198" t="s">
        <v>6465</v>
      </c>
      <c r="DTQ198" t="s">
        <v>6465</v>
      </c>
      <c r="DTR198" t="s">
        <v>6465</v>
      </c>
      <c r="DTS198" t="s">
        <v>6465</v>
      </c>
      <c r="DTT198" t="s">
        <v>6465</v>
      </c>
      <c r="DTU198" t="s">
        <v>6465</v>
      </c>
      <c r="DTV198" t="s">
        <v>6465</v>
      </c>
      <c r="DTW198" t="s">
        <v>6465</v>
      </c>
      <c r="DTX198" t="s">
        <v>6465</v>
      </c>
      <c r="DTY198" t="s">
        <v>6465</v>
      </c>
      <c r="DTZ198" t="s">
        <v>6465</v>
      </c>
      <c r="DUA198" t="s">
        <v>6465</v>
      </c>
      <c r="DUB198" t="s">
        <v>6465</v>
      </c>
      <c r="DUC198" t="s">
        <v>6465</v>
      </c>
      <c r="DUD198" t="s">
        <v>6465</v>
      </c>
      <c r="DUE198" t="s">
        <v>6465</v>
      </c>
      <c r="DUF198" t="s">
        <v>6465</v>
      </c>
      <c r="DUG198" t="s">
        <v>6465</v>
      </c>
      <c r="DUH198" t="s">
        <v>6465</v>
      </c>
      <c r="DUI198" t="s">
        <v>6465</v>
      </c>
      <c r="DUJ198" t="s">
        <v>6465</v>
      </c>
      <c r="DUK198" t="s">
        <v>6465</v>
      </c>
      <c r="DUL198" t="s">
        <v>6465</v>
      </c>
      <c r="DUM198" t="s">
        <v>6465</v>
      </c>
      <c r="DUN198" t="s">
        <v>6465</v>
      </c>
      <c r="DUO198" t="s">
        <v>6465</v>
      </c>
      <c r="DUP198" t="s">
        <v>6465</v>
      </c>
      <c r="DUQ198" t="s">
        <v>6465</v>
      </c>
      <c r="DUR198" t="s">
        <v>6465</v>
      </c>
      <c r="DUS198" t="s">
        <v>6465</v>
      </c>
      <c r="DUT198" t="s">
        <v>6465</v>
      </c>
      <c r="DUU198" t="s">
        <v>6465</v>
      </c>
      <c r="DUV198" t="s">
        <v>6465</v>
      </c>
      <c r="DUW198" t="s">
        <v>6465</v>
      </c>
      <c r="DUX198" t="s">
        <v>6465</v>
      </c>
      <c r="DUY198" t="s">
        <v>6465</v>
      </c>
      <c r="DUZ198" t="s">
        <v>6465</v>
      </c>
      <c r="DVA198" t="s">
        <v>6465</v>
      </c>
      <c r="DVB198" t="s">
        <v>6465</v>
      </c>
      <c r="DVC198" t="s">
        <v>6465</v>
      </c>
      <c r="DVD198" t="s">
        <v>6465</v>
      </c>
      <c r="DVE198" t="s">
        <v>6465</v>
      </c>
      <c r="DVF198" t="s">
        <v>6465</v>
      </c>
      <c r="DVG198" t="s">
        <v>6465</v>
      </c>
      <c r="DVH198" t="s">
        <v>6465</v>
      </c>
      <c r="DVI198" t="s">
        <v>6465</v>
      </c>
      <c r="DVJ198" t="s">
        <v>6465</v>
      </c>
      <c r="DVK198" t="s">
        <v>6465</v>
      </c>
      <c r="DVL198" t="s">
        <v>6465</v>
      </c>
      <c r="DVM198" t="s">
        <v>6465</v>
      </c>
      <c r="DVN198" t="s">
        <v>6465</v>
      </c>
      <c r="DVO198" t="s">
        <v>6465</v>
      </c>
      <c r="DVP198" t="s">
        <v>6465</v>
      </c>
      <c r="DVQ198" t="s">
        <v>6465</v>
      </c>
      <c r="DVR198" t="s">
        <v>6465</v>
      </c>
      <c r="DVS198" t="s">
        <v>6465</v>
      </c>
      <c r="DVT198" t="s">
        <v>6465</v>
      </c>
      <c r="DVU198" t="s">
        <v>6465</v>
      </c>
      <c r="DVV198" t="s">
        <v>6465</v>
      </c>
      <c r="DVW198" t="s">
        <v>6465</v>
      </c>
      <c r="DVX198" t="s">
        <v>6465</v>
      </c>
      <c r="DVY198" t="s">
        <v>6465</v>
      </c>
      <c r="DVZ198" t="s">
        <v>6465</v>
      </c>
      <c r="DWA198" t="s">
        <v>6465</v>
      </c>
      <c r="DWB198" t="s">
        <v>6465</v>
      </c>
      <c r="DWC198" t="s">
        <v>6465</v>
      </c>
      <c r="DWD198" t="s">
        <v>6465</v>
      </c>
      <c r="DWE198" t="s">
        <v>6465</v>
      </c>
      <c r="DWF198" t="s">
        <v>6465</v>
      </c>
      <c r="DWG198" t="s">
        <v>6465</v>
      </c>
      <c r="DWH198" t="s">
        <v>6465</v>
      </c>
      <c r="DWI198" t="s">
        <v>6465</v>
      </c>
      <c r="DWJ198" t="s">
        <v>6465</v>
      </c>
      <c r="DWK198" t="s">
        <v>6465</v>
      </c>
      <c r="DWL198" t="s">
        <v>6465</v>
      </c>
      <c r="DWM198" t="s">
        <v>6465</v>
      </c>
      <c r="DWN198" t="s">
        <v>6465</v>
      </c>
      <c r="DWO198" t="s">
        <v>6465</v>
      </c>
      <c r="DWP198" t="s">
        <v>6465</v>
      </c>
      <c r="DWQ198" t="s">
        <v>6465</v>
      </c>
      <c r="DWR198" t="s">
        <v>6465</v>
      </c>
      <c r="DWS198" t="s">
        <v>6465</v>
      </c>
      <c r="DWT198" t="s">
        <v>6465</v>
      </c>
      <c r="DWU198" t="s">
        <v>6465</v>
      </c>
      <c r="DWV198" t="s">
        <v>6465</v>
      </c>
      <c r="DWW198" t="s">
        <v>6465</v>
      </c>
      <c r="DWX198" t="s">
        <v>6465</v>
      </c>
      <c r="DWY198" t="s">
        <v>6465</v>
      </c>
      <c r="DWZ198" t="s">
        <v>6465</v>
      </c>
      <c r="DXA198" t="s">
        <v>6465</v>
      </c>
      <c r="DXB198" t="s">
        <v>6465</v>
      </c>
      <c r="DXC198" t="s">
        <v>6465</v>
      </c>
      <c r="DXD198" t="s">
        <v>6465</v>
      </c>
      <c r="DXE198" t="s">
        <v>6465</v>
      </c>
      <c r="DXF198" t="s">
        <v>6465</v>
      </c>
      <c r="DXG198" t="s">
        <v>6465</v>
      </c>
      <c r="DXH198" t="s">
        <v>6465</v>
      </c>
      <c r="DXI198" t="s">
        <v>6465</v>
      </c>
      <c r="DXJ198" t="s">
        <v>6465</v>
      </c>
      <c r="DXK198" t="s">
        <v>6465</v>
      </c>
      <c r="DXL198" t="s">
        <v>6465</v>
      </c>
      <c r="DXM198" t="s">
        <v>6465</v>
      </c>
      <c r="DXN198" t="s">
        <v>6465</v>
      </c>
      <c r="DXO198" t="s">
        <v>6465</v>
      </c>
      <c r="DXP198" t="s">
        <v>6465</v>
      </c>
      <c r="DXQ198" t="s">
        <v>6465</v>
      </c>
      <c r="DXR198" t="s">
        <v>6465</v>
      </c>
      <c r="DXS198" t="s">
        <v>6465</v>
      </c>
      <c r="DXT198" t="s">
        <v>6465</v>
      </c>
      <c r="DXU198" t="s">
        <v>6465</v>
      </c>
      <c r="DXV198" t="s">
        <v>6465</v>
      </c>
      <c r="DXW198" t="s">
        <v>6465</v>
      </c>
      <c r="DXX198" t="s">
        <v>6465</v>
      </c>
      <c r="DXY198" t="s">
        <v>6465</v>
      </c>
      <c r="DXZ198" t="s">
        <v>6465</v>
      </c>
      <c r="DYA198" t="s">
        <v>6465</v>
      </c>
      <c r="DYB198" t="s">
        <v>6465</v>
      </c>
      <c r="DYC198" t="s">
        <v>6465</v>
      </c>
      <c r="DYD198" t="s">
        <v>6465</v>
      </c>
      <c r="DYE198" t="s">
        <v>6465</v>
      </c>
      <c r="DYF198" t="s">
        <v>6465</v>
      </c>
      <c r="DYG198" t="s">
        <v>6465</v>
      </c>
      <c r="DYH198" t="s">
        <v>6465</v>
      </c>
      <c r="DYI198" t="s">
        <v>6465</v>
      </c>
      <c r="DYJ198" t="s">
        <v>6465</v>
      </c>
      <c r="DYK198" t="s">
        <v>6465</v>
      </c>
      <c r="DYL198" t="s">
        <v>6465</v>
      </c>
      <c r="DYM198" t="s">
        <v>6465</v>
      </c>
      <c r="DYN198" t="s">
        <v>6465</v>
      </c>
      <c r="DYO198" t="s">
        <v>6465</v>
      </c>
      <c r="DYP198" t="s">
        <v>6465</v>
      </c>
      <c r="DYQ198" t="s">
        <v>6465</v>
      </c>
      <c r="DYR198" t="s">
        <v>6465</v>
      </c>
      <c r="DYS198" t="s">
        <v>6465</v>
      </c>
      <c r="DYT198" t="s">
        <v>6465</v>
      </c>
      <c r="DYU198" t="s">
        <v>6465</v>
      </c>
      <c r="DYV198" t="s">
        <v>6465</v>
      </c>
      <c r="DYW198" t="s">
        <v>6465</v>
      </c>
      <c r="DYX198" t="s">
        <v>6465</v>
      </c>
      <c r="DYY198" t="s">
        <v>6465</v>
      </c>
      <c r="DYZ198" t="s">
        <v>6465</v>
      </c>
      <c r="DZA198" t="s">
        <v>6465</v>
      </c>
      <c r="DZB198" t="s">
        <v>6465</v>
      </c>
      <c r="DZC198" t="s">
        <v>6465</v>
      </c>
      <c r="DZD198" t="s">
        <v>6465</v>
      </c>
      <c r="DZE198" t="s">
        <v>6465</v>
      </c>
      <c r="DZF198" t="s">
        <v>6465</v>
      </c>
      <c r="DZG198" t="s">
        <v>6465</v>
      </c>
      <c r="DZH198" t="s">
        <v>6465</v>
      </c>
      <c r="DZI198" t="s">
        <v>6465</v>
      </c>
      <c r="DZJ198" t="s">
        <v>6465</v>
      </c>
      <c r="DZK198" t="s">
        <v>6465</v>
      </c>
      <c r="DZL198" t="s">
        <v>6465</v>
      </c>
      <c r="DZM198" t="s">
        <v>6465</v>
      </c>
      <c r="DZN198" t="s">
        <v>6465</v>
      </c>
      <c r="DZO198" t="s">
        <v>6465</v>
      </c>
      <c r="DZP198" t="s">
        <v>6465</v>
      </c>
      <c r="DZQ198" t="s">
        <v>6465</v>
      </c>
      <c r="DZR198" t="s">
        <v>6465</v>
      </c>
      <c r="DZS198" t="s">
        <v>6465</v>
      </c>
      <c r="DZT198" t="s">
        <v>6465</v>
      </c>
      <c r="DZU198" t="s">
        <v>6465</v>
      </c>
      <c r="DZV198" t="s">
        <v>6465</v>
      </c>
      <c r="DZW198" t="s">
        <v>6465</v>
      </c>
      <c r="DZX198" t="s">
        <v>6465</v>
      </c>
      <c r="DZY198" t="s">
        <v>6465</v>
      </c>
      <c r="DZZ198" t="s">
        <v>6465</v>
      </c>
      <c r="EAA198" t="s">
        <v>6465</v>
      </c>
      <c r="EAB198" t="s">
        <v>6465</v>
      </c>
      <c r="EAC198" t="s">
        <v>6465</v>
      </c>
      <c r="EAD198" t="s">
        <v>6465</v>
      </c>
      <c r="EAE198" t="s">
        <v>6465</v>
      </c>
      <c r="EAF198" t="s">
        <v>6465</v>
      </c>
      <c r="EAG198" t="s">
        <v>6465</v>
      </c>
      <c r="EAH198" t="s">
        <v>6465</v>
      </c>
      <c r="EAI198" t="s">
        <v>6465</v>
      </c>
      <c r="EAJ198" t="s">
        <v>6465</v>
      </c>
      <c r="EAK198" t="s">
        <v>6465</v>
      </c>
      <c r="EAL198" t="s">
        <v>6465</v>
      </c>
      <c r="EAM198" t="s">
        <v>6465</v>
      </c>
      <c r="EAN198" t="s">
        <v>6465</v>
      </c>
      <c r="EAO198" t="s">
        <v>6465</v>
      </c>
      <c r="EAP198" t="s">
        <v>6465</v>
      </c>
      <c r="EAQ198" t="s">
        <v>6465</v>
      </c>
      <c r="EAR198" t="s">
        <v>6465</v>
      </c>
      <c r="EAS198" t="s">
        <v>6465</v>
      </c>
      <c r="EAT198" t="s">
        <v>6465</v>
      </c>
      <c r="EAU198" t="s">
        <v>6465</v>
      </c>
      <c r="EAV198" t="s">
        <v>6465</v>
      </c>
      <c r="EAW198" t="s">
        <v>6465</v>
      </c>
      <c r="EAX198" t="s">
        <v>6465</v>
      </c>
      <c r="EAY198" t="s">
        <v>6465</v>
      </c>
      <c r="EAZ198" t="s">
        <v>6465</v>
      </c>
      <c r="EBA198" t="s">
        <v>6465</v>
      </c>
      <c r="EBB198" t="s">
        <v>6465</v>
      </c>
      <c r="EBC198" t="s">
        <v>6465</v>
      </c>
      <c r="EBD198" t="s">
        <v>6465</v>
      </c>
      <c r="EBE198" t="s">
        <v>6465</v>
      </c>
      <c r="EBF198" t="s">
        <v>6465</v>
      </c>
      <c r="EBG198" t="s">
        <v>6465</v>
      </c>
      <c r="EBH198" t="s">
        <v>6465</v>
      </c>
      <c r="EBI198" t="s">
        <v>6465</v>
      </c>
      <c r="EBJ198" t="s">
        <v>6465</v>
      </c>
      <c r="EBK198" t="s">
        <v>6465</v>
      </c>
      <c r="EBL198" t="s">
        <v>6465</v>
      </c>
      <c r="EBM198" t="s">
        <v>6465</v>
      </c>
      <c r="EBN198" t="s">
        <v>6465</v>
      </c>
      <c r="EBO198" t="s">
        <v>6465</v>
      </c>
      <c r="EBP198" t="s">
        <v>6465</v>
      </c>
      <c r="EBQ198" t="s">
        <v>6465</v>
      </c>
      <c r="EBR198" t="s">
        <v>6465</v>
      </c>
      <c r="EBS198" t="s">
        <v>6465</v>
      </c>
      <c r="EBT198" t="s">
        <v>6465</v>
      </c>
      <c r="EBU198" t="s">
        <v>6465</v>
      </c>
      <c r="EBV198" t="s">
        <v>6465</v>
      </c>
      <c r="EBW198" t="s">
        <v>6465</v>
      </c>
      <c r="EBX198" t="s">
        <v>6465</v>
      </c>
      <c r="EBY198" t="s">
        <v>6465</v>
      </c>
      <c r="EBZ198" t="s">
        <v>6465</v>
      </c>
      <c r="ECA198" t="s">
        <v>6465</v>
      </c>
      <c r="ECB198" t="s">
        <v>6465</v>
      </c>
      <c r="ECC198" t="s">
        <v>6465</v>
      </c>
      <c r="ECD198" t="s">
        <v>6465</v>
      </c>
      <c r="ECE198" t="s">
        <v>6465</v>
      </c>
      <c r="ECF198" t="s">
        <v>6465</v>
      </c>
      <c r="ECG198" t="s">
        <v>6465</v>
      </c>
      <c r="ECH198" t="s">
        <v>6465</v>
      </c>
      <c r="ECI198" t="s">
        <v>6465</v>
      </c>
      <c r="ECJ198" t="s">
        <v>6465</v>
      </c>
      <c r="ECK198" t="s">
        <v>6465</v>
      </c>
      <c r="ECL198" t="s">
        <v>6465</v>
      </c>
      <c r="ECM198" t="s">
        <v>6465</v>
      </c>
      <c r="ECN198" t="s">
        <v>6465</v>
      </c>
      <c r="ECO198" t="s">
        <v>6465</v>
      </c>
      <c r="ECP198" t="s">
        <v>6465</v>
      </c>
      <c r="ECQ198" t="s">
        <v>6465</v>
      </c>
      <c r="ECR198" t="s">
        <v>6465</v>
      </c>
      <c r="ECS198" t="s">
        <v>6465</v>
      </c>
      <c r="ECT198" t="s">
        <v>6465</v>
      </c>
      <c r="ECU198" t="s">
        <v>6465</v>
      </c>
      <c r="ECV198" t="s">
        <v>6465</v>
      </c>
      <c r="ECW198" t="s">
        <v>6465</v>
      </c>
      <c r="ECX198" t="s">
        <v>6465</v>
      </c>
      <c r="ECY198" t="s">
        <v>6465</v>
      </c>
      <c r="ECZ198" t="s">
        <v>6465</v>
      </c>
      <c r="EDA198" t="s">
        <v>6465</v>
      </c>
      <c r="EDB198" t="s">
        <v>6465</v>
      </c>
      <c r="EDC198" t="s">
        <v>6465</v>
      </c>
      <c r="EDD198" t="s">
        <v>6465</v>
      </c>
      <c r="EDE198" t="s">
        <v>6465</v>
      </c>
      <c r="EDF198" t="s">
        <v>6465</v>
      </c>
      <c r="EDG198" t="s">
        <v>6465</v>
      </c>
      <c r="EDH198" t="s">
        <v>6465</v>
      </c>
      <c r="EDI198" t="s">
        <v>6465</v>
      </c>
      <c r="EDJ198" t="s">
        <v>6465</v>
      </c>
      <c r="EDK198" t="s">
        <v>6465</v>
      </c>
      <c r="EDL198" t="s">
        <v>6465</v>
      </c>
      <c r="EDM198" t="s">
        <v>6465</v>
      </c>
      <c r="EDN198" t="s">
        <v>6465</v>
      </c>
      <c r="EDO198" t="s">
        <v>6465</v>
      </c>
      <c r="EDP198" t="s">
        <v>6465</v>
      </c>
      <c r="EDQ198" t="s">
        <v>6465</v>
      </c>
      <c r="EDR198" t="s">
        <v>6465</v>
      </c>
      <c r="EDS198" t="s">
        <v>6465</v>
      </c>
      <c r="EDT198" t="s">
        <v>6465</v>
      </c>
      <c r="EDU198" t="s">
        <v>6465</v>
      </c>
      <c r="EDV198" t="s">
        <v>6465</v>
      </c>
      <c r="EDW198" t="s">
        <v>6465</v>
      </c>
      <c r="EDX198" t="s">
        <v>6465</v>
      </c>
      <c r="EDY198" t="s">
        <v>6465</v>
      </c>
      <c r="EDZ198" t="s">
        <v>6465</v>
      </c>
      <c r="EEA198" t="s">
        <v>6465</v>
      </c>
      <c r="EEB198" t="s">
        <v>6465</v>
      </c>
      <c r="EEC198" t="s">
        <v>6465</v>
      </c>
      <c r="EED198" t="s">
        <v>6465</v>
      </c>
      <c r="EEE198" t="s">
        <v>6465</v>
      </c>
      <c r="EEF198" t="s">
        <v>6465</v>
      </c>
      <c r="EEG198" t="s">
        <v>6465</v>
      </c>
      <c r="EEH198" t="s">
        <v>6465</v>
      </c>
      <c r="EEI198" t="s">
        <v>6465</v>
      </c>
      <c r="EEJ198" t="s">
        <v>6465</v>
      </c>
      <c r="EEK198" t="s">
        <v>6465</v>
      </c>
      <c r="EEL198" t="s">
        <v>6465</v>
      </c>
      <c r="EEM198" t="s">
        <v>6465</v>
      </c>
      <c r="EEN198" t="s">
        <v>6465</v>
      </c>
      <c r="EEO198" t="s">
        <v>6465</v>
      </c>
      <c r="EEP198" t="s">
        <v>6465</v>
      </c>
      <c r="EEQ198" t="s">
        <v>6465</v>
      </c>
      <c r="EER198" t="s">
        <v>6465</v>
      </c>
      <c r="EES198" t="s">
        <v>6465</v>
      </c>
      <c r="EET198" t="s">
        <v>6465</v>
      </c>
      <c r="EEU198" t="s">
        <v>6465</v>
      </c>
      <c r="EEV198" t="s">
        <v>6465</v>
      </c>
      <c r="EEW198" t="s">
        <v>6465</v>
      </c>
      <c r="EEX198" t="s">
        <v>6465</v>
      </c>
      <c r="EEY198" t="s">
        <v>6465</v>
      </c>
      <c r="EEZ198" t="s">
        <v>6465</v>
      </c>
      <c r="EFA198" t="s">
        <v>6465</v>
      </c>
      <c r="EFB198" t="s">
        <v>6465</v>
      </c>
      <c r="EFC198" t="s">
        <v>6465</v>
      </c>
      <c r="EFD198" t="s">
        <v>6465</v>
      </c>
      <c r="EFE198" t="s">
        <v>6465</v>
      </c>
      <c r="EFF198" t="s">
        <v>6465</v>
      </c>
      <c r="EFG198" t="s">
        <v>6465</v>
      </c>
      <c r="EFH198" t="s">
        <v>6465</v>
      </c>
      <c r="EFI198" t="s">
        <v>6465</v>
      </c>
      <c r="EFJ198" t="s">
        <v>6465</v>
      </c>
      <c r="EFK198" t="s">
        <v>6465</v>
      </c>
      <c r="EFL198" t="s">
        <v>6465</v>
      </c>
      <c r="EFM198" t="s">
        <v>6465</v>
      </c>
      <c r="EFN198" t="s">
        <v>6465</v>
      </c>
      <c r="EFO198" t="s">
        <v>6465</v>
      </c>
      <c r="EFP198" t="s">
        <v>6465</v>
      </c>
      <c r="EFQ198" t="s">
        <v>6465</v>
      </c>
      <c r="EFR198" t="s">
        <v>6465</v>
      </c>
      <c r="EFS198" t="s">
        <v>6465</v>
      </c>
      <c r="EFT198" t="s">
        <v>6465</v>
      </c>
      <c r="EFU198" t="s">
        <v>6465</v>
      </c>
      <c r="EFV198" t="s">
        <v>6465</v>
      </c>
      <c r="EFW198" t="s">
        <v>6465</v>
      </c>
      <c r="EFX198" t="s">
        <v>6465</v>
      </c>
      <c r="EFY198" t="s">
        <v>6465</v>
      </c>
      <c r="EFZ198" t="s">
        <v>6465</v>
      </c>
      <c r="EGA198" t="s">
        <v>6465</v>
      </c>
      <c r="EGB198" t="s">
        <v>6465</v>
      </c>
      <c r="EGC198" t="s">
        <v>6465</v>
      </c>
      <c r="EGD198" t="s">
        <v>6465</v>
      </c>
      <c r="EGE198" t="s">
        <v>6465</v>
      </c>
      <c r="EGF198" t="s">
        <v>6465</v>
      </c>
      <c r="EGG198" t="s">
        <v>6465</v>
      </c>
      <c r="EGH198" t="s">
        <v>6465</v>
      </c>
      <c r="EGI198" t="s">
        <v>6465</v>
      </c>
      <c r="EGJ198" t="s">
        <v>6465</v>
      </c>
      <c r="EGK198" t="s">
        <v>6465</v>
      </c>
      <c r="EGL198" t="s">
        <v>6465</v>
      </c>
      <c r="EGM198" t="s">
        <v>6465</v>
      </c>
      <c r="EGN198" t="s">
        <v>6465</v>
      </c>
      <c r="EGO198" t="s">
        <v>6465</v>
      </c>
      <c r="EGP198" t="s">
        <v>6465</v>
      </c>
      <c r="EGQ198" t="s">
        <v>6465</v>
      </c>
      <c r="EGR198" t="s">
        <v>6465</v>
      </c>
      <c r="EGS198" t="s">
        <v>6465</v>
      </c>
      <c r="EGT198" t="s">
        <v>6465</v>
      </c>
      <c r="EGU198" t="s">
        <v>6465</v>
      </c>
      <c r="EGV198" t="s">
        <v>6465</v>
      </c>
      <c r="EGW198" t="s">
        <v>6465</v>
      </c>
      <c r="EGX198" t="s">
        <v>6465</v>
      </c>
      <c r="EGY198" t="s">
        <v>6465</v>
      </c>
      <c r="EGZ198" t="s">
        <v>6465</v>
      </c>
      <c r="EHA198" t="s">
        <v>6465</v>
      </c>
      <c r="EHB198" t="s">
        <v>6465</v>
      </c>
      <c r="EHC198" t="s">
        <v>6465</v>
      </c>
      <c r="EHD198" t="s">
        <v>6465</v>
      </c>
      <c r="EHE198" t="s">
        <v>6465</v>
      </c>
      <c r="EHF198" t="s">
        <v>6465</v>
      </c>
      <c r="EHG198" t="s">
        <v>6465</v>
      </c>
      <c r="EHH198" t="s">
        <v>6465</v>
      </c>
      <c r="EHI198" t="s">
        <v>6465</v>
      </c>
      <c r="EHJ198" t="s">
        <v>6465</v>
      </c>
      <c r="EHK198" t="s">
        <v>6465</v>
      </c>
      <c r="EHL198" t="s">
        <v>6465</v>
      </c>
      <c r="EHM198" t="s">
        <v>6465</v>
      </c>
      <c r="EHN198" t="s">
        <v>6465</v>
      </c>
      <c r="EHO198" t="s">
        <v>6465</v>
      </c>
      <c r="EHP198" t="s">
        <v>6465</v>
      </c>
      <c r="EHQ198" t="s">
        <v>6465</v>
      </c>
      <c r="EHR198" t="s">
        <v>6465</v>
      </c>
      <c r="EHS198" t="s">
        <v>6465</v>
      </c>
      <c r="EHT198" t="s">
        <v>6465</v>
      </c>
      <c r="EHU198" t="s">
        <v>6465</v>
      </c>
      <c r="EHV198" t="s">
        <v>6465</v>
      </c>
      <c r="EHW198" t="s">
        <v>6465</v>
      </c>
      <c r="EHX198" t="s">
        <v>6465</v>
      </c>
      <c r="EHY198" t="s">
        <v>6465</v>
      </c>
      <c r="EHZ198" t="s">
        <v>6465</v>
      </c>
      <c r="EIA198" t="s">
        <v>6465</v>
      </c>
      <c r="EIB198" t="s">
        <v>6465</v>
      </c>
      <c r="EIC198" t="s">
        <v>6465</v>
      </c>
      <c r="EID198" t="s">
        <v>6465</v>
      </c>
      <c r="EIE198" t="s">
        <v>6465</v>
      </c>
      <c r="EIF198" t="s">
        <v>6465</v>
      </c>
      <c r="EIG198" t="s">
        <v>6465</v>
      </c>
      <c r="EIH198" t="s">
        <v>6465</v>
      </c>
      <c r="EII198" t="s">
        <v>6465</v>
      </c>
      <c r="EIJ198" t="s">
        <v>6465</v>
      </c>
      <c r="EIK198" t="s">
        <v>6465</v>
      </c>
      <c r="EIL198" t="s">
        <v>6465</v>
      </c>
      <c r="EIM198" t="s">
        <v>6465</v>
      </c>
      <c r="EIN198" t="s">
        <v>6465</v>
      </c>
      <c r="EIO198" t="s">
        <v>6465</v>
      </c>
      <c r="EIP198" t="s">
        <v>6465</v>
      </c>
      <c r="EIQ198" t="s">
        <v>6465</v>
      </c>
      <c r="EIR198" t="s">
        <v>6465</v>
      </c>
      <c r="EIS198" t="s">
        <v>6465</v>
      </c>
      <c r="EIT198" t="s">
        <v>6465</v>
      </c>
      <c r="EIU198" t="s">
        <v>6465</v>
      </c>
      <c r="EIV198" t="s">
        <v>6465</v>
      </c>
      <c r="EIW198" t="s">
        <v>6465</v>
      </c>
      <c r="EIX198" t="s">
        <v>6465</v>
      </c>
      <c r="EIY198" t="s">
        <v>6465</v>
      </c>
      <c r="EIZ198" t="s">
        <v>6465</v>
      </c>
      <c r="EJA198" t="s">
        <v>6465</v>
      </c>
      <c r="EJB198" t="s">
        <v>6465</v>
      </c>
      <c r="EJC198" t="s">
        <v>6465</v>
      </c>
      <c r="EJD198" t="s">
        <v>6465</v>
      </c>
      <c r="EJE198" t="s">
        <v>6465</v>
      </c>
      <c r="EJF198" t="s">
        <v>6465</v>
      </c>
      <c r="EJG198" t="s">
        <v>6465</v>
      </c>
      <c r="EJH198" t="s">
        <v>6465</v>
      </c>
      <c r="EJI198" t="s">
        <v>6465</v>
      </c>
      <c r="EJJ198" t="s">
        <v>6465</v>
      </c>
      <c r="EJK198" t="s">
        <v>6465</v>
      </c>
      <c r="EJL198" t="s">
        <v>6465</v>
      </c>
      <c r="EJM198" t="s">
        <v>6465</v>
      </c>
      <c r="EJN198" t="s">
        <v>6465</v>
      </c>
      <c r="EJO198" t="s">
        <v>6465</v>
      </c>
      <c r="EJP198" t="s">
        <v>6465</v>
      </c>
      <c r="EJQ198" t="s">
        <v>6465</v>
      </c>
      <c r="EJR198" t="s">
        <v>6465</v>
      </c>
      <c r="EJS198" t="s">
        <v>6465</v>
      </c>
      <c r="EJT198" t="s">
        <v>6465</v>
      </c>
      <c r="EJU198" t="s">
        <v>6465</v>
      </c>
      <c r="EJV198" t="s">
        <v>6465</v>
      </c>
      <c r="EJW198" t="s">
        <v>6465</v>
      </c>
      <c r="EJX198" t="s">
        <v>6465</v>
      </c>
      <c r="EJY198" t="s">
        <v>6465</v>
      </c>
      <c r="EJZ198" t="s">
        <v>6465</v>
      </c>
      <c r="EKA198" t="s">
        <v>6465</v>
      </c>
      <c r="EKB198" t="s">
        <v>6465</v>
      </c>
      <c r="EKC198" t="s">
        <v>6465</v>
      </c>
      <c r="EKD198" t="s">
        <v>6465</v>
      </c>
      <c r="EKE198" t="s">
        <v>6465</v>
      </c>
      <c r="EKF198" t="s">
        <v>6465</v>
      </c>
      <c r="EKG198" t="s">
        <v>6465</v>
      </c>
      <c r="EKH198" t="s">
        <v>6465</v>
      </c>
      <c r="EKI198" t="s">
        <v>6465</v>
      </c>
      <c r="EKJ198" t="s">
        <v>6465</v>
      </c>
      <c r="EKK198" t="s">
        <v>6465</v>
      </c>
      <c r="EKL198" t="s">
        <v>6465</v>
      </c>
      <c r="EKM198" t="s">
        <v>6465</v>
      </c>
      <c r="EKN198" t="s">
        <v>6465</v>
      </c>
      <c r="EKO198" t="s">
        <v>6465</v>
      </c>
      <c r="EKP198" t="s">
        <v>6465</v>
      </c>
      <c r="EKQ198" t="s">
        <v>6465</v>
      </c>
      <c r="EKR198" t="s">
        <v>6465</v>
      </c>
      <c r="EKS198" t="s">
        <v>6465</v>
      </c>
      <c r="EKT198" t="s">
        <v>6465</v>
      </c>
      <c r="EKU198" t="s">
        <v>6465</v>
      </c>
      <c r="EKV198" t="s">
        <v>6465</v>
      </c>
      <c r="EKW198" t="s">
        <v>6465</v>
      </c>
      <c r="EKX198" t="s">
        <v>6465</v>
      </c>
      <c r="EKY198" t="s">
        <v>6465</v>
      </c>
      <c r="EKZ198" t="s">
        <v>6465</v>
      </c>
      <c r="ELA198" t="s">
        <v>6465</v>
      </c>
      <c r="ELB198" t="s">
        <v>6465</v>
      </c>
      <c r="ELC198" t="s">
        <v>6465</v>
      </c>
      <c r="ELD198" t="s">
        <v>6465</v>
      </c>
      <c r="ELE198" t="s">
        <v>6465</v>
      </c>
      <c r="ELF198" t="s">
        <v>6465</v>
      </c>
      <c r="ELG198" t="s">
        <v>6465</v>
      </c>
      <c r="ELH198" t="s">
        <v>6465</v>
      </c>
      <c r="ELI198" t="s">
        <v>6465</v>
      </c>
      <c r="ELJ198" t="s">
        <v>6465</v>
      </c>
      <c r="ELK198" t="s">
        <v>6465</v>
      </c>
      <c r="ELL198" t="s">
        <v>6465</v>
      </c>
      <c r="ELM198" t="s">
        <v>6465</v>
      </c>
      <c r="ELN198" t="s">
        <v>6465</v>
      </c>
      <c r="ELO198" t="s">
        <v>6465</v>
      </c>
      <c r="ELP198" t="s">
        <v>6465</v>
      </c>
      <c r="ELQ198" t="s">
        <v>6465</v>
      </c>
      <c r="ELR198" t="s">
        <v>6465</v>
      </c>
      <c r="ELS198" t="s">
        <v>6465</v>
      </c>
      <c r="ELT198" t="s">
        <v>6465</v>
      </c>
      <c r="ELU198" t="s">
        <v>6465</v>
      </c>
      <c r="ELV198" t="s">
        <v>6465</v>
      </c>
      <c r="ELW198" t="s">
        <v>6465</v>
      </c>
      <c r="ELX198" t="s">
        <v>6465</v>
      </c>
      <c r="ELY198" t="s">
        <v>6465</v>
      </c>
      <c r="ELZ198" t="s">
        <v>6465</v>
      </c>
      <c r="EMA198" t="s">
        <v>6465</v>
      </c>
      <c r="EMB198" t="s">
        <v>6465</v>
      </c>
      <c r="EMC198" t="s">
        <v>6465</v>
      </c>
      <c r="EMD198" t="s">
        <v>6465</v>
      </c>
      <c r="EME198" t="s">
        <v>6465</v>
      </c>
      <c r="EMF198" t="s">
        <v>6465</v>
      </c>
      <c r="EMG198" t="s">
        <v>6465</v>
      </c>
      <c r="EMH198" t="s">
        <v>6465</v>
      </c>
      <c r="EMI198" t="s">
        <v>6465</v>
      </c>
      <c r="EMJ198" t="s">
        <v>6465</v>
      </c>
      <c r="EMK198" t="s">
        <v>6465</v>
      </c>
      <c r="EML198" t="s">
        <v>6465</v>
      </c>
      <c r="EMM198" t="s">
        <v>6465</v>
      </c>
      <c r="EMN198" t="s">
        <v>6465</v>
      </c>
      <c r="EMO198" t="s">
        <v>6465</v>
      </c>
      <c r="EMP198" t="s">
        <v>6465</v>
      </c>
      <c r="EMQ198" t="s">
        <v>6465</v>
      </c>
      <c r="EMR198" t="s">
        <v>6465</v>
      </c>
      <c r="EMS198" t="s">
        <v>6465</v>
      </c>
      <c r="EMT198" t="s">
        <v>6465</v>
      </c>
      <c r="EMU198" t="s">
        <v>6465</v>
      </c>
      <c r="EMV198" t="s">
        <v>6465</v>
      </c>
      <c r="EMW198" t="s">
        <v>6465</v>
      </c>
      <c r="EMX198" t="s">
        <v>6465</v>
      </c>
      <c r="EMY198" t="s">
        <v>6465</v>
      </c>
      <c r="EMZ198" t="s">
        <v>6465</v>
      </c>
      <c r="ENA198" t="s">
        <v>6465</v>
      </c>
      <c r="ENB198" t="s">
        <v>6465</v>
      </c>
      <c r="ENC198" t="s">
        <v>6465</v>
      </c>
      <c r="END198" t="s">
        <v>6465</v>
      </c>
      <c r="ENE198" t="s">
        <v>6465</v>
      </c>
      <c r="ENF198" t="s">
        <v>6465</v>
      </c>
      <c r="ENG198" t="s">
        <v>6465</v>
      </c>
      <c r="ENH198" t="s">
        <v>6465</v>
      </c>
      <c r="ENI198" t="s">
        <v>6465</v>
      </c>
      <c r="ENJ198" t="s">
        <v>6465</v>
      </c>
      <c r="ENK198" t="s">
        <v>6465</v>
      </c>
      <c r="ENL198" t="s">
        <v>6465</v>
      </c>
      <c r="ENM198" t="s">
        <v>6465</v>
      </c>
      <c r="ENN198" t="s">
        <v>6465</v>
      </c>
      <c r="ENO198" t="s">
        <v>6465</v>
      </c>
      <c r="ENP198" t="s">
        <v>6465</v>
      </c>
      <c r="ENQ198" t="s">
        <v>6465</v>
      </c>
      <c r="ENR198" t="s">
        <v>6465</v>
      </c>
      <c r="ENS198" t="s">
        <v>6465</v>
      </c>
      <c r="ENT198" t="s">
        <v>6465</v>
      </c>
      <c r="ENU198" t="s">
        <v>6465</v>
      </c>
      <c r="ENV198" t="s">
        <v>6465</v>
      </c>
      <c r="ENW198" t="s">
        <v>6465</v>
      </c>
      <c r="ENX198" t="s">
        <v>6465</v>
      </c>
      <c r="ENY198" t="s">
        <v>6465</v>
      </c>
      <c r="ENZ198" t="s">
        <v>6465</v>
      </c>
      <c r="EOA198" t="s">
        <v>6465</v>
      </c>
      <c r="EOB198" t="s">
        <v>6465</v>
      </c>
      <c r="EOC198" t="s">
        <v>6465</v>
      </c>
      <c r="EOD198" t="s">
        <v>6465</v>
      </c>
      <c r="EOE198" t="s">
        <v>6465</v>
      </c>
      <c r="EOF198" t="s">
        <v>6465</v>
      </c>
      <c r="EOG198" t="s">
        <v>6465</v>
      </c>
      <c r="EOH198" t="s">
        <v>6465</v>
      </c>
      <c r="EOI198" t="s">
        <v>6465</v>
      </c>
      <c r="EOJ198" t="s">
        <v>6465</v>
      </c>
      <c r="EOK198" t="s">
        <v>6465</v>
      </c>
      <c r="EOL198" t="s">
        <v>6465</v>
      </c>
      <c r="EOM198" t="s">
        <v>6465</v>
      </c>
      <c r="EON198" t="s">
        <v>6465</v>
      </c>
      <c r="EOO198" t="s">
        <v>6465</v>
      </c>
      <c r="EOP198" t="s">
        <v>6465</v>
      </c>
      <c r="EOQ198" t="s">
        <v>6465</v>
      </c>
      <c r="EOR198" t="s">
        <v>6465</v>
      </c>
      <c r="EOS198" t="s">
        <v>6465</v>
      </c>
      <c r="EOT198" t="s">
        <v>6465</v>
      </c>
      <c r="EOU198" t="s">
        <v>6465</v>
      </c>
      <c r="EOV198" t="s">
        <v>6465</v>
      </c>
      <c r="EOW198" t="s">
        <v>6465</v>
      </c>
      <c r="EOX198" t="s">
        <v>6465</v>
      </c>
      <c r="EOY198" t="s">
        <v>6465</v>
      </c>
      <c r="EOZ198" t="s">
        <v>6465</v>
      </c>
      <c r="EPA198" t="s">
        <v>6465</v>
      </c>
      <c r="EPB198" t="s">
        <v>6465</v>
      </c>
      <c r="EPC198" t="s">
        <v>6465</v>
      </c>
      <c r="EPD198" t="s">
        <v>6465</v>
      </c>
      <c r="EPE198" t="s">
        <v>6465</v>
      </c>
      <c r="EPF198" t="s">
        <v>6465</v>
      </c>
      <c r="EPG198" t="s">
        <v>6465</v>
      </c>
      <c r="EPH198" t="s">
        <v>6465</v>
      </c>
      <c r="EPI198" t="s">
        <v>6465</v>
      </c>
      <c r="EPJ198" t="s">
        <v>6465</v>
      </c>
      <c r="EPK198" t="s">
        <v>6465</v>
      </c>
      <c r="EPL198" t="s">
        <v>6465</v>
      </c>
      <c r="EPM198" t="s">
        <v>6465</v>
      </c>
      <c r="EPN198" t="s">
        <v>6465</v>
      </c>
      <c r="EPO198" t="s">
        <v>6465</v>
      </c>
      <c r="EPP198" t="s">
        <v>6465</v>
      </c>
      <c r="EPQ198" t="s">
        <v>6465</v>
      </c>
      <c r="EPR198" t="s">
        <v>6465</v>
      </c>
      <c r="EPS198" t="s">
        <v>6465</v>
      </c>
      <c r="EPT198" t="s">
        <v>6465</v>
      </c>
      <c r="EPU198" t="s">
        <v>6465</v>
      </c>
      <c r="EPV198" t="s">
        <v>6465</v>
      </c>
      <c r="EPW198" t="s">
        <v>6465</v>
      </c>
      <c r="EPX198" t="s">
        <v>6465</v>
      </c>
      <c r="EPY198" t="s">
        <v>6465</v>
      </c>
      <c r="EPZ198" t="s">
        <v>6465</v>
      </c>
      <c r="EQA198" t="s">
        <v>6465</v>
      </c>
      <c r="EQB198" t="s">
        <v>6465</v>
      </c>
      <c r="EQC198" t="s">
        <v>6465</v>
      </c>
      <c r="EQD198" t="s">
        <v>6465</v>
      </c>
      <c r="EQE198" t="s">
        <v>6465</v>
      </c>
      <c r="EQF198" t="s">
        <v>6465</v>
      </c>
      <c r="EQG198" t="s">
        <v>6465</v>
      </c>
      <c r="EQH198" t="s">
        <v>6465</v>
      </c>
      <c r="EQI198" t="s">
        <v>6465</v>
      </c>
      <c r="EQJ198" t="s">
        <v>6465</v>
      </c>
      <c r="EQK198" t="s">
        <v>6465</v>
      </c>
      <c r="EQL198" t="s">
        <v>6465</v>
      </c>
      <c r="EQM198" t="s">
        <v>6465</v>
      </c>
      <c r="EQN198" t="s">
        <v>6465</v>
      </c>
      <c r="EQO198" t="s">
        <v>6465</v>
      </c>
      <c r="EQP198" t="s">
        <v>6465</v>
      </c>
      <c r="EQQ198" t="s">
        <v>6465</v>
      </c>
      <c r="EQR198" t="s">
        <v>6465</v>
      </c>
      <c r="EQS198" t="s">
        <v>6465</v>
      </c>
      <c r="EQT198" t="s">
        <v>6465</v>
      </c>
      <c r="EQU198" t="s">
        <v>6465</v>
      </c>
      <c r="EQV198" t="s">
        <v>6465</v>
      </c>
      <c r="EQW198" t="s">
        <v>6465</v>
      </c>
      <c r="EQX198" t="s">
        <v>6465</v>
      </c>
      <c r="EQY198" t="s">
        <v>6465</v>
      </c>
      <c r="EQZ198" t="s">
        <v>6465</v>
      </c>
      <c r="ERA198" t="s">
        <v>6465</v>
      </c>
      <c r="ERB198" t="s">
        <v>6465</v>
      </c>
      <c r="ERC198" t="s">
        <v>6465</v>
      </c>
      <c r="ERD198" t="s">
        <v>6465</v>
      </c>
      <c r="ERE198" t="s">
        <v>6465</v>
      </c>
      <c r="ERF198" t="s">
        <v>6465</v>
      </c>
      <c r="ERG198" t="s">
        <v>6465</v>
      </c>
      <c r="ERH198" t="s">
        <v>6465</v>
      </c>
      <c r="ERI198" t="s">
        <v>6465</v>
      </c>
      <c r="ERJ198" t="s">
        <v>6465</v>
      </c>
      <c r="ERK198" t="s">
        <v>6465</v>
      </c>
      <c r="ERL198" t="s">
        <v>6465</v>
      </c>
      <c r="ERM198" t="s">
        <v>6465</v>
      </c>
      <c r="ERN198" t="s">
        <v>6465</v>
      </c>
      <c r="ERO198" t="s">
        <v>6465</v>
      </c>
      <c r="ERP198" t="s">
        <v>6465</v>
      </c>
      <c r="ERQ198" t="s">
        <v>6465</v>
      </c>
      <c r="ERR198" t="s">
        <v>6465</v>
      </c>
      <c r="ERS198" t="s">
        <v>6465</v>
      </c>
      <c r="ERT198" t="s">
        <v>6465</v>
      </c>
      <c r="ERU198" t="s">
        <v>6465</v>
      </c>
      <c r="ERV198" t="s">
        <v>6465</v>
      </c>
      <c r="ERW198" t="s">
        <v>6465</v>
      </c>
      <c r="ERX198" t="s">
        <v>6465</v>
      </c>
      <c r="ERY198" t="s">
        <v>6465</v>
      </c>
      <c r="ERZ198" t="s">
        <v>6465</v>
      </c>
      <c r="ESA198" t="s">
        <v>6465</v>
      </c>
      <c r="ESB198" t="s">
        <v>6465</v>
      </c>
      <c r="ESC198" t="s">
        <v>6465</v>
      </c>
      <c r="ESD198" t="s">
        <v>6465</v>
      </c>
      <c r="ESE198" t="s">
        <v>6465</v>
      </c>
      <c r="ESF198" t="s">
        <v>6465</v>
      </c>
      <c r="ESG198" t="s">
        <v>6465</v>
      </c>
      <c r="ESH198" t="s">
        <v>6465</v>
      </c>
      <c r="ESI198" t="s">
        <v>6465</v>
      </c>
      <c r="ESJ198" t="s">
        <v>6465</v>
      </c>
      <c r="ESK198" t="s">
        <v>6465</v>
      </c>
      <c r="ESL198" t="s">
        <v>6465</v>
      </c>
      <c r="ESM198" t="s">
        <v>6465</v>
      </c>
      <c r="ESN198" t="s">
        <v>6465</v>
      </c>
      <c r="ESO198" t="s">
        <v>6465</v>
      </c>
      <c r="ESP198" t="s">
        <v>6465</v>
      </c>
      <c r="ESQ198" t="s">
        <v>6465</v>
      </c>
      <c r="ESR198" t="s">
        <v>6465</v>
      </c>
      <c r="ESS198" t="s">
        <v>6465</v>
      </c>
      <c r="EST198" t="s">
        <v>6465</v>
      </c>
      <c r="ESU198" t="s">
        <v>6465</v>
      </c>
      <c r="ESV198" t="s">
        <v>6465</v>
      </c>
      <c r="ESW198" t="s">
        <v>6465</v>
      </c>
      <c r="ESX198" t="s">
        <v>6465</v>
      </c>
      <c r="ESY198" t="s">
        <v>6465</v>
      </c>
      <c r="ESZ198" t="s">
        <v>6465</v>
      </c>
      <c r="ETA198" t="s">
        <v>6465</v>
      </c>
      <c r="ETB198" t="s">
        <v>6465</v>
      </c>
      <c r="ETC198" t="s">
        <v>6465</v>
      </c>
      <c r="ETD198" t="s">
        <v>6465</v>
      </c>
      <c r="ETE198" t="s">
        <v>6465</v>
      </c>
      <c r="ETF198" t="s">
        <v>6465</v>
      </c>
      <c r="ETG198" t="s">
        <v>6465</v>
      </c>
      <c r="ETH198" t="s">
        <v>6465</v>
      </c>
      <c r="ETI198" t="s">
        <v>6465</v>
      </c>
      <c r="ETJ198" t="s">
        <v>6465</v>
      </c>
      <c r="ETK198" t="s">
        <v>6465</v>
      </c>
      <c r="ETL198" t="s">
        <v>6465</v>
      </c>
      <c r="ETM198" t="s">
        <v>6465</v>
      </c>
      <c r="ETN198" t="s">
        <v>6465</v>
      </c>
      <c r="ETO198" t="s">
        <v>6465</v>
      </c>
      <c r="ETP198" t="s">
        <v>6465</v>
      </c>
      <c r="ETQ198" t="s">
        <v>6465</v>
      </c>
      <c r="ETR198" t="s">
        <v>6465</v>
      </c>
      <c r="ETS198" t="s">
        <v>6465</v>
      </c>
      <c r="ETT198" t="s">
        <v>6465</v>
      </c>
      <c r="ETU198" t="s">
        <v>6465</v>
      </c>
      <c r="ETV198" t="s">
        <v>6465</v>
      </c>
      <c r="ETW198" t="s">
        <v>6465</v>
      </c>
      <c r="ETX198" t="s">
        <v>6465</v>
      </c>
      <c r="ETY198" t="s">
        <v>6465</v>
      </c>
      <c r="ETZ198" t="s">
        <v>6465</v>
      </c>
      <c r="EUA198" t="s">
        <v>6465</v>
      </c>
      <c r="EUB198" t="s">
        <v>6465</v>
      </c>
      <c r="EUC198" t="s">
        <v>6465</v>
      </c>
      <c r="EUD198" t="s">
        <v>6465</v>
      </c>
      <c r="EUE198" t="s">
        <v>6465</v>
      </c>
      <c r="EUF198" t="s">
        <v>6465</v>
      </c>
      <c r="EUG198" t="s">
        <v>6465</v>
      </c>
      <c r="EUH198" t="s">
        <v>6465</v>
      </c>
      <c r="EUI198" t="s">
        <v>6465</v>
      </c>
      <c r="EUJ198" t="s">
        <v>6465</v>
      </c>
      <c r="EUK198" t="s">
        <v>6465</v>
      </c>
      <c r="EUL198" t="s">
        <v>6465</v>
      </c>
      <c r="EUM198" t="s">
        <v>6465</v>
      </c>
      <c r="EUN198" t="s">
        <v>6465</v>
      </c>
      <c r="EUO198" t="s">
        <v>6465</v>
      </c>
      <c r="EUP198" t="s">
        <v>6465</v>
      </c>
      <c r="EUQ198" t="s">
        <v>6465</v>
      </c>
      <c r="EUR198" t="s">
        <v>6465</v>
      </c>
      <c r="EUS198" t="s">
        <v>6465</v>
      </c>
      <c r="EUT198" t="s">
        <v>6465</v>
      </c>
      <c r="EUU198" t="s">
        <v>6465</v>
      </c>
      <c r="EUV198" t="s">
        <v>6465</v>
      </c>
      <c r="EUW198" t="s">
        <v>6465</v>
      </c>
      <c r="EUX198" t="s">
        <v>6465</v>
      </c>
      <c r="EUY198" t="s">
        <v>6465</v>
      </c>
      <c r="EUZ198" t="s">
        <v>6465</v>
      </c>
      <c r="EVA198" t="s">
        <v>6465</v>
      </c>
      <c r="EVB198" t="s">
        <v>6465</v>
      </c>
      <c r="EVC198" t="s">
        <v>6465</v>
      </c>
      <c r="EVD198" t="s">
        <v>6465</v>
      </c>
      <c r="EVE198" t="s">
        <v>6465</v>
      </c>
      <c r="EVF198" t="s">
        <v>6465</v>
      </c>
      <c r="EVG198" t="s">
        <v>6465</v>
      </c>
      <c r="EVH198" t="s">
        <v>6465</v>
      </c>
      <c r="EVI198" t="s">
        <v>6465</v>
      </c>
      <c r="EVJ198" t="s">
        <v>6465</v>
      </c>
      <c r="EVK198" t="s">
        <v>6465</v>
      </c>
      <c r="EVL198" t="s">
        <v>6465</v>
      </c>
      <c r="EVM198" t="s">
        <v>6465</v>
      </c>
      <c r="EVN198" t="s">
        <v>6465</v>
      </c>
      <c r="EVO198" t="s">
        <v>6465</v>
      </c>
      <c r="EVP198" t="s">
        <v>6465</v>
      </c>
      <c r="EVQ198" t="s">
        <v>6465</v>
      </c>
      <c r="EVR198" t="s">
        <v>6465</v>
      </c>
      <c r="EVS198" t="s">
        <v>6465</v>
      </c>
      <c r="EVT198" t="s">
        <v>6465</v>
      </c>
      <c r="EVU198" t="s">
        <v>6465</v>
      </c>
      <c r="EVV198" t="s">
        <v>6465</v>
      </c>
      <c r="EVW198" t="s">
        <v>6465</v>
      </c>
      <c r="EVX198" t="s">
        <v>6465</v>
      </c>
      <c r="EVY198" t="s">
        <v>6465</v>
      </c>
      <c r="EVZ198" t="s">
        <v>6465</v>
      </c>
      <c r="EWA198" t="s">
        <v>6465</v>
      </c>
      <c r="EWB198" t="s">
        <v>6465</v>
      </c>
      <c r="EWC198" t="s">
        <v>6465</v>
      </c>
      <c r="EWD198" t="s">
        <v>6465</v>
      </c>
      <c r="EWE198" t="s">
        <v>6465</v>
      </c>
      <c r="EWF198" t="s">
        <v>6465</v>
      </c>
      <c r="EWG198" t="s">
        <v>6465</v>
      </c>
      <c r="EWH198" t="s">
        <v>6465</v>
      </c>
      <c r="EWI198" t="s">
        <v>6465</v>
      </c>
      <c r="EWJ198" t="s">
        <v>6465</v>
      </c>
      <c r="EWK198" t="s">
        <v>6465</v>
      </c>
      <c r="EWL198" t="s">
        <v>6465</v>
      </c>
      <c r="EWM198" t="s">
        <v>6465</v>
      </c>
      <c r="EWN198" t="s">
        <v>6465</v>
      </c>
      <c r="EWO198" t="s">
        <v>6465</v>
      </c>
      <c r="EWP198" t="s">
        <v>6465</v>
      </c>
      <c r="EWQ198" t="s">
        <v>6465</v>
      </c>
      <c r="EWR198" t="s">
        <v>6465</v>
      </c>
      <c r="EWS198" t="s">
        <v>6465</v>
      </c>
      <c r="EWT198" t="s">
        <v>6465</v>
      </c>
      <c r="EWU198" t="s">
        <v>6465</v>
      </c>
      <c r="EWV198" t="s">
        <v>6465</v>
      </c>
      <c r="EWW198" t="s">
        <v>6465</v>
      </c>
      <c r="EWX198" t="s">
        <v>6465</v>
      </c>
      <c r="EWY198" t="s">
        <v>6465</v>
      </c>
      <c r="EWZ198" t="s">
        <v>6465</v>
      </c>
      <c r="EXA198" t="s">
        <v>6465</v>
      </c>
      <c r="EXB198" t="s">
        <v>6465</v>
      </c>
      <c r="EXC198" t="s">
        <v>6465</v>
      </c>
      <c r="EXD198" t="s">
        <v>6465</v>
      </c>
      <c r="EXE198" t="s">
        <v>6465</v>
      </c>
      <c r="EXF198" t="s">
        <v>6465</v>
      </c>
      <c r="EXG198" t="s">
        <v>6465</v>
      </c>
      <c r="EXH198" t="s">
        <v>6465</v>
      </c>
      <c r="EXI198" t="s">
        <v>6465</v>
      </c>
      <c r="EXJ198" t="s">
        <v>6465</v>
      </c>
      <c r="EXK198" t="s">
        <v>6465</v>
      </c>
      <c r="EXL198" t="s">
        <v>6465</v>
      </c>
      <c r="EXM198" t="s">
        <v>6465</v>
      </c>
      <c r="EXN198" t="s">
        <v>6465</v>
      </c>
      <c r="EXO198" t="s">
        <v>6465</v>
      </c>
      <c r="EXP198" t="s">
        <v>6465</v>
      </c>
      <c r="EXQ198" t="s">
        <v>6465</v>
      </c>
      <c r="EXR198" t="s">
        <v>6465</v>
      </c>
      <c r="EXS198" t="s">
        <v>6465</v>
      </c>
      <c r="EXT198" t="s">
        <v>6465</v>
      </c>
      <c r="EXU198" t="s">
        <v>6465</v>
      </c>
      <c r="EXV198" t="s">
        <v>6465</v>
      </c>
      <c r="EXW198" t="s">
        <v>6465</v>
      </c>
      <c r="EXX198" t="s">
        <v>6465</v>
      </c>
      <c r="EXY198" t="s">
        <v>6465</v>
      </c>
      <c r="EXZ198" t="s">
        <v>6465</v>
      </c>
      <c r="EYA198" t="s">
        <v>6465</v>
      </c>
      <c r="EYB198" t="s">
        <v>6465</v>
      </c>
      <c r="EYC198" t="s">
        <v>6465</v>
      </c>
      <c r="EYD198" t="s">
        <v>6465</v>
      </c>
      <c r="EYE198" t="s">
        <v>6465</v>
      </c>
      <c r="EYF198" t="s">
        <v>6465</v>
      </c>
      <c r="EYG198" t="s">
        <v>6465</v>
      </c>
      <c r="EYH198" t="s">
        <v>6465</v>
      </c>
      <c r="EYI198" t="s">
        <v>6465</v>
      </c>
      <c r="EYJ198" t="s">
        <v>6465</v>
      </c>
      <c r="EYK198" t="s">
        <v>6465</v>
      </c>
      <c r="EYL198" t="s">
        <v>6465</v>
      </c>
      <c r="EYM198" t="s">
        <v>6465</v>
      </c>
      <c r="EYN198" t="s">
        <v>6465</v>
      </c>
      <c r="EYO198" t="s">
        <v>6465</v>
      </c>
      <c r="EYP198" t="s">
        <v>6465</v>
      </c>
      <c r="EYQ198" t="s">
        <v>6465</v>
      </c>
      <c r="EYR198" t="s">
        <v>6465</v>
      </c>
      <c r="EYS198" t="s">
        <v>6465</v>
      </c>
      <c r="EYT198" t="s">
        <v>6465</v>
      </c>
      <c r="EYU198" t="s">
        <v>6465</v>
      </c>
      <c r="EYV198" t="s">
        <v>6465</v>
      </c>
      <c r="EYW198" t="s">
        <v>6465</v>
      </c>
      <c r="EYX198" t="s">
        <v>6465</v>
      </c>
      <c r="EYY198" t="s">
        <v>6465</v>
      </c>
      <c r="EYZ198" t="s">
        <v>6465</v>
      </c>
      <c r="EZA198" t="s">
        <v>6465</v>
      </c>
      <c r="EZB198" t="s">
        <v>6465</v>
      </c>
      <c r="EZC198" t="s">
        <v>6465</v>
      </c>
      <c r="EZD198" t="s">
        <v>6465</v>
      </c>
      <c r="EZE198" t="s">
        <v>6465</v>
      </c>
      <c r="EZF198" t="s">
        <v>6465</v>
      </c>
      <c r="EZG198" t="s">
        <v>6465</v>
      </c>
      <c r="EZH198" t="s">
        <v>6465</v>
      </c>
      <c r="EZI198" t="s">
        <v>6465</v>
      </c>
      <c r="EZJ198" t="s">
        <v>6465</v>
      </c>
      <c r="EZK198" t="s">
        <v>6465</v>
      </c>
      <c r="EZL198" t="s">
        <v>6465</v>
      </c>
      <c r="EZM198" t="s">
        <v>6465</v>
      </c>
      <c r="EZN198" t="s">
        <v>6465</v>
      </c>
      <c r="EZO198" t="s">
        <v>6465</v>
      </c>
      <c r="EZP198" t="s">
        <v>6465</v>
      </c>
      <c r="EZQ198" t="s">
        <v>6465</v>
      </c>
      <c r="EZR198" t="s">
        <v>6465</v>
      </c>
      <c r="EZS198" t="s">
        <v>6465</v>
      </c>
      <c r="EZT198" t="s">
        <v>6465</v>
      </c>
      <c r="EZU198" t="s">
        <v>6465</v>
      </c>
      <c r="EZV198" t="s">
        <v>6465</v>
      </c>
      <c r="EZW198" t="s">
        <v>6465</v>
      </c>
      <c r="EZX198" t="s">
        <v>6465</v>
      </c>
      <c r="EZY198" t="s">
        <v>6465</v>
      </c>
      <c r="EZZ198" t="s">
        <v>6465</v>
      </c>
      <c r="FAA198" t="s">
        <v>6465</v>
      </c>
      <c r="FAB198" t="s">
        <v>6465</v>
      </c>
      <c r="FAC198" t="s">
        <v>6465</v>
      </c>
      <c r="FAD198" t="s">
        <v>6465</v>
      </c>
      <c r="FAE198" t="s">
        <v>6465</v>
      </c>
      <c r="FAF198" t="s">
        <v>6465</v>
      </c>
      <c r="FAG198" t="s">
        <v>6465</v>
      </c>
      <c r="FAH198" t="s">
        <v>6465</v>
      </c>
      <c r="FAI198" t="s">
        <v>6465</v>
      </c>
      <c r="FAJ198" t="s">
        <v>6465</v>
      </c>
      <c r="FAK198" t="s">
        <v>6465</v>
      </c>
      <c r="FAL198" t="s">
        <v>6465</v>
      </c>
      <c r="FAM198" t="s">
        <v>6465</v>
      </c>
      <c r="FAN198" t="s">
        <v>6465</v>
      </c>
      <c r="FAO198" t="s">
        <v>6465</v>
      </c>
      <c r="FAP198" t="s">
        <v>6465</v>
      </c>
      <c r="FAQ198" t="s">
        <v>6465</v>
      </c>
      <c r="FAR198" t="s">
        <v>6465</v>
      </c>
      <c r="FAS198" t="s">
        <v>6465</v>
      </c>
      <c r="FAT198" t="s">
        <v>6465</v>
      </c>
      <c r="FAU198" t="s">
        <v>6465</v>
      </c>
      <c r="FAV198" t="s">
        <v>6465</v>
      </c>
      <c r="FAW198" t="s">
        <v>6465</v>
      </c>
      <c r="FAX198" t="s">
        <v>6465</v>
      </c>
      <c r="FAY198" t="s">
        <v>6465</v>
      </c>
      <c r="FAZ198" t="s">
        <v>6465</v>
      </c>
      <c r="FBA198" t="s">
        <v>6465</v>
      </c>
      <c r="FBB198" t="s">
        <v>6465</v>
      </c>
      <c r="FBC198" t="s">
        <v>6465</v>
      </c>
      <c r="FBD198" t="s">
        <v>6465</v>
      </c>
      <c r="FBE198" t="s">
        <v>6465</v>
      </c>
      <c r="FBF198" t="s">
        <v>6465</v>
      </c>
      <c r="FBG198" t="s">
        <v>6465</v>
      </c>
      <c r="FBH198" t="s">
        <v>6465</v>
      </c>
      <c r="FBI198" t="s">
        <v>6465</v>
      </c>
      <c r="FBJ198" t="s">
        <v>6465</v>
      </c>
      <c r="FBK198" t="s">
        <v>6465</v>
      </c>
      <c r="FBL198" t="s">
        <v>6465</v>
      </c>
      <c r="FBM198" t="s">
        <v>6465</v>
      </c>
      <c r="FBN198" t="s">
        <v>6465</v>
      </c>
      <c r="FBO198" t="s">
        <v>6465</v>
      </c>
      <c r="FBP198" t="s">
        <v>6465</v>
      </c>
      <c r="FBQ198" t="s">
        <v>6465</v>
      </c>
      <c r="FBR198" t="s">
        <v>6465</v>
      </c>
      <c r="FBS198" t="s">
        <v>6465</v>
      </c>
      <c r="FBT198" t="s">
        <v>6465</v>
      </c>
      <c r="FBU198" t="s">
        <v>6465</v>
      </c>
      <c r="FBV198" t="s">
        <v>6465</v>
      </c>
      <c r="FBW198" t="s">
        <v>6465</v>
      </c>
      <c r="FBX198" t="s">
        <v>6465</v>
      </c>
      <c r="FBY198" t="s">
        <v>6465</v>
      </c>
      <c r="FBZ198" t="s">
        <v>6465</v>
      </c>
      <c r="FCA198" t="s">
        <v>6465</v>
      </c>
      <c r="FCB198" t="s">
        <v>6465</v>
      </c>
      <c r="FCC198" t="s">
        <v>6465</v>
      </c>
      <c r="FCD198" t="s">
        <v>6465</v>
      </c>
      <c r="FCE198" t="s">
        <v>6465</v>
      </c>
      <c r="FCF198" t="s">
        <v>6465</v>
      </c>
      <c r="FCG198" t="s">
        <v>6465</v>
      </c>
      <c r="FCH198" t="s">
        <v>6465</v>
      </c>
      <c r="FCI198" t="s">
        <v>6465</v>
      </c>
      <c r="FCJ198" t="s">
        <v>6465</v>
      </c>
      <c r="FCK198" t="s">
        <v>6465</v>
      </c>
      <c r="FCL198" t="s">
        <v>6465</v>
      </c>
      <c r="FCM198" t="s">
        <v>6465</v>
      </c>
      <c r="FCN198" t="s">
        <v>6465</v>
      </c>
      <c r="FCO198" t="s">
        <v>6465</v>
      </c>
      <c r="FCP198" t="s">
        <v>6465</v>
      </c>
      <c r="FCQ198" t="s">
        <v>6465</v>
      </c>
      <c r="FCR198" t="s">
        <v>6465</v>
      </c>
      <c r="FCS198" t="s">
        <v>6465</v>
      </c>
      <c r="FCT198" t="s">
        <v>6465</v>
      </c>
      <c r="FCU198" t="s">
        <v>6465</v>
      </c>
      <c r="FCV198" t="s">
        <v>6465</v>
      </c>
      <c r="FCW198" t="s">
        <v>6465</v>
      </c>
      <c r="FCX198" t="s">
        <v>6465</v>
      </c>
      <c r="FCY198" t="s">
        <v>6465</v>
      </c>
      <c r="FCZ198" t="s">
        <v>6465</v>
      </c>
      <c r="FDA198" t="s">
        <v>6465</v>
      </c>
      <c r="FDB198" t="s">
        <v>6465</v>
      </c>
      <c r="FDC198" t="s">
        <v>6465</v>
      </c>
      <c r="FDD198" t="s">
        <v>6465</v>
      </c>
      <c r="FDE198" t="s">
        <v>6465</v>
      </c>
      <c r="FDF198" t="s">
        <v>6465</v>
      </c>
      <c r="FDG198" t="s">
        <v>6465</v>
      </c>
      <c r="FDH198" t="s">
        <v>6465</v>
      </c>
      <c r="FDI198" t="s">
        <v>6465</v>
      </c>
      <c r="FDJ198" t="s">
        <v>6465</v>
      </c>
      <c r="FDK198" t="s">
        <v>6465</v>
      </c>
      <c r="FDL198" t="s">
        <v>6465</v>
      </c>
      <c r="FDM198" t="s">
        <v>6465</v>
      </c>
      <c r="FDN198" t="s">
        <v>6465</v>
      </c>
      <c r="FDO198" t="s">
        <v>6465</v>
      </c>
      <c r="FDP198" t="s">
        <v>6465</v>
      </c>
      <c r="FDQ198" t="s">
        <v>6465</v>
      </c>
      <c r="FDR198" t="s">
        <v>6465</v>
      </c>
      <c r="FDS198" t="s">
        <v>6465</v>
      </c>
      <c r="FDT198" t="s">
        <v>6465</v>
      </c>
      <c r="FDU198" t="s">
        <v>6465</v>
      </c>
      <c r="FDV198" t="s">
        <v>6465</v>
      </c>
      <c r="FDW198" t="s">
        <v>6465</v>
      </c>
      <c r="FDX198" t="s">
        <v>6465</v>
      </c>
      <c r="FDY198" t="s">
        <v>6465</v>
      </c>
      <c r="FDZ198" t="s">
        <v>6465</v>
      </c>
      <c r="FEA198" t="s">
        <v>6465</v>
      </c>
      <c r="FEB198" t="s">
        <v>6465</v>
      </c>
      <c r="FEC198" t="s">
        <v>6465</v>
      </c>
      <c r="FED198" t="s">
        <v>6465</v>
      </c>
      <c r="FEE198" t="s">
        <v>6465</v>
      </c>
      <c r="FEF198" t="s">
        <v>6465</v>
      </c>
      <c r="FEG198" t="s">
        <v>6465</v>
      </c>
      <c r="FEH198" t="s">
        <v>6465</v>
      </c>
      <c r="FEI198" t="s">
        <v>6465</v>
      </c>
      <c r="FEJ198" t="s">
        <v>6465</v>
      </c>
      <c r="FEK198" t="s">
        <v>6465</v>
      </c>
      <c r="FEL198" t="s">
        <v>6465</v>
      </c>
      <c r="FEM198" t="s">
        <v>6465</v>
      </c>
      <c r="FEN198" t="s">
        <v>6465</v>
      </c>
      <c r="FEO198" t="s">
        <v>6465</v>
      </c>
      <c r="FEP198" t="s">
        <v>6465</v>
      </c>
      <c r="FEQ198" t="s">
        <v>6465</v>
      </c>
      <c r="FER198" t="s">
        <v>6465</v>
      </c>
      <c r="FES198" t="s">
        <v>6465</v>
      </c>
      <c r="FET198" t="s">
        <v>6465</v>
      </c>
      <c r="FEU198" t="s">
        <v>6465</v>
      </c>
      <c r="FEV198" t="s">
        <v>6465</v>
      </c>
      <c r="FEW198" t="s">
        <v>6465</v>
      </c>
      <c r="FEX198" t="s">
        <v>6465</v>
      </c>
      <c r="FEY198" t="s">
        <v>6465</v>
      </c>
      <c r="FEZ198" t="s">
        <v>6465</v>
      </c>
      <c r="FFA198" t="s">
        <v>6465</v>
      </c>
      <c r="FFB198" t="s">
        <v>6465</v>
      </c>
      <c r="FFC198" t="s">
        <v>6465</v>
      </c>
      <c r="FFD198" t="s">
        <v>6465</v>
      </c>
      <c r="FFE198" t="s">
        <v>6465</v>
      </c>
      <c r="FFF198" t="s">
        <v>6465</v>
      </c>
      <c r="FFG198" t="s">
        <v>6465</v>
      </c>
      <c r="FFH198" t="s">
        <v>6465</v>
      </c>
      <c r="FFI198" t="s">
        <v>6465</v>
      </c>
      <c r="FFJ198" t="s">
        <v>6465</v>
      </c>
      <c r="FFK198" t="s">
        <v>6465</v>
      </c>
      <c r="FFL198" t="s">
        <v>6465</v>
      </c>
      <c r="FFM198" t="s">
        <v>6465</v>
      </c>
      <c r="FFN198" t="s">
        <v>6465</v>
      </c>
      <c r="FFO198" t="s">
        <v>6465</v>
      </c>
      <c r="FFP198" t="s">
        <v>6465</v>
      </c>
      <c r="FFQ198" t="s">
        <v>6465</v>
      </c>
      <c r="FFR198" t="s">
        <v>6465</v>
      </c>
      <c r="FFS198" t="s">
        <v>6465</v>
      </c>
      <c r="FFT198" t="s">
        <v>6465</v>
      </c>
      <c r="FFU198" t="s">
        <v>6465</v>
      </c>
      <c r="FFV198" t="s">
        <v>6465</v>
      </c>
      <c r="FFW198" t="s">
        <v>6465</v>
      </c>
      <c r="FFX198" t="s">
        <v>6465</v>
      </c>
      <c r="FFY198" t="s">
        <v>6465</v>
      </c>
      <c r="FFZ198" t="s">
        <v>6465</v>
      </c>
      <c r="FGA198" t="s">
        <v>6465</v>
      </c>
      <c r="FGB198" t="s">
        <v>6465</v>
      </c>
      <c r="FGC198" t="s">
        <v>6465</v>
      </c>
      <c r="FGD198" t="s">
        <v>6465</v>
      </c>
      <c r="FGE198" t="s">
        <v>6465</v>
      </c>
      <c r="FGF198" t="s">
        <v>6465</v>
      </c>
      <c r="FGG198" t="s">
        <v>6465</v>
      </c>
      <c r="FGH198" t="s">
        <v>6465</v>
      </c>
      <c r="FGI198" t="s">
        <v>6465</v>
      </c>
      <c r="FGJ198" t="s">
        <v>6465</v>
      </c>
      <c r="FGK198" t="s">
        <v>6465</v>
      </c>
      <c r="FGL198" t="s">
        <v>6465</v>
      </c>
      <c r="FGM198" t="s">
        <v>6465</v>
      </c>
      <c r="FGN198" t="s">
        <v>6465</v>
      </c>
      <c r="FGO198" t="s">
        <v>6465</v>
      </c>
      <c r="FGP198" t="s">
        <v>6465</v>
      </c>
      <c r="FGQ198" t="s">
        <v>6465</v>
      </c>
      <c r="FGR198" t="s">
        <v>6465</v>
      </c>
      <c r="FGS198" t="s">
        <v>6465</v>
      </c>
      <c r="FGT198" t="s">
        <v>6465</v>
      </c>
      <c r="FGU198" t="s">
        <v>6465</v>
      </c>
      <c r="FGV198" t="s">
        <v>6465</v>
      </c>
      <c r="FGW198" t="s">
        <v>6465</v>
      </c>
      <c r="FGX198" t="s">
        <v>6465</v>
      </c>
      <c r="FGY198" t="s">
        <v>6465</v>
      </c>
      <c r="FGZ198" t="s">
        <v>6465</v>
      </c>
      <c r="FHA198" t="s">
        <v>6465</v>
      </c>
      <c r="FHB198" t="s">
        <v>6465</v>
      </c>
      <c r="FHC198" t="s">
        <v>6465</v>
      </c>
      <c r="FHD198" t="s">
        <v>6465</v>
      </c>
      <c r="FHE198" t="s">
        <v>6465</v>
      </c>
      <c r="FHF198" t="s">
        <v>6465</v>
      </c>
      <c r="FHG198" t="s">
        <v>6465</v>
      </c>
      <c r="FHH198" t="s">
        <v>6465</v>
      </c>
      <c r="FHI198" t="s">
        <v>6465</v>
      </c>
      <c r="FHJ198" t="s">
        <v>6465</v>
      </c>
      <c r="FHK198" t="s">
        <v>6465</v>
      </c>
      <c r="FHL198" t="s">
        <v>6465</v>
      </c>
      <c r="FHM198" t="s">
        <v>6465</v>
      </c>
      <c r="FHN198" t="s">
        <v>6465</v>
      </c>
      <c r="FHO198" t="s">
        <v>6465</v>
      </c>
      <c r="FHP198" t="s">
        <v>6465</v>
      </c>
      <c r="FHQ198" t="s">
        <v>6465</v>
      </c>
      <c r="FHR198" t="s">
        <v>6465</v>
      </c>
      <c r="FHS198" t="s">
        <v>6465</v>
      </c>
      <c r="FHT198" t="s">
        <v>6465</v>
      </c>
      <c r="FHU198" t="s">
        <v>6465</v>
      </c>
      <c r="FHV198" t="s">
        <v>6465</v>
      </c>
      <c r="FHW198" t="s">
        <v>6465</v>
      </c>
      <c r="FHX198" t="s">
        <v>6465</v>
      </c>
      <c r="FHY198" t="s">
        <v>6465</v>
      </c>
      <c r="FHZ198" t="s">
        <v>6465</v>
      </c>
      <c r="FIA198" t="s">
        <v>6465</v>
      </c>
      <c r="FIB198" t="s">
        <v>6465</v>
      </c>
      <c r="FIC198" t="s">
        <v>6465</v>
      </c>
      <c r="FID198" t="s">
        <v>6465</v>
      </c>
      <c r="FIE198" t="s">
        <v>6465</v>
      </c>
      <c r="FIF198" t="s">
        <v>6465</v>
      </c>
      <c r="FIG198" t="s">
        <v>6465</v>
      </c>
      <c r="FIH198" t="s">
        <v>6465</v>
      </c>
      <c r="FII198" t="s">
        <v>6465</v>
      </c>
      <c r="FIJ198" t="s">
        <v>6465</v>
      </c>
      <c r="FIK198" t="s">
        <v>6465</v>
      </c>
      <c r="FIL198" t="s">
        <v>6465</v>
      </c>
      <c r="FIM198" t="s">
        <v>6465</v>
      </c>
      <c r="FIN198" t="s">
        <v>6465</v>
      </c>
      <c r="FIO198" t="s">
        <v>6465</v>
      </c>
      <c r="FIP198" t="s">
        <v>6465</v>
      </c>
      <c r="FIQ198" t="s">
        <v>6465</v>
      </c>
      <c r="FIR198" t="s">
        <v>6465</v>
      </c>
      <c r="FIS198" t="s">
        <v>6465</v>
      </c>
      <c r="FIT198" t="s">
        <v>6465</v>
      </c>
      <c r="FIU198" t="s">
        <v>6465</v>
      </c>
      <c r="FIV198" t="s">
        <v>6465</v>
      </c>
      <c r="FIW198" t="s">
        <v>6465</v>
      </c>
      <c r="FIX198" t="s">
        <v>6465</v>
      </c>
      <c r="FIY198" t="s">
        <v>6465</v>
      </c>
      <c r="FIZ198" t="s">
        <v>6465</v>
      </c>
      <c r="FJA198" t="s">
        <v>6465</v>
      </c>
      <c r="FJB198" t="s">
        <v>6465</v>
      </c>
      <c r="FJC198" t="s">
        <v>6465</v>
      </c>
      <c r="FJD198" t="s">
        <v>6465</v>
      </c>
      <c r="FJE198" t="s">
        <v>6465</v>
      </c>
      <c r="FJF198" t="s">
        <v>6465</v>
      </c>
      <c r="FJG198" t="s">
        <v>6465</v>
      </c>
      <c r="FJH198" t="s">
        <v>6465</v>
      </c>
      <c r="FJI198" t="s">
        <v>6465</v>
      </c>
      <c r="FJJ198" t="s">
        <v>6465</v>
      </c>
      <c r="FJK198" t="s">
        <v>6465</v>
      </c>
      <c r="FJL198" t="s">
        <v>6465</v>
      </c>
      <c r="FJM198" t="s">
        <v>6465</v>
      </c>
      <c r="FJN198" t="s">
        <v>6465</v>
      </c>
      <c r="FJO198" t="s">
        <v>6465</v>
      </c>
      <c r="FJP198" t="s">
        <v>6465</v>
      </c>
      <c r="FJQ198" t="s">
        <v>6465</v>
      </c>
      <c r="FJR198" t="s">
        <v>6465</v>
      </c>
      <c r="FJS198" t="s">
        <v>6465</v>
      </c>
      <c r="FJT198" t="s">
        <v>6465</v>
      </c>
      <c r="FJU198" t="s">
        <v>6465</v>
      </c>
      <c r="FJV198" t="s">
        <v>6465</v>
      </c>
      <c r="FJW198" t="s">
        <v>6465</v>
      </c>
      <c r="FJX198" t="s">
        <v>6465</v>
      </c>
      <c r="FJY198" t="s">
        <v>6465</v>
      </c>
      <c r="FJZ198" t="s">
        <v>6465</v>
      </c>
      <c r="FKA198" t="s">
        <v>6465</v>
      </c>
      <c r="FKB198" t="s">
        <v>6465</v>
      </c>
      <c r="FKC198" t="s">
        <v>6465</v>
      </c>
      <c r="FKD198" t="s">
        <v>6465</v>
      </c>
      <c r="FKE198" t="s">
        <v>6465</v>
      </c>
      <c r="FKF198" t="s">
        <v>6465</v>
      </c>
      <c r="FKG198" t="s">
        <v>6465</v>
      </c>
      <c r="FKH198" t="s">
        <v>6465</v>
      </c>
      <c r="FKI198" t="s">
        <v>6465</v>
      </c>
      <c r="FKJ198" t="s">
        <v>6465</v>
      </c>
      <c r="FKK198" t="s">
        <v>6465</v>
      </c>
      <c r="FKL198" t="s">
        <v>6465</v>
      </c>
      <c r="FKM198" t="s">
        <v>6465</v>
      </c>
      <c r="FKN198" t="s">
        <v>6465</v>
      </c>
      <c r="FKO198" t="s">
        <v>6465</v>
      </c>
      <c r="FKP198" t="s">
        <v>6465</v>
      </c>
      <c r="FKQ198" t="s">
        <v>6465</v>
      </c>
      <c r="FKR198" t="s">
        <v>6465</v>
      </c>
      <c r="FKS198" t="s">
        <v>6465</v>
      </c>
      <c r="FKT198" t="s">
        <v>6465</v>
      </c>
      <c r="FKU198" t="s">
        <v>6465</v>
      </c>
      <c r="FKV198" t="s">
        <v>6465</v>
      </c>
      <c r="FKW198" t="s">
        <v>6465</v>
      </c>
      <c r="FKX198" t="s">
        <v>6465</v>
      </c>
      <c r="FKY198" t="s">
        <v>6465</v>
      </c>
      <c r="FKZ198" t="s">
        <v>6465</v>
      </c>
      <c r="FLA198" t="s">
        <v>6465</v>
      </c>
      <c r="FLB198" t="s">
        <v>6465</v>
      </c>
      <c r="FLC198" t="s">
        <v>6465</v>
      </c>
      <c r="FLD198" t="s">
        <v>6465</v>
      </c>
      <c r="FLE198" t="s">
        <v>6465</v>
      </c>
      <c r="FLF198" t="s">
        <v>6465</v>
      </c>
      <c r="FLG198" t="s">
        <v>6465</v>
      </c>
      <c r="FLH198" t="s">
        <v>6465</v>
      </c>
      <c r="FLI198" t="s">
        <v>6465</v>
      </c>
      <c r="FLJ198" t="s">
        <v>6465</v>
      </c>
      <c r="FLK198" t="s">
        <v>6465</v>
      </c>
      <c r="FLL198" t="s">
        <v>6465</v>
      </c>
      <c r="FLM198" t="s">
        <v>6465</v>
      </c>
      <c r="FLN198" t="s">
        <v>6465</v>
      </c>
      <c r="FLO198" t="s">
        <v>6465</v>
      </c>
      <c r="FLP198" t="s">
        <v>6465</v>
      </c>
      <c r="FLQ198" t="s">
        <v>6465</v>
      </c>
      <c r="FLR198" t="s">
        <v>6465</v>
      </c>
      <c r="FLS198" t="s">
        <v>6465</v>
      </c>
      <c r="FLT198" t="s">
        <v>6465</v>
      </c>
      <c r="FLU198" t="s">
        <v>6465</v>
      </c>
      <c r="FLV198" t="s">
        <v>6465</v>
      </c>
      <c r="FLW198" t="s">
        <v>6465</v>
      </c>
      <c r="FLX198" t="s">
        <v>6465</v>
      </c>
      <c r="FLY198" t="s">
        <v>6465</v>
      </c>
      <c r="FLZ198" t="s">
        <v>6465</v>
      </c>
      <c r="FMA198" t="s">
        <v>6465</v>
      </c>
      <c r="FMB198" t="s">
        <v>6465</v>
      </c>
      <c r="FMC198" t="s">
        <v>6465</v>
      </c>
      <c r="FMD198" t="s">
        <v>6465</v>
      </c>
      <c r="FME198" t="s">
        <v>6465</v>
      </c>
      <c r="FMF198" t="s">
        <v>6465</v>
      </c>
      <c r="FMG198" t="s">
        <v>6465</v>
      </c>
      <c r="FMH198" t="s">
        <v>6465</v>
      </c>
      <c r="FMI198" t="s">
        <v>6465</v>
      </c>
      <c r="FMJ198" t="s">
        <v>6465</v>
      </c>
      <c r="FMK198" t="s">
        <v>6465</v>
      </c>
      <c r="FML198" t="s">
        <v>6465</v>
      </c>
      <c r="FMM198" t="s">
        <v>6465</v>
      </c>
      <c r="FMN198" t="s">
        <v>6465</v>
      </c>
      <c r="FMO198" t="s">
        <v>6465</v>
      </c>
      <c r="FMP198" t="s">
        <v>6465</v>
      </c>
      <c r="FMQ198" t="s">
        <v>6465</v>
      </c>
      <c r="FMR198" t="s">
        <v>6465</v>
      </c>
      <c r="FMS198" t="s">
        <v>6465</v>
      </c>
      <c r="FMT198" t="s">
        <v>6465</v>
      </c>
      <c r="FMU198" t="s">
        <v>6465</v>
      </c>
      <c r="FMV198" t="s">
        <v>6465</v>
      </c>
      <c r="FMW198" t="s">
        <v>6465</v>
      </c>
      <c r="FMX198" t="s">
        <v>6465</v>
      </c>
      <c r="FMY198" t="s">
        <v>6465</v>
      </c>
      <c r="FMZ198" t="s">
        <v>6465</v>
      </c>
      <c r="FNA198" t="s">
        <v>6465</v>
      </c>
      <c r="FNB198" t="s">
        <v>6465</v>
      </c>
      <c r="FNC198" t="s">
        <v>6465</v>
      </c>
      <c r="FND198" t="s">
        <v>6465</v>
      </c>
      <c r="FNE198" t="s">
        <v>6465</v>
      </c>
      <c r="FNF198" t="s">
        <v>6465</v>
      </c>
      <c r="FNG198" t="s">
        <v>6465</v>
      </c>
      <c r="FNH198" t="s">
        <v>6465</v>
      </c>
      <c r="FNI198" t="s">
        <v>6465</v>
      </c>
      <c r="FNJ198" t="s">
        <v>6465</v>
      </c>
      <c r="FNK198" t="s">
        <v>6465</v>
      </c>
      <c r="FNL198" t="s">
        <v>6465</v>
      </c>
      <c r="FNM198" t="s">
        <v>6465</v>
      </c>
      <c r="FNN198" t="s">
        <v>6465</v>
      </c>
      <c r="FNO198" t="s">
        <v>6465</v>
      </c>
      <c r="FNP198" t="s">
        <v>6465</v>
      </c>
      <c r="FNQ198" t="s">
        <v>6465</v>
      </c>
      <c r="FNR198" t="s">
        <v>6465</v>
      </c>
      <c r="FNS198" t="s">
        <v>6465</v>
      </c>
      <c r="FNT198" t="s">
        <v>6465</v>
      </c>
      <c r="FNU198" t="s">
        <v>6465</v>
      </c>
      <c r="FNV198" t="s">
        <v>6465</v>
      </c>
      <c r="FNW198" t="s">
        <v>6465</v>
      </c>
      <c r="FNX198" t="s">
        <v>6465</v>
      </c>
      <c r="FNY198" t="s">
        <v>6465</v>
      </c>
      <c r="FNZ198" t="s">
        <v>6465</v>
      </c>
      <c r="FOA198" t="s">
        <v>6465</v>
      </c>
      <c r="FOB198" t="s">
        <v>6465</v>
      </c>
      <c r="FOC198" t="s">
        <v>6465</v>
      </c>
      <c r="FOD198" t="s">
        <v>6465</v>
      </c>
      <c r="FOE198" t="s">
        <v>6465</v>
      </c>
      <c r="FOF198" t="s">
        <v>6465</v>
      </c>
      <c r="FOG198" t="s">
        <v>6465</v>
      </c>
      <c r="FOH198" t="s">
        <v>6465</v>
      </c>
      <c r="FOI198" t="s">
        <v>6465</v>
      </c>
      <c r="FOJ198" t="s">
        <v>6465</v>
      </c>
      <c r="FOK198" t="s">
        <v>6465</v>
      </c>
      <c r="FOL198" t="s">
        <v>6465</v>
      </c>
      <c r="FOM198" t="s">
        <v>6465</v>
      </c>
      <c r="FON198" t="s">
        <v>6465</v>
      </c>
      <c r="FOO198" t="s">
        <v>6465</v>
      </c>
      <c r="FOP198" t="s">
        <v>6465</v>
      </c>
      <c r="FOQ198" t="s">
        <v>6465</v>
      </c>
      <c r="FOR198" t="s">
        <v>6465</v>
      </c>
      <c r="FOS198" t="s">
        <v>6465</v>
      </c>
      <c r="FOT198" t="s">
        <v>6465</v>
      </c>
      <c r="FOU198" t="s">
        <v>6465</v>
      </c>
      <c r="FOV198" t="s">
        <v>6465</v>
      </c>
      <c r="FOW198" t="s">
        <v>6465</v>
      </c>
      <c r="FOX198" t="s">
        <v>6465</v>
      </c>
      <c r="FOY198" t="s">
        <v>6465</v>
      </c>
      <c r="FOZ198" t="s">
        <v>6465</v>
      </c>
      <c r="FPA198" t="s">
        <v>6465</v>
      </c>
      <c r="FPB198" t="s">
        <v>6465</v>
      </c>
      <c r="FPC198" t="s">
        <v>6465</v>
      </c>
      <c r="FPD198" t="s">
        <v>6465</v>
      </c>
      <c r="FPE198" t="s">
        <v>6465</v>
      </c>
      <c r="FPF198" t="s">
        <v>6465</v>
      </c>
      <c r="FPG198" t="s">
        <v>6465</v>
      </c>
      <c r="FPH198" t="s">
        <v>6465</v>
      </c>
      <c r="FPI198" t="s">
        <v>6465</v>
      </c>
      <c r="FPJ198" t="s">
        <v>6465</v>
      </c>
      <c r="FPK198" t="s">
        <v>6465</v>
      </c>
      <c r="FPL198" t="s">
        <v>6465</v>
      </c>
      <c r="FPM198" t="s">
        <v>6465</v>
      </c>
      <c r="FPN198" t="s">
        <v>6465</v>
      </c>
      <c r="FPO198" t="s">
        <v>6465</v>
      </c>
      <c r="FPP198" t="s">
        <v>6465</v>
      </c>
      <c r="FPQ198" t="s">
        <v>6465</v>
      </c>
      <c r="FPR198" t="s">
        <v>6465</v>
      </c>
      <c r="FPS198" t="s">
        <v>6465</v>
      </c>
      <c r="FPT198" t="s">
        <v>6465</v>
      </c>
      <c r="FPU198" t="s">
        <v>6465</v>
      </c>
      <c r="FPV198" t="s">
        <v>6465</v>
      </c>
      <c r="FPW198" t="s">
        <v>6465</v>
      </c>
      <c r="FPX198" t="s">
        <v>6465</v>
      </c>
      <c r="FPY198" t="s">
        <v>6465</v>
      </c>
      <c r="FPZ198" t="s">
        <v>6465</v>
      </c>
      <c r="FQA198" t="s">
        <v>6465</v>
      </c>
      <c r="FQB198" t="s">
        <v>6465</v>
      </c>
      <c r="FQC198" t="s">
        <v>6465</v>
      </c>
      <c r="FQD198" t="s">
        <v>6465</v>
      </c>
      <c r="FQE198" t="s">
        <v>6465</v>
      </c>
      <c r="FQF198" t="s">
        <v>6465</v>
      </c>
      <c r="FQG198" t="s">
        <v>6465</v>
      </c>
      <c r="FQH198" t="s">
        <v>6465</v>
      </c>
      <c r="FQI198" t="s">
        <v>6465</v>
      </c>
      <c r="FQJ198" t="s">
        <v>6465</v>
      </c>
      <c r="FQK198" t="s">
        <v>6465</v>
      </c>
      <c r="FQL198" t="s">
        <v>6465</v>
      </c>
      <c r="FQM198" t="s">
        <v>6465</v>
      </c>
      <c r="FQN198" t="s">
        <v>6465</v>
      </c>
      <c r="FQO198" t="s">
        <v>6465</v>
      </c>
      <c r="FQP198" t="s">
        <v>6465</v>
      </c>
      <c r="FQQ198" t="s">
        <v>6465</v>
      </c>
      <c r="FQR198" t="s">
        <v>6465</v>
      </c>
      <c r="FQS198" t="s">
        <v>6465</v>
      </c>
      <c r="FQT198" t="s">
        <v>6465</v>
      </c>
      <c r="FQU198" t="s">
        <v>6465</v>
      </c>
      <c r="FQV198" t="s">
        <v>6465</v>
      </c>
      <c r="FQW198" t="s">
        <v>6465</v>
      </c>
      <c r="FQX198" t="s">
        <v>6465</v>
      </c>
      <c r="FQY198" t="s">
        <v>6465</v>
      </c>
      <c r="FQZ198" t="s">
        <v>6465</v>
      </c>
      <c r="FRA198" t="s">
        <v>6465</v>
      </c>
      <c r="FRB198" t="s">
        <v>6465</v>
      </c>
      <c r="FRC198" t="s">
        <v>6465</v>
      </c>
      <c r="FRD198" t="s">
        <v>6465</v>
      </c>
      <c r="FRE198" t="s">
        <v>6465</v>
      </c>
      <c r="FRF198" t="s">
        <v>6465</v>
      </c>
      <c r="FRG198" t="s">
        <v>6465</v>
      </c>
      <c r="FRH198" t="s">
        <v>6465</v>
      </c>
      <c r="FRI198" t="s">
        <v>6465</v>
      </c>
      <c r="FRJ198" t="s">
        <v>6465</v>
      </c>
      <c r="FRK198" t="s">
        <v>6465</v>
      </c>
      <c r="FRL198" t="s">
        <v>6465</v>
      </c>
      <c r="FRM198" t="s">
        <v>6465</v>
      </c>
      <c r="FRN198" t="s">
        <v>6465</v>
      </c>
      <c r="FRO198" t="s">
        <v>6465</v>
      </c>
      <c r="FRP198" t="s">
        <v>6465</v>
      </c>
      <c r="FRQ198" t="s">
        <v>6465</v>
      </c>
      <c r="FRR198" t="s">
        <v>6465</v>
      </c>
      <c r="FRS198" t="s">
        <v>6465</v>
      </c>
      <c r="FRT198" t="s">
        <v>6465</v>
      </c>
      <c r="FRU198" t="s">
        <v>6465</v>
      </c>
      <c r="FRV198" t="s">
        <v>6465</v>
      </c>
      <c r="FRW198" t="s">
        <v>6465</v>
      </c>
      <c r="FRX198" t="s">
        <v>6465</v>
      </c>
      <c r="FRY198" t="s">
        <v>6465</v>
      </c>
      <c r="FRZ198" t="s">
        <v>6465</v>
      </c>
      <c r="FSA198" t="s">
        <v>6465</v>
      </c>
      <c r="FSB198" t="s">
        <v>6465</v>
      </c>
      <c r="FSC198" t="s">
        <v>6465</v>
      </c>
      <c r="FSD198" t="s">
        <v>6465</v>
      </c>
      <c r="FSE198" t="s">
        <v>6465</v>
      </c>
      <c r="FSF198" t="s">
        <v>6465</v>
      </c>
      <c r="FSG198" t="s">
        <v>6465</v>
      </c>
      <c r="FSH198" t="s">
        <v>6465</v>
      </c>
      <c r="FSI198" t="s">
        <v>6465</v>
      </c>
      <c r="FSJ198" t="s">
        <v>6465</v>
      </c>
      <c r="FSK198" t="s">
        <v>6465</v>
      </c>
      <c r="FSL198" t="s">
        <v>6465</v>
      </c>
      <c r="FSM198" t="s">
        <v>6465</v>
      </c>
      <c r="FSN198" t="s">
        <v>6465</v>
      </c>
      <c r="FSO198" t="s">
        <v>6465</v>
      </c>
      <c r="FSP198" t="s">
        <v>6465</v>
      </c>
      <c r="FSQ198" t="s">
        <v>6465</v>
      </c>
      <c r="FSR198" t="s">
        <v>6465</v>
      </c>
      <c r="FSS198" t="s">
        <v>6465</v>
      </c>
      <c r="FST198" t="s">
        <v>6465</v>
      </c>
      <c r="FSU198" t="s">
        <v>6465</v>
      </c>
      <c r="FSV198" t="s">
        <v>6465</v>
      </c>
      <c r="FSW198" t="s">
        <v>6465</v>
      </c>
      <c r="FSX198" t="s">
        <v>6465</v>
      </c>
      <c r="FSY198" t="s">
        <v>6465</v>
      </c>
      <c r="FSZ198" t="s">
        <v>6465</v>
      </c>
      <c r="FTA198" t="s">
        <v>6465</v>
      </c>
      <c r="FTB198" t="s">
        <v>6465</v>
      </c>
      <c r="FTC198" t="s">
        <v>6465</v>
      </c>
      <c r="FTD198" t="s">
        <v>6465</v>
      </c>
      <c r="FTE198" t="s">
        <v>6465</v>
      </c>
      <c r="FTF198" t="s">
        <v>6465</v>
      </c>
      <c r="FTG198" t="s">
        <v>6465</v>
      </c>
      <c r="FTH198" t="s">
        <v>6465</v>
      </c>
      <c r="FTI198" t="s">
        <v>6465</v>
      </c>
      <c r="FTJ198" t="s">
        <v>6465</v>
      </c>
      <c r="FTK198" t="s">
        <v>6465</v>
      </c>
      <c r="FTL198" t="s">
        <v>6465</v>
      </c>
      <c r="FTM198" t="s">
        <v>6465</v>
      </c>
      <c r="FTN198" t="s">
        <v>6465</v>
      </c>
      <c r="FTO198" t="s">
        <v>6465</v>
      </c>
      <c r="FTP198" t="s">
        <v>6465</v>
      </c>
      <c r="FTQ198" t="s">
        <v>6465</v>
      </c>
      <c r="FTR198" t="s">
        <v>6465</v>
      </c>
      <c r="FTS198" t="s">
        <v>6465</v>
      </c>
      <c r="FTT198" t="s">
        <v>6465</v>
      </c>
      <c r="FTU198" t="s">
        <v>6465</v>
      </c>
      <c r="FTV198" t="s">
        <v>6465</v>
      </c>
      <c r="FTW198" t="s">
        <v>6465</v>
      </c>
      <c r="FTX198" t="s">
        <v>6465</v>
      </c>
      <c r="FTY198" t="s">
        <v>6465</v>
      </c>
      <c r="FTZ198" t="s">
        <v>6465</v>
      </c>
      <c r="FUA198" t="s">
        <v>6465</v>
      </c>
      <c r="FUB198" t="s">
        <v>6465</v>
      </c>
      <c r="FUC198" t="s">
        <v>6465</v>
      </c>
      <c r="FUD198" t="s">
        <v>6465</v>
      </c>
      <c r="FUE198" t="s">
        <v>6465</v>
      </c>
      <c r="FUF198" t="s">
        <v>6465</v>
      </c>
      <c r="FUG198" t="s">
        <v>6465</v>
      </c>
      <c r="FUH198" t="s">
        <v>6465</v>
      </c>
      <c r="FUI198" t="s">
        <v>6465</v>
      </c>
      <c r="FUJ198" t="s">
        <v>6465</v>
      </c>
      <c r="FUK198" t="s">
        <v>6465</v>
      </c>
      <c r="FUL198" t="s">
        <v>6465</v>
      </c>
      <c r="FUM198" t="s">
        <v>6465</v>
      </c>
      <c r="FUN198" t="s">
        <v>6465</v>
      </c>
      <c r="FUO198" t="s">
        <v>6465</v>
      </c>
      <c r="FUP198" t="s">
        <v>6465</v>
      </c>
      <c r="FUQ198" t="s">
        <v>6465</v>
      </c>
      <c r="FUR198" t="s">
        <v>6465</v>
      </c>
      <c r="FUS198" t="s">
        <v>6465</v>
      </c>
      <c r="FUT198" t="s">
        <v>6465</v>
      </c>
      <c r="FUU198" t="s">
        <v>6465</v>
      </c>
      <c r="FUV198" t="s">
        <v>6465</v>
      </c>
      <c r="FUW198" t="s">
        <v>6465</v>
      </c>
      <c r="FUX198" t="s">
        <v>6465</v>
      </c>
      <c r="FUY198" t="s">
        <v>6465</v>
      </c>
      <c r="FUZ198" t="s">
        <v>6465</v>
      </c>
      <c r="FVA198" t="s">
        <v>6465</v>
      </c>
      <c r="FVB198" t="s">
        <v>6465</v>
      </c>
      <c r="FVC198" t="s">
        <v>6465</v>
      </c>
      <c r="FVD198" t="s">
        <v>6465</v>
      </c>
      <c r="FVE198" t="s">
        <v>6465</v>
      </c>
      <c r="FVF198" t="s">
        <v>6465</v>
      </c>
      <c r="FVG198" t="s">
        <v>6465</v>
      </c>
      <c r="FVH198" t="s">
        <v>6465</v>
      </c>
      <c r="FVI198" t="s">
        <v>6465</v>
      </c>
      <c r="FVJ198" t="s">
        <v>6465</v>
      </c>
      <c r="FVK198" t="s">
        <v>6465</v>
      </c>
      <c r="FVL198" t="s">
        <v>6465</v>
      </c>
      <c r="FVM198" t="s">
        <v>6465</v>
      </c>
      <c r="FVN198" t="s">
        <v>6465</v>
      </c>
      <c r="FVO198" t="s">
        <v>6465</v>
      </c>
      <c r="FVP198" t="s">
        <v>6465</v>
      </c>
      <c r="FVQ198" t="s">
        <v>6465</v>
      </c>
      <c r="FVR198" t="s">
        <v>6465</v>
      </c>
      <c r="FVS198" t="s">
        <v>6465</v>
      </c>
      <c r="FVT198" t="s">
        <v>6465</v>
      </c>
      <c r="FVU198" t="s">
        <v>6465</v>
      </c>
      <c r="FVV198" t="s">
        <v>6465</v>
      </c>
      <c r="FVW198" t="s">
        <v>6465</v>
      </c>
      <c r="FVX198" t="s">
        <v>6465</v>
      </c>
      <c r="FVY198" t="s">
        <v>6465</v>
      </c>
      <c r="FVZ198" t="s">
        <v>6465</v>
      </c>
      <c r="FWA198" t="s">
        <v>6465</v>
      </c>
      <c r="FWB198" t="s">
        <v>6465</v>
      </c>
      <c r="FWC198" t="s">
        <v>6465</v>
      </c>
      <c r="FWD198" t="s">
        <v>6465</v>
      </c>
      <c r="FWE198" t="s">
        <v>6465</v>
      </c>
      <c r="FWF198" t="s">
        <v>6465</v>
      </c>
      <c r="FWG198" t="s">
        <v>6465</v>
      </c>
      <c r="FWH198" t="s">
        <v>6465</v>
      </c>
      <c r="FWI198" t="s">
        <v>6465</v>
      </c>
      <c r="FWJ198" t="s">
        <v>6465</v>
      </c>
      <c r="FWK198" t="s">
        <v>6465</v>
      </c>
      <c r="FWL198" t="s">
        <v>6465</v>
      </c>
      <c r="FWM198" t="s">
        <v>6465</v>
      </c>
      <c r="FWN198" t="s">
        <v>6465</v>
      </c>
      <c r="FWO198" t="s">
        <v>6465</v>
      </c>
      <c r="FWP198" t="s">
        <v>6465</v>
      </c>
      <c r="FWQ198" t="s">
        <v>6465</v>
      </c>
      <c r="FWR198" t="s">
        <v>6465</v>
      </c>
      <c r="FWS198" t="s">
        <v>6465</v>
      </c>
      <c r="FWT198" t="s">
        <v>6465</v>
      </c>
      <c r="FWU198" t="s">
        <v>6465</v>
      </c>
      <c r="FWV198" t="s">
        <v>6465</v>
      </c>
      <c r="FWW198" t="s">
        <v>6465</v>
      </c>
      <c r="FWX198" t="s">
        <v>6465</v>
      </c>
      <c r="FWY198" t="s">
        <v>6465</v>
      </c>
      <c r="FWZ198" t="s">
        <v>6465</v>
      </c>
      <c r="FXA198" t="s">
        <v>6465</v>
      </c>
      <c r="FXB198" t="s">
        <v>6465</v>
      </c>
      <c r="FXC198" t="s">
        <v>6465</v>
      </c>
      <c r="FXD198" t="s">
        <v>6465</v>
      </c>
      <c r="FXE198" t="s">
        <v>6465</v>
      </c>
      <c r="FXF198" t="s">
        <v>6465</v>
      </c>
      <c r="FXG198" t="s">
        <v>6465</v>
      </c>
      <c r="FXH198" t="s">
        <v>6465</v>
      </c>
      <c r="FXI198" t="s">
        <v>6465</v>
      </c>
      <c r="FXJ198" t="s">
        <v>6465</v>
      </c>
      <c r="FXK198" t="s">
        <v>6465</v>
      </c>
      <c r="FXL198" t="s">
        <v>6465</v>
      </c>
      <c r="FXM198" t="s">
        <v>6465</v>
      </c>
      <c r="FXN198" t="s">
        <v>6465</v>
      </c>
      <c r="FXO198" t="s">
        <v>6465</v>
      </c>
      <c r="FXP198" t="s">
        <v>6465</v>
      </c>
      <c r="FXQ198" t="s">
        <v>6465</v>
      </c>
      <c r="FXR198" t="s">
        <v>6465</v>
      </c>
      <c r="FXS198" t="s">
        <v>6465</v>
      </c>
      <c r="FXT198" t="s">
        <v>6465</v>
      </c>
      <c r="FXU198" t="s">
        <v>6465</v>
      </c>
      <c r="FXV198" t="s">
        <v>6465</v>
      </c>
      <c r="FXW198" t="s">
        <v>6465</v>
      </c>
      <c r="FXX198" t="s">
        <v>6465</v>
      </c>
      <c r="FXY198" t="s">
        <v>6465</v>
      </c>
      <c r="FXZ198" t="s">
        <v>6465</v>
      </c>
      <c r="FYA198" t="s">
        <v>6465</v>
      </c>
      <c r="FYB198" t="s">
        <v>6465</v>
      </c>
      <c r="FYC198" t="s">
        <v>6465</v>
      </c>
      <c r="FYD198" t="s">
        <v>6465</v>
      </c>
      <c r="FYE198" t="s">
        <v>6465</v>
      </c>
      <c r="FYF198" t="s">
        <v>6465</v>
      </c>
      <c r="FYG198" t="s">
        <v>6465</v>
      </c>
      <c r="FYH198" t="s">
        <v>6465</v>
      </c>
      <c r="FYI198" t="s">
        <v>6465</v>
      </c>
      <c r="FYJ198" t="s">
        <v>6465</v>
      </c>
      <c r="FYK198" t="s">
        <v>6465</v>
      </c>
      <c r="FYL198" t="s">
        <v>6465</v>
      </c>
      <c r="FYM198" t="s">
        <v>6465</v>
      </c>
      <c r="FYN198" t="s">
        <v>6465</v>
      </c>
      <c r="FYO198" t="s">
        <v>6465</v>
      </c>
      <c r="FYP198" t="s">
        <v>6465</v>
      </c>
      <c r="FYQ198" t="s">
        <v>6465</v>
      </c>
      <c r="FYR198" t="s">
        <v>6465</v>
      </c>
      <c r="FYS198" t="s">
        <v>6465</v>
      </c>
      <c r="FYT198" t="s">
        <v>6465</v>
      </c>
      <c r="FYU198" t="s">
        <v>6465</v>
      </c>
      <c r="FYV198" t="s">
        <v>6465</v>
      </c>
      <c r="FYW198" t="s">
        <v>6465</v>
      </c>
      <c r="FYX198" t="s">
        <v>6465</v>
      </c>
      <c r="FYY198" t="s">
        <v>6465</v>
      </c>
      <c r="FYZ198" t="s">
        <v>6465</v>
      </c>
      <c r="FZA198" t="s">
        <v>6465</v>
      </c>
      <c r="FZB198" t="s">
        <v>6465</v>
      </c>
      <c r="FZC198" t="s">
        <v>6465</v>
      </c>
      <c r="FZD198" t="s">
        <v>6465</v>
      </c>
      <c r="FZE198" t="s">
        <v>6465</v>
      </c>
      <c r="FZF198" t="s">
        <v>6465</v>
      </c>
      <c r="FZG198" t="s">
        <v>6465</v>
      </c>
      <c r="FZH198" t="s">
        <v>6465</v>
      </c>
      <c r="FZI198" t="s">
        <v>6465</v>
      </c>
      <c r="FZJ198" t="s">
        <v>6465</v>
      </c>
      <c r="FZK198" t="s">
        <v>6465</v>
      </c>
      <c r="FZL198" t="s">
        <v>6465</v>
      </c>
      <c r="FZM198" t="s">
        <v>6465</v>
      </c>
      <c r="FZN198" t="s">
        <v>6465</v>
      </c>
      <c r="FZO198" t="s">
        <v>6465</v>
      </c>
      <c r="FZP198" t="s">
        <v>6465</v>
      </c>
      <c r="FZQ198" t="s">
        <v>6465</v>
      </c>
      <c r="FZR198" t="s">
        <v>6465</v>
      </c>
      <c r="FZS198" t="s">
        <v>6465</v>
      </c>
      <c r="FZT198" t="s">
        <v>6465</v>
      </c>
      <c r="FZU198" t="s">
        <v>6465</v>
      </c>
      <c r="FZV198" t="s">
        <v>6465</v>
      </c>
      <c r="FZW198" t="s">
        <v>6465</v>
      </c>
      <c r="FZX198" t="s">
        <v>6465</v>
      </c>
      <c r="FZY198" t="s">
        <v>6465</v>
      </c>
      <c r="FZZ198" t="s">
        <v>6465</v>
      </c>
      <c r="GAA198" t="s">
        <v>6465</v>
      </c>
      <c r="GAB198" t="s">
        <v>6465</v>
      </c>
      <c r="GAC198" t="s">
        <v>6465</v>
      </c>
      <c r="GAD198" t="s">
        <v>6465</v>
      </c>
      <c r="GAE198" t="s">
        <v>6465</v>
      </c>
      <c r="GAF198" t="s">
        <v>6465</v>
      </c>
      <c r="GAG198" t="s">
        <v>6465</v>
      </c>
      <c r="GAH198" t="s">
        <v>6465</v>
      </c>
      <c r="GAI198" t="s">
        <v>6465</v>
      </c>
      <c r="GAJ198" t="s">
        <v>6465</v>
      </c>
      <c r="GAK198" t="s">
        <v>6465</v>
      </c>
      <c r="GAL198" t="s">
        <v>6465</v>
      </c>
      <c r="GAM198" t="s">
        <v>6465</v>
      </c>
      <c r="GAN198" t="s">
        <v>6465</v>
      </c>
      <c r="GAO198" t="s">
        <v>6465</v>
      </c>
      <c r="GAP198" t="s">
        <v>6465</v>
      </c>
      <c r="GAQ198" t="s">
        <v>6465</v>
      </c>
      <c r="GAR198" t="s">
        <v>6465</v>
      </c>
      <c r="GAS198" t="s">
        <v>6465</v>
      </c>
      <c r="GAT198" t="s">
        <v>6465</v>
      </c>
      <c r="GAU198" t="s">
        <v>6465</v>
      </c>
      <c r="GAV198" t="s">
        <v>6465</v>
      </c>
      <c r="GAW198" t="s">
        <v>6465</v>
      </c>
      <c r="GAX198" t="s">
        <v>6465</v>
      </c>
      <c r="GAY198" t="s">
        <v>6465</v>
      </c>
      <c r="GAZ198" t="s">
        <v>6465</v>
      </c>
      <c r="GBA198" t="s">
        <v>6465</v>
      </c>
      <c r="GBB198" t="s">
        <v>6465</v>
      </c>
      <c r="GBC198" t="s">
        <v>6465</v>
      </c>
      <c r="GBD198" t="s">
        <v>6465</v>
      </c>
      <c r="GBE198" t="s">
        <v>6465</v>
      </c>
      <c r="GBF198" t="s">
        <v>6465</v>
      </c>
      <c r="GBG198" t="s">
        <v>6465</v>
      </c>
      <c r="GBH198" t="s">
        <v>6465</v>
      </c>
      <c r="GBI198" t="s">
        <v>6465</v>
      </c>
      <c r="GBJ198" t="s">
        <v>6465</v>
      </c>
      <c r="GBK198" t="s">
        <v>6465</v>
      </c>
      <c r="GBL198" t="s">
        <v>6465</v>
      </c>
      <c r="GBM198" t="s">
        <v>6465</v>
      </c>
      <c r="GBN198" t="s">
        <v>6465</v>
      </c>
      <c r="GBO198" t="s">
        <v>6465</v>
      </c>
      <c r="GBP198" t="s">
        <v>6465</v>
      </c>
      <c r="GBQ198" t="s">
        <v>6465</v>
      </c>
      <c r="GBR198" t="s">
        <v>6465</v>
      </c>
      <c r="GBS198" t="s">
        <v>6465</v>
      </c>
      <c r="GBT198" t="s">
        <v>6465</v>
      </c>
      <c r="GBU198" t="s">
        <v>6465</v>
      </c>
      <c r="GBV198" t="s">
        <v>6465</v>
      </c>
      <c r="GBW198" t="s">
        <v>6465</v>
      </c>
      <c r="GBX198" t="s">
        <v>6465</v>
      </c>
      <c r="GBY198" t="s">
        <v>6465</v>
      </c>
      <c r="GBZ198" t="s">
        <v>6465</v>
      </c>
      <c r="GCA198" t="s">
        <v>6465</v>
      </c>
      <c r="GCB198" t="s">
        <v>6465</v>
      </c>
      <c r="GCC198" t="s">
        <v>6465</v>
      </c>
      <c r="GCD198" t="s">
        <v>6465</v>
      </c>
      <c r="GCE198" t="s">
        <v>6465</v>
      </c>
      <c r="GCF198" t="s">
        <v>6465</v>
      </c>
      <c r="GCG198" t="s">
        <v>6465</v>
      </c>
      <c r="GCH198" t="s">
        <v>6465</v>
      </c>
      <c r="GCI198" t="s">
        <v>6465</v>
      </c>
      <c r="GCJ198" t="s">
        <v>6465</v>
      </c>
      <c r="GCK198" t="s">
        <v>6465</v>
      </c>
      <c r="GCL198" t="s">
        <v>6465</v>
      </c>
      <c r="GCM198" t="s">
        <v>6465</v>
      </c>
      <c r="GCN198" t="s">
        <v>6465</v>
      </c>
      <c r="GCO198" t="s">
        <v>6465</v>
      </c>
      <c r="GCP198" t="s">
        <v>6465</v>
      </c>
      <c r="GCQ198" t="s">
        <v>6465</v>
      </c>
      <c r="GCR198" t="s">
        <v>6465</v>
      </c>
      <c r="GCS198" t="s">
        <v>6465</v>
      </c>
      <c r="GCT198" t="s">
        <v>6465</v>
      </c>
      <c r="GCU198" t="s">
        <v>6465</v>
      </c>
      <c r="GCV198" t="s">
        <v>6465</v>
      </c>
      <c r="GCW198" t="s">
        <v>6465</v>
      </c>
      <c r="GCX198" t="s">
        <v>6465</v>
      </c>
      <c r="GCY198" t="s">
        <v>6465</v>
      </c>
      <c r="GCZ198" t="s">
        <v>6465</v>
      </c>
      <c r="GDA198" t="s">
        <v>6465</v>
      </c>
      <c r="GDB198" t="s">
        <v>6465</v>
      </c>
      <c r="GDC198" t="s">
        <v>6465</v>
      </c>
      <c r="GDD198" t="s">
        <v>6465</v>
      </c>
      <c r="GDE198" t="s">
        <v>6465</v>
      </c>
      <c r="GDF198" t="s">
        <v>6465</v>
      </c>
      <c r="GDG198" t="s">
        <v>6465</v>
      </c>
      <c r="GDH198" t="s">
        <v>6465</v>
      </c>
      <c r="GDI198" t="s">
        <v>6465</v>
      </c>
      <c r="GDJ198" t="s">
        <v>6465</v>
      </c>
      <c r="GDK198" t="s">
        <v>6465</v>
      </c>
      <c r="GDL198" t="s">
        <v>6465</v>
      </c>
      <c r="GDM198" t="s">
        <v>6465</v>
      </c>
      <c r="GDN198" t="s">
        <v>6465</v>
      </c>
      <c r="GDO198" t="s">
        <v>6465</v>
      </c>
      <c r="GDP198" t="s">
        <v>6465</v>
      </c>
      <c r="GDQ198" t="s">
        <v>6465</v>
      </c>
      <c r="GDR198" t="s">
        <v>6465</v>
      </c>
      <c r="GDS198" t="s">
        <v>6465</v>
      </c>
      <c r="GDT198" t="s">
        <v>6465</v>
      </c>
      <c r="GDU198" t="s">
        <v>6465</v>
      </c>
      <c r="GDV198" t="s">
        <v>6465</v>
      </c>
      <c r="GDW198" t="s">
        <v>6465</v>
      </c>
      <c r="GDX198" t="s">
        <v>6465</v>
      </c>
      <c r="GDY198" t="s">
        <v>6465</v>
      </c>
      <c r="GDZ198" t="s">
        <v>6465</v>
      </c>
      <c r="GEA198" t="s">
        <v>6465</v>
      </c>
      <c r="GEB198" t="s">
        <v>6465</v>
      </c>
      <c r="GEC198" t="s">
        <v>6465</v>
      </c>
      <c r="GED198" t="s">
        <v>6465</v>
      </c>
      <c r="GEE198" t="s">
        <v>6465</v>
      </c>
      <c r="GEF198" t="s">
        <v>6465</v>
      </c>
      <c r="GEG198" t="s">
        <v>6465</v>
      </c>
      <c r="GEH198" t="s">
        <v>6465</v>
      </c>
      <c r="GEI198" t="s">
        <v>6465</v>
      </c>
      <c r="GEJ198" t="s">
        <v>6465</v>
      </c>
      <c r="GEK198" t="s">
        <v>6465</v>
      </c>
      <c r="GEL198" t="s">
        <v>6465</v>
      </c>
      <c r="GEM198" t="s">
        <v>6465</v>
      </c>
      <c r="GEN198" t="s">
        <v>6465</v>
      </c>
      <c r="GEO198" t="s">
        <v>6465</v>
      </c>
      <c r="GEP198" t="s">
        <v>6465</v>
      </c>
      <c r="GEQ198" t="s">
        <v>6465</v>
      </c>
      <c r="GER198" t="s">
        <v>6465</v>
      </c>
      <c r="GES198" t="s">
        <v>6465</v>
      </c>
      <c r="GET198" t="s">
        <v>6465</v>
      </c>
      <c r="GEU198" t="s">
        <v>6465</v>
      </c>
      <c r="GEV198" t="s">
        <v>6465</v>
      </c>
      <c r="GEW198" t="s">
        <v>6465</v>
      </c>
      <c r="GEX198" t="s">
        <v>6465</v>
      </c>
      <c r="GEY198" t="s">
        <v>6465</v>
      </c>
      <c r="GEZ198" t="s">
        <v>6465</v>
      </c>
      <c r="GFA198" t="s">
        <v>6465</v>
      </c>
      <c r="GFB198" t="s">
        <v>6465</v>
      </c>
      <c r="GFC198" t="s">
        <v>6465</v>
      </c>
      <c r="GFD198" t="s">
        <v>6465</v>
      </c>
      <c r="GFE198" t="s">
        <v>6465</v>
      </c>
      <c r="GFF198" t="s">
        <v>6465</v>
      </c>
      <c r="GFG198" t="s">
        <v>6465</v>
      </c>
      <c r="GFH198" t="s">
        <v>6465</v>
      </c>
      <c r="GFI198" t="s">
        <v>6465</v>
      </c>
      <c r="GFJ198" t="s">
        <v>6465</v>
      </c>
      <c r="GFK198" t="s">
        <v>6465</v>
      </c>
      <c r="GFL198" t="s">
        <v>6465</v>
      </c>
      <c r="GFM198" t="s">
        <v>6465</v>
      </c>
      <c r="GFN198" t="s">
        <v>6465</v>
      </c>
      <c r="GFO198" t="s">
        <v>6465</v>
      </c>
      <c r="GFP198" t="s">
        <v>6465</v>
      </c>
      <c r="GFQ198" t="s">
        <v>6465</v>
      </c>
      <c r="GFR198" t="s">
        <v>6465</v>
      </c>
      <c r="GFS198" t="s">
        <v>6465</v>
      </c>
      <c r="GFT198" t="s">
        <v>6465</v>
      </c>
      <c r="GFU198" t="s">
        <v>6465</v>
      </c>
      <c r="GFV198" t="s">
        <v>6465</v>
      </c>
      <c r="GFW198" t="s">
        <v>6465</v>
      </c>
      <c r="GFX198" t="s">
        <v>6465</v>
      </c>
      <c r="GFY198" t="s">
        <v>6465</v>
      </c>
      <c r="GFZ198" t="s">
        <v>6465</v>
      </c>
      <c r="GGA198" t="s">
        <v>6465</v>
      </c>
      <c r="GGB198" t="s">
        <v>6465</v>
      </c>
      <c r="GGC198" t="s">
        <v>6465</v>
      </c>
      <c r="GGD198" t="s">
        <v>6465</v>
      </c>
      <c r="GGE198" t="s">
        <v>6465</v>
      </c>
      <c r="GGF198" t="s">
        <v>6465</v>
      </c>
      <c r="GGG198" t="s">
        <v>6465</v>
      </c>
      <c r="GGH198" t="s">
        <v>6465</v>
      </c>
      <c r="GGI198" t="s">
        <v>6465</v>
      </c>
      <c r="GGJ198" t="s">
        <v>6465</v>
      </c>
      <c r="GGK198" t="s">
        <v>6465</v>
      </c>
      <c r="GGL198" t="s">
        <v>6465</v>
      </c>
      <c r="GGM198" t="s">
        <v>6465</v>
      </c>
      <c r="GGN198" t="s">
        <v>6465</v>
      </c>
      <c r="GGO198" t="s">
        <v>6465</v>
      </c>
      <c r="GGP198" t="s">
        <v>6465</v>
      </c>
      <c r="GGQ198" t="s">
        <v>6465</v>
      </c>
      <c r="GGR198" t="s">
        <v>6465</v>
      </c>
      <c r="GGS198" t="s">
        <v>6465</v>
      </c>
      <c r="GGT198" t="s">
        <v>6465</v>
      </c>
      <c r="GGU198" t="s">
        <v>6465</v>
      </c>
      <c r="GGV198" t="s">
        <v>6465</v>
      </c>
      <c r="GGW198" t="s">
        <v>6465</v>
      </c>
      <c r="GGX198" t="s">
        <v>6465</v>
      </c>
      <c r="GGY198" t="s">
        <v>6465</v>
      </c>
      <c r="GGZ198" t="s">
        <v>6465</v>
      </c>
      <c r="GHA198" t="s">
        <v>6465</v>
      </c>
      <c r="GHB198" t="s">
        <v>6465</v>
      </c>
      <c r="GHC198" t="s">
        <v>6465</v>
      </c>
      <c r="GHD198" t="s">
        <v>6465</v>
      </c>
      <c r="GHE198" t="s">
        <v>6465</v>
      </c>
      <c r="GHF198" t="s">
        <v>6465</v>
      </c>
      <c r="GHG198" t="s">
        <v>6465</v>
      </c>
      <c r="GHH198" t="s">
        <v>6465</v>
      </c>
      <c r="GHI198" t="s">
        <v>6465</v>
      </c>
      <c r="GHJ198" t="s">
        <v>6465</v>
      </c>
      <c r="GHK198" t="s">
        <v>6465</v>
      </c>
      <c r="GHL198" t="s">
        <v>6465</v>
      </c>
      <c r="GHM198" t="s">
        <v>6465</v>
      </c>
      <c r="GHN198" t="s">
        <v>6465</v>
      </c>
      <c r="GHO198" t="s">
        <v>6465</v>
      </c>
      <c r="GHP198" t="s">
        <v>6465</v>
      </c>
      <c r="GHQ198" t="s">
        <v>6465</v>
      </c>
      <c r="GHR198" t="s">
        <v>6465</v>
      </c>
      <c r="GHS198" t="s">
        <v>6465</v>
      </c>
      <c r="GHT198" t="s">
        <v>6465</v>
      </c>
      <c r="GHU198" t="s">
        <v>6465</v>
      </c>
      <c r="GHV198" t="s">
        <v>6465</v>
      </c>
      <c r="GHW198" t="s">
        <v>6465</v>
      </c>
      <c r="GHX198" t="s">
        <v>6465</v>
      </c>
      <c r="GHY198" t="s">
        <v>6465</v>
      </c>
      <c r="GHZ198" t="s">
        <v>6465</v>
      </c>
      <c r="GIA198" t="s">
        <v>6465</v>
      </c>
      <c r="GIB198" t="s">
        <v>6465</v>
      </c>
      <c r="GIC198" t="s">
        <v>6465</v>
      </c>
      <c r="GID198" t="s">
        <v>6465</v>
      </c>
      <c r="GIE198" t="s">
        <v>6465</v>
      </c>
      <c r="GIF198" t="s">
        <v>6465</v>
      </c>
      <c r="GIG198" t="s">
        <v>6465</v>
      </c>
      <c r="GIH198" t="s">
        <v>6465</v>
      </c>
      <c r="GII198" t="s">
        <v>6465</v>
      </c>
      <c r="GIJ198" t="s">
        <v>6465</v>
      </c>
      <c r="GIK198" t="s">
        <v>6465</v>
      </c>
      <c r="GIL198" t="s">
        <v>6465</v>
      </c>
      <c r="GIM198" t="s">
        <v>6465</v>
      </c>
      <c r="GIN198" t="s">
        <v>6465</v>
      </c>
      <c r="GIO198" t="s">
        <v>6465</v>
      </c>
      <c r="GIP198" t="s">
        <v>6465</v>
      </c>
      <c r="GIQ198" t="s">
        <v>6465</v>
      </c>
      <c r="GIR198" t="s">
        <v>6465</v>
      </c>
      <c r="GIS198" t="s">
        <v>6465</v>
      </c>
      <c r="GIT198" t="s">
        <v>6465</v>
      </c>
      <c r="GIU198" t="s">
        <v>6465</v>
      </c>
      <c r="GIV198" t="s">
        <v>6465</v>
      </c>
      <c r="GIW198" t="s">
        <v>6465</v>
      </c>
      <c r="GIX198" t="s">
        <v>6465</v>
      </c>
      <c r="GIY198" t="s">
        <v>6465</v>
      </c>
      <c r="GIZ198" t="s">
        <v>6465</v>
      </c>
      <c r="GJA198" t="s">
        <v>6465</v>
      </c>
      <c r="GJB198" t="s">
        <v>6465</v>
      </c>
      <c r="GJC198" t="s">
        <v>6465</v>
      </c>
      <c r="GJD198" t="s">
        <v>6465</v>
      </c>
      <c r="GJE198" t="s">
        <v>6465</v>
      </c>
      <c r="GJF198" t="s">
        <v>6465</v>
      </c>
      <c r="GJG198" t="s">
        <v>6465</v>
      </c>
      <c r="GJH198" t="s">
        <v>6465</v>
      </c>
      <c r="GJI198" t="s">
        <v>6465</v>
      </c>
      <c r="GJJ198" t="s">
        <v>6465</v>
      </c>
      <c r="GJK198" t="s">
        <v>6465</v>
      </c>
      <c r="GJL198" t="s">
        <v>6465</v>
      </c>
      <c r="GJM198" t="s">
        <v>6465</v>
      </c>
      <c r="GJN198" t="s">
        <v>6465</v>
      </c>
      <c r="GJO198" t="s">
        <v>6465</v>
      </c>
      <c r="GJP198" t="s">
        <v>6465</v>
      </c>
      <c r="GJQ198" t="s">
        <v>6465</v>
      </c>
      <c r="GJR198" t="s">
        <v>6465</v>
      </c>
      <c r="GJS198" t="s">
        <v>6465</v>
      </c>
      <c r="GJT198" t="s">
        <v>6465</v>
      </c>
      <c r="GJU198" t="s">
        <v>6465</v>
      </c>
      <c r="GJV198" t="s">
        <v>6465</v>
      </c>
      <c r="GJW198" t="s">
        <v>6465</v>
      </c>
      <c r="GJX198" t="s">
        <v>6465</v>
      </c>
      <c r="GJY198" t="s">
        <v>6465</v>
      </c>
      <c r="GJZ198" t="s">
        <v>6465</v>
      </c>
      <c r="GKA198" t="s">
        <v>6465</v>
      </c>
      <c r="GKB198" t="s">
        <v>6465</v>
      </c>
      <c r="GKC198" t="s">
        <v>6465</v>
      </c>
      <c r="GKD198" t="s">
        <v>6465</v>
      </c>
      <c r="GKE198" t="s">
        <v>6465</v>
      </c>
      <c r="GKF198" t="s">
        <v>6465</v>
      </c>
      <c r="GKG198" t="s">
        <v>6465</v>
      </c>
      <c r="GKH198" t="s">
        <v>6465</v>
      </c>
      <c r="GKI198" t="s">
        <v>6465</v>
      </c>
      <c r="GKJ198" t="s">
        <v>6465</v>
      </c>
      <c r="GKK198" t="s">
        <v>6465</v>
      </c>
      <c r="GKL198" t="s">
        <v>6465</v>
      </c>
      <c r="GKM198" t="s">
        <v>6465</v>
      </c>
      <c r="GKN198" t="s">
        <v>6465</v>
      </c>
      <c r="GKO198" t="s">
        <v>6465</v>
      </c>
      <c r="GKP198" t="s">
        <v>6465</v>
      </c>
      <c r="GKQ198" t="s">
        <v>6465</v>
      </c>
      <c r="GKR198" t="s">
        <v>6465</v>
      </c>
      <c r="GKS198" t="s">
        <v>6465</v>
      </c>
      <c r="GKT198" t="s">
        <v>6465</v>
      </c>
      <c r="GKU198" t="s">
        <v>6465</v>
      </c>
      <c r="GKV198" t="s">
        <v>6465</v>
      </c>
      <c r="GKW198" t="s">
        <v>6465</v>
      </c>
      <c r="GKX198" t="s">
        <v>6465</v>
      </c>
      <c r="GKY198" t="s">
        <v>6465</v>
      </c>
      <c r="GKZ198" t="s">
        <v>6465</v>
      </c>
      <c r="GLA198" t="s">
        <v>6465</v>
      </c>
      <c r="GLB198" t="s">
        <v>6465</v>
      </c>
      <c r="GLC198" t="s">
        <v>6465</v>
      </c>
      <c r="GLD198" t="s">
        <v>6465</v>
      </c>
      <c r="GLE198" t="s">
        <v>6465</v>
      </c>
      <c r="GLF198" t="s">
        <v>6465</v>
      </c>
      <c r="GLG198" t="s">
        <v>6465</v>
      </c>
      <c r="GLH198" t="s">
        <v>6465</v>
      </c>
      <c r="GLI198" t="s">
        <v>6465</v>
      </c>
      <c r="GLJ198" t="s">
        <v>6465</v>
      </c>
      <c r="GLK198" t="s">
        <v>6465</v>
      </c>
      <c r="GLL198" t="s">
        <v>6465</v>
      </c>
      <c r="GLM198" t="s">
        <v>6465</v>
      </c>
      <c r="GLN198" t="s">
        <v>6465</v>
      </c>
      <c r="GLO198" t="s">
        <v>6465</v>
      </c>
      <c r="GLP198" t="s">
        <v>6465</v>
      </c>
      <c r="GLQ198" t="s">
        <v>6465</v>
      </c>
      <c r="GLR198" t="s">
        <v>6465</v>
      </c>
      <c r="GLS198" t="s">
        <v>6465</v>
      </c>
      <c r="GLT198" t="s">
        <v>6465</v>
      </c>
      <c r="GLU198" t="s">
        <v>6465</v>
      </c>
      <c r="GLV198" t="s">
        <v>6465</v>
      </c>
      <c r="GLW198" t="s">
        <v>6465</v>
      </c>
      <c r="GLX198" t="s">
        <v>6465</v>
      </c>
      <c r="GLY198" t="s">
        <v>6465</v>
      </c>
      <c r="GLZ198" t="s">
        <v>6465</v>
      </c>
      <c r="GMA198" t="s">
        <v>6465</v>
      </c>
      <c r="GMB198" t="s">
        <v>6465</v>
      </c>
      <c r="GMC198" t="s">
        <v>6465</v>
      </c>
      <c r="GMD198" t="s">
        <v>6465</v>
      </c>
      <c r="GME198" t="s">
        <v>6465</v>
      </c>
      <c r="GMF198" t="s">
        <v>6465</v>
      </c>
      <c r="GMG198" t="s">
        <v>6465</v>
      </c>
      <c r="GMH198" t="s">
        <v>6465</v>
      </c>
      <c r="GMI198" t="s">
        <v>6465</v>
      </c>
      <c r="GMJ198" t="s">
        <v>6465</v>
      </c>
      <c r="GMK198" t="s">
        <v>6465</v>
      </c>
      <c r="GML198" t="s">
        <v>6465</v>
      </c>
      <c r="GMM198" t="s">
        <v>6465</v>
      </c>
      <c r="GMN198" t="s">
        <v>6465</v>
      </c>
      <c r="GMO198" t="s">
        <v>6465</v>
      </c>
      <c r="GMP198" t="s">
        <v>6465</v>
      </c>
      <c r="GMQ198" t="s">
        <v>6465</v>
      </c>
      <c r="GMR198" t="s">
        <v>6465</v>
      </c>
      <c r="GMS198" t="s">
        <v>6465</v>
      </c>
      <c r="GMT198" t="s">
        <v>6465</v>
      </c>
      <c r="GMU198" t="s">
        <v>6465</v>
      </c>
      <c r="GMV198" t="s">
        <v>6465</v>
      </c>
      <c r="GMW198" t="s">
        <v>6465</v>
      </c>
      <c r="GMX198" t="s">
        <v>6465</v>
      </c>
      <c r="GMY198" t="s">
        <v>6465</v>
      </c>
      <c r="GMZ198" t="s">
        <v>6465</v>
      </c>
      <c r="GNA198" t="s">
        <v>6465</v>
      </c>
      <c r="GNB198" t="s">
        <v>6465</v>
      </c>
      <c r="GNC198" t="s">
        <v>6465</v>
      </c>
      <c r="GND198" t="s">
        <v>6465</v>
      </c>
      <c r="GNE198" t="s">
        <v>6465</v>
      </c>
      <c r="GNF198" t="s">
        <v>6465</v>
      </c>
      <c r="GNG198" t="s">
        <v>6465</v>
      </c>
      <c r="GNH198" t="s">
        <v>6465</v>
      </c>
      <c r="GNI198" t="s">
        <v>6465</v>
      </c>
      <c r="GNJ198" t="s">
        <v>6465</v>
      </c>
      <c r="GNK198" t="s">
        <v>6465</v>
      </c>
      <c r="GNL198" t="s">
        <v>6465</v>
      </c>
      <c r="GNM198" t="s">
        <v>6465</v>
      </c>
      <c r="GNN198" t="s">
        <v>6465</v>
      </c>
      <c r="GNO198" t="s">
        <v>6465</v>
      </c>
      <c r="GNP198" t="s">
        <v>6465</v>
      </c>
      <c r="GNQ198" t="s">
        <v>6465</v>
      </c>
      <c r="GNR198" t="s">
        <v>6465</v>
      </c>
      <c r="GNS198" t="s">
        <v>6465</v>
      </c>
      <c r="GNT198" t="s">
        <v>6465</v>
      </c>
      <c r="GNU198" t="s">
        <v>6465</v>
      </c>
      <c r="GNV198" t="s">
        <v>6465</v>
      </c>
      <c r="GNW198" t="s">
        <v>6465</v>
      </c>
      <c r="GNX198" t="s">
        <v>6465</v>
      </c>
      <c r="GNY198" t="s">
        <v>6465</v>
      </c>
      <c r="GNZ198" t="s">
        <v>6465</v>
      </c>
      <c r="GOA198" t="s">
        <v>6465</v>
      </c>
      <c r="GOB198" t="s">
        <v>6465</v>
      </c>
      <c r="GOC198" t="s">
        <v>6465</v>
      </c>
      <c r="GOD198" t="s">
        <v>6465</v>
      </c>
      <c r="GOE198" t="s">
        <v>6465</v>
      </c>
      <c r="GOF198" t="s">
        <v>6465</v>
      </c>
      <c r="GOG198" t="s">
        <v>6465</v>
      </c>
      <c r="GOH198" t="s">
        <v>6465</v>
      </c>
      <c r="GOI198" t="s">
        <v>6465</v>
      </c>
      <c r="GOJ198" t="s">
        <v>6465</v>
      </c>
      <c r="GOK198" t="s">
        <v>6465</v>
      </c>
      <c r="GOL198" t="s">
        <v>6465</v>
      </c>
      <c r="GOM198" t="s">
        <v>6465</v>
      </c>
      <c r="GON198" t="s">
        <v>6465</v>
      </c>
      <c r="GOO198" t="s">
        <v>6465</v>
      </c>
      <c r="GOP198" t="s">
        <v>6465</v>
      </c>
      <c r="GOQ198" t="s">
        <v>6465</v>
      </c>
      <c r="GOR198" t="s">
        <v>6465</v>
      </c>
      <c r="GOS198" t="s">
        <v>6465</v>
      </c>
      <c r="GOT198" t="s">
        <v>6465</v>
      </c>
      <c r="GOU198" t="s">
        <v>6465</v>
      </c>
      <c r="GOV198" t="s">
        <v>6465</v>
      </c>
      <c r="GOW198" t="s">
        <v>6465</v>
      </c>
      <c r="GOX198" t="s">
        <v>6465</v>
      </c>
      <c r="GOY198" t="s">
        <v>6465</v>
      </c>
      <c r="GOZ198" t="s">
        <v>6465</v>
      </c>
      <c r="GPA198" t="s">
        <v>6465</v>
      </c>
      <c r="GPB198" t="s">
        <v>6465</v>
      </c>
      <c r="GPC198" t="s">
        <v>6465</v>
      </c>
      <c r="GPD198" t="s">
        <v>6465</v>
      </c>
      <c r="GPE198" t="s">
        <v>6465</v>
      </c>
      <c r="GPF198" t="s">
        <v>6465</v>
      </c>
      <c r="GPG198" t="s">
        <v>6465</v>
      </c>
      <c r="GPH198">
        <v>-77.148696899414006</v>
      </c>
      <c r="GPI198">
        <v>-1</v>
      </c>
    </row>
    <row r="199" spans="1:5157" x14ac:dyDescent="0.2">
      <c r="A199">
        <v>8594</v>
      </c>
      <c r="B199" t="s">
        <v>6440</v>
      </c>
      <c r="C199" t="s">
        <v>6465</v>
      </c>
      <c r="D199" t="s">
        <v>6465</v>
      </c>
      <c r="E199" t="s">
        <v>6465</v>
      </c>
      <c r="F199" t="s">
        <v>6465</v>
      </c>
      <c r="G199" s="6" t="s">
        <v>6465</v>
      </c>
      <c r="H199" t="s">
        <v>6465</v>
      </c>
      <c r="I199" t="s">
        <v>6465</v>
      </c>
      <c r="J199" t="s">
        <v>6465</v>
      </c>
      <c r="K199" t="s">
        <v>6465</v>
      </c>
      <c r="L199" t="s">
        <v>6465</v>
      </c>
      <c r="M199" t="s">
        <v>6465</v>
      </c>
      <c r="N199" t="s">
        <v>6465</v>
      </c>
      <c r="O199" t="s">
        <v>6465</v>
      </c>
      <c r="P199" t="s">
        <v>6465</v>
      </c>
      <c r="Q199" t="s">
        <v>6465</v>
      </c>
      <c r="R199" t="s">
        <v>6465</v>
      </c>
      <c r="S199" t="s">
        <v>6465</v>
      </c>
      <c r="T199" t="s">
        <v>6465</v>
      </c>
      <c r="U199" s="6">
        <v>42543</v>
      </c>
      <c r="V199" s="20">
        <v>0</v>
      </c>
      <c r="W199" t="s">
        <v>6465</v>
      </c>
      <c r="X199" t="s">
        <v>6465</v>
      </c>
      <c r="Y199" t="s">
        <v>6465</v>
      </c>
      <c r="Z199" t="s">
        <v>6465</v>
      </c>
      <c r="AA199" t="s">
        <v>6465</v>
      </c>
      <c r="AB199" t="s">
        <v>6465</v>
      </c>
      <c r="AC199" t="s">
        <v>6465</v>
      </c>
      <c r="AD199" t="s">
        <v>6465</v>
      </c>
      <c r="AE199">
        <v>22303</v>
      </c>
      <c r="AF199">
        <v>1</v>
      </c>
      <c r="AL199">
        <v>1</v>
      </c>
      <c r="AM199">
        <v>0</v>
      </c>
      <c r="AN199">
        <v>1</v>
      </c>
      <c r="AO199" t="s">
        <v>6465</v>
      </c>
      <c r="AP199" t="s">
        <v>6465</v>
      </c>
      <c r="AQ199" t="s">
        <v>6465</v>
      </c>
      <c r="AR199" t="s">
        <v>6465</v>
      </c>
      <c r="AS199" t="s">
        <v>6465</v>
      </c>
      <c r="AT199" t="s">
        <v>6465</v>
      </c>
      <c r="AU199" t="s">
        <v>6465</v>
      </c>
      <c r="AV199" t="s">
        <v>6465</v>
      </c>
      <c r="AW199" t="s">
        <v>6465</v>
      </c>
      <c r="AX199" t="s">
        <v>6465</v>
      </c>
      <c r="AY199" t="s">
        <v>6465</v>
      </c>
      <c r="AZ199" t="s">
        <v>6465</v>
      </c>
      <c r="BA199" t="s">
        <v>6465</v>
      </c>
      <c r="BB199" t="s">
        <v>6465</v>
      </c>
      <c r="BC199" t="s">
        <v>6465</v>
      </c>
      <c r="BD199" t="s">
        <v>6465</v>
      </c>
      <c r="BE199" t="s">
        <v>6465</v>
      </c>
      <c r="BF199" t="s">
        <v>6465</v>
      </c>
      <c r="BG199" t="s">
        <v>6465</v>
      </c>
      <c r="BH199" t="s">
        <v>6465</v>
      </c>
      <c r="BI199" t="s">
        <v>6465</v>
      </c>
      <c r="BJ199" t="s">
        <v>6465</v>
      </c>
      <c r="BK199" t="s">
        <v>6465</v>
      </c>
      <c r="BL199" t="s">
        <v>6465</v>
      </c>
      <c r="BM199">
        <v>1</v>
      </c>
      <c r="BQ199">
        <v>1</v>
      </c>
      <c r="BR199">
        <v>1</v>
      </c>
      <c r="BS199">
        <v>1</v>
      </c>
      <c r="BY199">
        <v>0</v>
      </c>
      <c r="BZ199">
        <v>4</v>
      </c>
      <c r="CA199">
        <v>2</v>
      </c>
      <c r="CB199" t="s">
        <v>5285</v>
      </c>
      <c r="CF199">
        <v>0</v>
      </c>
      <c r="CG199">
        <v>1</v>
      </c>
      <c r="CM199">
        <v>1</v>
      </c>
      <c r="CN199">
        <v>4</v>
      </c>
      <c r="CO199">
        <v>0</v>
      </c>
      <c r="CP199" t="s">
        <v>5180</v>
      </c>
      <c r="CQ199" t="s">
        <v>6465</v>
      </c>
      <c r="CR199" t="s">
        <v>6465</v>
      </c>
      <c r="CS199" t="s">
        <v>6465</v>
      </c>
      <c r="CT199" t="s">
        <v>6465</v>
      </c>
      <c r="CU199" t="s">
        <v>6465</v>
      </c>
      <c r="CV199" t="s">
        <v>6465</v>
      </c>
      <c r="CW199" t="s">
        <v>6465</v>
      </c>
      <c r="CX199" t="s">
        <v>6465</v>
      </c>
      <c r="CY199" t="s">
        <v>6465</v>
      </c>
      <c r="CZ199" t="s">
        <v>6465</v>
      </c>
      <c r="DA199" t="s">
        <v>6465</v>
      </c>
      <c r="DB199" t="s">
        <v>6465</v>
      </c>
      <c r="DC199" t="s">
        <v>6465</v>
      </c>
      <c r="DD199" t="s">
        <v>6465</v>
      </c>
      <c r="DE199" t="s">
        <v>6465</v>
      </c>
      <c r="DF199" t="s">
        <v>6465</v>
      </c>
      <c r="DG199" t="s">
        <v>6465</v>
      </c>
      <c r="DH199" t="s">
        <v>6465</v>
      </c>
      <c r="DI199" t="s">
        <v>6465</v>
      </c>
      <c r="DJ199" t="s">
        <v>6465</v>
      </c>
      <c r="DK199" t="s">
        <v>6465</v>
      </c>
      <c r="DL199" t="s">
        <v>6465</v>
      </c>
      <c r="DM199" t="s">
        <v>6465</v>
      </c>
      <c r="DN199" t="s">
        <v>6465</v>
      </c>
      <c r="DO199" t="s">
        <v>6465</v>
      </c>
      <c r="DP199" t="s">
        <v>6465</v>
      </c>
      <c r="DQ199" t="s">
        <v>6465</v>
      </c>
      <c r="DR199" t="s">
        <v>6465</v>
      </c>
      <c r="DS199" t="s">
        <v>6465</v>
      </c>
      <c r="DT199" t="s">
        <v>6465</v>
      </c>
      <c r="DU199" t="s">
        <v>6465</v>
      </c>
      <c r="DV199" t="s">
        <v>6465</v>
      </c>
      <c r="DW199" t="s">
        <v>6465</v>
      </c>
      <c r="DX199" t="s">
        <v>6465</v>
      </c>
      <c r="DY199" t="s">
        <v>6465</v>
      </c>
      <c r="DZ199" t="s">
        <v>6465</v>
      </c>
      <c r="EA199" t="s">
        <v>6465</v>
      </c>
      <c r="EB199" t="s">
        <v>6465</v>
      </c>
      <c r="EC199" t="s">
        <v>6465</v>
      </c>
      <c r="ED199" t="s">
        <v>6465</v>
      </c>
      <c r="EE199" t="s">
        <v>6465</v>
      </c>
      <c r="EF199" t="s">
        <v>6465</v>
      </c>
      <c r="EG199" t="s">
        <v>6465</v>
      </c>
      <c r="EH199" t="s">
        <v>6465</v>
      </c>
      <c r="EI199" t="s">
        <v>6465</v>
      </c>
      <c r="EJ199" t="s">
        <v>6465</v>
      </c>
      <c r="EK199" t="s">
        <v>6465</v>
      </c>
      <c r="EL199" t="s">
        <v>6465</v>
      </c>
      <c r="EM199" t="s">
        <v>6465</v>
      </c>
      <c r="EN199" t="s">
        <v>6465</v>
      </c>
      <c r="EO199" t="s">
        <v>6465</v>
      </c>
      <c r="EP199" t="s">
        <v>6465</v>
      </c>
      <c r="EQ199" t="s">
        <v>6465</v>
      </c>
      <c r="ER199" t="s">
        <v>6465</v>
      </c>
      <c r="ES199" t="s">
        <v>6465</v>
      </c>
      <c r="ET199" t="s">
        <v>6465</v>
      </c>
      <c r="EU199" t="s">
        <v>6465</v>
      </c>
      <c r="EV199" t="s">
        <v>6465</v>
      </c>
      <c r="EW199" t="s">
        <v>6465</v>
      </c>
      <c r="EX199" t="s">
        <v>6465</v>
      </c>
      <c r="EY199" t="s">
        <v>6465</v>
      </c>
      <c r="EZ199" t="s">
        <v>6465</v>
      </c>
      <c r="FA199" t="s">
        <v>6465</v>
      </c>
      <c r="FB199" t="s">
        <v>6465</v>
      </c>
      <c r="FC199" t="s">
        <v>6465</v>
      </c>
      <c r="FD199" t="s">
        <v>6465</v>
      </c>
      <c r="FE199" t="s">
        <v>6465</v>
      </c>
      <c r="FF199" t="s">
        <v>6465</v>
      </c>
      <c r="FG199" t="s">
        <v>6465</v>
      </c>
      <c r="FH199" t="s">
        <v>6465</v>
      </c>
      <c r="FI199" t="s">
        <v>6465</v>
      </c>
      <c r="FJ199" t="s">
        <v>6465</v>
      </c>
      <c r="FK199" t="s">
        <v>6465</v>
      </c>
      <c r="FL199" t="s">
        <v>6465</v>
      </c>
      <c r="FM199" t="s">
        <v>6465</v>
      </c>
      <c r="FN199" t="s">
        <v>6465</v>
      </c>
      <c r="FO199" t="s">
        <v>6465</v>
      </c>
      <c r="FP199" t="s">
        <v>6465</v>
      </c>
      <c r="FQ199" t="s">
        <v>6465</v>
      </c>
      <c r="FR199" t="s">
        <v>6465</v>
      </c>
      <c r="FS199" t="s">
        <v>6465</v>
      </c>
      <c r="FT199" t="s">
        <v>6465</v>
      </c>
      <c r="FU199" t="s">
        <v>6465</v>
      </c>
      <c r="FV199" t="s">
        <v>6465</v>
      </c>
      <c r="FW199" t="s">
        <v>6465</v>
      </c>
      <c r="FX199" t="s">
        <v>6465</v>
      </c>
      <c r="FY199" t="s">
        <v>6465</v>
      </c>
      <c r="FZ199" t="s">
        <v>6465</v>
      </c>
      <c r="GA199" t="s">
        <v>6465</v>
      </c>
      <c r="GB199" t="s">
        <v>6465</v>
      </c>
      <c r="GC199" t="s">
        <v>6465</v>
      </c>
      <c r="GD199" t="s">
        <v>6465</v>
      </c>
      <c r="GE199" t="s">
        <v>6465</v>
      </c>
      <c r="GF199" t="s">
        <v>6465</v>
      </c>
      <c r="GG199" t="s">
        <v>6465</v>
      </c>
      <c r="GH199" t="s">
        <v>6465</v>
      </c>
      <c r="GI199" t="s">
        <v>6465</v>
      </c>
      <c r="GJ199" t="s">
        <v>6465</v>
      </c>
      <c r="GK199" t="s">
        <v>6465</v>
      </c>
      <c r="GL199" t="s">
        <v>6465</v>
      </c>
      <c r="GM199" t="s">
        <v>6465</v>
      </c>
      <c r="GN199" t="s">
        <v>6465</v>
      </c>
      <c r="GO199" t="s">
        <v>6465</v>
      </c>
      <c r="GP199" t="s">
        <v>6465</v>
      </c>
      <c r="GQ199" t="s">
        <v>6465</v>
      </c>
      <c r="GR199" t="s">
        <v>6465</v>
      </c>
      <c r="GS199" t="s">
        <v>6465</v>
      </c>
      <c r="GT199" t="s">
        <v>6465</v>
      </c>
      <c r="GU199" t="s">
        <v>6465</v>
      </c>
      <c r="GV199" t="s">
        <v>6465</v>
      </c>
      <c r="GW199" t="s">
        <v>6465</v>
      </c>
      <c r="GX199" t="s">
        <v>6465</v>
      </c>
      <c r="GY199" t="s">
        <v>6465</v>
      </c>
      <c r="GZ199" t="s">
        <v>6465</v>
      </c>
      <c r="HA199" t="s">
        <v>6465</v>
      </c>
      <c r="HB199" t="s">
        <v>6465</v>
      </c>
      <c r="HC199" t="s">
        <v>6465</v>
      </c>
      <c r="HD199" t="s">
        <v>6465</v>
      </c>
      <c r="HE199" t="s">
        <v>6465</v>
      </c>
      <c r="HF199" t="s">
        <v>6465</v>
      </c>
      <c r="HG199" t="s">
        <v>6465</v>
      </c>
      <c r="HH199" t="s">
        <v>6465</v>
      </c>
      <c r="HI199" t="s">
        <v>6465</v>
      </c>
      <c r="HJ199" t="s">
        <v>6465</v>
      </c>
      <c r="HK199" t="s">
        <v>6465</v>
      </c>
      <c r="HL199" t="s">
        <v>6465</v>
      </c>
      <c r="HM199" t="s">
        <v>6465</v>
      </c>
      <c r="HN199" t="s">
        <v>6465</v>
      </c>
      <c r="HO199" t="s">
        <v>6465</v>
      </c>
      <c r="HP199" t="s">
        <v>6465</v>
      </c>
      <c r="HQ199" t="s">
        <v>6465</v>
      </c>
      <c r="HR199" t="s">
        <v>6465</v>
      </c>
      <c r="HS199" t="s">
        <v>6465</v>
      </c>
      <c r="HT199" t="s">
        <v>6465</v>
      </c>
      <c r="HU199" t="s">
        <v>6465</v>
      </c>
      <c r="HV199" t="s">
        <v>6465</v>
      </c>
      <c r="HW199" t="s">
        <v>6465</v>
      </c>
      <c r="HX199" t="s">
        <v>6465</v>
      </c>
      <c r="HY199" t="s">
        <v>6465</v>
      </c>
      <c r="HZ199" t="s">
        <v>6465</v>
      </c>
      <c r="IA199" t="s">
        <v>6465</v>
      </c>
      <c r="IB199" t="s">
        <v>6465</v>
      </c>
      <c r="IC199" t="s">
        <v>6465</v>
      </c>
      <c r="ID199" t="s">
        <v>6465</v>
      </c>
      <c r="IE199" t="s">
        <v>6465</v>
      </c>
      <c r="IF199" t="s">
        <v>6465</v>
      </c>
      <c r="IG199" t="s">
        <v>6465</v>
      </c>
      <c r="IH199" t="s">
        <v>6465</v>
      </c>
      <c r="II199" t="s">
        <v>6465</v>
      </c>
      <c r="IJ199" t="s">
        <v>6465</v>
      </c>
      <c r="IK199" t="s">
        <v>6465</v>
      </c>
      <c r="IL199" t="s">
        <v>6465</v>
      </c>
      <c r="IM199" t="s">
        <v>6465</v>
      </c>
      <c r="IN199" t="s">
        <v>6465</v>
      </c>
      <c r="IO199" t="s">
        <v>6465</v>
      </c>
      <c r="IP199" t="s">
        <v>6465</v>
      </c>
      <c r="IQ199" t="s">
        <v>6465</v>
      </c>
      <c r="IR199" t="s">
        <v>6465</v>
      </c>
      <c r="IS199" t="s">
        <v>6465</v>
      </c>
      <c r="IT199" t="s">
        <v>6465</v>
      </c>
      <c r="IU199" t="s">
        <v>6465</v>
      </c>
      <c r="IV199" t="s">
        <v>6465</v>
      </c>
      <c r="IW199" t="s">
        <v>6465</v>
      </c>
      <c r="IX199" t="s">
        <v>6465</v>
      </c>
      <c r="IY199" t="s">
        <v>6465</v>
      </c>
      <c r="IZ199" t="s">
        <v>6465</v>
      </c>
      <c r="JA199" t="s">
        <v>6465</v>
      </c>
      <c r="JB199" t="s">
        <v>6465</v>
      </c>
      <c r="JC199" t="s">
        <v>6465</v>
      </c>
      <c r="JD199" t="s">
        <v>6465</v>
      </c>
      <c r="JE199" t="s">
        <v>6465</v>
      </c>
      <c r="JF199" t="s">
        <v>6465</v>
      </c>
      <c r="JG199" t="s">
        <v>6465</v>
      </c>
      <c r="JH199" t="s">
        <v>6465</v>
      </c>
      <c r="JI199" t="s">
        <v>6465</v>
      </c>
      <c r="JJ199" t="s">
        <v>6465</v>
      </c>
      <c r="JK199" t="s">
        <v>6465</v>
      </c>
      <c r="JL199" t="s">
        <v>6465</v>
      </c>
      <c r="JM199" t="s">
        <v>6465</v>
      </c>
      <c r="JN199" t="s">
        <v>6465</v>
      </c>
      <c r="JO199" t="s">
        <v>6465</v>
      </c>
      <c r="JP199" t="s">
        <v>6465</v>
      </c>
      <c r="JQ199" t="s">
        <v>6465</v>
      </c>
      <c r="JR199" t="s">
        <v>6465</v>
      </c>
      <c r="JS199" t="s">
        <v>6465</v>
      </c>
      <c r="JT199" t="s">
        <v>6465</v>
      </c>
      <c r="JU199" t="s">
        <v>6465</v>
      </c>
      <c r="JV199" t="s">
        <v>6465</v>
      </c>
      <c r="JW199" t="s">
        <v>6465</v>
      </c>
      <c r="JX199" t="s">
        <v>6465</v>
      </c>
      <c r="JY199" t="s">
        <v>6465</v>
      </c>
      <c r="JZ199" t="s">
        <v>6465</v>
      </c>
      <c r="KA199" t="s">
        <v>6465</v>
      </c>
      <c r="KB199" t="s">
        <v>6465</v>
      </c>
      <c r="KC199" t="s">
        <v>6465</v>
      </c>
      <c r="KD199" t="s">
        <v>6465</v>
      </c>
      <c r="KE199" t="s">
        <v>6465</v>
      </c>
      <c r="KF199" t="s">
        <v>6465</v>
      </c>
      <c r="KG199" t="s">
        <v>6465</v>
      </c>
      <c r="KH199" t="s">
        <v>6465</v>
      </c>
      <c r="KI199" t="s">
        <v>6465</v>
      </c>
      <c r="KJ199" t="s">
        <v>6465</v>
      </c>
      <c r="KK199" t="s">
        <v>6465</v>
      </c>
      <c r="KL199" t="s">
        <v>6465</v>
      </c>
      <c r="KM199" t="s">
        <v>6465</v>
      </c>
      <c r="KN199" t="s">
        <v>6465</v>
      </c>
      <c r="KO199" t="s">
        <v>6465</v>
      </c>
      <c r="KP199" t="s">
        <v>6465</v>
      </c>
      <c r="KQ199" t="s">
        <v>6465</v>
      </c>
      <c r="KR199" t="s">
        <v>6465</v>
      </c>
      <c r="KS199" t="s">
        <v>6465</v>
      </c>
      <c r="KT199" t="s">
        <v>6465</v>
      </c>
      <c r="KU199" t="s">
        <v>6465</v>
      </c>
      <c r="KV199" t="s">
        <v>6465</v>
      </c>
      <c r="KW199" t="s">
        <v>6465</v>
      </c>
      <c r="KX199" t="s">
        <v>6465</v>
      </c>
      <c r="KY199" t="s">
        <v>6465</v>
      </c>
      <c r="KZ199" t="s">
        <v>6465</v>
      </c>
      <c r="LA199" t="s">
        <v>6465</v>
      </c>
      <c r="LB199" t="s">
        <v>6465</v>
      </c>
      <c r="LC199" t="s">
        <v>6465</v>
      </c>
      <c r="LD199" t="s">
        <v>6465</v>
      </c>
      <c r="LE199" t="s">
        <v>6465</v>
      </c>
      <c r="LF199" t="s">
        <v>6465</v>
      </c>
      <c r="LG199" t="s">
        <v>6465</v>
      </c>
      <c r="LH199" t="s">
        <v>6465</v>
      </c>
      <c r="LI199" t="s">
        <v>6465</v>
      </c>
      <c r="LJ199" t="s">
        <v>6465</v>
      </c>
      <c r="LK199" t="s">
        <v>6465</v>
      </c>
      <c r="LL199" t="s">
        <v>6465</v>
      </c>
      <c r="LM199" t="s">
        <v>6465</v>
      </c>
      <c r="LN199" t="s">
        <v>6465</v>
      </c>
      <c r="LO199" t="s">
        <v>6465</v>
      </c>
      <c r="LP199" t="s">
        <v>6465</v>
      </c>
      <c r="LQ199" t="s">
        <v>6465</v>
      </c>
      <c r="LR199" t="s">
        <v>6465</v>
      </c>
      <c r="LS199" t="s">
        <v>6465</v>
      </c>
      <c r="LT199" t="s">
        <v>6465</v>
      </c>
      <c r="LU199" t="s">
        <v>6465</v>
      </c>
      <c r="LV199" t="s">
        <v>6465</v>
      </c>
      <c r="LW199" t="s">
        <v>6465</v>
      </c>
      <c r="LX199" t="s">
        <v>6465</v>
      </c>
      <c r="LY199" t="s">
        <v>6465</v>
      </c>
      <c r="LZ199" t="s">
        <v>6465</v>
      </c>
      <c r="MA199" t="s">
        <v>6465</v>
      </c>
      <c r="MB199" t="s">
        <v>6465</v>
      </c>
      <c r="MC199" t="s">
        <v>6465</v>
      </c>
      <c r="MD199" t="s">
        <v>6465</v>
      </c>
      <c r="ME199" t="s">
        <v>6465</v>
      </c>
      <c r="MF199" t="s">
        <v>6465</v>
      </c>
      <c r="MG199" t="s">
        <v>6465</v>
      </c>
      <c r="MH199" t="s">
        <v>6465</v>
      </c>
      <c r="MI199" t="s">
        <v>6465</v>
      </c>
      <c r="MJ199" t="s">
        <v>6465</v>
      </c>
      <c r="MK199" t="s">
        <v>6465</v>
      </c>
      <c r="ML199" t="s">
        <v>6465</v>
      </c>
      <c r="MM199" t="s">
        <v>6465</v>
      </c>
      <c r="MN199" t="s">
        <v>6465</v>
      </c>
      <c r="MO199" t="s">
        <v>6465</v>
      </c>
      <c r="MP199" t="s">
        <v>6465</v>
      </c>
      <c r="MQ199" t="s">
        <v>6465</v>
      </c>
      <c r="MR199" t="s">
        <v>6465</v>
      </c>
      <c r="MS199" t="s">
        <v>6465</v>
      </c>
      <c r="MT199" t="s">
        <v>6465</v>
      </c>
      <c r="MU199" t="s">
        <v>6465</v>
      </c>
      <c r="MV199" t="s">
        <v>6465</v>
      </c>
      <c r="MW199" t="s">
        <v>6465</v>
      </c>
      <c r="MX199" t="s">
        <v>6465</v>
      </c>
      <c r="MY199" t="s">
        <v>6465</v>
      </c>
      <c r="MZ199" t="s">
        <v>6465</v>
      </c>
      <c r="NA199" t="s">
        <v>6465</v>
      </c>
      <c r="NB199" t="s">
        <v>6465</v>
      </c>
      <c r="NC199" t="s">
        <v>6465</v>
      </c>
      <c r="ND199" t="s">
        <v>6465</v>
      </c>
      <c r="NE199" t="s">
        <v>6465</v>
      </c>
      <c r="NF199" t="s">
        <v>6465</v>
      </c>
      <c r="NG199" t="s">
        <v>6465</v>
      </c>
      <c r="NH199" t="s">
        <v>6465</v>
      </c>
      <c r="NI199" t="s">
        <v>6465</v>
      </c>
      <c r="NJ199" t="s">
        <v>6465</v>
      </c>
      <c r="NK199" t="s">
        <v>6465</v>
      </c>
      <c r="NL199" t="s">
        <v>6465</v>
      </c>
      <c r="NM199" t="s">
        <v>6465</v>
      </c>
      <c r="NN199" t="s">
        <v>6465</v>
      </c>
      <c r="NO199" t="s">
        <v>6465</v>
      </c>
      <c r="NP199" t="s">
        <v>6465</v>
      </c>
      <c r="NQ199" t="s">
        <v>6465</v>
      </c>
      <c r="NR199" t="s">
        <v>6465</v>
      </c>
      <c r="NS199" t="s">
        <v>6465</v>
      </c>
      <c r="NT199" t="s">
        <v>6465</v>
      </c>
      <c r="NU199" t="s">
        <v>6465</v>
      </c>
      <c r="NV199" t="s">
        <v>6465</v>
      </c>
      <c r="NW199" t="s">
        <v>6465</v>
      </c>
      <c r="NX199" t="s">
        <v>6465</v>
      </c>
      <c r="NY199" t="s">
        <v>6465</v>
      </c>
      <c r="NZ199" t="s">
        <v>6465</v>
      </c>
      <c r="OA199" t="s">
        <v>6465</v>
      </c>
      <c r="OB199" t="s">
        <v>6465</v>
      </c>
      <c r="OC199" t="s">
        <v>6465</v>
      </c>
      <c r="OD199" t="s">
        <v>6465</v>
      </c>
      <c r="OE199" t="s">
        <v>6465</v>
      </c>
      <c r="OF199" t="s">
        <v>6465</v>
      </c>
      <c r="OG199" t="s">
        <v>6465</v>
      </c>
      <c r="OH199" t="s">
        <v>6465</v>
      </c>
      <c r="OI199" t="s">
        <v>6465</v>
      </c>
      <c r="OJ199" t="s">
        <v>6465</v>
      </c>
      <c r="OK199" t="s">
        <v>6465</v>
      </c>
      <c r="OL199" t="s">
        <v>6465</v>
      </c>
      <c r="OM199" t="s">
        <v>6465</v>
      </c>
      <c r="ON199" t="s">
        <v>6465</v>
      </c>
      <c r="OO199" t="s">
        <v>6465</v>
      </c>
      <c r="OP199" t="s">
        <v>6465</v>
      </c>
      <c r="OQ199" t="s">
        <v>6465</v>
      </c>
      <c r="OR199" t="s">
        <v>6465</v>
      </c>
      <c r="OS199" t="s">
        <v>6465</v>
      </c>
      <c r="OT199" t="s">
        <v>6465</v>
      </c>
      <c r="OU199" t="s">
        <v>6465</v>
      </c>
      <c r="OV199" t="s">
        <v>6465</v>
      </c>
      <c r="OW199" t="s">
        <v>6465</v>
      </c>
      <c r="OX199" t="s">
        <v>6465</v>
      </c>
      <c r="OY199" t="s">
        <v>6465</v>
      </c>
      <c r="OZ199" t="s">
        <v>6465</v>
      </c>
      <c r="PA199" t="s">
        <v>6465</v>
      </c>
      <c r="PB199" t="s">
        <v>6465</v>
      </c>
      <c r="PC199" t="s">
        <v>6465</v>
      </c>
      <c r="PD199" t="s">
        <v>6465</v>
      </c>
      <c r="PE199" t="s">
        <v>6465</v>
      </c>
      <c r="PF199" t="s">
        <v>6465</v>
      </c>
      <c r="PG199" t="s">
        <v>6465</v>
      </c>
      <c r="PH199" t="s">
        <v>6465</v>
      </c>
      <c r="PI199" t="s">
        <v>6465</v>
      </c>
      <c r="PJ199" t="s">
        <v>6465</v>
      </c>
      <c r="PK199" t="s">
        <v>6465</v>
      </c>
      <c r="PL199" t="s">
        <v>6465</v>
      </c>
      <c r="PM199" t="s">
        <v>6465</v>
      </c>
      <c r="PN199" t="s">
        <v>6465</v>
      </c>
      <c r="PO199" t="s">
        <v>6465</v>
      </c>
      <c r="PP199" t="s">
        <v>6465</v>
      </c>
      <c r="PQ199" t="s">
        <v>6465</v>
      </c>
      <c r="PR199" t="s">
        <v>6465</v>
      </c>
      <c r="PS199" t="s">
        <v>6465</v>
      </c>
      <c r="PT199" t="s">
        <v>6465</v>
      </c>
      <c r="PU199" t="s">
        <v>6465</v>
      </c>
      <c r="PV199" t="s">
        <v>6465</v>
      </c>
      <c r="PW199" t="s">
        <v>6465</v>
      </c>
      <c r="PX199" t="s">
        <v>6465</v>
      </c>
      <c r="PY199" t="s">
        <v>6465</v>
      </c>
      <c r="PZ199" t="s">
        <v>6465</v>
      </c>
      <c r="QA199" t="s">
        <v>6465</v>
      </c>
      <c r="QB199" t="s">
        <v>6465</v>
      </c>
      <c r="QC199" t="s">
        <v>6465</v>
      </c>
      <c r="QD199" t="s">
        <v>6465</v>
      </c>
      <c r="QE199" t="s">
        <v>6465</v>
      </c>
      <c r="QF199" t="s">
        <v>6465</v>
      </c>
      <c r="QG199" t="s">
        <v>6465</v>
      </c>
      <c r="QH199" t="s">
        <v>6465</v>
      </c>
      <c r="QI199" t="s">
        <v>6465</v>
      </c>
      <c r="QJ199" t="s">
        <v>6465</v>
      </c>
      <c r="QK199" t="s">
        <v>6465</v>
      </c>
      <c r="QL199" t="s">
        <v>6465</v>
      </c>
      <c r="QM199" t="s">
        <v>6465</v>
      </c>
      <c r="QN199" t="s">
        <v>6465</v>
      </c>
      <c r="QO199" t="s">
        <v>6465</v>
      </c>
      <c r="QP199" t="s">
        <v>6465</v>
      </c>
      <c r="QQ199" t="s">
        <v>6465</v>
      </c>
      <c r="QR199" t="s">
        <v>6465</v>
      </c>
      <c r="QS199" t="s">
        <v>6465</v>
      </c>
      <c r="QT199" t="s">
        <v>6465</v>
      </c>
      <c r="QU199" t="s">
        <v>6465</v>
      </c>
      <c r="QV199" t="s">
        <v>6465</v>
      </c>
      <c r="QW199" t="s">
        <v>6465</v>
      </c>
      <c r="QX199" t="s">
        <v>6465</v>
      </c>
      <c r="QY199" t="s">
        <v>6465</v>
      </c>
      <c r="QZ199" t="s">
        <v>6465</v>
      </c>
      <c r="RA199" t="s">
        <v>6465</v>
      </c>
      <c r="RB199" t="s">
        <v>6465</v>
      </c>
      <c r="RC199" t="s">
        <v>6465</v>
      </c>
      <c r="RD199" t="s">
        <v>6465</v>
      </c>
      <c r="RE199" t="s">
        <v>6465</v>
      </c>
      <c r="RF199" t="s">
        <v>6465</v>
      </c>
      <c r="RG199" t="s">
        <v>6465</v>
      </c>
      <c r="RH199" t="s">
        <v>6465</v>
      </c>
      <c r="RI199" t="s">
        <v>6465</v>
      </c>
      <c r="RJ199" t="s">
        <v>6465</v>
      </c>
      <c r="RK199" t="s">
        <v>6465</v>
      </c>
      <c r="RL199" t="s">
        <v>6465</v>
      </c>
      <c r="RM199" t="s">
        <v>6465</v>
      </c>
      <c r="RN199" t="s">
        <v>6465</v>
      </c>
      <c r="RO199" t="s">
        <v>6465</v>
      </c>
      <c r="RP199" t="s">
        <v>6465</v>
      </c>
      <c r="RQ199" t="s">
        <v>6465</v>
      </c>
      <c r="RR199" t="s">
        <v>6465</v>
      </c>
      <c r="RS199" t="s">
        <v>6465</v>
      </c>
      <c r="RT199" t="s">
        <v>6465</v>
      </c>
      <c r="RU199" t="s">
        <v>6465</v>
      </c>
      <c r="RV199" t="s">
        <v>6465</v>
      </c>
      <c r="RW199" t="s">
        <v>6465</v>
      </c>
      <c r="RX199" t="s">
        <v>6465</v>
      </c>
      <c r="RY199" t="s">
        <v>6465</v>
      </c>
      <c r="RZ199" t="s">
        <v>6465</v>
      </c>
      <c r="SA199" t="s">
        <v>6465</v>
      </c>
      <c r="SB199" t="s">
        <v>6465</v>
      </c>
      <c r="SC199" t="s">
        <v>6465</v>
      </c>
      <c r="SD199" t="s">
        <v>6465</v>
      </c>
      <c r="SE199" t="s">
        <v>6465</v>
      </c>
      <c r="SF199" t="s">
        <v>6465</v>
      </c>
      <c r="SG199" t="s">
        <v>6465</v>
      </c>
      <c r="SH199" t="s">
        <v>6465</v>
      </c>
      <c r="SI199" t="s">
        <v>6465</v>
      </c>
      <c r="SJ199" t="s">
        <v>6465</v>
      </c>
      <c r="SK199" t="s">
        <v>6465</v>
      </c>
      <c r="SL199" t="s">
        <v>6465</v>
      </c>
      <c r="SM199" t="s">
        <v>6465</v>
      </c>
      <c r="SN199" t="s">
        <v>6465</v>
      </c>
      <c r="SO199" t="s">
        <v>6465</v>
      </c>
      <c r="SP199" t="s">
        <v>6465</v>
      </c>
      <c r="SQ199" t="s">
        <v>6465</v>
      </c>
      <c r="SR199" t="s">
        <v>6465</v>
      </c>
      <c r="SS199" t="s">
        <v>6465</v>
      </c>
      <c r="ST199" t="s">
        <v>6465</v>
      </c>
      <c r="SU199" t="s">
        <v>6465</v>
      </c>
      <c r="SV199" t="s">
        <v>6465</v>
      </c>
      <c r="SW199" t="s">
        <v>6465</v>
      </c>
      <c r="SX199" t="s">
        <v>6465</v>
      </c>
      <c r="SY199" t="s">
        <v>6465</v>
      </c>
      <c r="SZ199" t="s">
        <v>6465</v>
      </c>
      <c r="TA199" t="s">
        <v>6465</v>
      </c>
      <c r="TB199" t="s">
        <v>6465</v>
      </c>
      <c r="TC199" t="s">
        <v>6465</v>
      </c>
      <c r="TD199" t="s">
        <v>6465</v>
      </c>
      <c r="TE199" t="s">
        <v>6465</v>
      </c>
      <c r="TF199" t="s">
        <v>6465</v>
      </c>
      <c r="TG199" t="s">
        <v>6465</v>
      </c>
      <c r="TH199" t="s">
        <v>6465</v>
      </c>
      <c r="TI199" t="s">
        <v>6465</v>
      </c>
      <c r="TJ199" t="s">
        <v>6465</v>
      </c>
      <c r="TK199" t="s">
        <v>6465</v>
      </c>
      <c r="TL199" t="s">
        <v>6465</v>
      </c>
      <c r="TM199" t="s">
        <v>6465</v>
      </c>
      <c r="TN199" t="s">
        <v>6465</v>
      </c>
      <c r="TO199" t="s">
        <v>6465</v>
      </c>
      <c r="TP199" t="s">
        <v>6465</v>
      </c>
      <c r="TQ199" t="s">
        <v>6465</v>
      </c>
      <c r="TR199" t="s">
        <v>6465</v>
      </c>
      <c r="TS199" t="s">
        <v>6465</v>
      </c>
      <c r="TT199" t="s">
        <v>6465</v>
      </c>
      <c r="TU199" t="s">
        <v>6465</v>
      </c>
      <c r="TV199" t="s">
        <v>6465</v>
      </c>
      <c r="TW199" t="s">
        <v>6465</v>
      </c>
      <c r="TX199" t="s">
        <v>6465</v>
      </c>
      <c r="TY199" t="s">
        <v>6465</v>
      </c>
      <c r="TZ199" t="s">
        <v>6465</v>
      </c>
      <c r="UA199" t="s">
        <v>6465</v>
      </c>
      <c r="UB199" t="s">
        <v>6465</v>
      </c>
      <c r="UC199" t="s">
        <v>6465</v>
      </c>
      <c r="UD199" t="s">
        <v>6465</v>
      </c>
      <c r="UE199" t="s">
        <v>6465</v>
      </c>
      <c r="UF199" t="s">
        <v>6465</v>
      </c>
      <c r="UG199" t="s">
        <v>6465</v>
      </c>
      <c r="UH199" t="s">
        <v>6465</v>
      </c>
      <c r="UI199" t="s">
        <v>6465</v>
      </c>
      <c r="UJ199" t="s">
        <v>6465</v>
      </c>
      <c r="UK199" t="s">
        <v>6465</v>
      </c>
      <c r="UL199" t="s">
        <v>6465</v>
      </c>
      <c r="UM199" t="s">
        <v>6465</v>
      </c>
      <c r="UN199" t="s">
        <v>6465</v>
      </c>
      <c r="UO199" t="s">
        <v>6465</v>
      </c>
      <c r="UP199" t="s">
        <v>6465</v>
      </c>
      <c r="UQ199" t="s">
        <v>6465</v>
      </c>
      <c r="UR199" t="s">
        <v>6465</v>
      </c>
      <c r="US199" t="s">
        <v>6465</v>
      </c>
      <c r="UT199" t="s">
        <v>6465</v>
      </c>
      <c r="UU199" t="s">
        <v>6465</v>
      </c>
      <c r="UV199" t="s">
        <v>6465</v>
      </c>
      <c r="UW199" t="s">
        <v>6465</v>
      </c>
      <c r="UX199" t="s">
        <v>6465</v>
      </c>
      <c r="UY199" t="s">
        <v>6465</v>
      </c>
      <c r="UZ199" t="s">
        <v>6465</v>
      </c>
      <c r="VA199" t="s">
        <v>6465</v>
      </c>
      <c r="VB199" t="s">
        <v>6465</v>
      </c>
      <c r="VC199" t="s">
        <v>6465</v>
      </c>
      <c r="VD199" t="s">
        <v>6465</v>
      </c>
      <c r="VE199" t="s">
        <v>6465</v>
      </c>
      <c r="VF199" t="s">
        <v>6465</v>
      </c>
      <c r="VG199" t="s">
        <v>6465</v>
      </c>
      <c r="VH199" t="s">
        <v>6465</v>
      </c>
      <c r="VI199" t="s">
        <v>6465</v>
      </c>
      <c r="VJ199" t="s">
        <v>6465</v>
      </c>
      <c r="VK199" t="s">
        <v>6465</v>
      </c>
      <c r="VL199" t="s">
        <v>6465</v>
      </c>
      <c r="VM199" t="s">
        <v>6465</v>
      </c>
      <c r="VN199" t="s">
        <v>6465</v>
      </c>
      <c r="VO199" t="s">
        <v>6465</v>
      </c>
      <c r="VP199" t="s">
        <v>6465</v>
      </c>
      <c r="VQ199" t="s">
        <v>6465</v>
      </c>
      <c r="VR199" t="s">
        <v>6465</v>
      </c>
      <c r="VS199" t="s">
        <v>6465</v>
      </c>
      <c r="VT199" t="s">
        <v>6465</v>
      </c>
      <c r="VU199" t="s">
        <v>6465</v>
      </c>
      <c r="VV199" t="s">
        <v>6465</v>
      </c>
      <c r="VW199" t="s">
        <v>6465</v>
      </c>
      <c r="VX199" t="s">
        <v>6465</v>
      </c>
      <c r="VY199" t="s">
        <v>6465</v>
      </c>
      <c r="VZ199" t="s">
        <v>6465</v>
      </c>
      <c r="WA199" t="s">
        <v>6465</v>
      </c>
      <c r="WB199" t="s">
        <v>6465</v>
      </c>
      <c r="WC199" t="s">
        <v>6465</v>
      </c>
      <c r="WD199" t="s">
        <v>6465</v>
      </c>
      <c r="WE199" t="s">
        <v>6465</v>
      </c>
      <c r="WF199" t="s">
        <v>6465</v>
      </c>
      <c r="WG199" t="s">
        <v>6465</v>
      </c>
      <c r="WH199" t="s">
        <v>6465</v>
      </c>
      <c r="WI199" t="s">
        <v>6465</v>
      </c>
      <c r="WJ199" t="s">
        <v>6465</v>
      </c>
      <c r="WK199" t="s">
        <v>6465</v>
      </c>
      <c r="WL199" t="s">
        <v>6465</v>
      </c>
      <c r="WM199" t="s">
        <v>6465</v>
      </c>
      <c r="WN199" t="s">
        <v>6465</v>
      </c>
      <c r="WO199" t="s">
        <v>6465</v>
      </c>
      <c r="WP199" t="s">
        <v>6465</v>
      </c>
      <c r="WQ199" t="s">
        <v>6465</v>
      </c>
      <c r="WR199" t="s">
        <v>6465</v>
      </c>
      <c r="WS199" t="s">
        <v>6465</v>
      </c>
      <c r="WT199" t="s">
        <v>6465</v>
      </c>
      <c r="WU199" t="s">
        <v>6465</v>
      </c>
      <c r="WV199" t="s">
        <v>6465</v>
      </c>
      <c r="WW199" t="s">
        <v>6465</v>
      </c>
      <c r="WX199" t="s">
        <v>6465</v>
      </c>
      <c r="WY199" t="s">
        <v>6465</v>
      </c>
      <c r="WZ199" t="s">
        <v>6465</v>
      </c>
      <c r="XA199" t="s">
        <v>6465</v>
      </c>
      <c r="XB199" t="s">
        <v>6465</v>
      </c>
      <c r="XC199" t="s">
        <v>6465</v>
      </c>
      <c r="XD199" t="s">
        <v>6465</v>
      </c>
      <c r="XE199" t="s">
        <v>6465</v>
      </c>
      <c r="XF199" t="s">
        <v>6465</v>
      </c>
      <c r="XG199" t="s">
        <v>6465</v>
      </c>
      <c r="XH199" t="s">
        <v>6465</v>
      </c>
      <c r="XI199" t="s">
        <v>6465</v>
      </c>
      <c r="XJ199" t="s">
        <v>6465</v>
      </c>
      <c r="XK199" t="s">
        <v>6465</v>
      </c>
      <c r="XL199" t="s">
        <v>6465</v>
      </c>
      <c r="XM199" t="s">
        <v>6465</v>
      </c>
      <c r="XN199" t="s">
        <v>6465</v>
      </c>
      <c r="XO199" t="s">
        <v>6465</v>
      </c>
      <c r="XP199" t="s">
        <v>6465</v>
      </c>
      <c r="XQ199" t="s">
        <v>6465</v>
      </c>
      <c r="XR199" t="s">
        <v>6465</v>
      </c>
      <c r="XS199" t="s">
        <v>6465</v>
      </c>
      <c r="XT199" t="s">
        <v>6465</v>
      </c>
      <c r="XU199" t="s">
        <v>6465</v>
      </c>
      <c r="XV199" t="s">
        <v>6465</v>
      </c>
      <c r="XW199" t="s">
        <v>6465</v>
      </c>
      <c r="XX199" t="s">
        <v>6465</v>
      </c>
      <c r="XY199" t="s">
        <v>6465</v>
      </c>
      <c r="XZ199" t="s">
        <v>6465</v>
      </c>
      <c r="YA199" t="s">
        <v>6465</v>
      </c>
      <c r="YB199" t="s">
        <v>6465</v>
      </c>
      <c r="YC199" t="s">
        <v>6465</v>
      </c>
      <c r="YD199" t="s">
        <v>6465</v>
      </c>
      <c r="YE199" t="s">
        <v>6465</v>
      </c>
      <c r="YF199" t="s">
        <v>6465</v>
      </c>
      <c r="YG199" t="s">
        <v>6465</v>
      </c>
      <c r="YH199" t="s">
        <v>6465</v>
      </c>
      <c r="YI199" t="s">
        <v>6465</v>
      </c>
      <c r="YJ199" t="s">
        <v>6465</v>
      </c>
      <c r="YK199" t="s">
        <v>6465</v>
      </c>
      <c r="YL199" t="s">
        <v>6465</v>
      </c>
      <c r="YM199" t="s">
        <v>6465</v>
      </c>
      <c r="YN199" t="s">
        <v>6465</v>
      </c>
      <c r="YO199" t="s">
        <v>6465</v>
      </c>
      <c r="YP199" t="s">
        <v>6465</v>
      </c>
      <c r="YQ199" t="s">
        <v>6465</v>
      </c>
      <c r="YR199" t="s">
        <v>6465</v>
      </c>
      <c r="YS199" t="s">
        <v>6465</v>
      </c>
      <c r="YT199" t="s">
        <v>6465</v>
      </c>
      <c r="YU199" t="s">
        <v>6465</v>
      </c>
      <c r="YV199" t="s">
        <v>6465</v>
      </c>
      <c r="YW199" t="s">
        <v>6465</v>
      </c>
      <c r="YX199" t="s">
        <v>6465</v>
      </c>
      <c r="YY199" t="s">
        <v>6465</v>
      </c>
      <c r="YZ199" t="s">
        <v>6465</v>
      </c>
      <c r="ZA199" t="s">
        <v>6465</v>
      </c>
      <c r="ZB199" t="s">
        <v>6465</v>
      </c>
      <c r="ZC199" t="s">
        <v>6465</v>
      </c>
      <c r="ZD199" t="s">
        <v>6465</v>
      </c>
      <c r="ZE199" t="s">
        <v>6465</v>
      </c>
      <c r="ZF199" t="s">
        <v>6465</v>
      </c>
      <c r="ZG199" t="s">
        <v>6465</v>
      </c>
      <c r="ZH199" t="s">
        <v>6465</v>
      </c>
      <c r="ZI199" t="s">
        <v>6465</v>
      </c>
      <c r="ZJ199" t="s">
        <v>6465</v>
      </c>
      <c r="ZK199" t="s">
        <v>6465</v>
      </c>
      <c r="ZL199" t="s">
        <v>6465</v>
      </c>
      <c r="ZM199" t="s">
        <v>6465</v>
      </c>
      <c r="ZN199" t="s">
        <v>6465</v>
      </c>
      <c r="ZO199" t="s">
        <v>6465</v>
      </c>
      <c r="ZP199" t="s">
        <v>6465</v>
      </c>
      <c r="ZQ199" t="s">
        <v>6465</v>
      </c>
      <c r="ZR199" t="s">
        <v>6465</v>
      </c>
      <c r="ZS199" t="s">
        <v>6465</v>
      </c>
      <c r="ZT199" t="s">
        <v>6465</v>
      </c>
      <c r="ZU199" t="s">
        <v>6465</v>
      </c>
      <c r="ZV199" t="s">
        <v>6465</v>
      </c>
      <c r="ZW199" t="s">
        <v>6465</v>
      </c>
      <c r="ZX199" t="s">
        <v>6465</v>
      </c>
      <c r="ZY199" t="s">
        <v>6465</v>
      </c>
      <c r="ZZ199" t="s">
        <v>6465</v>
      </c>
      <c r="AAA199" t="s">
        <v>6465</v>
      </c>
      <c r="AAB199" t="s">
        <v>6465</v>
      </c>
      <c r="AAC199" t="s">
        <v>6465</v>
      </c>
      <c r="AAD199" t="s">
        <v>6465</v>
      </c>
      <c r="AAE199" t="s">
        <v>6465</v>
      </c>
      <c r="AAF199" t="s">
        <v>6465</v>
      </c>
      <c r="AAG199" t="s">
        <v>6465</v>
      </c>
      <c r="AAH199" t="s">
        <v>6465</v>
      </c>
      <c r="AAI199" t="s">
        <v>6465</v>
      </c>
      <c r="AAJ199" t="s">
        <v>6465</v>
      </c>
      <c r="AAK199" t="s">
        <v>6465</v>
      </c>
      <c r="AAL199" t="s">
        <v>6465</v>
      </c>
      <c r="AAM199" t="s">
        <v>6465</v>
      </c>
      <c r="AAN199" t="s">
        <v>6465</v>
      </c>
      <c r="AAO199" t="s">
        <v>6465</v>
      </c>
      <c r="AAP199" t="s">
        <v>6465</v>
      </c>
      <c r="AAQ199" t="s">
        <v>6465</v>
      </c>
      <c r="AAR199" t="s">
        <v>6465</v>
      </c>
      <c r="AAS199" t="s">
        <v>6465</v>
      </c>
      <c r="AAT199" t="s">
        <v>6465</v>
      </c>
      <c r="AAU199" t="s">
        <v>6465</v>
      </c>
      <c r="AAV199" t="s">
        <v>6465</v>
      </c>
      <c r="AAW199" t="s">
        <v>6465</v>
      </c>
      <c r="AAX199" t="s">
        <v>6465</v>
      </c>
      <c r="AAY199" t="s">
        <v>6465</v>
      </c>
      <c r="AAZ199" t="s">
        <v>6465</v>
      </c>
      <c r="ABA199" t="s">
        <v>6465</v>
      </c>
      <c r="ABB199" t="s">
        <v>6465</v>
      </c>
      <c r="ABC199" t="s">
        <v>6465</v>
      </c>
      <c r="ABD199" t="s">
        <v>6465</v>
      </c>
      <c r="ABE199" t="s">
        <v>6465</v>
      </c>
      <c r="ABF199" t="s">
        <v>6465</v>
      </c>
      <c r="ABG199" t="s">
        <v>6465</v>
      </c>
      <c r="ABH199" t="s">
        <v>6465</v>
      </c>
      <c r="ABI199" t="s">
        <v>6465</v>
      </c>
      <c r="ABJ199" t="s">
        <v>6465</v>
      </c>
      <c r="ABK199" t="s">
        <v>6465</v>
      </c>
      <c r="ABL199" t="s">
        <v>6465</v>
      </c>
      <c r="ABM199" t="s">
        <v>6465</v>
      </c>
      <c r="ABN199" t="s">
        <v>6465</v>
      </c>
      <c r="ABO199" t="s">
        <v>6465</v>
      </c>
      <c r="ABP199" t="s">
        <v>6465</v>
      </c>
      <c r="ABQ199" t="s">
        <v>6465</v>
      </c>
      <c r="ABR199" t="s">
        <v>6465</v>
      </c>
      <c r="ABS199" t="s">
        <v>6465</v>
      </c>
      <c r="ABT199" t="s">
        <v>6465</v>
      </c>
      <c r="ABU199" t="s">
        <v>6465</v>
      </c>
      <c r="ABV199" t="s">
        <v>6465</v>
      </c>
      <c r="ABW199" t="s">
        <v>6465</v>
      </c>
      <c r="ABX199" t="s">
        <v>6465</v>
      </c>
      <c r="ABY199" t="s">
        <v>6465</v>
      </c>
      <c r="ABZ199" t="s">
        <v>6465</v>
      </c>
      <c r="ACA199" t="s">
        <v>6465</v>
      </c>
      <c r="ACB199" t="s">
        <v>6465</v>
      </c>
      <c r="ACC199" t="s">
        <v>6465</v>
      </c>
      <c r="ACD199" t="s">
        <v>6465</v>
      </c>
      <c r="ACE199" t="s">
        <v>6465</v>
      </c>
      <c r="ACF199" t="s">
        <v>6465</v>
      </c>
      <c r="ACG199" t="s">
        <v>6465</v>
      </c>
      <c r="ACH199" t="s">
        <v>6465</v>
      </c>
      <c r="ACI199" t="s">
        <v>6465</v>
      </c>
      <c r="ACJ199" t="s">
        <v>6465</v>
      </c>
      <c r="ACK199" t="s">
        <v>6465</v>
      </c>
      <c r="ACL199" t="s">
        <v>6465</v>
      </c>
      <c r="ACM199" t="s">
        <v>6465</v>
      </c>
      <c r="ACN199" t="s">
        <v>6465</v>
      </c>
      <c r="ACO199" t="s">
        <v>6465</v>
      </c>
      <c r="ACP199" t="s">
        <v>6465</v>
      </c>
      <c r="ACQ199" t="s">
        <v>6465</v>
      </c>
      <c r="ACR199" t="s">
        <v>6465</v>
      </c>
      <c r="ACS199" t="s">
        <v>6465</v>
      </c>
      <c r="ACT199" t="s">
        <v>6465</v>
      </c>
      <c r="ACU199" t="s">
        <v>6465</v>
      </c>
      <c r="ACV199" t="s">
        <v>6465</v>
      </c>
      <c r="ACW199" t="s">
        <v>6465</v>
      </c>
      <c r="ACX199" t="s">
        <v>6465</v>
      </c>
      <c r="ACY199" t="s">
        <v>6465</v>
      </c>
      <c r="ACZ199" t="s">
        <v>6465</v>
      </c>
      <c r="ADA199" t="s">
        <v>6465</v>
      </c>
      <c r="ADB199" t="s">
        <v>6465</v>
      </c>
      <c r="ADC199" t="s">
        <v>6465</v>
      </c>
      <c r="ADD199" t="s">
        <v>6465</v>
      </c>
      <c r="ADE199" t="s">
        <v>6465</v>
      </c>
      <c r="ADF199" t="s">
        <v>6465</v>
      </c>
      <c r="ADG199" t="s">
        <v>6465</v>
      </c>
      <c r="ADH199" t="s">
        <v>6465</v>
      </c>
      <c r="ADI199" t="s">
        <v>6465</v>
      </c>
      <c r="ADJ199" t="s">
        <v>6465</v>
      </c>
      <c r="ADK199" t="s">
        <v>6465</v>
      </c>
      <c r="ADL199" t="s">
        <v>6465</v>
      </c>
      <c r="ADM199" t="s">
        <v>6465</v>
      </c>
      <c r="ADN199" t="s">
        <v>6465</v>
      </c>
      <c r="ADO199" t="s">
        <v>6465</v>
      </c>
      <c r="ADP199" t="s">
        <v>6465</v>
      </c>
      <c r="ADQ199" t="s">
        <v>6465</v>
      </c>
      <c r="ADR199" t="s">
        <v>6465</v>
      </c>
      <c r="ADS199" t="s">
        <v>6465</v>
      </c>
      <c r="ADT199" t="s">
        <v>6465</v>
      </c>
      <c r="ADU199" t="s">
        <v>6465</v>
      </c>
      <c r="ADV199" t="s">
        <v>6465</v>
      </c>
      <c r="ADW199" t="s">
        <v>6465</v>
      </c>
      <c r="ADX199" t="s">
        <v>6465</v>
      </c>
      <c r="ADY199" t="s">
        <v>6465</v>
      </c>
      <c r="ADZ199" t="s">
        <v>6465</v>
      </c>
      <c r="AEA199" t="s">
        <v>6465</v>
      </c>
      <c r="AEB199" t="s">
        <v>6465</v>
      </c>
      <c r="AEC199" t="s">
        <v>6465</v>
      </c>
      <c r="AED199" t="s">
        <v>6465</v>
      </c>
      <c r="AEE199" t="s">
        <v>6465</v>
      </c>
      <c r="AEF199" t="s">
        <v>6465</v>
      </c>
      <c r="AEG199" t="s">
        <v>6465</v>
      </c>
      <c r="AEH199" t="s">
        <v>6465</v>
      </c>
      <c r="AEI199" t="s">
        <v>6465</v>
      </c>
      <c r="AEJ199" t="s">
        <v>6465</v>
      </c>
      <c r="AEK199" t="s">
        <v>6465</v>
      </c>
      <c r="AEL199" t="s">
        <v>6465</v>
      </c>
      <c r="AEM199" t="s">
        <v>6465</v>
      </c>
      <c r="AEN199" t="s">
        <v>6465</v>
      </c>
      <c r="AEO199" t="s">
        <v>6465</v>
      </c>
      <c r="AEP199" t="s">
        <v>6465</v>
      </c>
      <c r="AEQ199" t="s">
        <v>6465</v>
      </c>
      <c r="AER199" t="s">
        <v>6465</v>
      </c>
      <c r="AES199" t="s">
        <v>6465</v>
      </c>
      <c r="AET199" t="s">
        <v>6465</v>
      </c>
      <c r="AEU199" t="s">
        <v>6465</v>
      </c>
      <c r="AEV199" t="s">
        <v>6465</v>
      </c>
      <c r="AEW199" t="s">
        <v>6465</v>
      </c>
      <c r="AEX199" t="s">
        <v>6465</v>
      </c>
      <c r="AEY199" t="s">
        <v>6465</v>
      </c>
      <c r="AEZ199" t="s">
        <v>6465</v>
      </c>
      <c r="AFA199" t="s">
        <v>6465</v>
      </c>
      <c r="AFB199" t="s">
        <v>6465</v>
      </c>
      <c r="AFC199" t="s">
        <v>6465</v>
      </c>
      <c r="AFD199" t="s">
        <v>6465</v>
      </c>
      <c r="AFE199" t="s">
        <v>6465</v>
      </c>
      <c r="AFF199" t="s">
        <v>6465</v>
      </c>
      <c r="AFG199" t="s">
        <v>6465</v>
      </c>
      <c r="AFH199" t="s">
        <v>6465</v>
      </c>
      <c r="AFI199" t="s">
        <v>6465</v>
      </c>
      <c r="AFJ199" t="s">
        <v>6465</v>
      </c>
      <c r="AFK199" t="s">
        <v>6465</v>
      </c>
      <c r="AFL199" t="s">
        <v>6465</v>
      </c>
      <c r="AFM199" t="s">
        <v>6465</v>
      </c>
      <c r="AFN199" t="s">
        <v>6465</v>
      </c>
      <c r="AFO199" t="s">
        <v>6465</v>
      </c>
      <c r="AFP199" t="s">
        <v>6465</v>
      </c>
      <c r="AFQ199" t="s">
        <v>6465</v>
      </c>
      <c r="AFR199" t="s">
        <v>6465</v>
      </c>
      <c r="AFS199" t="s">
        <v>6465</v>
      </c>
      <c r="AFT199" t="s">
        <v>6465</v>
      </c>
      <c r="AFU199" t="s">
        <v>6465</v>
      </c>
      <c r="AFV199" t="s">
        <v>6465</v>
      </c>
      <c r="AFW199" t="s">
        <v>6465</v>
      </c>
      <c r="AFX199" t="s">
        <v>6465</v>
      </c>
      <c r="AFY199" t="s">
        <v>6465</v>
      </c>
      <c r="AFZ199" t="s">
        <v>6465</v>
      </c>
      <c r="AGA199" t="s">
        <v>6465</v>
      </c>
      <c r="AGB199" t="s">
        <v>6465</v>
      </c>
      <c r="AGC199" t="s">
        <v>6465</v>
      </c>
      <c r="AGD199" t="s">
        <v>6465</v>
      </c>
      <c r="AGE199" t="s">
        <v>6465</v>
      </c>
      <c r="AGF199" t="s">
        <v>6465</v>
      </c>
      <c r="AGG199" t="s">
        <v>6465</v>
      </c>
      <c r="AGH199" t="s">
        <v>6465</v>
      </c>
      <c r="AGI199" t="s">
        <v>6465</v>
      </c>
      <c r="AGJ199" t="s">
        <v>6465</v>
      </c>
      <c r="AGK199" t="s">
        <v>6465</v>
      </c>
      <c r="AGL199" t="s">
        <v>6465</v>
      </c>
      <c r="AGM199" t="s">
        <v>6465</v>
      </c>
      <c r="AGN199" t="s">
        <v>6465</v>
      </c>
      <c r="AGO199" t="s">
        <v>6465</v>
      </c>
      <c r="AGP199" t="s">
        <v>6465</v>
      </c>
      <c r="AGQ199" t="s">
        <v>6465</v>
      </c>
      <c r="AGR199" t="s">
        <v>6465</v>
      </c>
      <c r="AGS199" t="s">
        <v>6465</v>
      </c>
      <c r="AGT199" t="s">
        <v>6465</v>
      </c>
      <c r="AGU199" t="s">
        <v>6465</v>
      </c>
      <c r="AGV199" t="s">
        <v>6465</v>
      </c>
      <c r="AGW199" t="s">
        <v>6465</v>
      </c>
      <c r="AGX199" t="s">
        <v>6465</v>
      </c>
      <c r="AGY199" t="s">
        <v>6465</v>
      </c>
      <c r="AGZ199" t="s">
        <v>6465</v>
      </c>
      <c r="AHA199" t="s">
        <v>6465</v>
      </c>
      <c r="AHB199" t="s">
        <v>6465</v>
      </c>
      <c r="AHC199" t="s">
        <v>6465</v>
      </c>
      <c r="AHD199" t="s">
        <v>6465</v>
      </c>
      <c r="AHE199" t="s">
        <v>6465</v>
      </c>
      <c r="AHF199" t="s">
        <v>6465</v>
      </c>
      <c r="AHG199" t="s">
        <v>6465</v>
      </c>
      <c r="AHH199" t="s">
        <v>6465</v>
      </c>
      <c r="AHI199" t="s">
        <v>6465</v>
      </c>
      <c r="AHJ199" t="s">
        <v>6465</v>
      </c>
      <c r="AHK199" t="s">
        <v>6465</v>
      </c>
      <c r="AHL199" t="s">
        <v>6465</v>
      </c>
      <c r="AHM199" t="s">
        <v>6465</v>
      </c>
      <c r="AHN199" t="s">
        <v>6465</v>
      </c>
      <c r="AHO199" t="s">
        <v>6465</v>
      </c>
      <c r="AHP199" t="s">
        <v>6465</v>
      </c>
      <c r="AHQ199" t="s">
        <v>6465</v>
      </c>
      <c r="AHR199" t="s">
        <v>6465</v>
      </c>
      <c r="AHS199" t="s">
        <v>6465</v>
      </c>
      <c r="AHT199" t="s">
        <v>6465</v>
      </c>
      <c r="AHU199" t="s">
        <v>6465</v>
      </c>
      <c r="AHV199" t="s">
        <v>6465</v>
      </c>
      <c r="AHW199" t="s">
        <v>6465</v>
      </c>
      <c r="AHX199" t="s">
        <v>6465</v>
      </c>
      <c r="AHY199" t="s">
        <v>6465</v>
      </c>
      <c r="AHZ199" t="s">
        <v>6465</v>
      </c>
      <c r="AIA199" t="s">
        <v>6465</v>
      </c>
      <c r="AIB199" t="s">
        <v>6465</v>
      </c>
      <c r="AIC199" t="s">
        <v>6465</v>
      </c>
      <c r="AID199" t="s">
        <v>6465</v>
      </c>
      <c r="AIE199" t="s">
        <v>6465</v>
      </c>
      <c r="AIF199" t="s">
        <v>6465</v>
      </c>
      <c r="AIG199" t="s">
        <v>6465</v>
      </c>
      <c r="AIH199" t="s">
        <v>6465</v>
      </c>
      <c r="AII199" t="s">
        <v>6465</v>
      </c>
      <c r="AIJ199" t="s">
        <v>6465</v>
      </c>
      <c r="AIK199" t="s">
        <v>6465</v>
      </c>
      <c r="AIL199" t="s">
        <v>6465</v>
      </c>
      <c r="AIM199" t="s">
        <v>6465</v>
      </c>
      <c r="AIN199" t="s">
        <v>6465</v>
      </c>
      <c r="AIO199" t="s">
        <v>6465</v>
      </c>
      <c r="AIP199" t="s">
        <v>6465</v>
      </c>
      <c r="AIQ199" t="s">
        <v>6465</v>
      </c>
      <c r="AIR199" t="s">
        <v>6465</v>
      </c>
      <c r="AIS199" t="s">
        <v>6465</v>
      </c>
      <c r="AIT199" t="s">
        <v>6465</v>
      </c>
      <c r="AIU199" t="s">
        <v>6465</v>
      </c>
      <c r="AIV199" t="s">
        <v>6465</v>
      </c>
      <c r="AIW199" t="s">
        <v>6465</v>
      </c>
      <c r="AIX199" t="s">
        <v>6465</v>
      </c>
      <c r="AIY199" t="s">
        <v>6465</v>
      </c>
      <c r="AIZ199" t="s">
        <v>6465</v>
      </c>
      <c r="AJA199" t="s">
        <v>6465</v>
      </c>
      <c r="AJB199" t="s">
        <v>6465</v>
      </c>
      <c r="AJC199" t="s">
        <v>6465</v>
      </c>
      <c r="AJD199" t="s">
        <v>6465</v>
      </c>
      <c r="AJE199" t="s">
        <v>6465</v>
      </c>
      <c r="AJF199" t="s">
        <v>6465</v>
      </c>
      <c r="AJG199" t="s">
        <v>6465</v>
      </c>
      <c r="AJH199" t="s">
        <v>6465</v>
      </c>
      <c r="AJI199" t="s">
        <v>6465</v>
      </c>
      <c r="AJJ199" t="s">
        <v>6465</v>
      </c>
      <c r="AJK199" t="s">
        <v>6465</v>
      </c>
      <c r="AJL199" t="s">
        <v>6465</v>
      </c>
      <c r="AJM199" t="s">
        <v>6465</v>
      </c>
      <c r="AJN199" t="s">
        <v>6465</v>
      </c>
      <c r="AJO199" t="s">
        <v>6465</v>
      </c>
      <c r="AJP199" t="s">
        <v>6465</v>
      </c>
      <c r="AJQ199" t="s">
        <v>6465</v>
      </c>
      <c r="AJR199" t="s">
        <v>6465</v>
      </c>
      <c r="AJS199" t="s">
        <v>6465</v>
      </c>
      <c r="AJT199" t="s">
        <v>6465</v>
      </c>
      <c r="AJU199" t="s">
        <v>6465</v>
      </c>
      <c r="AJV199" t="s">
        <v>6465</v>
      </c>
      <c r="AJW199" t="s">
        <v>6465</v>
      </c>
      <c r="AJX199" t="s">
        <v>6465</v>
      </c>
      <c r="AJY199" t="s">
        <v>6465</v>
      </c>
      <c r="AJZ199" t="s">
        <v>6465</v>
      </c>
      <c r="AKA199" t="s">
        <v>6465</v>
      </c>
      <c r="AKB199" t="s">
        <v>6465</v>
      </c>
      <c r="AKC199" t="s">
        <v>6465</v>
      </c>
      <c r="AKD199" t="s">
        <v>6465</v>
      </c>
      <c r="AKE199" t="s">
        <v>6465</v>
      </c>
      <c r="AKF199" t="s">
        <v>6465</v>
      </c>
      <c r="AKG199" t="s">
        <v>6465</v>
      </c>
      <c r="AKH199" t="s">
        <v>6465</v>
      </c>
      <c r="AKI199" t="s">
        <v>6465</v>
      </c>
      <c r="AKJ199" t="s">
        <v>6465</v>
      </c>
      <c r="AKK199" t="s">
        <v>6465</v>
      </c>
      <c r="AKL199" t="s">
        <v>6465</v>
      </c>
      <c r="AKM199" t="s">
        <v>6465</v>
      </c>
      <c r="AKN199" t="s">
        <v>6465</v>
      </c>
      <c r="AKO199" t="s">
        <v>6465</v>
      </c>
      <c r="AKP199" t="s">
        <v>6465</v>
      </c>
      <c r="AKQ199" t="s">
        <v>6465</v>
      </c>
      <c r="AKR199" t="s">
        <v>6465</v>
      </c>
      <c r="AKS199" t="s">
        <v>6465</v>
      </c>
      <c r="AKT199" t="s">
        <v>6465</v>
      </c>
      <c r="AKU199" t="s">
        <v>6465</v>
      </c>
      <c r="AKV199" t="s">
        <v>6465</v>
      </c>
      <c r="AKW199" t="s">
        <v>6465</v>
      </c>
      <c r="AKX199" t="s">
        <v>6465</v>
      </c>
      <c r="AKY199" t="s">
        <v>6465</v>
      </c>
      <c r="AKZ199" t="s">
        <v>6465</v>
      </c>
      <c r="ALA199" t="s">
        <v>6465</v>
      </c>
      <c r="ALB199" t="s">
        <v>6465</v>
      </c>
      <c r="ALC199" t="s">
        <v>6465</v>
      </c>
      <c r="ALD199" t="s">
        <v>6465</v>
      </c>
      <c r="ALE199" t="s">
        <v>6465</v>
      </c>
      <c r="ALF199" t="s">
        <v>6465</v>
      </c>
      <c r="ALG199" t="s">
        <v>6465</v>
      </c>
      <c r="ALH199" t="s">
        <v>6465</v>
      </c>
      <c r="ALI199" t="s">
        <v>6465</v>
      </c>
      <c r="ALJ199" t="s">
        <v>6465</v>
      </c>
      <c r="ALK199" t="s">
        <v>6465</v>
      </c>
      <c r="ALL199" t="s">
        <v>6465</v>
      </c>
      <c r="ALM199" t="s">
        <v>6465</v>
      </c>
      <c r="ALN199" t="s">
        <v>6465</v>
      </c>
      <c r="ALO199" t="s">
        <v>6465</v>
      </c>
      <c r="ALP199" t="s">
        <v>6465</v>
      </c>
      <c r="ALQ199" t="s">
        <v>6465</v>
      </c>
      <c r="ALR199" t="s">
        <v>6465</v>
      </c>
      <c r="ALS199" t="s">
        <v>6465</v>
      </c>
      <c r="ALT199" t="s">
        <v>6465</v>
      </c>
      <c r="ALU199" t="s">
        <v>6465</v>
      </c>
      <c r="ALV199" t="s">
        <v>6465</v>
      </c>
      <c r="ALW199" t="s">
        <v>6465</v>
      </c>
      <c r="ALX199" t="s">
        <v>6465</v>
      </c>
      <c r="ALY199" t="s">
        <v>6465</v>
      </c>
      <c r="ALZ199" t="s">
        <v>6465</v>
      </c>
      <c r="AMA199" t="s">
        <v>6465</v>
      </c>
      <c r="AMB199" t="s">
        <v>6465</v>
      </c>
      <c r="AMC199" t="s">
        <v>6465</v>
      </c>
      <c r="AMD199" t="s">
        <v>6465</v>
      </c>
      <c r="AME199" t="s">
        <v>6465</v>
      </c>
      <c r="AMF199" t="s">
        <v>6465</v>
      </c>
      <c r="AMG199" t="s">
        <v>6465</v>
      </c>
      <c r="AMH199" t="s">
        <v>6465</v>
      </c>
      <c r="AMI199" t="s">
        <v>6465</v>
      </c>
      <c r="AMJ199" t="s">
        <v>6465</v>
      </c>
      <c r="AMK199" t="s">
        <v>6465</v>
      </c>
      <c r="AML199" t="s">
        <v>6465</v>
      </c>
      <c r="AMM199" t="s">
        <v>6465</v>
      </c>
      <c r="AMN199" t="s">
        <v>6465</v>
      </c>
      <c r="AMO199" t="s">
        <v>6465</v>
      </c>
      <c r="AMP199" t="s">
        <v>6465</v>
      </c>
      <c r="AMQ199" t="s">
        <v>6465</v>
      </c>
      <c r="AMR199" t="s">
        <v>6465</v>
      </c>
      <c r="AMS199" t="s">
        <v>6465</v>
      </c>
      <c r="AMT199" t="s">
        <v>6465</v>
      </c>
      <c r="AMU199" t="s">
        <v>6465</v>
      </c>
      <c r="AMV199" t="s">
        <v>6465</v>
      </c>
      <c r="AMW199" t="s">
        <v>6465</v>
      </c>
      <c r="AMX199" t="s">
        <v>6465</v>
      </c>
      <c r="AMY199" t="s">
        <v>6465</v>
      </c>
      <c r="AMZ199" t="s">
        <v>6465</v>
      </c>
      <c r="ANA199" t="s">
        <v>6465</v>
      </c>
      <c r="ANB199" t="s">
        <v>6465</v>
      </c>
      <c r="ANC199" t="s">
        <v>6465</v>
      </c>
      <c r="AND199" t="s">
        <v>6465</v>
      </c>
      <c r="ANE199" t="s">
        <v>6465</v>
      </c>
      <c r="ANF199" t="s">
        <v>6465</v>
      </c>
      <c r="ANG199" t="s">
        <v>6465</v>
      </c>
      <c r="ANH199" t="s">
        <v>6465</v>
      </c>
      <c r="ANI199" t="s">
        <v>6465</v>
      </c>
      <c r="ANJ199" t="s">
        <v>6465</v>
      </c>
      <c r="ANK199" t="s">
        <v>6465</v>
      </c>
      <c r="ANL199" t="s">
        <v>6465</v>
      </c>
      <c r="ANM199" t="s">
        <v>6465</v>
      </c>
      <c r="ANN199" t="s">
        <v>6465</v>
      </c>
      <c r="ANO199" t="s">
        <v>6465</v>
      </c>
      <c r="ANP199" t="s">
        <v>6465</v>
      </c>
      <c r="ANQ199" t="s">
        <v>6465</v>
      </c>
      <c r="ANR199" t="s">
        <v>6465</v>
      </c>
      <c r="ANS199" t="s">
        <v>6465</v>
      </c>
      <c r="ANT199" t="s">
        <v>6465</v>
      </c>
      <c r="ANU199" t="s">
        <v>6465</v>
      </c>
      <c r="ANV199" t="s">
        <v>6465</v>
      </c>
      <c r="ANW199" t="s">
        <v>6465</v>
      </c>
      <c r="ANX199" t="s">
        <v>6465</v>
      </c>
      <c r="ANY199" t="s">
        <v>6465</v>
      </c>
      <c r="ANZ199" t="s">
        <v>6465</v>
      </c>
      <c r="AOA199" t="s">
        <v>6465</v>
      </c>
      <c r="AOB199" t="s">
        <v>6465</v>
      </c>
      <c r="AOC199" t="s">
        <v>6465</v>
      </c>
      <c r="AOD199" t="s">
        <v>6465</v>
      </c>
      <c r="AOE199" t="s">
        <v>6465</v>
      </c>
      <c r="AOF199" t="s">
        <v>6465</v>
      </c>
      <c r="AOG199" t="s">
        <v>6465</v>
      </c>
      <c r="AOH199" t="s">
        <v>6465</v>
      </c>
      <c r="AOI199" t="s">
        <v>6465</v>
      </c>
      <c r="AOJ199" t="s">
        <v>6465</v>
      </c>
      <c r="AOK199" t="s">
        <v>6465</v>
      </c>
      <c r="AOL199" t="s">
        <v>6465</v>
      </c>
      <c r="AOM199" t="s">
        <v>6465</v>
      </c>
      <c r="AON199" t="s">
        <v>6465</v>
      </c>
      <c r="AOO199" t="s">
        <v>6465</v>
      </c>
      <c r="AOP199" t="s">
        <v>6465</v>
      </c>
      <c r="AOQ199" t="s">
        <v>6465</v>
      </c>
      <c r="AOR199" t="s">
        <v>6465</v>
      </c>
      <c r="AOS199" t="s">
        <v>6465</v>
      </c>
      <c r="AOT199" t="s">
        <v>6465</v>
      </c>
      <c r="AOU199" t="s">
        <v>6465</v>
      </c>
      <c r="AOV199" t="s">
        <v>6465</v>
      </c>
      <c r="AOW199" t="s">
        <v>6465</v>
      </c>
      <c r="AOX199" t="s">
        <v>6465</v>
      </c>
      <c r="AOY199" t="s">
        <v>6465</v>
      </c>
      <c r="AOZ199" t="s">
        <v>6465</v>
      </c>
      <c r="APA199" t="s">
        <v>6465</v>
      </c>
      <c r="APB199" t="s">
        <v>6465</v>
      </c>
      <c r="APC199" t="s">
        <v>6465</v>
      </c>
      <c r="APD199" t="s">
        <v>6465</v>
      </c>
      <c r="APE199" t="s">
        <v>6465</v>
      </c>
      <c r="APF199" t="s">
        <v>6465</v>
      </c>
      <c r="APG199" t="s">
        <v>6465</v>
      </c>
      <c r="APH199" t="s">
        <v>6465</v>
      </c>
      <c r="API199" t="s">
        <v>6465</v>
      </c>
      <c r="APJ199" t="s">
        <v>6465</v>
      </c>
      <c r="APK199" t="s">
        <v>6465</v>
      </c>
      <c r="APL199" t="s">
        <v>6465</v>
      </c>
      <c r="APM199" t="s">
        <v>6465</v>
      </c>
      <c r="APN199" t="s">
        <v>6465</v>
      </c>
      <c r="APO199" t="s">
        <v>6465</v>
      </c>
      <c r="APP199" t="s">
        <v>6465</v>
      </c>
      <c r="APQ199" t="s">
        <v>6465</v>
      </c>
      <c r="APR199" t="s">
        <v>6465</v>
      </c>
      <c r="APS199" t="s">
        <v>6465</v>
      </c>
      <c r="APT199" t="s">
        <v>6465</v>
      </c>
      <c r="APU199" t="s">
        <v>6465</v>
      </c>
      <c r="APV199" t="s">
        <v>6465</v>
      </c>
      <c r="APW199" t="s">
        <v>6465</v>
      </c>
      <c r="APX199" t="s">
        <v>6465</v>
      </c>
      <c r="APY199" t="s">
        <v>6465</v>
      </c>
      <c r="APZ199" t="s">
        <v>6465</v>
      </c>
      <c r="AQA199" t="s">
        <v>6465</v>
      </c>
      <c r="AQB199" t="s">
        <v>6465</v>
      </c>
      <c r="AQC199" t="s">
        <v>6465</v>
      </c>
      <c r="AQD199" t="s">
        <v>6465</v>
      </c>
      <c r="AQE199" t="s">
        <v>6465</v>
      </c>
      <c r="AQF199" t="s">
        <v>6465</v>
      </c>
      <c r="AQG199" t="s">
        <v>6465</v>
      </c>
      <c r="AQH199" t="s">
        <v>6465</v>
      </c>
      <c r="AQI199" t="s">
        <v>6465</v>
      </c>
      <c r="AQJ199" t="s">
        <v>6465</v>
      </c>
      <c r="AQK199" t="s">
        <v>6465</v>
      </c>
      <c r="AQL199" t="s">
        <v>6465</v>
      </c>
      <c r="AQM199" t="s">
        <v>6465</v>
      </c>
      <c r="AQN199" t="s">
        <v>6465</v>
      </c>
      <c r="AQO199" t="s">
        <v>6465</v>
      </c>
      <c r="AQP199" t="s">
        <v>6465</v>
      </c>
      <c r="AQQ199" t="s">
        <v>6465</v>
      </c>
      <c r="AQR199" t="s">
        <v>6465</v>
      </c>
      <c r="AQS199" t="s">
        <v>6465</v>
      </c>
      <c r="AQT199" t="s">
        <v>6465</v>
      </c>
      <c r="AQU199" t="s">
        <v>6465</v>
      </c>
      <c r="AQV199" t="s">
        <v>6465</v>
      </c>
      <c r="AQW199" t="s">
        <v>6465</v>
      </c>
      <c r="AQX199" t="s">
        <v>6465</v>
      </c>
      <c r="AQY199" t="s">
        <v>6465</v>
      </c>
      <c r="AQZ199" t="s">
        <v>6465</v>
      </c>
      <c r="ARA199" t="s">
        <v>6465</v>
      </c>
      <c r="ARB199" t="s">
        <v>6465</v>
      </c>
      <c r="ARC199" t="s">
        <v>6465</v>
      </c>
      <c r="ARD199" t="s">
        <v>6465</v>
      </c>
      <c r="ARE199" t="s">
        <v>6465</v>
      </c>
      <c r="ARF199" t="s">
        <v>6465</v>
      </c>
      <c r="ARG199" t="s">
        <v>6465</v>
      </c>
      <c r="ARH199" t="s">
        <v>6465</v>
      </c>
      <c r="ARI199" t="s">
        <v>6465</v>
      </c>
      <c r="ARJ199" t="s">
        <v>6465</v>
      </c>
      <c r="ARK199" t="s">
        <v>6465</v>
      </c>
      <c r="ARL199" t="s">
        <v>6465</v>
      </c>
      <c r="ARM199" t="s">
        <v>6465</v>
      </c>
      <c r="ARN199" t="s">
        <v>6465</v>
      </c>
      <c r="ARO199" t="s">
        <v>6465</v>
      </c>
      <c r="ARP199" t="s">
        <v>6465</v>
      </c>
      <c r="ARQ199" t="s">
        <v>6465</v>
      </c>
      <c r="ARR199" t="s">
        <v>6465</v>
      </c>
      <c r="ARS199" t="s">
        <v>6465</v>
      </c>
      <c r="ART199" t="s">
        <v>6465</v>
      </c>
      <c r="ARU199" t="s">
        <v>6465</v>
      </c>
      <c r="ARV199" t="s">
        <v>6465</v>
      </c>
      <c r="ARW199" t="s">
        <v>6465</v>
      </c>
      <c r="ARX199" t="s">
        <v>6465</v>
      </c>
      <c r="ARY199" t="s">
        <v>6465</v>
      </c>
      <c r="ARZ199" t="s">
        <v>6465</v>
      </c>
      <c r="ASA199" t="s">
        <v>6465</v>
      </c>
      <c r="ASB199" t="s">
        <v>6465</v>
      </c>
      <c r="ASC199" t="s">
        <v>6465</v>
      </c>
      <c r="ASD199" t="s">
        <v>6465</v>
      </c>
      <c r="ASE199" t="s">
        <v>6465</v>
      </c>
      <c r="ASF199" t="s">
        <v>6465</v>
      </c>
      <c r="ASG199" t="s">
        <v>6465</v>
      </c>
      <c r="ASH199" t="s">
        <v>6465</v>
      </c>
      <c r="ASI199" t="s">
        <v>6465</v>
      </c>
      <c r="ASJ199" t="s">
        <v>6465</v>
      </c>
      <c r="ASK199" t="s">
        <v>6465</v>
      </c>
      <c r="ASL199" t="s">
        <v>6465</v>
      </c>
      <c r="ASM199" t="s">
        <v>6465</v>
      </c>
      <c r="ASN199" t="s">
        <v>6465</v>
      </c>
      <c r="ASO199" t="s">
        <v>6465</v>
      </c>
      <c r="ASP199" t="s">
        <v>6465</v>
      </c>
      <c r="ASQ199" t="s">
        <v>6465</v>
      </c>
      <c r="ASR199" t="s">
        <v>6465</v>
      </c>
      <c r="ASS199" t="s">
        <v>6465</v>
      </c>
      <c r="AST199" t="s">
        <v>6465</v>
      </c>
      <c r="ASU199" t="s">
        <v>6465</v>
      </c>
      <c r="ASV199" t="s">
        <v>6465</v>
      </c>
      <c r="ASW199" t="s">
        <v>6465</v>
      </c>
      <c r="ASX199" t="s">
        <v>6465</v>
      </c>
      <c r="ASY199" t="s">
        <v>6465</v>
      </c>
      <c r="ASZ199" t="s">
        <v>6465</v>
      </c>
      <c r="ATA199" t="s">
        <v>6465</v>
      </c>
      <c r="ATB199" t="s">
        <v>6465</v>
      </c>
      <c r="ATC199" t="s">
        <v>6465</v>
      </c>
      <c r="ATD199" t="s">
        <v>6465</v>
      </c>
      <c r="ATE199" t="s">
        <v>6465</v>
      </c>
      <c r="ATF199" t="s">
        <v>6465</v>
      </c>
      <c r="ATG199" t="s">
        <v>6465</v>
      </c>
      <c r="ATH199" t="s">
        <v>6465</v>
      </c>
      <c r="ATI199" t="s">
        <v>6465</v>
      </c>
      <c r="ATJ199" t="s">
        <v>6465</v>
      </c>
      <c r="ATK199" t="s">
        <v>6465</v>
      </c>
      <c r="ATL199" t="s">
        <v>6465</v>
      </c>
      <c r="ATM199" t="s">
        <v>6465</v>
      </c>
      <c r="ATN199" t="s">
        <v>6465</v>
      </c>
      <c r="ATO199" t="s">
        <v>6465</v>
      </c>
      <c r="ATP199" t="s">
        <v>6465</v>
      </c>
      <c r="ATQ199" t="s">
        <v>6465</v>
      </c>
      <c r="ATR199" t="s">
        <v>6465</v>
      </c>
      <c r="ATS199" t="s">
        <v>6465</v>
      </c>
      <c r="ATT199" t="s">
        <v>6465</v>
      </c>
      <c r="ATU199" t="s">
        <v>6465</v>
      </c>
      <c r="ATV199" t="s">
        <v>6465</v>
      </c>
      <c r="ATW199" t="s">
        <v>6465</v>
      </c>
      <c r="ATX199" t="s">
        <v>6465</v>
      </c>
      <c r="ATY199" t="s">
        <v>6465</v>
      </c>
      <c r="ATZ199" t="s">
        <v>6465</v>
      </c>
      <c r="AUA199" t="s">
        <v>6465</v>
      </c>
      <c r="AUB199" t="s">
        <v>6465</v>
      </c>
      <c r="AUC199" t="s">
        <v>6465</v>
      </c>
      <c r="AUD199" t="s">
        <v>6465</v>
      </c>
      <c r="AUE199" t="s">
        <v>6465</v>
      </c>
      <c r="AUF199" t="s">
        <v>6465</v>
      </c>
      <c r="AUG199" t="s">
        <v>6465</v>
      </c>
      <c r="AUH199" t="s">
        <v>6465</v>
      </c>
      <c r="AUI199" t="s">
        <v>6465</v>
      </c>
      <c r="AUJ199" t="s">
        <v>6465</v>
      </c>
      <c r="AUK199" t="s">
        <v>6465</v>
      </c>
      <c r="AUL199" t="s">
        <v>6465</v>
      </c>
      <c r="AUM199" t="s">
        <v>6465</v>
      </c>
      <c r="AUN199" t="s">
        <v>6465</v>
      </c>
      <c r="AUO199" t="s">
        <v>6465</v>
      </c>
      <c r="AUP199" t="s">
        <v>6465</v>
      </c>
      <c r="AUQ199" t="s">
        <v>6465</v>
      </c>
      <c r="AUR199" t="s">
        <v>6465</v>
      </c>
      <c r="AUS199" t="s">
        <v>6465</v>
      </c>
      <c r="AUT199" t="s">
        <v>6465</v>
      </c>
      <c r="AUU199" t="s">
        <v>6465</v>
      </c>
      <c r="AUV199" t="s">
        <v>6465</v>
      </c>
      <c r="AUW199" t="s">
        <v>6465</v>
      </c>
      <c r="AUX199" t="s">
        <v>6465</v>
      </c>
      <c r="AUY199" t="s">
        <v>6465</v>
      </c>
      <c r="AUZ199" t="s">
        <v>6465</v>
      </c>
      <c r="AVA199" t="s">
        <v>6465</v>
      </c>
      <c r="AVB199" t="s">
        <v>6465</v>
      </c>
      <c r="AVC199" t="s">
        <v>6465</v>
      </c>
      <c r="AVD199" t="s">
        <v>6465</v>
      </c>
      <c r="AVE199" t="s">
        <v>6465</v>
      </c>
      <c r="AVF199" t="s">
        <v>6465</v>
      </c>
      <c r="AVG199" t="s">
        <v>6465</v>
      </c>
      <c r="AVH199" t="s">
        <v>6465</v>
      </c>
      <c r="AVI199" t="s">
        <v>6465</v>
      </c>
      <c r="AVJ199" t="s">
        <v>6465</v>
      </c>
      <c r="AVK199" t="s">
        <v>6465</v>
      </c>
      <c r="AVL199" t="s">
        <v>6465</v>
      </c>
      <c r="AVM199" t="s">
        <v>6465</v>
      </c>
      <c r="AVN199" t="s">
        <v>6465</v>
      </c>
      <c r="AVO199" t="s">
        <v>6465</v>
      </c>
      <c r="AVP199" t="s">
        <v>6465</v>
      </c>
      <c r="AVQ199" t="s">
        <v>6465</v>
      </c>
      <c r="AVR199" t="s">
        <v>6465</v>
      </c>
      <c r="AVS199" t="s">
        <v>6465</v>
      </c>
      <c r="AVT199" t="s">
        <v>6465</v>
      </c>
      <c r="AVU199" t="s">
        <v>6465</v>
      </c>
      <c r="AVV199" t="s">
        <v>6465</v>
      </c>
      <c r="AVW199" t="s">
        <v>6465</v>
      </c>
      <c r="AVX199" t="s">
        <v>6465</v>
      </c>
      <c r="AVY199" t="s">
        <v>6465</v>
      </c>
      <c r="AVZ199" t="s">
        <v>6465</v>
      </c>
      <c r="AWA199" t="s">
        <v>6465</v>
      </c>
      <c r="AWB199" t="s">
        <v>6465</v>
      </c>
      <c r="AWC199" t="s">
        <v>6465</v>
      </c>
      <c r="AWD199" t="s">
        <v>6465</v>
      </c>
      <c r="AWE199" t="s">
        <v>6465</v>
      </c>
      <c r="AWF199" t="s">
        <v>6465</v>
      </c>
      <c r="AWG199" t="s">
        <v>6465</v>
      </c>
      <c r="AWH199" t="s">
        <v>6465</v>
      </c>
      <c r="AWI199" t="s">
        <v>6465</v>
      </c>
      <c r="AWJ199" t="s">
        <v>6465</v>
      </c>
      <c r="AWK199" t="s">
        <v>6465</v>
      </c>
      <c r="AWL199" t="s">
        <v>6465</v>
      </c>
      <c r="AWM199" t="s">
        <v>6465</v>
      </c>
      <c r="AWN199" t="s">
        <v>6465</v>
      </c>
      <c r="AWO199" t="s">
        <v>6465</v>
      </c>
      <c r="AWP199" t="s">
        <v>6465</v>
      </c>
      <c r="AWQ199" t="s">
        <v>6465</v>
      </c>
      <c r="AWR199" t="s">
        <v>6465</v>
      </c>
      <c r="AWS199" t="s">
        <v>6465</v>
      </c>
      <c r="AWT199" t="s">
        <v>6465</v>
      </c>
      <c r="AWU199" t="s">
        <v>6465</v>
      </c>
      <c r="AWV199" t="s">
        <v>6465</v>
      </c>
      <c r="AWW199" t="s">
        <v>6465</v>
      </c>
      <c r="AWX199" t="s">
        <v>6465</v>
      </c>
      <c r="AWY199" t="s">
        <v>6465</v>
      </c>
      <c r="AWZ199" t="s">
        <v>6465</v>
      </c>
      <c r="AXA199" t="s">
        <v>6465</v>
      </c>
      <c r="AXB199" t="s">
        <v>6465</v>
      </c>
      <c r="AXC199" t="s">
        <v>6465</v>
      </c>
      <c r="AXD199" t="s">
        <v>6465</v>
      </c>
      <c r="AXE199" t="s">
        <v>6465</v>
      </c>
      <c r="AXF199" t="s">
        <v>6465</v>
      </c>
      <c r="AXG199" t="s">
        <v>6465</v>
      </c>
      <c r="AXH199" t="s">
        <v>6465</v>
      </c>
      <c r="AXI199" t="s">
        <v>6465</v>
      </c>
      <c r="AXJ199" t="s">
        <v>6465</v>
      </c>
      <c r="AXK199" t="s">
        <v>6465</v>
      </c>
      <c r="AXL199" t="s">
        <v>6465</v>
      </c>
      <c r="AXM199" t="s">
        <v>6465</v>
      </c>
      <c r="AXN199" t="s">
        <v>6465</v>
      </c>
      <c r="AXO199" t="s">
        <v>6465</v>
      </c>
      <c r="AXP199" t="s">
        <v>6465</v>
      </c>
      <c r="AXQ199" t="s">
        <v>6465</v>
      </c>
      <c r="AXR199" t="s">
        <v>6465</v>
      </c>
      <c r="AXS199" t="s">
        <v>6465</v>
      </c>
      <c r="AXT199" t="s">
        <v>6465</v>
      </c>
      <c r="AXU199" t="s">
        <v>6465</v>
      </c>
      <c r="AXV199" t="s">
        <v>6465</v>
      </c>
      <c r="AXW199" t="s">
        <v>6465</v>
      </c>
      <c r="AXX199" t="s">
        <v>6465</v>
      </c>
      <c r="AXY199" t="s">
        <v>6465</v>
      </c>
      <c r="AXZ199" t="s">
        <v>6465</v>
      </c>
      <c r="AYA199" t="s">
        <v>6465</v>
      </c>
      <c r="AYB199" t="s">
        <v>6465</v>
      </c>
      <c r="AYC199" t="s">
        <v>6465</v>
      </c>
      <c r="AYD199" t="s">
        <v>6465</v>
      </c>
      <c r="AYE199" t="s">
        <v>6465</v>
      </c>
      <c r="AYF199" t="s">
        <v>6465</v>
      </c>
      <c r="AYG199" t="s">
        <v>6465</v>
      </c>
      <c r="AYH199" t="s">
        <v>6465</v>
      </c>
      <c r="AYI199" t="s">
        <v>6465</v>
      </c>
      <c r="AYJ199" t="s">
        <v>6465</v>
      </c>
      <c r="AYK199" t="s">
        <v>6465</v>
      </c>
      <c r="AYL199" t="s">
        <v>6465</v>
      </c>
      <c r="AYM199" t="s">
        <v>6465</v>
      </c>
      <c r="AYN199" t="s">
        <v>6465</v>
      </c>
      <c r="AYO199" t="s">
        <v>6465</v>
      </c>
      <c r="AYP199" t="s">
        <v>6465</v>
      </c>
      <c r="AYQ199" t="s">
        <v>6465</v>
      </c>
      <c r="AYR199" t="s">
        <v>6465</v>
      </c>
      <c r="AYS199" t="s">
        <v>6465</v>
      </c>
      <c r="AYT199" t="s">
        <v>6465</v>
      </c>
      <c r="AYU199" t="s">
        <v>6465</v>
      </c>
      <c r="AYV199" t="s">
        <v>6465</v>
      </c>
      <c r="AYW199" t="s">
        <v>6465</v>
      </c>
      <c r="AYX199" t="s">
        <v>6465</v>
      </c>
      <c r="AYY199" t="s">
        <v>6465</v>
      </c>
      <c r="AYZ199" t="s">
        <v>6465</v>
      </c>
      <c r="AZA199" t="s">
        <v>6465</v>
      </c>
      <c r="AZB199" t="s">
        <v>6465</v>
      </c>
      <c r="AZC199" t="s">
        <v>6465</v>
      </c>
      <c r="AZD199" t="s">
        <v>6465</v>
      </c>
      <c r="AZE199" t="s">
        <v>6465</v>
      </c>
      <c r="AZF199" t="s">
        <v>6465</v>
      </c>
      <c r="AZG199" t="s">
        <v>6465</v>
      </c>
      <c r="AZH199" t="s">
        <v>6465</v>
      </c>
      <c r="AZI199" t="s">
        <v>6465</v>
      </c>
      <c r="AZJ199" t="s">
        <v>6465</v>
      </c>
      <c r="AZK199" t="s">
        <v>6465</v>
      </c>
      <c r="AZL199" t="s">
        <v>6465</v>
      </c>
      <c r="AZM199" t="s">
        <v>6465</v>
      </c>
      <c r="AZN199" t="s">
        <v>6465</v>
      </c>
      <c r="AZO199" t="s">
        <v>6465</v>
      </c>
      <c r="AZP199" t="s">
        <v>6465</v>
      </c>
      <c r="AZQ199" t="s">
        <v>6465</v>
      </c>
      <c r="AZR199" t="s">
        <v>6465</v>
      </c>
      <c r="AZS199" t="s">
        <v>6465</v>
      </c>
      <c r="AZT199" t="s">
        <v>6465</v>
      </c>
      <c r="AZU199" t="s">
        <v>6465</v>
      </c>
      <c r="AZV199" t="s">
        <v>6465</v>
      </c>
      <c r="AZW199" t="s">
        <v>6465</v>
      </c>
      <c r="AZX199" t="s">
        <v>6465</v>
      </c>
      <c r="AZY199" t="s">
        <v>6465</v>
      </c>
      <c r="AZZ199" t="s">
        <v>6465</v>
      </c>
      <c r="BAA199" t="s">
        <v>6465</v>
      </c>
      <c r="BAB199" t="s">
        <v>6465</v>
      </c>
      <c r="BAC199" t="s">
        <v>6465</v>
      </c>
      <c r="BAD199" t="s">
        <v>6465</v>
      </c>
      <c r="BAE199" t="s">
        <v>6465</v>
      </c>
      <c r="BAF199" t="s">
        <v>6465</v>
      </c>
      <c r="BAG199" t="s">
        <v>6465</v>
      </c>
      <c r="BAH199" t="s">
        <v>6465</v>
      </c>
      <c r="BAI199" t="s">
        <v>6465</v>
      </c>
      <c r="BAJ199" t="s">
        <v>6465</v>
      </c>
      <c r="BAK199" t="s">
        <v>6465</v>
      </c>
      <c r="BAL199" t="s">
        <v>6465</v>
      </c>
      <c r="BAM199" t="s">
        <v>6465</v>
      </c>
      <c r="BAN199" t="s">
        <v>6465</v>
      </c>
      <c r="BAO199" t="s">
        <v>6465</v>
      </c>
      <c r="BAP199" t="s">
        <v>6465</v>
      </c>
      <c r="BAQ199" t="s">
        <v>6465</v>
      </c>
      <c r="BAR199" t="s">
        <v>6465</v>
      </c>
      <c r="BAS199" t="s">
        <v>6465</v>
      </c>
      <c r="BAT199" t="s">
        <v>6465</v>
      </c>
      <c r="BAU199" t="s">
        <v>6465</v>
      </c>
      <c r="BAV199" t="s">
        <v>6465</v>
      </c>
      <c r="BAW199" t="s">
        <v>6465</v>
      </c>
      <c r="BAX199" t="s">
        <v>6465</v>
      </c>
      <c r="BAY199" t="s">
        <v>6465</v>
      </c>
      <c r="BAZ199" t="s">
        <v>6465</v>
      </c>
      <c r="BBA199" t="s">
        <v>6465</v>
      </c>
      <c r="BBB199" t="s">
        <v>6465</v>
      </c>
      <c r="BBC199" t="s">
        <v>6465</v>
      </c>
      <c r="BBD199" t="s">
        <v>6465</v>
      </c>
      <c r="BBE199" t="s">
        <v>6465</v>
      </c>
      <c r="BBF199" t="s">
        <v>6465</v>
      </c>
      <c r="BBG199" t="s">
        <v>6465</v>
      </c>
      <c r="BBH199" t="s">
        <v>6465</v>
      </c>
      <c r="BBI199" t="s">
        <v>6465</v>
      </c>
      <c r="BBJ199" t="s">
        <v>6465</v>
      </c>
      <c r="BBK199" t="s">
        <v>6465</v>
      </c>
      <c r="BBL199" t="s">
        <v>6465</v>
      </c>
      <c r="BBM199" t="s">
        <v>6465</v>
      </c>
      <c r="BBN199" t="s">
        <v>6465</v>
      </c>
      <c r="BBO199" t="s">
        <v>6465</v>
      </c>
      <c r="BBP199" t="s">
        <v>6465</v>
      </c>
      <c r="BBQ199" t="s">
        <v>6465</v>
      </c>
      <c r="BBR199" t="s">
        <v>6465</v>
      </c>
      <c r="BBS199" t="s">
        <v>6465</v>
      </c>
      <c r="BBT199" t="s">
        <v>6465</v>
      </c>
      <c r="BBU199" t="s">
        <v>6465</v>
      </c>
      <c r="BBV199" t="s">
        <v>6465</v>
      </c>
      <c r="BBW199" t="s">
        <v>6465</v>
      </c>
      <c r="BBX199" t="s">
        <v>6465</v>
      </c>
      <c r="BBY199" t="s">
        <v>6465</v>
      </c>
      <c r="BBZ199" t="s">
        <v>6465</v>
      </c>
      <c r="BCA199" t="s">
        <v>6465</v>
      </c>
      <c r="BCB199" t="s">
        <v>6465</v>
      </c>
      <c r="BCC199" t="s">
        <v>6465</v>
      </c>
      <c r="BCD199" t="s">
        <v>6465</v>
      </c>
      <c r="BCE199" t="s">
        <v>6465</v>
      </c>
      <c r="BCF199" t="s">
        <v>6465</v>
      </c>
      <c r="BCG199" t="s">
        <v>6465</v>
      </c>
      <c r="BCH199" t="s">
        <v>6465</v>
      </c>
      <c r="BCI199" t="s">
        <v>6465</v>
      </c>
      <c r="BCJ199" t="s">
        <v>6465</v>
      </c>
      <c r="BCK199" t="s">
        <v>6465</v>
      </c>
      <c r="BCL199" t="s">
        <v>6465</v>
      </c>
      <c r="BCM199" t="s">
        <v>6465</v>
      </c>
      <c r="BCN199" t="s">
        <v>6465</v>
      </c>
      <c r="BCO199" t="s">
        <v>6465</v>
      </c>
      <c r="BCP199" t="s">
        <v>6465</v>
      </c>
      <c r="BCQ199" t="s">
        <v>6465</v>
      </c>
      <c r="BCR199" t="s">
        <v>6465</v>
      </c>
      <c r="BCS199" t="s">
        <v>6465</v>
      </c>
      <c r="BCT199" t="s">
        <v>6465</v>
      </c>
      <c r="BCU199" t="s">
        <v>6465</v>
      </c>
      <c r="BCV199" t="s">
        <v>6465</v>
      </c>
      <c r="BCW199" t="s">
        <v>6465</v>
      </c>
      <c r="BCX199" t="s">
        <v>6465</v>
      </c>
      <c r="BCY199" t="s">
        <v>6465</v>
      </c>
      <c r="BCZ199" t="s">
        <v>6465</v>
      </c>
      <c r="BDA199" t="s">
        <v>6465</v>
      </c>
      <c r="BDB199" t="s">
        <v>6465</v>
      </c>
      <c r="BDC199" t="s">
        <v>6465</v>
      </c>
      <c r="BDD199" t="s">
        <v>6465</v>
      </c>
      <c r="BDE199" t="s">
        <v>6465</v>
      </c>
      <c r="BDF199" t="s">
        <v>6465</v>
      </c>
      <c r="BDG199" t="s">
        <v>6465</v>
      </c>
      <c r="BDH199" t="s">
        <v>6465</v>
      </c>
      <c r="BDI199" t="s">
        <v>6465</v>
      </c>
      <c r="BDJ199" t="s">
        <v>6465</v>
      </c>
      <c r="BDK199" t="s">
        <v>6465</v>
      </c>
      <c r="BDL199" t="s">
        <v>6465</v>
      </c>
      <c r="BDM199" t="s">
        <v>6465</v>
      </c>
      <c r="BDN199" t="s">
        <v>6465</v>
      </c>
      <c r="BDO199" t="s">
        <v>6465</v>
      </c>
      <c r="BDP199" t="s">
        <v>6465</v>
      </c>
      <c r="BDQ199" t="s">
        <v>6465</v>
      </c>
      <c r="BDR199" t="s">
        <v>6465</v>
      </c>
      <c r="BDS199" t="s">
        <v>6465</v>
      </c>
      <c r="BDT199" t="s">
        <v>6465</v>
      </c>
      <c r="BDU199" t="s">
        <v>6465</v>
      </c>
      <c r="BDV199" t="s">
        <v>6465</v>
      </c>
      <c r="BDW199" t="s">
        <v>6465</v>
      </c>
      <c r="BDX199" t="s">
        <v>6465</v>
      </c>
      <c r="BDY199" t="s">
        <v>6465</v>
      </c>
      <c r="BDZ199" t="s">
        <v>6465</v>
      </c>
      <c r="BEA199" t="s">
        <v>6465</v>
      </c>
      <c r="BEB199" t="s">
        <v>6465</v>
      </c>
      <c r="BEC199" t="s">
        <v>6465</v>
      </c>
      <c r="BED199" t="s">
        <v>6465</v>
      </c>
      <c r="BEE199" t="s">
        <v>6465</v>
      </c>
      <c r="BEF199" t="s">
        <v>6465</v>
      </c>
      <c r="BEG199" t="s">
        <v>6465</v>
      </c>
      <c r="BEH199" t="s">
        <v>6465</v>
      </c>
      <c r="BEI199" t="s">
        <v>6465</v>
      </c>
      <c r="BEJ199" t="s">
        <v>6465</v>
      </c>
      <c r="BEK199" t="s">
        <v>6465</v>
      </c>
      <c r="BEL199" t="s">
        <v>6465</v>
      </c>
      <c r="BEM199" t="s">
        <v>6465</v>
      </c>
      <c r="BEN199" t="s">
        <v>6465</v>
      </c>
      <c r="BEO199" t="s">
        <v>6465</v>
      </c>
      <c r="BEP199" t="s">
        <v>6465</v>
      </c>
      <c r="BEQ199" t="s">
        <v>6465</v>
      </c>
      <c r="BER199" t="s">
        <v>6465</v>
      </c>
      <c r="BES199" t="s">
        <v>6465</v>
      </c>
      <c r="BET199" t="s">
        <v>6465</v>
      </c>
      <c r="BEU199" t="s">
        <v>6465</v>
      </c>
      <c r="BEV199" t="s">
        <v>6465</v>
      </c>
      <c r="BEW199" t="s">
        <v>6465</v>
      </c>
      <c r="BEX199" t="s">
        <v>6465</v>
      </c>
      <c r="BEY199" t="s">
        <v>6465</v>
      </c>
      <c r="BEZ199" t="s">
        <v>6465</v>
      </c>
      <c r="BFA199" t="s">
        <v>6465</v>
      </c>
      <c r="BFB199" t="s">
        <v>6465</v>
      </c>
      <c r="BFC199" t="s">
        <v>6465</v>
      </c>
      <c r="BFD199" t="s">
        <v>6465</v>
      </c>
      <c r="BFE199" t="s">
        <v>6465</v>
      </c>
      <c r="BFF199" t="s">
        <v>6465</v>
      </c>
      <c r="BFG199" t="s">
        <v>6465</v>
      </c>
      <c r="BFH199" t="s">
        <v>6465</v>
      </c>
      <c r="BFI199" t="s">
        <v>6465</v>
      </c>
      <c r="BFJ199" t="s">
        <v>6465</v>
      </c>
      <c r="BFK199" t="s">
        <v>6465</v>
      </c>
      <c r="BFL199" t="s">
        <v>6465</v>
      </c>
      <c r="BFM199" t="s">
        <v>6465</v>
      </c>
      <c r="BFN199" t="s">
        <v>6465</v>
      </c>
      <c r="BFO199" t="s">
        <v>6465</v>
      </c>
      <c r="BFP199" t="s">
        <v>6465</v>
      </c>
      <c r="BFQ199" t="s">
        <v>6465</v>
      </c>
      <c r="BFR199" t="s">
        <v>6465</v>
      </c>
      <c r="BFS199" t="s">
        <v>6465</v>
      </c>
      <c r="BFT199" t="s">
        <v>6465</v>
      </c>
      <c r="BFU199" t="s">
        <v>6465</v>
      </c>
      <c r="BFV199" t="s">
        <v>6465</v>
      </c>
      <c r="BFW199" t="s">
        <v>6465</v>
      </c>
      <c r="BFX199" t="s">
        <v>6465</v>
      </c>
      <c r="BFY199" t="s">
        <v>6465</v>
      </c>
      <c r="BFZ199" t="s">
        <v>6465</v>
      </c>
      <c r="BGA199" t="s">
        <v>6465</v>
      </c>
      <c r="BGB199" t="s">
        <v>6465</v>
      </c>
      <c r="BGC199" t="s">
        <v>6465</v>
      </c>
      <c r="BGD199" t="s">
        <v>6465</v>
      </c>
      <c r="BGE199" t="s">
        <v>6465</v>
      </c>
      <c r="BGF199" t="s">
        <v>6465</v>
      </c>
      <c r="BGG199" t="s">
        <v>6465</v>
      </c>
      <c r="BGH199" t="s">
        <v>6465</v>
      </c>
      <c r="BGI199" t="s">
        <v>6465</v>
      </c>
      <c r="BGJ199" t="s">
        <v>6465</v>
      </c>
      <c r="BGK199" t="s">
        <v>6465</v>
      </c>
      <c r="BGL199" t="s">
        <v>6465</v>
      </c>
      <c r="BGM199" t="s">
        <v>6465</v>
      </c>
      <c r="BGN199" t="s">
        <v>6465</v>
      </c>
      <c r="BGO199" t="s">
        <v>6465</v>
      </c>
      <c r="BGP199" t="s">
        <v>6465</v>
      </c>
      <c r="BGQ199" t="s">
        <v>6465</v>
      </c>
      <c r="BGR199" t="s">
        <v>6465</v>
      </c>
      <c r="BGS199" t="s">
        <v>6465</v>
      </c>
      <c r="BGT199" t="s">
        <v>6465</v>
      </c>
      <c r="BGU199" t="s">
        <v>6465</v>
      </c>
      <c r="BGV199" t="s">
        <v>6465</v>
      </c>
      <c r="BGW199" t="s">
        <v>6465</v>
      </c>
      <c r="BGX199" t="s">
        <v>6465</v>
      </c>
      <c r="BGY199" t="s">
        <v>6465</v>
      </c>
      <c r="BGZ199" t="s">
        <v>6465</v>
      </c>
      <c r="BHA199" t="s">
        <v>6465</v>
      </c>
      <c r="BHB199" t="s">
        <v>6465</v>
      </c>
      <c r="BHC199" t="s">
        <v>6465</v>
      </c>
      <c r="BHD199" t="s">
        <v>6465</v>
      </c>
      <c r="BHE199" t="s">
        <v>6465</v>
      </c>
      <c r="BHF199" t="s">
        <v>6465</v>
      </c>
      <c r="BHG199" t="s">
        <v>6465</v>
      </c>
      <c r="BHH199" t="s">
        <v>6465</v>
      </c>
      <c r="BHI199" t="s">
        <v>6465</v>
      </c>
      <c r="BHJ199" t="s">
        <v>6465</v>
      </c>
      <c r="BHK199" t="s">
        <v>6465</v>
      </c>
      <c r="BHL199" t="s">
        <v>6465</v>
      </c>
      <c r="BHM199" t="s">
        <v>6465</v>
      </c>
      <c r="BHN199" t="s">
        <v>6465</v>
      </c>
      <c r="BHO199" t="s">
        <v>6465</v>
      </c>
      <c r="BHP199" t="s">
        <v>6465</v>
      </c>
      <c r="BHQ199" t="s">
        <v>6465</v>
      </c>
      <c r="BHR199" t="s">
        <v>6465</v>
      </c>
      <c r="BHS199" t="s">
        <v>6465</v>
      </c>
      <c r="BHT199" t="s">
        <v>6465</v>
      </c>
      <c r="BHU199" t="s">
        <v>6465</v>
      </c>
      <c r="BHV199" t="s">
        <v>6465</v>
      </c>
      <c r="BHW199" t="s">
        <v>6465</v>
      </c>
      <c r="BHX199" t="s">
        <v>6465</v>
      </c>
      <c r="BHY199" t="s">
        <v>6465</v>
      </c>
      <c r="BHZ199" t="s">
        <v>6465</v>
      </c>
      <c r="BIA199" t="s">
        <v>6465</v>
      </c>
      <c r="BIB199" t="s">
        <v>6465</v>
      </c>
      <c r="BIC199" t="s">
        <v>6465</v>
      </c>
      <c r="BID199" t="s">
        <v>6465</v>
      </c>
      <c r="BIE199" t="s">
        <v>6465</v>
      </c>
      <c r="BIF199" t="s">
        <v>6465</v>
      </c>
      <c r="BIG199" t="s">
        <v>6465</v>
      </c>
      <c r="BIH199" t="s">
        <v>6465</v>
      </c>
      <c r="BII199" t="s">
        <v>6465</v>
      </c>
      <c r="BIJ199" t="s">
        <v>6465</v>
      </c>
      <c r="BIK199" t="s">
        <v>6465</v>
      </c>
      <c r="BIL199" t="s">
        <v>6465</v>
      </c>
      <c r="BIM199" t="s">
        <v>6465</v>
      </c>
      <c r="BIN199" t="s">
        <v>6465</v>
      </c>
      <c r="BIO199" t="s">
        <v>6465</v>
      </c>
      <c r="BIP199" t="s">
        <v>6465</v>
      </c>
      <c r="BIQ199" t="s">
        <v>6465</v>
      </c>
      <c r="BIR199" t="s">
        <v>6465</v>
      </c>
      <c r="BIS199" t="s">
        <v>6465</v>
      </c>
      <c r="BIT199" t="s">
        <v>6465</v>
      </c>
      <c r="BIU199" t="s">
        <v>6465</v>
      </c>
      <c r="BIV199" t="s">
        <v>6465</v>
      </c>
      <c r="BIW199" t="s">
        <v>6465</v>
      </c>
      <c r="BIX199" t="s">
        <v>6465</v>
      </c>
      <c r="BIY199" t="s">
        <v>6465</v>
      </c>
      <c r="BIZ199" t="s">
        <v>6465</v>
      </c>
      <c r="BJA199" t="s">
        <v>6465</v>
      </c>
      <c r="BJB199" t="s">
        <v>6465</v>
      </c>
      <c r="BJC199" t="s">
        <v>6465</v>
      </c>
      <c r="BJD199" t="s">
        <v>6465</v>
      </c>
      <c r="BJE199" t="s">
        <v>6465</v>
      </c>
      <c r="BJF199" t="s">
        <v>6465</v>
      </c>
      <c r="BJG199" t="s">
        <v>6465</v>
      </c>
      <c r="BJH199" t="s">
        <v>6465</v>
      </c>
      <c r="BJI199" t="s">
        <v>6465</v>
      </c>
      <c r="BJJ199" t="s">
        <v>6465</v>
      </c>
      <c r="BJK199" t="s">
        <v>6465</v>
      </c>
      <c r="BJL199" t="s">
        <v>6465</v>
      </c>
      <c r="BJM199" t="s">
        <v>6465</v>
      </c>
      <c r="BJN199" t="s">
        <v>6465</v>
      </c>
      <c r="BJO199" t="s">
        <v>6465</v>
      </c>
      <c r="BJP199" t="s">
        <v>6465</v>
      </c>
      <c r="BJQ199" t="s">
        <v>6465</v>
      </c>
      <c r="BJR199" t="s">
        <v>6465</v>
      </c>
      <c r="BJS199" t="s">
        <v>6465</v>
      </c>
      <c r="BJT199" t="s">
        <v>6465</v>
      </c>
      <c r="BJU199" t="s">
        <v>6465</v>
      </c>
      <c r="BJV199" t="s">
        <v>6465</v>
      </c>
      <c r="BJW199" t="s">
        <v>6465</v>
      </c>
      <c r="BJX199" t="s">
        <v>6465</v>
      </c>
      <c r="BJY199" t="s">
        <v>6465</v>
      </c>
      <c r="BJZ199" t="s">
        <v>6465</v>
      </c>
      <c r="BKA199" t="s">
        <v>6465</v>
      </c>
      <c r="BKB199" t="s">
        <v>6465</v>
      </c>
      <c r="BKC199" t="s">
        <v>6465</v>
      </c>
      <c r="BKD199" t="s">
        <v>6465</v>
      </c>
      <c r="BKE199" t="s">
        <v>6465</v>
      </c>
      <c r="BKF199" t="s">
        <v>6465</v>
      </c>
      <c r="BKG199" t="s">
        <v>6465</v>
      </c>
      <c r="BKH199" t="s">
        <v>6465</v>
      </c>
      <c r="BKI199" t="s">
        <v>6465</v>
      </c>
      <c r="BKJ199" t="s">
        <v>6465</v>
      </c>
      <c r="BKK199" t="s">
        <v>6465</v>
      </c>
      <c r="BKL199" t="s">
        <v>6465</v>
      </c>
      <c r="BKM199" t="s">
        <v>6465</v>
      </c>
      <c r="BKN199" t="s">
        <v>6465</v>
      </c>
      <c r="BKO199" t="s">
        <v>6465</v>
      </c>
      <c r="BKP199" t="s">
        <v>6465</v>
      </c>
      <c r="BKQ199" t="s">
        <v>6465</v>
      </c>
      <c r="BKR199" t="s">
        <v>6465</v>
      </c>
      <c r="BKS199" t="s">
        <v>6465</v>
      </c>
      <c r="BKT199" t="s">
        <v>6465</v>
      </c>
      <c r="BKU199" t="s">
        <v>6465</v>
      </c>
      <c r="BKV199" t="s">
        <v>6465</v>
      </c>
      <c r="BKW199" t="s">
        <v>6465</v>
      </c>
      <c r="BKX199" t="s">
        <v>6465</v>
      </c>
      <c r="BKY199" t="s">
        <v>6465</v>
      </c>
      <c r="BKZ199" t="s">
        <v>6465</v>
      </c>
      <c r="BLA199" t="s">
        <v>6465</v>
      </c>
      <c r="BLB199" t="s">
        <v>6465</v>
      </c>
      <c r="BLC199" t="s">
        <v>6465</v>
      </c>
      <c r="BLD199" t="s">
        <v>6465</v>
      </c>
      <c r="BLE199" t="s">
        <v>6465</v>
      </c>
      <c r="BLF199" t="s">
        <v>6465</v>
      </c>
      <c r="BLG199" t="s">
        <v>6465</v>
      </c>
      <c r="BLH199" t="s">
        <v>6465</v>
      </c>
      <c r="BLI199" t="s">
        <v>6465</v>
      </c>
      <c r="BLJ199" t="s">
        <v>6465</v>
      </c>
      <c r="BLK199" t="s">
        <v>6465</v>
      </c>
      <c r="BLL199" t="s">
        <v>6465</v>
      </c>
      <c r="BLM199" t="s">
        <v>6465</v>
      </c>
      <c r="BLN199" t="s">
        <v>6465</v>
      </c>
      <c r="BLO199" t="s">
        <v>6465</v>
      </c>
      <c r="BLP199" t="s">
        <v>6465</v>
      </c>
      <c r="BLQ199" t="s">
        <v>6465</v>
      </c>
      <c r="BLR199" t="s">
        <v>6465</v>
      </c>
      <c r="BLS199" t="s">
        <v>6465</v>
      </c>
      <c r="BLT199" t="s">
        <v>6465</v>
      </c>
      <c r="BLU199" t="s">
        <v>6465</v>
      </c>
      <c r="BLV199" t="s">
        <v>6465</v>
      </c>
      <c r="BLW199" t="s">
        <v>6465</v>
      </c>
      <c r="BLX199" t="s">
        <v>6465</v>
      </c>
      <c r="BLY199" t="s">
        <v>6465</v>
      </c>
      <c r="BLZ199" t="s">
        <v>6465</v>
      </c>
      <c r="BMA199" t="s">
        <v>6465</v>
      </c>
      <c r="BMB199" t="s">
        <v>6465</v>
      </c>
      <c r="BMC199" t="s">
        <v>6465</v>
      </c>
      <c r="BMD199" t="s">
        <v>6465</v>
      </c>
      <c r="BME199" t="s">
        <v>6465</v>
      </c>
      <c r="BMF199" t="s">
        <v>6465</v>
      </c>
      <c r="BMG199" t="s">
        <v>6465</v>
      </c>
      <c r="BMH199" t="s">
        <v>6465</v>
      </c>
      <c r="BMI199" t="s">
        <v>6465</v>
      </c>
      <c r="BMJ199" t="s">
        <v>6465</v>
      </c>
      <c r="BMK199" t="s">
        <v>6465</v>
      </c>
      <c r="BML199" t="s">
        <v>6465</v>
      </c>
      <c r="BMM199" t="s">
        <v>6465</v>
      </c>
      <c r="BMN199" t="s">
        <v>6465</v>
      </c>
      <c r="BMO199" t="s">
        <v>6465</v>
      </c>
      <c r="BMP199" t="s">
        <v>6465</v>
      </c>
      <c r="BMQ199" t="s">
        <v>6465</v>
      </c>
      <c r="BMR199" t="s">
        <v>6465</v>
      </c>
      <c r="BMS199" t="s">
        <v>6465</v>
      </c>
      <c r="BMT199" t="s">
        <v>6465</v>
      </c>
      <c r="BMU199" t="s">
        <v>6465</v>
      </c>
      <c r="BMV199" t="s">
        <v>6465</v>
      </c>
      <c r="BMW199" t="s">
        <v>6465</v>
      </c>
      <c r="BMX199" t="s">
        <v>6465</v>
      </c>
      <c r="BMY199" t="s">
        <v>6465</v>
      </c>
      <c r="BMZ199" t="s">
        <v>6465</v>
      </c>
      <c r="BNA199" t="s">
        <v>6465</v>
      </c>
      <c r="BNB199" t="s">
        <v>6465</v>
      </c>
      <c r="BNC199" t="s">
        <v>6465</v>
      </c>
      <c r="BND199" t="s">
        <v>6465</v>
      </c>
      <c r="BNE199" t="s">
        <v>6465</v>
      </c>
      <c r="BNF199" t="s">
        <v>6465</v>
      </c>
      <c r="BNG199" t="s">
        <v>6465</v>
      </c>
      <c r="BNH199" t="s">
        <v>6465</v>
      </c>
      <c r="BNI199" t="s">
        <v>6465</v>
      </c>
      <c r="BNJ199" t="s">
        <v>6465</v>
      </c>
      <c r="BNK199" t="s">
        <v>6465</v>
      </c>
      <c r="BNL199" t="s">
        <v>6465</v>
      </c>
      <c r="BNM199" t="s">
        <v>6465</v>
      </c>
      <c r="BNN199" t="s">
        <v>6465</v>
      </c>
      <c r="BNO199" t="s">
        <v>6465</v>
      </c>
      <c r="BNP199" t="s">
        <v>6465</v>
      </c>
      <c r="BNQ199" t="s">
        <v>6465</v>
      </c>
      <c r="BNR199" t="s">
        <v>6465</v>
      </c>
      <c r="BNS199" t="s">
        <v>6465</v>
      </c>
      <c r="BNT199" t="s">
        <v>6465</v>
      </c>
      <c r="BNU199" t="s">
        <v>6465</v>
      </c>
      <c r="BNV199" t="s">
        <v>6465</v>
      </c>
      <c r="BNW199" t="s">
        <v>6465</v>
      </c>
      <c r="BNX199" t="s">
        <v>6465</v>
      </c>
      <c r="BNY199" t="s">
        <v>6465</v>
      </c>
      <c r="BNZ199" t="s">
        <v>6465</v>
      </c>
      <c r="BOA199" t="s">
        <v>6465</v>
      </c>
      <c r="BOB199" t="s">
        <v>6465</v>
      </c>
      <c r="BOC199" t="s">
        <v>6465</v>
      </c>
      <c r="BOD199" t="s">
        <v>6465</v>
      </c>
      <c r="BOE199" t="s">
        <v>6465</v>
      </c>
      <c r="BOF199" t="s">
        <v>6465</v>
      </c>
      <c r="BOG199" t="s">
        <v>6465</v>
      </c>
      <c r="BOH199" t="s">
        <v>6465</v>
      </c>
      <c r="BOI199" t="s">
        <v>6465</v>
      </c>
      <c r="BOJ199" t="s">
        <v>6465</v>
      </c>
      <c r="BOK199" t="s">
        <v>6465</v>
      </c>
      <c r="BOL199" t="s">
        <v>6465</v>
      </c>
      <c r="BOM199" t="s">
        <v>6465</v>
      </c>
      <c r="BON199" t="s">
        <v>6465</v>
      </c>
      <c r="BOO199" t="s">
        <v>6465</v>
      </c>
      <c r="BOP199" t="s">
        <v>6465</v>
      </c>
      <c r="BOQ199" t="s">
        <v>6465</v>
      </c>
      <c r="BOR199" t="s">
        <v>6465</v>
      </c>
      <c r="BOS199" t="s">
        <v>6465</v>
      </c>
      <c r="BOT199" t="s">
        <v>6465</v>
      </c>
      <c r="BOU199" t="s">
        <v>6465</v>
      </c>
      <c r="BOV199" t="s">
        <v>6465</v>
      </c>
      <c r="BOW199" t="s">
        <v>6465</v>
      </c>
      <c r="BOX199" t="s">
        <v>6465</v>
      </c>
      <c r="BOY199" t="s">
        <v>6465</v>
      </c>
      <c r="BOZ199" t="s">
        <v>6465</v>
      </c>
      <c r="BPA199" t="s">
        <v>6465</v>
      </c>
      <c r="BPB199" t="s">
        <v>6465</v>
      </c>
      <c r="BPC199" t="s">
        <v>6465</v>
      </c>
      <c r="BPD199" t="s">
        <v>6465</v>
      </c>
      <c r="BPE199" t="s">
        <v>6465</v>
      </c>
      <c r="BPF199" t="s">
        <v>6465</v>
      </c>
      <c r="BPG199" t="s">
        <v>6465</v>
      </c>
      <c r="BPH199" t="s">
        <v>6465</v>
      </c>
      <c r="BPI199" t="s">
        <v>6465</v>
      </c>
      <c r="BPJ199" t="s">
        <v>6465</v>
      </c>
      <c r="BPK199" t="s">
        <v>6465</v>
      </c>
      <c r="BPL199" t="s">
        <v>6465</v>
      </c>
      <c r="BPM199" t="s">
        <v>6465</v>
      </c>
      <c r="BPN199" t="s">
        <v>6465</v>
      </c>
      <c r="BPO199" t="s">
        <v>6465</v>
      </c>
      <c r="BPP199" t="s">
        <v>6465</v>
      </c>
      <c r="BPQ199" t="s">
        <v>6465</v>
      </c>
      <c r="BPR199" t="s">
        <v>6465</v>
      </c>
      <c r="BPS199" t="s">
        <v>6465</v>
      </c>
      <c r="BPT199" t="s">
        <v>6465</v>
      </c>
      <c r="BPU199" t="s">
        <v>6465</v>
      </c>
      <c r="BPV199" t="s">
        <v>6465</v>
      </c>
      <c r="BPW199" t="s">
        <v>6465</v>
      </c>
      <c r="BPX199" t="s">
        <v>6465</v>
      </c>
      <c r="BPY199" t="s">
        <v>6465</v>
      </c>
      <c r="BPZ199" t="s">
        <v>6465</v>
      </c>
      <c r="BQA199" t="s">
        <v>6465</v>
      </c>
      <c r="BQB199" t="s">
        <v>6465</v>
      </c>
      <c r="BQC199" t="s">
        <v>6465</v>
      </c>
      <c r="BQD199" t="s">
        <v>6465</v>
      </c>
      <c r="BQE199" t="s">
        <v>6465</v>
      </c>
      <c r="BQF199" t="s">
        <v>6465</v>
      </c>
      <c r="BQG199" t="s">
        <v>6465</v>
      </c>
      <c r="BQH199" t="s">
        <v>6465</v>
      </c>
      <c r="BQI199" t="s">
        <v>6465</v>
      </c>
      <c r="BQJ199" t="s">
        <v>6465</v>
      </c>
      <c r="BQK199" t="s">
        <v>6465</v>
      </c>
      <c r="BQL199" t="s">
        <v>6465</v>
      </c>
      <c r="BQM199" t="s">
        <v>6465</v>
      </c>
      <c r="BQN199" t="s">
        <v>6465</v>
      </c>
      <c r="BQO199" t="s">
        <v>6465</v>
      </c>
      <c r="BQP199" t="s">
        <v>6465</v>
      </c>
      <c r="BQQ199" t="s">
        <v>6465</v>
      </c>
      <c r="BQR199" t="s">
        <v>6465</v>
      </c>
      <c r="BQS199" t="s">
        <v>6465</v>
      </c>
      <c r="BQT199" t="s">
        <v>6465</v>
      </c>
      <c r="BQU199" t="s">
        <v>6465</v>
      </c>
      <c r="BQV199" t="s">
        <v>6465</v>
      </c>
      <c r="BQW199" t="s">
        <v>6465</v>
      </c>
      <c r="BQX199" t="s">
        <v>6465</v>
      </c>
      <c r="BQY199" t="s">
        <v>6465</v>
      </c>
      <c r="BQZ199" t="s">
        <v>6465</v>
      </c>
      <c r="BRA199" t="s">
        <v>6465</v>
      </c>
      <c r="BRB199" t="s">
        <v>6465</v>
      </c>
      <c r="BRC199" t="s">
        <v>6465</v>
      </c>
      <c r="BRD199" t="s">
        <v>6465</v>
      </c>
      <c r="BRE199" t="s">
        <v>6465</v>
      </c>
      <c r="BRF199" t="s">
        <v>6465</v>
      </c>
      <c r="BRG199" t="s">
        <v>6465</v>
      </c>
      <c r="BRH199" t="s">
        <v>6465</v>
      </c>
      <c r="BRI199" t="s">
        <v>6465</v>
      </c>
      <c r="BRJ199" t="s">
        <v>6465</v>
      </c>
      <c r="BRK199" t="s">
        <v>6465</v>
      </c>
      <c r="BRL199" t="s">
        <v>6465</v>
      </c>
      <c r="BRM199" t="s">
        <v>6465</v>
      </c>
      <c r="BRN199" t="s">
        <v>6465</v>
      </c>
      <c r="BRO199" t="s">
        <v>6465</v>
      </c>
      <c r="BRP199" t="s">
        <v>6465</v>
      </c>
      <c r="BRQ199" t="s">
        <v>6465</v>
      </c>
      <c r="BRR199" t="s">
        <v>6465</v>
      </c>
      <c r="BRS199" t="s">
        <v>6465</v>
      </c>
      <c r="BRT199" t="s">
        <v>6465</v>
      </c>
      <c r="BRU199" t="s">
        <v>6465</v>
      </c>
      <c r="BRV199" t="s">
        <v>6465</v>
      </c>
      <c r="BRW199" t="s">
        <v>6465</v>
      </c>
      <c r="BRX199" t="s">
        <v>6465</v>
      </c>
      <c r="BRY199" t="s">
        <v>6465</v>
      </c>
      <c r="BRZ199" t="s">
        <v>6465</v>
      </c>
      <c r="BSA199" t="s">
        <v>6465</v>
      </c>
      <c r="BSB199" t="s">
        <v>6465</v>
      </c>
      <c r="BSC199" t="s">
        <v>6465</v>
      </c>
      <c r="BSD199" t="s">
        <v>6465</v>
      </c>
      <c r="BSE199" t="s">
        <v>6465</v>
      </c>
      <c r="BSF199" t="s">
        <v>6465</v>
      </c>
      <c r="BSG199" t="s">
        <v>6465</v>
      </c>
      <c r="BSH199" t="s">
        <v>6465</v>
      </c>
      <c r="BSI199" t="s">
        <v>6465</v>
      </c>
      <c r="BSJ199" t="s">
        <v>6465</v>
      </c>
      <c r="BSK199" t="s">
        <v>6465</v>
      </c>
      <c r="BSL199" t="s">
        <v>6465</v>
      </c>
      <c r="BSM199" t="s">
        <v>6465</v>
      </c>
      <c r="BSN199" t="s">
        <v>6465</v>
      </c>
      <c r="BSO199" t="s">
        <v>6465</v>
      </c>
      <c r="BSP199" t="s">
        <v>6465</v>
      </c>
      <c r="BSQ199" t="s">
        <v>6465</v>
      </c>
      <c r="BSR199" t="s">
        <v>6465</v>
      </c>
      <c r="BSS199" t="s">
        <v>6465</v>
      </c>
      <c r="BST199" t="s">
        <v>6465</v>
      </c>
      <c r="BSU199" t="s">
        <v>6465</v>
      </c>
      <c r="BSV199" t="s">
        <v>6465</v>
      </c>
      <c r="BSW199" t="s">
        <v>6465</v>
      </c>
      <c r="BSX199" t="s">
        <v>6465</v>
      </c>
      <c r="BSY199" t="s">
        <v>6465</v>
      </c>
      <c r="BSZ199" t="s">
        <v>6465</v>
      </c>
      <c r="BTA199" t="s">
        <v>6465</v>
      </c>
      <c r="BTB199" t="s">
        <v>6465</v>
      </c>
      <c r="BTC199" t="s">
        <v>6465</v>
      </c>
      <c r="BTD199" t="s">
        <v>6465</v>
      </c>
      <c r="BTE199" t="s">
        <v>6465</v>
      </c>
      <c r="BTF199" t="s">
        <v>6465</v>
      </c>
      <c r="BTG199" t="s">
        <v>6465</v>
      </c>
      <c r="BTH199" t="s">
        <v>6465</v>
      </c>
      <c r="BTI199" t="s">
        <v>6465</v>
      </c>
      <c r="BTJ199" t="s">
        <v>6465</v>
      </c>
      <c r="BTK199" t="s">
        <v>6465</v>
      </c>
      <c r="BTL199" t="s">
        <v>6465</v>
      </c>
      <c r="BTM199" t="s">
        <v>6465</v>
      </c>
      <c r="BTN199" t="s">
        <v>6465</v>
      </c>
      <c r="BTO199" t="s">
        <v>6465</v>
      </c>
      <c r="BTP199" t="s">
        <v>6465</v>
      </c>
      <c r="BTQ199" t="s">
        <v>6465</v>
      </c>
      <c r="BTR199" t="s">
        <v>6465</v>
      </c>
      <c r="BTS199" t="s">
        <v>6465</v>
      </c>
      <c r="BTT199" t="s">
        <v>6465</v>
      </c>
      <c r="BTU199" t="s">
        <v>6465</v>
      </c>
      <c r="BTV199" t="s">
        <v>6465</v>
      </c>
      <c r="BTW199" t="s">
        <v>6465</v>
      </c>
      <c r="BTX199" t="s">
        <v>6465</v>
      </c>
      <c r="BTY199" t="s">
        <v>6465</v>
      </c>
      <c r="BTZ199" t="s">
        <v>6465</v>
      </c>
      <c r="BUA199" t="s">
        <v>6465</v>
      </c>
      <c r="BUB199" t="s">
        <v>6465</v>
      </c>
      <c r="BUC199" t="s">
        <v>6465</v>
      </c>
      <c r="BUD199" t="s">
        <v>6465</v>
      </c>
      <c r="BUE199" t="s">
        <v>6465</v>
      </c>
      <c r="BUF199" t="s">
        <v>6465</v>
      </c>
      <c r="BUG199" t="s">
        <v>6465</v>
      </c>
      <c r="BUH199" t="s">
        <v>6465</v>
      </c>
      <c r="BUI199" t="s">
        <v>6465</v>
      </c>
      <c r="BUJ199" t="s">
        <v>6465</v>
      </c>
      <c r="BUK199" t="s">
        <v>6465</v>
      </c>
      <c r="BUL199" t="s">
        <v>6465</v>
      </c>
      <c r="BUM199" t="s">
        <v>6465</v>
      </c>
      <c r="BUN199" t="s">
        <v>6465</v>
      </c>
      <c r="BUO199" t="s">
        <v>6465</v>
      </c>
      <c r="BUP199" t="s">
        <v>6465</v>
      </c>
      <c r="BUQ199" t="s">
        <v>6465</v>
      </c>
      <c r="BUR199" t="s">
        <v>6465</v>
      </c>
      <c r="BUS199" t="s">
        <v>6465</v>
      </c>
      <c r="BUT199" t="s">
        <v>6465</v>
      </c>
      <c r="BUU199" t="s">
        <v>6465</v>
      </c>
      <c r="BUV199" t="s">
        <v>6465</v>
      </c>
      <c r="BUW199" t="s">
        <v>6465</v>
      </c>
      <c r="BUX199" t="s">
        <v>6465</v>
      </c>
      <c r="BUY199" t="s">
        <v>6465</v>
      </c>
      <c r="BUZ199" t="s">
        <v>6465</v>
      </c>
      <c r="BVA199" t="s">
        <v>6465</v>
      </c>
      <c r="BVB199" t="s">
        <v>6465</v>
      </c>
      <c r="BVC199" t="s">
        <v>6465</v>
      </c>
      <c r="BVD199" t="s">
        <v>6465</v>
      </c>
      <c r="BVE199" t="s">
        <v>6465</v>
      </c>
      <c r="BVF199" t="s">
        <v>6465</v>
      </c>
      <c r="BVG199" t="s">
        <v>6465</v>
      </c>
      <c r="BVH199" t="s">
        <v>6465</v>
      </c>
      <c r="BVI199" t="s">
        <v>6465</v>
      </c>
      <c r="BVJ199" t="s">
        <v>6465</v>
      </c>
      <c r="BVK199" t="s">
        <v>6465</v>
      </c>
      <c r="BVL199" t="s">
        <v>6465</v>
      </c>
      <c r="BVM199" t="s">
        <v>6465</v>
      </c>
      <c r="BVN199" t="s">
        <v>6465</v>
      </c>
      <c r="BVO199" t="s">
        <v>6465</v>
      </c>
      <c r="BVP199" t="s">
        <v>6465</v>
      </c>
      <c r="BVQ199" t="s">
        <v>6465</v>
      </c>
      <c r="BVR199" t="s">
        <v>6465</v>
      </c>
      <c r="BVS199" t="s">
        <v>6465</v>
      </c>
      <c r="BVT199" t="s">
        <v>6465</v>
      </c>
      <c r="BVU199" t="s">
        <v>6465</v>
      </c>
      <c r="BVV199" t="s">
        <v>6465</v>
      </c>
      <c r="BVW199" t="s">
        <v>6465</v>
      </c>
      <c r="BVX199" t="s">
        <v>6465</v>
      </c>
      <c r="BVY199" t="s">
        <v>6465</v>
      </c>
      <c r="BVZ199" t="s">
        <v>6465</v>
      </c>
      <c r="BWA199" t="s">
        <v>6465</v>
      </c>
      <c r="BWB199" t="s">
        <v>6465</v>
      </c>
      <c r="BWC199" t="s">
        <v>6465</v>
      </c>
      <c r="BWD199" t="s">
        <v>6465</v>
      </c>
      <c r="BWE199" t="s">
        <v>6465</v>
      </c>
      <c r="BWF199" t="s">
        <v>6465</v>
      </c>
      <c r="BWG199" t="s">
        <v>6465</v>
      </c>
      <c r="BWH199" t="s">
        <v>6465</v>
      </c>
      <c r="BWI199" t="s">
        <v>6465</v>
      </c>
      <c r="BWJ199" t="s">
        <v>6465</v>
      </c>
      <c r="BWK199" t="s">
        <v>6465</v>
      </c>
      <c r="BWL199" t="s">
        <v>6465</v>
      </c>
      <c r="BWM199" t="s">
        <v>6465</v>
      </c>
      <c r="BWN199" t="s">
        <v>6465</v>
      </c>
      <c r="BWO199" t="s">
        <v>6465</v>
      </c>
      <c r="BWP199" t="s">
        <v>6465</v>
      </c>
      <c r="BWQ199" t="s">
        <v>6465</v>
      </c>
      <c r="BWR199" t="s">
        <v>6465</v>
      </c>
      <c r="BWS199" t="s">
        <v>6465</v>
      </c>
      <c r="BWT199" t="s">
        <v>6465</v>
      </c>
      <c r="BWU199" t="s">
        <v>6465</v>
      </c>
      <c r="BWV199" t="s">
        <v>6465</v>
      </c>
      <c r="BWW199" t="s">
        <v>6465</v>
      </c>
      <c r="BWX199" t="s">
        <v>6465</v>
      </c>
      <c r="BWY199" t="s">
        <v>6465</v>
      </c>
      <c r="BWZ199" t="s">
        <v>6465</v>
      </c>
      <c r="BXA199" t="s">
        <v>6465</v>
      </c>
      <c r="BXB199" t="s">
        <v>6465</v>
      </c>
      <c r="BXC199" t="s">
        <v>6465</v>
      </c>
      <c r="BXD199" t="s">
        <v>6465</v>
      </c>
      <c r="BXE199" t="s">
        <v>6465</v>
      </c>
      <c r="BXF199" t="s">
        <v>6465</v>
      </c>
      <c r="BXG199" t="s">
        <v>6465</v>
      </c>
      <c r="BXH199" t="s">
        <v>6465</v>
      </c>
      <c r="BXI199" t="s">
        <v>6465</v>
      </c>
      <c r="BXJ199" t="s">
        <v>6465</v>
      </c>
      <c r="BXK199" t="s">
        <v>6465</v>
      </c>
      <c r="BXL199" t="s">
        <v>6465</v>
      </c>
      <c r="BXM199" t="s">
        <v>6465</v>
      </c>
      <c r="BXN199" t="s">
        <v>6465</v>
      </c>
      <c r="BXO199" t="s">
        <v>6465</v>
      </c>
      <c r="BXP199" t="s">
        <v>6465</v>
      </c>
      <c r="BXQ199" t="s">
        <v>6465</v>
      </c>
      <c r="BXR199" t="s">
        <v>6465</v>
      </c>
      <c r="BXS199" t="s">
        <v>6465</v>
      </c>
      <c r="BXT199" t="s">
        <v>6465</v>
      </c>
      <c r="BXU199" t="s">
        <v>6465</v>
      </c>
      <c r="BXV199" t="s">
        <v>6465</v>
      </c>
      <c r="BXW199" t="s">
        <v>6465</v>
      </c>
      <c r="BXX199" t="s">
        <v>6465</v>
      </c>
      <c r="BXY199" t="s">
        <v>6465</v>
      </c>
      <c r="BXZ199" t="s">
        <v>6465</v>
      </c>
      <c r="BYA199" t="s">
        <v>6465</v>
      </c>
      <c r="BYB199" t="s">
        <v>6465</v>
      </c>
      <c r="BYC199" t="s">
        <v>6465</v>
      </c>
      <c r="BYD199" t="s">
        <v>6465</v>
      </c>
      <c r="BYE199" t="s">
        <v>6465</v>
      </c>
      <c r="BYF199" t="s">
        <v>6465</v>
      </c>
      <c r="BYG199" t="s">
        <v>6465</v>
      </c>
      <c r="BYH199" t="s">
        <v>6465</v>
      </c>
      <c r="BYI199" t="s">
        <v>6465</v>
      </c>
      <c r="BYJ199" t="s">
        <v>6465</v>
      </c>
      <c r="BYK199" t="s">
        <v>6465</v>
      </c>
      <c r="BYL199" t="s">
        <v>6465</v>
      </c>
      <c r="BYM199" t="s">
        <v>6465</v>
      </c>
      <c r="BYN199" t="s">
        <v>6465</v>
      </c>
      <c r="BYO199" t="s">
        <v>6465</v>
      </c>
      <c r="BYP199" t="s">
        <v>6465</v>
      </c>
      <c r="BYQ199" t="s">
        <v>6465</v>
      </c>
      <c r="BYR199" t="s">
        <v>6465</v>
      </c>
      <c r="BYS199" t="s">
        <v>6465</v>
      </c>
      <c r="BYT199" t="s">
        <v>6465</v>
      </c>
      <c r="BYU199" t="s">
        <v>6465</v>
      </c>
      <c r="BYV199" t="s">
        <v>6465</v>
      </c>
      <c r="BYW199" t="s">
        <v>6465</v>
      </c>
      <c r="BYX199" t="s">
        <v>6465</v>
      </c>
      <c r="BYY199" t="s">
        <v>6465</v>
      </c>
      <c r="BYZ199" t="s">
        <v>6465</v>
      </c>
      <c r="BZA199" t="s">
        <v>6465</v>
      </c>
      <c r="BZB199" t="s">
        <v>6465</v>
      </c>
      <c r="BZC199" t="s">
        <v>6465</v>
      </c>
      <c r="BZD199" t="s">
        <v>6465</v>
      </c>
      <c r="BZE199" t="s">
        <v>6465</v>
      </c>
      <c r="BZF199" t="s">
        <v>6465</v>
      </c>
      <c r="BZG199" t="s">
        <v>6465</v>
      </c>
      <c r="BZH199" t="s">
        <v>6465</v>
      </c>
      <c r="BZI199" t="s">
        <v>6465</v>
      </c>
      <c r="BZJ199" t="s">
        <v>6465</v>
      </c>
      <c r="BZK199" t="s">
        <v>6465</v>
      </c>
      <c r="BZL199" t="s">
        <v>6465</v>
      </c>
      <c r="BZM199" t="s">
        <v>6465</v>
      </c>
      <c r="BZN199" t="s">
        <v>6465</v>
      </c>
      <c r="BZO199" t="s">
        <v>6465</v>
      </c>
      <c r="BZP199" t="s">
        <v>6465</v>
      </c>
      <c r="BZQ199" t="s">
        <v>6465</v>
      </c>
      <c r="BZR199" t="s">
        <v>6465</v>
      </c>
      <c r="BZS199" t="s">
        <v>6465</v>
      </c>
      <c r="BZT199" t="s">
        <v>6465</v>
      </c>
      <c r="BZU199" t="s">
        <v>6465</v>
      </c>
      <c r="BZV199" t="s">
        <v>6465</v>
      </c>
      <c r="BZW199" t="s">
        <v>6465</v>
      </c>
      <c r="BZX199" t="s">
        <v>6465</v>
      </c>
      <c r="BZY199" t="s">
        <v>6465</v>
      </c>
      <c r="BZZ199" t="s">
        <v>6465</v>
      </c>
      <c r="CAA199" t="s">
        <v>6465</v>
      </c>
      <c r="CAB199" t="s">
        <v>6465</v>
      </c>
      <c r="CAC199" t="s">
        <v>6465</v>
      </c>
      <c r="CAD199" t="s">
        <v>6465</v>
      </c>
      <c r="CAE199" t="s">
        <v>6465</v>
      </c>
      <c r="CAF199" t="s">
        <v>6465</v>
      </c>
      <c r="CAG199" t="s">
        <v>6465</v>
      </c>
      <c r="CAH199" t="s">
        <v>6465</v>
      </c>
      <c r="CAI199" t="s">
        <v>6465</v>
      </c>
      <c r="CAJ199" t="s">
        <v>6465</v>
      </c>
      <c r="CAK199" t="s">
        <v>6465</v>
      </c>
      <c r="CAL199" t="s">
        <v>6465</v>
      </c>
      <c r="CAM199" t="s">
        <v>6465</v>
      </c>
      <c r="CAN199" t="s">
        <v>6465</v>
      </c>
      <c r="CAO199" t="s">
        <v>6465</v>
      </c>
      <c r="CAP199" t="s">
        <v>6465</v>
      </c>
      <c r="CAQ199" t="s">
        <v>6465</v>
      </c>
      <c r="CAR199" t="s">
        <v>6465</v>
      </c>
      <c r="CAS199" t="s">
        <v>6465</v>
      </c>
      <c r="CAT199" t="s">
        <v>6465</v>
      </c>
      <c r="CAU199" t="s">
        <v>6465</v>
      </c>
      <c r="CAV199" t="s">
        <v>6465</v>
      </c>
      <c r="CAW199" t="s">
        <v>6465</v>
      </c>
      <c r="CAX199" t="s">
        <v>6465</v>
      </c>
      <c r="CAY199" t="s">
        <v>6465</v>
      </c>
      <c r="CAZ199" t="s">
        <v>6465</v>
      </c>
      <c r="CBA199" t="s">
        <v>6465</v>
      </c>
      <c r="CBB199" t="s">
        <v>6465</v>
      </c>
      <c r="CBC199" t="s">
        <v>6465</v>
      </c>
      <c r="CBD199" t="s">
        <v>6465</v>
      </c>
      <c r="CBE199" t="s">
        <v>6465</v>
      </c>
      <c r="CBF199" t="s">
        <v>6465</v>
      </c>
      <c r="CBG199" t="s">
        <v>6465</v>
      </c>
      <c r="CBH199" t="s">
        <v>6465</v>
      </c>
      <c r="CBI199" t="s">
        <v>6465</v>
      </c>
      <c r="CBJ199" t="s">
        <v>6465</v>
      </c>
      <c r="CBK199" t="s">
        <v>6465</v>
      </c>
      <c r="CBL199" t="s">
        <v>6465</v>
      </c>
      <c r="CBM199" t="s">
        <v>6465</v>
      </c>
      <c r="CBN199" t="s">
        <v>6465</v>
      </c>
      <c r="CBO199" t="s">
        <v>6465</v>
      </c>
      <c r="CBP199" t="s">
        <v>6465</v>
      </c>
      <c r="CBQ199" t="s">
        <v>6465</v>
      </c>
      <c r="CBR199" t="s">
        <v>6465</v>
      </c>
      <c r="CBS199" t="s">
        <v>6465</v>
      </c>
      <c r="CBT199" t="s">
        <v>6465</v>
      </c>
      <c r="CBU199" t="s">
        <v>6465</v>
      </c>
      <c r="CBV199" t="s">
        <v>6465</v>
      </c>
      <c r="CBW199" t="s">
        <v>6465</v>
      </c>
      <c r="CBX199" t="s">
        <v>6465</v>
      </c>
      <c r="CBY199" t="s">
        <v>6465</v>
      </c>
      <c r="CBZ199" t="s">
        <v>6465</v>
      </c>
      <c r="CCA199" t="s">
        <v>6465</v>
      </c>
      <c r="CCB199" t="s">
        <v>6465</v>
      </c>
      <c r="CCC199" t="s">
        <v>6465</v>
      </c>
      <c r="CCD199" t="s">
        <v>6465</v>
      </c>
      <c r="CCE199" t="s">
        <v>6465</v>
      </c>
      <c r="CCF199" t="s">
        <v>6465</v>
      </c>
      <c r="CCG199" t="s">
        <v>6465</v>
      </c>
      <c r="CCH199" t="s">
        <v>6465</v>
      </c>
      <c r="CCI199" t="s">
        <v>6465</v>
      </c>
      <c r="CCJ199" t="s">
        <v>6465</v>
      </c>
      <c r="CCK199" t="s">
        <v>6465</v>
      </c>
      <c r="CCL199" t="s">
        <v>6465</v>
      </c>
      <c r="CCM199" t="s">
        <v>6465</v>
      </c>
      <c r="CCN199" t="s">
        <v>6465</v>
      </c>
      <c r="CCO199" t="s">
        <v>6465</v>
      </c>
      <c r="CCP199" t="s">
        <v>6465</v>
      </c>
      <c r="CCQ199" t="s">
        <v>6465</v>
      </c>
      <c r="CCR199" t="s">
        <v>6465</v>
      </c>
      <c r="CCS199" t="s">
        <v>6465</v>
      </c>
      <c r="CCT199" t="s">
        <v>6465</v>
      </c>
      <c r="CCU199" t="s">
        <v>6465</v>
      </c>
      <c r="CCV199" t="s">
        <v>6465</v>
      </c>
      <c r="CCW199" t="s">
        <v>6465</v>
      </c>
      <c r="CCX199" t="s">
        <v>6465</v>
      </c>
      <c r="CCY199" t="s">
        <v>6465</v>
      </c>
      <c r="CCZ199" t="s">
        <v>6465</v>
      </c>
      <c r="CDA199" t="s">
        <v>6465</v>
      </c>
      <c r="CDB199" t="s">
        <v>6465</v>
      </c>
      <c r="CDC199" t="s">
        <v>6465</v>
      </c>
      <c r="CDD199" t="s">
        <v>6465</v>
      </c>
      <c r="CDE199" t="s">
        <v>6465</v>
      </c>
      <c r="CDF199" t="s">
        <v>6465</v>
      </c>
      <c r="CDG199" t="s">
        <v>6465</v>
      </c>
      <c r="CDH199" t="s">
        <v>6465</v>
      </c>
      <c r="CDI199" t="s">
        <v>6465</v>
      </c>
      <c r="CDJ199" t="s">
        <v>6465</v>
      </c>
      <c r="CDK199" t="s">
        <v>6465</v>
      </c>
      <c r="CDL199" t="s">
        <v>6465</v>
      </c>
      <c r="CDM199" t="s">
        <v>6465</v>
      </c>
      <c r="CDN199" t="s">
        <v>6465</v>
      </c>
      <c r="CDO199" t="s">
        <v>6465</v>
      </c>
      <c r="CDP199" t="s">
        <v>6465</v>
      </c>
      <c r="CDQ199" t="s">
        <v>6465</v>
      </c>
      <c r="CDR199" t="s">
        <v>6465</v>
      </c>
      <c r="CDS199" t="s">
        <v>6465</v>
      </c>
      <c r="CDT199" t="s">
        <v>6465</v>
      </c>
      <c r="CDU199" t="s">
        <v>6465</v>
      </c>
      <c r="CDV199" t="s">
        <v>6465</v>
      </c>
      <c r="CDW199" t="s">
        <v>6465</v>
      </c>
      <c r="CDX199" t="s">
        <v>6465</v>
      </c>
      <c r="CDY199" t="s">
        <v>6465</v>
      </c>
      <c r="CDZ199" t="s">
        <v>6465</v>
      </c>
      <c r="CEA199" t="s">
        <v>6465</v>
      </c>
      <c r="CEB199" t="s">
        <v>6465</v>
      </c>
      <c r="CEC199" t="s">
        <v>6465</v>
      </c>
      <c r="CED199" t="s">
        <v>6465</v>
      </c>
      <c r="CEE199" t="s">
        <v>6465</v>
      </c>
      <c r="CEF199" t="s">
        <v>6465</v>
      </c>
      <c r="CEG199" t="s">
        <v>6465</v>
      </c>
      <c r="CEH199" t="s">
        <v>6465</v>
      </c>
      <c r="CEI199" t="s">
        <v>6465</v>
      </c>
      <c r="CEJ199" t="s">
        <v>6465</v>
      </c>
      <c r="CEK199" t="s">
        <v>6465</v>
      </c>
      <c r="CEL199" t="s">
        <v>6465</v>
      </c>
      <c r="CEM199" t="s">
        <v>6465</v>
      </c>
      <c r="CEN199" t="s">
        <v>6465</v>
      </c>
      <c r="CEO199" t="s">
        <v>6465</v>
      </c>
      <c r="CEP199" t="s">
        <v>6465</v>
      </c>
      <c r="CEQ199" t="s">
        <v>6465</v>
      </c>
      <c r="CER199" t="s">
        <v>6465</v>
      </c>
      <c r="CES199" t="s">
        <v>6465</v>
      </c>
      <c r="CET199" t="s">
        <v>6465</v>
      </c>
      <c r="CEU199" t="s">
        <v>6465</v>
      </c>
      <c r="CEV199" t="s">
        <v>6465</v>
      </c>
      <c r="CEW199" t="s">
        <v>6465</v>
      </c>
      <c r="CEX199" t="s">
        <v>6465</v>
      </c>
      <c r="CEY199" t="s">
        <v>6465</v>
      </c>
      <c r="CEZ199" t="s">
        <v>6465</v>
      </c>
      <c r="CFA199" t="s">
        <v>6465</v>
      </c>
      <c r="CFB199" t="s">
        <v>6465</v>
      </c>
      <c r="CFC199" t="s">
        <v>6465</v>
      </c>
      <c r="CFD199" t="s">
        <v>6465</v>
      </c>
      <c r="CFE199" t="s">
        <v>6465</v>
      </c>
      <c r="CFF199" t="s">
        <v>6465</v>
      </c>
      <c r="CFG199" t="s">
        <v>6465</v>
      </c>
      <c r="CFH199" t="s">
        <v>6465</v>
      </c>
      <c r="CFI199" t="s">
        <v>6465</v>
      </c>
      <c r="CFJ199" t="s">
        <v>6465</v>
      </c>
      <c r="CFK199" t="s">
        <v>6465</v>
      </c>
      <c r="CFL199" t="s">
        <v>6465</v>
      </c>
      <c r="CFM199" t="s">
        <v>6465</v>
      </c>
      <c r="CFN199" t="s">
        <v>6465</v>
      </c>
      <c r="CFO199" t="s">
        <v>6465</v>
      </c>
      <c r="CFP199" t="s">
        <v>6465</v>
      </c>
      <c r="CFQ199" t="s">
        <v>6465</v>
      </c>
      <c r="CFR199" t="s">
        <v>6465</v>
      </c>
      <c r="CFS199" t="s">
        <v>6465</v>
      </c>
      <c r="CFT199" t="s">
        <v>6465</v>
      </c>
      <c r="CFU199" t="s">
        <v>6465</v>
      </c>
      <c r="CFV199" t="s">
        <v>6465</v>
      </c>
      <c r="CFW199" t="s">
        <v>6465</v>
      </c>
      <c r="CFX199" t="s">
        <v>6465</v>
      </c>
      <c r="CFY199" t="s">
        <v>6465</v>
      </c>
      <c r="CFZ199" t="s">
        <v>6465</v>
      </c>
      <c r="CGA199" t="s">
        <v>6465</v>
      </c>
      <c r="CGB199" t="s">
        <v>6465</v>
      </c>
      <c r="CGC199" t="s">
        <v>6465</v>
      </c>
      <c r="CGD199" t="s">
        <v>6465</v>
      </c>
      <c r="CGE199" t="s">
        <v>6465</v>
      </c>
      <c r="CGF199" t="s">
        <v>6465</v>
      </c>
      <c r="CGG199" t="s">
        <v>6465</v>
      </c>
      <c r="CGH199" t="s">
        <v>6465</v>
      </c>
      <c r="CGI199" t="s">
        <v>6465</v>
      </c>
      <c r="CGJ199" t="s">
        <v>6465</v>
      </c>
      <c r="CGK199" t="s">
        <v>6465</v>
      </c>
      <c r="CGL199" t="s">
        <v>6465</v>
      </c>
      <c r="CGM199" t="s">
        <v>6465</v>
      </c>
      <c r="CGN199" t="s">
        <v>6465</v>
      </c>
      <c r="CGO199" t="s">
        <v>6465</v>
      </c>
      <c r="CGP199" t="s">
        <v>6465</v>
      </c>
      <c r="CGQ199" t="s">
        <v>6465</v>
      </c>
      <c r="CGR199" t="s">
        <v>6465</v>
      </c>
      <c r="CGS199" t="s">
        <v>6465</v>
      </c>
      <c r="CGT199" t="s">
        <v>6465</v>
      </c>
      <c r="CGU199" t="s">
        <v>6465</v>
      </c>
      <c r="CGV199" t="s">
        <v>6465</v>
      </c>
      <c r="CGW199" t="s">
        <v>6465</v>
      </c>
      <c r="CGX199" t="s">
        <v>6465</v>
      </c>
      <c r="CGY199" t="s">
        <v>6465</v>
      </c>
      <c r="CGZ199" t="s">
        <v>6465</v>
      </c>
      <c r="CHA199" t="s">
        <v>6465</v>
      </c>
      <c r="CHB199" t="s">
        <v>6465</v>
      </c>
      <c r="CHC199" t="s">
        <v>6465</v>
      </c>
      <c r="CHD199" t="s">
        <v>6465</v>
      </c>
      <c r="CHE199" t="s">
        <v>6465</v>
      </c>
      <c r="CHF199" t="s">
        <v>6465</v>
      </c>
      <c r="CHG199" t="s">
        <v>6465</v>
      </c>
      <c r="CHH199" t="s">
        <v>6465</v>
      </c>
      <c r="CHI199" t="s">
        <v>6465</v>
      </c>
      <c r="CHJ199" t="s">
        <v>6465</v>
      </c>
      <c r="CHK199" t="s">
        <v>6465</v>
      </c>
      <c r="CHL199" t="s">
        <v>6465</v>
      </c>
      <c r="CHM199" t="s">
        <v>6465</v>
      </c>
      <c r="CHN199" t="s">
        <v>6465</v>
      </c>
      <c r="CHO199" t="s">
        <v>6465</v>
      </c>
      <c r="CHP199" t="s">
        <v>6465</v>
      </c>
      <c r="CHQ199" t="s">
        <v>6465</v>
      </c>
      <c r="CHR199" t="s">
        <v>6465</v>
      </c>
      <c r="CHS199" t="s">
        <v>6465</v>
      </c>
      <c r="CHT199" t="s">
        <v>6465</v>
      </c>
      <c r="CHU199" t="s">
        <v>6465</v>
      </c>
      <c r="CHV199" t="s">
        <v>6465</v>
      </c>
      <c r="CHW199" t="s">
        <v>6465</v>
      </c>
      <c r="CHX199" t="s">
        <v>6465</v>
      </c>
      <c r="CHY199" t="s">
        <v>6465</v>
      </c>
      <c r="CHZ199" t="s">
        <v>6465</v>
      </c>
      <c r="CIA199" t="s">
        <v>6465</v>
      </c>
      <c r="CIB199" t="s">
        <v>6465</v>
      </c>
      <c r="CIC199" t="s">
        <v>6465</v>
      </c>
      <c r="CID199" t="s">
        <v>6465</v>
      </c>
      <c r="CIE199" t="s">
        <v>6465</v>
      </c>
      <c r="CIF199" t="s">
        <v>6465</v>
      </c>
      <c r="CIG199" t="s">
        <v>6465</v>
      </c>
      <c r="CIH199" t="s">
        <v>6465</v>
      </c>
      <c r="CII199" t="s">
        <v>6465</v>
      </c>
      <c r="CIJ199" t="s">
        <v>6465</v>
      </c>
      <c r="CIK199" t="s">
        <v>6465</v>
      </c>
      <c r="CIL199" t="s">
        <v>6465</v>
      </c>
      <c r="CIM199" t="s">
        <v>6465</v>
      </c>
      <c r="CIN199" t="s">
        <v>6465</v>
      </c>
      <c r="CIO199" t="s">
        <v>6465</v>
      </c>
      <c r="CIP199" t="s">
        <v>6465</v>
      </c>
      <c r="CIQ199" t="s">
        <v>6465</v>
      </c>
      <c r="CIR199" t="s">
        <v>6465</v>
      </c>
      <c r="CIS199" t="s">
        <v>6465</v>
      </c>
      <c r="CIT199" t="s">
        <v>6465</v>
      </c>
      <c r="CIU199" t="s">
        <v>6465</v>
      </c>
      <c r="CIV199" t="s">
        <v>6465</v>
      </c>
      <c r="CIW199" t="s">
        <v>6465</v>
      </c>
      <c r="CIX199" t="s">
        <v>6465</v>
      </c>
      <c r="CIY199" t="s">
        <v>6465</v>
      </c>
      <c r="CIZ199" t="s">
        <v>6465</v>
      </c>
      <c r="CJA199" t="s">
        <v>6465</v>
      </c>
      <c r="CJB199" t="s">
        <v>6465</v>
      </c>
      <c r="CJC199" t="s">
        <v>6465</v>
      </c>
      <c r="CJD199" t="s">
        <v>6465</v>
      </c>
      <c r="CJE199" t="s">
        <v>6465</v>
      </c>
      <c r="CJF199" t="s">
        <v>6465</v>
      </c>
      <c r="CJG199" t="s">
        <v>6465</v>
      </c>
      <c r="CJH199" t="s">
        <v>6465</v>
      </c>
      <c r="CJI199" t="s">
        <v>6465</v>
      </c>
      <c r="CJJ199" t="s">
        <v>6465</v>
      </c>
      <c r="CJK199" t="s">
        <v>6465</v>
      </c>
      <c r="CJL199" t="s">
        <v>6465</v>
      </c>
      <c r="CJM199" t="s">
        <v>6465</v>
      </c>
      <c r="CJN199" t="s">
        <v>6465</v>
      </c>
      <c r="CJO199" t="s">
        <v>6465</v>
      </c>
      <c r="CJP199" t="s">
        <v>6465</v>
      </c>
      <c r="CJQ199" t="s">
        <v>6465</v>
      </c>
      <c r="CJR199" t="s">
        <v>6465</v>
      </c>
      <c r="CJS199" t="s">
        <v>6465</v>
      </c>
      <c r="CJT199" t="s">
        <v>6465</v>
      </c>
      <c r="CJU199" t="s">
        <v>6465</v>
      </c>
      <c r="CJV199" t="s">
        <v>6465</v>
      </c>
      <c r="CJW199" t="s">
        <v>6465</v>
      </c>
      <c r="CJX199" t="s">
        <v>6465</v>
      </c>
      <c r="CJY199" t="s">
        <v>6465</v>
      </c>
      <c r="CJZ199" t="s">
        <v>6465</v>
      </c>
      <c r="CKA199" t="s">
        <v>6465</v>
      </c>
      <c r="CKB199" t="s">
        <v>6465</v>
      </c>
      <c r="CKC199" t="s">
        <v>6465</v>
      </c>
      <c r="CKD199" t="s">
        <v>6465</v>
      </c>
      <c r="CKE199" t="s">
        <v>6465</v>
      </c>
      <c r="CKF199" t="s">
        <v>6465</v>
      </c>
      <c r="CKG199" t="s">
        <v>6465</v>
      </c>
      <c r="CKH199" t="s">
        <v>6465</v>
      </c>
      <c r="CKI199" t="s">
        <v>6465</v>
      </c>
      <c r="CKJ199" t="s">
        <v>6465</v>
      </c>
      <c r="CKK199" t="s">
        <v>6465</v>
      </c>
      <c r="CKL199" t="s">
        <v>6465</v>
      </c>
      <c r="CKM199" t="s">
        <v>6465</v>
      </c>
      <c r="CKN199" t="s">
        <v>6465</v>
      </c>
      <c r="CKO199" t="s">
        <v>6465</v>
      </c>
      <c r="CKP199" t="s">
        <v>6465</v>
      </c>
      <c r="CKQ199" t="s">
        <v>6465</v>
      </c>
      <c r="CKR199" t="s">
        <v>6465</v>
      </c>
      <c r="CKS199" t="s">
        <v>6465</v>
      </c>
      <c r="CKT199" t="s">
        <v>6465</v>
      </c>
      <c r="CKU199" t="s">
        <v>6465</v>
      </c>
      <c r="CKV199" t="s">
        <v>6465</v>
      </c>
      <c r="CKW199" t="s">
        <v>6465</v>
      </c>
      <c r="CKX199" t="s">
        <v>6465</v>
      </c>
      <c r="CKY199" t="s">
        <v>6465</v>
      </c>
      <c r="CKZ199" t="s">
        <v>6465</v>
      </c>
      <c r="CLA199" t="s">
        <v>6465</v>
      </c>
      <c r="CLB199" t="s">
        <v>6465</v>
      </c>
      <c r="CLC199" t="s">
        <v>6465</v>
      </c>
      <c r="CLD199" t="s">
        <v>6465</v>
      </c>
      <c r="CLE199" t="s">
        <v>6465</v>
      </c>
      <c r="CLF199" t="s">
        <v>6465</v>
      </c>
      <c r="CLG199" t="s">
        <v>6465</v>
      </c>
      <c r="CLH199" t="s">
        <v>6465</v>
      </c>
      <c r="CLI199" t="s">
        <v>6465</v>
      </c>
      <c r="CLJ199" t="s">
        <v>6465</v>
      </c>
      <c r="CLK199" t="s">
        <v>6465</v>
      </c>
      <c r="CLL199" t="s">
        <v>6465</v>
      </c>
      <c r="CLM199" t="s">
        <v>6465</v>
      </c>
      <c r="CLN199" t="s">
        <v>6465</v>
      </c>
      <c r="CLO199" t="s">
        <v>6465</v>
      </c>
      <c r="CLP199" t="s">
        <v>6465</v>
      </c>
      <c r="CLQ199" t="s">
        <v>6465</v>
      </c>
      <c r="CLR199" t="s">
        <v>6465</v>
      </c>
      <c r="CLS199" t="s">
        <v>6465</v>
      </c>
      <c r="CLT199" t="s">
        <v>6465</v>
      </c>
      <c r="CLU199" t="s">
        <v>6465</v>
      </c>
      <c r="CLV199" t="s">
        <v>6465</v>
      </c>
      <c r="CLW199" t="s">
        <v>6465</v>
      </c>
      <c r="CLX199" t="s">
        <v>6465</v>
      </c>
      <c r="CLY199" t="s">
        <v>6465</v>
      </c>
      <c r="CLZ199" t="s">
        <v>6465</v>
      </c>
      <c r="CMA199" t="s">
        <v>6465</v>
      </c>
      <c r="CMB199" t="s">
        <v>6465</v>
      </c>
      <c r="CMC199" t="s">
        <v>6465</v>
      </c>
      <c r="CMD199" t="s">
        <v>6465</v>
      </c>
      <c r="CME199" t="s">
        <v>6465</v>
      </c>
      <c r="CMF199" t="s">
        <v>6465</v>
      </c>
      <c r="CMG199" t="s">
        <v>6465</v>
      </c>
      <c r="CMH199" t="s">
        <v>6465</v>
      </c>
      <c r="CMI199" t="s">
        <v>6465</v>
      </c>
      <c r="CMJ199" t="s">
        <v>6465</v>
      </c>
      <c r="CMK199" t="s">
        <v>6465</v>
      </c>
      <c r="CML199" t="s">
        <v>6465</v>
      </c>
      <c r="CMM199" t="s">
        <v>6465</v>
      </c>
      <c r="CMN199" t="s">
        <v>6465</v>
      </c>
      <c r="CMO199" t="s">
        <v>6465</v>
      </c>
      <c r="CMP199" t="s">
        <v>6465</v>
      </c>
      <c r="CMQ199" t="s">
        <v>6465</v>
      </c>
      <c r="CMR199" t="s">
        <v>6465</v>
      </c>
      <c r="CMS199" t="s">
        <v>6465</v>
      </c>
      <c r="CMT199" t="s">
        <v>6465</v>
      </c>
      <c r="CMU199" t="s">
        <v>6465</v>
      </c>
      <c r="CMV199" t="s">
        <v>6465</v>
      </c>
      <c r="CMW199" t="s">
        <v>6465</v>
      </c>
      <c r="CMX199" t="s">
        <v>6465</v>
      </c>
      <c r="CMY199" t="s">
        <v>6465</v>
      </c>
      <c r="CMZ199" t="s">
        <v>6465</v>
      </c>
      <c r="CNA199" t="s">
        <v>6465</v>
      </c>
      <c r="CNB199" t="s">
        <v>6465</v>
      </c>
      <c r="CNC199" t="s">
        <v>6465</v>
      </c>
      <c r="CND199" t="s">
        <v>6465</v>
      </c>
      <c r="CNE199" t="s">
        <v>6465</v>
      </c>
      <c r="CNF199" t="s">
        <v>6465</v>
      </c>
      <c r="CNG199" t="s">
        <v>6465</v>
      </c>
      <c r="CNH199" t="s">
        <v>6465</v>
      </c>
      <c r="CNI199" t="s">
        <v>6465</v>
      </c>
      <c r="CNJ199" t="s">
        <v>6465</v>
      </c>
      <c r="CNK199" t="s">
        <v>6465</v>
      </c>
      <c r="CNL199" t="s">
        <v>6465</v>
      </c>
      <c r="CNM199" t="s">
        <v>6465</v>
      </c>
      <c r="CNN199" t="s">
        <v>6465</v>
      </c>
      <c r="CNO199" t="s">
        <v>6465</v>
      </c>
      <c r="CNP199" t="s">
        <v>6465</v>
      </c>
      <c r="CNQ199" t="s">
        <v>6465</v>
      </c>
      <c r="CNR199" t="s">
        <v>6465</v>
      </c>
      <c r="CNS199" t="s">
        <v>6465</v>
      </c>
      <c r="CNT199" t="s">
        <v>6465</v>
      </c>
      <c r="CNU199" t="s">
        <v>6465</v>
      </c>
      <c r="CNV199" t="s">
        <v>6465</v>
      </c>
      <c r="CNW199" t="s">
        <v>6465</v>
      </c>
      <c r="CNX199" t="s">
        <v>6465</v>
      </c>
      <c r="CNY199" t="s">
        <v>6465</v>
      </c>
      <c r="CNZ199" t="s">
        <v>6465</v>
      </c>
      <c r="COA199" t="s">
        <v>6465</v>
      </c>
      <c r="COB199" t="s">
        <v>6465</v>
      </c>
      <c r="COC199" t="s">
        <v>6465</v>
      </c>
      <c r="COD199" t="s">
        <v>6465</v>
      </c>
      <c r="COE199" t="s">
        <v>6465</v>
      </c>
      <c r="COF199" t="s">
        <v>6465</v>
      </c>
      <c r="COG199" t="s">
        <v>6465</v>
      </c>
      <c r="COH199" t="s">
        <v>6465</v>
      </c>
      <c r="COI199" t="s">
        <v>6465</v>
      </c>
      <c r="COJ199" t="s">
        <v>6465</v>
      </c>
      <c r="COK199" t="s">
        <v>6465</v>
      </c>
      <c r="COL199" t="s">
        <v>6465</v>
      </c>
      <c r="COM199" t="s">
        <v>6465</v>
      </c>
      <c r="CON199" t="s">
        <v>6465</v>
      </c>
      <c r="COO199" t="s">
        <v>6465</v>
      </c>
      <c r="COP199" t="s">
        <v>6465</v>
      </c>
      <c r="COQ199" t="s">
        <v>6465</v>
      </c>
      <c r="COR199" t="s">
        <v>6465</v>
      </c>
      <c r="COS199" t="s">
        <v>6465</v>
      </c>
      <c r="COT199" t="s">
        <v>6465</v>
      </c>
      <c r="COU199" t="s">
        <v>6465</v>
      </c>
      <c r="COV199" t="s">
        <v>6465</v>
      </c>
      <c r="COW199" t="s">
        <v>6465</v>
      </c>
      <c r="COX199" t="s">
        <v>6465</v>
      </c>
      <c r="COY199" t="s">
        <v>6465</v>
      </c>
      <c r="COZ199" t="s">
        <v>6465</v>
      </c>
      <c r="CPA199" t="s">
        <v>6465</v>
      </c>
      <c r="CPB199" t="s">
        <v>6465</v>
      </c>
      <c r="CPC199" t="s">
        <v>6465</v>
      </c>
      <c r="CPD199" t="s">
        <v>6465</v>
      </c>
      <c r="CPE199" t="s">
        <v>6465</v>
      </c>
      <c r="CPF199" t="s">
        <v>6465</v>
      </c>
      <c r="CPG199" t="s">
        <v>6465</v>
      </c>
      <c r="CPH199" t="s">
        <v>6465</v>
      </c>
      <c r="CPI199" t="s">
        <v>6465</v>
      </c>
      <c r="CPJ199" t="s">
        <v>6465</v>
      </c>
      <c r="CPK199" t="s">
        <v>6465</v>
      </c>
      <c r="CPL199" t="s">
        <v>6465</v>
      </c>
      <c r="CPM199" t="s">
        <v>6465</v>
      </c>
      <c r="CPN199" t="s">
        <v>6465</v>
      </c>
      <c r="CPO199" t="s">
        <v>6465</v>
      </c>
      <c r="CPP199" t="s">
        <v>6465</v>
      </c>
      <c r="CPQ199" t="s">
        <v>6465</v>
      </c>
      <c r="CPR199" t="s">
        <v>6465</v>
      </c>
      <c r="CPS199" t="s">
        <v>6465</v>
      </c>
      <c r="CPT199" t="s">
        <v>6465</v>
      </c>
      <c r="CPU199" t="s">
        <v>6465</v>
      </c>
      <c r="CPV199" t="s">
        <v>6465</v>
      </c>
      <c r="CPW199" t="s">
        <v>6465</v>
      </c>
      <c r="CPX199" t="s">
        <v>6465</v>
      </c>
      <c r="CPY199" t="s">
        <v>6465</v>
      </c>
      <c r="CPZ199" t="s">
        <v>6465</v>
      </c>
      <c r="CQA199" t="s">
        <v>6465</v>
      </c>
      <c r="CQB199" t="s">
        <v>6465</v>
      </c>
      <c r="CQC199" t="s">
        <v>6465</v>
      </c>
      <c r="CQD199" t="s">
        <v>6465</v>
      </c>
      <c r="CQE199" t="s">
        <v>6465</v>
      </c>
      <c r="CQF199" t="s">
        <v>6465</v>
      </c>
      <c r="CQG199" t="s">
        <v>6465</v>
      </c>
      <c r="CQH199" t="s">
        <v>6465</v>
      </c>
      <c r="CQI199" t="s">
        <v>6465</v>
      </c>
      <c r="CQJ199" t="s">
        <v>6465</v>
      </c>
      <c r="CQK199" t="s">
        <v>6465</v>
      </c>
      <c r="CQL199" t="s">
        <v>6465</v>
      </c>
      <c r="CQM199" t="s">
        <v>6465</v>
      </c>
      <c r="CQN199" t="s">
        <v>6465</v>
      </c>
      <c r="CQO199" t="s">
        <v>6465</v>
      </c>
      <c r="CQP199" t="s">
        <v>6465</v>
      </c>
      <c r="CQQ199" t="s">
        <v>6465</v>
      </c>
      <c r="CQR199" t="s">
        <v>6465</v>
      </c>
      <c r="CQS199" t="s">
        <v>6465</v>
      </c>
      <c r="CQT199" t="s">
        <v>6465</v>
      </c>
      <c r="CQU199" t="s">
        <v>6465</v>
      </c>
      <c r="CQV199" t="s">
        <v>6465</v>
      </c>
      <c r="CQW199" t="s">
        <v>6465</v>
      </c>
      <c r="CQX199" t="s">
        <v>6465</v>
      </c>
      <c r="CQY199" t="s">
        <v>6465</v>
      </c>
      <c r="CQZ199" t="s">
        <v>6465</v>
      </c>
      <c r="CRA199" t="s">
        <v>6465</v>
      </c>
      <c r="CRB199" t="s">
        <v>6465</v>
      </c>
      <c r="CRC199" t="s">
        <v>6465</v>
      </c>
      <c r="CRD199" t="s">
        <v>6465</v>
      </c>
      <c r="CRE199" t="s">
        <v>6465</v>
      </c>
      <c r="CRF199" t="s">
        <v>6465</v>
      </c>
      <c r="CRG199" t="s">
        <v>6465</v>
      </c>
      <c r="CRH199" t="s">
        <v>6465</v>
      </c>
      <c r="CRI199" t="s">
        <v>6465</v>
      </c>
      <c r="CRJ199" t="s">
        <v>6465</v>
      </c>
      <c r="CRK199" t="s">
        <v>6465</v>
      </c>
      <c r="CRL199" t="s">
        <v>6465</v>
      </c>
      <c r="CRM199" t="s">
        <v>6465</v>
      </c>
      <c r="CRN199" t="s">
        <v>6465</v>
      </c>
      <c r="CRO199" t="s">
        <v>6465</v>
      </c>
      <c r="CRP199" t="s">
        <v>6465</v>
      </c>
      <c r="CRQ199" t="s">
        <v>6465</v>
      </c>
      <c r="CRR199" t="s">
        <v>6465</v>
      </c>
      <c r="CRS199" t="s">
        <v>6465</v>
      </c>
      <c r="CRT199" t="s">
        <v>6465</v>
      </c>
      <c r="CRU199" t="s">
        <v>6465</v>
      </c>
      <c r="CRV199" t="s">
        <v>6465</v>
      </c>
      <c r="CRW199" t="s">
        <v>6465</v>
      </c>
      <c r="CRX199" t="s">
        <v>6465</v>
      </c>
      <c r="CRY199" t="s">
        <v>6465</v>
      </c>
      <c r="CRZ199" t="s">
        <v>6465</v>
      </c>
      <c r="CSA199" t="s">
        <v>6465</v>
      </c>
      <c r="CSB199" t="s">
        <v>6465</v>
      </c>
      <c r="CSC199" t="s">
        <v>6465</v>
      </c>
      <c r="CSD199" t="s">
        <v>6465</v>
      </c>
      <c r="CSE199" t="s">
        <v>6465</v>
      </c>
      <c r="CSF199" t="s">
        <v>6465</v>
      </c>
      <c r="CSG199" t="s">
        <v>6465</v>
      </c>
      <c r="CSH199" t="s">
        <v>6465</v>
      </c>
      <c r="CSI199" t="s">
        <v>6465</v>
      </c>
      <c r="CSJ199" t="s">
        <v>6465</v>
      </c>
      <c r="CSK199" t="s">
        <v>6465</v>
      </c>
      <c r="CSL199" t="s">
        <v>6465</v>
      </c>
      <c r="CSM199" t="s">
        <v>6465</v>
      </c>
      <c r="CSN199" t="s">
        <v>6465</v>
      </c>
      <c r="CSO199" t="s">
        <v>6465</v>
      </c>
      <c r="CSP199" t="s">
        <v>6465</v>
      </c>
      <c r="CSQ199" t="s">
        <v>6465</v>
      </c>
      <c r="CSR199" t="s">
        <v>6465</v>
      </c>
      <c r="CSS199" t="s">
        <v>6465</v>
      </c>
      <c r="CST199" t="s">
        <v>6465</v>
      </c>
      <c r="CSU199" t="s">
        <v>6465</v>
      </c>
      <c r="CSV199" t="s">
        <v>6465</v>
      </c>
      <c r="CSW199" t="s">
        <v>6465</v>
      </c>
      <c r="CSX199" t="s">
        <v>6465</v>
      </c>
      <c r="CSY199" t="s">
        <v>6465</v>
      </c>
      <c r="CSZ199" t="s">
        <v>6465</v>
      </c>
      <c r="CTA199" t="s">
        <v>6465</v>
      </c>
      <c r="CTB199" t="s">
        <v>6465</v>
      </c>
      <c r="CTC199" t="s">
        <v>6465</v>
      </c>
      <c r="CTD199" t="s">
        <v>6465</v>
      </c>
      <c r="CTE199" t="s">
        <v>6465</v>
      </c>
      <c r="CTF199" t="s">
        <v>6465</v>
      </c>
      <c r="CTG199" t="s">
        <v>6465</v>
      </c>
      <c r="CTH199" t="s">
        <v>6465</v>
      </c>
      <c r="CTI199" t="s">
        <v>6465</v>
      </c>
      <c r="CTJ199" t="s">
        <v>6465</v>
      </c>
      <c r="CTK199" t="s">
        <v>6465</v>
      </c>
      <c r="CTL199" t="s">
        <v>6465</v>
      </c>
      <c r="CTM199" t="s">
        <v>6465</v>
      </c>
      <c r="CTN199" t="s">
        <v>6465</v>
      </c>
      <c r="CTO199" t="s">
        <v>6465</v>
      </c>
      <c r="CTP199" t="s">
        <v>6465</v>
      </c>
      <c r="CTQ199" t="s">
        <v>6465</v>
      </c>
      <c r="CTR199" t="s">
        <v>6465</v>
      </c>
      <c r="CTS199" t="s">
        <v>6465</v>
      </c>
      <c r="CTT199" t="s">
        <v>6465</v>
      </c>
      <c r="CTU199" t="s">
        <v>6465</v>
      </c>
      <c r="CTV199" t="s">
        <v>6465</v>
      </c>
      <c r="CTW199" t="s">
        <v>6465</v>
      </c>
      <c r="CTX199" t="s">
        <v>6465</v>
      </c>
      <c r="CTY199" t="s">
        <v>6465</v>
      </c>
      <c r="CTZ199" t="s">
        <v>6465</v>
      </c>
      <c r="CUA199" t="s">
        <v>6465</v>
      </c>
      <c r="CUB199" t="s">
        <v>6465</v>
      </c>
      <c r="CUC199" t="s">
        <v>6465</v>
      </c>
      <c r="CUD199" t="s">
        <v>6465</v>
      </c>
      <c r="CUE199" t="s">
        <v>6465</v>
      </c>
      <c r="CUF199" t="s">
        <v>6465</v>
      </c>
      <c r="CUG199" t="s">
        <v>6465</v>
      </c>
      <c r="CUH199" t="s">
        <v>6465</v>
      </c>
      <c r="CUI199" t="s">
        <v>6465</v>
      </c>
      <c r="CUJ199" t="s">
        <v>6465</v>
      </c>
      <c r="CUK199" t="s">
        <v>6465</v>
      </c>
      <c r="CUL199" t="s">
        <v>6465</v>
      </c>
      <c r="CUM199" t="s">
        <v>6465</v>
      </c>
      <c r="CUN199" t="s">
        <v>6465</v>
      </c>
      <c r="CUO199" t="s">
        <v>6465</v>
      </c>
      <c r="CUP199" t="s">
        <v>6465</v>
      </c>
      <c r="CUQ199" t="s">
        <v>6465</v>
      </c>
      <c r="CUR199" t="s">
        <v>6465</v>
      </c>
      <c r="CUS199" t="s">
        <v>6465</v>
      </c>
      <c r="CUT199" t="s">
        <v>6465</v>
      </c>
      <c r="CUU199" t="s">
        <v>6465</v>
      </c>
      <c r="CUV199" t="s">
        <v>6465</v>
      </c>
      <c r="CUW199" t="s">
        <v>6465</v>
      </c>
      <c r="CUX199" t="s">
        <v>6465</v>
      </c>
      <c r="CUY199" t="s">
        <v>6465</v>
      </c>
      <c r="CUZ199" t="s">
        <v>6465</v>
      </c>
      <c r="CVA199" t="s">
        <v>6465</v>
      </c>
      <c r="CVB199" t="s">
        <v>6465</v>
      </c>
      <c r="CVC199" t="s">
        <v>6465</v>
      </c>
      <c r="CVD199" t="s">
        <v>6465</v>
      </c>
      <c r="CVE199" t="s">
        <v>6465</v>
      </c>
      <c r="CVF199" t="s">
        <v>6465</v>
      </c>
      <c r="CVG199" t="s">
        <v>6465</v>
      </c>
      <c r="CVH199" t="s">
        <v>6465</v>
      </c>
      <c r="CVI199" t="s">
        <v>6465</v>
      </c>
      <c r="CVJ199" t="s">
        <v>6465</v>
      </c>
      <c r="CVK199" t="s">
        <v>6465</v>
      </c>
      <c r="CVL199" t="s">
        <v>6465</v>
      </c>
      <c r="CVM199" t="s">
        <v>6465</v>
      </c>
      <c r="CVN199" t="s">
        <v>6465</v>
      </c>
      <c r="CVO199" t="s">
        <v>6465</v>
      </c>
      <c r="CVP199" t="s">
        <v>6465</v>
      </c>
      <c r="CVQ199" t="s">
        <v>6465</v>
      </c>
      <c r="CVR199" t="s">
        <v>6465</v>
      </c>
      <c r="CVS199" t="s">
        <v>6465</v>
      </c>
      <c r="CVT199" t="s">
        <v>6465</v>
      </c>
      <c r="CVU199" t="s">
        <v>6465</v>
      </c>
      <c r="CVV199" t="s">
        <v>6465</v>
      </c>
      <c r="CVW199" t="s">
        <v>6465</v>
      </c>
      <c r="CVX199" t="s">
        <v>6465</v>
      </c>
      <c r="CVY199" t="s">
        <v>6465</v>
      </c>
      <c r="CVZ199" t="s">
        <v>6465</v>
      </c>
      <c r="CWA199" t="s">
        <v>6465</v>
      </c>
      <c r="CWB199" t="s">
        <v>6465</v>
      </c>
      <c r="CWC199" t="s">
        <v>6465</v>
      </c>
      <c r="CWD199" t="s">
        <v>6465</v>
      </c>
      <c r="CWE199" t="s">
        <v>6465</v>
      </c>
      <c r="CWF199" t="s">
        <v>6465</v>
      </c>
      <c r="CWG199" t="s">
        <v>6465</v>
      </c>
      <c r="CWH199" t="s">
        <v>6465</v>
      </c>
      <c r="CWI199" t="s">
        <v>6465</v>
      </c>
      <c r="CWJ199" t="s">
        <v>6465</v>
      </c>
      <c r="CWK199" t="s">
        <v>6465</v>
      </c>
      <c r="CWL199" t="s">
        <v>6465</v>
      </c>
      <c r="CWM199" t="s">
        <v>6465</v>
      </c>
      <c r="CWN199" t="s">
        <v>6465</v>
      </c>
      <c r="CWO199" t="s">
        <v>6465</v>
      </c>
      <c r="CWP199" t="s">
        <v>6465</v>
      </c>
      <c r="CWQ199" t="s">
        <v>6465</v>
      </c>
      <c r="CWR199" t="s">
        <v>6465</v>
      </c>
      <c r="CWS199" t="s">
        <v>6465</v>
      </c>
      <c r="CWT199" t="s">
        <v>6465</v>
      </c>
      <c r="CWU199" t="s">
        <v>6465</v>
      </c>
      <c r="CWV199" t="s">
        <v>6465</v>
      </c>
      <c r="CWW199" t="s">
        <v>6465</v>
      </c>
      <c r="CWX199" t="s">
        <v>6465</v>
      </c>
      <c r="CWY199" t="s">
        <v>6465</v>
      </c>
      <c r="CWZ199" t="s">
        <v>6465</v>
      </c>
      <c r="CXA199" t="s">
        <v>6465</v>
      </c>
      <c r="CXB199" t="s">
        <v>6465</v>
      </c>
      <c r="CXC199" t="s">
        <v>6465</v>
      </c>
      <c r="CXD199" t="s">
        <v>6465</v>
      </c>
      <c r="CXE199" t="s">
        <v>6465</v>
      </c>
      <c r="CXF199" t="s">
        <v>6465</v>
      </c>
      <c r="CXG199" t="s">
        <v>6465</v>
      </c>
      <c r="CXH199" t="s">
        <v>6465</v>
      </c>
      <c r="CXI199" t="s">
        <v>6465</v>
      </c>
      <c r="CXJ199" t="s">
        <v>6465</v>
      </c>
      <c r="CXK199" t="s">
        <v>6465</v>
      </c>
      <c r="CXL199" t="s">
        <v>6465</v>
      </c>
      <c r="CXM199" t="s">
        <v>6465</v>
      </c>
      <c r="CXN199" t="s">
        <v>6465</v>
      </c>
      <c r="CXO199" t="s">
        <v>6465</v>
      </c>
      <c r="CXP199" t="s">
        <v>6465</v>
      </c>
      <c r="CXQ199" t="s">
        <v>6465</v>
      </c>
      <c r="CXR199" t="s">
        <v>6465</v>
      </c>
      <c r="CXS199" t="s">
        <v>6465</v>
      </c>
      <c r="CXT199" t="s">
        <v>6465</v>
      </c>
      <c r="CXU199" t="s">
        <v>6465</v>
      </c>
      <c r="CXV199" t="s">
        <v>6465</v>
      </c>
      <c r="CXW199" t="s">
        <v>6465</v>
      </c>
      <c r="CXX199" t="s">
        <v>6465</v>
      </c>
      <c r="CXY199" t="s">
        <v>6465</v>
      </c>
      <c r="CXZ199" t="s">
        <v>6465</v>
      </c>
      <c r="CYA199" t="s">
        <v>6465</v>
      </c>
      <c r="CYB199" t="s">
        <v>6465</v>
      </c>
      <c r="CYC199" t="s">
        <v>6465</v>
      </c>
      <c r="CYD199" t="s">
        <v>6465</v>
      </c>
      <c r="CYE199" t="s">
        <v>6465</v>
      </c>
      <c r="CYF199" t="s">
        <v>6465</v>
      </c>
      <c r="CYG199" t="s">
        <v>6465</v>
      </c>
      <c r="CYH199" t="s">
        <v>6465</v>
      </c>
      <c r="CYI199" t="s">
        <v>6465</v>
      </c>
      <c r="CYJ199" t="s">
        <v>6465</v>
      </c>
      <c r="CYK199" t="s">
        <v>6465</v>
      </c>
      <c r="CYL199" t="s">
        <v>6465</v>
      </c>
      <c r="CYM199" t="s">
        <v>6465</v>
      </c>
      <c r="CYN199" t="s">
        <v>6465</v>
      </c>
      <c r="CYO199" t="s">
        <v>6465</v>
      </c>
      <c r="CYP199" t="s">
        <v>6465</v>
      </c>
      <c r="CYQ199" t="s">
        <v>6465</v>
      </c>
      <c r="CYR199" t="s">
        <v>6465</v>
      </c>
      <c r="CYS199" t="s">
        <v>6465</v>
      </c>
      <c r="CYT199" t="s">
        <v>6465</v>
      </c>
      <c r="CYU199" t="s">
        <v>6465</v>
      </c>
      <c r="CYV199" t="s">
        <v>6465</v>
      </c>
      <c r="CYW199" t="s">
        <v>6465</v>
      </c>
      <c r="CYX199" t="s">
        <v>6465</v>
      </c>
      <c r="CYY199" t="s">
        <v>6465</v>
      </c>
      <c r="CYZ199" t="s">
        <v>6465</v>
      </c>
      <c r="CZA199" t="s">
        <v>6465</v>
      </c>
      <c r="CZB199" t="s">
        <v>6465</v>
      </c>
      <c r="CZC199" t="s">
        <v>6465</v>
      </c>
      <c r="CZD199" t="s">
        <v>6465</v>
      </c>
      <c r="CZE199" t="s">
        <v>6465</v>
      </c>
      <c r="CZF199" t="s">
        <v>6465</v>
      </c>
      <c r="CZG199" t="s">
        <v>6465</v>
      </c>
      <c r="CZH199" t="s">
        <v>6465</v>
      </c>
      <c r="CZI199" t="s">
        <v>6465</v>
      </c>
      <c r="CZJ199" t="s">
        <v>6465</v>
      </c>
      <c r="CZK199" t="s">
        <v>6465</v>
      </c>
      <c r="CZL199" t="s">
        <v>6465</v>
      </c>
      <c r="CZM199" t="s">
        <v>6465</v>
      </c>
      <c r="CZN199" t="s">
        <v>6465</v>
      </c>
      <c r="CZO199" t="s">
        <v>6465</v>
      </c>
      <c r="CZP199" t="s">
        <v>6465</v>
      </c>
      <c r="CZQ199" t="s">
        <v>6465</v>
      </c>
      <c r="CZR199" t="s">
        <v>6465</v>
      </c>
      <c r="CZS199" t="s">
        <v>6465</v>
      </c>
      <c r="CZT199" t="s">
        <v>6465</v>
      </c>
      <c r="CZU199" t="s">
        <v>6465</v>
      </c>
      <c r="CZV199" t="s">
        <v>6465</v>
      </c>
      <c r="CZW199" t="s">
        <v>6465</v>
      </c>
      <c r="CZX199" t="s">
        <v>6465</v>
      </c>
      <c r="CZY199" t="s">
        <v>6465</v>
      </c>
      <c r="CZZ199" t="s">
        <v>6465</v>
      </c>
      <c r="DAA199" t="s">
        <v>6465</v>
      </c>
      <c r="DAB199" t="s">
        <v>6465</v>
      </c>
      <c r="DAC199" t="s">
        <v>6465</v>
      </c>
      <c r="DAD199" t="s">
        <v>6465</v>
      </c>
      <c r="DAE199" t="s">
        <v>6465</v>
      </c>
      <c r="DAF199" t="s">
        <v>6465</v>
      </c>
      <c r="DAG199" t="s">
        <v>6465</v>
      </c>
      <c r="DAH199" t="s">
        <v>6465</v>
      </c>
      <c r="DAI199" t="s">
        <v>6465</v>
      </c>
      <c r="DAJ199" t="s">
        <v>6465</v>
      </c>
      <c r="DAK199" t="s">
        <v>6465</v>
      </c>
      <c r="DAL199" t="s">
        <v>6465</v>
      </c>
      <c r="DAM199" t="s">
        <v>6465</v>
      </c>
      <c r="DAN199" t="s">
        <v>6465</v>
      </c>
      <c r="DAO199" t="s">
        <v>6465</v>
      </c>
      <c r="DAP199" t="s">
        <v>6465</v>
      </c>
      <c r="DAQ199" t="s">
        <v>6465</v>
      </c>
      <c r="DAR199" t="s">
        <v>6465</v>
      </c>
      <c r="DAS199" t="s">
        <v>6465</v>
      </c>
      <c r="DAT199" t="s">
        <v>6465</v>
      </c>
      <c r="DAU199" t="s">
        <v>6465</v>
      </c>
      <c r="DAV199" t="s">
        <v>6465</v>
      </c>
      <c r="DAW199" t="s">
        <v>6465</v>
      </c>
      <c r="DAX199" t="s">
        <v>6465</v>
      </c>
      <c r="DAY199" t="s">
        <v>6465</v>
      </c>
      <c r="DAZ199" t="s">
        <v>6465</v>
      </c>
      <c r="DBA199" t="s">
        <v>6465</v>
      </c>
      <c r="DBB199" t="s">
        <v>6465</v>
      </c>
      <c r="DBC199" t="s">
        <v>6465</v>
      </c>
      <c r="DBD199" t="s">
        <v>6465</v>
      </c>
      <c r="DBE199" t="s">
        <v>6465</v>
      </c>
      <c r="DBF199" t="s">
        <v>6465</v>
      </c>
      <c r="DBG199" t="s">
        <v>6465</v>
      </c>
      <c r="DBH199" t="s">
        <v>6465</v>
      </c>
      <c r="DBI199" t="s">
        <v>6465</v>
      </c>
      <c r="DBJ199" t="s">
        <v>6465</v>
      </c>
      <c r="DBK199" t="s">
        <v>6465</v>
      </c>
      <c r="DBL199" t="s">
        <v>6465</v>
      </c>
      <c r="DBM199" t="s">
        <v>6465</v>
      </c>
      <c r="DBN199" t="s">
        <v>6465</v>
      </c>
      <c r="DBO199" t="s">
        <v>6465</v>
      </c>
      <c r="DBP199" t="s">
        <v>6465</v>
      </c>
      <c r="DBQ199" t="s">
        <v>6465</v>
      </c>
      <c r="DBR199" t="s">
        <v>6465</v>
      </c>
      <c r="DBS199" t="s">
        <v>6465</v>
      </c>
      <c r="DBT199" t="s">
        <v>6465</v>
      </c>
      <c r="DBU199" t="s">
        <v>6465</v>
      </c>
      <c r="DBV199" t="s">
        <v>6465</v>
      </c>
      <c r="DBW199" t="s">
        <v>6465</v>
      </c>
      <c r="DBX199" t="s">
        <v>6465</v>
      </c>
      <c r="DBY199" t="s">
        <v>6465</v>
      </c>
      <c r="DBZ199" t="s">
        <v>6465</v>
      </c>
      <c r="DCA199" t="s">
        <v>6465</v>
      </c>
      <c r="DCB199" t="s">
        <v>6465</v>
      </c>
      <c r="DCC199" t="s">
        <v>6465</v>
      </c>
      <c r="DCD199" t="s">
        <v>6465</v>
      </c>
      <c r="DCE199" t="s">
        <v>6465</v>
      </c>
      <c r="DCF199" t="s">
        <v>6465</v>
      </c>
      <c r="DCG199" t="s">
        <v>6465</v>
      </c>
      <c r="DCH199" t="s">
        <v>6465</v>
      </c>
      <c r="DCI199" t="s">
        <v>6465</v>
      </c>
      <c r="DCJ199" t="s">
        <v>6465</v>
      </c>
      <c r="DCK199" t="s">
        <v>6465</v>
      </c>
      <c r="DCL199" t="s">
        <v>6465</v>
      </c>
      <c r="DCM199" t="s">
        <v>6465</v>
      </c>
      <c r="DCN199" t="s">
        <v>6465</v>
      </c>
      <c r="DCO199" t="s">
        <v>6465</v>
      </c>
      <c r="DCP199" t="s">
        <v>6465</v>
      </c>
      <c r="DCQ199" t="s">
        <v>6465</v>
      </c>
      <c r="DCR199" t="s">
        <v>6465</v>
      </c>
      <c r="DCS199" t="s">
        <v>6465</v>
      </c>
      <c r="DCT199" t="s">
        <v>6465</v>
      </c>
      <c r="DCU199" t="s">
        <v>6465</v>
      </c>
      <c r="DCV199" t="s">
        <v>6465</v>
      </c>
      <c r="DCW199" t="s">
        <v>6465</v>
      </c>
      <c r="DCX199" t="s">
        <v>6465</v>
      </c>
      <c r="DCY199" t="s">
        <v>6465</v>
      </c>
      <c r="DCZ199" t="s">
        <v>6465</v>
      </c>
      <c r="DDA199" t="s">
        <v>6465</v>
      </c>
      <c r="DDB199" t="s">
        <v>6465</v>
      </c>
      <c r="DDC199" t="s">
        <v>6465</v>
      </c>
      <c r="DDD199" t="s">
        <v>6465</v>
      </c>
      <c r="DDE199" t="s">
        <v>6465</v>
      </c>
      <c r="DDF199" t="s">
        <v>6465</v>
      </c>
      <c r="DDG199" t="s">
        <v>6465</v>
      </c>
      <c r="DDH199" t="s">
        <v>6465</v>
      </c>
      <c r="DDI199" t="s">
        <v>6465</v>
      </c>
      <c r="DDJ199" t="s">
        <v>6465</v>
      </c>
      <c r="DDK199" t="s">
        <v>6465</v>
      </c>
      <c r="DDL199" t="s">
        <v>6465</v>
      </c>
      <c r="DDM199" t="s">
        <v>6465</v>
      </c>
      <c r="DDN199" t="s">
        <v>6465</v>
      </c>
      <c r="DDO199" t="s">
        <v>6465</v>
      </c>
      <c r="DDP199" t="s">
        <v>6465</v>
      </c>
      <c r="DDQ199" t="s">
        <v>6465</v>
      </c>
      <c r="DDR199" t="s">
        <v>6465</v>
      </c>
      <c r="DDS199" t="s">
        <v>6465</v>
      </c>
      <c r="DDT199" t="s">
        <v>6465</v>
      </c>
      <c r="DDU199" t="s">
        <v>6465</v>
      </c>
      <c r="DDV199" t="s">
        <v>6465</v>
      </c>
      <c r="DDW199" t="s">
        <v>6465</v>
      </c>
      <c r="DDX199" t="s">
        <v>6465</v>
      </c>
      <c r="DDY199" t="s">
        <v>6465</v>
      </c>
      <c r="DDZ199" t="s">
        <v>6465</v>
      </c>
      <c r="DEA199" t="s">
        <v>6465</v>
      </c>
      <c r="DEB199" t="s">
        <v>6465</v>
      </c>
      <c r="DEC199" t="s">
        <v>6465</v>
      </c>
      <c r="DED199" t="s">
        <v>6465</v>
      </c>
      <c r="DEE199" t="s">
        <v>6465</v>
      </c>
      <c r="DEF199" t="s">
        <v>6465</v>
      </c>
      <c r="DEG199" t="s">
        <v>6465</v>
      </c>
      <c r="DEH199" t="s">
        <v>6465</v>
      </c>
      <c r="DEI199" t="s">
        <v>6465</v>
      </c>
      <c r="DEJ199" t="s">
        <v>6465</v>
      </c>
      <c r="DEK199" t="s">
        <v>6465</v>
      </c>
      <c r="DEL199" t="s">
        <v>6465</v>
      </c>
      <c r="DEM199" t="s">
        <v>6465</v>
      </c>
      <c r="DEN199" t="s">
        <v>6465</v>
      </c>
      <c r="DEO199" t="s">
        <v>6465</v>
      </c>
      <c r="DEP199" t="s">
        <v>6465</v>
      </c>
      <c r="DEQ199" t="s">
        <v>6465</v>
      </c>
      <c r="DER199" t="s">
        <v>6465</v>
      </c>
      <c r="DES199" t="s">
        <v>6465</v>
      </c>
      <c r="DET199" t="s">
        <v>6465</v>
      </c>
      <c r="DEU199" t="s">
        <v>6465</v>
      </c>
      <c r="DEV199" t="s">
        <v>6465</v>
      </c>
      <c r="DEW199" t="s">
        <v>6465</v>
      </c>
      <c r="DEX199" t="s">
        <v>6465</v>
      </c>
      <c r="DEY199" t="s">
        <v>6465</v>
      </c>
      <c r="DEZ199" t="s">
        <v>6465</v>
      </c>
      <c r="DFA199" t="s">
        <v>6465</v>
      </c>
      <c r="DFB199" t="s">
        <v>6465</v>
      </c>
      <c r="DFC199" t="s">
        <v>6465</v>
      </c>
      <c r="DFD199" t="s">
        <v>6465</v>
      </c>
      <c r="DFE199" t="s">
        <v>6465</v>
      </c>
      <c r="DFF199" t="s">
        <v>6465</v>
      </c>
      <c r="DFG199" t="s">
        <v>6465</v>
      </c>
      <c r="DFH199" t="s">
        <v>6465</v>
      </c>
      <c r="DFI199" t="s">
        <v>6465</v>
      </c>
      <c r="DFJ199" t="s">
        <v>6465</v>
      </c>
      <c r="DFK199" t="s">
        <v>6465</v>
      </c>
      <c r="DFL199" t="s">
        <v>6465</v>
      </c>
      <c r="DFM199" t="s">
        <v>6465</v>
      </c>
      <c r="DFN199" t="s">
        <v>6465</v>
      </c>
      <c r="DFO199" t="s">
        <v>6465</v>
      </c>
      <c r="DFP199" t="s">
        <v>6465</v>
      </c>
      <c r="DFQ199" t="s">
        <v>6465</v>
      </c>
      <c r="DFR199" t="s">
        <v>6465</v>
      </c>
      <c r="DFS199" t="s">
        <v>6465</v>
      </c>
      <c r="DFT199" t="s">
        <v>6465</v>
      </c>
      <c r="DFU199" t="s">
        <v>6465</v>
      </c>
      <c r="DFV199" t="s">
        <v>6465</v>
      </c>
      <c r="DFW199" t="s">
        <v>6465</v>
      </c>
      <c r="DFX199" t="s">
        <v>6465</v>
      </c>
      <c r="DFY199" t="s">
        <v>6465</v>
      </c>
      <c r="DFZ199" t="s">
        <v>6465</v>
      </c>
      <c r="DGA199" t="s">
        <v>6465</v>
      </c>
      <c r="DGB199" t="s">
        <v>6465</v>
      </c>
      <c r="DGC199" t="s">
        <v>6465</v>
      </c>
      <c r="DGD199" t="s">
        <v>6465</v>
      </c>
      <c r="DGE199" t="s">
        <v>6465</v>
      </c>
      <c r="DGF199" t="s">
        <v>6465</v>
      </c>
      <c r="DGG199" t="s">
        <v>6465</v>
      </c>
      <c r="DGH199" t="s">
        <v>6465</v>
      </c>
      <c r="DGI199" t="s">
        <v>6465</v>
      </c>
      <c r="DGJ199" t="s">
        <v>6465</v>
      </c>
      <c r="DGK199" t="s">
        <v>6465</v>
      </c>
      <c r="DGL199" t="s">
        <v>6465</v>
      </c>
      <c r="DGM199" t="s">
        <v>6465</v>
      </c>
      <c r="DGN199" t="s">
        <v>6465</v>
      </c>
      <c r="DGO199" t="s">
        <v>6465</v>
      </c>
      <c r="DGP199" t="s">
        <v>6465</v>
      </c>
      <c r="DGQ199" t="s">
        <v>6465</v>
      </c>
      <c r="DGR199" t="s">
        <v>6465</v>
      </c>
      <c r="DGS199" t="s">
        <v>6465</v>
      </c>
      <c r="DGT199" t="s">
        <v>6465</v>
      </c>
      <c r="DGU199" t="s">
        <v>6465</v>
      </c>
      <c r="DGV199" t="s">
        <v>6465</v>
      </c>
      <c r="DGW199" t="s">
        <v>6465</v>
      </c>
      <c r="DGX199" t="s">
        <v>6465</v>
      </c>
      <c r="DGY199" t="s">
        <v>6465</v>
      </c>
      <c r="DGZ199" t="s">
        <v>6465</v>
      </c>
      <c r="DHA199" t="s">
        <v>6465</v>
      </c>
      <c r="DHB199" t="s">
        <v>6465</v>
      </c>
      <c r="DHC199" t="s">
        <v>6465</v>
      </c>
      <c r="DHD199" t="s">
        <v>6465</v>
      </c>
      <c r="DHE199" t="s">
        <v>6465</v>
      </c>
      <c r="DHF199" t="s">
        <v>6465</v>
      </c>
      <c r="DHG199" t="s">
        <v>6465</v>
      </c>
      <c r="DHH199" t="s">
        <v>6465</v>
      </c>
      <c r="DHI199" t="s">
        <v>6465</v>
      </c>
      <c r="DHJ199" t="s">
        <v>6465</v>
      </c>
      <c r="DHK199" t="s">
        <v>6465</v>
      </c>
      <c r="DHL199" t="s">
        <v>6465</v>
      </c>
      <c r="DHM199" t="s">
        <v>6465</v>
      </c>
      <c r="DHN199" t="s">
        <v>6465</v>
      </c>
      <c r="DHO199" t="s">
        <v>6465</v>
      </c>
      <c r="DHP199" t="s">
        <v>6465</v>
      </c>
      <c r="DHQ199" t="s">
        <v>6465</v>
      </c>
      <c r="DHR199" t="s">
        <v>6465</v>
      </c>
      <c r="DHS199" t="s">
        <v>6465</v>
      </c>
      <c r="DHT199" t="s">
        <v>6465</v>
      </c>
      <c r="DHU199" t="s">
        <v>6465</v>
      </c>
      <c r="DHV199" t="s">
        <v>6465</v>
      </c>
      <c r="DHW199" t="s">
        <v>6465</v>
      </c>
      <c r="DHX199" t="s">
        <v>6465</v>
      </c>
      <c r="DHY199" t="s">
        <v>6465</v>
      </c>
      <c r="DHZ199" t="s">
        <v>6465</v>
      </c>
      <c r="DIA199" t="s">
        <v>6465</v>
      </c>
      <c r="DIB199" t="s">
        <v>6465</v>
      </c>
      <c r="DIC199" t="s">
        <v>6465</v>
      </c>
      <c r="DID199" t="s">
        <v>6465</v>
      </c>
      <c r="DIE199" t="s">
        <v>6465</v>
      </c>
      <c r="DIF199" t="s">
        <v>6465</v>
      </c>
      <c r="DIG199" t="s">
        <v>6465</v>
      </c>
      <c r="DIH199" t="s">
        <v>6465</v>
      </c>
      <c r="DII199" t="s">
        <v>6465</v>
      </c>
      <c r="DIJ199" t="s">
        <v>6465</v>
      </c>
      <c r="DIK199" t="s">
        <v>6465</v>
      </c>
      <c r="DIL199" t="s">
        <v>6465</v>
      </c>
      <c r="DIM199" t="s">
        <v>6465</v>
      </c>
      <c r="DIN199" t="s">
        <v>6465</v>
      </c>
      <c r="DIO199" t="s">
        <v>6465</v>
      </c>
      <c r="DIP199" t="s">
        <v>6465</v>
      </c>
      <c r="DIQ199" t="s">
        <v>6465</v>
      </c>
      <c r="DIR199" t="s">
        <v>6465</v>
      </c>
      <c r="DIS199" t="s">
        <v>6465</v>
      </c>
      <c r="DIT199" t="s">
        <v>6465</v>
      </c>
      <c r="DIU199" t="s">
        <v>6465</v>
      </c>
      <c r="DIV199" t="s">
        <v>6465</v>
      </c>
      <c r="DIW199" t="s">
        <v>6465</v>
      </c>
      <c r="DIX199" t="s">
        <v>6465</v>
      </c>
      <c r="DIY199" t="s">
        <v>6465</v>
      </c>
      <c r="DIZ199" t="s">
        <v>6465</v>
      </c>
      <c r="DJA199" t="s">
        <v>6465</v>
      </c>
      <c r="DJB199" t="s">
        <v>6465</v>
      </c>
      <c r="DJC199" t="s">
        <v>6465</v>
      </c>
      <c r="DJD199" t="s">
        <v>6465</v>
      </c>
      <c r="DJE199" t="s">
        <v>6465</v>
      </c>
      <c r="DJF199" t="s">
        <v>6465</v>
      </c>
      <c r="DJG199" t="s">
        <v>6465</v>
      </c>
      <c r="DJH199" t="s">
        <v>6465</v>
      </c>
      <c r="DJI199" t="s">
        <v>6465</v>
      </c>
      <c r="DJJ199" t="s">
        <v>6465</v>
      </c>
      <c r="DJK199" t="s">
        <v>6465</v>
      </c>
      <c r="DJL199" t="s">
        <v>6465</v>
      </c>
      <c r="DJM199" t="s">
        <v>6465</v>
      </c>
      <c r="DJN199" t="s">
        <v>6465</v>
      </c>
      <c r="DJO199" t="s">
        <v>6465</v>
      </c>
      <c r="DJP199" t="s">
        <v>6465</v>
      </c>
      <c r="DJQ199" t="s">
        <v>6465</v>
      </c>
      <c r="DJR199" t="s">
        <v>6465</v>
      </c>
      <c r="DJS199" t="s">
        <v>6465</v>
      </c>
      <c r="DJT199" t="s">
        <v>6465</v>
      </c>
      <c r="DJU199" t="s">
        <v>6465</v>
      </c>
      <c r="DJV199" t="s">
        <v>6465</v>
      </c>
      <c r="DJW199" t="s">
        <v>6465</v>
      </c>
      <c r="DJX199" t="s">
        <v>6465</v>
      </c>
      <c r="DJY199" t="s">
        <v>6465</v>
      </c>
      <c r="DJZ199" t="s">
        <v>6465</v>
      </c>
      <c r="DKA199" t="s">
        <v>6465</v>
      </c>
      <c r="DKB199" t="s">
        <v>6465</v>
      </c>
      <c r="DKC199" t="s">
        <v>6465</v>
      </c>
      <c r="DKD199" t="s">
        <v>6465</v>
      </c>
      <c r="DKE199" t="s">
        <v>6465</v>
      </c>
      <c r="DKF199" t="s">
        <v>6465</v>
      </c>
      <c r="DKG199" t="s">
        <v>6465</v>
      </c>
      <c r="DKH199" t="s">
        <v>6465</v>
      </c>
      <c r="DKI199" t="s">
        <v>6465</v>
      </c>
      <c r="DKJ199" t="s">
        <v>6465</v>
      </c>
      <c r="DKK199" t="s">
        <v>6465</v>
      </c>
      <c r="DKL199" t="s">
        <v>6465</v>
      </c>
      <c r="DKM199" t="s">
        <v>6465</v>
      </c>
      <c r="DKN199" t="s">
        <v>6465</v>
      </c>
      <c r="DKO199" t="s">
        <v>6465</v>
      </c>
      <c r="DKP199" t="s">
        <v>6465</v>
      </c>
      <c r="DKQ199" t="s">
        <v>6465</v>
      </c>
      <c r="DKR199" t="s">
        <v>6465</v>
      </c>
      <c r="DKS199" t="s">
        <v>6465</v>
      </c>
      <c r="DKT199" t="s">
        <v>6465</v>
      </c>
      <c r="DKU199" t="s">
        <v>6465</v>
      </c>
      <c r="DKV199" t="s">
        <v>6465</v>
      </c>
      <c r="DKW199" t="s">
        <v>6465</v>
      </c>
      <c r="DKX199" t="s">
        <v>6465</v>
      </c>
      <c r="DKY199" t="s">
        <v>6465</v>
      </c>
      <c r="DKZ199" t="s">
        <v>6465</v>
      </c>
      <c r="DLA199" t="s">
        <v>6465</v>
      </c>
      <c r="DLB199" t="s">
        <v>6465</v>
      </c>
      <c r="DLC199" t="s">
        <v>6465</v>
      </c>
      <c r="DLD199" t="s">
        <v>6465</v>
      </c>
      <c r="DLE199" t="s">
        <v>6465</v>
      </c>
      <c r="DLF199" t="s">
        <v>6465</v>
      </c>
      <c r="DLG199" t="s">
        <v>6465</v>
      </c>
      <c r="DLH199" t="s">
        <v>6465</v>
      </c>
      <c r="DLI199" t="s">
        <v>6465</v>
      </c>
      <c r="DLJ199" t="s">
        <v>6465</v>
      </c>
      <c r="DLK199" t="s">
        <v>6465</v>
      </c>
      <c r="DLL199" t="s">
        <v>6465</v>
      </c>
      <c r="DLM199" t="s">
        <v>6465</v>
      </c>
      <c r="DLN199" t="s">
        <v>6465</v>
      </c>
      <c r="DLO199" t="s">
        <v>6465</v>
      </c>
      <c r="DLP199" t="s">
        <v>6465</v>
      </c>
      <c r="DLQ199" t="s">
        <v>6465</v>
      </c>
      <c r="DLR199" t="s">
        <v>6465</v>
      </c>
      <c r="DLS199" t="s">
        <v>6465</v>
      </c>
      <c r="DLT199" t="s">
        <v>6465</v>
      </c>
      <c r="DLU199" t="s">
        <v>6465</v>
      </c>
      <c r="DLV199" t="s">
        <v>6465</v>
      </c>
      <c r="DLW199" t="s">
        <v>6465</v>
      </c>
      <c r="DLX199" t="s">
        <v>6465</v>
      </c>
      <c r="DLY199" t="s">
        <v>6465</v>
      </c>
      <c r="DLZ199" t="s">
        <v>6465</v>
      </c>
      <c r="DMA199" t="s">
        <v>6465</v>
      </c>
      <c r="DMB199" t="s">
        <v>6465</v>
      </c>
      <c r="DMC199" t="s">
        <v>6465</v>
      </c>
      <c r="DMD199" t="s">
        <v>6465</v>
      </c>
      <c r="DME199" t="s">
        <v>6465</v>
      </c>
      <c r="DMF199" t="s">
        <v>6465</v>
      </c>
      <c r="DMG199" t="s">
        <v>6465</v>
      </c>
      <c r="DMH199" t="s">
        <v>6465</v>
      </c>
      <c r="DMI199" t="s">
        <v>6465</v>
      </c>
      <c r="DMJ199" t="s">
        <v>6465</v>
      </c>
      <c r="DMK199" t="s">
        <v>6465</v>
      </c>
      <c r="DML199" t="s">
        <v>6465</v>
      </c>
      <c r="DMM199" t="s">
        <v>6465</v>
      </c>
      <c r="DMN199" t="s">
        <v>6465</v>
      </c>
      <c r="DMO199" t="s">
        <v>6465</v>
      </c>
      <c r="DMP199" t="s">
        <v>6465</v>
      </c>
      <c r="DMQ199" t="s">
        <v>6465</v>
      </c>
      <c r="DMR199" t="s">
        <v>6465</v>
      </c>
      <c r="DMS199" t="s">
        <v>6465</v>
      </c>
      <c r="DMT199" t="s">
        <v>6465</v>
      </c>
      <c r="DMU199" t="s">
        <v>6465</v>
      </c>
      <c r="DMV199" t="s">
        <v>6465</v>
      </c>
      <c r="DMW199" t="s">
        <v>6465</v>
      </c>
      <c r="DMX199" t="s">
        <v>6465</v>
      </c>
      <c r="DMY199" t="s">
        <v>6465</v>
      </c>
      <c r="DMZ199" t="s">
        <v>6465</v>
      </c>
      <c r="DNA199" t="s">
        <v>6465</v>
      </c>
      <c r="DNB199" t="s">
        <v>6465</v>
      </c>
      <c r="DNC199" t="s">
        <v>6465</v>
      </c>
      <c r="DND199" t="s">
        <v>6465</v>
      </c>
      <c r="DNE199" t="s">
        <v>6465</v>
      </c>
      <c r="DNF199" t="s">
        <v>6465</v>
      </c>
      <c r="DNG199" t="s">
        <v>6465</v>
      </c>
      <c r="DNH199" t="s">
        <v>6465</v>
      </c>
      <c r="DNI199" t="s">
        <v>6465</v>
      </c>
      <c r="DNJ199" t="s">
        <v>6465</v>
      </c>
      <c r="DNK199" t="s">
        <v>6465</v>
      </c>
      <c r="DNL199" t="s">
        <v>6465</v>
      </c>
      <c r="DNM199" t="s">
        <v>6465</v>
      </c>
      <c r="DNN199" t="s">
        <v>6465</v>
      </c>
      <c r="DNO199" t="s">
        <v>6465</v>
      </c>
      <c r="DNP199" t="s">
        <v>6465</v>
      </c>
      <c r="DNQ199" t="s">
        <v>6465</v>
      </c>
      <c r="DNR199" t="s">
        <v>6465</v>
      </c>
      <c r="DNS199" t="s">
        <v>6465</v>
      </c>
      <c r="DNT199" t="s">
        <v>6465</v>
      </c>
      <c r="DNU199" t="s">
        <v>6465</v>
      </c>
      <c r="DNV199" t="s">
        <v>6465</v>
      </c>
      <c r="DNW199" t="s">
        <v>6465</v>
      </c>
      <c r="DNX199" t="s">
        <v>6465</v>
      </c>
      <c r="DNY199" t="s">
        <v>6465</v>
      </c>
      <c r="DNZ199" t="s">
        <v>6465</v>
      </c>
      <c r="DOA199" t="s">
        <v>6465</v>
      </c>
      <c r="DOB199" t="s">
        <v>6465</v>
      </c>
      <c r="DOC199" t="s">
        <v>6465</v>
      </c>
      <c r="DOD199" t="s">
        <v>6465</v>
      </c>
      <c r="DOE199" t="s">
        <v>6465</v>
      </c>
      <c r="DOF199" t="s">
        <v>6465</v>
      </c>
      <c r="DOG199" t="s">
        <v>6465</v>
      </c>
      <c r="DOH199" t="s">
        <v>6465</v>
      </c>
      <c r="DOI199" t="s">
        <v>6465</v>
      </c>
      <c r="DOJ199" t="s">
        <v>6465</v>
      </c>
      <c r="DOK199" t="s">
        <v>6465</v>
      </c>
      <c r="DOL199" t="s">
        <v>6465</v>
      </c>
      <c r="DOM199" t="s">
        <v>6465</v>
      </c>
      <c r="DON199" t="s">
        <v>6465</v>
      </c>
      <c r="DOO199" t="s">
        <v>6465</v>
      </c>
      <c r="DOP199" t="s">
        <v>6465</v>
      </c>
      <c r="DOQ199" t="s">
        <v>6465</v>
      </c>
      <c r="DOR199" t="s">
        <v>6465</v>
      </c>
      <c r="DOS199" t="s">
        <v>6465</v>
      </c>
      <c r="DOT199" t="s">
        <v>6465</v>
      </c>
      <c r="DOU199" t="s">
        <v>6465</v>
      </c>
      <c r="DOV199" t="s">
        <v>6465</v>
      </c>
      <c r="DOW199" t="s">
        <v>6465</v>
      </c>
      <c r="DOX199" t="s">
        <v>6465</v>
      </c>
      <c r="DOY199" t="s">
        <v>6465</v>
      </c>
      <c r="DOZ199" t="s">
        <v>6465</v>
      </c>
      <c r="DPA199" t="s">
        <v>6465</v>
      </c>
      <c r="DPB199" t="s">
        <v>6465</v>
      </c>
      <c r="DPC199" t="s">
        <v>6465</v>
      </c>
      <c r="DPD199" t="s">
        <v>6465</v>
      </c>
      <c r="DPE199" t="s">
        <v>6465</v>
      </c>
      <c r="DPF199" t="s">
        <v>6465</v>
      </c>
      <c r="DPG199" t="s">
        <v>6465</v>
      </c>
      <c r="DPH199" t="s">
        <v>6465</v>
      </c>
      <c r="DPI199" t="s">
        <v>6465</v>
      </c>
      <c r="DPJ199" t="s">
        <v>6465</v>
      </c>
      <c r="DPK199" t="s">
        <v>6465</v>
      </c>
      <c r="DPL199" t="s">
        <v>6465</v>
      </c>
      <c r="DPM199" t="s">
        <v>6465</v>
      </c>
      <c r="DPN199" t="s">
        <v>6465</v>
      </c>
      <c r="DPO199" t="s">
        <v>6465</v>
      </c>
      <c r="DPP199" t="s">
        <v>6465</v>
      </c>
      <c r="DPQ199" t="s">
        <v>6465</v>
      </c>
      <c r="DPR199" t="s">
        <v>6465</v>
      </c>
      <c r="DPS199" t="s">
        <v>6465</v>
      </c>
      <c r="DPT199" t="s">
        <v>6465</v>
      </c>
      <c r="DPU199" t="s">
        <v>6465</v>
      </c>
      <c r="DPV199" t="s">
        <v>6465</v>
      </c>
      <c r="DPW199" t="s">
        <v>6465</v>
      </c>
      <c r="DPX199" t="s">
        <v>6465</v>
      </c>
      <c r="DPY199" t="s">
        <v>6465</v>
      </c>
      <c r="DPZ199" t="s">
        <v>6465</v>
      </c>
      <c r="DQA199" t="s">
        <v>6465</v>
      </c>
      <c r="DQB199" t="s">
        <v>6465</v>
      </c>
      <c r="DQC199" t="s">
        <v>6465</v>
      </c>
      <c r="DQD199" t="s">
        <v>6465</v>
      </c>
      <c r="DQE199" t="s">
        <v>6465</v>
      </c>
      <c r="DQF199" t="s">
        <v>6465</v>
      </c>
      <c r="DQG199" t="s">
        <v>6465</v>
      </c>
      <c r="DQH199" t="s">
        <v>6465</v>
      </c>
      <c r="DQI199" t="s">
        <v>6465</v>
      </c>
      <c r="DQJ199" t="s">
        <v>6465</v>
      </c>
      <c r="DQK199" t="s">
        <v>6465</v>
      </c>
      <c r="DQL199" t="s">
        <v>6465</v>
      </c>
      <c r="DQM199" t="s">
        <v>6465</v>
      </c>
      <c r="DQN199" t="s">
        <v>6465</v>
      </c>
      <c r="DQO199" t="s">
        <v>6465</v>
      </c>
      <c r="DQP199" t="s">
        <v>6465</v>
      </c>
      <c r="DQQ199" t="s">
        <v>6465</v>
      </c>
      <c r="DQR199" t="s">
        <v>6465</v>
      </c>
      <c r="DQS199" t="s">
        <v>6465</v>
      </c>
      <c r="DQT199" t="s">
        <v>6465</v>
      </c>
      <c r="DQU199" t="s">
        <v>6465</v>
      </c>
      <c r="DQV199" t="s">
        <v>6465</v>
      </c>
      <c r="DQW199" t="s">
        <v>6465</v>
      </c>
      <c r="DQX199" t="s">
        <v>6465</v>
      </c>
      <c r="DQY199" t="s">
        <v>6465</v>
      </c>
      <c r="DQZ199" t="s">
        <v>6465</v>
      </c>
      <c r="DRA199" t="s">
        <v>6465</v>
      </c>
      <c r="DRB199" t="s">
        <v>6465</v>
      </c>
      <c r="DRC199" t="s">
        <v>6465</v>
      </c>
      <c r="DRD199" t="s">
        <v>6465</v>
      </c>
      <c r="DRE199" t="s">
        <v>6465</v>
      </c>
      <c r="DRF199" t="s">
        <v>6465</v>
      </c>
      <c r="DRG199" t="s">
        <v>6465</v>
      </c>
      <c r="DRH199" t="s">
        <v>6465</v>
      </c>
      <c r="DRI199" t="s">
        <v>6465</v>
      </c>
      <c r="DRJ199" t="s">
        <v>6465</v>
      </c>
      <c r="DRK199" t="s">
        <v>6465</v>
      </c>
      <c r="DRL199" t="s">
        <v>6465</v>
      </c>
      <c r="DRM199" t="s">
        <v>6465</v>
      </c>
      <c r="DRN199" t="s">
        <v>6465</v>
      </c>
      <c r="DRO199" t="s">
        <v>6465</v>
      </c>
      <c r="DRP199" t="s">
        <v>6465</v>
      </c>
      <c r="DRQ199" t="s">
        <v>6465</v>
      </c>
      <c r="DRR199" t="s">
        <v>6465</v>
      </c>
      <c r="DRS199" t="s">
        <v>6465</v>
      </c>
      <c r="DRT199" t="s">
        <v>6465</v>
      </c>
      <c r="DRU199" t="s">
        <v>6465</v>
      </c>
      <c r="DRV199" t="s">
        <v>6465</v>
      </c>
      <c r="DRW199" t="s">
        <v>6465</v>
      </c>
      <c r="DRX199" t="s">
        <v>6465</v>
      </c>
      <c r="DRY199" t="s">
        <v>6465</v>
      </c>
      <c r="DRZ199" t="s">
        <v>6465</v>
      </c>
      <c r="DSA199" t="s">
        <v>6465</v>
      </c>
      <c r="DSB199" t="s">
        <v>6465</v>
      </c>
      <c r="DSC199" t="s">
        <v>6465</v>
      </c>
      <c r="DSD199" t="s">
        <v>6465</v>
      </c>
      <c r="DSE199" t="s">
        <v>6465</v>
      </c>
      <c r="DSF199" t="s">
        <v>6465</v>
      </c>
      <c r="DSG199" t="s">
        <v>6465</v>
      </c>
      <c r="DSH199" t="s">
        <v>6465</v>
      </c>
      <c r="DSI199" t="s">
        <v>6465</v>
      </c>
      <c r="DSJ199" t="s">
        <v>6465</v>
      </c>
      <c r="DSK199" t="s">
        <v>6465</v>
      </c>
      <c r="DSL199" t="s">
        <v>6465</v>
      </c>
      <c r="DSM199" t="s">
        <v>6465</v>
      </c>
      <c r="DSN199" t="s">
        <v>6465</v>
      </c>
      <c r="DSO199" t="s">
        <v>6465</v>
      </c>
      <c r="DSP199" t="s">
        <v>6465</v>
      </c>
      <c r="DSQ199" t="s">
        <v>6465</v>
      </c>
      <c r="DSR199" t="s">
        <v>6465</v>
      </c>
      <c r="DSS199" t="s">
        <v>6465</v>
      </c>
      <c r="DST199" t="s">
        <v>6465</v>
      </c>
      <c r="DSU199" t="s">
        <v>6465</v>
      </c>
      <c r="DSV199" t="s">
        <v>6465</v>
      </c>
      <c r="DSW199" t="s">
        <v>6465</v>
      </c>
      <c r="DSX199" t="s">
        <v>6465</v>
      </c>
      <c r="DSY199" t="s">
        <v>6465</v>
      </c>
      <c r="DSZ199" t="s">
        <v>6465</v>
      </c>
      <c r="DTA199" t="s">
        <v>6465</v>
      </c>
      <c r="DTB199" t="s">
        <v>6465</v>
      </c>
      <c r="DTC199" t="s">
        <v>6465</v>
      </c>
      <c r="DTD199" t="s">
        <v>6465</v>
      </c>
      <c r="DTE199" t="s">
        <v>6465</v>
      </c>
      <c r="DTF199" t="s">
        <v>6465</v>
      </c>
      <c r="DTG199" t="s">
        <v>6465</v>
      </c>
      <c r="DTH199" t="s">
        <v>6465</v>
      </c>
      <c r="DTI199" t="s">
        <v>6465</v>
      </c>
      <c r="DTJ199" t="s">
        <v>6465</v>
      </c>
      <c r="DTK199" t="s">
        <v>6465</v>
      </c>
      <c r="DTL199" t="s">
        <v>6465</v>
      </c>
      <c r="DTM199" t="s">
        <v>6465</v>
      </c>
      <c r="DTN199" t="s">
        <v>6465</v>
      </c>
      <c r="DTO199" t="s">
        <v>6465</v>
      </c>
      <c r="DTP199" t="s">
        <v>6465</v>
      </c>
      <c r="DTQ199" t="s">
        <v>6465</v>
      </c>
      <c r="DTR199" t="s">
        <v>6465</v>
      </c>
      <c r="DTS199" t="s">
        <v>6465</v>
      </c>
      <c r="DTT199" t="s">
        <v>6465</v>
      </c>
      <c r="DTU199" t="s">
        <v>6465</v>
      </c>
      <c r="DTV199" t="s">
        <v>6465</v>
      </c>
      <c r="DTW199" t="s">
        <v>6465</v>
      </c>
      <c r="DTX199" t="s">
        <v>6465</v>
      </c>
      <c r="DTY199" t="s">
        <v>6465</v>
      </c>
      <c r="DTZ199" t="s">
        <v>6465</v>
      </c>
      <c r="DUA199" t="s">
        <v>6465</v>
      </c>
      <c r="DUB199" t="s">
        <v>6465</v>
      </c>
      <c r="DUC199" t="s">
        <v>6465</v>
      </c>
      <c r="DUD199" t="s">
        <v>6465</v>
      </c>
      <c r="DUE199" t="s">
        <v>6465</v>
      </c>
      <c r="DUF199" t="s">
        <v>6465</v>
      </c>
      <c r="DUG199" t="s">
        <v>6465</v>
      </c>
      <c r="DUH199" t="s">
        <v>6465</v>
      </c>
      <c r="DUI199" t="s">
        <v>6465</v>
      </c>
      <c r="DUJ199" t="s">
        <v>6465</v>
      </c>
      <c r="DUK199" t="s">
        <v>6465</v>
      </c>
      <c r="DUL199" t="s">
        <v>6465</v>
      </c>
      <c r="DUM199" t="s">
        <v>6465</v>
      </c>
      <c r="DUN199" t="s">
        <v>6465</v>
      </c>
      <c r="DUO199" t="s">
        <v>6465</v>
      </c>
      <c r="DUP199" t="s">
        <v>6465</v>
      </c>
      <c r="DUQ199" t="s">
        <v>6465</v>
      </c>
      <c r="DUR199" t="s">
        <v>6465</v>
      </c>
      <c r="DUS199" t="s">
        <v>6465</v>
      </c>
      <c r="DUT199" t="s">
        <v>6465</v>
      </c>
      <c r="DUU199" t="s">
        <v>6465</v>
      </c>
      <c r="DUV199" t="s">
        <v>6465</v>
      </c>
      <c r="DUW199" t="s">
        <v>6465</v>
      </c>
      <c r="DUX199" t="s">
        <v>6465</v>
      </c>
      <c r="DUY199" t="s">
        <v>6465</v>
      </c>
      <c r="DUZ199" t="s">
        <v>6465</v>
      </c>
      <c r="DVA199" t="s">
        <v>6465</v>
      </c>
      <c r="DVB199" t="s">
        <v>6465</v>
      </c>
      <c r="DVC199" t="s">
        <v>6465</v>
      </c>
      <c r="DVD199" t="s">
        <v>6465</v>
      </c>
      <c r="DVE199" t="s">
        <v>6465</v>
      </c>
      <c r="DVF199" t="s">
        <v>6465</v>
      </c>
      <c r="DVG199" t="s">
        <v>6465</v>
      </c>
      <c r="DVH199" t="s">
        <v>6465</v>
      </c>
      <c r="DVI199" t="s">
        <v>6465</v>
      </c>
      <c r="DVJ199" t="s">
        <v>6465</v>
      </c>
      <c r="DVK199" t="s">
        <v>6465</v>
      </c>
      <c r="DVL199" t="s">
        <v>6465</v>
      </c>
      <c r="DVM199" t="s">
        <v>6465</v>
      </c>
      <c r="DVN199" t="s">
        <v>6465</v>
      </c>
      <c r="DVO199" t="s">
        <v>6465</v>
      </c>
      <c r="DVP199" t="s">
        <v>6465</v>
      </c>
      <c r="DVQ199" t="s">
        <v>6465</v>
      </c>
      <c r="DVR199" t="s">
        <v>6465</v>
      </c>
      <c r="DVS199" t="s">
        <v>6465</v>
      </c>
      <c r="DVT199" t="s">
        <v>6465</v>
      </c>
      <c r="DVU199" t="s">
        <v>6465</v>
      </c>
      <c r="DVV199" t="s">
        <v>6465</v>
      </c>
      <c r="DVW199" t="s">
        <v>6465</v>
      </c>
      <c r="DVX199" t="s">
        <v>6465</v>
      </c>
      <c r="DVY199" t="s">
        <v>6465</v>
      </c>
      <c r="DVZ199" t="s">
        <v>6465</v>
      </c>
      <c r="DWA199" t="s">
        <v>6465</v>
      </c>
      <c r="DWB199" t="s">
        <v>6465</v>
      </c>
      <c r="DWC199" t="s">
        <v>6465</v>
      </c>
      <c r="DWD199" t="s">
        <v>6465</v>
      </c>
      <c r="DWE199" t="s">
        <v>6465</v>
      </c>
      <c r="DWF199" t="s">
        <v>6465</v>
      </c>
      <c r="DWG199" t="s">
        <v>6465</v>
      </c>
      <c r="DWH199" t="s">
        <v>6465</v>
      </c>
      <c r="DWI199" t="s">
        <v>6465</v>
      </c>
      <c r="DWJ199" t="s">
        <v>6465</v>
      </c>
      <c r="DWK199" t="s">
        <v>6465</v>
      </c>
      <c r="DWL199" t="s">
        <v>6465</v>
      </c>
      <c r="DWM199" t="s">
        <v>6465</v>
      </c>
      <c r="DWN199" t="s">
        <v>6465</v>
      </c>
      <c r="DWO199" t="s">
        <v>6465</v>
      </c>
      <c r="DWP199" t="s">
        <v>6465</v>
      </c>
      <c r="DWQ199" t="s">
        <v>6465</v>
      </c>
      <c r="DWR199" t="s">
        <v>6465</v>
      </c>
      <c r="DWS199" t="s">
        <v>6465</v>
      </c>
      <c r="DWT199" t="s">
        <v>6465</v>
      </c>
      <c r="DWU199" t="s">
        <v>6465</v>
      </c>
      <c r="DWV199" t="s">
        <v>6465</v>
      </c>
      <c r="DWW199" t="s">
        <v>6465</v>
      </c>
      <c r="DWX199" t="s">
        <v>6465</v>
      </c>
      <c r="DWY199" t="s">
        <v>6465</v>
      </c>
      <c r="DWZ199" t="s">
        <v>6465</v>
      </c>
      <c r="DXA199" t="s">
        <v>6465</v>
      </c>
      <c r="DXB199" t="s">
        <v>6465</v>
      </c>
      <c r="DXC199" t="s">
        <v>6465</v>
      </c>
      <c r="DXD199" t="s">
        <v>6465</v>
      </c>
      <c r="DXE199" t="s">
        <v>6465</v>
      </c>
      <c r="DXF199" t="s">
        <v>6465</v>
      </c>
      <c r="DXG199" t="s">
        <v>6465</v>
      </c>
      <c r="DXH199" t="s">
        <v>6465</v>
      </c>
      <c r="DXI199" t="s">
        <v>6465</v>
      </c>
      <c r="DXJ199" t="s">
        <v>6465</v>
      </c>
      <c r="DXK199" t="s">
        <v>6465</v>
      </c>
      <c r="DXL199" t="s">
        <v>6465</v>
      </c>
      <c r="DXM199" t="s">
        <v>6465</v>
      </c>
      <c r="DXN199" t="s">
        <v>6465</v>
      </c>
      <c r="DXO199" t="s">
        <v>6465</v>
      </c>
      <c r="DXP199" t="s">
        <v>6465</v>
      </c>
      <c r="DXQ199" t="s">
        <v>6465</v>
      </c>
      <c r="DXR199" t="s">
        <v>6465</v>
      </c>
      <c r="DXS199" t="s">
        <v>6465</v>
      </c>
      <c r="DXT199" t="s">
        <v>6465</v>
      </c>
      <c r="DXU199" t="s">
        <v>6465</v>
      </c>
      <c r="DXV199" t="s">
        <v>6465</v>
      </c>
      <c r="DXW199" t="s">
        <v>6465</v>
      </c>
      <c r="DXX199" t="s">
        <v>6465</v>
      </c>
      <c r="DXY199" t="s">
        <v>6465</v>
      </c>
      <c r="DXZ199" t="s">
        <v>6465</v>
      </c>
      <c r="DYA199" t="s">
        <v>6465</v>
      </c>
      <c r="DYB199" t="s">
        <v>6465</v>
      </c>
      <c r="DYC199" t="s">
        <v>6465</v>
      </c>
      <c r="DYD199" t="s">
        <v>6465</v>
      </c>
      <c r="DYE199" t="s">
        <v>6465</v>
      </c>
      <c r="DYF199" t="s">
        <v>6465</v>
      </c>
      <c r="DYG199" t="s">
        <v>6465</v>
      </c>
      <c r="DYH199" t="s">
        <v>6465</v>
      </c>
      <c r="DYI199" t="s">
        <v>6465</v>
      </c>
      <c r="DYJ199" t="s">
        <v>6465</v>
      </c>
      <c r="DYK199" t="s">
        <v>6465</v>
      </c>
      <c r="DYL199" t="s">
        <v>6465</v>
      </c>
      <c r="DYM199" t="s">
        <v>6465</v>
      </c>
      <c r="DYN199" t="s">
        <v>6465</v>
      </c>
      <c r="DYO199" t="s">
        <v>6465</v>
      </c>
      <c r="DYP199" t="s">
        <v>6465</v>
      </c>
      <c r="DYQ199" t="s">
        <v>6465</v>
      </c>
      <c r="DYR199" t="s">
        <v>6465</v>
      </c>
      <c r="DYS199" t="s">
        <v>6465</v>
      </c>
      <c r="DYT199" t="s">
        <v>6465</v>
      </c>
      <c r="DYU199" t="s">
        <v>6465</v>
      </c>
      <c r="DYV199" t="s">
        <v>6465</v>
      </c>
      <c r="DYW199" t="s">
        <v>6465</v>
      </c>
      <c r="DYX199" t="s">
        <v>6465</v>
      </c>
      <c r="DYY199" t="s">
        <v>6465</v>
      </c>
      <c r="DYZ199" t="s">
        <v>6465</v>
      </c>
      <c r="DZA199" t="s">
        <v>6465</v>
      </c>
      <c r="DZB199" t="s">
        <v>6465</v>
      </c>
      <c r="DZC199" t="s">
        <v>6465</v>
      </c>
      <c r="DZD199" t="s">
        <v>6465</v>
      </c>
      <c r="DZE199" t="s">
        <v>6465</v>
      </c>
      <c r="DZF199" t="s">
        <v>6465</v>
      </c>
      <c r="DZG199" t="s">
        <v>6465</v>
      </c>
      <c r="DZH199" t="s">
        <v>6465</v>
      </c>
      <c r="DZI199" t="s">
        <v>6465</v>
      </c>
      <c r="DZJ199" t="s">
        <v>6465</v>
      </c>
      <c r="DZK199" t="s">
        <v>6465</v>
      </c>
      <c r="DZL199" t="s">
        <v>6465</v>
      </c>
      <c r="DZM199" t="s">
        <v>6465</v>
      </c>
      <c r="DZN199" t="s">
        <v>6465</v>
      </c>
      <c r="DZO199" t="s">
        <v>6465</v>
      </c>
      <c r="DZP199" t="s">
        <v>6465</v>
      </c>
      <c r="DZQ199" t="s">
        <v>6465</v>
      </c>
      <c r="DZR199" t="s">
        <v>6465</v>
      </c>
      <c r="DZS199" t="s">
        <v>6465</v>
      </c>
      <c r="DZT199" t="s">
        <v>6465</v>
      </c>
      <c r="DZU199" t="s">
        <v>6465</v>
      </c>
      <c r="DZV199" t="s">
        <v>6465</v>
      </c>
      <c r="DZW199" t="s">
        <v>6465</v>
      </c>
      <c r="DZX199" t="s">
        <v>6465</v>
      </c>
      <c r="DZY199" t="s">
        <v>6465</v>
      </c>
      <c r="DZZ199" t="s">
        <v>6465</v>
      </c>
      <c r="EAA199" t="s">
        <v>6465</v>
      </c>
      <c r="EAB199" t="s">
        <v>6465</v>
      </c>
      <c r="EAC199" t="s">
        <v>6465</v>
      </c>
      <c r="EAD199" t="s">
        <v>6465</v>
      </c>
      <c r="EAE199" t="s">
        <v>6465</v>
      </c>
      <c r="EAF199" t="s">
        <v>6465</v>
      </c>
      <c r="EAG199" t="s">
        <v>6465</v>
      </c>
      <c r="EAH199" t="s">
        <v>6465</v>
      </c>
      <c r="EAI199" t="s">
        <v>6465</v>
      </c>
      <c r="EAJ199" t="s">
        <v>6465</v>
      </c>
      <c r="EAK199" t="s">
        <v>6465</v>
      </c>
      <c r="EAL199" t="s">
        <v>6465</v>
      </c>
      <c r="EAM199" t="s">
        <v>6465</v>
      </c>
      <c r="EAN199" t="s">
        <v>6465</v>
      </c>
      <c r="EAO199" t="s">
        <v>6465</v>
      </c>
      <c r="EAP199" t="s">
        <v>6465</v>
      </c>
      <c r="EAQ199" t="s">
        <v>6465</v>
      </c>
      <c r="EAR199" t="s">
        <v>6465</v>
      </c>
      <c r="EAS199" t="s">
        <v>6465</v>
      </c>
      <c r="EAT199" t="s">
        <v>6465</v>
      </c>
      <c r="EAU199" t="s">
        <v>6465</v>
      </c>
      <c r="EAV199" t="s">
        <v>6465</v>
      </c>
      <c r="EAW199" t="s">
        <v>6465</v>
      </c>
      <c r="EAX199" t="s">
        <v>6465</v>
      </c>
      <c r="EAY199" t="s">
        <v>6465</v>
      </c>
      <c r="EAZ199" t="s">
        <v>6465</v>
      </c>
      <c r="EBA199" t="s">
        <v>6465</v>
      </c>
      <c r="EBB199" t="s">
        <v>6465</v>
      </c>
      <c r="EBC199" t="s">
        <v>6465</v>
      </c>
      <c r="EBD199" t="s">
        <v>6465</v>
      </c>
      <c r="EBE199" t="s">
        <v>6465</v>
      </c>
      <c r="EBF199" t="s">
        <v>6465</v>
      </c>
      <c r="EBG199" t="s">
        <v>6465</v>
      </c>
      <c r="EBH199" t="s">
        <v>6465</v>
      </c>
      <c r="EBI199" t="s">
        <v>6465</v>
      </c>
      <c r="EBJ199" t="s">
        <v>6465</v>
      </c>
      <c r="EBK199" t="s">
        <v>6465</v>
      </c>
      <c r="EBL199" t="s">
        <v>6465</v>
      </c>
      <c r="EBM199" t="s">
        <v>6465</v>
      </c>
      <c r="EBN199" t="s">
        <v>6465</v>
      </c>
      <c r="EBO199" t="s">
        <v>6465</v>
      </c>
      <c r="EBP199" t="s">
        <v>6465</v>
      </c>
      <c r="EBQ199" t="s">
        <v>6465</v>
      </c>
      <c r="EBR199" t="s">
        <v>6465</v>
      </c>
      <c r="EBS199" t="s">
        <v>6465</v>
      </c>
      <c r="EBT199" t="s">
        <v>6465</v>
      </c>
      <c r="EBU199" t="s">
        <v>6465</v>
      </c>
      <c r="EBV199" t="s">
        <v>6465</v>
      </c>
      <c r="EBW199" t="s">
        <v>6465</v>
      </c>
      <c r="EBX199" t="s">
        <v>6465</v>
      </c>
      <c r="EBY199" t="s">
        <v>6465</v>
      </c>
      <c r="EBZ199" t="s">
        <v>6465</v>
      </c>
      <c r="ECA199" t="s">
        <v>6465</v>
      </c>
      <c r="ECB199" t="s">
        <v>6465</v>
      </c>
      <c r="ECC199" t="s">
        <v>6465</v>
      </c>
      <c r="ECD199" t="s">
        <v>6465</v>
      </c>
      <c r="ECE199" t="s">
        <v>6465</v>
      </c>
      <c r="ECF199" t="s">
        <v>6465</v>
      </c>
      <c r="ECG199" t="s">
        <v>6465</v>
      </c>
      <c r="ECH199" t="s">
        <v>6465</v>
      </c>
      <c r="ECI199" t="s">
        <v>6465</v>
      </c>
      <c r="ECJ199" t="s">
        <v>6465</v>
      </c>
      <c r="ECK199" t="s">
        <v>6465</v>
      </c>
      <c r="ECL199" t="s">
        <v>6465</v>
      </c>
      <c r="ECM199" t="s">
        <v>6465</v>
      </c>
      <c r="ECN199" t="s">
        <v>6465</v>
      </c>
      <c r="ECO199" t="s">
        <v>6465</v>
      </c>
      <c r="ECP199" t="s">
        <v>6465</v>
      </c>
      <c r="ECQ199" t="s">
        <v>6465</v>
      </c>
      <c r="ECR199" t="s">
        <v>6465</v>
      </c>
      <c r="ECS199" t="s">
        <v>6465</v>
      </c>
      <c r="ECT199" t="s">
        <v>6465</v>
      </c>
      <c r="ECU199" t="s">
        <v>6465</v>
      </c>
      <c r="ECV199" t="s">
        <v>6465</v>
      </c>
      <c r="ECW199" t="s">
        <v>6465</v>
      </c>
      <c r="ECX199" t="s">
        <v>6465</v>
      </c>
      <c r="ECY199" t="s">
        <v>6465</v>
      </c>
      <c r="ECZ199" t="s">
        <v>6465</v>
      </c>
      <c r="EDA199" t="s">
        <v>6465</v>
      </c>
      <c r="EDB199" t="s">
        <v>6465</v>
      </c>
      <c r="EDC199" t="s">
        <v>6465</v>
      </c>
      <c r="EDD199" t="s">
        <v>6465</v>
      </c>
      <c r="EDE199" t="s">
        <v>6465</v>
      </c>
      <c r="EDF199" t="s">
        <v>6465</v>
      </c>
      <c r="EDG199" t="s">
        <v>6465</v>
      </c>
      <c r="EDH199" t="s">
        <v>6465</v>
      </c>
      <c r="EDI199" t="s">
        <v>6465</v>
      </c>
      <c r="EDJ199" t="s">
        <v>6465</v>
      </c>
      <c r="EDK199" t="s">
        <v>6465</v>
      </c>
      <c r="EDL199" t="s">
        <v>6465</v>
      </c>
      <c r="EDM199" t="s">
        <v>6465</v>
      </c>
      <c r="EDN199" t="s">
        <v>6465</v>
      </c>
      <c r="EDO199" t="s">
        <v>6465</v>
      </c>
      <c r="EDP199" t="s">
        <v>6465</v>
      </c>
      <c r="EDQ199" t="s">
        <v>6465</v>
      </c>
      <c r="EDR199" t="s">
        <v>6465</v>
      </c>
      <c r="EDS199" t="s">
        <v>6465</v>
      </c>
      <c r="EDT199" t="s">
        <v>6465</v>
      </c>
      <c r="EDU199" t="s">
        <v>6465</v>
      </c>
      <c r="EDV199" t="s">
        <v>6465</v>
      </c>
      <c r="EDW199" t="s">
        <v>6465</v>
      </c>
      <c r="EDX199" t="s">
        <v>6465</v>
      </c>
      <c r="EDY199" t="s">
        <v>6465</v>
      </c>
      <c r="EDZ199" t="s">
        <v>6465</v>
      </c>
      <c r="EEA199" t="s">
        <v>6465</v>
      </c>
      <c r="EEB199" t="s">
        <v>6465</v>
      </c>
      <c r="EEC199" t="s">
        <v>6465</v>
      </c>
      <c r="EED199" t="s">
        <v>6465</v>
      </c>
      <c r="EEE199" t="s">
        <v>6465</v>
      </c>
      <c r="EEF199" t="s">
        <v>6465</v>
      </c>
      <c r="EEG199" t="s">
        <v>6465</v>
      </c>
      <c r="EEH199" t="s">
        <v>6465</v>
      </c>
      <c r="EEI199" t="s">
        <v>6465</v>
      </c>
      <c r="EEJ199" t="s">
        <v>6465</v>
      </c>
      <c r="EEK199" t="s">
        <v>6465</v>
      </c>
      <c r="EEL199" t="s">
        <v>6465</v>
      </c>
      <c r="EEM199" t="s">
        <v>6465</v>
      </c>
      <c r="EEN199" t="s">
        <v>6465</v>
      </c>
      <c r="EEO199" t="s">
        <v>6465</v>
      </c>
      <c r="EEP199" t="s">
        <v>6465</v>
      </c>
      <c r="EEQ199" t="s">
        <v>6465</v>
      </c>
      <c r="EER199" t="s">
        <v>6465</v>
      </c>
      <c r="EES199" t="s">
        <v>6465</v>
      </c>
      <c r="EET199" t="s">
        <v>6465</v>
      </c>
      <c r="EEU199" t="s">
        <v>6465</v>
      </c>
      <c r="EEV199" t="s">
        <v>6465</v>
      </c>
      <c r="EEW199" t="s">
        <v>6465</v>
      </c>
      <c r="EEX199" t="s">
        <v>6465</v>
      </c>
      <c r="EEY199" t="s">
        <v>6465</v>
      </c>
      <c r="EEZ199" t="s">
        <v>6465</v>
      </c>
      <c r="EFA199" t="s">
        <v>6465</v>
      </c>
      <c r="EFB199" t="s">
        <v>6465</v>
      </c>
      <c r="EFC199" t="s">
        <v>6465</v>
      </c>
      <c r="EFD199" t="s">
        <v>6465</v>
      </c>
      <c r="EFE199" t="s">
        <v>6465</v>
      </c>
      <c r="EFF199" t="s">
        <v>6465</v>
      </c>
      <c r="EFG199" t="s">
        <v>6465</v>
      </c>
      <c r="EFH199" t="s">
        <v>6465</v>
      </c>
      <c r="EFI199" t="s">
        <v>6465</v>
      </c>
      <c r="EFJ199" t="s">
        <v>6465</v>
      </c>
      <c r="EFK199" t="s">
        <v>6465</v>
      </c>
      <c r="EFL199" t="s">
        <v>6465</v>
      </c>
      <c r="EFM199" t="s">
        <v>6465</v>
      </c>
      <c r="EFN199" t="s">
        <v>6465</v>
      </c>
      <c r="EFO199" t="s">
        <v>6465</v>
      </c>
      <c r="EFP199" t="s">
        <v>6465</v>
      </c>
      <c r="EFQ199" t="s">
        <v>6465</v>
      </c>
      <c r="EFR199" t="s">
        <v>6465</v>
      </c>
      <c r="EFS199" t="s">
        <v>6465</v>
      </c>
      <c r="EFT199" t="s">
        <v>6465</v>
      </c>
      <c r="EFU199" t="s">
        <v>6465</v>
      </c>
      <c r="EFV199" t="s">
        <v>6465</v>
      </c>
      <c r="EFW199" t="s">
        <v>6465</v>
      </c>
      <c r="EFX199" t="s">
        <v>6465</v>
      </c>
      <c r="EFY199" t="s">
        <v>6465</v>
      </c>
      <c r="EFZ199" t="s">
        <v>6465</v>
      </c>
      <c r="EGA199" t="s">
        <v>6465</v>
      </c>
      <c r="EGB199" t="s">
        <v>6465</v>
      </c>
      <c r="EGC199" t="s">
        <v>6465</v>
      </c>
      <c r="EGD199" t="s">
        <v>6465</v>
      </c>
      <c r="EGE199" t="s">
        <v>6465</v>
      </c>
      <c r="EGF199" t="s">
        <v>6465</v>
      </c>
      <c r="EGG199" t="s">
        <v>6465</v>
      </c>
      <c r="EGH199" t="s">
        <v>6465</v>
      </c>
      <c r="EGI199" t="s">
        <v>6465</v>
      </c>
      <c r="EGJ199" t="s">
        <v>6465</v>
      </c>
      <c r="EGK199" t="s">
        <v>6465</v>
      </c>
      <c r="EGL199" t="s">
        <v>6465</v>
      </c>
      <c r="EGM199" t="s">
        <v>6465</v>
      </c>
      <c r="EGN199" t="s">
        <v>6465</v>
      </c>
      <c r="EGO199" t="s">
        <v>6465</v>
      </c>
      <c r="EGP199" t="s">
        <v>6465</v>
      </c>
      <c r="EGQ199" t="s">
        <v>6465</v>
      </c>
      <c r="EGR199" t="s">
        <v>6465</v>
      </c>
      <c r="EGS199" t="s">
        <v>6465</v>
      </c>
      <c r="EGT199" t="s">
        <v>6465</v>
      </c>
      <c r="EGU199" t="s">
        <v>6465</v>
      </c>
      <c r="EGV199" t="s">
        <v>6465</v>
      </c>
      <c r="EGW199" t="s">
        <v>6465</v>
      </c>
      <c r="EGX199" t="s">
        <v>6465</v>
      </c>
      <c r="EGY199" t="s">
        <v>6465</v>
      </c>
      <c r="EGZ199" t="s">
        <v>6465</v>
      </c>
      <c r="EHA199" t="s">
        <v>6465</v>
      </c>
      <c r="EHB199" t="s">
        <v>6465</v>
      </c>
      <c r="EHC199" t="s">
        <v>6465</v>
      </c>
      <c r="EHD199" t="s">
        <v>6465</v>
      </c>
      <c r="EHE199" t="s">
        <v>6465</v>
      </c>
      <c r="EHF199" t="s">
        <v>6465</v>
      </c>
      <c r="EHG199" t="s">
        <v>6465</v>
      </c>
      <c r="EHH199" t="s">
        <v>6465</v>
      </c>
      <c r="EHI199" t="s">
        <v>6465</v>
      </c>
      <c r="EHJ199" t="s">
        <v>6465</v>
      </c>
      <c r="EHK199" t="s">
        <v>6465</v>
      </c>
      <c r="EHL199" t="s">
        <v>6465</v>
      </c>
      <c r="EHM199" t="s">
        <v>6465</v>
      </c>
      <c r="EHN199" t="s">
        <v>6465</v>
      </c>
      <c r="EHO199" t="s">
        <v>6465</v>
      </c>
      <c r="EHP199" t="s">
        <v>6465</v>
      </c>
      <c r="EHQ199" t="s">
        <v>6465</v>
      </c>
      <c r="EHR199" t="s">
        <v>6465</v>
      </c>
      <c r="EHS199" t="s">
        <v>6465</v>
      </c>
      <c r="EHT199" t="s">
        <v>6465</v>
      </c>
      <c r="EHU199" t="s">
        <v>6465</v>
      </c>
      <c r="EHV199" t="s">
        <v>6465</v>
      </c>
      <c r="EHW199" t="s">
        <v>6465</v>
      </c>
      <c r="EHX199" t="s">
        <v>6465</v>
      </c>
      <c r="EHY199" t="s">
        <v>6465</v>
      </c>
      <c r="EHZ199" t="s">
        <v>6465</v>
      </c>
      <c r="EIA199" t="s">
        <v>6465</v>
      </c>
      <c r="EIB199" t="s">
        <v>6465</v>
      </c>
      <c r="EIC199" t="s">
        <v>6465</v>
      </c>
      <c r="EID199" t="s">
        <v>6465</v>
      </c>
      <c r="EIE199" t="s">
        <v>6465</v>
      </c>
      <c r="EIF199" t="s">
        <v>6465</v>
      </c>
      <c r="EIG199" t="s">
        <v>6465</v>
      </c>
      <c r="EIH199" t="s">
        <v>6465</v>
      </c>
      <c r="EII199" t="s">
        <v>6465</v>
      </c>
      <c r="EIJ199" t="s">
        <v>6465</v>
      </c>
      <c r="EIK199" t="s">
        <v>6465</v>
      </c>
      <c r="EIL199" t="s">
        <v>6465</v>
      </c>
      <c r="EIM199" t="s">
        <v>6465</v>
      </c>
      <c r="EIN199" t="s">
        <v>6465</v>
      </c>
      <c r="EIO199" t="s">
        <v>6465</v>
      </c>
      <c r="EIP199" t="s">
        <v>6465</v>
      </c>
      <c r="EIQ199" t="s">
        <v>6465</v>
      </c>
      <c r="EIR199" t="s">
        <v>6465</v>
      </c>
      <c r="EIS199" t="s">
        <v>6465</v>
      </c>
      <c r="EIT199" t="s">
        <v>6465</v>
      </c>
      <c r="EIU199" t="s">
        <v>6465</v>
      </c>
      <c r="EIV199" t="s">
        <v>6465</v>
      </c>
      <c r="EIW199" t="s">
        <v>6465</v>
      </c>
      <c r="EIX199" t="s">
        <v>6465</v>
      </c>
      <c r="EIY199" t="s">
        <v>6465</v>
      </c>
      <c r="EIZ199" t="s">
        <v>6465</v>
      </c>
      <c r="EJA199" t="s">
        <v>6465</v>
      </c>
      <c r="EJB199" t="s">
        <v>6465</v>
      </c>
      <c r="EJC199" t="s">
        <v>6465</v>
      </c>
      <c r="EJD199" t="s">
        <v>6465</v>
      </c>
      <c r="EJE199" t="s">
        <v>6465</v>
      </c>
      <c r="EJF199" t="s">
        <v>6465</v>
      </c>
      <c r="EJG199" t="s">
        <v>6465</v>
      </c>
      <c r="EJH199" t="s">
        <v>6465</v>
      </c>
      <c r="EJI199" t="s">
        <v>6465</v>
      </c>
      <c r="EJJ199" t="s">
        <v>6465</v>
      </c>
      <c r="EJK199" t="s">
        <v>6465</v>
      </c>
      <c r="EJL199" t="s">
        <v>6465</v>
      </c>
      <c r="EJM199" t="s">
        <v>6465</v>
      </c>
      <c r="EJN199" t="s">
        <v>6465</v>
      </c>
      <c r="EJO199" t="s">
        <v>6465</v>
      </c>
      <c r="EJP199" t="s">
        <v>6465</v>
      </c>
      <c r="EJQ199" t="s">
        <v>6465</v>
      </c>
      <c r="EJR199" t="s">
        <v>6465</v>
      </c>
      <c r="EJS199" t="s">
        <v>6465</v>
      </c>
      <c r="EJT199" t="s">
        <v>6465</v>
      </c>
      <c r="EJU199" t="s">
        <v>6465</v>
      </c>
      <c r="EJV199" t="s">
        <v>6465</v>
      </c>
      <c r="EJW199" t="s">
        <v>6465</v>
      </c>
      <c r="EJX199" t="s">
        <v>6465</v>
      </c>
      <c r="EJY199" t="s">
        <v>6465</v>
      </c>
      <c r="EJZ199" t="s">
        <v>6465</v>
      </c>
      <c r="EKA199" t="s">
        <v>6465</v>
      </c>
      <c r="EKB199" t="s">
        <v>6465</v>
      </c>
      <c r="EKC199" t="s">
        <v>6465</v>
      </c>
      <c r="EKD199" t="s">
        <v>6465</v>
      </c>
      <c r="EKE199" t="s">
        <v>6465</v>
      </c>
      <c r="EKF199" t="s">
        <v>6465</v>
      </c>
      <c r="EKG199" t="s">
        <v>6465</v>
      </c>
      <c r="EKH199" t="s">
        <v>6465</v>
      </c>
      <c r="EKI199" t="s">
        <v>6465</v>
      </c>
      <c r="EKJ199" t="s">
        <v>6465</v>
      </c>
      <c r="EKK199" t="s">
        <v>6465</v>
      </c>
      <c r="EKL199" t="s">
        <v>6465</v>
      </c>
      <c r="EKM199" t="s">
        <v>6465</v>
      </c>
      <c r="EKN199" t="s">
        <v>6465</v>
      </c>
      <c r="EKO199" t="s">
        <v>6465</v>
      </c>
      <c r="EKP199" t="s">
        <v>6465</v>
      </c>
      <c r="EKQ199" t="s">
        <v>6465</v>
      </c>
      <c r="EKR199" t="s">
        <v>6465</v>
      </c>
      <c r="EKS199" t="s">
        <v>6465</v>
      </c>
      <c r="EKT199" t="s">
        <v>6465</v>
      </c>
      <c r="EKU199" t="s">
        <v>6465</v>
      </c>
      <c r="EKV199" t="s">
        <v>6465</v>
      </c>
      <c r="EKW199" t="s">
        <v>6465</v>
      </c>
      <c r="EKX199" t="s">
        <v>6465</v>
      </c>
      <c r="EKY199" t="s">
        <v>6465</v>
      </c>
      <c r="EKZ199" t="s">
        <v>6465</v>
      </c>
      <c r="ELA199" t="s">
        <v>6465</v>
      </c>
      <c r="ELB199" t="s">
        <v>6465</v>
      </c>
      <c r="ELC199" t="s">
        <v>6465</v>
      </c>
      <c r="ELD199" t="s">
        <v>6465</v>
      </c>
      <c r="ELE199" t="s">
        <v>6465</v>
      </c>
      <c r="ELF199" t="s">
        <v>6465</v>
      </c>
      <c r="ELG199" t="s">
        <v>6465</v>
      </c>
      <c r="ELH199" t="s">
        <v>6465</v>
      </c>
      <c r="ELI199" t="s">
        <v>6465</v>
      </c>
      <c r="ELJ199" t="s">
        <v>6465</v>
      </c>
      <c r="ELK199" t="s">
        <v>6465</v>
      </c>
      <c r="ELL199" t="s">
        <v>6465</v>
      </c>
      <c r="ELM199" t="s">
        <v>6465</v>
      </c>
      <c r="ELN199" t="s">
        <v>6465</v>
      </c>
      <c r="ELO199" t="s">
        <v>6465</v>
      </c>
      <c r="ELP199" t="s">
        <v>6465</v>
      </c>
      <c r="ELQ199" t="s">
        <v>6465</v>
      </c>
      <c r="ELR199" t="s">
        <v>6465</v>
      </c>
      <c r="ELS199" t="s">
        <v>6465</v>
      </c>
      <c r="ELT199" t="s">
        <v>6465</v>
      </c>
      <c r="ELU199" t="s">
        <v>6465</v>
      </c>
      <c r="ELV199" t="s">
        <v>6465</v>
      </c>
      <c r="ELW199" t="s">
        <v>6465</v>
      </c>
      <c r="ELX199" t="s">
        <v>6465</v>
      </c>
      <c r="ELY199" t="s">
        <v>6465</v>
      </c>
      <c r="ELZ199" t="s">
        <v>6465</v>
      </c>
      <c r="EMA199" t="s">
        <v>6465</v>
      </c>
      <c r="EMB199" t="s">
        <v>6465</v>
      </c>
      <c r="EMC199" t="s">
        <v>6465</v>
      </c>
      <c r="EMD199" t="s">
        <v>6465</v>
      </c>
      <c r="EME199" t="s">
        <v>6465</v>
      </c>
      <c r="EMF199" t="s">
        <v>6465</v>
      </c>
      <c r="EMG199" t="s">
        <v>6465</v>
      </c>
      <c r="EMH199" t="s">
        <v>6465</v>
      </c>
      <c r="EMI199" t="s">
        <v>6465</v>
      </c>
      <c r="EMJ199" t="s">
        <v>6465</v>
      </c>
      <c r="EMK199" t="s">
        <v>6465</v>
      </c>
      <c r="EML199" t="s">
        <v>6465</v>
      </c>
      <c r="EMM199" t="s">
        <v>6465</v>
      </c>
      <c r="EMN199" t="s">
        <v>6465</v>
      </c>
      <c r="EMO199" t="s">
        <v>6465</v>
      </c>
      <c r="EMP199" t="s">
        <v>6465</v>
      </c>
      <c r="EMQ199" t="s">
        <v>6465</v>
      </c>
      <c r="EMR199" t="s">
        <v>6465</v>
      </c>
      <c r="EMS199" t="s">
        <v>6465</v>
      </c>
      <c r="EMT199" t="s">
        <v>6465</v>
      </c>
      <c r="EMU199" t="s">
        <v>6465</v>
      </c>
      <c r="EMV199" t="s">
        <v>6465</v>
      </c>
      <c r="EMW199" t="s">
        <v>6465</v>
      </c>
      <c r="EMX199" t="s">
        <v>6465</v>
      </c>
      <c r="EMY199" t="s">
        <v>6465</v>
      </c>
      <c r="EMZ199" t="s">
        <v>6465</v>
      </c>
      <c r="ENA199" t="s">
        <v>6465</v>
      </c>
      <c r="ENB199" t="s">
        <v>6465</v>
      </c>
      <c r="ENC199" t="s">
        <v>6465</v>
      </c>
      <c r="END199" t="s">
        <v>6465</v>
      </c>
      <c r="ENE199" t="s">
        <v>6465</v>
      </c>
      <c r="ENF199" t="s">
        <v>6465</v>
      </c>
      <c r="ENG199" t="s">
        <v>6465</v>
      </c>
      <c r="ENH199" t="s">
        <v>6465</v>
      </c>
      <c r="ENI199" t="s">
        <v>6465</v>
      </c>
      <c r="ENJ199" t="s">
        <v>6465</v>
      </c>
      <c r="ENK199" t="s">
        <v>6465</v>
      </c>
      <c r="ENL199" t="s">
        <v>6465</v>
      </c>
      <c r="ENM199" t="s">
        <v>6465</v>
      </c>
      <c r="ENN199" t="s">
        <v>6465</v>
      </c>
      <c r="ENO199" t="s">
        <v>6465</v>
      </c>
      <c r="ENP199" t="s">
        <v>6465</v>
      </c>
      <c r="ENQ199" t="s">
        <v>6465</v>
      </c>
      <c r="ENR199" t="s">
        <v>6465</v>
      </c>
      <c r="ENS199" t="s">
        <v>6465</v>
      </c>
      <c r="ENT199" t="s">
        <v>6465</v>
      </c>
      <c r="ENU199" t="s">
        <v>6465</v>
      </c>
      <c r="ENV199" t="s">
        <v>6465</v>
      </c>
      <c r="ENW199" t="s">
        <v>6465</v>
      </c>
      <c r="ENX199" t="s">
        <v>6465</v>
      </c>
      <c r="ENY199" t="s">
        <v>6465</v>
      </c>
      <c r="ENZ199" t="s">
        <v>6465</v>
      </c>
      <c r="EOA199" t="s">
        <v>6465</v>
      </c>
      <c r="EOB199" t="s">
        <v>6465</v>
      </c>
      <c r="EOC199" t="s">
        <v>6465</v>
      </c>
      <c r="EOD199" t="s">
        <v>6465</v>
      </c>
      <c r="EOE199" t="s">
        <v>6465</v>
      </c>
      <c r="EOF199" t="s">
        <v>6465</v>
      </c>
      <c r="EOG199" t="s">
        <v>6465</v>
      </c>
      <c r="EOH199" t="s">
        <v>6465</v>
      </c>
      <c r="EOI199" t="s">
        <v>6465</v>
      </c>
      <c r="EOJ199" t="s">
        <v>6465</v>
      </c>
      <c r="EOK199" t="s">
        <v>6465</v>
      </c>
      <c r="EOL199" t="s">
        <v>6465</v>
      </c>
      <c r="EOM199" t="s">
        <v>6465</v>
      </c>
      <c r="EON199" t="s">
        <v>6465</v>
      </c>
      <c r="EOO199" t="s">
        <v>6465</v>
      </c>
      <c r="EOP199" t="s">
        <v>6465</v>
      </c>
      <c r="EOQ199" t="s">
        <v>6465</v>
      </c>
      <c r="EOR199" t="s">
        <v>6465</v>
      </c>
      <c r="EOS199" t="s">
        <v>6465</v>
      </c>
      <c r="EOT199" t="s">
        <v>6465</v>
      </c>
      <c r="EOU199" t="s">
        <v>6465</v>
      </c>
      <c r="EOV199" t="s">
        <v>6465</v>
      </c>
      <c r="EOW199" t="s">
        <v>6465</v>
      </c>
      <c r="EOX199" t="s">
        <v>6465</v>
      </c>
      <c r="EOY199" t="s">
        <v>6465</v>
      </c>
      <c r="EOZ199" t="s">
        <v>6465</v>
      </c>
      <c r="EPA199" t="s">
        <v>6465</v>
      </c>
      <c r="EPB199" t="s">
        <v>6465</v>
      </c>
      <c r="EPC199" t="s">
        <v>6465</v>
      </c>
      <c r="EPD199" t="s">
        <v>6465</v>
      </c>
      <c r="EPE199" t="s">
        <v>6465</v>
      </c>
      <c r="EPF199" t="s">
        <v>6465</v>
      </c>
      <c r="EPG199" t="s">
        <v>6465</v>
      </c>
      <c r="EPH199" t="s">
        <v>6465</v>
      </c>
      <c r="EPI199" t="s">
        <v>6465</v>
      </c>
      <c r="EPJ199" t="s">
        <v>6465</v>
      </c>
      <c r="EPK199" t="s">
        <v>6465</v>
      </c>
      <c r="EPL199" t="s">
        <v>6465</v>
      </c>
      <c r="EPM199" t="s">
        <v>6465</v>
      </c>
      <c r="EPN199" t="s">
        <v>6465</v>
      </c>
      <c r="EPO199" t="s">
        <v>6465</v>
      </c>
      <c r="EPP199" t="s">
        <v>6465</v>
      </c>
      <c r="EPQ199" t="s">
        <v>6465</v>
      </c>
      <c r="EPR199" t="s">
        <v>6465</v>
      </c>
      <c r="EPS199" t="s">
        <v>6465</v>
      </c>
      <c r="EPT199" t="s">
        <v>6465</v>
      </c>
      <c r="EPU199" t="s">
        <v>6465</v>
      </c>
      <c r="EPV199" t="s">
        <v>6465</v>
      </c>
      <c r="EPW199" t="s">
        <v>6465</v>
      </c>
      <c r="EPX199" t="s">
        <v>6465</v>
      </c>
      <c r="EPY199" t="s">
        <v>6465</v>
      </c>
      <c r="EPZ199" t="s">
        <v>6465</v>
      </c>
      <c r="EQA199" t="s">
        <v>6465</v>
      </c>
      <c r="EQB199" t="s">
        <v>6465</v>
      </c>
      <c r="EQC199" t="s">
        <v>6465</v>
      </c>
      <c r="EQD199" t="s">
        <v>6465</v>
      </c>
      <c r="EQE199" t="s">
        <v>6465</v>
      </c>
      <c r="EQF199" t="s">
        <v>6465</v>
      </c>
      <c r="EQG199" t="s">
        <v>6465</v>
      </c>
      <c r="EQH199" t="s">
        <v>6465</v>
      </c>
      <c r="EQI199" t="s">
        <v>6465</v>
      </c>
      <c r="EQJ199" t="s">
        <v>6465</v>
      </c>
      <c r="EQK199" t="s">
        <v>6465</v>
      </c>
      <c r="EQL199" t="s">
        <v>6465</v>
      </c>
      <c r="EQM199" t="s">
        <v>6465</v>
      </c>
      <c r="EQN199" t="s">
        <v>6465</v>
      </c>
      <c r="EQO199" t="s">
        <v>6465</v>
      </c>
      <c r="EQP199" t="s">
        <v>6465</v>
      </c>
      <c r="EQQ199" t="s">
        <v>6465</v>
      </c>
      <c r="EQR199" t="s">
        <v>6465</v>
      </c>
      <c r="EQS199" t="s">
        <v>6465</v>
      </c>
      <c r="EQT199" t="s">
        <v>6465</v>
      </c>
      <c r="EQU199" t="s">
        <v>6465</v>
      </c>
      <c r="EQV199" t="s">
        <v>6465</v>
      </c>
      <c r="EQW199" t="s">
        <v>6465</v>
      </c>
      <c r="EQX199" t="s">
        <v>6465</v>
      </c>
      <c r="EQY199" t="s">
        <v>6465</v>
      </c>
      <c r="EQZ199" t="s">
        <v>6465</v>
      </c>
      <c r="ERA199" t="s">
        <v>6465</v>
      </c>
      <c r="ERB199" t="s">
        <v>6465</v>
      </c>
      <c r="ERC199" t="s">
        <v>6465</v>
      </c>
      <c r="ERD199" t="s">
        <v>6465</v>
      </c>
      <c r="ERE199" t="s">
        <v>6465</v>
      </c>
      <c r="ERF199" t="s">
        <v>6465</v>
      </c>
      <c r="ERG199" t="s">
        <v>6465</v>
      </c>
      <c r="ERH199" t="s">
        <v>6465</v>
      </c>
      <c r="ERI199" t="s">
        <v>6465</v>
      </c>
      <c r="ERJ199" t="s">
        <v>6465</v>
      </c>
      <c r="ERK199" t="s">
        <v>6465</v>
      </c>
      <c r="ERL199" t="s">
        <v>6465</v>
      </c>
      <c r="ERM199" t="s">
        <v>6465</v>
      </c>
      <c r="ERN199" t="s">
        <v>6465</v>
      </c>
      <c r="ERO199" t="s">
        <v>6465</v>
      </c>
      <c r="ERP199" t="s">
        <v>6465</v>
      </c>
      <c r="ERQ199" t="s">
        <v>6465</v>
      </c>
      <c r="ERR199" t="s">
        <v>6465</v>
      </c>
      <c r="ERS199" t="s">
        <v>6465</v>
      </c>
      <c r="ERT199" t="s">
        <v>6465</v>
      </c>
      <c r="ERU199" t="s">
        <v>6465</v>
      </c>
      <c r="ERV199" t="s">
        <v>6465</v>
      </c>
      <c r="ERW199" t="s">
        <v>6465</v>
      </c>
      <c r="ERX199" t="s">
        <v>6465</v>
      </c>
      <c r="ERY199" t="s">
        <v>6465</v>
      </c>
      <c r="ERZ199" t="s">
        <v>6465</v>
      </c>
      <c r="ESA199" t="s">
        <v>6465</v>
      </c>
      <c r="ESB199" t="s">
        <v>6465</v>
      </c>
      <c r="ESC199" t="s">
        <v>6465</v>
      </c>
      <c r="ESD199" t="s">
        <v>6465</v>
      </c>
      <c r="ESE199" t="s">
        <v>6465</v>
      </c>
      <c r="ESF199" t="s">
        <v>6465</v>
      </c>
      <c r="ESG199" t="s">
        <v>6465</v>
      </c>
      <c r="ESH199" t="s">
        <v>6465</v>
      </c>
      <c r="ESI199" t="s">
        <v>6465</v>
      </c>
      <c r="ESJ199" t="s">
        <v>6465</v>
      </c>
      <c r="ESK199" t="s">
        <v>6465</v>
      </c>
      <c r="ESL199" t="s">
        <v>6465</v>
      </c>
      <c r="ESM199" t="s">
        <v>6465</v>
      </c>
      <c r="ESN199" t="s">
        <v>6465</v>
      </c>
      <c r="ESO199" t="s">
        <v>6465</v>
      </c>
      <c r="ESP199" t="s">
        <v>6465</v>
      </c>
      <c r="ESQ199" t="s">
        <v>6465</v>
      </c>
      <c r="ESR199" t="s">
        <v>6465</v>
      </c>
      <c r="ESS199" t="s">
        <v>6465</v>
      </c>
      <c r="EST199" t="s">
        <v>6465</v>
      </c>
      <c r="ESU199" t="s">
        <v>6465</v>
      </c>
      <c r="ESV199" t="s">
        <v>6465</v>
      </c>
      <c r="ESW199" t="s">
        <v>6465</v>
      </c>
      <c r="ESX199" t="s">
        <v>6465</v>
      </c>
      <c r="ESY199" t="s">
        <v>6465</v>
      </c>
      <c r="ESZ199" t="s">
        <v>6465</v>
      </c>
      <c r="ETA199" t="s">
        <v>6465</v>
      </c>
      <c r="ETB199" t="s">
        <v>6465</v>
      </c>
      <c r="ETC199" t="s">
        <v>6465</v>
      </c>
      <c r="ETD199" t="s">
        <v>6465</v>
      </c>
      <c r="ETE199" t="s">
        <v>6465</v>
      </c>
      <c r="ETF199" t="s">
        <v>6465</v>
      </c>
      <c r="ETG199" t="s">
        <v>6465</v>
      </c>
      <c r="ETH199" t="s">
        <v>6465</v>
      </c>
      <c r="ETI199" t="s">
        <v>6465</v>
      </c>
      <c r="ETJ199" t="s">
        <v>6465</v>
      </c>
      <c r="ETK199" t="s">
        <v>6465</v>
      </c>
      <c r="ETL199" t="s">
        <v>6465</v>
      </c>
      <c r="ETM199" t="s">
        <v>6465</v>
      </c>
      <c r="ETN199" t="s">
        <v>6465</v>
      </c>
      <c r="ETO199" t="s">
        <v>6465</v>
      </c>
      <c r="ETP199" t="s">
        <v>6465</v>
      </c>
      <c r="ETQ199" t="s">
        <v>6465</v>
      </c>
      <c r="ETR199" t="s">
        <v>6465</v>
      </c>
      <c r="ETS199" t="s">
        <v>6465</v>
      </c>
      <c r="ETT199" t="s">
        <v>6465</v>
      </c>
      <c r="ETU199" t="s">
        <v>6465</v>
      </c>
      <c r="ETV199" t="s">
        <v>6465</v>
      </c>
      <c r="ETW199" t="s">
        <v>6465</v>
      </c>
      <c r="ETX199" t="s">
        <v>6465</v>
      </c>
      <c r="ETY199" t="s">
        <v>6465</v>
      </c>
      <c r="ETZ199" t="s">
        <v>6465</v>
      </c>
      <c r="EUA199" t="s">
        <v>6465</v>
      </c>
      <c r="EUB199" t="s">
        <v>6465</v>
      </c>
      <c r="EUC199" t="s">
        <v>6465</v>
      </c>
      <c r="EUD199" t="s">
        <v>6465</v>
      </c>
      <c r="EUE199" t="s">
        <v>6465</v>
      </c>
      <c r="EUF199" t="s">
        <v>6465</v>
      </c>
      <c r="EUG199" t="s">
        <v>6465</v>
      </c>
      <c r="EUH199" t="s">
        <v>6465</v>
      </c>
      <c r="EUI199" t="s">
        <v>6465</v>
      </c>
      <c r="EUJ199" t="s">
        <v>6465</v>
      </c>
      <c r="EUK199" t="s">
        <v>6465</v>
      </c>
      <c r="EUL199" t="s">
        <v>6465</v>
      </c>
      <c r="EUM199" t="s">
        <v>6465</v>
      </c>
      <c r="EUN199" t="s">
        <v>6465</v>
      </c>
      <c r="EUO199" t="s">
        <v>6465</v>
      </c>
      <c r="EUP199" t="s">
        <v>6465</v>
      </c>
      <c r="EUQ199" t="s">
        <v>6465</v>
      </c>
      <c r="EUR199" t="s">
        <v>6465</v>
      </c>
      <c r="EUS199" t="s">
        <v>6465</v>
      </c>
      <c r="EUT199" t="s">
        <v>6465</v>
      </c>
      <c r="EUU199" t="s">
        <v>6465</v>
      </c>
      <c r="EUV199" t="s">
        <v>6465</v>
      </c>
      <c r="EUW199" t="s">
        <v>6465</v>
      </c>
      <c r="EUX199" t="s">
        <v>6465</v>
      </c>
      <c r="EUY199" t="s">
        <v>6465</v>
      </c>
      <c r="EUZ199" t="s">
        <v>6465</v>
      </c>
      <c r="EVA199" t="s">
        <v>6465</v>
      </c>
      <c r="EVB199" t="s">
        <v>6465</v>
      </c>
      <c r="EVC199" t="s">
        <v>6465</v>
      </c>
      <c r="EVD199" t="s">
        <v>6465</v>
      </c>
      <c r="EVE199" t="s">
        <v>6465</v>
      </c>
      <c r="EVF199" t="s">
        <v>6465</v>
      </c>
      <c r="EVG199" t="s">
        <v>6465</v>
      </c>
      <c r="EVH199" t="s">
        <v>6465</v>
      </c>
      <c r="EVI199" t="s">
        <v>6465</v>
      </c>
      <c r="EVJ199" t="s">
        <v>6465</v>
      </c>
      <c r="EVK199" t="s">
        <v>6465</v>
      </c>
      <c r="EVL199" t="s">
        <v>6465</v>
      </c>
      <c r="EVM199" t="s">
        <v>6465</v>
      </c>
      <c r="EVN199" t="s">
        <v>6465</v>
      </c>
      <c r="EVO199" t="s">
        <v>6465</v>
      </c>
      <c r="EVP199" t="s">
        <v>6465</v>
      </c>
      <c r="EVQ199" t="s">
        <v>6465</v>
      </c>
      <c r="EVR199" t="s">
        <v>6465</v>
      </c>
      <c r="EVS199" t="s">
        <v>6465</v>
      </c>
      <c r="EVT199" t="s">
        <v>6465</v>
      </c>
      <c r="EVU199" t="s">
        <v>6465</v>
      </c>
      <c r="EVV199" t="s">
        <v>6465</v>
      </c>
      <c r="EVW199" t="s">
        <v>6465</v>
      </c>
      <c r="EVX199" t="s">
        <v>6465</v>
      </c>
      <c r="EVY199" t="s">
        <v>6465</v>
      </c>
      <c r="EVZ199" t="s">
        <v>6465</v>
      </c>
      <c r="EWA199" t="s">
        <v>6465</v>
      </c>
      <c r="EWB199" t="s">
        <v>6465</v>
      </c>
      <c r="EWC199" t="s">
        <v>6465</v>
      </c>
      <c r="EWD199" t="s">
        <v>6465</v>
      </c>
      <c r="EWE199" t="s">
        <v>6465</v>
      </c>
      <c r="EWF199" t="s">
        <v>6465</v>
      </c>
      <c r="EWG199" t="s">
        <v>6465</v>
      </c>
      <c r="EWH199" t="s">
        <v>6465</v>
      </c>
      <c r="EWI199" t="s">
        <v>6465</v>
      </c>
      <c r="EWJ199" t="s">
        <v>6465</v>
      </c>
      <c r="EWK199" t="s">
        <v>6465</v>
      </c>
      <c r="EWL199" t="s">
        <v>6465</v>
      </c>
      <c r="EWM199" t="s">
        <v>6465</v>
      </c>
      <c r="EWN199" t="s">
        <v>6465</v>
      </c>
      <c r="EWO199" t="s">
        <v>6465</v>
      </c>
      <c r="EWP199" t="s">
        <v>6465</v>
      </c>
      <c r="EWQ199" t="s">
        <v>6465</v>
      </c>
      <c r="EWR199" t="s">
        <v>6465</v>
      </c>
      <c r="EWS199" t="s">
        <v>6465</v>
      </c>
      <c r="EWT199" t="s">
        <v>6465</v>
      </c>
      <c r="EWU199" t="s">
        <v>6465</v>
      </c>
      <c r="EWV199" t="s">
        <v>6465</v>
      </c>
      <c r="EWW199" t="s">
        <v>6465</v>
      </c>
      <c r="EWX199" t="s">
        <v>6465</v>
      </c>
      <c r="EWY199" t="s">
        <v>6465</v>
      </c>
      <c r="EWZ199" t="s">
        <v>6465</v>
      </c>
      <c r="EXA199" t="s">
        <v>6465</v>
      </c>
      <c r="EXB199" t="s">
        <v>6465</v>
      </c>
      <c r="EXC199" t="s">
        <v>6465</v>
      </c>
      <c r="EXD199" t="s">
        <v>6465</v>
      </c>
      <c r="EXE199" t="s">
        <v>6465</v>
      </c>
      <c r="EXF199" t="s">
        <v>6465</v>
      </c>
      <c r="EXG199" t="s">
        <v>6465</v>
      </c>
      <c r="EXH199" t="s">
        <v>6465</v>
      </c>
      <c r="EXI199" t="s">
        <v>6465</v>
      </c>
      <c r="EXJ199" t="s">
        <v>6465</v>
      </c>
      <c r="EXK199" t="s">
        <v>6465</v>
      </c>
      <c r="EXL199" t="s">
        <v>6465</v>
      </c>
      <c r="EXM199" t="s">
        <v>6465</v>
      </c>
      <c r="EXN199" t="s">
        <v>6465</v>
      </c>
      <c r="EXO199" t="s">
        <v>6465</v>
      </c>
      <c r="EXP199" t="s">
        <v>6465</v>
      </c>
      <c r="EXQ199" t="s">
        <v>6465</v>
      </c>
      <c r="EXR199" t="s">
        <v>6465</v>
      </c>
      <c r="EXS199" t="s">
        <v>6465</v>
      </c>
      <c r="EXT199" t="s">
        <v>6465</v>
      </c>
      <c r="EXU199" t="s">
        <v>6465</v>
      </c>
      <c r="EXV199" t="s">
        <v>6465</v>
      </c>
      <c r="EXW199" t="s">
        <v>6465</v>
      </c>
      <c r="EXX199" t="s">
        <v>6465</v>
      </c>
      <c r="EXY199" t="s">
        <v>6465</v>
      </c>
      <c r="EXZ199" t="s">
        <v>6465</v>
      </c>
      <c r="EYA199" t="s">
        <v>6465</v>
      </c>
      <c r="EYB199" t="s">
        <v>6465</v>
      </c>
      <c r="EYC199" t="s">
        <v>6465</v>
      </c>
      <c r="EYD199" t="s">
        <v>6465</v>
      </c>
      <c r="EYE199" t="s">
        <v>6465</v>
      </c>
      <c r="EYF199" t="s">
        <v>6465</v>
      </c>
      <c r="EYG199" t="s">
        <v>6465</v>
      </c>
      <c r="EYH199" t="s">
        <v>6465</v>
      </c>
      <c r="EYI199" t="s">
        <v>6465</v>
      </c>
      <c r="EYJ199" t="s">
        <v>6465</v>
      </c>
      <c r="EYK199" t="s">
        <v>6465</v>
      </c>
      <c r="EYL199" t="s">
        <v>6465</v>
      </c>
      <c r="EYM199" t="s">
        <v>6465</v>
      </c>
      <c r="EYN199" t="s">
        <v>6465</v>
      </c>
      <c r="EYO199" t="s">
        <v>6465</v>
      </c>
      <c r="EYP199" t="s">
        <v>6465</v>
      </c>
      <c r="EYQ199" t="s">
        <v>6465</v>
      </c>
      <c r="EYR199" t="s">
        <v>6465</v>
      </c>
      <c r="EYS199" t="s">
        <v>6465</v>
      </c>
      <c r="EYT199" t="s">
        <v>6465</v>
      </c>
      <c r="EYU199" t="s">
        <v>6465</v>
      </c>
      <c r="EYV199" t="s">
        <v>6465</v>
      </c>
      <c r="EYW199" t="s">
        <v>6465</v>
      </c>
      <c r="EYX199" t="s">
        <v>6465</v>
      </c>
      <c r="EYY199" t="s">
        <v>6465</v>
      </c>
      <c r="EYZ199" t="s">
        <v>6465</v>
      </c>
      <c r="EZA199" t="s">
        <v>6465</v>
      </c>
      <c r="EZB199" t="s">
        <v>6465</v>
      </c>
      <c r="EZC199" t="s">
        <v>6465</v>
      </c>
      <c r="EZD199" t="s">
        <v>6465</v>
      </c>
      <c r="EZE199" t="s">
        <v>6465</v>
      </c>
      <c r="EZF199" t="s">
        <v>6465</v>
      </c>
      <c r="EZG199" t="s">
        <v>6465</v>
      </c>
      <c r="EZH199" t="s">
        <v>6465</v>
      </c>
      <c r="EZI199" t="s">
        <v>6465</v>
      </c>
      <c r="EZJ199" t="s">
        <v>6465</v>
      </c>
      <c r="EZK199" t="s">
        <v>6465</v>
      </c>
      <c r="EZL199" t="s">
        <v>6465</v>
      </c>
      <c r="EZM199" t="s">
        <v>6465</v>
      </c>
      <c r="EZN199" t="s">
        <v>6465</v>
      </c>
      <c r="EZO199" t="s">
        <v>6465</v>
      </c>
      <c r="EZP199" t="s">
        <v>6465</v>
      </c>
      <c r="EZQ199" t="s">
        <v>6465</v>
      </c>
      <c r="EZR199" t="s">
        <v>6465</v>
      </c>
      <c r="EZS199" t="s">
        <v>6465</v>
      </c>
      <c r="EZT199" t="s">
        <v>6465</v>
      </c>
      <c r="EZU199" t="s">
        <v>6465</v>
      </c>
      <c r="EZV199" t="s">
        <v>6465</v>
      </c>
      <c r="EZW199" t="s">
        <v>6465</v>
      </c>
      <c r="EZX199" t="s">
        <v>6465</v>
      </c>
      <c r="EZY199" t="s">
        <v>6465</v>
      </c>
      <c r="EZZ199" t="s">
        <v>6465</v>
      </c>
      <c r="FAA199" t="s">
        <v>6465</v>
      </c>
      <c r="FAB199" t="s">
        <v>6465</v>
      </c>
      <c r="FAC199" t="s">
        <v>6465</v>
      </c>
      <c r="FAD199" t="s">
        <v>6465</v>
      </c>
      <c r="FAE199" t="s">
        <v>6465</v>
      </c>
      <c r="FAF199" t="s">
        <v>6465</v>
      </c>
      <c r="FAG199" t="s">
        <v>6465</v>
      </c>
      <c r="FAH199" t="s">
        <v>6465</v>
      </c>
      <c r="FAI199" t="s">
        <v>6465</v>
      </c>
      <c r="FAJ199" t="s">
        <v>6465</v>
      </c>
      <c r="FAK199" t="s">
        <v>6465</v>
      </c>
      <c r="FAL199" t="s">
        <v>6465</v>
      </c>
      <c r="FAM199" t="s">
        <v>6465</v>
      </c>
      <c r="FAN199" t="s">
        <v>6465</v>
      </c>
      <c r="FAO199" t="s">
        <v>6465</v>
      </c>
      <c r="FAP199" t="s">
        <v>6465</v>
      </c>
      <c r="FAQ199" t="s">
        <v>6465</v>
      </c>
      <c r="FAR199" t="s">
        <v>6465</v>
      </c>
      <c r="FAS199" t="s">
        <v>6465</v>
      </c>
      <c r="FAT199" t="s">
        <v>6465</v>
      </c>
      <c r="FAU199" t="s">
        <v>6465</v>
      </c>
      <c r="FAV199" t="s">
        <v>6465</v>
      </c>
      <c r="FAW199" t="s">
        <v>6465</v>
      </c>
      <c r="FAX199" t="s">
        <v>6465</v>
      </c>
      <c r="FAY199" t="s">
        <v>6465</v>
      </c>
      <c r="FAZ199" t="s">
        <v>6465</v>
      </c>
      <c r="FBA199" t="s">
        <v>6465</v>
      </c>
      <c r="FBB199" t="s">
        <v>6465</v>
      </c>
      <c r="FBC199" t="s">
        <v>6465</v>
      </c>
      <c r="FBD199" t="s">
        <v>6465</v>
      </c>
      <c r="FBE199" t="s">
        <v>6465</v>
      </c>
      <c r="FBF199" t="s">
        <v>6465</v>
      </c>
      <c r="FBG199" t="s">
        <v>6465</v>
      </c>
      <c r="FBH199" t="s">
        <v>6465</v>
      </c>
      <c r="FBI199" t="s">
        <v>6465</v>
      </c>
      <c r="FBJ199" t="s">
        <v>6465</v>
      </c>
      <c r="FBK199" t="s">
        <v>6465</v>
      </c>
      <c r="FBL199" t="s">
        <v>6465</v>
      </c>
      <c r="FBM199" t="s">
        <v>6465</v>
      </c>
      <c r="FBN199" t="s">
        <v>6465</v>
      </c>
      <c r="FBO199" t="s">
        <v>6465</v>
      </c>
      <c r="FBP199" t="s">
        <v>6465</v>
      </c>
      <c r="FBQ199" t="s">
        <v>6465</v>
      </c>
      <c r="FBR199" t="s">
        <v>6465</v>
      </c>
      <c r="FBS199" t="s">
        <v>6465</v>
      </c>
      <c r="FBT199" t="s">
        <v>6465</v>
      </c>
      <c r="FBU199" t="s">
        <v>6465</v>
      </c>
      <c r="FBV199" t="s">
        <v>6465</v>
      </c>
      <c r="FBW199" t="s">
        <v>6465</v>
      </c>
      <c r="FBX199" t="s">
        <v>6465</v>
      </c>
      <c r="FBY199" t="s">
        <v>6465</v>
      </c>
      <c r="FBZ199" t="s">
        <v>6465</v>
      </c>
      <c r="FCA199" t="s">
        <v>6465</v>
      </c>
      <c r="FCB199" t="s">
        <v>6465</v>
      </c>
      <c r="FCC199" t="s">
        <v>6465</v>
      </c>
      <c r="FCD199" t="s">
        <v>6465</v>
      </c>
      <c r="FCE199" t="s">
        <v>6465</v>
      </c>
      <c r="FCF199" t="s">
        <v>6465</v>
      </c>
      <c r="FCG199" t="s">
        <v>6465</v>
      </c>
      <c r="FCH199" t="s">
        <v>6465</v>
      </c>
      <c r="FCI199" t="s">
        <v>6465</v>
      </c>
      <c r="FCJ199" t="s">
        <v>6465</v>
      </c>
      <c r="FCK199" t="s">
        <v>6465</v>
      </c>
      <c r="FCL199" t="s">
        <v>6465</v>
      </c>
      <c r="FCM199" t="s">
        <v>6465</v>
      </c>
      <c r="FCN199" t="s">
        <v>6465</v>
      </c>
      <c r="FCO199" t="s">
        <v>6465</v>
      </c>
      <c r="FCP199" t="s">
        <v>6465</v>
      </c>
      <c r="FCQ199" t="s">
        <v>6465</v>
      </c>
      <c r="FCR199" t="s">
        <v>6465</v>
      </c>
      <c r="FCS199" t="s">
        <v>6465</v>
      </c>
      <c r="FCT199" t="s">
        <v>6465</v>
      </c>
      <c r="FCU199" t="s">
        <v>6465</v>
      </c>
      <c r="FCV199" t="s">
        <v>6465</v>
      </c>
      <c r="FCW199" t="s">
        <v>6465</v>
      </c>
      <c r="FCX199" t="s">
        <v>6465</v>
      </c>
      <c r="FCY199" t="s">
        <v>6465</v>
      </c>
      <c r="FCZ199" t="s">
        <v>6465</v>
      </c>
      <c r="FDA199" t="s">
        <v>6465</v>
      </c>
      <c r="FDB199" t="s">
        <v>6465</v>
      </c>
      <c r="FDC199" t="s">
        <v>6465</v>
      </c>
      <c r="FDD199" t="s">
        <v>6465</v>
      </c>
      <c r="FDE199" t="s">
        <v>6465</v>
      </c>
      <c r="FDF199" t="s">
        <v>6465</v>
      </c>
      <c r="FDG199" t="s">
        <v>6465</v>
      </c>
      <c r="FDH199" t="s">
        <v>6465</v>
      </c>
      <c r="FDI199" t="s">
        <v>6465</v>
      </c>
      <c r="FDJ199" t="s">
        <v>6465</v>
      </c>
      <c r="FDK199" t="s">
        <v>6465</v>
      </c>
      <c r="FDL199" t="s">
        <v>6465</v>
      </c>
      <c r="FDM199" t="s">
        <v>6465</v>
      </c>
      <c r="FDN199" t="s">
        <v>6465</v>
      </c>
      <c r="FDO199" t="s">
        <v>6465</v>
      </c>
      <c r="FDP199" t="s">
        <v>6465</v>
      </c>
      <c r="FDQ199" t="s">
        <v>6465</v>
      </c>
      <c r="FDR199" t="s">
        <v>6465</v>
      </c>
      <c r="FDS199" t="s">
        <v>6465</v>
      </c>
      <c r="FDT199" t="s">
        <v>6465</v>
      </c>
      <c r="FDU199" t="s">
        <v>6465</v>
      </c>
      <c r="FDV199" t="s">
        <v>6465</v>
      </c>
      <c r="FDW199" t="s">
        <v>6465</v>
      </c>
      <c r="FDX199" t="s">
        <v>6465</v>
      </c>
      <c r="FDY199" t="s">
        <v>6465</v>
      </c>
      <c r="FDZ199" t="s">
        <v>6465</v>
      </c>
      <c r="FEA199" t="s">
        <v>6465</v>
      </c>
      <c r="FEB199" t="s">
        <v>6465</v>
      </c>
      <c r="FEC199" t="s">
        <v>6465</v>
      </c>
      <c r="FED199" t="s">
        <v>6465</v>
      </c>
      <c r="FEE199" t="s">
        <v>6465</v>
      </c>
      <c r="FEF199" t="s">
        <v>6465</v>
      </c>
      <c r="FEG199" t="s">
        <v>6465</v>
      </c>
      <c r="FEH199" t="s">
        <v>6465</v>
      </c>
      <c r="FEI199" t="s">
        <v>6465</v>
      </c>
      <c r="FEJ199" t="s">
        <v>6465</v>
      </c>
      <c r="FEK199" t="s">
        <v>6465</v>
      </c>
      <c r="FEL199" t="s">
        <v>6465</v>
      </c>
      <c r="FEM199" t="s">
        <v>6465</v>
      </c>
      <c r="FEN199" t="s">
        <v>6465</v>
      </c>
      <c r="FEO199" t="s">
        <v>6465</v>
      </c>
      <c r="FEP199" t="s">
        <v>6465</v>
      </c>
      <c r="FEQ199" t="s">
        <v>6465</v>
      </c>
      <c r="FER199" t="s">
        <v>6465</v>
      </c>
      <c r="FES199" t="s">
        <v>6465</v>
      </c>
      <c r="FET199" t="s">
        <v>6465</v>
      </c>
      <c r="FEU199" t="s">
        <v>6465</v>
      </c>
      <c r="FEV199" t="s">
        <v>6465</v>
      </c>
      <c r="FEW199" t="s">
        <v>6465</v>
      </c>
      <c r="FEX199" t="s">
        <v>6465</v>
      </c>
      <c r="FEY199" t="s">
        <v>6465</v>
      </c>
      <c r="FEZ199" t="s">
        <v>6465</v>
      </c>
      <c r="FFA199" t="s">
        <v>6465</v>
      </c>
      <c r="FFB199" t="s">
        <v>6465</v>
      </c>
      <c r="FFC199" t="s">
        <v>6465</v>
      </c>
      <c r="FFD199" t="s">
        <v>6465</v>
      </c>
      <c r="FFE199" t="s">
        <v>6465</v>
      </c>
      <c r="FFF199" t="s">
        <v>6465</v>
      </c>
      <c r="FFG199" t="s">
        <v>6465</v>
      </c>
      <c r="FFH199" t="s">
        <v>6465</v>
      </c>
      <c r="FFI199" t="s">
        <v>6465</v>
      </c>
      <c r="FFJ199" t="s">
        <v>6465</v>
      </c>
      <c r="FFK199" t="s">
        <v>6465</v>
      </c>
      <c r="FFL199" t="s">
        <v>6465</v>
      </c>
      <c r="FFM199" t="s">
        <v>6465</v>
      </c>
      <c r="FFN199" t="s">
        <v>6465</v>
      </c>
      <c r="FFO199" t="s">
        <v>6465</v>
      </c>
      <c r="FFP199" t="s">
        <v>6465</v>
      </c>
      <c r="FFQ199" t="s">
        <v>6465</v>
      </c>
      <c r="FFR199" t="s">
        <v>6465</v>
      </c>
      <c r="FFS199" t="s">
        <v>6465</v>
      </c>
      <c r="FFT199" t="s">
        <v>6465</v>
      </c>
      <c r="FFU199" t="s">
        <v>6465</v>
      </c>
      <c r="FFV199" t="s">
        <v>6465</v>
      </c>
      <c r="FFW199" t="s">
        <v>6465</v>
      </c>
      <c r="FFX199" t="s">
        <v>6465</v>
      </c>
      <c r="FFY199" t="s">
        <v>6465</v>
      </c>
      <c r="FFZ199" t="s">
        <v>6465</v>
      </c>
      <c r="FGA199" t="s">
        <v>6465</v>
      </c>
      <c r="FGB199" t="s">
        <v>6465</v>
      </c>
      <c r="FGC199" t="s">
        <v>6465</v>
      </c>
      <c r="FGD199" t="s">
        <v>6465</v>
      </c>
      <c r="FGE199" t="s">
        <v>6465</v>
      </c>
      <c r="FGF199" t="s">
        <v>6465</v>
      </c>
      <c r="FGG199" t="s">
        <v>6465</v>
      </c>
      <c r="FGH199" t="s">
        <v>6465</v>
      </c>
      <c r="FGI199" t="s">
        <v>6465</v>
      </c>
      <c r="FGJ199" t="s">
        <v>6465</v>
      </c>
      <c r="FGK199" t="s">
        <v>6465</v>
      </c>
      <c r="FGL199" t="s">
        <v>6465</v>
      </c>
      <c r="FGM199" t="s">
        <v>6465</v>
      </c>
      <c r="FGN199" t="s">
        <v>6465</v>
      </c>
      <c r="FGO199" t="s">
        <v>6465</v>
      </c>
      <c r="FGP199" t="s">
        <v>6465</v>
      </c>
      <c r="FGQ199" t="s">
        <v>6465</v>
      </c>
      <c r="FGR199" t="s">
        <v>6465</v>
      </c>
      <c r="FGS199" t="s">
        <v>6465</v>
      </c>
      <c r="FGT199" t="s">
        <v>6465</v>
      </c>
      <c r="FGU199" t="s">
        <v>6465</v>
      </c>
      <c r="FGV199" t="s">
        <v>6465</v>
      </c>
      <c r="FGW199" t="s">
        <v>6465</v>
      </c>
      <c r="FGX199" t="s">
        <v>6465</v>
      </c>
      <c r="FGY199" t="s">
        <v>6465</v>
      </c>
      <c r="FGZ199" t="s">
        <v>6465</v>
      </c>
      <c r="FHA199" t="s">
        <v>6465</v>
      </c>
      <c r="FHB199" t="s">
        <v>6465</v>
      </c>
      <c r="FHC199" t="s">
        <v>6465</v>
      </c>
      <c r="FHD199" t="s">
        <v>6465</v>
      </c>
      <c r="FHE199" t="s">
        <v>6465</v>
      </c>
      <c r="FHF199" t="s">
        <v>6465</v>
      </c>
      <c r="FHG199" t="s">
        <v>6465</v>
      </c>
      <c r="FHH199" t="s">
        <v>6465</v>
      </c>
      <c r="FHI199" t="s">
        <v>6465</v>
      </c>
      <c r="FHJ199" t="s">
        <v>6465</v>
      </c>
      <c r="FHK199" t="s">
        <v>6465</v>
      </c>
      <c r="FHL199" t="s">
        <v>6465</v>
      </c>
      <c r="FHM199" t="s">
        <v>6465</v>
      </c>
      <c r="FHN199" t="s">
        <v>6465</v>
      </c>
      <c r="FHO199" t="s">
        <v>6465</v>
      </c>
      <c r="FHP199" t="s">
        <v>6465</v>
      </c>
      <c r="FHQ199" t="s">
        <v>6465</v>
      </c>
      <c r="FHR199" t="s">
        <v>6465</v>
      </c>
      <c r="FHS199" t="s">
        <v>6465</v>
      </c>
      <c r="FHT199" t="s">
        <v>6465</v>
      </c>
      <c r="FHU199" t="s">
        <v>6465</v>
      </c>
      <c r="FHV199" t="s">
        <v>6465</v>
      </c>
      <c r="FHW199" t="s">
        <v>6465</v>
      </c>
      <c r="FHX199" t="s">
        <v>6465</v>
      </c>
      <c r="FHY199" t="s">
        <v>6465</v>
      </c>
      <c r="FHZ199" t="s">
        <v>6465</v>
      </c>
      <c r="FIA199" t="s">
        <v>6465</v>
      </c>
      <c r="FIB199" t="s">
        <v>6465</v>
      </c>
      <c r="FIC199" t="s">
        <v>6465</v>
      </c>
      <c r="FID199" t="s">
        <v>6465</v>
      </c>
      <c r="FIE199" t="s">
        <v>6465</v>
      </c>
      <c r="FIF199" t="s">
        <v>6465</v>
      </c>
      <c r="FIG199" t="s">
        <v>6465</v>
      </c>
      <c r="FIH199" t="s">
        <v>6465</v>
      </c>
      <c r="FII199" t="s">
        <v>6465</v>
      </c>
      <c r="FIJ199" t="s">
        <v>6465</v>
      </c>
      <c r="FIK199" t="s">
        <v>6465</v>
      </c>
      <c r="FIL199" t="s">
        <v>6465</v>
      </c>
      <c r="FIM199" t="s">
        <v>6465</v>
      </c>
      <c r="FIN199" t="s">
        <v>6465</v>
      </c>
      <c r="FIO199" t="s">
        <v>6465</v>
      </c>
      <c r="FIP199" t="s">
        <v>6465</v>
      </c>
      <c r="FIQ199" t="s">
        <v>6465</v>
      </c>
      <c r="FIR199" t="s">
        <v>6465</v>
      </c>
      <c r="FIS199" t="s">
        <v>6465</v>
      </c>
      <c r="FIT199" t="s">
        <v>6465</v>
      </c>
      <c r="FIU199" t="s">
        <v>6465</v>
      </c>
      <c r="FIV199" t="s">
        <v>6465</v>
      </c>
      <c r="FIW199" t="s">
        <v>6465</v>
      </c>
      <c r="FIX199" t="s">
        <v>6465</v>
      </c>
      <c r="FIY199" t="s">
        <v>6465</v>
      </c>
      <c r="FIZ199" t="s">
        <v>6465</v>
      </c>
      <c r="FJA199" t="s">
        <v>6465</v>
      </c>
      <c r="FJB199" t="s">
        <v>6465</v>
      </c>
      <c r="FJC199" t="s">
        <v>6465</v>
      </c>
      <c r="FJD199" t="s">
        <v>6465</v>
      </c>
      <c r="FJE199" t="s">
        <v>6465</v>
      </c>
      <c r="FJF199" t="s">
        <v>6465</v>
      </c>
      <c r="FJG199" t="s">
        <v>6465</v>
      </c>
      <c r="FJH199" t="s">
        <v>6465</v>
      </c>
      <c r="FJI199" t="s">
        <v>6465</v>
      </c>
      <c r="FJJ199" t="s">
        <v>6465</v>
      </c>
      <c r="FJK199" t="s">
        <v>6465</v>
      </c>
      <c r="FJL199" t="s">
        <v>6465</v>
      </c>
      <c r="FJM199" t="s">
        <v>6465</v>
      </c>
      <c r="FJN199" t="s">
        <v>6465</v>
      </c>
      <c r="FJO199" t="s">
        <v>6465</v>
      </c>
      <c r="FJP199" t="s">
        <v>6465</v>
      </c>
      <c r="FJQ199" t="s">
        <v>6465</v>
      </c>
      <c r="FJR199" t="s">
        <v>6465</v>
      </c>
      <c r="FJS199" t="s">
        <v>6465</v>
      </c>
      <c r="FJT199" t="s">
        <v>6465</v>
      </c>
      <c r="FJU199" t="s">
        <v>6465</v>
      </c>
      <c r="FJV199" t="s">
        <v>6465</v>
      </c>
      <c r="FJW199" t="s">
        <v>6465</v>
      </c>
      <c r="FJX199" t="s">
        <v>6465</v>
      </c>
      <c r="FJY199" t="s">
        <v>6465</v>
      </c>
      <c r="FJZ199" t="s">
        <v>6465</v>
      </c>
      <c r="FKA199" t="s">
        <v>6465</v>
      </c>
      <c r="FKB199" t="s">
        <v>6465</v>
      </c>
      <c r="FKC199" t="s">
        <v>6465</v>
      </c>
      <c r="FKD199" t="s">
        <v>6465</v>
      </c>
      <c r="FKE199" t="s">
        <v>6465</v>
      </c>
      <c r="FKF199" t="s">
        <v>6465</v>
      </c>
      <c r="FKG199" t="s">
        <v>6465</v>
      </c>
      <c r="FKH199" t="s">
        <v>6465</v>
      </c>
      <c r="FKI199" t="s">
        <v>6465</v>
      </c>
      <c r="FKJ199" t="s">
        <v>6465</v>
      </c>
      <c r="FKK199" t="s">
        <v>6465</v>
      </c>
      <c r="FKL199" t="s">
        <v>6465</v>
      </c>
      <c r="FKM199" t="s">
        <v>6465</v>
      </c>
      <c r="FKN199" t="s">
        <v>6465</v>
      </c>
      <c r="FKO199" t="s">
        <v>6465</v>
      </c>
      <c r="FKP199" t="s">
        <v>6465</v>
      </c>
      <c r="FKQ199" t="s">
        <v>6465</v>
      </c>
      <c r="FKR199" t="s">
        <v>6465</v>
      </c>
      <c r="FKS199" t="s">
        <v>6465</v>
      </c>
      <c r="FKT199" t="s">
        <v>6465</v>
      </c>
      <c r="FKU199" t="s">
        <v>6465</v>
      </c>
      <c r="FKV199" t="s">
        <v>6465</v>
      </c>
      <c r="FKW199" t="s">
        <v>6465</v>
      </c>
      <c r="FKX199" t="s">
        <v>6465</v>
      </c>
      <c r="FKY199" t="s">
        <v>6465</v>
      </c>
      <c r="FKZ199" t="s">
        <v>6465</v>
      </c>
      <c r="FLA199" t="s">
        <v>6465</v>
      </c>
      <c r="FLB199" t="s">
        <v>6465</v>
      </c>
      <c r="FLC199" t="s">
        <v>6465</v>
      </c>
      <c r="FLD199" t="s">
        <v>6465</v>
      </c>
      <c r="FLE199" t="s">
        <v>6465</v>
      </c>
      <c r="FLF199" t="s">
        <v>6465</v>
      </c>
      <c r="FLG199" t="s">
        <v>6465</v>
      </c>
      <c r="FLH199" t="s">
        <v>6465</v>
      </c>
      <c r="FLI199" t="s">
        <v>6465</v>
      </c>
      <c r="FLJ199" t="s">
        <v>6465</v>
      </c>
      <c r="FLK199" t="s">
        <v>6465</v>
      </c>
      <c r="FLL199" t="s">
        <v>6465</v>
      </c>
      <c r="FLM199" t="s">
        <v>6465</v>
      </c>
      <c r="FLN199" t="s">
        <v>6465</v>
      </c>
      <c r="FLO199" t="s">
        <v>6465</v>
      </c>
      <c r="FLP199" t="s">
        <v>6465</v>
      </c>
      <c r="FLQ199" t="s">
        <v>6465</v>
      </c>
      <c r="FLR199" t="s">
        <v>6465</v>
      </c>
      <c r="FLS199" t="s">
        <v>6465</v>
      </c>
      <c r="FLT199" t="s">
        <v>6465</v>
      </c>
      <c r="FLU199" t="s">
        <v>6465</v>
      </c>
      <c r="FLV199" t="s">
        <v>6465</v>
      </c>
      <c r="FLW199" t="s">
        <v>6465</v>
      </c>
      <c r="FLX199" t="s">
        <v>6465</v>
      </c>
      <c r="FLY199" t="s">
        <v>6465</v>
      </c>
      <c r="FLZ199" t="s">
        <v>6465</v>
      </c>
      <c r="FMA199" t="s">
        <v>6465</v>
      </c>
      <c r="FMB199" t="s">
        <v>6465</v>
      </c>
      <c r="FMC199" t="s">
        <v>6465</v>
      </c>
      <c r="FMD199" t="s">
        <v>6465</v>
      </c>
      <c r="FME199" t="s">
        <v>6465</v>
      </c>
      <c r="FMF199" t="s">
        <v>6465</v>
      </c>
      <c r="FMG199" t="s">
        <v>6465</v>
      </c>
      <c r="FMH199" t="s">
        <v>6465</v>
      </c>
      <c r="FMI199" t="s">
        <v>6465</v>
      </c>
      <c r="FMJ199" t="s">
        <v>6465</v>
      </c>
      <c r="FMK199" t="s">
        <v>6465</v>
      </c>
      <c r="FML199" t="s">
        <v>6465</v>
      </c>
      <c r="FMM199" t="s">
        <v>6465</v>
      </c>
      <c r="FMN199" t="s">
        <v>6465</v>
      </c>
      <c r="FMO199" t="s">
        <v>6465</v>
      </c>
      <c r="FMP199" t="s">
        <v>6465</v>
      </c>
      <c r="FMQ199" t="s">
        <v>6465</v>
      </c>
      <c r="FMR199" t="s">
        <v>6465</v>
      </c>
      <c r="FMS199" t="s">
        <v>6465</v>
      </c>
      <c r="FMT199" t="s">
        <v>6465</v>
      </c>
      <c r="FMU199" t="s">
        <v>6465</v>
      </c>
      <c r="FMV199" t="s">
        <v>6465</v>
      </c>
      <c r="FMW199" t="s">
        <v>6465</v>
      </c>
      <c r="FMX199" t="s">
        <v>6465</v>
      </c>
      <c r="FMY199" t="s">
        <v>6465</v>
      </c>
      <c r="FMZ199" t="s">
        <v>6465</v>
      </c>
      <c r="FNA199" t="s">
        <v>6465</v>
      </c>
      <c r="FNB199" t="s">
        <v>6465</v>
      </c>
      <c r="FNC199" t="s">
        <v>6465</v>
      </c>
      <c r="FND199" t="s">
        <v>6465</v>
      </c>
      <c r="FNE199" t="s">
        <v>6465</v>
      </c>
      <c r="FNF199" t="s">
        <v>6465</v>
      </c>
      <c r="FNG199" t="s">
        <v>6465</v>
      </c>
      <c r="FNH199" t="s">
        <v>6465</v>
      </c>
      <c r="FNI199" t="s">
        <v>6465</v>
      </c>
      <c r="FNJ199" t="s">
        <v>6465</v>
      </c>
      <c r="FNK199" t="s">
        <v>6465</v>
      </c>
      <c r="FNL199" t="s">
        <v>6465</v>
      </c>
      <c r="FNM199" t="s">
        <v>6465</v>
      </c>
      <c r="FNN199" t="s">
        <v>6465</v>
      </c>
      <c r="FNO199" t="s">
        <v>6465</v>
      </c>
      <c r="FNP199" t="s">
        <v>6465</v>
      </c>
      <c r="FNQ199" t="s">
        <v>6465</v>
      </c>
      <c r="FNR199" t="s">
        <v>6465</v>
      </c>
      <c r="FNS199" t="s">
        <v>6465</v>
      </c>
      <c r="FNT199" t="s">
        <v>6465</v>
      </c>
      <c r="FNU199" t="s">
        <v>6465</v>
      </c>
      <c r="FNV199" t="s">
        <v>6465</v>
      </c>
      <c r="FNW199" t="s">
        <v>6465</v>
      </c>
      <c r="FNX199" t="s">
        <v>6465</v>
      </c>
      <c r="FNY199" t="s">
        <v>6465</v>
      </c>
      <c r="FNZ199" t="s">
        <v>6465</v>
      </c>
      <c r="FOA199" t="s">
        <v>6465</v>
      </c>
      <c r="FOB199" t="s">
        <v>6465</v>
      </c>
      <c r="FOC199" t="s">
        <v>6465</v>
      </c>
      <c r="FOD199" t="s">
        <v>6465</v>
      </c>
      <c r="FOE199" t="s">
        <v>6465</v>
      </c>
      <c r="FOF199" t="s">
        <v>6465</v>
      </c>
      <c r="FOG199" t="s">
        <v>6465</v>
      </c>
      <c r="FOH199" t="s">
        <v>6465</v>
      </c>
      <c r="FOI199" t="s">
        <v>6465</v>
      </c>
      <c r="FOJ199" t="s">
        <v>6465</v>
      </c>
      <c r="FOK199" t="s">
        <v>6465</v>
      </c>
      <c r="FOL199" t="s">
        <v>6465</v>
      </c>
      <c r="FOM199" t="s">
        <v>6465</v>
      </c>
      <c r="FON199" t="s">
        <v>6465</v>
      </c>
      <c r="FOO199" t="s">
        <v>6465</v>
      </c>
      <c r="FOP199" t="s">
        <v>6465</v>
      </c>
      <c r="FOQ199" t="s">
        <v>6465</v>
      </c>
      <c r="FOR199" t="s">
        <v>6465</v>
      </c>
      <c r="FOS199" t="s">
        <v>6465</v>
      </c>
      <c r="FOT199" t="s">
        <v>6465</v>
      </c>
      <c r="FOU199" t="s">
        <v>6465</v>
      </c>
      <c r="FOV199" t="s">
        <v>6465</v>
      </c>
      <c r="FOW199" t="s">
        <v>6465</v>
      </c>
      <c r="FOX199" t="s">
        <v>6465</v>
      </c>
      <c r="FOY199" t="s">
        <v>6465</v>
      </c>
      <c r="FOZ199" t="s">
        <v>6465</v>
      </c>
      <c r="FPA199" t="s">
        <v>6465</v>
      </c>
      <c r="FPB199" t="s">
        <v>6465</v>
      </c>
      <c r="FPC199" t="s">
        <v>6465</v>
      </c>
      <c r="FPD199" t="s">
        <v>6465</v>
      </c>
      <c r="FPE199" t="s">
        <v>6465</v>
      </c>
      <c r="FPF199" t="s">
        <v>6465</v>
      </c>
      <c r="FPG199" t="s">
        <v>6465</v>
      </c>
      <c r="FPH199" t="s">
        <v>6465</v>
      </c>
      <c r="FPI199" t="s">
        <v>6465</v>
      </c>
      <c r="FPJ199" t="s">
        <v>6465</v>
      </c>
      <c r="FPK199" t="s">
        <v>6465</v>
      </c>
      <c r="FPL199" t="s">
        <v>6465</v>
      </c>
      <c r="FPM199" t="s">
        <v>6465</v>
      </c>
      <c r="FPN199" t="s">
        <v>6465</v>
      </c>
      <c r="FPO199" t="s">
        <v>6465</v>
      </c>
      <c r="FPP199" t="s">
        <v>6465</v>
      </c>
      <c r="FPQ199" t="s">
        <v>6465</v>
      </c>
      <c r="FPR199" t="s">
        <v>6465</v>
      </c>
      <c r="FPS199" t="s">
        <v>6465</v>
      </c>
      <c r="FPT199" t="s">
        <v>6465</v>
      </c>
      <c r="FPU199" t="s">
        <v>6465</v>
      </c>
      <c r="FPV199" t="s">
        <v>6465</v>
      </c>
      <c r="FPW199" t="s">
        <v>6465</v>
      </c>
      <c r="FPX199" t="s">
        <v>6465</v>
      </c>
      <c r="FPY199" t="s">
        <v>6465</v>
      </c>
      <c r="FPZ199" t="s">
        <v>6465</v>
      </c>
      <c r="FQA199" t="s">
        <v>6465</v>
      </c>
      <c r="FQB199" t="s">
        <v>6465</v>
      </c>
      <c r="FQC199" t="s">
        <v>6465</v>
      </c>
      <c r="FQD199" t="s">
        <v>6465</v>
      </c>
      <c r="FQE199" t="s">
        <v>6465</v>
      </c>
      <c r="FQF199" t="s">
        <v>6465</v>
      </c>
      <c r="FQG199" t="s">
        <v>6465</v>
      </c>
      <c r="FQH199" t="s">
        <v>6465</v>
      </c>
      <c r="FQI199" t="s">
        <v>6465</v>
      </c>
      <c r="FQJ199" t="s">
        <v>6465</v>
      </c>
      <c r="FQK199" t="s">
        <v>6465</v>
      </c>
      <c r="FQL199" t="s">
        <v>6465</v>
      </c>
      <c r="FQM199" t="s">
        <v>6465</v>
      </c>
      <c r="FQN199" t="s">
        <v>6465</v>
      </c>
      <c r="FQO199" t="s">
        <v>6465</v>
      </c>
      <c r="FQP199" t="s">
        <v>6465</v>
      </c>
      <c r="FQQ199" t="s">
        <v>6465</v>
      </c>
      <c r="FQR199" t="s">
        <v>6465</v>
      </c>
      <c r="FQS199" t="s">
        <v>6465</v>
      </c>
      <c r="FQT199" t="s">
        <v>6465</v>
      </c>
      <c r="FQU199" t="s">
        <v>6465</v>
      </c>
      <c r="FQV199" t="s">
        <v>6465</v>
      </c>
      <c r="FQW199" t="s">
        <v>6465</v>
      </c>
      <c r="FQX199" t="s">
        <v>6465</v>
      </c>
      <c r="FQY199" t="s">
        <v>6465</v>
      </c>
      <c r="FQZ199" t="s">
        <v>6465</v>
      </c>
      <c r="FRA199" t="s">
        <v>6465</v>
      </c>
      <c r="FRB199" t="s">
        <v>6465</v>
      </c>
      <c r="FRC199" t="s">
        <v>6465</v>
      </c>
      <c r="FRD199" t="s">
        <v>6465</v>
      </c>
      <c r="FRE199" t="s">
        <v>6465</v>
      </c>
      <c r="FRF199" t="s">
        <v>6465</v>
      </c>
      <c r="FRG199" t="s">
        <v>6465</v>
      </c>
      <c r="FRH199" t="s">
        <v>6465</v>
      </c>
      <c r="FRI199" t="s">
        <v>6465</v>
      </c>
      <c r="FRJ199" t="s">
        <v>6465</v>
      </c>
      <c r="FRK199" t="s">
        <v>6465</v>
      </c>
      <c r="FRL199" t="s">
        <v>6465</v>
      </c>
      <c r="FRM199" t="s">
        <v>6465</v>
      </c>
      <c r="FRN199" t="s">
        <v>6465</v>
      </c>
      <c r="FRO199" t="s">
        <v>6465</v>
      </c>
      <c r="FRP199" t="s">
        <v>6465</v>
      </c>
      <c r="FRQ199" t="s">
        <v>6465</v>
      </c>
      <c r="FRR199" t="s">
        <v>6465</v>
      </c>
      <c r="FRS199" t="s">
        <v>6465</v>
      </c>
      <c r="FRT199" t="s">
        <v>6465</v>
      </c>
      <c r="FRU199" t="s">
        <v>6465</v>
      </c>
      <c r="FRV199" t="s">
        <v>6465</v>
      </c>
      <c r="FRW199" t="s">
        <v>6465</v>
      </c>
      <c r="FRX199" t="s">
        <v>6465</v>
      </c>
      <c r="FRY199" t="s">
        <v>6465</v>
      </c>
      <c r="FRZ199" t="s">
        <v>6465</v>
      </c>
      <c r="FSA199" t="s">
        <v>6465</v>
      </c>
      <c r="FSB199" t="s">
        <v>6465</v>
      </c>
      <c r="FSC199" t="s">
        <v>6465</v>
      </c>
      <c r="FSD199" t="s">
        <v>6465</v>
      </c>
      <c r="FSE199" t="s">
        <v>6465</v>
      </c>
      <c r="FSF199" t="s">
        <v>6465</v>
      </c>
      <c r="FSG199" t="s">
        <v>6465</v>
      </c>
      <c r="FSH199" t="s">
        <v>6465</v>
      </c>
      <c r="FSI199" t="s">
        <v>6465</v>
      </c>
      <c r="FSJ199" t="s">
        <v>6465</v>
      </c>
      <c r="FSK199" t="s">
        <v>6465</v>
      </c>
      <c r="FSL199" t="s">
        <v>6465</v>
      </c>
      <c r="FSM199" t="s">
        <v>6465</v>
      </c>
      <c r="FSN199" t="s">
        <v>6465</v>
      </c>
      <c r="FSO199" t="s">
        <v>6465</v>
      </c>
      <c r="FSP199" t="s">
        <v>6465</v>
      </c>
      <c r="FSQ199" t="s">
        <v>6465</v>
      </c>
      <c r="FSR199" t="s">
        <v>6465</v>
      </c>
      <c r="FSS199" t="s">
        <v>6465</v>
      </c>
      <c r="FST199" t="s">
        <v>6465</v>
      </c>
      <c r="FSU199" t="s">
        <v>6465</v>
      </c>
      <c r="FSV199" t="s">
        <v>6465</v>
      </c>
      <c r="FSW199" t="s">
        <v>6465</v>
      </c>
      <c r="FSX199" t="s">
        <v>6465</v>
      </c>
      <c r="FSY199" t="s">
        <v>6465</v>
      </c>
      <c r="FSZ199" t="s">
        <v>6465</v>
      </c>
      <c r="FTA199" t="s">
        <v>6465</v>
      </c>
      <c r="FTB199" t="s">
        <v>6465</v>
      </c>
      <c r="FTC199" t="s">
        <v>6465</v>
      </c>
      <c r="FTD199" t="s">
        <v>6465</v>
      </c>
      <c r="FTE199" t="s">
        <v>6465</v>
      </c>
      <c r="FTF199" t="s">
        <v>6465</v>
      </c>
      <c r="FTG199" t="s">
        <v>6465</v>
      </c>
      <c r="FTH199" t="s">
        <v>6465</v>
      </c>
      <c r="FTI199" t="s">
        <v>6465</v>
      </c>
      <c r="FTJ199" t="s">
        <v>6465</v>
      </c>
      <c r="FTK199" t="s">
        <v>6465</v>
      </c>
      <c r="FTL199" t="s">
        <v>6465</v>
      </c>
      <c r="FTM199" t="s">
        <v>6465</v>
      </c>
      <c r="FTN199" t="s">
        <v>6465</v>
      </c>
      <c r="FTO199" t="s">
        <v>6465</v>
      </c>
      <c r="FTP199" t="s">
        <v>6465</v>
      </c>
      <c r="FTQ199" t="s">
        <v>6465</v>
      </c>
      <c r="FTR199" t="s">
        <v>6465</v>
      </c>
      <c r="FTS199" t="s">
        <v>6465</v>
      </c>
      <c r="FTT199" t="s">
        <v>6465</v>
      </c>
      <c r="FTU199" t="s">
        <v>6465</v>
      </c>
      <c r="FTV199" t="s">
        <v>6465</v>
      </c>
      <c r="FTW199" t="s">
        <v>6465</v>
      </c>
      <c r="FTX199" t="s">
        <v>6465</v>
      </c>
      <c r="FTY199" t="s">
        <v>6465</v>
      </c>
      <c r="FTZ199" t="s">
        <v>6465</v>
      </c>
      <c r="FUA199" t="s">
        <v>6465</v>
      </c>
      <c r="FUB199" t="s">
        <v>6465</v>
      </c>
      <c r="FUC199" t="s">
        <v>6465</v>
      </c>
      <c r="FUD199" t="s">
        <v>6465</v>
      </c>
      <c r="FUE199" t="s">
        <v>6465</v>
      </c>
      <c r="FUF199" t="s">
        <v>6465</v>
      </c>
      <c r="FUG199" t="s">
        <v>6465</v>
      </c>
      <c r="FUH199" t="s">
        <v>6465</v>
      </c>
      <c r="FUI199" t="s">
        <v>6465</v>
      </c>
      <c r="FUJ199" t="s">
        <v>6465</v>
      </c>
      <c r="FUK199" t="s">
        <v>6465</v>
      </c>
      <c r="FUL199" t="s">
        <v>6465</v>
      </c>
      <c r="FUM199" t="s">
        <v>6465</v>
      </c>
      <c r="FUN199" t="s">
        <v>6465</v>
      </c>
      <c r="FUO199" t="s">
        <v>6465</v>
      </c>
      <c r="FUP199" t="s">
        <v>6465</v>
      </c>
      <c r="FUQ199" t="s">
        <v>6465</v>
      </c>
      <c r="FUR199" t="s">
        <v>6465</v>
      </c>
      <c r="FUS199" t="s">
        <v>6465</v>
      </c>
      <c r="FUT199" t="s">
        <v>6465</v>
      </c>
      <c r="FUU199" t="s">
        <v>6465</v>
      </c>
      <c r="FUV199" t="s">
        <v>6465</v>
      </c>
      <c r="FUW199" t="s">
        <v>6465</v>
      </c>
      <c r="FUX199" t="s">
        <v>6465</v>
      </c>
      <c r="FUY199" t="s">
        <v>6465</v>
      </c>
      <c r="FUZ199" t="s">
        <v>6465</v>
      </c>
      <c r="FVA199" t="s">
        <v>6465</v>
      </c>
      <c r="FVB199" t="s">
        <v>6465</v>
      </c>
      <c r="FVC199" t="s">
        <v>6465</v>
      </c>
      <c r="FVD199" t="s">
        <v>6465</v>
      </c>
      <c r="FVE199" t="s">
        <v>6465</v>
      </c>
      <c r="FVF199" t="s">
        <v>6465</v>
      </c>
      <c r="FVG199" t="s">
        <v>6465</v>
      </c>
      <c r="FVH199" t="s">
        <v>6465</v>
      </c>
      <c r="FVI199" t="s">
        <v>6465</v>
      </c>
      <c r="FVJ199" t="s">
        <v>6465</v>
      </c>
      <c r="FVK199" t="s">
        <v>6465</v>
      </c>
      <c r="FVL199" t="s">
        <v>6465</v>
      </c>
      <c r="FVM199" t="s">
        <v>6465</v>
      </c>
      <c r="FVN199" t="s">
        <v>6465</v>
      </c>
      <c r="FVO199" t="s">
        <v>6465</v>
      </c>
      <c r="FVP199" t="s">
        <v>6465</v>
      </c>
      <c r="FVQ199" t="s">
        <v>6465</v>
      </c>
      <c r="FVR199" t="s">
        <v>6465</v>
      </c>
      <c r="FVS199" t="s">
        <v>6465</v>
      </c>
      <c r="FVT199" t="s">
        <v>6465</v>
      </c>
      <c r="FVU199" t="s">
        <v>6465</v>
      </c>
      <c r="FVV199" t="s">
        <v>6465</v>
      </c>
      <c r="FVW199" t="s">
        <v>6465</v>
      </c>
      <c r="FVX199" t="s">
        <v>6465</v>
      </c>
      <c r="FVY199" t="s">
        <v>6465</v>
      </c>
      <c r="FVZ199" t="s">
        <v>6465</v>
      </c>
      <c r="FWA199" t="s">
        <v>6465</v>
      </c>
      <c r="FWB199" t="s">
        <v>6465</v>
      </c>
      <c r="FWC199" t="s">
        <v>6465</v>
      </c>
      <c r="FWD199" t="s">
        <v>6465</v>
      </c>
      <c r="FWE199" t="s">
        <v>6465</v>
      </c>
      <c r="FWF199" t="s">
        <v>6465</v>
      </c>
      <c r="FWG199" t="s">
        <v>6465</v>
      </c>
      <c r="FWH199" t="s">
        <v>6465</v>
      </c>
      <c r="FWI199" t="s">
        <v>6465</v>
      </c>
      <c r="FWJ199" t="s">
        <v>6465</v>
      </c>
      <c r="FWK199" t="s">
        <v>6465</v>
      </c>
      <c r="FWL199" t="s">
        <v>6465</v>
      </c>
      <c r="FWM199" t="s">
        <v>6465</v>
      </c>
      <c r="FWN199" t="s">
        <v>6465</v>
      </c>
      <c r="FWO199" t="s">
        <v>6465</v>
      </c>
      <c r="FWP199" t="s">
        <v>6465</v>
      </c>
      <c r="FWQ199" t="s">
        <v>6465</v>
      </c>
      <c r="FWR199" t="s">
        <v>6465</v>
      </c>
      <c r="FWS199" t="s">
        <v>6465</v>
      </c>
      <c r="FWT199" t="s">
        <v>6465</v>
      </c>
      <c r="FWU199" t="s">
        <v>6465</v>
      </c>
      <c r="FWV199" t="s">
        <v>6465</v>
      </c>
      <c r="FWW199" t="s">
        <v>6465</v>
      </c>
      <c r="FWX199" t="s">
        <v>6465</v>
      </c>
      <c r="FWY199" t="s">
        <v>6465</v>
      </c>
      <c r="FWZ199" t="s">
        <v>6465</v>
      </c>
      <c r="FXA199" t="s">
        <v>6465</v>
      </c>
      <c r="FXB199" t="s">
        <v>6465</v>
      </c>
      <c r="FXC199" t="s">
        <v>6465</v>
      </c>
      <c r="FXD199" t="s">
        <v>6465</v>
      </c>
      <c r="FXE199" t="s">
        <v>6465</v>
      </c>
      <c r="FXF199" t="s">
        <v>6465</v>
      </c>
      <c r="FXG199" t="s">
        <v>6465</v>
      </c>
      <c r="FXH199" t="s">
        <v>6465</v>
      </c>
      <c r="FXI199" t="s">
        <v>6465</v>
      </c>
      <c r="FXJ199" t="s">
        <v>6465</v>
      </c>
      <c r="FXK199" t="s">
        <v>6465</v>
      </c>
      <c r="FXL199" t="s">
        <v>6465</v>
      </c>
      <c r="FXM199" t="s">
        <v>6465</v>
      </c>
      <c r="FXN199" t="s">
        <v>6465</v>
      </c>
      <c r="FXO199" t="s">
        <v>6465</v>
      </c>
      <c r="FXP199" t="s">
        <v>6465</v>
      </c>
      <c r="FXQ199" t="s">
        <v>6465</v>
      </c>
      <c r="FXR199" t="s">
        <v>6465</v>
      </c>
      <c r="FXS199" t="s">
        <v>6465</v>
      </c>
      <c r="FXT199" t="s">
        <v>6465</v>
      </c>
      <c r="FXU199" t="s">
        <v>6465</v>
      </c>
      <c r="FXV199" t="s">
        <v>6465</v>
      </c>
      <c r="FXW199" t="s">
        <v>6465</v>
      </c>
      <c r="FXX199" t="s">
        <v>6465</v>
      </c>
      <c r="FXY199" t="s">
        <v>6465</v>
      </c>
      <c r="FXZ199" t="s">
        <v>6465</v>
      </c>
      <c r="FYA199" t="s">
        <v>6465</v>
      </c>
      <c r="FYB199" t="s">
        <v>6465</v>
      </c>
      <c r="FYC199" t="s">
        <v>6465</v>
      </c>
      <c r="FYD199" t="s">
        <v>6465</v>
      </c>
      <c r="FYE199" t="s">
        <v>6465</v>
      </c>
      <c r="FYF199" t="s">
        <v>6465</v>
      </c>
      <c r="FYG199" t="s">
        <v>6465</v>
      </c>
      <c r="FYH199" t="s">
        <v>6465</v>
      </c>
      <c r="FYI199" t="s">
        <v>6465</v>
      </c>
      <c r="FYJ199" t="s">
        <v>6465</v>
      </c>
      <c r="FYK199" t="s">
        <v>6465</v>
      </c>
      <c r="FYL199" t="s">
        <v>6465</v>
      </c>
      <c r="FYM199" t="s">
        <v>6465</v>
      </c>
      <c r="FYN199" t="s">
        <v>6465</v>
      </c>
      <c r="FYO199" t="s">
        <v>6465</v>
      </c>
      <c r="FYP199" t="s">
        <v>6465</v>
      </c>
      <c r="FYQ199" t="s">
        <v>6465</v>
      </c>
      <c r="FYR199" t="s">
        <v>6465</v>
      </c>
      <c r="FYS199" t="s">
        <v>6465</v>
      </c>
      <c r="FYT199" t="s">
        <v>6465</v>
      </c>
      <c r="FYU199" t="s">
        <v>6465</v>
      </c>
      <c r="FYV199" t="s">
        <v>6465</v>
      </c>
      <c r="FYW199" t="s">
        <v>6465</v>
      </c>
      <c r="FYX199" t="s">
        <v>6465</v>
      </c>
      <c r="FYY199" t="s">
        <v>6465</v>
      </c>
      <c r="FYZ199" t="s">
        <v>6465</v>
      </c>
      <c r="FZA199" t="s">
        <v>6465</v>
      </c>
      <c r="FZB199" t="s">
        <v>6465</v>
      </c>
      <c r="FZC199" t="s">
        <v>6465</v>
      </c>
      <c r="FZD199" t="s">
        <v>6465</v>
      </c>
      <c r="FZE199" t="s">
        <v>6465</v>
      </c>
      <c r="FZF199" t="s">
        <v>6465</v>
      </c>
      <c r="FZG199" t="s">
        <v>6465</v>
      </c>
      <c r="FZH199" t="s">
        <v>6465</v>
      </c>
      <c r="FZI199" t="s">
        <v>6465</v>
      </c>
      <c r="FZJ199" t="s">
        <v>6465</v>
      </c>
      <c r="FZK199" t="s">
        <v>6465</v>
      </c>
      <c r="FZL199" t="s">
        <v>6465</v>
      </c>
      <c r="FZM199" t="s">
        <v>6465</v>
      </c>
      <c r="FZN199" t="s">
        <v>6465</v>
      </c>
      <c r="FZO199" t="s">
        <v>6465</v>
      </c>
      <c r="FZP199" t="s">
        <v>6465</v>
      </c>
      <c r="FZQ199" t="s">
        <v>6465</v>
      </c>
      <c r="FZR199" t="s">
        <v>6465</v>
      </c>
      <c r="FZS199" t="s">
        <v>6465</v>
      </c>
      <c r="FZT199" t="s">
        <v>6465</v>
      </c>
      <c r="FZU199" t="s">
        <v>6465</v>
      </c>
      <c r="FZV199" t="s">
        <v>6465</v>
      </c>
      <c r="FZW199" t="s">
        <v>6465</v>
      </c>
      <c r="FZX199" t="s">
        <v>6465</v>
      </c>
      <c r="FZY199" t="s">
        <v>6465</v>
      </c>
      <c r="FZZ199" t="s">
        <v>6465</v>
      </c>
      <c r="GAA199" t="s">
        <v>6465</v>
      </c>
      <c r="GAB199" t="s">
        <v>6465</v>
      </c>
      <c r="GAC199" t="s">
        <v>6465</v>
      </c>
      <c r="GAD199" t="s">
        <v>6465</v>
      </c>
      <c r="GAE199" t="s">
        <v>6465</v>
      </c>
      <c r="GAF199" t="s">
        <v>6465</v>
      </c>
      <c r="GAG199" t="s">
        <v>6465</v>
      </c>
      <c r="GAH199" t="s">
        <v>6465</v>
      </c>
      <c r="GAI199" t="s">
        <v>6465</v>
      </c>
      <c r="GAJ199" t="s">
        <v>6465</v>
      </c>
      <c r="GAK199" t="s">
        <v>6465</v>
      </c>
      <c r="GAL199" t="s">
        <v>6465</v>
      </c>
      <c r="GAM199" t="s">
        <v>6465</v>
      </c>
      <c r="GAN199" t="s">
        <v>6465</v>
      </c>
      <c r="GAO199" t="s">
        <v>6465</v>
      </c>
      <c r="GAP199" t="s">
        <v>6465</v>
      </c>
      <c r="GAQ199" t="s">
        <v>6465</v>
      </c>
      <c r="GAR199" t="s">
        <v>6465</v>
      </c>
      <c r="GAS199" t="s">
        <v>6465</v>
      </c>
      <c r="GAT199" t="s">
        <v>6465</v>
      </c>
      <c r="GAU199" t="s">
        <v>6465</v>
      </c>
      <c r="GAV199" t="s">
        <v>6465</v>
      </c>
      <c r="GAW199" t="s">
        <v>6465</v>
      </c>
      <c r="GAX199" t="s">
        <v>6465</v>
      </c>
      <c r="GAY199" t="s">
        <v>6465</v>
      </c>
      <c r="GAZ199" t="s">
        <v>6465</v>
      </c>
      <c r="GBA199" t="s">
        <v>6465</v>
      </c>
      <c r="GBB199" t="s">
        <v>6465</v>
      </c>
      <c r="GBC199" t="s">
        <v>6465</v>
      </c>
      <c r="GBD199" t="s">
        <v>6465</v>
      </c>
      <c r="GBE199" t="s">
        <v>6465</v>
      </c>
      <c r="GBF199" t="s">
        <v>6465</v>
      </c>
      <c r="GBG199" t="s">
        <v>6465</v>
      </c>
      <c r="GBH199" t="s">
        <v>6465</v>
      </c>
      <c r="GBI199" t="s">
        <v>6465</v>
      </c>
      <c r="GBJ199" t="s">
        <v>6465</v>
      </c>
      <c r="GBK199" t="s">
        <v>6465</v>
      </c>
      <c r="GBL199" t="s">
        <v>6465</v>
      </c>
      <c r="GBM199" t="s">
        <v>6465</v>
      </c>
      <c r="GBN199" t="s">
        <v>6465</v>
      </c>
      <c r="GBO199" t="s">
        <v>6465</v>
      </c>
      <c r="GBP199" t="s">
        <v>6465</v>
      </c>
      <c r="GBQ199" t="s">
        <v>6465</v>
      </c>
      <c r="GBR199" t="s">
        <v>6465</v>
      </c>
      <c r="GBS199" t="s">
        <v>6465</v>
      </c>
      <c r="GBT199" t="s">
        <v>6465</v>
      </c>
      <c r="GBU199" t="s">
        <v>6465</v>
      </c>
      <c r="GBV199" t="s">
        <v>6465</v>
      </c>
      <c r="GBW199" t="s">
        <v>6465</v>
      </c>
      <c r="GBX199" t="s">
        <v>6465</v>
      </c>
      <c r="GBY199" t="s">
        <v>6465</v>
      </c>
      <c r="GBZ199" t="s">
        <v>6465</v>
      </c>
      <c r="GCA199" t="s">
        <v>6465</v>
      </c>
      <c r="GCB199" t="s">
        <v>6465</v>
      </c>
      <c r="GCC199" t="s">
        <v>6465</v>
      </c>
      <c r="GCD199" t="s">
        <v>6465</v>
      </c>
      <c r="GCE199" t="s">
        <v>6465</v>
      </c>
      <c r="GCF199" t="s">
        <v>6465</v>
      </c>
      <c r="GCG199" t="s">
        <v>6465</v>
      </c>
      <c r="GCH199" t="s">
        <v>6465</v>
      </c>
      <c r="GCI199" t="s">
        <v>6465</v>
      </c>
      <c r="GCJ199" t="s">
        <v>6465</v>
      </c>
      <c r="GCK199" t="s">
        <v>6465</v>
      </c>
      <c r="GCL199" t="s">
        <v>6465</v>
      </c>
      <c r="GCM199" t="s">
        <v>6465</v>
      </c>
      <c r="GCN199" t="s">
        <v>6465</v>
      </c>
      <c r="GCO199" t="s">
        <v>6465</v>
      </c>
      <c r="GCP199" t="s">
        <v>6465</v>
      </c>
      <c r="GCQ199" t="s">
        <v>6465</v>
      </c>
      <c r="GCR199" t="s">
        <v>6465</v>
      </c>
      <c r="GCS199" t="s">
        <v>6465</v>
      </c>
      <c r="GCT199" t="s">
        <v>6465</v>
      </c>
      <c r="GCU199" t="s">
        <v>6465</v>
      </c>
      <c r="GCV199" t="s">
        <v>6465</v>
      </c>
      <c r="GCW199" t="s">
        <v>6465</v>
      </c>
      <c r="GCX199" t="s">
        <v>6465</v>
      </c>
      <c r="GCY199" t="s">
        <v>6465</v>
      </c>
      <c r="GCZ199" t="s">
        <v>6465</v>
      </c>
      <c r="GDA199" t="s">
        <v>6465</v>
      </c>
      <c r="GDB199" t="s">
        <v>6465</v>
      </c>
      <c r="GDC199" t="s">
        <v>6465</v>
      </c>
      <c r="GDD199" t="s">
        <v>6465</v>
      </c>
      <c r="GDE199" t="s">
        <v>6465</v>
      </c>
      <c r="GDF199" t="s">
        <v>6465</v>
      </c>
      <c r="GDG199" t="s">
        <v>6465</v>
      </c>
      <c r="GDH199" t="s">
        <v>6465</v>
      </c>
      <c r="GDI199" t="s">
        <v>6465</v>
      </c>
      <c r="GDJ199" t="s">
        <v>6465</v>
      </c>
      <c r="GDK199" t="s">
        <v>6465</v>
      </c>
      <c r="GDL199" t="s">
        <v>6465</v>
      </c>
      <c r="GDM199" t="s">
        <v>6465</v>
      </c>
      <c r="GDN199" t="s">
        <v>6465</v>
      </c>
      <c r="GDO199" t="s">
        <v>6465</v>
      </c>
      <c r="GDP199" t="s">
        <v>6465</v>
      </c>
      <c r="GDQ199" t="s">
        <v>6465</v>
      </c>
      <c r="GDR199" t="s">
        <v>6465</v>
      </c>
      <c r="GDS199" t="s">
        <v>6465</v>
      </c>
      <c r="GDT199" t="s">
        <v>6465</v>
      </c>
      <c r="GDU199" t="s">
        <v>6465</v>
      </c>
      <c r="GDV199" t="s">
        <v>6465</v>
      </c>
      <c r="GDW199" t="s">
        <v>6465</v>
      </c>
      <c r="GDX199" t="s">
        <v>6465</v>
      </c>
      <c r="GDY199" t="s">
        <v>6465</v>
      </c>
      <c r="GDZ199" t="s">
        <v>6465</v>
      </c>
      <c r="GEA199" t="s">
        <v>6465</v>
      </c>
      <c r="GEB199" t="s">
        <v>6465</v>
      </c>
      <c r="GEC199" t="s">
        <v>6465</v>
      </c>
      <c r="GED199" t="s">
        <v>6465</v>
      </c>
      <c r="GEE199" t="s">
        <v>6465</v>
      </c>
      <c r="GEF199" t="s">
        <v>6465</v>
      </c>
      <c r="GEG199" t="s">
        <v>6465</v>
      </c>
      <c r="GEH199" t="s">
        <v>6465</v>
      </c>
      <c r="GEI199" t="s">
        <v>6465</v>
      </c>
      <c r="GEJ199" t="s">
        <v>6465</v>
      </c>
      <c r="GEK199" t="s">
        <v>6465</v>
      </c>
      <c r="GEL199" t="s">
        <v>6465</v>
      </c>
      <c r="GEM199" t="s">
        <v>6465</v>
      </c>
      <c r="GEN199" t="s">
        <v>6465</v>
      </c>
      <c r="GEO199" t="s">
        <v>6465</v>
      </c>
      <c r="GEP199" t="s">
        <v>6465</v>
      </c>
      <c r="GEQ199" t="s">
        <v>6465</v>
      </c>
      <c r="GER199" t="s">
        <v>6465</v>
      </c>
      <c r="GES199" t="s">
        <v>6465</v>
      </c>
      <c r="GET199" t="s">
        <v>6465</v>
      </c>
      <c r="GEU199" t="s">
        <v>6465</v>
      </c>
      <c r="GEV199" t="s">
        <v>6465</v>
      </c>
      <c r="GEW199" t="s">
        <v>6465</v>
      </c>
      <c r="GEX199" t="s">
        <v>6465</v>
      </c>
      <c r="GEY199" t="s">
        <v>6465</v>
      </c>
      <c r="GEZ199" t="s">
        <v>6465</v>
      </c>
      <c r="GFA199" t="s">
        <v>6465</v>
      </c>
      <c r="GFB199" t="s">
        <v>6465</v>
      </c>
      <c r="GFC199" t="s">
        <v>6465</v>
      </c>
      <c r="GFD199" t="s">
        <v>6465</v>
      </c>
      <c r="GFE199" t="s">
        <v>6465</v>
      </c>
      <c r="GFF199" t="s">
        <v>6465</v>
      </c>
      <c r="GFG199" t="s">
        <v>6465</v>
      </c>
      <c r="GFH199" t="s">
        <v>6465</v>
      </c>
      <c r="GFI199" t="s">
        <v>6465</v>
      </c>
      <c r="GFJ199" t="s">
        <v>6465</v>
      </c>
      <c r="GFK199" t="s">
        <v>6465</v>
      </c>
      <c r="GFL199" t="s">
        <v>6465</v>
      </c>
      <c r="GFM199" t="s">
        <v>6465</v>
      </c>
      <c r="GFN199" t="s">
        <v>6465</v>
      </c>
      <c r="GFO199" t="s">
        <v>6465</v>
      </c>
      <c r="GFP199" t="s">
        <v>6465</v>
      </c>
      <c r="GFQ199" t="s">
        <v>6465</v>
      </c>
      <c r="GFR199" t="s">
        <v>6465</v>
      </c>
      <c r="GFS199" t="s">
        <v>6465</v>
      </c>
      <c r="GFT199" t="s">
        <v>6465</v>
      </c>
      <c r="GFU199" t="s">
        <v>6465</v>
      </c>
      <c r="GFV199" t="s">
        <v>6465</v>
      </c>
      <c r="GFW199" t="s">
        <v>6465</v>
      </c>
      <c r="GFX199" t="s">
        <v>6465</v>
      </c>
      <c r="GFY199" t="s">
        <v>6465</v>
      </c>
      <c r="GFZ199" t="s">
        <v>6465</v>
      </c>
      <c r="GGA199" t="s">
        <v>6465</v>
      </c>
      <c r="GGB199" t="s">
        <v>6465</v>
      </c>
      <c r="GGC199" t="s">
        <v>6465</v>
      </c>
      <c r="GGD199" t="s">
        <v>6465</v>
      </c>
      <c r="GGE199" t="s">
        <v>6465</v>
      </c>
      <c r="GGF199" t="s">
        <v>6465</v>
      </c>
      <c r="GGG199" t="s">
        <v>6465</v>
      </c>
      <c r="GGH199" t="s">
        <v>6465</v>
      </c>
      <c r="GGI199" t="s">
        <v>6465</v>
      </c>
      <c r="GGJ199" t="s">
        <v>6465</v>
      </c>
      <c r="GGK199" t="s">
        <v>6465</v>
      </c>
      <c r="GGL199" t="s">
        <v>6465</v>
      </c>
      <c r="GGM199" t="s">
        <v>6465</v>
      </c>
      <c r="GGN199" t="s">
        <v>6465</v>
      </c>
      <c r="GGO199" t="s">
        <v>6465</v>
      </c>
      <c r="GGP199" t="s">
        <v>6465</v>
      </c>
      <c r="GGQ199" t="s">
        <v>6465</v>
      </c>
      <c r="GGR199" t="s">
        <v>6465</v>
      </c>
      <c r="GGS199" t="s">
        <v>6465</v>
      </c>
      <c r="GGT199" t="s">
        <v>6465</v>
      </c>
      <c r="GGU199" t="s">
        <v>6465</v>
      </c>
      <c r="GGV199" t="s">
        <v>6465</v>
      </c>
      <c r="GGW199" t="s">
        <v>6465</v>
      </c>
      <c r="GGX199" t="s">
        <v>6465</v>
      </c>
      <c r="GGY199" t="s">
        <v>6465</v>
      </c>
      <c r="GGZ199" t="s">
        <v>6465</v>
      </c>
      <c r="GHA199" t="s">
        <v>6465</v>
      </c>
      <c r="GHB199" t="s">
        <v>6465</v>
      </c>
      <c r="GHC199" t="s">
        <v>6465</v>
      </c>
      <c r="GHD199" t="s">
        <v>6465</v>
      </c>
      <c r="GHE199" t="s">
        <v>6465</v>
      </c>
      <c r="GHF199" t="s">
        <v>6465</v>
      </c>
      <c r="GHG199" t="s">
        <v>6465</v>
      </c>
      <c r="GHH199" t="s">
        <v>6465</v>
      </c>
      <c r="GHI199" t="s">
        <v>6465</v>
      </c>
      <c r="GHJ199" t="s">
        <v>6465</v>
      </c>
      <c r="GHK199" t="s">
        <v>6465</v>
      </c>
      <c r="GHL199" t="s">
        <v>6465</v>
      </c>
      <c r="GHM199" t="s">
        <v>6465</v>
      </c>
      <c r="GHN199" t="s">
        <v>6465</v>
      </c>
      <c r="GHO199" t="s">
        <v>6465</v>
      </c>
      <c r="GHP199" t="s">
        <v>6465</v>
      </c>
      <c r="GHQ199" t="s">
        <v>6465</v>
      </c>
      <c r="GHR199" t="s">
        <v>6465</v>
      </c>
      <c r="GHS199" t="s">
        <v>6465</v>
      </c>
      <c r="GHT199" t="s">
        <v>6465</v>
      </c>
      <c r="GHU199" t="s">
        <v>6465</v>
      </c>
      <c r="GHV199" t="s">
        <v>6465</v>
      </c>
      <c r="GHW199" t="s">
        <v>6465</v>
      </c>
      <c r="GHX199" t="s">
        <v>6465</v>
      </c>
      <c r="GHY199" t="s">
        <v>6465</v>
      </c>
      <c r="GHZ199" t="s">
        <v>6465</v>
      </c>
      <c r="GIA199" t="s">
        <v>6465</v>
      </c>
      <c r="GIB199" t="s">
        <v>6465</v>
      </c>
      <c r="GIC199" t="s">
        <v>6465</v>
      </c>
      <c r="GID199" t="s">
        <v>6465</v>
      </c>
      <c r="GIE199" t="s">
        <v>6465</v>
      </c>
      <c r="GIF199" t="s">
        <v>6465</v>
      </c>
      <c r="GIG199" t="s">
        <v>6465</v>
      </c>
      <c r="GIH199" t="s">
        <v>6465</v>
      </c>
      <c r="GII199" t="s">
        <v>6465</v>
      </c>
      <c r="GIJ199" t="s">
        <v>6465</v>
      </c>
      <c r="GIK199" t="s">
        <v>6465</v>
      </c>
      <c r="GIL199" t="s">
        <v>6465</v>
      </c>
      <c r="GIM199" t="s">
        <v>6465</v>
      </c>
      <c r="GIN199" t="s">
        <v>6465</v>
      </c>
      <c r="GIO199" t="s">
        <v>6465</v>
      </c>
      <c r="GIP199" t="s">
        <v>6465</v>
      </c>
      <c r="GIQ199" t="s">
        <v>6465</v>
      </c>
      <c r="GIR199" t="s">
        <v>6465</v>
      </c>
      <c r="GIS199" t="s">
        <v>6465</v>
      </c>
      <c r="GIT199" t="s">
        <v>6465</v>
      </c>
      <c r="GIU199" t="s">
        <v>6465</v>
      </c>
      <c r="GIV199" t="s">
        <v>6465</v>
      </c>
      <c r="GIW199" t="s">
        <v>6465</v>
      </c>
      <c r="GIX199" t="s">
        <v>6465</v>
      </c>
      <c r="GIY199" t="s">
        <v>6465</v>
      </c>
      <c r="GIZ199" t="s">
        <v>6465</v>
      </c>
      <c r="GJA199" t="s">
        <v>6465</v>
      </c>
      <c r="GJB199" t="s">
        <v>6465</v>
      </c>
      <c r="GJC199" t="s">
        <v>6465</v>
      </c>
      <c r="GJD199" t="s">
        <v>6465</v>
      </c>
      <c r="GJE199" t="s">
        <v>6465</v>
      </c>
      <c r="GJF199" t="s">
        <v>6465</v>
      </c>
      <c r="GJG199" t="s">
        <v>6465</v>
      </c>
      <c r="GJH199" t="s">
        <v>6465</v>
      </c>
      <c r="GJI199" t="s">
        <v>6465</v>
      </c>
      <c r="GJJ199" t="s">
        <v>6465</v>
      </c>
      <c r="GJK199" t="s">
        <v>6465</v>
      </c>
      <c r="GJL199" t="s">
        <v>6465</v>
      </c>
      <c r="GJM199" t="s">
        <v>6465</v>
      </c>
      <c r="GJN199" t="s">
        <v>6465</v>
      </c>
      <c r="GJO199" t="s">
        <v>6465</v>
      </c>
      <c r="GJP199" t="s">
        <v>6465</v>
      </c>
      <c r="GJQ199" t="s">
        <v>6465</v>
      </c>
      <c r="GJR199" t="s">
        <v>6465</v>
      </c>
      <c r="GJS199" t="s">
        <v>6465</v>
      </c>
      <c r="GJT199" t="s">
        <v>6465</v>
      </c>
      <c r="GJU199" t="s">
        <v>6465</v>
      </c>
      <c r="GJV199" t="s">
        <v>6465</v>
      </c>
      <c r="GJW199" t="s">
        <v>6465</v>
      </c>
      <c r="GJX199" t="s">
        <v>6465</v>
      </c>
      <c r="GJY199" t="s">
        <v>6465</v>
      </c>
      <c r="GJZ199" t="s">
        <v>6465</v>
      </c>
      <c r="GKA199" t="s">
        <v>6465</v>
      </c>
      <c r="GKB199" t="s">
        <v>6465</v>
      </c>
      <c r="GKC199" t="s">
        <v>6465</v>
      </c>
      <c r="GKD199" t="s">
        <v>6465</v>
      </c>
      <c r="GKE199" t="s">
        <v>6465</v>
      </c>
      <c r="GKF199" t="s">
        <v>6465</v>
      </c>
      <c r="GKG199" t="s">
        <v>6465</v>
      </c>
      <c r="GKH199" t="s">
        <v>6465</v>
      </c>
      <c r="GKI199" t="s">
        <v>6465</v>
      </c>
      <c r="GKJ199" t="s">
        <v>6465</v>
      </c>
      <c r="GKK199" t="s">
        <v>6465</v>
      </c>
      <c r="GKL199" t="s">
        <v>6465</v>
      </c>
      <c r="GKM199" t="s">
        <v>6465</v>
      </c>
      <c r="GKN199" t="s">
        <v>6465</v>
      </c>
      <c r="GKO199" t="s">
        <v>6465</v>
      </c>
      <c r="GKP199" t="s">
        <v>6465</v>
      </c>
      <c r="GKQ199" t="s">
        <v>6465</v>
      </c>
      <c r="GKR199" t="s">
        <v>6465</v>
      </c>
      <c r="GKS199" t="s">
        <v>6465</v>
      </c>
      <c r="GKT199" t="s">
        <v>6465</v>
      </c>
      <c r="GKU199" t="s">
        <v>6465</v>
      </c>
      <c r="GKV199" t="s">
        <v>6465</v>
      </c>
      <c r="GKW199" t="s">
        <v>6465</v>
      </c>
      <c r="GKX199" t="s">
        <v>6465</v>
      </c>
      <c r="GKY199" t="s">
        <v>6465</v>
      </c>
      <c r="GKZ199" t="s">
        <v>6465</v>
      </c>
      <c r="GLA199" t="s">
        <v>6465</v>
      </c>
      <c r="GLB199" t="s">
        <v>6465</v>
      </c>
      <c r="GLC199" t="s">
        <v>6465</v>
      </c>
      <c r="GLD199" t="s">
        <v>6465</v>
      </c>
      <c r="GLE199" t="s">
        <v>6465</v>
      </c>
      <c r="GLF199" t="s">
        <v>6465</v>
      </c>
      <c r="GLG199" t="s">
        <v>6465</v>
      </c>
      <c r="GLH199" t="s">
        <v>6465</v>
      </c>
      <c r="GLI199" t="s">
        <v>6465</v>
      </c>
      <c r="GLJ199" t="s">
        <v>6465</v>
      </c>
      <c r="GLK199" t="s">
        <v>6465</v>
      </c>
      <c r="GLL199" t="s">
        <v>6465</v>
      </c>
      <c r="GLM199" t="s">
        <v>6465</v>
      </c>
      <c r="GLN199" t="s">
        <v>6465</v>
      </c>
      <c r="GLO199" t="s">
        <v>6465</v>
      </c>
      <c r="GLP199" t="s">
        <v>6465</v>
      </c>
      <c r="GLQ199" t="s">
        <v>6465</v>
      </c>
      <c r="GLR199" t="s">
        <v>6465</v>
      </c>
      <c r="GLS199" t="s">
        <v>6465</v>
      </c>
      <c r="GLT199" t="s">
        <v>6465</v>
      </c>
      <c r="GLU199" t="s">
        <v>6465</v>
      </c>
      <c r="GLV199" t="s">
        <v>6465</v>
      </c>
      <c r="GLW199" t="s">
        <v>6465</v>
      </c>
      <c r="GLX199" t="s">
        <v>6465</v>
      </c>
      <c r="GLY199" t="s">
        <v>6465</v>
      </c>
      <c r="GLZ199" t="s">
        <v>6465</v>
      </c>
      <c r="GMA199" t="s">
        <v>6465</v>
      </c>
      <c r="GMB199" t="s">
        <v>6465</v>
      </c>
      <c r="GMC199" t="s">
        <v>6465</v>
      </c>
      <c r="GMD199" t="s">
        <v>6465</v>
      </c>
      <c r="GME199" t="s">
        <v>6465</v>
      </c>
      <c r="GMF199" t="s">
        <v>6465</v>
      </c>
      <c r="GMG199" t="s">
        <v>6465</v>
      </c>
      <c r="GMH199" t="s">
        <v>6465</v>
      </c>
      <c r="GMI199" t="s">
        <v>6465</v>
      </c>
      <c r="GMJ199" t="s">
        <v>6465</v>
      </c>
      <c r="GMK199" t="s">
        <v>6465</v>
      </c>
      <c r="GML199" t="s">
        <v>6465</v>
      </c>
      <c r="GMM199" t="s">
        <v>6465</v>
      </c>
      <c r="GMN199" t="s">
        <v>6465</v>
      </c>
      <c r="GMO199" t="s">
        <v>6465</v>
      </c>
      <c r="GMP199" t="s">
        <v>6465</v>
      </c>
      <c r="GMQ199" t="s">
        <v>6465</v>
      </c>
      <c r="GMR199" t="s">
        <v>6465</v>
      </c>
      <c r="GMS199" t="s">
        <v>6465</v>
      </c>
      <c r="GMT199" t="s">
        <v>6465</v>
      </c>
      <c r="GMU199" t="s">
        <v>6465</v>
      </c>
      <c r="GMV199" t="s">
        <v>6465</v>
      </c>
      <c r="GMW199" t="s">
        <v>6465</v>
      </c>
      <c r="GMX199" t="s">
        <v>6465</v>
      </c>
      <c r="GMY199" t="s">
        <v>6465</v>
      </c>
      <c r="GMZ199" t="s">
        <v>6465</v>
      </c>
      <c r="GNA199" t="s">
        <v>6465</v>
      </c>
      <c r="GNB199" t="s">
        <v>6465</v>
      </c>
      <c r="GNC199" t="s">
        <v>6465</v>
      </c>
      <c r="GND199" t="s">
        <v>6465</v>
      </c>
      <c r="GNE199" t="s">
        <v>6465</v>
      </c>
      <c r="GNF199" t="s">
        <v>6465</v>
      </c>
      <c r="GNG199" t="s">
        <v>6465</v>
      </c>
      <c r="GNH199" t="s">
        <v>6465</v>
      </c>
      <c r="GNI199" t="s">
        <v>6465</v>
      </c>
      <c r="GNJ199" t="s">
        <v>6465</v>
      </c>
      <c r="GNK199" t="s">
        <v>6465</v>
      </c>
      <c r="GNL199" t="s">
        <v>6465</v>
      </c>
      <c r="GNM199" t="s">
        <v>6465</v>
      </c>
      <c r="GNN199" t="s">
        <v>6465</v>
      </c>
      <c r="GNO199" t="s">
        <v>6465</v>
      </c>
      <c r="GNP199" t="s">
        <v>6465</v>
      </c>
      <c r="GNQ199" t="s">
        <v>6465</v>
      </c>
      <c r="GNR199" t="s">
        <v>6465</v>
      </c>
      <c r="GNS199" t="s">
        <v>6465</v>
      </c>
      <c r="GNT199" t="s">
        <v>6465</v>
      </c>
      <c r="GNU199" t="s">
        <v>6465</v>
      </c>
      <c r="GNV199" t="s">
        <v>6465</v>
      </c>
      <c r="GNW199" t="s">
        <v>6465</v>
      </c>
      <c r="GNX199" t="s">
        <v>6465</v>
      </c>
      <c r="GNY199" t="s">
        <v>6465</v>
      </c>
      <c r="GNZ199" t="s">
        <v>6465</v>
      </c>
      <c r="GOA199" t="s">
        <v>6465</v>
      </c>
      <c r="GOB199" t="s">
        <v>6465</v>
      </c>
      <c r="GOC199" t="s">
        <v>6465</v>
      </c>
      <c r="GOD199" t="s">
        <v>6465</v>
      </c>
      <c r="GOE199" t="s">
        <v>6465</v>
      </c>
      <c r="GOF199" t="s">
        <v>6465</v>
      </c>
      <c r="GOG199" t="s">
        <v>6465</v>
      </c>
      <c r="GOH199" t="s">
        <v>6465</v>
      </c>
      <c r="GOI199" t="s">
        <v>6465</v>
      </c>
      <c r="GOJ199" t="s">
        <v>6465</v>
      </c>
      <c r="GOK199" t="s">
        <v>6465</v>
      </c>
      <c r="GOL199" t="s">
        <v>6465</v>
      </c>
      <c r="GOM199" t="s">
        <v>6465</v>
      </c>
      <c r="GON199" t="s">
        <v>6465</v>
      </c>
      <c r="GOO199" t="s">
        <v>6465</v>
      </c>
      <c r="GOP199" t="s">
        <v>6465</v>
      </c>
      <c r="GOQ199" t="s">
        <v>6465</v>
      </c>
      <c r="GOR199" t="s">
        <v>6465</v>
      </c>
      <c r="GOS199" t="s">
        <v>6465</v>
      </c>
      <c r="GOT199" t="s">
        <v>6465</v>
      </c>
      <c r="GOU199" t="s">
        <v>6465</v>
      </c>
      <c r="GOV199" t="s">
        <v>6465</v>
      </c>
      <c r="GOW199" t="s">
        <v>6465</v>
      </c>
      <c r="GOX199" t="s">
        <v>6465</v>
      </c>
      <c r="GOY199" t="s">
        <v>6465</v>
      </c>
      <c r="GOZ199" t="s">
        <v>6465</v>
      </c>
      <c r="GPA199" t="s">
        <v>6465</v>
      </c>
      <c r="GPB199" t="s">
        <v>6465</v>
      </c>
      <c r="GPC199" t="s">
        <v>6465</v>
      </c>
      <c r="GPD199" t="s">
        <v>6465</v>
      </c>
      <c r="GPE199" t="s">
        <v>6465</v>
      </c>
      <c r="GPF199" t="s">
        <v>6465</v>
      </c>
      <c r="GPG199" t="s">
        <v>6465</v>
      </c>
      <c r="GPH199" t="s">
        <v>6465</v>
      </c>
      <c r="GPI199">
        <v>-1</v>
      </c>
    </row>
    <row r="200" spans="1:5157" x14ac:dyDescent="0.2">
      <c r="A200">
        <v>8854</v>
      </c>
      <c r="B200" t="s">
        <v>6466</v>
      </c>
      <c r="C200" t="s">
        <v>6465</v>
      </c>
      <c r="D200" t="s">
        <v>6465</v>
      </c>
      <c r="E200" t="s">
        <v>6465</v>
      </c>
      <c r="F200" t="s">
        <v>6465</v>
      </c>
      <c r="G200" s="6" t="s">
        <v>6465</v>
      </c>
      <c r="H200" t="s">
        <v>6465</v>
      </c>
      <c r="I200" t="s">
        <v>6465</v>
      </c>
      <c r="J200" t="s">
        <v>6465</v>
      </c>
      <c r="K200" t="s">
        <v>6465</v>
      </c>
      <c r="L200" t="s">
        <v>6465</v>
      </c>
      <c r="M200" t="s">
        <v>6465</v>
      </c>
      <c r="N200" t="s">
        <v>6465</v>
      </c>
      <c r="O200" t="s">
        <v>6465</v>
      </c>
      <c r="P200" t="s">
        <v>6465</v>
      </c>
      <c r="Q200" t="s">
        <v>6465</v>
      </c>
      <c r="R200" t="s">
        <v>6465</v>
      </c>
      <c r="S200" t="s">
        <v>6465</v>
      </c>
      <c r="T200" t="s">
        <v>6465</v>
      </c>
      <c r="U200" s="6">
        <v>42903</v>
      </c>
      <c r="V200">
        <v>0</v>
      </c>
      <c r="W200" t="s">
        <v>6465</v>
      </c>
      <c r="X200" t="s">
        <v>6465</v>
      </c>
      <c r="Y200" t="s">
        <v>6465</v>
      </c>
      <c r="Z200" t="s">
        <v>6465</v>
      </c>
      <c r="AA200" t="s">
        <v>6465</v>
      </c>
      <c r="AB200" t="s">
        <v>6465</v>
      </c>
      <c r="AC200" t="s">
        <v>6465</v>
      </c>
      <c r="AD200" t="s">
        <v>6465</v>
      </c>
      <c r="AE200" t="s">
        <v>6465</v>
      </c>
      <c r="AF200" t="s">
        <v>6465</v>
      </c>
      <c r="AG200" t="s">
        <v>6465</v>
      </c>
      <c r="AH200" t="s">
        <v>6465</v>
      </c>
      <c r="AI200" t="s">
        <v>6465</v>
      </c>
      <c r="AJ200" t="s">
        <v>6465</v>
      </c>
      <c r="AK200" t="s">
        <v>6465</v>
      </c>
      <c r="AL200" t="s">
        <v>6465</v>
      </c>
      <c r="AM200">
        <v>0</v>
      </c>
      <c r="AN200" t="s">
        <v>6465</v>
      </c>
      <c r="AO200" t="s">
        <v>6465</v>
      </c>
      <c r="AP200" t="s">
        <v>6465</v>
      </c>
      <c r="AQ200" t="s">
        <v>6465</v>
      </c>
      <c r="AR200" t="s">
        <v>6465</v>
      </c>
      <c r="AS200" t="s">
        <v>6465</v>
      </c>
      <c r="AT200" t="s">
        <v>6465</v>
      </c>
      <c r="AU200" t="s">
        <v>6465</v>
      </c>
      <c r="AV200" t="s">
        <v>6465</v>
      </c>
      <c r="AW200" t="s">
        <v>6465</v>
      </c>
      <c r="AX200" t="s">
        <v>6465</v>
      </c>
      <c r="AY200" t="s">
        <v>6465</v>
      </c>
      <c r="AZ200" t="s">
        <v>6465</v>
      </c>
      <c r="BA200" t="s">
        <v>6465</v>
      </c>
      <c r="BB200" t="s">
        <v>6465</v>
      </c>
      <c r="BC200" t="s">
        <v>6465</v>
      </c>
      <c r="BD200" t="s">
        <v>6465</v>
      </c>
      <c r="BE200" t="s">
        <v>6465</v>
      </c>
      <c r="BF200" t="s">
        <v>6465</v>
      </c>
      <c r="BG200" t="s">
        <v>6465</v>
      </c>
      <c r="BH200" t="s">
        <v>6465</v>
      </c>
      <c r="BI200" t="s">
        <v>6465</v>
      </c>
      <c r="BJ200" t="s">
        <v>6465</v>
      </c>
      <c r="BK200" t="s">
        <v>6465</v>
      </c>
      <c r="BL200" t="s">
        <v>6465</v>
      </c>
      <c r="BM200" t="s">
        <v>6465</v>
      </c>
      <c r="BN200" t="s">
        <v>6465</v>
      </c>
      <c r="BO200" t="s">
        <v>6465</v>
      </c>
      <c r="BP200" t="s">
        <v>6465</v>
      </c>
      <c r="BQ200" t="s">
        <v>6465</v>
      </c>
      <c r="BR200" t="s">
        <v>6465</v>
      </c>
      <c r="BS200" t="s">
        <v>6465</v>
      </c>
      <c r="BT200" t="s">
        <v>6465</v>
      </c>
      <c r="BU200" t="s">
        <v>6465</v>
      </c>
      <c r="BV200" t="s">
        <v>6465</v>
      </c>
      <c r="BW200" t="s">
        <v>6465</v>
      </c>
      <c r="BX200" t="s">
        <v>6465</v>
      </c>
      <c r="BY200" t="s">
        <v>6465</v>
      </c>
      <c r="BZ200" t="s">
        <v>6465</v>
      </c>
      <c r="CA200" t="s">
        <v>6465</v>
      </c>
      <c r="CB200" t="s">
        <v>6465</v>
      </c>
      <c r="CC200" t="s">
        <v>6465</v>
      </c>
      <c r="CD200" t="s">
        <v>6465</v>
      </c>
      <c r="CE200" t="s">
        <v>6465</v>
      </c>
      <c r="CF200" t="s">
        <v>6465</v>
      </c>
      <c r="CG200" t="s">
        <v>6465</v>
      </c>
      <c r="CH200" t="s">
        <v>6465</v>
      </c>
      <c r="CI200" t="s">
        <v>6465</v>
      </c>
      <c r="CJ200" t="s">
        <v>6465</v>
      </c>
      <c r="CK200" t="s">
        <v>6465</v>
      </c>
      <c r="CL200" t="s">
        <v>6465</v>
      </c>
      <c r="CM200" t="s">
        <v>6465</v>
      </c>
      <c r="CN200" t="s">
        <v>6465</v>
      </c>
      <c r="CO200" t="s">
        <v>6465</v>
      </c>
      <c r="CP200" t="s">
        <v>6465</v>
      </c>
      <c r="CQ200" t="s">
        <v>6465</v>
      </c>
      <c r="CR200" t="s">
        <v>6465</v>
      </c>
      <c r="CS200" t="s">
        <v>6465</v>
      </c>
      <c r="CT200" t="s">
        <v>6465</v>
      </c>
      <c r="CU200" t="s">
        <v>6465</v>
      </c>
      <c r="CV200" t="s">
        <v>6465</v>
      </c>
      <c r="CW200" t="s">
        <v>6465</v>
      </c>
      <c r="CX200" t="s">
        <v>6465</v>
      </c>
      <c r="CY200" t="s">
        <v>6465</v>
      </c>
      <c r="CZ200" t="s">
        <v>6465</v>
      </c>
      <c r="DA200" t="s">
        <v>6465</v>
      </c>
      <c r="DB200" t="s">
        <v>6465</v>
      </c>
      <c r="DC200" t="s">
        <v>6465</v>
      </c>
      <c r="DD200" t="s">
        <v>6465</v>
      </c>
      <c r="DE200" t="s">
        <v>6465</v>
      </c>
      <c r="DF200" t="s">
        <v>6465</v>
      </c>
      <c r="DG200" t="s">
        <v>6465</v>
      </c>
      <c r="DH200" t="s">
        <v>6465</v>
      </c>
      <c r="DI200" t="s">
        <v>6465</v>
      </c>
      <c r="DJ200" t="s">
        <v>6465</v>
      </c>
      <c r="DK200" t="s">
        <v>6465</v>
      </c>
      <c r="DL200" t="s">
        <v>6465</v>
      </c>
      <c r="DM200" t="s">
        <v>6465</v>
      </c>
      <c r="DN200" t="s">
        <v>6465</v>
      </c>
      <c r="DO200" t="s">
        <v>6465</v>
      </c>
      <c r="DP200" t="s">
        <v>6465</v>
      </c>
      <c r="DQ200" t="s">
        <v>6465</v>
      </c>
      <c r="DR200" t="s">
        <v>6465</v>
      </c>
      <c r="DS200" t="s">
        <v>6465</v>
      </c>
      <c r="DT200" t="s">
        <v>6465</v>
      </c>
      <c r="DU200" t="s">
        <v>6465</v>
      </c>
      <c r="DV200" t="s">
        <v>6465</v>
      </c>
      <c r="DW200" t="s">
        <v>6465</v>
      </c>
      <c r="DX200" t="s">
        <v>6465</v>
      </c>
      <c r="DY200" t="s">
        <v>6465</v>
      </c>
      <c r="DZ200" t="s">
        <v>6465</v>
      </c>
      <c r="EA200" t="s">
        <v>6465</v>
      </c>
      <c r="EB200" t="s">
        <v>6465</v>
      </c>
      <c r="EC200" t="s">
        <v>6465</v>
      </c>
      <c r="ED200" t="s">
        <v>6465</v>
      </c>
      <c r="EE200" t="s">
        <v>6465</v>
      </c>
      <c r="EF200" t="s">
        <v>6465</v>
      </c>
      <c r="EG200" t="s">
        <v>6465</v>
      </c>
      <c r="EH200" t="s">
        <v>6465</v>
      </c>
      <c r="EI200" t="s">
        <v>6465</v>
      </c>
      <c r="EJ200" t="s">
        <v>6465</v>
      </c>
      <c r="EK200" t="s">
        <v>6465</v>
      </c>
      <c r="EL200" t="s">
        <v>6465</v>
      </c>
      <c r="EM200" t="s">
        <v>6465</v>
      </c>
      <c r="EN200" t="s">
        <v>6465</v>
      </c>
      <c r="EO200" t="s">
        <v>6465</v>
      </c>
      <c r="EP200" t="s">
        <v>6465</v>
      </c>
      <c r="EQ200" t="s">
        <v>6465</v>
      </c>
      <c r="ER200" t="s">
        <v>6465</v>
      </c>
      <c r="ES200" t="s">
        <v>6465</v>
      </c>
      <c r="ET200" t="s">
        <v>6465</v>
      </c>
      <c r="EU200" t="s">
        <v>6465</v>
      </c>
      <c r="EV200" t="s">
        <v>6465</v>
      </c>
      <c r="EW200" t="s">
        <v>6465</v>
      </c>
      <c r="EX200" t="s">
        <v>6465</v>
      </c>
      <c r="EY200" t="s">
        <v>6465</v>
      </c>
      <c r="EZ200" t="s">
        <v>6465</v>
      </c>
      <c r="FA200" t="s">
        <v>6465</v>
      </c>
      <c r="FB200" t="s">
        <v>6465</v>
      </c>
      <c r="FC200" t="s">
        <v>6465</v>
      </c>
      <c r="FD200" t="s">
        <v>6465</v>
      </c>
      <c r="FE200" t="s">
        <v>6465</v>
      </c>
      <c r="FF200" t="s">
        <v>6465</v>
      </c>
      <c r="FG200" t="s">
        <v>6465</v>
      </c>
      <c r="FH200" t="s">
        <v>6465</v>
      </c>
      <c r="FI200" t="s">
        <v>6465</v>
      </c>
      <c r="FJ200" t="s">
        <v>6465</v>
      </c>
      <c r="FK200" t="s">
        <v>6465</v>
      </c>
      <c r="FL200" t="s">
        <v>6465</v>
      </c>
      <c r="FM200" t="s">
        <v>6465</v>
      </c>
      <c r="FN200" t="s">
        <v>6465</v>
      </c>
      <c r="FO200" t="s">
        <v>6465</v>
      </c>
      <c r="FP200" t="s">
        <v>6465</v>
      </c>
      <c r="FQ200" t="s">
        <v>6465</v>
      </c>
      <c r="FR200" t="s">
        <v>6465</v>
      </c>
      <c r="FS200" t="s">
        <v>6465</v>
      </c>
      <c r="FT200" t="s">
        <v>6465</v>
      </c>
      <c r="FU200" t="s">
        <v>6465</v>
      </c>
      <c r="FV200" t="s">
        <v>6465</v>
      </c>
      <c r="FW200" t="s">
        <v>6465</v>
      </c>
      <c r="FX200" t="s">
        <v>6465</v>
      </c>
      <c r="FY200" t="s">
        <v>6465</v>
      </c>
      <c r="FZ200" t="s">
        <v>6465</v>
      </c>
      <c r="GA200" t="s">
        <v>6465</v>
      </c>
      <c r="GB200" t="s">
        <v>6465</v>
      </c>
      <c r="GC200" t="s">
        <v>6465</v>
      </c>
      <c r="GD200" t="s">
        <v>6465</v>
      </c>
      <c r="GE200" t="s">
        <v>6465</v>
      </c>
      <c r="GF200" t="s">
        <v>6465</v>
      </c>
      <c r="GG200" t="s">
        <v>6465</v>
      </c>
      <c r="GH200" t="s">
        <v>6465</v>
      </c>
      <c r="GI200" t="s">
        <v>6465</v>
      </c>
      <c r="GJ200" t="s">
        <v>6465</v>
      </c>
      <c r="GK200" t="s">
        <v>6465</v>
      </c>
      <c r="GL200" t="s">
        <v>6465</v>
      </c>
      <c r="GM200" t="s">
        <v>6465</v>
      </c>
      <c r="GN200" t="s">
        <v>6465</v>
      </c>
      <c r="GO200" t="s">
        <v>6465</v>
      </c>
      <c r="GP200" t="s">
        <v>6465</v>
      </c>
      <c r="GQ200" t="s">
        <v>6465</v>
      </c>
      <c r="GR200" t="s">
        <v>6465</v>
      </c>
      <c r="GS200" t="s">
        <v>6465</v>
      </c>
      <c r="GT200" t="s">
        <v>6465</v>
      </c>
      <c r="GU200" t="s">
        <v>6465</v>
      </c>
      <c r="GV200" t="s">
        <v>6465</v>
      </c>
      <c r="GW200" t="s">
        <v>6465</v>
      </c>
      <c r="GX200" t="s">
        <v>6465</v>
      </c>
      <c r="GY200" t="s">
        <v>6465</v>
      </c>
      <c r="GZ200" t="s">
        <v>6465</v>
      </c>
      <c r="HA200" t="s">
        <v>6465</v>
      </c>
      <c r="HB200" t="s">
        <v>6465</v>
      </c>
      <c r="HC200" t="s">
        <v>6465</v>
      </c>
      <c r="HD200" t="s">
        <v>6465</v>
      </c>
      <c r="HE200" t="s">
        <v>6465</v>
      </c>
      <c r="HF200" t="s">
        <v>6465</v>
      </c>
      <c r="HG200" t="s">
        <v>6465</v>
      </c>
      <c r="HH200" t="s">
        <v>6465</v>
      </c>
      <c r="HI200" t="s">
        <v>6465</v>
      </c>
      <c r="HJ200" t="s">
        <v>6465</v>
      </c>
      <c r="HK200" t="s">
        <v>6465</v>
      </c>
      <c r="HL200" t="s">
        <v>6465</v>
      </c>
      <c r="HM200" t="s">
        <v>6465</v>
      </c>
      <c r="HN200" t="s">
        <v>6465</v>
      </c>
      <c r="HO200" t="s">
        <v>6465</v>
      </c>
      <c r="HP200" t="s">
        <v>6465</v>
      </c>
      <c r="HQ200" t="s">
        <v>6465</v>
      </c>
      <c r="HR200" t="s">
        <v>6465</v>
      </c>
      <c r="HS200" t="s">
        <v>6465</v>
      </c>
      <c r="HT200" t="s">
        <v>6465</v>
      </c>
      <c r="HU200" t="s">
        <v>6465</v>
      </c>
      <c r="HV200" t="s">
        <v>6465</v>
      </c>
      <c r="HW200" t="s">
        <v>6465</v>
      </c>
      <c r="HX200" t="s">
        <v>6465</v>
      </c>
      <c r="HY200" t="s">
        <v>6465</v>
      </c>
      <c r="HZ200" t="s">
        <v>6465</v>
      </c>
      <c r="IA200" t="s">
        <v>6465</v>
      </c>
      <c r="IB200" t="s">
        <v>6465</v>
      </c>
      <c r="IC200" t="s">
        <v>6465</v>
      </c>
      <c r="ID200" t="s">
        <v>6465</v>
      </c>
      <c r="IE200" t="s">
        <v>6465</v>
      </c>
      <c r="IF200" t="s">
        <v>6465</v>
      </c>
      <c r="IG200" t="s">
        <v>6465</v>
      </c>
      <c r="IH200" t="s">
        <v>6465</v>
      </c>
      <c r="II200" t="s">
        <v>6465</v>
      </c>
      <c r="IJ200" t="s">
        <v>6465</v>
      </c>
      <c r="IK200" t="s">
        <v>6465</v>
      </c>
      <c r="IL200" t="s">
        <v>6465</v>
      </c>
      <c r="IM200" t="s">
        <v>6465</v>
      </c>
      <c r="IN200" t="s">
        <v>6465</v>
      </c>
      <c r="IO200" t="s">
        <v>6465</v>
      </c>
      <c r="IP200" t="s">
        <v>6465</v>
      </c>
      <c r="IQ200" t="s">
        <v>6465</v>
      </c>
      <c r="IR200" t="s">
        <v>6465</v>
      </c>
      <c r="IS200" t="s">
        <v>6465</v>
      </c>
      <c r="IT200" t="s">
        <v>6465</v>
      </c>
      <c r="IU200" t="s">
        <v>6465</v>
      </c>
      <c r="IV200" t="s">
        <v>6465</v>
      </c>
      <c r="IW200" t="s">
        <v>6465</v>
      </c>
      <c r="IX200" t="s">
        <v>6465</v>
      </c>
      <c r="IY200" t="s">
        <v>6465</v>
      </c>
      <c r="IZ200" t="s">
        <v>6465</v>
      </c>
      <c r="JA200" t="s">
        <v>6465</v>
      </c>
      <c r="JB200" t="s">
        <v>6465</v>
      </c>
      <c r="JC200" t="s">
        <v>6465</v>
      </c>
      <c r="JD200" t="s">
        <v>6465</v>
      </c>
      <c r="JE200" t="s">
        <v>6465</v>
      </c>
      <c r="JF200" t="s">
        <v>6465</v>
      </c>
      <c r="JG200" t="s">
        <v>6465</v>
      </c>
      <c r="JH200" t="s">
        <v>6465</v>
      </c>
      <c r="JI200" t="s">
        <v>6465</v>
      </c>
      <c r="JJ200" t="s">
        <v>6465</v>
      </c>
      <c r="JK200" t="s">
        <v>6465</v>
      </c>
      <c r="JL200" t="s">
        <v>6465</v>
      </c>
      <c r="JM200" t="s">
        <v>6465</v>
      </c>
      <c r="JN200" t="s">
        <v>6465</v>
      </c>
      <c r="JO200" t="s">
        <v>6465</v>
      </c>
      <c r="JP200" t="s">
        <v>6465</v>
      </c>
      <c r="JQ200" t="s">
        <v>6465</v>
      </c>
      <c r="JR200" t="s">
        <v>6465</v>
      </c>
      <c r="JS200" t="s">
        <v>6465</v>
      </c>
      <c r="JT200" t="s">
        <v>6465</v>
      </c>
      <c r="JU200" t="s">
        <v>6465</v>
      </c>
      <c r="JV200" t="s">
        <v>6465</v>
      </c>
      <c r="JW200" t="s">
        <v>6465</v>
      </c>
      <c r="JX200" t="s">
        <v>6465</v>
      </c>
      <c r="JY200" t="s">
        <v>6465</v>
      </c>
      <c r="JZ200" t="s">
        <v>6465</v>
      </c>
      <c r="KA200" t="s">
        <v>6465</v>
      </c>
      <c r="KB200" t="s">
        <v>6465</v>
      </c>
      <c r="KC200" t="s">
        <v>6465</v>
      </c>
      <c r="KD200" t="s">
        <v>6465</v>
      </c>
      <c r="KE200" t="s">
        <v>6465</v>
      </c>
      <c r="KF200" t="s">
        <v>6465</v>
      </c>
      <c r="KG200" t="s">
        <v>6465</v>
      </c>
      <c r="KH200" t="s">
        <v>6465</v>
      </c>
      <c r="KI200" t="s">
        <v>6465</v>
      </c>
      <c r="KJ200" t="s">
        <v>6465</v>
      </c>
      <c r="KK200" t="s">
        <v>6465</v>
      </c>
      <c r="KL200" t="s">
        <v>6465</v>
      </c>
      <c r="KM200" t="s">
        <v>6465</v>
      </c>
      <c r="KN200" t="s">
        <v>6465</v>
      </c>
      <c r="KO200" t="s">
        <v>6465</v>
      </c>
      <c r="KP200" t="s">
        <v>6465</v>
      </c>
      <c r="KQ200" t="s">
        <v>6465</v>
      </c>
      <c r="KR200" t="s">
        <v>6465</v>
      </c>
      <c r="KS200" t="s">
        <v>6465</v>
      </c>
      <c r="KT200" t="s">
        <v>6465</v>
      </c>
      <c r="KU200" t="s">
        <v>6465</v>
      </c>
      <c r="KV200" t="s">
        <v>6465</v>
      </c>
      <c r="KW200" t="s">
        <v>6465</v>
      </c>
      <c r="KX200" t="s">
        <v>6465</v>
      </c>
      <c r="KY200" t="s">
        <v>6465</v>
      </c>
      <c r="KZ200" t="s">
        <v>6465</v>
      </c>
      <c r="LA200" t="s">
        <v>6465</v>
      </c>
      <c r="LB200" t="s">
        <v>6465</v>
      </c>
      <c r="LC200" t="s">
        <v>6465</v>
      </c>
      <c r="LD200" t="s">
        <v>6465</v>
      </c>
      <c r="LE200" t="s">
        <v>6465</v>
      </c>
      <c r="LF200" t="s">
        <v>6465</v>
      </c>
      <c r="LG200" t="s">
        <v>6465</v>
      </c>
      <c r="LH200" t="s">
        <v>6465</v>
      </c>
      <c r="LI200" t="s">
        <v>6465</v>
      </c>
      <c r="LJ200" t="s">
        <v>6465</v>
      </c>
      <c r="LK200" t="s">
        <v>6465</v>
      </c>
      <c r="LL200" t="s">
        <v>6465</v>
      </c>
      <c r="LM200" t="s">
        <v>6465</v>
      </c>
      <c r="LN200" t="s">
        <v>6465</v>
      </c>
      <c r="LO200" t="s">
        <v>6465</v>
      </c>
      <c r="LP200" t="s">
        <v>6465</v>
      </c>
      <c r="LQ200" t="s">
        <v>6465</v>
      </c>
      <c r="LR200" t="s">
        <v>6465</v>
      </c>
      <c r="LS200" t="s">
        <v>6465</v>
      </c>
      <c r="LT200" t="s">
        <v>6465</v>
      </c>
      <c r="LU200" t="s">
        <v>6465</v>
      </c>
      <c r="LV200" t="s">
        <v>6465</v>
      </c>
      <c r="LW200" t="s">
        <v>6465</v>
      </c>
      <c r="LX200" t="s">
        <v>6465</v>
      </c>
      <c r="LY200" t="s">
        <v>6465</v>
      </c>
      <c r="LZ200" t="s">
        <v>6465</v>
      </c>
      <c r="MA200" t="s">
        <v>6465</v>
      </c>
      <c r="MB200" t="s">
        <v>6465</v>
      </c>
      <c r="MC200" t="s">
        <v>6465</v>
      </c>
      <c r="MD200" t="s">
        <v>6465</v>
      </c>
      <c r="ME200" t="s">
        <v>6465</v>
      </c>
      <c r="MF200" t="s">
        <v>6465</v>
      </c>
      <c r="MG200" t="s">
        <v>6465</v>
      </c>
      <c r="MH200" t="s">
        <v>6465</v>
      </c>
      <c r="MI200" t="s">
        <v>6465</v>
      </c>
      <c r="MJ200" t="s">
        <v>6465</v>
      </c>
      <c r="MK200" t="s">
        <v>6465</v>
      </c>
      <c r="ML200" t="s">
        <v>6465</v>
      </c>
      <c r="MM200" t="s">
        <v>6465</v>
      </c>
      <c r="MN200" t="s">
        <v>6465</v>
      </c>
      <c r="MO200" t="s">
        <v>6465</v>
      </c>
      <c r="MP200" t="s">
        <v>6465</v>
      </c>
      <c r="MQ200" t="s">
        <v>6465</v>
      </c>
      <c r="MR200" t="s">
        <v>6465</v>
      </c>
      <c r="MS200" t="s">
        <v>6465</v>
      </c>
      <c r="MT200" t="s">
        <v>6465</v>
      </c>
      <c r="MU200" t="s">
        <v>6465</v>
      </c>
      <c r="MV200" t="s">
        <v>6465</v>
      </c>
      <c r="MW200" t="s">
        <v>6465</v>
      </c>
      <c r="MX200" t="s">
        <v>6465</v>
      </c>
      <c r="MY200" t="s">
        <v>6465</v>
      </c>
      <c r="MZ200" t="s">
        <v>6465</v>
      </c>
      <c r="NA200" t="s">
        <v>6465</v>
      </c>
      <c r="NB200" t="s">
        <v>6465</v>
      </c>
      <c r="NC200" t="s">
        <v>6465</v>
      </c>
      <c r="ND200" t="s">
        <v>6465</v>
      </c>
      <c r="NE200" t="s">
        <v>6465</v>
      </c>
      <c r="NF200" t="s">
        <v>6465</v>
      </c>
      <c r="NG200" t="s">
        <v>6465</v>
      </c>
      <c r="NH200" t="s">
        <v>6465</v>
      </c>
      <c r="NI200" t="s">
        <v>6465</v>
      </c>
      <c r="NJ200" t="s">
        <v>6465</v>
      </c>
      <c r="NK200" t="s">
        <v>6465</v>
      </c>
      <c r="NL200" t="s">
        <v>6465</v>
      </c>
      <c r="NM200" t="s">
        <v>6465</v>
      </c>
      <c r="NN200" t="s">
        <v>6465</v>
      </c>
      <c r="NO200" t="s">
        <v>6465</v>
      </c>
      <c r="NP200" t="s">
        <v>6465</v>
      </c>
      <c r="NQ200" t="s">
        <v>6465</v>
      </c>
      <c r="NR200" t="s">
        <v>6465</v>
      </c>
      <c r="NS200" t="s">
        <v>6465</v>
      </c>
      <c r="NT200" t="s">
        <v>6465</v>
      </c>
      <c r="NU200" t="s">
        <v>6465</v>
      </c>
      <c r="NV200" t="s">
        <v>6465</v>
      </c>
      <c r="NW200" t="s">
        <v>6465</v>
      </c>
      <c r="NX200" t="s">
        <v>6465</v>
      </c>
      <c r="NY200" t="s">
        <v>6465</v>
      </c>
      <c r="NZ200" t="s">
        <v>6465</v>
      </c>
      <c r="OA200" t="s">
        <v>6465</v>
      </c>
      <c r="OB200" t="s">
        <v>6465</v>
      </c>
      <c r="OC200" t="s">
        <v>6465</v>
      </c>
      <c r="OD200" t="s">
        <v>6465</v>
      </c>
      <c r="OE200" t="s">
        <v>6465</v>
      </c>
      <c r="OF200" t="s">
        <v>6465</v>
      </c>
      <c r="OG200" t="s">
        <v>6465</v>
      </c>
      <c r="OH200" t="s">
        <v>6465</v>
      </c>
      <c r="OI200" t="s">
        <v>6465</v>
      </c>
      <c r="OJ200" t="s">
        <v>6465</v>
      </c>
      <c r="OK200" t="s">
        <v>6465</v>
      </c>
      <c r="OL200" t="s">
        <v>6465</v>
      </c>
      <c r="OM200" t="s">
        <v>6465</v>
      </c>
      <c r="ON200" t="s">
        <v>6465</v>
      </c>
      <c r="OO200" t="s">
        <v>6465</v>
      </c>
      <c r="OP200" t="s">
        <v>6465</v>
      </c>
      <c r="OQ200" t="s">
        <v>6465</v>
      </c>
      <c r="OR200" t="s">
        <v>6465</v>
      </c>
      <c r="OS200" t="s">
        <v>6465</v>
      </c>
      <c r="OT200" t="s">
        <v>6465</v>
      </c>
      <c r="OU200" t="s">
        <v>6465</v>
      </c>
      <c r="OV200" t="s">
        <v>6465</v>
      </c>
      <c r="OW200" t="s">
        <v>6465</v>
      </c>
      <c r="OX200" t="s">
        <v>6465</v>
      </c>
      <c r="OY200" t="s">
        <v>6465</v>
      </c>
      <c r="OZ200" t="s">
        <v>6465</v>
      </c>
      <c r="PA200" t="s">
        <v>6465</v>
      </c>
      <c r="PB200" t="s">
        <v>6465</v>
      </c>
      <c r="PC200" t="s">
        <v>6465</v>
      </c>
      <c r="PD200" t="s">
        <v>6465</v>
      </c>
      <c r="PE200" t="s">
        <v>6465</v>
      </c>
      <c r="PF200" t="s">
        <v>6465</v>
      </c>
      <c r="PG200" t="s">
        <v>6465</v>
      </c>
      <c r="PH200" t="s">
        <v>6465</v>
      </c>
      <c r="PI200" t="s">
        <v>6465</v>
      </c>
      <c r="PJ200" t="s">
        <v>6465</v>
      </c>
      <c r="PK200" t="s">
        <v>6465</v>
      </c>
      <c r="PL200" t="s">
        <v>6465</v>
      </c>
      <c r="PM200" t="s">
        <v>6465</v>
      </c>
      <c r="PN200" t="s">
        <v>6465</v>
      </c>
      <c r="PO200" t="s">
        <v>6465</v>
      </c>
      <c r="PP200" t="s">
        <v>6465</v>
      </c>
      <c r="PQ200" t="s">
        <v>6465</v>
      </c>
      <c r="PR200" t="s">
        <v>6465</v>
      </c>
      <c r="PS200" t="s">
        <v>6465</v>
      </c>
      <c r="PT200" t="s">
        <v>6465</v>
      </c>
      <c r="PU200" t="s">
        <v>6465</v>
      </c>
      <c r="PV200" t="s">
        <v>6465</v>
      </c>
      <c r="PW200" t="s">
        <v>6465</v>
      </c>
      <c r="PX200" t="s">
        <v>6465</v>
      </c>
      <c r="PY200" t="s">
        <v>6465</v>
      </c>
      <c r="PZ200" t="s">
        <v>6465</v>
      </c>
      <c r="QA200" t="s">
        <v>6465</v>
      </c>
      <c r="QB200" t="s">
        <v>6465</v>
      </c>
      <c r="QC200" t="s">
        <v>6465</v>
      </c>
      <c r="QD200" t="s">
        <v>6465</v>
      </c>
      <c r="QE200" t="s">
        <v>6465</v>
      </c>
      <c r="QF200" t="s">
        <v>6465</v>
      </c>
      <c r="QG200" t="s">
        <v>6465</v>
      </c>
      <c r="QH200" t="s">
        <v>6465</v>
      </c>
      <c r="QI200" t="s">
        <v>6465</v>
      </c>
      <c r="QJ200" t="s">
        <v>6465</v>
      </c>
      <c r="QK200" t="s">
        <v>6465</v>
      </c>
      <c r="QL200" t="s">
        <v>6465</v>
      </c>
      <c r="QM200" t="s">
        <v>6465</v>
      </c>
      <c r="QN200" t="s">
        <v>6465</v>
      </c>
      <c r="QO200" t="s">
        <v>6465</v>
      </c>
      <c r="QP200" t="s">
        <v>6465</v>
      </c>
      <c r="QQ200" t="s">
        <v>6465</v>
      </c>
      <c r="QR200" t="s">
        <v>6465</v>
      </c>
      <c r="QS200" t="s">
        <v>6465</v>
      </c>
      <c r="QT200" t="s">
        <v>6465</v>
      </c>
      <c r="QU200" t="s">
        <v>6465</v>
      </c>
      <c r="QV200" t="s">
        <v>6465</v>
      </c>
      <c r="QW200" t="s">
        <v>6465</v>
      </c>
      <c r="QX200" t="s">
        <v>6465</v>
      </c>
      <c r="QY200" t="s">
        <v>6465</v>
      </c>
      <c r="QZ200" t="s">
        <v>6465</v>
      </c>
      <c r="RA200" t="s">
        <v>6465</v>
      </c>
      <c r="RB200" t="s">
        <v>6465</v>
      </c>
      <c r="RC200" t="s">
        <v>6465</v>
      </c>
      <c r="RD200" t="s">
        <v>6465</v>
      </c>
      <c r="RE200" t="s">
        <v>6465</v>
      </c>
      <c r="RF200" t="s">
        <v>6465</v>
      </c>
      <c r="RG200" t="s">
        <v>6465</v>
      </c>
      <c r="RH200" t="s">
        <v>6465</v>
      </c>
      <c r="RI200" t="s">
        <v>6465</v>
      </c>
      <c r="RJ200" t="s">
        <v>6465</v>
      </c>
      <c r="RK200" t="s">
        <v>6465</v>
      </c>
      <c r="RL200" t="s">
        <v>6465</v>
      </c>
      <c r="RM200" t="s">
        <v>6465</v>
      </c>
      <c r="RN200" t="s">
        <v>6465</v>
      </c>
      <c r="RO200" t="s">
        <v>6465</v>
      </c>
      <c r="RP200" t="s">
        <v>6465</v>
      </c>
      <c r="RQ200" t="s">
        <v>6465</v>
      </c>
      <c r="RR200" t="s">
        <v>6465</v>
      </c>
      <c r="RS200" t="s">
        <v>6465</v>
      </c>
      <c r="RT200" t="s">
        <v>6465</v>
      </c>
      <c r="RU200" t="s">
        <v>6465</v>
      </c>
      <c r="RV200" t="s">
        <v>6465</v>
      </c>
      <c r="RW200" t="s">
        <v>6465</v>
      </c>
      <c r="RX200" t="s">
        <v>6465</v>
      </c>
      <c r="RY200" t="s">
        <v>6465</v>
      </c>
      <c r="RZ200" t="s">
        <v>6465</v>
      </c>
      <c r="SA200" t="s">
        <v>6465</v>
      </c>
      <c r="SB200" t="s">
        <v>6465</v>
      </c>
      <c r="SC200" t="s">
        <v>6465</v>
      </c>
      <c r="SD200" t="s">
        <v>6465</v>
      </c>
      <c r="SE200" t="s">
        <v>6465</v>
      </c>
      <c r="SF200" t="s">
        <v>6465</v>
      </c>
      <c r="SG200" t="s">
        <v>6465</v>
      </c>
      <c r="SH200" t="s">
        <v>6465</v>
      </c>
      <c r="SI200" t="s">
        <v>6465</v>
      </c>
      <c r="SJ200" t="s">
        <v>6465</v>
      </c>
      <c r="SK200" t="s">
        <v>6465</v>
      </c>
      <c r="SL200" t="s">
        <v>6465</v>
      </c>
      <c r="SM200" t="s">
        <v>6465</v>
      </c>
      <c r="SN200" t="s">
        <v>6465</v>
      </c>
      <c r="SO200" t="s">
        <v>6465</v>
      </c>
      <c r="SP200" t="s">
        <v>6465</v>
      </c>
      <c r="SQ200" t="s">
        <v>6465</v>
      </c>
      <c r="SR200" t="s">
        <v>6465</v>
      </c>
      <c r="SS200" t="s">
        <v>6465</v>
      </c>
      <c r="ST200" t="s">
        <v>6465</v>
      </c>
      <c r="SU200" t="s">
        <v>6465</v>
      </c>
      <c r="SV200" t="s">
        <v>6465</v>
      </c>
      <c r="SW200" t="s">
        <v>6465</v>
      </c>
      <c r="SX200" t="s">
        <v>6465</v>
      </c>
      <c r="SY200" t="s">
        <v>6465</v>
      </c>
      <c r="SZ200" t="s">
        <v>6465</v>
      </c>
      <c r="TA200" t="s">
        <v>6465</v>
      </c>
      <c r="TB200" t="s">
        <v>6465</v>
      </c>
      <c r="TC200" t="s">
        <v>6465</v>
      </c>
      <c r="TD200" t="s">
        <v>6465</v>
      </c>
      <c r="TE200" t="s">
        <v>6465</v>
      </c>
      <c r="TF200" t="s">
        <v>6465</v>
      </c>
      <c r="TG200" t="s">
        <v>6465</v>
      </c>
      <c r="TH200" t="s">
        <v>6465</v>
      </c>
      <c r="TI200" t="s">
        <v>6465</v>
      </c>
      <c r="TJ200" t="s">
        <v>6465</v>
      </c>
      <c r="TK200" t="s">
        <v>6465</v>
      </c>
      <c r="TL200" t="s">
        <v>6465</v>
      </c>
      <c r="TM200" t="s">
        <v>6465</v>
      </c>
      <c r="TN200" t="s">
        <v>6465</v>
      </c>
      <c r="TO200" t="s">
        <v>6465</v>
      </c>
      <c r="TP200" t="s">
        <v>6465</v>
      </c>
      <c r="TQ200" t="s">
        <v>6465</v>
      </c>
      <c r="TR200" t="s">
        <v>6465</v>
      </c>
      <c r="TS200" t="s">
        <v>6465</v>
      </c>
      <c r="TT200" t="s">
        <v>6465</v>
      </c>
      <c r="TU200" t="s">
        <v>6465</v>
      </c>
      <c r="TV200" t="s">
        <v>6465</v>
      </c>
      <c r="TW200" t="s">
        <v>6465</v>
      </c>
      <c r="TX200" t="s">
        <v>6465</v>
      </c>
      <c r="TY200" t="s">
        <v>6465</v>
      </c>
      <c r="TZ200" t="s">
        <v>6465</v>
      </c>
      <c r="UA200" t="s">
        <v>6465</v>
      </c>
      <c r="UB200" t="s">
        <v>6465</v>
      </c>
      <c r="UC200" t="s">
        <v>6465</v>
      </c>
      <c r="UD200" t="s">
        <v>6465</v>
      </c>
      <c r="UE200" t="s">
        <v>6465</v>
      </c>
      <c r="UF200" t="s">
        <v>6465</v>
      </c>
      <c r="UG200" t="s">
        <v>6465</v>
      </c>
      <c r="UH200" t="s">
        <v>6465</v>
      </c>
      <c r="UI200" t="s">
        <v>6465</v>
      </c>
      <c r="UJ200" t="s">
        <v>6465</v>
      </c>
      <c r="UK200" t="s">
        <v>6465</v>
      </c>
      <c r="UL200" t="s">
        <v>6465</v>
      </c>
      <c r="UM200" t="s">
        <v>6465</v>
      </c>
      <c r="UN200" t="s">
        <v>6465</v>
      </c>
      <c r="UO200" t="s">
        <v>6465</v>
      </c>
      <c r="UP200" t="s">
        <v>6465</v>
      </c>
      <c r="UQ200" t="s">
        <v>6465</v>
      </c>
      <c r="UR200" t="s">
        <v>6465</v>
      </c>
      <c r="US200" t="s">
        <v>6465</v>
      </c>
      <c r="UT200" t="s">
        <v>6465</v>
      </c>
      <c r="UU200" t="s">
        <v>6465</v>
      </c>
      <c r="UV200" t="s">
        <v>6465</v>
      </c>
      <c r="UW200" t="s">
        <v>6465</v>
      </c>
      <c r="UX200" t="s">
        <v>6465</v>
      </c>
      <c r="UY200" t="s">
        <v>6465</v>
      </c>
      <c r="UZ200" t="s">
        <v>6465</v>
      </c>
      <c r="VA200" t="s">
        <v>6465</v>
      </c>
      <c r="VB200" t="s">
        <v>6465</v>
      </c>
      <c r="VC200" t="s">
        <v>6465</v>
      </c>
      <c r="VD200" t="s">
        <v>6465</v>
      </c>
      <c r="VE200" t="s">
        <v>6465</v>
      </c>
      <c r="VF200" t="s">
        <v>6465</v>
      </c>
      <c r="VG200" t="s">
        <v>6465</v>
      </c>
      <c r="VH200" t="s">
        <v>6465</v>
      </c>
      <c r="VI200" t="s">
        <v>6465</v>
      </c>
      <c r="VJ200" t="s">
        <v>6465</v>
      </c>
      <c r="VK200" t="s">
        <v>6465</v>
      </c>
      <c r="VL200" t="s">
        <v>6465</v>
      </c>
      <c r="VM200" t="s">
        <v>6465</v>
      </c>
      <c r="VN200" t="s">
        <v>6465</v>
      </c>
      <c r="VO200" t="s">
        <v>6465</v>
      </c>
      <c r="VP200" t="s">
        <v>6465</v>
      </c>
      <c r="VQ200" t="s">
        <v>6465</v>
      </c>
      <c r="VR200" t="s">
        <v>6465</v>
      </c>
      <c r="VS200" t="s">
        <v>6465</v>
      </c>
      <c r="VT200" t="s">
        <v>6465</v>
      </c>
      <c r="VU200" t="s">
        <v>6465</v>
      </c>
      <c r="VV200" t="s">
        <v>6465</v>
      </c>
      <c r="VW200" t="s">
        <v>6465</v>
      </c>
      <c r="VX200" t="s">
        <v>6465</v>
      </c>
      <c r="VY200" t="s">
        <v>6465</v>
      </c>
      <c r="VZ200" t="s">
        <v>6465</v>
      </c>
      <c r="WA200" t="s">
        <v>6465</v>
      </c>
      <c r="WB200" t="s">
        <v>6465</v>
      </c>
      <c r="WC200" t="s">
        <v>6465</v>
      </c>
      <c r="WD200" t="s">
        <v>6465</v>
      </c>
      <c r="WE200" t="s">
        <v>6465</v>
      </c>
      <c r="WF200" t="s">
        <v>6465</v>
      </c>
      <c r="WG200" t="s">
        <v>6465</v>
      </c>
      <c r="WH200" t="s">
        <v>6465</v>
      </c>
      <c r="WI200" t="s">
        <v>6465</v>
      </c>
      <c r="WJ200" t="s">
        <v>6465</v>
      </c>
      <c r="WK200" t="s">
        <v>6465</v>
      </c>
      <c r="WL200" t="s">
        <v>6465</v>
      </c>
      <c r="WM200" t="s">
        <v>6465</v>
      </c>
      <c r="WN200" t="s">
        <v>6465</v>
      </c>
      <c r="WO200" t="s">
        <v>6465</v>
      </c>
      <c r="WP200" t="s">
        <v>6465</v>
      </c>
      <c r="WQ200" t="s">
        <v>6465</v>
      </c>
      <c r="WR200" t="s">
        <v>6465</v>
      </c>
      <c r="WS200" t="s">
        <v>6465</v>
      </c>
      <c r="WT200" t="s">
        <v>6465</v>
      </c>
      <c r="WU200" t="s">
        <v>6465</v>
      </c>
      <c r="WV200" t="s">
        <v>6465</v>
      </c>
      <c r="WW200" t="s">
        <v>6465</v>
      </c>
      <c r="WX200" t="s">
        <v>6465</v>
      </c>
      <c r="WY200" t="s">
        <v>6465</v>
      </c>
      <c r="WZ200" t="s">
        <v>6465</v>
      </c>
      <c r="XA200" t="s">
        <v>6465</v>
      </c>
      <c r="XB200" t="s">
        <v>6465</v>
      </c>
      <c r="XC200" t="s">
        <v>6465</v>
      </c>
      <c r="XD200" t="s">
        <v>6465</v>
      </c>
      <c r="XE200" t="s">
        <v>6465</v>
      </c>
      <c r="XF200" t="s">
        <v>6465</v>
      </c>
      <c r="XG200" t="s">
        <v>6465</v>
      </c>
      <c r="XH200" t="s">
        <v>6465</v>
      </c>
      <c r="XI200" t="s">
        <v>6465</v>
      </c>
      <c r="XJ200" t="s">
        <v>6465</v>
      </c>
      <c r="XK200" t="s">
        <v>6465</v>
      </c>
      <c r="XL200" t="s">
        <v>6465</v>
      </c>
      <c r="XM200" t="s">
        <v>6465</v>
      </c>
      <c r="XN200" t="s">
        <v>6465</v>
      </c>
      <c r="XO200" t="s">
        <v>6465</v>
      </c>
      <c r="XP200" t="s">
        <v>6465</v>
      </c>
      <c r="XQ200" t="s">
        <v>6465</v>
      </c>
      <c r="XR200" t="s">
        <v>6465</v>
      </c>
      <c r="XS200" t="s">
        <v>6465</v>
      </c>
      <c r="XT200" t="s">
        <v>6465</v>
      </c>
      <c r="XU200" t="s">
        <v>6465</v>
      </c>
      <c r="XV200" t="s">
        <v>6465</v>
      </c>
      <c r="XW200" t="s">
        <v>6465</v>
      </c>
      <c r="XX200" t="s">
        <v>6465</v>
      </c>
      <c r="XY200" t="s">
        <v>6465</v>
      </c>
      <c r="XZ200" t="s">
        <v>6465</v>
      </c>
      <c r="YA200" t="s">
        <v>6465</v>
      </c>
      <c r="YB200" t="s">
        <v>6465</v>
      </c>
      <c r="YC200" t="s">
        <v>6465</v>
      </c>
      <c r="YD200" t="s">
        <v>6465</v>
      </c>
      <c r="YE200" t="s">
        <v>6465</v>
      </c>
      <c r="YF200" t="s">
        <v>6465</v>
      </c>
      <c r="YG200" t="s">
        <v>6465</v>
      </c>
      <c r="YH200" t="s">
        <v>6465</v>
      </c>
      <c r="YI200" t="s">
        <v>6465</v>
      </c>
      <c r="YJ200" t="s">
        <v>6465</v>
      </c>
      <c r="YK200" t="s">
        <v>6465</v>
      </c>
      <c r="YL200" t="s">
        <v>6465</v>
      </c>
      <c r="YM200" t="s">
        <v>6465</v>
      </c>
      <c r="YN200" t="s">
        <v>6465</v>
      </c>
      <c r="YO200" t="s">
        <v>6465</v>
      </c>
      <c r="YP200" t="s">
        <v>6465</v>
      </c>
      <c r="YQ200" t="s">
        <v>6465</v>
      </c>
      <c r="YR200" t="s">
        <v>6465</v>
      </c>
      <c r="YS200" t="s">
        <v>6465</v>
      </c>
      <c r="YT200" t="s">
        <v>6465</v>
      </c>
      <c r="YU200" t="s">
        <v>6465</v>
      </c>
      <c r="YV200" t="s">
        <v>6465</v>
      </c>
      <c r="YW200" t="s">
        <v>6465</v>
      </c>
      <c r="YX200" t="s">
        <v>6465</v>
      </c>
      <c r="YY200" t="s">
        <v>6465</v>
      </c>
      <c r="YZ200" t="s">
        <v>6465</v>
      </c>
      <c r="ZA200" t="s">
        <v>6465</v>
      </c>
      <c r="ZB200" t="s">
        <v>6465</v>
      </c>
      <c r="ZC200" t="s">
        <v>6465</v>
      </c>
      <c r="ZD200" t="s">
        <v>6465</v>
      </c>
      <c r="ZE200" t="s">
        <v>6465</v>
      </c>
      <c r="ZF200" t="s">
        <v>6465</v>
      </c>
      <c r="ZG200" t="s">
        <v>6465</v>
      </c>
      <c r="ZH200" t="s">
        <v>6465</v>
      </c>
      <c r="ZI200" t="s">
        <v>6465</v>
      </c>
      <c r="ZJ200" t="s">
        <v>6465</v>
      </c>
      <c r="ZK200" t="s">
        <v>6465</v>
      </c>
      <c r="ZL200" t="s">
        <v>6465</v>
      </c>
      <c r="ZM200" t="s">
        <v>6465</v>
      </c>
      <c r="ZN200" t="s">
        <v>6465</v>
      </c>
      <c r="ZO200" t="s">
        <v>6465</v>
      </c>
      <c r="ZP200" t="s">
        <v>6465</v>
      </c>
      <c r="ZQ200" t="s">
        <v>6465</v>
      </c>
      <c r="ZR200" t="s">
        <v>6465</v>
      </c>
      <c r="ZS200" t="s">
        <v>6465</v>
      </c>
      <c r="ZT200" t="s">
        <v>6465</v>
      </c>
      <c r="ZU200" t="s">
        <v>6465</v>
      </c>
      <c r="ZV200" t="s">
        <v>6465</v>
      </c>
      <c r="ZW200" t="s">
        <v>6465</v>
      </c>
      <c r="ZX200" t="s">
        <v>6465</v>
      </c>
      <c r="ZY200" t="s">
        <v>6465</v>
      </c>
      <c r="ZZ200" t="s">
        <v>6465</v>
      </c>
      <c r="AAA200" t="s">
        <v>6465</v>
      </c>
      <c r="AAB200" t="s">
        <v>6465</v>
      </c>
      <c r="AAC200" t="s">
        <v>6465</v>
      </c>
      <c r="AAD200" t="s">
        <v>6465</v>
      </c>
      <c r="AAE200" t="s">
        <v>6465</v>
      </c>
      <c r="AAF200" t="s">
        <v>6465</v>
      </c>
      <c r="AAG200" t="s">
        <v>6465</v>
      </c>
      <c r="AAH200" t="s">
        <v>6465</v>
      </c>
      <c r="AAI200" t="s">
        <v>6465</v>
      </c>
      <c r="AAJ200" t="s">
        <v>6465</v>
      </c>
      <c r="AAK200" t="s">
        <v>6465</v>
      </c>
      <c r="AAL200" t="s">
        <v>6465</v>
      </c>
      <c r="AAM200" t="s">
        <v>6465</v>
      </c>
      <c r="AAN200" t="s">
        <v>6465</v>
      </c>
      <c r="AAO200" t="s">
        <v>6465</v>
      </c>
      <c r="AAP200" t="s">
        <v>6465</v>
      </c>
      <c r="AAQ200" t="s">
        <v>6465</v>
      </c>
      <c r="AAR200" t="s">
        <v>6465</v>
      </c>
      <c r="AAS200" t="s">
        <v>6465</v>
      </c>
      <c r="AAT200" t="s">
        <v>6465</v>
      </c>
      <c r="AAU200" t="s">
        <v>6465</v>
      </c>
      <c r="AAV200" t="s">
        <v>6465</v>
      </c>
      <c r="AAW200" t="s">
        <v>6465</v>
      </c>
      <c r="AAX200" t="s">
        <v>6465</v>
      </c>
      <c r="AAY200" t="s">
        <v>6465</v>
      </c>
      <c r="AAZ200" t="s">
        <v>6465</v>
      </c>
      <c r="ABA200" t="s">
        <v>6465</v>
      </c>
      <c r="ABB200" t="s">
        <v>6465</v>
      </c>
      <c r="ABC200" t="s">
        <v>6465</v>
      </c>
      <c r="ABD200" t="s">
        <v>6465</v>
      </c>
      <c r="ABE200" t="s">
        <v>6465</v>
      </c>
      <c r="ABF200" t="s">
        <v>6465</v>
      </c>
      <c r="ABG200" t="s">
        <v>6465</v>
      </c>
      <c r="ABH200" t="s">
        <v>6465</v>
      </c>
      <c r="ABI200" t="s">
        <v>6465</v>
      </c>
      <c r="ABJ200" t="s">
        <v>6465</v>
      </c>
      <c r="ABK200" t="s">
        <v>6465</v>
      </c>
      <c r="ABL200" t="s">
        <v>6465</v>
      </c>
      <c r="ABM200" t="s">
        <v>6465</v>
      </c>
      <c r="ABN200" t="s">
        <v>6465</v>
      </c>
      <c r="ABO200" t="s">
        <v>6465</v>
      </c>
      <c r="ABP200" t="s">
        <v>6465</v>
      </c>
      <c r="ABQ200" t="s">
        <v>6465</v>
      </c>
      <c r="ABR200" t="s">
        <v>6465</v>
      </c>
      <c r="ABS200" t="s">
        <v>6465</v>
      </c>
      <c r="ABT200" t="s">
        <v>6465</v>
      </c>
      <c r="ABU200" t="s">
        <v>6465</v>
      </c>
      <c r="ABV200" t="s">
        <v>6465</v>
      </c>
      <c r="ABW200" t="s">
        <v>6465</v>
      </c>
      <c r="ABX200" t="s">
        <v>6465</v>
      </c>
      <c r="ABY200" t="s">
        <v>6465</v>
      </c>
      <c r="ABZ200" t="s">
        <v>6465</v>
      </c>
      <c r="ACA200" t="s">
        <v>6465</v>
      </c>
      <c r="ACB200" t="s">
        <v>6465</v>
      </c>
      <c r="ACC200" t="s">
        <v>6465</v>
      </c>
      <c r="ACD200" t="s">
        <v>6465</v>
      </c>
      <c r="ACE200" t="s">
        <v>6465</v>
      </c>
      <c r="ACF200" t="s">
        <v>6465</v>
      </c>
      <c r="ACG200" t="s">
        <v>6465</v>
      </c>
      <c r="ACH200" t="s">
        <v>6465</v>
      </c>
      <c r="ACI200" t="s">
        <v>6465</v>
      </c>
      <c r="ACJ200" t="s">
        <v>6465</v>
      </c>
      <c r="ACK200" t="s">
        <v>6465</v>
      </c>
      <c r="ACL200" t="s">
        <v>6465</v>
      </c>
      <c r="ACM200" t="s">
        <v>6465</v>
      </c>
      <c r="ACN200" t="s">
        <v>6465</v>
      </c>
      <c r="ACO200" t="s">
        <v>6465</v>
      </c>
      <c r="ACP200" t="s">
        <v>6465</v>
      </c>
      <c r="ACQ200" t="s">
        <v>6465</v>
      </c>
      <c r="ACR200" t="s">
        <v>6465</v>
      </c>
      <c r="ACS200" t="s">
        <v>6465</v>
      </c>
      <c r="ACT200" t="s">
        <v>6465</v>
      </c>
      <c r="ACU200" t="s">
        <v>6465</v>
      </c>
      <c r="ACV200" t="s">
        <v>6465</v>
      </c>
      <c r="ACW200" t="s">
        <v>6465</v>
      </c>
      <c r="ACX200" t="s">
        <v>6465</v>
      </c>
      <c r="ACY200" t="s">
        <v>6465</v>
      </c>
      <c r="ACZ200" t="s">
        <v>6465</v>
      </c>
      <c r="ADA200" t="s">
        <v>6465</v>
      </c>
      <c r="ADB200" t="s">
        <v>6465</v>
      </c>
      <c r="ADC200" t="s">
        <v>6465</v>
      </c>
      <c r="ADD200" t="s">
        <v>6465</v>
      </c>
      <c r="ADE200" t="s">
        <v>6465</v>
      </c>
      <c r="ADF200" t="s">
        <v>6465</v>
      </c>
      <c r="ADG200" t="s">
        <v>6465</v>
      </c>
      <c r="ADH200" t="s">
        <v>6465</v>
      </c>
      <c r="ADI200" t="s">
        <v>6465</v>
      </c>
      <c r="ADJ200" t="s">
        <v>6465</v>
      </c>
      <c r="ADK200" t="s">
        <v>6465</v>
      </c>
      <c r="ADL200" t="s">
        <v>6465</v>
      </c>
      <c r="ADM200" t="s">
        <v>6465</v>
      </c>
      <c r="ADN200" t="s">
        <v>6465</v>
      </c>
      <c r="ADO200" t="s">
        <v>6465</v>
      </c>
      <c r="ADP200" t="s">
        <v>6465</v>
      </c>
      <c r="ADQ200" t="s">
        <v>6465</v>
      </c>
      <c r="ADR200" t="s">
        <v>6465</v>
      </c>
      <c r="ADS200" t="s">
        <v>6465</v>
      </c>
      <c r="ADT200" t="s">
        <v>6465</v>
      </c>
      <c r="ADU200" t="s">
        <v>6465</v>
      </c>
      <c r="ADV200" t="s">
        <v>6465</v>
      </c>
      <c r="ADW200" t="s">
        <v>6465</v>
      </c>
      <c r="ADX200" t="s">
        <v>6465</v>
      </c>
      <c r="ADY200" t="s">
        <v>6465</v>
      </c>
      <c r="ADZ200" t="s">
        <v>6465</v>
      </c>
      <c r="AEA200" t="s">
        <v>6465</v>
      </c>
      <c r="AEB200" t="s">
        <v>6465</v>
      </c>
      <c r="AEC200" t="s">
        <v>6465</v>
      </c>
      <c r="AED200" t="s">
        <v>6465</v>
      </c>
      <c r="AEE200" t="s">
        <v>6465</v>
      </c>
      <c r="AEF200" t="s">
        <v>6465</v>
      </c>
      <c r="AEG200" t="s">
        <v>6465</v>
      </c>
      <c r="AEH200" t="s">
        <v>6465</v>
      </c>
      <c r="AEI200" t="s">
        <v>6465</v>
      </c>
      <c r="AEJ200" t="s">
        <v>6465</v>
      </c>
      <c r="AEK200" t="s">
        <v>6465</v>
      </c>
      <c r="AEL200" t="s">
        <v>6465</v>
      </c>
      <c r="AEM200" t="s">
        <v>6465</v>
      </c>
      <c r="AEN200" t="s">
        <v>6465</v>
      </c>
      <c r="AEO200" t="s">
        <v>6465</v>
      </c>
      <c r="AEP200" t="s">
        <v>6465</v>
      </c>
      <c r="AEQ200" t="s">
        <v>6465</v>
      </c>
      <c r="AER200" t="s">
        <v>6465</v>
      </c>
      <c r="AES200" t="s">
        <v>6465</v>
      </c>
      <c r="AET200" t="s">
        <v>6465</v>
      </c>
      <c r="AEU200" t="s">
        <v>6465</v>
      </c>
      <c r="AEV200" t="s">
        <v>6465</v>
      </c>
      <c r="AEW200" t="s">
        <v>6465</v>
      </c>
      <c r="AEX200" t="s">
        <v>6465</v>
      </c>
      <c r="AEY200" t="s">
        <v>6465</v>
      </c>
      <c r="AEZ200" t="s">
        <v>6465</v>
      </c>
      <c r="AFA200" t="s">
        <v>6465</v>
      </c>
      <c r="AFB200" t="s">
        <v>6465</v>
      </c>
      <c r="AFC200" t="s">
        <v>6465</v>
      </c>
      <c r="AFD200" t="s">
        <v>6465</v>
      </c>
      <c r="AFE200" t="s">
        <v>6465</v>
      </c>
      <c r="AFF200" t="s">
        <v>6465</v>
      </c>
      <c r="AFG200" t="s">
        <v>6465</v>
      </c>
      <c r="AFH200" t="s">
        <v>6465</v>
      </c>
      <c r="AFI200" t="s">
        <v>6465</v>
      </c>
      <c r="AFJ200" t="s">
        <v>6465</v>
      </c>
      <c r="AFK200" t="s">
        <v>6465</v>
      </c>
      <c r="AFL200" t="s">
        <v>6465</v>
      </c>
      <c r="AFM200" t="s">
        <v>6465</v>
      </c>
      <c r="AFN200" t="s">
        <v>6465</v>
      </c>
      <c r="AFO200" t="s">
        <v>6465</v>
      </c>
      <c r="AFP200" t="s">
        <v>6465</v>
      </c>
      <c r="AFQ200" t="s">
        <v>6465</v>
      </c>
      <c r="AFR200" t="s">
        <v>6465</v>
      </c>
      <c r="AFS200" t="s">
        <v>6465</v>
      </c>
      <c r="AFT200" t="s">
        <v>6465</v>
      </c>
      <c r="AFU200" t="s">
        <v>6465</v>
      </c>
      <c r="AFV200" t="s">
        <v>6465</v>
      </c>
      <c r="AFW200" t="s">
        <v>6465</v>
      </c>
      <c r="AFX200" t="s">
        <v>6465</v>
      </c>
      <c r="AFY200" t="s">
        <v>6465</v>
      </c>
      <c r="AFZ200" t="s">
        <v>6465</v>
      </c>
      <c r="AGA200" t="s">
        <v>6465</v>
      </c>
      <c r="AGB200" t="s">
        <v>6465</v>
      </c>
      <c r="AGC200" t="s">
        <v>6465</v>
      </c>
      <c r="AGD200" t="s">
        <v>6465</v>
      </c>
      <c r="AGE200" t="s">
        <v>6465</v>
      </c>
      <c r="AGF200" t="s">
        <v>6465</v>
      </c>
      <c r="AGG200" t="s">
        <v>6465</v>
      </c>
      <c r="AGH200" t="s">
        <v>6465</v>
      </c>
      <c r="AGI200" t="s">
        <v>6465</v>
      </c>
      <c r="AGJ200" t="s">
        <v>6465</v>
      </c>
      <c r="AGK200" t="s">
        <v>6465</v>
      </c>
      <c r="AGL200" t="s">
        <v>6465</v>
      </c>
      <c r="AGM200" t="s">
        <v>6465</v>
      </c>
      <c r="AGN200" t="s">
        <v>6465</v>
      </c>
      <c r="AGO200" t="s">
        <v>6465</v>
      </c>
      <c r="AGP200" t="s">
        <v>6465</v>
      </c>
      <c r="AGQ200" t="s">
        <v>6465</v>
      </c>
      <c r="AGR200" t="s">
        <v>6465</v>
      </c>
      <c r="AGS200" t="s">
        <v>6465</v>
      </c>
      <c r="AGT200" t="s">
        <v>6465</v>
      </c>
      <c r="AGU200" t="s">
        <v>6465</v>
      </c>
      <c r="AGV200" t="s">
        <v>6465</v>
      </c>
      <c r="AGW200" t="s">
        <v>6465</v>
      </c>
      <c r="AGX200" t="s">
        <v>6465</v>
      </c>
      <c r="AGY200" t="s">
        <v>6465</v>
      </c>
      <c r="AGZ200" t="s">
        <v>6465</v>
      </c>
      <c r="AHA200" t="s">
        <v>6465</v>
      </c>
      <c r="AHB200" t="s">
        <v>6465</v>
      </c>
      <c r="AHC200" t="s">
        <v>6465</v>
      </c>
      <c r="AHD200" t="s">
        <v>6465</v>
      </c>
      <c r="AHE200" t="s">
        <v>6465</v>
      </c>
      <c r="AHF200" t="s">
        <v>6465</v>
      </c>
      <c r="AHG200" t="s">
        <v>6465</v>
      </c>
      <c r="AHH200" t="s">
        <v>6465</v>
      </c>
      <c r="AHI200" t="s">
        <v>6465</v>
      </c>
      <c r="AHJ200" t="s">
        <v>6465</v>
      </c>
      <c r="AHK200" t="s">
        <v>6465</v>
      </c>
      <c r="AHL200" t="s">
        <v>6465</v>
      </c>
      <c r="AHM200" t="s">
        <v>6465</v>
      </c>
      <c r="AHN200" t="s">
        <v>6465</v>
      </c>
      <c r="AHO200" t="s">
        <v>6465</v>
      </c>
      <c r="AHP200" t="s">
        <v>6465</v>
      </c>
      <c r="AHQ200" t="s">
        <v>6465</v>
      </c>
      <c r="AHR200" t="s">
        <v>6465</v>
      </c>
      <c r="AHS200" t="s">
        <v>6465</v>
      </c>
      <c r="AHT200" t="s">
        <v>6465</v>
      </c>
      <c r="AHU200" t="s">
        <v>6465</v>
      </c>
      <c r="AHV200" t="s">
        <v>6465</v>
      </c>
      <c r="AHW200" t="s">
        <v>6465</v>
      </c>
      <c r="AHX200" t="s">
        <v>6465</v>
      </c>
      <c r="AHY200" t="s">
        <v>6465</v>
      </c>
      <c r="AHZ200" t="s">
        <v>6465</v>
      </c>
      <c r="AIA200" t="s">
        <v>6465</v>
      </c>
      <c r="AIB200" t="s">
        <v>6465</v>
      </c>
      <c r="AIC200" t="s">
        <v>6465</v>
      </c>
      <c r="AID200" t="s">
        <v>6465</v>
      </c>
      <c r="AIE200" t="s">
        <v>6465</v>
      </c>
      <c r="AIF200" t="s">
        <v>6465</v>
      </c>
      <c r="AIG200" t="s">
        <v>6465</v>
      </c>
      <c r="AIH200" t="s">
        <v>6465</v>
      </c>
      <c r="AII200" t="s">
        <v>6465</v>
      </c>
      <c r="AIJ200" t="s">
        <v>6465</v>
      </c>
      <c r="AIK200" t="s">
        <v>6465</v>
      </c>
      <c r="AIL200" t="s">
        <v>6465</v>
      </c>
      <c r="AIM200" t="s">
        <v>6465</v>
      </c>
      <c r="AIN200" t="s">
        <v>6465</v>
      </c>
      <c r="AIO200" t="s">
        <v>6465</v>
      </c>
      <c r="AIP200" t="s">
        <v>6465</v>
      </c>
      <c r="AIQ200" t="s">
        <v>6465</v>
      </c>
      <c r="AIR200" t="s">
        <v>6465</v>
      </c>
      <c r="AIS200" t="s">
        <v>6465</v>
      </c>
      <c r="AIT200" t="s">
        <v>6465</v>
      </c>
      <c r="AIU200" t="s">
        <v>6465</v>
      </c>
      <c r="AIV200" t="s">
        <v>6465</v>
      </c>
      <c r="AIW200" t="s">
        <v>6465</v>
      </c>
      <c r="AIX200" t="s">
        <v>6465</v>
      </c>
      <c r="AIY200" t="s">
        <v>6465</v>
      </c>
      <c r="AIZ200" t="s">
        <v>6465</v>
      </c>
      <c r="AJA200" t="s">
        <v>6465</v>
      </c>
      <c r="AJB200" t="s">
        <v>6465</v>
      </c>
      <c r="AJC200" t="s">
        <v>6465</v>
      </c>
      <c r="AJD200" t="s">
        <v>6465</v>
      </c>
      <c r="AJE200" t="s">
        <v>6465</v>
      </c>
      <c r="AJF200" t="s">
        <v>6465</v>
      </c>
      <c r="AJG200" t="s">
        <v>6465</v>
      </c>
      <c r="AJH200" t="s">
        <v>6465</v>
      </c>
      <c r="AJI200" t="s">
        <v>6465</v>
      </c>
      <c r="AJJ200" t="s">
        <v>6465</v>
      </c>
      <c r="AJK200" t="s">
        <v>6465</v>
      </c>
      <c r="AJL200" t="s">
        <v>6465</v>
      </c>
      <c r="AJM200" t="s">
        <v>6465</v>
      </c>
      <c r="AJN200" t="s">
        <v>6465</v>
      </c>
      <c r="AJO200" t="s">
        <v>6465</v>
      </c>
      <c r="AJP200" t="s">
        <v>6465</v>
      </c>
      <c r="AJQ200" t="s">
        <v>6465</v>
      </c>
      <c r="AJR200" t="s">
        <v>6465</v>
      </c>
      <c r="AJS200" t="s">
        <v>6465</v>
      </c>
      <c r="AJT200" t="s">
        <v>6465</v>
      </c>
      <c r="AJU200" t="s">
        <v>6465</v>
      </c>
      <c r="AJV200" t="s">
        <v>6465</v>
      </c>
      <c r="AJW200" t="s">
        <v>6465</v>
      </c>
      <c r="AJX200" t="s">
        <v>6465</v>
      </c>
      <c r="AJY200" t="s">
        <v>6465</v>
      </c>
      <c r="AJZ200" t="s">
        <v>6465</v>
      </c>
      <c r="AKA200" t="s">
        <v>6465</v>
      </c>
      <c r="AKB200" t="s">
        <v>6465</v>
      </c>
      <c r="AKC200" t="s">
        <v>6465</v>
      </c>
      <c r="AKD200" t="s">
        <v>6465</v>
      </c>
      <c r="AKE200" t="s">
        <v>6465</v>
      </c>
      <c r="AKF200" t="s">
        <v>6465</v>
      </c>
      <c r="AKG200" t="s">
        <v>6465</v>
      </c>
      <c r="AKH200" t="s">
        <v>6465</v>
      </c>
      <c r="AKI200" t="s">
        <v>6465</v>
      </c>
      <c r="AKJ200" t="s">
        <v>6465</v>
      </c>
      <c r="AKK200" t="s">
        <v>6465</v>
      </c>
      <c r="AKL200" t="s">
        <v>6465</v>
      </c>
      <c r="AKM200" t="s">
        <v>6465</v>
      </c>
      <c r="AKN200" t="s">
        <v>6465</v>
      </c>
      <c r="AKO200" t="s">
        <v>6465</v>
      </c>
      <c r="AKP200" t="s">
        <v>6465</v>
      </c>
      <c r="AKQ200" t="s">
        <v>6465</v>
      </c>
      <c r="AKR200" t="s">
        <v>6465</v>
      </c>
      <c r="AKS200" t="s">
        <v>6465</v>
      </c>
      <c r="AKT200" t="s">
        <v>6465</v>
      </c>
      <c r="AKU200" t="s">
        <v>6465</v>
      </c>
      <c r="AKV200" t="s">
        <v>6465</v>
      </c>
      <c r="AKW200" t="s">
        <v>6465</v>
      </c>
      <c r="AKX200" t="s">
        <v>6465</v>
      </c>
      <c r="AKY200" t="s">
        <v>6465</v>
      </c>
      <c r="AKZ200" t="s">
        <v>6465</v>
      </c>
      <c r="ALA200" t="s">
        <v>6465</v>
      </c>
      <c r="ALB200" t="s">
        <v>6465</v>
      </c>
      <c r="ALC200" t="s">
        <v>6465</v>
      </c>
      <c r="ALD200" t="s">
        <v>6465</v>
      </c>
      <c r="ALE200" t="s">
        <v>6465</v>
      </c>
      <c r="ALF200" t="s">
        <v>6465</v>
      </c>
      <c r="ALG200" t="s">
        <v>6465</v>
      </c>
      <c r="ALH200" t="s">
        <v>6465</v>
      </c>
      <c r="ALI200" t="s">
        <v>6465</v>
      </c>
      <c r="ALJ200" t="s">
        <v>6465</v>
      </c>
      <c r="ALK200" t="s">
        <v>6465</v>
      </c>
      <c r="ALL200" t="s">
        <v>6465</v>
      </c>
      <c r="ALM200" t="s">
        <v>6465</v>
      </c>
      <c r="ALN200" t="s">
        <v>6465</v>
      </c>
      <c r="ALO200" t="s">
        <v>6465</v>
      </c>
      <c r="ALP200" t="s">
        <v>6465</v>
      </c>
      <c r="ALQ200" t="s">
        <v>6465</v>
      </c>
      <c r="ALR200" t="s">
        <v>6465</v>
      </c>
      <c r="ALS200" t="s">
        <v>6465</v>
      </c>
      <c r="ALT200" t="s">
        <v>6465</v>
      </c>
      <c r="ALU200" t="s">
        <v>6465</v>
      </c>
      <c r="ALV200" t="s">
        <v>6465</v>
      </c>
      <c r="ALW200" t="s">
        <v>6465</v>
      </c>
      <c r="ALX200" t="s">
        <v>6465</v>
      </c>
      <c r="ALY200" t="s">
        <v>6465</v>
      </c>
      <c r="ALZ200" t="s">
        <v>6465</v>
      </c>
      <c r="AMA200" t="s">
        <v>6465</v>
      </c>
      <c r="AMB200" t="s">
        <v>6465</v>
      </c>
      <c r="AMC200" t="s">
        <v>6465</v>
      </c>
      <c r="AMD200" t="s">
        <v>6465</v>
      </c>
      <c r="AME200" t="s">
        <v>6465</v>
      </c>
      <c r="AMF200" t="s">
        <v>6465</v>
      </c>
      <c r="AMG200" t="s">
        <v>6465</v>
      </c>
      <c r="AMH200" t="s">
        <v>6465</v>
      </c>
      <c r="AMI200" t="s">
        <v>6465</v>
      </c>
      <c r="AMJ200" t="s">
        <v>6465</v>
      </c>
      <c r="AMK200" t="s">
        <v>6465</v>
      </c>
      <c r="AML200" t="s">
        <v>6465</v>
      </c>
      <c r="AMM200" t="s">
        <v>6465</v>
      </c>
      <c r="AMN200" t="s">
        <v>6465</v>
      </c>
      <c r="AMO200" t="s">
        <v>6465</v>
      </c>
      <c r="AMP200" t="s">
        <v>6465</v>
      </c>
      <c r="AMQ200" t="s">
        <v>6465</v>
      </c>
      <c r="AMR200" t="s">
        <v>6465</v>
      </c>
      <c r="AMS200" t="s">
        <v>6465</v>
      </c>
      <c r="AMT200" t="s">
        <v>6465</v>
      </c>
      <c r="AMU200" t="s">
        <v>6465</v>
      </c>
      <c r="AMV200" t="s">
        <v>6465</v>
      </c>
      <c r="AMW200" t="s">
        <v>6465</v>
      </c>
      <c r="AMX200" t="s">
        <v>6465</v>
      </c>
      <c r="AMY200" t="s">
        <v>6465</v>
      </c>
      <c r="AMZ200" t="s">
        <v>6465</v>
      </c>
      <c r="ANA200" t="s">
        <v>6465</v>
      </c>
      <c r="ANB200" t="s">
        <v>6465</v>
      </c>
      <c r="ANC200" t="s">
        <v>6465</v>
      </c>
      <c r="AND200" t="s">
        <v>6465</v>
      </c>
      <c r="ANE200" t="s">
        <v>6465</v>
      </c>
      <c r="ANF200" t="s">
        <v>6465</v>
      </c>
      <c r="ANG200" t="s">
        <v>6465</v>
      </c>
      <c r="ANH200" t="s">
        <v>6465</v>
      </c>
      <c r="ANI200" t="s">
        <v>6465</v>
      </c>
      <c r="ANJ200" t="s">
        <v>6465</v>
      </c>
      <c r="ANK200" t="s">
        <v>6465</v>
      </c>
      <c r="ANL200" t="s">
        <v>6465</v>
      </c>
      <c r="ANM200" t="s">
        <v>6465</v>
      </c>
      <c r="ANN200" t="s">
        <v>6465</v>
      </c>
      <c r="ANO200" t="s">
        <v>6465</v>
      </c>
      <c r="ANP200" t="s">
        <v>6465</v>
      </c>
      <c r="ANQ200" t="s">
        <v>6465</v>
      </c>
      <c r="ANR200" t="s">
        <v>6465</v>
      </c>
      <c r="ANS200" t="s">
        <v>6465</v>
      </c>
      <c r="ANT200" t="s">
        <v>6465</v>
      </c>
      <c r="ANU200" t="s">
        <v>6465</v>
      </c>
      <c r="ANV200" t="s">
        <v>6465</v>
      </c>
      <c r="ANW200" t="s">
        <v>6465</v>
      </c>
      <c r="ANX200" t="s">
        <v>6465</v>
      </c>
      <c r="ANY200" t="s">
        <v>6465</v>
      </c>
      <c r="ANZ200" t="s">
        <v>6465</v>
      </c>
      <c r="AOA200" t="s">
        <v>6465</v>
      </c>
      <c r="AOB200" t="s">
        <v>6465</v>
      </c>
      <c r="AOC200" t="s">
        <v>6465</v>
      </c>
      <c r="AOD200" t="s">
        <v>6465</v>
      </c>
      <c r="AOE200" t="s">
        <v>6465</v>
      </c>
      <c r="AOF200" t="s">
        <v>6465</v>
      </c>
      <c r="AOG200" t="s">
        <v>6465</v>
      </c>
      <c r="AOH200" t="s">
        <v>6465</v>
      </c>
      <c r="AOI200" t="s">
        <v>6465</v>
      </c>
      <c r="AOJ200" t="s">
        <v>6465</v>
      </c>
      <c r="AOK200" t="s">
        <v>6465</v>
      </c>
      <c r="AOL200" t="s">
        <v>6465</v>
      </c>
      <c r="AOM200" t="s">
        <v>6465</v>
      </c>
      <c r="AON200" t="s">
        <v>6465</v>
      </c>
      <c r="AOO200" t="s">
        <v>6465</v>
      </c>
      <c r="AOP200" t="s">
        <v>6465</v>
      </c>
      <c r="AOQ200" t="s">
        <v>6465</v>
      </c>
      <c r="AOR200" t="s">
        <v>6465</v>
      </c>
      <c r="AOS200" t="s">
        <v>6465</v>
      </c>
      <c r="AOT200" t="s">
        <v>6465</v>
      </c>
      <c r="AOU200" t="s">
        <v>6465</v>
      </c>
      <c r="AOV200" t="s">
        <v>6465</v>
      </c>
      <c r="AOW200" t="s">
        <v>6465</v>
      </c>
      <c r="AOX200" t="s">
        <v>6465</v>
      </c>
      <c r="AOY200" t="s">
        <v>6465</v>
      </c>
      <c r="AOZ200" t="s">
        <v>6465</v>
      </c>
      <c r="APA200" t="s">
        <v>6465</v>
      </c>
      <c r="APB200" t="s">
        <v>6465</v>
      </c>
      <c r="APC200" t="s">
        <v>6465</v>
      </c>
      <c r="APD200" t="s">
        <v>6465</v>
      </c>
      <c r="APE200" t="s">
        <v>6465</v>
      </c>
      <c r="APF200" t="s">
        <v>6465</v>
      </c>
      <c r="APG200" t="s">
        <v>6465</v>
      </c>
      <c r="APH200" t="s">
        <v>6465</v>
      </c>
      <c r="API200" t="s">
        <v>6465</v>
      </c>
      <c r="APJ200" t="s">
        <v>6465</v>
      </c>
      <c r="APK200" t="s">
        <v>6465</v>
      </c>
      <c r="APL200" t="s">
        <v>6465</v>
      </c>
      <c r="APM200" t="s">
        <v>6465</v>
      </c>
      <c r="APN200" t="s">
        <v>6465</v>
      </c>
      <c r="APO200" t="s">
        <v>6465</v>
      </c>
      <c r="APP200" t="s">
        <v>6465</v>
      </c>
      <c r="APQ200" t="s">
        <v>6465</v>
      </c>
      <c r="APR200" t="s">
        <v>6465</v>
      </c>
      <c r="APS200" t="s">
        <v>6465</v>
      </c>
      <c r="APT200" t="s">
        <v>6465</v>
      </c>
      <c r="APU200" t="s">
        <v>6465</v>
      </c>
      <c r="APV200" t="s">
        <v>6465</v>
      </c>
      <c r="APW200" t="s">
        <v>6465</v>
      </c>
      <c r="APX200" t="s">
        <v>6465</v>
      </c>
      <c r="APY200" t="s">
        <v>6465</v>
      </c>
      <c r="APZ200" t="s">
        <v>6465</v>
      </c>
      <c r="AQA200" t="s">
        <v>6465</v>
      </c>
      <c r="AQB200" t="s">
        <v>6465</v>
      </c>
      <c r="AQC200" t="s">
        <v>6465</v>
      </c>
      <c r="AQD200" t="s">
        <v>6465</v>
      </c>
      <c r="AQE200" t="s">
        <v>6465</v>
      </c>
      <c r="AQF200" t="s">
        <v>6465</v>
      </c>
      <c r="AQG200" t="s">
        <v>6465</v>
      </c>
      <c r="AQH200" t="s">
        <v>6465</v>
      </c>
      <c r="AQI200" t="s">
        <v>6465</v>
      </c>
      <c r="AQJ200" t="s">
        <v>6465</v>
      </c>
      <c r="AQK200" t="s">
        <v>6465</v>
      </c>
      <c r="AQL200" t="s">
        <v>6465</v>
      </c>
      <c r="AQM200" t="s">
        <v>6465</v>
      </c>
      <c r="AQN200" t="s">
        <v>6465</v>
      </c>
      <c r="AQO200" t="s">
        <v>6465</v>
      </c>
      <c r="AQP200" t="s">
        <v>6465</v>
      </c>
      <c r="AQQ200" t="s">
        <v>6465</v>
      </c>
      <c r="AQR200" t="s">
        <v>6465</v>
      </c>
      <c r="AQS200" t="s">
        <v>6465</v>
      </c>
      <c r="AQT200" t="s">
        <v>6465</v>
      </c>
      <c r="AQU200" t="s">
        <v>6465</v>
      </c>
      <c r="AQV200" t="s">
        <v>6465</v>
      </c>
      <c r="AQW200" t="s">
        <v>6465</v>
      </c>
      <c r="AQX200" t="s">
        <v>6465</v>
      </c>
      <c r="AQY200" t="s">
        <v>6465</v>
      </c>
      <c r="AQZ200" t="s">
        <v>6465</v>
      </c>
      <c r="ARA200" t="s">
        <v>6465</v>
      </c>
      <c r="ARB200" t="s">
        <v>6465</v>
      </c>
      <c r="ARC200" t="s">
        <v>6465</v>
      </c>
      <c r="ARD200" t="s">
        <v>6465</v>
      </c>
      <c r="ARE200" t="s">
        <v>6465</v>
      </c>
      <c r="ARF200" t="s">
        <v>6465</v>
      </c>
      <c r="ARG200" t="s">
        <v>6465</v>
      </c>
      <c r="ARH200" t="s">
        <v>6465</v>
      </c>
      <c r="ARI200" t="s">
        <v>6465</v>
      </c>
      <c r="ARJ200" t="s">
        <v>6465</v>
      </c>
      <c r="ARK200" t="s">
        <v>6465</v>
      </c>
      <c r="ARL200" t="s">
        <v>6465</v>
      </c>
      <c r="ARM200" t="s">
        <v>6465</v>
      </c>
      <c r="ARN200" t="s">
        <v>6465</v>
      </c>
      <c r="ARO200" t="s">
        <v>6465</v>
      </c>
      <c r="ARP200" t="s">
        <v>6465</v>
      </c>
      <c r="ARQ200" t="s">
        <v>6465</v>
      </c>
      <c r="ARR200" t="s">
        <v>6465</v>
      </c>
      <c r="ARS200" t="s">
        <v>6465</v>
      </c>
      <c r="ART200" t="s">
        <v>6465</v>
      </c>
      <c r="ARU200" t="s">
        <v>6465</v>
      </c>
      <c r="ARV200" t="s">
        <v>6465</v>
      </c>
      <c r="ARW200" t="s">
        <v>6465</v>
      </c>
      <c r="ARX200" t="s">
        <v>6465</v>
      </c>
      <c r="ARY200" t="s">
        <v>6465</v>
      </c>
      <c r="ARZ200" t="s">
        <v>6465</v>
      </c>
      <c r="ASA200" t="s">
        <v>6465</v>
      </c>
      <c r="ASB200" t="s">
        <v>6465</v>
      </c>
      <c r="ASC200" t="s">
        <v>6465</v>
      </c>
      <c r="ASD200" t="s">
        <v>6465</v>
      </c>
      <c r="ASE200" t="s">
        <v>6465</v>
      </c>
      <c r="ASF200" t="s">
        <v>6465</v>
      </c>
      <c r="ASG200" t="s">
        <v>6465</v>
      </c>
      <c r="ASH200" t="s">
        <v>6465</v>
      </c>
      <c r="ASI200" t="s">
        <v>6465</v>
      </c>
      <c r="ASJ200" t="s">
        <v>6465</v>
      </c>
      <c r="ASK200" t="s">
        <v>6465</v>
      </c>
      <c r="ASL200" t="s">
        <v>6465</v>
      </c>
      <c r="ASM200" t="s">
        <v>6465</v>
      </c>
      <c r="ASN200" t="s">
        <v>6465</v>
      </c>
      <c r="ASO200" t="s">
        <v>6465</v>
      </c>
      <c r="ASP200" t="s">
        <v>6465</v>
      </c>
      <c r="ASQ200" t="s">
        <v>6465</v>
      </c>
      <c r="ASR200" t="s">
        <v>6465</v>
      </c>
      <c r="ASS200" t="s">
        <v>6465</v>
      </c>
      <c r="AST200" t="s">
        <v>6465</v>
      </c>
      <c r="ASU200" t="s">
        <v>6465</v>
      </c>
      <c r="ASV200" t="s">
        <v>6465</v>
      </c>
      <c r="ASW200" t="s">
        <v>6465</v>
      </c>
      <c r="ASX200" t="s">
        <v>6465</v>
      </c>
      <c r="ASY200" t="s">
        <v>6465</v>
      </c>
      <c r="ASZ200" t="s">
        <v>6465</v>
      </c>
      <c r="ATA200" t="s">
        <v>6465</v>
      </c>
      <c r="ATB200" t="s">
        <v>6465</v>
      </c>
      <c r="ATC200" t="s">
        <v>6465</v>
      </c>
      <c r="ATD200" t="s">
        <v>6465</v>
      </c>
      <c r="ATE200" t="s">
        <v>6465</v>
      </c>
      <c r="ATF200" t="s">
        <v>6465</v>
      </c>
      <c r="ATG200" t="s">
        <v>6465</v>
      </c>
      <c r="ATH200" t="s">
        <v>6465</v>
      </c>
      <c r="ATI200" t="s">
        <v>6465</v>
      </c>
      <c r="ATJ200" t="s">
        <v>6465</v>
      </c>
      <c r="ATK200" t="s">
        <v>6465</v>
      </c>
      <c r="ATL200" t="s">
        <v>6465</v>
      </c>
      <c r="ATM200" t="s">
        <v>6465</v>
      </c>
      <c r="ATN200" t="s">
        <v>6465</v>
      </c>
      <c r="ATO200" t="s">
        <v>6465</v>
      </c>
      <c r="ATP200" t="s">
        <v>6465</v>
      </c>
      <c r="ATQ200" t="s">
        <v>6465</v>
      </c>
      <c r="ATR200" t="s">
        <v>6465</v>
      </c>
      <c r="ATS200" t="s">
        <v>6465</v>
      </c>
      <c r="ATT200" t="s">
        <v>6465</v>
      </c>
      <c r="ATU200" t="s">
        <v>6465</v>
      </c>
      <c r="ATV200" t="s">
        <v>6465</v>
      </c>
      <c r="ATW200" t="s">
        <v>6465</v>
      </c>
      <c r="ATX200" t="s">
        <v>6465</v>
      </c>
      <c r="ATY200" t="s">
        <v>6465</v>
      </c>
      <c r="ATZ200" t="s">
        <v>6465</v>
      </c>
      <c r="AUA200" t="s">
        <v>6465</v>
      </c>
      <c r="AUB200" t="s">
        <v>6465</v>
      </c>
      <c r="AUC200" t="s">
        <v>6465</v>
      </c>
      <c r="AUD200" t="s">
        <v>6465</v>
      </c>
      <c r="AUE200" t="s">
        <v>6465</v>
      </c>
      <c r="AUF200" t="s">
        <v>6465</v>
      </c>
      <c r="AUG200" t="s">
        <v>6465</v>
      </c>
      <c r="AUH200" t="s">
        <v>6465</v>
      </c>
      <c r="AUI200" t="s">
        <v>6465</v>
      </c>
      <c r="AUJ200" t="s">
        <v>6465</v>
      </c>
      <c r="AUK200" t="s">
        <v>6465</v>
      </c>
      <c r="AUL200" t="s">
        <v>6465</v>
      </c>
      <c r="AUM200" t="s">
        <v>6465</v>
      </c>
      <c r="AUN200" t="s">
        <v>6465</v>
      </c>
      <c r="AUO200" t="s">
        <v>6465</v>
      </c>
      <c r="AUP200" t="s">
        <v>6465</v>
      </c>
      <c r="AUQ200" t="s">
        <v>6465</v>
      </c>
      <c r="AUR200" t="s">
        <v>6465</v>
      </c>
      <c r="AUS200" t="s">
        <v>6465</v>
      </c>
      <c r="AUT200" t="s">
        <v>6465</v>
      </c>
      <c r="AUU200" t="s">
        <v>6465</v>
      </c>
      <c r="AUV200" t="s">
        <v>6465</v>
      </c>
      <c r="AUW200" t="s">
        <v>6465</v>
      </c>
      <c r="AUX200" t="s">
        <v>6465</v>
      </c>
      <c r="AUY200" t="s">
        <v>6465</v>
      </c>
      <c r="AUZ200" t="s">
        <v>6465</v>
      </c>
      <c r="AVA200" t="s">
        <v>6465</v>
      </c>
      <c r="AVB200" t="s">
        <v>6465</v>
      </c>
      <c r="AVC200" t="s">
        <v>6465</v>
      </c>
      <c r="AVD200" t="s">
        <v>6465</v>
      </c>
      <c r="AVE200" t="s">
        <v>6465</v>
      </c>
      <c r="AVF200" t="s">
        <v>6465</v>
      </c>
      <c r="AVG200" t="s">
        <v>6465</v>
      </c>
      <c r="AVH200" t="s">
        <v>6465</v>
      </c>
      <c r="AVI200" t="s">
        <v>6465</v>
      </c>
      <c r="AVJ200" t="s">
        <v>6465</v>
      </c>
      <c r="AVK200" t="s">
        <v>6465</v>
      </c>
      <c r="AVL200" t="s">
        <v>6465</v>
      </c>
      <c r="AVM200" t="s">
        <v>6465</v>
      </c>
      <c r="AVN200" t="s">
        <v>6465</v>
      </c>
      <c r="AVO200" t="s">
        <v>6465</v>
      </c>
      <c r="AVP200" t="s">
        <v>6465</v>
      </c>
      <c r="AVQ200" t="s">
        <v>6465</v>
      </c>
      <c r="AVR200" t="s">
        <v>6465</v>
      </c>
      <c r="AVS200" t="s">
        <v>6465</v>
      </c>
      <c r="AVT200" t="s">
        <v>6465</v>
      </c>
      <c r="AVU200" t="s">
        <v>6465</v>
      </c>
      <c r="AVV200" t="s">
        <v>6465</v>
      </c>
      <c r="AVW200" t="s">
        <v>6465</v>
      </c>
      <c r="AVX200" t="s">
        <v>6465</v>
      </c>
      <c r="AVY200" t="s">
        <v>6465</v>
      </c>
      <c r="AVZ200" t="s">
        <v>6465</v>
      </c>
      <c r="AWA200" t="s">
        <v>6465</v>
      </c>
      <c r="AWB200" t="s">
        <v>6465</v>
      </c>
      <c r="AWC200" t="s">
        <v>6465</v>
      </c>
      <c r="AWD200" t="s">
        <v>6465</v>
      </c>
      <c r="AWE200" t="s">
        <v>6465</v>
      </c>
      <c r="AWF200" t="s">
        <v>6465</v>
      </c>
      <c r="AWG200" t="s">
        <v>6465</v>
      </c>
      <c r="AWH200" t="s">
        <v>6465</v>
      </c>
      <c r="AWI200" t="s">
        <v>6465</v>
      </c>
      <c r="AWJ200" t="s">
        <v>6465</v>
      </c>
      <c r="AWK200" t="s">
        <v>6465</v>
      </c>
      <c r="AWL200" t="s">
        <v>6465</v>
      </c>
      <c r="AWM200" t="s">
        <v>6465</v>
      </c>
      <c r="AWN200" t="s">
        <v>6465</v>
      </c>
      <c r="AWO200" t="s">
        <v>6465</v>
      </c>
      <c r="AWP200" t="s">
        <v>6465</v>
      </c>
      <c r="AWQ200" t="s">
        <v>6465</v>
      </c>
      <c r="AWR200" t="s">
        <v>6465</v>
      </c>
      <c r="AWS200" t="s">
        <v>6465</v>
      </c>
      <c r="AWT200" t="s">
        <v>6465</v>
      </c>
      <c r="AWU200" t="s">
        <v>6465</v>
      </c>
      <c r="AWV200" t="s">
        <v>6465</v>
      </c>
      <c r="AWW200" t="s">
        <v>6465</v>
      </c>
      <c r="AWX200" t="s">
        <v>6465</v>
      </c>
      <c r="AWY200" t="s">
        <v>6465</v>
      </c>
      <c r="AWZ200" t="s">
        <v>6465</v>
      </c>
      <c r="AXA200" t="s">
        <v>6465</v>
      </c>
      <c r="AXB200" t="s">
        <v>6465</v>
      </c>
      <c r="AXC200" t="s">
        <v>6465</v>
      </c>
      <c r="AXD200" t="s">
        <v>6465</v>
      </c>
      <c r="AXE200" t="s">
        <v>6465</v>
      </c>
      <c r="AXF200" t="s">
        <v>6465</v>
      </c>
      <c r="AXG200" t="s">
        <v>6465</v>
      </c>
      <c r="AXH200" t="s">
        <v>6465</v>
      </c>
      <c r="AXI200" t="s">
        <v>6465</v>
      </c>
      <c r="AXJ200" t="s">
        <v>6465</v>
      </c>
      <c r="AXK200" t="s">
        <v>6465</v>
      </c>
      <c r="AXL200" t="s">
        <v>6465</v>
      </c>
      <c r="AXM200" t="s">
        <v>6465</v>
      </c>
      <c r="AXN200" t="s">
        <v>6465</v>
      </c>
      <c r="AXO200" t="s">
        <v>6465</v>
      </c>
      <c r="AXP200" t="s">
        <v>6465</v>
      </c>
      <c r="AXQ200" t="s">
        <v>6465</v>
      </c>
      <c r="AXR200" t="s">
        <v>6465</v>
      </c>
      <c r="AXS200" t="s">
        <v>6465</v>
      </c>
      <c r="AXT200" t="s">
        <v>6465</v>
      </c>
      <c r="AXU200" t="s">
        <v>6465</v>
      </c>
      <c r="AXV200" t="s">
        <v>6465</v>
      </c>
      <c r="AXW200" t="s">
        <v>6465</v>
      </c>
      <c r="AXX200" t="s">
        <v>6465</v>
      </c>
      <c r="AXY200" t="s">
        <v>6465</v>
      </c>
      <c r="AXZ200" t="s">
        <v>6465</v>
      </c>
      <c r="AYA200" t="s">
        <v>6465</v>
      </c>
      <c r="AYB200" t="s">
        <v>6465</v>
      </c>
      <c r="AYC200" t="s">
        <v>6465</v>
      </c>
      <c r="AYD200" t="s">
        <v>6465</v>
      </c>
      <c r="AYE200" t="s">
        <v>6465</v>
      </c>
      <c r="AYF200" t="s">
        <v>6465</v>
      </c>
      <c r="AYG200" t="s">
        <v>6465</v>
      </c>
      <c r="AYH200" t="s">
        <v>6465</v>
      </c>
      <c r="AYI200" t="s">
        <v>6465</v>
      </c>
      <c r="AYJ200" t="s">
        <v>6465</v>
      </c>
      <c r="AYK200" t="s">
        <v>6465</v>
      </c>
      <c r="AYL200" t="s">
        <v>6465</v>
      </c>
      <c r="AYM200" t="s">
        <v>6465</v>
      </c>
      <c r="AYN200" t="s">
        <v>6465</v>
      </c>
      <c r="AYO200" t="s">
        <v>6465</v>
      </c>
      <c r="AYP200" t="s">
        <v>6465</v>
      </c>
      <c r="AYQ200" t="s">
        <v>6465</v>
      </c>
      <c r="AYR200" t="s">
        <v>6465</v>
      </c>
      <c r="AYS200" t="s">
        <v>6465</v>
      </c>
      <c r="AYT200" t="s">
        <v>6465</v>
      </c>
      <c r="AYU200" t="s">
        <v>6465</v>
      </c>
      <c r="AYV200" t="s">
        <v>6465</v>
      </c>
      <c r="AYW200" t="s">
        <v>6465</v>
      </c>
      <c r="AYX200" t="s">
        <v>6465</v>
      </c>
      <c r="AYY200" t="s">
        <v>6465</v>
      </c>
      <c r="AYZ200" t="s">
        <v>6465</v>
      </c>
      <c r="AZA200" t="s">
        <v>6465</v>
      </c>
      <c r="AZB200" t="s">
        <v>6465</v>
      </c>
      <c r="AZC200" t="s">
        <v>6465</v>
      </c>
      <c r="AZD200" t="s">
        <v>6465</v>
      </c>
      <c r="AZE200" t="s">
        <v>6465</v>
      </c>
      <c r="AZF200" t="s">
        <v>6465</v>
      </c>
      <c r="AZG200" t="s">
        <v>6465</v>
      </c>
      <c r="AZH200" t="s">
        <v>6465</v>
      </c>
      <c r="AZI200" t="s">
        <v>6465</v>
      </c>
      <c r="AZJ200" t="s">
        <v>6465</v>
      </c>
      <c r="AZK200" t="s">
        <v>6465</v>
      </c>
      <c r="AZL200" t="s">
        <v>6465</v>
      </c>
      <c r="AZM200" t="s">
        <v>6465</v>
      </c>
      <c r="AZN200" t="s">
        <v>6465</v>
      </c>
      <c r="AZO200" t="s">
        <v>6465</v>
      </c>
      <c r="AZP200" t="s">
        <v>6465</v>
      </c>
      <c r="AZQ200" t="s">
        <v>6465</v>
      </c>
      <c r="AZR200" t="s">
        <v>6465</v>
      </c>
      <c r="AZS200" t="s">
        <v>6465</v>
      </c>
      <c r="AZT200" t="s">
        <v>6465</v>
      </c>
      <c r="AZU200" t="s">
        <v>6465</v>
      </c>
      <c r="AZV200" t="s">
        <v>6465</v>
      </c>
      <c r="AZW200" t="s">
        <v>6465</v>
      </c>
      <c r="AZX200" t="s">
        <v>6465</v>
      </c>
      <c r="AZY200" t="s">
        <v>6465</v>
      </c>
      <c r="AZZ200" t="s">
        <v>6465</v>
      </c>
      <c r="BAA200" t="s">
        <v>6465</v>
      </c>
      <c r="BAB200" t="s">
        <v>6465</v>
      </c>
      <c r="BAC200" t="s">
        <v>6465</v>
      </c>
      <c r="BAD200" t="s">
        <v>6465</v>
      </c>
      <c r="BAE200" t="s">
        <v>6465</v>
      </c>
      <c r="BAF200" t="s">
        <v>6465</v>
      </c>
      <c r="BAG200" t="s">
        <v>6465</v>
      </c>
      <c r="BAH200" t="s">
        <v>6465</v>
      </c>
      <c r="BAI200" t="s">
        <v>6465</v>
      </c>
      <c r="BAJ200" t="s">
        <v>6465</v>
      </c>
      <c r="BAK200" t="s">
        <v>6465</v>
      </c>
      <c r="BAL200" t="s">
        <v>6465</v>
      </c>
      <c r="BAM200" t="s">
        <v>6465</v>
      </c>
      <c r="BAN200" t="s">
        <v>6465</v>
      </c>
      <c r="BAO200" t="s">
        <v>6465</v>
      </c>
      <c r="BAP200" t="s">
        <v>6465</v>
      </c>
      <c r="BAQ200" t="s">
        <v>6465</v>
      </c>
      <c r="BAR200" t="s">
        <v>6465</v>
      </c>
      <c r="BAS200" t="s">
        <v>6465</v>
      </c>
      <c r="BAT200" t="s">
        <v>6465</v>
      </c>
      <c r="BAU200" t="s">
        <v>6465</v>
      </c>
      <c r="BAV200" t="s">
        <v>6465</v>
      </c>
      <c r="BAW200" t="s">
        <v>6465</v>
      </c>
      <c r="BAX200" t="s">
        <v>6465</v>
      </c>
      <c r="BAY200" t="s">
        <v>6465</v>
      </c>
      <c r="BAZ200" t="s">
        <v>6465</v>
      </c>
      <c r="BBA200" t="s">
        <v>6465</v>
      </c>
      <c r="BBB200" t="s">
        <v>6465</v>
      </c>
      <c r="BBC200" t="s">
        <v>6465</v>
      </c>
      <c r="BBD200" t="s">
        <v>6465</v>
      </c>
      <c r="BBE200" t="s">
        <v>6465</v>
      </c>
      <c r="BBF200" t="s">
        <v>6465</v>
      </c>
      <c r="BBG200" t="s">
        <v>6465</v>
      </c>
      <c r="BBH200" t="s">
        <v>6465</v>
      </c>
      <c r="BBI200" t="s">
        <v>6465</v>
      </c>
      <c r="BBJ200" t="s">
        <v>6465</v>
      </c>
      <c r="BBK200" t="s">
        <v>6465</v>
      </c>
      <c r="BBL200" t="s">
        <v>6465</v>
      </c>
      <c r="BBM200" t="s">
        <v>6465</v>
      </c>
      <c r="BBN200" t="s">
        <v>6465</v>
      </c>
      <c r="BBO200" t="s">
        <v>6465</v>
      </c>
      <c r="BBP200" t="s">
        <v>6465</v>
      </c>
      <c r="BBQ200" t="s">
        <v>6465</v>
      </c>
      <c r="BBR200" t="s">
        <v>6465</v>
      </c>
      <c r="BBS200" t="s">
        <v>6465</v>
      </c>
      <c r="BBT200" t="s">
        <v>6465</v>
      </c>
      <c r="BBU200" t="s">
        <v>6465</v>
      </c>
      <c r="BBV200" t="s">
        <v>6465</v>
      </c>
      <c r="BBW200" t="s">
        <v>6465</v>
      </c>
      <c r="BBX200" t="s">
        <v>6465</v>
      </c>
      <c r="BBY200" t="s">
        <v>6465</v>
      </c>
      <c r="BBZ200" t="s">
        <v>6465</v>
      </c>
      <c r="BCA200" t="s">
        <v>6465</v>
      </c>
      <c r="BCB200" t="s">
        <v>6465</v>
      </c>
      <c r="BCC200" t="s">
        <v>6465</v>
      </c>
      <c r="BCD200" t="s">
        <v>6465</v>
      </c>
      <c r="BCE200" t="s">
        <v>6465</v>
      </c>
      <c r="BCF200" t="s">
        <v>6465</v>
      </c>
      <c r="BCG200" t="s">
        <v>6465</v>
      </c>
      <c r="BCH200" t="s">
        <v>6465</v>
      </c>
      <c r="BCI200" t="s">
        <v>6465</v>
      </c>
      <c r="BCJ200" t="s">
        <v>6465</v>
      </c>
      <c r="BCK200" t="s">
        <v>6465</v>
      </c>
      <c r="BCL200" t="s">
        <v>6465</v>
      </c>
      <c r="BCM200" t="s">
        <v>6465</v>
      </c>
      <c r="BCN200" t="s">
        <v>6465</v>
      </c>
      <c r="BCO200" t="s">
        <v>6465</v>
      </c>
      <c r="BCP200" t="s">
        <v>6465</v>
      </c>
      <c r="BCQ200" t="s">
        <v>6465</v>
      </c>
      <c r="BCR200" t="s">
        <v>6465</v>
      </c>
      <c r="BCS200" t="s">
        <v>6465</v>
      </c>
      <c r="BCT200" t="s">
        <v>6465</v>
      </c>
      <c r="BCU200" t="s">
        <v>6465</v>
      </c>
      <c r="BCV200" t="s">
        <v>6465</v>
      </c>
      <c r="BCW200" t="s">
        <v>6465</v>
      </c>
      <c r="BCX200" t="s">
        <v>6465</v>
      </c>
      <c r="BCY200" t="s">
        <v>6465</v>
      </c>
      <c r="BCZ200" t="s">
        <v>6465</v>
      </c>
      <c r="BDA200" t="s">
        <v>6465</v>
      </c>
      <c r="BDB200" t="s">
        <v>6465</v>
      </c>
      <c r="BDC200" t="s">
        <v>6465</v>
      </c>
      <c r="BDD200" t="s">
        <v>6465</v>
      </c>
      <c r="BDE200" t="s">
        <v>6465</v>
      </c>
      <c r="BDF200" t="s">
        <v>6465</v>
      </c>
      <c r="BDG200" t="s">
        <v>6465</v>
      </c>
      <c r="BDH200" t="s">
        <v>6465</v>
      </c>
      <c r="BDI200" t="s">
        <v>6465</v>
      </c>
      <c r="BDJ200" t="s">
        <v>6465</v>
      </c>
      <c r="BDK200" t="s">
        <v>6465</v>
      </c>
      <c r="BDL200" t="s">
        <v>6465</v>
      </c>
      <c r="BDM200" t="s">
        <v>6465</v>
      </c>
      <c r="BDN200" t="s">
        <v>6465</v>
      </c>
      <c r="BDO200" t="s">
        <v>6465</v>
      </c>
      <c r="BDP200" t="s">
        <v>6465</v>
      </c>
      <c r="BDQ200" t="s">
        <v>6465</v>
      </c>
      <c r="BDR200" t="s">
        <v>6465</v>
      </c>
      <c r="BDS200" t="s">
        <v>6465</v>
      </c>
      <c r="BDT200" t="s">
        <v>6465</v>
      </c>
      <c r="BDU200" t="s">
        <v>6465</v>
      </c>
      <c r="BDV200" t="s">
        <v>6465</v>
      </c>
      <c r="BDW200" t="s">
        <v>6465</v>
      </c>
      <c r="BDX200" t="s">
        <v>6465</v>
      </c>
      <c r="BDY200" t="s">
        <v>6465</v>
      </c>
      <c r="BDZ200" t="s">
        <v>6465</v>
      </c>
      <c r="BEA200" t="s">
        <v>6465</v>
      </c>
      <c r="BEB200" t="s">
        <v>6465</v>
      </c>
      <c r="BEC200" t="s">
        <v>6465</v>
      </c>
      <c r="BED200" t="s">
        <v>6465</v>
      </c>
      <c r="BEE200" t="s">
        <v>6465</v>
      </c>
      <c r="BEF200" t="s">
        <v>6465</v>
      </c>
      <c r="BEG200" t="s">
        <v>6465</v>
      </c>
      <c r="BEH200" t="s">
        <v>6465</v>
      </c>
      <c r="BEI200" t="s">
        <v>6465</v>
      </c>
      <c r="BEJ200" t="s">
        <v>6465</v>
      </c>
      <c r="BEK200" t="s">
        <v>6465</v>
      </c>
      <c r="BEL200" t="s">
        <v>6465</v>
      </c>
      <c r="BEM200" t="s">
        <v>6465</v>
      </c>
      <c r="BEN200" t="s">
        <v>6465</v>
      </c>
      <c r="BEO200" t="s">
        <v>6465</v>
      </c>
      <c r="BEP200" t="s">
        <v>6465</v>
      </c>
      <c r="BEQ200" t="s">
        <v>6465</v>
      </c>
      <c r="BER200" t="s">
        <v>6465</v>
      </c>
      <c r="BES200" t="s">
        <v>6465</v>
      </c>
      <c r="BET200" t="s">
        <v>6465</v>
      </c>
      <c r="BEU200" t="s">
        <v>6465</v>
      </c>
      <c r="BEV200" t="s">
        <v>6465</v>
      </c>
      <c r="BEW200" t="s">
        <v>6465</v>
      </c>
      <c r="BEX200" t="s">
        <v>6465</v>
      </c>
      <c r="BEY200" t="s">
        <v>6465</v>
      </c>
      <c r="BEZ200" t="s">
        <v>6465</v>
      </c>
      <c r="BFA200" t="s">
        <v>6465</v>
      </c>
      <c r="BFB200" t="s">
        <v>6465</v>
      </c>
      <c r="BFC200" t="s">
        <v>6465</v>
      </c>
      <c r="BFD200" t="s">
        <v>6465</v>
      </c>
      <c r="BFE200" t="s">
        <v>6465</v>
      </c>
      <c r="BFF200" t="s">
        <v>6465</v>
      </c>
      <c r="BFG200" t="s">
        <v>6465</v>
      </c>
      <c r="BFH200" t="s">
        <v>6465</v>
      </c>
      <c r="BFI200" t="s">
        <v>6465</v>
      </c>
      <c r="BFJ200" t="s">
        <v>6465</v>
      </c>
      <c r="BFK200" t="s">
        <v>6465</v>
      </c>
      <c r="BFL200" t="s">
        <v>6465</v>
      </c>
      <c r="BFM200" t="s">
        <v>6465</v>
      </c>
      <c r="BFN200" t="s">
        <v>6465</v>
      </c>
      <c r="BFO200" t="s">
        <v>6465</v>
      </c>
      <c r="BFP200" t="s">
        <v>6465</v>
      </c>
      <c r="BFQ200" t="s">
        <v>6465</v>
      </c>
      <c r="BFR200" t="s">
        <v>6465</v>
      </c>
      <c r="BFS200" t="s">
        <v>6465</v>
      </c>
      <c r="BFT200" t="s">
        <v>6465</v>
      </c>
      <c r="BFU200" t="s">
        <v>6465</v>
      </c>
      <c r="BFV200" t="s">
        <v>6465</v>
      </c>
      <c r="BFW200" t="s">
        <v>6465</v>
      </c>
      <c r="BFX200" t="s">
        <v>6465</v>
      </c>
      <c r="BFY200" t="s">
        <v>6465</v>
      </c>
      <c r="BFZ200" t="s">
        <v>6465</v>
      </c>
      <c r="BGA200" t="s">
        <v>6465</v>
      </c>
      <c r="BGB200" t="s">
        <v>6465</v>
      </c>
      <c r="BGC200" t="s">
        <v>6465</v>
      </c>
      <c r="BGD200" t="s">
        <v>6465</v>
      </c>
      <c r="BGE200" t="s">
        <v>6465</v>
      </c>
      <c r="BGF200" t="s">
        <v>6465</v>
      </c>
      <c r="BGG200" t="s">
        <v>6465</v>
      </c>
      <c r="BGH200" t="s">
        <v>6465</v>
      </c>
      <c r="BGI200" t="s">
        <v>6465</v>
      </c>
      <c r="BGJ200" t="s">
        <v>6465</v>
      </c>
      <c r="BGK200" t="s">
        <v>6465</v>
      </c>
      <c r="BGL200" t="s">
        <v>6465</v>
      </c>
      <c r="BGM200" t="s">
        <v>6465</v>
      </c>
      <c r="BGN200" t="s">
        <v>6465</v>
      </c>
      <c r="BGO200" t="s">
        <v>6465</v>
      </c>
      <c r="BGP200" t="s">
        <v>6465</v>
      </c>
      <c r="BGQ200" t="s">
        <v>6465</v>
      </c>
      <c r="BGR200" t="s">
        <v>6465</v>
      </c>
      <c r="BGS200" t="s">
        <v>6465</v>
      </c>
      <c r="BGT200" t="s">
        <v>6465</v>
      </c>
      <c r="BGU200" t="s">
        <v>6465</v>
      </c>
      <c r="BGV200" t="s">
        <v>6465</v>
      </c>
      <c r="BGW200" t="s">
        <v>6465</v>
      </c>
      <c r="BGX200" t="s">
        <v>6465</v>
      </c>
      <c r="BGY200" t="s">
        <v>6465</v>
      </c>
      <c r="BGZ200" t="s">
        <v>6465</v>
      </c>
      <c r="BHA200" t="s">
        <v>6465</v>
      </c>
      <c r="BHB200" t="s">
        <v>6465</v>
      </c>
      <c r="BHC200" t="s">
        <v>6465</v>
      </c>
      <c r="BHD200" t="s">
        <v>6465</v>
      </c>
      <c r="BHE200" t="s">
        <v>6465</v>
      </c>
      <c r="BHF200" t="s">
        <v>6465</v>
      </c>
      <c r="BHG200" t="s">
        <v>6465</v>
      </c>
      <c r="BHH200" t="s">
        <v>6465</v>
      </c>
      <c r="BHI200" t="s">
        <v>6465</v>
      </c>
      <c r="BHJ200" t="s">
        <v>6465</v>
      </c>
      <c r="BHK200" t="s">
        <v>6465</v>
      </c>
      <c r="BHL200" t="s">
        <v>6465</v>
      </c>
      <c r="BHM200" t="s">
        <v>6465</v>
      </c>
      <c r="BHN200" t="s">
        <v>6465</v>
      </c>
      <c r="BHO200" t="s">
        <v>6465</v>
      </c>
      <c r="BHP200" t="s">
        <v>6465</v>
      </c>
      <c r="BHQ200" t="s">
        <v>6465</v>
      </c>
      <c r="BHR200" t="s">
        <v>6465</v>
      </c>
      <c r="BHS200" t="s">
        <v>6465</v>
      </c>
      <c r="BHT200" t="s">
        <v>6465</v>
      </c>
      <c r="BHU200" t="s">
        <v>6465</v>
      </c>
      <c r="BHV200" t="s">
        <v>6465</v>
      </c>
      <c r="BHW200" t="s">
        <v>6465</v>
      </c>
      <c r="BHX200" t="s">
        <v>6465</v>
      </c>
      <c r="BHY200" t="s">
        <v>6465</v>
      </c>
      <c r="BHZ200" t="s">
        <v>6465</v>
      </c>
      <c r="BIA200" t="s">
        <v>6465</v>
      </c>
      <c r="BIB200" t="s">
        <v>6465</v>
      </c>
      <c r="BIC200" t="s">
        <v>6465</v>
      </c>
      <c r="BID200" t="s">
        <v>6465</v>
      </c>
      <c r="BIE200" t="s">
        <v>6465</v>
      </c>
      <c r="BIF200" t="s">
        <v>6465</v>
      </c>
      <c r="BIG200" t="s">
        <v>6465</v>
      </c>
      <c r="BIH200" t="s">
        <v>6465</v>
      </c>
      <c r="BII200" t="s">
        <v>6465</v>
      </c>
      <c r="BIJ200" t="s">
        <v>6465</v>
      </c>
      <c r="BIK200" t="s">
        <v>6465</v>
      </c>
      <c r="BIL200" t="s">
        <v>6465</v>
      </c>
      <c r="BIM200" t="s">
        <v>6465</v>
      </c>
      <c r="BIN200" t="s">
        <v>6465</v>
      </c>
      <c r="BIO200" t="s">
        <v>6465</v>
      </c>
      <c r="BIP200" t="s">
        <v>6465</v>
      </c>
      <c r="BIQ200" t="s">
        <v>6465</v>
      </c>
      <c r="BIR200" t="s">
        <v>6465</v>
      </c>
      <c r="BIS200" t="s">
        <v>6465</v>
      </c>
      <c r="BIT200" t="s">
        <v>6465</v>
      </c>
      <c r="BIU200" t="s">
        <v>6465</v>
      </c>
      <c r="BIV200" t="s">
        <v>6465</v>
      </c>
      <c r="BIW200" t="s">
        <v>6465</v>
      </c>
      <c r="BIX200" t="s">
        <v>6465</v>
      </c>
      <c r="BIY200" t="s">
        <v>6465</v>
      </c>
      <c r="BIZ200" t="s">
        <v>6465</v>
      </c>
      <c r="BJA200" t="s">
        <v>6465</v>
      </c>
      <c r="BJB200" t="s">
        <v>6465</v>
      </c>
      <c r="BJC200" t="s">
        <v>6465</v>
      </c>
      <c r="BJD200" t="s">
        <v>6465</v>
      </c>
      <c r="BJE200" t="s">
        <v>6465</v>
      </c>
      <c r="BJF200" t="s">
        <v>6465</v>
      </c>
      <c r="BJG200" t="s">
        <v>6465</v>
      </c>
      <c r="BJH200" t="s">
        <v>6465</v>
      </c>
      <c r="BJI200" t="s">
        <v>6465</v>
      </c>
      <c r="BJJ200" t="s">
        <v>6465</v>
      </c>
      <c r="BJK200" t="s">
        <v>6465</v>
      </c>
      <c r="BJL200" t="s">
        <v>6465</v>
      </c>
      <c r="BJM200" t="s">
        <v>6465</v>
      </c>
      <c r="BJN200" t="s">
        <v>6465</v>
      </c>
      <c r="BJO200" t="s">
        <v>6465</v>
      </c>
      <c r="BJP200" t="s">
        <v>6465</v>
      </c>
      <c r="BJQ200" t="s">
        <v>6465</v>
      </c>
      <c r="BJR200" t="s">
        <v>6465</v>
      </c>
      <c r="BJS200" t="s">
        <v>6465</v>
      </c>
      <c r="BJT200" t="s">
        <v>6465</v>
      </c>
      <c r="BJU200" t="s">
        <v>6465</v>
      </c>
      <c r="BJV200" t="s">
        <v>6465</v>
      </c>
      <c r="BJW200" t="s">
        <v>6465</v>
      </c>
      <c r="BJX200" t="s">
        <v>6465</v>
      </c>
      <c r="BJY200" t="s">
        <v>6465</v>
      </c>
      <c r="BJZ200" t="s">
        <v>6465</v>
      </c>
      <c r="BKA200" t="s">
        <v>6465</v>
      </c>
      <c r="BKB200" t="s">
        <v>6465</v>
      </c>
      <c r="BKC200" t="s">
        <v>6465</v>
      </c>
      <c r="BKD200" t="s">
        <v>6465</v>
      </c>
      <c r="BKE200" t="s">
        <v>6465</v>
      </c>
      <c r="BKF200" t="s">
        <v>6465</v>
      </c>
      <c r="BKG200" t="s">
        <v>6465</v>
      </c>
      <c r="BKH200" t="s">
        <v>6465</v>
      </c>
      <c r="BKI200" t="s">
        <v>6465</v>
      </c>
      <c r="BKJ200" t="s">
        <v>6465</v>
      </c>
      <c r="BKK200" t="s">
        <v>6465</v>
      </c>
      <c r="BKL200" t="s">
        <v>6465</v>
      </c>
      <c r="BKM200" t="s">
        <v>6465</v>
      </c>
      <c r="BKN200" t="s">
        <v>6465</v>
      </c>
      <c r="BKO200" t="s">
        <v>6465</v>
      </c>
      <c r="BKP200" t="s">
        <v>6465</v>
      </c>
      <c r="BKQ200" t="s">
        <v>6465</v>
      </c>
      <c r="BKR200" t="s">
        <v>6465</v>
      </c>
      <c r="BKS200" t="s">
        <v>6465</v>
      </c>
      <c r="BKT200" t="s">
        <v>6465</v>
      </c>
      <c r="BKU200" t="s">
        <v>6465</v>
      </c>
      <c r="BKV200" t="s">
        <v>6465</v>
      </c>
      <c r="BKW200" t="s">
        <v>6465</v>
      </c>
      <c r="BKX200" t="s">
        <v>6465</v>
      </c>
      <c r="BKY200" t="s">
        <v>6465</v>
      </c>
      <c r="BKZ200" t="s">
        <v>6465</v>
      </c>
      <c r="BLA200" t="s">
        <v>6465</v>
      </c>
      <c r="BLB200" t="s">
        <v>6465</v>
      </c>
      <c r="BLC200" t="s">
        <v>6465</v>
      </c>
      <c r="BLD200" t="s">
        <v>6465</v>
      </c>
      <c r="BLE200" t="s">
        <v>6465</v>
      </c>
      <c r="BLF200" t="s">
        <v>6465</v>
      </c>
      <c r="BLG200" t="s">
        <v>6465</v>
      </c>
      <c r="BLH200" t="s">
        <v>6465</v>
      </c>
      <c r="BLI200" t="s">
        <v>6465</v>
      </c>
      <c r="BLJ200" t="s">
        <v>6465</v>
      </c>
      <c r="BLK200" t="s">
        <v>6465</v>
      </c>
      <c r="BLL200" t="s">
        <v>6465</v>
      </c>
      <c r="BLM200" t="s">
        <v>6465</v>
      </c>
      <c r="BLN200" t="s">
        <v>6465</v>
      </c>
      <c r="BLO200" t="s">
        <v>6465</v>
      </c>
      <c r="BLP200" t="s">
        <v>6465</v>
      </c>
      <c r="BLQ200" t="s">
        <v>6465</v>
      </c>
      <c r="BLR200" t="s">
        <v>6465</v>
      </c>
      <c r="BLS200" t="s">
        <v>6465</v>
      </c>
      <c r="BLT200" t="s">
        <v>6465</v>
      </c>
      <c r="BLU200" t="s">
        <v>6465</v>
      </c>
      <c r="BLV200" t="s">
        <v>6465</v>
      </c>
      <c r="BLW200" t="s">
        <v>6465</v>
      </c>
      <c r="BLX200" t="s">
        <v>6465</v>
      </c>
      <c r="BLY200" t="s">
        <v>6465</v>
      </c>
      <c r="BLZ200" t="s">
        <v>6465</v>
      </c>
      <c r="BMA200" t="s">
        <v>6465</v>
      </c>
      <c r="BMB200" t="s">
        <v>6465</v>
      </c>
      <c r="BMC200" t="s">
        <v>6465</v>
      </c>
      <c r="BMD200" t="s">
        <v>6465</v>
      </c>
      <c r="BME200" t="s">
        <v>6465</v>
      </c>
      <c r="BMF200" t="s">
        <v>6465</v>
      </c>
      <c r="BMG200" t="s">
        <v>6465</v>
      </c>
      <c r="BMH200" t="s">
        <v>6465</v>
      </c>
      <c r="BMI200" t="s">
        <v>6465</v>
      </c>
      <c r="BMJ200" t="s">
        <v>6465</v>
      </c>
      <c r="BMK200" t="s">
        <v>6465</v>
      </c>
      <c r="BML200" t="s">
        <v>6465</v>
      </c>
      <c r="BMM200" t="s">
        <v>6465</v>
      </c>
      <c r="BMN200" t="s">
        <v>6465</v>
      </c>
      <c r="BMO200" t="s">
        <v>6465</v>
      </c>
      <c r="BMP200" t="s">
        <v>6465</v>
      </c>
      <c r="BMQ200" t="s">
        <v>6465</v>
      </c>
      <c r="BMR200" t="s">
        <v>6465</v>
      </c>
      <c r="BMS200" t="s">
        <v>6465</v>
      </c>
      <c r="BMT200" t="s">
        <v>6465</v>
      </c>
      <c r="BMU200" t="s">
        <v>6465</v>
      </c>
      <c r="BMV200" t="s">
        <v>6465</v>
      </c>
      <c r="BMW200" t="s">
        <v>6465</v>
      </c>
      <c r="BMX200" t="s">
        <v>6465</v>
      </c>
      <c r="BMY200" t="s">
        <v>6465</v>
      </c>
      <c r="BMZ200" t="s">
        <v>6465</v>
      </c>
      <c r="BNA200" t="s">
        <v>6465</v>
      </c>
      <c r="BNB200" t="s">
        <v>6465</v>
      </c>
      <c r="BNC200" t="s">
        <v>6465</v>
      </c>
      <c r="BND200" t="s">
        <v>6465</v>
      </c>
      <c r="BNE200" t="s">
        <v>6465</v>
      </c>
      <c r="BNF200" t="s">
        <v>6465</v>
      </c>
      <c r="BNG200" t="s">
        <v>6465</v>
      </c>
      <c r="BNH200" t="s">
        <v>6465</v>
      </c>
      <c r="BNI200" t="s">
        <v>6465</v>
      </c>
      <c r="BNJ200" t="s">
        <v>6465</v>
      </c>
      <c r="BNK200" t="s">
        <v>6465</v>
      </c>
      <c r="BNL200" t="s">
        <v>6465</v>
      </c>
      <c r="BNM200" t="s">
        <v>6465</v>
      </c>
      <c r="BNN200" t="s">
        <v>6465</v>
      </c>
      <c r="BNO200" t="s">
        <v>6465</v>
      </c>
      <c r="BNP200" t="s">
        <v>6465</v>
      </c>
      <c r="BNQ200" t="s">
        <v>6465</v>
      </c>
      <c r="BNR200" t="s">
        <v>6465</v>
      </c>
      <c r="BNS200" t="s">
        <v>6465</v>
      </c>
      <c r="BNT200" t="s">
        <v>6465</v>
      </c>
      <c r="BNU200" t="s">
        <v>6465</v>
      </c>
      <c r="BNV200" t="s">
        <v>6465</v>
      </c>
      <c r="BNW200" t="s">
        <v>6465</v>
      </c>
      <c r="BNX200" t="s">
        <v>6465</v>
      </c>
      <c r="BNY200" t="s">
        <v>6465</v>
      </c>
      <c r="BNZ200" t="s">
        <v>6465</v>
      </c>
      <c r="BOA200" t="s">
        <v>6465</v>
      </c>
      <c r="BOB200" t="s">
        <v>6465</v>
      </c>
      <c r="BOC200" t="s">
        <v>6465</v>
      </c>
      <c r="BOD200" t="s">
        <v>6465</v>
      </c>
      <c r="BOE200" t="s">
        <v>6465</v>
      </c>
      <c r="BOF200" t="s">
        <v>6465</v>
      </c>
      <c r="BOG200" t="s">
        <v>6465</v>
      </c>
      <c r="BOH200" t="s">
        <v>6465</v>
      </c>
      <c r="BOI200" t="s">
        <v>6465</v>
      </c>
      <c r="BOJ200" t="s">
        <v>6465</v>
      </c>
      <c r="BOK200" t="s">
        <v>6465</v>
      </c>
      <c r="BOL200" t="s">
        <v>6465</v>
      </c>
      <c r="BOM200" t="s">
        <v>6465</v>
      </c>
      <c r="BON200" t="s">
        <v>6465</v>
      </c>
      <c r="BOO200" t="s">
        <v>6465</v>
      </c>
      <c r="BOP200" t="s">
        <v>6465</v>
      </c>
      <c r="BOQ200" t="s">
        <v>6465</v>
      </c>
      <c r="BOR200" t="s">
        <v>6465</v>
      </c>
      <c r="BOS200" t="s">
        <v>6465</v>
      </c>
      <c r="BOT200" t="s">
        <v>6465</v>
      </c>
      <c r="BOU200" t="s">
        <v>6465</v>
      </c>
      <c r="BOV200" t="s">
        <v>6465</v>
      </c>
      <c r="BOW200" t="s">
        <v>6465</v>
      </c>
      <c r="BOX200" t="s">
        <v>6465</v>
      </c>
      <c r="BOY200" t="s">
        <v>6465</v>
      </c>
      <c r="BOZ200" t="s">
        <v>6465</v>
      </c>
      <c r="BPA200" t="s">
        <v>6465</v>
      </c>
      <c r="BPB200" t="s">
        <v>6465</v>
      </c>
      <c r="BPC200" t="s">
        <v>6465</v>
      </c>
      <c r="BPD200" t="s">
        <v>6465</v>
      </c>
      <c r="BPE200" t="s">
        <v>6465</v>
      </c>
      <c r="BPF200" t="s">
        <v>6465</v>
      </c>
      <c r="BPG200" t="s">
        <v>6465</v>
      </c>
      <c r="BPH200" t="s">
        <v>6465</v>
      </c>
      <c r="BPI200" t="s">
        <v>6465</v>
      </c>
      <c r="BPJ200" t="s">
        <v>6465</v>
      </c>
      <c r="BPK200" t="s">
        <v>6465</v>
      </c>
      <c r="BPL200" t="s">
        <v>6465</v>
      </c>
      <c r="BPM200" t="s">
        <v>6465</v>
      </c>
      <c r="BPN200" t="s">
        <v>6465</v>
      </c>
      <c r="BPO200" t="s">
        <v>6465</v>
      </c>
      <c r="BPP200" t="s">
        <v>6465</v>
      </c>
      <c r="BPQ200" t="s">
        <v>6465</v>
      </c>
      <c r="BPR200" t="s">
        <v>6465</v>
      </c>
      <c r="BPS200" t="s">
        <v>6465</v>
      </c>
      <c r="BPT200" t="s">
        <v>6465</v>
      </c>
      <c r="BPU200" t="s">
        <v>6465</v>
      </c>
      <c r="BPV200" t="s">
        <v>6465</v>
      </c>
      <c r="BPW200" t="s">
        <v>6465</v>
      </c>
      <c r="BPX200" t="s">
        <v>6465</v>
      </c>
      <c r="BPY200" t="s">
        <v>6465</v>
      </c>
      <c r="BPZ200" t="s">
        <v>6465</v>
      </c>
      <c r="BQA200" t="s">
        <v>6465</v>
      </c>
      <c r="BQB200" t="s">
        <v>6465</v>
      </c>
      <c r="BQC200" t="s">
        <v>6465</v>
      </c>
      <c r="BQD200" t="s">
        <v>6465</v>
      </c>
      <c r="BQE200" t="s">
        <v>6465</v>
      </c>
      <c r="BQF200" t="s">
        <v>6465</v>
      </c>
      <c r="BQG200" t="s">
        <v>6465</v>
      </c>
      <c r="BQH200" t="s">
        <v>6465</v>
      </c>
      <c r="BQI200" t="s">
        <v>6465</v>
      </c>
      <c r="BQJ200" t="s">
        <v>6465</v>
      </c>
      <c r="BQK200" t="s">
        <v>6465</v>
      </c>
      <c r="BQL200" t="s">
        <v>6465</v>
      </c>
      <c r="BQM200" t="s">
        <v>6465</v>
      </c>
      <c r="BQN200" t="s">
        <v>6465</v>
      </c>
      <c r="BQO200" t="s">
        <v>6465</v>
      </c>
      <c r="BQP200" t="s">
        <v>6465</v>
      </c>
      <c r="BQQ200" t="s">
        <v>6465</v>
      </c>
      <c r="BQR200" t="s">
        <v>6465</v>
      </c>
      <c r="BQS200" t="s">
        <v>6465</v>
      </c>
      <c r="BQT200" t="s">
        <v>6465</v>
      </c>
      <c r="BQU200" t="s">
        <v>6465</v>
      </c>
      <c r="BQV200" t="s">
        <v>6465</v>
      </c>
      <c r="BQW200" t="s">
        <v>6465</v>
      </c>
      <c r="BQX200" t="s">
        <v>6465</v>
      </c>
      <c r="BQY200" t="s">
        <v>6465</v>
      </c>
      <c r="BQZ200" t="s">
        <v>6465</v>
      </c>
      <c r="BRA200" t="s">
        <v>6465</v>
      </c>
      <c r="BRB200" t="s">
        <v>6465</v>
      </c>
      <c r="BRC200" t="s">
        <v>6465</v>
      </c>
      <c r="BRD200" t="s">
        <v>6465</v>
      </c>
      <c r="BRE200" t="s">
        <v>6465</v>
      </c>
      <c r="BRF200" t="s">
        <v>6465</v>
      </c>
      <c r="BRG200" t="s">
        <v>6465</v>
      </c>
      <c r="BRH200" t="s">
        <v>6465</v>
      </c>
      <c r="BRI200" t="s">
        <v>6465</v>
      </c>
      <c r="BRJ200" t="s">
        <v>6465</v>
      </c>
      <c r="BRK200" t="s">
        <v>6465</v>
      </c>
      <c r="BRL200" t="s">
        <v>6465</v>
      </c>
      <c r="BRM200" t="s">
        <v>6465</v>
      </c>
      <c r="BRN200" t="s">
        <v>6465</v>
      </c>
      <c r="BRO200" t="s">
        <v>6465</v>
      </c>
      <c r="BRP200" t="s">
        <v>6465</v>
      </c>
      <c r="BRQ200" t="s">
        <v>6465</v>
      </c>
      <c r="BRR200" t="s">
        <v>6465</v>
      </c>
      <c r="BRS200" t="s">
        <v>6465</v>
      </c>
      <c r="BRT200" t="s">
        <v>6465</v>
      </c>
      <c r="BRU200" t="s">
        <v>6465</v>
      </c>
      <c r="BRV200" t="s">
        <v>6465</v>
      </c>
      <c r="BRW200" t="s">
        <v>6465</v>
      </c>
      <c r="BRX200" t="s">
        <v>6465</v>
      </c>
      <c r="BRY200" t="s">
        <v>6465</v>
      </c>
      <c r="BRZ200" t="s">
        <v>6465</v>
      </c>
      <c r="BSA200" t="s">
        <v>6465</v>
      </c>
      <c r="BSB200" t="s">
        <v>6465</v>
      </c>
      <c r="BSC200" t="s">
        <v>6465</v>
      </c>
      <c r="BSD200" t="s">
        <v>6465</v>
      </c>
      <c r="BSE200" t="s">
        <v>6465</v>
      </c>
      <c r="BSF200" t="s">
        <v>6465</v>
      </c>
      <c r="BSG200" t="s">
        <v>6465</v>
      </c>
      <c r="BSH200" t="s">
        <v>6465</v>
      </c>
      <c r="BSI200" t="s">
        <v>6465</v>
      </c>
      <c r="BSJ200" t="s">
        <v>6465</v>
      </c>
      <c r="BSK200" t="s">
        <v>6465</v>
      </c>
      <c r="BSL200" t="s">
        <v>6465</v>
      </c>
      <c r="BSM200" t="s">
        <v>6465</v>
      </c>
      <c r="BSN200" t="s">
        <v>6465</v>
      </c>
      <c r="BSO200" t="s">
        <v>6465</v>
      </c>
      <c r="BSP200" t="s">
        <v>6465</v>
      </c>
      <c r="BSQ200" t="s">
        <v>6465</v>
      </c>
      <c r="BSR200" t="s">
        <v>6465</v>
      </c>
      <c r="BSS200" t="s">
        <v>6465</v>
      </c>
      <c r="BST200" t="s">
        <v>6465</v>
      </c>
      <c r="BSU200" t="s">
        <v>6465</v>
      </c>
      <c r="BSV200" t="s">
        <v>6465</v>
      </c>
      <c r="BSW200" t="s">
        <v>6465</v>
      </c>
      <c r="BSX200" t="s">
        <v>6465</v>
      </c>
      <c r="BSY200" t="s">
        <v>6465</v>
      </c>
      <c r="BSZ200" t="s">
        <v>6465</v>
      </c>
      <c r="BTA200" t="s">
        <v>6465</v>
      </c>
      <c r="BTB200" t="s">
        <v>6465</v>
      </c>
      <c r="BTC200" t="s">
        <v>6465</v>
      </c>
      <c r="BTD200" t="s">
        <v>6465</v>
      </c>
      <c r="BTE200" t="s">
        <v>6465</v>
      </c>
      <c r="BTF200" t="s">
        <v>6465</v>
      </c>
      <c r="BTG200" t="s">
        <v>6465</v>
      </c>
      <c r="BTH200" t="s">
        <v>6465</v>
      </c>
      <c r="BTI200" t="s">
        <v>6465</v>
      </c>
      <c r="BTJ200" t="s">
        <v>6465</v>
      </c>
      <c r="BTK200" t="s">
        <v>6465</v>
      </c>
      <c r="BTL200" t="s">
        <v>6465</v>
      </c>
      <c r="BTM200" t="s">
        <v>6465</v>
      </c>
      <c r="BTN200" t="s">
        <v>6465</v>
      </c>
      <c r="BTO200" t="s">
        <v>6465</v>
      </c>
      <c r="BTP200" t="s">
        <v>6465</v>
      </c>
      <c r="BTQ200" t="s">
        <v>6465</v>
      </c>
      <c r="BTR200" t="s">
        <v>6465</v>
      </c>
      <c r="BTS200" t="s">
        <v>6465</v>
      </c>
      <c r="BTT200" t="s">
        <v>6465</v>
      </c>
      <c r="BTU200" t="s">
        <v>6465</v>
      </c>
      <c r="BTV200" t="s">
        <v>6465</v>
      </c>
      <c r="BTW200" t="s">
        <v>6465</v>
      </c>
      <c r="BTX200" t="s">
        <v>6465</v>
      </c>
      <c r="BTY200" t="s">
        <v>6465</v>
      </c>
      <c r="BTZ200" t="s">
        <v>6465</v>
      </c>
      <c r="BUA200" t="s">
        <v>6465</v>
      </c>
      <c r="BUB200" t="s">
        <v>6465</v>
      </c>
      <c r="BUC200" t="s">
        <v>6465</v>
      </c>
      <c r="BUD200" t="s">
        <v>6465</v>
      </c>
      <c r="BUE200" t="s">
        <v>6465</v>
      </c>
      <c r="BUF200" t="s">
        <v>6465</v>
      </c>
      <c r="BUG200" t="s">
        <v>6465</v>
      </c>
      <c r="BUH200" t="s">
        <v>6465</v>
      </c>
      <c r="BUI200" t="s">
        <v>6465</v>
      </c>
      <c r="BUJ200" t="s">
        <v>6465</v>
      </c>
      <c r="BUK200" t="s">
        <v>6465</v>
      </c>
      <c r="BUL200" t="s">
        <v>6465</v>
      </c>
      <c r="BUM200" t="s">
        <v>6465</v>
      </c>
      <c r="BUN200" t="s">
        <v>6465</v>
      </c>
      <c r="BUO200" t="s">
        <v>6465</v>
      </c>
      <c r="BUP200" t="s">
        <v>6465</v>
      </c>
      <c r="BUQ200" t="s">
        <v>6465</v>
      </c>
      <c r="BUR200" t="s">
        <v>6465</v>
      </c>
      <c r="BUS200" t="s">
        <v>6465</v>
      </c>
      <c r="BUT200" t="s">
        <v>6465</v>
      </c>
      <c r="BUU200" t="s">
        <v>6465</v>
      </c>
      <c r="BUV200" t="s">
        <v>6465</v>
      </c>
      <c r="BUW200" t="s">
        <v>6465</v>
      </c>
      <c r="BUX200" t="s">
        <v>6465</v>
      </c>
      <c r="BUY200" t="s">
        <v>6465</v>
      </c>
      <c r="BUZ200" t="s">
        <v>6465</v>
      </c>
      <c r="BVA200" t="s">
        <v>6465</v>
      </c>
      <c r="BVB200" t="s">
        <v>6465</v>
      </c>
      <c r="BVC200" t="s">
        <v>6465</v>
      </c>
      <c r="BVD200" t="s">
        <v>6465</v>
      </c>
      <c r="BVE200" t="s">
        <v>6465</v>
      </c>
      <c r="BVF200" t="s">
        <v>6465</v>
      </c>
      <c r="BVG200" t="s">
        <v>6465</v>
      </c>
      <c r="BVH200" t="s">
        <v>6465</v>
      </c>
      <c r="BVI200" t="s">
        <v>6465</v>
      </c>
      <c r="BVJ200" t="s">
        <v>6465</v>
      </c>
      <c r="BVK200" t="s">
        <v>6465</v>
      </c>
      <c r="BVL200" t="s">
        <v>6465</v>
      </c>
      <c r="BVM200" t="s">
        <v>6465</v>
      </c>
      <c r="BVN200" t="s">
        <v>6465</v>
      </c>
      <c r="BVO200" t="s">
        <v>6465</v>
      </c>
      <c r="BVP200" t="s">
        <v>6465</v>
      </c>
      <c r="BVQ200" t="s">
        <v>6465</v>
      </c>
      <c r="BVR200" t="s">
        <v>6465</v>
      </c>
      <c r="BVS200" t="s">
        <v>6465</v>
      </c>
      <c r="BVT200" t="s">
        <v>6465</v>
      </c>
      <c r="BVU200" t="s">
        <v>6465</v>
      </c>
      <c r="BVV200" t="s">
        <v>6465</v>
      </c>
      <c r="BVW200" t="s">
        <v>6465</v>
      </c>
      <c r="BVX200" t="s">
        <v>6465</v>
      </c>
      <c r="BVY200" t="s">
        <v>6465</v>
      </c>
      <c r="BVZ200" t="s">
        <v>6465</v>
      </c>
      <c r="BWA200" t="s">
        <v>6465</v>
      </c>
      <c r="BWB200" t="s">
        <v>6465</v>
      </c>
      <c r="BWC200" t="s">
        <v>6465</v>
      </c>
      <c r="BWD200" t="s">
        <v>6465</v>
      </c>
      <c r="BWE200" t="s">
        <v>6465</v>
      </c>
      <c r="BWF200" t="s">
        <v>6465</v>
      </c>
      <c r="BWG200" t="s">
        <v>6465</v>
      </c>
      <c r="BWH200" t="s">
        <v>6465</v>
      </c>
      <c r="BWI200" t="s">
        <v>6465</v>
      </c>
      <c r="BWJ200" t="s">
        <v>6465</v>
      </c>
      <c r="BWK200" t="s">
        <v>6465</v>
      </c>
      <c r="BWL200" t="s">
        <v>6465</v>
      </c>
      <c r="BWM200" t="s">
        <v>6465</v>
      </c>
      <c r="BWN200" t="s">
        <v>6465</v>
      </c>
      <c r="BWO200" t="s">
        <v>6465</v>
      </c>
      <c r="BWP200" t="s">
        <v>6465</v>
      </c>
      <c r="BWQ200" t="s">
        <v>6465</v>
      </c>
      <c r="BWR200" t="s">
        <v>6465</v>
      </c>
      <c r="BWS200" t="s">
        <v>6465</v>
      </c>
      <c r="BWT200" t="s">
        <v>6465</v>
      </c>
      <c r="BWU200" t="s">
        <v>6465</v>
      </c>
      <c r="BWV200" t="s">
        <v>6465</v>
      </c>
      <c r="BWW200" t="s">
        <v>6465</v>
      </c>
      <c r="BWX200" t="s">
        <v>6465</v>
      </c>
      <c r="BWY200" t="s">
        <v>6465</v>
      </c>
      <c r="BWZ200" t="s">
        <v>6465</v>
      </c>
      <c r="BXA200" t="s">
        <v>6465</v>
      </c>
      <c r="BXB200" t="s">
        <v>6465</v>
      </c>
      <c r="BXC200" t="s">
        <v>6465</v>
      </c>
      <c r="BXD200" t="s">
        <v>6465</v>
      </c>
      <c r="BXE200" t="s">
        <v>6465</v>
      </c>
      <c r="BXF200" t="s">
        <v>6465</v>
      </c>
      <c r="BXG200" t="s">
        <v>6465</v>
      </c>
      <c r="BXH200" t="s">
        <v>6465</v>
      </c>
      <c r="BXI200" t="s">
        <v>6465</v>
      </c>
      <c r="BXJ200" t="s">
        <v>6465</v>
      </c>
      <c r="BXK200" t="s">
        <v>6465</v>
      </c>
      <c r="BXL200" t="s">
        <v>6465</v>
      </c>
      <c r="BXM200" t="s">
        <v>6465</v>
      </c>
      <c r="BXN200" t="s">
        <v>6465</v>
      </c>
      <c r="BXO200" t="s">
        <v>6465</v>
      </c>
      <c r="BXP200" t="s">
        <v>6465</v>
      </c>
      <c r="BXQ200" t="s">
        <v>6465</v>
      </c>
      <c r="BXR200" t="s">
        <v>6465</v>
      </c>
      <c r="BXS200" t="s">
        <v>6465</v>
      </c>
      <c r="BXT200" t="s">
        <v>6465</v>
      </c>
      <c r="BXU200" t="s">
        <v>6465</v>
      </c>
      <c r="BXV200" t="s">
        <v>6465</v>
      </c>
      <c r="BXW200" t="s">
        <v>6465</v>
      </c>
      <c r="BXX200" t="s">
        <v>6465</v>
      </c>
      <c r="BXY200" t="s">
        <v>6465</v>
      </c>
      <c r="BXZ200" t="s">
        <v>6465</v>
      </c>
      <c r="BYA200" t="s">
        <v>6465</v>
      </c>
      <c r="BYB200" t="s">
        <v>6465</v>
      </c>
      <c r="BYC200" t="s">
        <v>6465</v>
      </c>
      <c r="BYD200" t="s">
        <v>6465</v>
      </c>
      <c r="BYE200" t="s">
        <v>6465</v>
      </c>
      <c r="BYF200" t="s">
        <v>6465</v>
      </c>
      <c r="BYG200" t="s">
        <v>6465</v>
      </c>
      <c r="BYH200" t="s">
        <v>6465</v>
      </c>
      <c r="BYI200" t="s">
        <v>6465</v>
      </c>
      <c r="BYJ200" t="s">
        <v>6465</v>
      </c>
      <c r="BYK200" t="s">
        <v>6465</v>
      </c>
      <c r="BYL200" t="s">
        <v>6465</v>
      </c>
      <c r="BYM200" t="s">
        <v>6465</v>
      </c>
      <c r="BYN200" t="s">
        <v>6465</v>
      </c>
      <c r="BYO200" t="s">
        <v>6465</v>
      </c>
      <c r="BYP200" t="s">
        <v>6465</v>
      </c>
      <c r="BYQ200" t="s">
        <v>6465</v>
      </c>
      <c r="BYR200" t="s">
        <v>6465</v>
      </c>
      <c r="BYS200" t="s">
        <v>6465</v>
      </c>
      <c r="BYT200" t="s">
        <v>6465</v>
      </c>
      <c r="BYU200" t="s">
        <v>6465</v>
      </c>
      <c r="BYV200" t="s">
        <v>6465</v>
      </c>
      <c r="BYW200" t="s">
        <v>6465</v>
      </c>
      <c r="BYX200" t="s">
        <v>6465</v>
      </c>
      <c r="BYY200" t="s">
        <v>6465</v>
      </c>
      <c r="BYZ200" t="s">
        <v>6465</v>
      </c>
      <c r="BZA200" t="s">
        <v>6465</v>
      </c>
      <c r="BZB200" t="s">
        <v>6465</v>
      </c>
      <c r="BZC200" t="s">
        <v>6465</v>
      </c>
      <c r="BZD200" t="s">
        <v>6465</v>
      </c>
      <c r="BZE200" t="s">
        <v>6465</v>
      </c>
      <c r="BZF200" t="s">
        <v>6465</v>
      </c>
      <c r="BZG200" t="s">
        <v>6465</v>
      </c>
      <c r="BZH200" t="s">
        <v>6465</v>
      </c>
      <c r="BZI200" t="s">
        <v>6465</v>
      </c>
      <c r="BZJ200" t="s">
        <v>6465</v>
      </c>
      <c r="BZK200" t="s">
        <v>6465</v>
      </c>
      <c r="BZL200" t="s">
        <v>6465</v>
      </c>
      <c r="BZM200" t="s">
        <v>6465</v>
      </c>
      <c r="BZN200" t="s">
        <v>6465</v>
      </c>
      <c r="BZO200" t="s">
        <v>6465</v>
      </c>
      <c r="BZP200" t="s">
        <v>6465</v>
      </c>
      <c r="BZQ200" t="s">
        <v>6465</v>
      </c>
      <c r="BZR200" t="s">
        <v>6465</v>
      </c>
      <c r="BZS200" t="s">
        <v>6465</v>
      </c>
      <c r="BZT200" t="s">
        <v>6465</v>
      </c>
      <c r="BZU200" t="s">
        <v>6465</v>
      </c>
      <c r="BZV200" t="s">
        <v>6465</v>
      </c>
      <c r="BZW200" t="s">
        <v>6465</v>
      </c>
      <c r="BZX200" t="s">
        <v>6465</v>
      </c>
      <c r="BZY200" t="s">
        <v>6465</v>
      </c>
      <c r="BZZ200" t="s">
        <v>6465</v>
      </c>
      <c r="CAA200" t="s">
        <v>6465</v>
      </c>
      <c r="CAB200" t="s">
        <v>6465</v>
      </c>
      <c r="CAC200" t="s">
        <v>6465</v>
      </c>
      <c r="CAD200" t="s">
        <v>6465</v>
      </c>
      <c r="CAE200" t="s">
        <v>6465</v>
      </c>
      <c r="CAF200" t="s">
        <v>6465</v>
      </c>
      <c r="CAG200" t="s">
        <v>6465</v>
      </c>
      <c r="CAH200" t="s">
        <v>6465</v>
      </c>
      <c r="CAI200" t="s">
        <v>6465</v>
      </c>
      <c r="CAJ200" t="s">
        <v>6465</v>
      </c>
      <c r="CAK200" t="s">
        <v>6465</v>
      </c>
      <c r="CAL200" t="s">
        <v>6465</v>
      </c>
      <c r="CAM200" t="s">
        <v>6465</v>
      </c>
      <c r="CAN200" t="s">
        <v>6465</v>
      </c>
      <c r="CAO200" t="s">
        <v>6465</v>
      </c>
      <c r="CAP200" t="s">
        <v>6465</v>
      </c>
      <c r="CAQ200" t="s">
        <v>6465</v>
      </c>
      <c r="CAR200" t="s">
        <v>6465</v>
      </c>
      <c r="CAS200" t="s">
        <v>6465</v>
      </c>
      <c r="CAT200" t="s">
        <v>6465</v>
      </c>
      <c r="CAU200" t="s">
        <v>6465</v>
      </c>
      <c r="CAV200" t="s">
        <v>6465</v>
      </c>
      <c r="CAW200" t="s">
        <v>6465</v>
      </c>
      <c r="CAX200" t="s">
        <v>6465</v>
      </c>
      <c r="CAY200" t="s">
        <v>6465</v>
      </c>
      <c r="CAZ200" t="s">
        <v>6465</v>
      </c>
      <c r="CBA200" t="s">
        <v>6465</v>
      </c>
      <c r="CBB200" t="s">
        <v>6465</v>
      </c>
      <c r="CBC200" t="s">
        <v>6465</v>
      </c>
      <c r="CBD200" t="s">
        <v>6465</v>
      </c>
      <c r="CBE200" t="s">
        <v>6465</v>
      </c>
      <c r="CBF200" t="s">
        <v>6465</v>
      </c>
      <c r="CBG200" t="s">
        <v>6465</v>
      </c>
      <c r="CBH200" t="s">
        <v>6465</v>
      </c>
      <c r="CBI200" t="s">
        <v>6465</v>
      </c>
      <c r="CBJ200" t="s">
        <v>6465</v>
      </c>
      <c r="CBK200" t="s">
        <v>6465</v>
      </c>
      <c r="CBL200" t="s">
        <v>6465</v>
      </c>
      <c r="CBM200" t="s">
        <v>6465</v>
      </c>
      <c r="CBN200" t="s">
        <v>6465</v>
      </c>
      <c r="CBO200" t="s">
        <v>6465</v>
      </c>
      <c r="CBP200" t="s">
        <v>6465</v>
      </c>
      <c r="CBQ200" t="s">
        <v>6465</v>
      </c>
      <c r="CBR200" t="s">
        <v>6465</v>
      </c>
      <c r="CBS200" t="s">
        <v>6465</v>
      </c>
      <c r="CBT200" t="s">
        <v>6465</v>
      </c>
      <c r="CBU200" t="s">
        <v>6465</v>
      </c>
      <c r="CBV200" t="s">
        <v>6465</v>
      </c>
      <c r="CBW200" t="s">
        <v>6465</v>
      </c>
      <c r="CBX200" t="s">
        <v>6465</v>
      </c>
      <c r="CBY200" t="s">
        <v>6465</v>
      </c>
      <c r="CBZ200" t="s">
        <v>6465</v>
      </c>
      <c r="CCA200" t="s">
        <v>6465</v>
      </c>
      <c r="CCB200" t="s">
        <v>6465</v>
      </c>
      <c r="CCC200" t="s">
        <v>6465</v>
      </c>
      <c r="CCD200" t="s">
        <v>6465</v>
      </c>
      <c r="CCE200" t="s">
        <v>6465</v>
      </c>
      <c r="CCF200" t="s">
        <v>6465</v>
      </c>
      <c r="CCG200" t="s">
        <v>6465</v>
      </c>
      <c r="CCH200" t="s">
        <v>6465</v>
      </c>
      <c r="CCI200" t="s">
        <v>6465</v>
      </c>
      <c r="CCJ200" t="s">
        <v>6465</v>
      </c>
      <c r="CCK200" t="s">
        <v>6465</v>
      </c>
      <c r="CCL200" t="s">
        <v>6465</v>
      </c>
      <c r="CCM200" t="s">
        <v>6465</v>
      </c>
      <c r="CCN200" t="s">
        <v>6465</v>
      </c>
      <c r="CCO200" t="s">
        <v>6465</v>
      </c>
      <c r="CCP200" t="s">
        <v>6465</v>
      </c>
      <c r="CCQ200" t="s">
        <v>6465</v>
      </c>
      <c r="CCR200" t="s">
        <v>6465</v>
      </c>
      <c r="CCS200" t="s">
        <v>6465</v>
      </c>
      <c r="CCT200" t="s">
        <v>6465</v>
      </c>
      <c r="CCU200" t="s">
        <v>6465</v>
      </c>
      <c r="CCV200" t="s">
        <v>6465</v>
      </c>
      <c r="CCW200" t="s">
        <v>6465</v>
      </c>
      <c r="CCX200" t="s">
        <v>6465</v>
      </c>
      <c r="CCY200" t="s">
        <v>6465</v>
      </c>
      <c r="CCZ200" t="s">
        <v>6465</v>
      </c>
      <c r="CDA200" t="s">
        <v>6465</v>
      </c>
      <c r="CDB200" t="s">
        <v>6465</v>
      </c>
      <c r="CDC200" t="s">
        <v>6465</v>
      </c>
      <c r="CDD200" t="s">
        <v>6465</v>
      </c>
      <c r="CDE200" t="s">
        <v>6465</v>
      </c>
      <c r="CDF200" t="s">
        <v>6465</v>
      </c>
      <c r="CDG200" t="s">
        <v>6465</v>
      </c>
      <c r="CDH200" t="s">
        <v>6465</v>
      </c>
      <c r="CDI200" t="s">
        <v>6465</v>
      </c>
      <c r="CDJ200" t="s">
        <v>6465</v>
      </c>
      <c r="CDK200" t="s">
        <v>6465</v>
      </c>
      <c r="CDL200" t="s">
        <v>6465</v>
      </c>
      <c r="CDM200" t="s">
        <v>6465</v>
      </c>
      <c r="CDN200" t="s">
        <v>6465</v>
      </c>
      <c r="CDO200" t="s">
        <v>6465</v>
      </c>
      <c r="CDP200" t="s">
        <v>6465</v>
      </c>
      <c r="CDQ200" t="s">
        <v>6465</v>
      </c>
      <c r="CDR200" t="s">
        <v>6465</v>
      </c>
      <c r="CDS200" t="s">
        <v>6465</v>
      </c>
      <c r="CDT200" t="s">
        <v>6465</v>
      </c>
      <c r="CDU200" t="s">
        <v>6465</v>
      </c>
      <c r="CDV200" t="s">
        <v>6465</v>
      </c>
      <c r="CDW200" t="s">
        <v>6465</v>
      </c>
      <c r="CDX200" t="s">
        <v>6465</v>
      </c>
      <c r="CDY200" t="s">
        <v>6465</v>
      </c>
      <c r="CDZ200" t="s">
        <v>6465</v>
      </c>
      <c r="CEA200" t="s">
        <v>6465</v>
      </c>
      <c r="CEB200" t="s">
        <v>6465</v>
      </c>
      <c r="CEC200" t="s">
        <v>6465</v>
      </c>
      <c r="CED200" t="s">
        <v>6465</v>
      </c>
      <c r="CEE200" t="s">
        <v>6465</v>
      </c>
      <c r="CEF200" t="s">
        <v>6465</v>
      </c>
      <c r="CEG200" t="s">
        <v>6465</v>
      </c>
      <c r="CEH200" t="s">
        <v>6465</v>
      </c>
      <c r="CEI200" t="s">
        <v>6465</v>
      </c>
      <c r="CEJ200" t="s">
        <v>6465</v>
      </c>
      <c r="CEK200" t="s">
        <v>6465</v>
      </c>
      <c r="CEL200" t="s">
        <v>6465</v>
      </c>
      <c r="CEM200" t="s">
        <v>6465</v>
      </c>
      <c r="CEN200" t="s">
        <v>6465</v>
      </c>
      <c r="CEO200" t="s">
        <v>6465</v>
      </c>
      <c r="CEP200" t="s">
        <v>6465</v>
      </c>
      <c r="CEQ200" t="s">
        <v>6465</v>
      </c>
      <c r="CER200" t="s">
        <v>6465</v>
      </c>
      <c r="CES200" t="s">
        <v>6465</v>
      </c>
      <c r="CET200" t="s">
        <v>6465</v>
      </c>
      <c r="CEU200" t="s">
        <v>6465</v>
      </c>
      <c r="CEV200" t="s">
        <v>6465</v>
      </c>
      <c r="CEW200" t="s">
        <v>6465</v>
      </c>
      <c r="CEX200" t="s">
        <v>6465</v>
      </c>
      <c r="CEY200" t="s">
        <v>6465</v>
      </c>
      <c r="CEZ200" t="s">
        <v>6465</v>
      </c>
      <c r="CFA200" t="s">
        <v>6465</v>
      </c>
      <c r="CFB200" t="s">
        <v>6465</v>
      </c>
      <c r="CFC200" t="s">
        <v>6465</v>
      </c>
      <c r="CFD200" t="s">
        <v>6465</v>
      </c>
      <c r="CFE200" t="s">
        <v>6465</v>
      </c>
      <c r="CFF200" t="s">
        <v>6465</v>
      </c>
      <c r="CFG200" t="s">
        <v>6465</v>
      </c>
      <c r="CFH200" t="s">
        <v>6465</v>
      </c>
      <c r="CFI200" t="s">
        <v>6465</v>
      </c>
      <c r="CFJ200" t="s">
        <v>6465</v>
      </c>
      <c r="CFK200" t="s">
        <v>6465</v>
      </c>
      <c r="CFL200" t="s">
        <v>6465</v>
      </c>
      <c r="CFM200" t="s">
        <v>6465</v>
      </c>
      <c r="CFN200" t="s">
        <v>6465</v>
      </c>
      <c r="CFO200" t="s">
        <v>6465</v>
      </c>
      <c r="CFP200" t="s">
        <v>6465</v>
      </c>
      <c r="CFQ200" t="s">
        <v>6465</v>
      </c>
      <c r="CFR200" t="s">
        <v>6465</v>
      </c>
      <c r="CFS200" t="s">
        <v>6465</v>
      </c>
      <c r="CFT200" t="s">
        <v>6465</v>
      </c>
      <c r="CFU200" t="s">
        <v>6465</v>
      </c>
      <c r="CFV200" t="s">
        <v>6465</v>
      </c>
      <c r="CFW200" t="s">
        <v>6465</v>
      </c>
      <c r="CFX200" t="s">
        <v>6465</v>
      </c>
      <c r="CFY200" t="s">
        <v>6465</v>
      </c>
      <c r="CFZ200" t="s">
        <v>6465</v>
      </c>
      <c r="CGA200" t="s">
        <v>6465</v>
      </c>
      <c r="CGB200" t="s">
        <v>6465</v>
      </c>
      <c r="CGC200" t="s">
        <v>6465</v>
      </c>
      <c r="CGD200" t="s">
        <v>6465</v>
      </c>
      <c r="CGE200" t="s">
        <v>6465</v>
      </c>
      <c r="CGF200" t="s">
        <v>6465</v>
      </c>
      <c r="CGG200" t="s">
        <v>6465</v>
      </c>
      <c r="CGH200" t="s">
        <v>6465</v>
      </c>
      <c r="CGI200" t="s">
        <v>6465</v>
      </c>
      <c r="CGJ200" t="s">
        <v>6465</v>
      </c>
      <c r="CGK200" t="s">
        <v>6465</v>
      </c>
      <c r="CGL200" t="s">
        <v>6465</v>
      </c>
      <c r="CGM200" t="s">
        <v>6465</v>
      </c>
      <c r="CGN200" t="s">
        <v>6465</v>
      </c>
      <c r="CGO200" t="s">
        <v>6465</v>
      </c>
      <c r="CGP200" t="s">
        <v>6465</v>
      </c>
      <c r="CGQ200" t="s">
        <v>6465</v>
      </c>
      <c r="CGR200" t="s">
        <v>6465</v>
      </c>
      <c r="CGS200" t="s">
        <v>6465</v>
      </c>
      <c r="CGT200" t="s">
        <v>6465</v>
      </c>
      <c r="CGU200" t="s">
        <v>6465</v>
      </c>
      <c r="CGV200" t="s">
        <v>6465</v>
      </c>
      <c r="CGW200" t="s">
        <v>6465</v>
      </c>
      <c r="CGX200" t="s">
        <v>6465</v>
      </c>
      <c r="CGY200" t="s">
        <v>6465</v>
      </c>
      <c r="CGZ200" t="s">
        <v>6465</v>
      </c>
      <c r="CHA200" t="s">
        <v>6465</v>
      </c>
      <c r="CHB200" t="s">
        <v>6465</v>
      </c>
      <c r="CHC200" t="s">
        <v>6465</v>
      </c>
      <c r="CHD200" t="s">
        <v>6465</v>
      </c>
      <c r="CHE200" t="s">
        <v>6465</v>
      </c>
      <c r="CHF200" t="s">
        <v>6465</v>
      </c>
      <c r="CHG200" t="s">
        <v>6465</v>
      </c>
      <c r="CHH200" t="s">
        <v>6465</v>
      </c>
      <c r="CHI200" t="s">
        <v>6465</v>
      </c>
      <c r="CHJ200" t="s">
        <v>6465</v>
      </c>
      <c r="CHK200" t="s">
        <v>6465</v>
      </c>
      <c r="CHL200" t="s">
        <v>6465</v>
      </c>
      <c r="CHM200" t="s">
        <v>6465</v>
      </c>
      <c r="CHN200" t="s">
        <v>6465</v>
      </c>
      <c r="CHO200" t="s">
        <v>6465</v>
      </c>
      <c r="CHP200" t="s">
        <v>6465</v>
      </c>
      <c r="CHQ200" t="s">
        <v>6465</v>
      </c>
      <c r="CHR200" t="s">
        <v>6465</v>
      </c>
      <c r="CHS200" t="s">
        <v>6465</v>
      </c>
      <c r="CHT200" t="s">
        <v>6465</v>
      </c>
      <c r="CHU200" t="s">
        <v>6465</v>
      </c>
      <c r="CHV200" t="s">
        <v>6465</v>
      </c>
      <c r="CHW200" t="s">
        <v>6465</v>
      </c>
      <c r="CHX200" t="s">
        <v>6465</v>
      </c>
      <c r="CHY200" t="s">
        <v>6465</v>
      </c>
      <c r="CHZ200" t="s">
        <v>6465</v>
      </c>
      <c r="CIA200" t="s">
        <v>6465</v>
      </c>
      <c r="CIB200" t="s">
        <v>6465</v>
      </c>
      <c r="CIC200" t="s">
        <v>6465</v>
      </c>
      <c r="CID200" t="s">
        <v>6465</v>
      </c>
      <c r="CIE200" t="s">
        <v>6465</v>
      </c>
      <c r="CIF200" t="s">
        <v>6465</v>
      </c>
      <c r="CIG200" t="s">
        <v>6465</v>
      </c>
      <c r="CIH200" t="s">
        <v>6465</v>
      </c>
      <c r="CII200" t="s">
        <v>6465</v>
      </c>
      <c r="CIJ200" t="s">
        <v>6465</v>
      </c>
      <c r="CIK200" t="s">
        <v>6465</v>
      </c>
      <c r="CIL200" t="s">
        <v>6465</v>
      </c>
      <c r="CIM200" t="s">
        <v>6465</v>
      </c>
      <c r="CIN200" t="s">
        <v>6465</v>
      </c>
      <c r="CIO200" t="s">
        <v>6465</v>
      </c>
      <c r="CIP200" t="s">
        <v>6465</v>
      </c>
      <c r="CIQ200" t="s">
        <v>6465</v>
      </c>
      <c r="CIR200" t="s">
        <v>6465</v>
      </c>
      <c r="CIS200" t="s">
        <v>6465</v>
      </c>
      <c r="CIT200" t="s">
        <v>6465</v>
      </c>
      <c r="CIU200" t="s">
        <v>6465</v>
      </c>
      <c r="CIV200" t="s">
        <v>6465</v>
      </c>
      <c r="CIW200" t="s">
        <v>6465</v>
      </c>
      <c r="CIX200" t="s">
        <v>6465</v>
      </c>
      <c r="CIY200" t="s">
        <v>6465</v>
      </c>
      <c r="CIZ200" t="s">
        <v>6465</v>
      </c>
      <c r="CJA200" t="s">
        <v>6465</v>
      </c>
      <c r="CJB200" t="s">
        <v>6465</v>
      </c>
      <c r="CJC200" t="s">
        <v>6465</v>
      </c>
      <c r="CJD200" t="s">
        <v>6465</v>
      </c>
      <c r="CJE200" t="s">
        <v>6465</v>
      </c>
      <c r="CJF200" t="s">
        <v>6465</v>
      </c>
      <c r="CJG200" t="s">
        <v>6465</v>
      </c>
      <c r="CJH200" t="s">
        <v>6465</v>
      </c>
      <c r="CJI200" t="s">
        <v>6465</v>
      </c>
      <c r="CJJ200" t="s">
        <v>6465</v>
      </c>
      <c r="CJK200" t="s">
        <v>6465</v>
      </c>
      <c r="CJL200" t="s">
        <v>6465</v>
      </c>
      <c r="CJM200" t="s">
        <v>6465</v>
      </c>
      <c r="CJN200" t="s">
        <v>6465</v>
      </c>
      <c r="CJO200" t="s">
        <v>6465</v>
      </c>
      <c r="CJP200" t="s">
        <v>6465</v>
      </c>
      <c r="CJQ200" t="s">
        <v>6465</v>
      </c>
      <c r="CJR200" t="s">
        <v>6465</v>
      </c>
      <c r="CJS200" t="s">
        <v>6465</v>
      </c>
      <c r="CJT200" t="s">
        <v>6465</v>
      </c>
      <c r="CJU200" t="s">
        <v>6465</v>
      </c>
      <c r="CJV200" t="s">
        <v>6465</v>
      </c>
      <c r="CJW200" t="s">
        <v>6465</v>
      </c>
      <c r="CJX200" t="s">
        <v>6465</v>
      </c>
      <c r="CJY200" t="s">
        <v>6465</v>
      </c>
      <c r="CJZ200" t="s">
        <v>6465</v>
      </c>
      <c r="CKA200" t="s">
        <v>6465</v>
      </c>
      <c r="CKB200" t="s">
        <v>6465</v>
      </c>
      <c r="CKC200" t="s">
        <v>6465</v>
      </c>
      <c r="CKD200" t="s">
        <v>6465</v>
      </c>
      <c r="CKE200" t="s">
        <v>6465</v>
      </c>
      <c r="CKF200" t="s">
        <v>6465</v>
      </c>
      <c r="CKG200" t="s">
        <v>6465</v>
      </c>
      <c r="CKH200" t="s">
        <v>6465</v>
      </c>
      <c r="CKI200" t="s">
        <v>6465</v>
      </c>
      <c r="CKJ200" t="s">
        <v>6465</v>
      </c>
      <c r="CKK200" t="s">
        <v>6465</v>
      </c>
      <c r="CKL200" t="s">
        <v>6465</v>
      </c>
      <c r="CKM200" t="s">
        <v>6465</v>
      </c>
      <c r="CKN200" t="s">
        <v>6465</v>
      </c>
      <c r="CKO200" t="s">
        <v>6465</v>
      </c>
      <c r="CKP200" t="s">
        <v>6465</v>
      </c>
      <c r="CKQ200" t="s">
        <v>6465</v>
      </c>
      <c r="CKR200" t="s">
        <v>6465</v>
      </c>
      <c r="CKS200" t="s">
        <v>6465</v>
      </c>
      <c r="CKT200" t="s">
        <v>6465</v>
      </c>
      <c r="CKU200" t="s">
        <v>6465</v>
      </c>
      <c r="CKV200" t="s">
        <v>6465</v>
      </c>
      <c r="CKW200" t="s">
        <v>6465</v>
      </c>
      <c r="CKX200" t="s">
        <v>6465</v>
      </c>
      <c r="CKY200" t="s">
        <v>6465</v>
      </c>
      <c r="CKZ200" t="s">
        <v>6465</v>
      </c>
      <c r="CLA200" t="s">
        <v>6465</v>
      </c>
      <c r="CLB200" t="s">
        <v>6465</v>
      </c>
      <c r="CLC200" t="s">
        <v>6465</v>
      </c>
      <c r="CLD200" t="s">
        <v>6465</v>
      </c>
      <c r="CLE200" t="s">
        <v>6465</v>
      </c>
      <c r="CLF200" t="s">
        <v>6465</v>
      </c>
      <c r="CLG200" t="s">
        <v>6465</v>
      </c>
      <c r="CLH200" t="s">
        <v>6465</v>
      </c>
      <c r="CLI200" t="s">
        <v>6465</v>
      </c>
      <c r="CLJ200" t="s">
        <v>6465</v>
      </c>
      <c r="CLK200" t="s">
        <v>6465</v>
      </c>
      <c r="CLL200" t="s">
        <v>6465</v>
      </c>
      <c r="CLM200" t="s">
        <v>6465</v>
      </c>
      <c r="CLN200" t="s">
        <v>6465</v>
      </c>
      <c r="CLO200" t="s">
        <v>6465</v>
      </c>
      <c r="CLP200" t="s">
        <v>6465</v>
      </c>
      <c r="CLQ200" t="s">
        <v>6465</v>
      </c>
      <c r="CLR200" t="s">
        <v>6465</v>
      </c>
      <c r="CLS200" t="s">
        <v>6465</v>
      </c>
      <c r="CLT200" t="s">
        <v>6465</v>
      </c>
      <c r="CLU200" t="s">
        <v>6465</v>
      </c>
      <c r="CLV200" t="s">
        <v>6465</v>
      </c>
      <c r="CLW200" t="s">
        <v>6465</v>
      </c>
      <c r="CLX200" t="s">
        <v>6465</v>
      </c>
      <c r="CLY200" t="s">
        <v>6465</v>
      </c>
      <c r="CLZ200" t="s">
        <v>6465</v>
      </c>
      <c r="CMA200" t="s">
        <v>6465</v>
      </c>
      <c r="CMB200" t="s">
        <v>6465</v>
      </c>
      <c r="CMC200" t="s">
        <v>6465</v>
      </c>
      <c r="CMD200" t="s">
        <v>6465</v>
      </c>
      <c r="CME200" t="s">
        <v>6465</v>
      </c>
      <c r="CMF200" t="s">
        <v>6465</v>
      </c>
      <c r="CMG200" t="s">
        <v>6465</v>
      </c>
      <c r="CMH200" t="s">
        <v>6465</v>
      </c>
      <c r="CMI200" t="s">
        <v>6465</v>
      </c>
      <c r="CMJ200" t="s">
        <v>6465</v>
      </c>
      <c r="CMK200" t="s">
        <v>6465</v>
      </c>
      <c r="CML200" t="s">
        <v>6465</v>
      </c>
      <c r="CMM200" t="s">
        <v>6465</v>
      </c>
      <c r="CMN200" t="s">
        <v>6465</v>
      </c>
      <c r="CMO200" t="s">
        <v>6465</v>
      </c>
      <c r="CMP200" t="s">
        <v>6465</v>
      </c>
      <c r="CMQ200" t="s">
        <v>6465</v>
      </c>
      <c r="CMR200" t="s">
        <v>6465</v>
      </c>
      <c r="CMS200" t="s">
        <v>6465</v>
      </c>
      <c r="CMT200" t="s">
        <v>6465</v>
      </c>
      <c r="CMU200" t="s">
        <v>6465</v>
      </c>
      <c r="CMV200" t="s">
        <v>6465</v>
      </c>
      <c r="CMW200" t="s">
        <v>6465</v>
      </c>
      <c r="CMX200" t="s">
        <v>6465</v>
      </c>
      <c r="CMY200" t="s">
        <v>6465</v>
      </c>
      <c r="CMZ200" t="s">
        <v>6465</v>
      </c>
      <c r="CNA200" t="s">
        <v>6465</v>
      </c>
      <c r="CNB200" t="s">
        <v>6465</v>
      </c>
      <c r="CNC200" t="s">
        <v>6465</v>
      </c>
      <c r="CND200" t="s">
        <v>6465</v>
      </c>
      <c r="CNE200" t="s">
        <v>6465</v>
      </c>
      <c r="CNF200" t="s">
        <v>6465</v>
      </c>
      <c r="CNG200" t="s">
        <v>6465</v>
      </c>
      <c r="CNH200" t="s">
        <v>6465</v>
      </c>
      <c r="CNI200" t="s">
        <v>6465</v>
      </c>
      <c r="CNJ200" t="s">
        <v>6465</v>
      </c>
      <c r="CNK200" t="s">
        <v>6465</v>
      </c>
      <c r="CNL200" t="s">
        <v>6465</v>
      </c>
      <c r="CNM200" t="s">
        <v>6465</v>
      </c>
      <c r="CNN200" t="s">
        <v>6465</v>
      </c>
      <c r="CNO200" t="s">
        <v>6465</v>
      </c>
      <c r="CNP200" t="s">
        <v>6465</v>
      </c>
      <c r="CNQ200" t="s">
        <v>6465</v>
      </c>
      <c r="CNR200" t="s">
        <v>6465</v>
      </c>
      <c r="CNS200" t="s">
        <v>6465</v>
      </c>
      <c r="CNT200" t="s">
        <v>6465</v>
      </c>
      <c r="CNU200" t="s">
        <v>6465</v>
      </c>
      <c r="CNV200" t="s">
        <v>6465</v>
      </c>
      <c r="CNW200" t="s">
        <v>6465</v>
      </c>
      <c r="CNX200" t="s">
        <v>6465</v>
      </c>
      <c r="CNY200" t="s">
        <v>6465</v>
      </c>
      <c r="CNZ200" t="s">
        <v>6465</v>
      </c>
      <c r="COA200" t="s">
        <v>6465</v>
      </c>
      <c r="COB200" t="s">
        <v>6465</v>
      </c>
      <c r="COC200" t="s">
        <v>6465</v>
      </c>
      <c r="COD200" t="s">
        <v>6465</v>
      </c>
      <c r="COE200" t="s">
        <v>6465</v>
      </c>
      <c r="COF200" t="s">
        <v>6465</v>
      </c>
      <c r="COG200" t="s">
        <v>6465</v>
      </c>
      <c r="COH200" t="s">
        <v>6465</v>
      </c>
      <c r="COI200" t="s">
        <v>6465</v>
      </c>
      <c r="COJ200" t="s">
        <v>6465</v>
      </c>
      <c r="COK200" t="s">
        <v>6465</v>
      </c>
      <c r="COL200" t="s">
        <v>6465</v>
      </c>
      <c r="COM200" t="s">
        <v>6465</v>
      </c>
      <c r="CON200" t="s">
        <v>6465</v>
      </c>
      <c r="COO200" t="s">
        <v>6465</v>
      </c>
      <c r="COP200" t="s">
        <v>6465</v>
      </c>
      <c r="COQ200" t="s">
        <v>6465</v>
      </c>
      <c r="COR200" t="s">
        <v>6465</v>
      </c>
      <c r="COS200" t="s">
        <v>6465</v>
      </c>
      <c r="COT200" t="s">
        <v>6465</v>
      </c>
      <c r="COU200" t="s">
        <v>6465</v>
      </c>
      <c r="COV200" t="s">
        <v>6465</v>
      </c>
      <c r="COW200" t="s">
        <v>6465</v>
      </c>
      <c r="COX200" t="s">
        <v>6465</v>
      </c>
      <c r="COY200" t="s">
        <v>6465</v>
      </c>
      <c r="COZ200" t="s">
        <v>6465</v>
      </c>
      <c r="CPA200" t="s">
        <v>6465</v>
      </c>
      <c r="CPB200" t="s">
        <v>6465</v>
      </c>
      <c r="CPC200" t="s">
        <v>6465</v>
      </c>
      <c r="CPD200" t="s">
        <v>6465</v>
      </c>
      <c r="CPE200" t="s">
        <v>6465</v>
      </c>
      <c r="CPF200" t="s">
        <v>6465</v>
      </c>
      <c r="CPG200" t="s">
        <v>6465</v>
      </c>
      <c r="CPH200" t="s">
        <v>6465</v>
      </c>
      <c r="CPI200" t="s">
        <v>6465</v>
      </c>
      <c r="CPJ200" t="s">
        <v>6465</v>
      </c>
      <c r="CPK200" t="s">
        <v>6465</v>
      </c>
      <c r="CPL200" t="s">
        <v>6465</v>
      </c>
      <c r="CPM200" t="s">
        <v>6465</v>
      </c>
      <c r="CPN200" t="s">
        <v>6465</v>
      </c>
      <c r="CPO200" t="s">
        <v>6465</v>
      </c>
      <c r="CPP200" t="s">
        <v>6465</v>
      </c>
      <c r="CPQ200" t="s">
        <v>6465</v>
      </c>
      <c r="CPR200" t="s">
        <v>6465</v>
      </c>
      <c r="CPS200" t="s">
        <v>6465</v>
      </c>
      <c r="CPT200" t="s">
        <v>6465</v>
      </c>
      <c r="CPU200" t="s">
        <v>6465</v>
      </c>
      <c r="CPV200" t="s">
        <v>6465</v>
      </c>
      <c r="CPW200" t="s">
        <v>6465</v>
      </c>
      <c r="CPX200" t="s">
        <v>6465</v>
      </c>
      <c r="CPY200" t="s">
        <v>6465</v>
      </c>
      <c r="CPZ200" t="s">
        <v>6465</v>
      </c>
      <c r="CQA200" t="s">
        <v>6465</v>
      </c>
      <c r="CQB200" t="s">
        <v>6465</v>
      </c>
      <c r="CQC200" t="s">
        <v>6465</v>
      </c>
      <c r="CQD200" t="s">
        <v>6465</v>
      </c>
      <c r="CQE200" t="s">
        <v>6465</v>
      </c>
      <c r="CQF200" t="s">
        <v>6465</v>
      </c>
      <c r="CQG200" t="s">
        <v>6465</v>
      </c>
      <c r="CQH200" t="s">
        <v>6465</v>
      </c>
      <c r="CQI200" t="s">
        <v>6465</v>
      </c>
      <c r="CQJ200" t="s">
        <v>6465</v>
      </c>
      <c r="CQK200" t="s">
        <v>6465</v>
      </c>
      <c r="CQL200" t="s">
        <v>6465</v>
      </c>
      <c r="CQM200" t="s">
        <v>6465</v>
      </c>
      <c r="CQN200" t="s">
        <v>6465</v>
      </c>
      <c r="CQO200" t="s">
        <v>6465</v>
      </c>
      <c r="CQP200" t="s">
        <v>6465</v>
      </c>
      <c r="CQQ200" t="s">
        <v>6465</v>
      </c>
      <c r="CQR200" t="s">
        <v>6465</v>
      </c>
      <c r="CQS200" t="s">
        <v>6465</v>
      </c>
      <c r="CQT200" t="s">
        <v>6465</v>
      </c>
      <c r="CQU200" t="s">
        <v>6465</v>
      </c>
      <c r="CQV200" t="s">
        <v>6465</v>
      </c>
      <c r="CQW200" t="s">
        <v>6465</v>
      </c>
      <c r="CQX200" t="s">
        <v>6465</v>
      </c>
      <c r="CQY200" t="s">
        <v>6465</v>
      </c>
      <c r="CQZ200" t="s">
        <v>6465</v>
      </c>
      <c r="CRA200" t="s">
        <v>6465</v>
      </c>
      <c r="CRB200" t="s">
        <v>6465</v>
      </c>
      <c r="CRC200" t="s">
        <v>6465</v>
      </c>
      <c r="CRD200" t="s">
        <v>6465</v>
      </c>
      <c r="CRE200" t="s">
        <v>6465</v>
      </c>
      <c r="CRF200" t="s">
        <v>6465</v>
      </c>
      <c r="CRG200" t="s">
        <v>6465</v>
      </c>
      <c r="CRH200" t="s">
        <v>6465</v>
      </c>
      <c r="CRI200" t="s">
        <v>6465</v>
      </c>
      <c r="CRJ200" t="s">
        <v>6465</v>
      </c>
      <c r="CRK200" t="s">
        <v>6465</v>
      </c>
      <c r="CRL200" t="s">
        <v>6465</v>
      </c>
      <c r="CRM200" t="s">
        <v>6465</v>
      </c>
      <c r="CRN200" t="s">
        <v>6465</v>
      </c>
      <c r="CRO200" t="s">
        <v>6465</v>
      </c>
      <c r="CRP200" t="s">
        <v>6465</v>
      </c>
      <c r="CRQ200" t="s">
        <v>6465</v>
      </c>
      <c r="CRR200" t="s">
        <v>6465</v>
      </c>
      <c r="CRS200" t="s">
        <v>6465</v>
      </c>
      <c r="CRT200" t="s">
        <v>6465</v>
      </c>
      <c r="CRU200" t="s">
        <v>6465</v>
      </c>
      <c r="CRV200" t="s">
        <v>6465</v>
      </c>
      <c r="CRW200" t="s">
        <v>6465</v>
      </c>
      <c r="CRX200" t="s">
        <v>6465</v>
      </c>
      <c r="CRY200" t="s">
        <v>6465</v>
      </c>
      <c r="CRZ200" t="s">
        <v>6465</v>
      </c>
      <c r="CSA200" t="s">
        <v>6465</v>
      </c>
      <c r="CSB200" t="s">
        <v>6465</v>
      </c>
      <c r="CSC200" t="s">
        <v>6465</v>
      </c>
      <c r="CSD200" t="s">
        <v>6465</v>
      </c>
      <c r="CSE200" t="s">
        <v>6465</v>
      </c>
      <c r="CSF200" t="s">
        <v>6465</v>
      </c>
      <c r="CSG200" t="s">
        <v>6465</v>
      </c>
      <c r="CSH200" t="s">
        <v>6465</v>
      </c>
      <c r="CSI200" t="s">
        <v>6465</v>
      </c>
      <c r="CSJ200" t="s">
        <v>6465</v>
      </c>
      <c r="CSK200" t="s">
        <v>6465</v>
      </c>
      <c r="CSL200" t="s">
        <v>6465</v>
      </c>
      <c r="CSM200" t="s">
        <v>6465</v>
      </c>
      <c r="CSN200" t="s">
        <v>6465</v>
      </c>
      <c r="CSO200" t="s">
        <v>6465</v>
      </c>
      <c r="CSP200" t="s">
        <v>6465</v>
      </c>
      <c r="CSQ200" t="s">
        <v>6465</v>
      </c>
      <c r="CSR200" t="s">
        <v>6465</v>
      </c>
      <c r="CSS200" t="s">
        <v>6465</v>
      </c>
      <c r="CST200" t="s">
        <v>6465</v>
      </c>
      <c r="CSU200" t="s">
        <v>6465</v>
      </c>
      <c r="CSV200" t="s">
        <v>6465</v>
      </c>
      <c r="CSW200" t="s">
        <v>6465</v>
      </c>
      <c r="CSX200" t="s">
        <v>6465</v>
      </c>
      <c r="CSY200" t="s">
        <v>6465</v>
      </c>
      <c r="CSZ200" t="s">
        <v>6465</v>
      </c>
      <c r="CTA200" t="s">
        <v>6465</v>
      </c>
      <c r="CTB200" t="s">
        <v>6465</v>
      </c>
      <c r="CTC200" t="s">
        <v>6465</v>
      </c>
      <c r="CTD200" t="s">
        <v>6465</v>
      </c>
      <c r="CTE200" t="s">
        <v>6465</v>
      </c>
      <c r="CTF200" t="s">
        <v>6465</v>
      </c>
      <c r="CTG200" t="s">
        <v>6465</v>
      </c>
      <c r="CTH200" t="s">
        <v>6465</v>
      </c>
      <c r="CTI200" t="s">
        <v>6465</v>
      </c>
      <c r="CTJ200" t="s">
        <v>6465</v>
      </c>
      <c r="CTK200" t="s">
        <v>6465</v>
      </c>
      <c r="CTL200" t="s">
        <v>6465</v>
      </c>
      <c r="CTM200" t="s">
        <v>6465</v>
      </c>
      <c r="CTN200" t="s">
        <v>6465</v>
      </c>
      <c r="CTO200" t="s">
        <v>6465</v>
      </c>
      <c r="CTP200" t="s">
        <v>6465</v>
      </c>
      <c r="CTQ200" t="s">
        <v>6465</v>
      </c>
      <c r="CTR200" t="s">
        <v>6465</v>
      </c>
      <c r="CTS200" t="s">
        <v>6465</v>
      </c>
      <c r="CTT200" t="s">
        <v>6465</v>
      </c>
      <c r="CTU200" t="s">
        <v>6465</v>
      </c>
      <c r="CTV200" t="s">
        <v>6465</v>
      </c>
      <c r="CTW200" t="s">
        <v>6465</v>
      </c>
      <c r="CTX200" t="s">
        <v>6465</v>
      </c>
      <c r="CTY200" t="s">
        <v>6465</v>
      </c>
      <c r="CTZ200" t="s">
        <v>6465</v>
      </c>
      <c r="CUA200" t="s">
        <v>6465</v>
      </c>
      <c r="CUB200" t="s">
        <v>6465</v>
      </c>
      <c r="CUC200" t="s">
        <v>6465</v>
      </c>
      <c r="CUD200" t="s">
        <v>6465</v>
      </c>
      <c r="CUE200" t="s">
        <v>6465</v>
      </c>
      <c r="CUF200" t="s">
        <v>6465</v>
      </c>
      <c r="CUG200" t="s">
        <v>6465</v>
      </c>
      <c r="CUH200" t="s">
        <v>6465</v>
      </c>
      <c r="CUI200" t="s">
        <v>6465</v>
      </c>
      <c r="CUJ200" t="s">
        <v>6465</v>
      </c>
      <c r="CUK200" t="s">
        <v>6465</v>
      </c>
      <c r="CUL200" t="s">
        <v>6465</v>
      </c>
      <c r="CUM200" t="s">
        <v>6465</v>
      </c>
      <c r="CUN200" t="s">
        <v>6465</v>
      </c>
      <c r="CUO200" t="s">
        <v>6465</v>
      </c>
      <c r="CUP200" t="s">
        <v>6465</v>
      </c>
      <c r="CUQ200" t="s">
        <v>6465</v>
      </c>
      <c r="CUR200" t="s">
        <v>6465</v>
      </c>
      <c r="CUS200" t="s">
        <v>6465</v>
      </c>
      <c r="CUT200" t="s">
        <v>6465</v>
      </c>
      <c r="CUU200" t="s">
        <v>6465</v>
      </c>
      <c r="CUV200" t="s">
        <v>6465</v>
      </c>
      <c r="CUW200" t="s">
        <v>6465</v>
      </c>
      <c r="CUX200" t="s">
        <v>6465</v>
      </c>
      <c r="CUY200" t="s">
        <v>6465</v>
      </c>
      <c r="CUZ200" t="s">
        <v>6465</v>
      </c>
      <c r="CVA200" t="s">
        <v>6465</v>
      </c>
      <c r="CVB200" t="s">
        <v>6465</v>
      </c>
      <c r="CVC200" t="s">
        <v>6465</v>
      </c>
      <c r="CVD200" t="s">
        <v>6465</v>
      </c>
      <c r="CVE200" t="s">
        <v>6465</v>
      </c>
      <c r="CVF200" t="s">
        <v>6465</v>
      </c>
      <c r="CVG200" t="s">
        <v>6465</v>
      </c>
      <c r="CVH200" t="s">
        <v>6465</v>
      </c>
      <c r="CVI200" t="s">
        <v>6465</v>
      </c>
      <c r="CVJ200" t="s">
        <v>6465</v>
      </c>
      <c r="CVK200" t="s">
        <v>6465</v>
      </c>
      <c r="CVL200" t="s">
        <v>6465</v>
      </c>
      <c r="CVM200" t="s">
        <v>6465</v>
      </c>
      <c r="CVN200" t="s">
        <v>6465</v>
      </c>
      <c r="CVO200" t="s">
        <v>6465</v>
      </c>
      <c r="CVP200" t="s">
        <v>6465</v>
      </c>
      <c r="CVQ200" t="s">
        <v>6465</v>
      </c>
      <c r="CVR200" t="s">
        <v>6465</v>
      </c>
      <c r="CVS200" t="s">
        <v>6465</v>
      </c>
      <c r="CVT200" t="s">
        <v>6465</v>
      </c>
      <c r="CVU200" t="s">
        <v>6465</v>
      </c>
      <c r="CVV200" t="s">
        <v>6465</v>
      </c>
      <c r="CVW200" t="s">
        <v>6465</v>
      </c>
      <c r="CVX200" t="s">
        <v>6465</v>
      </c>
      <c r="CVY200" t="s">
        <v>6465</v>
      </c>
      <c r="CVZ200" t="s">
        <v>6465</v>
      </c>
      <c r="CWA200" t="s">
        <v>6465</v>
      </c>
      <c r="CWB200" t="s">
        <v>6465</v>
      </c>
      <c r="CWC200" t="s">
        <v>6465</v>
      </c>
      <c r="CWD200" t="s">
        <v>6465</v>
      </c>
      <c r="CWE200" t="s">
        <v>6465</v>
      </c>
      <c r="CWF200" t="s">
        <v>6465</v>
      </c>
      <c r="CWG200" t="s">
        <v>6465</v>
      </c>
      <c r="CWH200" t="s">
        <v>6465</v>
      </c>
      <c r="CWI200" t="s">
        <v>6465</v>
      </c>
      <c r="CWJ200" t="s">
        <v>6465</v>
      </c>
      <c r="CWK200" t="s">
        <v>6465</v>
      </c>
      <c r="CWL200" t="s">
        <v>6465</v>
      </c>
      <c r="CWM200" t="s">
        <v>6465</v>
      </c>
      <c r="CWN200" t="s">
        <v>6465</v>
      </c>
      <c r="CWO200" t="s">
        <v>6465</v>
      </c>
      <c r="CWP200" t="s">
        <v>6465</v>
      </c>
      <c r="CWQ200" t="s">
        <v>6465</v>
      </c>
      <c r="CWR200" t="s">
        <v>6465</v>
      </c>
      <c r="CWS200" t="s">
        <v>6465</v>
      </c>
      <c r="CWT200" t="s">
        <v>6465</v>
      </c>
      <c r="CWU200" t="s">
        <v>6465</v>
      </c>
      <c r="CWV200" t="s">
        <v>6465</v>
      </c>
      <c r="CWW200" t="s">
        <v>6465</v>
      </c>
      <c r="CWX200" t="s">
        <v>6465</v>
      </c>
      <c r="CWY200" t="s">
        <v>6465</v>
      </c>
      <c r="CWZ200" t="s">
        <v>6465</v>
      </c>
      <c r="CXA200" t="s">
        <v>6465</v>
      </c>
      <c r="CXB200" t="s">
        <v>6465</v>
      </c>
      <c r="CXC200" t="s">
        <v>6465</v>
      </c>
      <c r="CXD200" t="s">
        <v>6465</v>
      </c>
      <c r="CXE200" t="s">
        <v>6465</v>
      </c>
      <c r="CXF200" t="s">
        <v>6465</v>
      </c>
      <c r="CXG200" t="s">
        <v>6465</v>
      </c>
      <c r="CXH200" t="s">
        <v>6465</v>
      </c>
      <c r="CXI200" t="s">
        <v>6465</v>
      </c>
      <c r="CXJ200" t="s">
        <v>6465</v>
      </c>
      <c r="CXK200" t="s">
        <v>6465</v>
      </c>
      <c r="CXL200" t="s">
        <v>6465</v>
      </c>
      <c r="CXM200" t="s">
        <v>6465</v>
      </c>
      <c r="CXN200" t="s">
        <v>6465</v>
      </c>
      <c r="CXO200" t="s">
        <v>6465</v>
      </c>
      <c r="CXP200" t="s">
        <v>6465</v>
      </c>
      <c r="CXQ200" t="s">
        <v>6465</v>
      </c>
      <c r="CXR200" t="s">
        <v>6465</v>
      </c>
      <c r="CXS200" t="s">
        <v>6465</v>
      </c>
      <c r="CXT200" t="s">
        <v>6465</v>
      </c>
      <c r="CXU200" t="s">
        <v>6465</v>
      </c>
      <c r="CXV200" t="s">
        <v>6465</v>
      </c>
      <c r="CXW200" t="s">
        <v>6465</v>
      </c>
      <c r="CXX200" t="s">
        <v>6465</v>
      </c>
      <c r="CXY200" t="s">
        <v>6465</v>
      </c>
      <c r="CXZ200" t="s">
        <v>6465</v>
      </c>
      <c r="CYA200" t="s">
        <v>6465</v>
      </c>
      <c r="CYB200" t="s">
        <v>6465</v>
      </c>
      <c r="CYC200" t="s">
        <v>6465</v>
      </c>
      <c r="CYD200" t="s">
        <v>6465</v>
      </c>
      <c r="CYE200" t="s">
        <v>6465</v>
      </c>
      <c r="CYF200" t="s">
        <v>6465</v>
      </c>
      <c r="CYG200" t="s">
        <v>6465</v>
      </c>
      <c r="CYH200" t="s">
        <v>6465</v>
      </c>
      <c r="CYI200" t="s">
        <v>6465</v>
      </c>
      <c r="CYJ200" t="s">
        <v>6465</v>
      </c>
      <c r="CYK200" t="s">
        <v>6465</v>
      </c>
      <c r="CYL200" t="s">
        <v>6465</v>
      </c>
      <c r="CYM200" t="s">
        <v>6465</v>
      </c>
      <c r="CYN200" t="s">
        <v>6465</v>
      </c>
      <c r="CYO200" t="s">
        <v>6465</v>
      </c>
      <c r="CYP200" t="s">
        <v>6465</v>
      </c>
      <c r="CYQ200" t="s">
        <v>6465</v>
      </c>
      <c r="CYR200" t="s">
        <v>6465</v>
      </c>
      <c r="CYS200" t="s">
        <v>6465</v>
      </c>
      <c r="CYT200" t="s">
        <v>6465</v>
      </c>
      <c r="CYU200" t="s">
        <v>6465</v>
      </c>
      <c r="CYV200" t="s">
        <v>6465</v>
      </c>
      <c r="CYW200" t="s">
        <v>6465</v>
      </c>
      <c r="CYX200" t="s">
        <v>6465</v>
      </c>
      <c r="CYY200" t="s">
        <v>6465</v>
      </c>
      <c r="CYZ200" t="s">
        <v>6465</v>
      </c>
      <c r="CZA200" t="s">
        <v>6465</v>
      </c>
      <c r="CZB200" t="s">
        <v>6465</v>
      </c>
      <c r="CZC200" t="s">
        <v>6465</v>
      </c>
      <c r="CZD200" t="s">
        <v>6465</v>
      </c>
      <c r="CZE200" t="s">
        <v>6465</v>
      </c>
      <c r="CZF200" t="s">
        <v>6465</v>
      </c>
      <c r="CZG200" t="s">
        <v>6465</v>
      </c>
      <c r="CZH200" t="s">
        <v>6465</v>
      </c>
      <c r="CZI200" t="s">
        <v>6465</v>
      </c>
      <c r="CZJ200" t="s">
        <v>6465</v>
      </c>
      <c r="CZK200" t="s">
        <v>6465</v>
      </c>
      <c r="CZL200" t="s">
        <v>6465</v>
      </c>
      <c r="CZM200" t="s">
        <v>6465</v>
      </c>
      <c r="CZN200" t="s">
        <v>6465</v>
      </c>
      <c r="CZO200" t="s">
        <v>6465</v>
      </c>
      <c r="CZP200" t="s">
        <v>6465</v>
      </c>
      <c r="CZQ200" t="s">
        <v>6465</v>
      </c>
      <c r="CZR200" t="s">
        <v>6465</v>
      </c>
      <c r="CZS200" t="s">
        <v>6465</v>
      </c>
      <c r="CZT200" t="s">
        <v>6465</v>
      </c>
      <c r="CZU200" t="s">
        <v>6465</v>
      </c>
      <c r="CZV200" t="s">
        <v>6465</v>
      </c>
      <c r="CZW200" t="s">
        <v>6465</v>
      </c>
      <c r="CZX200" t="s">
        <v>6465</v>
      </c>
      <c r="CZY200" t="s">
        <v>6465</v>
      </c>
      <c r="CZZ200" t="s">
        <v>6465</v>
      </c>
      <c r="DAA200" t="s">
        <v>6465</v>
      </c>
      <c r="DAB200" t="s">
        <v>6465</v>
      </c>
      <c r="DAC200" t="s">
        <v>6465</v>
      </c>
      <c r="DAD200" t="s">
        <v>6465</v>
      </c>
      <c r="DAE200" t="s">
        <v>6465</v>
      </c>
      <c r="DAF200" t="s">
        <v>6465</v>
      </c>
      <c r="DAG200" t="s">
        <v>6465</v>
      </c>
      <c r="DAH200" t="s">
        <v>6465</v>
      </c>
      <c r="DAI200" t="s">
        <v>6465</v>
      </c>
      <c r="DAJ200" t="s">
        <v>6465</v>
      </c>
      <c r="DAK200" t="s">
        <v>6465</v>
      </c>
      <c r="DAL200" t="s">
        <v>6465</v>
      </c>
      <c r="DAM200" t="s">
        <v>6465</v>
      </c>
      <c r="DAN200" t="s">
        <v>6465</v>
      </c>
      <c r="DAO200" t="s">
        <v>6465</v>
      </c>
      <c r="DAP200" t="s">
        <v>6465</v>
      </c>
      <c r="DAQ200" t="s">
        <v>6465</v>
      </c>
      <c r="DAR200" t="s">
        <v>6465</v>
      </c>
      <c r="DAS200" t="s">
        <v>6465</v>
      </c>
      <c r="DAT200" t="s">
        <v>6465</v>
      </c>
      <c r="DAU200" t="s">
        <v>6465</v>
      </c>
      <c r="DAV200" t="s">
        <v>6465</v>
      </c>
      <c r="DAW200" t="s">
        <v>6465</v>
      </c>
      <c r="DAX200" t="s">
        <v>6465</v>
      </c>
      <c r="DAY200" t="s">
        <v>6465</v>
      </c>
      <c r="DAZ200" t="s">
        <v>6465</v>
      </c>
      <c r="DBA200" t="s">
        <v>6465</v>
      </c>
      <c r="DBB200" t="s">
        <v>6465</v>
      </c>
      <c r="DBC200" t="s">
        <v>6465</v>
      </c>
      <c r="DBD200" t="s">
        <v>6465</v>
      </c>
      <c r="DBE200" t="s">
        <v>6465</v>
      </c>
      <c r="DBF200" t="s">
        <v>6465</v>
      </c>
      <c r="DBG200" t="s">
        <v>6465</v>
      </c>
      <c r="DBH200" t="s">
        <v>6465</v>
      </c>
      <c r="DBI200" t="s">
        <v>6465</v>
      </c>
      <c r="DBJ200" t="s">
        <v>6465</v>
      </c>
      <c r="DBK200" t="s">
        <v>6465</v>
      </c>
      <c r="DBL200" t="s">
        <v>6465</v>
      </c>
      <c r="DBM200" t="s">
        <v>6465</v>
      </c>
      <c r="DBN200" t="s">
        <v>6465</v>
      </c>
      <c r="DBO200" t="s">
        <v>6465</v>
      </c>
      <c r="DBP200" t="s">
        <v>6465</v>
      </c>
      <c r="DBQ200" t="s">
        <v>6465</v>
      </c>
      <c r="DBR200" t="s">
        <v>6465</v>
      </c>
      <c r="DBS200" t="s">
        <v>6465</v>
      </c>
      <c r="DBT200" t="s">
        <v>6465</v>
      </c>
      <c r="DBU200" t="s">
        <v>6465</v>
      </c>
      <c r="DBV200" t="s">
        <v>6465</v>
      </c>
      <c r="DBW200" t="s">
        <v>6465</v>
      </c>
      <c r="DBX200" t="s">
        <v>6465</v>
      </c>
      <c r="DBY200" t="s">
        <v>6465</v>
      </c>
      <c r="DBZ200" t="s">
        <v>6465</v>
      </c>
      <c r="DCA200" t="s">
        <v>6465</v>
      </c>
      <c r="DCB200" t="s">
        <v>6465</v>
      </c>
      <c r="DCC200" t="s">
        <v>6465</v>
      </c>
      <c r="DCD200" t="s">
        <v>6465</v>
      </c>
      <c r="DCE200" t="s">
        <v>6465</v>
      </c>
      <c r="DCF200" t="s">
        <v>6465</v>
      </c>
      <c r="DCG200" t="s">
        <v>6465</v>
      </c>
      <c r="DCH200" t="s">
        <v>6465</v>
      </c>
      <c r="DCI200" t="s">
        <v>6465</v>
      </c>
      <c r="DCJ200" t="s">
        <v>6465</v>
      </c>
      <c r="DCK200" t="s">
        <v>6465</v>
      </c>
      <c r="DCL200" t="s">
        <v>6465</v>
      </c>
      <c r="DCM200" t="s">
        <v>6465</v>
      </c>
      <c r="DCN200" t="s">
        <v>6465</v>
      </c>
      <c r="DCO200" t="s">
        <v>6465</v>
      </c>
      <c r="DCP200" t="s">
        <v>6465</v>
      </c>
      <c r="DCQ200" t="s">
        <v>6465</v>
      </c>
      <c r="DCR200" t="s">
        <v>6465</v>
      </c>
      <c r="DCS200" t="s">
        <v>6465</v>
      </c>
      <c r="DCT200" t="s">
        <v>6465</v>
      </c>
      <c r="DCU200" t="s">
        <v>6465</v>
      </c>
      <c r="DCV200" t="s">
        <v>6465</v>
      </c>
      <c r="DCW200" t="s">
        <v>6465</v>
      </c>
      <c r="DCX200" t="s">
        <v>6465</v>
      </c>
      <c r="DCY200" t="s">
        <v>6465</v>
      </c>
      <c r="DCZ200" t="s">
        <v>6465</v>
      </c>
      <c r="DDA200" t="s">
        <v>6465</v>
      </c>
      <c r="DDB200" t="s">
        <v>6465</v>
      </c>
      <c r="DDC200" t="s">
        <v>6465</v>
      </c>
      <c r="DDD200" t="s">
        <v>6465</v>
      </c>
      <c r="DDE200" t="s">
        <v>6465</v>
      </c>
      <c r="DDF200" t="s">
        <v>6465</v>
      </c>
      <c r="DDG200" t="s">
        <v>6465</v>
      </c>
      <c r="DDH200" t="s">
        <v>6465</v>
      </c>
      <c r="DDI200" t="s">
        <v>6465</v>
      </c>
      <c r="DDJ200" t="s">
        <v>6465</v>
      </c>
      <c r="DDK200" t="s">
        <v>6465</v>
      </c>
      <c r="DDL200" t="s">
        <v>6465</v>
      </c>
      <c r="DDM200" t="s">
        <v>6465</v>
      </c>
      <c r="DDN200" t="s">
        <v>6465</v>
      </c>
      <c r="DDO200" t="s">
        <v>6465</v>
      </c>
      <c r="DDP200" t="s">
        <v>6465</v>
      </c>
      <c r="DDQ200" t="s">
        <v>6465</v>
      </c>
      <c r="DDR200" t="s">
        <v>6465</v>
      </c>
      <c r="DDS200" t="s">
        <v>6465</v>
      </c>
      <c r="DDT200" t="s">
        <v>6465</v>
      </c>
      <c r="DDU200" t="s">
        <v>6465</v>
      </c>
      <c r="DDV200" t="s">
        <v>6465</v>
      </c>
      <c r="DDW200" t="s">
        <v>6465</v>
      </c>
      <c r="DDX200" t="s">
        <v>6465</v>
      </c>
      <c r="DDY200" t="s">
        <v>6465</v>
      </c>
      <c r="DDZ200" t="s">
        <v>6465</v>
      </c>
      <c r="DEA200" t="s">
        <v>6465</v>
      </c>
      <c r="DEB200" t="s">
        <v>6465</v>
      </c>
      <c r="DEC200" t="s">
        <v>6465</v>
      </c>
      <c r="DED200" t="s">
        <v>6465</v>
      </c>
      <c r="DEE200" t="s">
        <v>6465</v>
      </c>
      <c r="DEF200" t="s">
        <v>6465</v>
      </c>
      <c r="DEG200" t="s">
        <v>6465</v>
      </c>
      <c r="DEH200" t="s">
        <v>6465</v>
      </c>
      <c r="DEI200" t="s">
        <v>6465</v>
      </c>
      <c r="DEJ200" t="s">
        <v>6465</v>
      </c>
      <c r="DEK200" t="s">
        <v>6465</v>
      </c>
      <c r="DEL200" t="s">
        <v>6465</v>
      </c>
      <c r="DEM200" t="s">
        <v>6465</v>
      </c>
      <c r="DEN200" t="s">
        <v>6465</v>
      </c>
      <c r="DEO200" t="s">
        <v>6465</v>
      </c>
      <c r="DEP200" t="s">
        <v>6465</v>
      </c>
      <c r="DEQ200" t="s">
        <v>6465</v>
      </c>
      <c r="DER200" t="s">
        <v>6465</v>
      </c>
      <c r="DES200" t="s">
        <v>6465</v>
      </c>
      <c r="DET200" t="s">
        <v>6465</v>
      </c>
      <c r="DEU200" t="s">
        <v>6465</v>
      </c>
      <c r="DEV200" t="s">
        <v>6465</v>
      </c>
      <c r="DEW200" t="s">
        <v>6465</v>
      </c>
      <c r="DEX200" t="s">
        <v>6465</v>
      </c>
      <c r="DEY200" t="s">
        <v>6465</v>
      </c>
      <c r="DEZ200" t="s">
        <v>6465</v>
      </c>
      <c r="DFA200" t="s">
        <v>6465</v>
      </c>
      <c r="DFB200" t="s">
        <v>6465</v>
      </c>
      <c r="DFC200" t="s">
        <v>6465</v>
      </c>
      <c r="DFD200" t="s">
        <v>6465</v>
      </c>
      <c r="DFE200" t="s">
        <v>6465</v>
      </c>
      <c r="DFF200" t="s">
        <v>6465</v>
      </c>
      <c r="DFG200" t="s">
        <v>6465</v>
      </c>
      <c r="DFH200" t="s">
        <v>6465</v>
      </c>
      <c r="DFI200" t="s">
        <v>6465</v>
      </c>
      <c r="DFJ200" t="s">
        <v>6465</v>
      </c>
      <c r="DFK200" t="s">
        <v>6465</v>
      </c>
      <c r="DFL200" t="s">
        <v>6465</v>
      </c>
      <c r="DFM200" t="s">
        <v>6465</v>
      </c>
      <c r="DFN200" t="s">
        <v>6465</v>
      </c>
      <c r="DFO200" t="s">
        <v>6465</v>
      </c>
      <c r="DFP200" t="s">
        <v>6465</v>
      </c>
      <c r="DFQ200" t="s">
        <v>6465</v>
      </c>
      <c r="DFR200" t="s">
        <v>6465</v>
      </c>
      <c r="DFS200" t="s">
        <v>6465</v>
      </c>
      <c r="DFT200" t="s">
        <v>6465</v>
      </c>
      <c r="DFU200" t="s">
        <v>6465</v>
      </c>
      <c r="DFV200" t="s">
        <v>6465</v>
      </c>
      <c r="DFW200" t="s">
        <v>6465</v>
      </c>
      <c r="DFX200" t="s">
        <v>6465</v>
      </c>
      <c r="DFY200" t="s">
        <v>6465</v>
      </c>
      <c r="DFZ200" t="s">
        <v>6465</v>
      </c>
      <c r="DGA200" t="s">
        <v>6465</v>
      </c>
      <c r="DGB200" t="s">
        <v>6465</v>
      </c>
      <c r="DGC200" t="s">
        <v>6465</v>
      </c>
      <c r="DGD200" t="s">
        <v>6465</v>
      </c>
      <c r="DGE200" t="s">
        <v>6465</v>
      </c>
      <c r="DGF200" t="s">
        <v>6465</v>
      </c>
      <c r="DGG200" t="s">
        <v>6465</v>
      </c>
      <c r="DGH200" t="s">
        <v>6465</v>
      </c>
      <c r="DGI200" t="s">
        <v>6465</v>
      </c>
      <c r="DGJ200" t="s">
        <v>6465</v>
      </c>
      <c r="DGK200" t="s">
        <v>6465</v>
      </c>
      <c r="DGL200" t="s">
        <v>6465</v>
      </c>
      <c r="DGM200" t="s">
        <v>6465</v>
      </c>
      <c r="DGN200" t="s">
        <v>6465</v>
      </c>
      <c r="DGO200" t="s">
        <v>6465</v>
      </c>
      <c r="DGP200" t="s">
        <v>6465</v>
      </c>
      <c r="DGQ200" t="s">
        <v>6465</v>
      </c>
      <c r="DGR200" t="s">
        <v>6465</v>
      </c>
      <c r="DGS200" t="s">
        <v>6465</v>
      </c>
      <c r="DGT200" t="s">
        <v>6465</v>
      </c>
      <c r="DGU200" t="s">
        <v>6465</v>
      </c>
      <c r="DGV200" t="s">
        <v>6465</v>
      </c>
      <c r="DGW200" t="s">
        <v>6465</v>
      </c>
      <c r="DGX200" t="s">
        <v>6465</v>
      </c>
      <c r="DGY200" t="s">
        <v>6465</v>
      </c>
      <c r="DGZ200" t="s">
        <v>6465</v>
      </c>
      <c r="DHA200" t="s">
        <v>6465</v>
      </c>
      <c r="DHB200" t="s">
        <v>6465</v>
      </c>
      <c r="DHC200" t="s">
        <v>6465</v>
      </c>
      <c r="DHD200" t="s">
        <v>6465</v>
      </c>
      <c r="DHE200" t="s">
        <v>6465</v>
      </c>
      <c r="DHF200" t="s">
        <v>6465</v>
      </c>
      <c r="DHG200" t="s">
        <v>6465</v>
      </c>
      <c r="DHH200" t="s">
        <v>6465</v>
      </c>
      <c r="DHI200" t="s">
        <v>6465</v>
      </c>
      <c r="DHJ200" t="s">
        <v>6465</v>
      </c>
      <c r="DHK200" t="s">
        <v>6465</v>
      </c>
      <c r="DHL200" t="s">
        <v>6465</v>
      </c>
      <c r="DHM200" t="s">
        <v>6465</v>
      </c>
      <c r="DHN200" t="s">
        <v>6465</v>
      </c>
      <c r="DHO200" t="s">
        <v>6465</v>
      </c>
      <c r="DHP200" t="s">
        <v>6465</v>
      </c>
      <c r="DHQ200" t="s">
        <v>6465</v>
      </c>
      <c r="DHR200" t="s">
        <v>6465</v>
      </c>
      <c r="DHS200" t="s">
        <v>6465</v>
      </c>
      <c r="DHT200" t="s">
        <v>6465</v>
      </c>
      <c r="DHU200" t="s">
        <v>6465</v>
      </c>
      <c r="DHV200" t="s">
        <v>6465</v>
      </c>
      <c r="DHW200" t="s">
        <v>6465</v>
      </c>
      <c r="DHX200" t="s">
        <v>6465</v>
      </c>
      <c r="DHY200" t="s">
        <v>6465</v>
      </c>
      <c r="DHZ200" t="s">
        <v>6465</v>
      </c>
      <c r="DIA200" t="s">
        <v>6465</v>
      </c>
      <c r="DIB200" t="s">
        <v>6465</v>
      </c>
      <c r="DIC200" t="s">
        <v>6465</v>
      </c>
      <c r="DID200" t="s">
        <v>6465</v>
      </c>
      <c r="DIE200" t="s">
        <v>6465</v>
      </c>
      <c r="DIF200" t="s">
        <v>6465</v>
      </c>
      <c r="DIG200" t="s">
        <v>6465</v>
      </c>
      <c r="DIH200" t="s">
        <v>6465</v>
      </c>
      <c r="DII200" t="s">
        <v>6465</v>
      </c>
      <c r="DIJ200" t="s">
        <v>6465</v>
      </c>
      <c r="DIK200" t="s">
        <v>6465</v>
      </c>
      <c r="DIL200" t="s">
        <v>6465</v>
      </c>
      <c r="DIM200" t="s">
        <v>6465</v>
      </c>
      <c r="DIN200" t="s">
        <v>6465</v>
      </c>
      <c r="DIO200" t="s">
        <v>6465</v>
      </c>
      <c r="DIP200" t="s">
        <v>6465</v>
      </c>
      <c r="DIQ200" t="s">
        <v>6465</v>
      </c>
      <c r="DIR200" t="s">
        <v>6465</v>
      </c>
      <c r="DIS200" t="s">
        <v>6465</v>
      </c>
      <c r="DIT200" t="s">
        <v>6465</v>
      </c>
      <c r="DIU200" t="s">
        <v>6465</v>
      </c>
      <c r="DIV200" t="s">
        <v>6465</v>
      </c>
      <c r="DIW200" t="s">
        <v>6465</v>
      </c>
      <c r="DIX200" t="s">
        <v>6465</v>
      </c>
      <c r="DIY200" t="s">
        <v>6465</v>
      </c>
      <c r="DIZ200" t="s">
        <v>6465</v>
      </c>
      <c r="DJA200" t="s">
        <v>6465</v>
      </c>
      <c r="DJB200" t="s">
        <v>6465</v>
      </c>
      <c r="DJC200" t="s">
        <v>6465</v>
      </c>
      <c r="DJD200" t="s">
        <v>6465</v>
      </c>
      <c r="DJE200" t="s">
        <v>6465</v>
      </c>
      <c r="DJF200" t="s">
        <v>6465</v>
      </c>
      <c r="DJG200" t="s">
        <v>6465</v>
      </c>
      <c r="DJH200" t="s">
        <v>6465</v>
      </c>
      <c r="DJI200" t="s">
        <v>6465</v>
      </c>
      <c r="DJJ200" t="s">
        <v>6465</v>
      </c>
      <c r="DJK200" t="s">
        <v>6465</v>
      </c>
      <c r="DJL200" t="s">
        <v>6465</v>
      </c>
      <c r="DJM200" t="s">
        <v>6465</v>
      </c>
      <c r="DJN200" t="s">
        <v>6465</v>
      </c>
      <c r="DJO200" t="s">
        <v>6465</v>
      </c>
      <c r="DJP200" t="s">
        <v>6465</v>
      </c>
      <c r="DJQ200" t="s">
        <v>6465</v>
      </c>
      <c r="DJR200" t="s">
        <v>6465</v>
      </c>
      <c r="DJS200" t="s">
        <v>6465</v>
      </c>
      <c r="DJT200" t="s">
        <v>6465</v>
      </c>
      <c r="DJU200" t="s">
        <v>6465</v>
      </c>
      <c r="DJV200" t="s">
        <v>6465</v>
      </c>
      <c r="DJW200" t="s">
        <v>6465</v>
      </c>
      <c r="DJX200" t="s">
        <v>6465</v>
      </c>
      <c r="DJY200" t="s">
        <v>6465</v>
      </c>
      <c r="DJZ200" t="s">
        <v>6465</v>
      </c>
      <c r="DKA200" t="s">
        <v>6465</v>
      </c>
      <c r="DKB200" t="s">
        <v>6465</v>
      </c>
      <c r="DKC200" t="s">
        <v>6465</v>
      </c>
      <c r="DKD200" t="s">
        <v>6465</v>
      </c>
      <c r="DKE200" t="s">
        <v>6465</v>
      </c>
      <c r="DKF200" t="s">
        <v>6465</v>
      </c>
      <c r="DKG200" t="s">
        <v>6465</v>
      </c>
      <c r="DKH200" t="s">
        <v>6465</v>
      </c>
      <c r="DKI200" t="s">
        <v>6465</v>
      </c>
      <c r="DKJ200" t="s">
        <v>6465</v>
      </c>
      <c r="DKK200" t="s">
        <v>6465</v>
      </c>
      <c r="DKL200" t="s">
        <v>6465</v>
      </c>
      <c r="DKM200" t="s">
        <v>6465</v>
      </c>
      <c r="DKN200" t="s">
        <v>6465</v>
      </c>
      <c r="DKO200" t="s">
        <v>6465</v>
      </c>
      <c r="DKP200" t="s">
        <v>6465</v>
      </c>
      <c r="DKQ200" t="s">
        <v>6465</v>
      </c>
      <c r="DKR200" t="s">
        <v>6465</v>
      </c>
      <c r="DKS200" t="s">
        <v>6465</v>
      </c>
      <c r="DKT200" t="s">
        <v>6465</v>
      </c>
      <c r="DKU200" t="s">
        <v>6465</v>
      </c>
      <c r="DKV200" t="s">
        <v>6465</v>
      </c>
      <c r="DKW200" t="s">
        <v>6465</v>
      </c>
      <c r="DKX200" t="s">
        <v>6465</v>
      </c>
      <c r="DKY200" t="s">
        <v>6465</v>
      </c>
      <c r="DKZ200" t="s">
        <v>6465</v>
      </c>
      <c r="DLA200" t="s">
        <v>6465</v>
      </c>
      <c r="DLB200" t="s">
        <v>6465</v>
      </c>
      <c r="DLC200" t="s">
        <v>6465</v>
      </c>
      <c r="DLD200" t="s">
        <v>6465</v>
      </c>
      <c r="DLE200" t="s">
        <v>6465</v>
      </c>
      <c r="DLF200" t="s">
        <v>6465</v>
      </c>
      <c r="DLG200" t="s">
        <v>6465</v>
      </c>
      <c r="DLH200" t="s">
        <v>6465</v>
      </c>
      <c r="DLI200" t="s">
        <v>6465</v>
      </c>
      <c r="DLJ200" t="s">
        <v>6465</v>
      </c>
      <c r="DLK200" t="s">
        <v>6465</v>
      </c>
      <c r="DLL200" t="s">
        <v>6465</v>
      </c>
      <c r="DLM200" t="s">
        <v>6465</v>
      </c>
      <c r="DLN200" t="s">
        <v>6465</v>
      </c>
      <c r="DLO200" t="s">
        <v>6465</v>
      </c>
      <c r="DLP200" t="s">
        <v>6465</v>
      </c>
      <c r="DLQ200" t="s">
        <v>6465</v>
      </c>
      <c r="DLR200" t="s">
        <v>6465</v>
      </c>
      <c r="DLS200" t="s">
        <v>6465</v>
      </c>
      <c r="DLT200" t="s">
        <v>6465</v>
      </c>
      <c r="DLU200" t="s">
        <v>6465</v>
      </c>
      <c r="DLV200" t="s">
        <v>6465</v>
      </c>
      <c r="DLW200" t="s">
        <v>6465</v>
      </c>
      <c r="DLX200" t="s">
        <v>6465</v>
      </c>
      <c r="DLY200" t="s">
        <v>6465</v>
      </c>
      <c r="DLZ200" t="s">
        <v>6465</v>
      </c>
      <c r="DMA200" t="s">
        <v>6465</v>
      </c>
      <c r="DMB200" t="s">
        <v>6465</v>
      </c>
      <c r="DMC200" t="s">
        <v>6465</v>
      </c>
      <c r="DMD200" t="s">
        <v>6465</v>
      </c>
      <c r="DME200" t="s">
        <v>6465</v>
      </c>
      <c r="DMF200" t="s">
        <v>6465</v>
      </c>
      <c r="DMG200" t="s">
        <v>6465</v>
      </c>
      <c r="DMH200" t="s">
        <v>6465</v>
      </c>
      <c r="DMI200" t="s">
        <v>6465</v>
      </c>
      <c r="DMJ200" t="s">
        <v>6465</v>
      </c>
      <c r="DMK200" t="s">
        <v>6465</v>
      </c>
      <c r="DML200" t="s">
        <v>6465</v>
      </c>
      <c r="DMM200" t="s">
        <v>6465</v>
      </c>
      <c r="DMN200" t="s">
        <v>6465</v>
      </c>
      <c r="DMO200" t="s">
        <v>6465</v>
      </c>
      <c r="DMP200" t="s">
        <v>6465</v>
      </c>
      <c r="DMQ200" t="s">
        <v>6465</v>
      </c>
      <c r="DMR200" t="s">
        <v>6465</v>
      </c>
      <c r="DMS200" t="s">
        <v>6465</v>
      </c>
      <c r="DMT200" t="s">
        <v>6465</v>
      </c>
      <c r="DMU200" t="s">
        <v>6465</v>
      </c>
      <c r="DMV200" t="s">
        <v>6465</v>
      </c>
      <c r="DMW200" t="s">
        <v>6465</v>
      </c>
      <c r="DMX200" t="s">
        <v>6465</v>
      </c>
      <c r="DMY200" t="s">
        <v>6465</v>
      </c>
      <c r="DMZ200" t="s">
        <v>6465</v>
      </c>
      <c r="DNA200" t="s">
        <v>6465</v>
      </c>
      <c r="DNB200" t="s">
        <v>6465</v>
      </c>
      <c r="DNC200" t="s">
        <v>6465</v>
      </c>
      <c r="DND200" t="s">
        <v>6465</v>
      </c>
      <c r="DNE200" t="s">
        <v>6465</v>
      </c>
      <c r="DNF200" t="s">
        <v>6465</v>
      </c>
      <c r="DNG200" t="s">
        <v>6465</v>
      </c>
      <c r="DNH200" t="s">
        <v>6465</v>
      </c>
      <c r="DNI200" t="s">
        <v>6465</v>
      </c>
      <c r="DNJ200" t="s">
        <v>6465</v>
      </c>
      <c r="DNK200" t="s">
        <v>6465</v>
      </c>
      <c r="DNL200" t="s">
        <v>6465</v>
      </c>
      <c r="DNM200" t="s">
        <v>6465</v>
      </c>
      <c r="DNN200" t="s">
        <v>6465</v>
      </c>
      <c r="DNO200" t="s">
        <v>6465</v>
      </c>
      <c r="DNP200" t="s">
        <v>6465</v>
      </c>
      <c r="DNQ200" t="s">
        <v>6465</v>
      </c>
      <c r="DNR200" t="s">
        <v>6465</v>
      </c>
      <c r="DNS200" t="s">
        <v>6465</v>
      </c>
      <c r="DNT200" t="s">
        <v>6465</v>
      </c>
      <c r="DNU200" t="s">
        <v>6465</v>
      </c>
      <c r="DNV200" t="s">
        <v>6465</v>
      </c>
      <c r="DNW200" t="s">
        <v>6465</v>
      </c>
      <c r="DNX200" t="s">
        <v>6465</v>
      </c>
      <c r="DNY200" t="s">
        <v>6465</v>
      </c>
      <c r="DNZ200" t="s">
        <v>6465</v>
      </c>
      <c r="DOA200" t="s">
        <v>6465</v>
      </c>
      <c r="DOB200" t="s">
        <v>6465</v>
      </c>
      <c r="DOC200" t="s">
        <v>6465</v>
      </c>
      <c r="DOD200" t="s">
        <v>6465</v>
      </c>
      <c r="DOE200" t="s">
        <v>6465</v>
      </c>
      <c r="DOF200" t="s">
        <v>6465</v>
      </c>
      <c r="DOG200" t="s">
        <v>6465</v>
      </c>
      <c r="DOH200" t="s">
        <v>6465</v>
      </c>
      <c r="DOI200" t="s">
        <v>6465</v>
      </c>
      <c r="DOJ200" t="s">
        <v>6465</v>
      </c>
      <c r="DOK200" t="s">
        <v>6465</v>
      </c>
      <c r="DOL200" t="s">
        <v>6465</v>
      </c>
      <c r="DOM200" t="s">
        <v>6465</v>
      </c>
      <c r="DON200" t="s">
        <v>6465</v>
      </c>
      <c r="DOO200" t="s">
        <v>6465</v>
      </c>
      <c r="DOP200" t="s">
        <v>6465</v>
      </c>
      <c r="DOQ200" t="s">
        <v>6465</v>
      </c>
      <c r="DOR200" t="s">
        <v>6465</v>
      </c>
      <c r="DOS200" t="s">
        <v>6465</v>
      </c>
      <c r="DOT200" t="s">
        <v>6465</v>
      </c>
      <c r="DOU200" t="s">
        <v>6465</v>
      </c>
      <c r="DOV200" t="s">
        <v>6465</v>
      </c>
      <c r="DOW200" t="s">
        <v>6465</v>
      </c>
      <c r="DOX200" t="s">
        <v>6465</v>
      </c>
      <c r="DOY200" t="s">
        <v>6465</v>
      </c>
      <c r="DOZ200" t="s">
        <v>6465</v>
      </c>
      <c r="DPA200" t="s">
        <v>6465</v>
      </c>
      <c r="DPB200" t="s">
        <v>6465</v>
      </c>
      <c r="DPC200" t="s">
        <v>6465</v>
      </c>
      <c r="DPD200" t="s">
        <v>6465</v>
      </c>
      <c r="DPE200" t="s">
        <v>6465</v>
      </c>
      <c r="DPF200" t="s">
        <v>6465</v>
      </c>
      <c r="DPG200" t="s">
        <v>6465</v>
      </c>
      <c r="DPH200" t="s">
        <v>6465</v>
      </c>
      <c r="DPI200" t="s">
        <v>6465</v>
      </c>
      <c r="DPJ200" t="s">
        <v>6465</v>
      </c>
      <c r="DPK200" t="s">
        <v>6465</v>
      </c>
      <c r="DPL200" t="s">
        <v>6465</v>
      </c>
      <c r="DPM200" t="s">
        <v>6465</v>
      </c>
      <c r="DPN200" t="s">
        <v>6465</v>
      </c>
      <c r="DPO200" t="s">
        <v>6465</v>
      </c>
      <c r="DPP200" t="s">
        <v>6465</v>
      </c>
      <c r="DPQ200" t="s">
        <v>6465</v>
      </c>
      <c r="DPR200" t="s">
        <v>6465</v>
      </c>
      <c r="DPS200" t="s">
        <v>6465</v>
      </c>
      <c r="DPT200" t="s">
        <v>6465</v>
      </c>
      <c r="DPU200" t="s">
        <v>6465</v>
      </c>
      <c r="DPV200" t="s">
        <v>6465</v>
      </c>
      <c r="DPW200" t="s">
        <v>6465</v>
      </c>
      <c r="DPX200" t="s">
        <v>6465</v>
      </c>
      <c r="DPY200" t="s">
        <v>6465</v>
      </c>
      <c r="DPZ200" t="s">
        <v>6465</v>
      </c>
      <c r="DQA200" t="s">
        <v>6465</v>
      </c>
      <c r="DQB200" t="s">
        <v>6465</v>
      </c>
      <c r="DQC200" t="s">
        <v>6465</v>
      </c>
      <c r="DQD200" t="s">
        <v>6465</v>
      </c>
      <c r="DQE200" t="s">
        <v>6465</v>
      </c>
      <c r="DQF200" t="s">
        <v>6465</v>
      </c>
      <c r="DQG200" t="s">
        <v>6465</v>
      </c>
      <c r="DQH200" t="s">
        <v>6465</v>
      </c>
      <c r="DQI200" t="s">
        <v>6465</v>
      </c>
      <c r="DQJ200" t="s">
        <v>6465</v>
      </c>
      <c r="DQK200" t="s">
        <v>6465</v>
      </c>
      <c r="DQL200" t="s">
        <v>6465</v>
      </c>
      <c r="DQM200" t="s">
        <v>6465</v>
      </c>
      <c r="DQN200" t="s">
        <v>6465</v>
      </c>
      <c r="DQO200" t="s">
        <v>6465</v>
      </c>
      <c r="DQP200" t="s">
        <v>6465</v>
      </c>
      <c r="DQQ200" t="s">
        <v>6465</v>
      </c>
      <c r="DQR200" t="s">
        <v>6465</v>
      </c>
      <c r="DQS200" t="s">
        <v>6465</v>
      </c>
      <c r="DQT200" t="s">
        <v>6465</v>
      </c>
      <c r="DQU200" t="s">
        <v>6465</v>
      </c>
      <c r="DQV200" t="s">
        <v>6465</v>
      </c>
      <c r="DQW200" t="s">
        <v>6465</v>
      </c>
      <c r="DQX200" t="s">
        <v>6465</v>
      </c>
      <c r="DQY200" t="s">
        <v>6465</v>
      </c>
      <c r="DQZ200" t="s">
        <v>6465</v>
      </c>
      <c r="DRA200" t="s">
        <v>6465</v>
      </c>
      <c r="DRB200" t="s">
        <v>6465</v>
      </c>
      <c r="DRC200" t="s">
        <v>6465</v>
      </c>
      <c r="DRD200" t="s">
        <v>6465</v>
      </c>
      <c r="DRE200" t="s">
        <v>6465</v>
      </c>
      <c r="DRF200" t="s">
        <v>6465</v>
      </c>
      <c r="DRG200" t="s">
        <v>6465</v>
      </c>
      <c r="DRH200" t="s">
        <v>6465</v>
      </c>
      <c r="DRI200" t="s">
        <v>6465</v>
      </c>
      <c r="DRJ200" t="s">
        <v>6465</v>
      </c>
      <c r="DRK200" t="s">
        <v>6465</v>
      </c>
      <c r="DRL200" t="s">
        <v>6465</v>
      </c>
      <c r="DRM200" t="s">
        <v>6465</v>
      </c>
      <c r="DRN200" t="s">
        <v>6465</v>
      </c>
      <c r="DRO200" t="s">
        <v>6465</v>
      </c>
      <c r="DRP200" t="s">
        <v>6465</v>
      </c>
      <c r="DRQ200" t="s">
        <v>6465</v>
      </c>
      <c r="DRR200" t="s">
        <v>6465</v>
      </c>
      <c r="DRS200" t="s">
        <v>6465</v>
      </c>
      <c r="DRT200" t="s">
        <v>6465</v>
      </c>
      <c r="DRU200" t="s">
        <v>6465</v>
      </c>
      <c r="DRV200" t="s">
        <v>6465</v>
      </c>
      <c r="DRW200" t="s">
        <v>6465</v>
      </c>
      <c r="DRX200" t="s">
        <v>6465</v>
      </c>
      <c r="DRY200" t="s">
        <v>6465</v>
      </c>
      <c r="DRZ200" t="s">
        <v>6465</v>
      </c>
      <c r="DSA200" t="s">
        <v>6465</v>
      </c>
      <c r="DSB200" t="s">
        <v>6465</v>
      </c>
      <c r="DSC200" t="s">
        <v>6465</v>
      </c>
      <c r="DSD200" t="s">
        <v>6465</v>
      </c>
      <c r="DSE200" t="s">
        <v>6465</v>
      </c>
      <c r="DSF200" t="s">
        <v>6465</v>
      </c>
      <c r="DSG200" t="s">
        <v>6465</v>
      </c>
      <c r="DSH200" t="s">
        <v>6465</v>
      </c>
      <c r="DSI200" t="s">
        <v>6465</v>
      </c>
      <c r="DSJ200" t="s">
        <v>6465</v>
      </c>
      <c r="DSK200" t="s">
        <v>6465</v>
      </c>
      <c r="DSL200" t="s">
        <v>6465</v>
      </c>
      <c r="DSM200" t="s">
        <v>6465</v>
      </c>
      <c r="DSN200" t="s">
        <v>6465</v>
      </c>
      <c r="DSO200" t="s">
        <v>6465</v>
      </c>
      <c r="DSP200" t="s">
        <v>6465</v>
      </c>
      <c r="DSQ200" t="s">
        <v>6465</v>
      </c>
      <c r="DSR200" t="s">
        <v>6465</v>
      </c>
      <c r="DSS200" t="s">
        <v>6465</v>
      </c>
      <c r="DST200" t="s">
        <v>6465</v>
      </c>
      <c r="DSU200" t="s">
        <v>6465</v>
      </c>
      <c r="DSV200" t="s">
        <v>6465</v>
      </c>
      <c r="DSW200" t="s">
        <v>6465</v>
      </c>
      <c r="DSX200" t="s">
        <v>6465</v>
      </c>
      <c r="DSY200" t="s">
        <v>6465</v>
      </c>
      <c r="DSZ200" t="s">
        <v>6465</v>
      </c>
      <c r="DTA200" t="s">
        <v>6465</v>
      </c>
      <c r="DTB200" t="s">
        <v>6465</v>
      </c>
      <c r="DTC200" t="s">
        <v>6465</v>
      </c>
      <c r="DTD200" t="s">
        <v>6465</v>
      </c>
      <c r="DTE200" t="s">
        <v>6465</v>
      </c>
      <c r="DTF200" t="s">
        <v>6465</v>
      </c>
      <c r="DTG200" t="s">
        <v>6465</v>
      </c>
      <c r="DTH200" t="s">
        <v>6465</v>
      </c>
      <c r="DTI200" t="s">
        <v>6465</v>
      </c>
      <c r="DTJ200" t="s">
        <v>6465</v>
      </c>
      <c r="DTK200" t="s">
        <v>6465</v>
      </c>
      <c r="DTL200" t="s">
        <v>6465</v>
      </c>
      <c r="DTM200" t="s">
        <v>6465</v>
      </c>
      <c r="DTN200" t="s">
        <v>6465</v>
      </c>
      <c r="DTO200" t="s">
        <v>6465</v>
      </c>
      <c r="DTP200" t="s">
        <v>6465</v>
      </c>
      <c r="DTQ200" t="s">
        <v>6465</v>
      </c>
      <c r="DTR200" t="s">
        <v>6465</v>
      </c>
      <c r="DTS200" t="s">
        <v>6465</v>
      </c>
      <c r="DTT200" t="s">
        <v>6465</v>
      </c>
      <c r="DTU200" t="s">
        <v>6465</v>
      </c>
      <c r="DTV200" t="s">
        <v>6465</v>
      </c>
      <c r="DTW200" t="s">
        <v>6465</v>
      </c>
      <c r="DTX200" t="s">
        <v>6465</v>
      </c>
      <c r="DTY200" t="s">
        <v>6465</v>
      </c>
      <c r="DTZ200" t="s">
        <v>6465</v>
      </c>
      <c r="DUA200" t="s">
        <v>6465</v>
      </c>
      <c r="DUB200" t="s">
        <v>6465</v>
      </c>
      <c r="DUC200" t="s">
        <v>6465</v>
      </c>
      <c r="DUD200" t="s">
        <v>6465</v>
      </c>
      <c r="DUE200" t="s">
        <v>6465</v>
      </c>
      <c r="DUF200" t="s">
        <v>6465</v>
      </c>
      <c r="DUG200" t="s">
        <v>6465</v>
      </c>
      <c r="DUH200" t="s">
        <v>6465</v>
      </c>
      <c r="DUI200" t="s">
        <v>6465</v>
      </c>
      <c r="DUJ200" t="s">
        <v>6465</v>
      </c>
      <c r="DUK200" t="s">
        <v>6465</v>
      </c>
      <c r="DUL200" t="s">
        <v>6465</v>
      </c>
      <c r="DUM200" t="s">
        <v>6465</v>
      </c>
      <c r="DUN200" t="s">
        <v>6465</v>
      </c>
      <c r="DUO200" t="s">
        <v>6465</v>
      </c>
      <c r="DUP200" t="s">
        <v>6465</v>
      </c>
      <c r="DUQ200" t="s">
        <v>6465</v>
      </c>
      <c r="DUR200" t="s">
        <v>6465</v>
      </c>
      <c r="DUS200" t="s">
        <v>6465</v>
      </c>
      <c r="DUT200" t="s">
        <v>6465</v>
      </c>
      <c r="DUU200" t="s">
        <v>6465</v>
      </c>
      <c r="DUV200" t="s">
        <v>6465</v>
      </c>
      <c r="DUW200" t="s">
        <v>6465</v>
      </c>
      <c r="DUX200" t="s">
        <v>6465</v>
      </c>
      <c r="DUY200" t="s">
        <v>6465</v>
      </c>
      <c r="DUZ200" t="s">
        <v>6465</v>
      </c>
      <c r="DVA200" t="s">
        <v>6465</v>
      </c>
      <c r="DVB200" t="s">
        <v>6465</v>
      </c>
      <c r="DVC200" t="s">
        <v>6465</v>
      </c>
      <c r="DVD200" t="s">
        <v>6465</v>
      </c>
      <c r="DVE200" t="s">
        <v>6465</v>
      </c>
      <c r="DVF200" t="s">
        <v>6465</v>
      </c>
      <c r="DVG200" t="s">
        <v>6465</v>
      </c>
      <c r="DVH200" t="s">
        <v>6465</v>
      </c>
      <c r="DVI200" t="s">
        <v>6465</v>
      </c>
      <c r="DVJ200" t="s">
        <v>6465</v>
      </c>
      <c r="DVK200" t="s">
        <v>6465</v>
      </c>
      <c r="DVL200" t="s">
        <v>6465</v>
      </c>
      <c r="DVM200" t="s">
        <v>6465</v>
      </c>
      <c r="DVN200" t="s">
        <v>6465</v>
      </c>
      <c r="DVO200" t="s">
        <v>6465</v>
      </c>
      <c r="DVP200" t="s">
        <v>6465</v>
      </c>
      <c r="DVQ200" t="s">
        <v>6465</v>
      </c>
      <c r="DVR200" t="s">
        <v>6465</v>
      </c>
      <c r="DVS200" t="s">
        <v>6465</v>
      </c>
      <c r="DVT200" t="s">
        <v>6465</v>
      </c>
      <c r="DVU200" t="s">
        <v>6465</v>
      </c>
      <c r="DVV200" t="s">
        <v>6465</v>
      </c>
      <c r="DVW200" t="s">
        <v>6465</v>
      </c>
      <c r="DVX200" t="s">
        <v>6465</v>
      </c>
      <c r="DVY200" t="s">
        <v>6465</v>
      </c>
      <c r="DVZ200" t="s">
        <v>6465</v>
      </c>
      <c r="DWA200" t="s">
        <v>6465</v>
      </c>
      <c r="DWB200" t="s">
        <v>6465</v>
      </c>
      <c r="DWC200" t="s">
        <v>6465</v>
      </c>
      <c r="DWD200" t="s">
        <v>6465</v>
      </c>
      <c r="DWE200" t="s">
        <v>6465</v>
      </c>
      <c r="DWF200" t="s">
        <v>6465</v>
      </c>
      <c r="DWG200" t="s">
        <v>6465</v>
      </c>
      <c r="DWH200" t="s">
        <v>6465</v>
      </c>
      <c r="DWI200" t="s">
        <v>6465</v>
      </c>
      <c r="DWJ200" t="s">
        <v>6465</v>
      </c>
      <c r="DWK200" t="s">
        <v>6465</v>
      </c>
      <c r="DWL200" t="s">
        <v>6465</v>
      </c>
      <c r="DWM200" t="s">
        <v>6465</v>
      </c>
      <c r="DWN200" t="s">
        <v>6465</v>
      </c>
      <c r="DWO200" t="s">
        <v>6465</v>
      </c>
      <c r="DWP200" t="s">
        <v>6465</v>
      </c>
      <c r="DWQ200" t="s">
        <v>6465</v>
      </c>
      <c r="DWR200" t="s">
        <v>6465</v>
      </c>
      <c r="DWS200" t="s">
        <v>6465</v>
      </c>
      <c r="DWT200" t="s">
        <v>6465</v>
      </c>
      <c r="DWU200" t="s">
        <v>6465</v>
      </c>
      <c r="DWV200" t="s">
        <v>6465</v>
      </c>
      <c r="DWW200" t="s">
        <v>6465</v>
      </c>
      <c r="DWX200" t="s">
        <v>6465</v>
      </c>
      <c r="DWY200" t="s">
        <v>6465</v>
      </c>
      <c r="DWZ200" t="s">
        <v>6465</v>
      </c>
      <c r="DXA200" t="s">
        <v>6465</v>
      </c>
      <c r="DXB200" t="s">
        <v>6465</v>
      </c>
      <c r="DXC200" t="s">
        <v>6465</v>
      </c>
      <c r="DXD200" t="s">
        <v>6465</v>
      </c>
      <c r="DXE200" t="s">
        <v>6465</v>
      </c>
      <c r="DXF200" t="s">
        <v>6465</v>
      </c>
      <c r="DXG200" t="s">
        <v>6465</v>
      </c>
      <c r="DXH200" t="s">
        <v>6465</v>
      </c>
      <c r="DXI200" t="s">
        <v>6465</v>
      </c>
      <c r="DXJ200" t="s">
        <v>6465</v>
      </c>
      <c r="DXK200" t="s">
        <v>6465</v>
      </c>
      <c r="DXL200" t="s">
        <v>6465</v>
      </c>
      <c r="DXM200" t="s">
        <v>6465</v>
      </c>
      <c r="DXN200" t="s">
        <v>6465</v>
      </c>
      <c r="DXO200" t="s">
        <v>6465</v>
      </c>
      <c r="DXP200" t="s">
        <v>6465</v>
      </c>
      <c r="DXQ200" t="s">
        <v>6465</v>
      </c>
      <c r="DXR200" t="s">
        <v>6465</v>
      </c>
      <c r="DXS200" t="s">
        <v>6465</v>
      </c>
      <c r="DXT200" t="s">
        <v>6465</v>
      </c>
      <c r="DXU200" t="s">
        <v>6465</v>
      </c>
      <c r="DXV200" t="s">
        <v>6465</v>
      </c>
      <c r="DXW200" t="s">
        <v>6465</v>
      </c>
      <c r="DXX200" t="s">
        <v>6465</v>
      </c>
      <c r="DXY200" t="s">
        <v>6465</v>
      </c>
      <c r="DXZ200" t="s">
        <v>6465</v>
      </c>
      <c r="DYA200" t="s">
        <v>6465</v>
      </c>
      <c r="DYB200" t="s">
        <v>6465</v>
      </c>
      <c r="DYC200" t="s">
        <v>6465</v>
      </c>
      <c r="DYD200" t="s">
        <v>6465</v>
      </c>
      <c r="DYE200" t="s">
        <v>6465</v>
      </c>
      <c r="DYF200" t="s">
        <v>6465</v>
      </c>
      <c r="DYG200" t="s">
        <v>6465</v>
      </c>
      <c r="DYH200" t="s">
        <v>6465</v>
      </c>
      <c r="DYI200" t="s">
        <v>6465</v>
      </c>
      <c r="DYJ200" t="s">
        <v>6465</v>
      </c>
      <c r="DYK200" t="s">
        <v>6465</v>
      </c>
      <c r="DYL200" t="s">
        <v>6465</v>
      </c>
      <c r="DYM200" t="s">
        <v>6465</v>
      </c>
      <c r="DYN200" t="s">
        <v>6465</v>
      </c>
      <c r="DYO200" t="s">
        <v>6465</v>
      </c>
      <c r="DYP200" t="s">
        <v>6465</v>
      </c>
      <c r="DYQ200" t="s">
        <v>6465</v>
      </c>
      <c r="DYR200" t="s">
        <v>6465</v>
      </c>
      <c r="DYS200" t="s">
        <v>6465</v>
      </c>
      <c r="DYT200" t="s">
        <v>6465</v>
      </c>
      <c r="DYU200" t="s">
        <v>6465</v>
      </c>
      <c r="DYV200" t="s">
        <v>6465</v>
      </c>
      <c r="DYW200" t="s">
        <v>6465</v>
      </c>
      <c r="DYX200" t="s">
        <v>6465</v>
      </c>
      <c r="DYY200" t="s">
        <v>6465</v>
      </c>
      <c r="DYZ200" t="s">
        <v>6465</v>
      </c>
      <c r="DZA200" t="s">
        <v>6465</v>
      </c>
      <c r="DZB200" t="s">
        <v>6465</v>
      </c>
      <c r="DZC200" t="s">
        <v>6465</v>
      </c>
      <c r="DZD200" t="s">
        <v>6465</v>
      </c>
      <c r="DZE200" t="s">
        <v>6465</v>
      </c>
      <c r="DZF200" t="s">
        <v>6465</v>
      </c>
      <c r="DZG200" t="s">
        <v>6465</v>
      </c>
      <c r="DZH200" t="s">
        <v>6465</v>
      </c>
      <c r="DZI200" t="s">
        <v>6465</v>
      </c>
      <c r="DZJ200" t="s">
        <v>6465</v>
      </c>
      <c r="DZK200" t="s">
        <v>6465</v>
      </c>
      <c r="DZL200" t="s">
        <v>6465</v>
      </c>
      <c r="DZM200" t="s">
        <v>6465</v>
      </c>
      <c r="DZN200" t="s">
        <v>6465</v>
      </c>
      <c r="DZO200" t="s">
        <v>6465</v>
      </c>
      <c r="DZP200" t="s">
        <v>6465</v>
      </c>
      <c r="DZQ200" t="s">
        <v>6465</v>
      </c>
      <c r="DZR200" t="s">
        <v>6465</v>
      </c>
      <c r="DZS200" t="s">
        <v>6465</v>
      </c>
      <c r="DZT200" t="s">
        <v>6465</v>
      </c>
      <c r="DZU200" t="s">
        <v>6465</v>
      </c>
      <c r="DZV200" t="s">
        <v>6465</v>
      </c>
      <c r="DZW200" t="s">
        <v>6465</v>
      </c>
      <c r="DZX200" t="s">
        <v>6465</v>
      </c>
      <c r="DZY200" t="s">
        <v>6465</v>
      </c>
      <c r="DZZ200" t="s">
        <v>6465</v>
      </c>
      <c r="EAA200" t="s">
        <v>6465</v>
      </c>
      <c r="EAB200" t="s">
        <v>6465</v>
      </c>
      <c r="EAC200" t="s">
        <v>6465</v>
      </c>
      <c r="EAD200" t="s">
        <v>6465</v>
      </c>
      <c r="EAE200" t="s">
        <v>6465</v>
      </c>
      <c r="EAF200" t="s">
        <v>6465</v>
      </c>
      <c r="EAG200" t="s">
        <v>6465</v>
      </c>
      <c r="EAH200" t="s">
        <v>6465</v>
      </c>
      <c r="EAI200" t="s">
        <v>6465</v>
      </c>
      <c r="EAJ200" t="s">
        <v>6465</v>
      </c>
      <c r="EAK200" t="s">
        <v>6465</v>
      </c>
      <c r="EAL200" t="s">
        <v>6465</v>
      </c>
      <c r="EAM200" t="s">
        <v>6465</v>
      </c>
      <c r="EAN200" t="s">
        <v>6465</v>
      </c>
      <c r="EAO200" t="s">
        <v>6465</v>
      </c>
      <c r="EAP200" t="s">
        <v>6465</v>
      </c>
      <c r="EAQ200" t="s">
        <v>6465</v>
      </c>
      <c r="EAR200" t="s">
        <v>6465</v>
      </c>
      <c r="EAS200" t="s">
        <v>6465</v>
      </c>
      <c r="EAT200" t="s">
        <v>6465</v>
      </c>
      <c r="EAU200" t="s">
        <v>6465</v>
      </c>
      <c r="EAV200" t="s">
        <v>6465</v>
      </c>
      <c r="EAW200" t="s">
        <v>6465</v>
      </c>
      <c r="EAX200" t="s">
        <v>6465</v>
      </c>
      <c r="EAY200" t="s">
        <v>6465</v>
      </c>
      <c r="EAZ200" t="s">
        <v>6465</v>
      </c>
      <c r="EBA200" t="s">
        <v>6465</v>
      </c>
      <c r="EBB200" t="s">
        <v>6465</v>
      </c>
      <c r="EBC200" t="s">
        <v>6465</v>
      </c>
      <c r="EBD200" t="s">
        <v>6465</v>
      </c>
      <c r="EBE200" t="s">
        <v>6465</v>
      </c>
      <c r="EBF200" t="s">
        <v>6465</v>
      </c>
      <c r="EBG200" t="s">
        <v>6465</v>
      </c>
      <c r="EBH200" t="s">
        <v>6465</v>
      </c>
      <c r="EBI200" t="s">
        <v>6465</v>
      </c>
      <c r="EBJ200" t="s">
        <v>6465</v>
      </c>
      <c r="EBK200" t="s">
        <v>6465</v>
      </c>
      <c r="EBL200" t="s">
        <v>6465</v>
      </c>
      <c r="EBM200" t="s">
        <v>6465</v>
      </c>
      <c r="EBN200" t="s">
        <v>6465</v>
      </c>
      <c r="EBO200" t="s">
        <v>6465</v>
      </c>
      <c r="EBP200" t="s">
        <v>6465</v>
      </c>
      <c r="EBQ200" t="s">
        <v>6465</v>
      </c>
      <c r="EBR200" t="s">
        <v>6465</v>
      </c>
      <c r="EBS200" t="s">
        <v>6465</v>
      </c>
      <c r="EBT200" t="s">
        <v>6465</v>
      </c>
      <c r="EBU200" t="s">
        <v>6465</v>
      </c>
      <c r="EBV200" t="s">
        <v>6465</v>
      </c>
      <c r="EBW200" t="s">
        <v>6465</v>
      </c>
      <c r="EBX200" t="s">
        <v>6465</v>
      </c>
      <c r="EBY200" t="s">
        <v>6465</v>
      </c>
      <c r="EBZ200" t="s">
        <v>6465</v>
      </c>
      <c r="ECA200" t="s">
        <v>6465</v>
      </c>
      <c r="ECB200" t="s">
        <v>6465</v>
      </c>
      <c r="ECC200" t="s">
        <v>6465</v>
      </c>
      <c r="ECD200" t="s">
        <v>6465</v>
      </c>
      <c r="ECE200" t="s">
        <v>6465</v>
      </c>
      <c r="ECF200" t="s">
        <v>6465</v>
      </c>
      <c r="ECG200" t="s">
        <v>6465</v>
      </c>
      <c r="ECH200" t="s">
        <v>6465</v>
      </c>
      <c r="ECI200" t="s">
        <v>6465</v>
      </c>
      <c r="ECJ200" t="s">
        <v>6465</v>
      </c>
      <c r="ECK200" t="s">
        <v>6465</v>
      </c>
      <c r="ECL200" t="s">
        <v>6465</v>
      </c>
      <c r="ECM200" t="s">
        <v>6465</v>
      </c>
      <c r="ECN200" t="s">
        <v>6465</v>
      </c>
      <c r="ECO200" t="s">
        <v>6465</v>
      </c>
      <c r="ECP200" t="s">
        <v>6465</v>
      </c>
      <c r="ECQ200" t="s">
        <v>6465</v>
      </c>
      <c r="ECR200" t="s">
        <v>6465</v>
      </c>
      <c r="ECS200" t="s">
        <v>6465</v>
      </c>
      <c r="ECT200" t="s">
        <v>6465</v>
      </c>
      <c r="ECU200" t="s">
        <v>6465</v>
      </c>
      <c r="ECV200" t="s">
        <v>6465</v>
      </c>
      <c r="ECW200" t="s">
        <v>6465</v>
      </c>
      <c r="ECX200" t="s">
        <v>6465</v>
      </c>
      <c r="ECY200" t="s">
        <v>6465</v>
      </c>
      <c r="ECZ200" t="s">
        <v>6465</v>
      </c>
      <c r="EDA200" t="s">
        <v>6465</v>
      </c>
      <c r="EDB200" t="s">
        <v>6465</v>
      </c>
      <c r="EDC200" t="s">
        <v>6465</v>
      </c>
      <c r="EDD200" t="s">
        <v>6465</v>
      </c>
      <c r="EDE200" t="s">
        <v>6465</v>
      </c>
      <c r="EDF200" t="s">
        <v>6465</v>
      </c>
      <c r="EDG200" t="s">
        <v>6465</v>
      </c>
      <c r="EDH200" t="s">
        <v>6465</v>
      </c>
      <c r="EDI200" t="s">
        <v>6465</v>
      </c>
      <c r="EDJ200" t="s">
        <v>6465</v>
      </c>
      <c r="EDK200" t="s">
        <v>6465</v>
      </c>
      <c r="EDL200" t="s">
        <v>6465</v>
      </c>
      <c r="EDM200" t="s">
        <v>6465</v>
      </c>
      <c r="EDN200" t="s">
        <v>6465</v>
      </c>
      <c r="EDO200" t="s">
        <v>6465</v>
      </c>
      <c r="EDP200" t="s">
        <v>6465</v>
      </c>
      <c r="EDQ200" t="s">
        <v>6465</v>
      </c>
      <c r="EDR200" t="s">
        <v>6465</v>
      </c>
      <c r="EDS200" t="s">
        <v>6465</v>
      </c>
      <c r="EDT200" t="s">
        <v>6465</v>
      </c>
      <c r="EDU200" t="s">
        <v>6465</v>
      </c>
      <c r="EDV200" t="s">
        <v>6465</v>
      </c>
      <c r="EDW200" t="s">
        <v>6465</v>
      </c>
      <c r="EDX200" t="s">
        <v>6465</v>
      </c>
      <c r="EDY200" t="s">
        <v>6465</v>
      </c>
      <c r="EDZ200" t="s">
        <v>6465</v>
      </c>
      <c r="EEA200" t="s">
        <v>6465</v>
      </c>
      <c r="EEB200" t="s">
        <v>6465</v>
      </c>
      <c r="EEC200" t="s">
        <v>6465</v>
      </c>
      <c r="EED200" t="s">
        <v>6465</v>
      </c>
      <c r="EEE200" t="s">
        <v>6465</v>
      </c>
      <c r="EEF200" t="s">
        <v>6465</v>
      </c>
      <c r="EEG200" t="s">
        <v>6465</v>
      </c>
      <c r="EEH200" t="s">
        <v>6465</v>
      </c>
      <c r="EEI200" t="s">
        <v>6465</v>
      </c>
      <c r="EEJ200" t="s">
        <v>6465</v>
      </c>
      <c r="EEK200" t="s">
        <v>6465</v>
      </c>
      <c r="EEL200" t="s">
        <v>6465</v>
      </c>
      <c r="EEM200" t="s">
        <v>6465</v>
      </c>
      <c r="EEN200" t="s">
        <v>6465</v>
      </c>
      <c r="EEO200" t="s">
        <v>6465</v>
      </c>
      <c r="EEP200" t="s">
        <v>6465</v>
      </c>
      <c r="EEQ200" t="s">
        <v>6465</v>
      </c>
      <c r="EER200" t="s">
        <v>6465</v>
      </c>
      <c r="EES200" t="s">
        <v>6465</v>
      </c>
      <c r="EET200" t="s">
        <v>6465</v>
      </c>
      <c r="EEU200" t="s">
        <v>6465</v>
      </c>
      <c r="EEV200" t="s">
        <v>6465</v>
      </c>
      <c r="EEW200" t="s">
        <v>6465</v>
      </c>
      <c r="EEX200" t="s">
        <v>6465</v>
      </c>
      <c r="EEY200" t="s">
        <v>6465</v>
      </c>
      <c r="EEZ200" t="s">
        <v>6465</v>
      </c>
      <c r="EFA200" t="s">
        <v>6465</v>
      </c>
      <c r="EFB200" t="s">
        <v>6465</v>
      </c>
      <c r="EFC200" t="s">
        <v>6465</v>
      </c>
      <c r="EFD200" t="s">
        <v>6465</v>
      </c>
      <c r="EFE200" t="s">
        <v>6465</v>
      </c>
      <c r="EFF200" t="s">
        <v>6465</v>
      </c>
      <c r="EFG200" t="s">
        <v>6465</v>
      </c>
      <c r="EFH200" t="s">
        <v>6465</v>
      </c>
      <c r="EFI200" t="s">
        <v>6465</v>
      </c>
      <c r="EFJ200" t="s">
        <v>6465</v>
      </c>
      <c r="EFK200" t="s">
        <v>6465</v>
      </c>
      <c r="EFL200" t="s">
        <v>6465</v>
      </c>
      <c r="EFM200" t="s">
        <v>6465</v>
      </c>
      <c r="EFN200" t="s">
        <v>6465</v>
      </c>
      <c r="EFO200" t="s">
        <v>6465</v>
      </c>
      <c r="EFP200" t="s">
        <v>6465</v>
      </c>
      <c r="EFQ200" t="s">
        <v>6465</v>
      </c>
      <c r="EFR200" t="s">
        <v>6465</v>
      </c>
      <c r="EFS200" t="s">
        <v>6465</v>
      </c>
      <c r="EFT200" t="s">
        <v>6465</v>
      </c>
      <c r="EFU200" t="s">
        <v>6465</v>
      </c>
      <c r="EFV200" t="s">
        <v>6465</v>
      </c>
      <c r="EFW200" t="s">
        <v>6465</v>
      </c>
      <c r="EFX200" t="s">
        <v>6465</v>
      </c>
      <c r="EFY200" t="s">
        <v>6465</v>
      </c>
      <c r="EFZ200" t="s">
        <v>6465</v>
      </c>
      <c r="EGA200" t="s">
        <v>6465</v>
      </c>
      <c r="EGB200" t="s">
        <v>6465</v>
      </c>
      <c r="EGC200" t="s">
        <v>6465</v>
      </c>
      <c r="EGD200" t="s">
        <v>6465</v>
      </c>
      <c r="EGE200" t="s">
        <v>6465</v>
      </c>
      <c r="EGF200" t="s">
        <v>6465</v>
      </c>
      <c r="EGG200" t="s">
        <v>6465</v>
      </c>
      <c r="EGH200" t="s">
        <v>6465</v>
      </c>
      <c r="EGI200" t="s">
        <v>6465</v>
      </c>
      <c r="EGJ200" t="s">
        <v>6465</v>
      </c>
      <c r="EGK200" t="s">
        <v>6465</v>
      </c>
      <c r="EGL200" t="s">
        <v>6465</v>
      </c>
      <c r="EGM200" t="s">
        <v>6465</v>
      </c>
      <c r="EGN200" t="s">
        <v>6465</v>
      </c>
      <c r="EGO200" t="s">
        <v>6465</v>
      </c>
      <c r="EGP200" t="s">
        <v>6465</v>
      </c>
      <c r="EGQ200" t="s">
        <v>6465</v>
      </c>
      <c r="EGR200" t="s">
        <v>6465</v>
      </c>
      <c r="EGS200" t="s">
        <v>6465</v>
      </c>
      <c r="EGT200" t="s">
        <v>6465</v>
      </c>
      <c r="EGU200" t="s">
        <v>6465</v>
      </c>
      <c r="EGV200" t="s">
        <v>6465</v>
      </c>
      <c r="EGW200" t="s">
        <v>6465</v>
      </c>
      <c r="EGX200" t="s">
        <v>6465</v>
      </c>
      <c r="EGY200" t="s">
        <v>6465</v>
      </c>
      <c r="EGZ200" t="s">
        <v>6465</v>
      </c>
      <c r="EHA200" t="s">
        <v>6465</v>
      </c>
      <c r="EHB200" t="s">
        <v>6465</v>
      </c>
      <c r="EHC200" t="s">
        <v>6465</v>
      </c>
      <c r="EHD200" t="s">
        <v>6465</v>
      </c>
      <c r="EHE200" t="s">
        <v>6465</v>
      </c>
      <c r="EHF200" t="s">
        <v>6465</v>
      </c>
      <c r="EHG200" t="s">
        <v>6465</v>
      </c>
      <c r="EHH200" t="s">
        <v>6465</v>
      </c>
      <c r="EHI200" t="s">
        <v>6465</v>
      </c>
      <c r="EHJ200" t="s">
        <v>6465</v>
      </c>
      <c r="EHK200" t="s">
        <v>6465</v>
      </c>
      <c r="EHL200" t="s">
        <v>6465</v>
      </c>
      <c r="EHM200" t="s">
        <v>6465</v>
      </c>
      <c r="EHN200" t="s">
        <v>6465</v>
      </c>
      <c r="EHO200" t="s">
        <v>6465</v>
      </c>
      <c r="EHP200" t="s">
        <v>6465</v>
      </c>
      <c r="EHQ200" t="s">
        <v>6465</v>
      </c>
      <c r="EHR200" t="s">
        <v>6465</v>
      </c>
      <c r="EHS200" t="s">
        <v>6465</v>
      </c>
      <c r="EHT200" t="s">
        <v>6465</v>
      </c>
      <c r="EHU200" t="s">
        <v>6465</v>
      </c>
      <c r="EHV200" t="s">
        <v>6465</v>
      </c>
      <c r="EHW200" t="s">
        <v>6465</v>
      </c>
      <c r="EHX200" t="s">
        <v>6465</v>
      </c>
      <c r="EHY200" t="s">
        <v>6465</v>
      </c>
      <c r="EHZ200" t="s">
        <v>6465</v>
      </c>
      <c r="EIA200" t="s">
        <v>6465</v>
      </c>
      <c r="EIB200" t="s">
        <v>6465</v>
      </c>
      <c r="EIC200" t="s">
        <v>6465</v>
      </c>
      <c r="EID200" t="s">
        <v>6465</v>
      </c>
      <c r="EIE200" t="s">
        <v>6465</v>
      </c>
      <c r="EIF200" t="s">
        <v>6465</v>
      </c>
      <c r="EIG200" t="s">
        <v>6465</v>
      </c>
      <c r="EIH200" t="s">
        <v>6465</v>
      </c>
      <c r="EII200" t="s">
        <v>6465</v>
      </c>
      <c r="EIJ200" t="s">
        <v>6465</v>
      </c>
      <c r="EIK200" t="s">
        <v>6465</v>
      </c>
      <c r="EIL200" t="s">
        <v>6465</v>
      </c>
      <c r="EIM200" t="s">
        <v>6465</v>
      </c>
      <c r="EIN200" t="s">
        <v>6465</v>
      </c>
      <c r="EIO200" t="s">
        <v>6465</v>
      </c>
      <c r="EIP200" t="s">
        <v>6465</v>
      </c>
      <c r="EIQ200" t="s">
        <v>6465</v>
      </c>
      <c r="EIR200" t="s">
        <v>6465</v>
      </c>
      <c r="EIS200" t="s">
        <v>6465</v>
      </c>
      <c r="EIT200" t="s">
        <v>6465</v>
      </c>
      <c r="EIU200" t="s">
        <v>6465</v>
      </c>
      <c r="EIV200" t="s">
        <v>6465</v>
      </c>
      <c r="EIW200" t="s">
        <v>6465</v>
      </c>
      <c r="EIX200" t="s">
        <v>6465</v>
      </c>
      <c r="EIY200" t="s">
        <v>6465</v>
      </c>
      <c r="EIZ200" t="s">
        <v>6465</v>
      </c>
      <c r="EJA200" t="s">
        <v>6465</v>
      </c>
      <c r="EJB200" t="s">
        <v>6465</v>
      </c>
      <c r="EJC200" t="s">
        <v>6465</v>
      </c>
      <c r="EJD200" t="s">
        <v>6465</v>
      </c>
      <c r="EJE200" t="s">
        <v>6465</v>
      </c>
      <c r="EJF200" t="s">
        <v>6465</v>
      </c>
      <c r="EJG200" t="s">
        <v>6465</v>
      </c>
      <c r="EJH200" t="s">
        <v>6465</v>
      </c>
      <c r="EJI200" t="s">
        <v>6465</v>
      </c>
      <c r="EJJ200" t="s">
        <v>6465</v>
      </c>
      <c r="EJK200" t="s">
        <v>6465</v>
      </c>
      <c r="EJL200" t="s">
        <v>6465</v>
      </c>
      <c r="EJM200" t="s">
        <v>6465</v>
      </c>
      <c r="EJN200" t="s">
        <v>6465</v>
      </c>
      <c r="EJO200" t="s">
        <v>6465</v>
      </c>
      <c r="EJP200" t="s">
        <v>6465</v>
      </c>
      <c r="EJQ200" t="s">
        <v>6465</v>
      </c>
      <c r="EJR200" t="s">
        <v>6465</v>
      </c>
      <c r="EJS200" t="s">
        <v>6465</v>
      </c>
      <c r="EJT200" t="s">
        <v>6465</v>
      </c>
      <c r="EJU200" t="s">
        <v>6465</v>
      </c>
      <c r="EJV200" t="s">
        <v>6465</v>
      </c>
      <c r="EJW200" t="s">
        <v>6465</v>
      </c>
      <c r="EJX200" t="s">
        <v>6465</v>
      </c>
      <c r="EJY200" t="s">
        <v>6465</v>
      </c>
      <c r="EJZ200" t="s">
        <v>6465</v>
      </c>
      <c r="EKA200" t="s">
        <v>6465</v>
      </c>
      <c r="EKB200" t="s">
        <v>6465</v>
      </c>
      <c r="EKC200" t="s">
        <v>6465</v>
      </c>
      <c r="EKD200" t="s">
        <v>6465</v>
      </c>
      <c r="EKE200" t="s">
        <v>6465</v>
      </c>
      <c r="EKF200" t="s">
        <v>6465</v>
      </c>
      <c r="EKG200" t="s">
        <v>6465</v>
      </c>
      <c r="EKH200" t="s">
        <v>6465</v>
      </c>
      <c r="EKI200" t="s">
        <v>6465</v>
      </c>
      <c r="EKJ200" t="s">
        <v>6465</v>
      </c>
      <c r="EKK200" t="s">
        <v>6465</v>
      </c>
      <c r="EKL200" t="s">
        <v>6465</v>
      </c>
      <c r="EKM200" t="s">
        <v>6465</v>
      </c>
      <c r="EKN200" t="s">
        <v>6465</v>
      </c>
      <c r="EKO200" t="s">
        <v>6465</v>
      </c>
      <c r="EKP200" t="s">
        <v>6465</v>
      </c>
      <c r="EKQ200" t="s">
        <v>6465</v>
      </c>
      <c r="EKR200" t="s">
        <v>6465</v>
      </c>
      <c r="EKS200" t="s">
        <v>6465</v>
      </c>
      <c r="EKT200" t="s">
        <v>6465</v>
      </c>
      <c r="EKU200" t="s">
        <v>6465</v>
      </c>
      <c r="EKV200" t="s">
        <v>6465</v>
      </c>
      <c r="EKW200" t="s">
        <v>6465</v>
      </c>
      <c r="EKX200" t="s">
        <v>6465</v>
      </c>
      <c r="EKY200" t="s">
        <v>6465</v>
      </c>
      <c r="EKZ200" t="s">
        <v>6465</v>
      </c>
      <c r="ELA200" t="s">
        <v>6465</v>
      </c>
      <c r="ELB200" t="s">
        <v>6465</v>
      </c>
      <c r="ELC200" t="s">
        <v>6465</v>
      </c>
      <c r="ELD200" t="s">
        <v>6465</v>
      </c>
      <c r="ELE200" t="s">
        <v>6465</v>
      </c>
      <c r="ELF200" t="s">
        <v>6465</v>
      </c>
      <c r="ELG200" t="s">
        <v>6465</v>
      </c>
      <c r="ELH200" t="s">
        <v>6465</v>
      </c>
      <c r="ELI200" t="s">
        <v>6465</v>
      </c>
      <c r="ELJ200" t="s">
        <v>6465</v>
      </c>
      <c r="ELK200" t="s">
        <v>6465</v>
      </c>
      <c r="ELL200" t="s">
        <v>6465</v>
      </c>
      <c r="ELM200" t="s">
        <v>6465</v>
      </c>
      <c r="ELN200" t="s">
        <v>6465</v>
      </c>
      <c r="ELO200" t="s">
        <v>6465</v>
      </c>
      <c r="ELP200" t="s">
        <v>6465</v>
      </c>
      <c r="ELQ200" t="s">
        <v>6465</v>
      </c>
      <c r="ELR200" t="s">
        <v>6465</v>
      </c>
      <c r="ELS200" t="s">
        <v>6465</v>
      </c>
      <c r="ELT200" t="s">
        <v>6465</v>
      </c>
      <c r="ELU200" t="s">
        <v>6465</v>
      </c>
      <c r="ELV200" t="s">
        <v>6465</v>
      </c>
      <c r="ELW200" t="s">
        <v>6465</v>
      </c>
      <c r="ELX200" t="s">
        <v>6465</v>
      </c>
      <c r="ELY200" t="s">
        <v>6465</v>
      </c>
      <c r="ELZ200" t="s">
        <v>6465</v>
      </c>
      <c r="EMA200" t="s">
        <v>6465</v>
      </c>
      <c r="EMB200" t="s">
        <v>6465</v>
      </c>
      <c r="EMC200" t="s">
        <v>6465</v>
      </c>
      <c r="EMD200" t="s">
        <v>6465</v>
      </c>
      <c r="EME200" t="s">
        <v>6465</v>
      </c>
      <c r="EMF200" t="s">
        <v>6465</v>
      </c>
      <c r="EMG200" t="s">
        <v>6465</v>
      </c>
      <c r="EMH200" t="s">
        <v>6465</v>
      </c>
      <c r="EMI200" t="s">
        <v>6465</v>
      </c>
      <c r="EMJ200" t="s">
        <v>6465</v>
      </c>
      <c r="EMK200" t="s">
        <v>6465</v>
      </c>
      <c r="EML200" t="s">
        <v>6465</v>
      </c>
      <c r="EMM200" t="s">
        <v>6465</v>
      </c>
      <c r="EMN200" t="s">
        <v>6465</v>
      </c>
      <c r="EMO200" t="s">
        <v>6465</v>
      </c>
      <c r="EMP200" t="s">
        <v>6465</v>
      </c>
      <c r="EMQ200" t="s">
        <v>6465</v>
      </c>
      <c r="EMR200" t="s">
        <v>6465</v>
      </c>
      <c r="EMS200" t="s">
        <v>6465</v>
      </c>
      <c r="EMT200" t="s">
        <v>6465</v>
      </c>
      <c r="EMU200" t="s">
        <v>6465</v>
      </c>
      <c r="EMV200" t="s">
        <v>6465</v>
      </c>
      <c r="EMW200" t="s">
        <v>6465</v>
      </c>
      <c r="EMX200" t="s">
        <v>6465</v>
      </c>
      <c r="EMY200" t="s">
        <v>6465</v>
      </c>
      <c r="EMZ200" t="s">
        <v>6465</v>
      </c>
      <c r="ENA200" t="s">
        <v>6465</v>
      </c>
      <c r="ENB200" t="s">
        <v>6465</v>
      </c>
      <c r="ENC200" t="s">
        <v>6465</v>
      </c>
      <c r="END200" t="s">
        <v>6465</v>
      </c>
      <c r="ENE200" t="s">
        <v>6465</v>
      </c>
      <c r="ENF200" t="s">
        <v>6465</v>
      </c>
      <c r="ENG200" t="s">
        <v>6465</v>
      </c>
      <c r="ENH200" t="s">
        <v>6465</v>
      </c>
      <c r="ENI200" t="s">
        <v>6465</v>
      </c>
      <c r="ENJ200" t="s">
        <v>6465</v>
      </c>
      <c r="ENK200" t="s">
        <v>6465</v>
      </c>
      <c r="ENL200" t="s">
        <v>6465</v>
      </c>
      <c r="ENM200" t="s">
        <v>6465</v>
      </c>
      <c r="ENN200" t="s">
        <v>6465</v>
      </c>
      <c r="ENO200" t="s">
        <v>6465</v>
      </c>
      <c r="ENP200" t="s">
        <v>6465</v>
      </c>
      <c r="ENQ200" t="s">
        <v>6465</v>
      </c>
      <c r="ENR200" t="s">
        <v>6465</v>
      </c>
      <c r="ENS200" t="s">
        <v>6465</v>
      </c>
      <c r="ENT200" t="s">
        <v>6465</v>
      </c>
      <c r="ENU200" t="s">
        <v>6465</v>
      </c>
      <c r="ENV200" t="s">
        <v>6465</v>
      </c>
      <c r="ENW200" t="s">
        <v>6465</v>
      </c>
      <c r="ENX200" t="s">
        <v>6465</v>
      </c>
      <c r="ENY200" t="s">
        <v>6465</v>
      </c>
      <c r="ENZ200" t="s">
        <v>6465</v>
      </c>
      <c r="EOA200" t="s">
        <v>6465</v>
      </c>
      <c r="EOB200" t="s">
        <v>6465</v>
      </c>
      <c r="EOC200" t="s">
        <v>6465</v>
      </c>
      <c r="EOD200" t="s">
        <v>6465</v>
      </c>
      <c r="EOE200" t="s">
        <v>6465</v>
      </c>
      <c r="EOF200" t="s">
        <v>6465</v>
      </c>
      <c r="EOG200" t="s">
        <v>6465</v>
      </c>
      <c r="EOH200" t="s">
        <v>6465</v>
      </c>
      <c r="EOI200" t="s">
        <v>6465</v>
      </c>
      <c r="EOJ200" t="s">
        <v>6465</v>
      </c>
      <c r="EOK200" t="s">
        <v>6465</v>
      </c>
      <c r="EOL200" t="s">
        <v>6465</v>
      </c>
      <c r="EOM200" t="s">
        <v>6465</v>
      </c>
      <c r="EON200" t="s">
        <v>6465</v>
      </c>
      <c r="EOO200" t="s">
        <v>6465</v>
      </c>
      <c r="EOP200" t="s">
        <v>6465</v>
      </c>
      <c r="EOQ200" t="s">
        <v>6465</v>
      </c>
      <c r="EOR200" t="s">
        <v>6465</v>
      </c>
      <c r="EOS200" t="s">
        <v>6465</v>
      </c>
      <c r="EOT200" t="s">
        <v>6465</v>
      </c>
      <c r="EOU200" t="s">
        <v>6465</v>
      </c>
      <c r="EOV200" t="s">
        <v>6465</v>
      </c>
      <c r="EOW200" t="s">
        <v>6465</v>
      </c>
      <c r="EOX200" t="s">
        <v>6465</v>
      </c>
      <c r="EOY200" t="s">
        <v>6465</v>
      </c>
      <c r="EOZ200" t="s">
        <v>6465</v>
      </c>
      <c r="EPA200" t="s">
        <v>6465</v>
      </c>
      <c r="EPB200" t="s">
        <v>6465</v>
      </c>
      <c r="EPC200" t="s">
        <v>6465</v>
      </c>
      <c r="EPD200" t="s">
        <v>6465</v>
      </c>
      <c r="EPE200" t="s">
        <v>6465</v>
      </c>
      <c r="EPF200" t="s">
        <v>6465</v>
      </c>
      <c r="EPG200" t="s">
        <v>6465</v>
      </c>
      <c r="EPH200" t="s">
        <v>6465</v>
      </c>
      <c r="EPI200" t="s">
        <v>6465</v>
      </c>
      <c r="EPJ200" t="s">
        <v>6465</v>
      </c>
      <c r="EPK200" t="s">
        <v>6465</v>
      </c>
      <c r="EPL200" t="s">
        <v>6465</v>
      </c>
      <c r="EPM200" t="s">
        <v>6465</v>
      </c>
      <c r="EPN200" t="s">
        <v>6465</v>
      </c>
      <c r="EPO200" t="s">
        <v>6465</v>
      </c>
      <c r="EPP200" t="s">
        <v>6465</v>
      </c>
      <c r="EPQ200" t="s">
        <v>6465</v>
      </c>
      <c r="EPR200" t="s">
        <v>6465</v>
      </c>
      <c r="EPS200" t="s">
        <v>6465</v>
      </c>
      <c r="EPT200" t="s">
        <v>6465</v>
      </c>
      <c r="EPU200" t="s">
        <v>6465</v>
      </c>
      <c r="EPV200" t="s">
        <v>6465</v>
      </c>
      <c r="EPW200" t="s">
        <v>6465</v>
      </c>
      <c r="EPX200" t="s">
        <v>6465</v>
      </c>
      <c r="EPY200" t="s">
        <v>6465</v>
      </c>
      <c r="EPZ200" t="s">
        <v>6465</v>
      </c>
      <c r="EQA200" t="s">
        <v>6465</v>
      </c>
      <c r="EQB200" t="s">
        <v>6465</v>
      </c>
      <c r="EQC200" t="s">
        <v>6465</v>
      </c>
      <c r="EQD200" t="s">
        <v>6465</v>
      </c>
      <c r="EQE200" t="s">
        <v>6465</v>
      </c>
      <c r="EQF200" t="s">
        <v>6465</v>
      </c>
      <c r="EQG200" t="s">
        <v>6465</v>
      </c>
      <c r="EQH200" t="s">
        <v>6465</v>
      </c>
      <c r="EQI200" t="s">
        <v>6465</v>
      </c>
      <c r="EQJ200" t="s">
        <v>6465</v>
      </c>
      <c r="EQK200" t="s">
        <v>6465</v>
      </c>
      <c r="EQL200" t="s">
        <v>6465</v>
      </c>
      <c r="EQM200" t="s">
        <v>6465</v>
      </c>
      <c r="EQN200" t="s">
        <v>6465</v>
      </c>
      <c r="EQO200" t="s">
        <v>6465</v>
      </c>
      <c r="EQP200" t="s">
        <v>6465</v>
      </c>
      <c r="EQQ200" t="s">
        <v>6465</v>
      </c>
      <c r="EQR200" t="s">
        <v>6465</v>
      </c>
      <c r="EQS200" t="s">
        <v>6465</v>
      </c>
      <c r="EQT200" t="s">
        <v>6465</v>
      </c>
      <c r="EQU200" t="s">
        <v>6465</v>
      </c>
      <c r="EQV200" t="s">
        <v>6465</v>
      </c>
      <c r="EQW200" t="s">
        <v>6465</v>
      </c>
      <c r="EQX200" t="s">
        <v>6465</v>
      </c>
      <c r="EQY200" t="s">
        <v>6465</v>
      </c>
      <c r="EQZ200" t="s">
        <v>6465</v>
      </c>
      <c r="ERA200" t="s">
        <v>6465</v>
      </c>
      <c r="ERB200" t="s">
        <v>6465</v>
      </c>
      <c r="ERC200" t="s">
        <v>6465</v>
      </c>
      <c r="ERD200" t="s">
        <v>6465</v>
      </c>
      <c r="ERE200" t="s">
        <v>6465</v>
      </c>
      <c r="ERF200" t="s">
        <v>6465</v>
      </c>
      <c r="ERG200" t="s">
        <v>6465</v>
      </c>
      <c r="ERH200" t="s">
        <v>6465</v>
      </c>
      <c r="ERI200" t="s">
        <v>6465</v>
      </c>
      <c r="ERJ200" t="s">
        <v>6465</v>
      </c>
      <c r="ERK200" t="s">
        <v>6465</v>
      </c>
      <c r="ERL200" t="s">
        <v>6465</v>
      </c>
      <c r="ERM200" t="s">
        <v>6465</v>
      </c>
      <c r="ERN200" t="s">
        <v>6465</v>
      </c>
      <c r="ERO200" t="s">
        <v>6465</v>
      </c>
      <c r="ERP200" t="s">
        <v>6465</v>
      </c>
      <c r="ERQ200" t="s">
        <v>6465</v>
      </c>
      <c r="ERR200" t="s">
        <v>6465</v>
      </c>
      <c r="ERS200" t="s">
        <v>6465</v>
      </c>
      <c r="ERT200" t="s">
        <v>6465</v>
      </c>
      <c r="ERU200" t="s">
        <v>6465</v>
      </c>
      <c r="ERV200" t="s">
        <v>6465</v>
      </c>
      <c r="ERW200" t="s">
        <v>6465</v>
      </c>
      <c r="ERX200" t="s">
        <v>6465</v>
      </c>
      <c r="ERY200" t="s">
        <v>6465</v>
      </c>
      <c r="ERZ200" t="s">
        <v>6465</v>
      </c>
      <c r="ESA200" t="s">
        <v>6465</v>
      </c>
      <c r="ESB200" t="s">
        <v>6465</v>
      </c>
      <c r="ESC200" t="s">
        <v>6465</v>
      </c>
      <c r="ESD200" t="s">
        <v>6465</v>
      </c>
      <c r="ESE200" t="s">
        <v>6465</v>
      </c>
      <c r="ESF200" t="s">
        <v>6465</v>
      </c>
      <c r="ESG200" t="s">
        <v>6465</v>
      </c>
      <c r="ESH200" t="s">
        <v>6465</v>
      </c>
      <c r="ESI200" t="s">
        <v>6465</v>
      </c>
      <c r="ESJ200" t="s">
        <v>6465</v>
      </c>
      <c r="ESK200" t="s">
        <v>6465</v>
      </c>
      <c r="ESL200" t="s">
        <v>6465</v>
      </c>
      <c r="ESM200" t="s">
        <v>6465</v>
      </c>
      <c r="ESN200" t="s">
        <v>6465</v>
      </c>
      <c r="ESO200" t="s">
        <v>6465</v>
      </c>
      <c r="ESP200" t="s">
        <v>6465</v>
      </c>
      <c r="ESQ200" t="s">
        <v>6465</v>
      </c>
      <c r="ESR200" t="s">
        <v>6465</v>
      </c>
      <c r="ESS200" t="s">
        <v>6465</v>
      </c>
      <c r="EST200" t="s">
        <v>6465</v>
      </c>
      <c r="ESU200" t="s">
        <v>6465</v>
      </c>
      <c r="ESV200" t="s">
        <v>6465</v>
      </c>
      <c r="ESW200" t="s">
        <v>6465</v>
      </c>
      <c r="ESX200" t="s">
        <v>6465</v>
      </c>
      <c r="ESY200" t="s">
        <v>6465</v>
      </c>
      <c r="ESZ200" t="s">
        <v>6465</v>
      </c>
      <c r="ETA200" t="s">
        <v>6465</v>
      </c>
      <c r="ETB200" t="s">
        <v>6465</v>
      </c>
      <c r="ETC200" t="s">
        <v>6465</v>
      </c>
      <c r="ETD200" t="s">
        <v>6465</v>
      </c>
      <c r="ETE200" t="s">
        <v>6465</v>
      </c>
      <c r="ETF200" t="s">
        <v>6465</v>
      </c>
      <c r="ETG200" t="s">
        <v>6465</v>
      </c>
      <c r="ETH200" t="s">
        <v>6465</v>
      </c>
      <c r="ETI200" t="s">
        <v>6465</v>
      </c>
      <c r="ETJ200" t="s">
        <v>6465</v>
      </c>
      <c r="ETK200" t="s">
        <v>6465</v>
      </c>
      <c r="ETL200" t="s">
        <v>6465</v>
      </c>
      <c r="ETM200" t="s">
        <v>6465</v>
      </c>
      <c r="ETN200" t="s">
        <v>6465</v>
      </c>
      <c r="ETO200" t="s">
        <v>6465</v>
      </c>
      <c r="ETP200" t="s">
        <v>6465</v>
      </c>
      <c r="ETQ200" t="s">
        <v>6465</v>
      </c>
      <c r="ETR200" t="s">
        <v>6465</v>
      </c>
      <c r="ETS200" t="s">
        <v>6465</v>
      </c>
      <c r="ETT200" t="s">
        <v>6465</v>
      </c>
      <c r="ETU200" t="s">
        <v>6465</v>
      </c>
      <c r="ETV200" t="s">
        <v>6465</v>
      </c>
      <c r="ETW200" t="s">
        <v>6465</v>
      </c>
      <c r="ETX200" t="s">
        <v>6465</v>
      </c>
      <c r="ETY200" t="s">
        <v>6465</v>
      </c>
      <c r="ETZ200" t="s">
        <v>6465</v>
      </c>
      <c r="EUA200" t="s">
        <v>6465</v>
      </c>
      <c r="EUB200" t="s">
        <v>6465</v>
      </c>
      <c r="EUC200" t="s">
        <v>6465</v>
      </c>
      <c r="EUD200" t="s">
        <v>6465</v>
      </c>
      <c r="EUE200" t="s">
        <v>6465</v>
      </c>
      <c r="EUF200" t="s">
        <v>6465</v>
      </c>
      <c r="EUG200" t="s">
        <v>6465</v>
      </c>
      <c r="EUH200" t="s">
        <v>6465</v>
      </c>
      <c r="EUI200" t="s">
        <v>6465</v>
      </c>
      <c r="EUJ200" t="s">
        <v>6465</v>
      </c>
      <c r="EUK200" t="s">
        <v>6465</v>
      </c>
      <c r="EUL200" t="s">
        <v>6465</v>
      </c>
      <c r="EUM200" t="s">
        <v>6465</v>
      </c>
      <c r="EUN200" t="s">
        <v>6465</v>
      </c>
      <c r="EUO200" t="s">
        <v>6465</v>
      </c>
      <c r="EUP200" t="s">
        <v>6465</v>
      </c>
      <c r="EUQ200" t="s">
        <v>6465</v>
      </c>
      <c r="EUR200" t="s">
        <v>6465</v>
      </c>
      <c r="EUS200" t="s">
        <v>6465</v>
      </c>
      <c r="EUT200" t="s">
        <v>6465</v>
      </c>
      <c r="EUU200" t="s">
        <v>6465</v>
      </c>
      <c r="EUV200" t="s">
        <v>6465</v>
      </c>
      <c r="EUW200" t="s">
        <v>6465</v>
      </c>
      <c r="EUX200" t="s">
        <v>6465</v>
      </c>
      <c r="EUY200" t="s">
        <v>6465</v>
      </c>
      <c r="EUZ200" t="s">
        <v>6465</v>
      </c>
      <c r="EVA200" t="s">
        <v>6465</v>
      </c>
      <c r="EVB200" t="s">
        <v>6465</v>
      </c>
      <c r="EVC200" t="s">
        <v>6465</v>
      </c>
      <c r="EVD200" t="s">
        <v>6465</v>
      </c>
      <c r="EVE200" t="s">
        <v>6465</v>
      </c>
      <c r="EVF200" t="s">
        <v>6465</v>
      </c>
      <c r="EVG200" t="s">
        <v>6465</v>
      </c>
      <c r="EVH200" t="s">
        <v>6465</v>
      </c>
      <c r="EVI200" t="s">
        <v>6465</v>
      </c>
      <c r="EVJ200" t="s">
        <v>6465</v>
      </c>
      <c r="EVK200" t="s">
        <v>6465</v>
      </c>
      <c r="EVL200" t="s">
        <v>6465</v>
      </c>
      <c r="EVM200" t="s">
        <v>6465</v>
      </c>
      <c r="EVN200" t="s">
        <v>6465</v>
      </c>
      <c r="EVO200" t="s">
        <v>6465</v>
      </c>
      <c r="EVP200" t="s">
        <v>6465</v>
      </c>
      <c r="EVQ200" t="s">
        <v>6465</v>
      </c>
      <c r="EVR200" t="s">
        <v>6465</v>
      </c>
      <c r="EVS200" t="s">
        <v>6465</v>
      </c>
      <c r="EVT200" t="s">
        <v>6465</v>
      </c>
      <c r="EVU200" t="s">
        <v>6465</v>
      </c>
      <c r="EVV200" t="s">
        <v>6465</v>
      </c>
      <c r="EVW200" t="s">
        <v>6465</v>
      </c>
      <c r="EVX200" t="s">
        <v>6465</v>
      </c>
      <c r="EVY200" t="s">
        <v>6465</v>
      </c>
      <c r="EVZ200" t="s">
        <v>6465</v>
      </c>
      <c r="EWA200" t="s">
        <v>6465</v>
      </c>
      <c r="EWB200" t="s">
        <v>6465</v>
      </c>
      <c r="EWC200" t="s">
        <v>6465</v>
      </c>
      <c r="EWD200" t="s">
        <v>6465</v>
      </c>
      <c r="EWE200" t="s">
        <v>6465</v>
      </c>
      <c r="EWF200" t="s">
        <v>6465</v>
      </c>
      <c r="EWG200" t="s">
        <v>6465</v>
      </c>
      <c r="EWH200" t="s">
        <v>6465</v>
      </c>
      <c r="EWI200" t="s">
        <v>6465</v>
      </c>
      <c r="EWJ200" t="s">
        <v>6465</v>
      </c>
      <c r="EWK200" t="s">
        <v>6465</v>
      </c>
      <c r="EWL200" t="s">
        <v>6465</v>
      </c>
      <c r="EWM200" t="s">
        <v>6465</v>
      </c>
      <c r="EWN200" t="s">
        <v>6465</v>
      </c>
      <c r="EWO200" t="s">
        <v>6465</v>
      </c>
      <c r="EWP200" t="s">
        <v>6465</v>
      </c>
      <c r="EWQ200" t="s">
        <v>6465</v>
      </c>
      <c r="EWR200" t="s">
        <v>6465</v>
      </c>
      <c r="EWS200" t="s">
        <v>6465</v>
      </c>
      <c r="EWT200" t="s">
        <v>6465</v>
      </c>
      <c r="EWU200" t="s">
        <v>6465</v>
      </c>
      <c r="EWV200" t="s">
        <v>6465</v>
      </c>
      <c r="EWW200" t="s">
        <v>6465</v>
      </c>
      <c r="EWX200" t="s">
        <v>6465</v>
      </c>
      <c r="EWY200" t="s">
        <v>6465</v>
      </c>
      <c r="EWZ200" t="s">
        <v>6465</v>
      </c>
      <c r="EXA200" t="s">
        <v>6465</v>
      </c>
      <c r="EXB200" t="s">
        <v>6465</v>
      </c>
      <c r="EXC200" t="s">
        <v>6465</v>
      </c>
      <c r="EXD200" t="s">
        <v>6465</v>
      </c>
      <c r="EXE200" t="s">
        <v>6465</v>
      </c>
      <c r="EXF200" t="s">
        <v>6465</v>
      </c>
      <c r="EXG200" t="s">
        <v>6465</v>
      </c>
      <c r="EXH200" t="s">
        <v>6465</v>
      </c>
      <c r="EXI200" t="s">
        <v>6465</v>
      </c>
      <c r="EXJ200" t="s">
        <v>6465</v>
      </c>
      <c r="EXK200" t="s">
        <v>6465</v>
      </c>
      <c r="EXL200" t="s">
        <v>6465</v>
      </c>
      <c r="EXM200" t="s">
        <v>6465</v>
      </c>
      <c r="EXN200" t="s">
        <v>6465</v>
      </c>
      <c r="EXO200" t="s">
        <v>6465</v>
      </c>
      <c r="EXP200" t="s">
        <v>6465</v>
      </c>
      <c r="EXQ200" t="s">
        <v>6465</v>
      </c>
      <c r="EXR200" t="s">
        <v>6465</v>
      </c>
      <c r="EXS200" t="s">
        <v>6465</v>
      </c>
      <c r="EXT200" t="s">
        <v>6465</v>
      </c>
      <c r="EXU200" t="s">
        <v>6465</v>
      </c>
      <c r="EXV200" t="s">
        <v>6465</v>
      </c>
      <c r="EXW200" t="s">
        <v>6465</v>
      </c>
      <c r="EXX200" t="s">
        <v>6465</v>
      </c>
      <c r="EXY200" t="s">
        <v>6465</v>
      </c>
      <c r="EXZ200" t="s">
        <v>6465</v>
      </c>
      <c r="EYA200" t="s">
        <v>6465</v>
      </c>
      <c r="EYB200" t="s">
        <v>6465</v>
      </c>
      <c r="EYC200" t="s">
        <v>6465</v>
      </c>
      <c r="EYD200" t="s">
        <v>6465</v>
      </c>
      <c r="EYE200" t="s">
        <v>6465</v>
      </c>
      <c r="EYF200" t="s">
        <v>6465</v>
      </c>
      <c r="EYG200" t="s">
        <v>6465</v>
      </c>
      <c r="EYH200" t="s">
        <v>6465</v>
      </c>
      <c r="EYI200" t="s">
        <v>6465</v>
      </c>
      <c r="EYJ200" t="s">
        <v>6465</v>
      </c>
      <c r="EYK200" t="s">
        <v>6465</v>
      </c>
      <c r="EYL200" t="s">
        <v>6465</v>
      </c>
      <c r="EYM200" t="s">
        <v>6465</v>
      </c>
      <c r="EYN200" t="s">
        <v>6465</v>
      </c>
      <c r="EYO200" t="s">
        <v>6465</v>
      </c>
      <c r="EYP200" t="s">
        <v>6465</v>
      </c>
      <c r="EYQ200" t="s">
        <v>6465</v>
      </c>
      <c r="EYR200" t="s">
        <v>6465</v>
      </c>
      <c r="EYS200" t="s">
        <v>6465</v>
      </c>
      <c r="EYT200" t="s">
        <v>6465</v>
      </c>
      <c r="EYU200" t="s">
        <v>6465</v>
      </c>
      <c r="EYV200" t="s">
        <v>6465</v>
      </c>
      <c r="EYW200" t="s">
        <v>6465</v>
      </c>
      <c r="EYX200" t="s">
        <v>6465</v>
      </c>
      <c r="EYY200" t="s">
        <v>6465</v>
      </c>
      <c r="EYZ200" t="s">
        <v>6465</v>
      </c>
      <c r="EZA200" t="s">
        <v>6465</v>
      </c>
      <c r="EZB200" t="s">
        <v>6465</v>
      </c>
      <c r="EZC200" t="s">
        <v>6465</v>
      </c>
      <c r="EZD200" t="s">
        <v>6465</v>
      </c>
      <c r="EZE200" t="s">
        <v>6465</v>
      </c>
      <c r="EZF200" t="s">
        <v>6465</v>
      </c>
      <c r="EZG200" t="s">
        <v>6465</v>
      </c>
      <c r="EZH200" t="s">
        <v>6465</v>
      </c>
      <c r="EZI200" t="s">
        <v>6465</v>
      </c>
      <c r="EZJ200" t="s">
        <v>6465</v>
      </c>
      <c r="EZK200" t="s">
        <v>6465</v>
      </c>
      <c r="EZL200" t="s">
        <v>6465</v>
      </c>
      <c r="EZM200" t="s">
        <v>6465</v>
      </c>
      <c r="EZN200" t="s">
        <v>6465</v>
      </c>
      <c r="EZO200" t="s">
        <v>6465</v>
      </c>
      <c r="EZP200" t="s">
        <v>6465</v>
      </c>
      <c r="EZQ200" t="s">
        <v>6465</v>
      </c>
      <c r="EZR200" t="s">
        <v>6465</v>
      </c>
      <c r="EZS200" t="s">
        <v>6465</v>
      </c>
      <c r="EZT200" t="s">
        <v>6465</v>
      </c>
      <c r="EZU200" t="s">
        <v>6465</v>
      </c>
      <c r="EZV200" t="s">
        <v>6465</v>
      </c>
      <c r="EZW200" t="s">
        <v>6465</v>
      </c>
      <c r="EZX200" t="s">
        <v>6465</v>
      </c>
      <c r="EZY200" t="s">
        <v>6465</v>
      </c>
      <c r="EZZ200" t="s">
        <v>6465</v>
      </c>
      <c r="FAA200" t="s">
        <v>6465</v>
      </c>
      <c r="FAB200" t="s">
        <v>6465</v>
      </c>
      <c r="FAC200" t="s">
        <v>6465</v>
      </c>
      <c r="FAD200" t="s">
        <v>6465</v>
      </c>
      <c r="FAE200" t="s">
        <v>6465</v>
      </c>
      <c r="FAF200" t="s">
        <v>6465</v>
      </c>
      <c r="FAG200" t="s">
        <v>6465</v>
      </c>
      <c r="FAH200" t="s">
        <v>6465</v>
      </c>
      <c r="FAI200" t="s">
        <v>6465</v>
      </c>
      <c r="FAJ200" t="s">
        <v>6465</v>
      </c>
      <c r="FAK200" t="s">
        <v>6465</v>
      </c>
      <c r="FAL200" t="s">
        <v>6465</v>
      </c>
      <c r="FAM200" t="s">
        <v>6465</v>
      </c>
      <c r="FAN200" t="s">
        <v>6465</v>
      </c>
      <c r="FAO200" t="s">
        <v>6465</v>
      </c>
      <c r="FAP200" t="s">
        <v>6465</v>
      </c>
      <c r="FAQ200" t="s">
        <v>6465</v>
      </c>
      <c r="FAR200" t="s">
        <v>6465</v>
      </c>
      <c r="FAS200" t="s">
        <v>6465</v>
      </c>
      <c r="FAT200" t="s">
        <v>6465</v>
      </c>
      <c r="FAU200" t="s">
        <v>6465</v>
      </c>
      <c r="FAV200" t="s">
        <v>6465</v>
      </c>
      <c r="FAW200" t="s">
        <v>6465</v>
      </c>
      <c r="FAX200" t="s">
        <v>6465</v>
      </c>
      <c r="FAY200" t="s">
        <v>6465</v>
      </c>
      <c r="FAZ200" t="s">
        <v>6465</v>
      </c>
      <c r="FBA200" t="s">
        <v>6465</v>
      </c>
      <c r="FBB200" t="s">
        <v>6465</v>
      </c>
      <c r="FBC200" t="s">
        <v>6465</v>
      </c>
      <c r="FBD200" t="s">
        <v>6465</v>
      </c>
      <c r="FBE200" t="s">
        <v>6465</v>
      </c>
      <c r="FBF200" t="s">
        <v>6465</v>
      </c>
      <c r="FBG200" t="s">
        <v>6465</v>
      </c>
      <c r="FBH200" t="s">
        <v>6465</v>
      </c>
      <c r="FBI200" t="s">
        <v>6465</v>
      </c>
      <c r="FBJ200" t="s">
        <v>6465</v>
      </c>
      <c r="FBK200" t="s">
        <v>6465</v>
      </c>
      <c r="FBL200" t="s">
        <v>6465</v>
      </c>
      <c r="FBM200" t="s">
        <v>6465</v>
      </c>
      <c r="FBN200" t="s">
        <v>6465</v>
      </c>
      <c r="FBO200" t="s">
        <v>6465</v>
      </c>
      <c r="FBP200" t="s">
        <v>6465</v>
      </c>
      <c r="FBQ200" t="s">
        <v>6465</v>
      </c>
      <c r="FBR200" t="s">
        <v>6465</v>
      </c>
      <c r="FBS200" t="s">
        <v>6465</v>
      </c>
      <c r="FBT200" t="s">
        <v>6465</v>
      </c>
      <c r="FBU200" t="s">
        <v>6465</v>
      </c>
      <c r="FBV200" t="s">
        <v>6465</v>
      </c>
      <c r="FBW200" t="s">
        <v>6465</v>
      </c>
      <c r="FBX200" t="s">
        <v>6465</v>
      </c>
      <c r="FBY200" t="s">
        <v>6465</v>
      </c>
      <c r="FBZ200" t="s">
        <v>6465</v>
      </c>
      <c r="FCA200" t="s">
        <v>6465</v>
      </c>
      <c r="FCB200" t="s">
        <v>6465</v>
      </c>
      <c r="FCC200" t="s">
        <v>6465</v>
      </c>
      <c r="FCD200" t="s">
        <v>6465</v>
      </c>
      <c r="FCE200" t="s">
        <v>6465</v>
      </c>
      <c r="FCF200" t="s">
        <v>6465</v>
      </c>
      <c r="FCG200" t="s">
        <v>6465</v>
      </c>
      <c r="FCH200" t="s">
        <v>6465</v>
      </c>
      <c r="FCI200" t="s">
        <v>6465</v>
      </c>
      <c r="FCJ200" t="s">
        <v>6465</v>
      </c>
      <c r="FCK200" t="s">
        <v>6465</v>
      </c>
      <c r="FCL200" t="s">
        <v>6465</v>
      </c>
      <c r="FCM200" t="s">
        <v>6465</v>
      </c>
      <c r="FCN200" t="s">
        <v>6465</v>
      </c>
      <c r="FCO200" t="s">
        <v>6465</v>
      </c>
      <c r="FCP200" t="s">
        <v>6465</v>
      </c>
      <c r="FCQ200" t="s">
        <v>6465</v>
      </c>
      <c r="FCR200" t="s">
        <v>6465</v>
      </c>
      <c r="FCS200" t="s">
        <v>6465</v>
      </c>
      <c r="FCT200" t="s">
        <v>6465</v>
      </c>
      <c r="FCU200" t="s">
        <v>6465</v>
      </c>
      <c r="FCV200" t="s">
        <v>6465</v>
      </c>
      <c r="FCW200" t="s">
        <v>6465</v>
      </c>
      <c r="FCX200" t="s">
        <v>6465</v>
      </c>
      <c r="FCY200" t="s">
        <v>6465</v>
      </c>
      <c r="FCZ200" t="s">
        <v>6465</v>
      </c>
      <c r="FDA200" t="s">
        <v>6465</v>
      </c>
      <c r="FDB200" t="s">
        <v>6465</v>
      </c>
      <c r="FDC200" t="s">
        <v>6465</v>
      </c>
      <c r="FDD200" t="s">
        <v>6465</v>
      </c>
      <c r="FDE200" t="s">
        <v>6465</v>
      </c>
      <c r="FDF200" t="s">
        <v>6465</v>
      </c>
      <c r="FDG200" t="s">
        <v>6465</v>
      </c>
      <c r="FDH200" t="s">
        <v>6465</v>
      </c>
      <c r="FDI200" t="s">
        <v>6465</v>
      </c>
      <c r="FDJ200" t="s">
        <v>6465</v>
      </c>
      <c r="FDK200" t="s">
        <v>6465</v>
      </c>
      <c r="FDL200" t="s">
        <v>6465</v>
      </c>
      <c r="FDM200" t="s">
        <v>6465</v>
      </c>
      <c r="FDN200" t="s">
        <v>6465</v>
      </c>
      <c r="FDO200" t="s">
        <v>6465</v>
      </c>
      <c r="FDP200" t="s">
        <v>6465</v>
      </c>
      <c r="FDQ200" t="s">
        <v>6465</v>
      </c>
      <c r="FDR200" t="s">
        <v>6465</v>
      </c>
      <c r="FDS200" t="s">
        <v>6465</v>
      </c>
      <c r="FDT200" t="s">
        <v>6465</v>
      </c>
      <c r="FDU200" t="s">
        <v>6465</v>
      </c>
      <c r="FDV200" t="s">
        <v>6465</v>
      </c>
      <c r="FDW200" t="s">
        <v>6465</v>
      </c>
      <c r="FDX200" t="s">
        <v>6465</v>
      </c>
      <c r="FDY200" t="s">
        <v>6465</v>
      </c>
      <c r="FDZ200" t="s">
        <v>6465</v>
      </c>
      <c r="FEA200" t="s">
        <v>6465</v>
      </c>
      <c r="FEB200" t="s">
        <v>6465</v>
      </c>
      <c r="FEC200" t="s">
        <v>6465</v>
      </c>
      <c r="FED200" t="s">
        <v>6465</v>
      </c>
      <c r="FEE200" t="s">
        <v>6465</v>
      </c>
      <c r="FEF200" t="s">
        <v>6465</v>
      </c>
      <c r="FEG200" t="s">
        <v>6465</v>
      </c>
      <c r="FEH200" t="s">
        <v>6465</v>
      </c>
      <c r="FEI200" t="s">
        <v>6465</v>
      </c>
      <c r="FEJ200" t="s">
        <v>6465</v>
      </c>
      <c r="FEK200" t="s">
        <v>6465</v>
      </c>
      <c r="FEL200" t="s">
        <v>6465</v>
      </c>
      <c r="FEM200" t="s">
        <v>6465</v>
      </c>
      <c r="FEN200" t="s">
        <v>6465</v>
      </c>
      <c r="FEO200" t="s">
        <v>6465</v>
      </c>
      <c r="FEP200" t="s">
        <v>6465</v>
      </c>
      <c r="FEQ200" t="s">
        <v>6465</v>
      </c>
      <c r="FER200" t="s">
        <v>6465</v>
      </c>
      <c r="FES200" t="s">
        <v>6465</v>
      </c>
      <c r="FET200" t="s">
        <v>6465</v>
      </c>
      <c r="FEU200" t="s">
        <v>6465</v>
      </c>
      <c r="FEV200" t="s">
        <v>6465</v>
      </c>
      <c r="FEW200" t="s">
        <v>6465</v>
      </c>
      <c r="FEX200" t="s">
        <v>6465</v>
      </c>
      <c r="FEY200" t="s">
        <v>6465</v>
      </c>
      <c r="FEZ200" t="s">
        <v>6465</v>
      </c>
      <c r="FFA200" t="s">
        <v>6465</v>
      </c>
      <c r="FFB200" t="s">
        <v>6465</v>
      </c>
      <c r="FFC200" t="s">
        <v>6465</v>
      </c>
      <c r="FFD200" t="s">
        <v>6465</v>
      </c>
      <c r="FFE200" t="s">
        <v>6465</v>
      </c>
      <c r="FFF200" t="s">
        <v>6465</v>
      </c>
      <c r="FFG200" t="s">
        <v>6465</v>
      </c>
      <c r="FFH200" t="s">
        <v>6465</v>
      </c>
      <c r="FFI200" t="s">
        <v>6465</v>
      </c>
      <c r="FFJ200" t="s">
        <v>6465</v>
      </c>
      <c r="FFK200" t="s">
        <v>6465</v>
      </c>
      <c r="FFL200" t="s">
        <v>6465</v>
      </c>
      <c r="FFM200" t="s">
        <v>6465</v>
      </c>
      <c r="FFN200" t="s">
        <v>6465</v>
      </c>
      <c r="FFO200" t="s">
        <v>6465</v>
      </c>
      <c r="FFP200" t="s">
        <v>6465</v>
      </c>
      <c r="FFQ200" t="s">
        <v>6465</v>
      </c>
      <c r="FFR200" t="s">
        <v>6465</v>
      </c>
      <c r="FFS200" t="s">
        <v>6465</v>
      </c>
      <c r="FFT200" t="s">
        <v>6465</v>
      </c>
      <c r="FFU200" t="s">
        <v>6465</v>
      </c>
      <c r="FFV200" t="s">
        <v>6465</v>
      </c>
      <c r="FFW200" t="s">
        <v>6465</v>
      </c>
      <c r="FFX200" t="s">
        <v>6465</v>
      </c>
      <c r="FFY200" t="s">
        <v>6465</v>
      </c>
      <c r="FFZ200" t="s">
        <v>6465</v>
      </c>
      <c r="FGA200" t="s">
        <v>6465</v>
      </c>
      <c r="FGB200" t="s">
        <v>6465</v>
      </c>
      <c r="FGC200" t="s">
        <v>6465</v>
      </c>
      <c r="FGD200" t="s">
        <v>6465</v>
      </c>
      <c r="FGE200" t="s">
        <v>6465</v>
      </c>
      <c r="FGF200" t="s">
        <v>6465</v>
      </c>
      <c r="FGG200" t="s">
        <v>6465</v>
      </c>
      <c r="FGH200" t="s">
        <v>6465</v>
      </c>
      <c r="FGI200" t="s">
        <v>6465</v>
      </c>
      <c r="FGJ200" t="s">
        <v>6465</v>
      </c>
      <c r="FGK200" t="s">
        <v>6465</v>
      </c>
      <c r="FGL200" t="s">
        <v>6465</v>
      </c>
      <c r="FGM200" t="s">
        <v>6465</v>
      </c>
      <c r="FGN200" t="s">
        <v>6465</v>
      </c>
      <c r="FGO200" t="s">
        <v>6465</v>
      </c>
      <c r="FGP200" t="s">
        <v>6465</v>
      </c>
      <c r="FGQ200" t="s">
        <v>6465</v>
      </c>
      <c r="FGR200" t="s">
        <v>6465</v>
      </c>
      <c r="FGS200" t="s">
        <v>6465</v>
      </c>
      <c r="FGT200" t="s">
        <v>6465</v>
      </c>
      <c r="FGU200" t="s">
        <v>6465</v>
      </c>
      <c r="FGV200" t="s">
        <v>6465</v>
      </c>
      <c r="FGW200" t="s">
        <v>6465</v>
      </c>
      <c r="FGX200" t="s">
        <v>6465</v>
      </c>
      <c r="FGY200" t="s">
        <v>6465</v>
      </c>
      <c r="FGZ200" t="s">
        <v>6465</v>
      </c>
      <c r="FHA200" t="s">
        <v>6465</v>
      </c>
      <c r="FHB200" t="s">
        <v>6465</v>
      </c>
      <c r="FHC200" t="s">
        <v>6465</v>
      </c>
      <c r="FHD200" t="s">
        <v>6465</v>
      </c>
      <c r="FHE200" t="s">
        <v>6465</v>
      </c>
      <c r="FHF200" t="s">
        <v>6465</v>
      </c>
      <c r="FHG200" t="s">
        <v>6465</v>
      </c>
      <c r="FHH200" t="s">
        <v>6465</v>
      </c>
      <c r="FHI200" t="s">
        <v>6465</v>
      </c>
      <c r="FHJ200" t="s">
        <v>6465</v>
      </c>
      <c r="FHK200" t="s">
        <v>6465</v>
      </c>
      <c r="FHL200" t="s">
        <v>6465</v>
      </c>
      <c r="FHM200" t="s">
        <v>6465</v>
      </c>
      <c r="FHN200" t="s">
        <v>6465</v>
      </c>
      <c r="FHO200" t="s">
        <v>6465</v>
      </c>
      <c r="FHP200" t="s">
        <v>6465</v>
      </c>
      <c r="FHQ200" t="s">
        <v>6465</v>
      </c>
      <c r="FHR200" t="s">
        <v>6465</v>
      </c>
      <c r="FHS200" t="s">
        <v>6465</v>
      </c>
      <c r="FHT200" t="s">
        <v>6465</v>
      </c>
      <c r="FHU200" t="s">
        <v>6465</v>
      </c>
      <c r="FHV200" t="s">
        <v>6465</v>
      </c>
      <c r="FHW200" t="s">
        <v>6465</v>
      </c>
      <c r="FHX200" t="s">
        <v>6465</v>
      </c>
      <c r="FHY200" t="s">
        <v>6465</v>
      </c>
      <c r="FHZ200" t="s">
        <v>6465</v>
      </c>
      <c r="FIA200" t="s">
        <v>6465</v>
      </c>
      <c r="FIB200" t="s">
        <v>6465</v>
      </c>
      <c r="FIC200" t="s">
        <v>6465</v>
      </c>
      <c r="FID200" t="s">
        <v>6465</v>
      </c>
      <c r="FIE200" t="s">
        <v>6465</v>
      </c>
      <c r="FIF200" t="s">
        <v>6465</v>
      </c>
      <c r="FIG200" t="s">
        <v>6465</v>
      </c>
      <c r="FIH200" t="s">
        <v>6465</v>
      </c>
      <c r="FII200" t="s">
        <v>6465</v>
      </c>
      <c r="FIJ200" t="s">
        <v>6465</v>
      </c>
      <c r="FIK200" t="s">
        <v>6465</v>
      </c>
      <c r="FIL200" t="s">
        <v>6465</v>
      </c>
      <c r="FIM200" t="s">
        <v>6465</v>
      </c>
      <c r="FIN200" t="s">
        <v>6465</v>
      </c>
      <c r="FIO200" t="s">
        <v>6465</v>
      </c>
      <c r="FIP200" t="s">
        <v>6465</v>
      </c>
      <c r="FIQ200" t="s">
        <v>6465</v>
      </c>
      <c r="FIR200" t="s">
        <v>6465</v>
      </c>
      <c r="FIS200" t="s">
        <v>6465</v>
      </c>
      <c r="FIT200" t="s">
        <v>6465</v>
      </c>
      <c r="FIU200" t="s">
        <v>6465</v>
      </c>
      <c r="FIV200" t="s">
        <v>6465</v>
      </c>
      <c r="FIW200" t="s">
        <v>6465</v>
      </c>
      <c r="FIX200" t="s">
        <v>6465</v>
      </c>
      <c r="FIY200" t="s">
        <v>6465</v>
      </c>
      <c r="FIZ200" t="s">
        <v>6465</v>
      </c>
      <c r="FJA200" t="s">
        <v>6465</v>
      </c>
      <c r="FJB200" t="s">
        <v>6465</v>
      </c>
      <c r="FJC200" t="s">
        <v>6465</v>
      </c>
      <c r="FJD200" t="s">
        <v>6465</v>
      </c>
      <c r="FJE200" t="s">
        <v>6465</v>
      </c>
      <c r="FJF200" t="s">
        <v>6465</v>
      </c>
      <c r="FJG200" t="s">
        <v>6465</v>
      </c>
      <c r="FJH200" t="s">
        <v>6465</v>
      </c>
      <c r="FJI200" t="s">
        <v>6465</v>
      </c>
      <c r="FJJ200" t="s">
        <v>6465</v>
      </c>
      <c r="FJK200" t="s">
        <v>6465</v>
      </c>
      <c r="FJL200" t="s">
        <v>6465</v>
      </c>
      <c r="FJM200" t="s">
        <v>6465</v>
      </c>
      <c r="FJN200" t="s">
        <v>6465</v>
      </c>
      <c r="FJO200" t="s">
        <v>6465</v>
      </c>
      <c r="FJP200" t="s">
        <v>6465</v>
      </c>
      <c r="FJQ200" t="s">
        <v>6465</v>
      </c>
      <c r="FJR200" t="s">
        <v>6465</v>
      </c>
      <c r="FJS200" t="s">
        <v>6465</v>
      </c>
      <c r="FJT200" t="s">
        <v>6465</v>
      </c>
      <c r="FJU200" t="s">
        <v>6465</v>
      </c>
      <c r="FJV200" t="s">
        <v>6465</v>
      </c>
      <c r="FJW200" t="s">
        <v>6465</v>
      </c>
      <c r="FJX200" t="s">
        <v>6465</v>
      </c>
      <c r="FJY200" t="s">
        <v>6465</v>
      </c>
      <c r="FJZ200" t="s">
        <v>6465</v>
      </c>
      <c r="FKA200" t="s">
        <v>6465</v>
      </c>
      <c r="FKB200" t="s">
        <v>6465</v>
      </c>
      <c r="FKC200" t="s">
        <v>6465</v>
      </c>
      <c r="FKD200" t="s">
        <v>6465</v>
      </c>
      <c r="FKE200" t="s">
        <v>6465</v>
      </c>
      <c r="FKF200" t="s">
        <v>6465</v>
      </c>
      <c r="FKG200" t="s">
        <v>6465</v>
      </c>
      <c r="FKH200" t="s">
        <v>6465</v>
      </c>
      <c r="FKI200" t="s">
        <v>6465</v>
      </c>
      <c r="FKJ200" t="s">
        <v>6465</v>
      </c>
      <c r="FKK200" t="s">
        <v>6465</v>
      </c>
      <c r="FKL200" t="s">
        <v>6465</v>
      </c>
      <c r="FKM200" t="s">
        <v>6465</v>
      </c>
      <c r="FKN200" t="s">
        <v>6465</v>
      </c>
      <c r="FKO200" t="s">
        <v>6465</v>
      </c>
      <c r="FKP200" t="s">
        <v>6465</v>
      </c>
      <c r="FKQ200" t="s">
        <v>6465</v>
      </c>
      <c r="FKR200" t="s">
        <v>6465</v>
      </c>
      <c r="FKS200" t="s">
        <v>6465</v>
      </c>
      <c r="FKT200" t="s">
        <v>6465</v>
      </c>
      <c r="FKU200" t="s">
        <v>6465</v>
      </c>
      <c r="FKV200" t="s">
        <v>6465</v>
      </c>
      <c r="FKW200" t="s">
        <v>6465</v>
      </c>
      <c r="FKX200" t="s">
        <v>6465</v>
      </c>
      <c r="FKY200" t="s">
        <v>6465</v>
      </c>
      <c r="FKZ200" t="s">
        <v>6465</v>
      </c>
      <c r="FLA200" t="s">
        <v>6465</v>
      </c>
      <c r="FLB200" t="s">
        <v>6465</v>
      </c>
      <c r="FLC200" t="s">
        <v>6465</v>
      </c>
      <c r="FLD200" t="s">
        <v>6465</v>
      </c>
      <c r="FLE200" t="s">
        <v>6465</v>
      </c>
      <c r="FLF200" t="s">
        <v>6465</v>
      </c>
      <c r="FLG200" t="s">
        <v>6465</v>
      </c>
      <c r="FLH200" t="s">
        <v>6465</v>
      </c>
      <c r="FLI200" t="s">
        <v>6465</v>
      </c>
      <c r="FLJ200" t="s">
        <v>6465</v>
      </c>
      <c r="FLK200" t="s">
        <v>6465</v>
      </c>
      <c r="FLL200" t="s">
        <v>6465</v>
      </c>
      <c r="FLM200" t="s">
        <v>6465</v>
      </c>
      <c r="FLN200" t="s">
        <v>6465</v>
      </c>
      <c r="FLO200" t="s">
        <v>6465</v>
      </c>
      <c r="FLP200" t="s">
        <v>6465</v>
      </c>
      <c r="FLQ200" t="s">
        <v>6465</v>
      </c>
      <c r="FLR200" t="s">
        <v>6465</v>
      </c>
      <c r="FLS200" t="s">
        <v>6465</v>
      </c>
      <c r="FLT200" t="s">
        <v>6465</v>
      </c>
      <c r="FLU200" t="s">
        <v>6465</v>
      </c>
      <c r="FLV200" t="s">
        <v>6465</v>
      </c>
      <c r="FLW200" t="s">
        <v>6465</v>
      </c>
      <c r="FLX200" t="s">
        <v>6465</v>
      </c>
      <c r="FLY200" t="s">
        <v>6465</v>
      </c>
      <c r="FLZ200" t="s">
        <v>6465</v>
      </c>
      <c r="FMA200" t="s">
        <v>6465</v>
      </c>
      <c r="FMB200" t="s">
        <v>6465</v>
      </c>
      <c r="FMC200" t="s">
        <v>6465</v>
      </c>
      <c r="FMD200" t="s">
        <v>6465</v>
      </c>
      <c r="FME200" t="s">
        <v>6465</v>
      </c>
      <c r="FMF200" t="s">
        <v>6465</v>
      </c>
      <c r="FMG200" t="s">
        <v>6465</v>
      </c>
      <c r="FMH200" t="s">
        <v>6465</v>
      </c>
      <c r="FMI200" t="s">
        <v>6465</v>
      </c>
      <c r="FMJ200" t="s">
        <v>6465</v>
      </c>
      <c r="FMK200" t="s">
        <v>6465</v>
      </c>
      <c r="FML200" t="s">
        <v>6465</v>
      </c>
      <c r="FMM200" t="s">
        <v>6465</v>
      </c>
      <c r="FMN200" t="s">
        <v>6465</v>
      </c>
      <c r="FMO200" t="s">
        <v>6465</v>
      </c>
      <c r="FMP200" t="s">
        <v>6465</v>
      </c>
      <c r="FMQ200" t="s">
        <v>6465</v>
      </c>
      <c r="FMR200" t="s">
        <v>6465</v>
      </c>
      <c r="FMS200" t="s">
        <v>6465</v>
      </c>
      <c r="FMT200" t="s">
        <v>6465</v>
      </c>
      <c r="FMU200" t="s">
        <v>6465</v>
      </c>
      <c r="FMV200" t="s">
        <v>6465</v>
      </c>
      <c r="FMW200" t="s">
        <v>6465</v>
      </c>
      <c r="FMX200" t="s">
        <v>6465</v>
      </c>
      <c r="FMY200" t="s">
        <v>6465</v>
      </c>
      <c r="FMZ200" t="s">
        <v>6465</v>
      </c>
      <c r="FNA200" t="s">
        <v>6465</v>
      </c>
      <c r="FNB200" t="s">
        <v>6465</v>
      </c>
      <c r="FNC200" t="s">
        <v>6465</v>
      </c>
      <c r="FND200" t="s">
        <v>6465</v>
      </c>
      <c r="FNE200" t="s">
        <v>6465</v>
      </c>
      <c r="FNF200" t="s">
        <v>6465</v>
      </c>
      <c r="FNG200" t="s">
        <v>6465</v>
      </c>
      <c r="FNH200" t="s">
        <v>6465</v>
      </c>
      <c r="FNI200" t="s">
        <v>6465</v>
      </c>
      <c r="FNJ200" t="s">
        <v>6465</v>
      </c>
      <c r="FNK200" t="s">
        <v>6465</v>
      </c>
      <c r="FNL200" t="s">
        <v>6465</v>
      </c>
      <c r="FNM200" t="s">
        <v>6465</v>
      </c>
      <c r="FNN200" t="s">
        <v>6465</v>
      </c>
      <c r="FNO200" t="s">
        <v>6465</v>
      </c>
      <c r="FNP200" t="s">
        <v>6465</v>
      </c>
      <c r="FNQ200" t="s">
        <v>6465</v>
      </c>
      <c r="FNR200" t="s">
        <v>6465</v>
      </c>
      <c r="FNS200" t="s">
        <v>6465</v>
      </c>
      <c r="FNT200" t="s">
        <v>6465</v>
      </c>
      <c r="FNU200" t="s">
        <v>6465</v>
      </c>
      <c r="FNV200" t="s">
        <v>6465</v>
      </c>
      <c r="FNW200" t="s">
        <v>6465</v>
      </c>
      <c r="FNX200" t="s">
        <v>6465</v>
      </c>
      <c r="FNY200" t="s">
        <v>6465</v>
      </c>
      <c r="FNZ200" t="s">
        <v>6465</v>
      </c>
      <c r="FOA200" t="s">
        <v>6465</v>
      </c>
      <c r="FOB200" t="s">
        <v>6465</v>
      </c>
      <c r="FOC200" t="s">
        <v>6465</v>
      </c>
      <c r="FOD200" t="s">
        <v>6465</v>
      </c>
      <c r="FOE200" t="s">
        <v>6465</v>
      </c>
      <c r="FOF200" t="s">
        <v>6465</v>
      </c>
      <c r="FOG200" t="s">
        <v>6465</v>
      </c>
      <c r="FOH200" t="s">
        <v>6465</v>
      </c>
      <c r="FOI200" t="s">
        <v>6465</v>
      </c>
      <c r="FOJ200" t="s">
        <v>6465</v>
      </c>
      <c r="FOK200" t="s">
        <v>6465</v>
      </c>
      <c r="FOL200" t="s">
        <v>6465</v>
      </c>
      <c r="FOM200" t="s">
        <v>6465</v>
      </c>
      <c r="FON200" t="s">
        <v>6465</v>
      </c>
      <c r="FOO200" t="s">
        <v>6465</v>
      </c>
      <c r="FOP200" t="s">
        <v>6465</v>
      </c>
      <c r="FOQ200" t="s">
        <v>6465</v>
      </c>
      <c r="FOR200" t="s">
        <v>6465</v>
      </c>
      <c r="FOS200" t="s">
        <v>6465</v>
      </c>
      <c r="FOT200" t="s">
        <v>6465</v>
      </c>
      <c r="FOU200" t="s">
        <v>6465</v>
      </c>
      <c r="FOV200" t="s">
        <v>6465</v>
      </c>
      <c r="FOW200" t="s">
        <v>6465</v>
      </c>
      <c r="FOX200" t="s">
        <v>6465</v>
      </c>
      <c r="FOY200" t="s">
        <v>6465</v>
      </c>
      <c r="FOZ200" t="s">
        <v>6465</v>
      </c>
      <c r="FPA200" t="s">
        <v>6465</v>
      </c>
      <c r="FPB200" t="s">
        <v>6465</v>
      </c>
      <c r="FPC200" t="s">
        <v>6465</v>
      </c>
      <c r="FPD200" t="s">
        <v>6465</v>
      </c>
      <c r="FPE200" t="s">
        <v>6465</v>
      </c>
      <c r="FPF200" t="s">
        <v>6465</v>
      </c>
      <c r="FPG200" t="s">
        <v>6465</v>
      </c>
      <c r="FPH200" t="s">
        <v>6465</v>
      </c>
      <c r="FPI200" t="s">
        <v>6465</v>
      </c>
      <c r="FPJ200" t="s">
        <v>6465</v>
      </c>
      <c r="FPK200" t="s">
        <v>6465</v>
      </c>
      <c r="FPL200" t="s">
        <v>6465</v>
      </c>
      <c r="FPM200" t="s">
        <v>6465</v>
      </c>
      <c r="FPN200" t="s">
        <v>6465</v>
      </c>
      <c r="FPO200" t="s">
        <v>6465</v>
      </c>
      <c r="FPP200" t="s">
        <v>6465</v>
      </c>
      <c r="FPQ200" t="s">
        <v>6465</v>
      </c>
      <c r="FPR200" t="s">
        <v>6465</v>
      </c>
      <c r="FPS200" t="s">
        <v>6465</v>
      </c>
      <c r="FPT200" t="s">
        <v>6465</v>
      </c>
      <c r="FPU200" t="s">
        <v>6465</v>
      </c>
      <c r="FPV200" t="s">
        <v>6465</v>
      </c>
      <c r="FPW200" t="s">
        <v>6465</v>
      </c>
      <c r="FPX200" t="s">
        <v>6465</v>
      </c>
      <c r="FPY200" t="s">
        <v>6465</v>
      </c>
      <c r="FPZ200" t="s">
        <v>6465</v>
      </c>
      <c r="FQA200" t="s">
        <v>6465</v>
      </c>
      <c r="FQB200" t="s">
        <v>6465</v>
      </c>
      <c r="FQC200" t="s">
        <v>6465</v>
      </c>
      <c r="FQD200" t="s">
        <v>6465</v>
      </c>
      <c r="FQE200" t="s">
        <v>6465</v>
      </c>
      <c r="FQF200" t="s">
        <v>6465</v>
      </c>
      <c r="FQG200" t="s">
        <v>6465</v>
      </c>
      <c r="FQH200" t="s">
        <v>6465</v>
      </c>
      <c r="FQI200" t="s">
        <v>6465</v>
      </c>
      <c r="FQJ200" t="s">
        <v>6465</v>
      </c>
      <c r="FQK200" t="s">
        <v>6465</v>
      </c>
      <c r="FQL200" t="s">
        <v>6465</v>
      </c>
      <c r="FQM200" t="s">
        <v>6465</v>
      </c>
      <c r="FQN200" t="s">
        <v>6465</v>
      </c>
      <c r="FQO200" t="s">
        <v>6465</v>
      </c>
      <c r="FQP200" t="s">
        <v>6465</v>
      </c>
      <c r="FQQ200" t="s">
        <v>6465</v>
      </c>
      <c r="FQR200" t="s">
        <v>6465</v>
      </c>
      <c r="FQS200" t="s">
        <v>6465</v>
      </c>
      <c r="FQT200" t="s">
        <v>6465</v>
      </c>
      <c r="FQU200" t="s">
        <v>6465</v>
      </c>
      <c r="FQV200" t="s">
        <v>6465</v>
      </c>
      <c r="FQW200" t="s">
        <v>6465</v>
      </c>
      <c r="FQX200" t="s">
        <v>6465</v>
      </c>
      <c r="FQY200" t="s">
        <v>6465</v>
      </c>
      <c r="FQZ200" t="s">
        <v>6465</v>
      </c>
      <c r="FRA200" t="s">
        <v>6465</v>
      </c>
      <c r="FRB200" t="s">
        <v>6465</v>
      </c>
      <c r="FRC200" t="s">
        <v>6465</v>
      </c>
      <c r="FRD200" t="s">
        <v>6465</v>
      </c>
      <c r="FRE200" t="s">
        <v>6465</v>
      </c>
      <c r="FRF200" t="s">
        <v>6465</v>
      </c>
      <c r="FRG200" t="s">
        <v>6465</v>
      </c>
      <c r="FRH200" t="s">
        <v>6465</v>
      </c>
      <c r="FRI200" t="s">
        <v>6465</v>
      </c>
      <c r="FRJ200" t="s">
        <v>6465</v>
      </c>
      <c r="FRK200" t="s">
        <v>6465</v>
      </c>
      <c r="FRL200" t="s">
        <v>6465</v>
      </c>
      <c r="FRM200" t="s">
        <v>6465</v>
      </c>
      <c r="FRN200" t="s">
        <v>6465</v>
      </c>
      <c r="FRO200" t="s">
        <v>6465</v>
      </c>
      <c r="FRP200" t="s">
        <v>6465</v>
      </c>
      <c r="FRQ200" t="s">
        <v>6465</v>
      </c>
      <c r="FRR200" t="s">
        <v>6465</v>
      </c>
      <c r="FRS200" t="s">
        <v>6465</v>
      </c>
      <c r="FRT200" t="s">
        <v>6465</v>
      </c>
      <c r="FRU200" t="s">
        <v>6465</v>
      </c>
      <c r="FRV200" t="s">
        <v>6465</v>
      </c>
      <c r="FRW200" t="s">
        <v>6465</v>
      </c>
      <c r="FRX200" t="s">
        <v>6465</v>
      </c>
      <c r="FRY200" t="s">
        <v>6465</v>
      </c>
      <c r="FRZ200" t="s">
        <v>6465</v>
      </c>
      <c r="FSA200" t="s">
        <v>6465</v>
      </c>
      <c r="FSB200" t="s">
        <v>6465</v>
      </c>
      <c r="FSC200" t="s">
        <v>6465</v>
      </c>
      <c r="FSD200" t="s">
        <v>6465</v>
      </c>
      <c r="FSE200" t="s">
        <v>6465</v>
      </c>
      <c r="FSF200" t="s">
        <v>6465</v>
      </c>
      <c r="FSG200" t="s">
        <v>6465</v>
      </c>
      <c r="FSH200" t="s">
        <v>6465</v>
      </c>
      <c r="FSI200" t="s">
        <v>6465</v>
      </c>
      <c r="FSJ200" t="s">
        <v>6465</v>
      </c>
      <c r="FSK200" t="s">
        <v>6465</v>
      </c>
      <c r="FSL200" t="s">
        <v>6465</v>
      </c>
      <c r="FSM200" t="s">
        <v>6465</v>
      </c>
      <c r="FSN200" t="s">
        <v>6465</v>
      </c>
      <c r="FSO200" t="s">
        <v>6465</v>
      </c>
      <c r="FSP200" t="s">
        <v>6465</v>
      </c>
      <c r="FSQ200" t="s">
        <v>6465</v>
      </c>
      <c r="FSR200" t="s">
        <v>6465</v>
      </c>
      <c r="FSS200" t="s">
        <v>6465</v>
      </c>
      <c r="FST200" t="s">
        <v>6465</v>
      </c>
      <c r="FSU200" t="s">
        <v>6465</v>
      </c>
      <c r="FSV200" t="s">
        <v>6465</v>
      </c>
      <c r="FSW200" t="s">
        <v>6465</v>
      </c>
      <c r="FSX200" t="s">
        <v>6465</v>
      </c>
      <c r="FSY200" t="s">
        <v>6465</v>
      </c>
      <c r="FSZ200" t="s">
        <v>6465</v>
      </c>
      <c r="FTA200" t="s">
        <v>6465</v>
      </c>
      <c r="FTB200" t="s">
        <v>6465</v>
      </c>
      <c r="FTC200" t="s">
        <v>6465</v>
      </c>
      <c r="FTD200" t="s">
        <v>6465</v>
      </c>
      <c r="FTE200" t="s">
        <v>6465</v>
      </c>
      <c r="FTF200" t="s">
        <v>6465</v>
      </c>
      <c r="FTG200" t="s">
        <v>6465</v>
      </c>
      <c r="FTH200" t="s">
        <v>6465</v>
      </c>
      <c r="FTI200" t="s">
        <v>6465</v>
      </c>
      <c r="FTJ200" t="s">
        <v>6465</v>
      </c>
      <c r="FTK200" t="s">
        <v>6465</v>
      </c>
      <c r="FTL200" t="s">
        <v>6465</v>
      </c>
      <c r="FTM200" t="s">
        <v>6465</v>
      </c>
      <c r="FTN200" t="s">
        <v>6465</v>
      </c>
      <c r="FTO200" t="s">
        <v>6465</v>
      </c>
      <c r="FTP200" t="s">
        <v>6465</v>
      </c>
      <c r="FTQ200" t="s">
        <v>6465</v>
      </c>
      <c r="FTR200" t="s">
        <v>6465</v>
      </c>
      <c r="FTS200" t="s">
        <v>6465</v>
      </c>
      <c r="FTT200" t="s">
        <v>6465</v>
      </c>
      <c r="FTU200" t="s">
        <v>6465</v>
      </c>
      <c r="FTV200" t="s">
        <v>6465</v>
      </c>
      <c r="FTW200" t="s">
        <v>6465</v>
      </c>
      <c r="FTX200" t="s">
        <v>6465</v>
      </c>
      <c r="FTY200" t="s">
        <v>6465</v>
      </c>
      <c r="FTZ200" t="s">
        <v>6465</v>
      </c>
      <c r="FUA200" t="s">
        <v>6465</v>
      </c>
      <c r="FUB200" t="s">
        <v>6465</v>
      </c>
      <c r="FUC200" t="s">
        <v>6465</v>
      </c>
      <c r="FUD200" t="s">
        <v>6465</v>
      </c>
      <c r="FUE200" t="s">
        <v>6465</v>
      </c>
      <c r="FUF200" t="s">
        <v>6465</v>
      </c>
      <c r="FUG200" t="s">
        <v>6465</v>
      </c>
      <c r="FUH200" t="s">
        <v>6465</v>
      </c>
      <c r="FUI200" t="s">
        <v>6465</v>
      </c>
      <c r="FUJ200" t="s">
        <v>6465</v>
      </c>
      <c r="FUK200" t="s">
        <v>6465</v>
      </c>
      <c r="FUL200" t="s">
        <v>6465</v>
      </c>
      <c r="FUM200" t="s">
        <v>6465</v>
      </c>
      <c r="FUN200" t="s">
        <v>6465</v>
      </c>
      <c r="FUO200" t="s">
        <v>6465</v>
      </c>
      <c r="FUP200" t="s">
        <v>6465</v>
      </c>
      <c r="FUQ200" t="s">
        <v>6465</v>
      </c>
      <c r="FUR200" t="s">
        <v>6465</v>
      </c>
      <c r="FUS200" t="s">
        <v>6465</v>
      </c>
      <c r="FUT200" t="s">
        <v>6465</v>
      </c>
      <c r="FUU200" t="s">
        <v>6465</v>
      </c>
      <c r="FUV200" t="s">
        <v>6465</v>
      </c>
      <c r="FUW200" t="s">
        <v>6465</v>
      </c>
      <c r="FUX200" t="s">
        <v>6465</v>
      </c>
      <c r="FUY200" t="s">
        <v>6465</v>
      </c>
      <c r="FUZ200" t="s">
        <v>6465</v>
      </c>
      <c r="FVA200" t="s">
        <v>6465</v>
      </c>
      <c r="FVB200" t="s">
        <v>6465</v>
      </c>
      <c r="FVC200" t="s">
        <v>6465</v>
      </c>
      <c r="FVD200" t="s">
        <v>6465</v>
      </c>
      <c r="FVE200" t="s">
        <v>6465</v>
      </c>
      <c r="FVF200" t="s">
        <v>6465</v>
      </c>
      <c r="FVG200" t="s">
        <v>6465</v>
      </c>
      <c r="FVH200" t="s">
        <v>6465</v>
      </c>
      <c r="FVI200" t="s">
        <v>6465</v>
      </c>
      <c r="FVJ200" t="s">
        <v>6465</v>
      </c>
      <c r="FVK200" t="s">
        <v>6465</v>
      </c>
      <c r="FVL200" t="s">
        <v>6465</v>
      </c>
      <c r="FVM200" t="s">
        <v>6465</v>
      </c>
      <c r="FVN200" t="s">
        <v>6465</v>
      </c>
      <c r="FVO200" t="s">
        <v>6465</v>
      </c>
      <c r="FVP200" t="s">
        <v>6465</v>
      </c>
      <c r="FVQ200" t="s">
        <v>6465</v>
      </c>
      <c r="FVR200" t="s">
        <v>6465</v>
      </c>
      <c r="FVS200" t="s">
        <v>6465</v>
      </c>
      <c r="FVT200" t="s">
        <v>6465</v>
      </c>
      <c r="FVU200" t="s">
        <v>6465</v>
      </c>
      <c r="FVV200" t="s">
        <v>6465</v>
      </c>
      <c r="FVW200" t="s">
        <v>6465</v>
      </c>
      <c r="FVX200" t="s">
        <v>6465</v>
      </c>
      <c r="FVY200" t="s">
        <v>6465</v>
      </c>
      <c r="FVZ200" t="s">
        <v>6465</v>
      </c>
      <c r="FWA200" t="s">
        <v>6465</v>
      </c>
      <c r="FWB200" t="s">
        <v>6465</v>
      </c>
      <c r="FWC200" t="s">
        <v>6465</v>
      </c>
      <c r="FWD200" t="s">
        <v>6465</v>
      </c>
      <c r="FWE200" t="s">
        <v>6465</v>
      </c>
      <c r="FWF200" t="s">
        <v>6465</v>
      </c>
      <c r="FWG200" t="s">
        <v>6465</v>
      </c>
      <c r="FWH200" t="s">
        <v>6465</v>
      </c>
      <c r="FWI200" t="s">
        <v>6465</v>
      </c>
      <c r="FWJ200" t="s">
        <v>6465</v>
      </c>
      <c r="FWK200" t="s">
        <v>6465</v>
      </c>
      <c r="FWL200" t="s">
        <v>6465</v>
      </c>
      <c r="FWM200" t="s">
        <v>6465</v>
      </c>
      <c r="FWN200" t="s">
        <v>6465</v>
      </c>
      <c r="FWO200" t="s">
        <v>6465</v>
      </c>
      <c r="FWP200" t="s">
        <v>6465</v>
      </c>
      <c r="FWQ200" t="s">
        <v>6465</v>
      </c>
      <c r="FWR200" t="s">
        <v>6465</v>
      </c>
      <c r="FWS200" t="s">
        <v>6465</v>
      </c>
      <c r="FWT200" t="s">
        <v>6465</v>
      </c>
      <c r="FWU200" t="s">
        <v>6465</v>
      </c>
      <c r="FWV200" t="s">
        <v>6465</v>
      </c>
      <c r="FWW200" t="s">
        <v>6465</v>
      </c>
      <c r="FWX200" t="s">
        <v>6465</v>
      </c>
      <c r="FWY200" t="s">
        <v>6465</v>
      </c>
      <c r="FWZ200" t="s">
        <v>6465</v>
      </c>
      <c r="FXA200" t="s">
        <v>6465</v>
      </c>
      <c r="FXB200" t="s">
        <v>6465</v>
      </c>
      <c r="FXC200" t="s">
        <v>6465</v>
      </c>
      <c r="FXD200" t="s">
        <v>6465</v>
      </c>
      <c r="FXE200" t="s">
        <v>6465</v>
      </c>
      <c r="FXF200" t="s">
        <v>6465</v>
      </c>
      <c r="FXG200" t="s">
        <v>6465</v>
      </c>
      <c r="FXH200" t="s">
        <v>6465</v>
      </c>
      <c r="FXI200" t="s">
        <v>6465</v>
      </c>
      <c r="FXJ200" t="s">
        <v>6465</v>
      </c>
      <c r="FXK200" t="s">
        <v>6465</v>
      </c>
      <c r="FXL200" t="s">
        <v>6465</v>
      </c>
      <c r="FXM200" t="s">
        <v>6465</v>
      </c>
      <c r="FXN200" t="s">
        <v>6465</v>
      </c>
      <c r="FXO200" t="s">
        <v>6465</v>
      </c>
      <c r="FXP200" t="s">
        <v>6465</v>
      </c>
      <c r="FXQ200" t="s">
        <v>6465</v>
      </c>
      <c r="FXR200" t="s">
        <v>6465</v>
      </c>
      <c r="FXS200" t="s">
        <v>6465</v>
      </c>
      <c r="FXT200" t="s">
        <v>6465</v>
      </c>
      <c r="FXU200" t="s">
        <v>6465</v>
      </c>
      <c r="FXV200" t="s">
        <v>6465</v>
      </c>
      <c r="FXW200" t="s">
        <v>6465</v>
      </c>
      <c r="FXX200" t="s">
        <v>6465</v>
      </c>
      <c r="FXY200" t="s">
        <v>6465</v>
      </c>
      <c r="FXZ200" t="s">
        <v>6465</v>
      </c>
      <c r="FYA200" t="s">
        <v>6465</v>
      </c>
      <c r="FYB200" t="s">
        <v>6465</v>
      </c>
      <c r="FYC200" t="s">
        <v>6465</v>
      </c>
      <c r="FYD200" t="s">
        <v>6465</v>
      </c>
      <c r="FYE200" t="s">
        <v>6465</v>
      </c>
      <c r="FYF200" t="s">
        <v>6465</v>
      </c>
      <c r="FYG200" t="s">
        <v>6465</v>
      </c>
      <c r="FYH200" t="s">
        <v>6465</v>
      </c>
      <c r="FYI200" t="s">
        <v>6465</v>
      </c>
      <c r="FYJ200" t="s">
        <v>6465</v>
      </c>
      <c r="FYK200" t="s">
        <v>6465</v>
      </c>
      <c r="FYL200" t="s">
        <v>6465</v>
      </c>
      <c r="FYM200" t="s">
        <v>6465</v>
      </c>
      <c r="FYN200" t="s">
        <v>6465</v>
      </c>
      <c r="FYO200" t="s">
        <v>6465</v>
      </c>
      <c r="FYP200" t="s">
        <v>6465</v>
      </c>
      <c r="FYQ200" t="s">
        <v>6465</v>
      </c>
      <c r="FYR200" t="s">
        <v>6465</v>
      </c>
      <c r="FYS200" t="s">
        <v>6465</v>
      </c>
      <c r="FYT200" t="s">
        <v>6465</v>
      </c>
      <c r="FYU200" t="s">
        <v>6465</v>
      </c>
      <c r="FYV200" t="s">
        <v>6465</v>
      </c>
      <c r="FYW200" t="s">
        <v>6465</v>
      </c>
      <c r="FYX200" t="s">
        <v>6465</v>
      </c>
      <c r="FYY200" t="s">
        <v>6465</v>
      </c>
      <c r="FYZ200" t="s">
        <v>6465</v>
      </c>
      <c r="FZA200" t="s">
        <v>6465</v>
      </c>
      <c r="FZB200" t="s">
        <v>6465</v>
      </c>
      <c r="FZC200" t="s">
        <v>6465</v>
      </c>
      <c r="FZD200" t="s">
        <v>6465</v>
      </c>
      <c r="FZE200" t="s">
        <v>6465</v>
      </c>
      <c r="FZF200" t="s">
        <v>6465</v>
      </c>
      <c r="FZG200" t="s">
        <v>6465</v>
      </c>
      <c r="FZH200" t="s">
        <v>6465</v>
      </c>
      <c r="FZI200" t="s">
        <v>6465</v>
      </c>
      <c r="FZJ200" t="s">
        <v>6465</v>
      </c>
      <c r="FZK200" t="s">
        <v>6465</v>
      </c>
      <c r="FZL200" t="s">
        <v>6465</v>
      </c>
      <c r="FZM200" t="s">
        <v>6465</v>
      </c>
      <c r="FZN200" t="s">
        <v>6465</v>
      </c>
      <c r="FZO200" t="s">
        <v>6465</v>
      </c>
      <c r="FZP200" t="s">
        <v>6465</v>
      </c>
      <c r="FZQ200" t="s">
        <v>6465</v>
      </c>
      <c r="FZR200" t="s">
        <v>6465</v>
      </c>
      <c r="FZS200" t="s">
        <v>6465</v>
      </c>
      <c r="FZT200" t="s">
        <v>6465</v>
      </c>
      <c r="FZU200" t="s">
        <v>6465</v>
      </c>
      <c r="FZV200" t="s">
        <v>6465</v>
      </c>
      <c r="FZW200" t="s">
        <v>6465</v>
      </c>
      <c r="FZX200" t="s">
        <v>6465</v>
      </c>
      <c r="FZY200" t="s">
        <v>6465</v>
      </c>
      <c r="FZZ200" t="s">
        <v>6465</v>
      </c>
      <c r="GAA200" t="s">
        <v>6465</v>
      </c>
      <c r="GAB200" t="s">
        <v>6465</v>
      </c>
      <c r="GAC200" t="s">
        <v>6465</v>
      </c>
      <c r="GAD200" t="s">
        <v>6465</v>
      </c>
      <c r="GAE200" t="s">
        <v>6465</v>
      </c>
      <c r="GAF200" t="s">
        <v>6465</v>
      </c>
      <c r="GAG200" t="s">
        <v>6465</v>
      </c>
      <c r="GAH200" t="s">
        <v>6465</v>
      </c>
      <c r="GAI200" t="s">
        <v>6465</v>
      </c>
      <c r="GAJ200" t="s">
        <v>6465</v>
      </c>
      <c r="GAK200" t="s">
        <v>6465</v>
      </c>
      <c r="GAL200" t="s">
        <v>6465</v>
      </c>
      <c r="GAM200" t="s">
        <v>6465</v>
      </c>
      <c r="GAN200" t="s">
        <v>6465</v>
      </c>
      <c r="GAO200" t="s">
        <v>6465</v>
      </c>
      <c r="GAP200" t="s">
        <v>6465</v>
      </c>
      <c r="GAQ200" t="s">
        <v>6465</v>
      </c>
      <c r="GAR200" t="s">
        <v>6465</v>
      </c>
      <c r="GAS200" t="s">
        <v>6465</v>
      </c>
      <c r="GAT200" t="s">
        <v>6465</v>
      </c>
      <c r="GAU200" t="s">
        <v>6465</v>
      </c>
      <c r="GAV200" t="s">
        <v>6465</v>
      </c>
      <c r="GAW200" t="s">
        <v>6465</v>
      </c>
      <c r="GAX200" t="s">
        <v>6465</v>
      </c>
      <c r="GAY200" t="s">
        <v>6465</v>
      </c>
      <c r="GAZ200" t="s">
        <v>6465</v>
      </c>
      <c r="GBA200" t="s">
        <v>6465</v>
      </c>
      <c r="GBB200" t="s">
        <v>6465</v>
      </c>
      <c r="GBC200" t="s">
        <v>6465</v>
      </c>
      <c r="GBD200" t="s">
        <v>6465</v>
      </c>
      <c r="GBE200" t="s">
        <v>6465</v>
      </c>
      <c r="GBF200" t="s">
        <v>6465</v>
      </c>
      <c r="GBG200" t="s">
        <v>6465</v>
      </c>
      <c r="GBH200" t="s">
        <v>6465</v>
      </c>
      <c r="GBI200" t="s">
        <v>6465</v>
      </c>
      <c r="GBJ200" t="s">
        <v>6465</v>
      </c>
      <c r="GBK200" t="s">
        <v>6465</v>
      </c>
      <c r="GBL200" t="s">
        <v>6465</v>
      </c>
      <c r="GBM200" t="s">
        <v>6465</v>
      </c>
      <c r="GBN200" t="s">
        <v>6465</v>
      </c>
      <c r="GBO200" t="s">
        <v>6465</v>
      </c>
      <c r="GBP200" t="s">
        <v>6465</v>
      </c>
      <c r="GBQ200" t="s">
        <v>6465</v>
      </c>
      <c r="GBR200" t="s">
        <v>6465</v>
      </c>
      <c r="GBS200" t="s">
        <v>6465</v>
      </c>
      <c r="GBT200" t="s">
        <v>6465</v>
      </c>
      <c r="GBU200" t="s">
        <v>6465</v>
      </c>
      <c r="GBV200" t="s">
        <v>6465</v>
      </c>
      <c r="GBW200" t="s">
        <v>6465</v>
      </c>
      <c r="GBX200" t="s">
        <v>6465</v>
      </c>
      <c r="GBY200" t="s">
        <v>6465</v>
      </c>
      <c r="GBZ200" t="s">
        <v>6465</v>
      </c>
      <c r="GCA200" t="s">
        <v>6465</v>
      </c>
      <c r="GCB200" t="s">
        <v>6465</v>
      </c>
      <c r="GCC200" t="s">
        <v>6465</v>
      </c>
      <c r="GCD200" t="s">
        <v>6465</v>
      </c>
      <c r="GCE200" t="s">
        <v>6465</v>
      </c>
      <c r="GCF200" t="s">
        <v>6465</v>
      </c>
      <c r="GCG200" t="s">
        <v>6465</v>
      </c>
      <c r="GCH200" t="s">
        <v>6465</v>
      </c>
      <c r="GCI200" t="s">
        <v>6465</v>
      </c>
      <c r="GCJ200" t="s">
        <v>6465</v>
      </c>
      <c r="GCK200" t="s">
        <v>6465</v>
      </c>
      <c r="GCL200" t="s">
        <v>6465</v>
      </c>
      <c r="GCM200" t="s">
        <v>6465</v>
      </c>
      <c r="GCN200" t="s">
        <v>6465</v>
      </c>
      <c r="GCO200" t="s">
        <v>6465</v>
      </c>
      <c r="GCP200" t="s">
        <v>6465</v>
      </c>
      <c r="GCQ200" t="s">
        <v>6465</v>
      </c>
      <c r="GCR200" t="s">
        <v>6465</v>
      </c>
      <c r="GCS200" t="s">
        <v>6465</v>
      </c>
      <c r="GCT200" t="s">
        <v>6465</v>
      </c>
      <c r="GCU200" t="s">
        <v>6465</v>
      </c>
      <c r="GCV200" t="s">
        <v>6465</v>
      </c>
      <c r="GCW200" t="s">
        <v>6465</v>
      </c>
      <c r="GCX200" t="s">
        <v>6465</v>
      </c>
      <c r="GCY200" t="s">
        <v>6465</v>
      </c>
      <c r="GCZ200" t="s">
        <v>6465</v>
      </c>
      <c r="GDA200" t="s">
        <v>6465</v>
      </c>
      <c r="GDB200" t="s">
        <v>6465</v>
      </c>
      <c r="GDC200" t="s">
        <v>6465</v>
      </c>
      <c r="GDD200" t="s">
        <v>6465</v>
      </c>
      <c r="GDE200" t="s">
        <v>6465</v>
      </c>
      <c r="GDF200" t="s">
        <v>6465</v>
      </c>
      <c r="GDG200" t="s">
        <v>6465</v>
      </c>
      <c r="GDH200" t="s">
        <v>6465</v>
      </c>
      <c r="GDI200" t="s">
        <v>6465</v>
      </c>
      <c r="GDJ200" t="s">
        <v>6465</v>
      </c>
      <c r="GDK200" t="s">
        <v>6465</v>
      </c>
      <c r="GDL200" t="s">
        <v>6465</v>
      </c>
      <c r="GDM200" t="s">
        <v>6465</v>
      </c>
      <c r="GDN200" t="s">
        <v>6465</v>
      </c>
      <c r="GDO200" t="s">
        <v>6465</v>
      </c>
      <c r="GDP200" t="s">
        <v>6465</v>
      </c>
      <c r="GDQ200" t="s">
        <v>6465</v>
      </c>
      <c r="GDR200" t="s">
        <v>6465</v>
      </c>
      <c r="GDS200" t="s">
        <v>6465</v>
      </c>
      <c r="GDT200" t="s">
        <v>6465</v>
      </c>
      <c r="GDU200" t="s">
        <v>6465</v>
      </c>
      <c r="GDV200" t="s">
        <v>6465</v>
      </c>
      <c r="GDW200" t="s">
        <v>6465</v>
      </c>
      <c r="GDX200" t="s">
        <v>6465</v>
      </c>
      <c r="GDY200" t="s">
        <v>6465</v>
      </c>
      <c r="GDZ200" t="s">
        <v>6465</v>
      </c>
      <c r="GEA200" t="s">
        <v>6465</v>
      </c>
      <c r="GEB200" t="s">
        <v>6465</v>
      </c>
      <c r="GEC200" t="s">
        <v>6465</v>
      </c>
      <c r="GED200" t="s">
        <v>6465</v>
      </c>
      <c r="GEE200" t="s">
        <v>6465</v>
      </c>
      <c r="GEF200" t="s">
        <v>6465</v>
      </c>
      <c r="GEG200" t="s">
        <v>6465</v>
      </c>
      <c r="GEH200" t="s">
        <v>6465</v>
      </c>
      <c r="GEI200" t="s">
        <v>6465</v>
      </c>
      <c r="GEJ200" t="s">
        <v>6465</v>
      </c>
      <c r="GEK200" t="s">
        <v>6465</v>
      </c>
      <c r="GEL200" t="s">
        <v>6465</v>
      </c>
      <c r="GEM200" t="s">
        <v>6465</v>
      </c>
      <c r="GEN200" t="s">
        <v>6465</v>
      </c>
      <c r="GEO200" t="s">
        <v>6465</v>
      </c>
      <c r="GEP200" t="s">
        <v>6465</v>
      </c>
      <c r="GEQ200" t="s">
        <v>6465</v>
      </c>
      <c r="GER200" t="s">
        <v>6465</v>
      </c>
      <c r="GES200" t="s">
        <v>6465</v>
      </c>
      <c r="GET200" t="s">
        <v>6465</v>
      </c>
      <c r="GEU200" t="s">
        <v>6465</v>
      </c>
      <c r="GEV200" t="s">
        <v>6465</v>
      </c>
      <c r="GEW200" t="s">
        <v>6465</v>
      </c>
      <c r="GEX200" t="s">
        <v>6465</v>
      </c>
      <c r="GEY200" t="s">
        <v>6465</v>
      </c>
      <c r="GEZ200" t="s">
        <v>6465</v>
      </c>
      <c r="GFA200" t="s">
        <v>6465</v>
      </c>
      <c r="GFB200" t="s">
        <v>6465</v>
      </c>
      <c r="GFC200" t="s">
        <v>6465</v>
      </c>
      <c r="GFD200" t="s">
        <v>6465</v>
      </c>
      <c r="GFE200" t="s">
        <v>6465</v>
      </c>
      <c r="GFF200" t="s">
        <v>6465</v>
      </c>
      <c r="GFG200" t="s">
        <v>6465</v>
      </c>
      <c r="GFH200" t="s">
        <v>6465</v>
      </c>
      <c r="GFI200" t="s">
        <v>6465</v>
      </c>
      <c r="GFJ200" t="s">
        <v>6465</v>
      </c>
      <c r="GFK200" t="s">
        <v>6465</v>
      </c>
      <c r="GFL200" t="s">
        <v>6465</v>
      </c>
      <c r="GFM200" t="s">
        <v>6465</v>
      </c>
      <c r="GFN200" t="s">
        <v>6465</v>
      </c>
      <c r="GFO200" t="s">
        <v>6465</v>
      </c>
      <c r="GFP200" t="s">
        <v>6465</v>
      </c>
      <c r="GFQ200" t="s">
        <v>6465</v>
      </c>
      <c r="GFR200" t="s">
        <v>6465</v>
      </c>
      <c r="GFS200" t="s">
        <v>6465</v>
      </c>
      <c r="GFT200" t="s">
        <v>6465</v>
      </c>
      <c r="GFU200" t="s">
        <v>6465</v>
      </c>
      <c r="GFV200" t="s">
        <v>6465</v>
      </c>
      <c r="GFW200" t="s">
        <v>6465</v>
      </c>
      <c r="GFX200" t="s">
        <v>6465</v>
      </c>
      <c r="GFY200" t="s">
        <v>6465</v>
      </c>
      <c r="GFZ200" t="s">
        <v>6465</v>
      </c>
      <c r="GGA200" t="s">
        <v>6465</v>
      </c>
      <c r="GGB200" t="s">
        <v>6465</v>
      </c>
      <c r="GGC200" t="s">
        <v>6465</v>
      </c>
      <c r="GGD200" t="s">
        <v>6465</v>
      </c>
      <c r="GGE200" t="s">
        <v>6465</v>
      </c>
      <c r="GGF200" t="s">
        <v>6465</v>
      </c>
      <c r="GGG200" t="s">
        <v>6465</v>
      </c>
      <c r="GGH200" t="s">
        <v>6465</v>
      </c>
      <c r="GGI200" t="s">
        <v>6465</v>
      </c>
      <c r="GGJ200" t="s">
        <v>6465</v>
      </c>
      <c r="GGK200" t="s">
        <v>6465</v>
      </c>
      <c r="GGL200" t="s">
        <v>6465</v>
      </c>
      <c r="GGM200" t="s">
        <v>6465</v>
      </c>
      <c r="GGN200" t="s">
        <v>6465</v>
      </c>
      <c r="GGO200" t="s">
        <v>6465</v>
      </c>
      <c r="GGP200" t="s">
        <v>6465</v>
      </c>
      <c r="GGQ200" t="s">
        <v>6465</v>
      </c>
      <c r="GGR200" t="s">
        <v>6465</v>
      </c>
      <c r="GGS200" t="s">
        <v>6465</v>
      </c>
      <c r="GGT200" t="s">
        <v>6465</v>
      </c>
      <c r="GGU200" t="s">
        <v>6465</v>
      </c>
      <c r="GGV200" t="s">
        <v>6465</v>
      </c>
      <c r="GGW200" t="s">
        <v>6465</v>
      </c>
      <c r="GGX200" t="s">
        <v>6465</v>
      </c>
      <c r="GGY200" t="s">
        <v>6465</v>
      </c>
      <c r="GGZ200" t="s">
        <v>6465</v>
      </c>
      <c r="GHA200" t="s">
        <v>6465</v>
      </c>
      <c r="GHB200" t="s">
        <v>6465</v>
      </c>
      <c r="GHC200" t="s">
        <v>6465</v>
      </c>
      <c r="GHD200" t="s">
        <v>6465</v>
      </c>
      <c r="GHE200" t="s">
        <v>6465</v>
      </c>
      <c r="GHF200" t="s">
        <v>6465</v>
      </c>
      <c r="GHG200" t="s">
        <v>6465</v>
      </c>
      <c r="GHH200" t="s">
        <v>6465</v>
      </c>
      <c r="GHI200" t="s">
        <v>6465</v>
      </c>
      <c r="GHJ200" t="s">
        <v>6465</v>
      </c>
      <c r="GHK200" t="s">
        <v>6465</v>
      </c>
      <c r="GHL200" t="s">
        <v>6465</v>
      </c>
      <c r="GHM200" t="s">
        <v>6465</v>
      </c>
      <c r="GHN200" t="s">
        <v>6465</v>
      </c>
      <c r="GHO200" t="s">
        <v>6465</v>
      </c>
      <c r="GHP200" t="s">
        <v>6465</v>
      </c>
      <c r="GHQ200" t="s">
        <v>6465</v>
      </c>
      <c r="GHR200" t="s">
        <v>6465</v>
      </c>
      <c r="GHS200" t="s">
        <v>6465</v>
      </c>
      <c r="GHT200" t="s">
        <v>6465</v>
      </c>
      <c r="GHU200" t="s">
        <v>6465</v>
      </c>
      <c r="GHV200" t="s">
        <v>6465</v>
      </c>
      <c r="GHW200" t="s">
        <v>6465</v>
      </c>
      <c r="GHX200" t="s">
        <v>6465</v>
      </c>
      <c r="GHY200" t="s">
        <v>6465</v>
      </c>
      <c r="GHZ200" t="s">
        <v>6465</v>
      </c>
      <c r="GIA200" t="s">
        <v>6465</v>
      </c>
      <c r="GIB200" t="s">
        <v>6465</v>
      </c>
      <c r="GIC200" t="s">
        <v>6465</v>
      </c>
      <c r="GID200" t="s">
        <v>6465</v>
      </c>
      <c r="GIE200" t="s">
        <v>6465</v>
      </c>
      <c r="GIF200" t="s">
        <v>6465</v>
      </c>
      <c r="GIG200" t="s">
        <v>6465</v>
      </c>
      <c r="GIH200" t="s">
        <v>6465</v>
      </c>
      <c r="GII200" t="s">
        <v>6465</v>
      </c>
      <c r="GIJ200" t="s">
        <v>6465</v>
      </c>
      <c r="GIK200" t="s">
        <v>6465</v>
      </c>
      <c r="GIL200" t="s">
        <v>6465</v>
      </c>
      <c r="GIM200" t="s">
        <v>6465</v>
      </c>
      <c r="GIN200" t="s">
        <v>6465</v>
      </c>
      <c r="GIO200" t="s">
        <v>6465</v>
      </c>
      <c r="GIP200" t="s">
        <v>6465</v>
      </c>
      <c r="GIQ200" t="s">
        <v>6465</v>
      </c>
      <c r="GIR200" t="s">
        <v>6465</v>
      </c>
      <c r="GIS200" t="s">
        <v>6465</v>
      </c>
      <c r="GIT200" t="s">
        <v>6465</v>
      </c>
      <c r="GIU200" t="s">
        <v>6465</v>
      </c>
      <c r="GIV200" t="s">
        <v>6465</v>
      </c>
      <c r="GIW200" t="s">
        <v>6465</v>
      </c>
      <c r="GIX200" t="s">
        <v>6465</v>
      </c>
      <c r="GIY200" t="s">
        <v>6465</v>
      </c>
      <c r="GIZ200" t="s">
        <v>6465</v>
      </c>
      <c r="GJA200" t="s">
        <v>6465</v>
      </c>
      <c r="GJB200" t="s">
        <v>6465</v>
      </c>
      <c r="GJC200" t="s">
        <v>6465</v>
      </c>
      <c r="GJD200" t="s">
        <v>6465</v>
      </c>
      <c r="GJE200" t="s">
        <v>6465</v>
      </c>
      <c r="GJF200" t="s">
        <v>6465</v>
      </c>
      <c r="GJG200" t="s">
        <v>6465</v>
      </c>
      <c r="GJH200" t="s">
        <v>6465</v>
      </c>
      <c r="GJI200" t="s">
        <v>6465</v>
      </c>
      <c r="GJJ200" t="s">
        <v>6465</v>
      </c>
      <c r="GJK200" t="s">
        <v>6465</v>
      </c>
      <c r="GJL200" t="s">
        <v>6465</v>
      </c>
      <c r="GJM200" t="s">
        <v>6465</v>
      </c>
      <c r="GJN200" t="s">
        <v>6465</v>
      </c>
      <c r="GJO200" t="s">
        <v>6465</v>
      </c>
      <c r="GJP200" t="s">
        <v>6465</v>
      </c>
      <c r="GJQ200" t="s">
        <v>6465</v>
      </c>
      <c r="GJR200" t="s">
        <v>6465</v>
      </c>
      <c r="GJS200" t="s">
        <v>6465</v>
      </c>
      <c r="GJT200" t="s">
        <v>6465</v>
      </c>
      <c r="GJU200" t="s">
        <v>6465</v>
      </c>
      <c r="GJV200" t="s">
        <v>6465</v>
      </c>
      <c r="GJW200" t="s">
        <v>6465</v>
      </c>
      <c r="GJX200" t="s">
        <v>6465</v>
      </c>
      <c r="GJY200" t="s">
        <v>6465</v>
      </c>
      <c r="GJZ200" t="s">
        <v>6465</v>
      </c>
      <c r="GKA200" t="s">
        <v>6465</v>
      </c>
      <c r="GKB200" t="s">
        <v>6465</v>
      </c>
      <c r="GKC200" t="s">
        <v>6465</v>
      </c>
      <c r="GKD200" t="s">
        <v>6465</v>
      </c>
      <c r="GKE200" t="s">
        <v>6465</v>
      </c>
      <c r="GKF200" t="s">
        <v>6465</v>
      </c>
      <c r="GKG200" t="s">
        <v>6465</v>
      </c>
      <c r="GKH200" t="s">
        <v>6465</v>
      </c>
      <c r="GKI200" t="s">
        <v>6465</v>
      </c>
      <c r="GKJ200" t="s">
        <v>6465</v>
      </c>
      <c r="GKK200" t="s">
        <v>6465</v>
      </c>
      <c r="GKL200" t="s">
        <v>6465</v>
      </c>
      <c r="GKM200" t="s">
        <v>6465</v>
      </c>
      <c r="GKN200" t="s">
        <v>6465</v>
      </c>
      <c r="GKO200" t="s">
        <v>6465</v>
      </c>
      <c r="GKP200" t="s">
        <v>6465</v>
      </c>
      <c r="GKQ200" t="s">
        <v>6465</v>
      </c>
      <c r="GKR200" t="s">
        <v>6465</v>
      </c>
      <c r="GKS200" t="s">
        <v>6465</v>
      </c>
      <c r="GKT200" t="s">
        <v>6465</v>
      </c>
      <c r="GKU200" t="s">
        <v>6465</v>
      </c>
      <c r="GKV200" t="s">
        <v>6465</v>
      </c>
      <c r="GKW200" t="s">
        <v>6465</v>
      </c>
      <c r="GKX200" t="s">
        <v>6465</v>
      </c>
      <c r="GKY200" t="s">
        <v>6465</v>
      </c>
      <c r="GKZ200" t="s">
        <v>6465</v>
      </c>
      <c r="GLA200" t="s">
        <v>6465</v>
      </c>
      <c r="GLB200" t="s">
        <v>6465</v>
      </c>
      <c r="GLC200" t="s">
        <v>6465</v>
      </c>
      <c r="GLD200" t="s">
        <v>6465</v>
      </c>
      <c r="GLE200" t="s">
        <v>6465</v>
      </c>
      <c r="GLF200" t="s">
        <v>6465</v>
      </c>
      <c r="GLG200" t="s">
        <v>6465</v>
      </c>
      <c r="GLH200" t="s">
        <v>6465</v>
      </c>
      <c r="GLI200" t="s">
        <v>6465</v>
      </c>
      <c r="GLJ200" t="s">
        <v>6465</v>
      </c>
      <c r="GLK200" t="s">
        <v>6465</v>
      </c>
      <c r="GLL200" t="s">
        <v>6465</v>
      </c>
      <c r="GLM200" t="s">
        <v>6465</v>
      </c>
      <c r="GLN200" t="s">
        <v>6465</v>
      </c>
      <c r="GLO200" t="s">
        <v>6465</v>
      </c>
      <c r="GLP200" t="s">
        <v>6465</v>
      </c>
      <c r="GLQ200" t="s">
        <v>6465</v>
      </c>
      <c r="GLR200" t="s">
        <v>6465</v>
      </c>
      <c r="GLS200" t="s">
        <v>6465</v>
      </c>
      <c r="GLT200" t="s">
        <v>6465</v>
      </c>
      <c r="GLU200" t="s">
        <v>6465</v>
      </c>
      <c r="GLV200" t="s">
        <v>6465</v>
      </c>
      <c r="GLW200" t="s">
        <v>6465</v>
      </c>
      <c r="GLX200" t="s">
        <v>6465</v>
      </c>
      <c r="GLY200" t="s">
        <v>6465</v>
      </c>
      <c r="GLZ200" t="s">
        <v>6465</v>
      </c>
      <c r="GMA200" t="s">
        <v>6465</v>
      </c>
      <c r="GMB200" t="s">
        <v>6465</v>
      </c>
      <c r="GMC200" t="s">
        <v>6465</v>
      </c>
      <c r="GMD200" t="s">
        <v>6465</v>
      </c>
      <c r="GME200" t="s">
        <v>6465</v>
      </c>
      <c r="GMF200" t="s">
        <v>6465</v>
      </c>
      <c r="GMG200" t="s">
        <v>6465</v>
      </c>
      <c r="GMH200" t="s">
        <v>6465</v>
      </c>
      <c r="GMI200" t="s">
        <v>6465</v>
      </c>
      <c r="GMJ200" t="s">
        <v>6465</v>
      </c>
      <c r="GMK200" t="s">
        <v>6465</v>
      </c>
      <c r="GML200" t="s">
        <v>6465</v>
      </c>
      <c r="GMM200" t="s">
        <v>6465</v>
      </c>
      <c r="GMN200" t="s">
        <v>6465</v>
      </c>
      <c r="GMO200" t="s">
        <v>6465</v>
      </c>
      <c r="GMP200" t="s">
        <v>6465</v>
      </c>
      <c r="GMQ200" t="s">
        <v>6465</v>
      </c>
      <c r="GMR200" t="s">
        <v>6465</v>
      </c>
      <c r="GMS200" t="s">
        <v>6465</v>
      </c>
      <c r="GMT200" t="s">
        <v>6465</v>
      </c>
      <c r="GMU200" t="s">
        <v>6465</v>
      </c>
      <c r="GMV200" t="s">
        <v>6465</v>
      </c>
      <c r="GMW200" t="s">
        <v>6465</v>
      </c>
      <c r="GMX200" t="s">
        <v>6465</v>
      </c>
      <c r="GMY200" t="s">
        <v>6465</v>
      </c>
      <c r="GMZ200" t="s">
        <v>6465</v>
      </c>
      <c r="GNA200" t="s">
        <v>6465</v>
      </c>
      <c r="GNB200" t="s">
        <v>6465</v>
      </c>
      <c r="GNC200" t="s">
        <v>6465</v>
      </c>
      <c r="GND200" t="s">
        <v>6465</v>
      </c>
      <c r="GNE200" t="s">
        <v>6465</v>
      </c>
      <c r="GNF200" t="s">
        <v>6465</v>
      </c>
      <c r="GNG200" t="s">
        <v>6465</v>
      </c>
      <c r="GNH200" t="s">
        <v>6465</v>
      </c>
      <c r="GNI200" t="s">
        <v>6465</v>
      </c>
      <c r="GNJ200" t="s">
        <v>6465</v>
      </c>
      <c r="GNK200" t="s">
        <v>6465</v>
      </c>
      <c r="GNL200" t="s">
        <v>6465</v>
      </c>
      <c r="GNM200" t="s">
        <v>6465</v>
      </c>
      <c r="GNN200" t="s">
        <v>6465</v>
      </c>
      <c r="GNO200" t="s">
        <v>6465</v>
      </c>
      <c r="GNP200" t="s">
        <v>6465</v>
      </c>
      <c r="GNQ200" t="s">
        <v>6465</v>
      </c>
      <c r="GNR200" t="s">
        <v>6465</v>
      </c>
      <c r="GNS200" t="s">
        <v>6465</v>
      </c>
      <c r="GNT200" t="s">
        <v>6465</v>
      </c>
      <c r="GNU200" t="s">
        <v>6465</v>
      </c>
      <c r="GNV200" t="s">
        <v>6465</v>
      </c>
      <c r="GNW200" t="s">
        <v>6465</v>
      </c>
      <c r="GNX200" t="s">
        <v>6465</v>
      </c>
      <c r="GNY200" t="s">
        <v>6465</v>
      </c>
      <c r="GNZ200" t="s">
        <v>6465</v>
      </c>
      <c r="GOA200" t="s">
        <v>6465</v>
      </c>
      <c r="GOB200" t="s">
        <v>6465</v>
      </c>
      <c r="GOC200" t="s">
        <v>6465</v>
      </c>
      <c r="GOD200" t="s">
        <v>6465</v>
      </c>
      <c r="GOE200" t="s">
        <v>6465</v>
      </c>
      <c r="GOF200" t="s">
        <v>6465</v>
      </c>
      <c r="GOG200" t="s">
        <v>6465</v>
      </c>
      <c r="GOH200" t="s">
        <v>6465</v>
      </c>
      <c r="GOI200" t="s">
        <v>6465</v>
      </c>
      <c r="GOJ200" t="s">
        <v>6465</v>
      </c>
      <c r="GOK200" t="s">
        <v>6465</v>
      </c>
      <c r="GOL200" t="s">
        <v>6465</v>
      </c>
      <c r="GOM200" t="s">
        <v>6465</v>
      </c>
      <c r="GON200" t="s">
        <v>6465</v>
      </c>
      <c r="GOO200" t="s">
        <v>6465</v>
      </c>
      <c r="GOP200" t="s">
        <v>6465</v>
      </c>
      <c r="GOQ200" t="s">
        <v>6465</v>
      </c>
      <c r="GOR200" t="s">
        <v>6465</v>
      </c>
      <c r="GOS200" t="s">
        <v>6465</v>
      </c>
      <c r="GOT200" t="s">
        <v>6465</v>
      </c>
      <c r="GOU200" t="s">
        <v>6465</v>
      </c>
      <c r="GOV200" t="s">
        <v>6465</v>
      </c>
      <c r="GOW200" t="s">
        <v>6465</v>
      </c>
      <c r="GOX200" t="s">
        <v>6465</v>
      </c>
      <c r="GOY200" t="s">
        <v>6465</v>
      </c>
      <c r="GOZ200" t="s">
        <v>6465</v>
      </c>
      <c r="GPA200" t="s">
        <v>6465</v>
      </c>
      <c r="GPB200" t="s">
        <v>6465</v>
      </c>
      <c r="GPC200" t="s">
        <v>6465</v>
      </c>
      <c r="GPD200" t="s">
        <v>6465</v>
      </c>
      <c r="GPE200" t="s">
        <v>6465</v>
      </c>
      <c r="GPF200" t="s">
        <v>6465</v>
      </c>
      <c r="GPG200" t="s">
        <v>6465</v>
      </c>
      <c r="GPH200" t="s">
        <v>6465</v>
      </c>
      <c r="GPI200">
        <v>1</v>
      </c>
    </row>
    <row r="201" spans="1:5157" x14ac:dyDescent="0.2">
      <c r="A201">
        <v>8709</v>
      </c>
      <c r="B201" t="s">
        <v>6470</v>
      </c>
      <c r="C201" t="s">
        <v>6465</v>
      </c>
      <c r="D201" t="s">
        <v>6465</v>
      </c>
      <c r="E201" t="s">
        <v>6465</v>
      </c>
      <c r="F201" t="s">
        <v>6465</v>
      </c>
      <c r="G201" s="6" t="s">
        <v>6465</v>
      </c>
      <c r="H201" t="s">
        <v>6465</v>
      </c>
      <c r="I201" t="s">
        <v>6465</v>
      </c>
      <c r="J201" t="s">
        <v>6465</v>
      </c>
      <c r="K201" t="s">
        <v>6465</v>
      </c>
      <c r="L201" t="s">
        <v>6465</v>
      </c>
      <c r="M201" t="s">
        <v>6465</v>
      </c>
      <c r="N201" t="s">
        <v>6465</v>
      </c>
      <c r="O201" t="s">
        <v>6465</v>
      </c>
      <c r="P201" t="s">
        <v>6465</v>
      </c>
      <c r="Q201" t="s">
        <v>6465</v>
      </c>
      <c r="R201" t="s">
        <v>6465</v>
      </c>
      <c r="S201" t="s">
        <v>6465</v>
      </c>
      <c r="T201" t="s">
        <v>6465</v>
      </c>
      <c r="U201" s="6">
        <v>42746</v>
      </c>
      <c r="V201" s="20">
        <v>0</v>
      </c>
      <c r="W201" t="s">
        <v>6465</v>
      </c>
      <c r="X201" t="s">
        <v>6465</v>
      </c>
      <c r="Y201" t="s">
        <v>6465</v>
      </c>
      <c r="Z201" t="s">
        <v>6465</v>
      </c>
      <c r="AA201" t="s">
        <v>6465</v>
      </c>
      <c r="AB201" t="s">
        <v>6465</v>
      </c>
      <c r="AC201" t="s">
        <v>6465</v>
      </c>
      <c r="AD201" t="s">
        <v>6465</v>
      </c>
      <c r="AE201">
        <v>22033</v>
      </c>
      <c r="AF201">
        <v>1</v>
      </c>
      <c r="AL201">
        <v>0</v>
      </c>
      <c r="AM201">
        <v>0</v>
      </c>
      <c r="AN201">
        <v>1</v>
      </c>
      <c r="AO201" t="s">
        <v>6465</v>
      </c>
      <c r="AP201" t="s">
        <v>6465</v>
      </c>
      <c r="AQ201" t="s">
        <v>6465</v>
      </c>
      <c r="AR201" t="s">
        <v>6465</v>
      </c>
      <c r="AS201" t="s">
        <v>6465</v>
      </c>
      <c r="AT201" t="s">
        <v>6465</v>
      </c>
      <c r="AU201" t="s">
        <v>6465</v>
      </c>
      <c r="AV201" t="s">
        <v>6465</v>
      </c>
      <c r="AW201" t="s">
        <v>6465</v>
      </c>
      <c r="AX201" t="s">
        <v>6465</v>
      </c>
      <c r="AY201" t="s">
        <v>6465</v>
      </c>
      <c r="AZ201" t="s">
        <v>6465</v>
      </c>
      <c r="BA201" t="s">
        <v>6465</v>
      </c>
      <c r="BB201" t="s">
        <v>6465</v>
      </c>
      <c r="BC201" t="s">
        <v>6465</v>
      </c>
      <c r="BD201" t="s">
        <v>6465</v>
      </c>
      <c r="BE201" t="s">
        <v>6465</v>
      </c>
      <c r="BF201" t="s">
        <v>6465</v>
      </c>
      <c r="BG201" t="s">
        <v>6465</v>
      </c>
      <c r="BH201" t="s">
        <v>6465</v>
      </c>
      <c r="BI201" t="s">
        <v>6465</v>
      </c>
      <c r="BJ201" t="s">
        <v>6465</v>
      </c>
      <c r="BK201" t="s">
        <v>6465</v>
      </c>
      <c r="BL201" t="s">
        <v>6465</v>
      </c>
      <c r="BM201">
        <v>1</v>
      </c>
      <c r="BN201" t="s">
        <v>6465</v>
      </c>
      <c r="BO201" t="s">
        <v>6465</v>
      </c>
      <c r="BP201" t="s">
        <v>6465</v>
      </c>
      <c r="BQ201">
        <v>0</v>
      </c>
      <c r="BR201">
        <v>0</v>
      </c>
      <c r="BS201">
        <v>1</v>
      </c>
      <c r="BY201">
        <v>0</v>
      </c>
      <c r="BZ201">
        <v>4</v>
      </c>
      <c r="CA201">
        <v>0</v>
      </c>
      <c r="CB201" t="s">
        <v>5180</v>
      </c>
      <c r="CF201">
        <v>1</v>
      </c>
      <c r="CG201">
        <v>1</v>
      </c>
      <c r="CM201">
        <v>0</v>
      </c>
      <c r="CN201">
        <v>5</v>
      </c>
      <c r="CO201">
        <v>6</v>
      </c>
      <c r="CP201" t="s">
        <v>6467</v>
      </c>
      <c r="CQ201" t="s">
        <v>6465</v>
      </c>
      <c r="CR201" t="s">
        <v>6465</v>
      </c>
      <c r="CS201" t="s">
        <v>6465</v>
      </c>
      <c r="CT201" t="s">
        <v>6465</v>
      </c>
      <c r="CU201" t="s">
        <v>6465</v>
      </c>
      <c r="CV201" t="s">
        <v>6465</v>
      </c>
      <c r="CW201" t="s">
        <v>6465</v>
      </c>
      <c r="CX201" t="s">
        <v>6465</v>
      </c>
      <c r="CY201" t="s">
        <v>6465</v>
      </c>
      <c r="CZ201" t="s">
        <v>6465</v>
      </c>
      <c r="DA201" t="s">
        <v>6465</v>
      </c>
      <c r="DB201" t="s">
        <v>6465</v>
      </c>
      <c r="DC201" t="s">
        <v>6465</v>
      </c>
      <c r="DD201" t="s">
        <v>6465</v>
      </c>
      <c r="DE201" t="s">
        <v>6465</v>
      </c>
      <c r="DF201" t="s">
        <v>6465</v>
      </c>
      <c r="DG201" t="s">
        <v>6465</v>
      </c>
      <c r="DH201" t="s">
        <v>6465</v>
      </c>
      <c r="DI201" t="s">
        <v>6465</v>
      </c>
      <c r="DJ201" t="s">
        <v>6465</v>
      </c>
      <c r="DK201" t="s">
        <v>6465</v>
      </c>
      <c r="DL201" t="s">
        <v>6465</v>
      </c>
      <c r="DM201" t="s">
        <v>6465</v>
      </c>
      <c r="DN201" t="s">
        <v>6465</v>
      </c>
      <c r="DO201" t="s">
        <v>6465</v>
      </c>
      <c r="DP201" t="s">
        <v>6465</v>
      </c>
      <c r="DQ201" t="s">
        <v>6465</v>
      </c>
      <c r="DR201" t="s">
        <v>6465</v>
      </c>
      <c r="DS201" t="s">
        <v>6465</v>
      </c>
      <c r="DT201" t="s">
        <v>6465</v>
      </c>
      <c r="DU201" t="s">
        <v>6465</v>
      </c>
      <c r="DV201" t="s">
        <v>6465</v>
      </c>
      <c r="DW201" t="s">
        <v>6465</v>
      </c>
      <c r="DX201" t="s">
        <v>6465</v>
      </c>
      <c r="DY201" t="s">
        <v>6465</v>
      </c>
      <c r="DZ201" t="s">
        <v>6465</v>
      </c>
      <c r="EA201" t="s">
        <v>6465</v>
      </c>
      <c r="EB201" t="s">
        <v>6465</v>
      </c>
      <c r="EC201" t="s">
        <v>6465</v>
      </c>
      <c r="ED201">
        <v>9</v>
      </c>
      <c r="EE201" t="s">
        <v>6468</v>
      </c>
      <c r="EF201">
        <v>1</v>
      </c>
      <c r="EG201">
        <v>999</v>
      </c>
      <c r="EJ201">
        <v>100</v>
      </c>
      <c r="EK201">
        <v>1</v>
      </c>
      <c r="EL201">
        <v>1</v>
      </c>
      <c r="EM201">
        <v>1</v>
      </c>
      <c r="EN201">
        <v>1</v>
      </c>
      <c r="EP201">
        <v>1</v>
      </c>
      <c r="EQ201">
        <v>1</v>
      </c>
      <c r="ER201" t="s">
        <v>6469</v>
      </c>
      <c r="ES201" t="s">
        <v>6465</v>
      </c>
      <c r="ET201" t="s">
        <v>6465</v>
      </c>
      <c r="EU201" t="s">
        <v>6465</v>
      </c>
      <c r="EV201" t="s">
        <v>6465</v>
      </c>
      <c r="EW201" t="s">
        <v>6465</v>
      </c>
      <c r="EX201" t="s">
        <v>6465</v>
      </c>
      <c r="EY201" t="s">
        <v>6465</v>
      </c>
      <c r="EZ201" t="s">
        <v>6465</v>
      </c>
      <c r="FA201" t="s">
        <v>6465</v>
      </c>
      <c r="FB201" t="s">
        <v>6465</v>
      </c>
      <c r="FC201" t="s">
        <v>6465</v>
      </c>
      <c r="FD201" t="s">
        <v>6465</v>
      </c>
      <c r="FE201" t="s">
        <v>6465</v>
      </c>
      <c r="FF201" t="s">
        <v>6465</v>
      </c>
      <c r="FG201" t="s">
        <v>6465</v>
      </c>
      <c r="FH201" t="s">
        <v>6465</v>
      </c>
      <c r="FI201" t="s">
        <v>6465</v>
      </c>
      <c r="FJ201" t="s">
        <v>6465</v>
      </c>
      <c r="FK201" t="s">
        <v>6465</v>
      </c>
      <c r="FL201" t="s">
        <v>6465</v>
      </c>
      <c r="FM201" t="s">
        <v>6465</v>
      </c>
      <c r="FN201" t="s">
        <v>6465</v>
      </c>
      <c r="FO201" t="s">
        <v>6465</v>
      </c>
      <c r="FP201" t="s">
        <v>6465</v>
      </c>
      <c r="FQ201" t="s">
        <v>6465</v>
      </c>
      <c r="FR201" t="s">
        <v>6465</v>
      </c>
      <c r="FS201" t="s">
        <v>6465</v>
      </c>
      <c r="FT201" t="s">
        <v>6465</v>
      </c>
      <c r="FU201" t="s">
        <v>6465</v>
      </c>
      <c r="FV201" t="s">
        <v>6465</v>
      </c>
      <c r="FW201" t="s">
        <v>6465</v>
      </c>
      <c r="FX201" t="s">
        <v>6465</v>
      </c>
      <c r="FY201" t="s">
        <v>6465</v>
      </c>
      <c r="FZ201" t="s">
        <v>6465</v>
      </c>
      <c r="GA201" t="s">
        <v>6465</v>
      </c>
      <c r="GB201" t="s">
        <v>6465</v>
      </c>
      <c r="GC201" t="s">
        <v>6465</v>
      </c>
      <c r="GD201" t="s">
        <v>6465</v>
      </c>
      <c r="GE201" t="s">
        <v>6465</v>
      </c>
      <c r="GF201" t="s">
        <v>6465</v>
      </c>
      <c r="GG201" t="s">
        <v>6465</v>
      </c>
      <c r="GH201" t="s">
        <v>6465</v>
      </c>
      <c r="GI201" t="s">
        <v>6465</v>
      </c>
      <c r="GJ201" t="s">
        <v>6465</v>
      </c>
      <c r="GK201" t="s">
        <v>6465</v>
      </c>
      <c r="GL201" t="s">
        <v>6465</v>
      </c>
      <c r="GM201" t="s">
        <v>6465</v>
      </c>
      <c r="GN201" t="s">
        <v>6465</v>
      </c>
      <c r="GO201" t="s">
        <v>6465</v>
      </c>
      <c r="GP201" t="s">
        <v>6465</v>
      </c>
      <c r="GQ201" t="s">
        <v>6465</v>
      </c>
      <c r="GR201" t="s">
        <v>6465</v>
      </c>
      <c r="GS201" t="s">
        <v>6465</v>
      </c>
      <c r="GT201" t="s">
        <v>6465</v>
      </c>
      <c r="GU201" t="s">
        <v>6465</v>
      </c>
      <c r="GV201" t="s">
        <v>6465</v>
      </c>
      <c r="GW201" t="s">
        <v>6465</v>
      </c>
      <c r="GX201" t="s">
        <v>6465</v>
      </c>
      <c r="GY201" t="s">
        <v>6465</v>
      </c>
      <c r="GZ201" t="s">
        <v>6465</v>
      </c>
      <c r="HA201" t="s">
        <v>6465</v>
      </c>
      <c r="HB201" t="s">
        <v>6465</v>
      </c>
      <c r="HC201" t="s">
        <v>6465</v>
      </c>
      <c r="HD201" t="s">
        <v>6465</v>
      </c>
      <c r="HE201" t="s">
        <v>6465</v>
      </c>
      <c r="HF201" t="s">
        <v>6465</v>
      </c>
      <c r="HG201" t="s">
        <v>6465</v>
      </c>
      <c r="HH201" t="s">
        <v>6465</v>
      </c>
      <c r="HI201" t="s">
        <v>6465</v>
      </c>
      <c r="HJ201" t="s">
        <v>6465</v>
      </c>
      <c r="HK201" t="s">
        <v>6465</v>
      </c>
      <c r="HL201" t="s">
        <v>6465</v>
      </c>
      <c r="HM201" t="s">
        <v>6465</v>
      </c>
      <c r="HN201" t="s">
        <v>6465</v>
      </c>
      <c r="HO201" t="s">
        <v>6465</v>
      </c>
      <c r="HP201" t="s">
        <v>6465</v>
      </c>
      <c r="HQ201" t="s">
        <v>6465</v>
      </c>
      <c r="HR201" t="s">
        <v>6465</v>
      </c>
      <c r="HS201" t="s">
        <v>6465</v>
      </c>
      <c r="HT201" t="s">
        <v>6465</v>
      </c>
      <c r="HU201" t="s">
        <v>6465</v>
      </c>
      <c r="HV201" t="s">
        <v>6465</v>
      </c>
      <c r="HW201" t="s">
        <v>6465</v>
      </c>
      <c r="HX201" t="s">
        <v>6465</v>
      </c>
      <c r="HY201" t="s">
        <v>6465</v>
      </c>
      <c r="HZ201" t="s">
        <v>6465</v>
      </c>
      <c r="IA201" t="s">
        <v>6465</v>
      </c>
      <c r="IB201" t="s">
        <v>6465</v>
      </c>
      <c r="IC201" t="s">
        <v>6465</v>
      </c>
      <c r="ID201" t="s">
        <v>6465</v>
      </c>
      <c r="IE201" t="s">
        <v>6465</v>
      </c>
      <c r="IF201" t="s">
        <v>6465</v>
      </c>
      <c r="IG201" t="s">
        <v>6465</v>
      </c>
      <c r="IH201" t="s">
        <v>6465</v>
      </c>
      <c r="II201" t="s">
        <v>6465</v>
      </c>
      <c r="IJ201" t="s">
        <v>6465</v>
      </c>
      <c r="IK201" t="s">
        <v>6465</v>
      </c>
      <c r="IL201" t="s">
        <v>6465</v>
      </c>
      <c r="IM201" t="s">
        <v>6465</v>
      </c>
      <c r="IN201" t="s">
        <v>6465</v>
      </c>
      <c r="IO201" t="s">
        <v>6465</v>
      </c>
      <c r="IP201" t="s">
        <v>6465</v>
      </c>
      <c r="IQ201" t="s">
        <v>6465</v>
      </c>
      <c r="IR201" t="s">
        <v>6465</v>
      </c>
      <c r="IS201" t="s">
        <v>6465</v>
      </c>
      <c r="IT201" t="s">
        <v>6465</v>
      </c>
      <c r="IU201" t="s">
        <v>6465</v>
      </c>
      <c r="IV201" t="s">
        <v>6465</v>
      </c>
      <c r="IW201" t="s">
        <v>6465</v>
      </c>
      <c r="IX201" t="s">
        <v>6465</v>
      </c>
      <c r="IY201" t="s">
        <v>6465</v>
      </c>
      <c r="IZ201" t="s">
        <v>6465</v>
      </c>
      <c r="JA201" t="s">
        <v>6465</v>
      </c>
      <c r="JB201" t="s">
        <v>6465</v>
      </c>
      <c r="JC201" t="s">
        <v>6465</v>
      </c>
      <c r="JD201" t="s">
        <v>6465</v>
      </c>
      <c r="JE201" t="s">
        <v>6465</v>
      </c>
      <c r="JF201" t="s">
        <v>6465</v>
      </c>
      <c r="JG201" t="s">
        <v>6465</v>
      </c>
      <c r="JH201" t="s">
        <v>6465</v>
      </c>
      <c r="JI201" t="s">
        <v>6465</v>
      </c>
      <c r="JJ201" t="s">
        <v>6465</v>
      </c>
      <c r="JK201" t="s">
        <v>6465</v>
      </c>
      <c r="JL201" t="s">
        <v>6465</v>
      </c>
      <c r="JM201" t="s">
        <v>6465</v>
      </c>
      <c r="JN201" t="s">
        <v>6465</v>
      </c>
      <c r="JO201" t="s">
        <v>6465</v>
      </c>
      <c r="JP201" t="s">
        <v>6465</v>
      </c>
      <c r="JQ201" t="s">
        <v>6465</v>
      </c>
      <c r="JR201" t="s">
        <v>6465</v>
      </c>
      <c r="JS201" t="s">
        <v>6465</v>
      </c>
      <c r="JT201" t="s">
        <v>6465</v>
      </c>
      <c r="JU201" t="s">
        <v>6465</v>
      </c>
      <c r="JV201" t="s">
        <v>6465</v>
      </c>
      <c r="JW201" t="s">
        <v>6465</v>
      </c>
      <c r="JX201" t="s">
        <v>6465</v>
      </c>
      <c r="JY201" t="s">
        <v>6465</v>
      </c>
      <c r="JZ201" t="s">
        <v>6465</v>
      </c>
      <c r="KA201" t="s">
        <v>6465</v>
      </c>
      <c r="KB201" t="s">
        <v>6465</v>
      </c>
      <c r="KC201" t="s">
        <v>6465</v>
      </c>
      <c r="KD201" t="s">
        <v>6465</v>
      </c>
      <c r="KE201" t="s">
        <v>6465</v>
      </c>
      <c r="KF201" t="s">
        <v>6465</v>
      </c>
      <c r="KG201" t="s">
        <v>6465</v>
      </c>
      <c r="KH201" t="s">
        <v>6465</v>
      </c>
      <c r="KI201" t="s">
        <v>6465</v>
      </c>
      <c r="KJ201" t="s">
        <v>6465</v>
      </c>
      <c r="KK201" t="s">
        <v>6465</v>
      </c>
      <c r="KL201" t="s">
        <v>6465</v>
      </c>
      <c r="KM201" t="s">
        <v>6465</v>
      </c>
      <c r="KN201" t="s">
        <v>6465</v>
      </c>
      <c r="KO201" t="s">
        <v>6465</v>
      </c>
      <c r="KP201" t="s">
        <v>6465</v>
      </c>
      <c r="KQ201" t="s">
        <v>6465</v>
      </c>
      <c r="KR201" t="s">
        <v>6465</v>
      </c>
      <c r="KS201" t="s">
        <v>6465</v>
      </c>
      <c r="KT201" t="s">
        <v>6465</v>
      </c>
      <c r="KU201" t="s">
        <v>6465</v>
      </c>
      <c r="KV201" t="s">
        <v>6465</v>
      </c>
      <c r="KW201" t="s">
        <v>6465</v>
      </c>
      <c r="KX201" t="s">
        <v>6465</v>
      </c>
      <c r="KY201" t="s">
        <v>6465</v>
      </c>
      <c r="KZ201" t="s">
        <v>6465</v>
      </c>
      <c r="LA201" t="s">
        <v>6465</v>
      </c>
      <c r="LB201" t="s">
        <v>6465</v>
      </c>
      <c r="LC201" t="s">
        <v>6465</v>
      </c>
      <c r="LD201" t="s">
        <v>6465</v>
      </c>
      <c r="LE201" t="s">
        <v>6465</v>
      </c>
      <c r="LF201" t="s">
        <v>6465</v>
      </c>
      <c r="LG201" t="s">
        <v>6465</v>
      </c>
      <c r="LH201" t="s">
        <v>6465</v>
      </c>
      <c r="LI201" t="s">
        <v>6465</v>
      </c>
      <c r="LJ201" t="s">
        <v>6465</v>
      </c>
      <c r="LK201" t="s">
        <v>6465</v>
      </c>
      <c r="LL201" t="s">
        <v>6465</v>
      </c>
      <c r="LM201" t="s">
        <v>6465</v>
      </c>
      <c r="LN201" t="s">
        <v>6465</v>
      </c>
      <c r="LO201" t="s">
        <v>6465</v>
      </c>
      <c r="LP201" t="s">
        <v>6465</v>
      </c>
      <c r="LQ201" t="s">
        <v>6465</v>
      </c>
      <c r="LR201" t="s">
        <v>6465</v>
      </c>
      <c r="LS201" t="s">
        <v>6465</v>
      </c>
      <c r="LT201" t="s">
        <v>6465</v>
      </c>
      <c r="LU201" t="s">
        <v>6465</v>
      </c>
      <c r="LV201" t="s">
        <v>6465</v>
      </c>
      <c r="LW201" t="s">
        <v>6465</v>
      </c>
      <c r="LX201" t="s">
        <v>6465</v>
      </c>
      <c r="LY201" t="s">
        <v>6465</v>
      </c>
      <c r="LZ201" t="s">
        <v>6465</v>
      </c>
      <c r="MA201" t="s">
        <v>6465</v>
      </c>
      <c r="MB201" t="s">
        <v>6465</v>
      </c>
      <c r="MC201" t="s">
        <v>6465</v>
      </c>
      <c r="MD201" t="s">
        <v>6465</v>
      </c>
      <c r="ME201" t="s">
        <v>6465</v>
      </c>
      <c r="MF201" t="s">
        <v>6465</v>
      </c>
      <c r="MG201" t="s">
        <v>6465</v>
      </c>
      <c r="MH201" t="s">
        <v>6465</v>
      </c>
      <c r="MI201" t="s">
        <v>6465</v>
      </c>
      <c r="MJ201" t="s">
        <v>6465</v>
      </c>
      <c r="MK201" t="s">
        <v>6465</v>
      </c>
      <c r="ML201" t="s">
        <v>6465</v>
      </c>
      <c r="MM201" t="s">
        <v>6465</v>
      </c>
      <c r="MN201" t="s">
        <v>6465</v>
      </c>
      <c r="MO201" t="s">
        <v>6465</v>
      </c>
      <c r="MP201" t="s">
        <v>6465</v>
      </c>
      <c r="MQ201" t="s">
        <v>6465</v>
      </c>
      <c r="MR201" t="s">
        <v>6465</v>
      </c>
      <c r="MS201" t="s">
        <v>6465</v>
      </c>
      <c r="MT201" t="s">
        <v>6465</v>
      </c>
      <c r="MU201" t="s">
        <v>6465</v>
      </c>
      <c r="MV201" t="s">
        <v>6465</v>
      </c>
      <c r="MW201" t="s">
        <v>6465</v>
      </c>
      <c r="MX201" t="s">
        <v>6465</v>
      </c>
      <c r="MY201" t="s">
        <v>6465</v>
      </c>
      <c r="MZ201" t="s">
        <v>6465</v>
      </c>
      <c r="NA201" t="s">
        <v>6465</v>
      </c>
      <c r="NB201" t="s">
        <v>6465</v>
      </c>
      <c r="NC201" t="s">
        <v>6465</v>
      </c>
      <c r="ND201" t="s">
        <v>6465</v>
      </c>
      <c r="NE201" t="s">
        <v>6465</v>
      </c>
      <c r="NF201" t="s">
        <v>6465</v>
      </c>
      <c r="NG201" t="s">
        <v>6465</v>
      </c>
      <c r="NH201" t="s">
        <v>6465</v>
      </c>
      <c r="NI201" t="s">
        <v>6465</v>
      </c>
      <c r="NJ201" t="s">
        <v>6465</v>
      </c>
      <c r="NK201" t="s">
        <v>6465</v>
      </c>
      <c r="NL201" t="s">
        <v>6465</v>
      </c>
      <c r="NM201" t="s">
        <v>6465</v>
      </c>
      <c r="NN201" t="s">
        <v>6465</v>
      </c>
      <c r="NO201" t="s">
        <v>6465</v>
      </c>
      <c r="NP201" t="s">
        <v>6465</v>
      </c>
      <c r="NQ201" t="s">
        <v>6465</v>
      </c>
      <c r="NR201" t="s">
        <v>6465</v>
      </c>
      <c r="NS201" t="s">
        <v>6465</v>
      </c>
      <c r="NT201" t="s">
        <v>6465</v>
      </c>
      <c r="NU201" t="s">
        <v>6465</v>
      </c>
      <c r="NV201" t="s">
        <v>6465</v>
      </c>
      <c r="NW201" t="s">
        <v>6465</v>
      </c>
      <c r="NX201" t="s">
        <v>6465</v>
      </c>
      <c r="NY201" t="s">
        <v>6465</v>
      </c>
      <c r="NZ201" t="s">
        <v>6465</v>
      </c>
      <c r="OA201" t="s">
        <v>6465</v>
      </c>
      <c r="OB201" t="s">
        <v>6465</v>
      </c>
      <c r="OC201" t="s">
        <v>6465</v>
      </c>
      <c r="OD201" t="s">
        <v>6465</v>
      </c>
      <c r="OE201" t="s">
        <v>6465</v>
      </c>
      <c r="OF201" t="s">
        <v>6465</v>
      </c>
      <c r="OG201" t="s">
        <v>6465</v>
      </c>
      <c r="OH201" t="s">
        <v>6465</v>
      </c>
      <c r="OI201" t="s">
        <v>6465</v>
      </c>
      <c r="OJ201" t="s">
        <v>6465</v>
      </c>
      <c r="OK201" t="s">
        <v>6465</v>
      </c>
      <c r="OL201" t="s">
        <v>6465</v>
      </c>
      <c r="OM201" t="s">
        <v>6465</v>
      </c>
      <c r="ON201" t="s">
        <v>6465</v>
      </c>
      <c r="OO201" t="s">
        <v>6465</v>
      </c>
      <c r="OP201" t="s">
        <v>6465</v>
      </c>
      <c r="OQ201" t="s">
        <v>6465</v>
      </c>
      <c r="OR201" t="s">
        <v>6465</v>
      </c>
      <c r="OS201" t="s">
        <v>6465</v>
      </c>
      <c r="OT201" t="s">
        <v>6465</v>
      </c>
      <c r="OU201" t="s">
        <v>6465</v>
      </c>
      <c r="OV201" t="s">
        <v>6465</v>
      </c>
      <c r="OW201" t="s">
        <v>6465</v>
      </c>
      <c r="OX201" t="s">
        <v>6465</v>
      </c>
      <c r="OY201" t="s">
        <v>6465</v>
      </c>
      <c r="OZ201" t="s">
        <v>6465</v>
      </c>
      <c r="PA201" t="s">
        <v>6465</v>
      </c>
      <c r="PB201" t="s">
        <v>6465</v>
      </c>
      <c r="PC201" t="s">
        <v>6465</v>
      </c>
      <c r="PD201" t="s">
        <v>6465</v>
      </c>
      <c r="PE201" t="s">
        <v>6465</v>
      </c>
      <c r="PF201" t="s">
        <v>6465</v>
      </c>
      <c r="PG201" t="s">
        <v>6465</v>
      </c>
      <c r="PH201" t="s">
        <v>6465</v>
      </c>
      <c r="PI201" t="s">
        <v>6465</v>
      </c>
      <c r="PJ201" t="s">
        <v>6465</v>
      </c>
      <c r="PK201" t="s">
        <v>6465</v>
      </c>
      <c r="PL201" t="s">
        <v>6465</v>
      </c>
      <c r="PM201" t="s">
        <v>6465</v>
      </c>
      <c r="PN201" t="s">
        <v>6465</v>
      </c>
      <c r="PO201" t="s">
        <v>6465</v>
      </c>
      <c r="PP201" t="s">
        <v>6465</v>
      </c>
      <c r="PQ201" t="s">
        <v>6465</v>
      </c>
      <c r="PR201" t="s">
        <v>6465</v>
      </c>
      <c r="PS201" t="s">
        <v>6465</v>
      </c>
      <c r="PT201" t="s">
        <v>6465</v>
      </c>
      <c r="PU201" t="s">
        <v>6465</v>
      </c>
      <c r="PV201" t="s">
        <v>6465</v>
      </c>
      <c r="PW201" t="s">
        <v>6465</v>
      </c>
      <c r="PX201" t="s">
        <v>6465</v>
      </c>
      <c r="PY201" t="s">
        <v>6465</v>
      </c>
      <c r="PZ201" t="s">
        <v>6465</v>
      </c>
      <c r="QA201" t="s">
        <v>6465</v>
      </c>
      <c r="QB201" t="s">
        <v>6465</v>
      </c>
      <c r="QC201" t="s">
        <v>6465</v>
      </c>
      <c r="QD201" t="s">
        <v>6465</v>
      </c>
      <c r="QE201" t="s">
        <v>6465</v>
      </c>
      <c r="QF201" t="s">
        <v>6465</v>
      </c>
      <c r="QG201" t="s">
        <v>6465</v>
      </c>
      <c r="QH201" t="s">
        <v>6465</v>
      </c>
      <c r="QI201" t="s">
        <v>6465</v>
      </c>
      <c r="QJ201" t="s">
        <v>6465</v>
      </c>
      <c r="QK201" t="s">
        <v>6465</v>
      </c>
      <c r="QL201" t="s">
        <v>6465</v>
      </c>
      <c r="QM201" t="s">
        <v>6465</v>
      </c>
      <c r="QN201" t="s">
        <v>6465</v>
      </c>
      <c r="QO201" t="s">
        <v>6465</v>
      </c>
      <c r="QP201" t="s">
        <v>6465</v>
      </c>
      <c r="QQ201" t="s">
        <v>6465</v>
      </c>
      <c r="QR201" t="s">
        <v>6465</v>
      </c>
      <c r="QS201" t="s">
        <v>6465</v>
      </c>
      <c r="QT201" t="s">
        <v>6465</v>
      </c>
      <c r="QU201" t="s">
        <v>6465</v>
      </c>
      <c r="QV201" t="s">
        <v>6465</v>
      </c>
      <c r="QW201" t="s">
        <v>6465</v>
      </c>
      <c r="QX201" t="s">
        <v>6465</v>
      </c>
      <c r="QY201" t="s">
        <v>6465</v>
      </c>
      <c r="QZ201" t="s">
        <v>6465</v>
      </c>
      <c r="RA201" t="s">
        <v>6465</v>
      </c>
      <c r="RB201" t="s">
        <v>6465</v>
      </c>
      <c r="RC201" t="s">
        <v>6465</v>
      </c>
      <c r="RD201" t="s">
        <v>6465</v>
      </c>
      <c r="RE201" t="s">
        <v>6465</v>
      </c>
      <c r="RF201" t="s">
        <v>6465</v>
      </c>
      <c r="RG201" t="s">
        <v>6465</v>
      </c>
      <c r="RH201" t="s">
        <v>6465</v>
      </c>
      <c r="RI201" t="s">
        <v>6465</v>
      </c>
      <c r="RJ201" t="s">
        <v>6465</v>
      </c>
      <c r="RK201" t="s">
        <v>6465</v>
      </c>
      <c r="RL201" t="s">
        <v>6465</v>
      </c>
      <c r="RM201" t="s">
        <v>6465</v>
      </c>
      <c r="RN201" t="s">
        <v>6465</v>
      </c>
      <c r="RO201" t="s">
        <v>6465</v>
      </c>
      <c r="RP201" t="s">
        <v>6465</v>
      </c>
      <c r="RQ201" t="s">
        <v>6465</v>
      </c>
      <c r="RR201" t="s">
        <v>6465</v>
      </c>
      <c r="RS201" t="s">
        <v>6465</v>
      </c>
      <c r="RT201" t="s">
        <v>6465</v>
      </c>
      <c r="RU201" t="s">
        <v>6465</v>
      </c>
      <c r="RV201" t="s">
        <v>6465</v>
      </c>
      <c r="RW201" t="s">
        <v>6465</v>
      </c>
      <c r="RX201" t="s">
        <v>6465</v>
      </c>
      <c r="RY201" t="s">
        <v>6465</v>
      </c>
      <c r="RZ201" t="s">
        <v>6465</v>
      </c>
      <c r="SA201" t="s">
        <v>6465</v>
      </c>
      <c r="SB201" t="s">
        <v>6465</v>
      </c>
      <c r="SC201" t="s">
        <v>6465</v>
      </c>
      <c r="SD201" t="s">
        <v>6465</v>
      </c>
      <c r="SE201" t="s">
        <v>6465</v>
      </c>
      <c r="SF201" t="s">
        <v>6465</v>
      </c>
      <c r="SG201" t="s">
        <v>6465</v>
      </c>
      <c r="SH201" t="s">
        <v>6465</v>
      </c>
      <c r="SI201" t="s">
        <v>6465</v>
      </c>
      <c r="SJ201" t="s">
        <v>6465</v>
      </c>
      <c r="SK201" t="s">
        <v>6465</v>
      </c>
      <c r="SL201" t="s">
        <v>6465</v>
      </c>
      <c r="SM201" t="s">
        <v>6465</v>
      </c>
      <c r="SN201" t="s">
        <v>6465</v>
      </c>
      <c r="SO201" t="s">
        <v>6465</v>
      </c>
      <c r="SP201" t="s">
        <v>6465</v>
      </c>
      <c r="SQ201" t="s">
        <v>6465</v>
      </c>
      <c r="SR201" t="s">
        <v>6465</v>
      </c>
      <c r="SS201" t="s">
        <v>6465</v>
      </c>
      <c r="ST201" t="s">
        <v>6465</v>
      </c>
      <c r="SU201" t="s">
        <v>6465</v>
      </c>
      <c r="SV201" t="s">
        <v>6465</v>
      </c>
      <c r="SW201" t="s">
        <v>6465</v>
      </c>
      <c r="SX201" t="s">
        <v>6465</v>
      </c>
      <c r="SY201" t="s">
        <v>6465</v>
      </c>
      <c r="SZ201" t="s">
        <v>6465</v>
      </c>
      <c r="TA201" t="s">
        <v>6465</v>
      </c>
      <c r="TB201" t="s">
        <v>6465</v>
      </c>
      <c r="TC201" t="s">
        <v>6465</v>
      </c>
      <c r="TD201" t="s">
        <v>6465</v>
      </c>
      <c r="TE201" t="s">
        <v>6465</v>
      </c>
      <c r="TF201" t="s">
        <v>6465</v>
      </c>
      <c r="TG201" t="s">
        <v>6465</v>
      </c>
      <c r="TH201" t="s">
        <v>6465</v>
      </c>
      <c r="TI201" t="s">
        <v>6465</v>
      </c>
      <c r="TJ201" t="s">
        <v>6465</v>
      </c>
      <c r="TK201" t="s">
        <v>6465</v>
      </c>
      <c r="TL201" t="s">
        <v>6465</v>
      </c>
      <c r="TM201" t="s">
        <v>6465</v>
      </c>
      <c r="TN201" t="s">
        <v>6465</v>
      </c>
      <c r="TO201" t="s">
        <v>6465</v>
      </c>
      <c r="TP201" t="s">
        <v>6465</v>
      </c>
      <c r="TQ201" t="s">
        <v>6465</v>
      </c>
      <c r="TR201" t="s">
        <v>6465</v>
      </c>
      <c r="TS201" t="s">
        <v>6465</v>
      </c>
      <c r="TT201" t="s">
        <v>6465</v>
      </c>
      <c r="TU201" t="s">
        <v>6465</v>
      </c>
      <c r="TV201" t="s">
        <v>6465</v>
      </c>
      <c r="TW201" t="s">
        <v>6465</v>
      </c>
      <c r="TX201" t="s">
        <v>6465</v>
      </c>
      <c r="TY201" t="s">
        <v>6465</v>
      </c>
      <c r="TZ201" t="s">
        <v>6465</v>
      </c>
      <c r="UA201" t="s">
        <v>6465</v>
      </c>
      <c r="UB201" t="s">
        <v>6465</v>
      </c>
      <c r="UC201" t="s">
        <v>6465</v>
      </c>
      <c r="UD201" t="s">
        <v>6465</v>
      </c>
      <c r="UE201" t="s">
        <v>6465</v>
      </c>
      <c r="UF201" t="s">
        <v>6465</v>
      </c>
      <c r="UG201" t="s">
        <v>6465</v>
      </c>
      <c r="UH201" t="s">
        <v>6465</v>
      </c>
      <c r="UI201" t="s">
        <v>6465</v>
      </c>
      <c r="UJ201" t="s">
        <v>6465</v>
      </c>
      <c r="UK201" t="s">
        <v>6465</v>
      </c>
      <c r="UL201" t="s">
        <v>6465</v>
      </c>
      <c r="UM201" t="s">
        <v>6465</v>
      </c>
      <c r="UN201" t="s">
        <v>6465</v>
      </c>
      <c r="UO201" t="s">
        <v>6465</v>
      </c>
      <c r="UP201" t="s">
        <v>6465</v>
      </c>
      <c r="UQ201" t="s">
        <v>6465</v>
      </c>
      <c r="UR201" t="s">
        <v>6465</v>
      </c>
      <c r="US201" t="s">
        <v>6465</v>
      </c>
      <c r="UT201" t="s">
        <v>6465</v>
      </c>
      <c r="UU201" t="s">
        <v>6465</v>
      </c>
      <c r="UV201" t="s">
        <v>6465</v>
      </c>
      <c r="UW201" t="s">
        <v>6465</v>
      </c>
      <c r="UX201" t="s">
        <v>6465</v>
      </c>
      <c r="UY201" t="s">
        <v>6465</v>
      </c>
      <c r="UZ201" t="s">
        <v>6465</v>
      </c>
      <c r="VA201" t="s">
        <v>6465</v>
      </c>
      <c r="VB201" t="s">
        <v>6465</v>
      </c>
      <c r="VC201" t="s">
        <v>6465</v>
      </c>
      <c r="VD201" t="s">
        <v>6465</v>
      </c>
      <c r="VE201" t="s">
        <v>6465</v>
      </c>
      <c r="VF201" t="s">
        <v>6465</v>
      </c>
      <c r="VG201" t="s">
        <v>6465</v>
      </c>
      <c r="VH201" t="s">
        <v>6465</v>
      </c>
      <c r="VI201" t="s">
        <v>6465</v>
      </c>
      <c r="VJ201" t="s">
        <v>6465</v>
      </c>
      <c r="VK201" t="s">
        <v>6465</v>
      </c>
      <c r="VL201" t="s">
        <v>6465</v>
      </c>
      <c r="VM201" t="s">
        <v>6465</v>
      </c>
      <c r="VN201" t="s">
        <v>6465</v>
      </c>
      <c r="VO201" t="s">
        <v>6465</v>
      </c>
      <c r="VP201" t="s">
        <v>6465</v>
      </c>
      <c r="VQ201" t="s">
        <v>6465</v>
      </c>
      <c r="VR201" t="s">
        <v>6465</v>
      </c>
      <c r="VS201" t="s">
        <v>6465</v>
      </c>
      <c r="VT201" t="s">
        <v>6465</v>
      </c>
      <c r="VU201" t="s">
        <v>6465</v>
      </c>
      <c r="VV201" t="s">
        <v>6465</v>
      </c>
      <c r="VW201" t="s">
        <v>6465</v>
      </c>
      <c r="VX201" t="s">
        <v>6465</v>
      </c>
      <c r="VY201" t="s">
        <v>6465</v>
      </c>
      <c r="VZ201" t="s">
        <v>6465</v>
      </c>
      <c r="WA201" t="s">
        <v>6465</v>
      </c>
      <c r="WB201" t="s">
        <v>6465</v>
      </c>
      <c r="WC201" t="s">
        <v>6465</v>
      </c>
      <c r="WD201" t="s">
        <v>6465</v>
      </c>
      <c r="WE201" t="s">
        <v>6465</v>
      </c>
      <c r="WF201" t="s">
        <v>6465</v>
      </c>
      <c r="WG201" t="s">
        <v>6465</v>
      </c>
      <c r="WH201" t="s">
        <v>6465</v>
      </c>
      <c r="WI201" t="s">
        <v>6465</v>
      </c>
      <c r="WJ201" t="s">
        <v>6465</v>
      </c>
      <c r="WK201" t="s">
        <v>6465</v>
      </c>
      <c r="WL201" t="s">
        <v>6465</v>
      </c>
      <c r="WM201" t="s">
        <v>6465</v>
      </c>
      <c r="WN201" t="s">
        <v>6465</v>
      </c>
      <c r="WO201" t="s">
        <v>6465</v>
      </c>
      <c r="WP201" t="s">
        <v>6465</v>
      </c>
      <c r="WQ201" t="s">
        <v>6465</v>
      </c>
      <c r="WR201" t="s">
        <v>6465</v>
      </c>
      <c r="WS201" t="s">
        <v>6465</v>
      </c>
      <c r="WT201" t="s">
        <v>6465</v>
      </c>
      <c r="WU201" t="s">
        <v>6465</v>
      </c>
      <c r="WV201" t="s">
        <v>6465</v>
      </c>
      <c r="WW201" t="s">
        <v>6465</v>
      </c>
      <c r="WX201" t="s">
        <v>6465</v>
      </c>
      <c r="WY201" t="s">
        <v>6465</v>
      </c>
      <c r="WZ201" t="s">
        <v>6465</v>
      </c>
      <c r="XA201" t="s">
        <v>6465</v>
      </c>
      <c r="XB201" t="s">
        <v>6465</v>
      </c>
      <c r="XC201" t="s">
        <v>6465</v>
      </c>
      <c r="XD201" t="s">
        <v>6465</v>
      </c>
      <c r="XE201" t="s">
        <v>6465</v>
      </c>
      <c r="XF201" t="s">
        <v>6465</v>
      </c>
      <c r="XG201" t="s">
        <v>6465</v>
      </c>
      <c r="XH201" t="s">
        <v>6465</v>
      </c>
      <c r="XI201" t="s">
        <v>6465</v>
      </c>
      <c r="XJ201" t="s">
        <v>6465</v>
      </c>
      <c r="XK201" t="s">
        <v>6465</v>
      </c>
      <c r="XL201" t="s">
        <v>6465</v>
      </c>
      <c r="XM201" t="s">
        <v>6465</v>
      </c>
      <c r="XN201" t="s">
        <v>6465</v>
      </c>
      <c r="XO201" t="s">
        <v>6465</v>
      </c>
      <c r="XP201" t="s">
        <v>6465</v>
      </c>
      <c r="XQ201" t="s">
        <v>6465</v>
      </c>
      <c r="XR201" t="s">
        <v>6465</v>
      </c>
      <c r="XS201" t="s">
        <v>6465</v>
      </c>
      <c r="XT201" t="s">
        <v>6465</v>
      </c>
      <c r="XU201" t="s">
        <v>6465</v>
      </c>
      <c r="XV201" t="s">
        <v>6465</v>
      </c>
      <c r="XW201" t="s">
        <v>6465</v>
      </c>
      <c r="XX201" t="s">
        <v>6465</v>
      </c>
      <c r="XY201" t="s">
        <v>6465</v>
      </c>
      <c r="XZ201" t="s">
        <v>6465</v>
      </c>
      <c r="YA201" t="s">
        <v>6465</v>
      </c>
      <c r="YB201" t="s">
        <v>6465</v>
      </c>
      <c r="YC201" t="s">
        <v>6465</v>
      </c>
      <c r="YD201" t="s">
        <v>6465</v>
      </c>
      <c r="YE201" t="s">
        <v>6465</v>
      </c>
      <c r="YF201" t="s">
        <v>6465</v>
      </c>
      <c r="YG201" t="s">
        <v>6465</v>
      </c>
      <c r="YH201" t="s">
        <v>6465</v>
      </c>
      <c r="YI201" t="s">
        <v>6465</v>
      </c>
      <c r="YJ201" t="s">
        <v>6465</v>
      </c>
      <c r="YK201" t="s">
        <v>6465</v>
      </c>
      <c r="YL201" t="s">
        <v>6465</v>
      </c>
      <c r="YM201" t="s">
        <v>6465</v>
      </c>
      <c r="YN201" t="s">
        <v>6465</v>
      </c>
      <c r="YO201" t="s">
        <v>6465</v>
      </c>
      <c r="YP201" t="s">
        <v>6465</v>
      </c>
      <c r="YQ201" t="s">
        <v>6465</v>
      </c>
      <c r="YR201" t="s">
        <v>6465</v>
      </c>
      <c r="YS201" t="s">
        <v>6465</v>
      </c>
      <c r="YT201" t="s">
        <v>6465</v>
      </c>
      <c r="YU201" t="s">
        <v>6465</v>
      </c>
      <c r="YV201" t="s">
        <v>6465</v>
      </c>
      <c r="YW201" t="s">
        <v>6465</v>
      </c>
      <c r="YX201" t="s">
        <v>6465</v>
      </c>
      <c r="YY201" t="s">
        <v>6465</v>
      </c>
      <c r="YZ201" t="s">
        <v>6465</v>
      </c>
      <c r="ZA201" t="s">
        <v>6465</v>
      </c>
      <c r="ZB201" t="s">
        <v>6465</v>
      </c>
      <c r="ZC201" t="s">
        <v>6465</v>
      </c>
      <c r="ZD201" t="s">
        <v>6465</v>
      </c>
      <c r="ZE201" t="s">
        <v>6465</v>
      </c>
      <c r="ZF201" t="s">
        <v>6465</v>
      </c>
      <c r="ZG201" t="s">
        <v>6465</v>
      </c>
      <c r="ZH201" t="s">
        <v>6465</v>
      </c>
      <c r="ZI201" t="s">
        <v>6465</v>
      </c>
      <c r="ZJ201" t="s">
        <v>6465</v>
      </c>
      <c r="ZK201" t="s">
        <v>6465</v>
      </c>
      <c r="ZL201" t="s">
        <v>6465</v>
      </c>
      <c r="ZM201" t="s">
        <v>6465</v>
      </c>
      <c r="ZN201" t="s">
        <v>6465</v>
      </c>
      <c r="ZO201" t="s">
        <v>6465</v>
      </c>
      <c r="ZP201" t="s">
        <v>6465</v>
      </c>
      <c r="ZQ201" t="s">
        <v>6465</v>
      </c>
      <c r="ZR201" t="s">
        <v>6465</v>
      </c>
      <c r="ZS201" t="s">
        <v>6465</v>
      </c>
      <c r="ZT201" t="s">
        <v>6465</v>
      </c>
      <c r="ZU201" t="s">
        <v>6465</v>
      </c>
      <c r="ZV201" t="s">
        <v>6465</v>
      </c>
      <c r="ZW201" t="s">
        <v>6465</v>
      </c>
      <c r="ZX201" t="s">
        <v>6465</v>
      </c>
      <c r="ZY201" t="s">
        <v>6465</v>
      </c>
      <c r="ZZ201" t="s">
        <v>6465</v>
      </c>
      <c r="AAA201" t="s">
        <v>6465</v>
      </c>
      <c r="AAB201" t="s">
        <v>6465</v>
      </c>
      <c r="AAC201" t="s">
        <v>6465</v>
      </c>
      <c r="AAD201" t="s">
        <v>6465</v>
      </c>
      <c r="AAE201" t="s">
        <v>6465</v>
      </c>
      <c r="AAF201" t="s">
        <v>6465</v>
      </c>
      <c r="AAG201" t="s">
        <v>6465</v>
      </c>
      <c r="AAH201" t="s">
        <v>6465</v>
      </c>
      <c r="AAI201" t="s">
        <v>6465</v>
      </c>
      <c r="AAJ201" t="s">
        <v>6465</v>
      </c>
      <c r="AAK201" t="s">
        <v>6465</v>
      </c>
      <c r="AAL201" t="s">
        <v>6465</v>
      </c>
      <c r="AAM201" t="s">
        <v>6465</v>
      </c>
      <c r="AAN201" t="s">
        <v>6465</v>
      </c>
      <c r="AAO201" t="s">
        <v>6465</v>
      </c>
      <c r="AAP201" t="s">
        <v>6465</v>
      </c>
      <c r="AAQ201" t="s">
        <v>6465</v>
      </c>
      <c r="AAR201" t="s">
        <v>6465</v>
      </c>
      <c r="AAS201" t="s">
        <v>6465</v>
      </c>
      <c r="AAT201" t="s">
        <v>6465</v>
      </c>
      <c r="AAU201" t="s">
        <v>6465</v>
      </c>
      <c r="AAV201" t="s">
        <v>6465</v>
      </c>
      <c r="AAW201" t="s">
        <v>6465</v>
      </c>
      <c r="AAX201" t="s">
        <v>6465</v>
      </c>
      <c r="AAY201" t="s">
        <v>6465</v>
      </c>
      <c r="AAZ201" t="s">
        <v>6465</v>
      </c>
      <c r="ABA201" t="s">
        <v>6465</v>
      </c>
      <c r="ABB201" t="s">
        <v>6465</v>
      </c>
      <c r="ABC201" t="s">
        <v>6465</v>
      </c>
      <c r="ABD201" t="s">
        <v>6465</v>
      </c>
      <c r="ABE201" t="s">
        <v>6465</v>
      </c>
      <c r="ABF201" t="s">
        <v>6465</v>
      </c>
      <c r="ABG201" t="s">
        <v>6465</v>
      </c>
      <c r="ABH201" t="s">
        <v>6465</v>
      </c>
      <c r="ABI201" t="s">
        <v>6465</v>
      </c>
      <c r="ABJ201" t="s">
        <v>6465</v>
      </c>
      <c r="ABK201" t="s">
        <v>6465</v>
      </c>
      <c r="ABL201" t="s">
        <v>6465</v>
      </c>
      <c r="ABM201" t="s">
        <v>6465</v>
      </c>
      <c r="ABN201" t="s">
        <v>6465</v>
      </c>
      <c r="ABO201" t="s">
        <v>6465</v>
      </c>
      <c r="ABP201" t="s">
        <v>6465</v>
      </c>
      <c r="ABQ201" t="s">
        <v>6465</v>
      </c>
      <c r="ABR201" t="s">
        <v>6465</v>
      </c>
      <c r="ABS201" t="s">
        <v>6465</v>
      </c>
      <c r="ABT201" t="s">
        <v>6465</v>
      </c>
      <c r="ABU201" t="s">
        <v>6465</v>
      </c>
      <c r="ABV201" t="s">
        <v>6465</v>
      </c>
      <c r="ABW201" t="s">
        <v>6465</v>
      </c>
      <c r="ABX201" t="s">
        <v>6465</v>
      </c>
      <c r="ABY201" t="s">
        <v>6465</v>
      </c>
      <c r="ABZ201" t="s">
        <v>6465</v>
      </c>
      <c r="ACA201" t="s">
        <v>6465</v>
      </c>
      <c r="ACB201" t="s">
        <v>6465</v>
      </c>
      <c r="ACC201" t="s">
        <v>6465</v>
      </c>
      <c r="ACD201" t="s">
        <v>6465</v>
      </c>
      <c r="ACE201" t="s">
        <v>6465</v>
      </c>
      <c r="ACF201" t="s">
        <v>6465</v>
      </c>
      <c r="ACG201" t="s">
        <v>6465</v>
      </c>
      <c r="ACH201" t="s">
        <v>6465</v>
      </c>
      <c r="ACI201" t="s">
        <v>6465</v>
      </c>
      <c r="ACJ201" t="s">
        <v>6465</v>
      </c>
      <c r="ACK201" t="s">
        <v>6465</v>
      </c>
      <c r="ACL201" t="s">
        <v>6465</v>
      </c>
      <c r="ACM201" t="s">
        <v>6465</v>
      </c>
      <c r="ACN201" t="s">
        <v>6465</v>
      </c>
      <c r="ACO201" t="s">
        <v>6465</v>
      </c>
      <c r="ACP201" t="s">
        <v>6465</v>
      </c>
      <c r="ACQ201" t="s">
        <v>6465</v>
      </c>
      <c r="ACR201" t="s">
        <v>6465</v>
      </c>
      <c r="ACS201" t="s">
        <v>6465</v>
      </c>
      <c r="ACT201" t="s">
        <v>6465</v>
      </c>
      <c r="ACU201" t="s">
        <v>6465</v>
      </c>
      <c r="ACV201" t="s">
        <v>6465</v>
      </c>
      <c r="ACW201" t="s">
        <v>6465</v>
      </c>
      <c r="ACX201" t="s">
        <v>6465</v>
      </c>
      <c r="ACY201" t="s">
        <v>6465</v>
      </c>
      <c r="ACZ201" t="s">
        <v>6465</v>
      </c>
      <c r="ADA201" t="s">
        <v>6465</v>
      </c>
      <c r="ADB201" t="s">
        <v>6465</v>
      </c>
      <c r="ADC201" t="s">
        <v>6465</v>
      </c>
      <c r="ADD201" t="s">
        <v>6465</v>
      </c>
      <c r="ADE201" t="s">
        <v>6465</v>
      </c>
      <c r="ADF201" t="s">
        <v>6465</v>
      </c>
      <c r="ADG201" t="s">
        <v>6465</v>
      </c>
      <c r="ADH201" t="s">
        <v>6465</v>
      </c>
      <c r="ADI201" t="s">
        <v>6465</v>
      </c>
      <c r="ADJ201" t="s">
        <v>6465</v>
      </c>
      <c r="ADK201" t="s">
        <v>6465</v>
      </c>
      <c r="ADL201" t="s">
        <v>6465</v>
      </c>
      <c r="ADM201" t="s">
        <v>6465</v>
      </c>
      <c r="ADN201" t="s">
        <v>6465</v>
      </c>
      <c r="ADO201" t="s">
        <v>6465</v>
      </c>
      <c r="ADP201" t="s">
        <v>6465</v>
      </c>
      <c r="ADQ201" t="s">
        <v>6465</v>
      </c>
      <c r="ADR201" t="s">
        <v>6465</v>
      </c>
      <c r="ADS201" t="s">
        <v>6465</v>
      </c>
      <c r="ADT201" t="s">
        <v>6465</v>
      </c>
      <c r="ADU201" t="s">
        <v>6465</v>
      </c>
      <c r="ADV201" t="s">
        <v>6465</v>
      </c>
      <c r="ADW201" t="s">
        <v>6465</v>
      </c>
      <c r="ADX201" t="s">
        <v>6465</v>
      </c>
      <c r="ADY201" t="s">
        <v>6465</v>
      </c>
      <c r="ADZ201" t="s">
        <v>6465</v>
      </c>
      <c r="AEA201" t="s">
        <v>6465</v>
      </c>
      <c r="AEB201" t="s">
        <v>6465</v>
      </c>
      <c r="AEC201" t="s">
        <v>6465</v>
      </c>
      <c r="AED201" t="s">
        <v>6465</v>
      </c>
      <c r="AEE201" t="s">
        <v>6465</v>
      </c>
      <c r="AEF201" t="s">
        <v>6465</v>
      </c>
      <c r="AEG201" t="s">
        <v>6465</v>
      </c>
      <c r="AEH201" t="s">
        <v>6465</v>
      </c>
      <c r="AEI201" t="s">
        <v>6465</v>
      </c>
      <c r="AEJ201" t="s">
        <v>6465</v>
      </c>
      <c r="AEK201" t="s">
        <v>6465</v>
      </c>
      <c r="AEL201" t="s">
        <v>6465</v>
      </c>
      <c r="AEM201" t="s">
        <v>6465</v>
      </c>
      <c r="AEN201" t="s">
        <v>6465</v>
      </c>
      <c r="AEO201" t="s">
        <v>6465</v>
      </c>
      <c r="AEP201" t="s">
        <v>6465</v>
      </c>
      <c r="AEQ201" t="s">
        <v>6465</v>
      </c>
      <c r="AER201" t="s">
        <v>6465</v>
      </c>
      <c r="AES201" t="s">
        <v>6465</v>
      </c>
      <c r="AET201" t="s">
        <v>6465</v>
      </c>
      <c r="AEU201" t="s">
        <v>6465</v>
      </c>
      <c r="AEV201" t="s">
        <v>6465</v>
      </c>
      <c r="AEW201" t="s">
        <v>6465</v>
      </c>
      <c r="AEX201" t="s">
        <v>6465</v>
      </c>
      <c r="AEY201" t="s">
        <v>6465</v>
      </c>
      <c r="AEZ201" t="s">
        <v>6465</v>
      </c>
      <c r="AFA201" t="s">
        <v>6465</v>
      </c>
      <c r="AFB201" t="s">
        <v>6465</v>
      </c>
      <c r="AFC201" t="s">
        <v>6465</v>
      </c>
      <c r="AFD201" t="s">
        <v>6465</v>
      </c>
      <c r="AFE201" t="s">
        <v>6465</v>
      </c>
      <c r="AFF201" t="s">
        <v>6465</v>
      </c>
      <c r="AFG201" t="s">
        <v>6465</v>
      </c>
      <c r="AFH201" t="s">
        <v>6465</v>
      </c>
      <c r="AFI201" t="s">
        <v>6465</v>
      </c>
      <c r="AFJ201" t="s">
        <v>6465</v>
      </c>
      <c r="AFK201" t="s">
        <v>6465</v>
      </c>
      <c r="AFL201" t="s">
        <v>6465</v>
      </c>
      <c r="AFM201" t="s">
        <v>6465</v>
      </c>
      <c r="AFN201" t="s">
        <v>6465</v>
      </c>
      <c r="AFO201" t="s">
        <v>6465</v>
      </c>
      <c r="AFP201" t="s">
        <v>6465</v>
      </c>
      <c r="AFQ201" t="s">
        <v>6465</v>
      </c>
      <c r="AFR201" t="s">
        <v>6465</v>
      </c>
      <c r="AFS201" t="s">
        <v>6465</v>
      </c>
      <c r="AFT201" t="s">
        <v>6465</v>
      </c>
      <c r="AFU201" t="s">
        <v>6465</v>
      </c>
      <c r="AFV201" t="s">
        <v>6465</v>
      </c>
      <c r="AFW201" t="s">
        <v>6465</v>
      </c>
      <c r="AFX201" t="s">
        <v>6465</v>
      </c>
      <c r="AFY201" t="s">
        <v>6465</v>
      </c>
      <c r="AFZ201" t="s">
        <v>6465</v>
      </c>
      <c r="AGA201" t="s">
        <v>6465</v>
      </c>
      <c r="AGB201" t="s">
        <v>6465</v>
      </c>
      <c r="AGC201" t="s">
        <v>6465</v>
      </c>
      <c r="AGD201" t="s">
        <v>6465</v>
      </c>
      <c r="AGE201" t="s">
        <v>6465</v>
      </c>
      <c r="AGF201" t="s">
        <v>6465</v>
      </c>
      <c r="AGG201" t="s">
        <v>6465</v>
      </c>
      <c r="AGH201" t="s">
        <v>6465</v>
      </c>
      <c r="AGI201" t="s">
        <v>6465</v>
      </c>
      <c r="AGJ201" t="s">
        <v>6465</v>
      </c>
      <c r="AGK201" t="s">
        <v>6465</v>
      </c>
      <c r="AGL201" t="s">
        <v>6465</v>
      </c>
      <c r="AGM201" t="s">
        <v>6465</v>
      </c>
      <c r="AGN201" t="s">
        <v>6465</v>
      </c>
      <c r="AGO201" t="s">
        <v>6465</v>
      </c>
      <c r="AGP201" t="s">
        <v>6465</v>
      </c>
      <c r="AGQ201" t="s">
        <v>6465</v>
      </c>
      <c r="AGR201" t="s">
        <v>6465</v>
      </c>
      <c r="AGS201" t="s">
        <v>6465</v>
      </c>
      <c r="AGT201" t="s">
        <v>6465</v>
      </c>
      <c r="AGU201" t="s">
        <v>6465</v>
      </c>
      <c r="AGV201" t="s">
        <v>6465</v>
      </c>
      <c r="AGW201" t="s">
        <v>6465</v>
      </c>
      <c r="AGX201" t="s">
        <v>6465</v>
      </c>
      <c r="AGY201" t="s">
        <v>6465</v>
      </c>
      <c r="AGZ201" t="s">
        <v>6465</v>
      </c>
      <c r="AHA201" t="s">
        <v>6465</v>
      </c>
      <c r="AHB201" t="s">
        <v>6465</v>
      </c>
      <c r="AHC201" t="s">
        <v>6465</v>
      </c>
      <c r="AHD201" t="s">
        <v>6465</v>
      </c>
      <c r="AHE201" t="s">
        <v>6465</v>
      </c>
      <c r="AHF201" t="s">
        <v>6465</v>
      </c>
      <c r="AHG201" t="s">
        <v>6465</v>
      </c>
      <c r="AHH201" t="s">
        <v>6465</v>
      </c>
      <c r="AHI201" t="s">
        <v>6465</v>
      </c>
      <c r="AHJ201" t="s">
        <v>6465</v>
      </c>
      <c r="AHK201" t="s">
        <v>6465</v>
      </c>
      <c r="AHL201" t="s">
        <v>6465</v>
      </c>
      <c r="AHM201" t="s">
        <v>6465</v>
      </c>
      <c r="AHN201" t="s">
        <v>6465</v>
      </c>
      <c r="AHO201" t="s">
        <v>6465</v>
      </c>
      <c r="AHP201" t="s">
        <v>6465</v>
      </c>
      <c r="AHQ201" t="s">
        <v>6465</v>
      </c>
      <c r="AHR201" t="s">
        <v>6465</v>
      </c>
      <c r="AHS201" t="s">
        <v>6465</v>
      </c>
      <c r="AHT201" t="s">
        <v>6465</v>
      </c>
      <c r="AHU201" t="s">
        <v>6465</v>
      </c>
      <c r="AHV201" t="s">
        <v>6465</v>
      </c>
      <c r="AHW201" t="s">
        <v>6465</v>
      </c>
      <c r="AHX201" t="s">
        <v>6465</v>
      </c>
      <c r="AHY201" t="s">
        <v>6465</v>
      </c>
      <c r="AHZ201" t="s">
        <v>6465</v>
      </c>
      <c r="AIA201" t="s">
        <v>6465</v>
      </c>
      <c r="AIB201" t="s">
        <v>6465</v>
      </c>
      <c r="AIC201" t="s">
        <v>6465</v>
      </c>
      <c r="AID201" t="s">
        <v>6465</v>
      </c>
      <c r="AIE201" t="s">
        <v>6465</v>
      </c>
      <c r="AIF201" t="s">
        <v>6465</v>
      </c>
      <c r="AIG201" t="s">
        <v>6465</v>
      </c>
      <c r="AIH201" t="s">
        <v>6465</v>
      </c>
      <c r="AII201" t="s">
        <v>6465</v>
      </c>
      <c r="AIJ201" t="s">
        <v>6465</v>
      </c>
      <c r="AIK201" t="s">
        <v>6465</v>
      </c>
      <c r="AIL201" t="s">
        <v>6465</v>
      </c>
      <c r="AIM201" t="s">
        <v>6465</v>
      </c>
      <c r="AIN201" t="s">
        <v>6465</v>
      </c>
      <c r="AIO201" t="s">
        <v>6465</v>
      </c>
      <c r="AIP201" t="s">
        <v>6465</v>
      </c>
      <c r="AIQ201" t="s">
        <v>6465</v>
      </c>
      <c r="AIR201" t="s">
        <v>6465</v>
      </c>
      <c r="AIS201" t="s">
        <v>6465</v>
      </c>
      <c r="AIT201" t="s">
        <v>6465</v>
      </c>
      <c r="AIU201" t="s">
        <v>6465</v>
      </c>
      <c r="AIV201" t="s">
        <v>6465</v>
      </c>
      <c r="AIW201" t="s">
        <v>6465</v>
      </c>
      <c r="AIX201" t="s">
        <v>6465</v>
      </c>
      <c r="AIY201" t="s">
        <v>6465</v>
      </c>
      <c r="AIZ201" t="s">
        <v>6465</v>
      </c>
      <c r="AJA201" t="s">
        <v>6465</v>
      </c>
      <c r="AJB201" t="s">
        <v>6465</v>
      </c>
      <c r="AJC201" t="s">
        <v>6465</v>
      </c>
      <c r="AJD201" t="s">
        <v>6465</v>
      </c>
      <c r="AJE201" t="s">
        <v>6465</v>
      </c>
      <c r="AJF201" t="s">
        <v>6465</v>
      </c>
      <c r="AJG201" t="s">
        <v>6465</v>
      </c>
      <c r="AJH201" t="s">
        <v>6465</v>
      </c>
      <c r="AJI201" t="s">
        <v>6465</v>
      </c>
      <c r="AJJ201" t="s">
        <v>6465</v>
      </c>
      <c r="AJK201" t="s">
        <v>6465</v>
      </c>
      <c r="AJL201" t="s">
        <v>6465</v>
      </c>
      <c r="AJM201" t="s">
        <v>6465</v>
      </c>
      <c r="AJN201" t="s">
        <v>6465</v>
      </c>
      <c r="AJO201" t="s">
        <v>6465</v>
      </c>
      <c r="AJP201" t="s">
        <v>6465</v>
      </c>
      <c r="AJQ201" t="s">
        <v>6465</v>
      </c>
      <c r="AJR201" t="s">
        <v>6465</v>
      </c>
      <c r="AJS201" t="s">
        <v>6465</v>
      </c>
      <c r="AJT201" t="s">
        <v>6465</v>
      </c>
      <c r="AJU201" t="s">
        <v>6465</v>
      </c>
      <c r="AJV201" t="s">
        <v>6465</v>
      </c>
      <c r="AJW201" t="s">
        <v>6465</v>
      </c>
      <c r="AJX201" t="s">
        <v>6465</v>
      </c>
      <c r="AJY201" t="s">
        <v>6465</v>
      </c>
      <c r="AJZ201" t="s">
        <v>6465</v>
      </c>
      <c r="AKA201" t="s">
        <v>6465</v>
      </c>
      <c r="AKB201" t="s">
        <v>6465</v>
      </c>
      <c r="AKC201" t="s">
        <v>6465</v>
      </c>
      <c r="AKD201" t="s">
        <v>6465</v>
      </c>
      <c r="AKE201" t="s">
        <v>6465</v>
      </c>
      <c r="AKF201" t="s">
        <v>6465</v>
      </c>
      <c r="AKG201" t="s">
        <v>6465</v>
      </c>
      <c r="AKH201" t="s">
        <v>6465</v>
      </c>
      <c r="AKI201" t="s">
        <v>6465</v>
      </c>
      <c r="AKJ201" t="s">
        <v>6465</v>
      </c>
      <c r="AKK201" t="s">
        <v>6465</v>
      </c>
      <c r="AKL201" t="s">
        <v>6465</v>
      </c>
      <c r="AKM201" t="s">
        <v>6465</v>
      </c>
      <c r="AKN201" t="s">
        <v>6465</v>
      </c>
      <c r="AKO201" t="s">
        <v>6465</v>
      </c>
      <c r="AKP201" t="s">
        <v>6465</v>
      </c>
      <c r="AKQ201" t="s">
        <v>6465</v>
      </c>
      <c r="AKR201" t="s">
        <v>6465</v>
      </c>
      <c r="AKS201" t="s">
        <v>6465</v>
      </c>
      <c r="AKT201" t="s">
        <v>6465</v>
      </c>
      <c r="AKU201" t="s">
        <v>6465</v>
      </c>
      <c r="AKV201" t="s">
        <v>6465</v>
      </c>
      <c r="AKW201" t="s">
        <v>6465</v>
      </c>
      <c r="AKX201" t="s">
        <v>6465</v>
      </c>
      <c r="AKY201" t="s">
        <v>6465</v>
      </c>
      <c r="AKZ201" t="s">
        <v>6465</v>
      </c>
      <c r="ALA201" t="s">
        <v>6465</v>
      </c>
      <c r="ALB201" t="s">
        <v>6465</v>
      </c>
      <c r="ALC201" t="s">
        <v>6465</v>
      </c>
      <c r="ALD201" t="s">
        <v>6465</v>
      </c>
      <c r="ALE201" t="s">
        <v>6465</v>
      </c>
      <c r="ALF201" t="s">
        <v>6465</v>
      </c>
      <c r="ALG201" t="s">
        <v>6465</v>
      </c>
      <c r="ALH201" t="s">
        <v>6465</v>
      </c>
      <c r="ALI201" t="s">
        <v>6465</v>
      </c>
      <c r="ALJ201" t="s">
        <v>6465</v>
      </c>
      <c r="ALK201" t="s">
        <v>6465</v>
      </c>
      <c r="ALL201" t="s">
        <v>6465</v>
      </c>
      <c r="ALM201" t="s">
        <v>6465</v>
      </c>
      <c r="ALN201" t="s">
        <v>6465</v>
      </c>
      <c r="ALO201" t="s">
        <v>6465</v>
      </c>
      <c r="ALP201" t="s">
        <v>6465</v>
      </c>
      <c r="ALQ201" t="s">
        <v>6465</v>
      </c>
      <c r="ALR201" t="s">
        <v>6465</v>
      </c>
      <c r="ALS201" t="s">
        <v>6465</v>
      </c>
      <c r="ALT201" t="s">
        <v>6465</v>
      </c>
      <c r="ALU201" t="s">
        <v>6465</v>
      </c>
      <c r="ALV201" t="s">
        <v>6465</v>
      </c>
      <c r="ALW201" t="s">
        <v>6465</v>
      </c>
      <c r="ALX201" t="s">
        <v>6465</v>
      </c>
      <c r="ALY201" t="s">
        <v>6465</v>
      </c>
      <c r="ALZ201" t="s">
        <v>6465</v>
      </c>
      <c r="AMA201" t="s">
        <v>6465</v>
      </c>
      <c r="AMB201" t="s">
        <v>6465</v>
      </c>
      <c r="AMC201" t="s">
        <v>6465</v>
      </c>
      <c r="AMD201" t="s">
        <v>6465</v>
      </c>
      <c r="AME201" t="s">
        <v>6465</v>
      </c>
      <c r="AMF201" t="s">
        <v>6465</v>
      </c>
      <c r="AMG201" t="s">
        <v>6465</v>
      </c>
      <c r="AMH201" t="s">
        <v>6465</v>
      </c>
      <c r="AMI201" t="s">
        <v>6465</v>
      </c>
      <c r="AMJ201" t="s">
        <v>6465</v>
      </c>
      <c r="AMK201" t="s">
        <v>6465</v>
      </c>
      <c r="AML201" t="s">
        <v>6465</v>
      </c>
      <c r="AMM201" t="s">
        <v>6465</v>
      </c>
      <c r="AMN201" t="s">
        <v>6465</v>
      </c>
      <c r="AMO201" t="s">
        <v>6465</v>
      </c>
      <c r="AMP201" t="s">
        <v>6465</v>
      </c>
      <c r="AMQ201" t="s">
        <v>6465</v>
      </c>
      <c r="AMR201" t="s">
        <v>6465</v>
      </c>
      <c r="AMS201" t="s">
        <v>6465</v>
      </c>
      <c r="AMT201" t="s">
        <v>6465</v>
      </c>
      <c r="AMU201" t="s">
        <v>6465</v>
      </c>
      <c r="AMV201" t="s">
        <v>6465</v>
      </c>
      <c r="AMW201" t="s">
        <v>6465</v>
      </c>
      <c r="AMX201" t="s">
        <v>6465</v>
      </c>
      <c r="AMY201" t="s">
        <v>6465</v>
      </c>
      <c r="AMZ201" t="s">
        <v>6465</v>
      </c>
      <c r="ANA201" t="s">
        <v>6465</v>
      </c>
      <c r="ANB201" t="s">
        <v>6465</v>
      </c>
      <c r="ANC201" t="s">
        <v>6465</v>
      </c>
      <c r="AND201" t="s">
        <v>6465</v>
      </c>
      <c r="ANE201" t="s">
        <v>6465</v>
      </c>
      <c r="ANF201" t="s">
        <v>6465</v>
      </c>
      <c r="ANG201" t="s">
        <v>6465</v>
      </c>
      <c r="ANH201" t="s">
        <v>6465</v>
      </c>
      <c r="ANI201" t="s">
        <v>6465</v>
      </c>
      <c r="ANJ201" t="s">
        <v>6465</v>
      </c>
      <c r="ANK201" t="s">
        <v>6465</v>
      </c>
      <c r="ANL201" t="s">
        <v>6465</v>
      </c>
      <c r="ANM201" t="s">
        <v>6465</v>
      </c>
      <c r="ANN201" t="s">
        <v>6465</v>
      </c>
      <c r="ANO201" t="s">
        <v>6465</v>
      </c>
      <c r="ANP201" t="s">
        <v>6465</v>
      </c>
      <c r="ANQ201" t="s">
        <v>6465</v>
      </c>
      <c r="ANR201" t="s">
        <v>6465</v>
      </c>
      <c r="ANS201" t="s">
        <v>6465</v>
      </c>
      <c r="ANT201" t="s">
        <v>6465</v>
      </c>
      <c r="ANU201" t="s">
        <v>6465</v>
      </c>
      <c r="ANV201" t="s">
        <v>6465</v>
      </c>
      <c r="ANW201" t="s">
        <v>6465</v>
      </c>
      <c r="ANX201" t="s">
        <v>6465</v>
      </c>
      <c r="ANY201" t="s">
        <v>6465</v>
      </c>
      <c r="ANZ201" t="s">
        <v>6465</v>
      </c>
      <c r="AOA201" t="s">
        <v>6465</v>
      </c>
      <c r="AOB201" t="s">
        <v>6465</v>
      </c>
      <c r="AOC201" t="s">
        <v>6465</v>
      </c>
      <c r="AOD201" t="s">
        <v>6465</v>
      </c>
      <c r="AOE201" t="s">
        <v>6465</v>
      </c>
      <c r="AOF201" t="s">
        <v>6465</v>
      </c>
      <c r="AOG201" t="s">
        <v>6465</v>
      </c>
      <c r="AOH201" t="s">
        <v>6465</v>
      </c>
      <c r="AOI201" t="s">
        <v>6465</v>
      </c>
      <c r="AOJ201" t="s">
        <v>6465</v>
      </c>
      <c r="AOK201" t="s">
        <v>6465</v>
      </c>
      <c r="AOL201" t="s">
        <v>6465</v>
      </c>
      <c r="AOM201" t="s">
        <v>6465</v>
      </c>
      <c r="AON201" t="s">
        <v>6465</v>
      </c>
      <c r="AOO201" t="s">
        <v>6465</v>
      </c>
      <c r="AOP201" t="s">
        <v>6465</v>
      </c>
      <c r="AOQ201" t="s">
        <v>6465</v>
      </c>
      <c r="AOR201" t="s">
        <v>6465</v>
      </c>
      <c r="AOS201" t="s">
        <v>6465</v>
      </c>
      <c r="AOT201" t="s">
        <v>6465</v>
      </c>
      <c r="AOU201" t="s">
        <v>6465</v>
      </c>
      <c r="AOV201" t="s">
        <v>6465</v>
      </c>
      <c r="AOW201" t="s">
        <v>6465</v>
      </c>
      <c r="AOX201" t="s">
        <v>6465</v>
      </c>
      <c r="AOY201" t="s">
        <v>6465</v>
      </c>
      <c r="AOZ201" t="s">
        <v>6465</v>
      </c>
      <c r="APA201" t="s">
        <v>6465</v>
      </c>
      <c r="APB201" t="s">
        <v>6465</v>
      </c>
      <c r="APC201" t="s">
        <v>6465</v>
      </c>
      <c r="APD201" t="s">
        <v>6465</v>
      </c>
      <c r="APE201" t="s">
        <v>6465</v>
      </c>
      <c r="APF201" t="s">
        <v>6465</v>
      </c>
      <c r="APG201" t="s">
        <v>6465</v>
      </c>
      <c r="APH201" t="s">
        <v>6465</v>
      </c>
      <c r="API201" t="s">
        <v>6465</v>
      </c>
      <c r="APJ201" t="s">
        <v>6465</v>
      </c>
      <c r="APK201" t="s">
        <v>6465</v>
      </c>
      <c r="APL201" t="s">
        <v>6465</v>
      </c>
      <c r="APM201" t="s">
        <v>6465</v>
      </c>
      <c r="APN201" t="s">
        <v>6465</v>
      </c>
      <c r="APO201" t="s">
        <v>6465</v>
      </c>
      <c r="APP201" t="s">
        <v>6465</v>
      </c>
      <c r="APQ201" t="s">
        <v>6465</v>
      </c>
      <c r="APR201" t="s">
        <v>6465</v>
      </c>
      <c r="APS201" t="s">
        <v>6465</v>
      </c>
      <c r="APT201" t="s">
        <v>6465</v>
      </c>
      <c r="APU201" t="s">
        <v>6465</v>
      </c>
      <c r="APV201" t="s">
        <v>6465</v>
      </c>
      <c r="APW201" t="s">
        <v>6465</v>
      </c>
      <c r="APX201" t="s">
        <v>6465</v>
      </c>
      <c r="APY201" t="s">
        <v>6465</v>
      </c>
      <c r="APZ201" t="s">
        <v>6465</v>
      </c>
      <c r="AQA201" t="s">
        <v>6465</v>
      </c>
      <c r="AQB201" t="s">
        <v>6465</v>
      </c>
      <c r="AQC201" t="s">
        <v>6465</v>
      </c>
      <c r="AQD201" t="s">
        <v>6465</v>
      </c>
      <c r="AQE201" t="s">
        <v>6465</v>
      </c>
      <c r="AQF201" t="s">
        <v>6465</v>
      </c>
      <c r="AQG201" t="s">
        <v>6465</v>
      </c>
      <c r="AQH201" t="s">
        <v>6465</v>
      </c>
      <c r="AQI201" t="s">
        <v>6465</v>
      </c>
      <c r="AQJ201" t="s">
        <v>6465</v>
      </c>
      <c r="AQK201" t="s">
        <v>6465</v>
      </c>
      <c r="AQL201" t="s">
        <v>6465</v>
      </c>
      <c r="AQM201" t="s">
        <v>6465</v>
      </c>
      <c r="AQN201" t="s">
        <v>6465</v>
      </c>
      <c r="AQO201" t="s">
        <v>6465</v>
      </c>
      <c r="AQP201" t="s">
        <v>6465</v>
      </c>
      <c r="AQQ201" t="s">
        <v>6465</v>
      </c>
      <c r="AQR201" t="s">
        <v>6465</v>
      </c>
      <c r="AQS201" t="s">
        <v>6465</v>
      </c>
      <c r="AQT201" t="s">
        <v>6465</v>
      </c>
      <c r="AQU201" t="s">
        <v>6465</v>
      </c>
      <c r="AQV201" t="s">
        <v>6465</v>
      </c>
      <c r="AQW201" t="s">
        <v>6465</v>
      </c>
      <c r="AQX201" t="s">
        <v>6465</v>
      </c>
      <c r="AQY201" t="s">
        <v>6465</v>
      </c>
      <c r="AQZ201" t="s">
        <v>6465</v>
      </c>
      <c r="ARA201" t="s">
        <v>6465</v>
      </c>
      <c r="ARB201" t="s">
        <v>6465</v>
      </c>
      <c r="ARC201" t="s">
        <v>6465</v>
      </c>
      <c r="ARD201" t="s">
        <v>6465</v>
      </c>
      <c r="ARE201" t="s">
        <v>6465</v>
      </c>
      <c r="ARF201" t="s">
        <v>6465</v>
      </c>
      <c r="ARG201" t="s">
        <v>6465</v>
      </c>
      <c r="ARH201" t="s">
        <v>6465</v>
      </c>
      <c r="ARI201" t="s">
        <v>6465</v>
      </c>
      <c r="ARJ201" t="s">
        <v>6465</v>
      </c>
      <c r="ARK201" t="s">
        <v>6465</v>
      </c>
      <c r="ARL201" t="s">
        <v>6465</v>
      </c>
      <c r="ARM201" t="s">
        <v>6465</v>
      </c>
      <c r="ARN201" t="s">
        <v>6465</v>
      </c>
      <c r="ARO201" t="s">
        <v>6465</v>
      </c>
      <c r="ARP201" t="s">
        <v>6465</v>
      </c>
      <c r="ARQ201" t="s">
        <v>6465</v>
      </c>
      <c r="ARR201" t="s">
        <v>6465</v>
      </c>
      <c r="ARS201" t="s">
        <v>6465</v>
      </c>
      <c r="ART201" t="s">
        <v>6465</v>
      </c>
      <c r="ARU201" t="s">
        <v>6465</v>
      </c>
      <c r="ARV201" t="s">
        <v>6465</v>
      </c>
      <c r="ARW201" t="s">
        <v>6465</v>
      </c>
      <c r="ARX201" t="s">
        <v>6465</v>
      </c>
      <c r="ARY201" t="s">
        <v>6465</v>
      </c>
      <c r="ARZ201" t="s">
        <v>6465</v>
      </c>
      <c r="ASA201" t="s">
        <v>6465</v>
      </c>
      <c r="ASB201" t="s">
        <v>6465</v>
      </c>
      <c r="ASC201" t="s">
        <v>6465</v>
      </c>
      <c r="ASD201" t="s">
        <v>6465</v>
      </c>
      <c r="ASE201" t="s">
        <v>6465</v>
      </c>
      <c r="ASF201" t="s">
        <v>6465</v>
      </c>
      <c r="ASG201" t="s">
        <v>6465</v>
      </c>
      <c r="ASH201" t="s">
        <v>6465</v>
      </c>
      <c r="ASI201" t="s">
        <v>6465</v>
      </c>
      <c r="ASJ201" t="s">
        <v>6465</v>
      </c>
      <c r="ASK201" t="s">
        <v>6465</v>
      </c>
      <c r="ASL201" t="s">
        <v>6465</v>
      </c>
      <c r="ASM201" t="s">
        <v>6465</v>
      </c>
      <c r="ASN201" t="s">
        <v>6465</v>
      </c>
      <c r="ASO201" t="s">
        <v>6465</v>
      </c>
      <c r="ASP201" t="s">
        <v>6465</v>
      </c>
      <c r="ASQ201" t="s">
        <v>6465</v>
      </c>
      <c r="ASR201" t="s">
        <v>6465</v>
      </c>
      <c r="ASS201" t="s">
        <v>6465</v>
      </c>
      <c r="AST201" t="s">
        <v>6465</v>
      </c>
      <c r="ASU201" t="s">
        <v>6465</v>
      </c>
      <c r="ASV201" t="s">
        <v>6465</v>
      </c>
      <c r="ASW201" t="s">
        <v>6465</v>
      </c>
      <c r="ASX201" t="s">
        <v>6465</v>
      </c>
      <c r="ASY201" t="s">
        <v>6465</v>
      </c>
      <c r="ASZ201" t="s">
        <v>6465</v>
      </c>
      <c r="ATA201" t="s">
        <v>6465</v>
      </c>
      <c r="ATB201" t="s">
        <v>6465</v>
      </c>
      <c r="ATC201" t="s">
        <v>6465</v>
      </c>
      <c r="ATD201" t="s">
        <v>6465</v>
      </c>
      <c r="ATE201" t="s">
        <v>6465</v>
      </c>
      <c r="ATF201" t="s">
        <v>6465</v>
      </c>
      <c r="ATG201" t="s">
        <v>6465</v>
      </c>
      <c r="ATH201" t="s">
        <v>6465</v>
      </c>
      <c r="ATI201" t="s">
        <v>6465</v>
      </c>
      <c r="ATJ201" t="s">
        <v>6465</v>
      </c>
      <c r="ATK201" t="s">
        <v>6465</v>
      </c>
      <c r="ATL201" t="s">
        <v>6465</v>
      </c>
      <c r="ATM201" t="s">
        <v>6465</v>
      </c>
      <c r="ATN201" t="s">
        <v>6465</v>
      </c>
      <c r="ATO201" t="s">
        <v>6465</v>
      </c>
      <c r="ATP201" t="s">
        <v>6465</v>
      </c>
      <c r="ATQ201" t="s">
        <v>6465</v>
      </c>
      <c r="ATR201" t="s">
        <v>6465</v>
      </c>
      <c r="ATS201" t="s">
        <v>6465</v>
      </c>
      <c r="ATT201" t="s">
        <v>6465</v>
      </c>
      <c r="ATU201" t="s">
        <v>6465</v>
      </c>
      <c r="ATV201" t="s">
        <v>6465</v>
      </c>
      <c r="ATW201" t="s">
        <v>6465</v>
      </c>
      <c r="ATX201" t="s">
        <v>6465</v>
      </c>
      <c r="ATY201" t="s">
        <v>6465</v>
      </c>
      <c r="ATZ201" t="s">
        <v>6465</v>
      </c>
      <c r="AUA201" t="s">
        <v>6465</v>
      </c>
      <c r="AUB201" t="s">
        <v>6465</v>
      </c>
      <c r="AUC201" t="s">
        <v>6465</v>
      </c>
      <c r="AUD201" t="s">
        <v>6465</v>
      </c>
      <c r="AUE201" t="s">
        <v>6465</v>
      </c>
      <c r="AUF201" t="s">
        <v>6465</v>
      </c>
      <c r="AUG201" t="s">
        <v>6465</v>
      </c>
      <c r="AUH201" t="s">
        <v>6465</v>
      </c>
      <c r="AUI201" t="s">
        <v>6465</v>
      </c>
      <c r="AUJ201" t="s">
        <v>6465</v>
      </c>
      <c r="AUK201" t="s">
        <v>6465</v>
      </c>
      <c r="AUL201" t="s">
        <v>6465</v>
      </c>
      <c r="AUM201" t="s">
        <v>6465</v>
      </c>
      <c r="AUN201" t="s">
        <v>6465</v>
      </c>
      <c r="AUO201" t="s">
        <v>6465</v>
      </c>
      <c r="AUP201" t="s">
        <v>6465</v>
      </c>
      <c r="AUQ201" t="s">
        <v>6465</v>
      </c>
      <c r="AUR201" t="s">
        <v>6465</v>
      </c>
      <c r="AUS201" t="s">
        <v>6465</v>
      </c>
      <c r="AUT201" t="s">
        <v>6465</v>
      </c>
      <c r="AUU201" t="s">
        <v>6465</v>
      </c>
      <c r="AUV201" t="s">
        <v>6465</v>
      </c>
      <c r="AUW201" t="s">
        <v>6465</v>
      </c>
      <c r="AUX201" t="s">
        <v>6465</v>
      </c>
      <c r="AUY201" t="s">
        <v>6465</v>
      </c>
      <c r="AUZ201" t="s">
        <v>6465</v>
      </c>
      <c r="AVA201" t="s">
        <v>6465</v>
      </c>
      <c r="AVB201" t="s">
        <v>6465</v>
      </c>
      <c r="AVC201" t="s">
        <v>6465</v>
      </c>
      <c r="AVD201" t="s">
        <v>6465</v>
      </c>
      <c r="AVE201" t="s">
        <v>6465</v>
      </c>
      <c r="AVF201" t="s">
        <v>6465</v>
      </c>
      <c r="AVG201" t="s">
        <v>6465</v>
      </c>
      <c r="AVH201" t="s">
        <v>6465</v>
      </c>
      <c r="AVI201" t="s">
        <v>6465</v>
      </c>
      <c r="AVJ201" t="s">
        <v>6465</v>
      </c>
      <c r="AVK201" t="s">
        <v>6465</v>
      </c>
      <c r="AVL201" t="s">
        <v>6465</v>
      </c>
      <c r="AVM201" t="s">
        <v>6465</v>
      </c>
      <c r="AVN201" t="s">
        <v>6465</v>
      </c>
      <c r="AVO201" t="s">
        <v>6465</v>
      </c>
      <c r="AVP201" t="s">
        <v>6465</v>
      </c>
      <c r="AVQ201" t="s">
        <v>6465</v>
      </c>
      <c r="AVR201" t="s">
        <v>6465</v>
      </c>
      <c r="AVS201" t="s">
        <v>6465</v>
      </c>
      <c r="AVT201" t="s">
        <v>6465</v>
      </c>
      <c r="AVU201" t="s">
        <v>6465</v>
      </c>
      <c r="AVV201" t="s">
        <v>6465</v>
      </c>
      <c r="AVW201" t="s">
        <v>6465</v>
      </c>
      <c r="AVX201" t="s">
        <v>6465</v>
      </c>
      <c r="AVY201" t="s">
        <v>6465</v>
      </c>
      <c r="AVZ201" t="s">
        <v>6465</v>
      </c>
      <c r="AWA201" t="s">
        <v>6465</v>
      </c>
      <c r="AWB201" t="s">
        <v>6465</v>
      </c>
      <c r="AWC201" t="s">
        <v>6465</v>
      </c>
      <c r="AWD201" t="s">
        <v>6465</v>
      </c>
      <c r="AWE201" t="s">
        <v>6465</v>
      </c>
      <c r="AWF201" t="s">
        <v>6465</v>
      </c>
      <c r="AWG201" t="s">
        <v>6465</v>
      </c>
      <c r="AWH201" t="s">
        <v>6465</v>
      </c>
      <c r="AWI201" t="s">
        <v>6465</v>
      </c>
      <c r="AWJ201" t="s">
        <v>6465</v>
      </c>
      <c r="AWK201" t="s">
        <v>6465</v>
      </c>
      <c r="AWL201" t="s">
        <v>6465</v>
      </c>
      <c r="AWM201" t="s">
        <v>6465</v>
      </c>
      <c r="AWN201" t="s">
        <v>6465</v>
      </c>
      <c r="AWO201" t="s">
        <v>6465</v>
      </c>
      <c r="AWP201" t="s">
        <v>6465</v>
      </c>
      <c r="AWQ201" t="s">
        <v>6465</v>
      </c>
      <c r="AWR201" t="s">
        <v>6465</v>
      </c>
      <c r="AWS201" t="s">
        <v>6465</v>
      </c>
      <c r="AWT201" t="s">
        <v>6465</v>
      </c>
      <c r="AWU201" t="s">
        <v>6465</v>
      </c>
      <c r="AWV201" t="s">
        <v>6465</v>
      </c>
      <c r="AWW201" t="s">
        <v>6465</v>
      </c>
      <c r="AWX201" t="s">
        <v>6465</v>
      </c>
      <c r="AWY201" t="s">
        <v>6465</v>
      </c>
      <c r="AWZ201" t="s">
        <v>6465</v>
      </c>
      <c r="AXA201" t="s">
        <v>6465</v>
      </c>
      <c r="AXB201" t="s">
        <v>6465</v>
      </c>
      <c r="AXC201" t="s">
        <v>6465</v>
      </c>
      <c r="AXD201" t="s">
        <v>6465</v>
      </c>
      <c r="AXE201" t="s">
        <v>6465</v>
      </c>
      <c r="AXF201" t="s">
        <v>6465</v>
      </c>
      <c r="AXG201" t="s">
        <v>6465</v>
      </c>
      <c r="AXH201" t="s">
        <v>6465</v>
      </c>
      <c r="AXI201" t="s">
        <v>6465</v>
      </c>
      <c r="AXJ201" t="s">
        <v>6465</v>
      </c>
      <c r="AXK201" t="s">
        <v>6465</v>
      </c>
      <c r="AXL201" t="s">
        <v>6465</v>
      </c>
      <c r="AXM201" t="s">
        <v>6465</v>
      </c>
      <c r="AXN201" t="s">
        <v>6465</v>
      </c>
      <c r="AXO201" t="s">
        <v>6465</v>
      </c>
      <c r="AXP201" t="s">
        <v>6465</v>
      </c>
      <c r="AXQ201" t="s">
        <v>6465</v>
      </c>
      <c r="AXR201" t="s">
        <v>6465</v>
      </c>
      <c r="AXS201" t="s">
        <v>6465</v>
      </c>
      <c r="AXT201" t="s">
        <v>6465</v>
      </c>
      <c r="AXU201" t="s">
        <v>6465</v>
      </c>
      <c r="AXV201" t="s">
        <v>6465</v>
      </c>
      <c r="AXW201" t="s">
        <v>6465</v>
      </c>
      <c r="AXX201" t="s">
        <v>6465</v>
      </c>
      <c r="AXY201" t="s">
        <v>6465</v>
      </c>
      <c r="AXZ201" t="s">
        <v>6465</v>
      </c>
      <c r="AYA201" t="s">
        <v>6465</v>
      </c>
      <c r="AYB201" t="s">
        <v>6465</v>
      </c>
      <c r="AYC201" t="s">
        <v>6465</v>
      </c>
      <c r="AYD201" t="s">
        <v>6465</v>
      </c>
      <c r="AYE201" t="s">
        <v>6465</v>
      </c>
      <c r="AYF201" t="s">
        <v>6465</v>
      </c>
      <c r="AYG201" t="s">
        <v>6465</v>
      </c>
      <c r="AYH201" t="s">
        <v>6465</v>
      </c>
      <c r="AYI201" t="s">
        <v>6465</v>
      </c>
      <c r="AYJ201" t="s">
        <v>6465</v>
      </c>
      <c r="AYK201" t="s">
        <v>6465</v>
      </c>
      <c r="AYL201" t="s">
        <v>6465</v>
      </c>
      <c r="AYM201" t="s">
        <v>6465</v>
      </c>
      <c r="AYN201" t="s">
        <v>6465</v>
      </c>
      <c r="AYO201" t="s">
        <v>6465</v>
      </c>
      <c r="AYP201" t="s">
        <v>6465</v>
      </c>
      <c r="AYQ201" t="s">
        <v>6465</v>
      </c>
      <c r="AYR201" t="s">
        <v>6465</v>
      </c>
      <c r="AYS201" t="s">
        <v>6465</v>
      </c>
      <c r="AYT201" t="s">
        <v>6465</v>
      </c>
      <c r="AYU201" t="s">
        <v>6465</v>
      </c>
      <c r="AYV201" t="s">
        <v>6465</v>
      </c>
      <c r="AYW201" t="s">
        <v>6465</v>
      </c>
      <c r="AYX201" t="s">
        <v>6465</v>
      </c>
      <c r="AYY201" t="s">
        <v>6465</v>
      </c>
      <c r="AYZ201" t="s">
        <v>6465</v>
      </c>
      <c r="AZA201" t="s">
        <v>6465</v>
      </c>
      <c r="AZB201" t="s">
        <v>6465</v>
      </c>
      <c r="AZC201" t="s">
        <v>6465</v>
      </c>
      <c r="AZD201" t="s">
        <v>6465</v>
      </c>
      <c r="AZE201" t="s">
        <v>6465</v>
      </c>
      <c r="AZF201" t="s">
        <v>6465</v>
      </c>
      <c r="AZG201" t="s">
        <v>6465</v>
      </c>
      <c r="AZH201" t="s">
        <v>6465</v>
      </c>
      <c r="AZI201" t="s">
        <v>6465</v>
      </c>
      <c r="AZJ201" t="s">
        <v>6465</v>
      </c>
      <c r="AZK201" t="s">
        <v>6465</v>
      </c>
      <c r="AZL201" t="s">
        <v>6465</v>
      </c>
      <c r="AZM201" t="s">
        <v>6465</v>
      </c>
      <c r="AZN201" t="s">
        <v>6465</v>
      </c>
      <c r="AZO201" t="s">
        <v>6465</v>
      </c>
      <c r="AZP201" t="s">
        <v>6465</v>
      </c>
      <c r="AZQ201" t="s">
        <v>6465</v>
      </c>
      <c r="AZR201" t="s">
        <v>6465</v>
      </c>
      <c r="AZS201" t="s">
        <v>6465</v>
      </c>
      <c r="AZT201" t="s">
        <v>6465</v>
      </c>
      <c r="AZU201" t="s">
        <v>6465</v>
      </c>
      <c r="AZV201" t="s">
        <v>6465</v>
      </c>
      <c r="AZW201" t="s">
        <v>6465</v>
      </c>
      <c r="AZX201" t="s">
        <v>6465</v>
      </c>
      <c r="AZY201" t="s">
        <v>6465</v>
      </c>
      <c r="AZZ201" t="s">
        <v>6465</v>
      </c>
      <c r="BAA201" t="s">
        <v>6465</v>
      </c>
      <c r="BAB201" t="s">
        <v>6465</v>
      </c>
      <c r="BAC201" t="s">
        <v>6465</v>
      </c>
      <c r="BAD201" t="s">
        <v>6465</v>
      </c>
      <c r="BAE201" t="s">
        <v>6465</v>
      </c>
      <c r="BAF201" t="s">
        <v>6465</v>
      </c>
      <c r="BAG201" t="s">
        <v>6465</v>
      </c>
      <c r="BAH201" t="s">
        <v>6465</v>
      </c>
      <c r="BAI201" t="s">
        <v>6465</v>
      </c>
      <c r="BAJ201" t="s">
        <v>6465</v>
      </c>
      <c r="BAK201" t="s">
        <v>6465</v>
      </c>
      <c r="BAL201" t="s">
        <v>6465</v>
      </c>
      <c r="BAM201" t="s">
        <v>6465</v>
      </c>
      <c r="BAN201" t="s">
        <v>6465</v>
      </c>
      <c r="BAO201" t="s">
        <v>6465</v>
      </c>
      <c r="BAP201" t="s">
        <v>6465</v>
      </c>
      <c r="BAQ201" t="s">
        <v>6465</v>
      </c>
      <c r="BAR201" t="s">
        <v>6465</v>
      </c>
      <c r="BAS201" t="s">
        <v>6465</v>
      </c>
      <c r="BAT201" t="s">
        <v>6465</v>
      </c>
      <c r="BAU201" t="s">
        <v>6465</v>
      </c>
      <c r="BAV201" t="s">
        <v>6465</v>
      </c>
      <c r="BAW201" t="s">
        <v>6465</v>
      </c>
      <c r="BAX201" t="s">
        <v>6465</v>
      </c>
      <c r="BAY201" t="s">
        <v>6465</v>
      </c>
      <c r="BAZ201" t="s">
        <v>6465</v>
      </c>
      <c r="BBA201" t="s">
        <v>6465</v>
      </c>
      <c r="BBB201" t="s">
        <v>6465</v>
      </c>
      <c r="BBC201" t="s">
        <v>6465</v>
      </c>
      <c r="BBD201" t="s">
        <v>6465</v>
      </c>
      <c r="BBE201" t="s">
        <v>6465</v>
      </c>
      <c r="BBF201" t="s">
        <v>6465</v>
      </c>
      <c r="BBG201" t="s">
        <v>6465</v>
      </c>
      <c r="BBH201" t="s">
        <v>6465</v>
      </c>
      <c r="BBI201" t="s">
        <v>6465</v>
      </c>
      <c r="BBJ201" t="s">
        <v>6465</v>
      </c>
      <c r="BBK201" t="s">
        <v>6465</v>
      </c>
      <c r="BBL201" t="s">
        <v>6465</v>
      </c>
      <c r="BBM201" t="s">
        <v>6465</v>
      </c>
      <c r="BBN201" t="s">
        <v>6465</v>
      </c>
      <c r="BBO201" t="s">
        <v>6465</v>
      </c>
      <c r="BBP201" t="s">
        <v>6465</v>
      </c>
      <c r="BBQ201" t="s">
        <v>6465</v>
      </c>
      <c r="BBR201" t="s">
        <v>6465</v>
      </c>
      <c r="BBS201" t="s">
        <v>6465</v>
      </c>
      <c r="BBT201" t="s">
        <v>6465</v>
      </c>
      <c r="BBU201" t="s">
        <v>6465</v>
      </c>
      <c r="BBV201" t="s">
        <v>6465</v>
      </c>
      <c r="BBW201" t="s">
        <v>6465</v>
      </c>
      <c r="BBX201" t="s">
        <v>6465</v>
      </c>
      <c r="BBY201" t="s">
        <v>6465</v>
      </c>
      <c r="BBZ201" t="s">
        <v>6465</v>
      </c>
      <c r="BCA201" t="s">
        <v>6465</v>
      </c>
      <c r="BCB201" t="s">
        <v>6465</v>
      </c>
      <c r="BCC201" t="s">
        <v>6465</v>
      </c>
      <c r="BCD201" t="s">
        <v>6465</v>
      </c>
      <c r="BCE201" t="s">
        <v>6465</v>
      </c>
      <c r="BCF201" t="s">
        <v>6465</v>
      </c>
      <c r="BCG201" t="s">
        <v>6465</v>
      </c>
      <c r="BCH201" t="s">
        <v>6465</v>
      </c>
      <c r="BCI201" t="s">
        <v>6465</v>
      </c>
      <c r="BCJ201" t="s">
        <v>6465</v>
      </c>
      <c r="BCK201" t="s">
        <v>6465</v>
      </c>
      <c r="BCL201" t="s">
        <v>6465</v>
      </c>
      <c r="BCM201" t="s">
        <v>6465</v>
      </c>
      <c r="BCN201" t="s">
        <v>6465</v>
      </c>
      <c r="BCO201" t="s">
        <v>6465</v>
      </c>
      <c r="BCP201" t="s">
        <v>6465</v>
      </c>
      <c r="BCQ201" t="s">
        <v>6465</v>
      </c>
      <c r="BCR201" t="s">
        <v>6465</v>
      </c>
      <c r="BCS201" t="s">
        <v>6465</v>
      </c>
      <c r="BCT201" t="s">
        <v>6465</v>
      </c>
      <c r="BCU201" t="s">
        <v>6465</v>
      </c>
      <c r="BCV201" t="s">
        <v>6465</v>
      </c>
      <c r="BCW201" t="s">
        <v>6465</v>
      </c>
      <c r="BCX201" t="s">
        <v>6465</v>
      </c>
      <c r="BCY201" t="s">
        <v>6465</v>
      </c>
      <c r="BCZ201" t="s">
        <v>6465</v>
      </c>
      <c r="BDA201" t="s">
        <v>6465</v>
      </c>
      <c r="BDB201" t="s">
        <v>6465</v>
      </c>
      <c r="BDC201" t="s">
        <v>6465</v>
      </c>
      <c r="BDD201" t="s">
        <v>6465</v>
      </c>
      <c r="BDE201" t="s">
        <v>6465</v>
      </c>
      <c r="BDF201" t="s">
        <v>6465</v>
      </c>
      <c r="BDG201" t="s">
        <v>6465</v>
      </c>
      <c r="BDH201" t="s">
        <v>6465</v>
      </c>
      <c r="BDI201" t="s">
        <v>6465</v>
      </c>
      <c r="BDJ201" t="s">
        <v>6465</v>
      </c>
      <c r="BDK201" t="s">
        <v>6465</v>
      </c>
      <c r="BDL201" t="s">
        <v>6465</v>
      </c>
      <c r="BDM201" t="s">
        <v>6465</v>
      </c>
      <c r="BDN201" t="s">
        <v>6465</v>
      </c>
      <c r="BDO201" t="s">
        <v>6465</v>
      </c>
      <c r="BDP201" t="s">
        <v>6465</v>
      </c>
      <c r="BDQ201" t="s">
        <v>6465</v>
      </c>
      <c r="BDR201" t="s">
        <v>6465</v>
      </c>
      <c r="BDS201" t="s">
        <v>6465</v>
      </c>
      <c r="BDT201" t="s">
        <v>6465</v>
      </c>
      <c r="BDU201" t="s">
        <v>6465</v>
      </c>
      <c r="BDV201" t="s">
        <v>6465</v>
      </c>
      <c r="BDW201" t="s">
        <v>6465</v>
      </c>
      <c r="BDX201" t="s">
        <v>6465</v>
      </c>
      <c r="BDY201" t="s">
        <v>6465</v>
      </c>
      <c r="BDZ201" t="s">
        <v>6465</v>
      </c>
      <c r="BEA201" t="s">
        <v>6465</v>
      </c>
      <c r="BEB201" t="s">
        <v>6465</v>
      </c>
      <c r="BEC201" t="s">
        <v>6465</v>
      </c>
      <c r="BED201" t="s">
        <v>6465</v>
      </c>
      <c r="BEE201" t="s">
        <v>6465</v>
      </c>
      <c r="BEF201" t="s">
        <v>6465</v>
      </c>
      <c r="BEG201" t="s">
        <v>6465</v>
      </c>
      <c r="BEH201" t="s">
        <v>6465</v>
      </c>
      <c r="BEI201" t="s">
        <v>6465</v>
      </c>
      <c r="BEJ201" t="s">
        <v>6465</v>
      </c>
      <c r="BEK201" t="s">
        <v>6465</v>
      </c>
      <c r="BEL201" t="s">
        <v>6465</v>
      </c>
      <c r="BEM201" t="s">
        <v>6465</v>
      </c>
      <c r="BEN201" t="s">
        <v>6465</v>
      </c>
      <c r="BEO201" t="s">
        <v>6465</v>
      </c>
      <c r="BEP201" t="s">
        <v>6465</v>
      </c>
      <c r="BEQ201" t="s">
        <v>6465</v>
      </c>
      <c r="BER201" t="s">
        <v>6465</v>
      </c>
      <c r="BES201" t="s">
        <v>6465</v>
      </c>
      <c r="BET201" t="s">
        <v>6465</v>
      </c>
      <c r="BEU201" t="s">
        <v>6465</v>
      </c>
      <c r="BEV201" t="s">
        <v>6465</v>
      </c>
      <c r="BEW201" t="s">
        <v>6465</v>
      </c>
      <c r="BEX201" t="s">
        <v>6465</v>
      </c>
      <c r="BEY201" t="s">
        <v>6465</v>
      </c>
      <c r="BEZ201" t="s">
        <v>6465</v>
      </c>
      <c r="BFA201" t="s">
        <v>6465</v>
      </c>
      <c r="BFB201" t="s">
        <v>6465</v>
      </c>
      <c r="BFC201" t="s">
        <v>6465</v>
      </c>
      <c r="BFD201" t="s">
        <v>6465</v>
      </c>
      <c r="BFE201" t="s">
        <v>6465</v>
      </c>
      <c r="BFF201" t="s">
        <v>6465</v>
      </c>
      <c r="BFG201" t="s">
        <v>6465</v>
      </c>
      <c r="BFH201" t="s">
        <v>6465</v>
      </c>
      <c r="BFI201" t="s">
        <v>6465</v>
      </c>
      <c r="BFJ201" t="s">
        <v>6465</v>
      </c>
      <c r="BFK201" t="s">
        <v>6465</v>
      </c>
      <c r="BFL201" t="s">
        <v>6465</v>
      </c>
      <c r="BFM201" t="s">
        <v>6465</v>
      </c>
      <c r="BFN201" t="s">
        <v>6465</v>
      </c>
      <c r="BFO201" t="s">
        <v>6465</v>
      </c>
      <c r="BFP201" t="s">
        <v>6465</v>
      </c>
      <c r="BFQ201" t="s">
        <v>6465</v>
      </c>
      <c r="BFR201" t="s">
        <v>6465</v>
      </c>
      <c r="BFS201" t="s">
        <v>6465</v>
      </c>
      <c r="BFT201" t="s">
        <v>6465</v>
      </c>
      <c r="BFU201" t="s">
        <v>6465</v>
      </c>
      <c r="BFV201" t="s">
        <v>6465</v>
      </c>
      <c r="BFW201" t="s">
        <v>6465</v>
      </c>
      <c r="BFX201" t="s">
        <v>6465</v>
      </c>
      <c r="BFY201" t="s">
        <v>6465</v>
      </c>
      <c r="BFZ201" t="s">
        <v>6465</v>
      </c>
      <c r="BGA201" t="s">
        <v>6465</v>
      </c>
      <c r="BGB201" t="s">
        <v>6465</v>
      </c>
      <c r="BGC201" t="s">
        <v>6465</v>
      </c>
      <c r="BGD201" t="s">
        <v>6465</v>
      </c>
      <c r="BGE201" t="s">
        <v>6465</v>
      </c>
      <c r="BGF201" t="s">
        <v>6465</v>
      </c>
      <c r="BGG201" t="s">
        <v>6465</v>
      </c>
      <c r="BGH201" t="s">
        <v>6465</v>
      </c>
      <c r="BGI201" t="s">
        <v>6465</v>
      </c>
      <c r="BGJ201" t="s">
        <v>6465</v>
      </c>
      <c r="BGK201" t="s">
        <v>6465</v>
      </c>
      <c r="BGL201" t="s">
        <v>6465</v>
      </c>
      <c r="BGM201" t="s">
        <v>6465</v>
      </c>
      <c r="BGN201" t="s">
        <v>6465</v>
      </c>
      <c r="BGO201" t="s">
        <v>6465</v>
      </c>
      <c r="BGP201" t="s">
        <v>6465</v>
      </c>
      <c r="BGQ201" t="s">
        <v>6465</v>
      </c>
      <c r="BGR201" t="s">
        <v>6465</v>
      </c>
      <c r="BGS201" t="s">
        <v>6465</v>
      </c>
      <c r="BGT201" t="s">
        <v>6465</v>
      </c>
      <c r="BGU201" t="s">
        <v>6465</v>
      </c>
      <c r="BGV201" t="s">
        <v>6465</v>
      </c>
      <c r="BGW201" t="s">
        <v>6465</v>
      </c>
      <c r="BGX201" t="s">
        <v>6465</v>
      </c>
      <c r="BGY201" t="s">
        <v>6465</v>
      </c>
      <c r="BGZ201" t="s">
        <v>6465</v>
      </c>
      <c r="BHA201" t="s">
        <v>6465</v>
      </c>
      <c r="BHB201" t="s">
        <v>6465</v>
      </c>
      <c r="BHC201" t="s">
        <v>6465</v>
      </c>
      <c r="BHD201" t="s">
        <v>6465</v>
      </c>
      <c r="BHE201" t="s">
        <v>6465</v>
      </c>
      <c r="BHF201" t="s">
        <v>6465</v>
      </c>
      <c r="BHG201" t="s">
        <v>6465</v>
      </c>
      <c r="BHH201" t="s">
        <v>6465</v>
      </c>
      <c r="BHI201" t="s">
        <v>6465</v>
      </c>
      <c r="BHJ201" t="s">
        <v>6465</v>
      </c>
      <c r="BHK201" t="s">
        <v>6465</v>
      </c>
      <c r="BHL201" t="s">
        <v>6465</v>
      </c>
      <c r="BHM201" t="s">
        <v>6465</v>
      </c>
      <c r="BHN201" t="s">
        <v>6465</v>
      </c>
      <c r="BHO201" t="s">
        <v>6465</v>
      </c>
      <c r="BHP201" t="s">
        <v>6465</v>
      </c>
      <c r="BHQ201" t="s">
        <v>6465</v>
      </c>
      <c r="BHR201" t="s">
        <v>6465</v>
      </c>
      <c r="BHS201" t="s">
        <v>6465</v>
      </c>
      <c r="BHT201" t="s">
        <v>6465</v>
      </c>
      <c r="BHU201" t="s">
        <v>6465</v>
      </c>
      <c r="BHV201" t="s">
        <v>6465</v>
      </c>
      <c r="BHW201" t="s">
        <v>6465</v>
      </c>
      <c r="BHX201" t="s">
        <v>6465</v>
      </c>
      <c r="BHY201" t="s">
        <v>6465</v>
      </c>
      <c r="BHZ201" t="s">
        <v>6465</v>
      </c>
      <c r="BIA201" t="s">
        <v>6465</v>
      </c>
      <c r="BIB201" t="s">
        <v>6465</v>
      </c>
      <c r="BIC201" t="s">
        <v>6465</v>
      </c>
      <c r="BID201" t="s">
        <v>6465</v>
      </c>
      <c r="BIE201" t="s">
        <v>6465</v>
      </c>
      <c r="BIF201" t="s">
        <v>6465</v>
      </c>
      <c r="BIG201" t="s">
        <v>6465</v>
      </c>
      <c r="BIH201" t="s">
        <v>6465</v>
      </c>
      <c r="BII201" t="s">
        <v>6465</v>
      </c>
      <c r="BIJ201" t="s">
        <v>6465</v>
      </c>
      <c r="BIK201" t="s">
        <v>6465</v>
      </c>
      <c r="BIL201" t="s">
        <v>6465</v>
      </c>
      <c r="BIM201" t="s">
        <v>6465</v>
      </c>
      <c r="BIN201" t="s">
        <v>6465</v>
      </c>
      <c r="BIO201" t="s">
        <v>6465</v>
      </c>
      <c r="BIP201" t="s">
        <v>6465</v>
      </c>
      <c r="BIQ201" t="s">
        <v>6465</v>
      </c>
      <c r="BIR201" t="s">
        <v>6465</v>
      </c>
      <c r="BIS201" t="s">
        <v>6465</v>
      </c>
      <c r="BIT201" t="s">
        <v>6465</v>
      </c>
      <c r="BIU201" t="s">
        <v>6465</v>
      </c>
      <c r="BIV201" t="s">
        <v>6465</v>
      </c>
      <c r="BIW201" t="s">
        <v>6465</v>
      </c>
      <c r="BIX201" t="s">
        <v>6465</v>
      </c>
      <c r="BIY201" t="s">
        <v>6465</v>
      </c>
      <c r="BIZ201" t="s">
        <v>6465</v>
      </c>
      <c r="BJA201" t="s">
        <v>6465</v>
      </c>
      <c r="BJB201" t="s">
        <v>6465</v>
      </c>
      <c r="BJC201" t="s">
        <v>6465</v>
      </c>
      <c r="BJD201" t="s">
        <v>6465</v>
      </c>
      <c r="BJE201" t="s">
        <v>6465</v>
      </c>
      <c r="BJF201" t="s">
        <v>6465</v>
      </c>
      <c r="BJG201" t="s">
        <v>6465</v>
      </c>
      <c r="BJH201" t="s">
        <v>6465</v>
      </c>
      <c r="BJI201" t="s">
        <v>6465</v>
      </c>
      <c r="BJJ201" t="s">
        <v>6465</v>
      </c>
      <c r="BJK201" t="s">
        <v>6465</v>
      </c>
      <c r="BJL201" t="s">
        <v>6465</v>
      </c>
      <c r="BJM201" t="s">
        <v>6465</v>
      </c>
      <c r="BJN201" t="s">
        <v>6465</v>
      </c>
      <c r="BJO201" t="s">
        <v>6465</v>
      </c>
      <c r="BJP201" t="s">
        <v>6465</v>
      </c>
      <c r="BJQ201" t="s">
        <v>6465</v>
      </c>
      <c r="BJR201" t="s">
        <v>6465</v>
      </c>
      <c r="BJS201" t="s">
        <v>6465</v>
      </c>
      <c r="BJT201" t="s">
        <v>6465</v>
      </c>
      <c r="BJU201" t="s">
        <v>6465</v>
      </c>
      <c r="BJV201" t="s">
        <v>6465</v>
      </c>
      <c r="BJW201" t="s">
        <v>6465</v>
      </c>
      <c r="BJX201" t="s">
        <v>6465</v>
      </c>
      <c r="BJY201" t="s">
        <v>6465</v>
      </c>
      <c r="BJZ201" t="s">
        <v>6465</v>
      </c>
      <c r="BKA201" t="s">
        <v>6465</v>
      </c>
      <c r="BKB201" t="s">
        <v>6465</v>
      </c>
      <c r="BKC201" t="s">
        <v>6465</v>
      </c>
      <c r="BKD201" t="s">
        <v>6465</v>
      </c>
      <c r="BKE201" t="s">
        <v>6465</v>
      </c>
      <c r="BKF201" t="s">
        <v>6465</v>
      </c>
      <c r="BKG201" t="s">
        <v>6465</v>
      </c>
      <c r="BKH201" t="s">
        <v>6465</v>
      </c>
      <c r="BKI201" t="s">
        <v>6465</v>
      </c>
      <c r="BKJ201" t="s">
        <v>6465</v>
      </c>
      <c r="BKK201" t="s">
        <v>6465</v>
      </c>
      <c r="BKL201" t="s">
        <v>6465</v>
      </c>
      <c r="BKM201" t="s">
        <v>6465</v>
      </c>
      <c r="BKN201" t="s">
        <v>6465</v>
      </c>
      <c r="BKO201" t="s">
        <v>6465</v>
      </c>
      <c r="BKP201" t="s">
        <v>6465</v>
      </c>
      <c r="BKQ201" t="s">
        <v>6465</v>
      </c>
      <c r="BKR201" t="s">
        <v>6465</v>
      </c>
      <c r="BKS201" t="s">
        <v>6465</v>
      </c>
      <c r="BKT201" t="s">
        <v>6465</v>
      </c>
      <c r="BKU201" t="s">
        <v>6465</v>
      </c>
      <c r="BKV201" t="s">
        <v>6465</v>
      </c>
      <c r="BKW201" t="s">
        <v>6465</v>
      </c>
      <c r="BKX201" t="s">
        <v>6465</v>
      </c>
      <c r="BKY201" t="s">
        <v>6465</v>
      </c>
      <c r="BKZ201" t="s">
        <v>6465</v>
      </c>
      <c r="BLA201" t="s">
        <v>6465</v>
      </c>
      <c r="BLB201" t="s">
        <v>6465</v>
      </c>
      <c r="BLC201" t="s">
        <v>6465</v>
      </c>
      <c r="BLD201" t="s">
        <v>6465</v>
      </c>
      <c r="BLE201" t="s">
        <v>6465</v>
      </c>
      <c r="BLF201" t="s">
        <v>6465</v>
      </c>
      <c r="BLG201" t="s">
        <v>6465</v>
      </c>
      <c r="BLH201" t="s">
        <v>6465</v>
      </c>
      <c r="BLI201" t="s">
        <v>6465</v>
      </c>
      <c r="BLJ201" t="s">
        <v>6465</v>
      </c>
      <c r="BLK201" t="s">
        <v>6465</v>
      </c>
      <c r="BLL201" t="s">
        <v>6465</v>
      </c>
      <c r="BLM201" t="s">
        <v>6465</v>
      </c>
      <c r="BLN201" t="s">
        <v>6465</v>
      </c>
      <c r="BLO201" t="s">
        <v>6465</v>
      </c>
      <c r="BLP201" t="s">
        <v>6465</v>
      </c>
      <c r="BLQ201" t="s">
        <v>6465</v>
      </c>
      <c r="BLR201" t="s">
        <v>6465</v>
      </c>
      <c r="BLS201" t="s">
        <v>6465</v>
      </c>
      <c r="BLT201" t="s">
        <v>6465</v>
      </c>
      <c r="BLU201" t="s">
        <v>6465</v>
      </c>
      <c r="BLV201" t="s">
        <v>6465</v>
      </c>
      <c r="BLW201" t="s">
        <v>6465</v>
      </c>
      <c r="BLX201" t="s">
        <v>6465</v>
      </c>
      <c r="BLY201" t="s">
        <v>6465</v>
      </c>
      <c r="BLZ201" t="s">
        <v>6465</v>
      </c>
      <c r="BMA201" t="s">
        <v>6465</v>
      </c>
      <c r="BMB201" t="s">
        <v>6465</v>
      </c>
      <c r="BMC201" t="s">
        <v>6465</v>
      </c>
      <c r="BMD201" t="s">
        <v>6465</v>
      </c>
      <c r="BME201" t="s">
        <v>6465</v>
      </c>
      <c r="BMF201" t="s">
        <v>6465</v>
      </c>
      <c r="BMG201" t="s">
        <v>6465</v>
      </c>
      <c r="BMH201" t="s">
        <v>6465</v>
      </c>
      <c r="BMI201" t="s">
        <v>6465</v>
      </c>
      <c r="BMJ201" t="s">
        <v>6465</v>
      </c>
      <c r="BMK201" t="s">
        <v>6465</v>
      </c>
      <c r="BML201" t="s">
        <v>6465</v>
      </c>
      <c r="BMM201" t="s">
        <v>6465</v>
      </c>
      <c r="BMN201" t="s">
        <v>6465</v>
      </c>
      <c r="BMO201" t="s">
        <v>6465</v>
      </c>
      <c r="BMP201" t="s">
        <v>6465</v>
      </c>
      <c r="BMQ201" t="s">
        <v>6465</v>
      </c>
      <c r="BMR201" t="s">
        <v>6465</v>
      </c>
      <c r="BMS201" t="s">
        <v>6465</v>
      </c>
      <c r="BMT201" t="s">
        <v>6465</v>
      </c>
      <c r="BMU201" t="s">
        <v>6465</v>
      </c>
      <c r="BMV201" t="s">
        <v>6465</v>
      </c>
      <c r="BMW201" t="s">
        <v>6465</v>
      </c>
      <c r="BMX201" t="s">
        <v>6465</v>
      </c>
      <c r="BMY201" t="s">
        <v>6465</v>
      </c>
      <c r="BMZ201" t="s">
        <v>6465</v>
      </c>
      <c r="BNA201" t="s">
        <v>6465</v>
      </c>
      <c r="BNB201" t="s">
        <v>6465</v>
      </c>
      <c r="BNC201" t="s">
        <v>6465</v>
      </c>
      <c r="BND201" t="s">
        <v>6465</v>
      </c>
      <c r="BNE201" t="s">
        <v>6465</v>
      </c>
      <c r="BNF201" t="s">
        <v>6465</v>
      </c>
      <c r="BNG201" t="s">
        <v>6465</v>
      </c>
      <c r="BNH201" t="s">
        <v>6465</v>
      </c>
      <c r="BNI201" t="s">
        <v>6465</v>
      </c>
      <c r="BNJ201" t="s">
        <v>6465</v>
      </c>
      <c r="BNK201" t="s">
        <v>6465</v>
      </c>
      <c r="BNL201" t="s">
        <v>6465</v>
      </c>
      <c r="BNM201" t="s">
        <v>6465</v>
      </c>
      <c r="BNN201" t="s">
        <v>6465</v>
      </c>
      <c r="BNO201" t="s">
        <v>6465</v>
      </c>
      <c r="BNP201" t="s">
        <v>6465</v>
      </c>
      <c r="BNQ201" t="s">
        <v>6465</v>
      </c>
      <c r="BNR201" t="s">
        <v>6465</v>
      </c>
      <c r="BNS201" t="s">
        <v>6465</v>
      </c>
      <c r="BNT201" t="s">
        <v>6465</v>
      </c>
      <c r="BNU201" t="s">
        <v>6465</v>
      </c>
      <c r="BNV201" t="s">
        <v>6465</v>
      </c>
      <c r="BNW201" t="s">
        <v>6465</v>
      </c>
      <c r="BNX201" t="s">
        <v>6465</v>
      </c>
      <c r="BNY201" t="s">
        <v>6465</v>
      </c>
      <c r="BNZ201" t="s">
        <v>6465</v>
      </c>
      <c r="BOA201" t="s">
        <v>6465</v>
      </c>
      <c r="BOB201" t="s">
        <v>6465</v>
      </c>
      <c r="BOC201" t="s">
        <v>6465</v>
      </c>
      <c r="BOD201" t="s">
        <v>6465</v>
      </c>
      <c r="BOE201" t="s">
        <v>6465</v>
      </c>
      <c r="BOF201" t="s">
        <v>6465</v>
      </c>
      <c r="BOG201" t="s">
        <v>6465</v>
      </c>
      <c r="BOH201" t="s">
        <v>6465</v>
      </c>
      <c r="BOI201" t="s">
        <v>6465</v>
      </c>
      <c r="BOJ201" t="s">
        <v>6465</v>
      </c>
      <c r="BOK201" t="s">
        <v>6465</v>
      </c>
      <c r="BOL201" t="s">
        <v>6465</v>
      </c>
      <c r="BOM201" t="s">
        <v>6465</v>
      </c>
      <c r="BON201" t="s">
        <v>6465</v>
      </c>
      <c r="BOO201" t="s">
        <v>6465</v>
      </c>
      <c r="BOP201" t="s">
        <v>6465</v>
      </c>
      <c r="BOQ201" t="s">
        <v>6465</v>
      </c>
      <c r="BOR201" t="s">
        <v>6465</v>
      </c>
      <c r="BOS201" t="s">
        <v>6465</v>
      </c>
      <c r="BOT201" t="s">
        <v>6465</v>
      </c>
      <c r="BOU201" t="s">
        <v>6465</v>
      </c>
      <c r="BOV201" t="s">
        <v>6465</v>
      </c>
      <c r="BOW201" t="s">
        <v>6465</v>
      </c>
      <c r="BOX201" t="s">
        <v>6465</v>
      </c>
      <c r="BOY201" t="s">
        <v>6465</v>
      </c>
      <c r="BOZ201" t="s">
        <v>6465</v>
      </c>
      <c r="BPA201" t="s">
        <v>6465</v>
      </c>
      <c r="BPB201" t="s">
        <v>6465</v>
      </c>
      <c r="BPC201" t="s">
        <v>6465</v>
      </c>
      <c r="BPD201" t="s">
        <v>6465</v>
      </c>
      <c r="BPE201" t="s">
        <v>6465</v>
      </c>
      <c r="BPF201" t="s">
        <v>6465</v>
      </c>
      <c r="BPG201" t="s">
        <v>6465</v>
      </c>
      <c r="BPH201" t="s">
        <v>6465</v>
      </c>
      <c r="BPI201" t="s">
        <v>6465</v>
      </c>
      <c r="BPJ201" t="s">
        <v>6465</v>
      </c>
      <c r="BPK201" t="s">
        <v>6465</v>
      </c>
      <c r="BPL201" t="s">
        <v>6465</v>
      </c>
      <c r="BPM201" t="s">
        <v>6465</v>
      </c>
      <c r="BPN201" t="s">
        <v>6465</v>
      </c>
      <c r="BPO201" t="s">
        <v>6465</v>
      </c>
      <c r="BPP201" t="s">
        <v>6465</v>
      </c>
      <c r="BPQ201" t="s">
        <v>6465</v>
      </c>
      <c r="BPR201" t="s">
        <v>6465</v>
      </c>
      <c r="BPS201" t="s">
        <v>6465</v>
      </c>
      <c r="BPT201" t="s">
        <v>6465</v>
      </c>
      <c r="BPU201" t="s">
        <v>6465</v>
      </c>
      <c r="BPV201" t="s">
        <v>6465</v>
      </c>
      <c r="BPW201" t="s">
        <v>6465</v>
      </c>
      <c r="BPX201" t="s">
        <v>6465</v>
      </c>
      <c r="BPY201" t="s">
        <v>6465</v>
      </c>
      <c r="BPZ201" t="s">
        <v>6465</v>
      </c>
      <c r="BQA201" t="s">
        <v>6465</v>
      </c>
      <c r="BQB201" t="s">
        <v>6465</v>
      </c>
      <c r="BQC201" t="s">
        <v>6465</v>
      </c>
      <c r="BQD201" t="s">
        <v>6465</v>
      </c>
      <c r="BQE201" t="s">
        <v>6465</v>
      </c>
      <c r="BQF201" t="s">
        <v>6465</v>
      </c>
      <c r="BQG201" t="s">
        <v>6465</v>
      </c>
      <c r="BQH201" t="s">
        <v>6465</v>
      </c>
      <c r="BQI201" t="s">
        <v>6465</v>
      </c>
      <c r="BQJ201" t="s">
        <v>6465</v>
      </c>
      <c r="BQK201" t="s">
        <v>6465</v>
      </c>
      <c r="BQL201" t="s">
        <v>6465</v>
      </c>
      <c r="BQM201" t="s">
        <v>6465</v>
      </c>
      <c r="BQN201" t="s">
        <v>6465</v>
      </c>
      <c r="BQO201" t="s">
        <v>6465</v>
      </c>
      <c r="BQP201" t="s">
        <v>6465</v>
      </c>
      <c r="BQQ201" t="s">
        <v>6465</v>
      </c>
      <c r="BQR201" t="s">
        <v>6465</v>
      </c>
      <c r="BQS201" t="s">
        <v>6465</v>
      </c>
      <c r="BQT201" t="s">
        <v>6465</v>
      </c>
      <c r="BQU201" t="s">
        <v>6465</v>
      </c>
      <c r="BQV201" t="s">
        <v>6465</v>
      </c>
      <c r="BQW201" t="s">
        <v>6465</v>
      </c>
      <c r="BQX201" t="s">
        <v>6465</v>
      </c>
      <c r="BQY201" t="s">
        <v>6465</v>
      </c>
      <c r="BQZ201" t="s">
        <v>6465</v>
      </c>
      <c r="BRA201" t="s">
        <v>6465</v>
      </c>
      <c r="BRB201" t="s">
        <v>6465</v>
      </c>
      <c r="BRC201" t="s">
        <v>6465</v>
      </c>
      <c r="BRD201" t="s">
        <v>6465</v>
      </c>
      <c r="BRE201" t="s">
        <v>6465</v>
      </c>
      <c r="BRF201" t="s">
        <v>6465</v>
      </c>
      <c r="BRG201" t="s">
        <v>6465</v>
      </c>
      <c r="BRH201" t="s">
        <v>6465</v>
      </c>
      <c r="BRI201" t="s">
        <v>6465</v>
      </c>
      <c r="BRJ201" t="s">
        <v>6465</v>
      </c>
      <c r="BRK201" t="s">
        <v>6465</v>
      </c>
      <c r="BRL201" t="s">
        <v>6465</v>
      </c>
      <c r="BRM201" t="s">
        <v>6465</v>
      </c>
      <c r="BRN201" t="s">
        <v>6465</v>
      </c>
      <c r="BRO201" t="s">
        <v>6465</v>
      </c>
      <c r="BRP201" t="s">
        <v>6465</v>
      </c>
      <c r="BRQ201" t="s">
        <v>6465</v>
      </c>
      <c r="BRR201" t="s">
        <v>6465</v>
      </c>
      <c r="BRS201" t="s">
        <v>6465</v>
      </c>
      <c r="BRT201" t="s">
        <v>6465</v>
      </c>
      <c r="BRU201" t="s">
        <v>6465</v>
      </c>
      <c r="BRV201" t="s">
        <v>6465</v>
      </c>
      <c r="BRW201" t="s">
        <v>6465</v>
      </c>
      <c r="BRX201" t="s">
        <v>6465</v>
      </c>
      <c r="BRY201" t="s">
        <v>6465</v>
      </c>
      <c r="BRZ201" t="s">
        <v>6465</v>
      </c>
      <c r="BSA201" t="s">
        <v>6465</v>
      </c>
      <c r="BSB201" t="s">
        <v>6465</v>
      </c>
      <c r="BSC201" t="s">
        <v>6465</v>
      </c>
      <c r="BSD201" t="s">
        <v>6465</v>
      </c>
      <c r="BSE201" t="s">
        <v>6465</v>
      </c>
      <c r="BSF201" t="s">
        <v>6465</v>
      </c>
      <c r="BSG201" t="s">
        <v>6465</v>
      </c>
      <c r="BSH201" t="s">
        <v>6465</v>
      </c>
      <c r="BSI201" t="s">
        <v>6465</v>
      </c>
      <c r="BSJ201" t="s">
        <v>6465</v>
      </c>
      <c r="BSK201" t="s">
        <v>6465</v>
      </c>
      <c r="BSL201" t="s">
        <v>6465</v>
      </c>
      <c r="BSM201" t="s">
        <v>6465</v>
      </c>
      <c r="BSN201" t="s">
        <v>6465</v>
      </c>
      <c r="BSO201" t="s">
        <v>6465</v>
      </c>
      <c r="BSP201" t="s">
        <v>6465</v>
      </c>
      <c r="BSQ201" t="s">
        <v>6465</v>
      </c>
      <c r="BSR201" t="s">
        <v>6465</v>
      </c>
      <c r="BSS201" t="s">
        <v>6465</v>
      </c>
      <c r="BST201" t="s">
        <v>6465</v>
      </c>
      <c r="BSU201" t="s">
        <v>6465</v>
      </c>
      <c r="BSV201" t="s">
        <v>6465</v>
      </c>
      <c r="BSW201" t="s">
        <v>6465</v>
      </c>
      <c r="BSX201" t="s">
        <v>6465</v>
      </c>
      <c r="BSY201" t="s">
        <v>6465</v>
      </c>
      <c r="BSZ201" t="s">
        <v>6465</v>
      </c>
      <c r="BTA201" t="s">
        <v>6465</v>
      </c>
      <c r="BTB201" t="s">
        <v>6465</v>
      </c>
      <c r="BTC201" t="s">
        <v>6465</v>
      </c>
      <c r="BTD201" t="s">
        <v>6465</v>
      </c>
      <c r="BTE201" t="s">
        <v>6465</v>
      </c>
      <c r="BTF201" t="s">
        <v>6465</v>
      </c>
      <c r="BTG201" t="s">
        <v>6465</v>
      </c>
      <c r="BTH201" t="s">
        <v>6465</v>
      </c>
      <c r="BTI201" t="s">
        <v>6465</v>
      </c>
      <c r="BTJ201" t="s">
        <v>6465</v>
      </c>
      <c r="BTK201" t="s">
        <v>6465</v>
      </c>
      <c r="BTL201" t="s">
        <v>6465</v>
      </c>
      <c r="BTM201" t="s">
        <v>6465</v>
      </c>
      <c r="BTN201" t="s">
        <v>6465</v>
      </c>
      <c r="BTO201" t="s">
        <v>6465</v>
      </c>
      <c r="BTP201" t="s">
        <v>6465</v>
      </c>
      <c r="BTQ201" t="s">
        <v>6465</v>
      </c>
      <c r="BTR201" t="s">
        <v>6465</v>
      </c>
      <c r="BTS201" t="s">
        <v>6465</v>
      </c>
      <c r="BTT201" t="s">
        <v>6465</v>
      </c>
      <c r="BTU201" t="s">
        <v>6465</v>
      </c>
      <c r="BTV201" t="s">
        <v>6465</v>
      </c>
      <c r="BTW201" t="s">
        <v>6465</v>
      </c>
      <c r="BTX201" t="s">
        <v>6465</v>
      </c>
      <c r="BTY201" t="s">
        <v>6465</v>
      </c>
      <c r="BTZ201" t="s">
        <v>6465</v>
      </c>
      <c r="BUA201" t="s">
        <v>6465</v>
      </c>
      <c r="BUB201" t="s">
        <v>6465</v>
      </c>
      <c r="BUC201" t="s">
        <v>6465</v>
      </c>
      <c r="BUD201" t="s">
        <v>6465</v>
      </c>
      <c r="BUE201" t="s">
        <v>6465</v>
      </c>
      <c r="BUF201" t="s">
        <v>6465</v>
      </c>
      <c r="BUG201" t="s">
        <v>6465</v>
      </c>
      <c r="BUH201" t="s">
        <v>6465</v>
      </c>
      <c r="BUI201" t="s">
        <v>6465</v>
      </c>
      <c r="BUJ201" t="s">
        <v>6465</v>
      </c>
      <c r="BUK201" t="s">
        <v>6465</v>
      </c>
      <c r="BUL201" t="s">
        <v>6465</v>
      </c>
      <c r="BUM201" t="s">
        <v>6465</v>
      </c>
      <c r="BUN201" t="s">
        <v>6465</v>
      </c>
      <c r="BUO201" t="s">
        <v>6465</v>
      </c>
      <c r="BUP201" t="s">
        <v>6465</v>
      </c>
      <c r="BUQ201" t="s">
        <v>6465</v>
      </c>
      <c r="BUR201" t="s">
        <v>6465</v>
      </c>
      <c r="BUS201" t="s">
        <v>6465</v>
      </c>
      <c r="BUT201" t="s">
        <v>6465</v>
      </c>
      <c r="BUU201" t="s">
        <v>6465</v>
      </c>
      <c r="BUV201" t="s">
        <v>6465</v>
      </c>
      <c r="BUW201" t="s">
        <v>6465</v>
      </c>
      <c r="BUX201" t="s">
        <v>6465</v>
      </c>
      <c r="BUY201" t="s">
        <v>6465</v>
      </c>
      <c r="BUZ201" t="s">
        <v>6465</v>
      </c>
      <c r="BVA201" t="s">
        <v>6465</v>
      </c>
      <c r="BVB201" t="s">
        <v>6465</v>
      </c>
      <c r="BVC201" t="s">
        <v>6465</v>
      </c>
      <c r="BVD201" t="s">
        <v>6465</v>
      </c>
      <c r="BVE201" t="s">
        <v>6465</v>
      </c>
      <c r="BVF201" t="s">
        <v>6465</v>
      </c>
      <c r="BVG201" t="s">
        <v>6465</v>
      </c>
      <c r="BVH201" t="s">
        <v>6465</v>
      </c>
      <c r="BVI201" t="s">
        <v>6465</v>
      </c>
      <c r="BVJ201" t="s">
        <v>6465</v>
      </c>
      <c r="BVK201" t="s">
        <v>6465</v>
      </c>
      <c r="BVL201" t="s">
        <v>6465</v>
      </c>
      <c r="BVM201" t="s">
        <v>6465</v>
      </c>
      <c r="BVN201" t="s">
        <v>6465</v>
      </c>
      <c r="BVO201" t="s">
        <v>6465</v>
      </c>
      <c r="BVP201" t="s">
        <v>6465</v>
      </c>
      <c r="BVQ201" t="s">
        <v>6465</v>
      </c>
      <c r="BVR201" t="s">
        <v>6465</v>
      </c>
      <c r="BVS201" t="s">
        <v>6465</v>
      </c>
      <c r="BVT201" t="s">
        <v>6465</v>
      </c>
      <c r="BVU201" t="s">
        <v>6465</v>
      </c>
      <c r="BVV201" t="s">
        <v>6465</v>
      </c>
      <c r="BVW201" t="s">
        <v>6465</v>
      </c>
      <c r="BVX201" t="s">
        <v>6465</v>
      </c>
      <c r="BVY201" t="s">
        <v>6465</v>
      </c>
      <c r="BVZ201" t="s">
        <v>6465</v>
      </c>
      <c r="BWA201" t="s">
        <v>6465</v>
      </c>
      <c r="BWB201" t="s">
        <v>6465</v>
      </c>
      <c r="BWC201" t="s">
        <v>6465</v>
      </c>
      <c r="BWD201" t="s">
        <v>6465</v>
      </c>
      <c r="BWE201" t="s">
        <v>6465</v>
      </c>
      <c r="BWF201" t="s">
        <v>6465</v>
      </c>
      <c r="BWG201" t="s">
        <v>6465</v>
      </c>
      <c r="BWH201" t="s">
        <v>6465</v>
      </c>
      <c r="BWI201" t="s">
        <v>6465</v>
      </c>
      <c r="BWJ201" t="s">
        <v>6465</v>
      </c>
      <c r="BWK201" t="s">
        <v>6465</v>
      </c>
      <c r="BWL201" t="s">
        <v>6465</v>
      </c>
      <c r="BWM201" t="s">
        <v>6465</v>
      </c>
      <c r="BWN201" t="s">
        <v>6465</v>
      </c>
      <c r="BWO201" t="s">
        <v>6465</v>
      </c>
      <c r="BWP201" t="s">
        <v>6465</v>
      </c>
      <c r="BWQ201" t="s">
        <v>6465</v>
      </c>
      <c r="BWR201" t="s">
        <v>6465</v>
      </c>
      <c r="BWS201" t="s">
        <v>6465</v>
      </c>
      <c r="BWT201" t="s">
        <v>6465</v>
      </c>
      <c r="BWU201" t="s">
        <v>6465</v>
      </c>
      <c r="BWV201" t="s">
        <v>6465</v>
      </c>
      <c r="BWW201" t="s">
        <v>6465</v>
      </c>
      <c r="BWX201" t="s">
        <v>6465</v>
      </c>
      <c r="BWY201" t="s">
        <v>6465</v>
      </c>
      <c r="BWZ201" t="s">
        <v>6465</v>
      </c>
      <c r="BXA201" t="s">
        <v>6465</v>
      </c>
      <c r="BXB201" t="s">
        <v>6465</v>
      </c>
      <c r="BXC201" t="s">
        <v>6465</v>
      </c>
      <c r="BXD201" t="s">
        <v>6465</v>
      </c>
      <c r="BXE201" t="s">
        <v>6465</v>
      </c>
      <c r="BXF201" t="s">
        <v>6465</v>
      </c>
      <c r="BXG201" t="s">
        <v>6465</v>
      </c>
      <c r="BXH201" t="s">
        <v>6465</v>
      </c>
      <c r="BXI201" t="s">
        <v>6465</v>
      </c>
      <c r="BXJ201" t="s">
        <v>6465</v>
      </c>
      <c r="BXK201" t="s">
        <v>6465</v>
      </c>
      <c r="BXL201" t="s">
        <v>6465</v>
      </c>
      <c r="BXM201" t="s">
        <v>6465</v>
      </c>
      <c r="BXN201" t="s">
        <v>6465</v>
      </c>
      <c r="BXO201" t="s">
        <v>6465</v>
      </c>
      <c r="BXP201" t="s">
        <v>6465</v>
      </c>
      <c r="BXQ201" t="s">
        <v>6465</v>
      </c>
      <c r="BXR201" t="s">
        <v>6465</v>
      </c>
      <c r="BXS201" t="s">
        <v>6465</v>
      </c>
      <c r="BXT201" t="s">
        <v>6465</v>
      </c>
      <c r="BXU201" t="s">
        <v>6465</v>
      </c>
      <c r="BXV201" t="s">
        <v>6465</v>
      </c>
      <c r="BXW201" t="s">
        <v>6465</v>
      </c>
      <c r="BXX201" t="s">
        <v>6465</v>
      </c>
      <c r="BXY201" t="s">
        <v>6465</v>
      </c>
      <c r="BXZ201" t="s">
        <v>6465</v>
      </c>
      <c r="BYA201" t="s">
        <v>6465</v>
      </c>
      <c r="BYB201" t="s">
        <v>6465</v>
      </c>
      <c r="BYC201" t="s">
        <v>6465</v>
      </c>
      <c r="BYD201" t="s">
        <v>6465</v>
      </c>
      <c r="BYE201" t="s">
        <v>6465</v>
      </c>
      <c r="BYF201" t="s">
        <v>6465</v>
      </c>
      <c r="BYG201" t="s">
        <v>6465</v>
      </c>
      <c r="BYH201" t="s">
        <v>6465</v>
      </c>
      <c r="BYI201" t="s">
        <v>6465</v>
      </c>
      <c r="BYJ201" t="s">
        <v>6465</v>
      </c>
      <c r="BYK201" t="s">
        <v>6465</v>
      </c>
      <c r="BYL201" t="s">
        <v>6465</v>
      </c>
      <c r="BYM201" t="s">
        <v>6465</v>
      </c>
      <c r="BYN201" t="s">
        <v>6465</v>
      </c>
      <c r="BYO201" t="s">
        <v>6465</v>
      </c>
      <c r="BYP201" t="s">
        <v>6465</v>
      </c>
      <c r="BYQ201" t="s">
        <v>6465</v>
      </c>
      <c r="BYR201" t="s">
        <v>6465</v>
      </c>
      <c r="BYS201" t="s">
        <v>6465</v>
      </c>
      <c r="BYT201" t="s">
        <v>6465</v>
      </c>
      <c r="BYU201" t="s">
        <v>6465</v>
      </c>
      <c r="BYV201" t="s">
        <v>6465</v>
      </c>
      <c r="BYW201" t="s">
        <v>6465</v>
      </c>
      <c r="BYX201" t="s">
        <v>6465</v>
      </c>
      <c r="BYY201" t="s">
        <v>6465</v>
      </c>
      <c r="BYZ201" t="s">
        <v>6465</v>
      </c>
      <c r="BZA201" t="s">
        <v>6465</v>
      </c>
      <c r="BZB201" t="s">
        <v>6465</v>
      </c>
      <c r="BZC201" t="s">
        <v>6465</v>
      </c>
      <c r="BZD201" t="s">
        <v>6465</v>
      </c>
      <c r="BZE201" t="s">
        <v>6465</v>
      </c>
      <c r="BZF201" t="s">
        <v>6465</v>
      </c>
      <c r="BZG201" t="s">
        <v>6465</v>
      </c>
      <c r="BZH201" t="s">
        <v>6465</v>
      </c>
      <c r="BZI201" t="s">
        <v>6465</v>
      </c>
      <c r="BZJ201" t="s">
        <v>6465</v>
      </c>
      <c r="BZK201" t="s">
        <v>6465</v>
      </c>
      <c r="BZL201" t="s">
        <v>6465</v>
      </c>
      <c r="BZM201" t="s">
        <v>6465</v>
      </c>
      <c r="BZN201" t="s">
        <v>6465</v>
      </c>
      <c r="BZO201" t="s">
        <v>6465</v>
      </c>
      <c r="BZP201" t="s">
        <v>6465</v>
      </c>
      <c r="BZQ201" t="s">
        <v>6465</v>
      </c>
      <c r="BZR201" t="s">
        <v>6465</v>
      </c>
      <c r="BZS201" t="s">
        <v>6465</v>
      </c>
      <c r="BZT201" t="s">
        <v>6465</v>
      </c>
      <c r="BZU201" t="s">
        <v>6465</v>
      </c>
      <c r="BZV201" t="s">
        <v>6465</v>
      </c>
      <c r="BZW201" t="s">
        <v>6465</v>
      </c>
      <c r="BZX201" t="s">
        <v>6465</v>
      </c>
      <c r="BZY201" t="s">
        <v>6465</v>
      </c>
      <c r="BZZ201" t="s">
        <v>6465</v>
      </c>
      <c r="CAA201" t="s">
        <v>6465</v>
      </c>
      <c r="CAB201" t="s">
        <v>6465</v>
      </c>
      <c r="CAC201" t="s">
        <v>6465</v>
      </c>
      <c r="CAD201" t="s">
        <v>6465</v>
      </c>
      <c r="CAE201" t="s">
        <v>6465</v>
      </c>
      <c r="CAF201" t="s">
        <v>6465</v>
      </c>
      <c r="CAG201" t="s">
        <v>6465</v>
      </c>
      <c r="CAH201" t="s">
        <v>6465</v>
      </c>
      <c r="CAI201" t="s">
        <v>6465</v>
      </c>
      <c r="CAJ201" t="s">
        <v>6465</v>
      </c>
      <c r="CAK201" t="s">
        <v>6465</v>
      </c>
      <c r="CAL201" t="s">
        <v>6465</v>
      </c>
      <c r="CAM201" t="s">
        <v>6465</v>
      </c>
      <c r="CAN201" t="s">
        <v>6465</v>
      </c>
      <c r="CAO201" t="s">
        <v>6465</v>
      </c>
      <c r="CAP201" t="s">
        <v>6465</v>
      </c>
      <c r="CAQ201" t="s">
        <v>6465</v>
      </c>
      <c r="CAR201" t="s">
        <v>6465</v>
      </c>
      <c r="CAS201" t="s">
        <v>6465</v>
      </c>
      <c r="CAT201" t="s">
        <v>6465</v>
      </c>
      <c r="CAU201" t="s">
        <v>6465</v>
      </c>
      <c r="CAV201" t="s">
        <v>6465</v>
      </c>
      <c r="CAW201" t="s">
        <v>6465</v>
      </c>
      <c r="CAX201" t="s">
        <v>6465</v>
      </c>
      <c r="CAY201" t="s">
        <v>6465</v>
      </c>
      <c r="CAZ201" t="s">
        <v>6465</v>
      </c>
      <c r="CBA201" t="s">
        <v>6465</v>
      </c>
      <c r="CBB201" t="s">
        <v>6465</v>
      </c>
      <c r="CBC201" t="s">
        <v>6465</v>
      </c>
      <c r="CBD201" t="s">
        <v>6465</v>
      </c>
      <c r="CBE201" t="s">
        <v>6465</v>
      </c>
      <c r="CBF201" t="s">
        <v>6465</v>
      </c>
      <c r="CBG201" t="s">
        <v>6465</v>
      </c>
      <c r="CBH201" t="s">
        <v>6465</v>
      </c>
      <c r="CBI201" t="s">
        <v>6465</v>
      </c>
      <c r="CBJ201" t="s">
        <v>6465</v>
      </c>
      <c r="CBK201" t="s">
        <v>6465</v>
      </c>
      <c r="CBL201" t="s">
        <v>6465</v>
      </c>
      <c r="CBM201" t="s">
        <v>6465</v>
      </c>
      <c r="CBN201" t="s">
        <v>6465</v>
      </c>
      <c r="CBO201" t="s">
        <v>6465</v>
      </c>
      <c r="CBP201" t="s">
        <v>6465</v>
      </c>
      <c r="CBQ201" t="s">
        <v>6465</v>
      </c>
      <c r="CBR201" t="s">
        <v>6465</v>
      </c>
      <c r="CBS201" t="s">
        <v>6465</v>
      </c>
      <c r="CBT201" t="s">
        <v>6465</v>
      </c>
      <c r="CBU201" t="s">
        <v>6465</v>
      </c>
      <c r="CBV201" t="s">
        <v>6465</v>
      </c>
      <c r="CBW201" t="s">
        <v>6465</v>
      </c>
      <c r="CBX201" t="s">
        <v>6465</v>
      </c>
      <c r="CBY201" t="s">
        <v>6465</v>
      </c>
      <c r="CBZ201" t="s">
        <v>6465</v>
      </c>
      <c r="CCA201" t="s">
        <v>6465</v>
      </c>
      <c r="CCB201" t="s">
        <v>6465</v>
      </c>
      <c r="CCC201" t="s">
        <v>6465</v>
      </c>
      <c r="CCD201" t="s">
        <v>6465</v>
      </c>
      <c r="CCE201" t="s">
        <v>6465</v>
      </c>
      <c r="CCF201" t="s">
        <v>6465</v>
      </c>
      <c r="CCG201" t="s">
        <v>6465</v>
      </c>
      <c r="CCH201" t="s">
        <v>6465</v>
      </c>
      <c r="CCI201" t="s">
        <v>6465</v>
      </c>
      <c r="CCJ201" t="s">
        <v>6465</v>
      </c>
      <c r="CCK201" t="s">
        <v>6465</v>
      </c>
      <c r="CCL201" t="s">
        <v>6465</v>
      </c>
      <c r="CCM201" t="s">
        <v>6465</v>
      </c>
      <c r="CCN201" t="s">
        <v>6465</v>
      </c>
      <c r="CCO201" t="s">
        <v>6465</v>
      </c>
      <c r="CCP201" t="s">
        <v>6465</v>
      </c>
      <c r="CCQ201" t="s">
        <v>6465</v>
      </c>
      <c r="CCR201" t="s">
        <v>6465</v>
      </c>
      <c r="CCS201" t="s">
        <v>6465</v>
      </c>
      <c r="CCT201" t="s">
        <v>6465</v>
      </c>
      <c r="CCU201" t="s">
        <v>6465</v>
      </c>
      <c r="CCV201" t="s">
        <v>6465</v>
      </c>
      <c r="CCW201" t="s">
        <v>6465</v>
      </c>
      <c r="CCX201" t="s">
        <v>6465</v>
      </c>
      <c r="CCY201" t="s">
        <v>6465</v>
      </c>
      <c r="CCZ201" t="s">
        <v>6465</v>
      </c>
      <c r="CDA201" t="s">
        <v>6465</v>
      </c>
      <c r="CDB201" t="s">
        <v>6465</v>
      </c>
      <c r="CDC201" t="s">
        <v>6465</v>
      </c>
      <c r="CDD201" t="s">
        <v>6465</v>
      </c>
      <c r="CDE201" t="s">
        <v>6465</v>
      </c>
      <c r="CDF201" t="s">
        <v>6465</v>
      </c>
      <c r="CDG201" t="s">
        <v>6465</v>
      </c>
      <c r="CDH201" t="s">
        <v>6465</v>
      </c>
      <c r="CDI201" t="s">
        <v>6465</v>
      </c>
      <c r="CDJ201" t="s">
        <v>6465</v>
      </c>
      <c r="CDK201" t="s">
        <v>6465</v>
      </c>
      <c r="CDL201" t="s">
        <v>6465</v>
      </c>
      <c r="CDM201" t="s">
        <v>6465</v>
      </c>
      <c r="CDN201" t="s">
        <v>6465</v>
      </c>
      <c r="CDO201" t="s">
        <v>6465</v>
      </c>
      <c r="CDP201" t="s">
        <v>6465</v>
      </c>
      <c r="CDQ201" t="s">
        <v>6465</v>
      </c>
      <c r="CDR201" t="s">
        <v>6465</v>
      </c>
      <c r="CDS201" t="s">
        <v>6465</v>
      </c>
      <c r="CDT201" t="s">
        <v>6465</v>
      </c>
      <c r="CDU201" t="s">
        <v>6465</v>
      </c>
      <c r="CDV201" t="s">
        <v>6465</v>
      </c>
      <c r="CDW201" t="s">
        <v>6465</v>
      </c>
      <c r="CDX201" t="s">
        <v>6465</v>
      </c>
      <c r="CDY201" t="s">
        <v>6465</v>
      </c>
      <c r="CDZ201" t="s">
        <v>6465</v>
      </c>
      <c r="CEA201" t="s">
        <v>6465</v>
      </c>
      <c r="CEB201" t="s">
        <v>6465</v>
      </c>
      <c r="CEC201" t="s">
        <v>6465</v>
      </c>
      <c r="CED201" t="s">
        <v>6465</v>
      </c>
      <c r="CEE201" t="s">
        <v>6465</v>
      </c>
      <c r="CEF201" t="s">
        <v>6465</v>
      </c>
      <c r="CEG201" t="s">
        <v>6465</v>
      </c>
      <c r="CEH201" t="s">
        <v>6465</v>
      </c>
      <c r="CEI201" t="s">
        <v>6465</v>
      </c>
      <c r="CEJ201" t="s">
        <v>6465</v>
      </c>
      <c r="CEK201" t="s">
        <v>6465</v>
      </c>
      <c r="CEL201" t="s">
        <v>6465</v>
      </c>
      <c r="CEM201" t="s">
        <v>6465</v>
      </c>
      <c r="CEN201" t="s">
        <v>6465</v>
      </c>
      <c r="CEO201" t="s">
        <v>6465</v>
      </c>
      <c r="CEP201" t="s">
        <v>6465</v>
      </c>
      <c r="CEQ201" t="s">
        <v>6465</v>
      </c>
      <c r="CER201" t="s">
        <v>6465</v>
      </c>
      <c r="CES201" t="s">
        <v>6465</v>
      </c>
      <c r="CET201" t="s">
        <v>6465</v>
      </c>
      <c r="CEU201" t="s">
        <v>6465</v>
      </c>
      <c r="CEV201" t="s">
        <v>6465</v>
      </c>
      <c r="CEW201" t="s">
        <v>6465</v>
      </c>
      <c r="CEX201" t="s">
        <v>6465</v>
      </c>
      <c r="CEY201" t="s">
        <v>6465</v>
      </c>
      <c r="CEZ201" t="s">
        <v>6465</v>
      </c>
      <c r="CFA201" t="s">
        <v>6465</v>
      </c>
      <c r="CFB201" t="s">
        <v>6465</v>
      </c>
      <c r="CFC201" t="s">
        <v>6465</v>
      </c>
      <c r="CFD201" t="s">
        <v>6465</v>
      </c>
      <c r="CFE201" t="s">
        <v>6465</v>
      </c>
      <c r="CFF201" t="s">
        <v>6465</v>
      </c>
      <c r="CFG201" t="s">
        <v>6465</v>
      </c>
      <c r="CFH201" t="s">
        <v>6465</v>
      </c>
      <c r="CFI201" t="s">
        <v>6465</v>
      </c>
      <c r="CFJ201" t="s">
        <v>6465</v>
      </c>
      <c r="CFK201" t="s">
        <v>6465</v>
      </c>
      <c r="CFL201" t="s">
        <v>6465</v>
      </c>
      <c r="CFM201" t="s">
        <v>6465</v>
      </c>
      <c r="CFN201" t="s">
        <v>6465</v>
      </c>
      <c r="CFO201" t="s">
        <v>6465</v>
      </c>
      <c r="CFP201" t="s">
        <v>6465</v>
      </c>
      <c r="CFQ201" t="s">
        <v>6465</v>
      </c>
      <c r="CFR201" t="s">
        <v>6465</v>
      </c>
      <c r="CFS201" t="s">
        <v>6465</v>
      </c>
      <c r="CFT201" t="s">
        <v>6465</v>
      </c>
      <c r="CFU201" t="s">
        <v>6465</v>
      </c>
      <c r="CFV201" t="s">
        <v>6465</v>
      </c>
      <c r="CFW201" t="s">
        <v>6465</v>
      </c>
      <c r="CFX201" t="s">
        <v>6465</v>
      </c>
      <c r="CFY201" t="s">
        <v>6465</v>
      </c>
      <c r="CFZ201" t="s">
        <v>6465</v>
      </c>
      <c r="CGA201" t="s">
        <v>6465</v>
      </c>
      <c r="CGB201" t="s">
        <v>6465</v>
      </c>
      <c r="CGC201" t="s">
        <v>6465</v>
      </c>
      <c r="CGD201" t="s">
        <v>6465</v>
      </c>
      <c r="CGE201" t="s">
        <v>6465</v>
      </c>
      <c r="CGF201" t="s">
        <v>6465</v>
      </c>
      <c r="CGG201" t="s">
        <v>6465</v>
      </c>
      <c r="CGH201" t="s">
        <v>6465</v>
      </c>
      <c r="CGI201" t="s">
        <v>6465</v>
      </c>
      <c r="CGJ201" t="s">
        <v>6465</v>
      </c>
      <c r="CGK201" t="s">
        <v>6465</v>
      </c>
      <c r="CGL201" t="s">
        <v>6465</v>
      </c>
      <c r="CGM201" t="s">
        <v>6465</v>
      </c>
      <c r="CGN201" t="s">
        <v>6465</v>
      </c>
      <c r="CGO201" t="s">
        <v>6465</v>
      </c>
      <c r="CGP201" t="s">
        <v>6465</v>
      </c>
      <c r="CGQ201" t="s">
        <v>6465</v>
      </c>
      <c r="CGR201" t="s">
        <v>6465</v>
      </c>
      <c r="CGS201" t="s">
        <v>6465</v>
      </c>
      <c r="CGT201" t="s">
        <v>6465</v>
      </c>
      <c r="CGU201" t="s">
        <v>6465</v>
      </c>
      <c r="CGV201" t="s">
        <v>6465</v>
      </c>
      <c r="CGW201" t="s">
        <v>6465</v>
      </c>
      <c r="CGX201" t="s">
        <v>6465</v>
      </c>
      <c r="CGY201" t="s">
        <v>6465</v>
      </c>
      <c r="CGZ201" t="s">
        <v>6465</v>
      </c>
      <c r="CHA201" t="s">
        <v>6465</v>
      </c>
      <c r="CHB201" t="s">
        <v>6465</v>
      </c>
      <c r="CHC201" t="s">
        <v>6465</v>
      </c>
      <c r="CHD201" t="s">
        <v>6465</v>
      </c>
      <c r="CHE201" t="s">
        <v>6465</v>
      </c>
      <c r="CHF201" t="s">
        <v>6465</v>
      </c>
      <c r="CHG201" t="s">
        <v>6465</v>
      </c>
      <c r="CHH201" t="s">
        <v>6465</v>
      </c>
      <c r="CHI201" t="s">
        <v>6465</v>
      </c>
      <c r="CHJ201" t="s">
        <v>6465</v>
      </c>
      <c r="CHK201" t="s">
        <v>6465</v>
      </c>
      <c r="CHL201" t="s">
        <v>6465</v>
      </c>
      <c r="CHM201" t="s">
        <v>6465</v>
      </c>
      <c r="CHN201" t="s">
        <v>6465</v>
      </c>
      <c r="CHO201" t="s">
        <v>6465</v>
      </c>
      <c r="CHP201" t="s">
        <v>6465</v>
      </c>
      <c r="CHQ201" t="s">
        <v>6465</v>
      </c>
      <c r="CHR201" t="s">
        <v>6465</v>
      </c>
      <c r="CHS201" t="s">
        <v>6465</v>
      </c>
      <c r="CHT201" t="s">
        <v>6465</v>
      </c>
      <c r="CHU201" t="s">
        <v>6465</v>
      </c>
      <c r="CHV201" t="s">
        <v>6465</v>
      </c>
      <c r="CHW201" t="s">
        <v>6465</v>
      </c>
      <c r="CHX201" t="s">
        <v>6465</v>
      </c>
      <c r="CHY201" t="s">
        <v>6465</v>
      </c>
      <c r="CHZ201" t="s">
        <v>6465</v>
      </c>
      <c r="CIA201" t="s">
        <v>6465</v>
      </c>
      <c r="CIB201" t="s">
        <v>6465</v>
      </c>
      <c r="CIC201" t="s">
        <v>6465</v>
      </c>
      <c r="CID201" t="s">
        <v>6465</v>
      </c>
      <c r="CIE201" t="s">
        <v>6465</v>
      </c>
      <c r="CIF201" t="s">
        <v>6465</v>
      </c>
      <c r="CIG201" t="s">
        <v>6465</v>
      </c>
      <c r="CIH201" t="s">
        <v>6465</v>
      </c>
      <c r="CII201" t="s">
        <v>6465</v>
      </c>
      <c r="CIJ201" t="s">
        <v>6465</v>
      </c>
      <c r="CIK201" t="s">
        <v>6465</v>
      </c>
      <c r="CIL201" t="s">
        <v>6465</v>
      </c>
      <c r="CIM201" t="s">
        <v>6465</v>
      </c>
      <c r="CIN201" t="s">
        <v>6465</v>
      </c>
      <c r="CIO201" t="s">
        <v>6465</v>
      </c>
      <c r="CIP201" t="s">
        <v>6465</v>
      </c>
      <c r="CIQ201" t="s">
        <v>6465</v>
      </c>
      <c r="CIR201" t="s">
        <v>6465</v>
      </c>
      <c r="CIS201" t="s">
        <v>6465</v>
      </c>
      <c r="CIT201" t="s">
        <v>6465</v>
      </c>
      <c r="CIU201" t="s">
        <v>6465</v>
      </c>
      <c r="CIV201" t="s">
        <v>6465</v>
      </c>
      <c r="CIW201" t="s">
        <v>6465</v>
      </c>
      <c r="CIX201" t="s">
        <v>6465</v>
      </c>
      <c r="CIY201" t="s">
        <v>6465</v>
      </c>
      <c r="CIZ201" t="s">
        <v>6465</v>
      </c>
      <c r="CJA201" t="s">
        <v>6465</v>
      </c>
      <c r="CJB201" t="s">
        <v>6465</v>
      </c>
      <c r="CJC201" t="s">
        <v>6465</v>
      </c>
      <c r="CJD201" t="s">
        <v>6465</v>
      </c>
      <c r="CJE201" t="s">
        <v>6465</v>
      </c>
      <c r="CJF201" t="s">
        <v>6465</v>
      </c>
      <c r="CJG201" t="s">
        <v>6465</v>
      </c>
      <c r="CJH201" t="s">
        <v>6465</v>
      </c>
      <c r="CJI201" t="s">
        <v>6465</v>
      </c>
      <c r="CJJ201" t="s">
        <v>6465</v>
      </c>
      <c r="CJK201" t="s">
        <v>6465</v>
      </c>
      <c r="CJL201" t="s">
        <v>6465</v>
      </c>
      <c r="CJM201" t="s">
        <v>6465</v>
      </c>
      <c r="CJN201" t="s">
        <v>6465</v>
      </c>
      <c r="CJO201" t="s">
        <v>6465</v>
      </c>
      <c r="CJP201" t="s">
        <v>6465</v>
      </c>
      <c r="CJQ201" t="s">
        <v>6465</v>
      </c>
      <c r="CJR201" t="s">
        <v>6465</v>
      </c>
      <c r="CJS201" t="s">
        <v>6465</v>
      </c>
      <c r="CJT201" t="s">
        <v>6465</v>
      </c>
      <c r="CJU201" t="s">
        <v>6465</v>
      </c>
      <c r="CJV201" t="s">
        <v>6465</v>
      </c>
      <c r="CJW201" t="s">
        <v>6465</v>
      </c>
      <c r="CJX201" t="s">
        <v>6465</v>
      </c>
      <c r="CJY201" t="s">
        <v>6465</v>
      </c>
      <c r="CJZ201" t="s">
        <v>6465</v>
      </c>
      <c r="CKA201" t="s">
        <v>6465</v>
      </c>
      <c r="CKB201" t="s">
        <v>6465</v>
      </c>
      <c r="CKC201" t="s">
        <v>6465</v>
      </c>
      <c r="CKD201" t="s">
        <v>6465</v>
      </c>
      <c r="CKE201" t="s">
        <v>6465</v>
      </c>
      <c r="CKF201" t="s">
        <v>6465</v>
      </c>
      <c r="CKG201" t="s">
        <v>6465</v>
      </c>
      <c r="CKH201" t="s">
        <v>6465</v>
      </c>
      <c r="CKI201" t="s">
        <v>6465</v>
      </c>
      <c r="CKJ201" t="s">
        <v>6465</v>
      </c>
      <c r="CKK201" t="s">
        <v>6465</v>
      </c>
      <c r="CKL201" t="s">
        <v>6465</v>
      </c>
      <c r="CKM201" t="s">
        <v>6465</v>
      </c>
      <c r="CKN201" t="s">
        <v>6465</v>
      </c>
      <c r="CKO201" t="s">
        <v>6465</v>
      </c>
      <c r="CKP201" t="s">
        <v>6465</v>
      </c>
      <c r="CKQ201" t="s">
        <v>6465</v>
      </c>
      <c r="CKR201" t="s">
        <v>6465</v>
      </c>
      <c r="CKS201" t="s">
        <v>6465</v>
      </c>
      <c r="CKT201" t="s">
        <v>6465</v>
      </c>
      <c r="CKU201" t="s">
        <v>6465</v>
      </c>
      <c r="CKV201" t="s">
        <v>6465</v>
      </c>
      <c r="CKW201" t="s">
        <v>6465</v>
      </c>
      <c r="CKX201" t="s">
        <v>6465</v>
      </c>
      <c r="CKY201" t="s">
        <v>6465</v>
      </c>
      <c r="CKZ201" t="s">
        <v>6465</v>
      </c>
      <c r="CLA201" t="s">
        <v>6465</v>
      </c>
      <c r="CLB201" t="s">
        <v>6465</v>
      </c>
      <c r="CLC201" t="s">
        <v>6465</v>
      </c>
      <c r="CLD201" t="s">
        <v>6465</v>
      </c>
      <c r="CLE201" t="s">
        <v>6465</v>
      </c>
      <c r="CLF201" t="s">
        <v>6465</v>
      </c>
      <c r="CLG201" t="s">
        <v>6465</v>
      </c>
      <c r="CLH201" t="s">
        <v>6465</v>
      </c>
      <c r="CLI201" t="s">
        <v>6465</v>
      </c>
      <c r="CLJ201" t="s">
        <v>6465</v>
      </c>
      <c r="CLK201" t="s">
        <v>6465</v>
      </c>
      <c r="CLL201" t="s">
        <v>6465</v>
      </c>
      <c r="CLM201" t="s">
        <v>6465</v>
      </c>
      <c r="CLN201" t="s">
        <v>6465</v>
      </c>
      <c r="CLO201" t="s">
        <v>6465</v>
      </c>
      <c r="CLP201" t="s">
        <v>6465</v>
      </c>
      <c r="CLQ201" t="s">
        <v>6465</v>
      </c>
      <c r="CLR201" t="s">
        <v>6465</v>
      </c>
      <c r="CLS201" t="s">
        <v>6465</v>
      </c>
      <c r="CLT201" t="s">
        <v>6465</v>
      </c>
      <c r="CLU201" t="s">
        <v>6465</v>
      </c>
      <c r="CLV201" t="s">
        <v>6465</v>
      </c>
      <c r="CLW201" t="s">
        <v>6465</v>
      </c>
      <c r="CLX201" t="s">
        <v>6465</v>
      </c>
      <c r="CLY201" t="s">
        <v>6465</v>
      </c>
      <c r="CLZ201" t="s">
        <v>6465</v>
      </c>
      <c r="CMA201" t="s">
        <v>6465</v>
      </c>
      <c r="CMB201" t="s">
        <v>6465</v>
      </c>
      <c r="CMC201" t="s">
        <v>6465</v>
      </c>
      <c r="CMD201" t="s">
        <v>6465</v>
      </c>
      <c r="CME201" t="s">
        <v>6465</v>
      </c>
      <c r="CMF201" t="s">
        <v>6465</v>
      </c>
      <c r="CMG201" t="s">
        <v>6465</v>
      </c>
      <c r="CMH201" t="s">
        <v>6465</v>
      </c>
      <c r="CMI201" t="s">
        <v>6465</v>
      </c>
      <c r="CMJ201" t="s">
        <v>6465</v>
      </c>
      <c r="CMK201" t="s">
        <v>6465</v>
      </c>
      <c r="CML201" t="s">
        <v>6465</v>
      </c>
      <c r="CMM201" t="s">
        <v>6465</v>
      </c>
      <c r="CMN201" t="s">
        <v>6465</v>
      </c>
      <c r="CMO201" t="s">
        <v>6465</v>
      </c>
      <c r="CMP201" t="s">
        <v>6465</v>
      </c>
      <c r="CMQ201" t="s">
        <v>6465</v>
      </c>
      <c r="CMR201" t="s">
        <v>6465</v>
      </c>
      <c r="CMS201" t="s">
        <v>6465</v>
      </c>
      <c r="CMT201" t="s">
        <v>6465</v>
      </c>
      <c r="CMU201" t="s">
        <v>6465</v>
      </c>
      <c r="CMV201" t="s">
        <v>6465</v>
      </c>
      <c r="CMW201" t="s">
        <v>6465</v>
      </c>
      <c r="CMX201" t="s">
        <v>6465</v>
      </c>
      <c r="CMY201" t="s">
        <v>6465</v>
      </c>
      <c r="CMZ201" t="s">
        <v>6465</v>
      </c>
      <c r="CNA201" t="s">
        <v>6465</v>
      </c>
      <c r="CNB201" t="s">
        <v>6465</v>
      </c>
      <c r="CNC201" t="s">
        <v>6465</v>
      </c>
      <c r="CND201" t="s">
        <v>6465</v>
      </c>
      <c r="CNE201" t="s">
        <v>6465</v>
      </c>
      <c r="CNF201" t="s">
        <v>6465</v>
      </c>
      <c r="CNG201" t="s">
        <v>6465</v>
      </c>
      <c r="CNH201" t="s">
        <v>6465</v>
      </c>
      <c r="CNI201" t="s">
        <v>6465</v>
      </c>
      <c r="CNJ201" t="s">
        <v>6465</v>
      </c>
      <c r="CNK201" t="s">
        <v>6465</v>
      </c>
      <c r="CNL201" t="s">
        <v>6465</v>
      </c>
      <c r="CNM201" t="s">
        <v>6465</v>
      </c>
      <c r="CNN201" t="s">
        <v>6465</v>
      </c>
      <c r="CNO201" t="s">
        <v>6465</v>
      </c>
      <c r="CNP201" t="s">
        <v>6465</v>
      </c>
      <c r="CNQ201" t="s">
        <v>6465</v>
      </c>
      <c r="CNR201" t="s">
        <v>6465</v>
      </c>
      <c r="CNS201" t="s">
        <v>6465</v>
      </c>
      <c r="CNT201" t="s">
        <v>6465</v>
      </c>
      <c r="CNU201" t="s">
        <v>6465</v>
      </c>
      <c r="CNV201" t="s">
        <v>6465</v>
      </c>
      <c r="CNW201" t="s">
        <v>6465</v>
      </c>
      <c r="CNX201" t="s">
        <v>6465</v>
      </c>
      <c r="CNY201" t="s">
        <v>6465</v>
      </c>
      <c r="CNZ201" t="s">
        <v>6465</v>
      </c>
      <c r="COA201" t="s">
        <v>6465</v>
      </c>
      <c r="COB201" t="s">
        <v>6465</v>
      </c>
      <c r="COC201" t="s">
        <v>6465</v>
      </c>
      <c r="COD201" t="s">
        <v>6465</v>
      </c>
      <c r="COE201" t="s">
        <v>6465</v>
      </c>
      <c r="COF201" t="s">
        <v>6465</v>
      </c>
      <c r="COG201" t="s">
        <v>6465</v>
      </c>
      <c r="COH201" t="s">
        <v>6465</v>
      </c>
      <c r="COI201" t="s">
        <v>6465</v>
      </c>
      <c r="COJ201" t="s">
        <v>6465</v>
      </c>
      <c r="COK201" t="s">
        <v>6465</v>
      </c>
      <c r="COL201" t="s">
        <v>6465</v>
      </c>
      <c r="COM201" t="s">
        <v>6465</v>
      </c>
      <c r="CON201" t="s">
        <v>6465</v>
      </c>
      <c r="COO201" t="s">
        <v>6465</v>
      </c>
      <c r="COP201" t="s">
        <v>6465</v>
      </c>
      <c r="COQ201" t="s">
        <v>6465</v>
      </c>
      <c r="COR201" t="s">
        <v>6465</v>
      </c>
      <c r="COS201" t="s">
        <v>6465</v>
      </c>
      <c r="COT201" t="s">
        <v>6465</v>
      </c>
      <c r="COU201" t="s">
        <v>6465</v>
      </c>
      <c r="COV201" t="s">
        <v>6465</v>
      </c>
      <c r="COW201" t="s">
        <v>6465</v>
      </c>
      <c r="COX201" t="s">
        <v>6465</v>
      </c>
      <c r="COY201" t="s">
        <v>6465</v>
      </c>
      <c r="COZ201" t="s">
        <v>6465</v>
      </c>
      <c r="CPA201" t="s">
        <v>6465</v>
      </c>
      <c r="CPB201" t="s">
        <v>6465</v>
      </c>
      <c r="CPC201" t="s">
        <v>6465</v>
      </c>
      <c r="CPD201" t="s">
        <v>6465</v>
      </c>
      <c r="CPE201" t="s">
        <v>6465</v>
      </c>
      <c r="CPF201" t="s">
        <v>6465</v>
      </c>
      <c r="CPG201" t="s">
        <v>6465</v>
      </c>
      <c r="CPH201" t="s">
        <v>6465</v>
      </c>
      <c r="CPI201" t="s">
        <v>6465</v>
      </c>
      <c r="CPJ201" t="s">
        <v>6465</v>
      </c>
      <c r="CPK201" t="s">
        <v>6465</v>
      </c>
      <c r="CPL201" t="s">
        <v>6465</v>
      </c>
      <c r="CPM201" t="s">
        <v>6465</v>
      </c>
      <c r="CPN201" t="s">
        <v>6465</v>
      </c>
      <c r="CPO201" t="s">
        <v>6465</v>
      </c>
      <c r="CPP201" t="s">
        <v>6465</v>
      </c>
      <c r="CPQ201" t="s">
        <v>6465</v>
      </c>
      <c r="CPR201" t="s">
        <v>6465</v>
      </c>
      <c r="CPS201" t="s">
        <v>6465</v>
      </c>
      <c r="CPT201" t="s">
        <v>6465</v>
      </c>
      <c r="CPU201" t="s">
        <v>6465</v>
      </c>
      <c r="CPV201" t="s">
        <v>6465</v>
      </c>
      <c r="CPW201" t="s">
        <v>6465</v>
      </c>
      <c r="CPX201" t="s">
        <v>6465</v>
      </c>
      <c r="CPY201" t="s">
        <v>6465</v>
      </c>
      <c r="CPZ201" t="s">
        <v>6465</v>
      </c>
      <c r="CQA201" t="s">
        <v>6465</v>
      </c>
      <c r="CQB201" t="s">
        <v>6465</v>
      </c>
      <c r="CQC201" t="s">
        <v>6465</v>
      </c>
      <c r="CQD201" t="s">
        <v>6465</v>
      </c>
      <c r="CQE201" t="s">
        <v>6465</v>
      </c>
      <c r="CQF201" t="s">
        <v>6465</v>
      </c>
      <c r="CQG201" t="s">
        <v>6465</v>
      </c>
      <c r="CQH201" t="s">
        <v>6465</v>
      </c>
      <c r="CQI201" t="s">
        <v>6465</v>
      </c>
      <c r="CQJ201" t="s">
        <v>6465</v>
      </c>
      <c r="CQK201" t="s">
        <v>6465</v>
      </c>
      <c r="CQL201" t="s">
        <v>6465</v>
      </c>
      <c r="CQM201" t="s">
        <v>6465</v>
      </c>
      <c r="CQN201" t="s">
        <v>6465</v>
      </c>
      <c r="CQO201" t="s">
        <v>6465</v>
      </c>
      <c r="CQP201" t="s">
        <v>6465</v>
      </c>
      <c r="CQQ201" t="s">
        <v>6465</v>
      </c>
      <c r="CQR201" t="s">
        <v>6465</v>
      </c>
      <c r="CQS201" t="s">
        <v>6465</v>
      </c>
      <c r="CQT201" t="s">
        <v>6465</v>
      </c>
      <c r="CQU201" t="s">
        <v>6465</v>
      </c>
      <c r="CQV201" t="s">
        <v>6465</v>
      </c>
      <c r="CQW201" t="s">
        <v>6465</v>
      </c>
      <c r="CQX201" t="s">
        <v>6465</v>
      </c>
      <c r="CQY201" t="s">
        <v>6465</v>
      </c>
      <c r="CQZ201" t="s">
        <v>6465</v>
      </c>
      <c r="CRA201" t="s">
        <v>6465</v>
      </c>
      <c r="CRB201" t="s">
        <v>6465</v>
      </c>
      <c r="CRC201" t="s">
        <v>6465</v>
      </c>
      <c r="CRD201" t="s">
        <v>6465</v>
      </c>
      <c r="CRE201" t="s">
        <v>6465</v>
      </c>
      <c r="CRF201" t="s">
        <v>6465</v>
      </c>
      <c r="CRG201" t="s">
        <v>6465</v>
      </c>
      <c r="CRH201" t="s">
        <v>6465</v>
      </c>
      <c r="CRI201" t="s">
        <v>6465</v>
      </c>
      <c r="CRJ201" t="s">
        <v>6465</v>
      </c>
      <c r="CRK201" t="s">
        <v>6465</v>
      </c>
      <c r="CRL201" t="s">
        <v>6465</v>
      </c>
      <c r="CRM201" t="s">
        <v>6465</v>
      </c>
      <c r="CRN201" t="s">
        <v>6465</v>
      </c>
      <c r="CRO201" t="s">
        <v>6465</v>
      </c>
      <c r="CRP201" t="s">
        <v>6465</v>
      </c>
      <c r="CRQ201" t="s">
        <v>6465</v>
      </c>
      <c r="CRR201" t="s">
        <v>6465</v>
      </c>
      <c r="CRS201" t="s">
        <v>6465</v>
      </c>
      <c r="CRT201" t="s">
        <v>6465</v>
      </c>
      <c r="CRU201" t="s">
        <v>6465</v>
      </c>
      <c r="CRV201" t="s">
        <v>6465</v>
      </c>
      <c r="CRW201" t="s">
        <v>6465</v>
      </c>
      <c r="CRX201" t="s">
        <v>6465</v>
      </c>
      <c r="CRY201" t="s">
        <v>6465</v>
      </c>
      <c r="CRZ201" t="s">
        <v>6465</v>
      </c>
      <c r="CSA201" t="s">
        <v>6465</v>
      </c>
      <c r="CSB201" t="s">
        <v>6465</v>
      </c>
      <c r="CSC201" t="s">
        <v>6465</v>
      </c>
      <c r="CSD201" t="s">
        <v>6465</v>
      </c>
      <c r="CSE201" t="s">
        <v>6465</v>
      </c>
      <c r="CSF201" t="s">
        <v>6465</v>
      </c>
      <c r="CSG201" t="s">
        <v>6465</v>
      </c>
      <c r="CSH201" t="s">
        <v>6465</v>
      </c>
      <c r="CSI201" t="s">
        <v>6465</v>
      </c>
      <c r="CSJ201" t="s">
        <v>6465</v>
      </c>
      <c r="CSK201" t="s">
        <v>6465</v>
      </c>
      <c r="CSL201" t="s">
        <v>6465</v>
      </c>
      <c r="CSM201" t="s">
        <v>6465</v>
      </c>
      <c r="CSN201" t="s">
        <v>6465</v>
      </c>
      <c r="CSO201" t="s">
        <v>6465</v>
      </c>
      <c r="CSP201" t="s">
        <v>6465</v>
      </c>
      <c r="CSQ201" t="s">
        <v>6465</v>
      </c>
      <c r="CSR201" t="s">
        <v>6465</v>
      </c>
      <c r="CSS201" t="s">
        <v>6465</v>
      </c>
      <c r="CST201" t="s">
        <v>6465</v>
      </c>
      <c r="CSU201" t="s">
        <v>6465</v>
      </c>
      <c r="CSV201" t="s">
        <v>6465</v>
      </c>
      <c r="CSW201" t="s">
        <v>6465</v>
      </c>
      <c r="CSX201" t="s">
        <v>6465</v>
      </c>
      <c r="CSY201" t="s">
        <v>6465</v>
      </c>
      <c r="CSZ201" t="s">
        <v>6465</v>
      </c>
      <c r="CTA201" t="s">
        <v>6465</v>
      </c>
      <c r="CTB201" t="s">
        <v>6465</v>
      </c>
      <c r="CTC201" t="s">
        <v>6465</v>
      </c>
      <c r="CTD201" t="s">
        <v>6465</v>
      </c>
      <c r="CTE201" t="s">
        <v>6465</v>
      </c>
      <c r="CTF201" t="s">
        <v>6465</v>
      </c>
      <c r="CTG201" t="s">
        <v>6465</v>
      </c>
      <c r="CTH201" t="s">
        <v>6465</v>
      </c>
      <c r="CTI201" t="s">
        <v>6465</v>
      </c>
      <c r="CTJ201" t="s">
        <v>6465</v>
      </c>
      <c r="CTK201" t="s">
        <v>6465</v>
      </c>
      <c r="CTL201" t="s">
        <v>6465</v>
      </c>
      <c r="CTM201" t="s">
        <v>6465</v>
      </c>
      <c r="CTN201" t="s">
        <v>6465</v>
      </c>
      <c r="CTO201" t="s">
        <v>6465</v>
      </c>
      <c r="CTP201" t="s">
        <v>6465</v>
      </c>
      <c r="CTQ201" t="s">
        <v>6465</v>
      </c>
      <c r="CTR201" t="s">
        <v>6465</v>
      </c>
      <c r="CTS201" t="s">
        <v>6465</v>
      </c>
      <c r="CTT201" t="s">
        <v>6465</v>
      </c>
      <c r="CTU201" t="s">
        <v>6465</v>
      </c>
      <c r="CTV201" t="s">
        <v>6465</v>
      </c>
      <c r="CTW201" t="s">
        <v>6465</v>
      </c>
      <c r="CTX201" t="s">
        <v>6465</v>
      </c>
      <c r="CTY201" t="s">
        <v>6465</v>
      </c>
      <c r="CTZ201" t="s">
        <v>6465</v>
      </c>
      <c r="CUA201" t="s">
        <v>6465</v>
      </c>
      <c r="CUB201" t="s">
        <v>6465</v>
      </c>
      <c r="CUC201" t="s">
        <v>6465</v>
      </c>
      <c r="CUD201" t="s">
        <v>6465</v>
      </c>
      <c r="CUE201" t="s">
        <v>6465</v>
      </c>
      <c r="CUF201" t="s">
        <v>6465</v>
      </c>
      <c r="CUG201" t="s">
        <v>6465</v>
      </c>
      <c r="CUH201" t="s">
        <v>6465</v>
      </c>
      <c r="CUI201" t="s">
        <v>6465</v>
      </c>
      <c r="CUJ201" t="s">
        <v>6465</v>
      </c>
      <c r="CUK201" t="s">
        <v>6465</v>
      </c>
      <c r="CUL201" t="s">
        <v>6465</v>
      </c>
      <c r="CUM201" t="s">
        <v>6465</v>
      </c>
      <c r="CUN201" t="s">
        <v>6465</v>
      </c>
      <c r="CUO201" t="s">
        <v>6465</v>
      </c>
      <c r="CUP201" t="s">
        <v>6465</v>
      </c>
      <c r="CUQ201" t="s">
        <v>6465</v>
      </c>
      <c r="CUR201" t="s">
        <v>6465</v>
      </c>
      <c r="CUS201" t="s">
        <v>6465</v>
      </c>
      <c r="CUT201" t="s">
        <v>6465</v>
      </c>
      <c r="CUU201" t="s">
        <v>6465</v>
      </c>
      <c r="CUV201" t="s">
        <v>6465</v>
      </c>
      <c r="CUW201" t="s">
        <v>6465</v>
      </c>
      <c r="CUX201" t="s">
        <v>6465</v>
      </c>
      <c r="CUY201" t="s">
        <v>6465</v>
      </c>
      <c r="CUZ201" t="s">
        <v>6465</v>
      </c>
      <c r="CVA201" t="s">
        <v>6465</v>
      </c>
      <c r="CVB201" t="s">
        <v>6465</v>
      </c>
      <c r="CVC201" t="s">
        <v>6465</v>
      </c>
      <c r="CVD201" t="s">
        <v>6465</v>
      </c>
      <c r="CVE201" t="s">
        <v>6465</v>
      </c>
      <c r="CVF201" t="s">
        <v>6465</v>
      </c>
      <c r="CVG201" t="s">
        <v>6465</v>
      </c>
      <c r="CVH201" t="s">
        <v>6465</v>
      </c>
      <c r="CVI201" t="s">
        <v>6465</v>
      </c>
      <c r="CVJ201" t="s">
        <v>6465</v>
      </c>
      <c r="CVK201" t="s">
        <v>6465</v>
      </c>
      <c r="CVL201" t="s">
        <v>6465</v>
      </c>
      <c r="CVM201" t="s">
        <v>6465</v>
      </c>
      <c r="CVN201" t="s">
        <v>6465</v>
      </c>
      <c r="CVO201" t="s">
        <v>6465</v>
      </c>
      <c r="CVP201" t="s">
        <v>6465</v>
      </c>
      <c r="CVQ201" t="s">
        <v>6465</v>
      </c>
      <c r="CVR201" t="s">
        <v>6465</v>
      </c>
      <c r="CVS201" t="s">
        <v>6465</v>
      </c>
      <c r="CVT201" t="s">
        <v>6465</v>
      </c>
      <c r="CVU201" t="s">
        <v>6465</v>
      </c>
      <c r="CVV201" t="s">
        <v>6465</v>
      </c>
      <c r="CVW201" t="s">
        <v>6465</v>
      </c>
      <c r="CVX201" t="s">
        <v>6465</v>
      </c>
      <c r="CVY201" t="s">
        <v>6465</v>
      </c>
      <c r="CVZ201" t="s">
        <v>6465</v>
      </c>
      <c r="CWA201" t="s">
        <v>6465</v>
      </c>
      <c r="CWB201" t="s">
        <v>6465</v>
      </c>
      <c r="CWC201" t="s">
        <v>6465</v>
      </c>
      <c r="CWD201" t="s">
        <v>6465</v>
      </c>
      <c r="CWE201" t="s">
        <v>6465</v>
      </c>
      <c r="CWF201" t="s">
        <v>6465</v>
      </c>
      <c r="CWG201" t="s">
        <v>6465</v>
      </c>
      <c r="CWH201" t="s">
        <v>6465</v>
      </c>
      <c r="CWI201" t="s">
        <v>6465</v>
      </c>
      <c r="CWJ201" t="s">
        <v>6465</v>
      </c>
      <c r="CWK201" t="s">
        <v>6465</v>
      </c>
      <c r="CWL201" t="s">
        <v>6465</v>
      </c>
      <c r="CWM201" t="s">
        <v>6465</v>
      </c>
      <c r="CWN201" t="s">
        <v>6465</v>
      </c>
      <c r="CWO201" t="s">
        <v>6465</v>
      </c>
      <c r="CWP201" t="s">
        <v>6465</v>
      </c>
      <c r="CWQ201" t="s">
        <v>6465</v>
      </c>
      <c r="CWR201" t="s">
        <v>6465</v>
      </c>
      <c r="CWS201" t="s">
        <v>6465</v>
      </c>
      <c r="CWT201" t="s">
        <v>6465</v>
      </c>
      <c r="CWU201" t="s">
        <v>6465</v>
      </c>
      <c r="CWV201" t="s">
        <v>6465</v>
      </c>
      <c r="CWW201" t="s">
        <v>6465</v>
      </c>
      <c r="CWX201" t="s">
        <v>6465</v>
      </c>
      <c r="CWY201" t="s">
        <v>6465</v>
      </c>
      <c r="CWZ201" t="s">
        <v>6465</v>
      </c>
      <c r="CXA201" t="s">
        <v>6465</v>
      </c>
      <c r="CXB201" t="s">
        <v>6465</v>
      </c>
      <c r="CXC201" t="s">
        <v>6465</v>
      </c>
      <c r="CXD201" t="s">
        <v>6465</v>
      </c>
      <c r="CXE201" t="s">
        <v>6465</v>
      </c>
      <c r="CXF201" t="s">
        <v>6465</v>
      </c>
      <c r="CXG201" t="s">
        <v>6465</v>
      </c>
      <c r="CXH201" t="s">
        <v>6465</v>
      </c>
      <c r="CXI201" t="s">
        <v>6465</v>
      </c>
      <c r="CXJ201" t="s">
        <v>6465</v>
      </c>
      <c r="CXK201" t="s">
        <v>6465</v>
      </c>
      <c r="CXL201" t="s">
        <v>6465</v>
      </c>
      <c r="CXM201" t="s">
        <v>6465</v>
      </c>
      <c r="CXN201" t="s">
        <v>6465</v>
      </c>
      <c r="CXO201" t="s">
        <v>6465</v>
      </c>
      <c r="CXP201" t="s">
        <v>6465</v>
      </c>
      <c r="CXQ201" t="s">
        <v>6465</v>
      </c>
      <c r="CXR201" t="s">
        <v>6465</v>
      </c>
      <c r="CXS201" t="s">
        <v>6465</v>
      </c>
      <c r="CXT201" t="s">
        <v>6465</v>
      </c>
      <c r="CXU201" t="s">
        <v>6465</v>
      </c>
      <c r="CXV201" t="s">
        <v>6465</v>
      </c>
      <c r="CXW201" t="s">
        <v>6465</v>
      </c>
      <c r="CXX201" t="s">
        <v>6465</v>
      </c>
      <c r="CXY201" t="s">
        <v>6465</v>
      </c>
      <c r="CXZ201" t="s">
        <v>6465</v>
      </c>
      <c r="CYA201" t="s">
        <v>6465</v>
      </c>
      <c r="CYB201" t="s">
        <v>6465</v>
      </c>
      <c r="CYC201" t="s">
        <v>6465</v>
      </c>
      <c r="CYD201" t="s">
        <v>6465</v>
      </c>
      <c r="CYE201" t="s">
        <v>6465</v>
      </c>
      <c r="CYF201" t="s">
        <v>6465</v>
      </c>
      <c r="CYG201" t="s">
        <v>6465</v>
      </c>
      <c r="CYH201" t="s">
        <v>6465</v>
      </c>
      <c r="CYI201" t="s">
        <v>6465</v>
      </c>
      <c r="CYJ201" t="s">
        <v>6465</v>
      </c>
      <c r="CYK201" t="s">
        <v>6465</v>
      </c>
      <c r="CYL201" t="s">
        <v>6465</v>
      </c>
      <c r="CYM201" t="s">
        <v>6465</v>
      </c>
      <c r="CYN201" t="s">
        <v>6465</v>
      </c>
      <c r="CYO201" t="s">
        <v>6465</v>
      </c>
      <c r="CYP201" t="s">
        <v>6465</v>
      </c>
      <c r="CYQ201" t="s">
        <v>6465</v>
      </c>
      <c r="CYR201" t="s">
        <v>6465</v>
      </c>
      <c r="CYS201" t="s">
        <v>6465</v>
      </c>
      <c r="CYT201" t="s">
        <v>6465</v>
      </c>
      <c r="CYU201" t="s">
        <v>6465</v>
      </c>
      <c r="CYV201" t="s">
        <v>6465</v>
      </c>
      <c r="CYW201" t="s">
        <v>6465</v>
      </c>
      <c r="CYX201" t="s">
        <v>6465</v>
      </c>
      <c r="CYY201" t="s">
        <v>6465</v>
      </c>
      <c r="CYZ201" t="s">
        <v>6465</v>
      </c>
      <c r="CZA201" t="s">
        <v>6465</v>
      </c>
      <c r="CZB201" t="s">
        <v>6465</v>
      </c>
      <c r="CZC201" t="s">
        <v>6465</v>
      </c>
      <c r="CZD201" t="s">
        <v>6465</v>
      </c>
      <c r="CZE201" t="s">
        <v>6465</v>
      </c>
      <c r="CZF201" t="s">
        <v>6465</v>
      </c>
      <c r="CZG201" t="s">
        <v>6465</v>
      </c>
      <c r="CZH201" t="s">
        <v>6465</v>
      </c>
      <c r="CZI201" t="s">
        <v>6465</v>
      </c>
      <c r="CZJ201" t="s">
        <v>6465</v>
      </c>
      <c r="CZK201" t="s">
        <v>6465</v>
      </c>
      <c r="CZL201" t="s">
        <v>6465</v>
      </c>
      <c r="CZM201" t="s">
        <v>6465</v>
      </c>
      <c r="CZN201" t="s">
        <v>6465</v>
      </c>
      <c r="CZO201" t="s">
        <v>6465</v>
      </c>
      <c r="CZP201" t="s">
        <v>6465</v>
      </c>
      <c r="CZQ201" t="s">
        <v>6465</v>
      </c>
      <c r="CZR201" t="s">
        <v>6465</v>
      </c>
      <c r="CZS201" t="s">
        <v>6465</v>
      </c>
      <c r="CZT201" t="s">
        <v>6465</v>
      </c>
      <c r="CZU201" t="s">
        <v>6465</v>
      </c>
      <c r="CZV201" t="s">
        <v>6465</v>
      </c>
      <c r="CZW201" t="s">
        <v>6465</v>
      </c>
      <c r="CZX201" t="s">
        <v>6465</v>
      </c>
      <c r="CZY201" t="s">
        <v>6465</v>
      </c>
      <c r="CZZ201" t="s">
        <v>6465</v>
      </c>
      <c r="DAA201" t="s">
        <v>6465</v>
      </c>
      <c r="DAB201" t="s">
        <v>6465</v>
      </c>
      <c r="DAC201" t="s">
        <v>6465</v>
      </c>
      <c r="DAD201" t="s">
        <v>6465</v>
      </c>
      <c r="DAE201" t="s">
        <v>6465</v>
      </c>
      <c r="DAF201" t="s">
        <v>6465</v>
      </c>
      <c r="DAG201" t="s">
        <v>6465</v>
      </c>
      <c r="DAH201" t="s">
        <v>6465</v>
      </c>
      <c r="DAI201" t="s">
        <v>6465</v>
      </c>
      <c r="DAJ201" t="s">
        <v>6465</v>
      </c>
      <c r="DAK201" t="s">
        <v>6465</v>
      </c>
      <c r="DAL201" t="s">
        <v>6465</v>
      </c>
      <c r="DAM201" t="s">
        <v>6465</v>
      </c>
      <c r="DAN201" t="s">
        <v>6465</v>
      </c>
      <c r="DAO201" t="s">
        <v>6465</v>
      </c>
      <c r="DAP201" t="s">
        <v>6465</v>
      </c>
      <c r="DAQ201" t="s">
        <v>6465</v>
      </c>
      <c r="DAR201" t="s">
        <v>6465</v>
      </c>
      <c r="DAS201" t="s">
        <v>6465</v>
      </c>
      <c r="DAT201" t="s">
        <v>6465</v>
      </c>
      <c r="DAU201" t="s">
        <v>6465</v>
      </c>
      <c r="DAV201" t="s">
        <v>6465</v>
      </c>
      <c r="DAW201" t="s">
        <v>6465</v>
      </c>
      <c r="DAX201" t="s">
        <v>6465</v>
      </c>
      <c r="DAY201" t="s">
        <v>6465</v>
      </c>
      <c r="DAZ201" t="s">
        <v>6465</v>
      </c>
      <c r="DBA201" t="s">
        <v>6465</v>
      </c>
      <c r="DBB201" t="s">
        <v>6465</v>
      </c>
      <c r="DBC201" t="s">
        <v>6465</v>
      </c>
      <c r="DBD201" t="s">
        <v>6465</v>
      </c>
      <c r="DBE201" t="s">
        <v>6465</v>
      </c>
      <c r="DBF201" t="s">
        <v>6465</v>
      </c>
      <c r="DBG201" t="s">
        <v>6465</v>
      </c>
      <c r="DBH201" t="s">
        <v>6465</v>
      </c>
      <c r="DBI201" t="s">
        <v>6465</v>
      </c>
      <c r="DBJ201" t="s">
        <v>6465</v>
      </c>
      <c r="DBK201" t="s">
        <v>6465</v>
      </c>
      <c r="DBL201" t="s">
        <v>6465</v>
      </c>
      <c r="DBM201" t="s">
        <v>6465</v>
      </c>
      <c r="DBN201" t="s">
        <v>6465</v>
      </c>
      <c r="DBO201" t="s">
        <v>6465</v>
      </c>
      <c r="DBP201" t="s">
        <v>6465</v>
      </c>
      <c r="DBQ201" t="s">
        <v>6465</v>
      </c>
      <c r="DBR201" t="s">
        <v>6465</v>
      </c>
      <c r="DBS201" t="s">
        <v>6465</v>
      </c>
      <c r="DBT201" t="s">
        <v>6465</v>
      </c>
      <c r="DBU201" t="s">
        <v>6465</v>
      </c>
      <c r="DBV201" t="s">
        <v>6465</v>
      </c>
      <c r="DBW201" t="s">
        <v>6465</v>
      </c>
      <c r="DBX201" t="s">
        <v>6465</v>
      </c>
      <c r="DBY201" t="s">
        <v>6465</v>
      </c>
      <c r="DBZ201" t="s">
        <v>6465</v>
      </c>
      <c r="DCA201" t="s">
        <v>6465</v>
      </c>
      <c r="DCB201" t="s">
        <v>6465</v>
      </c>
      <c r="DCC201" t="s">
        <v>6465</v>
      </c>
      <c r="DCD201" t="s">
        <v>6465</v>
      </c>
      <c r="DCE201" t="s">
        <v>6465</v>
      </c>
      <c r="DCF201" t="s">
        <v>6465</v>
      </c>
      <c r="DCG201" t="s">
        <v>6465</v>
      </c>
      <c r="DCH201" t="s">
        <v>6465</v>
      </c>
      <c r="DCI201" t="s">
        <v>6465</v>
      </c>
      <c r="DCJ201" t="s">
        <v>6465</v>
      </c>
      <c r="DCK201" t="s">
        <v>6465</v>
      </c>
      <c r="DCL201" t="s">
        <v>6465</v>
      </c>
      <c r="DCM201" t="s">
        <v>6465</v>
      </c>
      <c r="DCN201" t="s">
        <v>6465</v>
      </c>
      <c r="DCO201" t="s">
        <v>6465</v>
      </c>
      <c r="DCP201" t="s">
        <v>6465</v>
      </c>
      <c r="DCQ201" t="s">
        <v>6465</v>
      </c>
      <c r="DCR201" t="s">
        <v>6465</v>
      </c>
      <c r="DCS201" t="s">
        <v>6465</v>
      </c>
      <c r="DCT201" t="s">
        <v>6465</v>
      </c>
      <c r="DCU201" t="s">
        <v>6465</v>
      </c>
      <c r="DCV201" t="s">
        <v>6465</v>
      </c>
      <c r="DCW201" t="s">
        <v>6465</v>
      </c>
      <c r="DCX201" t="s">
        <v>6465</v>
      </c>
      <c r="DCY201" t="s">
        <v>6465</v>
      </c>
      <c r="DCZ201" t="s">
        <v>6465</v>
      </c>
      <c r="DDA201" t="s">
        <v>6465</v>
      </c>
      <c r="DDB201" t="s">
        <v>6465</v>
      </c>
      <c r="DDC201" t="s">
        <v>6465</v>
      </c>
      <c r="DDD201" t="s">
        <v>6465</v>
      </c>
      <c r="DDE201" t="s">
        <v>6465</v>
      </c>
      <c r="DDF201" t="s">
        <v>6465</v>
      </c>
      <c r="DDG201" t="s">
        <v>6465</v>
      </c>
      <c r="DDH201" t="s">
        <v>6465</v>
      </c>
      <c r="DDI201" t="s">
        <v>6465</v>
      </c>
      <c r="DDJ201" t="s">
        <v>6465</v>
      </c>
      <c r="DDK201" t="s">
        <v>6465</v>
      </c>
      <c r="DDL201" t="s">
        <v>6465</v>
      </c>
      <c r="DDM201" t="s">
        <v>6465</v>
      </c>
      <c r="DDN201" t="s">
        <v>6465</v>
      </c>
      <c r="DDO201" t="s">
        <v>6465</v>
      </c>
      <c r="DDP201" t="s">
        <v>6465</v>
      </c>
      <c r="DDQ201" t="s">
        <v>6465</v>
      </c>
      <c r="DDR201" t="s">
        <v>6465</v>
      </c>
      <c r="DDS201" t="s">
        <v>6465</v>
      </c>
      <c r="DDT201" t="s">
        <v>6465</v>
      </c>
      <c r="DDU201" t="s">
        <v>6465</v>
      </c>
      <c r="DDV201" t="s">
        <v>6465</v>
      </c>
      <c r="DDW201" t="s">
        <v>6465</v>
      </c>
      <c r="DDX201" t="s">
        <v>6465</v>
      </c>
      <c r="DDY201" t="s">
        <v>6465</v>
      </c>
      <c r="DDZ201" t="s">
        <v>6465</v>
      </c>
      <c r="DEA201" t="s">
        <v>6465</v>
      </c>
      <c r="DEB201" t="s">
        <v>6465</v>
      </c>
      <c r="DEC201" t="s">
        <v>6465</v>
      </c>
      <c r="DED201" t="s">
        <v>6465</v>
      </c>
      <c r="DEE201" t="s">
        <v>6465</v>
      </c>
      <c r="DEF201" t="s">
        <v>6465</v>
      </c>
      <c r="DEG201" t="s">
        <v>6465</v>
      </c>
      <c r="DEH201" t="s">
        <v>6465</v>
      </c>
      <c r="DEI201" t="s">
        <v>6465</v>
      </c>
      <c r="DEJ201" t="s">
        <v>6465</v>
      </c>
      <c r="DEK201" t="s">
        <v>6465</v>
      </c>
      <c r="DEL201" t="s">
        <v>6465</v>
      </c>
      <c r="DEM201" t="s">
        <v>6465</v>
      </c>
      <c r="DEN201" t="s">
        <v>6465</v>
      </c>
      <c r="DEO201" t="s">
        <v>6465</v>
      </c>
      <c r="DEP201" t="s">
        <v>6465</v>
      </c>
      <c r="DEQ201" t="s">
        <v>6465</v>
      </c>
      <c r="DER201" t="s">
        <v>6465</v>
      </c>
      <c r="DES201" t="s">
        <v>6465</v>
      </c>
      <c r="DET201" t="s">
        <v>6465</v>
      </c>
      <c r="DEU201" t="s">
        <v>6465</v>
      </c>
      <c r="DEV201" t="s">
        <v>6465</v>
      </c>
      <c r="DEW201" t="s">
        <v>6465</v>
      </c>
      <c r="DEX201" t="s">
        <v>6465</v>
      </c>
      <c r="DEY201" t="s">
        <v>6465</v>
      </c>
      <c r="DEZ201" t="s">
        <v>6465</v>
      </c>
      <c r="DFA201" t="s">
        <v>6465</v>
      </c>
      <c r="DFB201" t="s">
        <v>6465</v>
      </c>
      <c r="DFC201" t="s">
        <v>6465</v>
      </c>
      <c r="DFD201" t="s">
        <v>6465</v>
      </c>
      <c r="DFE201" t="s">
        <v>6465</v>
      </c>
      <c r="DFF201" t="s">
        <v>6465</v>
      </c>
      <c r="DFG201" t="s">
        <v>6465</v>
      </c>
      <c r="DFH201" t="s">
        <v>6465</v>
      </c>
      <c r="DFI201" t="s">
        <v>6465</v>
      </c>
      <c r="DFJ201" t="s">
        <v>6465</v>
      </c>
      <c r="DFK201" t="s">
        <v>6465</v>
      </c>
      <c r="DFL201" t="s">
        <v>6465</v>
      </c>
      <c r="DFM201" t="s">
        <v>6465</v>
      </c>
      <c r="DFN201" t="s">
        <v>6465</v>
      </c>
      <c r="DFO201" t="s">
        <v>6465</v>
      </c>
      <c r="DFP201" t="s">
        <v>6465</v>
      </c>
      <c r="DFQ201" t="s">
        <v>6465</v>
      </c>
      <c r="DFR201" t="s">
        <v>6465</v>
      </c>
      <c r="DFS201" t="s">
        <v>6465</v>
      </c>
      <c r="DFT201" t="s">
        <v>6465</v>
      </c>
      <c r="DFU201" t="s">
        <v>6465</v>
      </c>
      <c r="DFV201" t="s">
        <v>6465</v>
      </c>
      <c r="DFW201" t="s">
        <v>6465</v>
      </c>
      <c r="DFX201" t="s">
        <v>6465</v>
      </c>
      <c r="DFY201" t="s">
        <v>6465</v>
      </c>
      <c r="DFZ201" t="s">
        <v>6465</v>
      </c>
      <c r="DGA201" t="s">
        <v>6465</v>
      </c>
      <c r="DGB201" t="s">
        <v>6465</v>
      </c>
      <c r="DGC201" t="s">
        <v>6465</v>
      </c>
      <c r="DGD201" t="s">
        <v>6465</v>
      </c>
      <c r="DGE201" t="s">
        <v>6465</v>
      </c>
      <c r="DGF201" t="s">
        <v>6465</v>
      </c>
      <c r="DGG201" t="s">
        <v>6465</v>
      </c>
      <c r="DGH201" t="s">
        <v>6465</v>
      </c>
      <c r="DGI201" t="s">
        <v>6465</v>
      </c>
      <c r="DGJ201" t="s">
        <v>6465</v>
      </c>
      <c r="DGK201" t="s">
        <v>6465</v>
      </c>
      <c r="DGL201" t="s">
        <v>6465</v>
      </c>
      <c r="DGM201" t="s">
        <v>6465</v>
      </c>
      <c r="DGN201" t="s">
        <v>6465</v>
      </c>
      <c r="DGO201" t="s">
        <v>6465</v>
      </c>
      <c r="DGP201" t="s">
        <v>6465</v>
      </c>
      <c r="DGQ201" t="s">
        <v>6465</v>
      </c>
      <c r="DGR201" t="s">
        <v>6465</v>
      </c>
      <c r="DGS201" t="s">
        <v>6465</v>
      </c>
      <c r="DGT201" t="s">
        <v>6465</v>
      </c>
      <c r="DGU201" t="s">
        <v>6465</v>
      </c>
      <c r="DGV201" t="s">
        <v>6465</v>
      </c>
      <c r="DGW201" t="s">
        <v>6465</v>
      </c>
      <c r="DGX201" t="s">
        <v>6465</v>
      </c>
      <c r="DGY201" t="s">
        <v>6465</v>
      </c>
      <c r="DGZ201" t="s">
        <v>6465</v>
      </c>
      <c r="DHA201" t="s">
        <v>6465</v>
      </c>
      <c r="DHB201" t="s">
        <v>6465</v>
      </c>
      <c r="DHC201" t="s">
        <v>6465</v>
      </c>
      <c r="DHD201" t="s">
        <v>6465</v>
      </c>
      <c r="DHE201" t="s">
        <v>6465</v>
      </c>
      <c r="DHF201" t="s">
        <v>6465</v>
      </c>
      <c r="DHG201" t="s">
        <v>6465</v>
      </c>
      <c r="DHH201" t="s">
        <v>6465</v>
      </c>
      <c r="DHI201" t="s">
        <v>6465</v>
      </c>
      <c r="DHJ201" t="s">
        <v>6465</v>
      </c>
      <c r="DHK201" t="s">
        <v>6465</v>
      </c>
      <c r="DHL201" t="s">
        <v>6465</v>
      </c>
      <c r="DHM201" t="s">
        <v>6465</v>
      </c>
      <c r="DHN201" t="s">
        <v>6465</v>
      </c>
      <c r="DHO201" t="s">
        <v>6465</v>
      </c>
      <c r="DHP201" t="s">
        <v>6465</v>
      </c>
      <c r="DHQ201" t="s">
        <v>6465</v>
      </c>
      <c r="DHR201" t="s">
        <v>6465</v>
      </c>
      <c r="DHS201" t="s">
        <v>6465</v>
      </c>
      <c r="DHT201" t="s">
        <v>6465</v>
      </c>
      <c r="DHU201" t="s">
        <v>6465</v>
      </c>
      <c r="DHV201" t="s">
        <v>6465</v>
      </c>
      <c r="DHW201" t="s">
        <v>6465</v>
      </c>
      <c r="DHX201" t="s">
        <v>6465</v>
      </c>
      <c r="DHY201" t="s">
        <v>6465</v>
      </c>
      <c r="DHZ201" t="s">
        <v>6465</v>
      </c>
      <c r="DIA201" t="s">
        <v>6465</v>
      </c>
      <c r="DIB201" t="s">
        <v>6465</v>
      </c>
      <c r="DIC201" t="s">
        <v>6465</v>
      </c>
      <c r="DID201" t="s">
        <v>6465</v>
      </c>
      <c r="DIE201" t="s">
        <v>6465</v>
      </c>
      <c r="DIF201" t="s">
        <v>6465</v>
      </c>
      <c r="DIG201" t="s">
        <v>6465</v>
      </c>
      <c r="DIH201" t="s">
        <v>6465</v>
      </c>
      <c r="DII201" t="s">
        <v>6465</v>
      </c>
      <c r="DIJ201" t="s">
        <v>6465</v>
      </c>
      <c r="DIK201" t="s">
        <v>6465</v>
      </c>
      <c r="DIL201" t="s">
        <v>6465</v>
      </c>
      <c r="DIM201" t="s">
        <v>6465</v>
      </c>
      <c r="DIN201" t="s">
        <v>6465</v>
      </c>
      <c r="DIO201" t="s">
        <v>6465</v>
      </c>
      <c r="DIP201" t="s">
        <v>6465</v>
      </c>
      <c r="DIQ201" t="s">
        <v>6465</v>
      </c>
      <c r="DIR201" t="s">
        <v>6465</v>
      </c>
      <c r="DIS201" t="s">
        <v>6465</v>
      </c>
      <c r="DIT201" t="s">
        <v>6465</v>
      </c>
      <c r="DIU201" t="s">
        <v>6465</v>
      </c>
      <c r="DIV201" t="s">
        <v>6465</v>
      </c>
      <c r="DIW201" t="s">
        <v>6465</v>
      </c>
      <c r="DIX201" t="s">
        <v>6465</v>
      </c>
      <c r="DIY201" t="s">
        <v>6465</v>
      </c>
      <c r="DIZ201" t="s">
        <v>6465</v>
      </c>
      <c r="DJA201" t="s">
        <v>6465</v>
      </c>
      <c r="DJB201" t="s">
        <v>6465</v>
      </c>
      <c r="DJC201" t="s">
        <v>6465</v>
      </c>
      <c r="DJD201" t="s">
        <v>6465</v>
      </c>
      <c r="DJE201" t="s">
        <v>6465</v>
      </c>
      <c r="DJF201" t="s">
        <v>6465</v>
      </c>
      <c r="DJG201" t="s">
        <v>6465</v>
      </c>
      <c r="DJH201" t="s">
        <v>6465</v>
      </c>
      <c r="DJI201" t="s">
        <v>6465</v>
      </c>
      <c r="DJJ201" t="s">
        <v>6465</v>
      </c>
      <c r="DJK201" t="s">
        <v>6465</v>
      </c>
      <c r="DJL201" t="s">
        <v>6465</v>
      </c>
      <c r="DJM201" t="s">
        <v>6465</v>
      </c>
      <c r="DJN201" t="s">
        <v>6465</v>
      </c>
      <c r="DJO201" t="s">
        <v>6465</v>
      </c>
      <c r="DJP201" t="s">
        <v>6465</v>
      </c>
      <c r="DJQ201" t="s">
        <v>6465</v>
      </c>
      <c r="DJR201" t="s">
        <v>6465</v>
      </c>
      <c r="DJS201" t="s">
        <v>6465</v>
      </c>
      <c r="DJT201" t="s">
        <v>6465</v>
      </c>
      <c r="DJU201" t="s">
        <v>6465</v>
      </c>
      <c r="DJV201" t="s">
        <v>6465</v>
      </c>
      <c r="DJW201" t="s">
        <v>6465</v>
      </c>
      <c r="DJX201" t="s">
        <v>6465</v>
      </c>
      <c r="DJY201" t="s">
        <v>6465</v>
      </c>
      <c r="DJZ201" t="s">
        <v>6465</v>
      </c>
      <c r="DKA201" t="s">
        <v>6465</v>
      </c>
      <c r="DKB201" t="s">
        <v>6465</v>
      </c>
      <c r="DKC201" t="s">
        <v>6465</v>
      </c>
      <c r="DKD201" t="s">
        <v>6465</v>
      </c>
      <c r="DKE201" t="s">
        <v>6465</v>
      </c>
      <c r="DKF201" t="s">
        <v>6465</v>
      </c>
      <c r="DKG201" t="s">
        <v>6465</v>
      </c>
      <c r="DKH201" t="s">
        <v>6465</v>
      </c>
      <c r="DKI201" t="s">
        <v>6465</v>
      </c>
      <c r="DKJ201" t="s">
        <v>6465</v>
      </c>
      <c r="DKK201" t="s">
        <v>6465</v>
      </c>
      <c r="DKL201" t="s">
        <v>6465</v>
      </c>
      <c r="DKM201" t="s">
        <v>6465</v>
      </c>
      <c r="DKN201" t="s">
        <v>6465</v>
      </c>
      <c r="DKO201" t="s">
        <v>6465</v>
      </c>
      <c r="DKP201" t="s">
        <v>6465</v>
      </c>
      <c r="DKQ201" t="s">
        <v>6465</v>
      </c>
      <c r="DKR201" t="s">
        <v>6465</v>
      </c>
      <c r="DKS201" t="s">
        <v>6465</v>
      </c>
      <c r="DKT201" t="s">
        <v>6465</v>
      </c>
      <c r="DKU201" t="s">
        <v>6465</v>
      </c>
      <c r="DKV201" t="s">
        <v>6465</v>
      </c>
      <c r="DKW201" t="s">
        <v>6465</v>
      </c>
      <c r="DKX201" t="s">
        <v>6465</v>
      </c>
      <c r="DKY201" t="s">
        <v>6465</v>
      </c>
      <c r="DKZ201" t="s">
        <v>6465</v>
      </c>
      <c r="DLA201" t="s">
        <v>6465</v>
      </c>
      <c r="DLB201" t="s">
        <v>6465</v>
      </c>
      <c r="DLC201" t="s">
        <v>6465</v>
      </c>
      <c r="DLD201" t="s">
        <v>6465</v>
      </c>
      <c r="DLE201" t="s">
        <v>6465</v>
      </c>
      <c r="DLF201" t="s">
        <v>6465</v>
      </c>
      <c r="DLG201" t="s">
        <v>6465</v>
      </c>
      <c r="DLH201" t="s">
        <v>6465</v>
      </c>
      <c r="DLI201" t="s">
        <v>6465</v>
      </c>
      <c r="DLJ201" t="s">
        <v>6465</v>
      </c>
      <c r="DLK201" t="s">
        <v>6465</v>
      </c>
      <c r="DLL201" t="s">
        <v>6465</v>
      </c>
      <c r="DLM201" t="s">
        <v>6465</v>
      </c>
      <c r="DLN201" t="s">
        <v>6465</v>
      </c>
      <c r="DLO201" t="s">
        <v>6465</v>
      </c>
      <c r="DLP201" t="s">
        <v>6465</v>
      </c>
      <c r="DLQ201" t="s">
        <v>6465</v>
      </c>
      <c r="DLR201" t="s">
        <v>6465</v>
      </c>
      <c r="DLS201" t="s">
        <v>6465</v>
      </c>
      <c r="DLT201" t="s">
        <v>6465</v>
      </c>
      <c r="DLU201" t="s">
        <v>6465</v>
      </c>
      <c r="DLV201" t="s">
        <v>6465</v>
      </c>
      <c r="DLW201" t="s">
        <v>6465</v>
      </c>
      <c r="DLX201" t="s">
        <v>6465</v>
      </c>
      <c r="DLY201" t="s">
        <v>6465</v>
      </c>
      <c r="DLZ201" t="s">
        <v>6465</v>
      </c>
      <c r="DMA201" t="s">
        <v>6465</v>
      </c>
      <c r="DMB201" t="s">
        <v>6465</v>
      </c>
      <c r="DMC201" t="s">
        <v>6465</v>
      </c>
      <c r="DMD201" t="s">
        <v>6465</v>
      </c>
      <c r="DME201" t="s">
        <v>6465</v>
      </c>
      <c r="DMF201" t="s">
        <v>6465</v>
      </c>
      <c r="DMG201" t="s">
        <v>6465</v>
      </c>
      <c r="DMH201" t="s">
        <v>6465</v>
      </c>
      <c r="DMI201" t="s">
        <v>6465</v>
      </c>
      <c r="DMJ201" t="s">
        <v>6465</v>
      </c>
      <c r="DMK201" t="s">
        <v>6465</v>
      </c>
      <c r="DML201" t="s">
        <v>6465</v>
      </c>
      <c r="DMM201" t="s">
        <v>6465</v>
      </c>
      <c r="DMN201" t="s">
        <v>6465</v>
      </c>
      <c r="DMO201" t="s">
        <v>6465</v>
      </c>
      <c r="DMP201" t="s">
        <v>6465</v>
      </c>
      <c r="DMQ201" t="s">
        <v>6465</v>
      </c>
      <c r="DMR201" t="s">
        <v>6465</v>
      </c>
      <c r="DMS201" t="s">
        <v>6465</v>
      </c>
      <c r="DMT201" t="s">
        <v>6465</v>
      </c>
      <c r="DMU201" t="s">
        <v>6465</v>
      </c>
      <c r="DMV201" t="s">
        <v>6465</v>
      </c>
      <c r="DMW201" t="s">
        <v>6465</v>
      </c>
      <c r="DMX201" t="s">
        <v>6465</v>
      </c>
      <c r="DMY201" t="s">
        <v>6465</v>
      </c>
      <c r="DMZ201" t="s">
        <v>6465</v>
      </c>
      <c r="DNA201" t="s">
        <v>6465</v>
      </c>
      <c r="DNB201" t="s">
        <v>6465</v>
      </c>
      <c r="DNC201" t="s">
        <v>6465</v>
      </c>
      <c r="DND201" t="s">
        <v>6465</v>
      </c>
      <c r="DNE201" t="s">
        <v>6465</v>
      </c>
      <c r="DNF201" t="s">
        <v>6465</v>
      </c>
      <c r="DNG201" t="s">
        <v>6465</v>
      </c>
      <c r="DNH201" t="s">
        <v>6465</v>
      </c>
      <c r="DNI201" t="s">
        <v>6465</v>
      </c>
      <c r="DNJ201" t="s">
        <v>6465</v>
      </c>
      <c r="DNK201" t="s">
        <v>6465</v>
      </c>
      <c r="DNL201" t="s">
        <v>6465</v>
      </c>
      <c r="DNM201" t="s">
        <v>6465</v>
      </c>
      <c r="DNN201" t="s">
        <v>6465</v>
      </c>
      <c r="DNO201" t="s">
        <v>6465</v>
      </c>
      <c r="DNP201" t="s">
        <v>6465</v>
      </c>
      <c r="DNQ201" t="s">
        <v>6465</v>
      </c>
      <c r="DNR201" t="s">
        <v>6465</v>
      </c>
      <c r="DNS201" t="s">
        <v>6465</v>
      </c>
      <c r="DNT201" t="s">
        <v>6465</v>
      </c>
      <c r="DNU201" t="s">
        <v>6465</v>
      </c>
      <c r="DNV201" t="s">
        <v>6465</v>
      </c>
      <c r="DNW201" t="s">
        <v>6465</v>
      </c>
      <c r="DNX201" t="s">
        <v>6465</v>
      </c>
      <c r="DNY201" t="s">
        <v>6465</v>
      </c>
      <c r="DNZ201" t="s">
        <v>6465</v>
      </c>
      <c r="DOA201" t="s">
        <v>6465</v>
      </c>
      <c r="DOB201" t="s">
        <v>6465</v>
      </c>
      <c r="DOC201" t="s">
        <v>6465</v>
      </c>
      <c r="DOD201" t="s">
        <v>6465</v>
      </c>
      <c r="DOE201" t="s">
        <v>6465</v>
      </c>
      <c r="DOF201" t="s">
        <v>6465</v>
      </c>
      <c r="DOG201" t="s">
        <v>6465</v>
      </c>
      <c r="DOH201" t="s">
        <v>6465</v>
      </c>
      <c r="DOI201" t="s">
        <v>6465</v>
      </c>
      <c r="DOJ201" t="s">
        <v>6465</v>
      </c>
      <c r="DOK201" t="s">
        <v>6465</v>
      </c>
      <c r="DOL201" t="s">
        <v>6465</v>
      </c>
      <c r="DOM201" t="s">
        <v>6465</v>
      </c>
      <c r="DON201" t="s">
        <v>6465</v>
      </c>
      <c r="DOO201" t="s">
        <v>6465</v>
      </c>
      <c r="DOP201" t="s">
        <v>6465</v>
      </c>
      <c r="DOQ201" t="s">
        <v>6465</v>
      </c>
      <c r="DOR201" t="s">
        <v>6465</v>
      </c>
      <c r="DOS201" t="s">
        <v>6465</v>
      </c>
      <c r="DOT201" t="s">
        <v>6465</v>
      </c>
      <c r="DOU201" t="s">
        <v>6465</v>
      </c>
      <c r="DOV201" t="s">
        <v>6465</v>
      </c>
      <c r="DOW201" t="s">
        <v>6465</v>
      </c>
      <c r="DOX201" t="s">
        <v>6465</v>
      </c>
      <c r="DOY201" t="s">
        <v>6465</v>
      </c>
      <c r="DOZ201" t="s">
        <v>6465</v>
      </c>
      <c r="DPA201" t="s">
        <v>6465</v>
      </c>
      <c r="DPB201" t="s">
        <v>6465</v>
      </c>
      <c r="DPC201" t="s">
        <v>6465</v>
      </c>
      <c r="DPD201" t="s">
        <v>6465</v>
      </c>
      <c r="DPE201" t="s">
        <v>6465</v>
      </c>
      <c r="DPF201" t="s">
        <v>6465</v>
      </c>
      <c r="DPG201" t="s">
        <v>6465</v>
      </c>
      <c r="DPH201" t="s">
        <v>6465</v>
      </c>
      <c r="DPI201" t="s">
        <v>6465</v>
      </c>
      <c r="DPJ201" t="s">
        <v>6465</v>
      </c>
      <c r="DPK201" t="s">
        <v>6465</v>
      </c>
      <c r="DPL201" t="s">
        <v>6465</v>
      </c>
      <c r="DPM201" t="s">
        <v>6465</v>
      </c>
      <c r="DPN201" t="s">
        <v>6465</v>
      </c>
      <c r="DPO201" t="s">
        <v>6465</v>
      </c>
      <c r="DPP201" t="s">
        <v>6465</v>
      </c>
      <c r="DPQ201" t="s">
        <v>6465</v>
      </c>
      <c r="DPR201" t="s">
        <v>6465</v>
      </c>
      <c r="DPS201" t="s">
        <v>6465</v>
      </c>
      <c r="DPT201" t="s">
        <v>6465</v>
      </c>
      <c r="DPU201" t="s">
        <v>6465</v>
      </c>
      <c r="DPV201" t="s">
        <v>6465</v>
      </c>
      <c r="DPW201" t="s">
        <v>6465</v>
      </c>
      <c r="DPX201" t="s">
        <v>6465</v>
      </c>
      <c r="DPY201" t="s">
        <v>6465</v>
      </c>
      <c r="DPZ201" t="s">
        <v>6465</v>
      </c>
      <c r="DQA201" t="s">
        <v>6465</v>
      </c>
      <c r="DQB201" t="s">
        <v>6465</v>
      </c>
      <c r="DQC201" t="s">
        <v>6465</v>
      </c>
      <c r="DQD201" t="s">
        <v>6465</v>
      </c>
      <c r="DQE201" t="s">
        <v>6465</v>
      </c>
      <c r="DQF201" t="s">
        <v>6465</v>
      </c>
      <c r="DQG201" t="s">
        <v>6465</v>
      </c>
      <c r="DQH201" t="s">
        <v>6465</v>
      </c>
      <c r="DQI201" t="s">
        <v>6465</v>
      </c>
      <c r="DQJ201" t="s">
        <v>6465</v>
      </c>
      <c r="DQK201" t="s">
        <v>6465</v>
      </c>
      <c r="DQL201" t="s">
        <v>6465</v>
      </c>
      <c r="DQM201" t="s">
        <v>6465</v>
      </c>
      <c r="DQN201" t="s">
        <v>6465</v>
      </c>
      <c r="DQO201" t="s">
        <v>6465</v>
      </c>
      <c r="DQP201" t="s">
        <v>6465</v>
      </c>
      <c r="DQQ201" t="s">
        <v>6465</v>
      </c>
      <c r="DQR201" t="s">
        <v>6465</v>
      </c>
      <c r="DQS201" t="s">
        <v>6465</v>
      </c>
      <c r="DQT201" t="s">
        <v>6465</v>
      </c>
      <c r="DQU201" t="s">
        <v>6465</v>
      </c>
      <c r="DQV201" t="s">
        <v>6465</v>
      </c>
      <c r="DQW201" t="s">
        <v>6465</v>
      </c>
      <c r="DQX201" t="s">
        <v>6465</v>
      </c>
      <c r="DQY201" t="s">
        <v>6465</v>
      </c>
      <c r="DQZ201" t="s">
        <v>6465</v>
      </c>
      <c r="DRA201" t="s">
        <v>6465</v>
      </c>
      <c r="DRB201" t="s">
        <v>6465</v>
      </c>
      <c r="DRC201" t="s">
        <v>6465</v>
      </c>
      <c r="DRD201" t="s">
        <v>6465</v>
      </c>
      <c r="DRE201" t="s">
        <v>6465</v>
      </c>
      <c r="DRF201" t="s">
        <v>6465</v>
      </c>
      <c r="DRG201" t="s">
        <v>6465</v>
      </c>
      <c r="DRH201" t="s">
        <v>6465</v>
      </c>
      <c r="DRI201" t="s">
        <v>6465</v>
      </c>
      <c r="DRJ201" t="s">
        <v>6465</v>
      </c>
      <c r="DRK201" t="s">
        <v>6465</v>
      </c>
      <c r="DRL201" t="s">
        <v>6465</v>
      </c>
      <c r="DRM201" t="s">
        <v>6465</v>
      </c>
      <c r="DRN201" t="s">
        <v>6465</v>
      </c>
      <c r="DRO201" t="s">
        <v>6465</v>
      </c>
      <c r="DRP201" t="s">
        <v>6465</v>
      </c>
      <c r="DRQ201" t="s">
        <v>6465</v>
      </c>
      <c r="DRR201" t="s">
        <v>6465</v>
      </c>
      <c r="DRS201" t="s">
        <v>6465</v>
      </c>
      <c r="DRT201" t="s">
        <v>6465</v>
      </c>
      <c r="DRU201" t="s">
        <v>6465</v>
      </c>
      <c r="DRV201" t="s">
        <v>6465</v>
      </c>
      <c r="DRW201" t="s">
        <v>6465</v>
      </c>
      <c r="DRX201" t="s">
        <v>6465</v>
      </c>
      <c r="DRY201" t="s">
        <v>6465</v>
      </c>
      <c r="DRZ201" t="s">
        <v>6465</v>
      </c>
      <c r="DSA201" t="s">
        <v>6465</v>
      </c>
      <c r="DSB201" t="s">
        <v>6465</v>
      </c>
      <c r="DSC201" t="s">
        <v>6465</v>
      </c>
      <c r="DSD201" t="s">
        <v>6465</v>
      </c>
      <c r="DSE201" t="s">
        <v>6465</v>
      </c>
      <c r="DSF201" t="s">
        <v>6465</v>
      </c>
      <c r="DSG201" t="s">
        <v>6465</v>
      </c>
      <c r="DSH201" t="s">
        <v>6465</v>
      </c>
      <c r="DSI201" t="s">
        <v>6465</v>
      </c>
      <c r="DSJ201" t="s">
        <v>6465</v>
      </c>
      <c r="DSK201" t="s">
        <v>6465</v>
      </c>
      <c r="DSL201" t="s">
        <v>6465</v>
      </c>
      <c r="DSM201" t="s">
        <v>6465</v>
      </c>
      <c r="DSN201" t="s">
        <v>6465</v>
      </c>
      <c r="DSO201" t="s">
        <v>6465</v>
      </c>
      <c r="DSP201" t="s">
        <v>6465</v>
      </c>
      <c r="DSQ201" t="s">
        <v>6465</v>
      </c>
      <c r="DSR201" t="s">
        <v>6465</v>
      </c>
      <c r="DSS201" t="s">
        <v>6465</v>
      </c>
      <c r="DST201" t="s">
        <v>6465</v>
      </c>
      <c r="DSU201" t="s">
        <v>6465</v>
      </c>
      <c r="DSV201" t="s">
        <v>6465</v>
      </c>
      <c r="DSW201" t="s">
        <v>6465</v>
      </c>
      <c r="DSX201" t="s">
        <v>6465</v>
      </c>
      <c r="DSY201" t="s">
        <v>6465</v>
      </c>
      <c r="DSZ201" t="s">
        <v>6465</v>
      </c>
      <c r="DTA201" t="s">
        <v>6465</v>
      </c>
      <c r="DTB201" t="s">
        <v>6465</v>
      </c>
      <c r="DTC201" t="s">
        <v>6465</v>
      </c>
      <c r="DTD201" t="s">
        <v>6465</v>
      </c>
      <c r="DTE201" t="s">
        <v>6465</v>
      </c>
      <c r="DTF201" t="s">
        <v>6465</v>
      </c>
      <c r="DTG201" t="s">
        <v>6465</v>
      </c>
      <c r="DTH201" t="s">
        <v>6465</v>
      </c>
      <c r="DTI201" t="s">
        <v>6465</v>
      </c>
      <c r="DTJ201" t="s">
        <v>6465</v>
      </c>
      <c r="DTK201" t="s">
        <v>6465</v>
      </c>
      <c r="DTL201" t="s">
        <v>6465</v>
      </c>
      <c r="DTM201" t="s">
        <v>6465</v>
      </c>
      <c r="DTN201" t="s">
        <v>6465</v>
      </c>
      <c r="DTO201" t="s">
        <v>6465</v>
      </c>
      <c r="DTP201" t="s">
        <v>6465</v>
      </c>
      <c r="DTQ201" t="s">
        <v>6465</v>
      </c>
      <c r="DTR201" t="s">
        <v>6465</v>
      </c>
      <c r="DTS201" t="s">
        <v>6465</v>
      </c>
      <c r="DTT201" t="s">
        <v>6465</v>
      </c>
      <c r="DTU201" t="s">
        <v>6465</v>
      </c>
      <c r="DTV201" t="s">
        <v>6465</v>
      </c>
      <c r="DTW201" t="s">
        <v>6465</v>
      </c>
      <c r="DTX201" t="s">
        <v>6465</v>
      </c>
      <c r="DTY201" t="s">
        <v>6465</v>
      </c>
      <c r="DTZ201" t="s">
        <v>6465</v>
      </c>
      <c r="DUA201" t="s">
        <v>6465</v>
      </c>
      <c r="DUB201" t="s">
        <v>6465</v>
      </c>
      <c r="DUC201" t="s">
        <v>6465</v>
      </c>
      <c r="DUD201" t="s">
        <v>6465</v>
      </c>
      <c r="DUE201" t="s">
        <v>6465</v>
      </c>
      <c r="DUF201" t="s">
        <v>6465</v>
      </c>
      <c r="DUG201" t="s">
        <v>6465</v>
      </c>
      <c r="DUH201" t="s">
        <v>6465</v>
      </c>
      <c r="DUI201" t="s">
        <v>6465</v>
      </c>
      <c r="DUJ201" t="s">
        <v>6465</v>
      </c>
      <c r="DUK201" t="s">
        <v>6465</v>
      </c>
      <c r="DUL201" t="s">
        <v>6465</v>
      </c>
      <c r="DUM201" t="s">
        <v>6465</v>
      </c>
      <c r="DUN201" t="s">
        <v>6465</v>
      </c>
      <c r="DUO201" t="s">
        <v>6465</v>
      </c>
      <c r="DUP201" t="s">
        <v>6465</v>
      </c>
      <c r="DUQ201" t="s">
        <v>6465</v>
      </c>
      <c r="DUR201" t="s">
        <v>6465</v>
      </c>
      <c r="DUS201" t="s">
        <v>6465</v>
      </c>
      <c r="DUT201" t="s">
        <v>6465</v>
      </c>
      <c r="DUU201" t="s">
        <v>6465</v>
      </c>
      <c r="DUV201" t="s">
        <v>6465</v>
      </c>
      <c r="DUW201" t="s">
        <v>6465</v>
      </c>
      <c r="DUX201" t="s">
        <v>6465</v>
      </c>
      <c r="DUY201" t="s">
        <v>6465</v>
      </c>
      <c r="DUZ201" t="s">
        <v>6465</v>
      </c>
      <c r="DVA201" t="s">
        <v>6465</v>
      </c>
      <c r="DVB201" t="s">
        <v>6465</v>
      </c>
      <c r="DVC201" t="s">
        <v>6465</v>
      </c>
      <c r="DVD201" t="s">
        <v>6465</v>
      </c>
      <c r="DVE201" t="s">
        <v>6465</v>
      </c>
      <c r="DVF201" t="s">
        <v>6465</v>
      </c>
      <c r="DVG201" t="s">
        <v>6465</v>
      </c>
      <c r="DVH201" t="s">
        <v>6465</v>
      </c>
      <c r="DVI201" t="s">
        <v>6465</v>
      </c>
      <c r="DVJ201" t="s">
        <v>6465</v>
      </c>
      <c r="DVK201" t="s">
        <v>6465</v>
      </c>
      <c r="DVL201" t="s">
        <v>6465</v>
      </c>
      <c r="DVM201" t="s">
        <v>6465</v>
      </c>
      <c r="DVN201" t="s">
        <v>6465</v>
      </c>
      <c r="DVO201" t="s">
        <v>6465</v>
      </c>
      <c r="DVP201" t="s">
        <v>6465</v>
      </c>
      <c r="DVQ201" t="s">
        <v>6465</v>
      </c>
      <c r="DVR201" t="s">
        <v>6465</v>
      </c>
      <c r="DVS201" t="s">
        <v>6465</v>
      </c>
      <c r="DVT201" t="s">
        <v>6465</v>
      </c>
      <c r="DVU201" t="s">
        <v>6465</v>
      </c>
      <c r="DVV201" t="s">
        <v>6465</v>
      </c>
      <c r="DVW201" t="s">
        <v>6465</v>
      </c>
      <c r="DVX201" t="s">
        <v>6465</v>
      </c>
      <c r="DVY201" t="s">
        <v>6465</v>
      </c>
      <c r="DVZ201" t="s">
        <v>6465</v>
      </c>
      <c r="DWA201" t="s">
        <v>6465</v>
      </c>
      <c r="DWB201" t="s">
        <v>6465</v>
      </c>
      <c r="DWC201" t="s">
        <v>6465</v>
      </c>
      <c r="DWD201" t="s">
        <v>6465</v>
      </c>
      <c r="DWE201" t="s">
        <v>6465</v>
      </c>
      <c r="DWF201" t="s">
        <v>6465</v>
      </c>
      <c r="DWG201" t="s">
        <v>6465</v>
      </c>
      <c r="DWH201" t="s">
        <v>6465</v>
      </c>
      <c r="DWI201" t="s">
        <v>6465</v>
      </c>
      <c r="DWJ201" t="s">
        <v>6465</v>
      </c>
      <c r="DWK201" t="s">
        <v>6465</v>
      </c>
      <c r="DWL201" t="s">
        <v>6465</v>
      </c>
      <c r="DWM201" t="s">
        <v>6465</v>
      </c>
      <c r="DWN201" t="s">
        <v>6465</v>
      </c>
      <c r="DWO201" t="s">
        <v>6465</v>
      </c>
      <c r="DWP201" t="s">
        <v>6465</v>
      </c>
      <c r="DWQ201" t="s">
        <v>6465</v>
      </c>
      <c r="DWR201" t="s">
        <v>6465</v>
      </c>
      <c r="DWS201" t="s">
        <v>6465</v>
      </c>
      <c r="DWT201" t="s">
        <v>6465</v>
      </c>
      <c r="DWU201" t="s">
        <v>6465</v>
      </c>
      <c r="DWV201" t="s">
        <v>6465</v>
      </c>
      <c r="DWW201" t="s">
        <v>6465</v>
      </c>
      <c r="DWX201" t="s">
        <v>6465</v>
      </c>
      <c r="DWY201" t="s">
        <v>6465</v>
      </c>
      <c r="DWZ201" t="s">
        <v>6465</v>
      </c>
      <c r="DXA201" t="s">
        <v>6465</v>
      </c>
      <c r="DXB201" t="s">
        <v>6465</v>
      </c>
      <c r="DXC201" t="s">
        <v>6465</v>
      </c>
      <c r="DXD201" t="s">
        <v>6465</v>
      </c>
      <c r="DXE201" t="s">
        <v>6465</v>
      </c>
      <c r="DXF201" t="s">
        <v>6465</v>
      </c>
      <c r="DXG201" t="s">
        <v>6465</v>
      </c>
      <c r="DXH201" t="s">
        <v>6465</v>
      </c>
      <c r="DXI201" t="s">
        <v>6465</v>
      </c>
      <c r="DXJ201" t="s">
        <v>6465</v>
      </c>
      <c r="DXK201" t="s">
        <v>6465</v>
      </c>
      <c r="DXL201" t="s">
        <v>6465</v>
      </c>
      <c r="DXM201" t="s">
        <v>6465</v>
      </c>
      <c r="DXN201" t="s">
        <v>6465</v>
      </c>
      <c r="DXO201" t="s">
        <v>6465</v>
      </c>
      <c r="DXP201" t="s">
        <v>6465</v>
      </c>
      <c r="DXQ201" t="s">
        <v>6465</v>
      </c>
      <c r="DXR201" t="s">
        <v>6465</v>
      </c>
      <c r="DXS201" t="s">
        <v>6465</v>
      </c>
      <c r="DXT201" t="s">
        <v>6465</v>
      </c>
      <c r="DXU201" t="s">
        <v>6465</v>
      </c>
      <c r="DXV201" t="s">
        <v>6465</v>
      </c>
      <c r="DXW201" t="s">
        <v>6465</v>
      </c>
      <c r="DXX201" t="s">
        <v>6465</v>
      </c>
      <c r="DXY201" t="s">
        <v>6465</v>
      </c>
      <c r="DXZ201" t="s">
        <v>6465</v>
      </c>
      <c r="DYA201" t="s">
        <v>6465</v>
      </c>
      <c r="DYB201" t="s">
        <v>6465</v>
      </c>
      <c r="DYC201" t="s">
        <v>6465</v>
      </c>
      <c r="DYD201" t="s">
        <v>6465</v>
      </c>
      <c r="DYE201" t="s">
        <v>6465</v>
      </c>
      <c r="DYF201" t="s">
        <v>6465</v>
      </c>
      <c r="DYG201" t="s">
        <v>6465</v>
      </c>
      <c r="DYH201" t="s">
        <v>6465</v>
      </c>
      <c r="DYI201" t="s">
        <v>6465</v>
      </c>
      <c r="DYJ201" t="s">
        <v>6465</v>
      </c>
      <c r="DYK201" t="s">
        <v>6465</v>
      </c>
      <c r="DYL201" t="s">
        <v>6465</v>
      </c>
      <c r="DYM201" t="s">
        <v>6465</v>
      </c>
      <c r="DYN201" t="s">
        <v>6465</v>
      </c>
      <c r="DYO201" t="s">
        <v>6465</v>
      </c>
      <c r="DYP201" t="s">
        <v>6465</v>
      </c>
      <c r="DYQ201" t="s">
        <v>6465</v>
      </c>
      <c r="DYR201" t="s">
        <v>6465</v>
      </c>
      <c r="DYS201" t="s">
        <v>6465</v>
      </c>
      <c r="DYT201" t="s">
        <v>6465</v>
      </c>
      <c r="DYU201" t="s">
        <v>6465</v>
      </c>
      <c r="DYV201" t="s">
        <v>6465</v>
      </c>
      <c r="DYW201" t="s">
        <v>6465</v>
      </c>
      <c r="DYX201" t="s">
        <v>6465</v>
      </c>
      <c r="DYY201" t="s">
        <v>6465</v>
      </c>
      <c r="DYZ201" t="s">
        <v>6465</v>
      </c>
      <c r="DZA201" t="s">
        <v>6465</v>
      </c>
      <c r="DZB201" t="s">
        <v>6465</v>
      </c>
      <c r="DZC201" t="s">
        <v>6465</v>
      </c>
      <c r="DZD201" t="s">
        <v>6465</v>
      </c>
      <c r="DZE201" t="s">
        <v>6465</v>
      </c>
      <c r="DZF201" t="s">
        <v>6465</v>
      </c>
      <c r="DZG201" t="s">
        <v>6465</v>
      </c>
      <c r="DZH201" t="s">
        <v>6465</v>
      </c>
      <c r="DZI201" t="s">
        <v>6465</v>
      </c>
      <c r="DZJ201" t="s">
        <v>6465</v>
      </c>
      <c r="DZK201" t="s">
        <v>6465</v>
      </c>
      <c r="DZL201" t="s">
        <v>6465</v>
      </c>
      <c r="DZM201" t="s">
        <v>6465</v>
      </c>
      <c r="DZN201" t="s">
        <v>6465</v>
      </c>
      <c r="DZO201" t="s">
        <v>6465</v>
      </c>
      <c r="DZP201" t="s">
        <v>6465</v>
      </c>
      <c r="DZQ201" t="s">
        <v>6465</v>
      </c>
      <c r="DZR201" t="s">
        <v>6465</v>
      </c>
      <c r="DZS201" t="s">
        <v>6465</v>
      </c>
      <c r="DZT201" t="s">
        <v>6465</v>
      </c>
      <c r="DZU201" t="s">
        <v>6465</v>
      </c>
      <c r="DZV201" t="s">
        <v>6465</v>
      </c>
      <c r="DZW201" t="s">
        <v>6465</v>
      </c>
      <c r="DZX201" t="s">
        <v>6465</v>
      </c>
      <c r="DZY201" t="s">
        <v>6465</v>
      </c>
      <c r="DZZ201" t="s">
        <v>6465</v>
      </c>
      <c r="EAA201" t="s">
        <v>6465</v>
      </c>
      <c r="EAB201" t="s">
        <v>6465</v>
      </c>
      <c r="EAC201" t="s">
        <v>6465</v>
      </c>
      <c r="EAD201" t="s">
        <v>6465</v>
      </c>
      <c r="EAE201" t="s">
        <v>6465</v>
      </c>
      <c r="EAF201" t="s">
        <v>6465</v>
      </c>
      <c r="EAG201" t="s">
        <v>6465</v>
      </c>
      <c r="EAH201" t="s">
        <v>6465</v>
      </c>
      <c r="EAI201" t="s">
        <v>6465</v>
      </c>
      <c r="EAJ201" t="s">
        <v>6465</v>
      </c>
      <c r="EAK201" t="s">
        <v>6465</v>
      </c>
      <c r="EAL201" t="s">
        <v>6465</v>
      </c>
      <c r="EAM201" t="s">
        <v>6465</v>
      </c>
      <c r="EAN201" t="s">
        <v>6465</v>
      </c>
      <c r="EAO201" t="s">
        <v>6465</v>
      </c>
      <c r="EAP201" t="s">
        <v>6465</v>
      </c>
      <c r="EAQ201" t="s">
        <v>6465</v>
      </c>
      <c r="EAR201" t="s">
        <v>6465</v>
      </c>
      <c r="EAS201" t="s">
        <v>6465</v>
      </c>
      <c r="EAT201" t="s">
        <v>6465</v>
      </c>
      <c r="EAU201" t="s">
        <v>6465</v>
      </c>
      <c r="EAV201" t="s">
        <v>6465</v>
      </c>
      <c r="EAW201" t="s">
        <v>6465</v>
      </c>
      <c r="EAX201" t="s">
        <v>6465</v>
      </c>
      <c r="EAY201" t="s">
        <v>6465</v>
      </c>
      <c r="EAZ201" t="s">
        <v>6465</v>
      </c>
      <c r="EBA201" t="s">
        <v>6465</v>
      </c>
      <c r="EBB201" t="s">
        <v>6465</v>
      </c>
      <c r="EBC201" t="s">
        <v>6465</v>
      </c>
      <c r="EBD201" t="s">
        <v>6465</v>
      </c>
      <c r="EBE201" t="s">
        <v>6465</v>
      </c>
      <c r="EBF201" t="s">
        <v>6465</v>
      </c>
      <c r="EBG201" t="s">
        <v>6465</v>
      </c>
      <c r="EBH201" t="s">
        <v>6465</v>
      </c>
      <c r="EBI201" t="s">
        <v>6465</v>
      </c>
      <c r="EBJ201" t="s">
        <v>6465</v>
      </c>
      <c r="EBK201" t="s">
        <v>6465</v>
      </c>
      <c r="EBL201" t="s">
        <v>6465</v>
      </c>
      <c r="EBM201" t="s">
        <v>6465</v>
      </c>
      <c r="EBN201" t="s">
        <v>6465</v>
      </c>
      <c r="EBO201" t="s">
        <v>6465</v>
      </c>
      <c r="EBP201" t="s">
        <v>6465</v>
      </c>
      <c r="EBQ201" t="s">
        <v>6465</v>
      </c>
      <c r="EBR201" t="s">
        <v>6465</v>
      </c>
      <c r="EBS201" t="s">
        <v>6465</v>
      </c>
      <c r="EBT201" t="s">
        <v>6465</v>
      </c>
      <c r="EBU201" t="s">
        <v>6465</v>
      </c>
      <c r="EBV201" t="s">
        <v>6465</v>
      </c>
      <c r="EBW201" t="s">
        <v>6465</v>
      </c>
      <c r="EBX201" t="s">
        <v>6465</v>
      </c>
      <c r="EBY201" t="s">
        <v>6465</v>
      </c>
      <c r="EBZ201" t="s">
        <v>6465</v>
      </c>
      <c r="ECA201" t="s">
        <v>6465</v>
      </c>
      <c r="ECB201" t="s">
        <v>6465</v>
      </c>
      <c r="ECC201" t="s">
        <v>6465</v>
      </c>
      <c r="ECD201" t="s">
        <v>6465</v>
      </c>
      <c r="ECE201" t="s">
        <v>6465</v>
      </c>
      <c r="ECF201" t="s">
        <v>6465</v>
      </c>
      <c r="ECG201" t="s">
        <v>6465</v>
      </c>
      <c r="ECH201" t="s">
        <v>6465</v>
      </c>
      <c r="ECI201" t="s">
        <v>6465</v>
      </c>
      <c r="ECJ201" t="s">
        <v>6465</v>
      </c>
      <c r="ECK201" t="s">
        <v>6465</v>
      </c>
      <c r="ECL201" t="s">
        <v>6465</v>
      </c>
      <c r="ECM201" t="s">
        <v>6465</v>
      </c>
      <c r="ECN201" t="s">
        <v>6465</v>
      </c>
      <c r="ECO201" t="s">
        <v>6465</v>
      </c>
      <c r="ECP201" t="s">
        <v>6465</v>
      </c>
      <c r="ECQ201" t="s">
        <v>6465</v>
      </c>
      <c r="ECR201" t="s">
        <v>6465</v>
      </c>
      <c r="ECS201" t="s">
        <v>6465</v>
      </c>
      <c r="ECT201" t="s">
        <v>6465</v>
      </c>
      <c r="ECU201" t="s">
        <v>6465</v>
      </c>
      <c r="ECV201" t="s">
        <v>6465</v>
      </c>
      <c r="ECW201" t="s">
        <v>6465</v>
      </c>
      <c r="ECX201" t="s">
        <v>6465</v>
      </c>
      <c r="ECY201" t="s">
        <v>6465</v>
      </c>
      <c r="ECZ201" t="s">
        <v>6465</v>
      </c>
      <c r="EDA201" t="s">
        <v>6465</v>
      </c>
      <c r="EDB201" t="s">
        <v>6465</v>
      </c>
      <c r="EDC201" t="s">
        <v>6465</v>
      </c>
      <c r="EDD201" t="s">
        <v>6465</v>
      </c>
      <c r="EDE201" t="s">
        <v>6465</v>
      </c>
      <c r="EDF201" t="s">
        <v>6465</v>
      </c>
      <c r="EDG201" t="s">
        <v>6465</v>
      </c>
      <c r="EDH201" t="s">
        <v>6465</v>
      </c>
      <c r="EDI201" t="s">
        <v>6465</v>
      </c>
      <c r="EDJ201" t="s">
        <v>6465</v>
      </c>
      <c r="EDK201" t="s">
        <v>6465</v>
      </c>
      <c r="EDL201" t="s">
        <v>6465</v>
      </c>
      <c r="EDM201" t="s">
        <v>6465</v>
      </c>
      <c r="EDN201" t="s">
        <v>6465</v>
      </c>
      <c r="EDO201" t="s">
        <v>6465</v>
      </c>
      <c r="EDP201" t="s">
        <v>6465</v>
      </c>
      <c r="EDQ201" t="s">
        <v>6465</v>
      </c>
      <c r="EDR201" t="s">
        <v>6465</v>
      </c>
      <c r="EDS201" t="s">
        <v>6465</v>
      </c>
      <c r="EDT201" t="s">
        <v>6465</v>
      </c>
      <c r="EDU201" t="s">
        <v>6465</v>
      </c>
      <c r="EDV201" t="s">
        <v>6465</v>
      </c>
      <c r="EDW201" t="s">
        <v>6465</v>
      </c>
      <c r="EDX201" t="s">
        <v>6465</v>
      </c>
      <c r="EDY201" t="s">
        <v>6465</v>
      </c>
      <c r="EDZ201" t="s">
        <v>6465</v>
      </c>
      <c r="EEA201" t="s">
        <v>6465</v>
      </c>
      <c r="EEB201" t="s">
        <v>6465</v>
      </c>
      <c r="EEC201" t="s">
        <v>6465</v>
      </c>
      <c r="EED201" t="s">
        <v>6465</v>
      </c>
      <c r="EEE201" t="s">
        <v>6465</v>
      </c>
      <c r="EEF201" t="s">
        <v>6465</v>
      </c>
      <c r="EEG201" t="s">
        <v>6465</v>
      </c>
      <c r="EEH201" t="s">
        <v>6465</v>
      </c>
      <c r="EEI201" t="s">
        <v>6465</v>
      </c>
      <c r="EEJ201" t="s">
        <v>6465</v>
      </c>
      <c r="EEK201" t="s">
        <v>6465</v>
      </c>
      <c r="EEL201" t="s">
        <v>6465</v>
      </c>
      <c r="EEM201" t="s">
        <v>6465</v>
      </c>
      <c r="EEN201" t="s">
        <v>6465</v>
      </c>
      <c r="EEO201" t="s">
        <v>6465</v>
      </c>
      <c r="EEP201" t="s">
        <v>6465</v>
      </c>
      <c r="EEQ201" t="s">
        <v>6465</v>
      </c>
      <c r="EER201" t="s">
        <v>6465</v>
      </c>
      <c r="EES201" t="s">
        <v>6465</v>
      </c>
      <c r="EET201" t="s">
        <v>6465</v>
      </c>
      <c r="EEU201" t="s">
        <v>6465</v>
      </c>
      <c r="EEV201" t="s">
        <v>6465</v>
      </c>
      <c r="EEW201" t="s">
        <v>6465</v>
      </c>
      <c r="EEX201" t="s">
        <v>6465</v>
      </c>
      <c r="EEY201" t="s">
        <v>6465</v>
      </c>
      <c r="EEZ201" t="s">
        <v>6465</v>
      </c>
      <c r="EFA201" t="s">
        <v>6465</v>
      </c>
      <c r="EFB201" t="s">
        <v>6465</v>
      </c>
      <c r="EFC201" t="s">
        <v>6465</v>
      </c>
      <c r="EFD201" t="s">
        <v>6465</v>
      </c>
      <c r="EFE201" t="s">
        <v>6465</v>
      </c>
      <c r="EFF201" t="s">
        <v>6465</v>
      </c>
      <c r="EFG201" t="s">
        <v>6465</v>
      </c>
      <c r="EFH201" t="s">
        <v>6465</v>
      </c>
      <c r="EFI201" t="s">
        <v>6465</v>
      </c>
      <c r="EFJ201" t="s">
        <v>6465</v>
      </c>
      <c r="EFK201" t="s">
        <v>6465</v>
      </c>
      <c r="EFL201" t="s">
        <v>6465</v>
      </c>
      <c r="EFM201" t="s">
        <v>6465</v>
      </c>
      <c r="EFN201" t="s">
        <v>6465</v>
      </c>
      <c r="EFO201" t="s">
        <v>6465</v>
      </c>
      <c r="EFP201" t="s">
        <v>6465</v>
      </c>
      <c r="EFQ201" t="s">
        <v>6465</v>
      </c>
      <c r="EFR201" t="s">
        <v>6465</v>
      </c>
      <c r="EFS201" t="s">
        <v>6465</v>
      </c>
      <c r="EFT201" t="s">
        <v>6465</v>
      </c>
      <c r="EFU201" t="s">
        <v>6465</v>
      </c>
      <c r="EFV201" t="s">
        <v>6465</v>
      </c>
      <c r="EFW201" t="s">
        <v>6465</v>
      </c>
      <c r="EFX201" t="s">
        <v>6465</v>
      </c>
      <c r="EFY201" t="s">
        <v>6465</v>
      </c>
      <c r="EFZ201" t="s">
        <v>6465</v>
      </c>
      <c r="EGA201" t="s">
        <v>6465</v>
      </c>
      <c r="EGB201" t="s">
        <v>6465</v>
      </c>
      <c r="EGC201" t="s">
        <v>6465</v>
      </c>
      <c r="EGD201" t="s">
        <v>6465</v>
      </c>
      <c r="EGE201" t="s">
        <v>6465</v>
      </c>
      <c r="EGF201" t="s">
        <v>6465</v>
      </c>
      <c r="EGG201" t="s">
        <v>6465</v>
      </c>
      <c r="EGH201" t="s">
        <v>6465</v>
      </c>
      <c r="EGI201" t="s">
        <v>6465</v>
      </c>
      <c r="EGJ201" t="s">
        <v>6465</v>
      </c>
      <c r="EGK201" t="s">
        <v>6465</v>
      </c>
      <c r="EGL201" t="s">
        <v>6465</v>
      </c>
      <c r="EGM201" t="s">
        <v>6465</v>
      </c>
      <c r="EGN201" t="s">
        <v>6465</v>
      </c>
      <c r="EGO201" t="s">
        <v>6465</v>
      </c>
      <c r="EGP201" t="s">
        <v>6465</v>
      </c>
      <c r="EGQ201" t="s">
        <v>6465</v>
      </c>
      <c r="EGR201" t="s">
        <v>6465</v>
      </c>
      <c r="EGS201" t="s">
        <v>6465</v>
      </c>
      <c r="EGT201" t="s">
        <v>6465</v>
      </c>
      <c r="EGU201" t="s">
        <v>6465</v>
      </c>
      <c r="EGV201" t="s">
        <v>6465</v>
      </c>
      <c r="EGW201" t="s">
        <v>6465</v>
      </c>
      <c r="EGX201" t="s">
        <v>6465</v>
      </c>
      <c r="EGY201" t="s">
        <v>6465</v>
      </c>
      <c r="EGZ201" t="s">
        <v>6465</v>
      </c>
      <c r="EHA201" t="s">
        <v>6465</v>
      </c>
      <c r="EHB201" t="s">
        <v>6465</v>
      </c>
      <c r="EHC201" t="s">
        <v>6465</v>
      </c>
      <c r="EHD201" t="s">
        <v>6465</v>
      </c>
      <c r="EHE201" t="s">
        <v>6465</v>
      </c>
      <c r="EHF201" t="s">
        <v>6465</v>
      </c>
      <c r="EHG201" t="s">
        <v>6465</v>
      </c>
      <c r="EHH201" t="s">
        <v>6465</v>
      </c>
      <c r="EHI201" t="s">
        <v>6465</v>
      </c>
      <c r="EHJ201" t="s">
        <v>6465</v>
      </c>
      <c r="EHK201" t="s">
        <v>6465</v>
      </c>
      <c r="EHL201" t="s">
        <v>6465</v>
      </c>
      <c r="EHM201" t="s">
        <v>6465</v>
      </c>
      <c r="EHN201" t="s">
        <v>6465</v>
      </c>
      <c r="EHO201" t="s">
        <v>6465</v>
      </c>
      <c r="EHP201" t="s">
        <v>6465</v>
      </c>
      <c r="EHQ201" t="s">
        <v>6465</v>
      </c>
      <c r="EHR201" t="s">
        <v>6465</v>
      </c>
      <c r="EHS201" t="s">
        <v>6465</v>
      </c>
      <c r="EHT201" t="s">
        <v>6465</v>
      </c>
      <c r="EHU201" t="s">
        <v>6465</v>
      </c>
      <c r="EHV201" t="s">
        <v>6465</v>
      </c>
      <c r="EHW201" t="s">
        <v>6465</v>
      </c>
      <c r="EHX201" t="s">
        <v>6465</v>
      </c>
      <c r="EHY201" t="s">
        <v>6465</v>
      </c>
      <c r="EHZ201" t="s">
        <v>6465</v>
      </c>
      <c r="EIA201" t="s">
        <v>6465</v>
      </c>
      <c r="EIB201" t="s">
        <v>6465</v>
      </c>
      <c r="EIC201" t="s">
        <v>6465</v>
      </c>
      <c r="EID201" t="s">
        <v>6465</v>
      </c>
      <c r="EIE201" t="s">
        <v>6465</v>
      </c>
      <c r="EIF201" t="s">
        <v>6465</v>
      </c>
      <c r="EIG201" t="s">
        <v>6465</v>
      </c>
      <c r="EIH201" t="s">
        <v>6465</v>
      </c>
      <c r="EII201" t="s">
        <v>6465</v>
      </c>
      <c r="EIJ201" t="s">
        <v>6465</v>
      </c>
      <c r="EIK201" t="s">
        <v>6465</v>
      </c>
      <c r="EIL201" t="s">
        <v>6465</v>
      </c>
      <c r="EIM201" t="s">
        <v>6465</v>
      </c>
      <c r="EIN201" t="s">
        <v>6465</v>
      </c>
      <c r="EIO201" t="s">
        <v>6465</v>
      </c>
      <c r="EIP201" t="s">
        <v>6465</v>
      </c>
      <c r="EIQ201" t="s">
        <v>6465</v>
      </c>
      <c r="EIR201" t="s">
        <v>6465</v>
      </c>
      <c r="EIS201" t="s">
        <v>6465</v>
      </c>
      <c r="EIT201" t="s">
        <v>6465</v>
      </c>
      <c r="EIU201" t="s">
        <v>6465</v>
      </c>
      <c r="EIV201" t="s">
        <v>6465</v>
      </c>
      <c r="EIW201" t="s">
        <v>6465</v>
      </c>
      <c r="EIX201" t="s">
        <v>6465</v>
      </c>
      <c r="EIY201" t="s">
        <v>6465</v>
      </c>
      <c r="EIZ201" t="s">
        <v>6465</v>
      </c>
      <c r="EJA201" t="s">
        <v>6465</v>
      </c>
      <c r="EJB201" t="s">
        <v>6465</v>
      </c>
      <c r="EJC201" t="s">
        <v>6465</v>
      </c>
      <c r="EJD201" t="s">
        <v>6465</v>
      </c>
      <c r="EJE201" t="s">
        <v>6465</v>
      </c>
      <c r="EJF201" t="s">
        <v>6465</v>
      </c>
      <c r="EJG201" t="s">
        <v>6465</v>
      </c>
      <c r="EJH201" t="s">
        <v>6465</v>
      </c>
      <c r="EJI201" t="s">
        <v>6465</v>
      </c>
      <c r="EJJ201" t="s">
        <v>6465</v>
      </c>
      <c r="EJK201" t="s">
        <v>6465</v>
      </c>
      <c r="EJL201" t="s">
        <v>6465</v>
      </c>
      <c r="EJM201" t="s">
        <v>6465</v>
      </c>
      <c r="EJN201" t="s">
        <v>6465</v>
      </c>
      <c r="EJO201" t="s">
        <v>6465</v>
      </c>
      <c r="EJP201" t="s">
        <v>6465</v>
      </c>
      <c r="EJQ201" t="s">
        <v>6465</v>
      </c>
      <c r="EJR201" t="s">
        <v>6465</v>
      </c>
      <c r="EJS201" t="s">
        <v>6465</v>
      </c>
      <c r="EJT201" t="s">
        <v>6465</v>
      </c>
      <c r="EJU201" t="s">
        <v>6465</v>
      </c>
      <c r="EJV201" t="s">
        <v>6465</v>
      </c>
      <c r="EJW201" t="s">
        <v>6465</v>
      </c>
      <c r="EJX201" t="s">
        <v>6465</v>
      </c>
      <c r="EJY201" t="s">
        <v>6465</v>
      </c>
      <c r="EJZ201" t="s">
        <v>6465</v>
      </c>
      <c r="EKA201" t="s">
        <v>6465</v>
      </c>
      <c r="EKB201" t="s">
        <v>6465</v>
      </c>
      <c r="EKC201" t="s">
        <v>6465</v>
      </c>
      <c r="EKD201" t="s">
        <v>6465</v>
      </c>
      <c r="EKE201" t="s">
        <v>6465</v>
      </c>
      <c r="EKF201" t="s">
        <v>6465</v>
      </c>
      <c r="EKG201" t="s">
        <v>6465</v>
      </c>
      <c r="EKH201" t="s">
        <v>6465</v>
      </c>
      <c r="EKI201" t="s">
        <v>6465</v>
      </c>
      <c r="EKJ201" t="s">
        <v>6465</v>
      </c>
      <c r="EKK201" t="s">
        <v>6465</v>
      </c>
      <c r="EKL201" t="s">
        <v>6465</v>
      </c>
      <c r="EKM201" t="s">
        <v>6465</v>
      </c>
      <c r="EKN201" t="s">
        <v>6465</v>
      </c>
      <c r="EKO201" t="s">
        <v>6465</v>
      </c>
      <c r="EKP201" t="s">
        <v>6465</v>
      </c>
      <c r="EKQ201" t="s">
        <v>6465</v>
      </c>
      <c r="EKR201" t="s">
        <v>6465</v>
      </c>
      <c r="EKS201" t="s">
        <v>6465</v>
      </c>
      <c r="EKT201" t="s">
        <v>6465</v>
      </c>
      <c r="EKU201" t="s">
        <v>6465</v>
      </c>
      <c r="EKV201" t="s">
        <v>6465</v>
      </c>
      <c r="EKW201" t="s">
        <v>6465</v>
      </c>
      <c r="EKX201" t="s">
        <v>6465</v>
      </c>
      <c r="EKY201" t="s">
        <v>6465</v>
      </c>
      <c r="EKZ201" t="s">
        <v>6465</v>
      </c>
      <c r="ELA201" t="s">
        <v>6465</v>
      </c>
      <c r="ELB201" t="s">
        <v>6465</v>
      </c>
      <c r="ELC201" t="s">
        <v>6465</v>
      </c>
      <c r="ELD201" t="s">
        <v>6465</v>
      </c>
      <c r="ELE201" t="s">
        <v>6465</v>
      </c>
      <c r="ELF201" t="s">
        <v>6465</v>
      </c>
      <c r="ELG201" t="s">
        <v>6465</v>
      </c>
      <c r="ELH201" t="s">
        <v>6465</v>
      </c>
      <c r="ELI201" t="s">
        <v>6465</v>
      </c>
      <c r="ELJ201" t="s">
        <v>6465</v>
      </c>
      <c r="ELK201" t="s">
        <v>6465</v>
      </c>
      <c r="ELL201" t="s">
        <v>6465</v>
      </c>
      <c r="ELM201" t="s">
        <v>6465</v>
      </c>
      <c r="ELN201" t="s">
        <v>6465</v>
      </c>
      <c r="ELO201" t="s">
        <v>6465</v>
      </c>
      <c r="ELP201" t="s">
        <v>6465</v>
      </c>
      <c r="ELQ201" t="s">
        <v>6465</v>
      </c>
      <c r="ELR201" t="s">
        <v>6465</v>
      </c>
      <c r="ELS201" t="s">
        <v>6465</v>
      </c>
      <c r="ELT201" t="s">
        <v>6465</v>
      </c>
      <c r="ELU201" t="s">
        <v>6465</v>
      </c>
      <c r="ELV201" t="s">
        <v>6465</v>
      </c>
      <c r="ELW201" t="s">
        <v>6465</v>
      </c>
      <c r="ELX201" t="s">
        <v>6465</v>
      </c>
      <c r="ELY201" t="s">
        <v>6465</v>
      </c>
      <c r="ELZ201" t="s">
        <v>6465</v>
      </c>
      <c r="EMA201" t="s">
        <v>6465</v>
      </c>
      <c r="EMB201" t="s">
        <v>6465</v>
      </c>
      <c r="EMC201" t="s">
        <v>6465</v>
      </c>
      <c r="EMD201" t="s">
        <v>6465</v>
      </c>
      <c r="EME201" t="s">
        <v>6465</v>
      </c>
      <c r="EMF201" t="s">
        <v>6465</v>
      </c>
      <c r="EMG201" t="s">
        <v>6465</v>
      </c>
      <c r="EMH201" t="s">
        <v>6465</v>
      </c>
      <c r="EMI201" t="s">
        <v>6465</v>
      </c>
      <c r="EMJ201" t="s">
        <v>6465</v>
      </c>
      <c r="EMK201" t="s">
        <v>6465</v>
      </c>
      <c r="EML201" t="s">
        <v>6465</v>
      </c>
      <c r="EMM201" t="s">
        <v>6465</v>
      </c>
      <c r="EMN201" t="s">
        <v>6465</v>
      </c>
      <c r="EMO201" t="s">
        <v>6465</v>
      </c>
      <c r="EMP201" t="s">
        <v>6465</v>
      </c>
      <c r="EMQ201" t="s">
        <v>6465</v>
      </c>
      <c r="EMR201" t="s">
        <v>6465</v>
      </c>
      <c r="EMS201" t="s">
        <v>6465</v>
      </c>
      <c r="EMT201" t="s">
        <v>6465</v>
      </c>
      <c r="EMU201" t="s">
        <v>6465</v>
      </c>
      <c r="EMV201" t="s">
        <v>6465</v>
      </c>
      <c r="EMW201" t="s">
        <v>6465</v>
      </c>
      <c r="EMX201" t="s">
        <v>6465</v>
      </c>
      <c r="EMY201" t="s">
        <v>6465</v>
      </c>
      <c r="EMZ201" t="s">
        <v>6465</v>
      </c>
      <c r="ENA201" t="s">
        <v>6465</v>
      </c>
      <c r="ENB201" t="s">
        <v>6465</v>
      </c>
      <c r="ENC201" t="s">
        <v>6465</v>
      </c>
      <c r="END201" t="s">
        <v>6465</v>
      </c>
      <c r="ENE201" t="s">
        <v>6465</v>
      </c>
      <c r="ENF201" t="s">
        <v>6465</v>
      </c>
      <c r="ENG201" t="s">
        <v>6465</v>
      </c>
      <c r="ENH201" t="s">
        <v>6465</v>
      </c>
      <c r="ENI201" t="s">
        <v>6465</v>
      </c>
      <c r="ENJ201" t="s">
        <v>6465</v>
      </c>
      <c r="ENK201" t="s">
        <v>6465</v>
      </c>
      <c r="ENL201" t="s">
        <v>6465</v>
      </c>
      <c r="ENM201" t="s">
        <v>6465</v>
      </c>
      <c r="ENN201" t="s">
        <v>6465</v>
      </c>
      <c r="ENO201" t="s">
        <v>6465</v>
      </c>
      <c r="ENP201" t="s">
        <v>6465</v>
      </c>
      <c r="ENQ201" t="s">
        <v>6465</v>
      </c>
      <c r="ENR201" t="s">
        <v>6465</v>
      </c>
      <c r="ENS201" t="s">
        <v>6465</v>
      </c>
      <c r="ENT201" t="s">
        <v>6465</v>
      </c>
      <c r="ENU201" t="s">
        <v>6465</v>
      </c>
      <c r="ENV201" t="s">
        <v>6465</v>
      </c>
      <c r="ENW201" t="s">
        <v>6465</v>
      </c>
      <c r="ENX201" t="s">
        <v>6465</v>
      </c>
      <c r="ENY201" t="s">
        <v>6465</v>
      </c>
      <c r="ENZ201" t="s">
        <v>6465</v>
      </c>
      <c r="EOA201" t="s">
        <v>6465</v>
      </c>
      <c r="EOB201" t="s">
        <v>6465</v>
      </c>
      <c r="EOC201" t="s">
        <v>6465</v>
      </c>
      <c r="EOD201" t="s">
        <v>6465</v>
      </c>
      <c r="EOE201" t="s">
        <v>6465</v>
      </c>
      <c r="EOF201" t="s">
        <v>6465</v>
      </c>
      <c r="EOG201" t="s">
        <v>6465</v>
      </c>
      <c r="EOH201" t="s">
        <v>6465</v>
      </c>
      <c r="EOI201" t="s">
        <v>6465</v>
      </c>
      <c r="EOJ201" t="s">
        <v>6465</v>
      </c>
      <c r="EOK201" t="s">
        <v>6465</v>
      </c>
      <c r="EOL201" t="s">
        <v>6465</v>
      </c>
      <c r="EOM201" t="s">
        <v>6465</v>
      </c>
      <c r="EON201" t="s">
        <v>6465</v>
      </c>
      <c r="EOO201" t="s">
        <v>6465</v>
      </c>
      <c r="EOP201" t="s">
        <v>6465</v>
      </c>
      <c r="EOQ201" t="s">
        <v>6465</v>
      </c>
      <c r="EOR201" t="s">
        <v>6465</v>
      </c>
      <c r="EOS201" t="s">
        <v>6465</v>
      </c>
      <c r="EOT201" t="s">
        <v>6465</v>
      </c>
      <c r="EOU201" t="s">
        <v>6465</v>
      </c>
      <c r="EOV201" t="s">
        <v>6465</v>
      </c>
      <c r="EOW201" t="s">
        <v>6465</v>
      </c>
      <c r="EOX201" t="s">
        <v>6465</v>
      </c>
      <c r="EOY201" t="s">
        <v>6465</v>
      </c>
      <c r="EOZ201" t="s">
        <v>6465</v>
      </c>
      <c r="EPA201" t="s">
        <v>6465</v>
      </c>
      <c r="EPB201" t="s">
        <v>6465</v>
      </c>
      <c r="EPC201" t="s">
        <v>6465</v>
      </c>
      <c r="EPD201" t="s">
        <v>6465</v>
      </c>
      <c r="EPE201" t="s">
        <v>6465</v>
      </c>
      <c r="EPF201" t="s">
        <v>6465</v>
      </c>
      <c r="EPG201" t="s">
        <v>6465</v>
      </c>
      <c r="EPH201" t="s">
        <v>6465</v>
      </c>
      <c r="EPI201" t="s">
        <v>6465</v>
      </c>
      <c r="EPJ201" t="s">
        <v>6465</v>
      </c>
      <c r="EPK201" t="s">
        <v>6465</v>
      </c>
      <c r="EPL201" t="s">
        <v>6465</v>
      </c>
      <c r="EPM201" t="s">
        <v>6465</v>
      </c>
      <c r="EPN201" t="s">
        <v>6465</v>
      </c>
      <c r="EPO201" t="s">
        <v>6465</v>
      </c>
      <c r="EPP201" t="s">
        <v>6465</v>
      </c>
      <c r="EPQ201" t="s">
        <v>6465</v>
      </c>
      <c r="EPR201" t="s">
        <v>6465</v>
      </c>
      <c r="EPS201" t="s">
        <v>6465</v>
      </c>
      <c r="EPT201" t="s">
        <v>6465</v>
      </c>
      <c r="EPU201" t="s">
        <v>6465</v>
      </c>
      <c r="EPV201" t="s">
        <v>6465</v>
      </c>
      <c r="EPW201" t="s">
        <v>6465</v>
      </c>
      <c r="EPX201" t="s">
        <v>6465</v>
      </c>
      <c r="EPY201" t="s">
        <v>6465</v>
      </c>
      <c r="EPZ201" t="s">
        <v>6465</v>
      </c>
      <c r="EQA201" t="s">
        <v>6465</v>
      </c>
      <c r="EQB201" t="s">
        <v>6465</v>
      </c>
      <c r="EQC201" t="s">
        <v>6465</v>
      </c>
      <c r="EQD201" t="s">
        <v>6465</v>
      </c>
      <c r="EQE201" t="s">
        <v>6465</v>
      </c>
      <c r="EQF201" t="s">
        <v>6465</v>
      </c>
      <c r="EQG201" t="s">
        <v>6465</v>
      </c>
      <c r="EQH201" t="s">
        <v>6465</v>
      </c>
      <c r="EQI201" t="s">
        <v>6465</v>
      </c>
      <c r="EQJ201" t="s">
        <v>6465</v>
      </c>
      <c r="EQK201" t="s">
        <v>6465</v>
      </c>
      <c r="EQL201" t="s">
        <v>6465</v>
      </c>
      <c r="EQM201" t="s">
        <v>6465</v>
      </c>
      <c r="EQN201" t="s">
        <v>6465</v>
      </c>
      <c r="EQO201" t="s">
        <v>6465</v>
      </c>
      <c r="EQP201" t="s">
        <v>6465</v>
      </c>
      <c r="EQQ201" t="s">
        <v>6465</v>
      </c>
      <c r="EQR201" t="s">
        <v>6465</v>
      </c>
      <c r="EQS201" t="s">
        <v>6465</v>
      </c>
      <c r="EQT201" t="s">
        <v>6465</v>
      </c>
      <c r="EQU201" t="s">
        <v>6465</v>
      </c>
      <c r="EQV201" t="s">
        <v>6465</v>
      </c>
      <c r="EQW201" t="s">
        <v>6465</v>
      </c>
      <c r="EQX201" t="s">
        <v>6465</v>
      </c>
      <c r="EQY201" t="s">
        <v>6465</v>
      </c>
      <c r="EQZ201" t="s">
        <v>6465</v>
      </c>
      <c r="ERA201" t="s">
        <v>6465</v>
      </c>
      <c r="ERB201" t="s">
        <v>6465</v>
      </c>
      <c r="ERC201" t="s">
        <v>6465</v>
      </c>
      <c r="ERD201" t="s">
        <v>6465</v>
      </c>
      <c r="ERE201" t="s">
        <v>6465</v>
      </c>
      <c r="ERF201" t="s">
        <v>6465</v>
      </c>
      <c r="ERG201" t="s">
        <v>6465</v>
      </c>
      <c r="ERH201" t="s">
        <v>6465</v>
      </c>
      <c r="ERI201" t="s">
        <v>6465</v>
      </c>
      <c r="ERJ201" t="s">
        <v>6465</v>
      </c>
      <c r="ERK201" t="s">
        <v>6465</v>
      </c>
      <c r="ERL201" t="s">
        <v>6465</v>
      </c>
      <c r="ERM201" t="s">
        <v>6465</v>
      </c>
      <c r="ERN201" t="s">
        <v>6465</v>
      </c>
      <c r="ERO201" t="s">
        <v>6465</v>
      </c>
      <c r="ERP201" t="s">
        <v>6465</v>
      </c>
      <c r="ERQ201" t="s">
        <v>6465</v>
      </c>
      <c r="ERR201" t="s">
        <v>6465</v>
      </c>
      <c r="ERS201" t="s">
        <v>6465</v>
      </c>
      <c r="ERT201" t="s">
        <v>6465</v>
      </c>
      <c r="ERU201" t="s">
        <v>6465</v>
      </c>
      <c r="ERV201" t="s">
        <v>6465</v>
      </c>
      <c r="ERW201" t="s">
        <v>6465</v>
      </c>
      <c r="ERX201" t="s">
        <v>6465</v>
      </c>
      <c r="ERY201" t="s">
        <v>6465</v>
      </c>
      <c r="ERZ201" t="s">
        <v>6465</v>
      </c>
      <c r="ESA201" t="s">
        <v>6465</v>
      </c>
      <c r="ESB201" t="s">
        <v>6465</v>
      </c>
      <c r="ESC201" t="s">
        <v>6465</v>
      </c>
      <c r="ESD201" t="s">
        <v>6465</v>
      </c>
      <c r="ESE201" t="s">
        <v>6465</v>
      </c>
      <c r="ESF201" t="s">
        <v>6465</v>
      </c>
      <c r="ESG201" t="s">
        <v>6465</v>
      </c>
      <c r="ESH201" t="s">
        <v>6465</v>
      </c>
      <c r="ESI201" t="s">
        <v>6465</v>
      </c>
      <c r="ESJ201" t="s">
        <v>6465</v>
      </c>
      <c r="ESK201" t="s">
        <v>6465</v>
      </c>
      <c r="ESL201" t="s">
        <v>6465</v>
      </c>
      <c r="ESM201" t="s">
        <v>6465</v>
      </c>
      <c r="ESN201" t="s">
        <v>6465</v>
      </c>
      <c r="ESO201" t="s">
        <v>6465</v>
      </c>
      <c r="ESP201" t="s">
        <v>6465</v>
      </c>
      <c r="ESQ201" t="s">
        <v>6465</v>
      </c>
      <c r="ESR201" t="s">
        <v>6465</v>
      </c>
      <c r="ESS201" t="s">
        <v>6465</v>
      </c>
      <c r="EST201" t="s">
        <v>6465</v>
      </c>
      <c r="ESU201" t="s">
        <v>6465</v>
      </c>
      <c r="ESV201" t="s">
        <v>6465</v>
      </c>
      <c r="ESW201" t="s">
        <v>6465</v>
      </c>
      <c r="ESX201" t="s">
        <v>6465</v>
      </c>
      <c r="ESY201" t="s">
        <v>6465</v>
      </c>
      <c r="ESZ201" t="s">
        <v>6465</v>
      </c>
      <c r="ETA201" t="s">
        <v>6465</v>
      </c>
      <c r="ETB201" t="s">
        <v>6465</v>
      </c>
      <c r="ETC201" t="s">
        <v>6465</v>
      </c>
      <c r="ETD201" t="s">
        <v>6465</v>
      </c>
      <c r="ETE201" t="s">
        <v>6465</v>
      </c>
      <c r="ETF201" t="s">
        <v>6465</v>
      </c>
      <c r="ETG201" t="s">
        <v>6465</v>
      </c>
      <c r="ETH201" t="s">
        <v>6465</v>
      </c>
      <c r="ETI201" t="s">
        <v>6465</v>
      </c>
      <c r="ETJ201" t="s">
        <v>6465</v>
      </c>
      <c r="ETK201" t="s">
        <v>6465</v>
      </c>
      <c r="ETL201" t="s">
        <v>6465</v>
      </c>
      <c r="ETM201" t="s">
        <v>6465</v>
      </c>
      <c r="ETN201" t="s">
        <v>6465</v>
      </c>
      <c r="ETO201" t="s">
        <v>6465</v>
      </c>
      <c r="ETP201" t="s">
        <v>6465</v>
      </c>
      <c r="ETQ201" t="s">
        <v>6465</v>
      </c>
      <c r="ETR201" t="s">
        <v>6465</v>
      </c>
      <c r="ETS201" t="s">
        <v>6465</v>
      </c>
      <c r="ETT201" t="s">
        <v>6465</v>
      </c>
      <c r="ETU201" t="s">
        <v>6465</v>
      </c>
      <c r="ETV201" t="s">
        <v>6465</v>
      </c>
      <c r="ETW201" t="s">
        <v>6465</v>
      </c>
      <c r="ETX201" t="s">
        <v>6465</v>
      </c>
      <c r="ETY201" t="s">
        <v>6465</v>
      </c>
      <c r="ETZ201" t="s">
        <v>6465</v>
      </c>
      <c r="EUA201" t="s">
        <v>6465</v>
      </c>
      <c r="EUB201" t="s">
        <v>6465</v>
      </c>
      <c r="EUC201" t="s">
        <v>6465</v>
      </c>
      <c r="EUD201" t="s">
        <v>6465</v>
      </c>
      <c r="EUE201" t="s">
        <v>6465</v>
      </c>
      <c r="EUF201" t="s">
        <v>6465</v>
      </c>
      <c r="EUG201" t="s">
        <v>6465</v>
      </c>
      <c r="EUH201" t="s">
        <v>6465</v>
      </c>
      <c r="EUI201" t="s">
        <v>6465</v>
      </c>
      <c r="EUJ201" t="s">
        <v>6465</v>
      </c>
      <c r="EUK201" t="s">
        <v>6465</v>
      </c>
      <c r="EUL201" t="s">
        <v>6465</v>
      </c>
      <c r="EUM201" t="s">
        <v>6465</v>
      </c>
      <c r="EUN201" t="s">
        <v>6465</v>
      </c>
      <c r="EUO201" t="s">
        <v>6465</v>
      </c>
      <c r="EUP201" t="s">
        <v>6465</v>
      </c>
      <c r="EUQ201" t="s">
        <v>6465</v>
      </c>
      <c r="EUR201" t="s">
        <v>6465</v>
      </c>
      <c r="EUS201" t="s">
        <v>6465</v>
      </c>
      <c r="EUT201" t="s">
        <v>6465</v>
      </c>
      <c r="EUU201" t="s">
        <v>6465</v>
      </c>
      <c r="EUV201" t="s">
        <v>6465</v>
      </c>
      <c r="EUW201" t="s">
        <v>6465</v>
      </c>
      <c r="EUX201" t="s">
        <v>6465</v>
      </c>
      <c r="EUY201" t="s">
        <v>6465</v>
      </c>
      <c r="EUZ201" t="s">
        <v>6465</v>
      </c>
      <c r="EVA201" t="s">
        <v>6465</v>
      </c>
      <c r="EVB201" t="s">
        <v>6465</v>
      </c>
      <c r="EVC201" t="s">
        <v>6465</v>
      </c>
      <c r="EVD201" t="s">
        <v>6465</v>
      </c>
      <c r="EVE201" t="s">
        <v>6465</v>
      </c>
      <c r="EVF201" t="s">
        <v>6465</v>
      </c>
      <c r="EVG201" t="s">
        <v>6465</v>
      </c>
      <c r="EVH201" t="s">
        <v>6465</v>
      </c>
      <c r="EVI201" t="s">
        <v>6465</v>
      </c>
      <c r="EVJ201" t="s">
        <v>6465</v>
      </c>
      <c r="EVK201" t="s">
        <v>6465</v>
      </c>
      <c r="EVL201" t="s">
        <v>6465</v>
      </c>
      <c r="EVM201" t="s">
        <v>6465</v>
      </c>
      <c r="EVN201" t="s">
        <v>6465</v>
      </c>
      <c r="EVO201" t="s">
        <v>6465</v>
      </c>
      <c r="EVP201" t="s">
        <v>6465</v>
      </c>
      <c r="EVQ201" t="s">
        <v>6465</v>
      </c>
      <c r="EVR201" t="s">
        <v>6465</v>
      </c>
      <c r="EVS201" t="s">
        <v>6465</v>
      </c>
      <c r="EVT201" t="s">
        <v>6465</v>
      </c>
      <c r="EVU201" t="s">
        <v>6465</v>
      </c>
      <c r="EVV201" t="s">
        <v>6465</v>
      </c>
      <c r="EVW201" t="s">
        <v>6465</v>
      </c>
      <c r="EVX201" t="s">
        <v>6465</v>
      </c>
      <c r="EVY201" t="s">
        <v>6465</v>
      </c>
      <c r="EVZ201" t="s">
        <v>6465</v>
      </c>
      <c r="EWA201" t="s">
        <v>6465</v>
      </c>
      <c r="EWB201" t="s">
        <v>6465</v>
      </c>
      <c r="EWC201" t="s">
        <v>6465</v>
      </c>
      <c r="EWD201" t="s">
        <v>6465</v>
      </c>
      <c r="EWE201" t="s">
        <v>6465</v>
      </c>
      <c r="EWF201" t="s">
        <v>6465</v>
      </c>
      <c r="EWG201" t="s">
        <v>6465</v>
      </c>
      <c r="EWH201" t="s">
        <v>6465</v>
      </c>
      <c r="EWI201" t="s">
        <v>6465</v>
      </c>
      <c r="EWJ201" t="s">
        <v>6465</v>
      </c>
      <c r="EWK201" t="s">
        <v>6465</v>
      </c>
      <c r="EWL201" t="s">
        <v>6465</v>
      </c>
      <c r="EWM201" t="s">
        <v>6465</v>
      </c>
      <c r="EWN201" t="s">
        <v>6465</v>
      </c>
      <c r="EWO201" t="s">
        <v>6465</v>
      </c>
      <c r="EWP201" t="s">
        <v>6465</v>
      </c>
      <c r="EWQ201" t="s">
        <v>6465</v>
      </c>
      <c r="EWR201" t="s">
        <v>6465</v>
      </c>
      <c r="EWS201" t="s">
        <v>6465</v>
      </c>
      <c r="EWT201" t="s">
        <v>6465</v>
      </c>
      <c r="EWU201" t="s">
        <v>6465</v>
      </c>
      <c r="EWV201" t="s">
        <v>6465</v>
      </c>
      <c r="EWW201" t="s">
        <v>6465</v>
      </c>
      <c r="EWX201" t="s">
        <v>6465</v>
      </c>
      <c r="EWY201" t="s">
        <v>6465</v>
      </c>
      <c r="EWZ201" t="s">
        <v>6465</v>
      </c>
      <c r="EXA201" t="s">
        <v>6465</v>
      </c>
      <c r="EXB201" t="s">
        <v>6465</v>
      </c>
      <c r="EXC201" t="s">
        <v>6465</v>
      </c>
      <c r="EXD201" t="s">
        <v>6465</v>
      </c>
      <c r="EXE201" t="s">
        <v>6465</v>
      </c>
      <c r="EXF201" t="s">
        <v>6465</v>
      </c>
      <c r="EXG201" t="s">
        <v>6465</v>
      </c>
      <c r="EXH201" t="s">
        <v>6465</v>
      </c>
      <c r="EXI201" t="s">
        <v>6465</v>
      </c>
      <c r="EXJ201" t="s">
        <v>6465</v>
      </c>
      <c r="EXK201" t="s">
        <v>6465</v>
      </c>
      <c r="EXL201" t="s">
        <v>6465</v>
      </c>
      <c r="EXM201" t="s">
        <v>6465</v>
      </c>
      <c r="EXN201" t="s">
        <v>6465</v>
      </c>
      <c r="EXO201" t="s">
        <v>6465</v>
      </c>
      <c r="EXP201" t="s">
        <v>6465</v>
      </c>
      <c r="EXQ201" t="s">
        <v>6465</v>
      </c>
      <c r="EXR201" t="s">
        <v>6465</v>
      </c>
      <c r="EXS201" t="s">
        <v>6465</v>
      </c>
      <c r="EXT201" t="s">
        <v>6465</v>
      </c>
      <c r="EXU201" t="s">
        <v>6465</v>
      </c>
      <c r="EXV201" t="s">
        <v>6465</v>
      </c>
      <c r="EXW201" t="s">
        <v>6465</v>
      </c>
      <c r="EXX201" t="s">
        <v>6465</v>
      </c>
      <c r="EXY201" t="s">
        <v>6465</v>
      </c>
      <c r="EXZ201" t="s">
        <v>6465</v>
      </c>
      <c r="EYA201" t="s">
        <v>6465</v>
      </c>
      <c r="EYB201" t="s">
        <v>6465</v>
      </c>
      <c r="EYC201" t="s">
        <v>6465</v>
      </c>
      <c r="EYD201" t="s">
        <v>6465</v>
      </c>
      <c r="EYE201" t="s">
        <v>6465</v>
      </c>
      <c r="EYF201" t="s">
        <v>6465</v>
      </c>
      <c r="EYG201" t="s">
        <v>6465</v>
      </c>
      <c r="EYH201" t="s">
        <v>6465</v>
      </c>
      <c r="EYI201" t="s">
        <v>6465</v>
      </c>
      <c r="EYJ201" t="s">
        <v>6465</v>
      </c>
      <c r="EYK201" t="s">
        <v>6465</v>
      </c>
      <c r="EYL201" t="s">
        <v>6465</v>
      </c>
      <c r="EYM201" t="s">
        <v>6465</v>
      </c>
      <c r="EYN201" t="s">
        <v>6465</v>
      </c>
      <c r="EYO201" t="s">
        <v>6465</v>
      </c>
      <c r="EYP201" t="s">
        <v>6465</v>
      </c>
      <c r="EYQ201" t="s">
        <v>6465</v>
      </c>
      <c r="EYR201" t="s">
        <v>6465</v>
      </c>
      <c r="EYS201" t="s">
        <v>6465</v>
      </c>
      <c r="EYT201" t="s">
        <v>6465</v>
      </c>
      <c r="EYU201" t="s">
        <v>6465</v>
      </c>
      <c r="EYV201" t="s">
        <v>6465</v>
      </c>
      <c r="EYW201" t="s">
        <v>6465</v>
      </c>
      <c r="EYX201" t="s">
        <v>6465</v>
      </c>
      <c r="EYY201" t="s">
        <v>6465</v>
      </c>
      <c r="EYZ201" t="s">
        <v>6465</v>
      </c>
      <c r="EZA201" t="s">
        <v>6465</v>
      </c>
      <c r="EZB201" t="s">
        <v>6465</v>
      </c>
      <c r="EZC201" t="s">
        <v>6465</v>
      </c>
      <c r="EZD201" t="s">
        <v>6465</v>
      </c>
      <c r="EZE201" t="s">
        <v>6465</v>
      </c>
      <c r="EZF201" t="s">
        <v>6465</v>
      </c>
      <c r="EZG201" t="s">
        <v>6465</v>
      </c>
      <c r="EZH201" t="s">
        <v>6465</v>
      </c>
      <c r="EZI201" t="s">
        <v>6465</v>
      </c>
      <c r="EZJ201" t="s">
        <v>6465</v>
      </c>
      <c r="EZK201" t="s">
        <v>6465</v>
      </c>
      <c r="EZL201" t="s">
        <v>6465</v>
      </c>
      <c r="EZM201" t="s">
        <v>6465</v>
      </c>
      <c r="EZN201" t="s">
        <v>6465</v>
      </c>
      <c r="EZO201" t="s">
        <v>6465</v>
      </c>
      <c r="EZP201" t="s">
        <v>6465</v>
      </c>
      <c r="EZQ201" t="s">
        <v>6465</v>
      </c>
      <c r="EZR201" t="s">
        <v>6465</v>
      </c>
      <c r="EZS201" t="s">
        <v>6465</v>
      </c>
      <c r="EZT201" t="s">
        <v>6465</v>
      </c>
      <c r="EZU201" t="s">
        <v>6465</v>
      </c>
      <c r="EZV201" t="s">
        <v>6465</v>
      </c>
      <c r="EZW201" t="s">
        <v>6465</v>
      </c>
      <c r="EZX201" t="s">
        <v>6465</v>
      </c>
      <c r="EZY201" t="s">
        <v>6465</v>
      </c>
      <c r="EZZ201" t="s">
        <v>6465</v>
      </c>
      <c r="FAA201" t="s">
        <v>6465</v>
      </c>
      <c r="FAB201" t="s">
        <v>6465</v>
      </c>
      <c r="FAC201" t="s">
        <v>6465</v>
      </c>
      <c r="FAD201" t="s">
        <v>6465</v>
      </c>
      <c r="FAE201" t="s">
        <v>6465</v>
      </c>
      <c r="FAF201" t="s">
        <v>6465</v>
      </c>
      <c r="FAG201" t="s">
        <v>6465</v>
      </c>
      <c r="FAH201" t="s">
        <v>6465</v>
      </c>
      <c r="FAI201" t="s">
        <v>6465</v>
      </c>
      <c r="FAJ201" t="s">
        <v>6465</v>
      </c>
      <c r="FAK201" t="s">
        <v>6465</v>
      </c>
      <c r="FAL201" t="s">
        <v>6465</v>
      </c>
      <c r="FAM201" t="s">
        <v>6465</v>
      </c>
      <c r="FAN201" t="s">
        <v>6465</v>
      </c>
      <c r="FAO201" t="s">
        <v>6465</v>
      </c>
      <c r="FAP201" t="s">
        <v>6465</v>
      </c>
      <c r="FAQ201" t="s">
        <v>6465</v>
      </c>
      <c r="FAR201" t="s">
        <v>6465</v>
      </c>
      <c r="FAS201" t="s">
        <v>6465</v>
      </c>
      <c r="FAT201" t="s">
        <v>6465</v>
      </c>
      <c r="FAU201" t="s">
        <v>6465</v>
      </c>
      <c r="FAV201" t="s">
        <v>6465</v>
      </c>
      <c r="FAW201" t="s">
        <v>6465</v>
      </c>
      <c r="FAX201" t="s">
        <v>6465</v>
      </c>
      <c r="FAY201" t="s">
        <v>6465</v>
      </c>
      <c r="FAZ201" t="s">
        <v>6465</v>
      </c>
      <c r="FBA201" t="s">
        <v>6465</v>
      </c>
      <c r="FBB201" t="s">
        <v>6465</v>
      </c>
      <c r="FBC201" t="s">
        <v>6465</v>
      </c>
      <c r="FBD201" t="s">
        <v>6465</v>
      </c>
      <c r="FBE201" t="s">
        <v>6465</v>
      </c>
      <c r="FBF201" t="s">
        <v>6465</v>
      </c>
      <c r="FBG201" t="s">
        <v>6465</v>
      </c>
      <c r="FBH201" t="s">
        <v>6465</v>
      </c>
      <c r="FBI201" t="s">
        <v>6465</v>
      </c>
      <c r="FBJ201" t="s">
        <v>6465</v>
      </c>
      <c r="FBK201" t="s">
        <v>6465</v>
      </c>
      <c r="FBL201" t="s">
        <v>6465</v>
      </c>
      <c r="FBM201" t="s">
        <v>6465</v>
      </c>
      <c r="FBN201" t="s">
        <v>6465</v>
      </c>
      <c r="FBO201" t="s">
        <v>6465</v>
      </c>
      <c r="FBP201" t="s">
        <v>6465</v>
      </c>
      <c r="FBQ201" t="s">
        <v>6465</v>
      </c>
      <c r="FBR201" t="s">
        <v>6465</v>
      </c>
      <c r="FBS201" t="s">
        <v>6465</v>
      </c>
      <c r="FBT201" t="s">
        <v>6465</v>
      </c>
      <c r="FBU201" t="s">
        <v>6465</v>
      </c>
      <c r="FBV201" t="s">
        <v>6465</v>
      </c>
      <c r="FBW201" t="s">
        <v>6465</v>
      </c>
      <c r="FBX201" t="s">
        <v>6465</v>
      </c>
      <c r="FBY201" t="s">
        <v>6465</v>
      </c>
      <c r="FBZ201" t="s">
        <v>6465</v>
      </c>
      <c r="FCA201" t="s">
        <v>6465</v>
      </c>
      <c r="FCB201" t="s">
        <v>6465</v>
      </c>
      <c r="FCC201" t="s">
        <v>6465</v>
      </c>
      <c r="FCD201" t="s">
        <v>6465</v>
      </c>
      <c r="FCE201" t="s">
        <v>6465</v>
      </c>
      <c r="FCF201" t="s">
        <v>6465</v>
      </c>
      <c r="FCG201" t="s">
        <v>6465</v>
      </c>
      <c r="FCH201" t="s">
        <v>6465</v>
      </c>
      <c r="FCI201" t="s">
        <v>6465</v>
      </c>
      <c r="FCJ201" t="s">
        <v>6465</v>
      </c>
      <c r="FCK201" t="s">
        <v>6465</v>
      </c>
      <c r="FCL201" t="s">
        <v>6465</v>
      </c>
      <c r="FCM201" t="s">
        <v>6465</v>
      </c>
      <c r="FCN201" t="s">
        <v>6465</v>
      </c>
      <c r="FCO201" t="s">
        <v>6465</v>
      </c>
      <c r="FCP201" t="s">
        <v>6465</v>
      </c>
      <c r="FCQ201" t="s">
        <v>6465</v>
      </c>
      <c r="FCR201" t="s">
        <v>6465</v>
      </c>
      <c r="FCS201" t="s">
        <v>6465</v>
      </c>
      <c r="FCT201" t="s">
        <v>6465</v>
      </c>
      <c r="FCU201" t="s">
        <v>6465</v>
      </c>
      <c r="FCV201" t="s">
        <v>6465</v>
      </c>
      <c r="FCW201" t="s">
        <v>6465</v>
      </c>
      <c r="FCX201" t="s">
        <v>6465</v>
      </c>
      <c r="FCY201" t="s">
        <v>6465</v>
      </c>
      <c r="FCZ201" t="s">
        <v>6465</v>
      </c>
      <c r="FDA201" t="s">
        <v>6465</v>
      </c>
      <c r="FDB201" t="s">
        <v>6465</v>
      </c>
      <c r="FDC201" t="s">
        <v>6465</v>
      </c>
      <c r="FDD201" t="s">
        <v>6465</v>
      </c>
      <c r="FDE201" t="s">
        <v>6465</v>
      </c>
      <c r="FDF201" t="s">
        <v>6465</v>
      </c>
      <c r="FDG201" t="s">
        <v>6465</v>
      </c>
      <c r="FDH201" t="s">
        <v>6465</v>
      </c>
      <c r="FDI201" t="s">
        <v>6465</v>
      </c>
      <c r="FDJ201" t="s">
        <v>6465</v>
      </c>
      <c r="FDK201" t="s">
        <v>6465</v>
      </c>
      <c r="FDL201" t="s">
        <v>6465</v>
      </c>
      <c r="FDM201" t="s">
        <v>6465</v>
      </c>
      <c r="FDN201" t="s">
        <v>6465</v>
      </c>
      <c r="FDO201" t="s">
        <v>6465</v>
      </c>
      <c r="FDP201" t="s">
        <v>6465</v>
      </c>
      <c r="FDQ201" t="s">
        <v>6465</v>
      </c>
      <c r="FDR201" t="s">
        <v>6465</v>
      </c>
      <c r="FDS201" t="s">
        <v>6465</v>
      </c>
      <c r="FDT201" t="s">
        <v>6465</v>
      </c>
      <c r="FDU201" t="s">
        <v>6465</v>
      </c>
      <c r="FDV201" t="s">
        <v>6465</v>
      </c>
      <c r="FDW201" t="s">
        <v>6465</v>
      </c>
      <c r="FDX201" t="s">
        <v>6465</v>
      </c>
      <c r="FDY201" t="s">
        <v>6465</v>
      </c>
      <c r="FDZ201" t="s">
        <v>6465</v>
      </c>
      <c r="FEA201" t="s">
        <v>6465</v>
      </c>
      <c r="FEB201" t="s">
        <v>6465</v>
      </c>
      <c r="FEC201" t="s">
        <v>6465</v>
      </c>
      <c r="FED201" t="s">
        <v>6465</v>
      </c>
      <c r="FEE201" t="s">
        <v>6465</v>
      </c>
      <c r="FEF201" t="s">
        <v>6465</v>
      </c>
      <c r="FEG201" t="s">
        <v>6465</v>
      </c>
      <c r="FEH201" t="s">
        <v>6465</v>
      </c>
      <c r="FEI201" t="s">
        <v>6465</v>
      </c>
      <c r="FEJ201" t="s">
        <v>6465</v>
      </c>
      <c r="FEK201" t="s">
        <v>6465</v>
      </c>
      <c r="FEL201" t="s">
        <v>6465</v>
      </c>
      <c r="FEM201" t="s">
        <v>6465</v>
      </c>
      <c r="FEN201" t="s">
        <v>6465</v>
      </c>
      <c r="FEO201" t="s">
        <v>6465</v>
      </c>
      <c r="FEP201" t="s">
        <v>6465</v>
      </c>
      <c r="FEQ201" t="s">
        <v>6465</v>
      </c>
      <c r="FER201" t="s">
        <v>6465</v>
      </c>
      <c r="FES201" t="s">
        <v>6465</v>
      </c>
      <c r="FET201" t="s">
        <v>6465</v>
      </c>
      <c r="FEU201" t="s">
        <v>6465</v>
      </c>
      <c r="FEV201" t="s">
        <v>6465</v>
      </c>
      <c r="FEW201" t="s">
        <v>6465</v>
      </c>
      <c r="FEX201" t="s">
        <v>6465</v>
      </c>
      <c r="FEY201" t="s">
        <v>6465</v>
      </c>
      <c r="FEZ201" t="s">
        <v>6465</v>
      </c>
      <c r="FFA201" t="s">
        <v>6465</v>
      </c>
      <c r="FFB201" t="s">
        <v>6465</v>
      </c>
      <c r="FFC201" t="s">
        <v>6465</v>
      </c>
      <c r="FFD201" t="s">
        <v>6465</v>
      </c>
      <c r="FFE201" t="s">
        <v>6465</v>
      </c>
      <c r="FFF201" t="s">
        <v>6465</v>
      </c>
      <c r="FFG201" t="s">
        <v>6465</v>
      </c>
      <c r="FFH201" t="s">
        <v>6465</v>
      </c>
      <c r="FFI201" t="s">
        <v>6465</v>
      </c>
      <c r="FFJ201" t="s">
        <v>6465</v>
      </c>
      <c r="FFK201" t="s">
        <v>6465</v>
      </c>
      <c r="FFL201" t="s">
        <v>6465</v>
      </c>
      <c r="FFM201" t="s">
        <v>6465</v>
      </c>
      <c r="FFN201" t="s">
        <v>6465</v>
      </c>
      <c r="FFO201" t="s">
        <v>6465</v>
      </c>
      <c r="FFP201" t="s">
        <v>6465</v>
      </c>
      <c r="FFQ201" t="s">
        <v>6465</v>
      </c>
      <c r="FFR201" t="s">
        <v>6465</v>
      </c>
      <c r="FFS201" t="s">
        <v>6465</v>
      </c>
      <c r="FFT201" t="s">
        <v>6465</v>
      </c>
      <c r="FFU201" t="s">
        <v>6465</v>
      </c>
      <c r="FFV201" t="s">
        <v>6465</v>
      </c>
      <c r="FFW201" t="s">
        <v>6465</v>
      </c>
      <c r="FFX201" t="s">
        <v>6465</v>
      </c>
      <c r="FFY201" t="s">
        <v>6465</v>
      </c>
      <c r="FFZ201" t="s">
        <v>6465</v>
      </c>
      <c r="FGA201" t="s">
        <v>6465</v>
      </c>
      <c r="FGB201" t="s">
        <v>6465</v>
      </c>
      <c r="FGC201" t="s">
        <v>6465</v>
      </c>
      <c r="FGD201" t="s">
        <v>6465</v>
      </c>
      <c r="FGE201" t="s">
        <v>6465</v>
      </c>
      <c r="FGF201" t="s">
        <v>6465</v>
      </c>
      <c r="FGG201" t="s">
        <v>6465</v>
      </c>
      <c r="FGH201" t="s">
        <v>6465</v>
      </c>
      <c r="FGI201" t="s">
        <v>6465</v>
      </c>
      <c r="FGJ201" t="s">
        <v>6465</v>
      </c>
      <c r="FGK201" t="s">
        <v>6465</v>
      </c>
      <c r="FGL201" t="s">
        <v>6465</v>
      </c>
      <c r="FGM201" t="s">
        <v>6465</v>
      </c>
      <c r="FGN201" t="s">
        <v>6465</v>
      </c>
      <c r="FGO201" t="s">
        <v>6465</v>
      </c>
      <c r="FGP201" t="s">
        <v>6465</v>
      </c>
      <c r="FGQ201" t="s">
        <v>6465</v>
      </c>
      <c r="FGR201" t="s">
        <v>6465</v>
      </c>
      <c r="FGS201" t="s">
        <v>6465</v>
      </c>
      <c r="FGT201" t="s">
        <v>6465</v>
      </c>
      <c r="FGU201" t="s">
        <v>6465</v>
      </c>
      <c r="FGV201" t="s">
        <v>6465</v>
      </c>
      <c r="FGW201" t="s">
        <v>6465</v>
      </c>
      <c r="FGX201" t="s">
        <v>6465</v>
      </c>
      <c r="FGY201" t="s">
        <v>6465</v>
      </c>
      <c r="FGZ201" t="s">
        <v>6465</v>
      </c>
      <c r="FHA201" t="s">
        <v>6465</v>
      </c>
      <c r="FHB201" t="s">
        <v>6465</v>
      </c>
      <c r="FHC201" t="s">
        <v>6465</v>
      </c>
      <c r="FHD201" t="s">
        <v>6465</v>
      </c>
      <c r="FHE201" t="s">
        <v>6465</v>
      </c>
      <c r="FHF201" t="s">
        <v>6465</v>
      </c>
      <c r="FHG201" t="s">
        <v>6465</v>
      </c>
      <c r="FHH201" t="s">
        <v>6465</v>
      </c>
      <c r="FHI201" t="s">
        <v>6465</v>
      </c>
      <c r="FHJ201" t="s">
        <v>6465</v>
      </c>
      <c r="FHK201" t="s">
        <v>6465</v>
      </c>
      <c r="FHL201" t="s">
        <v>6465</v>
      </c>
      <c r="FHM201" t="s">
        <v>6465</v>
      </c>
      <c r="FHN201" t="s">
        <v>6465</v>
      </c>
      <c r="FHO201" t="s">
        <v>6465</v>
      </c>
      <c r="FHP201" t="s">
        <v>6465</v>
      </c>
      <c r="FHQ201" t="s">
        <v>6465</v>
      </c>
      <c r="FHR201" t="s">
        <v>6465</v>
      </c>
      <c r="FHS201" t="s">
        <v>6465</v>
      </c>
      <c r="FHT201" t="s">
        <v>6465</v>
      </c>
      <c r="FHU201" t="s">
        <v>6465</v>
      </c>
      <c r="FHV201" t="s">
        <v>6465</v>
      </c>
      <c r="FHW201" t="s">
        <v>6465</v>
      </c>
      <c r="FHX201" t="s">
        <v>6465</v>
      </c>
      <c r="FHY201" t="s">
        <v>6465</v>
      </c>
      <c r="FHZ201" t="s">
        <v>6465</v>
      </c>
      <c r="FIA201" t="s">
        <v>6465</v>
      </c>
      <c r="FIB201" t="s">
        <v>6465</v>
      </c>
      <c r="FIC201" t="s">
        <v>6465</v>
      </c>
      <c r="FID201" t="s">
        <v>6465</v>
      </c>
      <c r="FIE201" t="s">
        <v>6465</v>
      </c>
      <c r="FIF201" t="s">
        <v>6465</v>
      </c>
      <c r="FIG201" t="s">
        <v>6465</v>
      </c>
      <c r="FIH201" t="s">
        <v>6465</v>
      </c>
      <c r="FII201" t="s">
        <v>6465</v>
      </c>
      <c r="FIJ201" t="s">
        <v>6465</v>
      </c>
      <c r="FIK201" t="s">
        <v>6465</v>
      </c>
      <c r="FIL201" t="s">
        <v>6465</v>
      </c>
      <c r="FIM201" t="s">
        <v>6465</v>
      </c>
      <c r="FIN201" t="s">
        <v>6465</v>
      </c>
      <c r="FIO201" t="s">
        <v>6465</v>
      </c>
      <c r="FIP201" t="s">
        <v>6465</v>
      </c>
      <c r="FIQ201" t="s">
        <v>6465</v>
      </c>
      <c r="FIR201" t="s">
        <v>6465</v>
      </c>
      <c r="FIS201" t="s">
        <v>6465</v>
      </c>
      <c r="FIT201" t="s">
        <v>6465</v>
      </c>
      <c r="FIU201" t="s">
        <v>6465</v>
      </c>
      <c r="FIV201" t="s">
        <v>6465</v>
      </c>
      <c r="FIW201" t="s">
        <v>6465</v>
      </c>
      <c r="FIX201" t="s">
        <v>6465</v>
      </c>
      <c r="FIY201" t="s">
        <v>6465</v>
      </c>
      <c r="FIZ201" t="s">
        <v>6465</v>
      </c>
      <c r="FJA201" t="s">
        <v>6465</v>
      </c>
      <c r="FJB201" t="s">
        <v>6465</v>
      </c>
      <c r="FJC201" t="s">
        <v>6465</v>
      </c>
      <c r="FJD201" t="s">
        <v>6465</v>
      </c>
      <c r="FJE201" t="s">
        <v>6465</v>
      </c>
      <c r="FJF201" t="s">
        <v>6465</v>
      </c>
      <c r="FJG201" t="s">
        <v>6465</v>
      </c>
      <c r="FJH201" t="s">
        <v>6465</v>
      </c>
      <c r="FJI201" t="s">
        <v>6465</v>
      </c>
      <c r="FJJ201" t="s">
        <v>6465</v>
      </c>
      <c r="FJK201" t="s">
        <v>6465</v>
      </c>
      <c r="FJL201" t="s">
        <v>6465</v>
      </c>
      <c r="FJM201" t="s">
        <v>6465</v>
      </c>
      <c r="FJN201" t="s">
        <v>6465</v>
      </c>
      <c r="FJO201" t="s">
        <v>6465</v>
      </c>
      <c r="FJP201" t="s">
        <v>6465</v>
      </c>
      <c r="FJQ201" t="s">
        <v>6465</v>
      </c>
      <c r="FJR201" t="s">
        <v>6465</v>
      </c>
      <c r="FJS201" t="s">
        <v>6465</v>
      </c>
      <c r="FJT201" t="s">
        <v>6465</v>
      </c>
      <c r="FJU201" t="s">
        <v>6465</v>
      </c>
      <c r="FJV201" t="s">
        <v>6465</v>
      </c>
      <c r="FJW201" t="s">
        <v>6465</v>
      </c>
      <c r="FJX201" t="s">
        <v>6465</v>
      </c>
      <c r="FJY201" t="s">
        <v>6465</v>
      </c>
      <c r="FJZ201" t="s">
        <v>6465</v>
      </c>
      <c r="FKA201" t="s">
        <v>6465</v>
      </c>
      <c r="FKB201" t="s">
        <v>6465</v>
      </c>
      <c r="FKC201" t="s">
        <v>6465</v>
      </c>
      <c r="FKD201" t="s">
        <v>6465</v>
      </c>
      <c r="FKE201" t="s">
        <v>6465</v>
      </c>
      <c r="FKF201" t="s">
        <v>6465</v>
      </c>
      <c r="FKG201" t="s">
        <v>6465</v>
      </c>
      <c r="FKH201" t="s">
        <v>6465</v>
      </c>
      <c r="FKI201" t="s">
        <v>6465</v>
      </c>
      <c r="FKJ201" t="s">
        <v>6465</v>
      </c>
      <c r="FKK201" t="s">
        <v>6465</v>
      </c>
      <c r="FKL201" t="s">
        <v>6465</v>
      </c>
      <c r="FKM201" t="s">
        <v>6465</v>
      </c>
      <c r="FKN201" t="s">
        <v>6465</v>
      </c>
      <c r="FKO201" t="s">
        <v>6465</v>
      </c>
      <c r="FKP201" t="s">
        <v>6465</v>
      </c>
      <c r="FKQ201" t="s">
        <v>6465</v>
      </c>
      <c r="FKR201" t="s">
        <v>6465</v>
      </c>
      <c r="FKS201" t="s">
        <v>6465</v>
      </c>
      <c r="FKT201" t="s">
        <v>6465</v>
      </c>
      <c r="FKU201" t="s">
        <v>6465</v>
      </c>
      <c r="FKV201" t="s">
        <v>6465</v>
      </c>
      <c r="FKW201" t="s">
        <v>6465</v>
      </c>
      <c r="FKX201" t="s">
        <v>6465</v>
      </c>
      <c r="FKY201" t="s">
        <v>6465</v>
      </c>
      <c r="FKZ201" t="s">
        <v>6465</v>
      </c>
      <c r="FLA201" t="s">
        <v>6465</v>
      </c>
      <c r="FLB201" t="s">
        <v>6465</v>
      </c>
      <c r="FLC201" t="s">
        <v>6465</v>
      </c>
      <c r="FLD201" t="s">
        <v>6465</v>
      </c>
      <c r="FLE201" t="s">
        <v>6465</v>
      </c>
      <c r="FLF201" t="s">
        <v>6465</v>
      </c>
      <c r="FLG201" t="s">
        <v>6465</v>
      </c>
      <c r="FLH201" t="s">
        <v>6465</v>
      </c>
      <c r="FLI201" t="s">
        <v>6465</v>
      </c>
      <c r="FLJ201" t="s">
        <v>6465</v>
      </c>
      <c r="FLK201" t="s">
        <v>6465</v>
      </c>
      <c r="FLL201" t="s">
        <v>6465</v>
      </c>
      <c r="FLM201" t="s">
        <v>6465</v>
      </c>
      <c r="FLN201" t="s">
        <v>6465</v>
      </c>
      <c r="FLO201" t="s">
        <v>6465</v>
      </c>
      <c r="FLP201" t="s">
        <v>6465</v>
      </c>
      <c r="FLQ201" t="s">
        <v>6465</v>
      </c>
      <c r="FLR201" t="s">
        <v>6465</v>
      </c>
      <c r="FLS201" t="s">
        <v>6465</v>
      </c>
      <c r="FLT201" t="s">
        <v>6465</v>
      </c>
      <c r="FLU201" t="s">
        <v>6465</v>
      </c>
      <c r="FLV201" t="s">
        <v>6465</v>
      </c>
      <c r="FLW201" t="s">
        <v>6465</v>
      </c>
      <c r="FLX201" t="s">
        <v>6465</v>
      </c>
      <c r="FLY201" t="s">
        <v>6465</v>
      </c>
      <c r="FLZ201" t="s">
        <v>6465</v>
      </c>
      <c r="FMA201" t="s">
        <v>6465</v>
      </c>
      <c r="FMB201" t="s">
        <v>6465</v>
      </c>
      <c r="FMC201" t="s">
        <v>6465</v>
      </c>
      <c r="FMD201" t="s">
        <v>6465</v>
      </c>
      <c r="FME201" t="s">
        <v>6465</v>
      </c>
      <c r="FMF201" t="s">
        <v>6465</v>
      </c>
      <c r="FMG201" t="s">
        <v>6465</v>
      </c>
      <c r="FMH201" t="s">
        <v>6465</v>
      </c>
      <c r="FMI201" t="s">
        <v>6465</v>
      </c>
      <c r="FMJ201" t="s">
        <v>6465</v>
      </c>
      <c r="FMK201" t="s">
        <v>6465</v>
      </c>
      <c r="FML201" t="s">
        <v>6465</v>
      </c>
      <c r="FMM201" t="s">
        <v>6465</v>
      </c>
      <c r="FMN201" t="s">
        <v>6465</v>
      </c>
      <c r="FMO201" t="s">
        <v>6465</v>
      </c>
      <c r="FMP201" t="s">
        <v>6465</v>
      </c>
      <c r="FMQ201" t="s">
        <v>6465</v>
      </c>
      <c r="FMR201" t="s">
        <v>6465</v>
      </c>
      <c r="FMS201" t="s">
        <v>6465</v>
      </c>
      <c r="FMT201" t="s">
        <v>6465</v>
      </c>
      <c r="FMU201" t="s">
        <v>6465</v>
      </c>
      <c r="FMV201" t="s">
        <v>6465</v>
      </c>
      <c r="FMW201" t="s">
        <v>6465</v>
      </c>
      <c r="FMX201" t="s">
        <v>6465</v>
      </c>
      <c r="FMY201" t="s">
        <v>6465</v>
      </c>
      <c r="FMZ201" t="s">
        <v>6465</v>
      </c>
      <c r="FNA201" t="s">
        <v>6465</v>
      </c>
      <c r="FNB201" t="s">
        <v>6465</v>
      </c>
      <c r="FNC201" t="s">
        <v>6465</v>
      </c>
      <c r="FND201" t="s">
        <v>6465</v>
      </c>
      <c r="FNE201" t="s">
        <v>6465</v>
      </c>
      <c r="FNF201" t="s">
        <v>6465</v>
      </c>
      <c r="FNG201" t="s">
        <v>6465</v>
      </c>
      <c r="FNH201" t="s">
        <v>6465</v>
      </c>
      <c r="FNI201" t="s">
        <v>6465</v>
      </c>
      <c r="FNJ201" t="s">
        <v>6465</v>
      </c>
      <c r="FNK201" t="s">
        <v>6465</v>
      </c>
      <c r="FNL201" t="s">
        <v>6465</v>
      </c>
      <c r="FNM201" t="s">
        <v>6465</v>
      </c>
      <c r="FNN201" t="s">
        <v>6465</v>
      </c>
      <c r="FNO201" t="s">
        <v>6465</v>
      </c>
      <c r="FNP201" t="s">
        <v>6465</v>
      </c>
      <c r="FNQ201" t="s">
        <v>6465</v>
      </c>
      <c r="FNR201" t="s">
        <v>6465</v>
      </c>
      <c r="FNS201" t="s">
        <v>6465</v>
      </c>
      <c r="FNT201" t="s">
        <v>6465</v>
      </c>
      <c r="FNU201" t="s">
        <v>6465</v>
      </c>
      <c r="FNV201" t="s">
        <v>6465</v>
      </c>
      <c r="FNW201" t="s">
        <v>6465</v>
      </c>
      <c r="FNX201" t="s">
        <v>6465</v>
      </c>
      <c r="FNY201" t="s">
        <v>6465</v>
      </c>
      <c r="FNZ201" t="s">
        <v>6465</v>
      </c>
      <c r="FOA201" t="s">
        <v>6465</v>
      </c>
      <c r="FOB201" t="s">
        <v>6465</v>
      </c>
      <c r="FOC201" t="s">
        <v>6465</v>
      </c>
      <c r="FOD201" t="s">
        <v>6465</v>
      </c>
      <c r="FOE201" t="s">
        <v>6465</v>
      </c>
      <c r="FOF201" t="s">
        <v>6465</v>
      </c>
      <c r="FOG201" t="s">
        <v>6465</v>
      </c>
      <c r="FOH201" t="s">
        <v>6465</v>
      </c>
      <c r="FOI201" t="s">
        <v>6465</v>
      </c>
      <c r="FOJ201" t="s">
        <v>6465</v>
      </c>
      <c r="FOK201" t="s">
        <v>6465</v>
      </c>
      <c r="FOL201" t="s">
        <v>6465</v>
      </c>
      <c r="FOM201" t="s">
        <v>6465</v>
      </c>
      <c r="FON201" t="s">
        <v>6465</v>
      </c>
      <c r="FOO201" t="s">
        <v>6465</v>
      </c>
      <c r="FOP201" t="s">
        <v>6465</v>
      </c>
      <c r="FOQ201" t="s">
        <v>6465</v>
      </c>
      <c r="FOR201" t="s">
        <v>6465</v>
      </c>
      <c r="FOS201" t="s">
        <v>6465</v>
      </c>
      <c r="FOT201" t="s">
        <v>6465</v>
      </c>
      <c r="FOU201" t="s">
        <v>6465</v>
      </c>
      <c r="FOV201" t="s">
        <v>6465</v>
      </c>
      <c r="FOW201" t="s">
        <v>6465</v>
      </c>
      <c r="FOX201" t="s">
        <v>6465</v>
      </c>
      <c r="FOY201" t="s">
        <v>6465</v>
      </c>
      <c r="FOZ201" t="s">
        <v>6465</v>
      </c>
      <c r="FPA201" t="s">
        <v>6465</v>
      </c>
      <c r="FPB201" t="s">
        <v>6465</v>
      </c>
      <c r="FPC201" t="s">
        <v>6465</v>
      </c>
      <c r="FPD201" t="s">
        <v>6465</v>
      </c>
      <c r="FPE201" t="s">
        <v>6465</v>
      </c>
      <c r="FPF201" t="s">
        <v>6465</v>
      </c>
      <c r="FPG201" t="s">
        <v>6465</v>
      </c>
      <c r="FPH201" t="s">
        <v>6465</v>
      </c>
      <c r="FPI201" t="s">
        <v>6465</v>
      </c>
      <c r="FPJ201" t="s">
        <v>6465</v>
      </c>
      <c r="FPK201" t="s">
        <v>6465</v>
      </c>
      <c r="FPL201" t="s">
        <v>6465</v>
      </c>
      <c r="FPM201" t="s">
        <v>6465</v>
      </c>
      <c r="FPN201" t="s">
        <v>6465</v>
      </c>
      <c r="FPO201" t="s">
        <v>6465</v>
      </c>
      <c r="FPP201" t="s">
        <v>6465</v>
      </c>
      <c r="FPQ201" t="s">
        <v>6465</v>
      </c>
      <c r="FPR201" t="s">
        <v>6465</v>
      </c>
      <c r="FPS201" t="s">
        <v>6465</v>
      </c>
      <c r="FPT201" t="s">
        <v>6465</v>
      </c>
      <c r="FPU201" t="s">
        <v>6465</v>
      </c>
      <c r="FPV201" t="s">
        <v>6465</v>
      </c>
      <c r="FPW201" t="s">
        <v>6465</v>
      </c>
      <c r="FPX201" t="s">
        <v>6465</v>
      </c>
      <c r="FPY201" t="s">
        <v>6465</v>
      </c>
      <c r="FPZ201" t="s">
        <v>6465</v>
      </c>
      <c r="FQA201" t="s">
        <v>6465</v>
      </c>
      <c r="FQB201" t="s">
        <v>6465</v>
      </c>
      <c r="FQC201" t="s">
        <v>6465</v>
      </c>
      <c r="FQD201" t="s">
        <v>6465</v>
      </c>
      <c r="FQE201" t="s">
        <v>6465</v>
      </c>
      <c r="FQF201" t="s">
        <v>6465</v>
      </c>
      <c r="FQG201" t="s">
        <v>6465</v>
      </c>
      <c r="FQH201" t="s">
        <v>6465</v>
      </c>
      <c r="FQI201" t="s">
        <v>6465</v>
      </c>
      <c r="FQJ201" t="s">
        <v>6465</v>
      </c>
      <c r="FQK201" t="s">
        <v>6465</v>
      </c>
      <c r="FQL201" t="s">
        <v>6465</v>
      </c>
      <c r="FQM201" t="s">
        <v>6465</v>
      </c>
      <c r="FQN201" t="s">
        <v>6465</v>
      </c>
      <c r="FQO201" t="s">
        <v>6465</v>
      </c>
      <c r="FQP201" t="s">
        <v>6465</v>
      </c>
      <c r="FQQ201" t="s">
        <v>6465</v>
      </c>
      <c r="FQR201" t="s">
        <v>6465</v>
      </c>
      <c r="FQS201" t="s">
        <v>6465</v>
      </c>
      <c r="FQT201" t="s">
        <v>6465</v>
      </c>
      <c r="FQU201" t="s">
        <v>6465</v>
      </c>
      <c r="FQV201" t="s">
        <v>6465</v>
      </c>
      <c r="FQW201" t="s">
        <v>6465</v>
      </c>
      <c r="FQX201" t="s">
        <v>6465</v>
      </c>
      <c r="FQY201" t="s">
        <v>6465</v>
      </c>
      <c r="FQZ201" t="s">
        <v>6465</v>
      </c>
      <c r="FRA201" t="s">
        <v>6465</v>
      </c>
      <c r="FRB201" t="s">
        <v>6465</v>
      </c>
      <c r="FRC201" t="s">
        <v>6465</v>
      </c>
      <c r="FRD201" t="s">
        <v>6465</v>
      </c>
      <c r="FRE201" t="s">
        <v>6465</v>
      </c>
      <c r="FRF201" t="s">
        <v>6465</v>
      </c>
      <c r="FRG201" t="s">
        <v>6465</v>
      </c>
      <c r="FRH201" t="s">
        <v>6465</v>
      </c>
      <c r="FRI201" t="s">
        <v>6465</v>
      </c>
      <c r="FRJ201" t="s">
        <v>6465</v>
      </c>
      <c r="FRK201" t="s">
        <v>6465</v>
      </c>
      <c r="FRL201" t="s">
        <v>6465</v>
      </c>
      <c r="FRM201" t="s">
        <v>6465</v>
      </c>
      <c r="FRN201" t="s">
        <v>6465</v>
      </c>
      <c r="FRO201" t="s">
        <v>6465</v>
      </c>
      <c r="FRP201" t="s">
        <v>6465</v>
      </c>
      <c r="FRQ201" t="s">
        <v>6465</v>
      </c>
      <c r="FRR201" t="s">
        <v>6465</v>
      </c>
      <c r="FRS201" t="s">
        <v>6465</v>
      </c>
      <c r="FRT201" t="s">
        <v>6465</v>
      </c>
      <c r="FRU201" t="s">
        <v>6465</v>
      </c>
      <c r="FRV201" t="s">
        <v>6465</v>
      </c>
      <c r="FRW201" t="s">
        <v>6465</v>
      </c>
      <c r="FRX201" t="s">
        <v>6465</v>
      </c>
      <c r="FRY201" t="s">
        <v>6465</v>
      </c>
      <c r="FRZ201" t="s">
        <v>6465</v>
      </c>
      <c r="FSA201" t="s">
        <v>6465</v>
      </c>
      <c r="FSB201" t="s">
        <v>6465</v>
      </c>
      <c r="FSC201" t="s">
        <v>6465</v>
      </c>
      <c r="FSD201" t="s">
        <v>6465</v>
      </c>
      <c r="FSE201" t="s">
        <v>6465</v>
      </c>
      <c r="FSF201" t="s">
        <v>6465</v>
      </c>
      <c r="FSG201" t="s">
        <v>6465</v>
      </c>
      <c r="FSH201" t="s">
        <v>6465</v>
      </c>
      <c r="FSI201" t="s">
        <v>6465</v>
      </c>
      <c r="FSJ201" t="s">
        <v>6465</v>
      </c>
      <c r="FSK201" t="s">
        <v>6465</v>
      </c>
      <c r="FSL201" t="s">
        <v>6465</v>
      </c>
      <c r="FSM201" t="s">
        <v>6465</v>
      </c>
      <c r="FSN201" t="s">
        <v>6465</v>
      </c>
      <c r="FSO201" t="s">
        <v>6465</v>
      </c>
      <c r="FSP201" t="s">
        <v>6465</v>
      </c>
      <c r="FSQ201" t="s">
        <v>6465</v>
      </c>
      <c r="FSR201" t="s">
        <v>6465</v>
      </c>
      <c r="FSS201" t="s">
        <v>6465</v>
      </c>
      <c r="FST201" t="s">
        <v>6465</v>
      </c>
      <c r="FSU201" t="s">
        <v>6465</v>
      </c>
      <c r="FSV201" t="s">
        <v>6465</v>
      </c>
      <c r="FSW201" t="s">
        <v>6465</v>
      </c>
      <c r="FSX201" t="s">
        <v>6465</v>
      </c>
      <c r="FSY201" t="s">
        <v>6465</v>
      </c>
      <c r="FSZ201" t="s">
        <v>6465</v>
      </c>
      <c r="FTA201" t="s">
        <v>6465</v>
      </c>
      <c r="FTB201" t="s">
        <v>6465</v>
      </c>
      <c r="FTC201" t="s">
        <v>6465</v>
      </c>
      <c r="FTD201" t="s">
        <v>6465</v>
      </c>
      <c r="FTE201" t="s">
        <v>6465</v>
      </c>
      <c r="FTF201" t="s">
        <v>6465</v>
      </c>
      <c r="FTG201" t="s">
        <v>6465</v>
      </c>
      <c r="FTH201" t="s">
        <v>6465</v>
      </c>
      <c r="FTI201" t="s">
        <v>6465</v>
      </c>
      <c r="FTJ201" t="s">
        <v>6465</v>
      </c>
      <c r="FTK201" t="s">
        <v>6465</v>
      </c>
      <c r="FTL201" t="s">
        <v>6465</v>
      </c>
      <c r="FTM201" t="s">
        <v>6465</v>
      </c>
      <c r="FTN201" t="s">
        <v>6465</v>
      </c>
      <c r="FTO201" t="s">
        <v>6465</v>
      </c>
      <c r="FTP201" t="s">
        <v>6465</v>
      </c>
      <c r="FTQ201" t="s">
        <v>6465</v>
      </c>
      <c r="FTR201" t="s">
        <v>6465</v>
      </c>
      <c r="FTS201" t="s">
        <v>6465</v>
      </c>
      <c r="FTT201" t="s">
        <v>6465</v>
      </c>
      <c r="FTU201" t="s">
        <v>6465</v>
      </c>
      <c r="FTV201" t="s">
        <v>6465</v>
      </c>
      <c r="FTW201" t="s">
        <v>6465</v>
      </c>
      <c r="FTX201" t="s">
        <v>6465</v>
      </c>
      <c r="FTY201" t="s">
        <v>6465</v>
      </c>
      <c r="FTZ201" t="s">
        <v>6465</v>
      </c>
      <c r="FUA201" t="s">
        <v>6465</v>
      </c>
      <c r="FUB201" t="s">
        <v>6465</v>
      </c>
      <c r="FUC201" t="s">
        <v>6465</v>
      </c>
      <c r="FUD201" t="s">
        <v>6465</v>
      </c>
      <c r="FUE201" t="s">
        <v>6465</v>
      </c>
      <c r="FUF201" t="s">
        <v>6465</v>
      </c>
      <c r="FUG201" t="s">
        <v>6465</v>
      </c>
      <c r="FUH201" t="s">
        <v>6465</v>
      </c>
      <c r="FUI201" t="s">
        <v>6465</v>
      </c>
      <c r="FUJ201" t="s">
        <v>6465</v>
      </c>
      <c r="FUK201" t="s">
        <v>6465</v>
      </c>
      <c r="FUL201" t="s">
        <v>6465</v>
      </c>
      <c r="FUM201" t="s">
        <v>6465</v>
      </c>
      <c r="FUN201" t="s">
        <v>6465</v>
      </c>
      <c r="FUO201" t="s">
        <v>6465</v>
      </c>
      <c r="FUP201" t="s">
        <v>6465</v>
      </c>
      <c r="FUQ201" t="s">
        <v>6465</v>
      </c>
      <c r="FUR201" t="s">
        <v>6465</v>
      </c>
      <c r="FUS201" t="s">
        <v>6465</v>
      </c>
      <c r="FUT201" t="s">
        <v>6465</v>
      </c>
      <c r="FUU201" t="s">
        <v>6465</v>
      </c>
      <c r="FUV201" t="s">
        <v>6465</v>
      </c>
      <c r="FUW201" t="s">
        <v>6465</v>
      </c>
      <c r="FUX201" t="s">
        <v>6465</v>
      </c>
      <c r="FUY201" t="s">
        <v>6465</v>
      </c>
      <c r="FUZ201" t="s">
        <v>6465</v>
      </c>
      <c r="FVA201" t="s">
        <v>6465</v>
      </c>
      <c r="FVB201" t="s">
        <v>6465</v>
      </c>
      <c r="FVC201" t="s">
        <v>6465</v>
      </c>
      <c r="FVD201" t="s">
        <v>6465</v>
      </c>
      <c r="FVE201" t="s">
        <v>6465</v>
      </c>
      <c r="FVF201" t="s">
        <v>6465</v>
      </c>
      <c r="FVG201" t="s">
        <v>6465</v>
      </c>
      <c r="FVH201" t="s">
        <v>6465</v>
      </c>
      <c r="FVI201" t="s">
        <v>6465</v>
      </c>
      <c r="FVJ201" t="s">
        <v>6465</v>
      </c>
      <c r="FVK201" t="s">
        <v>6465</v>
      </c>
      <c r="FVL201" t="s">
        <v>6465</v>
      </c>
      <c r="FVM201" t="s">
        <v>6465</v>
      </c>
      <c r="FVN201" t="s">
        <v>6465</v>
      </c>
      <c r="FVO201" t="s">
        <v>6465</v>
      </c>
      <c r="FVP201" t="s">
        <v>6465</v>
      </c>
      <c r="FVQ201" t="s">
        <v>6465</v>
      </c>
      <c r="FVR201" t="s">
        <v>6465</v>
      </c>
      <c r="FVS201" t="s">
        <v>6465</v>
      </c>
      <c r="FVT201" t="s">
        <v>6465</v>
      </c>
      <c r="FVU201" t="s">
        <v>6465</v>
      </c>
      <c r="FVV201" t="s">
        <v>6465</v>
      </c>
      <c r="FVW201" t="s">
        <v>6465</v>
      </c>
      <c r="FVX201" t="s">
        <v>6465</v>
      </c>
      <c r="FVY201" t="s">
        <v>6465</v>
      </c>
      <c r="FVZ201" t="s">
        <v>6465</v>
      </c>
      <c r="FWA201" t="s">
        <v>6465</v>
      </c>
      <c r="FWB201" t="s">
        <v>6465</v>
      </c>
      <c r="FWC201" t="s">
        <v>6465</v>
      </c>
      <c r="FWD201" t="s">
        <v>6465</v>
      </c>
      <c r="FWE201" t="s">
        <v>6465</v>
      </c>
      <c r="FWF201" t="s">
        <v>6465</v>
      </c>
      <c r="FWG201" t="s">
        <v>6465</v>
      </c>
      <c r="FWH201" t="s">
        <v>6465</v>
      </c>
      <c r="FWI201" t="s">
        <v>6465</v>
      </c>
      <c r="FWJ201" t="s">
        <v>6465</v>
      </c>
      <c r="FWK201" t="s">
        <v>6465</v>
      </c>
      <c r="FWL201" t="s">
        <v>6465</v>
      </c>
      <c r="FWM201" t="s">
        <v>6465</v>
      </c>
      <c r="FWN201" t="s">
        <v>6465</v>
      </c>
      <c r="FWO201" t="s">
        <v>6465</v>
      </c>
      <c r="FWP201" t="s">
        <v>6465</v>
      </c>
      <c r="FWQ201" t="s">
        <v>6465</v>
      </c>
      <c r="FWR201" t="s">
        <v>6465</v>
      </c>
      <c r="FWS201" t="s">
        <v>6465</v>
      </c>
      <c r="FWT201" t="s">
        <v>6465</v>
      </c>
      <c r="FWU201" t="s">
        <v>6465</v>
      </c>
      <c r="FWV201" t="s">
        <v>6465</v>
      </c>
      <c r="FWW201" t="s">
        <v>6465</v>
      </c>
      <c r="FWX201" t="s">
        <v>6465</v>
      </c>
      <c r="FWY201" t="s">
        <v>6465</v>
      </c>
      <c r="FWZ201" t="s">
        <v>6465</v>
      </c>
      <c r="FXA201" t="s">
        <v>6465</v>
      </c>
      <c r="FXB201" t="s">
        <v>6465</v>
      </c>
      <c r="FXC201" t="s">
        <v>6465</v>
      </c>
      <c r="FXD201" t="s">
        <v>6465</v>
      </c>
      <c r="FXE201" t="s">
        <v>6465</v>
      </c>
      <c r="FXF201" t="s">
        <v>6465</v>
      </c>
      <c r="FXG201" t="s">
        <v>6465</v>
      </c>
      <c r="FXH201" t="s">
        <v>6465</v>
      </c>
      <c r="FXI201" t="s">
        <v>6465</v>
      </c>
      <c r="FXJ201" t="s">
        <v>6465</v>
      </c>
      <c r="FXK201" t="s">
        <v>6465</v>
      </c>
      <c r="FXL201" t="s">
        <v>6465</v>
      </c>
      <c r="FXM201" t="s">
        <v>6465</v>
      </c>
      <c r="FXN201" t="s">
        <v>6465</v>
      </c>
      <c r="FXO201" t="s">
        <v>6465</v>
      </c>
      <c r="FXP201" t="s">
        <v>6465</v>
      </c>
      <c r="FXQ201" t="s">
        <v>6465</v>
      </c>
      <c r="FXR201" t="s">
        <v>6465</v>
      </c>
      <c r="FXS201" t="s">
        <v>6465</v>
      </c>
      <c r="FXT201" t="s">
        <v>6465</v>
      </c>
      <c r="FXU201" t="s">
        <v>6465</v>
      </c>
      <c r="FXV201" t="s">
        <v>6465</v>
      </c>
      <c r="FXW201" t="s">
        <v>6465</v>
      </c>
      <c r="FXX201" t="s">
        <v>6465</v>
      </c>
      <c r="FXY201" t="s">
        <v>6465</v>
      </c>
      <c r="FXZ201" t="s">
        <v>6465</v>
      </c>
      <c r="FYA201" t="s">
        <v>6465</v>
      </c>
      <c r="FYB201" t="s">
        <v>6465</v>
      </c>
      <c r="FYC201" t="s">
        <v>6465</v>
      </c>
      <c r="FYD201" t="s">
        <v>6465</v>
      </c>
      <c r="FYE201" t="s">
        <v>6465</v>
      </c>
      <c r="FYF201" t="s">
        <v>6465</v>
      </c>
      <c r="FYG201" t="s">
        <v>6465</v>
      </c>
      <c r="FYH201" t="s">
        <v>6465</v>
      </c>
      <c r="FYI201" t="s">
        <v>6465</v>
      </c>
      <c r="FYJ201" t="s">
        <v>6465</v>
      </c>
      <c r="FYK201" t="s">
        <v>6465</v>
      </c>
      <c r="FYL201" t="s">
        <v>6465</v>
      </c>
      <c r="FYM201" t="s">
        <v>6465</v>
      </c>
      <c r="FYN201" t="s">
        <v>6465</v>
      </c>
      <c r="FYO201" t="s">
        <v>6465</v>
      </c>
      <c r="FYP201" t="s">
        <v>6465</v>
      </c>
      <c r="FYQ201" t="s">
        <v>6465</v>
      </c>
      <c r="FYR201" t="s">
        <v>6465</v>
      </c>
      <c r="FYS201" t="s">
        <v>6465</v>
      </c>
      <c r="FYT201" t="s">
        <v>6465</v>
      </c>
      <c r="FYU201" t="s">
        <v>6465</v>
      </c>
      <c r="FYV201" t="s">
        <v>6465</v>
      </c>
      <c r="FYW201" t="s">
        <v>6465</v>
      </c>
      <c r="FYX201" t="s">
        <v>6465</v>
      </c>
      <c r="FYY201" t="s">
        <v>6465</v>
      </c>
      <c r="FYZ201" t="s">
        <v>6465</v>
      </c>
      <c r="FZA201" t="s">
        <v>6465</v>
      </c>
      <c r="FZB201" t="s">
        <v>6465</v>
      </c>
      <c r="FZC201" t="s">
        <v>6465</v>
      </c>
      <c r="FZD201" t="s">
        <v>6465</v>
      </c>
      <c r="FZE201" t="s">
        <v>6465</v>
      </c>
      <c r="FZF201" t="s">
        <v>6465</v>
      </c>
      <c r="FZG201" t="s">
        <v>6465</v>
      </c>
      <c r="FZH201" t="s">
        <v>6465</v>
      </c>
      <c r="FZI201" t="s">
        <v>6465</v>
      </c>
      <c r="FZJ201" t="s">
        <v>6465</v>
      </c>
      <c r="FZK201" t="s">
        <v>6465</v>
      </c>
      <c r="FZL201" t="s">
        <v>6465</v>
      </c>
      <c r="FZM201" t="s">
        <v>6465</v>
      </c>
      <c r="FZN201" t="s">
        <v>6465</v>
      </c>
      <c r="FZO201" t="s">
        <v>6465</v>
      </c>
      <c r="FZP201" t="s">
        <v>6465</v>
      </c>
      <c r="FZQ201" t="s">
        <v>6465</v>
      </c>
      <c r="FZR201" t="s">
        <v>6465</v>
      </c>
      <c r="FZS201" t="s">
        <v>6465</v>
      </c>
      <c r="FZT201" t="s">
        <v>6465</v>
      </c>
      <c r="FZU201" t="s">
        <v>6465</v>
      </c>
      <c r="FZV201" t="s">
        <v>6465</v>
      </c>
      <c r="FZW201" t="s">
        <v>6465</v>
      </c>
      <c r="FZX201" t="s">
        <v>6465</v>
      </c>
      <c r="FZY201" t="s">
        <v>6465</v>
      </c>
      <c r="FZZ201" t="s">
        <v>6465</v>
      </c>
      <c r="GAA201" t="s">
        <v>6465</v>
      </c>
      <c r="GAB201" t="s">
        <v>6465</v>
      </c>
      <c r="GAC201" t="s">
        <v>6465</v>
      </c>
      <c r="GAD201" t="s">
        <v>6465</v>
      </c>
      <c r="GAE201" t="s">
        <v>6465</v>
      </c>
      <c r="GAF201" t="s">
        <v>6465</v>
      </c>
      <c r="GAG201" t="s">
        <v>6465</v>
      </c>
      <c r="GAH201" t="s">
        <v>6465</v>
      </c>
      <c r="GAI201" t="s">
        <v>6465</v>
      </c>
      <c r="GAJ201" t="s">
        <v>6465</v>
      </c>
      <c r="GAK201" t="s">
        <v>6465</v>
      </c>
      <c r="GAL201" t="s">
        <v>6465</v>
      </c>
      <c r="GAM201" t="s">
        <v>6465</v>
      </c>
      <c r="GAN201" t="s">
        <v>6465</v>
      </c>
      <c r="GAO201" t="s">
        <v>6465</v>
      </c>
      <c r="GAP201" t="s">
        <v>6465</v>
      </c>
      <c r="GAQ201" t="s">
        <v>6465</v>
      </c>
      <c r="GAR201" t="s">
        <v>6465</v>
      </c>
      <c r="GAS201" t="s">
        <v>6465</v>
      </c>
      <c r="GAT201" t="s">
        <v>6465</v>
      </c>
      <c r="GAU201" t="s">
        <v>6465</v>
      </c>
      <c r="GAV201" t="s">
        <v>6465</v>
      </c>
      <c r="GAW201" t="s">
        <v>6465</v>
      </c>
      <c r="GAX201" t="s">
        <v>6465</v>
      </c>
      <c r="GAY201" t="s">
        <v>6465</v>
      </c>
      <c r="GAZ201" t="s">
        <v>6465</v>
      </c>
      <c r="GBA201" t="s">
        <v>6465</v>
      </c>
      <c r="GBB201" t="s">
        <v>6465</v>
      </c>
      <c r="GBC201" t="s">
        <v>6465</v>
      </c>
      <c r="GBD201" t="s">
        <v>6465</v>
      </c>
      <c r="GBE201" t="s">
        <v>6465</v>
      </c>
      <c r="GBF201" t="s">
        <v>6465</v>
      </c>
      <c r="GBG201" t="s">
        <v>6465</v>
      </c>
      <c r="GBH201" t="s">
        <v>6465</v>
      </c>
      <c r="GBI201" t="s">
        <v>6465</v>
      </c>
      <c r="GBJ201" t="s">
        <v>6465</v>
      </c>
      <c r="GBK201" t="s">
        <v>6465</v>
      </c>
      <c r="GBL201" t="s">
        <v>6465</v>
      </c>
      <c r="GBM201" t="s">
        <v>6465</v>
      </c>
      <c r="GBN201" t="s">
        <v>6465</v>
      </c>
      <c r="GBO201" t="s">
        <v>6465</v>
      </c>
      <c r="GBP201" t="s">
        <v>6465</v>
      </c>
      <c r="GBQ201" t="s">
        <v>6465</v>
      </c>
      <c r="GBR201" t="s">
        <v>6465</v>
      </c>
      <c r="GBS201" t="s">
        <v>6465</v>
      </c>
      <c r="GBT201" t="s">
        <v>6465</v>
      </c>
      <c r="GBU201" t="s">
        <v>6465</v>
      </c>
      <c r="GBV201" t="s">
        <v>6465</v>
      </c>
      <c r="GBW201" t="s">
        <v>6465</v>
      </c>
      <c r="GBX201" t="s">
        <v>6465</v>
      </c>
      <c r="GBY201" t="s">
        <v>6465</v>
      </c>
      <c r="GBZ201" t="s">
        <v>6465</v>
      </c>
      <c r="GCA201" t="s">
        <v>6465</v>
      </c>
      <c r="GCB201" t="s">
        <v>6465</v>
      </c>
      <c r="GCC201" t="s">
        <v>6465</v>
      </c>
      <c r="GCD201" t="s">
        <v>6465</v>
      </c>
      <c r="GCE201" t="s">
        <v>6465</v>
      </c>
      <c r="GCF201" t="s">
        <v>6465</v>
      </c>
      <c r="GCG201" t="s">
        <v>6465</v>
      </c>
      <c r="GCH201" t="s">
        <v>6465</v>
      </c>
      <c r="GCI201" t="s">
        <v>6465</v>
      </c>
      <c r="GCJ201" t="s">
        <v>6465</v>
      </c>
      <c r="GCK201" t="s">
        <v>6465</v>
      </c>
      <c r="GCL201" t="s">
        <v>6465</v>
      </c>
      <c r="GCM201" t="s">
        <v>6465</v>
      </c>
      <c r="GCN201" t="s">
        <v>6465</v>
      </c>
      <c r="GCO201" t="s">
        <v>6465</v>
      </c>
      <c r="GCP201" t="s">
        <v>6465</v>
      </c>
      <c r="GCQ201" t="s">
        <v>6465</v>
      </c>
      <c r="GCR201" t="s">
        <v>6465</v>
      </c>
      <c r="GCS201" t="s">
        <v>6465</v>
      </c>
      <c r="GCT201" t="s">
        <v>6465</v>
      </c>
      <c r="GCU201" t="s">
        <v>6465</v>
      </c>
      <c r="GCV201" t="s">
        <v>6465</v>
      </c>
      <c r="GCW201" t="s">
        <v>6465</v>
      </c>
      <c r="GCX201" t="s">
        <v>6465</v>
      </c>
      <c r="GCY201" t="s">
        <v>6465</v>
      </c>
      <c r="GCZ201" t="s">
        <v>6465</v>
      </c>
      <c r="GDA201" t="s">
        <v>6465</v>
      </c>
      <c r="GDB201" t="s">
        <v>6465</v>
      </c>
      <c r="GDC201" t="s">
        <v>6465</v>
      </c>
      <c r="GDD201" t="s">
        <v>6465</v>
      </c>
      <c r="GDE201" t="s">
        <v>6465</v>
      </c>
      <c r="GDF201" t="s">
        <v>6465</v>
      </c>
      <c r="GDG201" t="s">
        <v>6465</v>
      </c>
      <c r="GDH201" t="s">
        <v>6465</v>
      </c>
      <c r="GDI201" t="s">
        <v>6465</v>
      </c>
      <c r="GDJ201" t="s">
        <v>6465</v>
      </c>
      <c r="GDK201" t="s">
        <v>6465</v>
      </c>
      <c r="GDL201" t="s">
        <v>6465</v>
      </c>
      <c r="GDM201" t="s">
        <v>6465</v>
      </c>
      <c r="GDN201" t="s">
        <v>6465</v>
      </c>
      <c r="GDO201" t="s">
        <v>6465</v>
      </c>
      <c r="GDP201" t="s">
        <v>6465</v>
      </c>
      <c r="GDQ201" t="s">
        <v>6465</v>
      </c>
      <c r="GDR201" t="s">
        <v>6465</v>
      </c>
      <c r="GDS201" t="s">
        <v>6465</v>
      </c>
      <c r="GDT201" t="s">
        <v>6465</v>
      </c>
      <c r="GDU201" t="s">
        <v>6465</v>
      </c>
      <c r="GDV201" t="s">
        <v>6465</v>
      </c>
      <c r="GDW201" t="s">
        <v>6465</v>
      </c>
      <c r="GDX201" t="s">
        <v>6465</v>
      </c>
      <c r="GDY201" t="s">
        <v>6465</v>
      </c>
      <c r="GDZ201" t="s">
        <v>6465</v>
      </c>
      <c r="GEA201" t="s">
        <v>6465</v>
      </c>
      <c r="GEB201" t="s">
        <v>6465</v>
      </c>
      <c r="GEC201" t="s">
        <v>6465</v>
      </c>
      <c r="GED201" t="s">
        <v>6465</v>
      </c>
      <c r="GEE201" t="s">
        <v>6465</v>
      </c>
      <c r="GEF201" t="s">
        <v>6465</v>
      </c>
      <c r="GEG201" t="s">
        <v>6465</v>
      </c>
      <c r="GEH201" t="s">
        <v>6465</v>
      </c>
      <c r="GEI201" t="s">
        <v>6465</v>
      </c>
      <c r="GEJ201" t="s">
        <v>6465</v>
      </c>
      <c r="GEK201" t="s">
        <v>6465</v>
      </c>
      <c r="GEL201" t="s">
        <v>6465</v>
      </c>
      <c r="GEM201" t="s">
        <v>6465</v>
      </c>
      <c r="GEN201" t="s">
        <v>6465</v>
      </c>
      <c r="GEO201" t="s">
        <v>6465</v>
      </c>
      <c r="GEP201" t="s">
        <v>6465</v>
      </c>
      <c r="GEQ201" t="s">
        <v>6465</v>
      </c>
      <c r="GER201" t="s">
        <v>6465</v>
      </c>
      <c r="GES201" t="s">
        <v>6465</v>
      </c>
      <c r="GET201" t="s">
        <v>6465</v>
      </c>
      <c r="GEU201" t="s">
        <v>6465</v>
      </c>
      <c r="GEV201" t="s">
        <v>6465</v>
      </c>
      <c r="GEW201" t="s">
        <v>6465</v>
      </c>
      <c r="GEX201" t="s">
        <v>6465</v>
      </c>
      <c r="GEY201" t="s">
        <v>6465</v>
      </c>
      <c r="GEZ201" t="s">
        <v>6465</v>
      </c>
      <c r="GFA201" t="s">
        <v>6465</v>
      </c>
      <c r="GFB201" t="s">
        <v>6465</v>
      </c>
      <c r="GFC201" t="s">
        <v>6465</v>
      </c>
      <c r="GFD201" t="s">
        <v>6465</v>
      </c>
      <c r="GFE201" t="s">
        <v>6465</v>
      </c>
      <c r="GFF201" t="s">
        <v>6465</v>
      </c>
      <c r="GFG201" t="s">
        <v>6465</v>
      </c>
      <c r="GFH201" t="s">
        <v>6465</v>
      </c>
      <c r="GFI201" t="s">
        <v>6465</v>
      </c>
      <c r="GFJ201" t="s">
        <v>6465</v>
      </c>
      <c r="GFK201" t="s">
        <v>6465</v>
      </c>
      <c r="GFL201" t="s">
        <v>6465</v>
      </c>
      <c r="GFM201" t="s">
        <v>6465</v>
      </c>
      <c r="GFN201" t="s">
        <v>6465</v>
      </c>
      <c r="GFO201" t="s">
        <v>6465</v>
      </c>
      <c r="GFP201" t="s">
        <v>6465</v>
      </c>
      <c r="GFQ201" t="s">
        <v>6465</v>
      </c>
      <c r="GFR201" t="s">
        <v>6465</v>
      </c>
      <c r="GFS201" t="s">
        <v>6465</v>
      </c>
      <c r="GFT201" t="s">
        <v>6465</v>
      </c>
      <c r="GFU201" t="s">
        <v>6465</v>
      </c>
      <c r="GFV201" t="s">
        <v>6465</v>
      </c>
      <c r="GFW201" t="s">
        <v>6465</v>
      </c>
      <c r="GFX201" t="s">
        <v>6465</v>
      </c>
      <c r="GFY201" t="s">
        <v>6465</v>
      </c>
      <c r="GFZ201" t="s">
        <v>6465</v>
      </c>
      <c r="GGA201" t="s">
        <v>6465</v>
      </c>
      <c r="GGB201" t="s">
        <v>6465</v>
      </c>
      <c r="GGC201" t="s">
        <v>6465</v>
      </c>
      <c r="GGD201" t="s">
        <v>6465</v>
      </c>
      <c r="GGE201" t="s">
        <v>6465</v>
      </c>
      <c r="GGF201" t="s">
        <v>6465</v>
      </c>
      <c r="GGG201" t="s">
        <v>6465</v>
      </c>
      <c r="GGH201" t="s">
        <v>6465</v>
      </c>
      <c r="GGI201" t="s">
        <v>6465</v>
      </c>
      <c r="GGJ201" t="s">
        <v>6465</v>
      </c>
      <c r="GGK201" t="s">
        <v>6465</v>
      </c>
      <c r="GGL201" t="s">
        <v>6465</v>
      </c>
      <c r="GGM201" t="s">
        <v>6465</v>
      </c>
      <c r="GGN201" t="s">
        <v>6465</v>
      </c>
      <c r="GGO201" t="s">
        <v>6465</v>
      </c>
      <c r="GGP201" t="s">
        <v>6465</v>
      </c>
      <c r="GGQ201" t="s">
        <v>6465</v>
      </c>
      <c r="GGR201" t="s">
        <v>6465</v>
      </c>
      <c r="GGS201" t="s">
        <v>6465</v>
      </c>
      <c r="GGT201" t="s">
        <v>6465</v>
      </c>
      <c r="GGU201" t="s">
        <v>6465</v>
      </c>
      <c r="GGV201" t="s">
        <v>6465</v>
      </c>
      <c r="GGW201" t="s">
        <v>6465</v>
      </c>
      <c r="GGX201" t="s">
        <v>6465</v>
      </c>
      <c r="GGY201" t="s">
        <v>6465</v>
      </c>
      <c r="GGZ201" t="s">
        <v>6465</v>
      </c>
      <c r="GHA201" t="s">
        <v>6465</v>
      </c>
      <c r="GHB201" t="s">
        <v>6465</v>
      </c>
      <c r="GHC201" t="s">
        <v>6465</v>
      </c>
      <c r="GHD201" t="s">
        <v>6465</v>
      </c>
      <c r="GHE201" t="s">
        <v>6465</v>
      </c>
      <c r="GHF201" t="s">
        <v>6465</v>
      </c>
      <c r="GHG201" t="s">
        <v>6465</v>
      </c>
      <c r="GHH201" t="s">
        <v>6465</v>
      </c>
      <c r="GHI201" t="s">
        <v>6465</v>
      </c>
      <c r="GHJ201" t="s">
        <v>6465</v>
      </c>
      <c r="GHK201" t="s">
        <v>6465</v>
      </c>
      <c r="GHL201" t="s">
        <v>6465</v>
      </c>
      <c r="GHM201" t="s">
        <v>6465</v>
      </c>
      <c r="GHN201" t="s">
        <v>6465</v>
      </c>
      <c r="GHO201" t="s">
        <v>6465</v>
      </c>
      <c r="GHP201" t="s">
        <v>6465</v>
      </c>
      <c r="GHQ201" t="s">
        <v>6465</v>
      </c>
      <c r="GHR201" t="s">
        <v>6465</v>
      </c>
      <c r="GHS201" t="s">
        <v>6465</v>
      </c>
      <c r="GHT201" t="s">
        <v>6465</v>
      </c>
      <c r="GHU201" t="s">
        <v>6465</v>
      </c>
      <c r="GHV201" t="s">
        <v>6465</v>
      </c>
      <c r="GHW201" t="s">
        <v>6465</v>
      </c>
      <c r="GHX201" t="s">
        <v>6465</v>
      </c>
      <c r="GHY201" t="s">
        <v>6465</v>
      </c>
      <c r="GHZ201" t="s">
        <v>6465</v>
      </c>
      <c r="GIA201" t="s">
        <v>6465</v>
      </c>
      <c r="GIB201" t="s">
        <v>6465</v>
      </c>
      <c r="GIC201" t="s">
        <v>6465</v>
      </c>
      <c r="GID201" t="s">
        <v>6465</v>
      </c>
      <c r="GIE201" t="s">
        <v>6465</v>
      </c>
      <c r="GIF201" t="s">
        <v>6465</v>
      </c>
      <c r="GIG201" t="s">
        <v>6465</v>
      </c>
      <c r="GIH201" t="s">
        <v>6465</v>
      </c>
      <c r="GII201" t="s">
        <v>6465</v>
      </c>
      <c r="GIJ201" t="s">
        <v>6465</v>
      </c>
      <c r="GIK201" t="s">
        <v>6465</v>
      </c>
      <c r="GIL201" t="s">
        <v>6465</v>
      </c>
      <c r="GIM201" t="s">
        <v>6465</v>
      </c>
      <c r="GIN201" t="s">
        <v>6465</v>
      </c>
      <c r="GIO201" t="s">
        <v>6465</v>
      </c>
      <c r="GIP201" t="s">
        <v>6465</v>
      </c>
      <c r="GIQ201" t="s">
        <v>6465</v>
      </c>
      <c r="GIR201" t="s">
        <v>6465</v>
      </c>
      <c r="GIS201" t="s">
        <v>6465</v>
      </c>
      <c r="GIT201" t="s">
        <v>6465</v>
      </c>
      <c r="GIU201" t="s">
        <v>6465</v>
      </c>
      <c r="GIV201" t="s">
        <v>6465</v>
      </c>
      <c r="GIW201" t="s">
        <v>6465</v>
      </c>
      <c r="GIX201" t="s">
        <v>6465</v>
      </c>
      <c r="GIY201" t="s">
        <v>6465</v>
      </c>
      <c r="GIZ201" t="s">
        <v>6465</v>
      </c>
      <c r="GJA201" t="s">
        <v>6465</v>
      </c>
      <c r="GJB201" t="s">
        <v>6465</v>
      </c>
      <c r="GJC201" t="s">
        <v>6465</v>
      </c>
      <c r="GJD201" t="s">
        <v>6465</v>
      </c>
      <c r="GJE201" t="s">
        <v>6465</v>
      </c>
      <c r="GJF201" t="s">
        <v>6465</v>
      </c>
      <c r="GJG201" t="s">
        <v>6465</v>
      </c>
      <c r="GJH201" t="s">
        <v>6465</v>
      </c>
      <c r="GJI201" t="s">
        <v>6465</v>
      </c>
      <c r="GJJ201" t="s">
        <v>6465</v>
      </c>
      <c r="GJK201" t="s">
        <v>6465</v>
      </c>
      <c r="GJL201" t="s">
        <v>6465</v>
      </c>
      <c r="GJM201" t="s">
        <v>6465</v>
      </c>
      <c r="GJN201" t="s">
        <v>6465</v>
      </c>
      <c r="GJO201" t="s">
        <v>6465</v>
      </c>
      <c r="GJP201" t="s">
        <v>6465</v>
      </c>
      <c r="GJQ201" t="s">
        <v>6465</v>
      </c>
      <c r="GJR201" t="s">
        <v>6465</v>
      </c>
      <c r="GJS201" t="s">
        <v>6465</v>
      </c>
      <c r="GJT201" t="s">
        <v>6465</v>
      </c>
      <c r="GJU201" t="s">
        <v>6465</v>
      </c>
      <c r="GJV201" t="s">
        <v>6465</v>
      </c>
      <c r="GJW201" t="s">
        <v>6465</v>
      </c>
      <c r="GJX201" t="s">
        <v>6465</v>
      </c>
      <c r="GJY201" t="s">
        <v>6465</v>
      </c>
      <c r="GJZ201" t="s">
        <v>6465</v>
      </c>
      <c r="GKA201" t="s">
        <v>6465</v>
      </c>
      <c r="GKB201" t="s">
        <v>6465</v>
      </c>
      <c r="GKC201" t="s">
        <v>6465</v>
      </c>
      <c r="GKD201" t="s">
        <v>6465</v>
      </c>
      <c r="GKE201" t="s">
        <v>6465</v>
      </c>
      <c r="GKF201" t="s">
        <v>6465</v>
      </c>
      <c r="GKG201" t="s">
        <v>6465</v>
      </c>
      <c r="GKH201" t="s">
        <v>6465</v>
      </c>
      <c r="GKI201" t="s">
        <v>6465</v>
      </c>
      <c r="GKJ201" t="s">
        <v>6465</v>
      </c>
      <c r="GKK201" t="s">
        <v>6465</v>
      </c>
      <c r="GKL201" t="s">
        <v>6465</v>
      </c>
      <c r="GKM201" t="s">
        <v>6465</v>
      </c>
      <c r="GKN201" t="s">
        <v>6465</v>
      </c>
      <c r="GKO201" t="s">
        <v>6465</v>
      </c>
      <c r="GKP201" t="s">
        <v>6465</v>
      </c>
      <c r="GKQ201" t="s">
        <v>6465</v>
      </c>
      <c r="GKR201" t="s">
        <v>6465</v>
      </c>
      <c r="GKS201" t="s">
        <v>6465</v>
      </c>
      <c r="GKT201" t="s">
        <v>6465</v>
      </c>
      <c r="GKU201" t="s">
        <v>6465</v>
      </c>
      <c r="GKV201" t="s">
        <v>6465</v>
      </c>
      <c r="GKW201" t="s">
        <v>6465</v>
      </c>
      <c r="GKX201" t="s">
        <v>6465</v>
      </c>
      <c r="GKY201" t="s">
        <v>6465</v>
      </c>
      <c r="GKZ201" t="s">
        <v>6465</v>
      </c>
      <c r="GLA201" t="s">
        <v>6465</v>
      </c>
      <c r="GLB201" t="s">
        <v>6465</v>
      </c>
      <c r="GLC201" t="s">
        <v>6465</v>
      </c>
      <c r="GLD201" t="s">
        <v>6465</v>
      </c>
      <c r="GLE201" t="s">
        <v>6465</v>
      </c>
      <c r="GLF201" t="s">
        <v>6465</v>
      </c>
      <c r="GLG201" t="s">
        <v>6465</v>
      </c>
      <c r="GLH201" t="s">
        <v>6465</v>
      </c>
      <c r="GLI201" t="s">
        <v>6465</v>
      </c>
      <c r="GLJ201" t="s">
        <v>6465</v>
      </c>
      <c r="GLK201" t="s">
        <v>6465</v>
      </c>
      <c r="GLL201" t="s">
        <v>6465</v>
      </c>
      <c r="GLM201" t="s">
        <v>6465</v>
      </c>
      <c r="GLN201" t="s">
        <v>6465</v>
      </c>
      <c r="GLO201" t="s">
        <v>6465</v>
      </c>
      <c r="GLP201" t="s">
        <v>6465</v>
      </c>
      <c r="GLQ201" t="s">
        <v>6465</v>
      </c>
      <c r="GLR201" t="s">
        <v>6465</v>
      </c>
      <c r="GLS201" t="s">
        <v>6465</v>
      </c>
      <c r="GLT201" t="s">
        <v>6465</v>
      </c>
      <c r="GLU201" t="s">
        <v>6465</v>
      </c>
      <c r="GLV201" t="s">
        <v>6465</v>
      </c>
      <c r="GLW201" t="s">
        <v>6465</v>
      </c>
      <c r="GLX201" t="s">
        <v>6465</v>
      </c>
      <c r="GLY201" t="s">
        <v>6465</v>
      </c>
      <c r="GLZ201" t="s">
        <v>6465</v>
      </c>
      <c r="GMA201" t="s">
        <v>6465</v>
      </c>
      <c r="GMB201" t="s">
        <v>6465</v>
      </c>
      <c r="GMC201" t="s">
        <v>6465</v>
      </c>
      <c r="GMD201" t="s">
        <v>6465</v>
      </c>
      <c r="GME201" t="s">
        <v>6465</v>
      </c>
      <c r="GMF201" t="s">
        <v>6465</v>
      </c>
      <c r="GMG201" t="s">
        <v>6465</v>
      </c>
      <c r="GMH201" t="s">
        <v>6465</v>
      </c>
      <c r="GMI201" t="s">
        <v>6465</v>
      </c>
      <c r="GMJ201" t="s">
        <v>6465</v>
      </c>
      <c r="GMK201" t="s">
        <v>6465</v>
      </c>
      <c r="GML201" t="s">
        <v>6465</v>
      </c>
      <c r="GMM201" t="s">
        <v>6465</v>
      </c>
      <c r="GMN201" t="s">
        <v>6465</v>
      </c>
      <c r="GMO201" t="s">
        <v>6465</v>
      </c>
      <c r="GMP201" t="s">
        <v>6465</v>
      </c>
      <c r="GMQ201" t="s">
        <v>6465</v>
      </c>
      <c r="GMR201" t="s">
        <v>6465</v>
      </c>
      <c r="GMS201" t="s">
        <v>6465</v>
      </c>
      <c r="GMT201" t="s">
        <v>6465</v>
      </c>
      <c r="GMU201" t="s">
        <v>6465</v>
      </c>
      <c r="GMV201" t="s">
        <v>6465</v>
      </c>
      <c r="GMW201" t="s">
        <v>6465</v>
      </c>
      <c r="GMX201" t="s">
        <v>6465</v>
      </c>
      <c r="GMY201" t="s">
        <v>6465</v>
      </c>
      <c r="GMZ201" t="s">
        <v>6465</v>
      </c>
      <c r="GNA201" t="s">
        <v>6465</v>
      </c>
      <c r="GNB201" t="s">
        <v>6465</v>
      </c>
      <c r="GNC201" t="s">
        <v>6465</v>
      </c>
      <c r="GND201" t="s">
        <v>6465</v>
      </c>
      <c r="GNE201" t="s">
        <v>6465</v>
      </c>
      <c r="GNF201" t="s">
        <v>6465</v>
      </c>
      <c r="GNG201" t="s">
        <v>6465</v>
      </c>
      <c r="GNH201" t="s">
        <v>6465</v>
      </c>
      <c r="GNI201" t="s">
        <v>6465</v>
      </c>
      <c r="GNJ201" t="s">
        <v>6465</v>
      </c>
      <c r="GNK201" t="s">
        <v>6465</v>
      </c>
      <c r="GNL201" t="s">
        <v>6465</v>
      </c>
      <c r="GNM201" t="s">
        <v>6465</v>
      </c>
      <c r="GNN201" t="s">
        <v>6465</v>
      </c>
      <c r="GNO201" t="s">
        <v>6465</v>
      </c>
      <c r="GNP201" t="s">
        <v>6465</v>
      </c>
      <c r="GNQ201" t="s">
        <v>6465</v>
      </c>
      <c r="GNR201" t="s">
        <v>6465</v>
      </c>
      <c r="GNS201" t="s">
        <v>6465</v>
      </c>
      <c r="GNT201" t="s">
        <v>6465</v>
      </c>
      <c r="GNU201" t="s">
        <v>6465</v>
      </c>
      <c r="GNV201" t="s">
        <v>6465</v>
      </c>
      <c r="GNW201" t="s">
        <v>6465</v>
      </c>
      <c r="GNX201" t="s">
        <v>6465</v>
      </c>
      <c r="GNY201" t="s">
        <v>6465</v>
      </c>
      <c r="GNZ201" t="s">
        <v>6465</v>
      </c>
      <c r="GOA201" t="s">
        <v>6465</v>
      </c>
      <c r="GOB201" t="s">
        <v>6465</v>
      </c>
      <c r="GOC201" t="s">
        <v>6465</v>
      </c>
      <c r="GOD201" t="s">
        <v>6465</v>
      </c>
      <c r="GOE201" t="s">
        <v>6465</v>
      </c>
      <c r="GOF201" t="s">
        <v>6465</v>
      </c>
      <c r="GOG201" t="s">
        <v>6465</v>
      </c>
      <c r="GOH201" t="s">
        <v>6465</v>
      </c>
      <c r="GOI201" t="s">
        <v>6465</v>
      </c>
      <c r="GOJ201" t="s">
        <v>6465</v>
      </c>
      <c r="GOK201" t="s">
        <v>6465</v>
      </c>
      <c r="GOL201" t="s">
        <v>6465</v>
      </c>
      <c r="GOM201" t="s">
        <v>6465</v>
      </c>
      <c r="GON201" t="s">
        <v>6465</v>
      </c>
      <c r="GOO201" t="s">
        <v>6465</v>
      </c>
      <c r="GOP201" t="s">
        <v>6465</v>
      </c>
      <c r="GOQ201" t="s">
        <v>6465</v>
      </c>
      <c r="GOR201" t="s">
        <v>6465</v>
      </c>
      <c r="GOS201" t="s">
        <v>6465</v>
      </c>
      <c r="GOT201" t="s">
        <v>6465</v>
      </c>
      <c r="GOU201" t="s">
        <v>6465</v>
      </c>
      <c r="GOV201" t="s">
        <v>6465</v>
      </c>
      <c r="GOW201" t="s">
        <v>6465</v>
      </c>
      <c r="GOX201" t="s">
        <v>6465</v>
      </c>
      <c r="GOY201" t="s">
        <v>6465</v>
      </c>
      <c r="GOZ201" t="s">
        <v>6465</v>
      </c>
      <c r="GPA201" t="s">
        <v>6465</v>
      </c>
      <c r="GPB201" t="s">
        <v>6465</v>
      </c>
      <c r="GPC201" t="s">
        <v>6465</v>
      </c>
      <c r="GPD201" t="s">
        <v>6465</v>
      </c>
      <c r="GPE201" t="s">
        <v>6465</v>
      </c>
      <c r="GPF201" t="s">
        <v>6465</v>
      </c>
      <c r="GPG201" t="s">
        <v>6465</v>
      </c>
      <c r="GPH201">
        <v>-77.376602172852003</v>
      </c>
      <c r="GPI201">
        <v>-1</v>
      </c>
    </row>
    <row r="202" spans="1:5157" x14ac:dyDescent="0.2">
      <c r="A202">
        <v>8929</v>
      </c>
      <c r="B202" t="s">
        <v>6440</v>
      </c>
      <c r="C202" t="s">
        <v>6465</v>
      </c>
      <c r="D202" t="s">
        <v>6465</v>
      </c>
      <c r="E202" t="s">
        <v>6465</v>
      </c>
      <c r="F202" t="s">
        <v>6465</v>
      </c>
      <c r="G202" s="6" t="s">
        <v>6465</v>
      </c>
      <c r="H202" t="s">
        <v>6465</v>
      </c>
      <c r="I202" t="s">
        <v>6465</v>
      </c>
      <c r="J202" t="s">
        <v>6465</v>
      </c>
      <c r="K202" t="s">
        <v>6465</v>
      </c>
      <c r="L202" t="s">
        <v>6465</v>
      </c>
      <c r="M202" t="s">
        <v>6465</v>
      </c>
      <c r="N202" t="s">
        <v>6465</v>
      </c>
      <c r="O202" t="s">
        <v>6465</v>
      </c>
      <c r="P202" t="s">
        <v>6465</v>
      </c>
      <c r="Q202" t="s">
        <v>6465</v>
      </c>
      <c r="R202" t="s">
        <v>6465</v>
      </c>
      <c r="S202" t="s">
        <v>6465</v>
      </c>
      <c r="T202" t="s">
        <v>6465</v>
      </c>
      <c r="U202" s="6">
        <v>42832</v>
      </c>
      <c r="V202">
        <v>1</v>
      </c>
      <c r="W202" t="s">
        <v>6465</v>
      </c>
      <c r="X202" t="s">
        <v>6465</v>
      </c>
      <c r="Y202" t="s">
        <v>6465</v>
      </c>
      <c r="Z202" t="s">
        <v>6465</v>
      </c>
      <c r="AA202" t="s">
        <v>6465</v>
      </c>
      <c r="AB202" t="s">
        <v>6465</v>
      </c>
      <c r="AC202" t="s">
        <v>6465</v>
      </c>
      <c r="AD202" t="s">
        <v>6465</v>
      </c>
      <c r="AE202">
        <v>20190</v>
      </c>
      <c r="AF202">
        <v>1</v>
      </c>
      <c r="AG202">
        <v>999</v>
      </c>
      <c r="AH202">
        <v>1</v>
      </c>
      <c r="AI202">
        <v>999</v>
      </c>
      <c r="AJ202">
        <v>1</v>
      </c>
      <c r="AK202" t="s">
        <v>6048</v>
      </c>
      <c r="AL202">
        <v>0</v>
      </c>
      <c r="AM202">
        <v>0</v>
      </c>
      <c r="AN202">
        <v>0</v>
      </c>
      <c r="AO202" t="s">
        <v>6465</v>
      </c>
      <c r="AP202" t="s">
        <v>6465</v>
      </c>
      <c r="AQ202" t="s">
        <v>6465</v>
      </c>
      <c r="AR202" t="s">
        <v>6465</v>
      </c>
      <c r="AS202" t="s">
        <v>6465</v>
      </c>
      <c r="AT202" t="s">
        <v>6465</v>
      </c>
      <c r="AU202" t="s">
        <v>6465</v>
      </c>
      <c r="AV202" t="s">
        <v>6465</v>
      </c>
      <c r="AW202" t="s">
        <v>6465</v>
      </c>
      <c r="AX202" t="s">
        <v>6465</v>
      </c>
      <c r="AY202" t="s">
        <v>6465</v>
      </c>
      <c r="AZ202" t="s">
        <v>6465</v>
      </c>
      <c r="BA202" t="s">
        <v>6465</v>
      </c>
      <c r="BB202" t="s">
        <v>6465</v>
      </c>
      <c r="BC202" t="s">
        <v>6465</v>
      </c>
      <c r="BD202" t="s">
        <v>6465</v>
      </c>
      <c r="BE202" t="s">
        <v>6465</v>
      </c>
      <c r="BF202" t="s">
        <v>6465</v>
      </c>
      <c r="BG202" t="s">
        <v>6465</v>
      </c>
      <c r="BH202" t="s">
        <v>6465</v>
      </c>
      <c r="BI202" t="s">
        <v>6465</v>
      </c>
      <c r="BJ202" t="s">
        <v>6465</v>
      </c>
      <c r="BK202" t="s">
        <v>6465</v>
      </c>
      <c r="BL202" t="s">
        <v>6465</v>
      </c>
      <c r="BM202">
        <v>1</v>
      </c>
      <c r="BN202" t="s">
        <v>6465</v>
      </c>
      <c r="BO202" t="s">
        <v>6465</v>
      </c>
      <c r="BP202" t="s">
        <v>6465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999</v>
      </c>
      <c r="BW202">
        <v>999</v>
      </c>
      <c r="BX202">
        <v>999</v>
      </c>
      <c r="BY202">
        <v>0</v>
      </c>
      <c r="BZ202">
        <v>4</v>
      </c>
      <c r="CA202">
        <v>0</v>
      </c>
      <c r="CB202" t="s">
        <v>6049</v>
      </c>
      <c r="CF202">
        <v>0</v>
      </c>
      <c r="CG202">
        <v>999</v>
      </c>
      <c r="CH202">
        <v>999</v>
      </c>
      <c r="CI202">
        <v>1</v>
      </c>
      <c r="CJ202">
        <v>999</v>
      </c>
      <c r="CK202">
        <v>999</v>
      </c>
      <c r="CL202">
        <v>999</v>
      </c>
      <c r="CM202">
        <v>0</v>
      </c>
      <c r="CN202">
        <v>4</v>
      </c>
      <c r="CO202">
        <v>0</v>
      </c>
      <c r="CP202" t="s">
        <v>5489</v>
      </c>
      <c r="CQ202" t="s">
        <v>6465</v>
      </c>
      <c r="CR202" t="s">
        <v>6465</v>
      </c>
      <c r="CS202" t="s">
        <v>6465</v>
      </c>
      <c r="CT202" t="s">
        <v>6465</v>
      </c>
      <c r="CU202" t="s">
        <v>6465</v>
      </c>
      <c r="CV202" t="s">
        <v>6465</v>
      </c>
      <c r="CW202" t="s">
        <v>6465</v>
      </c>
      <c r="CX202" t="s">
        <v>6465</v>
      </c>
      <c r="CY202" t="s">
        <v>6465</v>
      </c>
      <c r="CZ202" t="s">
        <v>6465</v>
      </c>
      <c r="DA202" t="s">
        <v>6465</v>
      </c>
      <c r="DB202" t="s">
        <v>6465</v>
      </c>
      <c r="DC202" t="s">
        <v>6465</v>
      </c>
      <c r="DD202" t="s">
        <v>6465</v>
      </c>
      <c r="DE202" t="s">
        <v>6465</v>
      </c>
      <c r="DF202" t="s">
        <v>6465</v>
      </c>
      <c r="DG202" t="s">
        <v>6465</v>
      </c>
      <c r="DH202" t="s">
        <v>6465</v>
      </c>
      <c r="DI202" t="s">
        <v>6465</v>
      </c>
      <c r="DJ202" t="s">
        <v>6465</v>
      </c>
      <c r="DK202" t="s">
        <v>6465</v>
      </c>
      <c r="DL202" t="s">
        <v>6465</v>
      </c>
      <c r="DM202" t="s">
        <v>6465</v>
      </c>
      <c r="DN202" t="s">
        <v>6465</v>
      </c>
      <c r="DO202" t="s">
        <v>6465</v>
      </c>
      <c r="DP202" t="s">
        <v>6465</v>
      </c>
      <c r="DQ202" t="s">
        <v>6465</v>
      </c>
      <c r="DR202" t="s">
        <v>6465</v>
      </c>
      <c r="DS202" t="s">
        <v>6465</v>
      </c>
      <c r="DT202" t="s">
        <v>6465</v>
      </c>
      <c r="DU202" t="s">
        <v>6465</v>
      </c>
      <c r="DV202" t="s">
        <v>6465</v>
      </c>
      <c r="DW202" t="s">
        <v>6465</v>
      </c>
      <c r="DX202" t="s">
        <v>6465</v>
      </c>
      <c r="DY202" t="s">
        <v>6465</v>
      </c>
      <c r="DZ202" t="s">
        <v>6465</v>
      </c>
      <c r="EA202" t="s">
        <v>6465</v>
      </c>
      <c r="EB202" t="s">
        <v>6465</v>
      </c>
      <c r="EC202" t="s">
        <v>6465</v>
      </c>
      <c r="ED202">
        <v>12</v>
      </c>
      <c r="EE202" t="s">
        <v>6050</v>
      </c>
      <c r="EF202" t="s">
        <v>6465</v>
      </c>
      <c r="EG202" t="s">
        <v>6465</v>
      </c>
      <c r="EH202" t="s">
        <v>6465</v>
      </c>
      <c r="EI202" t="s">
        <v>6465</v>
      </c>
      <c r="EJ202" t="s">
        <v>6465</v>
      </c>
      <c r="EK202" t="s">
        <v>6465</v>
      </c>
      <c r="EL202" t="s">
        <v>6465</v>
      </c>
      <c r="EM202" t="s">
        <v>6465</v>
      </c>
      <c r="EN202" t="s">
        <v>6465</v>
      </c>
      <c r="EO202" t="s">
        <v>6465</v>
      </c>
      <c r="EP202" t="s">
        <v>6465</v>
      </c>
      <c r="EQ202" t="s">
        <v>6465</v>
      </c>
      <c r="ER202" t="s">
        <v>6465</v>
      </c>
      <c r="ES202" t="s">
        <v>6465</v>
      </c>
      <c r="ET202" t="s">
        <v>6465</v>
      </c>
      <c r="EU202" t="s">
        <v>6465</v>
      </c>
      <c r="EV202" t="s">
        <v>6465</v>
      </c>
      <c r="EW202" t="s">
        <v>6465</v>
      </c>
      <c r="EX202" t="s">
        <v>6465</v>
      </c>
      <c r="EY202" t="s">
        <v>6465</v>
      </c>
      <c r="EZ202" t="s">
        <v>6465</v>
      </c>
      <c r="FA202" t="s">
        <v>6465</v>
      </c>
      <c r="FB202" t="s">
        <v>6465</v>
      </c>
      <c r="FC202" t="s">
        <v>6465</v>
      </c>
      <c r="FD202" t="s">
        <v>6465</v>
      </c>
      <c r="FE202" t="s">
        <v>6465</v>
      </c>
      <c r="FF202" t="s">
        <v>6465</v>
      </c>
      <c r="FG202" t="s">
        <v>6465</v>
      </c>
      <c r="FH202" t="s">
        <v>6465</v>
      </c>
      <c r="FI202" t="s">
        <v>6465</v>
      </c>
      <c r="FJ202" t="s">
        <v>6465</v>
      </c>
      <c r="FK202" t="s">
        <v>6465</v>
      </c>
      <c r="FL202" t="s">
        <v>6465</v>
      </c>
      <c r="FM202" t="s">
        <v>6465</v>
      </c>
      <c r="FN202" t="s">
        <v>6465</v>
      </c>
      <c r="FO202" t="s">
        <v>6465</v>
      </c>
      <c r="FP202" t="s">
        <v>6465</v>
      </c>
      <c r="FQ202" t="s">
        <v>6465</v>
      </c>
      <c r="FR202" t="s">
        <v>6465</v>
      </c>
      <c r="FS202" t="s">
        <v>6465</v>
      </c>
      <c r="FT202" t="s">
        <v>6465</v>
      </c>
      <c r="FU202" t="s">
        <v>6465</v>
      </c>
      <c r="FV202" t="s">
        <v>6465</v>
      </c>
      <c r="FW202" t="s">
        <v>6465</v>
      </c>
      <c r="FX202" t="s">
        <v>6465</v>
      </c>
      <c r="FY202" t="s">
        <v>6465</v>
      </c>
      <c r="FZ202" t="s">
        <v>6465</v>
      </c>
      <c r="GA202" t="s">
        <v>6465</v>
      </c>
      <c r="GB202" t="s">
        <v>6465</v>
      </c>
      <c r="GC202" t="s">
        <v>6465</v>
      </c>
      <c r="GD202" t="s">
        <v>6465</v>
      </c>
      <c r="GE202" t="s">
        <v>6465</v>
      </c>
      <c r="GF202" t="s">
        <v>6465</v>
      </c>
      <c r="GG202" t="s">
        <v>6465</v>
      </c>
      <c r="GH202" t="s">
        <v>6465</v>
      </c>
      <c r="GI202" t="s">
        <v>6465</v>
      </c>
      <c r="GJ202" t="s">
        <v>6465</v>
      </c>
      <c r="GK202" t="s">
        <v>6465</v>
      </c>
      <c r="GL202" t="s">
        <v>6465</v>
      </c>
      <c r="GM202" t="s">
        <v>6465</v>
      </c>
      <c r="GN202" t="s">
        <v>6465</v>
      </c>
      <c r="GO202" t="s">
        <v>6465</v>
      </c>
      <c r="GP202" t="s">
        <v>6465</v>
      </c>
      <c r="GQ202" t="s">
        <v>6465</v>
      </c>
      <c r="GR202" t="s">
        <v>6465</v>
      </c>
      <c r="GS202" t="s">
        <v>6465</v>
      </c>
      <c r="GT202" t="s">
        <v>6465</v>
      </c>
      <c r="GU202" t="s">
        <v>6465</v>
      </c>
      <c r="GV202" t="s">
        <v>6465</v>
      </c>
      <c r="GW202" t="s">
        <v>6465</v>
      </c>
      <c r="GX202" t="s">
        <v>6465</v>
      </c>
      <c r="GY202" t="s">
        <v>6465</v>
      </c>
      <c r="GZ202" t="s">
        <v>6465</v>
      </c>
      <c r="HA202" t="s">
        <v>6465</v>
      </c>
      <c r="HB202" t="s">
        <v>6465</v>
      </c>
      <c r="HC202" t="s">
        <v>6465</v>
      </c>
      <c r="HD202" t="s">
        <v>6465</v>
      </c>
      <c r="HE202" t="s">
        <v>6465</v>
      </c>
      <c r="HF202" t="s">
        <v>6465</v>
      </c>
      <c r="HG202" t="s">
        <v>6465</v>
      </c>
      <c r="HH202" t="s">
        <v>6465</v>
      </c>
      <c r="HI202" t="s">
        <v>6465</v>
      </c>
      <c r="HJ202" t="s">
        <v>6465</v>
      </c>
      <c r="HK202" t="s">
        <v>6465</v>
      </c>
      <c r="HL202" t="s">
        <v>6465</v>
      </c>
      <c r="HM202" t="s">
        <v>6465</v>
      </c>
      <c r="HN202" t="s">
        <v>6465</v>
      </c>
      <c r="HO202" t="s">
        <v>6465</v>
      </c>
      <c r="HP202" t="s">
        <v>6465</v>
      </c>
      <c r="HQ202" t="s">
        <v>6465</v>
      </c>
      <c r="HR202" t="s">
        <v>6465</v>
      </c>
      <c r="HS202" t="s">
        <v>6465</v>
      </c>
      <c r="HT202" t="s">
        <v>6465</v>
      </c>
      <c r="HU202" t="s">
        <v>6465</v>
      </c>
      <c r="HV202" t="s">
        <v>6465</v>
      </c>
      <c r="HW202" t="s">
        <v>6465</v>
      </c>
      <c r="HX202" t="s">
        <v>6465</v>
      </c>
      <c r="HY202" t="s">
        <v>6465</v>
      </c>
      <c r="HZ202" t="s">
        <v>6465</v>
      </c>
      <c r="IA202" t="s">
        <v>6465</v>
      </c>
      <c r="IB202" t="s">
        <v>6465</v>
      </c>
      <c r="IC202" t="s">
        <v>6465</v>
      </c>
      <c r="ID202" t="s">
        <v>6465</v>
      </c>
      <c r="IE202" t="s">
        <v>6465</v>
      </c>
      <c r="IF202" t="s">
        <v>6465</v>
      </c>
      <c r="IG202" t="s">
        <v>6465</v>
      </c>
      <c r="IH202" t="s">
        <v>6465</v>
      </c>
      <c r="II202" t="s">
        <v>6465</v>
      </c>
      <c r="IJ202" t="s">
        <v>6465</v>
      </c>
      <c r="IK202" t="s">
        <v>6465</v>
      </c>
      <c r="IL202" t="s">
        <v>6465</v>
      </c>
      <c r="IM202" t="s">
        <v>6465</v>
      </c>
      <c r="IN202" t="s">
        <v>6465</v>
      </c>
      <c r="IO202" t="s">
        <v>6465</v>
      </c>
      <c r="IP202" t="s">
        <v>6465</v>
      </c>
      <c r="IQ202" t="s">
        <v>6465</v>
      </c>
      <c r="IR202" t="s">
        <v>6465</v>
      </c>
      <c r="IS202" t="s">
        <v>6465</v>
      </c>
      <c r="IT202" t="s">
        <v>6465</v>
      </c>
      <c r="IU202" t="s">
        <v>6465</v>
      </c>
      <c r="IV202" t="s">
        <v>6465</v>
      </c>
      <c r="IW202" t="s">
        <v>6465</v>
      </c>
      <c r="IX202" t="s">
        <v>6465</v>
      </c>
      <c r="IY202" t="s">
        <v>6465</v>
      </c>
      <c r="IZ202" t="s">
        <v>6465</v>
      </c>
      <c r="JA202" t="s">
        <v>6465</v>
      </c>
      <c r="JB202" t="s">
        <v>6465</v>
      </c>
      <c r="JC202" t="s">
        <v>6465</v>
      </c>
      <c r="JD202" t="s">
        <v>6465</v>
      </c>
      <c r="JE202" t="s">
        <v>6465</v>
      </c>
      <c r="JF202" t="s">
        <v>6465</v>
      </c>
      <c r="JG202" t="s">
        <v>6465</v>
      </c>
      <c r="JH202" t="s">
        <v>6465</v>
      </c>
      <c r="JI202" t="s">
        <v>6465</v>
      </c>
      <c r="JJ202" t="s">
        <v>6465</v>
      </c>
      <c r="JK202" t="s">
        <v>6465</v>
      </c>
      <c r="JL202" t="s">
        <v>6465</v>
      </c>
      <c r="JM202" t="s">
        <v>6465</v>
      </c>
      <c r="JN202" t="s">
        <v>6465</v>
      </c>
      <c r="JO202" t="s">
        <v>6465</v>
      </c>
      <c r="JP202" t="s">
        <v>6465</v>
      </c>
      <c r="JQ202" t="s">
        <v>6465</v>
      </c>
      <c r="JR202" t="s">
        <v>6465</v>
      </c>
      <c r="JS202" t="s">
        <v>6465</v>
      </c>
      <c r="JT202" t="s">
        <v>6465</v>
      </c>
      <c r="JU202" t="s">
        <v>6465</v>
      </c>
      <c r="JV202" t="s">
        <v>6465</v>
      </c>
      <c r="JW202" t="s">
        <v>6465</v>
      </c>
      <c r="JX202" t="s">
        <v>6465</v>
      </c>
      <c r="JY202" t="s">
        <v>6465</v>
      </c>
      <c r="JZ202" t="s">
        <v>6465</v>
      </c>
      <c r="KA202" t="s">
        <v>6465</v>
      </c>
      <c r="KB202" t="s">
        <v>6465</v>
      </c>
      <c r="KC202" t="s">
        <v>6465</v>
      </c>
      <c r="KD202" t="s">
        <v>6465</v>
      </c>
      <c r="KE202" t="s">
        <v>6465</v>
      </c>
      <c r="KF202" t="s">
        <v>6465</v>
      </c>
      <c r="KG202" t="s">
        <v>6465</v>
      </c>
      <c r="KH202" t="s">
        <v>6465</v>
      </c>
      <c r="KI202" t="s">
        <v>6465</v>
      </c>
      <c r="KJ202" t="s">
        <v>6465</v>
      </c>
      <c r="KK202" t="s">
        <v>6465</v>
      </c>
      <c r="KL202" t="s">
        <v>6465</v>
      </c>
      <c r="KM202" t="s">
        <v>6465</v>
      </c>
      <c r="KN202" t="s">
        <v>6465</v>
      </c>
      <c r="KO202" t="s">
        <v>6465</v>
      </c>
      <c r="KP202" t="s">
        <v>6465</v>
      </c>
      <c r="KQ202" t="s">
        <v>6465</v>
      </c>
      <c r="KR202" t="s">
        <v>6465</v>
      </c>
      <c r="KS202" t="s">
        <v>6465</v>
      </c>
      <c r="KT202" t="s">
        <v>6465</v>
      </c>
      <c r="KU202" t="s">
        <v>6465</v>
      </c>
      <c r="KV202" t="s">
        <v>6465</v>
      </c>
      <c r="KW202" t="s">
        <v>6465</v>
      </c>
      <c r="KX202" t="s">
        <v>6465</v>
      </c>
      <c r="KY202" t="s">
        <v>6465</v>
      </c>
      <c r="KZ202" t="s">
        <v>6465</v>
      </c>
      <c r="LA202" t="s">
        <v>6465</v>
      </c>
      <c r="LB202" t="s">
        <v>6465</v>
      </c>
      <c r="LC202" t="s">
        <v>6465</v>
      </c>
      <c r="LD202" t="s">
        <v>6465</v>
      </c>
      <c r="LE202" t="s">
        <v>6465</v>
      </c>
      <c r="LF202" t="s">
        <v>6465</v>
      </c>
      <c r="LG202" t="s">
        <v>6465</v>
      </c>
      <c r="LH202" t="s">
        <v>6465</v>
      </c>
      <c r="LI202" t="s">
        <v>6465</v>
      </c>
      <c r="LJ202" t="s">
        <v>6465</v>
      </c>
      <c r="LK202" t="s">
        <v>6465</v>
      </c>
      <c r="LL202" t="s">
        <v>6465</v>
      </c>
      <c r="LM202" t="s">
        <v>6465</v>
      </c>
      <c r="LN202" t="s">
        <v>6465</v>
      </c>
      <c r="LO202" t="s">
        <v>6465</v>
      </c>
      <c r="LP202" t="s">
        <v>6465</v>
      </c>
      <c r="LQ202" t="s">
        <v>6465</v>
      </c>
      <c r="LR202" t="s">
        <v>6465</v>
      </c>
      <c r="LS202" t="s">
        <v>6465</v>
      </c>
      <c r="LT202" t="s">
        <v>6465</v>
      </c>
      <c r="LU202" t="s">
        <v>6465</v>
      </c>
      <c r="LV202" t="s">
        <v>6465</v>
      </c>
      <c r="LW202" t="s">
        <v>6465</v>
      </c>
      <c r="LX202" t="s">
        <v>6465</v>
      </c>
      <c r="LY202" t="s">
        <v>6465</v>
      </c>
      <c r="LZ202" t="s">
        <v>6465</v>
      </c>
      <c r="MA202" t="s">
        <v>6465</v>
      </c>
      <c r="MB202" t="s">
        <v>6465</v>
      </c>
      <c r="MC202" t="s">
        <v>6465</v>
      </c>
      <c r="MD202" t="s">
        <v>6465</v>
      </c>
      <c r="ME202" t="s">
        <v>6465</v>
      </c>
      <c r="MF202" t="s">
        <v>6465</v>
      </c>
      <c r="MG202" t="s">
        <v>6465</v>
      </c>
      <c r="MH202" t="s">
        <v>6465</v>
      </c>
      <c r="MI202" t="s">
        <v>6465</v>
      </c>
      <c r="MJ202" t="s">
        <v>6465</v>
      </c>
      <c r="MK202" t="s">
        <v>6465</v>
      </c>
      <c r="ML202" t="s">
        <v>6465</v>
      </c>
      <c r="MM202" t="s">
        <v>6465</v>
      </c>
      <c r="MN202" t="s">
        <v>6465</v>
      </c>
      <c r="MO202" t="s">
        <v>6465</v>
      </c>
      <c r="MP202" t="s">
        <v>6465</v>
      </c>
      <c r="MQ202" t="s">
        <v>6465</v>
      </c>
      <c r="MR202" t="s">
        <v>6465</v>
      </c>
      <c r="MS202" t="s">
        <v>6465</v>
      </c>
      <c r="MT202" t="s">
        <v>6465</v>
      </c>
      <c r="MU202" t="s">
        <v>6465</v>
      </c>
      <c r="MV202" t="s">
        <v>6465</v>
      </c>
      <c r="MW202" t="s">
        <v>6465</v>
      </c>
      <c r="MX202" t="s">
        <v>6465</v>
      </c>
      <c r="MY202" t="s">
        <v>6465</v>
      </c>
      <c r="MZ202" t="s">
        <v>6465</v>
      </c>
      <c r="NA202" t="s">
        <v>6465</v>
      </c>
      <c r="NB202" t="s">
        <v>6465</v>
      </c>
      <c r="NC202" t="s">
        <v>6465</v>
      </c>
      <c r="ND202" t="s">
        <v>6465</v>
      </c>
      <c r="NE202" t="s">
        <v>6465</v>
      </c>
      <c r="NF202" t="s">
        <v>6465</v>
      </c>
      <c r="NG202" t="s">
        <v>6465</v>
      </c>
      <c r="NH202" t="s">
        <v>6465</v>
      </c>
      <c r="NI202" t="s">
        <v>6465</v>
      </c>
      <c r="NJ202" t="s">
        <v>6465</v>
      </c>
      <c r="NK202" t="s">
        <v>6465</v>
      </c>
      <c r="NL202" t="s">
        <v>6465</v>
      </c>
      <c r="NM202" t="s">
        <v>6465</v>
      </c>
      <c r="NN202" t="s">
        <v>6465</v>
      </c>
      <c r="NO202" t="s">
        <v>6465</v>
      </c>
      <c r="NP202" t="s">
        <v>6465</v>
      </c>
      <c r="NQ202" t="s">
        <v>6465</v>
      </c>
      <c r="NR202" t="s">
        <v>6465</v>
      </c>
      <c r="NS202" t="s">
        <v>6465</v>
      </c>
      <c r="NT202" t="s">
        <v>6465</v>
      </c>
      <c r="NU202" t="s">
        <v>6465</v>
      </c>
      <c r="NV202" t="s">
        <v>6465</v>
      </c>
      <c r="NW202" t="s">
        <v>6465</v>
      </c>
      <c r="NX202" t="s">
        <v>6465</v>
      </c>
      <c r="NY202" t="s">
        <v>6465</v>
      </c>
      <c r="NZ202" t="s">
        <v>6465</v>
      </c>
      <c r="OA202" t="s">
        <v>6465</v>
      </c>
      <c r="OB202" t="s">
        <v>6465</v>
      </c>
      <c r="OC202" t="s">
        <v>6465</v>
      </c>
      <c r="OD202" t="s">
        <v>6465</v>
      </c>
      <c r="OE202" t="s">
        <v>6465</v>
      </c>
      <c r="OF202" t="s">
        <v>6465</v>
      </c>
      <c r="OG202" t="s">
        <v>6465</v>
      </c>
      <c r="OH202" t="s">
        <v>6465</v>
      </c>
      <c r="OI202" t="s">
        <v>6465</v>
      </c>
      <c r="OJ202" t="s">
        <v>6465</v>
      </c>
      <c r="OK202" t="s">
        <v>6465</v>
      </c>
      <c r="OL202" t="s">
        <v>6465</v>
      </c>
      <c r="OM202" t="s">
        <v>6465</v>
      </c>
      <c r="ON202" t="s">
        <v>6465</v>
      </c>
      <c r="OO202" t="s">
        <v>6465</v>
      </c>
      <c r="OP202" t="s">
        <v>6465</v>
      </c>
      <c r="OQ202" t="s">
        <v>6465</v>
      </c>
      <c r="OR202" t="s">
        <v>6465</v>
      </c>
      <c r="OS202" t="s">
        <v>6465</v>
      </c>
      <c r="OT202" t="s">
        <v>6465</v>
      </c>
      <c r="OU202" t="s">
        <v>6465</v>
      </c>
      <c r="OV202" t="s">
        <v>6465</v>
      </c>
      <c r="OW202" t="s">
        <v>6465</v>
      </c>
      <c r="OX202" t="s">
        <v>6465</v>
      </c>
      <c r="OY202" t="s">
        <v>6465</v>
      </c>
      <c r="OZ202" t="s">
        <v>6465</v>
      </c>
      <c r="PA202" t="s">
        <v>6465</v>
      </c>
      <c r="PB202" t="s">
        <v>6465</v>
      </c>
      <c r="PC202" t="s">
        <v>6465</v>
      </c>
      <c r="PD202" t="s">
        <v>6465</v>
      </c>
      <c r="PE202" t="s">
        <v>6465</v>
      </c>
      <c r="PF202" t="s">
        <v>6465</v>
      </c>
      <c r="PG202" t="s">
        <v>6465</v>
      </c>
      <c r="PH202" t="s">
        <v>6465</v>
      </c>
      <c r="PI202" t="s">
        <v>6465</v>
      </c>
      <c r="PJ202" t="s">
        <v>6465</v>
      </c>
      <c r="PK202" t="s">
        <v>6465</v>
      </c>
      <c r="PL202" t="s">
        <v>6465</v>
      </c>
      <c r="PM202" t="s">
        <v>6465</v>
      </c>
      <c r="PN202" t="s">
        <v>6465</v>
      </c>
      <c r="PO202" t="s">
        <v>6465</v>
      </c>
      <c r="PP202" t="s">
        <v>6465</v>
      </c>
      <c r="PQ202" t="s">
        <v>6465</v>
      </c>
      <c r="PR202" t="s">
        <v>6465</v>
      </c>
      <c r="PS202" t="s">
        <v>6465</v>
      </c>
      <c r="PT202" t="s">
        <v>6465</v>
      </c>
      <c r="PU202" t="s">
        <v>6465</v>
      </c>
      <c r="PV202" t="s">
        <v>6465</v>
      </c>
      <c r="PW202" t="s">
        <v>6465</v>
      </c>
      <c r="PX202" t="s">
        <v>6465</v>
      </c>
      <c r="PY202" t="s">
        <v>6465</v>
      </c>
      <c r="PZ202" t="s">
        <v>6465</v>
      </c>
      <c r="QA202" t="s">
        <v>6465</v>
      </c>
      <c r="QB202" t="s">
        <v>6465</v>
      </c>
      <c r="QC202" t="s">
        <v>6465</v>
      </c>
      <c r="QD202" t="s">
        <v>6465</v>
      </c>
      <c r="QE202" t="s">
        <v>6465</v>
      </c>
      <c r="QF202" t="s">
        <v>6465</v>
      </c>
      <c r="QG202" t="s">
        <v>6465</v>
      </c>
      <c r="QH202" t="s">
        <v>6465</v>
      </c>
      <c r="QI202" t="s">
        <v>6465</v>
      </c>
      <c r="QJ202" t="s">
        <v>6465</v>
      </c>
      <c r="QK202" t="s">
        <v>6465</v>
      </c>
      <c r="QL202" t="s">
        <v>6465</v>
      </c>
      <c r="QM202" t="s">
        <v>6465</v>
      </c>
      <c r="QN202" t="s">
        <v>6465</v>
      </c>
      <c r="QO202" t="s">
        <v>6465</v>
      </c>
      <c r="QP202" t="s">
        <v>6465</v>
      </c>
      <c r="QQ202" t="s">
        <v>6465</v>
      </c>
      <c r="QR202" t="s">
        <v>6465</v>
      </c>
      <c r="QS202" t="s">
        <v>6465</v>
      </c>
      <c r="QT202" t="s">
        <v>6465</v>
      </c>
      <c r="QU202" t="s">
        <v>6465</v>
      </c>
      <c r="QV202" t="s">
        <v>6465</v>
      </c>
      <c r="QW202" t="s">
        <v>6465</v>
      </c>
      <c r="QX202" t="s">
        <v>6465</v>
      </c>
      <c r="QY202" t="s">
        <v>6465</v>
      </c>
      <c r="QZ202" t="s">
        <v>6465</v>
      </c>
      <c r="RA202" t="s">
        <v>6465</v>
      </c>
      <c r="RB202" t="s">
        <v>6465</v>
      </c>
      <c r="RC202" t="s">
        <v>6465</v>
      </c>
      <c r="RD202" t="s">
        <v>6465</v>
      </c>
      <c r="RE202" t="s">
        <v>6465</v>
      </c>
      <c r="RF202" t="s">
        <v>6465</v>
      </c>
      <c r="RG202" t="s">
        <v>6465</v>
      </c>
      <c r="RH202" t="s">
        <v>6465</v>
      </c>
      <c r="RI202" t="s">
        <v>6465</v>
      </c>
      <c r="RJ202" t="s">
        <v>6465</v>
      </c>
      <c r="RK202" t="s">
        <v>6465</v>
      </c>
      <c r="RL202" t="s">
        <v>6465</v>
      </c>
      <c r="RM202" t="s">
        <v>6465</v>
      </c>
      <c r="RN202" t="s">
        <v>6465</v>
      </c>
      <c r="RO202" t="s">
        <v>6465</v>
      </c>
      <c r="RP202" t="s">
        <v>6465</v>
      </c>
      <c r="RQ202" t="s">
        <v>6465</v>
      </c>
      <c r="RR202" t="s">
        <v>6465</v>
      </c>
      <c r="RS202" t="s">
        <v>6465</v>
      </c>
      <c r="RT202" t="s">
        <v>6465</v>
      </c>
      <c r="RU202" t="s">
        <v>6465</v>
      </c>
      <c r="RV202" t="s">
        <v>6465</v>
      </c>
      <c r="RW202" t="s">
        <v>6465</v>
      </c>
      <c r="RX202" t="s">
        <v>6465</v>
      </c>
      <c r="RY202" t="s">
        <v>6465</v>
      </c>
      <c r="RZ202" t="s">
        <v>6465</v>
      </c>
      <c r="SA202" t="s">
        <v>6465</v>
      </c>
      <c r="SB202" t="s">
        <v>6465</v>
      </c>
      <c r="SC202" t="s">
        <v>6465</v>
      </c>
      <c r="SD202" t="s">
        <v>6465</v>
      </c>
      <c r="SE202" t="s">
        <v>6465</v>
      </c>
      <c r="SF202" t="s">
        <v>6465</v>
      </c>
      <c r="SG202" t="s">
        <v>6465</v>
      </c>
      <c r="SH202" t="s">
        <v>6465</v>
      </c>
      <c r="SI202" t="s">
        <v>6465</v>
      </c>
      <c r="SJ202" t="s">
        <v>6465</v>
      </c>
      <c r="SK202" t="s">
        <v>6465</v>
      </c>
      <c r="SL202" t="s">
        <v>6465</v>
      </c>
      <c r="SM202" t="s">
        <v>6465</v>
      </c>
      <c r="SN202" t="s">
        <v>6465</v>
      </c>
      <c r="SO202" t="s">
        <v>6465</v>
      </c>
      <c r="SP202" t="s">
        <v>6465</v>
      </c>
      <c r="SQ202" t="s">
        <v>6465</v>
      </c>
      <c r="SR202" t="s">
        <v>6465</v>
      </c>
      <c r="SS202" t="s">
        <v>6465</v>
      </c>
      <c r="ST202" t="s">
        <v>6465</v>
      </c>
      <c r="SU202" t="s">
        <v>6465</v>
      </c>
      <c r="SV202" t="s">
        <v>6465</v>
      </c>
      <c r="SW202" t="s">
        <v>6465</v>
      </c>
      <c r="SX202" t="s">
        <v>6465</v>
      </c>
      <c r="SY202" t="s">
        <v>6465</v>
      </c>
      <c r="SZ202" t="s">
        <v>6465</v>
      </c>
      <c r="TA202" t="s">
        <v>6465</v>
      </c>
      <c r="TB202" t="s">
        <v>6465</v>
      </c>
      <c r="TC202" t="s">
        <v>6465</v>
      </c>
      <c r="TD202" t="s">
        <v>6465</v>
      </c>
      <c r="TE202" t="s">
        <v>6465</v>
      </c>
      <c r="TF202" t="s">
        <v>6465</v>
      </c>
      <c r="TG202" t="s">
        <v>6465</v>
      </c>
      <c r="TH202" t="s">
        <v>6465</v>
      </c>
      <c r="TI202" t="s">
        <v>6465</v>
      </c>
      <c r="TJ202" t="s">
        <v>6465</v>
      </c>
      <c r="TK202" t="s">
        <v>6465</v>
      </c>
      <c r="TL202" t="s">
        <v>6465</v>
      </c>
      <c r="TM202" t="s">
        <v>6465</v>
      </c>
      <c r="TN202" t="s">
        <v>6465</v>
      </c>
      <c r="TO202" t="s">
        <v>6465</v>
      </c>
      <c r="TP202" t="s">
        <v>6465</v>
      </c>
      <c r="TQ202" t="s">
        <v>6465</v>
      </c>
      <c r="TR202" t="s">
        <v>6465</v>
      </c>
      <c r="TS202" t="s">
        <v>6465</v>
      </c>
      <c r="TT202" t="s">
        <v>6465</v>
      </c>
      <c r="TU202" t="s">
        <v>6465</v>
      </c>
      <c r="TV202" t="s">
        <v>6465</v>
      </c>
      <c r="TW202" t="s">
        <v>6465</v>
      </c>
      <c r="TX202" t="s">
        <v>6465</v>
      </c>
      <c r="TY202" t="s">
        <v>6465</v>
      </c>
      <c r="TZ202" t="s">
        <v>6465</v>
      </c>
      <c r="UA202" t="s">
        <v>6465</v>
      </c>
      <c r="UB202" t="s">
        <v>6465</v>
      </c>
      <c r="UC202" t="s">
        <v>6465</v>
      </c>
      <c r="UD202" t="s">
        <v>6465</v>
      </c>
      <c r="UE202" t="s">
        <v>6465</v>
      </c>
      <c r="UF202" t="s">
        <v>6465</v>
      </c>
      <c r="UG202" t="s">
        <v>6465</v>
      </c>
      <c r="UH202" t="s">
        <v>6465</v>
      </c>
      <c r="UI202" t="s">
        <v>6465</v>
      </c>
      <c r="UJ202" t="s">
        <v>6465</v>
      </c>
      <c r="UK202" t="s">
        <v>6465</v>
      </c>
      <c r="UL202" t="s">
        <v>6465</v>
      </c>
      <c r="UM202" t="s">
        <v>6465</v>
      </c>
      <c r="UN202" t="s">
        <v>6465</v>
      </c>
      <c r="UO202" t="s">
        <v>6465</v>
      </c>
      <c r="UP202" t="s">
        <v>6465</v>
      </c>
      <c r="UQ202" t="s">
        <v>6465</v>
      </c>
      <c r="UR202" t="s">
        <v>6465</v>
      </c>
      <c r="US202" t="s">
        <v>6465</v>
      </c>
      <c r="UT202" t="s">
        <v>6465</v>
      </c>
      <c r="UU202" t="s">
        <v>6465</v>
      </c>
      <c r="UV202" t="s">
        <v>6465</v>
      </c>
      <c r="UW202" t="s">
        <v>6465</v>
      </c>
      <c r="UX202" t="s">
        <v>6465</v>
      </c>
      <c r="UY202" t="s">
        <v>6465</v>
      </c>
      <c r="UZ202" t="s">
        <v>6465</v>
      </c>
      <c r="VA202" t="s">
        <v>6465</v>
      </c>
      <c r="VB202" t="s">
        <v>6465</v>
      </c>
      <c r="VC202" t="s">
        <v>6465</v>
      </c>
      <c r="VD202" t="s">
        <v>6465</v>
      </c>
      <c r="VE202" t="s">
        <v>6465</v>
      </c>
      <c r="VF202" t="s">
        <v>6465</v>
      </c>
      <c r="VG202" t="s">
        <v>6465</v>
      </c>
      <c r="VH202" t="s">
        <v>6465</v>
      </c>
      <c r="VI202" t="s">
        <v>6465</v>
      </c>
      <c r="VJ202" t="s">
        <v>6465</v>
      </c>
      <c r="VK202" t="s">
        <v>6465</v>
      </c>
      <c r="VL202" t="s">
        <v>6465</v>
      </c>
      <c r="VM202" t="s">
        <v>6465</v>
      </c>
      <c r="VN202" t="s">
        <v>6465</v>
      </c>
      <c r="VO202" t="s">
        <v>6465</v>
      </c>
      <c r="VP202" t="s">
        <v>6465</v>
      </c>
      <c r="VQ202" t="s">
        <v>6465</v>
      </c>
      <c r="VR202" t="s">
        <v>6465</v>
      </c>
      <c r="VS202" t="s">
        <v>6465</v>
      </c>
      <c r="VT202" t="s">
        <v>6465</v>
      </c>
      <c r="VU202" t="s">
        <v>6465</v>
      </c>
      <c r="VV202" t="s">
        <v>6465</v>
      </c>
      <c r="VW202" t="s">
        <v>6465</v>
      </c>
      <c r="VX202" t="s">
        <v>6465</v>
      </c>
      <c r="VY202" t="s">
        <v>6465</v>
      </c>
      <c r="VZ202" t="s">
        <v>6465</v>
      </c>
      <c r="WA202" t="s">
        <v>6465</v>
      </c>
      <c r="WB202" t="s">
        <v>6465</v>
      </c>
      <c r="WC202" t="s">
        <v>6465</v>
      </c>
      <c r="WD202" t="s">
        <v>6465</v>
      </c>
      <c r="WE202" t="s">
        <v>6465</v>
      </c>
      <c r="WF202" t="s">
        <v>6465</v>
      </c>
      <c r="WG202" t="s">
        <v>6465</v>
      </c>
      <c r="WH202" t="s">
        <v>6465</v>
      </c>
      <c r="WI202" t="s">
        <v>6465</v>
      </c>
      <c r="WJ202" t="s">
        <v>6465</v>
      </c>
      <c r="WK202" t="s">
        <v>6465</v>
      </c>
      <c r="WL202" t="s">
        <v>6465</v>
      </c>
      <c r="WM202" t="s">
        <v>6465</v>
      </c>
      <c r="WN202" t="s">
        <v>6465</v>
      </c>
      <c r="WO202" t="s">
        <v>6465</v>
      </c>
      <c r="WP202" t="s">
        <v>6465</v>
      </c>
      <c r="WQ202" t="s">
        <v>6465</v>
      </c>
      <c r="WR202" t="s">
        <v>6465</v>
      </c>
      <c r="WS202" t="s">
        <v>6465</v>
      </c>
      <c r="WT202" t="s">
        <v>6465</v>
      </c>
      <c r="WU202" t="s">
        <v>6465</v>
      </c>
      <c r="WV202" t="s">
        <v>6465</v>
      </c>
      <c r="WW202" t="s">
        <v>6465</v>
      </c>
      <c r="WX202" t="s">
        <v>6465</v>
      </c>
      <c r="WY202" t="s">
        <v>6465</v>
      </c>
      <c r="WZ202" t="s">
        <v>6465</v>
      </c>
      <c r="XA202" t="s">
        <v>6465</v>
      </c>
      <c r="XB202" t="s">
        <v>6465</v>
      </c>
      <c r="XC202" t="s">
        <v>6465</v>
      </c>
      <c r="XD202" t="s">
        <v>6465</v>
      </c>
      <c r="XE202" t="s">
        <v>6465</v>
      </c>
      <c r="XF202" t="s">
        <v>6465</v>
      </c>
      <c r="XG202" t="s">
        <v>6465</v>
      </c>
      <c r="XH202" t="s">
        <v>6465</v>
      </c>
      <c r="XI202" t="s">
        <v>6465</v>
      </c>
      <c r="XJ202" t="s">
        <v>6465</v>
      </c>
      <c r="XK202" t="s">
        <v>6465</v>
      </c>
      <c r="XL202" t="s">
        <v>6465</v>
      </c>
      <c r="XM202" t="s">
        <v>6465</v>
      </c>
      <c r="XN202" t="s">
        <v>6465</v>
      </c>
      <c r="XO202" t="s">
        <v>6465</v>
      </c>
      <c r="XP202" t="s">
        <v>6465</v>
      </c>
      <c r="XQ202" t="s">
        <v>6465</v>
      </c>
      <c r="XR202" t="s">
        <v>6465</v>
      </c>
      <c r="XS202" t="s">
        <v>6465</v>
      </c>
      <c r="XT202" t="s">
        <v>6465</v>
      </c>
      <c r="XU202" t="s">
        <v>6465</v>
      </c>
      <c r="XV202" t="s">
        <v>6465</v>
      </c>
      <c r="XW202" t="s">
        <v>6465</v>
      </c>
      <c r="XX202" t="s">
        <v>6465</v>
      </c>
      <c r="XY202" t="s">
        <v>6465</v>
      </c>
      <c r="XZ202" t="s">
        <v>6465</v>
      </c>
      <c r="YA202" t="s">
        <v>6465</v>
      </c>
      <c r="YB202" t="s">
        <v>6465</v>
      </c>
      <c r="YC202" t="s">
        <v>6465</v>
      </c>
      <c r="YD202" t="s">
        <v>6465</v>
      </c>
      <c r="YE202" t="s">
        <v>6465</v>
      </c>
      <c r="YF202" t="s">
        <v>6465</v>
      </c>
      <c r="YG202" t="s">
        <v>6465</v>
      </c>
      <c r="YH202" t="s">
        <v>6465</v>
      </c>
      <c r="YI202" t="s">
        <v>6465</v>
      </c>
      <c r="YJ202" t="s">
        <v>6465</v>
      </c>
      <c r="YK202" t="s">
        <v>6465</v>
      </c>
      <c r="YL202" t="s">
        <v>6465</v>
      </c>
      <c r="YM202" t="s">
        <v>6465</v>
      </c>
      <c r="YN202" t="s">
        <v>6465</v>
      </c>
      <c r="YO202" t="s">
        <v>6465</v>
      </c>
      <c r="YP202" t="s">
        <v>6465</v>
      </c>
      <c r="YQ202" t="s">
        <v>6465</v>
      </c>
      <c r="YR202" t="s">
        <v>6465</v>
      </c>
      <c r="YS202" t="s">
        <v>6465</v>
      </c>
      <c r="YT202" t="s">
        <v>6465</v>
      </c>
      <c r="YU202" t="s">
        <v>6465</v>
      </c>
      <c r="YV202" t="s">
        <v>6465</v>
      </c>
      <c r="YW202" t="s">
        <v>6465</v>
      </c>
      <c r="YX202" t="s">
        <v>6465</v>
      </c>
      <c r="YY202" t="s">
        <v>6465</v>
      </c>
      <c r="YZ202" t="s">
        <v>6465</v>
      </c>
      <c r="ZA202" t="s">
        <v>6465</v>
      </c>
      <c r="ZB202" t="s">
        <v>6465</v>
      </c>
      <c r="ZC202" t="s">
        <v>6465</v>
      </c>
      <c r="ZD202" t="s">
        <v>6465</v>
      </c>
      <c r="ZE202" t="s">
        <v>6465</v>
      </c>
      <c r="ZF202" t="s">
        <v>6465</v>
      </c>
      <c r="ZG202" t="s">
        <v>6465</v>
      </c>
      <c r="ZH202" t="s">
        <v>6465</v>
      </c>
      <c r="ZI202" t="s">
        <v>6465</v>
      </c>
      <c r="ZJ202" t="s">
        <v>6465</v>
      </c>
      <c r="ZK202" t="s">
        <v>6465</v>
      </c>
      <c r="ZL202" t="s">
        <v>6465</v>
      </c>
      <c r="ZM202" t="s">
        <v>6465</v>
      </c>
      <c r="ZN202" t="s">
        <v>6465</v>
      </c>
      <c r="ZO202" t="s">
        <v>6465</v>
      </c>
      <c r="ZP202" t="s">
        <v>6465</v>
      </c>
      <c r="ZQ202" t="s">
        <v>6465</v>
      </c>
      <c r="ZR202" t="s">
        <v>6465</v>
      </c>
      <c r="ZS202" t="s">
        <v>6465</v>
      </c>
      <c r="ZT202" t="s">
        <v>6465</v>
      </c>
      <c r="ZU202" t="s">
        <v>6465</v>
      </c>
      <c r="ZV202" t="s">
        <v>6465</v>
      </c>
      <c r="ZW202" t="s">
        <v>6465</v>
      </c>
      <c r="ZX202" t="s">
        <v>6465</v>
      </c>
      <c r="ZY202" t="s">
        <v>6465</v>
      </c>
      <c r="ZZ202" t="s">
        <v>6465</v>
      </c>
      <c r="AAA202" t="s">
        <v>6465</v>
      </c>
      <c r="AAB202" t="s">
        <v>6465</v>
      </c>
      <c r="AAC202" t="s">
        <v>6465</v>
      </c>
      <c r="AAD202" t="s">
        <v>6465</v>
      </c>
      <c r="AAE202" t="s">
        <v>6465</v>
      </c>
      <c r="AAF202" t="s">
        <v>6465</v>
      </c>
      <c r="AAG202" t="s">
        <v>6465</v>
      </c>
      <c r="AAH202" t="s">
        <v>6465</v>
      </c>
      <c r="AAI202" t="s">
        <v>6465</v>
      </c>
      <c r="AAJ202" t="s">
        <v>6465</v>
      </c>
      <c r="AAK202" t="s">
        <v>6465</v>
      </c>
      <c r="AAL202" t="s">
        <v>6465</v>
      </c>
      <c r="AAM202" t="s">
        <v>6465</v>
      </c>
      <c r="AAN202" t="s">
        <v>6465</v>
      </c>
      <c r="AAO202" t="s">
        <v>6465</v>
      </c>
      <c r="AAP202" t="s">
        <v>6465</v>
      </c>
      <c r="AAQ202" t="s">
        <v>6465</v>
      </c>
      <c r="AAR202" t="s">
        <v>6465</v>
      </c>
      <c r="AAS202" t="s">
        <v>6465</v>
      </c>
      <c r="AAT202" t="s">
        <v>6465</v>
      </c>
      <c r="AAU202" t="s">
        <v>6465</v>
      </c>
      <c r="AAV202" t="s">
        <v>6465</v>
      </c>
      <c r="AAW202" t="s">
        <v>6465</v>
      </c>
      <c r="AAX202" t="s">
        <v>6465</v>
      </c>
      <c r="AAY202" t="s">
        <v>6465</v>
      </c>
      <c r="AAZ202" t="s">
        <v>6465</v>
      </c>
      <c r="ABA202" t="s">
        <v>6465</v>
      </c>
      <c r="ABB202" t="s">
        <v>6465</v>
      </c>
      <c r="ABC202" t="s">
        <v>6465</v>
      </c>
      <c r="ABD202" t="s">
        <v>6465</v>
      </c>
      <c r="ABE202" t="s">
        <v>6465</v>
      </c>
      <c r="ABF202" t="s">
        <v>6465</v>
      </c>
      <c r="ABG202" t="s">
        <v>6465</v>
      </c>
      <c r="ABH202" t="s">
        <v>6465</v>
      </c>
      <c r="ABI202" t="s">
        <v>6465</v>
      </c>
      <c r="ABJ202" t="s">
        <v>6465</v>
      </c>
      <c r="ABK202" t="s">
        <v>6465</v>
      </c>
      <c r="ABL202" t="s">
        <v>6465</v>
      </c>
      <c r="ABM202" t="s">
        <v>6465</v>
      </c>
      <c r="ABN202" t="s">
        <v>6465</v>
      </c>
      <c r="ABO202" t="s">
        <v>6465</v>
      </c>
      <c r="ABP202" t="s">
        <v>6465</v>
      </c>
      <c r="ABQ202" t="s">
        <v>6465</v>
      </c>
      <c r="ABR202" t="s">
        <v>6465</v>
      </c>
      <c r="ABS202" t="s">
        <v>6465</v>
      </c>
      <c r="ABT202" t="s">
        <v>6465</v>
      </c>
      <c r="ABU202" t="s">
        <v>6465</v>
      </c>
      <c r="ABV202" t="s">
        <v>6465</v>
      </c>
      <c r="ABW202" t="s">
        <v>6465</v>
      </c>
      <c r="ABX202" t="s">
        <v>6465</v>
      </c>
      <c r="ABY202" t="s">
        <v>6465</v>
      </c>
      <c r="ABZ202" t="s">
        <v>6465</v>
      </c>
      <c r="ACA202" t="s">
        <v>6465</v>
      </c>
      <c r="ACB202" t="s">
        <v>6465</v>
      </c>
      <c r="ACC202" t="s">
        <v>6465</v>
      </c>
      <c r="ACD202" t="s">
        <v>6465</v>
      </c>
      <c r="ACE202" t="s">
        <v>6465</v>
      </c>
      <c r="ACF202" t="s">
        <v>6465</v>
      </c>
      <c r="ACG202" t="s">
        <v>6465</v>
      </c>
      <c r="ACH202" t="s">
        <v>6465</v>
      </c>
      <c r="ACI202" t="s">
        <v>6465</v>
      </c>
      <c r="ACJ202" t="s">
        <v>6465</v>
      </c>
      <c r="ACK202" t="s">
        <v>6465</v>
      </c>
      <c r="ACL202" t="s">
        <v>6465</v>
      </c>
      <c r="ACM202" t="s">
        <v>6465</v>
      </c>
      <c r="ACN202" t="s">
        <v>6465</v>
      </c>
      <c r="ACO202" t="s">
        <v>6465</v>
      </c>
      <c r="ACP202" t="s">
        <v>6465</v>
      </c>
      <c r="ACQ202" t="s">
        <v>6465</v>
      </c>
      <c r="ACR202" t="s">
        <v>6465</v>
      </c>
      <c r="ACS202" t="s">
        <v>6465</v>
      </c>
      <c r="ACT202" t="s">
        <v>6465</v>
      </c>
      <c r="ACU202" t="s">
        <v>6465</v>
      </c>
      <c r="ACV202" t="s">
        <v>6465</v>
      </c>
      <c r="ACW202" t="s">
        <v>6465</v>
      </c>
      <c r="ACX202" t="s">
        <v>6465</v>
      </c>
      <c r="ACY202" t="s">
        <v>6465</v>
      </c>
      <c r="ACZ202" t="s">
        <v>6465</v>
      </c>
      <c r="ADA202" t="s">
        <v>6465</v>
      </c>
      <c r="ADB202" t="s">
        <v>6465</v>
      </c>
      <c r="ADC202" t="s">
        <v>6465</v>
      </c>
      <c r="ADD202" t="s">
        <v>6465</v>
      </c>
      <c r="ADE202" t="s">
        <v>6465</v>
      </c>
      <c r="ADF202" t="s">
        <v>6465</v>
      </c>
      <c r="ADG202" t="s">
        <v>6465</v>
      </c>
      <c r="ADH202" t="s">
        <v>6465</v>
      </c>
      <c r="ADI202" t="s">
        <v>6465</v>
      </c>
      <c r="ADJ202" t="s">
        <v>6465</v>
      </c>
      <c r="ADK202" t="s">
        <v>6465</v>
      </c>
      <c r="ADL202" t="s">
        <v>6465</v>
      </c>
      <c r="ADM202" t="s">
        <v>6465</v>
      </c>
      <c r="ADN202" t="s">
        <v>6465</v>
      </c>
      <c r="ADO202" t="s">
        <v>6465</v>
      </c>
      <c r="ADP202" t="s">
        <v>6465</v>
      </c>
      <c r="ADQ202" t="s">
        <v>6465</v>
      </c>
      <c r="ADR202" t="s">
        <v>6465</v>
      </c>
      <c r="ADS202" t="s">
        <v>6465</v>
      </c>
      <c r="ADT202" t="s">
        <v>6465</v>
      </c>
      <c r="ADU202" t="s">
        <v>6465</v>
      </c>
      <c r="ADV202" t="s">
        <v>6465</v>
      </c>
      <c r="ADW202" t="s">
        <v>6465</v>
      </c>
      <c r="ADX202" t="s">
        <v>6465</v>
      </c>
      <c r="ADY202" t="s">
        <v>6465</v>
      </c>
      <c r="ADZ202" t="s">
        <v>6465</v>
      </c>
      <c r="AEA202" t="s">
        <v>6465</v>
      </c>
      <c r="AEB202" t="s">
        <v>6465</v>
      </c>
      <c r="AEC202" t="s">
        <v>6465</v>
      </c>
      <c r="AED202" t="s">
        <v>6465</v>
      </c>
      <c r="AEE202" t="s">
        <v>6465</v>
      </c>
      <c r="AEF202" t="s">
        <v>6465</v>
      </c>
      <c r="AEG202" t="s">
        <v>6465</v>
      </c>
      <c r="AEH202" t="s">
        <v>6465</v>
      </c>
      <c r="AEI202" t="s">
        <v>6465</v>
      </c>
      <c r="AEJ202" t="s">
        <v>6465</v>
      </c>
      <c r="AEK202" t="s">
        <v>6465</v>
      </c>
      <c r="AEL202" t="s">
        <v>6465</v>
      </c>
      <c r="AEM202" t="s">
        <v>6465</v>
      </c>
      <c r="AEN202" t="s">
        <v>6465</v>
      </c>
      <c r="AEO202" t="s">
        <v>6465</v>
      </c>
      <c r="AEP202" t="s">
        <v>6465</v>
      </c>
      <c r="AEQ202" t="s">
        <v>6465</v>
      </c>
      <c r="AER202" t="s">
        <v>6465</v>
      </c>
      <c r="AES202" t="s">
        <v>6465</v>
      </c>
      <c r="AET202" t="s">
        <v>6465</v>
      </c>
      <c r="AEU202" t="s">
        <v>6465</v>
      </c>
      <c r="AEV202" t="s">
        <v>6465</v>
      </c>
      <c r="AEW202" t="s">
        <v>6465</v>
      </c>
      <c r="AEX202" t="s">
        <v>6465</v>
      </c>
      <c r="AEY202" t="s">
        <v>6465</v>
      </c>
      <c r="AEZ202" t="s">
        <v>6465</v>
      </c>
      <c r="AFA202" t="s">
        <v>6465</v>
      </c>
      <c r="AFB202" t="s">
        <v>6465</v>
      </c>
      <c r="AFC202" t="s">
        <v>6465</v>
      </c>
      <c r="AFD202" t="s">
        <v>6465</v>
      </c>
      <c r="AFE202" t="s">
        <v>6465</v>
      </c>
      <c r="AFF202" t="s">
        <v>6465</v>
      </c>
      <c r="AFG202" t="s">
        <v>6465</v>
      </c>
      <c r="AFH202" t="s">
        <v>6465</v>
      </c>
      <c r="AFI202" t="s">
        <v>6465</v>
      </c>
      <c r="AFJ202" t="s">
        <v>6465</v>
      </c>
      <c r="AFK202" t="s">
        <v>6465</v>
      </c>
      <c r="AFL202" t="s">
        <v>6465</v>
      </c>
      <c r="AFM202" t="s">
        <v>6465</v>
      </c>
      <c r="AFN202" t="s">
        <v>6465</v>
      </c>
      <c r="AFO202" t="s">
        <v>6465</v>
      </c>
      <c r="AFP202" t="s">
        <v>6465</v>
      </c>
      <c r="AFQ202" t="s">
        <v>6465</v>
      </c>
      <c r="AFR202" t="s">
        <v>6465</v>
      </c>
      <c r="AFS202" t="s">
        <v>6465</v>
      </c>
      <c r="AFT202" t="s">
        <v>6465</v>
      </c>
      <c r="AFU202" t="s">
        <v>6465</v>
      </c>
      <c r="AFV202" t="s">
        <v>6465</v>
      </c>
      <c r="AFW202" t="s">
        <v>6465</v>
      </c>
      <c r="AFX202" t="s">
        <v>6465</v>
      </c>
      <c r="AFY202" t="s">
        <v>6465</v>
      </c>
      <c r="AFZ202" t="s">
        <v>6465</v>
      </c>
      <c r="AGA202" t="s">
        <v>6465</v>
      </c>
      <c r="AGB202" t="s">
        <v>6465</v>
      </c>
      <c r="AGC202" t="s">
        <v>6465</v>
      </c>
      <c r="AGD202" t="s">
        <v>6465</v>
      </c>
      <c r="AGE202" t="s">
        <v>6465</v>
      </c>
      <c r="AGF202" t="s">
        <v>6465</v>
      </c>
      <c r="AGG202" t="s">
        <v>6465</v>
      </c>
      <c r="AGH202" t="s">
        <v>6465</v>
      </c>
      <c r="AGI202" t="s">
        <v>6465</v>
      </c>
      <c r="AGJ202" t="s">
        <v>6465</v>
      </c>
      <c r="AGK202" t="s">
        <v>6465</v>
      </c>
      <c r="AGL202" t="s">
        <v>6465</v>
      </c>
      <c r="AGM202" t="s">
        <v>6465</v>
      </c>
      <c r="AGN202" t="s">
        <v>6465</v>
      </c>
      <c r="AGO202" t="s">
        <v>6465</v>
      </c>
      <c r="AGP202" t="s">
        <v>6465</v>
      </c>
      <c r="AGQ202" t="s">
        <v>6465</v>
      </c>
      <c r="AGR202" t="s">
        <v>6465</v>
      </c>
      <c r="AGS202" t="s">
        <v>6465</v>
      </c>
      <c r="AGT202" t="s">
        <v>6465</v>
      </c>
      <c r="AGU202" t="s">
        <v>6465</v>
      </c>
      <c r="AGV202" t="s">
        <v>6465</v>
      </c>
      <c r="AGW202" t="s">
        <v>6465</v>
      </c>
      <c r="AGX202" t="s">
        <v>6465</v>
      </c>
      <c r="AGY202" t="s">
        <v>6465</v>
      </c>
      <c r="AGZ202" t="s">
        <v>6465</v>
      </c>
      <c r="AHA202" t="s">
        <v>6465</v>
      </c>
      <c r="AHB202" t="s">
        <v>6465</v>
      </c>
      <c r="AHC202" t="s">
        <v>6465</v>
      </c>
      <c r="AHD202" t="s">
        <v>6465</v>
      </c>
      <c r="AHE202" t="s">
        <v>6465</v>
      </c>
      <c r="AHF202" t="s">
        <v>6465</v>
      </c>
      <c r="AHG202" t="s">
        <v>6465</v>
      </c>
      <c r="AHH202" t="s">
        <v>6465</v>
      </c>
      <c r="AHI202" t="s">
        <v>6465</v>
      </c>
      <c r="AHJ202" t="s">
        <v>6465</v>
      </c>
      <c r="AHK202" t="s">
        <v>6465</v>
      </c>
      <c r="AHL202" t="s">
        <v>6465</v>
      </c>
      <c r="AHM202" t="s">
        <v>6465</v>
      </c>
      <c r="AHN202" t="s">
        <v>6465</v>
      </c>
      <c r="AHO202" t="s">
        <v>6465</v>
      </c>
      <c r="AHP202" t="s">
        <v>6465</v>
      </c>
      <c r="AHQ202" t="s">
        <v>6465</v>
      </c>
      <c r="AHR202" t="s">
        <v>6465</v>
      </c>
      <c r="AHS202" t="s">
        <v>6465</v>
      </c>
      <c r="AHT202" t="s">
        <v>6465</v>
      </c>
      <c r="AHU202" t="s">
        <v>6465</v>
      </c>
      <c r="AHV202" t="s">
        <v>6465</v>
      </c>
      <c r="AHW202" t="s">
        <v>6465</v>
      </c>
      <c r="AHX202" t="s">
        <v>6465</v>
      </c>
      <c r="AHY202" t="s">
        <v>6465</v>
      </c>
      <c r="AHZ202" t="s">
        <v>6465</v>
      </c>
      <c r="AIA202" t="s">
        <v>6465</v>
      </c>
      <c r="AIB202" t="s">
        <v>6465</v>
      </c>
      <c r="AIC202" t="s">
        <v>6465</v>
      </c>
      <c r="AID202" t="s">
        <v>6465</v>
      </c>
      <c r="AIE202" t="s">
        <v>6465</v>
      </c>
      <c r="AIF202" t="s">
        <v>6465</v>
      </c>
      <c r="AIG202" t="s">
        <v>6465</v>
      </c>
      <c r="AIH202" t="s">
        <v>6465</v>
      </c>
      <c r="AII202" t="s">
        <v>6465</v>
      </c>
      <c r="AIJ202" t="s">
        <v>6465</v>
      </c>
      <c r="AIK202" t="s">
        <v>6465</v>
      </c>
      <c r="AIL202" t="s">
        <v>6465</v>
      </c>
      <c r="AIM202" t="s">
        <v>6465</v>
      </c>
      <c r="AIN202" t="s">
        <v>6465</v>
      </c>
      <c r="AIO202" t="s">
        <v>6465</v>
      </c>
      <c r="AIP202" t="s">
        <v>6465</v>
      </c>
      <c r="AIQ202" t="s">
        <v>6465</v>
      </c>
      <c r="AIR202" t="s">
        <v>6465</v>
      </c>
      <c r="AIS202" t="s">
        <v>6465</v>
      </c>
      <c r="AIT202" t="s">
        <v>6465</v>
      </c>
      <c r="AIU202" t="s">
        <v>6465</v>
      </c>
      <c r="AIV202" t="s">
        <v>6465</v>
      </c>
      <c r="AIW202" t="s">
        <v>6465</v>
      </c>
      <c r="AIX202" t="s">
        <v>6465</v>
      </c>
      <c r="AIY202" t="s">
        <v>6465</v>
      </c>
      <c r="AIZ202" t="s">
        <v>6465</v>
      </c>
      <c r="AJA202" t="s">
        <v>6465</v>
      </c>
      <c r="AJB202" t="s">
        <v>6465</v>
      </c>
      <c r="AJC202" t="s">
        <v>6465</v>
      </c>
      <c r="AJD202" t="s">
        <v>6465</v>
      </c>
      <c r="AJE202" t="s">
        <v>6465</v>
      </c>
      <c r="AJF202" t="s">
        <v>6465</v>
      </c>
      <c r="AJG202" t="s">
        <v>6465</v>
      </c>
      <c r="AJH202" t="s">
        <v>6465</v>
      </c>
      <c r="AJI202" t="s">
        <v>6465</v>
      </c>
      <c r="AJJ202" t="s">
        <v>6465</v>
      </c>
      <c r="AJK202" t="s">
        <v>6465</v>
      </c>
      <c r="AJL202" t="s">
        <v>6465</v>
      </c>
      <c r="AJM202" t="s">
        <v>6465</v>
      </c>
      <c r="AJN202" t="s">
        <v>6465</v>
      </c>
      <c r="AJO202" t="s">
        <v>6465</v>
      </c>
      <c r="AJP202" t="s">
        <v>6465</v>
      </c>
      <c r="AJQ202" t="s">
        <v>6465</v>
      </c>
      <c r="AJR202" t="s">
        <v>6465</v>
      </c>
      <c r="AJS202" t="s">
        <v>6465</v>
      </c>
      <c r="AJT202" t="s">
        <v>6465</v>
      </c>
      <c r="AJU202" t="s">
        <v>6465</v>
      </c>
      <c r="AJV202" t="s">
        <v>6465</v>
      </c>
      <c r="AJW202" t="s">
        <v>6465</v>
      </c>
      <c r="AJX202" t="s">
        <v>6465</v>
      </c>
      <c r="AJY202" t="s">
        <v>6465</v>
      </c>
      <c r="AJZ202" t="s">
        <v>6465</v>
      </c>
      <c r="AKA202" t="s">
        <v>6465</v>
      </c>
      <c r="AKB202" t="s">
        <v>6465</v>
      </c>
      <c r="AKC202" t="s">
        <v>6465</v>
      </c>
      <c r="AKD202" t="s">
        <v>6465</v>
      </c>
      <c r="AKE202" t="s">
        <v>6465</v>
      </c>
      <c r="AKF202" t="s">
        <v>6465</v>
      </c>
      <c r="AKG202" t="s">
        <v>6465</v>
      </c>
      <c r="AKH202" t="s">
        <v>6465</v>
      </c>
      <c r="AKI202" t="s">
        <v>6465</v>
      </c>
      <c r="AKJ202" t="s">
        <v>6465</v>
      </c>
      <c r="AKK202" t="s">
        <v>6465</v>
      </c>
      <c r="AKL202" t="s">
        <v>6465</v>
      </c>
      <c r="AKM202" t="s">
        <v>6465</v>
      </c>
      <c r="AKN202" t="s">
        <v>6465</v>
      </c>
      <c r="AKO202" t="s">
        <v>6465</v>
      </c>
      <c r="AKP202" t="s">
        <v>6465</v>
      </c>
      <c r="AKQ202" t="s">
        <v>6465</v>
      </c>
      <c r="AKR202" t="s">
        <v>6465</v>
      </c>
      <c r="AKS202" t="s">
        <v>6465</v>
      </c>
      <c r="AKT202" t="s">
        <v>6465</v>
      </c>
      <c r="AKU202" t="s">
        <v>6465</v>
      </c>
      <c r="AKV202" t="s">
        <v>6465</v>
      </c>
      <c r="AKW202" t="s">
        <v>6465</v>
      </c>
      <c r="AKX202" t="s">
        <v>6465</v>
      </c>
      <c r="AKY202" t="s">
        <v>6465</v>
      </c>
      <c r="AKZ202" t="s">
        <v>6465</v>
      </c>
      <c r="ALA202" t="s">
        <v>6465</v>
      </c>
      <c r="ALB202" t="s">
        <v>6465</v>
      </c>
      <c r="ALC202" t="s">
        <v>6465</v>
      </c>
      <c r="ALD202" t="s">
        <v>6465</v>
      </c>
      <c r="ALE202" t="s">
        <v>6465</v>
      </c>
      <c r="ALF202" t="s">
        <v>6465</v>
      </c>
      <c r="ALG202" t="s">
        <v>6465</v>
      </c>
      <c r="ALH202" t="s">
        <v>6465</v>
      </c>
      <c r="ALI202" t="s">
        <v>6465</v>
      </c>
      <c r="ALJ202" t="s">
        <v>6465</v>
      </c>
      <c r="ALK202" t="s">
        <v>6465</v>
      </c>
      <c r="ALL202" t="s">
        <v>6465</v>
      </c>
      <c r="ALM202" t="s">
        <v>6465</v>
      </c>
      <c r="ALN202" t="s">
        <v>6465</v>
      </c>
      <c r="ALO202" t="s">
        <v>6465</v>
      </c>
      <c r="ALP202" t="s">
        <v>6465</v>
      </c>
      <c r="ALQ202" t="s">
        <v>6465</v>
      </c>
      <c r="ALR202" t="s">
        <v>6465</v>
      </c>
      <c r="ALS202" t="s">
        <v>6465</v>
      </c>
      <c r="ALT202" t="s">
        <v>6465</v>
      </c>
      <c r="ALU202" t="s">
        <v>6465</v>
      </c>
      <c r="ALV202" t="s">
        <v>6465</v>
      </c>
      <c r="ALW202" t="s">
        <v>6465</v>
      </c>
      <c r="ALX202" t="s">
        <v>6465</v>
      </c>
      <c r="ALY202" t="s">
        <v>6465</v>
      </c>
      <c r="ALZ202" t="s">
        <v>6465</v>
      </c>
      <c r="AMA202" t="s">
        <v>6465</v>
      </c>
      <c r="AMB202" t="s">
        <v>6465</v>
      </c>
      <c r="AMC202" t="s">
        <v>6465</v>
      </c>
      <c r="AMD202" t="s">
        <v>6465</v>
      </c>
      <c r="AME202" t="s">
        <v>6465</v>
      </c>
      <c r="AMF202" t="s">
        <v>6465</v>
      </c>
      <c r="AMG202" t="s">
        <v>6465</v>
      </c>
      <c r="AMH202" t="s">
        <v>6465</v>
      </c>
      <c r="AMI202" t="s">
        <v>6465</v>
      </c>
      <c r="AMJ202" t="s">
        <v>6465</v>
      </c>
      <c r="AMK202" t="s">
        <v>6465</v>
      </c>
      <c r="AML202" t="s">
        <v>6465</v>
      </c>
      <c r="AMM202" t="s">
        <v>6465</v>
      </c>
      <c r="AMN202" t="s">
        <v>6465</v>
      </c>
      <c r="AMO202" t="s">
        <v>6465</v>
      </c>
      <c r="AMP202" t="s">
        <v>6465</v>
      </c>
      <c r="AMQ202" t="s">
        <v>6465</v>
      </c>
      <c r="AMR202" t="s">
        <v>6465</v>
      </c>
      <c r="AMS202" t="s">
        <v>6465</v>
      </c>
      <c r="AMT202" t="s">
        <v>6465</v>
      </c>
      <c r="AMU202" t="s">
        <v>6465</v>
      </c>
      <c r="AMV202" t="s">
        <v>6465</v>
      </c>
      <c r="AMW202" t="s">
        <v>6465</v>
      </c>
      <c r="AMX202" t="s">
        <v>6465</v>
      </c>
      <c r="AMY202" t="s">
        <v>6465</v>
      </c>
      <c r="AMZ202" t="s">
        <v>6465</v>
      </c>
      <c r="ANA202" t="s">
        <v>6465</v>
      </c>
      <c r="ANB202" t="s">
        <v>6465</v>
      </c>
      <c r="ANC202" t="s">
        <v>6465</v>
      </c>
      <c r="AND202" t="s">
        <v>6465</v>
      </c>
      <c r="ANE202" t="s">
        <v>6465</v>
      </c>
      <c r="ANF202" t="s">
        <v>6465</v>
      </c>
      <c r="ANG202" t="s">
        <v>6465</v>
      </c>
      <c r="ANH202" t="s">
        <v>6465</v>
      </c>
      <c r="ANI202" t="s">
        <v>6465</v>
      </c>
      <c r="ANJ202" t="s">
        <v>6465</v>
      </c>
      <c r="ANK202" t="s">
        <v>6465</v>
      </c>
      <c r="ANL202" t="s">
        <v>6465</v>
      </c>
      <c r="ANM202" t="s">
        <v>6465</v>
      </c>
      <c r="ANN202" t="s">
        <v>6465</v>
      </c>
      <c r="ANO202" t="s">
        <v>6465</v>
      </c>
      <c r="ANP202" t="s">
        <v>6465</v>
      </c>
      <c r="ANQ202" t="s">
        <v>6465</v>
      </c>
      <c r="ANR202" t="s">
        <v>6465</v>
      </c>
      <c r="ANS202" t="s">
        <v>6465</v>
      </c>
      <c r="ANT202" t="s">
        <v>6465</v>
      </c>
      <c r="ANU202" t="s">
        <v>6465</v>
      </c>
      <c r="ANV202" t="s">
        <v>6465</v>
      </c>
      <c r="ANW202" t="s">
        <v>6465</v>
      </c>
      <c r="ANX202" t="s">
        <v>6465</v>
      </c>
      <c r="ANY202" t="s">
        <v>6465</v>
      </c>
      <c r="ANZ202" t="s">
        <v>6465</v>
      </c>
      <c r="AOA202" t="s">
        <v>6465</v>
      </c>
      <c r="AOB202" t="s">
        <v>6465</v>
      </c>
      <c r="AOC202" t="s">
        <v>6465</v>
      </c>
      <c r="AOD202" t="s">
        <v>6465</v>
      </c>
      <c r="AOE202" t="s">
        <v>6465</v>
      </c>
      <c r="AOF202" t="s">
        <v>6465</v>
      </c>
      <c r="AOG202" t="s">
        <v>6465</v>
      </c>
      <c r="AOH202" t="s">
        <v>6465</v>
      </c>
      <c r="AOI202" t="s">
        <v>6465</v>
      </c>
      <c r="AOJ202" t="s">
        <v>6465</v>
      </c>
      <c r="AOK202" t="s">
        <v>6465</v>
      </c>
      <c r="AOL202" t="s">
        <v>6465</v>
      </c>
      <c r="AOM202" t="s">
        <v>6465</v>
      </c>
      <c r="AON202" t="s">
        <v>6465</v>
      </c>
      <c r="AOO202" t="s">
        <v>6465</v>
      </c>
      <c r="AOP202" t="s">
        <v>6465</v>
      </c>
      <c r="AOQ202" t="s">
        <v>6465</v>
      </c>
      <c r="AOR202" t="s">
        <v>6465</v>
      </c>
      <c r="AOS202" t="s">
        <v>6465</v>
      </c>
      <c r="AOT202" t="s">
        <v>6465</v>
      </c>
      <c r="AOU202" t="s">
        <v>6465</v>
      </c>
      <c r="AOV202" t="s">
        <v>6465</v>
      </c>
      <c r="AOW202" t="s">
        <v>6465</v>
      </c>
      <c r="AOX202" t="s">
        <v>6465</v>
      </c>
      <c r="AOY202" t="s">
        <v>6465</v>
      </c>
      <c r="AOZ202" t="s">
        <v>6465</v>
      </c>
      <c r="APA202" t="s">
        <v>6465</v>
      </c>
      <c r="APB202" t="s">
        <v>6465</v>
      </c>
      <c r="APC202" t="s">
        <v>6465</v>
      </c>
      <c r="APD202" t="s">
        <v>6465</v>
      </c>
      <c r="APE202" t="s">
        <v>6465</v>
      </c>
      <c r="APF202" t="s">
        <v>6465</v>
      </c>
      <c r="APG202" t="s">
        <v>6465</v>
      </c>
      <c r="APH202" t="s">
        <v>6465</v>
      </c>
      <c r="API202" t="s">
        <v>6465</v>
      </c>
      <c r="APJ202" t="s">
        <v>6465</v>
      </c>
      <c r="APK202" t="s">
        <v>6465</v>
      </c>
      <c r="APL202" t="s">
        <v>6465</v>
      </c>
      <c r="APM202" t="s">
        <v>6465</v>
      </c>
      <c r="APN202" t="s">
        <v>6465</v>
      </c>
      <c r="APO202" t="s">
        <v>6465</v>
      </c>
      <c r="APP202" t="s">
        <v>6465</v>
      </c>
      <c r="APQ202" t="s">
        <v>6465</v>
      </c>
      <c r="APR202" t="s">
        <v>6465</v>
      </c>
      <c r="APS202" t="s">
        <v>6465</v>
      </c>
      <c r="APT202" t="s">
        <v>6465</v>
      </c>
      <c r="APU202" t="s">
        <v>6465</v>
      </c>
      <c r="APV202" t="s">
        <v>6465</v>
      </c>
      <c r="APW202" t="s">
        <v>6465</v>
      </c>
      <c r="APX202" t="s">
        <v>6465</v>
      </c>
      <c r="APY202" t="s">
        <v>6465</v>
      </c>
      <c r="APZ202" t="s">
        <v>6465</v>
      </c>
      <c r="AQA202" t="s">
        <v>6465</v>
      </c>
      <c r="AQB202" t="s">
        <v>6465</v>
      </c>
      <c r="AQC202" t="s">
        <v>6465</v>
      </c>
      <c r="AQD202" t="s">
        <v>6465</v>
      </c>
      <c r="AQE202" t="s">
        <v>6465</v>
      </c>
      <c r="AQF202" t="s">
        <v>6465</v>
      </c>
      <c r="AQG202" t="s">
        <v>6465</v>
      </c>
      <c r="AQH202" t="s">
        <v>6465</v>
      </c>
      <c r="AQI202" t="s">
        <v>6465</v>
      </c>
      <c r="AQJ202" t="s">
        <v>6465</v>
      </c>
      <c r="AQK202" t="s">
        <v>6465</v>
      </c>
      <c r="AQL202" t="s">
        <v>6465</v>
      </c>
      <c r="AQM202" t="s">
        <v>6465</v>
      </c>
      <c r="AQN202" t="s">
        <v>6465</v>
      </c>
      <c r="AQO202" t="s">
        <v>6465</v>
      </c>
      <c r="AQP202" t="s">
        <v>6465</v>
      </c>
      <c r="AQQ202" t="s">
        <v>6465</v>
      </c>
      <c r="AQR202" t="s">
        <v>6465</v>
      </c>
      <c r="AQS202" t="s">
        <v>6465</v>
      </c>
      <c r="AQT202" t="s">
        <v>6465</v>
      </c>
      <c r="AQU202" t="s">
        <v>6465</v>
      </c>
      <c r="AQV202" t="s">
        <v>6465</v>
      </c>
      <c r="AQW202" t="s">
        <v>6465</v>
      </c>
      <c r="AQX202" t="s">
        <v>6465</v>
      </c>
      <c r="AQY202" t="s">
        <v>6465</v>
      </c>
      <c r="AQZ202" t="s">
        <v>6465</v>
      </c>
      <c r="ARA202" t="s">
        <v>6465</v>
      </c>
      <c r="ARB202" t="s">
        <v>6465</v>
      </c>
      <c r="ARC202" t="s">
        <v>6465</v>
      </c>
      <c r="ARD202" t="s">
        <v>6465</v>
      </c>
      <c r="ARE202" t="s">
        <v>6465</v>
      </c>
      <c r="ARF202" t="s">
        <v>6465</v>
      </c>
      <c r="ARG202" t="s">
        <v>6465</v>
      </c>
      <c r="ARH202" t="s">
        <v>6465</v>
      </c>
      <c r="ARI202" t="s">
        <v>6465</v>
      </c>
      <c r="ARJ202" t="s">
        <v>6465</v>
      </c>
      <c r="ARK202" t="s">
        <v>6465</v>
      </c>
      <c r="ARL202" t="s">
        <v>6465</v>
      </c>
      <c r="ARM202" t="s">
        <v>6465</v>
      </c>
      <c r="ARN202" t="s">
        <v>6465</v>
      </c>
      <c r="ARO202" t="s">
        <v>6465</v>
      </c>
      <c r="ARP202" t="s">
        <v>6465</v>
      </c>
      <c r="ARQ202" t="s">
        <v>6465</v>
      </c>
      <c r="ARR202" t="s">
        <v>6465</v>
      </c>
      <c r="ARS202" t="s">
        <v>6465</v>
      </c>
      <c r="ART202" t="s">
        <v>6465</v>
      </c>
      <c r="ARU202" t="s">
        <v>6465</v>
      </c>
      <c r="ARV202" t="s">
        <v>6465</v>
      </c>
      <c r="ARW202" t="s">
        <v>6465</v>
      </c>
      <c r="ARX202" t="s">
        <v>6465</v>
      </c>
      <c r="ARY202" t="s">
        <v>6465</v>
      </c>
      <c r="ARZ202" t="s">
        <v>6465</v>
      </c>
      <c r="ASA202" t="s">
        <v>6465</v>
      </c>
      <c r="ASB202" t="s">
        <v>6465</v>
      </c>
      <c r="ASC202" t="s">
        <v>6465</v>
      </c>
      <c r="ASD202" t="s">
        <v>6465</v>
      </c>
      <c r="ASE202" t="s">
        <v>6465</v>
      </c>
      <c r="ASF202" t="s">
        <v>6465</v>
      </c>
      <c r="ASG202" t="s">
        <v>6465</v>
      </c>
      <c r="ASH202" t="s">
        <v>6465</v>
      </c>
      <c r="ASI202" t="s">
        <v>6465</v>
      </c>
      <c r="ASJ202" t="s">
        <v>6465</v>
      </c>
      <c r="ASK202" t="s">
        <v>6465</v>
      </c>
      <c r="ASL202" t="s">
        <v>6465</v>
      </c>
      <c r="ASM202" t="s">
        <v>6465</v>
      </c>
      <c r="ASN202" t="s">
        <v>6465</v>
      </c>
      <c r="ASO202" t="s">
        <v>6465</v>
      </c>
      <c r="ASP202" t="s">
        <v>6465</v>
      </c>
      <c r="ASQ202" t="s">
        <v>6465</v>
      </c>
      <c r="ASR202" t="s">
        <v>6465</v>
      </c>
      <c r="ASS202" t="s">
        <v>6465</v>
      </c>
      <c r="AST202" t="s">
        <v>6465</v>
      </c>
      <c r="ASU202" t="s">
        <v>6465</v>
      </c>
      <c r="ASV202" t="s">
        <v>6465</v>
      </c>
      <c r="ASW202" t="s">
        <v>6465</v>
      </c>
      <c r="ASX202" t="s">
        <v>6465</v>
      </c>
      <c r="ASY202" t="s">
        <v>6465</v>
      </c>
      <c r="ASZ202" t="s">
        <v>6465</v>
      </c>
      <c r="ATA202" t="s">
        <v>6465</v>
      </c>
      <c r="ATB202" t="s">
        <v>6465</v>
      </c>
      <c r="ATC202" t="s">
        <v>6465</v>
      </c>
      <c r="ATD202" t="s">
        <v>6465</v>
      </c>
      <c r="ATE202" t="s">
        <v>6465</v>
      </c>
      <c r="ATF202" t="s">
        <v>6465</v>
      </c>
      <c r="ATG202" t="s">
        <v>6465</v>
      </c>
      <c r="ATH202" t="s">
        <v>6465</v>
      </c>
      <c r="ATI202" t="s">
        <v>6465</v>
      </c>
      <c r="ATJ202" t="s">
        <v>6465</v>
      </c>
      <c r="ATK202" t="s">
        <v>6465</v>
      </c>
      <c r="ATL202" t="s">
        <v>6465</v>
      </c>
      <c r="ATM202" t="s">
        <v>6465</v>
      </c>
      <c r="ATN202" t="s">
        <v>6465</v>
      </c>
      <c r="ATO202" t="s">
        <v>6465</v>
      </c>
      <c r="ATP202" t="s">
        <v>6465</v>
      </c>
      <c r="ATQ202" t="s">
        <v>6465</v>
      </c>
      <c r="ATR202" t="s">
        <v>6465</v>
      </c>
      <c r="ATS202" t="s">
        <v>6465</v>
      </c>
      <c r="ATT202" t="s">
        <v>6465</v>
      </c>
      <c r="ATU202" t="s">
        <v>6465</v>
      </c>
      <c r="ATV202" t="s">
        <v>6465</v>
      </c>
      <c r="ATW202" t="s">
        <v>6465</v>
      </c>
      <c r="ATX202" t="s">
        <v>6465</v>
      </c>
      <c r="ATY202" t="s">
        <v>6465</v>
      </c>
      <c r="ATZ202" t="s">
        <v>6465</v>
      </c>
      <c r="AUA202" t="s">
        <v>6465</v>
      </c>
      <c r="AUB202" t="s">
        <v>6465</v>
      </c>
      <c r="AUC202" t="s">
        <v>6465</v>
      </c>
      <c r="AUD202" t="s">
        <v>6465</v>
      </c>
      <c r="AUE202" t="s">
        <v>6465</v>
      </c>
      <c r="AUF202" t="s">
        <v>6465</v>
      </c>
      <c r="AUG202" t="s">
        <v>6465</v>
      </c>
      <c r="AUH202" t="s">
        <v>6465</v>
      </c>
      <c r="AUI202" t="s">
        <v>6465</v>
      </c>
      <c r="AUJ202" t="s">
        <v>6465</v>
      </c>
      <c r="AUK202" t="s">
        <v>6465</v>
      </c>
      <c r="AUL202" t="s">
        <v>6465</v>
      </c>
      <c r="AUM202" t="s">
        <v>6465</v>
      </c>
      <c r="AUN202" t="s">
        <v>6465</v>
      </c>
      <c r="AUO202" t="s">
        <v>6465</v>
      </c>
      <c r="AUP202" t="s">
        <v>6465</v>
      </c>
      <c r="AUQ202" t="s">
        <v>6465</v>
      </c>
      <c r="AUR202" t="s">
        <v>6465</v>
      </c>
      <c r="AUS202" t="s">
        <v>6465</v>
      </c>
      <c r="AUT202" t="s">
        <v>6465</v>
      </c>
      <c r="AUU202" t="s">
        <v>6465</v>
      </c>
      <c r="AUV202" t="s">
        <v>6465</v>
      </c>
      <c r="AUW202" t="s">
        <v>6465</v>
      </c>
      <c r="AUX202" t="s">
        <v>6465</v>
      </c>
      <c r="AUY202" t="s">
        <v>6465</v>
      </c>
      <c r="AUZ202" t="s">
        <v>6465</v>
      </c>
      <c r="AVA202" t="s">
        <v>6465</v>
      </c>
      <c r="AVB202" t="s">
        <v>6465</v>
      </c>
      <c r="AVC202" t="s">
        <v>6465</v>
      </c>
      <c r="AVD202" t="s">
        <v>6465</v>
      </c>
      <c r="AVE202" t="s">
        <v>6465</v>
      </c>
      <c r="AVF202" t="s">
        <v>6465</v>
      </c>
      <c r="AVG202" t="s">
        <v>6465</v>
      </c>
      <c r="AVH202" t="s">
        <v>6465</v>
      </c>
      <c r="AVI202" t="s">
        <v>6465</v>
      </c>
      <c r="AVJ202" t="s">
        <v>6465</v>
      </c>
      <c r="AVK202" t="s">
        <v>6465</v>
      </c>
      <c r="AVL202" t="s">
        <v>6465</v>
      </c>
      <c r="AVM202" t="s">
        <v>6465</v>
      </c>
      <c r="AVN202" t="s">
        <v>6465</v>
      </c>
      <c r="AVO202" t="s">
        <v>6465</v>
      </c>
      <c r="AVP202" t="s">
        <v>6465</v>
      </c>
      <c r="AVQ202" t="s">
        <v>6465</v>
      </c>
      <c r="AVR202" t="s">
        <v>6465</v>
      </c>
      <c r="AVS202" t="s">
        <v>6465</v>
      </c>
      <c r="AVT202" t="s">
        <v>6465</v>
      </c>
      <c r="AVU202" t="s">
        <v>6465</v>
      </c>
      <c r="AVV202" t="s">
        <v>6465</v>
      </c>
      <c r="AVW202" t="s">
        <v>6465</v>
      </c>
      <c r="AVX202" t="s">
        <v>6465</v>
      </c>
      <c r="AVY202" t="s">
        <v>6465</v>
      </c>
      <c r="AVZ202" t="s">
        <v>6465</v>
      </c>
      <c r="AWA202" t="s">
        <v>6465</v>
      </c>
      <c r="AWB202" t="s">
        <v>6465</v>
      </c>
      <c r="AWC202" t="s">
        <v>6465</v>
      </c>
      <c r="AWD202" t="s">
        <v>6465</v>
      </c>
      <c r="AWE202" t="s">
        <v>6465</v>
      </c>
      <c r="AWF202" t="s">
        <v>6465</v>
      </c>
      <c r="AWG202" t="s">
        <v>6465</v>
      </c>
      <c r="AWH202" t="s">
        <v>6465</v>
      </c>
      <c r="AWI202" t="s">
        <v>6465</v>
      </c>
      <c r="AWJ202" t="s">
        <v>6465</v>
      </c>
      <c r="AWK202" t="s">
        <v>6465</v>
      </c>
      <c r="AWL202" t="s">
        <v>6465</v>
      </c>
      <c r="AWM202" t="s">
        <v>6465</v>
      </c>
      <c r="AWN202" t="s">
        <v>6465</v>
      </c>
      <c r="AWO202" t="s">
        <v>6465</v>
      </c>
      <c r="AWP202" t="s">
        <v>6465</v>
      </c>
      <c r="AWQ202" t="s">
        <v>6465</v>
      </c>
      <c r="AWR202" t="s">
        <v>6465</v>
      </c>
      <c r="AWS202" t="s">
        <v>6465</v>
      </c>
      <c r="AWT202" t="s">
        <v>6465</v>
      </c>
      <c r="AWU202" t="s">
        <v>6465</v>
      </c>
      <c r="AWV202" t="s">
        <v>6465</v>
      </c>
      <c r="AWW202" t="s">
        <v>6465</v>
      </c>
      <c r="AWX202" t="s">
        <v>6465</v>
      </c>
      <c r="AWY202" t="s">
        <v>6465</v>
      </c>
      <c r="AWZ202" t="s">
        <v>6465</v>
      </c>
      <c r="AXA202" t="s">
        <v>6465</v>
      </c>
      <c r="AXB202" t="s">
        <v>6465</v>
      </c>
      <c r="AXC202" t="s">
        <v>6465</v>
      </c>
      <c r="AXD202" t="s">
        <v>6465</v>
      </c>
      <c r="AXE202" t="s">
        <v>6465</v>
      </c>
      <c r="AXF202" t="s">
        <v>6465</v>
      </c>
      <c r="AXG202" t="s">
        <v>6465</v>
      </c>
      <c r="AXH202" t="s">
        <v>6465</v>
      </c>
      <c r="AXI202" t="s">
        <v>6465</v>
      </c>
      <c r="AXJ202" t="s">
        <v>6465</v>
      </c>
      <c r="AXK202" t="s">
        <v>6465</v>
      </c>
      <c r="AXL202" t="s">
        <v>6465</v>
      </c>
      <c r="AXM202" t="s">
        <v>6465</v>
      </c>
      <c r="AXN202" t="s">
        <v>6465</v>
      </c>
      <c r="AXO202" t="s">
        <v>6465</v>
      </c>
      <c r="AXP202" t="s">
        <v>6465</v>
      </c>
      <c r="AXQ202" t="s">
        <v>6465</v>
      </c>
      <c r="AXR202" t="s">
        <v>6465</v>
      </c>
      <c r="AXS202" t="s">
        <v>6465</v>
      </c>
      <c r="AXT202" t="s">
        <v>6465</v>
      </c>
      <c r="AXU202" t="s">
        <v>6465</v>
      </c>
      <c r="AXV202" t="s">
        <v>6465</v>
      </c>
      <c r="AXW202" t="s">
        <v>6465</v>
      </c>
      <c r="AXX202" t="s">
        <v>6465</v>
      </c>
      <c r="AXY202" t="s">
        <v>6465</v>
      </c>
      <c r="AXZ202" t="s">
        <v>6465</v>
      </c>
      <c r="AYA202" t="s">
        <v>6465</v>
      </c>
      <c r="AYB202" t="s">
        <v>6465</v>
      </c>
      <c r="AYC202" t="s">
        <v>6465</v>
      </c>
      <c r="AYD202" t="s">
        <v>6465</v>
      </c>
      <c r="AYE202" t="s">
        <v>6465</v>
      </c>
      <c r="AYF202" t="s">
        <v>6465</v>
      </c>
      <c r="AYG202" t="s">
        <v>6465</v>
      </c>
      <c r="AYH202" t="s">
        <v>6465</v>
      </c>
      <c r="AYI202" t="s">
        <v>6465</v>
      </c>
      <c r="AYJ202" t="s">
        <v>6465</v>
      </c>
      <c r="AYK202" t="s">
        <v>6465</v>
      </c>
      <c r="AYL202" t="s">
        <v>6465</v>
      </c>
      <c r="AYM202" t="s">
        <v>6465</v>
      </c>
      <c r="AYN202" t="s">
        <v>6465</v>
      </c>
      <c r="AYO202" t="s">
        <v>6465</v>
      </c>
      <c r="AYP202" t="s">
        <v>6465</v>
      </c>
      <c r="AYQ202" t="s">
        <v>6465</v>
      </c>
      <c r="AYR202" t="s">
        <v>6465</v>
      </c>
      <c r="AYS202" t="s">
        <v>6465</v>
      </c>
      <c r="AYT202" t="s">
        <v>6465</v>
      </c>
      <c r="AYU202" t="s">
        <v>6465</v>
      </c>
      <c r="AYV202" t="s">
        <v>6465</v>
      </c>
      <c r="AYW202" t="s">
        <v>6465</v>
      </c>
      <c r="AYX202" t="s">
        <v>6465</v>
      </c>
      <c r="AYY202" t="s">
        <v>6465</v>
      </c>
      <c r="AYZ202" t="s">
        <v>6465</v>
      </c>
      <c r="AZA202" t="s">
        <v>6465</v>
      </c>
      <c r="AZB202" t="s">
        <v>6465</v>
      </c>
      <c r="AZC202" t="s">
        <v>6465</v>
      </c>
      <c r="AZD202" t="s">
        <v>6465</v>
      </c>
      <c r="AZE202" t="s">
        <v>6465</v>
      </c>
      <c r="AZF202" t="s">
        <v>6465</v>
      </c>
      <c r="AZG202" t="s">
        <v>6465</v>
      </c>
      <c r="AZH202" t="s">
        <v>6465</v>
      </c>
      <c r="AZI202" t="s">
        <v>6465</v>
      </c>
      <c r="AZJ202" t="s">
        <v>6465</v>
      </c>
      <c r="AZK202" t="s">
        <v>6465</v>
      </c>
      <c r="AZL202" t="s">
        <v>6465</v>
      </c>
      <c r="AZM202" t="s">
        <v>6465</v>
      </c>
      <c r="AZN202" t="s">
        <v>6465</v>
      </c>
      <c r="AZO202" t="s">
        <v>6465</v>
      </c>
      <c r="AZP202" t="s">
        <v>6465</v>
      </c>
      <c r="AZQ202" t="s">
        <v>6465</v>
      </c>
      <c r="AZR202" t="s">
        <v>6465</v>
      </c>
      <c r="AZS202" t="s">
        <v>6465</v>
      </c>
      <c r="AZT202" t="s">
        <v>6465</v>
      </c>
      <c r="AZU202" t="s">
        <v>6465</v>
      </c>
      <c r="AZV202" t="s">
        <v>6465</v>
      </c>
      <c r="AZW202" t="s">
        <v>6465</v>
      </c>
      <c r="AZX202" t="s">
        <v>6465</v>
      </c>
      <c r="AZY202" t="s">
        <v>6465</v>
      </c>
      <c r="AZZ202" t="s">
        <v>6465</v>
      </c>
      <c r="BAA202" t="s">
        <v>6465</v>
      </c>
      <c r="BAB202" t="s">
        <v>6465</v>
      </c>
      <c r="BAC202" t="s">
        <v>6465</v>
      </c>
      <c r="BAD202" t="s">
        <v>6465</v>
      </c>
      <c r="BAE202" t="s">
        <v>6465</v>
      </c>
      <c r="BAF202" t="s">
        <v>6465</v>
      </c>
      <c r="BAG202" t="s">
        <v>6465</v>
      </c>
      <c r="BAH202" t="s">
        <v>6465</v>
      </c>
      <c r="BAI202" t="s">
        <v>6465</v>
      </c>
      <c r="BAJ202" t="s">
        <v>6465</v>
      </c>
      <c r="BAK202" t="s">
        <v>6465</v>
      </c>
      <c r="BAL202" t="s">
        <v>6465</v>
      </c>
      <c r="BAM202" t="s">
        <v>6465</v>
      </c>
      <c r="BAN202" t="s">
        <v>6465</v>
      </c>
      <c r="BAO202" t="s">
        <v>6465</v>
      </c>
      <c r="BAP202" t="s">
        <v>6465</v>
      </c>
      <c r="BAQ202" t="s">
        <v>6465</v>
      </c>
      <c r="BAR202" t="s">
        <v>6465</v>
      </c>
      <c r="BAS202" t="s">
        <v>6465</v>
      </c>
      <c r="BAT202" t="s">
        <v>6465</v>
      </c>
      <c r="BAU202" t="s">
        <v>6465</v>
      </c>
      <c r="BAV202" t="s">
        <v>6465</v>
      </c>
      <c r="BAW202" t="s">
        <v>6465</v>
      </c>
      <c r="BAX202" t="s">
        <v>6465</v>
      </c>
      <c r="BAY202" t="s">
        <v>6465</v>
      </c>
      <c r="BAZ202" t="s">
        <v>6465</v>
      </c>
      <c r="BBA202" t="s">
        <v>6465</v>
      </c>
      <c r="BBB202" t="s">
        <v>6465</v>
      </c>
      <c r="BBC202" t="s">
        <v>6465</v>
      </c>
      <c r="BBD202" t="s">
        <v>6465</v>
      </c>
      <c r="BBE202" t="s">
        <v>6465</v>
      </c>
      <c r="BBF202" t="s">
        <v>6465</v>
      </c>
      <c r="BBG202" t="s">
        <v>6465</v>
      </c>
      <c r="BBH202" t="s">
        <v>6465</v>
      </c>
      <c r="BBI202" t="s">
        <v>6465</v>
      </c>
      <c r="BBJ202" t="s">
        <v>6465</v>
      </c>
      <c r="BBK202" t="s">
        <v>6465</v>
      </c>
      <c r="BBL202" t="s">
        <v>6465</v>
      </c>
      <c r="BBM202" t="s">
        <v>6465</v>
      </c>
      <c r="BBN202" t="s">
        <v>6465</v>
      </c>
      <c r="BBO202" t="s">
        <v>6465</v>
      </c>
      <c r="BBP202" t="s">
        <v>6465</v>
      </c>
      <c r="BBQ202" t="s">
        <v>6465</v>
      </c>
      <c r="BBR202" t="s">
        <v>6465</v>
      </c>
      <c r="BBS202" t="s">
        <v>6465</v>
      </c>
      <c r="BBT202" t="s">
        <v>6465</v>
      </c>
      <c r="BBU202" t="s">
        <v>6465</v>
      </c>
      <c r="BBV202" t="s">
        <v>6465</v>
      </c>
      <c r="BBW202" t="s">
        <v>6465</v>
      </c>
      <c r="BBX202" t="s">
        <v>6465</v>
      </c>
      <c r="BBY202" t="s">
        <v>6465</v>
      </c>
      <c r="BBZ202" t="s">
        <v>6465</v>
      </c>
      <c r="BCA202" t="s">
        <v>6465</v>
      </c>
      <c r="BCB202" t="s">
        <v>6465</v>
      </c>
      <c r="BCC202" t="s">
        <v>6465</v>
      </c>
      <c r="BCD202" t="s">
        <v>6465</v>
      </c>
      <c r="BCE202" t="s">
        <v>6465</v>
      </c>
      <c r="BCF202" t="s">
        <v>6465</v>
      </c>
      <c r="BCG202" t="s">
        <v>6465</v>
      </c>
      <c r="BCH202" t="s">
        <v>6465</v>
      </c>
      <c r="BCI202" t="s">
        <v>6465</v>
      </c>
      <c r="BCJ202" t="s">
        <v>6465</v>
      </c>
      <c r="BCK202" t="s">
        <v>6465</v>
      </c>
      <c r="BCL202" t="s">
        <v>6465</v>
      </c>
      <c r="BCM202" t="s">
        <v>6465</v>
      </c>
      <c r="BCN202" t="s">
        <v>6465</v>
      </c>
      <c r="BCO202" t="s">
        <v>6465</v>
      </c>
      <c r="BCP202" t="s">
        <v>6465</v>
      </c>
      <c r="BCQ202" t="s">
        <v>6465</v>
      </c>
      <c r="BCR202" t="s">
        <v>6465</v>
      </c>
      <c r="BCS202" t="s">
        <v>6465</v>
      </c>
      <c r="BCT202" t="s">
        <v>6465</v>
      </c>
      <c r="BCU202" t="s">
        <v>6465</v>
      </c>
      <c r="BCV202" t="s">
        <v>6465</v>
      </c>
      <c r="BCW202" t="s">
        <v>6465</v>
      </c>
      <c r="BCX202" t="s">
        <v>6465</v>
      </c>
      <c r="BCY202" t="s">
        <v>6465</v>
      </c>
      <c r="BCZ202" t="s">
        <v>6465</v>
      </c>
      <c r="BDA202" t="s">
        <v>6465</v>
      </c>
      <c r="BDB202" t="s">
        <v>6465</v>
      </c>
      <c r="BDC202" t="s">
        <v>6465</v>
      </c>
      <c r="BDD202" t="s">
        <v>6465</v>
      </c>
      <c r="BDE202" t="s">
        <v>6465</v>
      </c>
      <c r="BDF202" t="s">
        <v>6465</v>
      </c>
      <c r="BDG202" t="s">
        <v>6465</v>
      </c>
      <c r="BDH202" t="s">
        <v>6465</v>
      </c>
      <c r="BDI202" t="s">
        <v>6465</v>
      </c>
      <c r="BDJ202" t="s">
        <v>6465</v>
      </c>
      <c r="BDK202" t="s">
        <v>6465</v>
      </c>
      <c r="BDL202" t="s">
        <v>6465</v>
      </c>
      <c r="BDM202" t="s">
        <v>6465</v>
      </c>
      <c r="BDN202" t="s">
        <v>6465</v>
      </c>
      <c r="BDO202" t="s">
        <v>6465</v>
      </c>
      <c r="BDP202" t="s">
        <v>6465</v>
      </c>
      <c r="BDQ202" t="s">
        <v>6465</v>
      </c>
      <c r="BDR202" t="s">
        <v>6465</v>
      </c>
      <c r="BDS202" t="s">
        <v>6465</v>
      </c>
      <c r="BDT202" t="s">
        <v>6465</v>
      </c>
      <c r="BDU202" t="s">
        <v>6465</v>
      </c>
      <c r="BDV202" t="s">
        <v>6465</v>
      </c>
      <c r="BDW202" t="s">
        <v>6465</v>
      </c>
      <c r="BDX202" t="s">
        <v>6465</v>
      </c>
      <c r="BDY202" t="s">
        <v>6465</v>
      </c>
      <c r="BDZ202" t="s">
        <v>6465</v>
      </c>
      <c r="BEA202" t="s">
        <v>6465</v>
      </c>
      <c r="BEB202" t="s">
        <v>6465</v>
      </c>
      <c r="BEC202" t="s">
        <v>6465</v>
      </c>
      <c r="BED202" t="s">
        <v>6465</v>
      </c>
      <c r="BEE202" t="s">
        <v>6465</v>
      </c>
      <c r="BEF202" t="s">
        <v>6465</v>
      </c>
      <c r="BEG202" t="s">
        <v>6465</v>
      </c>
      <c r="BEH202" t="s">
        <v>6465</v>
      </c>
      <c r="BEI202" t="s">
        <v>6465</v>
      </c>
      <c r="BEJ202" t="s">
        <v>6465</v>
      </c>
      <c r="BEK202" t="s">
        <v>6465</v>
      </c>
      <c r="BEL202" t="s">
        <v>6465</v>
      </c>
      <c r="BEM202" t="s">
        <v>6465</v>
      </c>
      <c r="BEN202" t="s">
        <v>6465</v>
      </c>
      <c r="BEO202" t="s">
        <v>6465</v>
      </c>
      <c r="BEP202" t="s">
        <v>6465</v>
      </c>
      <c r="BEQ202" t="s">
        <v>6465</v>
      </c>
      <c r="BER202" t="s">
        <v>6465</v>
      </c>
      <c r="BES202" t="s">
        <v>6465</v>
      </c>
      <c r="BET202" t="s">
        <v>6465</v>
      </c>
      <c r="BEU202" t="s">
        <v>6465</v>
      </c>
      <c r="BEV202" t="s">
        <v>6465</v>
      </c>
      <c r="BEW202" t="s">
        <v>6465</v>
      </c>
      <c r="BEX202" t="s">
        <v>6465</v>
      </c>
      <c r="BEY202" t="s">
        <v>6465</v>
      </c>
      <c r="BEZ202" t="s">
        <v>6465</v>
      </c>
      <c r="BFA202" t="s">
        <v>6465</v>
      </c>
      <c r="BFB202" t="s">
        <v>6465</v>
      </c>
      <c r="BFC202" t="s">
        <v>6465</v>
      </c>
      <c r="BFD202" t="s">
        <v>6465</v>
      </c>
      <c r="BFE202" t="s">
        <v>6465</v>
      </c>
      <c r="BFF202" t="s">
        <v>6465</v>
      </c>
      <c r="BFG202" t="s">
        <v>6465</v>
      </c>
      <c r="BFH202" t="s">
        <v>6465</v>
      </c>
      <c r="BFI202" t="s">
        <v>6465</v>
      </c>
      <c r="BFJ202" t="s">
        <v>6465</v>
      </c>
      <c r="BFK202" t="s">
        <v>6465</v>
      </c>
      <c r="BFL202" t="s">
        <v>6465</v>
      </c>
      <c r="BFM202" t="s">
        <v>6465</v>
      </c>
      <c r="BFN202" t="s">
        <v>6465</v>
      </c>
      <c r="BFO202" t="s">
        <v>6465</v>
      </c>
      <c r="BFP202" t="s">
        <v>6465</v>
      </c>
      <c r="BFQ202" t="s">
        <v>6465</v>
      </c>
      <c r="BFR202" t="s">
        <v>6465</v>
      </c>
      <c r="BFS202" t="s">
        <v>6465</v>
      </c>
      <c r="BFT202" t="s">
        <v>6465</v>
      </c>
      <c r="BFU202" t="s">
        <v>6465</v>
      </c>
      <c r="BFV202" t="s">
        <v>6465</v>
      </c>
      <c r="BFW202" t="s">
        <v>6465</v>
      </c>
      <c r="BFX202" t="s">
        <v>6465</v>
      </c>
      <c r="BFY202" t="s">
        <v>6465</v>
      </c>
      <c r="BFZ202" t="s">
        <v>6465</v>
      </c>
      <c r="BGA202" t="s">
        <v>6465</v>
      </c>
      <c r="BGB202" t="s">
        <v>6465</v>
      </c>
      <c r="BGC202" t="s">
        <v>6465</v>
      </c>
      <c r="BGD202" t="s">
        <v>6465</v>
      </c>
      <c r="BGE202" t="s">
        <v>6465</v>
      </c>
      <c r="BGF202" t="s">
        <v>6465</v>
      </c>
      <c r="BGG202" t="s">
        <v>6465</v>
      </c>
      <c r="BGH202" t="s">
        <v>6465</v>
      </c>
      <c r="BGI202" t="s">
        <v>6465</v>
      </c>
      <c r="BGJ202" t="s">
        <v>6465</v>
      </c>
      <c r="BGK202" t="s">
        <v>6465</v>
      </c>
      <c r="BGL202" t="s">
        <v>6465</v>
      </c>
      <c r="BGM202" t="s">
        <v>6465</v>
      </c>
      <c r="BGN202" t="s">
        <v>6465</v>
      </c>
      <c r="BGO202" t="s">
        <v>6465</v>
      </c>
      <c r="BGP202" t="s">
        <v>6465</v>
      </c>
      <c r="BGQ202" t="s">
        <v>6465</v>
      </c>
      <c r="BGR202" t="s">
        <v>6465</v>
      </c>
      <c r="BGS202" t="s">
        <v>6465</v>
      </c>
      <c r="BGT202" t="s">
        <v>6465</v>
      </c>
      <c r="BGU202" t="s">
        <v>6465</v>
      </c>
      <c r="BGV202" t="s">
        <v>6465</v>
      </c>
      <c r="BGW202" t="s">
        <v>6465</v>
      </c>
      <c r="BGX202" t="s">
        <v>6465</v>
      </c>
      <c r="BGY202" t="s">
        <v>6465</v>
      </c>
      <c r="BGZ202" t="s">
        <v>6465</v>
      </c>
      <c r="BHA202" t="s">
        <v>6465</v>
      </c>
      <c r="BHB202" t="s">
        <v>6465</v>
      </c>
      <c r="BHC202" t="s">
        <v>6465</v>
      </c>
      <c r="BHD202" t="s">
        <v>6465</v>
      </c>
      <c r="BHE202" t="s">
        <v>6465</v>
      </c>
      <c r="BHF202" t="s">
        <v>6465</v>
      </c>
      <c r="BHG202" t="s">
        <v>6465</v>
      </c>
      <c r="BHH202" t="s">
        <v>6465</v>
      </c>
      <c r="BHI202" t="s">
        <v>6465</v>
      </c>
      <c r="BHJ202" t="s">
        <v>6465</v>
      </c>
      <c r="BHK202" t="s">
        <v>6465</v>
      </c>
      <c r="BHL202" t="s">
        <v>6465</v>
      </c>
      <c r="BHM202" t="s">
        <v>6465</v>
      </c>
      <c r="BHN202" t="s">
        <v>6465</v>
      </c>
      <c r="BHO202" t="s">
        <v>6465</v>
      </c>
      <c r="BHP202" t="s">
        <v>6465</v>
      </c>
      <c r="BHQ202" t="s">
        <v>6465</v>
      </c>
      <c r="BHR202" t="s">
        <v>6465</v>
      </c>
      <c r="BHS202" t="s">
        <v>6465</v>
      </c>
      <c r="BHT202" t="s">
        <v>6465</v>
      </c>
      <c r="BHU202" t="s">
        <v>6465</v>
      </c>
      <c r="BHV202" t="s">
        <v>6465</v>
      </c>
      <c r="BHW202" t="s">
        <v>6465</v>
      </c>
      <c r="BHX202" t="s">
        <v>6465</v>
      </c>
      <c r="BHY202" t="s">
        <v>6465</v>
      </c>
      <c r="BHZ202" t="s">
        <v>6465</v>
      </c>
      <c r="BIA202" t="s">
        <v>6465</v>
      </c>
      <c r="BIB202" t="s">
        <v>6465</v>
      </c>
      <c r="BIC202" t="s">
        <v>6465</v>
      </c>
      <c r="BID202" t="s">
        <v>6465</v>
      </c>
      <c r="BIE202" t="s">
        <v>6465</v>
      </c>
      <c r="BIF202" t="s">
        <v>6465</v>
      </c>
      <c r="BIG202" t="s">
        <v>6465</v>
      </c>
      <c r="BIH202" t="s">
        <v>6465</v>
      </c>
      <c r="BII202" t="s">
        <v>6465</v>
      </c>
      <c r="BIJ202" t="s">
        <v>6465</v>
      </c>
      <c r="BIK202" t="s">
        <v>6465</v>
      </c>
      <c r="BIL202" t="s">
        <v>6465</v>
      </c>
      <c r="BIM202" t="s">
        <v>6465</v>
      </c>
      <c r="BIN202" t="s">
        <v>6465</v>
      </c>
      <c r="BIO202" t="s">
        <v>6465</v>
      </c>
      <c r="BIP202" t="s">
        <v>6465</v>
      </c>
      <c r="BIQ202" t="s">
        <v>6465</v>
      </c>
      <c r="BIR202" t="s">
        <v>6465</v>
      </c>
      <c r="BIS202" t="s">
        <v>6465</v>
      </c>
      <c r="BIT202" t="s">
        <v>6465</v>
      </c>
      <c r="BIU202" t="s">
        <v>6465</v>
      </c>
      <c r="BIV202" t="s">
        <v>6465</v>
      </c>
      <c r="BIW202" t="s">
        <v>6465</v>
      </c>
      <c r="BIX202" t="s">
        <v>6465</v>
      </c>
      <c r="BIY202" t="s">
        <v>6465</v>
      </c>
      <c r="BIZ202" t="s">
        <v>6465</v>
      </c>
      <c r="BJA202" t="s">
        <v>6465</v>
      </c>
      <c r="BJB202" t="s">
        <v>6465</v>
      </c>
      <c r="BJC202" t="s">
        <v>6465</v>
      </c>
      <c r="BJD202" t="s">
        <v>6465</v>
      </c>
      <c r="BJE202" t="s">
        <v>6465</v>
      </c>
      <c r="BJF202" t="s">
        <v>6465</v>
      </c>
      <c r="BJG202" t="s">
        <v>6465</v>
      </c>
      <c r="BJH202" t="s">
        <v>6465</v>
      </c>
      <c r="BJI202" t="s">
        <v>6465</v>
      </c>
      <c r="BJJ202" t="s">
        <v>6465</v>
      </c>
      <c r="BJK202" t="s">
        <v>6465</v>
      </c>
      <c r="BJL202" t="s">
        <v>6465</v>
      </c>
      <c r="BJM202" t="s">
        <v>6465</v>
      </c>
      <c r="BJN202" t="s">
        <v>6465</v>
      </c>
      <c r="BJO202" t="s">
        <v>6465</v>
      </c>
      <c r="BJP202" t="s">
        <v>6465</v>
      </c>
      <c r="BJQ202" t="s">
        <v>6465</v>
      </c>
      <c r="BJR202" t="s">
        <v>6465</v>
      </c>
      <c r="BJS202" t="s">
        <v>6465</v>
      </c>
      <c r="BJT202" t="s">
        <v>6465</v>
      </c>
      <c r="BJU202" t="s">
        <v>6465</v>
      </c>
      <c r="BJV202" t="s">
        <v>6465</v>
      </c>
      <c r="BJW202" t="s">
        <v>6465</v>
      </c>
      <c r="BJX202" t="s">
        <v>6465</v>
      </c>
      <c r="BJY202" t="s">
        <v>6465</v>
      </c>
      <c r="BJZ202" t="s">
        <v>6465</v>
      </c>
      <c r="BKA202" t="s">
        <v>6465</v>
      </c>
      <c r="BKB202" t="s">
        <v>6465</v>
      </c>
      <c r="BKC202" t="s">
        <v>6465</v>
      </c>
      <c r="BKD202" t="s">
        <v>6465</v>
      </c>
      <c r="BKE202" t="s">
        <v>6465</v>
      </c>
      <c r="BKF202" t="s">
        <v>6465</v>
      </c>
      <c r="BKG202" t="s">
        <v>6465</v>
      </c>
      <c r="BKH202" t="s">
        <v>6465</v>
      </c>
      <c r="BKI202" t="s">
        <v>6465</v>
      </c>
      <c r="BKJ202" t="s">
        <v>6465</v>
      </c>
      <c r="BKK202" t="s">
        <v>6465</v>
      </c>
      <c r="BKL202" t="s">
        <v>6465</v>
      </c>
      <c r="BKM202" t="s">
        <v>6465</v>
      </c>
      <c r="BKN202" t="s">
        <v>6465</v>
      </c>
      <c r="BKO202" t="s">
        <v>6465</v>
      </c>
      <c r="BKP202" t="s">
        <v>6465</v>
      </c>
      <c r="BKQ202" t="s">
        <v>6465</v>
      </c>
      <c r="BKR202" t="s">
        <v>6465</v>
      </c>
      <c r="BKS202" t="s">
        <v>6465</v>
      </c>
      <c r="BKT202" t="s">
        <v>6465</v>
      </c>
      <c r="BKU202" t="s">
        <v>6465</v>
      </c>
      <c r="BKV202" t="s">
        <v>6465</v>
      </c>
      <c r="BKW202" t="s">
        <v>6465</v>
      </c>
      <c r="BKX202" t="s">
        <v>6465</v>
      </c>
      <c r="BKY202" t="s">
        <v>6465</v>
      </c>
      <c r="BKZ202" t="s">
        <v>6465</v>
      </c>
      <c r="BLA202" t="s">
        <v>6465</v>
      </c>
      <c r="BLB202" t="s">
        <v>6465</v>
      </c>
      <c r="BLC202" t="s">
        <v>6465</v>
      </c>
      <c r="BLD202" t="s">
        <v>6465</v>
      </c>
      <c r="BLE202" t="s">
        <v>6465</v>
      </c>
      <c r="BLF202" t="s">
        <v>6465</v>
      </c>
      <c r="BLG202" t="s">
        <v>6465</v>
      </c>
      <c r="BLH202" t="s">
        <v>6465</v>
      </c>
      <c r="BLI202" t="s">
        <v>6465</v>
      </c>
      <c r="BLJ202" t="s">
        <v>6465</v>
      </c>
      <c r="BLK202" t="s">
        <v>6465</v>
      </c>
      <c r="BLL202" t="s">
        <v>6465</v>
      </c>
      <c r="BLM202" t="s">
        <v>6465</v>
      </c>
      <c r="BLN202" t="s">
        <v>6465</v>
      </c>
      <c r="BLO202" t="s">
        <v>6465</v>
      </c>
      <c r="BLP202" t="s">
        <v>6465</v>
      </c>
      <c r="BLQ202" t="s">
        <v>6465</v>
      </c>
      <c r="BLR202" t="s">
        <v>6465</v>
      </c>
      <c r="BLS202" t="s">
        <v>6465</v>
      </c>
      <c r="BLT202" t="s">
        <v>6465</v>
      </c>
      <c r="BLU202" t="s">
        <v>6465</v>
      </c>
      <c r="BLV202" t="s">
        <v>6465</v>
      </c>
      <c r="BLW202" t="s">
        <v>6465</v>
      </c>
      <c r="BLX202" t="s">
        <v>6465</v>
      </c>
      <c r="BLY202" t="s">
        <v>6465</v>
      </c>
      <c r="BLZ202" t="s">
        <v>6465</v>
      </c>
      <c r="BMA202" t="s">
        <v>6465</v>
      </c>
      <c r="BMB202" t="s">
        <v>6465</v>
      </c>
      <c r="BMC202" t="s">
        <v>6465</v>
      </c>
      <c r="BMD202" t="s">
        <v>6465</v>
      </c>
      <c r="BME202" t="s">
        <v>6465</v>
      </c>
      <c r="BMF202" t="s">
        <v>6465</v>
      </c>
      <c r="BMG202" t="s">
        <v>6465</v>
      </c>
      <c r="BMH202" t="s">
        <v>6465</v>
      </c>
      <c r="BMI202" t="s">
        <v>6465</v>
      </c>
      <c r="BMJ202" t="s">
        <v>6465</v>
      </c>
      <c r="BMK202" t="s">
        <v>6465</v>
      </c>
      <c r="BML202" t="s">
        <v>6465</v>
      </c>
      <c r="BMM202" t="s">
        <v>6465</v>
      </c>
      <c r="BMN202" t="s">
        <v>6465</v>
      </c>
      <c r="BMO202" t="s">
        <v>6465</v>
      </c>
      <c r="BMP202" t="s">
        <v>6465</v>
      </c>
      <c r="BMQ202" t="s">
        <v>6465</v>
      </c>
      <c r="BMR202" t="s">
        <v>6465</v>
      </c>
      <c r="BMS202" t="s">
        <v>6465</v>
      </c>
      <c r="BMT202" t="s">
        <v>6465</v>
      </c>
      <c r="BMU202" t="s">
        <v>6465</v>
      </c>
      <c r="BMV202" t="s">
        <v>6465</v>
      </c>
      <c r="BMW202" t="s">
        <v>6465</v>
      </c>
      <c r="BMX202" t="s">
        <v>6465</v>
      </c>
      <c r="BMY202" t="s">
        <v>6465</v>
      </c>
      <c r="BMZ202" t="s">
        <v>6465</v>
      </c>
      <c r="BNA202" t="s">
        <v>6465</v>
      </c>
      <c r="BNB202" t="s">
        <v>6465</v>
      </c>
      <c r="BNC202" t="s">
        <v>6465</v>
      </c>
      <c r="BND202" t="s">
        <v>6465</v>
      </c>
      <c r="BNE202" t="s">
        <v>6465</v>
      </c>
      <c r="BNF202" t="s">
        <v>6465</v>
      </c>
      <c r="BNG202" t="s">
        <v>6465</v>
      </c>
      <c r="BNH202" t="s">
        <v>6465</v>
      </c>
      <c r="BNI202" t="s">
        <v>6465</v>
      </c>
      <c r="BNJ202" t="s">
        <v>6465</v>
      </c>
      <c r="BNK202" t="s">
        <v>6465</v>
      </c>
      <c r="BNL202" t="s">
        <v>6465</v>
      </c>
      <c r="BNM202" t="s">
        <v>6465</v>
      </c>
      <c r="BNN202" t="s">
        <v>6465</v>
      </c>
      <c r="BNO202" t="s">
        <v>6465</v>
      </c>
      <c r="BNP202" t="s">
        <v>6465</v>
      </c>
      <c r="BNQ202" t="s">
        <v>6465</v>
      </c>
      <c r="BNR202" t="s">
        <v>6465</v>
      </c>
      <c r="BNS202" t="s">
        <v>6465</v>
      </c>
      <c r="BNT202" t="s">
        <v>6465</v>
      </c>
      <c r="BNU202" t="s">
        <v>6465</v>
      </c>
      <c r="BNV202" t="s">
        <v>6465</v>
      </c>
      <c r="BNW202" t="s">
        <v>6465</v>
      </c>
      <c r="BNX202" t="s">
        <v>6465</v>
      </c>
      <c r="BNY202" t="s">
        <v>6465</v>
      </c>
      <c r="BNZ202" t="s">
        <v>6465</v>
      </c>
      <c r="BOA202" t="s">
        <v>6465</v>
      </c>
      <c r="BOB202" t="s">
        <v>6465</v>
      </c>
      <c r="BOC202" t="s">
        <v>6465</v>
      </c>
      <c r="BOD202" t="s">
        <v>6465</v>
      </c>
      <c r="BOE202" t="s">
        <v>6465</v>
      </c>
      <c r="BOF202" t="s">
        <v>6465</v>
      </c>
      <c r="BOG202" t="s">
        <v>6465</v>
      </c>
      <c r="BOH202" t="s">
        <v>6465</v>
      </c>
      <c r="BOI202" t="s">
        <v>6465</v>
      </c>
      <c r="BOJ202" t="s">
        <v>6465</v>
      </c>
      <c r="BOK202" t="s">
        <v>6465</v>
      </c>
      <c r="BOL202" t="s">
        <v>6465</v>
      </c>
      <c r="BOM202" t="s">
        <v>6465</v>
      </c>
      <c r="BON202" t="s">
        <v>6465</v>
      </c>
      <c r="BOO202" t="s">
        <v>6465</v>
      </c>
      <c r="BOP202" t="s">
        <v>6465</v>
      </c>
      <c r="BOQ202" t="s">
        <v>6465</v>
      </c>
      <c r="BOR202" t="s">
        <v>6465</v>
      </c>
      <c r="BOS202" t="s">
        <v>6465</v>
      </c>
      <c r="BOT202" t="s">
        <v>6465</v>
      </c>
      <c r="BOU202" t="s">
        <v>6465</v>
      </c>
      <c r="BOV202" t="s">
        <v>6465</v>
      </c>
      <c r="BOW202" t="s">
        <v>6465</v>
      </c>
      <c r="BOX202" t="s">
        <v>6465</v>
      </c>
      <c r="BOY202" t="s">
        <v>6465</v>
      </c>
      <c r="BOZ202" t="s">
        <v>6465</v>
      </c>
      <c r="BPA202" t="s">
        <v>6465</v>
      </c>
      <c r="BPB202" t="s">
        <v>6465</v>
      </c>
      <c r="BPC202" t="s">
        <v>6465</v>
      </c>
      <c r="BPD202" t="s">
        <v>6465</v>
      </c>
      <c r="BPE202" t="s">
        <v>6465</v>
      </c>
      <c r="BPF202" t="s">
        <v>6465</v>
      </c>
      <c r="BPG202" t="s">
        <v>6465</v>
      </c>
      <c r="BPH202" t="s">
        <v>6465</v>
      </c>
      <c r="BPI202" t="s">
        <v>6465</v>
      </c>
      <c r="BPJ202" t="s">
        <v>6465</v>
      </c>
      <c r="BPK202" t="s">
        <v>6465</v>
      </c>
      <c r="BPL202" t="s">
        <v>6465</v>
      </c>
      <c r="BPM202" t="s">
        <v>6465</v>
      </c>
      <c r="BPN202" t="s">
        <v>6465</v>
      </c>
      <c r="BPO202" t="s">
        <v>6465</v>
      </c>
      <c r="BPP202" t="s">
        <v>6465</v>
      </c>
      <c r="BPQ202" t="s">
        <v>6465</v>
      </c>
      <c r="BPR202" t="s">
        <v>6465</v>
      </c>
      <c r="BPS202" t="s">
        <v>6465</v>
      </c>
      <c r="BPT202" t="s">
        <v>6465</v>
      </c>
      <c r="BPU202" t="s">
        <v>6465</v>
      </c>
      <c r="BPV202" t="s">
        <v>6465</v>
      </c>
      <c r="BPW202" t="s">
        <v>6465</v>
      </c>
      <c r="BPX202" t="s">
        <v>6465</v>
      </c>
      <c r="BPY202" t="s">
        <v>6465</v>
      </c>
      <c r="BPZ202" t="s">
        <v>6465</v>
      </c>
      <c r="BQA202" t="s">
        <v>6465</v>
      </c>
      <c r="BQB202" t="s">
        <v>6465</v>
      </c>
      <c r="BQC202" t="s">
        <v>6465</v>
      </c>
      <c r="BQD202" t="s">
        <v>6465</v>
      </c>
      <c r="BQE202" t="s">
        <v>6465</v>
      </c>
      <c r="BQF202" t="s">
        <v>6465</v>
      </c>
      <c r="BQG202" t="s">
        <v>6465</v>
      </c>
      <c r="BQH202" t="s">
        <v>6465</v>
      </c>
      <c r="BQI202" t="s">
        <v>6465</v>
      </c>
      <c r="BQJ202" t="s">
        <v>6465</v>
      </c>
      <c r="BQK202" t="s">
        <v>6465</v>
      </c>
      <c r="BQL202" t="s">
        <v>6465</v>
      </c>
      <c r="BQM202" t="s">
        <v>6465</v>
      </c>
      <c r="BQN202" t="s">
        <v>6465</v>
      </c>
      <c r="BQO202" t="s">
        <v>6465</v>
      </c>
      <c r="BQP202" t="s">
        <v>6465</v>
      </c>
      <c r="BQQ202" t="s">
        <v>6465</v>
      </c>
      <c r="BQR202" t="s">
        <v>6465</v>
      </c>
      <c r="BQS202" t="s">
        <v>6465</v>
      </c>
      <c r="BQT202" t="s">
        <v>6465</v>
      </c>
      <c r="BQU202" t="s">
        <v>6465</v>
      </c>
      <c r="BQV202" t="s">
        <v>6465</v>
      </c>
      <c r="BQW202" t="s">
        <v>6465</v>
      </c>
      <c r="BQX202" t="s">
        <v>6465</v>
      </c>
      <c r="BQY202" t="s">
        <v>6465</v>
      </c>
      <c r="BQZ202" t="s">
        <v>6465</v>
      </c>
      <c r="BRA202" t="s">
        <v>6465</v>
      </c>
      <c r="BRB202" t="s">
        <v>6465</v>
      </c>
      <c r="BRC202" t="s">
        <v>6465</v>
      </c>
      <c r="BRD202" t="s">
        <v>6465</v>
      </c>
      <c r="BRE202" t="s">
        <v>6465</v>
      </c>
      <c r="BRF202" t="s">
        <v>6465</v>
      </c>
      <c r="BRG202" t="s">
        <v>6465</v>
      </c>
      <c r="BRH202" t="s">
        <v>6465</v>
      </c>
      <c r="BRI202" t="s">
        <v>6465</v>
      </c>
      <c r="BRJ202" t="s">
        <v>6465</v>
      </c>
      <c r="BRK202" t="s">
        <v>6465</v>
      </c>
      <c r="BRL202" t="s">
        <v>6465</v>
      </c>
      <c r="BRM202" t="s">
        <v>6465</v>
      </c>
      <c r="BRN202" t="s">
        <v>6465</v>
      </c>
      <c r="BRO202" t="s">
        <v>6465</v>
      </c>
      <c r="BRP202" t="s">
        <v>6465</v>
      </c>
      <c r="BRQ202" t="s">
        <v>6465</v>
      </c>
      <c r="BRR202" t="s">
        <v>6465</v>
      </c>
      <c r="BRS202" t="s">
        <v>6465</v>
      </c>
      <c r="BRT202" t="s">
        <v>6465</v>
      </c>
      <c r="BRU202" t="s">
        <v>6465</v>
      </c>
      <c r="BRV202" t="s">
        <v>6465</v>
      </c>
      <c r="BRW202" t="s">
        <v>6465</v>
      </c>
      <c r="BRX202" t="s">
        <v>6465</v>
      </c>
      <c r="BRY202" t="s">
        <v>6465</v>
      </c>
      <c r="BRZ202" t="s">
        <v>6465</v>
      </c>
      <c r="BSA202" t="s">
        <v>6465</v>
      </c>
      <c r="BSB202" t="s">
        <v>6465</v>
      </c>
      <c r="BSC202" t="s">
        <v>6465</v>
      </c>
      <c r="BSD202" t="s">
        <v>6465</v>
      </c>
      <c r="BSE202" t="s">
        <v>6465</v>
      </c>
      <c r="BSF202" t="s">
        <v>6465</v>
      </c>
      <c r="BSG202" t="s">
        <v>6465</v>
      </c>
      <c r="BSH202" t="s">
        <v>6465</v>
      </c>
      <c r="BSI202" t="s">
        <v>6465</v>
      </c>
      <c r="BSJ202" t="s">
        <v>6465</v>
      </c>
      <c r="BSK202" t="s">
        <v>6465</v>
      </c>
      <c r="BSL202" t="s">
        <v>6465</v>
      </c>
      <c r="BSM202" t="s">
        <v>6465</v>
      </c>
      <c r="BSN202" t="s">
        <v>6465</v>
      </c>
      <c r="BSO202" t="s">
        <v>6465</v>
      </c>
      <c r="BSP202" t="s">
        <v>6465</v>
      </c>
      <c r="BSQ202" t="s">
        <v>6465</v>
      </c>
      <c r="BSR202" t="s">
        <v>6465</v>
      </c>
      <c r="BSS202" t="s">
        <v>6465</v>
      </c>
      <c r="BST202" t="s">
        <v>6465</v>
      </c>
      <c r="BSU202" t="s">
        <v>6465</v>
      </c>
      <c r="BSV202" t="s">
        <v>6465</v>
      </c>
      <c r="BSW202" t="s">
        <v>6465</v>
      </c>
      <c r="BSX202" t="s">
        <v>6465</v>
      </c>
      <c r="BSY202" t="s">
        <v>6465</v>
      </c>
      <c r="BSZ202" t="s">
        <v>6465</v>
      </c>
      <c r="BTA202" t="s">
        <v>6465</v>
      </c>
      <c r="BTB202" t="s">
        <v>6465</v>
      </c>
      <c r="BTC202" t="s">
        <v>6465</v>
      </c>
      <c r="BTD202" t="s">
        <v>6465</v>
      </c>
      <c r="BTE202" t="s">
        <v>6465</v>
      </c>
      <c r="BTF202" t="s">
        <v>6465</v>
      </c>
      <c r="BTG202" t="s">
        <v>6465</v>
      </c>
      <c r="BTH202" t="s">
        <v>6465</v>
      </c>
      <c r="BTI202" t="s">
        <v>6465</v>
      </c>
      <c r="BTJ202" t="s">
        <v>6465</v>
      </c>
      <c r="BTK202" t="s">
        <v>6465</v>
      </c>
      <c r="BTL202" t="s">
        <v>6465</v>
      </c>
      <c r="BTM202" t="s">
        <v>6465</v>
      </c>
      <c r="BTN202" t="s">
        <v>6465</v>
      </c>
      <c r="BTO202" t="s">
        <v>6465</v>
      </c>
      <c r="BTP202" t="s">
        <v>6465</v>
      </c>
      <c r="BTQ202" t="s">
        <v>6465</v>
      </c>
      <c r="BTR202" t="s">
        <v>6465</v>
      </c>
      <c r="BTS202" t="s">
        <v>6465</v>
      </c>
      <c r="BTT202" t="s">
        <v>6465</v>
      </c>
      <c r="BTU202" t="s">
        <v>6465</v>
      </c>
      <c r="BTV202" t="s">
        <v>6465</v>
      </c>
      <c r="BTW202" t="s">
        <v>6465</v>
      </c>
      <c r="BTX202" t="s">
        <v>6465</v>
      </c>
      <c r="BTY202" t="s">
        <v>6465</v>
      </c>
      <c r="BTZ202" t="s">
        <v>6465</v>
      </c>
      <c r="BUA202" t="s">
        <v>6465</v>
      </c>
      <c r="BUB202" t="s">
        <v>6465</v>
      </c>
      <c r="BUC202" t="s">
        <v>6465</v>
      </c>
      <c r="BUD202" t="s">
        <v>6465</v>
      </c>
      <c r="BUE202" t="s">
        <v>6465</v>
      </c>
      <c r="BUF202" t="s">
        <v>6465</v>
      </c>
      <c r="BUG202" t="s">
        <v>6465</v>
      </c>
      <c r="BUH202" t="s">
        <v>6465</v>
      </c>
      <c r="BUI202" t="s">
        <v>6465</v>
      </c>
      <c r="BUJ202" t="s">
        <v>6465</v>
      </c>
      <c r="BUK202" t="s">
        <v>6465</v>
      </c>
      <c r="BUL202" t="s">
        <v>6465</v>
      </c>
      <c r="BUM202" t="s">
        <v>6465</v>
      </c>
      <c r="BUN202" t="s">
        <v>6465</v>
      </c>
      <c r="BUO202" t="s">
        <v>6465</v>
      </c>
      <c r="BUP202" t="s">
        <v>6465</v>
      </c>
      <c r="BUQ202" t="s">
        <v>6465</v>
      </c>
      <c r="BUR202" t="s">
        <v>6465</v>
      </c>
      <c r="BUS202" t="s">
        <v>6465</v>
      </c>
      <c r="BUT202" t="s">
        <v>6465</v>
      </c>
      <c r="BUU202" t="s">
        <v>6465</v>
      </c>
      <c r="BUV202" t="s">
        <v>6465</v>
      </c>
      <c r="BUW202" t="s">
        <v>6465</v>
      </c>
      <c r="BUX202" t="s">
        <v>6465</v>
      </c>
      <c r="BUY202" t="s">
        <v>6465</v>
      </c>
      <c r="BUZ202" t="s">
        <v>6465</v>
      </c>
      <c r="BVA202" t="s">
        <v>6465</v>
      </c>
      <c r="BVB202" t="s">
        <v>6465</v>
      </c>
      <c r="BVC202" t="s">
        <v>6465</v>
      </c>
      <c r="BVD202" t="s">
        <v>6465</v>
      </c>
      <c r="BVE202" t="s">
        <v>6465</v>
      </c>
      <c r="BVF202" t="s">
        <v>6465</v>
      </c>
      <c r="BVG202" t="s">
        <v>6465</v>
      </c>
      <c r="BVH202" t="s">
        <v>6465</v>
      </c>
      <c r="BVI202" t="s">
        <v>6465</v>
      </c>
      <c r="BVJ202" t="s">
        <v>6465</v>
      </c>
      <c r="BVK202" t="s">
        <v>6465</v>
      </c>
      <c r="BVL202" t="s">
        <v>6465</v>
      </c>
      <c r="BVM202" t="s">
        <v>6465</v>
      </c>
      <c r="BVN202" t="s">
        <v>6465</v>
      </c>
      <c r="BVO202" t="s">
        <v>6465</v>
      </c>
      <c r="BVP202" t="s">
        <v>6465</v>
      </c>
      <c r="BVQ202" t="s">
        <v>6465</v>
      </c>
      <c r="BVR202" t="s">
        <v>6465</v>
      </c>
      <c r="BVS202" t="s">
        <v>6465</v>
      </c>
      <c r="BVT202" t="s">
        <v>6465</v>
      </c>
      <c r="BVU202" t="s">
        <v>6465</v>
      </c>
      <c r="BVV202" t="s">
        <v>6465</v>
      </c>
      <c r="BVW202" t="s">
        <v>6465</v>
      </c>
      <c r="BVX202" t="s">
        <v>6465</v>
      </c>
      <c r="BVY202" t="s">
        <v>6465</v>
      </c>
      <c r="BVZ202" t="s">
        <v>6465</v>
      </c>
      <c r="BWA202" t="s">
        <v>6465</v>
      </c>
      <c r="BWB202" t="s">
        <v>6465</v>
      </c>
      <c r="BWC202" t="s">
        <v>6465</v>
      </c>
      <c r="BWD202" t="s">
        <v>6465</v>
      </c>
      <c r="BWE202" t="s">
        <v>6465</v>
      </c>
      <c r="BWF202" t="s">
        <v>6465</v>
      </c>
      <c r="BWG202" t="s">
        <v>6465</v>
      </c>
      <c r="BWH202" t="s">
        <v>6465</v>
      </c>
      <c r="BWI202" t="s">
        <v>6465</v>
      </c>
      <c r="BWJ202" t="s">
        <v>6465</v>
      </c>
      <c r="BWK202" t="s">
        <v>6465</v>
      </c>
      <c r="BWL202" t="s">
        <v>6465</v>
      </c>
      <c r="BWM202" t="s">
        <v>6465</v>
      </c>
      <c r="BWN202" t="s">
        <v>6465</v>
      </c>
      <c r="BWO202" t="s">
        <v>6465</v>
      </c>
      <c r="BWP202" t="s">
        <v>6465</v>
      </c>
      <c r="BWQ202" t="s">
        <v>6465</v>
      </c>
      <c r="BWR202" t="s">
        <v>6465</v>
      </c>
      <c r="BWS202" t="s">
        <v>6465</v>
      </c>
      <c r="BWT202" t="s">
        <v>6465</v>
      </c>
      <c r="BWU202" t="s">
        <v>6465</v>
      </c>
      <c r="BWV202" t="s">
        <v>6465</v>
      </c>
      <c r="BWW202" t="s">
        <v>6465</v>
      </c>
      <c r="BWX202" t="s">
        <v>6465</v>
      </c>
      <c r="BWY202" t="s">
        <v>6465</v>
      </c>
      <c r="BWZ202" t="s">
        <v>6465</v>
      </c>
      <c r="BXA202" t="s">
        <v>6465</v>
      </c>
      <c r="BXB202" t="s">
        <v>6465</v>
      </c>
      <c r="BXC202" t="s">
        <v>6465</v>
      </c>
      <c r="BXD202" t="s">
        <v>6465</v>
      </c>
      <c r="BXE202" t="s">
        <v>6465</v>
      </c>
      <c r="BXF202" t="s">
        <v>6465</v>
      </c>
      <c r="BXG202" t="s">
        <v>6465</v>
      </c>
      <c r="BXH202" t="s">
        <v>6465</v>
      </c>
      <c r="BXI202" t="s">
        <v>6465</v>
      </c>
      <c r="BXJ202" t="s">
        <v>6465</v>
      </c>
      <c r="BXK202" t="s">
        <v>6465</v>
      </c>
      <c r="BXL202" t="s">
        <v>6465</v>
      </c>
      <c r="BXM202" t="s">
        <v>6465</v>
      </c>
      <c r="BXN202" t="s">
        <v>6465</v>
      </c>
      <c r="BXO202" t="s">
        <v>6465</v>
      </c>
      <c r="BXP202" t="s">
        <v>6465</v>
      </c>
      <c r="BXQ202" t="s">
        <v>6465</v>
      </c>
      <c r="BXR202" t="s">
        <v>6465</v>
      </c>
      <c r="BXS202" t="s">
        <v>6465</v>
      </c>
      <c r="BXT202" t="s">
        <v>6465</v>
      </c>
      <c r="BXU202" t="s">
        <v>6465</v>
      </c>
      <c r="BXV202" t="s">
        <v>6465</v>
      </c>
      <c r="BXW202" t="s">
        <v>6465</v>
      </c>
      <c r="BXX202" t="s">
        <v>6465</v>
      </c>
      <c r="BXY202" t="s">
        <v>6465</v>
      </c>
      <c r="BXZ202" t="s">
        <v>6465</v>
      </c>
      <c r="BYA202" t="s">
        <v>6465</v>
      </c>
      <c r="BYB202" t="s">
        <v>6465</v>
      </c>
      <c r="BYC202" t="s">
        <v>6465</v>
      </c>
      <c r="BYD202" t="s">
        <v>6465</v>
      </c>
      <c r="BYE202" t="s">
        <v>6465</v>
      </c>
      <c r="BYF202" t="s">
        <v>6465</v>
      </c>
      <c r="BYG202" t="s">
        <v>6465</v>
      </c>
      <c r="BYH202" t="s">
        <v>6465</v>
      </c>
      <c r="BYI202" t="s">
        <v>6465</v>
      </c>
      <c r="BYJ202" t="s">
        <v>6465</v>
      </c>
      <c r="BYK202" t="s">
        <v>6465</v>
      </c>
      <c r="BYL202" t="s">
        <v>6465</v>
      </c>
      <c r="BYM202" t="s">
        <v>6465</v>
      </c>
      <c r="BYN202" t="s">
        <v>6465</v>
      </c>
      <c r="BYO202" t="s">
        <v>6465</v>
      </c>
      <c r="BYP202" t="s">
        <v>6465</v>
      </c>
      <c r="BYQ202" t="s">
        <v>6465</v>
      </c>
      <c r="BYR202" t="s">
        <v>6465</v>
      </c>
      <c r="BYS202" t="s">
        <v>6465</v>
      </c>
      <c r="BYT202" t="s">
        <v>6465</v>
      </c>
      <c r="BYU202" t="s">
        <v>6465</v>
      </c>
      <c r="BYV202" t="s">
        <v>6465</v>
      </c>
      <c r="BYW202" t="s">
        <v>6465</v>
      </c>
      <c r="BYX202" t="s">
        <v>6465</v>
      </c>
      <c r="BYY202" t="s">
        <v>6465</v>
      </c>
      <c r="BYZ202" t="s">
        <v>6465</v>
      </c>
      <c r="BZA202" t="s">
        <v>6465</v>
      </c>
      <c r="BZB202" t="s">
        <v>6465</v>
      </c>
      <c r="BZC202" t="s">
        <v>6465</v>
      </c>
      <c r="BZD202" t="s">
        <v>6465</v>
      </c>
      <c r="BZE202" t="s">
        <v>6465</v>
      </c>
      <c r="BZF202" t="s">
        <v>6465</v>
      </c>
      <c r="BZG202" t="s">
        <v>6465</v>
      </c>
      <c r="BZH202" t="s">
        <v>6465</v>
      </c>
      <c r="BZI202" t="s">
        <v>6465</v>
      </c>
      <c r="BZJ202" t="s">
        <v>6465</v>
      </c>
      <c r="BZK202" t="s">
        <v>6465</v>
      </c>
      <c r="BZL202" t="s">
        <v>6465</v>
      </c>
      <c r="BZM202" t="s">
        <v>6465</v>
      </c>
      <c r="BZN202" t="s">
        <v>6465</v>
      </c>
      <c r="BZO202" t="s">
        <v>6465</v>
      </c>
      <c r="BZP202" t="s">
        <v>6465</v>
      </c>
      <c r="BZQ202" t="s">
        <v>6465</v>
      </c>
      <c r="BZR202" t="s">
        <v>6465</v>
      </c>
      <c r="BZS202" t="s">
        <v>6465</v>
      </c>
      <c r="BZT202" t="s">
        <v>6465</v>
      </c>
      <c r="BZU202" t="s">
        <v>6465</v>
      </c>
      <c r="BZV202" t="s">
        <v>6465</v>
      </c>
      <c r="BZW202" t="s">
        <v>6465</v>
      </c>
      <c r="BZX202" t="s">
        <v>6465</v>
      </c>
      <c r="BZY202" t="s">
        <v>6465</v>
      </c>
      <c r="BZZ202" t="s">
        <v>6465</v>
      </c>
      <c r="CAA202" t="s">
        <v>6465</v>
      </c>
      <c r="CAB202" t="s">
        <v>6465</v>
      </c>
      <c r="CAC202" t="s">
        <v>6465</v>
      </c>
      <c r="CAD202" t="s">
        <v>6465</v>
      </c>
      <c r="CAE202" t="s">
        <v>6465</v>
      </c>
      <c r="CAF202" t="s">
        <v>6465</v>
      </c>
      <c r="CAG202" t="s">
        <v>6465</v>
      </c>
      <c r="CAH202" t="s">
        <v>6465</v>
      </c>
      <c r="CAI202" t="s">
        <v>6465</v>
      </c>
      <c r="CAJ202" t="s">
        <v>6465</v>
      </c>
      <c r="CAK202" t="s">
        <v>6465</v>
      </c>
      <c r="CAL202" t="s">
        <v>6465</v>
      </c>
      <c r="CAM202" t="s">
        <v>6465</v>
      </c>
      <c r="CAN202" t="s">
        <v>6465</v>
      </c>
      <c r="CAO202" t="s">
        <v>6465</v>
      </c>
      <c r="CAP202" t="s">
        <v>6465</v>
      </c>
      <c r="CAQ202" t="s">
        <v>6465</v>
      </c>
      <c r="CAR202" t="s">
        <v>6465</v>
      </c>
      <c r="CAS202" t="s">
        <v>6465</v>
      </c>
      <c r="CAT202" t="s">
        <v>6465</v>
      </c>
      <c r="CAU202" t="s">
        <v>6465</v>
      </c>
      <c r="CAV202" t="s">
        <v>6465</v>
      </c>
      <c r="CAW202" t="s">
        <v>6465</v>
      </c>
      <c r="CAX202" t="s">
        <v>6465</v>
      </c>
      <c r="CAY202" t="s">
        <v>6465</v>
      </c>
      <c r="CAZ202" t="s">
        <v>6465</v>
      </c>
      <c r="CBA202" t="s">
        <v>6465</v>
      </c>
      <c r="CBB202" t="s">
        <v>6465</v>
      </c>
      <c r="CBC202" t="s">
        <v>6465</v>
      </c>
      <c r="CBD202" t="s">
        <v>6465</v>
      </c>
      <c r="CBE202" t="s">
        <v>6465</v>
      </c>
      <c r="CBF202" t="s">
        <v>6465</v>
      </c>
      <c r="CBG202" t="s">
        <v>6465</v>
      </c>
      <c r="CBH202" t="s">
        <v>6465</v>
      </c>
      <c r="CBI202" t="s">
        <v>6465</v>
      </c>
      <c r="CBJ202" t="s">
        <v>6465</v>
      </c>
      <c r="CBK202" t="s">
        <v>6465</v>
      </c>
      <c r="CBL202" t="s">
        <v>6465</v>
      </c>
      <c r="CBM202" t="s">
        <v>6465</v>
      </c>
      <c r="CBN202" t="s">
        <v>6465</v>
      </c>
      <c r="CBO202" t="s">
        <v>6465</v>
      </c>
      <c r="CBP202" t="s">
        <v>6465</v>
      </c>
      <c r="CBQ202" t="s">
        <v>6465</v>
      </c>
      <c r="CBR202" t="s">
        <v>6465</v>
      </c>
      <c r="CBS202" t="s">
        <v>6465</v>
      </c>
      <c r="CBT202" t="s">
        <v>6465</v>
      </c>
      <c r="CBU202" t="s">
        <v>6465</v>
      </c>
      <c r="CBV202" t="s">
        <v>6465</v>
      </c>
      <c r="CBW202" t="s">
        <v>6465</v>
      </c>
      <c r="CBX202" t="s">
        <v>6465</v>
      </c>
      <c r="CBY202" t="s">
        <v>6465</v>
      </c>
      <c r="CBZ202" t="s">
        <v>6465</v>
      </c>
      <c r="CCA202" t="s">
        <v>6465</v>
      </c>
      <c r="CCB202" t="s">
        <v>6465</v>
      </c>
      <c r="CCC202" t="s">
        <v>6465</v>
      </c>
      <c r="CCD202" t="s">
        <v>6465</v>
      </c>
      <c r="CCE202" t="s">
        <v>6465</v>
      </c>
      <c r="CCF202" t="s">
        <v>6465</v>
      </c>
      <c r="CCG202" t="s">
        <v>6465</v>
      </c>
      <c r="CCH202" t="s">
        <v>6465</v>
      </c>
      <c r="CCI202" t="s">
        <v>6465</v>
      </c>
      <c r="CCJ202" t="s">
        <v>6465</v>
      </c>
      <c r="CCK202" t="s">
        <v>6465</v>
      </c>
      <c r="CCL202" t="s">
        <v>6465</v>
      </c>
      <c r="CCM202" t="s">
        <v>6465</v>
      </c>
      <c r="CCN202" t="s">
        <v>6465</v>
      </c>
      <c r="CCO202" t="s">
        <v>6465</v>
      </c>
      <c r="CCP202" t="s">
        <v>6465</v>
      </c>
      <c r="CCQ202" t="s">
        <v>6465</v>
      </c>
      <c r="CCR202" t="s">
        <v>6465</v>
      </c>
      <c r="CCS202" t="s">
        <v>6465</v>
      </c>
      <c r="CCT202" t="s">
        <v>6465</v>
      </c>
      <c r="CCU202" t="s">
        <v>6465</v>
      </c>
      <c r="CCV202" t="s">
        <v>6465</v>
      </c>
      <c r="CCW202" t="s">
        <v>6465</v>
      </c>
      <c r="CCX202" t="s">
        <v>6465</v>
      </c>
      <c r="CCY202" t="s">
        <v>6465</v>
      </c>
      <c r="CCZ202" t="s">
        <v>6465</v>
      </c>
      <c r="CDA202" t="s">
        <v>6465</v>
      </c>
      <c r="CDB202" t="s">
        <v>6465</v>
      </c>
      <c r="CDC202" t="s">
        <v>6465</v>
      </c>
      <c r="CDD202" t="s">
        <v>6465</v>
      </c>
      <c r="CDE202" t="s">
        <v>6465</v>
      </c>
      <c r="CDF202" t="s">
        <v>6465</v>
      </c>
      <c r="CDG202" t="s">
        <v>6465</v>
      </c>
      <c r="CDH202" t="s">
        <v>6465</v>
      </c>
      <c r="CDI202" t="s">
        <v>6465</v>
      </c>
      <c r="CDJ202" t="s">
        <v>6465</v>
      </c>
      <c r="CDK202" t="s">
        <v>6465</v>
      </c>
      <c r="CDL202" t="s">
        <v>6465</v>
      </c>
      <c r="CDM202" t="s">
        <v>6465</v>
      </c>
      <c r="CDN202" t="s">
        <v>6465</v>
      </c>
      <c r="CDO202" t="s">
        <v>6465</v>
      </c>
      <c r="CDP202" t="s">
        <v>6465</v>
      </c>
      <c r="CDQ202" t="s">
        <v>6465</v>
      </c>
      <c r="CDR202" t="s">
        <v>6465</v>
      </c>
      <c r="CDS202" t="s">
        <v>6465</v>
      </c>
      <c r="CDT202" t="s">
        <v>6465</v>
      </c>
      <c r="CDU202" t="s">
        <v>6465</v>
      </c>
      <c r="CDV202" t="s">
        <v>6465</v>
      </c>
      <c r="CDW202" t="s">
        <v>6465</v>
      </c>
      <c r="CDX202" t="s">
        <v>6465</v>
      </c>
      <c r="CDY202" t="s">
        <v>6465</v>
      </c>
      <c r="CDZ202" t="s">
        <v>6465</v>
      </c>
      <c r="CEA202" t="s">
        <v>6465</v>
      </c>
      <c r="CEB202" t="s">
        <v>6465</v>
      </c>
      <c r="CEC202" t="s">
        <v>6465</v>
      </c>
      <c r="CED202" t="s">
        <v>6465</v>
      </c>
      <c r="CEE202" t="s">
        <v>6465</v>
      </c>
      <c r="CEF202" t="s">
        <v>6465</v>
      </c>
      <c r="CEG202" t="s">
        <v>6465</v>
      </c>
      <c r="CEH202" t="s">
        <v>6465</v>
      </c>
      <c r="CEI202" t="s">
        <v>6465</v>
      </c>
      <c r="CEJ202" t="s">
        <v>6465</v>
      </c>
      <c r="CEK202" t="s">
        <v>6465</v>
      </c>
      <c r="CEL202" t="s">
        <v>6465</v>
      </c>
      <c r="CEM202" t="s">
        <v>6465</v>
      </c>
      <c r="CEN202" t="s">
        <v>6465</v>
      </c>
      <c r="CEO202" t="s">
        <v>6465</v>
      </c>
      <c r="CEP202" t="s">
        <v>6465</v>
      </c>
      <c r="CEQ202" t="s">
        <v>6465</v>
      </c>
      <c r="CER202" t="s">
        <v>6465</v>
      </c>
      <c r="CES202" t="s">
        <v>6465</v>
      </c>
      <c r="CET202" t="s">
        <v>6465</v>
      </c>
      <c r="CEU202" t="s">
        <v>6465</v>
      </c>
      <c r="CEV202" t="s">
        <v>6465</v>
      </c>
      <c r="CEW202" t="s">
        <v>6465</v>
      </c>
      <c r="CEX202" t="s">
        <v>6465</v>
      </c>
      <c r="CEY202" t="s">
        <v>6465</v>
      </c>
      <c r="CEZ202" t="s">
        <v>6465</v>
      </c>
      <c r="CFA202" t="s">
        <v>6465</v>
      </c>
      <c r="CFB202" t="s">
        <v>6465</v>
      </c>
      <c r="CFC202" t="s">
        <v>6465</v>
      </c>
      <c r="CFD202" t="s">
        <v>6465</v>
      </c>
      <c r="CFE202" t="s">
        <v>6465</v>
      </c>
      <c r="CFF202" t="s">
        <v>6465</v>
      </c>
      <c r="CFG202" t="s">
        <v>6465</v>
      </c>
      <c r="CFH202" t="s">
        <v>6465</v>
      </c>
      <c r="CFI202" t="s">
        <v>6465</v>
      </c>
      <c r="CFJ202" t="s">
        <v>6465</v>
      </c>
      <c r="CFK202" t="s">
        <v>6465</v>
      </c>
      <c r="CFL202" t="s">
        <v>6465</v>
      </c>
      <c r="CFM202" t="s">
        <v>6465</v>
      </c>
      <c r="CFN202" t="s">
        <v>6465</v>
      </c>
      <c r="CFO202" t="s">
        <v>6465</v>
      </c>
      <c r="CFP202" t="s">
        <v>6465</v>
      </c>
      <c r="CFQ202" t="s">
        <v>6465</v>
      </c>
      <c r="CFR202" t="s">
        <v>6465</v>
      </c>
      <c r="CFS202" t="s">
        <v>6465</v>
      </c>
      <c r="CFT202" t="s">
        <v>6465</v>
      </c>
      <c r="CFU202" t="s">
        <v>6465</v>
      </c>
      <c r="CFV202" t="s">
        <v>6465</v>
      </c>
      <c r="CFW202" t="s">
        <v>6465</v>
      </c>
      <c r="CFX202" t="s">
        <v>6465</v>
      </c>
      <c r="CFY202" t="s">
        <v>6465</v>
      </c>
      <c r="CFZ202" t="s">
        <v>6465</v>
      </c>
      <c r="CGA202" t="s">
        <v>6465</v>
      </c>
      <c r="CGB202" t="s">
        <v>6465</v>
      </c>
      <c r="CGC202" t="s">
        <v>6465</v>
      </c>
      <c r="CGD202" t="s">
        <v>6465</v>
      </c>
      <c r="CGE202" t="s">
        <v>6465</v>
      </c>
      <c r="CGF202" t="s">
        <v>6465</v>
      </c>
      <c r="CGG202" t="s">
        <v>6465</v>
      </c>
      <c r="CGH202" t="s">
        <v>6465</v>
      </c>
      <c r="CGI202" t="s">
        <v>6465</v>
      </c>
      <c r="CGJ202" t="s">
        <v>6465</v>
      </c>
      <c r="CGK202" t="s">
        <v>6465</v>
      </c>
      <c r="CGL202" t="s">
        <v>6465</v>
      </c>
      <c r="CGM202" t="s">
        <v>6465</v>
      </c>
      <c r="CGN202" t="s">
        <v>6465</v>
      </c>
      <c r="CGO202" t="s">
        <v>6465</v>
      </c>
      <c r="CGP202" t="s">
        <v>6465</v>
      </c>
      <c r="CGQ202" t="s">
        <v>6465</v>
      </c>
      <c r="CGR202" t="s">
        <v>6465</v>
      </c>
      <c r="CGS202" t="s">
        <v>6465</v>
      </c>
      <c r="CGT202" t="s">
        <v>6465</v>
      </c>
      <c r="CGU202" t="s">
        <v>6465</v>
      </c>
      <c r="CGV202" t="s">
        <v>6465</v>
      </c>
      <c r="CGW202" t="s">
        <v>6465</v>
      </c>
      <c r="CGX202" t="s">
        <v>6465</v>
      </c>
      <c r="CGY202" t="s">
        <v>6465</v>
      </c>
      <c r="CGZ202" t="s">
        <v>6465</v>
      </c>
      <c r="CHA202" t="s">
        <v>6465</v>
      </c>
      <c r="CHB202" t="s">
        <v>6465</v>
      </c>
      <c r="CHC202" t="s">
        <v>6465</v>
      </c>
      <c r="CHD202" t="s">
        <v>6465</v>
      </c>
      <c r="CHE202" t="s">
        <v>6465</v>
      </c>
      <c r="CHF202" t="s">
        <v>6465</v>
      </c>
      <c r="CHG202" t="s">
        <v>6465</v>
      </c>
      <c r="CHH202" t="s">
        <v>6465</v>
      </c>
      <c r="CHI202" t="s">
        <v>6465</v>
      </c>
      <c r="CHJ202" t="s">
        <v>6465</v>
      </c>
      <c r="CHK202" t="s">
        <v>6465</v>
      </c>
      <c r="CHL202" t="s">
        <v>6465</v>
      </c>
      <c r="CHM202" t="s">
        <v>6465</v>
      </c>
      <c r="CHN202" t="s">
        <v>6465</v>
      </c>
      <c r="CHO202" t="s">
        <v>6465</v>
      </c>
      <c r="CHP202" t="s">
        <v>6465</v>
      </c>
      <c r="CHQ202" t="s">
        <v>6465</v>
      </c>
      <c r="CHR202" t="s">
        <v>6465</v>
      </c>
      <c r="CHS202" t="s">
        <v>6465</v>
      </c>
      <c r="CHT202" t="s">
        <v>6465</v>
      </c>
      <c r="CHU202" t="s">
        <v>6465</v>
      </c>
      <c r="CHV202" t="s">
        <v>6465</v>
      </c>
      <c r="CHW202" t="s">
        <v>6465</v>
      </c>
      <c r="CHX202" t="s">
        <v>6465</v>
      </c>
      <c r="CHY202" t="s">
        <v>6465</v>
      </c>
      <c r="CHZ202" t="s">
        <v>6465</v>
      </c>
      <c r="CIA202" t="s">
        <v>6465</v>
      </c>
      <c r="CIB202" t="s">
        <v>6465</v>
      </c>
      <c r="CIC202" t="s">
        <v>6465</v>
      </c>
      <c r="CID202" t="s">
        <v>6465</v>
      </c>
      <c r="CIE202" t="s">
        <v>6465</v>
      </c>
      <c r="CIF202" t="s">
        <v>6465</v>
      </c>
      <c r="CIG202" t="s">
        <v>6465</v>
      </c>
      <c r="CIH202" t="s">
        <v>6465</v>
      </c>
      <c r="CII202" t="s">
        <v>6465</v>
      </c>
      <c r="CIJ202" t="s">
        <v>6465</v>
      </c>
      <c r="CIK202" t="s">
        <v>6465</v>
      </c>
      <c r="CIL202" t="s">
        <v>6465</v>
      </c>
      <c r="CIM202" t="s">
        <v>6465</v>
      </c>
      <c r="CIN202" t="s">
        <v>6465</v>
      </c>
      <c r="CIO202" t="s">
        <v>6465</v>
      </c>
      <c r="CIP202" t="s">
        <v>6465</v>
      </c>
      <c r="CIQ202" t="s">
        <v>6465</v>
      </c>
      <c r="CIR202" t="s">
        <v>6465</v>
      </c>
      <c r="CIS202" t="s">
        <v>6465</v>
      </c>
      <c r="CIT202" t="s">
        <v>6465</v>
      </c>
      <c r="CIU202" t="s">
        <v>6465</v>
      </c>
      <c r="CIV202" t="s">
        <v>6465</v>
      </c>
      <c r="CIW202" t="s">
        <v>6465</v>
      </c>
      <c r="CIX202" t="s">
        <v>6465</v>
      </c>
      <c r="CIY202" t="s">
        <v>6465</v>
      </c>
      <c r="CIZ202" t="s">
        <v>6465</v>
      </c>
      <c r="CJA202" t="s">
        <v>6465</v>
      </c>
      <c r="CJB202" t="s">
        <v>6465</v>
      </c>
      <c r="CJC202" t="s">
        <v>6465</v>
      </c>
      <c r="CJD202" t="s">
        <v>6465</v>
      </c>
      <c r="CJE202" t="s">
        <v>6465</v>
      </c>
      <c r="CJF202" t="s">
        <v>6465</v>
      </c>
      <c r="CJG202" t="s">
        <v>6465</v>
      </c>
      <c r="CJH202" t="s">
        <v>6465</v>
      </c>
      <c r="CJI202" t="s">
        <v>6465</v>
      </c>
      <c r="CJJ202" t="s">
        <v>6465</v>
      </c>
      <c r="CJK202" t="s">
        <v>6465</v>
      </c>
      <c r="CJL202" t="s">
        <v>6465</v>
      </c>
      <c r="CJM202" t="s">
        <v>6465</v>
      </c>
      <c r="CJN202" t="s">
        <v>6465</v>
      </c>
      <c r="CJO202" t="s">
        <v>6465</v>
      </c>
      <c r="CJP202" t="s">
        <v>6465</v>
      </c>
      <c r="CJQ202" t="s">
        <v>6465</v>
      </c>
      <c r="CJR202" t="s">
        <v>6465</v>
      </c>
      <c r="CJS202" t="s">
        <v>6465</v>
      </c>
      <c r="CJT202" t="s">
        <v>6465</v>
      </c>
      <c r="CJU202" t="s">
        <v>6465</v>
      </c>
      <c r="CJV202" t="s">
        <v>6465</v>
      </c>
      <c r="CJW202" t="s">
        <v>6465</v>
      </c>
      <c r="CJX202" t="s">
        <v>6465</v>
      </c>
      <c r="CJY202" t="s">
        <v>6465</v>
      </c>
      <c r="CJZ202" t="s">
        <v>6465</v>
      </c>
      <c r="CKA202" t="s">
        <v>6465</v>
      </c>
      <c r="CKB202" t="s">
        <v>6465</v>
      </c>
      <c r="CKC202" t="s">
        <v>6465</v>
      </c>
      <c r="CKD202" t="s">
        <v>6465</v>
      </c>
      <c r="CKE202" t="s">
        <v>6465</v>
      </c>
      <c r="CKF202" t="s">
        <v>6465</v>
      </c>
      <c r="CKG202" t="s">
        <v>6465</v>
      </c>
      <c r="CKH202" t="s">
        <v>6465</v>
      </c>
      <c r="CKI202" t="s">
        <v>6465</v>
      </c>
      <c r="CKJ202" t="s">
        <v>6465</v>
      </c>
      <c r="CKK202" t="s">
        <v>6465</v>
      </c>
      <c r="CKL202" t="s">
        <v>6465</v>
      </c>
      <c r="CKM202" t="s">
        <v>6465</v>
      </c>
      <c r="CKN202" t="s">
        <v>6465</v>
      </c>
      <c r="CKO202" t="s">
        <v>6465</v>
      </c>
      <c r="CKP202" t="s">
        <v>6465</v>
      </c>
      <c r="CKQ202" t="s">
        <v>6465</v>
      </c>
      <c r="CKR202" t="s">
        <v>6465</v>
      </c>
      <c r="CKS202" t="s">
        <v>6465</v>
      </c>
      <c r="CKT202" t="s">
        <v>6465</v>
      </c>
      <c r="CKU202" t="s">
        <v>6465</v>
      </c>
      <c r="CKV202" t="s">
        <v>6465</v>
      </c>
      <c r="CKW202" t="s">
        <v>6465</v>
      </c>
      <c r="CKX202" t="s">
        <v>6465</v>
      </c>
      <c r="CKY202" t="s">
        <v>6465</v>
      </c>
      <c r="CKZ202" t="s">
        <v>6465</v>
      </c>
      <c r="CLA202" t="s">
        <v>6465</v>
      </c>
      <c r="CLB202" t="s">
        <v>6465</v>
      </c>
      <c r="CLC202" t="s">
        <v>6465</v>
      </c>
      <c r="CLD202" t="s">
        <v>6465</v>
      </c>
      <c r="CLE202" t="s">
        <v>6465</v>
      </c>
      <c r="CLF202" t="s">
        <v>6465</v>
      </c>
      <c r="CLG202" t="s">
        <v>6465</v>
      </c>
      <c r="CLH202" t="s">
        <v>6465</v>
      </c>
      <c r="CLI202" t="s">
        <v>6465</v>
      </c>
      <c r="CLJ202" t="s">
        <v>6465</v>
      </c>
      <c r="CLK202" t="s">
        <v>6465</v>
      </c>
      <c r="CLL202" t="s">
        <v>6465</v>
      </c>
      <c r="CLM202" t="s">
        <v>6465</v>
      </c>
      <c r="CLN202" t="s">
        <v>6465</v>
      </c>
      <c r="CLO202" t="s">
        <v>6465</v>
      </c>
      <c r="CLP202" t="s">
        <v>6465</v>
      </c>
      <c r="CLQ202" t="s">
        <v>6465</v>
      </c>
      <c r="CLR202" t="s">
        <v>6465</v>
      </c>
      <c r="CLS202" t="s">
        <v>6465</v>
      </c>
      <c r="CLT202" t="s">
        <v>6465</v>
      </c>
      <c r="CLU202" t="s">
        <v>6465</v>
      </c>
      <c r="CLV202" t="s">
        <v>6465</v>
      </c>
      <c r="CLW202" t="s">
        <v>6465</v>
      </c>
      <c r="CLX202" t="s">
        <v>6465</v>
      </c>
      <c r="CLY202" t="s">
        <v>6465</v>
      </c>
      <c r="CLZ202" t="s">
        <v>6465</v>
      </c>
      <c r="CMA202" t="s">
        <v>6465</v>
      </c>
      <c r="CMB202" t="s">
        <v>6465</v>
      </c>
      <c r="CMC202" t="s">
        <v>6465</v>
      </c>
      <c r="CMD202" t="s">
        <v>6465</v>
      </c>
      <c r="CME202" t="s">
        <v>6465</v>
      </c>
      <c r="CMF202" t="s">
        <v>6465</v>
      </c>
      <c r="CMG202" t="s">
        <v>6465</v>
      </c>
      <c r="CMH202" t="s">
        <v>6465</v>
      </c>
      <c r="CMI202" t="s">
        <v>6465</v>
      </c>
      <c r="CMJ202" t="s">
        <v>6465</v>
      </c>
      <c r="CMK202" t="s">
        <v>6465</v>
      </c>
      <c r="CML202" t="s">
        <v>6465</v>
      </c>
      <c r="CMM202" t="s">
        <v>6465</v>
      </c>
      <c r="CMN202" t="s">
        <v>6465</v>
      </c>
      <c r="CMO202" t="s">
        <v>6465</v>
      </c>
      <c r="CMP202" t="s">
        <v>6465</v>
      </c>
      <c r="CMQ202" t="s">
        <v>6465</v>
      </c>
      <c r="CMR202" t="s">
        <v>6465</v>
      </c>
      <c r="CMS202" t="s">
        <v>6465</v>
      </c>
      <c r="CMT202" t="s">
        <v>6465</v>
      </c>
      <c r="CMU202" t="s">
        <v>6465</v>
      </c>
      <c r="CMV202" t="s">
        <v>6465</v>
      </c>
      <c r="CMW202" t="s">
        <v>6465</v>
      </c>
      <c r="CMX202" t="s">
        <v>6465</v>
      </c>
      <c r="CMY202" t="s">
        <v>6465</v>
      </c>
      <c r="CMZ202" t="s">
        <v>6465</v>
      </c>
      <c r="CNA202" t="s">
        <v>6465</v>
      </c>
      <c r="CNB202" t="s">
        <v>6465</v>
      </c>
      <c r="CNC202" t="s">
        <v>6465</v>
      </c>
      <c r="CND202" t="s">
        <v>6465</v>
      </c>
      <c r="CNE202" t="s">
        <v>6465</v>
      </c>
      <c r="CNF202" t="s">
        <v>6465</v>
      </c>
      <c r="CNG202" t="s">
        <v>6465</v>
      </c>
      <c r="CNH202" t="s">
        <v>6465</v>
      </c>
      <c r="CNI202" t="s">
        <v>6465</v>
      </c>
      <c r="CNJ202" t="s">
        <v>6465</v>
      </c>
      <c r="CNK202" t="s">
        <v>6465</v>
      </c>
      <c r="CNL202" t="s">
        <v>6465</v>
      </c>
      <c r="CNM202" t="s">
        <v>6465</v>
      </c>
      <c r="CNN202" t="s">
        <v>6465</v>
      </c>
      <c r="CNO202" t="s">
        <v>6465</v>
      </c>
      <c r="CNP202" t="s">
        <v>6465</v>
      </c>
      <c r="CNQ202" t="s">
        <v>6465</v>
      </c>
      <c r="CNR202" t="s">
        <v>6465</v>
      </c>
      <c r="CNS202" t="s">
        <v>6465</v>
      </c>
      <c r="CNT202" t="s">
        <v>6465</v>
      </c>
      <c r="CNU202" t="s">
        <v>6465</v>
      </c>
      <c r="CNV202" t="s">
        <v>6465</v>
      </c>
      <c r="CNW202" t="s">
        <v>6465</v>
      </c>
      <c r="CNX202" t="s">
        <v>6465</v>
      </c>
      <c r="CNY202" t="s">
        <v>6465</v>
      </c>
      <c r="CNZ202" t="s">
        <v>6465</v>
      </c>
      <c r="COA202" t="s">
        <v>6465</v>
      </c>
      <c r="COB202" t="s">
        <v>6465</v>
      </c>
      <c r="COC202" t="s">
        <v>6465</v>
      </c>
      <c r="COD202" t="s">
        <v>6465</v>
      </c>
      <c r="COE202" t="s">
        <v>6465</v>
      </c>
      <c r="COF202" t="s">
        <v>6465</v>
      </c>
      <c r="COG202" t="s">
        <v>6465</v>
      </c>
      <c r="COH202" t="s">
        <v>6465</v>
      </c>
      <c r="COI202" t="s">
        <v>6465</v>
      </c>
      <c r="COJ202" t="s">
        <v>6465</v>
      </c>
      <c r="COK202" t="s">
        <v>6465</v>
      </c>
      <c r="COL202" t="s">
        <v>6465</v>
      </c>
      <c r="COM202" t="s">
        <v>6465</v>
      </c>
      <c r="CON202" t="s">
        <v>6465</v>
      </c>
      <c r="COO202" t="s">
        <v>6465</v>
      </c>
      <c r="COP202" t="s">
        <v>6465</v>
      </c>
      <c r="COQ202" t="s">
        <v>6465</v>
      </c>
      <c r="COR202" t="s">
        <v>6465</v>
      </c>
      <c r="COS202" t="s">
        <v>6465</v>
      </c>
      <c r="COT202" t="s">
        <v>6465</v>
      </c>
      <c r="COU202" t="s">
        <v>6465</v>
      </c>
      <c r="COV202" t="s">
        <v>6465</v>
      </c>
      <c r="COW202" t="s">
        <v>6465</v>
      </c>
      <c r="COX202" t="s">
        <v>6465</v>
      </c>
      <c r="COY202" t="s">
        <v>6465</v>
      </c>
      <c r="COZ202" t="s">
        <v>6465</v>
      </c>
      <c r="CPA202" t="s">
        <v>6465</v>
      </c>
      <c r="CPB202" t="s">
        <v>6465</v>
      </c>
      <c r="CPC202" t="s">
        <v>6465</v>
      </c>
      <c r="CPD202" t="s">
        <v>6465</v>
      </c>
      <c r="CPE202" t="s">
        <v>6465</v>
      </c>
      <c r="CPF202" t="s">
        <v>6465</v>
      </c>
      <c r="CPG202" t="s">
        <v>6465</v>
      </c>
      <c r="CPH202" t="s">
        <v>6465</v>
      </c>
      <c r="CPI202" t="s">
        <v>6465</v>
      </c>
      <c r="CPJ202" t="s">
        <v>6465</v>
      </c>
      <c r="CPK202" t="s">
        <v>6465</v>
      </c>
      <c r="CPL202" t="s">
        <v>6465</v>
      </c>
      <c r="CPM202" t="s">
        <v>6465</v>
      </c>
      <c r="CPN202" t="s">
        <v>6465</v>
      </c>
      <c r="CPO202" t="s">
        <v>6465</v>
      </c>
      <c r="CPP202" t="s">
        <v>6465</v>
      </c>
      <c r="CPQ202" t="s">
        <v>6465</v>
      </c>
      <c r="CPR202" t="s">
        <v>6465</v>
      </c>
      <c r="CPS202" t="s">
        <v>6465</v>
      </c>
      <c r="CPT202" t="s">
        <v>6465</v>
      </c>
      <c r="CPU202" t="s">
        <v>6465</v>
      </c>
      <c r="CPV202" t="s">
        <v>6465</v>
      </c>
      <c r="CPW202" t="s">
        <v>6465</v>
      </c>
      <c r="CPX202" t="s">
        <v>6465</v>
      </c>
      <c r="CPY202" t="s">
        <v>6465</v>
      </c>
      <c r="CPZ202" t="s">
        <v>6465</v>
      </c>
      <c r="CQA202" t="s">
        <v>6465</v>
      </c>
      <c r="CQB202" t="s">
        <v>6465</v>
      </c>
      <c r="CQC202" t="s">
        <v>6465</v>
      </c>
      <c r="CQD202" t="s">
        <v>6465</v>
      </c>
      <c r="CQE202" t="s">
        <v>6465</v>
      </c>
      <c r="CQF202" t="s">
        <v>6465</v>
      </c>
      <c r="CQG202" t="s">
        <v>6465</v>
      </c>
      <c r="CQH202" t="s">
        <v>6465</v>
      </c>
      <c r="CQI202" t="s">
        <v>6465</v>
      </c>
      <c r="CQJ202" t="s">
        <v>6465</v>
      </c>
      <c r="CQK202" t="s">
        <v>6465</v>
      </c>
      <c r="CQL202" t="s">
        <v>6465</v>
      </c>
      <c r="CQM202" t="s">
        <v>6465</v>
      </c>
      <c r="CQN202" t="s">
        <v>6465</v>
      </c>
      <c r="CQO202" t="s">
        <v>6465</v>
      </c>
      <c r="CQP202" t="s">
        <v>6465</v>
      </c>
      <c r="CQQ202" t="s">
        <v>6465</v>
      </c>
      <c r="CQR202" t="s">
        <v>6465</v>
      </c>
      <c r="CQS202" t="s">
        <v>6465</v>
      </c>
      <c r="CQT202" t="s">
        <v>6465</v>
      </c>
      <c r="CQU202" t="s">
        <v>6465</v>
      </c>
      <c r="CQV202" t="s">
        <v>6465</v>
      </c>
      <c r="CQW202" t="s">
        <v>6465</v>
      </c>
      <c r="CQX202" t="s">
        <v>6465</v>
      </c>
      <c r="CQY202" t="s">
        <v>6465</v>
      </c>
      <c r="CQZ202" t="s">
        <v>6465</v>
      </c>
      <c r="CRA202" t="s">
        <v>6465</v>
      </c>
      <c r="CRB202" t="s">
        <v>6465</v>
      </c>
      <c r="CRC202" t="s">
        <v>6465</v>
      </c>
      <c r="CRD202" t="s">
        <v>6465</v>
      </c>
      <c r="CRE202" t="s">
        <v>6465</v>
      </c>
      <c r="CRF202" t="s">
        <v>6465</v>
      </c>
      <c r="CRG202" t="s">
        <v>6465</v>
      </c>
      <c r="CRH202" t="s">
        <v>6465</v>
      </c>
      <c r="CRI202" t="s">
        <v>6465</v>
      </c>
      <c r="CRJ202" t="s">
        <v>6465</v>
      </c>
      <c r="CRK202" t="s">
        <v>6465</v>
      </c>
      <c r="CRL202" t="s">
        <v>6465</v>
      </c>
      <c r="CRM202" t="s">
        <v>6465</v>
      </c>
      <c r="CRN202" t="s">
        <v>6465</v>
      </c>
      <c r="CRO202" t="s">
        <v>6465</v>
      </c>
      <c r="CRP202" t="s">
        <v>6465</v>
      </c>
      <c r="CRQ202" t="s">
        <v>6465</v>
      </c>
      <c r="CRR202" t="s">
        <v>6465</v>
      </c>
      <c r="CRS202" t="s">
        <v>6465</v>
      </c>
      <c r="CRT202" t="s">
        <v>6465</v>
      </c>
      <c r="CRU202" t="s">
        <v>6465</v>
      </c>
      <c r="CRV202" t="s">
        <v>6465</v>
      </c>
      <c r="CRW202" t="s">
        <v>6465</v>
      </c>
      <c r="CRX202" t="s">
        <v>6465</v>
      </c>
      <c r="CRY202" t="s">
        <v>6465</v>
      </c>
      <c r="CRZ202" t="s">
        <v>6465</v>
      </c>
      <c r="CSA202" t="s">
        <v>6465</v>
      </c>
      <c r="CSB202" t="s">
        <v>6465</v>
      </c>
      <c r="CSC202" t="s">
        <v>6465</v>
      </c>
      <c r="CSD202" t="s">
        <v>6465</v>
      </c>
      <c r="CSE202" t="s">
        <v>6465</v>
      </c>
      <c r="CSF202" t="s">
        <v>6465</v>
      </c>
      <c r="CSG202" t="s">
        <v>6465</v>
      </c>
      <c r="CSH202" t="s">
        <v>6465</v>
      </c>
      <c r="CSI202" t="s">
        <v>6465</v>
      </c>
      <c r="CSJ202" t="s">
        <v>6465</v>
      </c>
      <c r="CSK202" t="s">
        <v>6465</v>
      </c>
      <c r="CSL202" t="s">
        <v>6465</v>
      </c>
      <c r="CSM202" t="s">
        <v>6465</v>
      </c>
      <c r="CSN202" t="s">
        <v>6465</v>
      </c>
      <c r="CSO202" t="s">
        <v>6465</v>
      </c>
      <c r="CSP202" t="s">
        <v>6465</v>
      </c>
      <c r="CSQ202" t="s">
        <v>6465</v>
      </c>
      <c r="CSR202" t="s">
        <v>6465</v>
      </c>
      <c r="CSS202" t="s">
        <v>6465</v>
      </c>
      <c r="CST202" t="s">
        <v>6465</v>
      </c>
      <c r="CSU202" t="s">
        <v>6465</v>
      </c>
      <c r="CSV202" t="s">
        <v>6465</v>
      </c>
      <c r="CSW202" t="s">
        <v>6465</v>
      </c>
      <c r="CSX202" t="s">
        <v>6465</v>
      </c>
      <c r="CSY202" t="s">
        <v>6465</v>
      </c>
      <c r="CSZ202" t="s">
        <v>6465</v>
      </c>
      <c r="CTA202" t="s">
        <v>6465</v>
      </c>
      <c r="CTB202" t="s">
        <v>6465</v>
      </c>
      <c r="CTC202" t="s">
        <v>6465</v>
      </c>
      <c r="CTD202" t="s">
        <v>6465</v>
      </c>
      <c r="CTE202" t="s">
        <v>6465</v>
      </c>
      <c r="CTF202" t="s">
        <v>6465</v>
      </c>
      <c r="CTG202" t="s">
        <v>6465</v>
      </c>
      <c r="CTH202" t="s">
        <v>6465</v>
      </c>
      <c r="CTI202" t="s">
        <v>6465</v>
      </c>
      <c r="CTJ202" t="s">
        <v>6465</v>
      </c>
      <c r="CTK202" t="s">
        <v>6465</v>
      </c>
      <c r="CTL202" t="s">
        <v>6465</v>
      </c>
      <c r="CTM202" t="s">
        <v>6465</v>
      </c>
      <c r="CTN202" t="s">
        <v>6465</v>
      </c>
      <c r="CTO202" t="s">
        <v>6465</v>
      </c>
      <c r="CTP202" t="s">
        <v>6465</v>
      </c>
      <c r="CTQ202" t="s">
        <v>6465</v>
      </c>
      <c r="CTR202" t="s">
        <v>6465</v>
      </c>
      <c r="CTS202" t="s">
        <v>6465</v>
      </c>
      <c r="CTT202" t="s">
        <v>6465</v>
      </c>
      <c r="CTU202" t="s">
        <v>6465</v>
      </c>
      <c r="CTV202" t="s">
        <v>6465</v>
      </c>
      <c r="CTW202" t="s">
        <v>6465</v>
      </c>
      <c r="CTX202" t="s">
        <v>6465</v>
      </c>
      <c r="CTY202" t="s">
        <v>6465</v>
      </c>
      <c r="CTZ202" t="s">
        <v>6465</v>
      </c>
      <c r="CUA202" t="s">
        <v>6465</v>
      </c>
      <c r="CUB202" t="s">
        <v>6465</v>
      </c>
      <c r="CUC202" t="s">
        <v>6465</v>
      </c>
      <c r="CUD202" t="s">
        <v>6465</v>
      </c>
      <c r="CUE202" t="s">
        <v>6465</v>
      </c>
      <c r="CUF202" t="s">
        <v>6465</v>
      </c>
      <c r="CUG202" t="s">
        <v>6465</v>
      </c>
      <c r="CUH202" t="s">
        <v>6465</v>
      </c>
      <c r="CUI202" t="s">
        <v>6465</v>
      </c>
      <c r="CUJ202" t="s">
        <v>6465</v>
      </c>
      <c r="CUK202" t="s">
        <v>6465</v>
      </c>
      <c r="CUL202" t="s">
        <v>6465</v>
      </c>
      <c r="CUM202" t="s">
        <v>6465</v>
      </c>
      <c r="CUN202" t="s">
        <v>6465</v>
      </c>
      <c r="CUO202" t="s">
        <v>6465</v>
      </c>
      <c r="CUP202" t="s">
        <v>6465</v>
      </c>
      <c r="CUQ202" t="s">
        <v>6465</v>
      </c>
      <c r="CUR202" t="s">
        <v>6465</v>
      </c>
      <c r="CUS202" t="s">
        <v>6465</v>
      </c>
      <c r="CUT202" t="s">
        <v>6465</v>
      </c>
      <c r="CUU202" t="s">
        <v>6465</v>
      </c>
      <c r="CUV202" t="s">
        <v>6465</v>
      </c>
      <c r="CUW202" t="s">
        <v>6465</v>
      </c>
      <c r="CUX202" t="s">
        <v>6465</v>
      </c>
      <c r="CUY202" t="s">
        <v>6465</v>
      </c>
      <c r="CUZ202" t="s">
        <v>6465</v>
      </c>
      <c r="CVA202" t="s">
        <v>6465</v>
      </c>
      <c r="CVB202" t="s">
        <v>6465</v>
      </c>
      <c r="CVC202" t="s">
        <v>6465</v>
      </c>
      <c r="CVD202" t="s">
        <v>6465</v>
      </c>
      <c r="CVE202" t="s">
        <v>6465</v>
      </c>
      <c r="CVF202" t="s">
        <v>6465</v>
      </c>
      <c r="CVG202" t="s">
        <v>6465</v>
      </c>
      <c r="CVH202" t="s">
        <v>6465</v>
      </c>
      <c r="CVI202" t="s">
        <v>6465</v>
      </c>
      <c r="CVJ202" t="s">
        <v>6465</v>
      </c>
      <c r="CVK202" t="s">
        <v>6465</v>
      </c>
      <c r="CVL202" t="s">
        <v>6465</v>
      </c>
      <c r="CVM202" t="s">
        <v>6465</v>
      </c>
      <c r="CVN202" t="s">
        <v>6465</v>
      </c>
      <c r="CVO202" t="s">
        <v>6465</v>
      </c>
      <c r="CVP202" t="s">
        <v>6465</v>
      </c>
      <c r="CVQ202" t="s">
        <v>6465</v>
      </c>
      <c r="CVR202" t="s">
        <v>6465</v>
      </c>
      <c r="CVS202" t="s">
        <v>6465</v>
      </c>
      <c r="CVT202" t="s">
        <v>6465</v>
      </c>
      <c r="CVU202" t="s">
        <v>6465</v>
      </c>
      <c r="CVV202" t="s">
        <v>6465</v>
      </c>
      <c r="CVW202" t="s">
        <v>6465</v>
      </c>
      <c r="CVX202" t="s">
        <v>6465</v>
      </c>
      <c r="CVY202" t="s">
        <v>6465</v>
      </c>
      <c r="CVZ202" t="s">
        <v>6465</v>
      </c>
      <c r="CWA202" t="s">
        <v>6465</v>
      </c>
      <c r="CWB202" t="s">
        <v>6465</v>
      </c>
      <c r="CWC202" t="s">
        <v>6465</v>
      </c>
      <c r="CWD202" t="s">
        <v>6465</v>
      </c>
      <c r="CWE202" t="s">
        <v>6465</v>
      </c>
      <c r="CWF202" t="s">
        <v>6465</v>
      </c>
      <c r="CWG202" t="s">
        <v>6465</v>
      </c>
      <c r="CWH202" t="s">
        <v>6465</v>
      </c>
      <c r="CWI202" t="s">
        <v>6465</v>
      </c>
      <c r="CWJ202" t="s">
        <v>6465</v>
      </c>
      <c r="CWK202" t="s">
        <v>6465</v>
      </c>
      <c r="CWL202" t="s">
        <v>6465</v>
      </c>
      <c r="CWM202" t="s">
        <v>6465</v>
      </c>
      <c r="CWN202" t="s">
        <v>6465</v>
      </c>
      <c r="CWO202" t="s">
        <v>6465</v>
      </c>
      <c r="CWP202" t="s">
        <v>6465</v>
      </c>
      <c r="CWQ202" t="s">
        <v>6465</v>
      </c>
      <c r="CWR202" t="s">
        <v>6465</v>
      </c>
      <c r="CWS202" t="s">
        <v>6465</v>
      </c>
      <c r="CWT202" t="s">
        <v>6465</v>
      </c>
      <c r="CWU202" t="s">
        <v>6465</v>
      </c>
      <c r="CWV202" t="s">
        <v>6465</v>
      </c>
      <c r="CWW202" t="s">
        <v>6465</v>
      </c>
      <c r="CWX202" t="s">
        <v>6465</v>
      </c>
      <c r="CWY202" t="s">
        <v>6465</v>
      </c>
      <c r="CWZ202" t="s">
        <v>6465</v>
      </c>
      <c r="CXA202" t="s">
        <v>6465</v>
      </c>
      <c r="CXB202" t="s">
        <v>6465</v>
      </c>
      <c r="CXC202" t="s">
        <v>6465</v>
      </c>
      <c r="CXD202" t="s">
        <v>6465</v>
      </c>
      <c r="CXE202" t="s">
        <v>6465</v>
      </c>
      <c r="CXF202" t="s">
        <v>6465</v>
      </c>
      <c r="CXG202" t="s">
        <v>6465</v>
      </c>
      <c r="CXH202" t="s">
        <v>6465</v>
      </c>
      <c r="CXI202" t="s">
        <v>6465</v>
      </c>
      <c r="CXJ202" t="s">
        <v>6465</v>
      </c>
      <c r="CXK202" t="s">
        <v>6465</v>
      </c>
      <c r="CXL202" t="s">
        <v>6465</v>
      </c>
      <c r="CXM202" t="s">
        <v>6465</v>
      </c>
      <c r="CXN202" t="s">
        <v>6465</v>
      </c>
      <c r="CXO202" t="s">
        <v>6465</v>
      </c>
      <c r="CXP202" t="s">
        <v>6465</v>
      </c>
      <c r="CXQ202" t="s">
        <v>6465</v>
      </c>
      <c r="CXR202" t="s">
        <v>6465</v>
      </c>
      <c r="CXS202" t="s">
        <v>6465</v>
      </c>
      <c r="CXT202" t="s">
        <v>6465</v>
      </c>
      <c r="CXU202" t="s">
        <v>6465</v>
      </c>
      <c r="CXV202" t="s">
        <v>6465</v>
      </c>
      <c r="CXW202" t="s">
        <v>6465</v>
      </c>
      <c r="CXX202" t="s">
        <v>6465</v>
      </c>
      <c r="CXY202" t="s">
        <v>6465</v>
      </c>
      <c r="CXZ202" t="s">
        <v>6465</v>
      </c>
      <c r="CYA202" t="s">
        <v>6465</v>
      </c>
      <c r="CYB202" t="s">
        <v>6465</v>
      </c>
      <c r="CYC202" t="s">
        <v>6465</v>
      </c>
      <c r="CYD202" t="s">
        <v>6465</v>
      </c>
      <c r="CYE202" t="s">
        <v>6465</v>
      </c>
      <c r="CYF202" t="s">
        <v>6465</v>
      </c>
      <c r="CYG202" t="s">
        <v>6465</v>
      </c>
      <c r="CYH202" t="s">
        <v>6465</v>
      </c>
      <c r="CYI202" t="s">
        <v>6465</v>
      </c>
      <c r="CYJ202" t="s">
        <v>6465</v>
      </c>
      <c r="CYK202" t="s">
        <v>6465</v>
      </c>
      <c r="CYL202" t="s">
        <v>6465</v>
      </c>
      <c r="CYM202" t="s">
        <v>6465</v>
      </c>
      <c r="CYN202" t="s">
        <v>6465</v>
      </c>
      <c r="CYO202" t="s">
        <v>6465</v>
      </c>
      <c r="CYP202" t="s">
        <v>6465</v>
      </c>
      <c r="CYQ202" t="s">
        <v>6465</v>
      </c>
      <c r="CYR202" t="s">
        <v>6465</v>
      </c>
      <c r="CYS202" t="s">
        <v>6465</v>
      </c>
      <c r="CYT202" t="s">
        <v>6465</v>
      </c>
      <c r="CYU202" t="s">
        <v>6465</v>
      </c>
      <c r="CYV202" t="s">
        <v>6465</v>
      </c>
      <c r="CYW202" t="s">
        <v>6465</v>
      </c>
      <c r="CYX202" t="s">
        <v>6465</v>
      </c>
      <c r="CYY202" t="s">
        <v>6465</v>
      </c>
      <c r="CYZ202" t="s">
        <v>6465</v>
      </c>
      <c r="CZA202" t="s">
        <v>6465</v>
      </c>
      <c r="CZB202" t="s">
        <v>6465</v>
      </c>
      <c r="CZC202" t="s">
        <v>6465</v>
      </c>
      <c r="CZD202" t="s">
        <v>6465</v>
      </c>
      <c r="CZE202" t="s">
        <v>6465</v>
      </c>
      <c r="CZF202" t="s">
        <v>6465</v>
      </c>
      <c r="CZG202" t="s">
        <v>6465</v>
      </c>
      <c r="CZH202" t="s">
        <v>6465</v>
      </c>
      <c r="CZI202" t="s">
        <v>6465</v>
      </c>
      <c r="CZJ202" t="s">
        <v>6465</v>
      </c>
      <c r="CZK202" t="s">
        <v>6465</v>
      </c>
      <c r="CZL202" t="s">
        <v>6465</v>
      </c>
      <c r="CZM202" t="s">
        <v>6465</v>
      </c>
      <c r="CZN202" t="s">
        <v>6465</v>
      </c>
      <c r="CZO202" t="s">
        <v>6465</v>
      </c>
      <c r="CZP202" t="s">
        <v>6465</v>
      </c>
      <c r="CZQ202" t="s">
        <v>6465</v>
      </c>
      <c r="CZR202" t="s">
        <v>6465</v>
      </c>
      <c r="CZS202" t="s">
        <v>6465</v>
      </c>
      <c r="CZT202" t="s">
        <v>6465</v>
      </c>
      <c r="CZU202" t="s">
        <v>6465</v>
      </c>
      <c r="CZV202" t="s">
        <v>6465</v>
      </c>
      <c r="CZW202" t="s">
        <v>6465</v>
      </c>
      <c r="CZX202" t="s">
        <v>6465</v>
      </c>
      <c r="CZY202" t="s">
        <v>6465</v>
      </c>
      <c r="CZZ202" t="s">
        <v>6465</v>
      </c>
      <c r="DAA202" t="s">
        <v>6465</v>
      </c>
      <c r="DAB202" t="s">
        <v>6465</v>
      </c>
      <c r="DAC202" t="s">
        <v>6465</v>
      </c>
      <c r="DAD202" t="s">
        <v>6465</v>
      </c>
      <c r="DAE202" t="s">
        <v>6465</v>
      </c>
      <c r="DAF202" t="s">
        <v>6465</v>
      </c>
      <c r="DAG202" t="s">
        <v>6465</v>
      </c>
      <c r="DAH202" t="s">
        <v>6465</v>
      </c>
      <c r="DAI202" t="s">
        <v>6465</v>
      </c>
      <c r="DAJ202" t="s">
        <v>6465</v>
      </c>
      <c r="DAK202" t="s">
        <v>6465</v>
      </c>
      <c r="DAL202" t="s">
        <v>6465</v>
      </c>
      <c r="DAM202" t="s">
        <v>6465</v>
      </c>
      <c r="DAN202" t="s">
        <v>6465</v>
      </c>
      <c r="DAO202" t="s">
        <v>6465</v>
      </c>
      <c r="DAP202" t="s">
        <v>6465</v>
      </c>
      <c r="DAQ202" t="s">
        <v>6465</v>
      </c>
      <c r="DAR202" t="s">
        <v>6465</v>
      </c>
      <c r="DAS202" t="s">
        <v>6465</v>
      </c>
      <c r="DAT202" t="s">
        <v>6465</v>
      </c>
      <c r="DAU202" t="s">
        <v>6465</v>
      </c>
      <c r="DAV202" t="s">
        <v>6465</v>
      </c>
      <c r="DAW202" t="s">
        <v>6465</v>
      </c>
      <c r="DAX202" t="s">
        <v>6465</v>
      </c>
      <c r="DAY202" t="s">
        <v>6465</v>
      </c>
      <c r="DAZ202" t="s">
        <v>6465</v>
      </c>
      <c r="DBA202" t="s">
        <v>6465</v>
      </c>
      <c r="DBB202" t="s">
        <v>6465</v>
      </c>
      <c r="DBC202" t="s">
        <v>6465</v>
      </c>
      <c r="DBD202" t="s">
        <v>6465</v>
      </c>
      <c r="DBE202" t="s">
        <v>6465</v>
      </c>
      <c r="DBF202" t="s">
        <v>6465</v>
      </c>
      <c r="DBG202" t="s">
        <v>6465</v>
      </c>
      <c r="DBH202" t="s">
        <v>6465</v>
      </c>
      <c r="DBI202" t="s">
        <v>6465</v>
      </c>
      <c r="DBJ202" t="s">
        <v>6465</v>
      </c>
      <c r="DBK202" t="s">
        <v>6465</v>
      </c>
      <c r="DBL202" t="s">
        <v>6465</v>
      </c>
      <c r="DBM202" t="s">
        <v>6465</v>
      </c>
      <c r="DBN202" t="s">
        <v>6465</v>
      </c>
      <c r="DBO202" t="s">
        <v>6465</v>
      </c>
      <c r="DBP202" t="s">
        <v>6465</v>
      </c>
      <c r="DBQ202" t="s">
        <v>6465</v>
      </c>
      <c r="DBR202" t="s">
        <v>6465</v>
      </c>
      <c r="DBS202" t="s">
        <v>6465</v>
      </c>
      <c r="DBT202" t="s">
        <v>6465</v>
      </c>
      <c r="DBU202" t="s">
        <v>6465</v>
      </c>
      <c r="DBV202" t="s">
        <v>6465</v>
      </c>
      <c r="DBW202" t="s">
        <v>6465</v>
      </c>
      <c r="DBX202" t="s">
        <v>6465</v>
      </c>
      <c r="DBY202" t="s">
        <v>6465</v>
      </c>
      <c r="DBZ202" t="s">
        <v>6465</v>
      </c>
      <c r="DCA202" t="s">
        <v>6465</v>
      </c>
      <c r="DCB202" t="s">
        <v>6465</v>
      </c>
      <c r="DCC202" t="s">
        <v>6465</v>
      </c>
      <c r="DCD202" t="s">
        <v>6465</v>
      </c>
      <c r="DCE202" t="s">
        <v>6465</v>
      </c>
      <c r="DCF202" t="s">
        <v>6465</v>
      </c>
      <c r="DCG202" t="s">
        <v>6465</v>
      </c>
      <c r="DCH202" t="s">
        <v>6465</v>
      </c>
      <c r="DCI202" t="s">
        <v>6465</v>
      </c>
      <c r="DCJ202" t="s">
        <v>6465</v>
      </c>
      <c r="DCK202" t="s">
        <v>6465</v>
      </c>
      <c r="DCL202" t="s">
        <v>6465</v>
      </c>
      <c r="DCM202" t="s">
        <v>6465</v>
      </c>
      <c r="DCN202" t="s">
        <v>6465</v>
      </c>
      <c r="DCO202" t="s">
        <v>6465</v>
      </c>
      <c r="DCP202" t="s">
        <v>6465</v>
      </c>
      <c r="DCQ202" t="s">
        <v>6465</v>
      </c>
      <c r="DCR202" t="s">
        <v>6465</v>
      </c>
      <c r="DCS202" t="s">
        <v>6465</v>
      </c>
      <c r="DCT202" t="s">
        <v>6465</v>
      </c>
      <c r="DCU202" t="s">
        <v>6465</v>
      </c>
      <c r="DCV202" t="s">
        <v>6465</v>
      </c>
      <c r="DCW202" t="s">
        <v>6465</v>
      </c>
      <c r="DCX202" t="s">
        <v>6465</v>
      </c>
      <c r="DCY202" t="s">
        <v>6465</v>
      </c>
      <c r="DCZ202" t="s">
        <v>6465</v>
      </c>
      <c r="DDA202" t="s">
        <v>6465</v>
      </c>
      <c r="DDB202" t="s">
        <v>6465</v>
      </c>
      <c r="DDC202" t="s">
        <v>6465</v>
      </c>
      <c r="DDD202" t="s">
        <v>6465</v>
      </c>
      <c r="DDE202" t="s">
        <v>6465</v>
      </c>
      <c r="DDF202" t="s">
        <v>6465</v>
      </c>
      <c r="DDG202" t="s">
        <v>6465</v>
      </c>
      <c r="DDH202" t="s">
        <v>6465</v>
      </c>
      <c r="DDI202" t="s">
        <v>6465</v>
      </c>
      <c r="DDJ202" t="s">
        <v>6465</v>
      </c>
      <c r="DDK202" t="s">
        <v>6465</v>
      </c>
      <c r="DDL202" t="s">
        <v>6465</v>
      </c>
      <c r="DDM202" t="s">
        <v>6465</v>
      </c>
      <c r="DDN202" t="s">
        <v>6465</v>
      </c>
      <c r="DDO202" t="s">
        <v>6465</v>
      </c>
      <c r="DDP202" t="s">
        <v>6465</v>
      </c>
      <c r="DDQ202" t="s">
        <v>6465</v>
      </c>
      <c r="DDR202" t="s">
        <v>6465</v>
      </c>
      <c r="DDS202" t="s">
        <v>6465</v>
      </c>
      <c r="DDT202" t="s">
        <v>6465</v>
      </c>
      <c r="DDU202" t="s">
        <v>6465</v>
      </c>
      <c r="DDV202" t="s">
        <v>6465</v>
      </c>
      <c r="DDW202" t="s">
        <v>6465</v>
      </c>
      <c r="DDX202" t="s">
        <v>6465</v>
      </c>
      <c r="DDY202" t="s">
        <v>6465</v>
      </c>
      <c r="DDZ202" t="s">
        <v>6465</v>
      </c>
      <c r="DEA202" t="s">
        <v>6465</v>
      </c>
      <c r="DEB202" t="s">
        <v>6465</v>
      </c>
      <c r="DEC202" t="s">
        <v>6465</v>
      </c>
      <c r="DED202" t="s">
        <v>6465</v>
      </c>
      <c r="DEE202" t="s">
        <v>6465</v>
      </c>
      <c r="DEF202" t="s">
        <v>6465</v>
      </c>
      <c r="DEG202" t="s">
        <v>6465</v>
      </c>
      <c r="DEH202" t="s">
        <v>6465</v>
      </c>
      <c r="DEI202" t="s">
        <v>6465</v>
      </c>
      <c r="DEJ202" t="s">
        <v>6465</v>
      </c>
      <c r="DEK202" t="s">
        <v>6465</v>
      </c>
      <c r="DEL202" t="s">
        <v>6465</v>
      </c>
      <c r="DEM202" t="s">
        <v>6465</v>
      </c>
      <c r="DEN202" t="s">
        <v>6465</v>
      </c>
      <c r="DEO202" t="s">
        <v>6465</v>
      </c>
      <c r="DEP202" t="s">
        <v>6465</v>
      </c>
      <c r="DEQ202" t="s">
        <v>6465</v>
      </c>
      <c r="DER202" t="s">
        <v>6465</v>
      </c>
      <c r="DES202" t="s">
        <v>6465</v>
      </c>
      <c r="DET202" t="s">
        <v>6465</v>
      </c>
      <c r="DEU202" t="s">
        <v>6465</v>
      </c>
      <c r="DEV202" t="s">
        <v>6465</v>
      </c>
      <c r="DEW202" t="s">
        <v>6465</v>
      </c>
      <c r="DEX202" t="s">
        <v>6465</v>
      </c>
      <c r="DEY202" t="s">
        <v>6465</v>
      </c>
      <c r="DEZ202" t="s">
        <v>6465</v>
      </c>
      <c r="DFA202" t="s">
        <v>6465</v>
      </c>
      <c r="DFB202" t="s">
        <v>6465</v>
      </c>
      <c r="DFC202" t="s">
        <v>6465</v>
      </c>
      <c r="DFD202" t="s">
        <v>6465</v>
      </c>
      <c r="DFE202" t="s">
        <v>6465</v>
      </c>
      <c r="DFF202" t="s">
        <v>6465</v>
      </c>
      <c r="DFG202" t="s">
        <v>6465</v>
      </c>
      <c r="DFH202" t="s">
        <v>6465</v>
      </c>
      <c r="DFI202" t="s">
        <v>6465</v>
      </c>
      <c r="DFJ202" t="s">
        <v>6465</v>
      </c>
      <c r="DFK202" t="s">
        <v>6465</v>
      </c>
      <c r="DFL202" t="s">
        <v>6465</v>
      </c>
      <c r="DFM202" t="s">
        <v>6465</v>
      </c>
      <c r="DFN202" t="s">
        <v>6465</v>
      </c>
      <c r="DFO202" t="s">
        <v>6465</v>
      </c>
      <c r="DFP202" t="s">
        <v>6465</v>
      </c>
      <c r="DFQ202" t="s">
        <v>6465</v>
      </c>
      <c r="DFR202" t="s">
        <v>6465</v>
      </c>
      <c r="DFS202" t="s">
        <v>6465</v>
      </c>
      <c r="DFT202" t="s">
        <v>6465</v>
      </c>
      <c r="DFU202" t="s">
        <v>6465</v>
      </c>
      <c r="DFV202" t="s">
        <v>6465</v>
      </c>
      <c r="DFW202" t="s">
        <v>6465</v>
      </c>
      <c r="DFX202" t="s">
        <v>6465</v>
      </c>
      <c r="DFY202" t="s">
        <v>6465</v>
      </c>
      <c r="DFZ202" t="s">
        <v>6465</v>
      </c>
      <c r="DGA202" t="s">
        <v>6465</v>
      </c>
      <c r="DGB202" t="s">
        <v>6465</v>
      </c>
      <c r="DGC202" t="s">
        <v>6465</v>
      </c>
      <c r="DGD202" t="s">
        <v>6465</v>
      </c>
      <c r="DGE202" t="s">
        <v>6465</v>
      </c>
      <c r="DGF202" t="s">
        <v>6465</v>
      </c>
      <c r="DGG202" t="s">
        <v>6465</v>
      </c>
      <c r="DGH202" t="s">
        <v>6465</v>
      </c>
      <c r="DGI202" t="s">
        <v>6465</v>
      </c>
      <c r="DGJ202" t="s">
        <v>6465</v>
      </c>
      <c r="DGK202" t="s">
        <v>6465</v>
      </c>
      <c r="DGL202" t="s">
        <v>6465</v>
      </c>
      <c r="DGM202" t="s">
        <v>6465</v>
      </c>
      <c r="DGN202" t="s">
        <v>6465</v>
      </c>
      <c r="DGO202" t="s">
        <v>6465</v>
      </c>
      <c r="DGP202" t="s">
        <v>6465</v>
      </c>
      <c r="DGQ202" t="s">
        <v>6465</v>
      </c>
      <c r="DGR202" t="s">
        <v>6465</v>
      </c>
      <c r="DGS202" t="s">
        <v>6465</v>
      </c>
      <c r="DGT202" t="s">
        <v>6465</v>
      </c>
      <c r="DGU202" t="s">
        <v>6465</v>
      </c>
      <c r="DGV202" t="s">
        <v>6465</v>
      </c>
      <c r="DGW202" t="s">
        <v>6465</v>
      </c>
      <c r="DGX202" t="s">
        <v>6465</v>
      </c>
      <c r="DGY202" t="s">
        <v>6465</v>
      </c>
      <c r="DGZ202" t="s">
        <v>6465</v>
      </c>
      <c r="DHA202" t="s">
        <v>6465</v>
      </c>
      <c r="DHB202" t="s">
        <v>6465</v>
      </c>
      <c r="DHC202" t="s">
        <v>6465</v>
      </c>
      <c r="DHD202" t="s">
        <v>6465</v>
      </c>
      <c r="DHE202" t="s">
        <v>6465</v>
      </c>
      <c r="DHF202" t="s">
        <v>6465</v>
      </c>
      <c r="DHG202" t="s">
        <v>6465</v>
      </c>
      <c r="DHH202" t="s">
        <v>6465</v>
      </c>
      <c r="DHI202" t="s">
        <v>6465</v>
      </c>
      <c r="DHJ202" t="s">
        <v>6465</v>
      </c>
      <c r="DHK202" t="s">
        <v>6465</v>
      </c>
      <c r="DHL202" t="s">
        <v>6465</v>
      </c>
      <c r="DHM202" t="s">
        <v>6465</v>
      </c>
      <c r="DHN202" t="s">
        <v>6465</v>
      </c>
      <c r="DHO202" t="s">
        <v>6465</v>
      </c>
      <c r="DHP202" t="s">
        <v>6465</v>
      </c>
      <c r="DHQ202" t="s">
        <v>6465</v>
      </c>
      <c r="DHR202" t="s">
        <v>6465</v>
      </c>
      <c r="DHS202" t="s">
        <v>6465</v>
      </c>
      <c r="DHT202" t="s">
        <v>6465</v>
      </c>
      <c r="DHU202" t="s">
        <v>6465</v>
      </c>
      <c r="DHV202" t="s">
        <v>6465</v>
      </c>
      <c r="DHW202" t="s">
        <v>6465</v>
      </c>
      <c r="DHX202" t="s">
        <v>6465</v>
      </c>
      <c r="DHY202" t="s">
        <v>6465</v>
      </c>
      <c r="DHZ202" t="s">
        <v>6465</v>
      </c>
      <c r="DIA202" t="s">
        <v>6465</v>
      </c>
      <c r="DIB202" t="s">
        <v>6465</v>
      </c>
      <c r="DIC202" t="s">
        <v>6465</v>
      </c>
      <c r="DID202" t="s">
        <v>6465</v>
      </c>
      <c r="DIE202" t="s">
        <v>6465</v>
      </c>
      <c r="DIF202" t="s">
        <v>6465</v>
      </c>
      <c r="DIG202" t="s">
        <v>6465</v>
      </c>
      <c r="DIH202" t="s">
        <v>6465</v>
      </c>
      <c r="DII202" t="s">
        <v>6465</v>
      </c>
      <c r="DIJ202" t="s">
        <v>6465</v>
      </c>
      <c r="DIK202" t="s">
        <v>6465</v>
      </c>
      <c r="DIL202" t="s">
        <v>6465</v>
      </c>
      <c r="DIM202" t="s">
        <v>6465</v>
      </c>
      <c r="DIN202" t="s">
        <v>6465</v>
      </c>
      <c r="DIO202" t="s">
        <v>6465</v>
      </c>
      <c r="DIP202" t="s">
        <v>6465</v>
      </c>
      <c r="DIQ202" t="s">
        <v>6465</v>
      </c>
      <c r="DIR202" t="s">
        <v>6465</v>
      </c>
      <c r="DIS202" t="s">
        <v>6465</v>
      </c>
      <c r="DIT202" t="s">
        <v>6465</v>
      </c>
      <c r="DIU202" t="s">
        <v>6465</v>
      </c>
      <c r="DIV202" t="s">
        <v>6465</v>
      </c>
      <c r="DIW202" t="s">
        <v>6465</v>
      </c>
      <c r="DIX202" t="s">
        <v>6465</v>
      </c>
      <c r="DIY202" t="s">
        <v>6465</v>
      </c>
      <c r="DIZ202" t="s">
        <v>6465</v>
      </c>
      <c r="DJA202" t="s">
        <v>6465</v>
      </c>
      <c r="DJB202" t="s">
        <v>6465</v>
      </c>
      <c r="DJC202" t="s">
        <v>6465</v>
      </c>
      <c r="DJD202" t="s">
        <v>6465</v>
      </c>
      <c r="DJE202" t="s">
        <v>6465</v>
      </c>
      <c r="DJF202" t="s">
        <v>6465</v>
      </c>
      <c r="DJG202" t="s">
        <v>6465</v>
      </c>
      <c r="DJH202" t="s">
        <v>6465</v>
      </c>
      <c r="DJI202" t="s">
        <v>6465</v>
      </c>
      <c r="DJJ202" t="s">
        <v>6465</v>
      </c>
      <c r="DJK202" t="s">
        <v>6465</v>
      </c>
      <c r="DJL202" t="s">
        <v>6465</v>
      </c>
      <c r="DJM202" t="s">
        <v>6465</v>
      </c>
      <c r="DJN202" t="s">
        <v>6465</v>
      </c>
      <c r="DJO202" t="s">
        <v>6465</v>
      </c>
      <c r="DJP202" t="s">
        <v>6465</v>
      </c>
      <c r="DJQ202" t="s">
        <v>6465</v>
      </c>
      <c r="DJR202" t="s">
        <v>6465</v>
      </c>
      <c r="DJS202" t="s">
        <v>6465</v>
      </c>
      <c r="DJT202" t="s">
        <v>6465</v>
      </c>
      <c r="DJU202" t="s">
        <v>6465</v>
      </c>
      <c r="DJV202" t="s">
        <v>6465</v>
      </c>
      <c r="DJW202" t="s">
        <v>6465</v>
      </c>
      <c r="DJX202" t="s">
        <v>6465</v>
      </c>
      <c r="DJY202" t="s">
        <v>6465</v>
      </c>
      <c r="DJZ202" t="s">
        <v>6465</v>
      </c>
      <c r="DKA202" t="s">
        <v>6465</v>
      </c>
      <c r="DKB202" t="s">
        <v>6465</v>
      </c>
      <c r="DKC202" t="s">
        <v>6465</v>
      </c>
      <c r="DKD202" t="s">
        <v>6465</v>
      </c>
      <c r="DKE202" t="s">
        <v>6465</v>
      </c>
      <c r="DKF202" t="s">
        <v>6465</v>
      </c>
      <c r="DKG202" t="s">
        <v>6465</v>
      </c>
      <c r="DKH202" t="s">
        <v>6465</v>
      </c>
      <c r="DKI202" t="s">
        <v>6465</v>
      </c>
      <c r="DKJ202" t="s">
        <v>6465</v>
      </c>
      <c r="DKK202" t="s">
        <v>6465</v>
      </c>
      <c r="DKL202" t="s">
        <v>6465</v>
      </c>
      <c r="DKM202" t="s">
        <v>6465</v>
      </c>
      <c r="DKN202" t="s">
        <v>6465</v>
      </c>
      <c r="DKO202" t="s">
        <v>6465</v>
      </c>
      <c r="DKP202" t="s">
        <v>6465</v>
      </c>
      <c r="DKQ202" t="s">
        <v>6465</v>
      </c>
      <c r="DKR202" t="s">
        <v>6465</v>
      </c>
      <c r="DKS202" t="s">
        <v>6465</v>
      </c>
      <c r="DKT202" t="s">
        <v>6465</v>
      </c>
      <c r="DKU202" t="s">
        <v>6465</v>
      </c>
      <c r="DKV202" t="s">
        <v>6465</v>
      </c>
      <c r="DKW202" t="s">
        <v>6465</v>
      </c>
      <c r="DKX202" t="s">
        <v>6465</v>
      </c>
      <c r="DKY202" t="s">
        <v>6465</v>
      </c>
      <c r="DKZ202" t="s">
        <v>6465</v>
      </c>
      <c r="DLA202" t="s">
        <v>6465</v>
      </c>
      <c r="DLB202" t="s">
        <v>6465</v>
      </c>
      <c r="DLC202" t="s">
        <v>6465</v>
      </c>
      <c r="DLD202" t="s">
        <v>6465</v>
      </c>
      <c r="DLE202" t="s">
        <v>6465</v>
      </c>
      <c r="DLF202" t="s">
        <v>6465</v>
      </c>
      <c r="DLG202" t="s">
        <v>6465</v>
      </c>
      <c r="DLH202" t="s">
        <v>6465</v>
      </c>
      <c r="DLI202" t="s">
        <v>6465</v>
      </c>
      <c r="DLJ202" t="s">
        <v>6465</v>
      </c>
      <c r="DLK202" t="s">
        <v>6465</v>
      </c>
      <c r="DLL202" t="s">
        <v>6465</v>
      </c>
      <c r="DLM202" t="s">
        <v>6465</v>
      </c>
      <c r="DLN202" t="s">
        <v>6465</v>
      </c>
      <c r="DLO202" t="s">
        <v>6465</v>
      </c>
      <c r="DLP202" t="s">
        <v>6465</v>
      </c>
      <c r="DLQ202" t="s">
        <v>6465</v>
      </c>
      <c r="DLR202" t="s">
        <v>6465</v>
      </c>
      <c r="DLS202" t="s">
        <v>6465</v>
      </c>
      <c r="DLT202" t="s">
        <v>6465</v>
      </c>
      <c r="DLU202" t="s">
        <v>6465</v>
      </c>
      <c r="DLV202" t="s">
        <v>6465</v>
      </c>
      <c r="DLW202" t="s">
        <v>6465</v>
      </c>
      <c r="DLX202" t="s">
        <v>6465</v>
      </c>
      <c r="DLY202" t="s">
        <v>6465</v>
      </c>
      <c r="DLZ202" t="s">
        <v>6465</v>
      </c>
      <c r="DMA202" t="s">
        <v>6465</v>
      </c>
      <c r="DMB202" t="s">
        <v>6465</v>
      </c>
      <c r="DMC202" t="s">
        <v>6465</v>
      </c>
      <c r="DMD202" t="s">
        <v>6465</v>
      </c>
      <c r="DME202" t="s">
        <v>6465</v>
      </c>
      <c r="DMF202" t="s">
        <v>6465</v>
      </c>
      <c r="DMG202" t="s">
        <v>6465</v>
      </c>
      <c r="DMH202" t="s">
        <v>6465</v>
      </c>
      <c r="DMI202" t="s">
        <v>6465</v>
      </c>
      <c r="DMJ202" t="s">
        <v>6465</v>
      </c>
      <c r="DMK202" t="s">
        <v>6465</v>
      </c>
      <c r="DML202" t="s">
        <v>6465</v>
      </c>
      <c r="DMM202" t="s">
        <v>6465</v>
      </c>
      <c r="DMN202" t="s">
        <v>6465</v>
      </c>
      <c r="DMO202" t="s">
        <v>6465</v>
      </c>
      <c r="DMP202" t="s">
        <v>6465</v>
      </c>
      <c r="DMQ202" t="s">
        <v>6465</v>
      </c>
      <c r="DMR202" t="s">
        <v>6465</v>
      </c>
      <c r="DMS202" t="s">
        <v>6465</v>
      </c>
      <c r="DMT202" t="s">
        <v>6465</v>
      </c>
      <c r="DMU202" t="s">
        <v>6465</v>
      </c>
      <c r="DMV202" t="s">
        <v>6465</v>
      </c>
      <c r="DMW202" t="s">
        <v>6465</v>
      </c>
      <c r="DMX202" t="s">
        <v>6465</v>
      </c>
      <c r="DMY202" t="s">
        <v>6465</v>
      </c>
      <c r="DMZ202" t="s">
        <v>6465</v>
      </c>
      <c r="DNA202" t="s">
        <v>6465</v>
      </c>
      <c r="DNB202" t="s">
        <v>6465</v>
      </c>
      <c r="DNC202" t="s">
        <v>6465</v>
      </c>
      <c r="DND202" t="s">
        <v>6465</v>
      </c>
      <c r="DNE202" t="s">
        <v>6465</v>
      </c>
      <c r="DNF202" t="s">
        <v>6465</v>
      </c>
      <c r="DNG202" t="s">
        <v>6465</v>
      </c>
      <c r="DNH202" t="s">
        <v>6465</v>
      </c>
      <c r="DNI202" t="s">
        <v>6465</v>
      </c>
      <c r="DNJ202" t="s">
        <v>6465</v>
      </c>
      <c r="DNK202" t="s">
        <v>6465</v>
      </c>
      <c r="DNL202" t="s">
        <v>6465</v>
      </c>
      <c r="DNM202" t="s">
        <v>6465</v>
      </c>
      <c r="DNN202" t="s">
        <v>6465</v>
      </c>
      <c r="DNO202" t="s">
        <v>6465</v>
      </c>
      <c r="DNP202" t="s">
        <v>6465</v>
      </c>
      <c r="DNQ202" t="s">
        <v>6465</v>
      </c>
      <c r="DNR202" t="s">
        <v>6465</v>
      </c>
      <c r="DNS202" t="s">
        <v>6465</v>
      </c>
      <c r="DNT202" t="s">
        <v>6465</v>
      </c>
      <c r="DNU202" t="s">
        <v>6465</v>
      </c>
      <c r="DNV202" t="s">
        <v>6465</v>
      </c>
      <c r="DNW202" t="s">
        <v>6465</v>
      </c>
      <c r="DNX202" t="s">
        <v>6465</v>
      </c>
      <c r="DNY202" t="s">
        <v>6465</v>
      </c>
      <c r="DNZ202" t="s">
        <v>6465</v>
      </c>
      <c r="DOA202" t="s">
        <v>6465</v>
      </c>
      <c r="DOB202" t="s">
        <v>6465</v>
      </c>
      <c r="DOC202" t="s">
        <v>6465</v>
      </c>
      <c r="DOD202" t="s">
        <v>6465</v>
      </c>
      <c r="DOE202" t="s">
        <v>6465</v>
      </c>
      <c r="DOF202" t="s">
        <v>6465</v>
      </c>
      <c r="DOG202" t="s">
        <v>6465</v>
      </c>
      <c r="DOH202" t="s">
        <v>6465</v>
      </c>
      <c r="DOI202" t="s">
        <v>6465</v>
      </c>
      <c r="DOJ202" t="s">
        <v>6465</v>
      </c>
      <c r="DOK202" t="s">
        <v>6465</v>
      </c>
      <c r="DOL202" t="s">
        <v>6465</v>
      </c>
      <c r="DOM202" t="s">
        <v>6465</v>
      </c>
      <c r="DON202" t="s">
        <v>6465</v>
      </c>
      <c r="DOO202" t="s">
        <v>6465</v>
      </c>
      <c r="DOP202" t="s">
        <v>6465</v>
      </c>
      <c r="DOQ202" t="s">
        <v>6465</v>
      </c>
      <c r="DOR202" t="s">
        <v>6465</v>
      </c>
      <c r="DOS202" t="s">
        <v>6465</v>
      </c>
      <c r="DOT202" t="s">
        <v>6465</v>
      </c>
      <c r="DOU202" t="s">
        <v>6465</v>
      </c>
      <c r="DOV202" t="s">
        <v>6465</v>
      </c>
      <c r="DOW202" t="s">
        <v>6465</v>
      </c>
      <c r="DOX202" t="s">
        <v>6465</v>
      </c>
      <c r="DOY202" t="s">
        <v>6465</v>
      </c>
      <c r="DOZ202" t="s">
        <v>6465</v>
      </c>
      <c r="DPA202" t="s">
        <v>6465</v>
      </c>
      <c r="DPB202" t="s">
        <v>6465</v>
      </c>
      <c r="DPC202" t="s">
        <v>6465</v>
      </c>
      <c r="DPD202" t="s">
        <v>6465</v>
      </c>
      <c r="DPE202" t="s">
        <v>6465</v>
      </c>
      <c r="DPF202" t="s">
        <v>6465</v>
      </c>
      <c r="DPG202" t="s">
        <v>6465</v>
      </c>
      <c r="DPH202" t="s">
        <v>6465</v>
      </c>
      <c r="DPI202" t="s">
        <v>6465</v>
      </c>
      <c r="DPJ202" t="s">
        <v>6465</v>
      </c>
      <c r="DPK202" t="s">
        <v>6465</v>
      </c>
      <c r="DPL202" t="s">
        <v>6465</v>
      </c>
      <c r="DPM202" t="s">
        <v>6465</v>
      </c>
      <c r="DPN202" t="s">
        <v>6465</v>
      </c>
      <c r="DPO202" t="s">
        <v>6465</v>
      </c>
      <c r="DPP202" t="s">
        <v>6465</v>
      </c>
      <c r="DPQ202" t="s">
        <v>6465</v>
      </c>
      <c r="DPR202" t="s">
        <v>6465</v>
      </c>
      <c r="DPS202" t="s">
        <v>6465</v>
      </c>
      <c r="DPT202" t="s">
        <v>6465</v>
      </c>
      <c r="DPU202" t="s">
        <v>6465</v>
      </c>
      <c r="DPV202" t="s">
        <v>6465</v>
      </c>
      <c r="DPW202" t="s">
        <v>6465</v>
      </c>
      <c r="DPX202" t="s">
        <v>6465</v>
      </c>
      <c r="DPY202" t="s">
        <v>6465</v>
      </c>
      <c r="DPZ202" t="s">
        <v>6465</v>
      </c>
      <c r="DQA202" t="s">
        <v>6465</v>
      </c>
      <c r="DQB202" t="s">
        <v>6465</v>
      </c>
      <c r="DQC202" t="s">
        <v>6465</v>
      </c>
      <c r="DQD202" t="s">
        <v>6465</v>
      </c>
      <c r="DQE202" t="s">
        <v>6465</v>
      </c>
      <c r="DQF202" t="s">
        <v>6465</v>
      </c>
      <c r="DQG202" t="s">
        <v>6465</v>
      </c>
      <c r="DQH202" t="s">
        <v>6465</v>
      </c>
      <c r="DQI202" t="s">
        <v>6465</v>
      </c>
      <c r="DQJ202" t="s">
        <v>6465</v>
      </c>
      <c r="DQK202" t="s">
        <v>6465</v>
      </c>
      <c r="DQL202" t="s">
        <v>6465</v>
      </c>
      <c r="DQM202" t="s">
        <v>6465</v>
      </c>
      <c r="DQN202" t="s">
        <v>6465</v>
      </c>
      <c r="DQO202" t="s">
        <v>6465</v>
      </c>
      <c r="DQP202" t="s">
        <v>6465</v>
      </c>
      <c r="DQQ202" t="s">
        <v>6465</v>
      </c>
      <c r="DQR202" t="s">
        <v>6465</v>
      </c>
      <c r="DQS202" t="s">
        <v>6465</v>
      </c>
      <c r="DQT202" t="s">
        <v>6465</v>
      </c>
      <c r="DQU202" t="s">
        <v>6465</v>
      </c>
      <c r="DQV202" t="s">
        <v>6465</v>
      </c>
      <c r="DQW202" t="s">
        <v>6465</v>
      </c>
      <c r="DQX202" t="s">
        <v>6465</v>
      </c>
      <c r="DQY202" t="s">
        <v>6465</v>
      </c>
      <c r="DQZ202" t="s">
        <v>6465</v>
      </c>
      <c r="DRA202" t="s">
        <v>6465</v>
      </c>
      <c r="DRB202" t="s">
        <v>6465</v>
      </c>
      <c r="DRC202" t="s">
        <v>6465</v>
      </c>
      <c r="DRD202" t="s">
        <v>6465</v>
      </c>
      <c r="DRE202" t="s">
        <v>6465</v>
      </c>
      <c r="DRF202" t="s">
        <v>6465</v>
      </c>
      <c r="DRG202" t="s">
        <v>6465</v>
      </c>
      <c r="DRH202" t="s">
        <v>6465</v>
      </c>
      <c r="DRI202" t="s">
        <v>6465</v>
      </c>
      <c r="DRJ202" t="s">
        <v>6465</v>
      </c>
      <c r="DRK202" t="s">
        <v>6465</v>
      </c>
      <c r="DRL202" t="s">
        <v>6465</v>
      </c>
      <c r="DRM202" t="s">
        <v>6465</v>
      </c>
      <c r="DRN202" t="s">
        <v>6465</v>
      </c>
      <c r="DRO202" t="s">
        <v>6465</v>
      </c>
      <c r="DRP202" t="s">
        <v>6465</v>
      </c>
      <c r="DRQ202" t="s">
        <v>6465</v>
      </c>
      <c r="DRR202" t="s">
        <v>6465</v>
      </c>
      <c r="DRS202" t="s">
        <v>6465</v>
      </c>
      <c r="DRT202" t="s">
        <v>6465</v>
      </c>
      <c r="DRU202" t="s">
        <v>6465</v>
      </c>
      <c r="DRV202" t="s">
        <v>6465</v>
      </c>
      <c r="DRW202" t="s">
        <v>6465</v>
      </c>
      <c r="DRX202" t="s">
        <v>6465</v>
      </c>
      <c r="DRY202" t="s">
        <v>6465</v>
      </c>
      <c r="DRZ202" t="s">
        <v>6465</v>
      </c>
      <c r="DSA202" t="s">
        <v>6465</v>
      </c>
      <c r="DSB202" t="s">
        <v>6465</v>
      </c>
      <c r="DSC202" t="s">
        <v>6465</v>
      </c>
      <c r="DSD202" t="s">
        <v>6465</v>
      </c>
      <c r="DSE202" t="s">
        <v>6465</v>
      </c>
      <c r="DSF202" t="s">
        <v>6465</v>
      </c>
      <c r="DSG202" t="s">
        <v>6465</v>
      </c>
      <c r="DSH202" t="s">
        <v>6465</v>
      </c>
      <c r="DSI202" t="s">
        <v>6465</v>
      </c>
      <c r="DSJ202" t="s">
        <v>6465</v>
      </c>
      <c r="DSK202" t="s">
        <v>6465</v>
      </c>
      <c r="DSL202" t="s">
        <v>6465</v>
      </c>
      <c r="DSM202" t="s">
        <v>6465</v>
      </c>
      <c r="DSN202" t="s">
        <v>6465</v>
      </c>
      <c r="DSO202" t="s">
        <v>6465</v>
      </c>
      <c r="DSP202" t="s">
        <v>6465</v>
      </c>
      <c r="DSQ202" t="s">
        <v>6465</v>
      </c>
      <c r="DSR202" t="s">
        <v>6465</v>
      </c>
      <c r="DSS202" t="s">
        <v>6465</v>
      </c>
      <c r="DST202" t="s">
        <v>6465</v>
      </c>
      <c r="DSU202" t="s">
        <v>6465</v>
      </c>
      <c r="DSV202" t="s">
        <v>6465</v>
      </c>
      <c r="DSW202" t="s">
        <v>6465</v>
      </c>
      <c r="DSX202" t="s">
        <v>6465</v>
      </c>
      <c r="DSY202" t="s">
        <v>6465</v>
      </c>
      <c r="DSZ202" t="s">
        <v>6465</v>
      </c>
      <c r="DTA202" t="s">
        <v>6465</v>
      </c>
      <c r="DTB202" t="s">
        <v>6465</v>
      </c>
      <c r="DTC202" t="s">
        <v>6465</v>
      </c>
      <c r="DTD202" t="s">
        <v>6465</v>
      </c>
      <c r="DTE202" t="s">
        <v>6465</v>
      </c>
      <c r="DTF202" t="s">
        <v>6465</v>
      </c>
      <c r="DTG202" t="s">
        <v>6465</v>
      </c>
      <c r="DTH202" t="s">
        <v>6465</v>
      </c>
      <c r="DTI202" t="s">
        <v>6465</v>
      </c>
      <c r="DTJ202" t="s">
        <v>6465</v>
      </c>
      <c r="DTK202" t="s">
        <v>6465</v>
      </c>
      <c r="DTL202" t="s">
        <v>6465</v>
      </c>
      <c r="DTM202" t="s">
        <v>6465</v>
      </c>
      <c r="DTN202" t="s">
        <v>6465</v>
      </c>
      <c r="DTO202" t="s">
        <v>6465</v>
      </c>
      <c r="DTP202" t="s">
        <v>6465</v>
      </c>
      <c r="DTQ202" t="s">
        <v>6465</v>
      </c>
      <c r="DTR202" t="s">
        <v>6465</v>
      </c>
      <c r="DTS202" t="s">
        <v>6465</v>
      </c>
      <c r="DTT202" t="s">
        <v>6465</v>
      </c>
      <c r="DTU202" t="s">
        <v>6465</v>
      </c>
      <c r="DTV202" t="s">
        <v>6465</v>
      </c>
      <c r="DTW202" t="s">
        <v>6465</v>
      </c>
      <c r="DTX202" t="s">
        <v>6465</v>
      </c>
      <c r="DTY202" t="s">
        <v>6465</v>
      </c>
      <c r="DTZ202" t="s">
        <v>6465</v>
      </c>
      <c r="DUA202" t="s">
        <v>6465</v>
      </c>
      <c r="DUB202" t="s">
        <v>6465</v>
      </c>
      <c r="DUC202" t="s">
        <v>6465</v>
      </c>
      <c r="DUD202" t="s">
        <v>6465</v>
      </c>
      <c r="DUE202" t="s">
        <v>6465</v>
      </c>
      <c r="DUF202" t="s">
        <v>6465</v>
      </c>
      <c r="DUG202" t="s">
        <v>6465</v>
      </c>
      <c r="DUH202" t="s">
        <v>6465</v>
      </c>
      <c r="DUI202" t="s">
        <v>6465</v>
      </c>
      <c r="DUJ202" t="s">
        <v>6465</v>
      </c>
      <c r="DUK202" t="s">
        <v>6465</v>
      </c>
      <c r="DUL202" t="s">
        <v>6465</v>
      </c>
      <c r="DUM202" t="s">
        <v>6465</v>
      </c>
      <c r="DUN202" t="s">
        <v>6465</v>
      </c>
      <c r="DUO202" t="s">
        <v>6465</v>
      </c>
      <c r="DUP202" t="s">
        <v>6465</v>
      </c>
      <c r="DUQ202" t="s">
        <v>6465</v>
      </c>
      <c r="DUR202" t="s">
        <v>6465</v>
      </c>
      <c r="DUS202" t="s">
        <v>6465</v>
      </c>
      <c r="DUT202" t="s">
        <v>6465</v>
      </c>
      <c r="DUU202" t="s">
        <v>6465</v>
      </c>
      <c r="DUV202" t="s">
        <v>6465</v>
      </c>
      <c r="DUW202" t="s">
        <v>6465</v>
      </c>
      <c r="DUX202" t="s">
        <v>6465</v>
      </c>
      <c r="DUY202" t="s">
        <v>6465</v>
      </c>
      <c r="DUZ202" t="s">
        <v>6465</v>
      </c>
      <c r="DVA202" t="s">
        <v>6465</v>
      </c>
      <c r="DVB202" t="s">
        <v>6465</v>
      </c>
      <c r="DVC202" t="s">
        <v>6465</v>
      </c>
      <c r="DVD202" t="s">
        <v>6465</v>
      </c>
      <c r="DVE202" t="s">
        <v>6465</v>
      </c>
      <c r="DVF202" t="s">
        <v>6465</v>
      </c>
      <c r="DVG202" t="s">
        <v>6465</v>
      </c>
      <c r="DVH202" t="s">
        <v>6465</v>
      </c>
      <c r="DVI202" t="s">
        <v>6465</v>
      </c>
      <c r="DVJ202" t="s">
        <v>6465</v>
      </c>
      <c r="DVK202" t="s">
        <v>6465</v>
      </c>
      <c r="DVL202" t="s">
        <v>6465</v>
      </c>
      <c r="DVM202" t="s">
        <v>6465</v>
      </c>
      <c r="DVN202" t="s">
        <v>6465</v>
      </c>
      <c r="DVO202" t="s">
        <v>6465</v>
      </c>
      <c r="DVP202" t="s">
        <v>6465</v>
      </c>
      <c r="DVQ202" t="s">
        <v>6465</v>
      </c>
      <c r="DVR202" t="s">
        <v>6465</v>
      </c>
      <c r="DVS202" t="s">
        <v>6465</v>
      </c>
      <c r="DVT202" t="s">
        <v>6465</v>
      </c>
      <c r="DVU202" t="s">
        <v>6465</v>
      </c>
      <c r="DVV202" t="s">
        <v>6465</v>
      </c>
      <c r="DVW202" t="s">
        <v>6465</v>
      </c>
      <c r="DVX202" t="s">
        <v>6465</v>
      </c>
      <c r="DVY202" t="s">
        <v>6465</v>
      </c>
      <c r="DVZ202" t="s">
        <v>6465</v>
      </c>
      <c r="DWA202" t="s">
        <v>6465</v>
      </c>
      <c r="DWB202" t="s">
        <v>6465</v>
      </c>
      <c r="DWC202" t="s">
        <v>6465</v>
      </c>
      <c r="DWD202" t="s">
        <v>6465</v>
      </c>
      <c r="DWE202" t="s">
        <v>6465</v>
      </c>
      <c r="DWF202" t="s">
        <v>6465</v>
      </c>
      <c r="DWG202" t="s">
        <v>6465</v>
      </c>
      <c r="DWH202" t="s">
        <v>6465</v>
      </c>
      <c r="DWI202" t="s">
        <v>6465</v>
      </c>
      <c r="DWJ202" t="s">
        <v>6465</v>
      </c>
      <c r="DWK202" t="s">
        <v>6465</v>
      </c>
      <c r="DWL202" t="s">
        <v>6465</v>
      </c>
      <c r="DWM202" t="s">
        <v>6465</v>
      </c>
      <c r="DWN202" t="s">
        <v>6465</v>
      </c>
      <c r="DWO202" t="s">
        <v>6465</v>
      </c>
      <c r="DWP202" t="s">
        <v>6465</v>
      </c>
      <c r="DWQ202" t="s">
        <v>6465</v>
      </c>
      <c r="DWR202" t="s">
        <v>6465</v>
      </c>
      <c r="DWS202" t="s">
        <v>6465</v>
      </c>
      <c r="DWT202" t="s">
        <v>6465</v>
      </c>
      <c r="DWU202" t="s">
        <v>6465</v>
      </c>
      <c r="DWV202" t="s">
        <v>6465</v>
      </c>
      <c r="DWW202" t="s">
        <v>6465</v>
      </c>
      <c r="DWX202" t="s">
        <v>6465</v>
      </c>
      <c r="DWY202" t="s">
        <v>6465</v>
      </c>
      <c r="DWZ202" t="s">
        <v>6465</v>
      </c>
      <c r="DXA202" t="s">
        <v>6465</v>
      </c>
      <c r="DXB202" t="s">
        <v>6465</v>
      </c>
      <c r="DXC202" t="s">
        <v>6465</v>
      </c>
      <c r="DXD202" t="s">
        <v>6465</v>
      </c>
      <c r="DXE202" t="s">
        <v>6465</v>
      </c>
      <c r="DXF202" t="s">
        <v>6465</v>
      </c>
      <c r="DXG202" t="s">
        <v>6465</v>
      </c>
      <c r="DXH202" t="s">
        <v>6465</v>
      </c>
      <c r="DXI202" t="s">
        <v>6465</v>
      </c>
      <c r="DXJ202" t="s">
        <v>6465</v>
      </c>
      <c r="DXK202" t="s">
        <v>6465</v>
      </c>
      <c r="DXL202" t="s">
        <v>6465</v>
      </c>
      <c r="DXM202" t="s">
        <v>6465</v>
      </c>
      <c r="DXN202" t="s">
        <v>6465</v>
      </c>
      <c r="DXO202" t="s">
        <v>6465</v>
      </c>
      <c r="DXP202" t="s">
        <v>6465</v>
      </c>
      <c r="DXQ202" t="s">
        <v>6465</v>
      </c>
      <c r="DXR202" t="s">
        <v>6465</v>
      </c>
      <c r="DXS202" t="s">
        <v>6465</v>
      </c>
      <c r="DXT202" t="s">
        <v>6465</v>
      </c>
      <c r="DXU202" t="s">
        <v>6465</v>
      </c>
      <c r="DXV202" t="s">
        <v>6465</v>
      </c>
      <c r="DXW202" t="s">
        <v>6465</v>
      </c>
      <c r="DXX202" t="s">
        <v>6465</v>
      </c>
      <c r="DXY202" t="s">
        <v>6465</v>
      </c>
      <c r="DXZ202" t="s">
        <v>6465</v>
      </c>
      <c r="DYA202" t="s">
        <v>6465</v>
      </c>
      <c r="DYB202" t="s">
        <v>6465</v>
      </c>
      <c r="DYC202" t="s">
        <v>6465</v>
      </c>
      <c r="DYD202" t="s">
        <v>6465</v>
      </c>
      <c r="DYE202" t="s">
        <v>6465</v>
      </c>
      <c r="DYF202" t="s">
        <v>6465</v>
      </c>
      <c r="DYG202" t="s">
        <v>6465</v>
      </c>
      <c r="DYH202" t="s">
        <v>6465</v>
      </c>
      <c r="DYI202" t="s">
        <v>6465</v>
      </c>
      <c r="DYJ202" t="s">
        <v>6465</v>
      </c>
      <c r="DYK202" t="s">
        <v>6465</v>
      </c>
      <c r="DYL202" t="s">
        <v>6465</v>
      </c>
      <c r="DYM202" t="s">
        <v>6465</v>
      </c>
      <c r="DYN202" t="s">
        <v>6465</v>
      </c>
      <c r="DYO202" t="s">
        <v>6465</v>
      </c>
      <c r="DYP202" t="s">
        <v>6465</v>
      </c>
      <c r="DYQ202" t="s">
        <v>6465</v>
      </c>
      <c r="DYR202" t="s">
        <v>6465</v>
      </c>
      <c r="DYS202" t="s">
        <v>6465</v>
      </c>
      <c r="DYT202" t="s">
        <v>6465</v>
      </c>
      <c r="DYU202" t="s">
        <v>6465</v>
      </c>
      <c r="DYV202" t="s">
        <v>6465</v>
      </c>
      <c r="DYW202" t="s">
        <v>6465</v>
      </c>
      <c r="DYX202" t="s">
        <v>6465</v>
      </c>
      <c r="DYY202" t="s">
        <v>6465</v>
      </c>
      <c r="DYZ202" t="s">
        <v>6465</v>
      </c>
      <c r="DZA202" t="s">
        <v>6465</v>
      </c>
      <c r="DZB202" t="s">
        <v>6465</v>
      </c>
      <c r="DZC202" t="s">
        <v>6465</v>
      </c>
      <c r="DZD202" t="s">
        <v>6465</v>
      </c>
      <c r="DZE202" t="s">
        <v>6465</v>
      </c>
      <c r="DZF202" t="s">
        <v>6465</v>
      </c>
      <c r="DZG202" t="s">
        <v>6465</v>
      </c>
      <c r="DZH202" t="s">
        <v>6465</v>
      </c>
      <c r="DZI202" t="s">
        <v>6465</v>
      </c>
      <c r="DZJ202" t="s">
        <v>6465</v>
      </c>
      <c r="DZK202" t="s">
        <v>6465</v>
      </c>
      <c r="DZL202" t="s">
        <v>6465</v>
      </c>
      <c r="DZM202" t="s">
        <v>6465</v>
      </c>
      <c r="DZN202" t="s">
        <v>6465</v>
      </c>
      <c r="DZO202" t="s">
        <v>6465</v>
      </c>
      <c r="DZP202" t="s">
        <v>6465</v>
      </c>
      <c r="DZQ202" t="s">
        <v>6465</v>
      </c>
      <c r="DZR202" t="s">
        <v>6465</v>
      </c>
      <c r="DZS202" t="s">
        <v>6465</v>
      </c>
      <c r="DZT202" t="s">
        <v>6465</v>
      </c>
      <c r="DZU202" t="s">
        <v>6465</v>
      </c>
      <c r="DZV202" t="s">
        <v>6465</v>
      </c>
      <c r="DZW202" t="s">
        <v>6465</v>
      </c>
      <c r="DZX202" t="s">
        <v>6465</v>
      </c>
      <c r="DZY202" t="s">
        <v>6465</v>
      </c>
      <c r="DZZ202" t="s">
        <v>6465</v>
      </c>
      <c r="EAA202" t="s">
        <v>6465</v>
      </c>
      <c r="EAB202" t="s">
        <v>6465</v>
      </c>
      <c r="EAC202" t="s">
        <v>6465</v>
      </c>
      <c r="EAD202" t="s">
        <v>6465</v>
      </c>
      <c r="EAE202" t="s">
        <v>6465</v>
      </c>
      <c r="EAF202" t="s">
        <v>6465</v>
      </c>
      <c r="EAG202" t="s">
        <v>6465</v>
      </c>
      <c r="EAH202" t="s">
        <v>6465</v>
      </c>
      <c r="EAI202" t="s">
        <v>6465</v>
      </c>
      <c r="EAJ202" t="s">
        <v>6465</v>
      </c>
      <c r="EAK202" t="s">
        <v>6465</v>
      </c>
      <c r="EAL202" t="s">
        <v>6465</v>
      </c>
      <c r="EAM202" t="s">
        <v>6465</v>
      </c>
      <c r="EAN202" t="s">
        <v>6465</v>
      </c>
      <c r="EAO202" t="s">
        <v>6465</v>
      </c>
      <c r="EAP202" t="s">
        <v>6465</v>
      </c>
      <c r="EAQ202" t="s">
        <v>6465</v>
      </c>
      <c r="EAR202" t="s">
        <v>6465</v>
      </c>
      <c r="EAS202" t="s">
        <v>6465</v>
      </c>
      <c r="EAT202" t="s">
        <v>6465</v>
      </c>
      <c r="EAU202" t="s">
        <v>6465</v>
      </c>
      <c r="EAV202" t="s">
        <v>6465</v>
      </c>
      <c r="EAW202" t="s">
        <v>6465</v>
      </c>
      <c r="EAX202" t="s">
        <v>6465</v>
      </c>
      <c r="EAY202" t="s">
        <v>6465</v>
      </c>
      <c r="EAZ202" t="s">
        <v>6465</v>
      </c>
      <c r="EBA202" t="s">
        <v>6465</v>
      </c>
      <c r="EBB202" t="s">
        <v>6465</v>
      </c>
      <c r="EBC202" t="s">
        <v>6465</v>
      </c>
      <c r="EBD202" t="s">
        <v>6465</v>
      </c>
      <c r="EBE202" t="s">
        <v>6465</v>
      </c>
      <c r="EBF202" t="s">
        <v>6465</v>
      </c>
      <c r="EBG202" t="s">
        <v>6465</v>
      </c>
      <c r="EBH202" t="s">
        <v>6465</v>
      </c>
      <c r="EBI202" t="s">
        <v>6465</v>
      </c>
      <c r="EBJ202" t="s">
        <v>6465</v>
      </c>
      <c r="EBK202" t="s">
        <v>6465</v>
      </c>
      <c r="EBL202" t="s">
        <v>6465</v>
      </c>
      <c r="EBM202" t="s">
        <v>6465</v>
      </c>
      <c r="EBN202" t="s">
        <v>6465</v>
      </c>
      <c r="EBO202" t="s">
        <v>6465</v>
      </c>
      <c r="EBP202" t="s">
        <v>6465</v>
      </c>
      <c r="EBQ202" t="s">
        <v>6465</v>
      </c>
      <c r="EBR202" t="s">
        <v>6465</v>
      </c>
      <c r="EBS202" t="s">
        <v>6465</v>
      </c>
      <c r="EBT202" t="s">
        <v>6465</v>
      </c>
      <c r="EBU202" t="s">
        <v>6465</v>
      </c>
      <c r="EBV202" t="s">
        <v>6465</v>
      </c>
      <c r="EBW202" t="s">
        <v>6465</v>
      </c>
      <c r="EBX202" t="s">
        <v>6465</v>
      </c>
      <c r="EBY202" t="s">
        <v>6465</v>
      </c>
      <c r="EBZ202" t="s">
        <v>6465</v>
      </c>
      <c r="ECA202" t="s">
        <v>6465</v>
      </c>
      <c r="ECB202" t="s">
        <v>6465</v>
      </c>
      <c r="ECC202" t="s">
        <v>6465</v>
      </c>
      <c r="ECD202" t="s">
        <v>6465</v>
      </c>
      <c r="ECE202" t="s">
        <v>6465</v>
      </c>
      <c r="ECF202" t="s">
        <v>6465</v>
      </c>
      <c r="ECG202" t="s">
        <v>6465</v>
      </c>
      <c r="ECH202" t="s">
        <v>6465</v>
      </c>
      <c r="ECI202" t="s">
        <v>6465</v>
      </c>
      <c r="ECJ202" t="s">
        <v>6465</v>
      </c>
      <c r="ECK202" t="s">
        <v>6465</v>
      </c>
      <c r="ECL202" t="s">
        <v>6465</v>
      </c>
      <c r="ECM202" t="s">
        <v>6465</v>
      </c>
      <c r="ECN202" t="s">
        <v>6465</v>
      </c>
      <c r="ECO202" t="s">
        <v>6465</v>
      </c>
      <c r="ECP202" t="s">
        <v>6465</v>
      </c>
      <c r="ECQ202" t="s">
        <v>6465</v>
      </c>
      <c r="ECR202" t="s">
        <v>6465</v>
      </c>
      <c r="ECS202" t="s">
        <v>6465</v>
      </c>
      <c r="ECT202" t="s">
        <v>6465</v>
      </c>
      <c r="ECU202" t="s">
        <v>6465</v>
      </c>
      <c r="ECV202" t="s">
        <v>6465</v>
      </c>
      <c r="ECW202" t="s">
        <v>6465</v>
      </c>
      <c r="ECX202" t="s">
        <v>6465</v>
      </c>
      <c r="ECY202" t="s">
        <v>6465</v>
      </c>
      <c r="ECZ202" t="s">
        <v>6465</v>
      </c>
      <c r="EDA202" t="s">
        <v>6465</v>
      </c>
      <c r="EDB202" t="s">
        <v>6465</v>
      </c>
      <c r="EDC202" t="s">
        <v>6465</v>
      </c>
      <c r="EDD202" t="s">
        <v>6465</v>
      </c>
      <c r="EDE202" t="s">
        <v>6465</v>
      </c>
      <c r="EDF202" t="s">
        <v>6465</v>
      </c>
      <c r="EDG202" t="s">
        <v>6465</v>
      </c>
      <c r="EDH202" t="s">
        <v>6465</v>
      </c>
      <c r="EDI202" t="s">
        <v>6465</v>
      </c>
      <c r="EDJ202" t="s">
        <v>6465</v>
      </c>
      <c r="EDK202" t="s">
        <v>6465</v>
      </c>
      <c r="EDL202" t="s">
        <v>6465</v>
      </c>
      <c r="EDM202" t="s">
        <v>6465</v>
      </c>
      <c r="EDN202" t="s">
        <v>6465</v>
      </c>
      <c r="EDO202" t="s">
        <v>6465</v>
      </c>
      <c r="EDP202" t="s">
        <v>6465</v>
      </c>
      <c r="EDQ202" t="s">
        <v>6465</v>
      </c>
      <c r="EDR202" t="s">
        <v>6465</v>
      </c>
      <c r="EDS202" t="s">
        <v>6465</v>
      </c>
      <c r="EDT202" t="s">
        <v>6465</v>
      </c>
      <c r="EDU202" t="s">
        <v>6465</v>
      </c>
      <c r="EDV202" t="s">
        <v>6465</v>
      </c>
      <c r="EDW202" t="s">
        <v>6465</v>
      </c>
      <c r="EDX202" t="s">
        <v>6465</v>
      </c>
      <c r="EDY202" t="s">
        <v>6465</v>
      </c>
      <c r="EDZ202" t="s">
        <v>6465</v>
      </c>
      <c r="EEA202" t="s">
        <v>6465</v>
      </c>
      <c r="EEB202" t="s">
        <v>6465</v>
      </c>
      <c r="EEC202" t="s">
        <v>6465</v>
      </c>
      <c r="EED202" t="s">
        <v>6465</v>
      </c>
      <c r="EEE202" t="s">
        <v>6465</v>
      </c>
      <c r="EEF202" t="s">
        <v>6465</v>
      </c>
      <c r="EEG202" t="s">
        <v>6465</v>
      </c>
      <c r="EEH202" t="s">
        <v>6465</v>
      </c>
      <c r="EEI202" t="s">
        <v>6465</v>
      </c>
      <c r="EEJ202" t="s">
        <v>6465</v>
      </c>
      <c r="EEK202" t="s">
        <v>6465</v>
      </c>
      <c r="EEL202" t="s">
        <v>6465</v>
      </c>
      <c r="EEM202" t="s">
        <v>6465</v>
      </c>
      <c r="EEN202" t="s">
        <v>6465</v>
      </c>
      <c r="EEO202" t="s">
        <v>6465</v>
      </c>
      <c r="EEP202" t="s">
        <v>6465</v>
      </c>
      <c r="EEQ202" t="s">
        <v>6465</v>
      </c>
      <c r="EER202" t="s">
        <v>6465</v>
      </c>
      <c r="EES202" t="s">
        <v>6465</v>
      </c>
      <c r="EET202" t="s">
        <v>6465</v>
      </c>
      <c r="EEU202" t="s">
        <v>6465</v>
      </c>
      <c r="EEV202" t="s">
        <v>6465</v>
      </c>
      <c r="EEW202" t="s">
        <v>6465</v>
      </c>
      <c r="EEX202" t="s">
        <v>6465</v>
      </c>
      <c r="EEY202" t="s">
        <v>6465</v>
      </c>
      <c r="EEZ202" t="s">
        <v>6465</v>
      </c>
      <c r="EFA202" t="s">
        <v>6465</v>
      </c>
      <c r="EFB202" t="s">
        <v>6465</v>
      </c>
      <c r="EFC202" t="s">
        <v>6465</v>
      </c>
      <c r="EFD202" t="s">
        <v>6465</v>
      </c>
      <c r="EFE202" t="s">
        <v>6465</v>
      </c>
      <c r="EFF202" t="s">
        <v>6465</v>
      </c>
      <c r="EFG202" t="s">
        <v>6465</v>
      </c>
      <c r="EFH202" t="s">
        <v>6465</v>
      </c>
      <c r="EFI202" t="s">
        <v>6465</v>
      </c>
      <c r="EFJ202" t="s">
        <v>6465</v>
      </c>
      <c r="EFK202" t="s">
        <v>6465</v>
      </c>
      <c r="EFL202" t="s">
        <v>6465</v>
      </c>
      <c r="EFM202" t="s">
        <v>6465</v>
      </c>
      <c r="EFN202" t="s">
        <v>6465</v>
      </c>
      <c r="EFO202" t="s">
        <v>6465</v>
      </c>
      <c r="EFP202" t="s">
        <v>6465</v>
      </c>
      <c r="EFQ202" t="s">
        <v>6465</v>
      </c>
      <c r="EFR202" t="s">
        <v>6465</v>
      </c>
      <c r="EFS202" t="s">
        <v>6465</v>
      </c>
      <c r="EFT202" t="s">
        <v>6465</v>
      </c>
      <c r="EFU202" t="s">
        <v>6465</v>
      </c>
      <c r="EFV202" t="s">
        <v>6465</v>
      </c>
      <c r="EFW202" t="s">
        <v>6465</v>
      </c>
      <c r="EFX202" t="s">
        <v>6465</v>
      </c>
      <c r="EFY202" t="s">
        <v>6465</v>
      </c>
      <c r="EFZ202" t="s">
        <v>6465</v>
      </c>
      <c r="EGA202" t="s">
        <v>6465</v>
      </c>
      <c r="EGB202" t="s">
        <v>6465</v>
      </c>
      <c r="EGC202" t="s">
        <v>6465</v>
      </c>
      <c r="EGD202" t="s">
        <v>6465</v>
      </c>
      <c r="EGE202" t="s">
        <v>6465</v>
      </c>
      <c r="EGF202" t="s">
        <v>6465</v>
      </c>
      <c r="EGG202" t="s">
        <v>6465</v>
      </c>
      <c r="EGH202" t="s">
        <v>6465</v>
      </c>
      <c r="EGI202" t="s">
        <v>6465</v>
      </c>
      <c r="EGJ202" t="s">
        <v>6465</v>
      </c>
      <c r="EGK202" t="s">
        <v>6465</v>
      </c>
      <c r="EGL202" t="s">
        <v>6465</v>
      </c>
      <c r="EGM202" t="s">
        <v>6465</v>
      </c>
      <c r="EGN202" t="s">
        <v>6465</v>
      </c>
      <c r="EGO202" t="s">
        <v>6465</v>
      </c>
      <c r="EGP202" t="s">
        <v>6465</v>
      </c>
      <c r="EGQ202" t="s">
        <v>6465</v>
      </c>
      <c r="EGR202" t="s">
        <v>6465</v>
      </c>
      <c r="EGS202" t="s">
        <v>6465</v>
      </c>
      <c r="EGT202" t="s">
        <v>6465</v>
      </c>
      <c r="EGU202" t="s">
        <v>6465</v>
      </c>
      <c r="EGV202" t="s">
        <v>6465</v>
      </c>
      <c r="EGW202" t="s">
        <v>6465</v>
      </c>
      <c r="EGX202" t="s">
        <v>6465</v>
      </c>
      <c r="EGY202" t="s">
        <v>6465</v>
      </c>
      <c r="EGZ202" t="s">
        <v>6465</v>
      </c>
      <c r="EHA202" t="s">
        <v>6465</v>
      </c>
      <c r="EHB202" t="s">
        <v>6465</v>
      </c>
      <c r="EHC202" t="s">
        <v>6465</v>
      </c>
      <c r="EHD202" t="s">
        <v>6465</v>
      </c>
      <c r="EHE202" t="s">
        <v>6465</v>
      </c>
      <c r="EHF202" t="s">
        <v>6465</v>
      </c>
      <c r="EHG202" t="s">
        <v>6465</v>
      </c>
      <c r="EHH202" t="s">
        <v>6465</v>
      </c>
      <c r="EHI202" t="s">
        <v>6465</v>
      </c>
      <c r="EHJ202" t="s">
        <v>6465</v>
      </c>
      <c r="EHK202" t="s">
        <v>6465</v>
      </c>
      <c r="EHL202" t="s">
        <v>6465</v>
      </c>
      <c r="EHM202" t="s">
        <v>6465</v>
      </c>
      <c r="EHN202" t="s">
        <v>6465</v>
      </c>
      <c r="EHO202" t="s">
        <v>6465</v>
      </c>
      <c r="EHP202" t="s">
        <v>6465</v>
      </c>
      <c r="EHQ202" t="s">
        <v>6465</v>
      </c>
      <c r="EHR202" t="s">
        <v>6465</v>
      </c>
      <c r="EHS202" t="s">
        <v>6465</v>
      </c>
      <c r="EHT202" t="s">
        <v>6465</v>
      </c>
      <c r="EHU202" t="s">
        <v>6465</v>
      </c>
      <c r="EHV202" t="s">
        <v>6465</v>
      </c>
      <c r="EHW202" t="s">
        <v>6465</v>
      </c>
      <c r="EHX202" t="s">
        <v>6465</v>
      </c>
      <c r="EHY202" t="s">
        <v>6465</v>
      </c>
      <c r="EHZ202" t="s">
        <v>6465</v>
      </c>
      <c r="EIA202" t="s">
        <v>6465</v>
      </c>
      <c r="EIB202" t="s">
        <v>6465</v>
      </c>
      <c r="EIC202" t="s">
        <v>6465</v>
      </c>
      <c r="EID202" t="s">
        <v>6465</v>
      </c>
      <c r="EIE202" t="s">
        <v>6465</v>
      </c>
      <c r="EIF202" t="s">
        <v>6465</v>
      </c>
      <c r="EIG202" t="s">
        <v>6465</v>
      </c>
      <c r="EIH202" t="s">
        <v>6465</v>
      </c>
      <c r="EII202" t="s">
        <v>6465</v>
      </c>
      <c r="EIJ202" t="s">
        <v>6465</v>
      </c>
      <c r="EIK202" t="s">
        <v>6465</v>
      </c>
      <c r="EIL202" t="s">
        <v>6465</v>
      </c>
      <c r="EIM202" t="s">
        <v>6465</v>
      </c>
      <c r="EIN202" t="s">
        <v>6465</v>
      </c>
      <c r="EIO202" t="s">
        <v>6465</v>
      </c>
      <c r="EIP202" t="s">
        <v>6465</v>
      </c>
      <c r="EIQ202" t="s">
        <v>6465</v>
      </c>
      <c r="EIR202" t="s">
        <v>6465</v>
      </c>
      <c r="EIS202" t="s">
        <v>6465</v>
      </c>
      <c r="EIT202" t="s">
        <v>6465</v>
      </c>
      <c r="EIU202" t="s">
        <v>6465</v>
      </c>
      <c r="EIV202" t="s">
        <v>6465</v>
      </c>
      <c r="EIW202" t="s">
        <v>6465</v>
      </c>
      <c r="EIX202" t="s">
        <v>6465</v>
      </c>
      <c r="EIY202" t="s">
        <v>6465</v>
      </c>
      <c r="EIZ202" t="s">
        <v>6465</v>
      </c>
      <c r="EJA202" t="s">
        <v>6465</v>
      </c>
      <c r="EJB202" t="s">
        <v>6465</v>
      </c>
      <c r="EJC202" t="s">
        <v>6465</v>
      </c>
      <c r="EJD202" t="s">
        <v>6465</v>
      </c>
      <c r="EJE202" t="s">
        <v>6465</v>
      </c>
      <c r="EJF202" t="s">
        <v>6465</v>
      </c>
      <c r="EJG202" t="s">
        <v>6465</v>
      </c>
      <c r="EJH202" t="s">
        <v>6465</v>
      </c>
      <c r="EJI202" t="s">
        <v>6465</v>
      </c>
      <c r="EJJ202" t="s">
        <v>6465</v>
      </c>
      <c r="EJK202" t="s">
        <v>6465</v>
      </c>
      <c r="EJL202" t="s">
        <v>6465</v>
      </c>
      <c r="EJM202" t="s">
        <v>6465</v>
      </c>
      <c r="EJN202" t="s">
        <v>6465</v>
      </c>
      <c r="EJO202" t="s">
        <v>6465</v>
      </c>
      <c r="EJP202" t="s">
        <v>6465</v>
      </c>
      <c r="EJQ202" t="s">
        <v>6465</v>
      </c>
      <c r="EJR202" t="s">
        <v>6465</v>
      </c>
      <c r="EJS202" t="s">
        <v>6465</v>
      </c>
      <c r="EJT202" t="s">
        <v>6465</v>
      </c>
      <c r="EJU202" t="s">
        <v>6465</v>
      </c>
      <c r="EJV202" t="s">
        <v>6465</v>
      </c>
      <c r="EJW202" t="s">
        <v>6465</v>
      </c>
      <c r="EJX202" t="s">
        <v>6465</v>
      </c>
      <c r="EJY202" t="s">
        <v>6465</v>
      </c>
      <c r="EJZ202" t="s">
        <v>6465</v>
      </c>
      <c r="EKA202" t="s">
        <v>6465</v>
      </c>
      <c r="EKB202" t="s">
        <v>6465</v>
      </c>
      <c r="EKC202" t="s">
        <v>6465</v>
      </c>
      <c r="EKD202" t="s">
        <v>6465</v>
      </c>
      <c r="EKE202" t="s">
        <v>6465</v>
      </c>
      <c r="EKF202" t="s">
        <v>6465</v>
      </c>
      <c r="EKG202" t="s">
        <v>6465</v>
      </c>
      <c r="EKH202" t="s">
        <v>6465</v>
      </c>
      <c r="EKI202" t="s">
        <v>6465</v>
      </c>
      <c r="EKJ202" t="s">
        <v>6465</v>
      </c>
      <c r="EKK202" t="s">
        <v>6465</v>
      </c>
      <c r="EKL202" t="s">
        <v>6465</v>
      </c>
      <c r="EKM202" t="s">
        <v>6465</v>
      </c>
      <c r="EKN202" t="s">
        <v>6465</v>
      </c>
      <c r="EKO202" t="s">
        <v>6465</v>
      </c>
      <c r="EKP202" t="s">
        <v>6465</v>
      </c>
      <c r="EKQ202" t="s">
        <v>6465</v>
      </c>
      <c r="EKR202" t="s">
        <v>6465</v>
      </c>
      <c r="EKS202" t="s">
        <v>6465</v>
      </c>
      <c r="EKT202" t="s">
        <v>6465</v>
      </c>
      <c r="EKU202" t="s">
        <v>6465</v>
      </c>
      <c r="EKV202" t="s">
        <v>6465</v>
      </c>
      <c r="EKW202" t="s">
        <v>6465</v>
      </c>
      <c r="EKX202" t="s">
        <v>6465</v>
      </c>
      <c r="EKY202" t="s">
        <v>6465</v>
      </c>
      <c r="EKZ202" t="s">
        <v>6465</v>
      </c>
      <c r="ELA202" t="s">
        <v>6465</v>
      </c>
      <c r="ELB202" t="s">
        <v>6465</v>
      </c>
      <c r="ELC202" t="s">
        <v>6465</v>
      </c>
      <c r="ELD202" t="s">
        <v>6465</v>
      </c>
      <c r="ELE202" t="s">
        <v>6465</v>
      </c>
      <c r="ELF202" t="s">
        <v>6465</v>
      </c>
      <c r="ELG202" t="s">
        <v>6465</v>
      </c>
      <c r="ELH202" t="s">
        <v>6465</v>
      </c>
      <c r="ELI202" t="s">
        <v>6465</v>
      </c>
      <c r="ELJ202" t="s">
        <v>6465</v>
      </c>
      <c r="ELK202" t="s">
        <v>6465</v>
      </c>
      <c r="ELL202" t="s">
        <v>6465</v>
      </c>
      <c r="ELM202" t="s">
        <v>6465</v>
      </c>
      <c r="ELN202" t="s">
        <v>6465</v>
      </c>
      <c r="ELO202" t="s">
        <v>6465</v>
      </c>
      <c r="ELP202" t="s">
        <v>6465</v>
      </c>
      <c r="ELQ202" t="s">
        <v>6465</v>
      </c>
      <c r="ELR202" t="s">
        <v>6465</v>
      </c>
      <c r="ELS202" t="s">
        <v>6465</v>
      </c>
      <c r="ELT202" t="s">
        <v>6465</v>
      </c>
      <c r="ELU202" t="s">
        <v>6465</v>
      </c>
      <c r="ELV202" t="s">
        <v>6465</v>
      </c>
      <c r="ELW202" t="s">
        <v>6465</v>
      </c>
      <c r="ELX202" t="s">
        <v>6465</v>
      </c>
      <c r="ELY202" t="s">
        <v>6465</v>
      </c>
      <c r="ELZ202" t="s">
        <v>6465</v>
      </c>
      <c r="EMA202" t="s">
        <v>6465</v>
      </c>
      <c r="EMB202" t="s">
        <v>6465</v>
      </c>
      <c r="EMC202" t="s">
        <v>6465</v>
      </c>
      <c r="EMD202" t="s">
        <v>6465</v>
      </c>
      <c r="EME202" t="s">
        <v>6465</v>
      </c>
      <c r="EMF202" t="s">
        <v>6465</v>
      </c>
      <c r="EMG202" t="s">
        <v>6465</v>
      </c>
      <c r="EMH202" t="s">
        <v>6465</v>
      </c>
      <c r="EMI202" t="s">
        <v>6465</v>
      </c>
      <c r="EMJ202" t="s">
        <v>6465</v>
      </c>
      <c r="EMK202" t="s">
        <v>6465</v>
      </c>
      <c r="EML202" t="s">
        <v>6465</v>
      </c>
      <c r="EMM202" t="s">
        <v>6465</v>
      </c>
      <c r="EMN202" t="s">
        <v>6465</v>
      </c>
      <c r="EMO202" t="s">
        <v>6465</v>
      </c>
      <c r="EMP202" t="s">
        <v>6465</v>
      </c>
      <c r="EMQ202" t="s">
        <v>6465</v>
      </c>
      <c r="EMR202" t="s">
        <v>6465</v>
      </c>
      <c r="EMS202" t="s">
        <v>6465</v>
      </c>
      <c r="EMT202" t="s">
        <v>6465</v>
      </c>
      <c r="EMU202" t="s">
        <v>6465</v>
      </c>
      <c r="EMV202" t="s">
        <v>6465</v>
      </c>
      <c r="EMW202" t="s">
        <v>6465</v>
      </c>
      <c r="EMX202" t="s">
        <v>6465</v>
      </c>
      <c r="EMY202" t="s">
        <v>6465</v>
      </c>
      <c r="EMZ202" t="s">
        <v>6465</v>
      </c>
      <c r="ENA202" t="s">
        <v>6465</v>
      </c>
      <c r="ENB202" t="s">
        <v>6465</v>
      </c>
      <c r="ENC202" t="s">
        <v>6465</v>
      </c>
      <c r="END202" t="s">
        <v>6465</v>
      </c>
      <c r="ENE202" t="s">
        <v>6465</v>
      </c>
      <c r="ENF202" t="s">
        <v>6465</v>
      </c>
      <c r="ENG202" t="s">
        <v>6465</v>
      </c>
      <c r="ENH202" t="s">
        <v>6465</v>
      </c>
      <c r="ENI202" t="s">
        <v>6465</v>
      </c>
      <c r="ENJ202" t="s">
        <v>6465</v>
      </c>
      <c r="ENK202" t="s">
        <v>6465</v>
      </c>
      <c r="ENL202" t="s">
        <v>6465</v>
      </c>
      <c r="ENM202" t="s">
        <v>6465</v>
      </c>
      <c r="ENN202" t="s">
        <v>6465</v>
      </c>
      <c r="ENO202" t="s">
        <v>6465</v>
      </c>
      <c r="ENP202" t="s">
        <v>6465</v>
      </c>
      <c r="ENQ202" t="s">
        <v>6465</v>
      </c>
      <c r="ENR202" t="s">
        <v>6465</v>
      </c>
      <c r="ENS202" t="s">
        <v>6465</v>
      </c>
      <c r="ENT202" t="s">
        <v>6465</v>
      </c>
      <c r="ENU202" t="s">
        <v>6465</v>
      </c>
      <c r="ENV202" t="s">
        <v>6465</v>
      </c>
      <c r="ENW202" t="s">
        <v>6465</v>
      </c>
      <c r="ENX202" t="s">
        <v>6465</v>
      </c>
      <c r="ENY202" t="s">
        <v>6465</v>
      </c>
      <c r="ENZ202" t="s">
        <v>6465</v>
      </c>
      <c r="EOA202" t="s">
        <v>6465</v>
      </c>
      <c r="EOB202" t="s">
        <v>6465</v>
      </c>
      <c r="EOC202" t="s">
        <v>6465</v>
      </c>
      <c r="EOD202" t="s">
        <v>6465</v>
      </c>
      <c r="EOE202" t="s">
        <v>6465</v>
      </c>
      <c r="EOF202" t="s">
        <v>6465</v>
      </c>
      <c r="EOG202" t="s">
        <v>6465</v>
      </c>
      <c r="EOH202" t="s">
        <v>6465</v>
      </c>
      <c r="EOI202" t="s">
        <v>6465</v>
      </c>
      <c r="EOJ202" t="s">
        <v>6465</v>
      </c>
      <c r="EOK202" t="s">
        <v>6465</v>
      </c>
      <c r="EOL202" t="s">
        <v>6465</v>
      </c>
      <c r="EOM202" t="s">
        <v>6465</v>
      </c>
      <c r="EON202" t="s">
        <v>6465</v>
      </c>
      <c r="EOO202" t="s">
        <v>6465</v>
      </c>
      <c r="EOP202" t="s">
        <v>6465</v>
      </c>
      <c r="EOQ202" t="s">
        <v>6465</v>
      </c>
      <c r="EOR202" t="s">
        <v>6465</v>
      </c>
      <c r="EOS202" t="s">
        <v>6465</v>
      </c>
      <c r="EOT202" t="s">
        <v>6465</v>
      </c>
      <c r="EOU202" t="s">
        <v>6465</v>
      </c>
      <c r="EOV202" t="s">
        <v>6465</v>
      </c>
      <c r="EOW202" t="s">
        <v>6465</v>
      </c>
      <c r="EOX202" t="s">
        <v>6465</v>
      </c>
      <c r="EOY202" t="s">
        <v>6465</v>
      </c>
      <c r="EOZ202" t="s">
        <v>6465</v>
      </c>
      <c r="EPA202" t="s">
        <v>6465</v>
      </c>
      <c r="EPB202" t="s">
        <v>6465</v>
      </c>
      <c r="EPC202" t="s">
        <v>6465</v>
      </c>
      <c r="EPD202" t="s">
        <v>6465</v>
      </c>
      <c r="EPE202" t="s">
        <v>6465</v>
      </c>
      <c r="EPF202" t="s">
        <v>6465</v>
      </c>
      <c r="EPG202" t="s">
        <v>6465</v>
      </c>
      <c r="EPH202" t="s">
        <v>6465</v>
      </c>
      <c r="EPI202" t="s">
        <v>6465</v>
      </c>
      <c r="EPJ202" t="s">
        <v>6465</v>
      </c>
      <c r="EPK202" t="s">
        <v>6465</v>
      </c>
      <c r="EPL202" t="s">
        <v>6465</v>
      </c>
      <c r="EPM202" t="s">
        <v>6465</v>
      </c>
      <c r="EPN202" t="s">
        <v>6465</v>
      </c>
      <c r="EPO202" t="s">
        <v>6465</v>
      </c>
      <c r="EPP202" t="s">
        <v>6465</v>
      </c>
      <c r="EPQ202" t="s">
        <v>6465</v>
      </c>
      <c r="EPR202" t="s">
        <v>6465</v>
      </c>
      <c r="EPS202" t="s">
        <v>6465</v>
      </c>
      <c r="EPT202" t="s">
        <v>6465</v>
      </c>
      <c r="EPU202" t="s">
        <v>6465</v>
      </c>
      <c r="EPV202" t="s">
        <v>6465</v>
      </c>
      <c r="EPW202" t="s">
        <v>6465</v>
      </c>
      <c r="EPX202" t="s">
        <v>6465</v>
      </c>
      <c r="EPY202" t="s">
        <v>6465</v>
      </c>
      <c r="EPZ202" t="s">
        <v>6465</v>
      </c>
      <c r="EQA202" t="s">
        <v>6465</v>
      </c>
      <c r="EQB202" t="s">
        <v>6465</v>
      </c>
      <c r="EQC202" t="s">
        <v>6465</v>
      </c>
      <c r="EQD202" t="s">
        <v>6465</v>
      </c>
      <c r="EQE202" t="s">
        <v>6465</v>
      </c>
      <c r="EQF202" t="s">
        <v>6465</v>
      </c>
      <c r="EQG202" t="s">
        <v>6465</v>
      </c>
      <c r="EQH202" t="s">
        <v>6465</v>
      </c>
      <c r="EQI202" t="s">
        <v>6465</v>
      </c>
      <c r="EQJ202" t="s">
        <v>6465</v>
      </c>
      <c r="EQK202" t="s">
        <v>6465</v>
      </c>
      <c r="EQL202" t="s">
        <v>6465</v>
      </c>
      <c r="EQM202" t="s">
        <v>6465</v>
      </c>
      <c r="EQN202" t="s">
        <v>6465</v>
      </c>
      <c r="EQO202" t="s">
        <v>6465</v>
      </c>
      <c r="EQP202" t="s">
        <v>6465</v>
      </c>
      <c r="EQQ202" t="s">
        <v>6465</v>
      </c>
      <c r="EQR202" t="s">
        <v>6465</v>
      </c>
      <c r="EQS202" t="s">
        <v>6465</v>
      </c>
      <c r="EQT202" t="s">
        <v>6465</v>
      </c>
      <c r="EQU202" t="s">
        <v>6465</v>
      </c>
      <c r="EQV202" t="s">
        <v>6465</v>
      </c>
      <c r="EQW202" t="s">
        <v>6465</v>
      </c>
      <c r="EQX202" t="s">
        <v>6465</v>
      </c>
      <c r="EQY202" t="s">
        <v>6465</v>
      </c>
      <c r="EQZ202" t="s">
        <v>6465</v>
      </c>
      <c r="ERA202" t="s">
        <v>6465</v>
      </c>
      <c r="ERB202" t="s">
        <v>6465</v>
      </c>
      <c r="ERC202" t="s">
        <v>6465</v>
      </c>
      <c r="ERD202" t="s">
        <v>6465</v>
      </c>
      <c r="ERE202" t="s">
        <v>6465</v>
      </c>
      <c r="ERF202" t="s">
        <v>6465</v>
      </c>
      <c r="ERG202" t="s">
        <v>6465</v>
      </c>
      <c r="ERH202" t="s">
        <v>6465</v>
      </c>
      <c r="ERI202" t="s">
        <v>6465</v>
      </c>
      <c r="ERJ202" t="s">
        <v>6465</v>
      </c>
      <c r="ERK202" t="s">
        <v>6465</v>
      </c>
      <c r="ERL202" t="s">
        <v>6465</v>
      </c>
      <c r="ERM202" t="s">
        <v>6465</v>
      </c>
      <c r="ERN202" t="s">
        <v>6465</v>
      </c>
      <c r="ERO202" t="s">
        <v>6465</v>
      </c>
      <c r="ERP202" t="s">
        <v>6465</v>
      </c>
      <c r="ERQ202" t="s">
        <v>6465</v>
      </c>
      <c r="ERR202" t="s">
        <v>6465</v>
      </c>
      <c r="ERS202" t="s">
        <v>6465</v>
      </c>
      <c r="ERT202" t="s">
        <v>6465</v>
      </c>
      <c r="ERU202" t="s">
        <v>6465</v>
      </c>
      <c r="ERV202" t="s">
        <v>6465</v>
      </c>
      <c r="ERW202" t="s">
        <v>6465</v>
      </c>
      <c r="ERX202" t="s">
        <v>6465</v>
      </c>
      <c r="ERY202" t="s">
        <v>6465</v>
      </c>
      <c r="ERZ202" t="s">
        <v>6465</v>
      </c>
      <c r="ESA202" t="s">
        <v>6465</v>
      </c>
      <c r="ESB202" t="s">
        <v>6465</v>
      </c>
      <c r="ESC202" t="s">
        <v>6465</v>
      </c>
      <c r="ESD202" t="s">
        <v>6465</v>
      </c>
      <c r="ESE202" t="s">
        <v>6465</v>
      </c>
      <c r="ESF202" t="s">
        <v>6465</v>
      </c>
      <c r="ESG202" t="s">
        <v>6465</v>
      </c>
      <c r="ESH202" t="s">
        <v>6465</v>
      </c>
      <c r="ESI202" t="s">
        <v>6465</v>
      </c>
      <c r="ESJ202" t="s">
        <v>6465</v>
      </c>
      <c r="ESK202" t="s">
        <v>6465</v>
      </c>
      <c r="ESL202" t="s">
        <v>6465</v>
      </c>
      <c r="ESM202" t="s">
        <v>6465</v>
      </c>
      <c r="ESN202" t="s">
        <v>6465</v>
      </c>
      <c r="ESO202" t="s">
        <v>6465</v>
      </c>
      <c r="ESP202" t="s">
        <v>6465</v>
      </c>
      <c r="ESQ202" t="s">
        <v>6465</v>
      </c>
      <c r="ESR202" t="s">
        <v>6465</v>
      </c>
      <c r="ESS202" t="s">
        <v>6465</v>
      </c>
      <c r="EST202" t="s">
        <v>6465</v>
      </c>
      <c r="ESU202" t="s">
        <v>6465</v>
      </c>
      <c r="ESV202" t="s">
        <v>6465</v>
      </c>
      <c r="ESW202" t="s">
        <v>6465</v>
      </c>
      <c r="ESX202" t="s">
        <v>6465</v>
      </c>
      <c r="ESY202" t="s">
        <v>6465</v>
      </c>
      <c r="ESZ202" t="s">
        <v>6465</v>
      </c>
      <c r="ETA202" t="s">
        <v>6465</v>
      </c>
      <c r="ETB202" t="s">
        <v>6465</v>
      </c>
      <c r="ETC202" t="s">
        <v>6465</v>
      </c>
      <c r="ETD202" t="s">
        <v>6465</v>
      </c>
      <c r="ETE202" t="s">
        <v>6465</v>
      </c>
      <c r="ETF202" t="s">
        <v>6465</v>
      </c>
      <c r="ETG202" t="s">
        <v>6465</v>
      </c>
      <c r="ETH202" t="s">
        <v>6465</v>
      </c>
      <c r="ETI202" t="s">
        <v>6465</v>
      </c>
      <c r="ETJ202" t="s">
        <v>6465</v>
      </c>
      <c r="ETK202" t="s">
        <v>6465</v>
      </c>
      <c r="ETL202" t="s">
        <v>6465</v>
      </c>
      <c r="ETM202" t="s">
        <v>6465</v>
      </c>
      <c r="ETN202" t="s">
        <v>6465</v>
      </c>
      <c r="ETO202" t="s">
        <v>6465</v>
      </c>
      <c r="ETP202" t="s">
        <v>6465</v>
      </c>
      <c r="ETQ202" t="s">
        <v>6465</v>
      </c>
      <c r="ETR202" t="s">
        <v>6465</v>
      </c>
      <c r="ETS202" t="s">
        <v>6465</v>
      </c>
      <c r="ETT202" t="s">
        <v>6465</v>
      </c>
      <c r="ETU202" t="s">
        <v>6465</v>
      </c>
      <c r="ETV202" t="s">
        <v>6465</v>
      </c>
      <c r="ETW202" t="s">
        <v>6465</v>
      </c>
      <c r="ETX202" t="s">
        <v>6465</v>
      </c>
      <c r="ETY202" t="s">
        <v>6465</v>
      </c>
      <c r="ETZ202" t="s">
        <v>6465</v>
      </c>
      <c r="EUA202" t="s">
        <v>6465</v>
      </c>
      <c r="EUB202" t="s">
        <v>6465</v>
      </c>
      <c r="EUC202" t="s">
        <v>6465</v>
      </c>
      <c r="EUD202" t="s">
        <v>6465</v>
      </c>
      <c r="EUE202" t="s">
        <v>6465</v>
      </c>
      <c r="EUF202" t="s">
        <v>6465</v>
      </c>
      <c r="EUG202" t="s">
        <v>6465</v>
      </c>
      <c r="EUH202" t="s">
        <v>6465</v>
      </c>
      <c r="EUI202" t="s">
        <v>6465</v>
      </c>
      <c r="EUJ202" t="s">
        <v>6465</v>
      </c>
      <c r="EUK202" t="s">
        <v>6465</v>
      </c>
      <c r="EUL202" t="s">
        <v>6465</v>
      </c>
      <c r="EUM202" t="s">
        <v>6465</v>
      </c>
      <c r="EUN202" t="s">
        <v>6465</v>
      </c>
      <c r="EUO202" t="s">
        <v>6465</v>
      </c>
      <c r="EUP202" t="s">
        <v>6465</v>
      </c>
      <c r="EUQ202" t="s">
        <v>6465</v>
      </c>
      <c r="EUR202" t="s">
        <v>6465</v>
      </c>
      <c r="EUS202" t="s">
        <v>6465</v>
      </c>
      <c r="EUT202" t="s">
        <v>6465</v>
      </c>
      <c r="EUU202" t="s">
        <v>6465</v>
      </c>
      <c r="EUV202" t="s">
        <v>6465</v>
      </c>
      <c r="EUW202" t="s">
        <v>6465</v>
      </c>
      <c r="EUX202" t="s">
        <v>6465</v>
      </c>
      <c r="EUY202" t="s">
        <v>6465</v>
      </c>
      <c r="EUZ202" t="s">
        <v>6465</v>
      </c>
      <c r="EVA202" t="s">
        <v>6465</v>
      </c>
      <c r="EVB202" t="s">
        <v>6465</v>
      </c>
      <c r="EVC202" t="s">
        <v>6465</v>
      </c>
      <c r="EVD202" t="s">
        <v>6465</v>
      </c>
      <c r="EVE202" t="s">
        <v>6465</v>
      </c>
      <c r="EVF202" t="s">
        <v>6465</v>
      </c>
      <c r="EVG202" t="s">
        <v>6465</v>
      </c>
      <c r="EVH202" t="s">
        <v>6465</v>
      </c>
      <c r="EVI202" t="s">
        <v>6465</v>
      </c>
      <c r="EVJ202" t="s">
        <v>6465</v>
      </c>
      <c r="EVK202" t="s">
        <v>6465</v>
      </c>
      <c r="EVL202" t="s">
        <v>6465</v>
      </c>
      <c r="EVM202" t="s">
        <v>6465</v>
      </c>
      <c r="EVN202" t="s">
        <v>6465</v>
      </c>
      <c r="EVO202" t="s">
        <v>6465</v>
      </c>
      <c r="EVP202" t="s">
        <v>6465</v>
      </c>
      <c r="EVQ202" t="s">
        <v>6465</v>
      </c>
      <c r="EVR202" t="s">
        <v>6465</v>
      </c>
      <c r="EVS202" t="s">
        <v>6465</v>
      </c>
      <c r="EVT202" t="s">
        <v>6465</v>
      </c>
      <c r="EVU202" t="s">
        <v>6465</v>
      </c>
      <c r="EVV202" t="s">
        <v>6465</v>
      </c>
      <c r="EVW202" t="s">
        <v>6465</v>
      </c>
      <c r="EVX202" t="s">
        <v>6465</v>
      </c>
      <c r="EVY202" t="s">
        <v>6465</v>
      </c>
      <c r="EVZ202" t="s">
        <v>6465</v>
      </c>
      <c r="EWA202" t="s">
        <v>6465</v>
      </c>
      <c r="EWB202" t="s">
        <v>6465</v>
      </c>
      <c r="EWC202" t="s">
        <v>6465</v>
      </c>
      <c r="EWD202" t="s">
        <v>6465</v>
      </c>
      <c r="EWE202" t="s">
        <v>6465</v>
      </c>
      <c r="EWF202" t="s">
        <v>6465</v>
      </c>
      <c r="EWG202" t="s">
        <v>6465</v>
      </c>
      <c r="EWH202" t="s">
        <v>6465</v>
      </c>
      <c r="EWI202" t="s">
        <v>6465</v>
      </c>
      <c r="EWJ202" t="s">
        <v>6465</v>
      </c>
      <c r="EWK202" t="s">
        <v>6465</v>
      </c>
      <c r="EWL202" t="s">
        <v>6465</v>
      </c>
      <c r="EWM202" t="s">
        <v>6465</v>
      </c>
      <c r="EWN202" t="s">
        <v>6465</v>
      </c>
      <c r="EWO202" t="s">
        <v>6465</v>
      </c>
      <c r="EWP202" t="s">
        <v>6465</v>
      </c>
      <c r="EWQ202" t="s">
        <v>6465</v>
      </c>
      <c r="EWR202" t="s">
        <v>6465</v>
      </c>
      <c r="EWS202" t="s">
        <v>6465</v>
      </c>
      <c r="EWT202" t="s">
        <v>6465</v>
      </c>
      <c r="EWU202" t="s">
        <v>6465</v>
      </c>
      <c r="EWV202" t="s">
        <v>6465</v>
      </c>
      <c r="EWW202" t="s">
        <v>6465</v>
      </c>
      <c r="EWX202" t="s">
        <v>6465</v>
      </c>
      <c r="EWY202" t="s">
        <v>6465</v>
      </c>
      <c r="EWZ202" t="s">
        <v>6465</v>
      </c>
      <c r="EXA202" t="s">
        <v>6465</v>
      </c>
      <c r="EXB202" t="s">
        <v>6465</v>
      </c>
      <c r="EXC202" t="s">
        <v>6465</v>
      </c>
      <c r="EXD202" t="s">
        <v>6465</v>
      </c>
      <c r="EXE202" t="s">
        <v>6465</v>
      </c>
      <c r="EXF202" t="s">
        <v>6465</v>
      </c>
      <c r="EXG202" t="s">
        <v>6465</v>
      </c>
      <c r="EXH202" t="s">
        <v>6465</v>
      </c>
      <c r="EXI202" t="s">
        <v>6465</v>
      </c>
      <c r="EXJ202" t="s">
        <v>6465</v>
      </c>
      <c r="EXK202" t="s">
        <v>6465</v>
      </c>
      <c r="EXL202" t="s">
        <v>6465</v>
      </c>
      <c r="EXM202" t="s">
        <v>6465</v>
      </c>
      <c r="EXN202" t="s">
        <v>6465</v>
      </c>
      <c r="EXO202" t="s">
        <v>6465</v>
      </c>
      <c r="EXP202" t="s">
        <v>6465</v>
      </c>
      <c r="EXQ202" t="s">
        <v>6465</v>
      </c>
      <c r="EXR202" t="s">
        <v>6465</v>
      </c>
      <c r="EXS202" t="s">
        <v>6465</v>
      </c>
      <c r="EXT202" t="s">
        <v>6465</v>
      </c>
      <c r="EXU202" t="s">
        <v>6465</v>
      </c>
      <c r="EXV202" t="s">
        <v>6465</v>
      </c>
      <c r="EXW202" t="s">
        <v>6465</v>
      </c>
      <c r="EXX202" t="s">
        <v>6465</v>
      </c>
      <c r="EXY202" t="s">
        <v>6465</v>
      </c>
      <c r="EXZ202" t="s">
        <v>6465</v>
      </c>
      <c r="EYA202" t="s">
        <v>6465</v>
      </c>
      <c r="EYB202" t="s">
        <v>6465</v>
      </c>
      <c r="EYC202" t="s">
        <v>6465</v>
      </c>
      <c r="EYD202" t="s">
        <v>6465</v>
      </c>
      <c r="EYE202" t="s">
        <v>6465</v>
      </c>
      <c r="EYF202" t="s">
        <v>6465</v>
      </c>
      <c r="EYG202" t="s">
        <v>6465</v>
      </c>
      <c r="EYH202" t="s">
        <v>6465</v>
      </c>
      <c r="EYI202" t="s">
        <v>6465</v>
      </c>
      <c r="EYJ202" t="s">
        <v>6465</v>
      </c>
      <c r="EYK202" t="s">
        <v>6465</v>
      </c>
      <c r="EYL202" t="s">
        <v>6465</v>
      </c>
      <c r="EYM202" t="s">
        <v>6465</v>
      </c>
      <c r="EYN202" t="s">
        <v>6465</v>
      </c>
      <c r="EYO202" t="s">
        <v>6465</v>
      </c>
      <c r="EYP202" t="s">
        <v>6465</v>
      </c>
      <c r="EYQ202" t="s">
        <v>6465</v>
      </c>
      <c r="EYR202" t="s">
        <v>6465</v>
      </c>
      <c r="EYS202" t="s">
        <v>6465</v>
      </c>
      <c r="EYT202" t="s">
        <v>6465</v>
      </c>
      <c r="EYU202" t="s">
        <v>6465</v>
      </c>
      <c r="EYV202" t="s">
        <v>6465</v>
      </c>
      <c r="EYW202" t="s">
        <v>6465</v>
      </c>
      <c r="EYX202" t="s">
        <v>6465</v>
      </c>
      <c r="EYY202" t="s">
        <v>6465</v>
      </c>
      <c r="EYZ202" t="s">
        <v>6465</v>
      </c>
      <c r="EZA202" t="s">
        <v>6465</v>
      </c>
      <c r="EZB202" t="s">
        <v>6465</v>
      </c>
      <c r="EZC202" t="s">
        <v>6465</v>
      </c>
      <c r="EZD202" t="s">
        <v>6465</v>
      </c>
      <c r="EZE202" t="s">
        <v>6465</v>
      </c>
      <c r="EZF202" t="s">
        <v>6465</v>
      </c>
      <c r="EZG202" t="s">
        <v>6465</v>
      </c>
      <c r="EZH202" t="s">
        <v>6465</v>
      </c>
      <c r="EZI202" t="s">
        <v>6465</v>
      </c>
      <c r="EZJ202" t="s">
        <v>6465</v>
      </c>
      <c r="EZK202" t="s">
        <v>6465</v>
      </c>
      <c r="EZL202" t="s">
        <v>6465</v>
      </c>
      <c r="EZM202" t="s">
        <v>6465</v>
      </c>
      <c r="EZN202" t="s">
        <v>6465</v>
      </c>
      <c r="EZO202" t="s">
        <v>6465</v>
      </c>
      <c r="EZP202" t="s">
        <v>6465</v>
      </c>
      <c r="EZQ202" t="s">
        <v>6465</v>
      </c>
      <c r="EZR202" t="s">
        <v>6465</v>
      </c>
      <c r="EZS202" t="s">
        <v>6465</v>
      </c>
      <c r="EZT202" t="s">
        <v>6465</v>
      </c>
      <c r="EZU202" t="s">
        <v>6465</v>
      </c>
      <c r="EZV202" t="s">
        <v>6465</v>
      </c>
      <c r="EZW202" t="s">
        <v>6465</v>
      </c>
      <c r="EZX202" t="s">
        <v>6465</v>
      </c>
      <c r="EZY202" t="s">
        <v>6465</v>
      </c>
      <c r="EZZ202" t="s">
        <v>6465</v>
      </c>
      <c r="FAA202" t="s">
        <v>6465</v>
      </c>
      <c r="FAB202" t="s">
        <v>6465</v>
      </c>
      <c r="FAC202" t="s">
        <v>6465</v>
      </c>
      <c r="FAD202" t="s">
        <v>6465</v>
      </c>
      <c r="FAE202" t="s">
        <v>6465</v>
      </c>
      <c r="FAF202" t="s">
        <v>6465</v>
      </c>
      <c r="FAG202" t="s">
        <v>6465</v>
      </c>
      <c r="FAH202" t="s">
        <v>6465</v>
      </c>
      <c r="FAI202" t="s">
        <v>6465</v>
      </c>
      <c r="FAJ202" t="s">
        <v>6465</v>
      </c>
      <c r="FAK202" t="s">
        <v>6465</v>
      </c>
      <c r="FAL202" t="s">
        <v>6465</v>
      </c>
      <c r="FAM202" t="s">
        <v>6465</v>
      </c>
      <c r="FAN202" t="s">
        <v>6465</v>
      </c>
      <c r="FAO202" t="s">
        <v>6465</v>
      </c>
      <c r="FAP202" t="s">
        <v>6465</v>
      </c>
      <c r="FAQ202" t="s">
        <v>6465</v>
      </c>
      <c r="FAR202" t="s">
        <v>6465</v>
      </c>
      <c r="FAS202" t="s">
        <v>6465</v>
      </c>
      <c r="FAT202" t="s">
        <v>6465</v>
      </c>
      <c r="FAU202" t="s">
        <v>6465</v>
      </c>
      <c r="FAV202" t="s">
        <v>6465</v>
      </c>
      <c r="FAW202" t="s">
        <v>6465</v>
      </c>
      <c r="FAX202" t="s">
        <v>6465</v>
      </c>
      <c r="FAY202" t="s">
        <v>6465</v>
      </c>
      <c r="FAZ202" t="s">
        <v>6465</v>
      </c>
      <c r="FBA202" t="s">
        <v>6465</v>
      </c>
      <c r="FBB202" t="s">
        <v>6465</v>
      </c>
      <c r="FBC202" t="s">
        <v>6465</v>
      </c>
      <c r="FBD202" t="s">
        <v>6465</v>
      </c>
      <c r="FBE202" t="s">
        <v>6465</v>
      </c>
      <c r="FBF202" t="s">
        <v>6465</v>
      </c>
      <c r="FBG202" t="s">
        <v>6465</v>
      </c>
      <c r="FBH202" t="s">
        <v>6465</v>
      </c>
      <c r="FBI202" t="s">
        <v>6465</v>
      </c>
      <c r="FBJ202" t="s">
        <v>6465</v>
      </c>
      <c r="FBK202" t="s">
        <v>6465</v>
      </c>
      <c r="FBL202" t="s">
        <v>6465</v>
      </c>
      <c r="FBM202" t="s">
        <v>6465</v>
      </c>
      <c r="FBN202" t="s">
        <v>6465</v>
      </c>
      <c r="FBO202" t="s">
        <v>6465</v>
      </c>
      <c r="FBP202" t="s">
        <v>6465</v>
      </c>
      <c r="FBQ202" t="s">
        <v>6465</v>
      </c>
      <c r="FBR202" t="s">
        <v>6465</v>
      </c>
      <c r="FBS202" t="s">
        <v>6465</v>
      </c>
      <c r="FBT202" t="s">
        <v>6465</v>
      </c>
      <c r="FBU202" t="s">
        <v>6465</v>
      </c>
      <c r="FBV202" t="s">
        <v>6465</v>
      </c>
      <c r="FBW202" t="s">
        <v>6465</v>
      </c>
      <c r="FBX202" t="s">
        <v>6465</v>
      </c>
      <c r="FBY202" t="s">
        <v>6465</v>
      </c>
      <c r="FBZ202" t="s">
        <v>6465</v>
      </c>
      <c r="FCA202" t="s">
        <v>6465</v>
      </c>
      <c r="FCB202" t="s">
        <v>6465</v>
      </c>
      <c r="FCC202" t="s">
        <v>6465</v>
      </c>
      <c r="FCD202" t="s">
        <v>6465</v>
      </c>
      <c r="FCE202" t="s">
        <v>6465</v>
      </c>
      <c r="FCF202" t="s">
        <v>6465</v>
      </c>
      <c r="FCG202" t="s">
        <v>6465</v>
      </c>
      <c r="FCH202" t="s">
        <v>6465</v>
      </c>
      <c r="FCI202" t="s">
        <v>6465</v>
      </c>
      <c r="FCJ202" t="s">
        <v>6465</v>
      </c>
      <c r="FCK202" t="s">
        <v>6465</v>
      </c>
      <c r="FCL202" t="s">
        <v>6465</v>
      </c>
      <c r="FCM202" t="s">
        <v>6465</v>
      </c>
      <c r="FCN202" t="s">
        <v>6465</v>
      </c>
      <c r="FCO202" t="s">
        <v>6465</v>
      </c>
      <c r="FCP202" t="s">
        <v>6465</v>
      </c>
      <c r="FCQ202" t="s">
        <v>6465</v>
      </c>
      <c r="FCR202" t="s">
        <v>6465</v>
      </c>
      <c r="FCS202" t="s">
        <v>6465</v>
      </c>
      <c r="FCT202" t="s">
        <v>6465</v>
      </c>
      <c r="FCU202" t="s">
        <v>6465</v>
      </c>
      <c r="FCV202" t="s">
        <v>6465</v>
      </c>
      <c r="FCW202" t="s">
        <v>6465</v>
      </c>
      <c r="FCX202" t="s">
        <v>6465</v>
      </c>
      <c r="FCY202" t="s">
        <v>6465</v>
      </c>
      <c r="FCZ202" t="s">
        <v>6465</v>
      </c>
      <c r="FDA202" t="s">
        <v>6465</v>
      </c>
      <c r="FDB202" t="s">
        <v>6465</v>
      </c>
      <c r="FDC202" t="s">
        <v>6465</v>
      </c>
      <c r="FDD202" t="s">
        <v>6465</v>
      </c>
      <c r="FDE202" t="s">
        <v>6465</v>
      </c>
      <c r="FDF202" t="s">
        <v>6465</v>
      </c>
      <c r="FDG202" t="s">
        <v>6465</v>
      </c>
      <c r="FDH202" t="s">
        <v>6465</v>
      </c>
      <c r="FDI202" t="s">
        <v>6465</v>
      </c>
      <c r="FDJ202" t="s">
        <v>6465</v>
      </c>
      <c r="FDK202" t="s">
        <v>6465</v>
      </c>
      <c r="FDL202" t="s">
        <v>6465</v>
      </c>
      <c r="FDM202" t="s">
        <v>6465</v>
      </c>
      <c r="FDN202" t="s">
        <v>6465</v>
      </c>
      <c r="FDO202" t="s">
        <v>6465</v>
      </c>
      <c r="FDP202" t="s">
        <v>6465</v>
      </c>
      <c r="FDQ202" t="s">
        <v>6465</v>
      </c>
      <c r="FDR202" t="s">
        <v>6465</v>
      </c>
      <c r="FDS202" t="s">
        <v>6465</v>
      </c>
      <c r="FDT202" t="s">
        <v>6465</v>
      </c>
      <c r="FDU202" t="s">
        <v>6465</v>
      </c>
      <c r="FDV202" t="s">
        <v>6465</v>
      </c>
      <c r="FDW202" t="s">
        <v>6465</v>
      </c>
      <c r="FDX202" t="s">
        <v>6465</v>
      </c>
      <c r="FDY202" t="s">
        <v>6465</v>
      </c>
      <c r="FDZ202" t="s">
        <v>6465</v>
      </c>
      <c r="FEA202" t="s">
        <v>6465</v>
      </c>
      <c r="FEB202" t="s">
        <v>6465</v>
      </c>
      <c r="FEC202" t="s">
        <v>6465</v>
      </c>
      <c r="FED202" t="s">
        <v>6465</v>
      </c>
      <c r="FEE202" t="s">
        <v>6465</v>
      </c>
      <c r="FEF202" t="s">
        <v>6465</v>
      </c>
      <c r="FEG202" t="s">
        <v>6465</v>
      </c>
      <c r="FEH202" t="s">
        <v>6465</v>
      </c>
      <c r="FEI202" t="s">
        <v>6465</v>
      </c>
      <c r="FEJ202" t="s">
        <v>6465</v>
      </c>
      <c r="FEK202" t="s">
        <v>6465</v>
      </c>
      <c r="FEL202" t="s">
        <v>6465</v>
      </c>
      <c r="FEM202" t="s">
        <v>6465</v>
      </c>
      <c r="FEN202" t="s">
        <v>6465</v>
      </c>
      <c r="FEO202" t="s">
        <v>6465</v>
      </c>
      <c r="FEP202" t="s">
        <v>6465</v>
      </c>
      <c r="FEQ202" t="s">
        <v>6465</v>
      </c>
      <c r="FER202" t="s">
        <v>6465</v>
      </c>
      <c r="FES202" t="s">
        <v>6465</v>
      </c>
      <c r="FET202" t="s">
        <v>6465</v>
      </c>
      <c r="FEU202" t="s">
        <v>6465</v>
      </c>
      <c r="FEV202" t="s">
        <v>6465</v>
      </c>
      <c r="FEW202" t="s">
        <v>6465</v>
      </c>
      <c r="FEX202" t="s">
        <v>6465</v>
      </c>
      <c r="FEY202" t="s">
        <v>6465</v>
      </c>
      <c r="FEZ202" t="s">
        <v>6465</v>
      </c>
      <c r="FFA202" t="s">
        <v>6465</v>
      </c>
      <c r="FFB202" t="s">
        <v>6465</v>
      </c>
      <c r="FFC202" t="s">
        <v>6465</v>
      </c>
      <c r="FFD202" t="s">
        <v>6465</v>
      </c>
      <c r="FFE202" t="s">
        <v>6465</v>
      </c>
      <c r="FFF202" t="s">
        <v>6465</v>
      </c>
      <c r="FFG202" t="s">
        <v>6465</v>
      </c>
      <c r="FFH202" t="s">
        <v>6465</v>
      </c>
      <c r="FFI202" t="s">
        <v>6465</v>
      </c>
      <c r="FFJ202" t="s">
        <v>6465</v>
      </c>
      <c r="FFK202" t="s">
        <v>6465</v>
      </c>
      <c r="FFL202" t="s">
        <v>6465</v>
      </c>
      <c r="FFM202" t="s">
        <v>6465</v>
      </c>
      <c r="FFN202" t="s">
        <v>6465</v>
      </c>
      <c r="FFO202" t="s">
        <v>6465</v>
      </c>
      <c r="FFP202" t="s">
        <v>6465</v>
      </c>
      <c r="FFQ202" t="s">
        <v>6465</v>
      </c>
      <c r="FFR202" t="s">
        <v>6465</v>
      </c>
      <c r="FFS202" t="s">
        <v>6465</v>
      </c>
      <c r="FFT202" t="s">
        <v>6465</v>
      </c>
      <c r="FFU202" t="s">
        <v>6465</v>
      </c>
      <c r="FFV202" t="s">
        <v>6465</v>
      </c>
      <c r="FFW202" t="s">
        <v>6465</v>
      </c>
      <c r="FFX202" t="s">
        <v>6465</v>
      </c>
      <c r="FFY202" t="s">
        <v>6465</v>
      </c>
      <c r="FFZ202" t="s">
        <v>6465</v>
      </c>
      <c r="FGA202" t="s">
        <v>6465</v>
      </c>
      <c r="FGB202" t="s">
        <v>6465</v>
      </c>
      <c r="FGC202" t="s">
        <v>6465</v>
      </c>
      <c r="FGD202" t="s">
        <v>6465</v>
      </c>
      <c r="FGE202" t="s">
        <v>6465</v>
      </c>
      <c r="FGF202" t="s">
        <v>6465</v>
      </c>
      <c r="FGG202" t="s">
        <v>6465</v>
      </c>
      <c r="FGH202" t="s">
        <v>6465</v>
      </c>
      <c r="FGI202" t="s">
        <v>6465</v>
      </c>
      <c r="FGJ202" t="s">
        <v>6465</v>
      </c>
      <c r="FGK202" t="s">
        <v>6465</v>
      </c>
      <c r="FGL202" t="s">
        <v>6465</v>
      </c>
      <c r="FGM202" t="s">
        <v>6465</v>
      </c>
      <c r="FGN202" t="s">
        <v>6465</v>
      </c>
      <c r="FGO202" t="s">
        <v>6465</v>
      </c>
      <c r="FGP202" t="s">
        <v>6465</v>
      </c>
      <c r="FGQ202" t="s">
        <v>6465</v>
      </c>
      <c r="FGR202" t="s">
        <v>6465</v>
      </c>
      <c r="FGS202" t="s">
        <v>6465</v>
      </c>
      <c r="FGT202" t="s">
        <v>6465</v>
      </c>
      <c r="FGU202" t="s">
        <v>6465</v>
      </c>
      <c r="FGV202" t="s">
        <v>6465</v>
      </c>
      <c r="FGW202" t="s">
        <v>6465</v>
      </c>
      <c r="FGX202" t="s">
        <v>6465</v>
      </c>
      <c r="FGY202" t="s">
        <v>6465</v>
      </c>
      <c r="FGZ202" t="s">
        <v>6465</v>
      </c>
      <c r="FHA202" t="s">
        <v>6465</v>
      </c>
      <c r="FHB202" t="s">
        <v>6465</v>
      </c>
      <c r="FHC202" t="s">
        <v>6465</v>
      </c>
      <c r="FHD202" t="s">
        <v>6465</v>
      </c>
      <c r="FHE202" t="s">
        <v>6465</v>
      </c>
      <c r="FHF202" t="s">
        <v>6465</v>
      </c>
      <c r="FHG202" t="s">
        <v>6465</v>
      </c>
      <c r="FHH202" t="s">
        <v>6465</v>
      </c>
      <c r="FHI202" t="s">
        <v>6465</v>
      </c>
      <c r="FHJ202" t="s">
        <v>6465</v>
      </c>
      <c r="FHK202" t="s">
        <v>6465</v>
      </c>
      <c r="FHL202" t="s">
        <v>6465</v>
      </c>
      <c r="FHM202" t="s">
        <v>6465</v>
      </c>
      <c r="FHN202" t="s">
        <v>6465</v>
      </c>
      <c r="FHO202" t="s">
        <v>6465</v>
      </c>
      <c r="FHP202" t="s">
        <v>6465</v>
      </c>
      <c r="FHQ202" t="s">
        <v>6465</v>
      </c>
      <c r="FHR202" t="s">
        <v>6465</v>
      </c>
      <c r="FHS202" t="s">
        <v>6465</v>
      </c>
      <c r="FHT202" t="s">
        <v>6465</v>
      </c>
      <c r="FHU202" t="s">
        <v>6465</v>
      </c>
      <c r="FHV202" t="s">
        <v>6465</v>
      </c>
      <c r="FHW202" t="s">
        <v>6465</v>
      </c>
      <c r="FHX202" t="s">
        <v>6465</v>
      </c>
      <c r="FHY202" t="s">
        <v>6465</v>
      </c>
      <c r="FHZ202" t="s">
        <v>6465</v>
      </c>
      <c r="FIA202" t="s">
        <v>6465</v>
      </c>
      <c r="FIB202" t="s">
        <v>6465</v>
      </c>
      <c r="FIC202" t="s">
        <v>6465</v>
      </c>
      <c r="FID202" t="s">
        <v>6465</v>
      </c>
      <c r="FIE202" t="s">
        <v>6465</v>
      </c>
      <c r="FIF202" t="s">
        <v>6465</v>
      </c>
      <c r="FIG202" t="s">
        <v>6465</v>
      </c>
      <c r="FIH202" t="s">
        <v>6465</v>
      </c>
      <c r="FII202" t="s">
        <v>6465</v>
      </c>
      <c r="FIJ202" t="s">
        <v>6465</v>
      </c>
      <c r="FIK202" t="s">
        <v>6465</v>
      </c>
      <c r="FIL202" t="s">
        <v>6465</v>
      </c>
      <c r="FIM202" t="s">
        <v>6465</v>
      </c>
      <c r="FIN202" t="s">
        <v>6465</v>
      </c>
      <c r="FIO202" t="s">
        <v>6465</v>
      </c>
      <c r="FIP202" t="s">
        <v>6465</v>
      </c>
      <c r="FIQ202" t="s">
        <v>6465</v>
      </c>
      <c r="FIR202" t="s">
        <v>6465</v>
      </c>
      <c r="FIS202" t="s">
        <v>6465</v>
      </c>
      <c r="FIT202" t="s">
        <v>6465</v>
      </c>
      <c r="FIU202" t="s">
        <v>6465</v>
      </c>
      <c r="FIV202" t="s">
        <v>6465</v>
      </c>
      <c r="FIW202" t="s">
        <v>6465</v>
      </c>
      <c r="FIX202" t="s">
        <v>6465</v>
      </c>
      <c r="FIY202" t="s">
        <v>6465</v>
      </c>
      <c r="FIZ202" t="s">
        <v>6465</v>
      </c>
      <c r="FJA202" t="s">
        <v>6465</v>
      </c>
      <c r="FJB202" t="s">
        <v>6465</v>
      </c>
      <c r="FJC202" t="s">
        <v>6465</v>
      </c>
      <c r="FJD202" t="s">
        <v>6465</v>
      </c>
      <c r="FJE202" t="s">
        <v>6465</v>
      </c>
      <c r="FJF202" t="s">
        <v>6465</v>
      </c>
      <c r="FJG202" t="s">
        <v>6465</v>
      </c>
      <c r="FJH202" t="s">
        <v>6465</v>
      </c>
      <c r="FJI202" t="s">
        <v>6465</v>
      </c>
      <c r="FJJ202" t="s">
        <v>6465</v>
      </c>
      <c r="FJK202" t="s">
        <v>6465</v>
      </c>
      <c r="FJL202" t="s">
        <v>6465</v>
      </c>
      <c r="FJM202" t="s">
        <v>6465</v>
      </c>
      <c r="FJN202" t="s">
        <v>6465</v>
      </c>
      <c r="FJO202" t="s">
        <v>6465</v>
      </c>
      <c r="FJP202" t="s">
        <v>6465</v>
      </c>
      <c r="FJQ202" t="s">
        <v>6465</v>
      </c>
      <c r="FJR202" t="s">
        <v>6465</v>
      </c>
      <c r="FJS202" t="s">
        <v>6465</v>
      </c>
      <c r="FJT202" t="s">
        <v>6465</v>
      </c>
      <c r="FJU202" t="s">
        <v>6465</v>
      </c>
      <c r="FJV202" t="s">
        <v>6465</v>
      </c>
      <c r="FJW202" t="s">
        <v>6465</v>
      </c>
      <c r="FJX202" t="s">
        <v>6465</v>
      </c>
      <c r="FJY202" t="s">
        <v>6465</v>
      </c>
      <c r="FJZ202" t="s">
        <v>6465</v>
      </c>
      <c r="FKA202" t="s">
        <v>6465</v>
      </c>
      <c r="FKB202" t="s">
        <v>6465</v>
      </c>
      <c r="FKC202" t="s">
        <v>6465</v>
      </c>
      <c r="FKD202" t="s">
        <v>6465</v>
      </c>
      <c r="FKE202" t="s">
        <v>6465</v>
      </c>
      <c r="FKF202" t="s">
        <v>6465</v>
      </c>
      <c r="FKG202" t="s">
        <v>6465</v>
      </c>
      <c r="FKH202" t="s">
        <v>6465</v>
      </c>
      <c r="FKI202" t="s">
        <v>6465</v>
      </c>
      <c r="FKJ202" t="s">
        <v>6465</v>
      </c>
      <c r="FKK202" t="s">
        <v>6465</v>
      </c>
      <c r="FKL202" t="s">
        <v>6465</v>
      </c>
      <c r="FKM202" t="s">
        <v>6465</v>
      </c>
      <c r="FKN202" t="s">
        <v>6465</v>
      </c>
      <c r="FKO202" t="s">
        <v>6465</v>
      </c>
      <c r="FKP202" t="s">
        <v>6465</v>
      </c>
      <c r="FKQ202" t="s">
        <v>6465</v>
      </c>
      <c r="FKR202" t="s">
        <v>6465</v>
      </c>
      <c r="FKS202" t="s">
        <v>6465</v>
      </c>
      <c r="FKT202" t="s">
        <v>6465</v>
      </c>
      <c r="FKU202" t="s">
        <v>6465</v>
      </c>
      <c r="FKV202" t="s">
        <v>6465</v>
      </c>
      <c r="FKW202" t="s">
        <v>6465</v>
      </c>
      <c r="FKX202" t="s">
        <v>6465</v>
      </c>
      <c r="FKY202" t="s">
        <v>6465</v>
      </c>
      <c r="FKZ202" t="s">
        <v>6465</v>
      </c>
      <c r="FLA202" t="s">
        <v>6465</v>
      </c>
      <c r="FLB202" t="s">
        <v>6465</v>
      </c>
      <c r="FLC202" t="s">
        <v>6465</v>
      </c>
      <c r="FLD202" t="s">
        <v>6465</v>
      </c>
      <c r="FLE202" t="s">
        <v>6465</v>
      </c>
      <c r="FLF202" t="s">
        <v>6465</v>
      </c>
      <c r="FLG202" t="s">
        <v>6465</v>
      </c>
      <c r="FLH202" t="s">
        <v>6465</v>
      </c>
      <c r="FLI202" t="s">
        <v>6465</v>
      </c>
      <c r="FLJ202" t="s">
        <v>6465</v>
      </c>
      <c r="FLK202" t="s">
        <v>6465</v>
      </c>
      <c r="FLL202" t="s">
        <v>6465</v>
      </c>
      <c r="FLM202" t="s">
        <v>6465</v>
      </c>
      <c r="FLN202" t="s">
        <v>6465</v>
      </c>
      <c r="FLO202" t="s">
        <v>6465</v>
      </c>
      <c r="FLP202" t="s">
        <v>6465</v>
      </c>
      <c r="FLQ202" t="s">
        <v>6465</v>
      </c>
      <c r="FLR202" t="s">
        <v>6465</v>
      </c>
      <c r="FLS202" t="s">
        <v>6465</v>
      </c>
      <c r="FLT202" t="s">
        <v>6465</v>
      </c>
      <c r="FLU202" t="s">
        <v>6465</v>
      </c>
      <c r="FLV202" t="s">
        <v>6465</v>
      </c>
      <c r="FLW202" t="s">
        <v>6465</v>
      </c>
      <c r="FLX202" t="s">
        <v>6465</v>
      </c>
      <c r="FLY202" t="s">
        <v>6465</v>
      </c>
      <c r="FLZ202" t="s">
        <v>6465</v>
      </c>
      <c r="FMA202" t="s">
        <v>6465</v>
      </c>
      <c r="FMB202" t="s">
        <v>6465</v>
      </c>
      <c r="FMC202" t="s">
        <v>6465</v>
      </c>
      <c r="FMD202" t="s">
        <v>6465</v>
      </c>
      <c r="FME202" t="s">
        <v>6465</v>
      </c>
      <c r="FMF202" t="s">
        <v>6465</v>
      </c>
      <c r="FMG202" t="s">
        <v>6465</v>
      </c>
      <c r="FMH202" t="s">
        <v>6465</v>
      </c>
      <c r="FMI202" t="s">
        <v>6465</v>
      </c>
      <c r="FMJ202" t="s">
        <v>6465</v>
      </c>
      <c r="FMK202" t="s">
        <v>6465</v>
      </c>
      <c r="FML202" t="s">
        <v>6465</v>
      </c>
      <c r="FMM202" t="s">
        <v>6465</v>
      </c>
      <c r="FMN202" t="s">
        <v>6465</v>
      </c>
      <c r="FMO202" t="s">
        <v>6465</v>
      </c>
      <c r="FMP202" t="s">
        <v>6465</v>
      </c>
      <c r="FMQ202" t="s">
        <v>6465</v>
      </c>
      <c r="FMR202" t="s">
        <v>6465</v>
      </c>
      <c r="FMS202" t="s">
        <v>6465</v>
      </c>
      <c r="FMT202" t="s">
        <v>6465</v>
      </c>
      <c r="FMU202" t="s">
        <v>6465</v>
      </c>
      <c r="FMV202" t="s">
        <v>6465</v>
      </c>
      <c r="FMW202" t="s">
        <v>6465</v>
      </c>
      <c r="FMX202" t="s">
        <v>6465</v>
      </c>
      <c r="FMY202" t="s">
        <v>6465</v>
      </c>
      <c r="FMZ202" t="s">
        <v>6465</v>
      </c>
      <c r="FNA202" t="s">
        <v>6465</v>
      </c>
      <c r="FNB202" t="s">
        <v>6465</v>
      </c>
      <c r="FNC202" t="s">
        <v>6465</v>
      </c>
      <c r="FND202" t="s">
        <v>6465</v>
      </c>
      <c r="FNE202" t="s">
        <v>6465</v>
      </c>
      <c r="FNF202" t="s">
        <v>6465</v>
      </c>
      <c r="FNG202" t="s">
        <v>6465</v>
      </c>
      <c r="FNH202" t="s">
        <v>6465</v>
      </c>
      <c r="FNI202" t="s">
        <v>6465</v>
      </c>
      <c r="FNJ202" t="s">
        <v>6465</v>
      </c>
      <c r="FNK202" t="s">
        <v>6465</v>
      </c>
      <c r="FNL202" t="s">
        <v>6465</v>
      </c>
      <c r="FNM202" t="s">
        <v>6465</v>
      </c>
      <c r="FNN202" t="s">
        <v>6465</v>
      </c>
      <c r="FNO202" t="s">
        <v>6465</v>
      </c>
      <c r="FNP202" t="s">
        <v>6465</v>
      </c>
      <c r="FNQ202" t="s">
        <v>6465</v>
      </c>
      <c r="FNR202" t="s">
        <v>6465</v>
      </c>
      <c r="FNS202" t="s">
        <v>6465</v>
      </c>
      <c r="FNT202" t="s">
        <v>6465</v>
      </c>
      <c r="FNU202" t="s">
        <v>6465</v>
      </c>
      <c r="FNV202" t="s">
        <v>6465</v>
      </c>
      <c r="FNW202" t="s">
        <v>6465</v>
      </c>
      <c r="FNX202" t="s">
        <v>6465</v>
      </c>
      <c r="FNY202" t="s">
        <v>6465</v>
      </c>
      <c r="FNZ202" t="s">
        <v>6465</v>
      </c>
      <c r="FOA202" t="s">
        <v>6465</v>
      </c>
      <c r="FOB202" t="s">
        <v>6465</v>
      </c>
      <c r="FOC202" t="s">
        <v>6465</v>
      </c>
      <c r="FOD202" t="s">
        <v>6465</v>
      </c>
      <c r="FOE202" t="s">
        <v>6465</v>
      </c>
      <c r="FOF202" t="s">
        <v>6465</v>
      </c>
      <c r="FOG202" t="s">
        <v>6465</v>
      </c>
      <c r="FOH202" t="s">
        <v>6465</v>
      </c>
      <c r="FOI202" t="s">
        <v>6465</v>
      </c>
      <c r="FOJ202" t="s">
        <v>6465</v>
      </c>
      <c r="FOK202" t="s">
        <v>6465</v>
      </c>
      <c r="FOL202" t="s">
        <v>6465</v>
      </c>
      <c r="FOM202" t="s">
        <v>6465</v>
      </c>
      <c r="FON202" t="s">
        <v>6465</v>
      </c>
      <c r="FOO202" t="s">
        <v>6465</v>
      </c>
      <c r="FOP202" t="s">
        <v>6465</v>
      </c>
      <c r="FOQ202" t="s">
        <v>6465</v>
      </c>
      <c r="FOR202" t="s">
        <v>6465</v>
      </c>
      <c r="FOS202" t="s">
        <v>6465</v>
      </c>
      <c r="FOT202" t="s">
        <v>6465</v>
      </c>
      <c r="FOU202" t="s">
        <v>6465</v>
      </c>
      <c r="FOV202" t="s">
        <v>6465</v>
      </c>
      <c r="FOW202" t="s">
        <v>6465</v>
      </c>
      <c r="FOX202" t="s">
        <v>6465</v>
      </c>
      <c r="FOY202" t="s">
        <v>6465</v>
      </c>
      <c r="FOZ202" t="s">
        <v>6465</v>
      </c>
      <c r="FPA202" t="s">
        <v>6465</v>
      </c>
      <c r="FPB202" t="s">
        <v>6465</v>
      </c>
      <c r="FPC202" t="s">
        <v>6465</v>
      </c>
      <c r="FPD202" t="s">
        <v>6465</v>
      </c>
      <c r="FPE202" t="s">
        <v>6465</v>
      </c>
      <c r="FPF202" t="s">
        <v>6465</v>
      </c>
      <c r="FPG202" t="s">
        <v>6465</v>
      </c>
      <c r="FPH202" t="s">
        <v>6465</v>
      </c>
      <c r="FPI202" t="s">
        <v>6465</v>
      </c>
      <c r="FPJ202" t="s">
        <v>6465</v>
      </c>
      <c r="FPK202" t="s">
        <v>6465</v>
      </c>
      <c r="FPL202" t="s">
        <v>6465</v>
      </c>
      <c r="FPM202" t="s">
        <v>6465</v>
      </c>
      <c r="FPN202" t="s">
        <v>6465</v>
      </c>
      <c r="FPO202" t="s">
        <v>6465</v>
      </c>
      <c r="FPP202" t="s">
        <v>6465</v>
      </c>
      <c r="FPQ202" t="s">
        <v>6465</v>
      </c>
      <c r="FPR202" t="s">
        <v>6465</v>
      </c>
      <c r="FPS202" t="s">
        <v>6465</v>
      </c>
      <c r="FPT202" t="s">
        <v>6465</v>
      </c>
      <c r="FPU202" t="s">
        <v>6465</v>
      </c>
      <c r="FPV202" t="s">
        <v>6465</v>
      </c>
      <c r="FPW202" t="s">
        <v>6465</v>
      </c>
      <c r="FPX202" t="s">
        <v>6465</v>
      </c>
      <c r="FPY202" t="s">
        <v>6465</v>
      </c>
      <c r="FPZ202" t="s">
        <v>6465</v>
      </c>
      <c r="FQA202" t="s">
        <v>6465</v>
      </c>
      <c r="FQB202" t="s">
        <v>6465</v>
      </c>
      <c r="FQC202" t="s">
        <v>6465</v>
      </c>
      <c r="FQD202" t="s">
        <v>6465</v>
      </c>
      <c r="FQE202" t="s">
        <v>6465</v>
      </c>
      <c r="FQF202" t="s">
        <v>6465</v>
      </c>
      <c r="FQG202" t="s">
        <v>6465</v>
      </c>
      <c r="FQH202" t="s">
        <v>6465</v>
      </c>
      <c r="FQI202" t="s">
        <v>6465</v>
      </c>
      <c r="FQJ202" t="s">
        <v>6465</v>
      </c>
      <c r="FQK202" t="s">
        <v>6465</v>
      </c>
      <c r="FQL202" t="s">
        <v>6465</v>
      </c>
      <c r="FQM202" t="s">
        <v>6465</v>
      </c>
      <c r="FQN202" t="s">
        <v>6465</v>
      </c>
      <c r="FQO202" t="s">
        <v>6465</v>
      </c>
      <c r="FQP202" t="s">
        <v>6465</v>
      </c>
      <c r="FQQ202" t="s">
        <v>6465</v>
      </c>
      <c r="FQR202" t="s">
        <v>6465</v>
      </c>
      <c r="FQS202" t="s">
        <v>6465</v>
      </c>
      <c r="FQT202" t="s">
        <v>6465</v>
      </c>
      <c r="FQU202" t="s">
        <v>6465</v>
      </c>
      <c r="FQV202" t="s">
        <v>6465</v>
      </c>
      <c r="FQW202" t="s">
        <v>6465</v>
      </c>
      <c r="FQX202" t="s">
        <v>6465</v>
      </c>
      <c r="FQY202" t="s">
        <v>6465</v>
      </c>
      <c r="FQZ202" t="s">
        <v>6465</v>
      </c>
      <c r="FRA202" t="s">
        <v>6465</v>
      </c>
      <c r="FRB202" t="s">
        <v>6465</v>
      </c>
      <c r="FRC202" t="s">
        <v>6465</v>
      </c>
      <c r="FRD202" t="s">
        <v>6465</v>
      </c>
      <c r="FRE202" t="s">
        <v>6465</v>
      </c>
      <c r="FRF202" t="s">
        <v>6465</v>
      </c>
      <c r="FRG202" t="s">
        <v>6465</v>
      </c>
      <c r="FRH202" t="s">
        <v>6465</v>
      </c>
      <c r="FRI202" t="s">
        <v>6465</v>
      </c>
      <c r="FRJ202" t="s">
        <v>6465</v>
      </c>
      <c r="FRK202" t="s">
        <v>6465</v>
      </c>
      <c r="FRL202" t="s">
        <v>6465</v>
      </c>
      <c r="FRM202" t="s">
        <v>6465</v>
      </c>
      <c r="FRN202" t="s">
        <v>6465</v>
      </c>
      <c r="FRO202" t="s">
        <v>6465</v>
      </c>
      <c r="FRP202" t="s">
        <v>6465</v>
      </c>
      <c r="FRQ202" t="s">
        <v>6465</v>
      </c>
      <c r="FRR202" t="s">
        <v>6465</v>
      </c>
      <c r="FRS202" t="s">
        <v>6465</v>
      </c>
      <c r="FRT202" t="s">
        <v>6465</v>
      </c>
      <c r="FRU202" t="s">
        <v>6465</v>
      </c>
      <c r="FRV202" t="s">
        <v>6465</v>
      </c>
      <c r="FRW202" t="s">
        <v>6465</v>
      </c>
      <c r="FRX202" t="s">
        <v>6465</v>
      </c>
      <c r="FRY202" t="s">
        <v>6465</v>
      </c>
      <c r="FRZ202" t="s">
        <v>6465</v>
      </c>
      <c r="FSA202" t="s">
        <v>6465</v>
      </c>
      <c r="FSB202" t="s">
        <v>6465</v>
      </c>
      <c r="FSC202" t="s">
        <v>6465</v>
      </c>
      <c r="FSD202" t="s">
        <v>6465</v>
      </c>
      <c r="FSE202" t="s">
        <v>6465</v>
      </c>
      <c r="FSF202" t="s">
        <v>6465</v>
      </c>
      <c r="FSG202" t="s">
        <v>6465</v>
      </c>
      <c r="FSH202" t="s">
        <v>6465</v>
      </c>
      <c r="FSI202" t="s">
        <v>6465</v>
      </c>
      <c r="FSJ202" t="s">
        <v>6465</v>
      </c>
      <c r="FSK202" t="s">
        <v>6465</v>
      </c>
      <c r="FSL202" t="s">
        <v>6465</v>
      </c>
      <c r="FSM202" t="s">
        <v>6465</v>
      </c>
      <c r="FSN202" t="s">
        <v>6465</v>
      </c>
      <c r="FSO202" t="s">
        <v>6465</v>
      </c>
      <c r="FSP202" t="s">
        <v>6465</v>
      </c>
      <c r="FSQ202" t="s">
        <v>6465</v>
      </c>
      <c r="FSR202" t="s">
        <v>6465</v>
      </c>
      <c r="FSS202" t="s">
        <v>6465</v>
      </c>
      <c r="FST202" t="s">
        <v>6465</v>
      </c>
      <c r="FSU202" t="s">
        <v>6465</v>
      </c>
      <c r="FSV202" t="s">
        <v>6465</v>
      </c>
      <c r="FSW202" t="s">
        <v>6465</v>
      </c>
      <c r="FSX202" t="s">
        <v>6465</v>
      </c>
      <c r="FSY202" t="s">
        <v>6465</v>
      </c>
      <c r="FSZ202" t="s">
        <v>6465</v>
      </c>
      <c r="FTA202" t="s">
        <v>6465</v>
      </c>
      <c r="FTB202" t="s">
        <v>6465</v>
      </c>
      <c r="FTC202" t="s">
        <v>6465</v>
      </c>
      <c r="FTD202" t="s">
        <v>6465</v>
      </c>
      <c r="FTE202" t="s">
        <v>6465</v>
      </c>
      <c r="FTF202" t="s">
        <v>6465</v>
      </c>
      <c r="FTG202" t="s">
        <v>6465</v>
      </c>
      <c r="FTH202" t="s">
        <v>6465</v>
      </c>
      <c r="FTI202" t="s">
        <v>6465</v>
      </c>
      <c r="FTJ202" t="s">
        <v>6465</v>
      </c>
      <c r="FTK202" t="s">
        <v>6465</v>
      </c>
      <c r="FTL202" t="s">
        <v>6465</v>
      </c>
      <c r="FTM202" t="s">
        <v>6465</v>
      </c>
      <c r="FTN202" t="s">
        <v>6465</v>
      </c>
      <c r="FTO202" t="s">
        <v>6465</v>
      </c>
      <c r="FTP202" t="s">
        <v>6465</v>
      </c>
      <c r="FTQ202" t="s">
        <v>6465</v>
      </c>
      <c r="FTR202" t="s">
        <v>6465</v>
      </c>
      <c r="FTS202" t="s">
        <v>6465</v>
      </c>
      <c r="FTT202" t="s">
        <v>6465</v>
      </c>
      <c r="FTU202" t="s">
        <v>6465</v>
      </c>
      <c r="FTV202" t="s">
        <v>6465</v>
      </c>
      <c r="FTW202" t="s">
        <v>6465</v>
      </c>
      <c r="FTX202" t="s">
        <v>6465</v>
      </c>
      <c r="FTY202" t="s">
        <v>6465</v>
      </c>
      <c r="FTZ202" t="s">
        <v>6465</v>
      </c>
      <c r="FUA202" t="s">
        <v>6465</v>
      </c>
      <c r="FUB202" t="s">
        <v>6465</v>
      </c>
      <c r="FUC202" t="s">
        <v>6465</v>
      </c>
      <c r="FUD202" t="s">
        <v>6465</v>
      </c>
      <c r="FUE202" t="s">
        <v>6465</v>
      </c>
      <c r="FUF202" t="s">
        <v>6465</v>
      </c>
      <c r="FUG202" t="s">
        <v>6465</v>
      </c>
      <c r="FUH202" t="s">
        <v>6465</v>
      </c>
      <c r="FUI202" t="s">
        <v>6465</v>
      </c>
      <c r="FUJ202" t="s">
        <v>6465</v>
      </c>
      <c r="FUK202" t="s">
        <v>6465</v>
      </c>
      <c r="FUL202" t="s">
        <v>6465</v>
      </c>
      <c r="FUM202" t="s">
        <v>6465</v>
      </c>
      <c r="FUN202" t="s">
        <v>6465</v>
      </c>
      <c r="FUO202" t="s">
        <v>6465</v>
      </c>
      <c r="FUP202" t="s">
        <v>6465</v>
      </c>
      <c r="FUQ202" t="s">
        <v>6465</v>
      </c>
      <c r="FUR202" t="s">
        <v>6465</v>
      </c>
      <c r="FUS202" t="s">
        <v>6465</v>
      </c>
      <c r="FUT202" t="s">
        <v>6465</v>
      </c>
      <c r="FUU202" t="s">
        <v>6465</v>
      </c>
      <c r="FUV202" t="s">
        <v>6465</v>
      </c>
      <c r="FUW202" t="s">
        <v>6465</v>
      </c>
      <c r="FUX202" t="s">
        <v>6465</v>
      </c>
      <c r="FUY202" t="s">
        <v>6465</v>
      </c>
      <c r="FUZ202" t="s">
        <v>6465</v>
      </c>
      <c r="FVA202" t="s">
        <v>6465</v>
      </c>
      <c r="FVB202" t="s">
        <v>6465</v>
      </c>
      <c r="FVC202" t="s">
        <v>6465</v>
      </c>
      <c r="FVD202" t="s">
        <v>6465</v>
      </c>
      <c r="FVE202" t="s">
        <v>6465</v>
      </c>
      <c r="FVF202" t="s">
        <v>6465</v>
      </c>
      <c r="FVG202" t="s">
        <v>6465</v>
      </c>
      <c r="FVH202" t="s">
        <v>6465</v>
      </c>
      <c r="FVI202" t="s">
        <v>6465</v>
      </c>
      <c r="FVJ202" t="s">
        <v>6465</v>
      </c>
      <c r="FVK202" t="s">
        <v>6465</v>
      </c>
      <c r="FVL202" t="s">
        <v>6465</v>
      </c>
      <c r="FVM202" t="s">
        <v>6465</v>
      </c>
      <c r="FVN202" t="s">
        <v>6465</v>
      </c>
      <c r="FVO202" t="s">
        <v>6465</v>
      </c>
      <c r="FVP202" t="s">
        <v>6465</v>
      </c>
      <c r="FVQ202" t="s">
        <v>6465</v>
      </c>
      <c r="FVR202" t="s">
        <v>6465</v>
      </c>
      <c r="FVS202" t="s">
        <v>6465</v>
      </c>
      <c r="FVT202" t="s">
        <v>6465</v>
      </c>
      <c r="FVU202" t="s">
        <v>6465</v>
      </c>
      <c r="FVV202" t="s">
        <v>6465</v>
      </c>
      <c r="FVW202" t="s">
        <v>6465</v>
      </c>
      <c r="FVX202" t="s">
        <v>6465</v>
      </c>
      <c r="FVY202" t="s">
        <v>6465</v>
      </c>
      <c r="FVZ202" t="s">
        <v>6465</v>
      </c>
      <c r="FWA202" t="s">
        <v>6465</v>
      </c>
      <c r="FWB202" t="s">
        <v>6465</v>
      </c>
      <c r="FWC202" t="s">
        <v>6465</v>
      </c>
      <c r="FWD202" t="s">
        <v>6465</v>
      </c>
      <c r="FWE202" t="s">
        <v>6465</v>
      </c>
      <c r="FWF202" t="s">
        <v>6465</v>
      </c>
      <c r="FWG202" t="s">
        <v>6465</v>
      </c>
      <c r="FWH202" t="s">
        <v>6465</v>
      </c>
      <c r="FWI202" t="s">
        <v>6465</v>
      </c>
      <c r="FWJ202" t="s">
        <v>6465</v>
      </c>
      <c r="FWK202" t="s">
        <v>6465</v>
      </c>
      <c r="FWL202" t="s">
        <v>6465</v>
      </c>
      <c r="FWM202" t="s">
        <v>6465</v>
      </c>
      <c r="FWN202" t="s">
        <v>6465</v>
      </c>
      <c r="FWO202" t="s">
        <v>6465</v>
      </c>
      <c r="FWP202" t="s">
        <v>6465</v>
      </c>
      <c r="FWQ202" t="s">
        <v>6465</v>
      </c>
      <c r="FWR202" t="s">
        <v>6465</v>
      </c>
      <c r="FWS202" t="s">
        <v>6465</v>
      </c>
      <c r="FWT202" t="s">
        <v>6465</v>
      </c>
      <c r="FWU202" t="s">
        <v>6465</v>
      </c>
      <c r="FWV202" t="s">
        <v>6465</v>
      </c>
      <c r="FWW202" t="s">
        <v>6465</v>
      </c>
      <c r="FWX202" t="s">
        <v>6465</v>
      </c>
      <c r="FWY202" t="s">
        <v>6465</v>
      </c>
      <c r="FWZ202" t="s">
        <v>6465</v>
      </c>
      <c r="FXA202" t="s">
        <v>6465</v>
      </c>
      <c r="FXB202" t="s">
        <v>6465</v>
      </c>
      <c r="FXC202" t="s">
        <v>6465</v>
      </c>
      <c r="FXD202" t="s">
        <v>6465</v>
      </c>
      <c r="FXE202" t="s">
        <v>6465</v>
      </c>
      <c r="FXF202" t="s">
        <v>6465</v>
      </c>
      <c r="FXG202" t="s">
        <v>6465</v>
      </c>
      <c r="FXH202" t="s">
        <v>6465</v>
      </c>
      <c r="FXI202" t="s">
        <v>6465</v>
      </c>
      <c r="FXJ202" t="s">
        <v>6465</v>
      </c>
      <c r="FXK202" t="s">
        <v>6465</v>
      </c>
      <c r="FXL202" t="s">
        <v>6465</v>
      </c>
      <c r="FXM202" t="s">
        <v>6465</v>
      </c>
      <c r="FXN202" t="s">
        <v>6465</v>
      </c>
      <c r="FXO202" t="s">
        <v>6465</v>
      </c>
      <c r="FXP202" t="s">
        <v>6465</v>
      </c>
      <c r="FXQ202" t="s">
        <v>6465</v>
      </c>
      <c r="FXR202" t="s">
        <v>6465</v>
      </c>
      <c r="FXS202" t="s">
        <v>6465</v>
      </c>
      <c r="FXT202" t="s">
        <v>6465</v>
      </c>
      <c r="FXU202" t="s">
        <v>6465</v>
      </c>
      <c r="FXV202" t="s">
        <v>6465</v>
      </c>
      <c r="FXW202" t="s">
        <v>6465</v>
      </c>
      <c r="FXX202" t="s">
        <v>6465</v>
      </c>
      <c r="FXY202" t="s">
        <v>6465</v>
      </c>
      <c r="FXZ202" t="s">
        <v>6465</v>
      </c>
      <c r="FYA202" t="s">
        <v>6465</v>
      </c>
      <c r="FYB202" t="s">
        <v>6465</v>
      </c>
      <c r="FYC202" t="s">
        <v>6465</v>
      </c>
      <c r="FYD202" t="s">
        <v>6465</v>
      </c>
      <c r="FYE202" t="s">
        <v>6465</v>
      </c>
      <c r="FYF202" t="s">
        <v>6465</v>
      </c>
      <c r="FYG202" t="s">
        <v>6465</v>
      </c>
      <c r="FYH202" t="s">
        <v>6465</v>
      </c>
      <c r="FYI202" t="s">
        <v>6465</v>
      </c>
      <c r="FYJ202" t="s">
        <v>6465</v>
      </c>
      <c r="FYK202" t="s">
        <v>6465</v>
      </c>
      <c r="FYL202" t="s">
        <v>6465</v>
      </c>
      <c r="FYM202" t="s">
        <v>6465</v>
      </c>
      <c r="FYN202" t="s">
        <v>6465</v>
      </c>
      <c r="FYO202" t="s">
        <v>6465</v>
      </c>
      <c r="FYP202" t="s">
        <v>6465</v>
      </c>
      <c r="FYQ202" t="s">
        <v>6465</v>
      </c>
      <c r="FYR202" t="s">
        <v>6465</v>
      </c>
      <c r="FYS202" t="s">
        <v>6465</v>
      </c>
      <c r="FYT202" t="s">
        <v>6465</v>
      </c>
      <c r="FYU202" t="s">
        <v>6465</v>
      </c>
      <c r="FYV202" t="s">
        <v>6465</v>
      </c>
      <c r="FYW202" t="s">
        <v>6465</v>
      </c>
      <c r="FYX202" t="s">
        <v>6465</v>
      </c>
      <c r="FYY202" t="s">
        <v>6465</v>
      </c>
      <c r="FYZ202" t="s">
        <v>6465</v>
      </c>
      <c r="FZA202" t="s">
        <v>6465</v>
      </c>
      <c r="FZB202" t="s">
        <v>6465</v>
      </c>
      <c r="FZC202" t="s">
        <v>6465</v>
      </c>
      <c r="FZD202" t="s">
        <v>6465</v>
      </c>
      <c r="FZE202" t="s">
        <v>6465</v>
      </c>
      <c r="FZF202" t="s">
        <v>6465</v>
      </c>
      <c r="FZG202" t="s">
        <v>6465</v>
      </c>
      <c r="FZH202" t="s">
        <v>6465</v>
      </c>
      <c r="FZI202" t="s">
        <v>6465</v>
      </c>
      <c r="FZJ202" t="s">
        <v>6465</v>
      </c>
      <c r="FZK202" t="s">
        <v>6465</v>
      </c>
      <c r="FZL202" t="s">
        <v>6465</v>
      </c>
      <c r="FZM202" t="s">
        <v>6465</v>
      </c>
      <c r="FZN202" t="s">
        <v>6465</v>
      </c>
      <c r="FZO202" t="s">
        <v>6465</v>
      </c>
      <c r="FZP202" t="s">
        <v>6465</v>
      </c>
      <c r="FZQ202" t="s">
        <v>6465</v>
      </c>
      <c r="FZR202" t="s">
        <v>6465</v>
      </c>
      <c r="FZS202" t="s">
        <v>6465</v>
      </c>
      <c r="FZT202" t="s">
        <v>6465</v>
      </c>
      <c r="FZU202" t="s">
        <v>6465</v>
      </c>
      <c r="FZV202" t="s">
        <v>6465</v>
      </c>
      <c r="FZW202" t="s">
        <v>6465</v>
      </c>
      <c r="FZX202" t="s">
        <v>6465</v>
      </c>
      <c r="FZY202" t="s">
        <v>6465</v>
      </c>
      <c r="FZZ202" t="s">
        <v>6465</v>
      </c>
      <c r="GAA202" t="s">
        <v>6465</v>
      </c>
      <c r="GAB202" t="s">
        <v>6465</v>
      </c>
      <c r="GAC202" t="s">
        <v>6465</v>
      </c>
      <c r="GAD202" t="s">
        <v>6465</v>
      </c>
      <c r="GAE202" t="s">
        <v>6465</v>
      </c>
      <c r="GAF202" t="s">
        <v>6465</v>
      </c>
      <c r="GAG202" t="s">
        <v>6465</v>
      </c>
      <c r="GAH202" t="s">
        <v>6465</v>
      </c>
      <c r="GAI202" t="s">
        <v>6465</v>
      </c>
      <c r="GAJ202" t="s">
        <v>6465</v>
      </c>
      <c r="GAK202" t="s">
        <v>6465</v>
      </c>
      <c r="GAL202" t="s">
        <v>6465</v>
      </c>
      <c r="GAM202" t="s">
        <v>6465</v>
      </c>
      <c r="GAN202" t="s">
        <v>6465</v>
      </c>
      <c r="GAO202" t="s">
        <v>6465</v>
      </c>
      <c r="GAP202" t="s">
        <v>6465</v>
      </c>
      <c r="GAQ202" t="s">
        <v>6465</v>
      </c>
      <c r="GAR202" t="s">
        <v>6465</v>
      </c>
      <c r="GAS202" t="s">
        <v>6465</v>
      </c>
      <c r="GAT202" t="s">
        <v>6465</v>
      </c>
      <c r="GAU202" t="s">
        <v>6465</v>
      </c>
      <c r="GAV202" t="s">
        <v>6465</v>
      </c>
      <c r="GAW202" t="s">
        <v>6465</v>
      </c>
      <c r="GAX202" t="s">
        <v>6465</v>
      </c>
      <c r="GAY202" t="s">
        <v>6465</v>
      </c>
      <c r="GAZ202" t="s">
        <v>6465</v>
      </c>
      <c r="GBA202" t="s">
        <v>6465</v>
      </c>
      <c r="GBB202" t="s">
        <v>6465</v>
      </c>
      <c r="GBC202" t="s">
        <v>6465</v>
      </c>
      <c r="GBD202" t="s">
        <v>6465</v>
      </c>
      <c r="GBE202" t="s">
        <v>6465</v>
      </c>
      <c r="GBF202" t="s">
        <v>6465</v>
      </c>
      <c r="GBG202" t="s">
        <v>6465</v>
      </c>
      <c r="GBH202" t="s">
        <v>6465</v>
      </c>
      <c r="GBI202" t="s">
        <v>6465</v>
      </c>
      <c r="GBJ202" t="s">
        <v>6465</v>
      </c>
      <c r="GBK202" t="s">
        <v>6465</v>
      </c>
      <c r="GBL202" t="s">
        <v>6465</v>
      </c>
      <c r="GBM202" t="s">
        <v>6465</v>
      </c>
      <c r="GBN202" t="s">
        <v>6465</v>
      </c>
      <c r="GBO202" t="s">
        <v>6465</v>
      </c>
      <c r="GBP202" t="s">
        <v>6465</v>
      </c>
      <c r="GBQ202" t="s">
        <v>6465</v>
      </c>
      <c r="GBR202" t="s">
        <v>6465</v>
      </c>
      <c r="GBS202" t="s">
        <v>6465</v>
      </c>
      <c r="GBT202" t="s">
        <v>6465</v>
      </c>
      <c r="GBU202" t="s">
        <v>6465</v>
      </c>
      <c r="GBV202" t="s">
        <v>6465</v>
      </c>
      <c r="GBW202" t="s">
        <v>6465</v>
      </c>
      <c r="GBX202" t="s">
        <v>6465</v>
      </c>
      <c r="GBY202" t="s">
        <v>6465</v>
      </c>
      <c r="GBZ202" t="s">
        <v>6465</v>
      </c>
      <c r="GCA202" t="s">
        <v>6465</v>
      </c>
      <c r="GCB202" t="s">
        <v>6465</v>
      </c>
      <c r="GCC202" t="s">
        <v>6465</v>
      </c>
      <c r="GCD202" t="s">
        <v>6465</v>
      </c>
      <c r="GCE202" t="s">
        <v>6465</v>
      </c>
      <c r="GCF202" t="s">
        <v>6465</v>
      </c>
      <c r="GCG202" t="s">
        <v>6465</v>
      </c>
      <c r="GCH202" t="s">
        <v>6465</v>
      </c>
      <c r="GCI202" t="s">
        <v>6465</v>
      </c>
      <c r="GCJ202" t="s">
        <v>6465</v>
      </c>
      <c r="GCK202" t="s">
        <v>6465</v>
      </c>
      <c r="GCL202" t="s">
        <v>6465</v>
      </c>
      <c r="GCM202" t="s">
        <v>6465</v>
      </c>
      <c r="GCN202" t="s">
        <v>6465</v>
      </c>
      <c r="GCO202" t="s">
        <v>6465</v>
      </c>
      <c r="GCP202" t="s">
        <v>6465</v>
      </c>
      <c r="GCQ202" t="s">
        <v>6465</v>
      </c>
      <c r="GCR202" t="s">
        <v>6465</v>
      </c>
      <c r="GCS202" t="s">
        <v>6465</v>
      </c>
      <c r="GCT202" t="s">
        <v>6465</v>
      </c>
      <c r="GCU202" t="s">
        <v>6465</v>
      </c>
      <c r="GCV202" t="s">
        <v>6465</v>
      </c>
      <c r="GCW202" t="s">
        <v>6465</v>
      </c>
      <c r="GCX202" t="s">
        <v>6465</v>
      </c>
      <c r="GCY202" t="s">
        <v>6465</v>
      </c>
      <c r="GCZ202" t="s">
        <v>6465</v>
      </c>
      <c r="GDA202" t="s">
        <v>6465</v>
      </c>
      <c r="GDB202" t="s">
        <v>6465</v>
      </c>
      <c r="GDC202" t="s">
        <v>6465</v>
      </c>
      <c r="GDD202" t="s">
        <v>6465</v>
      </c>
      <c r="GDE202" t="s">
        <v>6465</v>
      </c>
      <c r="GDF202" t="s">
        <v>6465</v>
      </c>
      <c r="GDG202" t="s">
        <v>6465</v>
      </c>
      <c r="GDH202" t="s">
        <v>6465</v>
      </c>
      <c r="GDI202" t="s">
        <v>6465</v>
      </c>
      <c r="GDJ202" t="s">
        <v>6465</v>
      </c>
      <c r="GDK202" t="s">
        <v>6465</v>
      </c>
      <c r="GDL202" t="s">
        <v>6465</v>
      </c>
      <c r="GDM202" t="s">
        <v>6465</v>
      </c>
      <c r="GDN202" t="s">
        <v>6465</v>
      </c>
      <c r="GDO202" t="s">
        <v>6465</v>
      </c>
      <c r="GDP202" t="s">
        <v>6465</v>
      </c>
      <c r="GDQ202" t="s">
        <v>6465</v>
      </c>
      <c r="GDR202" t="s">
        <v>6465</v>
      </c>
      <c r="GDS202" t="s">
        <v>6465</v>
      </c>
      <c r="GDT202" t="s">
        <v>6465</v>
      </c>
      <c r="GDU202" t="s">
        <v>6465</v>
      </c>
      <c r="GDV202" t="s">
        <v>6465</v>
      </c>
      <c r="GDW202" t="s">
        <v>6465</v>
      </c>
      <c r="GDX202" t="s">
        <v>6465</v>
      </c>
      <c r="GDY202" t="s">
        <v>6465</v>
      </c>
      <c r="GDZ202" t="s">
        <v>6465</v>
      </c>
      <c r="GEA202" t="s">
        <v>6465</v>
      </c>
      <c r="GEB202" t="s">
        <v>6465</v>
      </c>
      <c r="GEC202" t="s">
        <v>6465</v>
      </c>
      <c r="GED202" t="s">
        <v>6465</v>
      </c>
      <c r="GEE202" t="s">
        <v>6465</v>
      </c>
      <c r="GEF202" t="s">
        <v>6465</v>
      </c>
      <c r="GEG202" t="s">
        <v>6465</v>
      </c>
      <c r="GEH202" t="s">
        <v>6465</v>
      </c>
      <c r="GEI202" t="s">
        <v>6465</v>
      </c>
      <c r="GEJ202" t="s">
        <v>6465</v>
      </c>
      <c r="GEK202" t="s">
        <v>6465</v>
      </c>
      <c r="GEL202" t="s">
        <v>6465</v>
      </c>
      <c r="GEM202" t="s">
        <v>6465</v>
      </c>
      <c r="GEN202" t="s">
        <v>6465</v>
      </c>
      <c r="GEO202" t="s">
        <v>6465</v>
      </c>
      <c r="GEP202" t="s">
        <v>6465</v>
      </c>
      <c r="GEQ202" t="s">
        <v>6465</v>
      </c>
      <c r="GER202" t="s">
        <v>6465</v>
      </c>
      <c r="GES202" t="s">
        <v>6465</v>
      </c>
      <c r="GET202" t="s">
        <v>6465</v>
      </c>
      <c r="GEU202" t="s">
        <v>6465</v>
      </c>
      <c r="GEV202" t="s">
        <v>6465</v>
      </c>
      <c r="GEW202" t="s">
        <v>6465</v>
      </c>
      <c r="GEX202" t="s">
        <v>6465</v>
      </c>
      <c r="GEY202" t="s">
        <v>6465</v>
      </c>
      <c r="GEZ202" t="s">
        <v>6465</v>
      </c>
      <c r="GFA202" t="s">
        <v>6465</v>
      </c>
      <c r="GFB202" t="s">
        <v>6465</v>
      </c>
      <c r="GFC202" t="s">
        <v>6465</v>
      </c>
      <c r="GFD202" t="s">
        <v>6465</v>
      </c>
      <c r="GFE202" t="s">
        <v>6465</v>
      </c>
      <c r="GFF202" t="s">
        <v>6465</v>
      </c>
      <c r="GFG202" t="s">
        <v>6465</v>
      </c>
      <c r="GFH202" t="s">
        <v>6465</v>
      </c>
      <c r="GFI202" t="s">
        <v>6465</v>
      </c>
      <c r="GFJ202" t="s">
        <v>6465</v>
      </c>
      <c r="GFK202" t="s">
        <v>6465</v>
      </c>
      <c r="GFL202" t="s">
        <v>6465</v>
      </c>
      <c r="GFM202" t="s">
        <v>6465</v>
      </c>
      <c r="GFN202" t="s">
        <v>6465</v>
      </c>
      <c r="GFO202" t="s">
        <v>6465</v>
      </c>
      <c r="GFP202" t="s">
        <v>6465</v>
      </c>
      <c r="GFQ202" t="s">
        <v>6465</v>
      </c>
      <c r="GFR202" t="s">
        <v>6465</v>
      </c>
      <c r="GFS202" t="s">
        <v>6465</v>
      </c>
      <c r="GFT202" t="s">
        <v>6465</v>
      </c>
      <c r="GFU202" t="s">
        <v>6465</v>
      </c>
      <c r="GFV202" t="s">
        <v>6465</v>
      </c>
      <c r="GFW202" t="s">
        <v>6465</v>
      </c>
      <c r="GFX202" t="s">
        <v>6465</v>
      </c>
      <c r="GFY202" t="s">
        <v>6465</v>
      </c>
      <c r="GFZ202" t="s">
        <v>6465</v>
      </c>
      <c r="GGA202" t="s">
        <v>6465</v>
      </c>
      <c r="GGB202" t="s">
        <v>6465</v>
      </c>
      <c r="GGC202" t="s">
        <v>6465</v>
      </c>
      <c r="GGD202" t="s">
        <v>6465</v>
      </c>
      <c r="GGE202" t="s">
        <v>6465</v>
      </c>
      <c r="GGF202" t="s">
        <v>6465</v>
      </c>
      <c r="GGG202" t="s">
        <v>6465</v>
      </c>
      <c r="GGH202" t="s">
        <v>6465</v>
      </c>
      <c r="GGI202" t="s">
        <v>6465</v>
      </c>
      <c r="GGJ202" t="s">
        <v>6465</v>
      </c>
      <c r="GGK202" t="s">
        <v>6465</v>
      </c>
      <c r="GGL202" t="s">
        <v>6465</v>
      </c>
      <c r="GGM202" t="s">
        <v>6465</v>
      </c>
      <c r="GGN202" t="s">
        <v>6465</v>
      </c>
      <c r="GGO202" t="s">
        <v>6465</v>
      </c>
      <c r="GGP202" t="s">
        <v>6465</v>
      </c>
      <c r="GGQ202" t="s">
        <v>6465</v>
      </c>
      <c r="GGR202" t="s">
        <v>6465</v>
      </c>
      <c r="GGS202" t="s">
        <v>6465</v>
      </c>
      <c r="GGT202" t="s">
        <v>6465</v>
      </c>
      <c r="GGU202" t="s">
        <v>6465</v>
      </c>
      <c r="GGV202" t="s">
        <v>6465</v>
      </c>
      <c r="GGW202" t="s">
        <v>6465</v>
      </c>
      <c r="GGX202" t="s">
        <v>6465</v>
      </c>
      <c r="GGY202" t="s">
        <v>6465</v>
      </c>
      <c r="GGZ202" t="s">
        <v>6465</v>
      </c>
      <c r="GHA202" t="s">
        <v>6465</v>
      </c>
      <c r="GHB202" t="s">
        <v>6465</v>
      </c>
      <c r="GHC202" t="s">
        <v>6465</v>
      </c>
      <c r="GHD202" t="s">
        <v>6465</v>
      </c>
      <c r="GHE202" t="s">
        <v>6465</v>
      </c>
      <c r="GHF202" t="s">
        <v>6465</v>
      </c>
      <c r="GHG202" t="s">
        <v>6465</v>
      </c>
      <c r="GHH202" t="s">
        <v>6465</v>
      </c>
      <c r="GHI202" t="s">
        <v>6465</v>
      </c>
      <c r="GHJ202" t="s">
        <v>6465</v>
      </c>
      <c r="GHK202" t="s">
        <v>6465</v>
      </c>
      <c r="GHL202" t="s">
        <v>6465</v>
      </c>
      <c r="GHM202" t="s">
        <v>6465</v>
      </c>
      <c r="GHN202" t="s">
        <v>6465</v>
      </c>
      <c r="GHO202" t="s">
        <v>6465</v>
      </c>
      <c r="GHP202" t="s">
        <v>6465</v>
      </c>
      <c r="GHQ202" t="s">
        <v>6465</v>
      </c>
      <c r="GHR202" t="s">
        <v>6465</v>
      </c>
      <c r="GHS202" t="s">
        <v>6465</v>
      </c>
      <c r="GHT202" t="s">
        <v>6465</v>
      </c>
      <c r="GHU202" t="s">
        <v>6465</v>
      </c>
      <c r="GHV202" t="s">
        <v>6465</v>
      </c>
      <c r="GHW202" t="s">
        <v>6465</v>
      </c>
      <c r="GHX202" t="s">
        <v>6465</v>
      </c>
      <c r="GHY202" t="s">
        <v>6465</v>
      </c>
      <c r="GHZ202" t="s">
        <v>6465</v>
      </c>
      <c r="GIA202" t="s">
        <v>6465</v>
      </c>
      <c r="GIB202" t="s">
        <v>6465</v>
      </c>
      <c r="GIC202" t="s">
        <v>6465</v>
      </c>
      <c r="GID202" t="s">
        <v>6465</v>
      </c>
      <c r="GIE202" t="s">
        <v>6465</v>
      </c>
      <c r="GIF202" t="s">
        <v>6465</v>
      </c>
      <c r="GIG202" t="s">
        <v>6465</v>
      </c>
      <c r="GIH202" t="s">
        <v>6465</v>
      </c>
      <c r="GII202" t="s">
        <v>6465</v>
      </c>
      <c r="GIJ202" t="s">
        <v>6465</v>
      </c>
      <c r="GIK202" t="s">
        <v>6465</v>
      </c>
      <c r="GIL202" t="s">
        <v>6465</v>
      </c>
      <c r="GIM202" t="s">
        <v>6465</v>
      </c>
      <c r="GIN202" t="s">
        <v>6465</v>
      </c>
      <c r="GIO202" t="s">
        <v>6465</v>
      </c>
      <c r="GIP202" t="s">
        <v>6465</v>
      </c>
      <c r="GIQ202" t="s">
        <v>6465</v>
      </c>
      <c r="GIR202" t="s">
        <v>6465</v>
      </c>
      <c r="GIS202" t="s">
        <v>6465</v>
      </c>
      <c r="GIT202" t="s">
        <v>6465</v>
      </c>
      <c r="GIU202" t="s">
        <v>6465</v>
      </c>
      <c r="GIV202" t="s">
        <v>6465</v>
      </c>
      <c r="GIW202" t="s">
        <v>6465</v>
      </c>
      <c r="GIX202" t="s">
        <v>6465</v>
      </c>
      <c r="GIY202" t="s">
        <v>6465</v>
      </c>
      <c r="GIZ202" t="s">
        <v>6465</v>
      </c>
      <c r="GJA202" t="s">
        <v>6465</v>
      </c>
      <c r="GJB202" t="s">
        <v>6465</v>
      </c>
      <c r="GJC202" t="s">
        <v>6465</v>
      </c>
      <c r="GJD202" t="s">
        <v>6465</v>
      </c>
      <c r="GJE202" t="s">
        <v>6465</v>
      </c>
      <c r="GJF202" t="s">
        <v>6465</v>
      </c>
      <c r="GJG202" t="s">
        <v>6465</v>
      </c>
      <c r="GJH202" t="s">
        <v>6465</v>
      </c>
      <c r="GJI202" t="s">
        <v>6465</v>
      </c>
      <c r="GJJ202" t="s">
        <v>6465</v>
      </c>
      <c r="GJK202" t="s">
        <v>6465</v>
      </c>
      <c r="GJL202" t="s">
        <v>6465</v>
      </c>
      <c r="GJM202" t="s">
        <v>6465</v>
      </c>
      <c r="GJN202" t="s">
        <v>6465</v>
      </c>
      <c r="GJO202" t="s">
        <v>6465</v>
      </c>
      <c r="GJP202" t="s">
        <v>6465</v>
      </c>
      <c r="GJQ202" t="s">
        <v>6465</v>
      </c>
      <c r="GJR202" t="s">
        <v>6465</v>
      </c>
      <c r="GJS202" t="s">
        <v>6465</v>
      </c>
      <c r="GJT202" t="s">
        <v>6465</v>
      </c>
      <c r="GJU202" t="s">
        <v>6465</v>
      </c>
      <c r="GJV202" t="s">
        <v>6465</v>
      </c>
      <c r="GJW202" t="s">
        <v>6465</v>
      </c>
      <c r="GJX202" t="s">
        <v>6465</v>
      </c>
      <c r="GJY202" t="s">
        <v>6465</v>
      </c>
      <c r="GJZ202" t="s">
        <v>6465</v>
      </c>
      <c r="GKA202" t="s">
        <v>6465</v>
      </c>
      <c r="GKB202" t="s">
        <v>6465</v>
      </c>
      <c r="GKC202" t="s">
        <v>6465</v>
      </c>
      <c r="GKD202" t="s">
        <v>6465</v>
      </c>
      <c r="GKE202" t="s">
        <v>6465</v>
      </c>
      <c r="GKF202" t="s">
        <v>6465</v>
      </c>
      <c r="GKG202" t="s">
        <v>6465</v>
      </c>
      <c r="GKH202" t="s">
        <v>6465</v>
      </c>
      <c r="GKI202" t="s">
        <v>6465</v>
      </c>
      <c r="GKJ202" t="s">
        <v>6465</v>
      </c>
      <c r="GKK202" t="s">
        <v>6465</v>
      </c>
      <c r="GKL202" t="s">
        <v>6465</v>
      </c>
      <c r="GKM202" t="s">
        <v>6465</v>
      </c>
      <c r="GKN202" t="s">
        <v>6465</v>
      </c>
      <c r="GKO202" t="s">
        <v>6465</v>
      </c>
      <c r="GKP202" t="s">
        <v>6465</v>
      </c>
      <c r="GKQ202" t="s">
        <v>6465</v>
      </c>
      <c r="GKR202" t="s">
        <v>6465</v>
      </c>
      <c r="GKS202" t="s">
        <v>6465</v>
      </c>
      <c r="GKT202" t="s">
        <v>6465</v>
      </c>
      <c r="GKU202" t="s">
        <v>6465</v>
      </c>
      <c r="GKV202" t="s">
        <v>6465</v>
      </c>
      <c r="GKW202" t="s">
        <v>6465</v>
      </c>
      <c r="GKX202" t="s">
        <v>6465</v>
      </c>
      <c r="GKY202" t="s">
        <v>6465</v>
      </c>
      <c r="GKZ202" t="s">
        <v>6465</v>
      </c>
      <c r="GLA202" t="s">
        <v>6465</v>
      </c>
      <c r="GLB202" t="s">
        <v>6465</v>
      </c>
      <c r="GLC202" t="s">
        <v>6465</v>
      </c>
      <c r="GLD202" t="s">
        <v>6465</v>
      </c>
      <c r="GLE202" t="s">
        <v>6465</v>
      </c>
      <c r="GLF202" t="s">
        <v>6465</v>
      </c>
      <c r="GLG202" t="s">
        <v>6465</v>
      </c>
      <c r="GLH202" t="s">
        <v>6465</v>
      </c>
      <c r="GLI202" t="s">
        <v>6465</v>
      </c>
      <c r="GLJ202" t="s">
        <v>6465</v>
      </c>
      <c r="GLK202" t="s">
        <v>6465</v>
      </c>
      <c r="GLL202" t="s">
        <v>6465</v>
      </c>
      <c r="GLM202" t="s">
        <v>6465</v>
      </c>
      <c r="GLN202" t="s">
        <v>6465</v>
      </c>
      <c r="GLO202" t="s">
        <v>6465</v>
      </c>
      <c r="GLP202" t="s">
        <v>6465</v>
      </c>
      <c r="GLQ202" t="s">
        <v>6465</v>
      </c>
      <c r="GLR202" t="s">
        <v>6465</v>
      </c>
      <c r="GLS202" t="s">
        <v>6465</v>
      </c>
      <c r="GLT202" t="s">
        <v>6465</v>
      </c>
      <c r="GLU202" t="s">
        <v>6465</v>
      </c>
      <c r="GLV202" t="s">
        <v>6465</v>
      </c>
      <c r="GLW202" t="s">
        <v>6465</v>
      </c>
      <c r="GLX202" t="s">
        <v>6465</v>
      </c>
      <c r="GLY202" t="s">
        <v>6465</v>
      </c>
      <c r="GLZ202" t="s">
        <v>6465</v>
      </c>
      <c r="GMA202" t="s">
        <v>6465</v>
      </c>
      <c r="GMB202" t="s">
        <v>6465</v>
      </c>
      <c r="GMC202" t="s">
        <v>6465</v>
      </c>
      <c r="GMD202" t="s">
        <v>6465</v>
      </c>
      <c r="GME202" t="s">
        <v>6465</v>
      </c>
      <c r="GMF202" t="s">
        <v>6465</v>
      </c>
      <c r="GMG202" t="s">
        <v>6465</v>
      </c>
      <c r="GMH202" t="s">
        <v>6465</v>
      </c>
      <c r="GMI202" t="s">
        <v>6465</v>
      </c>
      <c r="GMJ202" t="s">
        <v>6465</v>
      </c>
      <c r="GMK202" t="s">
        <v>6465</v>
      </c>
      <c r="GML202" t="s">
        <v>6465</v>
      </c>
      <c r="GMM202" t="s">
        <v>6465</v>
      </c>
      <c r="GMN202" t="s">
        <v>6465</v>
      </c>
      <c r="GMO202" t="s">
        <v>6465</v>
      </c>
      <c r="GMP202" t="s">
        <v>6465</v>
      </c>
      <c r="GMQ202" t="s">
        <v>6465</v>
      </c>
      <c r="GMR202" t="s">
        <v>6465</v>
      </c>
      <c r="GMS202" t="s">
        <v>6465</v>
      </c>
      <c r="GMT202" t="s">
        <v>6465</v>
      </c>
      <c r="GMU202" t="s">
        <v>6465</v>
      </c>
      <c r="GMV202" t="s">
        <v>6465</v>
      </c>
      <c r="GMW202" t="s">
        <v>6465</v>
      </c>
      <c r="GMX202" t="s">
        <v>6465</v>
      </c>
      <c r="GMY202" t="s">
        <v>6465</v>
      </c>
      <c r="GMZ202" t="s">
        <v>6465</v>
      </c>
      <c r="GNA202" t="s">
        <v>6465</v>
      </c>
      <c r="GNB202" t="s">
        <v>6465</v>
      </c>
      <c r="GNC202" t="s">
        <v>6465</v>
      </c>
      <c r="GND202" t="s">
        <v>6465</v>
      </c>
      <c r="GNE202" t="s">
        <v>6465</v>
      </c>
      <c r="GNF202" t="s">
        <v>6465</v>
      </c>
      <c r="GNG202" t="s">
        <v>6465</v>
      </c>
      <c r="GNH202" t="s">
        <v>6465</v>
      </c>
      <c r="GNI202" t="s">
        <v>6465</v>
      </c>
      <c r="GNJ202" t="s">
        <v>6465</v>
      </c>
      <c r="GNK202" t="s">
        <v>6465</v>
      </c>
      <c r="GNL202" t="s">
        <v>6465</v>
      </c>
      <c r="GNM202" t="s">
        <v>6465</v>
      </c>
      <c r="GNN202" t="s">
        <v>6465</v>
      </c>
      <c r="GNO202" t="s">
        <v>6465</v>
      </c>
      <c r="GNP202" t="s">
        <v>6465</v>
      </c>
      <c r="GNQ202" t="s">
        <v>6465</v>
      </c>
      <c r="GNR202" t="s">
        <v>6465</v>
      </c>
      <c r="GNS202" t="s">
        <v>6465</v>
      </c>
      <c r="GNT202" t="s">
        <v>6465</v>
      </c>
      <c r="GNU202" t="s">
        <v>6465</v>
      </c>
      <c r="GNV202" t="s">
        <v>6465</v>
      </c>
      <c r="GNW202" t="s">
        <v>6465</v>
      </c>
      <c r="GNX202" t="s">
        <v>6465</v>
      </c>
      <c r="GNY202" t="s">
        <v>6465</v>
      </c>
      <c r="GNZ202" t="s">
        <v>6465</v>
      </c>
      <c r="GOA202" t="s">
        <v>6465</v>
      </c>
      <c r="GOB202" t="s">
        <v>6465</v>
      </c>
      <c r="GOC202" t="s">
        <v>6465</v>
      </c>
      <c r="GOD202" t="s">
        <v>6465</v>
      </c>
      <c r="GOE202" t="s">
        <v>6465</v>
      </c>
      <c r="GOF202" t="s">
        <v>6465</v>
      </c>
      <c r="GOG202" t="s">
        <v>6465</v>
      </c>
      <c r="GOH202" t="s">
        <v>6465</v>
      </c>
      <c r="GOI202" t="s">
        <v>6465</v>
      </c>
      <c r="GOJ202" t="s">
        <v>6465</v>
      </c>
      <c r="GOK202" t="s">
        <v>6465</v>
      </c>
      <c r="GOL202" t="s">
        <v>6465</v>
      </c>
      <c r="GOM202" t="s">
        <v>6465</v>
      </c>
      <c r="GON202" t="s">
        <v>6465</v>
      </c>
      <c r="GOO202" t="s">
        <v>6465</v>
      </c>
      <c r="GOP202" t="s">
        <v>6465</v>
      </c>
      <c r="GOQ202" t="s">
        <v>6465</v>
      </c>
      <c r="GOR202" t="s">
        <v>6465</v>
      </c>
      <c r="GOS202" t="s">
        <v>6465</v>
      </c>
      <c r="GOT202" t="s">
        <v>6465</v>
      </c>
      <c r="GOU202" t="s">
        <v>6465</v>
      </c>
      <c r="GOV202" t="s">
        <v>6465</v>
      </c>
      <c r="GOW202" t="s">
        <v>6465</v>
      </c>
      <c r="GOX202" t="s">
        <v>6465</v>
      </c>
      <c r="GOY202" t="s">
        <v>6465</v>
      </c>
      <c r="GOZ202" t="s">
        <v>6465</v>
      </c>
      <c r="GPA202" t="s">
        <v>6465</v>
      </c>
      <c r="GPB202" t="s">
        <v>6465</v>
      </c>
      <c r="GPC202" t="s">
        <v>6465</v>
      </c>
      <c r="GPD202" t="s">
        <v>6465</v>
      </c>
      <c r="GPE202" t="s">
        <v>6465</v>
      </c>
      <c r="GPF202" t="s">
        <v>6465</v>
      </c>
      <c r="GPG202" t="s">
        <v>6465</v>
      </c>
      <c r="GPH202" t="s">
        <v>6465</v>
      </c>
      <c r="GPI202">
        <v>-1</v>
      </c>
    </row>
    <row r="203" spans="1:5157" x14ac:dyDescent="0.2">
      <c r="A203">
        <v>9029</v>
      </c>
      <c r="B203" t="s">
        <v>6470</v>
      </c>
      <c r="C203" t="s">
        <v>6465</v>
      </c>
      <c r="D203" t="s">
        <v>6465</v>
      </c>
      <c r="E203" t="s">
        <v>6465</v>
      </c>
      <c r="F203" t="s">
        <v>6465</v>
      </c>
      <c r="G203" s="6" t="s">
        <v>6465</v>
      </c>
      <c r="H203" t="s">
        <v>6465</v>
      </c>
      <c r="I203" t="s">
        <v>6465</v>
      </c>
      <c r="J203" t="s">
        <v>6465</v>
      </c>
      <c r="K203" t="s">
        <v>6465</v>
      </c>
      <c r="L203" t="s">
        <v>6465</v>
      </c>
      <c r="M203" t="s">
        <v>6465</v>
      </c>
      <c r="N203" t="s">
        <v>6465</v>
      </c>
      <c r="O203" t="s">
        <v>6465</v>
      </c>
      <c r="P203" t="s">
        <v>6465</v>
      </c>
      <c r="Q203" t="s">
        <v>6465</v>
      </c>
      <c r="R203" t="s">
        <v>6465</v>
      </c>
      <c r="S203" t="s">
        <v>6465</v>
      </c>
      <c r="T203" t="s">
        <v>6465</v>
      </c>
      <c r="U203" s="6">
        <v>43155</v>
      </c>
      <c r="V203">
        <v>2</v>
      </c>
      <c r="W203" t="s">
        <v>6465</v>
      </c>
      <c r="X203" t="s">
        <v>6465</v>
      </c>
      <c r="Y203" t="s">
        <v>6465</v>
      </c>
      <c r="Z203" t="s">
        <v>6465</v>
      </c>
      <c r="AA203" t="s">
        <v>6465</v>
      </c>
      <c r="AB203" t="s">
        <v>6465</v>
      </c>
      <c r="AC203" t="s">
        <v>6465</v>
      </c>
      <c r="AD203" t="s">
        <v>6465</v>
      </c>
      <c r="AE203">
        <v>22193</v>
      </c>
      <c r="AF203">
        <v>1</v>
      </c>
      <c r="AL203">
        <v>0</v>
      </c>
      <c r="AM203">
        <v>1</v>
      </c>
      <c r="AN203">
        <v>1</v>
      </c>
      <c r="AO203" s="6">
        <v>42179</v>
      </c>
      <c r="BA203">
        <v>1</v>
      </c>
      <c r="BM203">
        <v>1</v>
      </c>
      <c r="BN203" t="s">
        <v>6465</v>
      </c>
      <c r="BO203" t="s">
        <v>6465</v>
      </c>
      <c r="BP203" t="s">
        <v>6465</v>
      </c>
      <c r="BQ203">
        <v>1</v>
      </c>
      <c r="BR203">
        <v>1</v>
      </c>
      <c r="BS203">
        <v>1</v>
      </c>
      <c r="BY203">
        <v>0</v>
      </c>
      <c r="BZ203">
        <v>4</v>
      </c>
      <c r="CA203">
        <v>6</v>
      </c>
      <c r="CB203" t="s">
        <v>6471</v>
      </c>
      <c r="CF203">
        <v>0</v>
      </c>
      <c r="CG203">
        <v>1</v>
      </c>
      <c r="CM203">
        <v>0</v>
      </c>
      <c r="CN203">
        <v>4</v>
      </c>
      <c r="CO203">
        <v>0</v>
      </c>
      <c r="CP203" t="s">
        <v>6472</v>
      </c>
      <c r="CQ203" t="s">
        <v>6465</v>
      </c>
      <c r="CR203" t="s">
        <v>6465</v>
      </c>
      <c r="CS203" t="s">
        <v>6465</v>
      </c>
      <c r="CT203" t="s">
        <v>6465</v>
      </c>
      <c r="CU203" t="s">
        <v>6465</v>
      </c>
      <c r="CV203" t="s">
        <v>6465</v>
      </c>
      <c r="CW203" t="s">
        <v>6465</v>
      </c>
      <c r="CX203" t="s">
        <v>6465</v>
      </c>
      <c r="CY203" t="s">
        <v>6465</v>
      </c>
      <c r="CZ203" t="s">
        <v>6465</v>
      </c>
      <c r="DA203" t="s">
        <v>6465</v>
      </c>
      <c r="DB203" t="s">
        <v>6465</v>
      </c>
      <c r="DC203" t="s">
        <v>6465</v>
      </c>
      <c r="DD203" t="s">
        <v>6465</v>
      </c>
      <c r="DE203" t="s">
        <v>6465</v>
      </c>
      <c r="DF203" t="s">
        <v>6465</v>
      </c>
      <c r="DG203" t="s">
        <v>6465</v>
      </c>
      <c r="DH203" t="s">
        <v>6465</v>
      </c>
      <c r="DI203" t="s">
        <v>6465</v>
      </c>
      <c r="DJ203" t="s">
        <v>6465</v>
      </c>
      <c r="DK203" t="s">
        <v>6465</v>
      </c>
      <c r="DL203" t="s">
        <v>6465</v>
      </c>
      <c r="DM203" t="s">
        <v>6465</v>
      </c>
      <c r="DN203" t="s">
        <v>6465</v>
      </c>
      <c r="DO203" t="s">
        <v>6465</v>
      </c>
      <c r="DP203" t="s">
        <v>6465</v>
      </c>
      <c r="DQ203" t="s">
        <v>6465</v>
      </c>
      <c r="DR203" t="s">
        <v>6465</v>
      </c>
      <c r="DS203" t="s">
        <v>6465</v>
      </c>
      <c r="DT203" t="s">
        <v>6465</v>
      </c>
      <c r="DU203" t="s">
        <v>6465</v>
      </c>
      <c r="DV203" t="s">
        <v>6465</v>
      </c>
      <c r="DW203" t="s">
        <v>6465</v>
      </c>
      <c r="DX203" t="s">
        <v>6465</v>
      </c>
      <c r="DY203" t="s">
        <v>6465</v>
      </c>
      <c r="DZ203" t="s">
        <v>6465</v>
      </c>
      <c r="EA203" t="s">
        <v>6465</v>
      </c>
      <c r="EB203" t="s">
        <v>6465</v>
      </c>
      <c r="EC203" t="s">
        <v>6465</v>
      </c>
      <c r="ED203">
        <v>6</v>
      </c>
      <c r="EE203" t="s">
        <v>5203</v>
      </c>
      <c r="EF203" t="s">
        <v>6465</v>
      </c>
      <c r="EG203" t="s">
        <v>6465</v>
      </c>
      <c r="EH203" t="s">
        <v>6465</v>
      </c>
      <c r="EI203" t="s">
        <v>6465</v>
      </c>
      <c r="EJ203" t="s">
        <v>6465</v>
      </c>
      <c r="EK203" t="s">
        <v>6465</v>
      </c>
      <c r="EL203" t="s">
        <v>6465</v>
      </c>
      <c r="EM203" t="s">
        <v>6465</v>
      </c>
      <c r="EN203" t="s">
        <v>6465</v>
      </c>
      <c r="EO203" t="s">
        <v>6465</v>
      </c>
      <c r="EP203" t="s">
        <v>6465</v>
      </c>
      <c r="EQ203" t="s">
        <v>6465</v>
      </c>
      <c r="ER203" t="s">
        <v>6465</v>
      </c>
      <c r="ES203" t="s">
        <v>6465</v>
      </c>
      <c r="ET203" t="s">
        <v>6465</v>
      </c>
      <c r="EU203" t="s">
        <v>6465</v>
      </c>
      <c r="EV203" t="s">
        <v>6465</v>
      </c>
      <c r="EW203" t="s">
        <v>6465</v>
      </c>
      <c r="EX203" t="s">
        <v>6465</v>
      </c>
      <c r="EY203" t="s">
        <v>6465</v>
      </c>
      <c r="EZ203" t="s">
        <v>6465</v>
      </c>
      <c r="FA203" t="s">
        <v>6465</v>
      </c>
      <c r="FB203" t="s">
        <v>6465</v>
      </c>
      <c r="FC203" t="s">
        <v>6465</v>
      </c>
      <c r="FD203" t="s">
        <v>6465</v>
      </c>
      <c r="FE203" t="s">
        <v>6465</v>
      </c>
      <c r="FF203" t="s">
        <v>6465</v>
      </c>
      <c r="FG203" t="s">
        <v>6465</v>
      </c>
      <c r="FH203" t="s">
        <v>6465</v>
      </c>
      <c r="FI203" t="s">
        <v>6465</v>
      </c>
      <c r="FJ203" t="s">
        <v>6465</v>
      </c>
      <c r="FK203" t="s">
        <v>6465</v>
      </c>
      <c r="FL203" t="s">
        <v>6465</v>
      </c>
      <c r="FM203" t="s">
        <v>6465</v>
      </c>
      <c r="FN203" t="s">
        <v>6465</v>
      </c>
      <c r="FO203" t="s">
        <v>6465</v>
      </c>
      <c r="FP203" t="s">
        <v>6465</v>
      </c>
      <c r="FQ203" t="s">
        <v>6465</v>
      </c>
      <c r="FR203" t="s">
        <v>6465</v>
      </c>
      <c r="FS203" t="s">
        <v>6465</v>
      </c>
      <c r="FT203" t="s">
        <v>6465</v>
      </c>
      <c r="FU203" t="s">
        <v>6465</v>
      </c>
      <c r="FV203" t="s">
        <v>6465</v>
      </c>
      <c r="FW203" t="s">
        <v>6465</v>
      </c>
      <c r="FX203" t="s">
        <v>6465</v>
      </c>
      <c r="FY203" t="s">
        <v>6465</v>
      </c>
      <c r="FZ203" t="s">
        <v>6465</v>
      </c>
      <c r="GA203" t="s">
        <v>6465</v>
      </c>
      <c r="GB203" t="s">
        <v>6465</v>
      </c>
      <c r="GC203" t="s">
        <v>6465</v>
      </c>
      <c r="GD203" t="s">
        <v>6465</v>
      </c>
      <c r="GE203" t="s">
        <v>6465</v>
      </c>
      <c r="GF203" t="s">
        <v>6465</v>
      </c>
      <c r="GG203" t="s">
        <v>6465</v>
      </c>
      <c r="GH203" t="s">
        <v>6465</v>
      </c>
      <c r="GI203" t="s">
        <v>6465</v>
      </c>
      <c r="GJ203" t="s">
        <v>6465</v>
      </c>
      <c r="GK203" t="s">
        <v>6465</v>
      </c>
      <c r="GL203" t="s">
        <v>6465</v>
      </c>
      <c r="GM203" t="s">
        <v>6465</v>
      </c>
      <c r="GN203" t="s">
        <v>6465</v>
      </c>
      <c r="GO203" t="s">
        <v>6465</v>
      </c>
      <c r="GP203" t="s">
        <v>6465</v>
      </c>
      <c r="GQ203" t="s">
        <v>6465</v>
      </c>
      <c r="GR203" t="s">
        <v>6465</v>
      </c>
      <c r="GS203" t="s">
        <v>6465</v>
      </c>
      <c r="GT203" t="s">
        <v>6465</v>
      </c>
      <c r="GU203" t="s">
        <v>6465</v>
      </c>
      <c r="GV203" t="s">
        <v>6465</v>
      </c>
      <c r="GW203" t="s">
        <v>6465</v>
      </c>
      <c r="GX203" t="s">
        <v>6465</v>
      </c>
      <c r="GY203" t="s">
        <v>6465</v>
      </c>
      <c r="GZ203" t="s">
        <v>6465</v>
      </c>
      <c r="HA203" t="s">
        <v>6465</v>
      </c>
      <c r="HB203" t="s">
        <v>6465</v>
      </c>
      <c r="HC203" t="s">
        <v>6465</v>
      </c>
      <c r="HD203" t="s">
        <v>6465</v>
      </c>
      <c r="HE203" t="s">
        <v>6465</v>
      </c>
      <c r="HF203" t="s">
        <v>6465</v>
      </c>
      <c r="HG203" t="s">
        <v>6465</v>
      </c>
      <c r="HH203" t="s">
        <v>6465</v>
      </c>
      <c r="HI203" t="s">
        <v>6465</v>
      </c>
      <c r="HJ203" t="s">
        <v>6465</v>
      </c>
      <c r="HK203" t="s">
        <v>6465</v>
      </c>
      <c r="HL203" t="s">
        <v>6465</v>
      </c>
      <c r="HM203" t="s">
        <v>6465</v>
      </c>
      <c r="HN203" t="s">
        <v>6465</v>
      </c>
      <c r="HO203" t="s">
        <v>6465</v>
      </c>
      <c r="HP203" t="s">
        <v>6465</v>
      </c>
      <c r="HQ203" t="s">
        <v>6465</v>
      </c>
      <c r="HR203" t="s">
        <v>6465</v>
      </c>
      <c r="HS203" t="s">
        <v>6465</v>
      </c>
      <c r="HT203" t="s">
        <v>6465</v>
      </c>
      <c r="HU203" t="s">
        <v>6465</v>
      </c>
      <c r="HV203" t="s">
        <v>6465</v>
      </c>
      <c r="HW203" t="s">
        <v>6465</v>
      </c>
      <c r="HX203" t="s">
        <v>6465</v>
      </c>
      <c r="HY203" t="s">
        <v>6465</v>
      </c>
      <c r="HZ203" t="s">
        <v>6465</v>
      </c>
      <c r="IA203" t="s">
        <v>6465</v>
      </c>
      <c r="IB203" t="s">
        <v>6465</v>
      </c>
      <c r="IC203" t="s">
        <v>6465</v>
      </c>
      <c r="ID203" t="s">
        <v>6465</v>
      </c>
      <c r="IE203" t="s">
        <v>6465</v>
      </c>
      <c r="IF203" t="s">
        <v>6465</v>
      </c>
      <c r="IG203" t="s">
        <v>6465</v>
      </c>
      <c r="IH203" t="s">
        <v>6465</v>
      </c>
      <c r="II203" t="s">
        <v>6465</v>
      </c>
      <c r="IJ203" t="s">
        <v>6465</v>
      </c>
      <c r="IK203" t="s">
        <v>6465</v>
      </c>
      <c r="IL203" t="s">
        <v>6465</v>
      </c>
      <c r="IM203" t="s">
        <v>6465</v>
      </c>
      <c r="IN203" t="s">
        <v>6465</v>
      </c>
      <c r="IO203" t="s">
        <v>6465</v>
      </c>
      <c r="IP203" t="s">
        <v>6465</v>
      </c>
      <c r="IQ203" t="s">
        <v>6465</v>
      </c>
      <c r="IR203" t="s">
        <v>6465</v>
      </c>
      <c r="IS203" t="s">
        <v>6465</v>
      </c>
      <c r="IT203" t="s">
        <v>6465</v>
      </c>
      <c r="IU203" t="s">
        <v>6465</v>
      </c>
      <c r="IV203" t="s">
        <v>6465</v>
      </c>
      <c r="IW203" t="s">
        <v>6465</v>
      </c>
      <c r="IX203" t="s">
        <v>6465</v>
      </c>
      <c r="IY203" t="s">
        <v>6465</v>
      </c>
      <c r="IZ203" t="s">
        <v>6465</v>
      </c>
      <c r="JA203" t="s">
        <v>6465</v>
      </c>
      <c r="JB203" t="s">
        <v>6465</v>
      </c>
      <c r="JC203" t="s">
        <v>6465</v>
      </c>
      <c r="JD203" t="s">
        <v>6465</v>
      </c>
      <c r="JE203" t="s">
        <v>6465</v>
      </c>
      <c r="JF203" t="s">
        <v>6465</v>
      </c>
      <c r="JG203" t="s">
        <v>6465</v>
      </c>
      <c r="JH203" t="s">
        <v>6465</v>
      </c>
      <c r="JI203" t="s">
        <v>6465</v>
      </c>
      <c r="JJ203" t="s">
        <v>6465</v>
      </c>
      <c r="JK203" t="s">
        <v>6465</v>
      </c>
      <c r="JL203" t="s">
        <v>6465</v>
      </c>
      <c r="JM203" t="s">
        <v>6465</v>
      </c>
      <c r="JN203" t="s">
        <v>6465</v>
      </c>
      <c r="JO203" t="s">
        <v>6465</v>
      </c>
      <c r="JP203" t="s">
        <v>6465</v>
      </c>
      <c r="JQ203" t="s">
        <v>6465</v>
      </c>
      <c r="JR203" t="s">
        <v>6465</v>
      </c>
      <c r="JS203" t="s">
        <v>6465</v>
      </c>
      <c r="JT203" t="s">
        <v>6465</v>
      </c>
      <c r="JU203" t="s">
        <v>6465</v>
      </c>
      <c r="JV203" t="s">
        <v>6465</v>
      </c>
      <c r="JW203" t="s">
        <v>6465</v>
      </c>
      <c r="JX203" t="s">
        <v>6465</v>
      </c>
      <c r="JY203" t="s">
        <v>6465</v>
      </c>
      <c r="JZ203" t="s">
        <v>6465</v>
      </c>
      <c r="KA203" t="s">
        <v>6465</v>
      </c>
      <c r="KB203" t="s">
        <v>6465</v>
      </c>
      <c r="KC203" t="s">
        <v>6465</v>
      </c>
      <c r="KD203" t="s">
        <v>6465</v>
      </c>
      <c r="KE203" t="s">
        <v>6465</v>
      </c>
      <c r="KF203" t="s">
        <v>6465</v>
      </c>
      <c r="KG203" t="s">
        <v>6465</v>
      </c>
      <c r="KH203" t="s">
        <v>6465</v>
      </c>
      <c r="KI203" t="s">
        <v>6465</v>
      </c>
      <c r="KJ203" t="s">
        <v>6465</v>
      </c>
      <c r="KK203" t="s">
        <v>6465</v>
      </c>
      <c r="KL203" t="s">
        <v>6465</v>
      </c>
      <c r="KM203" t="s">
        <v>6465</v>
      </c>
      <c r="KN203" t="s">
        <v>6465</v>
      </c>
      <c r="KO203" t="s">
        <v>6465</v>
      </c>
      <c r="KP203" t="s">
        <v>6465</v>
      </c>
      <c r="KQ203" t="s">
        <v>6465</v>
      </c>
      <c r="KR203" t="s">
        <v>6465</v>
      </c>
      <c r="KS203" t="s">
        <v>6465</v>
      </c>
      <c r="KT203" t="s">
        <v>6465</v>
      </c>
      <c r="KU203" t="s">
        <v>6465</v>
      </c>
      <c r="KV203" t="s">
        <v>6465</v>
      </c>
      <c r="KW203" t="s">
        <v>6465</v>
      </c>
      <c r="KX203" t="s">
        <v>6465</v>
      </c>
      <c r="KY203" t="s">
        <v>6465</v>
      </c>
      <c r="KZ203" t="s">
        <v>6465</v>
      </c>
      <c r="LA203" t="s">
        <v>6465</v>
      </c>
      <c r="LB203" t="s">
        <v>6465</v>
      </c>
      <c r="LC203" t="s">
        <v>6465</v>
      </c>
      <c r="LD203" t="s">
        <v>6465</v>
      </c>
      <c r="LE203" t="s">
        <v>6465</v>
      </c>
      <c r="LF203" t="s">
        <v>6465</v>
      </c>
      <c r="LG203" t="s">
        <v>6465</v>
      </c>
      <c r="LH203" t="s">
        <v>6465</v>
      </c>
      <c r="LI203" t="s">
        <v>6465</v>
      </c>
      <c r="LJ203" t="s">
        <v>6465</v>
      </c>
      <c r="LK203" t="s">
        <v>6465</v>
      </c>
      <c r="LL203" t="s">
        <v>6465</v>
      </c>
      <c r="LM203" t="s">
        <v>6465</v>
      </c>
      <c r="LN203" t="s">
        <v>6465</v>
      </c>
      <c r="LO203" t="s">
        <v>6465</v>
      </c>
      <c r="LP203" t="s">
        <v>6465</v>
      </c>
      <c r="LQ203" t="s">
        <v>6465</v>
      </c>
      <c r="LR203" t="s">
        <v>6465</v>
      </c>
      <c r="LS203" t="s">
        <v>6465</v>
      </c>
      <c r="LT203" t="s">
        <v>6465</v>
      </c>
      <c r="LU203" t="s">
        <v>6465</v>
      </c>
      <c r="LV203" t="s">
        <v>6465</v>
      </c>
      <c r="LW203" t="s">
        <v>6465</v>
      </c>
      <c r="LX203" t="s">
        <v>6465</v>
      </c>
      <c r="LY203" t="s">
        <v>6465</v>
      </c>
      <c r="LZ203" t="s">
        <v>6465</v>
      </c>
      <c r="MA203" t="s">
        <v>6465</v>
      </c>
      <c r="MB203" t="s">
        <v>6465</v>
      </c>
      <c r="MC203" t="s">
        <v>6465</v>
      </c>
      <c r="MD203" t="s">
        <v>6465</v>
      </c>
      <c r="ME203" t="s">
        <v>6465</v>
      </c>
      <c r="MF203" t="s">
        <v>6465</v>
      </c>
      <c r="MG203" t="s">
        <v>6465</v>
      </c>
      <c r="MH203" t="s">
        <v>6465</v>
      </c>
      <c r="MI203" t="s">
        <v>6465</v>
      </c>
      <c r="MJ203" t="s">
        <v>6465</v>
      </c>
      <c r="MK203" t="s">
        <v>6465</v>
      </c>
      <c r="ML203" t="s">
        <v>6465</v>
      </c>
      <c r="MM203" t="s">
        <v>6465</v>
      </c>
      <c r="MN203" t="s">
        <v>6465</v>
      </c>
      <c r="MO203" t="s">
        <v>6465</v>
      </c>
      <c r="MP203" t="s">
        <v>6465</v>
      </c>
      <c r="MQ203" t="s">
        <v>6465</v>
      </c>
      <c r="MR203" t="s">
        <v>6465</v>
      </c>
      <c r="MS203" t="s">
        <v>6465</v>
      </c>
      <c r="MT203" t="s">
        <v>6465</v>
      </c>
      <c r="MU203" t="s">
        <v>6465</v>
      </c>
      <c r="MV203" t="s">
        <v>6465</v>
      </c>
      <c r="MW203" t="s">
        <v>6465</v>
      </c>
      <c r="MX203" t="s">
        <v>6465</v>
      </c>
      <c r="MY203" t="s">
        <v>6465</v>
      </c>
      <c r="MZ203" t="s">
        <v>6465</v>
      </c>
      <c r="NA203" t="s">
        <v>6465</v>
      </c>
      <c r="NB203" t="s">
        <v>6465</v>
      </c>
      <c r="NC203" t="s">
        <v>6465</v>
      </c>
      <c r="ND203" t="s">
        <v>6465</v>
      </c>
      <c r="NE203" t="s">
        <v>6465</v>
      </c>
      <c r="NF203" t="s">
        <v>6465</v>
      </c>
      <c r="NG203" t="s">
        <v>6465</v>
      </c>
      <c r="NH203" t="s">
        <v>6465</v>
      </c>
      <c r="NI203" t="s">
        <v>6465</v>
      </c>
      <c r="NJ203" t="s">
        <v>6465</v>
      </c>
      <c r="NK203" t="s">
        <v>6465</v>
      </c>
      <c r="NL203" t="s">
        <v>6465</v>
      </c>
      <c r="NM203" t="s">
        <v>6465</v>
      </c>
      <c r="NN203" t="s">
        <v>6465</v>
      </c>
      <c r="NO203" t="s">
        <v>6465</v>
      </c>
      <c r="NP203" t="s">
        <v>6465</v>
      </c>
      <c r="NQ203" t="s">
        <v>6465</v>
      </c>
      <c r="NR203" t="s">
        <v>6465</v>
      </c>
      <c r="NS203" t="s">
        <v>6465</v>
      </c>
      <c r="NT203" t="s">
        <v>6465</v>
      </c>
      <c r="NU203" t="s">
        <v>6465</v>
      </c>
      <c r="NV203" t="s">
        <v>6465</v>
      </c>
      <c r="NW203" t="s">
        <v>6465</v>
      </c>
      <c r="NX203" t="s">
        <v>6465</v>
      </c>
      <c r="NY203" t="s">
        <v>6465</v>
      </c>
      <c r="NZ203" t="s">
        <v>6465</v>
      </c>
      <c r="OA203" t="s">
        <v>6465</v>
      </c>
      <c r="OB203" t="s">
        <v>6465</v>
      </c>
      <c r="OC203" t="s">
        <v>6465</v>
      </c>
      <c r="OD203" t="s">
        <v>6465</v>
      </c>
      <c r="OE203" t="s">
        <v>6465</v>
      </c>
      <c r="OF203" t="s">
        <v>6465</v>
      </c>
      <c r="OG203" t="s">
        <v>6465</v>
      </c>
      <c r="OH203" t="s">
        <v>6465</v>
      </c>
      <c r="OI203" t="s">
        <v>6465</v>
      </c>
      <c r="OJ203" t="s">
        <v>6465</v>
      </c>
      <c r="OK203" t="s">
        <v>6465</v>
      </c>
      <c r="OL203" t="s">
        <v>6465</v>
      </c>
      <c r="OM203" t="s">
        <v>6465</v>
      </c>
      <c r="ON203" t="s">
        <v>6465</v>
      </c>
      <c r="OO203" t="s">
        <v>6465</v>
      </c>
      <c r="OP203" t="s">
        <v>6465</v>
      </c>
      <c r="OQ203" t="s">
        <v>6465</v>
      </c>
      <c r="OR203" t="s">
        <v>6465</v>
      </c>
      <c r="OS203" t="s">
        <v>6465</v>
      </c>
      <c r="OT203" t="s">
        <v>6465</v>
      </c>
      <c r="OU203" t="s">
        <v>6465</v>
      </c>
      <c r="OV203" t="s">
        <v>6465</v>
      </c>
      <c r="OW203" t="s">
        <v>6465</v>
      </c>
      <c r="OX203" t="s">
        <v>6465</v>
      </c>
      <c r="OY203" t="s">
        <v>6465</v>
      </c>
      <c r="OZ203" t="s">
        <v>6465</v>
      </c>
      <c r="PA203" t="s">
        <v>6465</v>
      </c>
      <c r="PB203" t="s">
        <v>6465</v>
      </c>
      <c r="PC203" t="s">
        <v>6465</v>
      </c>
      <c r="PD203" t="s">
        <v>6465</v>
      </c>
      <c r="PE203" t="s">
        <v>6465</v>
      </c>
      <c r="PF203" t="s">
        <v>6465</v>
      </c>
      <c r="PG203" t="s">
        <v>6465</v>
      </c>
      <c r="PH203" t="s">
        <v>6465</v>
      </c>
      <c r="PI203" t="s">
        <v>6465</v>
      </c>
      <c r="PJ203" t="s">
        <v>6465</v>
      </c>
      <c r="PK203" t="s">
        <v>6465</v>
      </c>
      <c r="PL203" t="s">
        <v>6465</v>
      </c>
      <c r="PM203" t="s">
        <v>6465</v>
      </c>
      <c r="PN203" t="s">
        <v>6465</v>
      </c>
      <c r="PO203" t="s">
        <v>6465</v>
      </c>
      <c r="PP203" t="s">
        <v>6465</v>
      </c>
      <c r="PQ203" t="s">
        <v>6465</v>
      </c>
      <c r="PR203" t="s">
        <v>6465</v>
      </c>
      <c r="PS203" t="s">
        <v>6465</v>
      </c>
      <c r="PT203" t="s">
        <v>6465</v>
      </c>
      <c r="PU203" t="s">
        <v>6465</v>
      </c>
      <c r="PV203" t="s">
        <v>6465</v>
      </c>
      <c r="PW203" t="s">
        <v>6465</v>
      </c>
      <c r="PX203" t="s">
        <v>6465</v>
      </c>
      <c r="PY203" t="s">
        <v>6465</v>
      </c>
      <c r="PZ203" t="s">
        <v>6465</v>
      </c>
      <c r="QA203" t="s">
        <v>6465</v>
      </c>
      <c r="QB203" t="s">
        <v>6465</v>
      </c>
      <c r="QC203" t="s">
        <v>6465</v>
      </c>
      <c r="QD203" t="s">
        <v>6465</v>
      </c>
      <c r="QE203" t="s">
        <v>6465</v>
      </c>
      <c r="QF203" t="s">
        <v>6465</v>
      </c>
      <c r="QG203" t="s">
        <v>6465</v>
      </c>
      <c r="QH203" t="s">
        <v>6465</v>
      </c>
      <c r="QI203" t="s">
        <v>6465</v>
      </c>
      <c r="QJ203" t="s">
        <v>6465</v>
      </c>
      <c r="QK203" t="s">
        <v>6465</v>
      </c>
      <c r="QL203" t="s">
        <v>6465</v>
      </c>
      <c r="QM203" t="s">
        <v>6465</v>
      </c>
      <c r="QN203" t="s">
        <v>6465</v>
      </c>
      <c r="QO203" t="s">
        <v>6465</v>
      </c>
      <c r="QP203" t="s">
        <v>6465</v>
      </c>
      <c r="QQ203" t="s">
        <v>6465</v>
      </c>
      <c r="QR203" t="s">
        <v>6465</v>
      </c>
      <c r="QS203" t="s">
        <v>6465</v>
      </c>
      <c r="QT203" t="s">
        <v>6465</v>
      </c>
      <c r="QU203" t="s">
        <v>6465</v>
      </c>
      <c r="QV203" t="s">
        <v>6465</v>
      </c>
      <c r="QW203" t="s">
        <v>6465</v>
      </c>
      <c r="QX203" t="s">
        <v>6465</v>
      </c>
      <c r="QY203" t="s">
        <v>6465</v>
      </c>
      <c r="QZ203" t="s">
        <v>6465</v>
      </c>
      <c r="RA203" t="s">
        <v>6465</v>
      </c>
      <c r="RB203" t="s">
        <v>6465</v>
      </c>
      <c r="RC203" t="s">
        <v>6465</v>
      </c>
      <c r="RD203" t="s">
        <v>6465</v>
      </c>
      <c r="RE203" t="s">
        <v>6465</v>
      </c>
      <c r="RF203" t="s">
        <v>6465</v>
      </c>
      <c r="RG203" t="s">
        <v>6465</v>
      </c>
      <c r="RH203" t="s">
        <v>6465</v>
      </c>
      <c r="RI203" t="s">
        <v>6465</v>
      </c>
      <c r="RJ203" t="s">
        <v>6465</v>
      </c>
      <c r="RK203" t="s">
        <v>6465</v>
      </c>
      <c r="RL203" t="s">
        <v>6465</v>
      </c>
      <c r="RM203" t="s">
        <v>6465</v>
      </c>
      <c r="RN203" t="s">
        <v>6465</v>
      </c>
      <c r="RO203" t="s">
        <v>6465</v>
      </c>
      <c r="RP203" t="s">
        <v>6465</v>
      </c>
      <c r="RQ203" t="s">
        <v>6465</v>
      </c>
      <c r="RR203" t="s">
        <v>6465</v>
      </c>
      <c r="RS203" t="s">
        <v>6465</v>
      </c>
      <c r="RT203" t="s">
        <v>6465</v>
      </c>
      <c r="RU203" t="s">
        <v>6465</v>
      </c>
      <c r="RV203" t="s">
        <v>6465</v>
      </c>
      <c r="RW203" t="s">
        <v>6465</v>
      </c>
      <c r="RX203" t="s">
        <v>6465</v>
      </c>
      <c r="RY203" t="s">
        <v>6465</v>
      </c>
      <c r="RZ203" t="s">
        <v>6465</v>
      </c>
      <c r="SA203" t="s">
        <v>6465</v>
      </c>
      <c r="SB203" t="s">
        <v>6465</v>
      </c>
      <c r="SC203" t="s">
        <v>6465</v>
      </c>
      <c r="SD203" t="s">
        <v>6465</v>
      </c>
      <c r="SE203" t="s">
        <v>6465</v>
      </c>
      <c r="SF203" t="s">
        <v>6465</v>
      </c>
      <c r="SG203" t="s">
        <v>6465</v>
      </c>
      <c r="SH203" t="s">
        <v>6465</v>
      </c>
      <c r="SI203" t="s">
        <v>6465</v>
      </c>
      <c r="SJ203" t="s">
        <v>6465</v>
      </c>
      <c r="SK203" t="s">
        <v>6465</v>
      </c>
      <c r="SL203" t="s">
        <v>6465</v>
      </c>
      <c r="SM203" t="s">
        <v>6465</v>
      </c>
      <c r="SN203" t="s">
        <v>6465</v>
      </c>
      <c r="SO203" t="s">
        <v>6465</v>
      </c>
      <c r="SP203" t="s">
        <v>6465</v>
      </c>
      <c r="SQ203" t="s">
        <v>6465</v>
      </c>
      <c r="SR203" t="s">
        <v>6465</v>
      </c>
      <c r="SS203" t="s">
        <v>6465</v>
      </c>
      <c r="ST203" t="s">
        <v>6465</v>
      </c>
      <c r="SU203" t="s">
        <v>6465</v>
      </c>
      <c r="SV203" t="s">
        <v>6465</v>
      </c>
      <c r="SW203" t="s">
        <v>6465</v>
      </c>
      <c r="SX203" t="s">
        <v>6465</v>
      </c>
      <c r="SY203" t="s">
        <v>6465</v>
      </c>
      <c r="SZ203" t="s">
        <v>6465</v>
      </c>
      <c r="TA203" t="s">
        <v>6465</v>
      </c>
      <c r="TB203" t="s">
        <v>6465</v>
      </c>
      <c r="TC203" t="s">
        <v>6465</v>
      </c>
      <c r="TD203" t="s">
        <v>6465</v>
      </c>
      <c r="TE203" t="s">
        <v>6465</v>
      </c>
      <c r="TF203" t="s">
        <v>6465</v>
      </c>
      <c r="TG203" t="s">
        <v>6465</v>
      </c>
      <c r="TH203" t="s">
        <v>6465</v>
      </c>
      <c r="TI203" t="s">
        <v>6465</v>
      </c>
      <c r="TJ203" t="s">
        <v>6465</v>
      </c>
      <c r="TK203" t="s">
        <v>6465</v>
      </c>
      <c r="TL203" t="s">
        <v>6465</v>
      </c>
      <c r="TM203" t="s">
        <v>6465</v>
      </c>
      <c r="TN203" t="s">
        <v>6465</v>
      </c>
      <c r="TO203" t="s">
        <v>6465</v>
      </c>
      <c r="TP203" t="s">
        <v>6465</v>
      </c>
      <c r="TQ203" t="s">
        <v>6465</v>
      </c>
      <c r="TR203" t="s">
        <v>6465</v>
      </c>
      <c r="TS203" t="s">
        <v>6465</v>
      </c>
      <c r="TT203" t="s">
        <v>6465</v>
      </c>
      <c r="TU203" t="s">
        <v>6465</v>
      </c>
      <c r="TV203" t="s">
        <v>6465</v>
      </c>
      <c r="TW203" t="s">
        <v>6465</v>
      </c>
      <c r="TX203" t="s">
        <v>6465</v>
      </c>
      <c r="TY203" t="s">
        <v>6465</v>
      </c>
      <c r="TZ203" t="s">
        <v>6465</v>
      </c>
      <c r="UA203" t="s">
        <v>6465</v>
      </c>
      <c r="UB203" t="s">
        <v>6465</v>
      </c>
      <c r="UC203" t="s">
        <v>6465</v>
      </c>
      <c r="UD203" t="s">
        <v>6465</v>
      </c>
      <c r="UE203" t="s">
        <v>6465</v>
      </c>
      <c r="UF203" t="s">
        <v>6465</v>
      </c>
      <c r="UG203" t="s">
        <v>6465</v>
      </c>
      <c r="UH203" t="s">
        <v>6465</v>
      </c>
      <c r="UI203" t="s">
        <v>6465</v>
      </c>
      <c r="UJ203" t="s">
        <v>6465</v>
      </c>
      <c r="UK203" t="s">
        <v>6465</v>
      </c>
      <c r="UL203" t="s">
        <v>6465</v>
      </c>
      <c r="UM203" t="s">
        <v>6465</v>
      </c>
      <c r="UN203" t="s">
        <v>6465</v>
      </c>
      <c r="UO203" t="s">
        <v>6465</v>
      </c>
      <c r="UP203" t="s">
        <v>6465</v>
      </c>
      <c r="UQ203" t="s">
        <v>6465</v>
      </c>
      <c r="UR203" t="s">
        <v>6465</v>
      </c>
      <c r="US203" t="s">
        <v>6465</v>
      </c>
      <c r="UT203" t="s">
        <v>6465</v>
      </c>
      <c r="UU203" t="s">
        <v>6465</v>
      </c>
      <c r="UV203" t="s">
        <v>6465</v>
      </c>
      <c r="UW203" t="s">
        <v>6465</v>
      </c>
      <c r="UX203" t="s">
        <v>6465</v>
      </c>
      <c r="UY203" t="s">
        <v>6465</v>
      </c>
      <c r="UZ203" t="s">
        <v>6465</v>
      </c>
      <c r="VA203" t="s">
        <v>6465</v>
      </c>
      <c r="VB203" t="s">
        <v>6465</v>
      </c>
      <c r="VC203" t="s">
        <v>6465</v>
      </c>
      <c r="VD203" t="s">
        <v>6465</v>
      </c>
      <c r="VE203" t="s">
        <v>6465</v>
      </c>
      <c r="VF203" t="s">
        <v>6465</v>
      </c>
      <c r="VG203" t="s">
        <v>6465</v>
      </c>
      <c r="VH203" t="s">
        <v>6465</v>
      </c>
      <c r="VI203" t="s">
        <v>6465</v>
      </c>
      <c r="VJ203" t="s">
        <v>6465</v>
      </c>
      <c r="VK203" t="s">
        <v>6465</v>
      </c>
      <c r="VL203" t="s">
        <v>6465</v>
      </c>
      <c r="VM203" t="s">
        <v>6465</v>
      </c>
      <c r="VN203" t="s">
        <v>6465</v>
      </c>
      <c r="VO203" t="s">
        <v>6465</v>
      </c>
      <c r="VP203" t="s">
        <v>6465</v>
      </c>
      <c r="VQ203" t="s">
        <v>6465</v>
      </c>
      <c r="VR203" t="s">
        <v>6465</v>
      </c>
      <c r="VS203" t="s">
        <v>6465</v>
      </c>
      <c r="VT203" t="s">
        <v>6465</v>
      </c>
      <c r="VU203" t="s">
        <v>6465</v>
      </c>
      <c r="VV203" t="s">
        <v>6465</v>
      </c>
      <c r="VW203" t="s">
        <v>6465</v>
      </c>
      <c r="VX203" t="s">
        <v>6465</v>
      </c>
      <c r="VY203" t="s">
        <v>6465</v>
      </c>
      <c r="VZ203" t="s">
        <v>6465</v>
      </c>
      <c r="WA203" t="s">
        <v>6465</v>
      </c>
      <c r="WB203" t="s">
        <v>6465</v>
      </c>
      <c r="WC203" t="s">
        <v>6465</v>
      </c>
      <c r="WD203" t="s">
        <v>6465</v>
      </c>
      <c r="WE203" t="s">
        <v>6465</v>
      </c>
      <c r="WF203" t="s">
        <v>6465</v>
      </c>
      <c r="WG203" t="s">
        <v>6465</v>
      </c>
      <c r="WH203" t="s">
        <v>6465</v>
      </c>
      <c r="WI203" t="s">
        <v>6465</v>
      </c>
      <c r="WJ203" t="s">
        <v>6465</v>
      </c>
      <c r="WK203" t="s">
        <v>6465</v>
      </c>
      <c r="WL203" t="s">
        <v>6465</v>
      </c>
      <c r="WM203" t="s">
        <v>6465</v>
      </c>
      <c r="WN203" t="s">
        <v>6465</v>
      </c>
      <c r="WO203" t="s">
        <v>6465</v>
      </c>
      <c r="WP203" t="s">
        <v>6465</v>
      </c>
      <c r="WQ203" t="s">
        <v>6465</v>
      </c>
      <c r="WR203" t="s">
        <v>6465</v>
      </c>
      <c r="WS203" t="s">
        <v>6465</v>
      </c>
      <c r="WT203" t="s">
        <v>6465</v>
      </c>
      <c r="WU203" t="s">
        <v>6465</v>
      </c>
      <c r="WV203" t="s">
        <v>6465</v>
      </c>
      <c r="WW203" t="s">
        <v>6465</v>
      </c>
      <c r="WX203" t="s">
        <v>6465</v>
      </c>
      <c r="WY203" t="s">
        <v>6465</v>
      </c>
      <c r="WZ203" t="s">
        <v>6465</v>
      </c>
      <c r="XA203" t="s">
        <v>6465</v>
      </c>
      <c r="XB203" t="s">
        <v>6465</v>
      </c>
      <c r="XC203" t="s">
        <v>6465</v>
      </c>
      <c r="XD203" t="s">
        <v>6465</v>
      </c>
      <c r="XE203" t="s">
        <v>6465</v>
      </c>
      <c r="XF203" t="s">
        <v>6465</v>
      </c>
      <c r="XG203" t="s">
        <v>6465</v>
      </c>
      <c r="XH203" t="s">
        <v>6465</v>
      </c>
      <c r="XI203" t="s">
        <v>6465</v>
      </c>
      <c r="XJ203" t="s">
        <v>6465</v>
      </c>
      <c r="XK203" t="s">
        <v>6465</v>
      </c>
      <c r="XL203" t="s">
        <v>6465</v>
      </c>
      <c r="XM203" t="s">
        <v>6465</v>
      </c>
      <c r="XN203" t="s">
        <v>6465</v>
      </c>
      <c r="XO203" t="s">
        <v>6465</v>
      </c>
      <c r="XP203" t="s">
        <v>6465</v>
      </c>
      <c r="XQ203" t="s">
        <v>6465</v>
      </c>
      <c r="XR203" t="s">
        <v>6465</v>
      </c>
      <c r="XS203" t="s">
        <v>6465</v>
      </c>
      <c r="XT203" t="s">
        <v>6465</v>
      </c>
      <c r="XU203" t="s">
        <v>6465</v>
      </c>
      <c r="XV203" t="s">
        <v>6465</v>
      </c>
      <c r="XW203" t="s">
        <v>6465</v>
      </c>
      <c r="XX203" t="s">
        <v>6465</v>
      </c>
      <c r="XY203" t="s">
        <v>6465</v>
      </c>
      <c r="XZ203" t="s">
        <v>6465</v>
      </c>
      <c r="YA203" t="s">
        <v>6465</v>
      </c>
      <c r="YB203" t="s">
        <v>6465</v>
      </c>
      <c r="YC203" t="s">
        <v>6465</v>
      </c>
      <c r="YD203" t="s">
        <v>6465</v>
      </c>
      <c r="YE203" t="s">
        <v>6465</v>
      </c>
      <c r="YF203" t="s">
        <v>6465</v>
      </c>
      <c r="YG203" t="s">
        <v>6465</v>
      </c>
      <c r="YH203" t="s">
        <v>6465</v>
      </c>
      <c r="YI203" t="s">
        <v>6465</v>
      </c>
      <c r="YJ203" t="s">
        <v>6465</v>
      </c>
      <c r="YK203" t="s">
        <v>6465</v>
      </c>
      <c r="YL203" t="s">
        <v>6465</v>
      </c>
      <c r="YM203" t="s">
        <v>6465</v>
      </c>
      <c r="YN203" t="s">
        <v>6465</v>
      </c>
      <c r="YO203" t="s">
        <v>6465</v>
      </c>
      <c r="YP203" t="s">
        <v>6465</v>
      </c>
      <c r="YQ203" t="s">
        <v>6465</v>
      </c>
      <c r="YR203" t="s">
        <v>6465</v>
      </c>
      <c r="YS203" t="s">
        <v>6465</v>
      </c>
      <c r="YT203" t="s">
        <v>6465</v>
      </c>
      <c r="YU203" t="s">
        <v>6465</v>
      </c>
      <c r="YV203" t="s">
        <v>6465</v>
      </c>
      <c r="YW203" t="s">
        <v>6465</v>
      </c>
      <c r="YX203" t="s">
        <v>6465</v>
      </c>
      <c r="YY203" t="s">
        <v>6465</v>
      </c>
      <c r="YZ203" t="s">
        <v>6465</v>
      </c>
      <c r="ZA203" t="s">
        <v>6465</v>
      </c>
      <c r="ZB203" t="s">
        <v>6465</v>
      </c>
      <c r="ZC203" t="s">
        <v>6465</v>
      </c>
      <c r="ZD203" t="s">
        <v>6465</v>
      </c>
      <c r="ZE203" t="s">
        <v>6465</v>
      </c>
      <c r="ZF203" t="s">
        <v>6465</v>
      </c>
      <c r="ZG203" t="s">
        <v>6465</v>
      </c>
      <c r="ZH203" t="s">
        <v>6465</v>
      </c>
      <c r="ZI203" t="s">
        <v>6465</v>
      </c>
      <c r="ZJ203" t="s">
        <v>6465</v>
      </c>
      <c r="ZK203" t="s">
        <v>6465</v>
      </c>
      <c r="ZL203" t="s">
        <v>6465</v>
      </c>
      <c r="ZM203" t="s">
        <v>6465</v>
      </c>
      <c r="ZN203" t="s">
        <v>6465</v>
      </c>
      <c r="ZO203" t="s">
        <v>6465</v>
      </c>
      <c r="ZP203" t="s">
        <v>6465</v>
      </c>
      <c r="ZQ203" t="s">
        <v>6465</v>
      </c>
      <c r="ZR203" t="s">
        <v>6465</v>
      </c>
      <c r="ZS203" t="s">
        <v>6465</v>
      </c>
      <c r="ZT203" t="s">
        <v>6465</v>
      </c>
      <c r="ZU203" t="s">
        <v>6465</v>
      </c>
      <c r="ZV203" t="s">
        <v>6465</v>
      </c>
      <c r="ZW203" t="s">
        <v>6465</v>
      </c>
      <c r="ZX203" t="s">
        <v>6465</v>
      </c>
      <c r="ZY203" t="s">
        <v>6465</v>
      </c>
      <c r="ZZ203" t="s">
        <v>6465</v>
      </c>
      <c r="AAA203" t="s">
        <v>6465</v>
      </c>
      <c r="AAB203" t="s">
        <v>6465</v>
      </c>
      <c r="AAC203" t="s">
        <v>6465</v>
      </c>
      <c r="AAD203" t="s">
        <v>6465</v>
      </c>
      <c r="AAE203" t="s">
        <v>6465</v>
      </c>
      <c r="AAF203" t="s">
        <v>6465</v>
      </c>
      <c r="AAG203" t="s">
        <v>6465</v>
      </c>
      <c r="AAH203" t="s">
        <v>6465</v>
      </c>
      <c r="AAI203" t="s">
        <v>6465</v>
      </c>
      <c r="AAJ203" t="s">
        <v>6465</v>
      </c>
      <c r="AAK203" t="s">
        <v>6465</v>
      </c>
      <c r="AAL203" t="s">
        <v>6465</v>
      </c>
      <c r="AAM203" t="s">
        <v>6465</v>
      </c>
      <c r="AAN203" t="s">
        <v>6465</v>
      </c>
      <c r="AAO203" t="s">
        <v>6465</v>
      </c>
      <c r="AAP203" t="s">
        <v>6465</v>
      </c>
      <c r="AAQ203" t="s">
        <v>6465</v>
      </c>
      <c r="AAR203" t="s">
        <v>6465</v>
      </c>
      <c r="AAS203" t="s">
        <v>6465</v>
      </c>
      <c r="AAT203" t="s">
        <v>6465</v>
      </c>
      <c r="AAU203" t="s">
        <v>6465</v>
      </c>
      <c r="AAV203" t="s">
        <v>6465</v>
      </c>
      <c r="AAW203" t="s">
        <v>6465</v>
      </c>
      <c r="AAX203" t="s">
        <v>6465</v>
      </c>
      <c r="AAY203" t="s">
        <v>6465</v>
      </c>
      <c r="AAZ203" t="s">
        <v>6465</v>
      </c>
      <c r="ABA203" t="s">
        <v>6465</v>
      </c>
      <c r="ABB203" t="s">
        <v>6465</v>
      </c>
      <c r="ABC203" t="s">
        <v>6465</v>
      </c>
      <c r="ABD203" t="s">
        <v>6465</v>
      </c>
      <c r="ABE203" t="s">
        <v>6465</v>
      </c>
      <c r="ABF203" t="s">
        <v>6465</v>
      </c>
      <c r="ABG203" t="s">
        <v>6465</v>
      </c>
      <c r="ABH203" t="s">
        <v>6465</v>
      </c>
      <c r="ABI203" t="s">
        <v>6465</v>
      </c>
      <c r="ABJ203" t="s">
        <v>6465</v>
      </c>
      <c r="ABK203" t="s">
        <v>6465</v>
      </c>
      <c r="ABL203" t="s">
        <v>6465</v>
      </c>
      <c r="ABM203" t="s">
        <v>6465</v>
      </c>
      <c r="ABN203" t="s">
        <v>6465</v>
      </c>
      <c r="ABO203" t="s">
        <v>6465</v>
      </c>
      <c r="ABP203" t="s">
        <v>6465</v>
      </c>
      <c r="ABQ203" t="s">
        <v>6465</v>
      </c>
      <c r="ABR203" t="s">
        <v>6465</v>
      </c>
      <c r="ABS203" t="s">
        <v>6465</v>
      </c>
      <c r="ABT203" t="s">
        <v>6465</v>
      </c>
      <c r="ABU203" t="s">
        <v>6465</v>
      </c>
      <c r="ABV203" t="s">
        <v>6465</v>
      </c>
      <c r="ABW203" t="s">
        <v>6465</v>
      </c>
      <c r="ABX203" t="s">
        <v>6465</v>
      </c>
      <c r="ABY203" t="s">
        <v>6465</v>
      </c>
      <c r="ABZ203" t="s">
        <v>6465</v>
      </c>
      <c r="ACA203" t="s">
        <v>6465</v>
      </c>
      <c r="ACB203" t="s">
        <v>6465</v>
      </c>
      <c r="ACC203" t="s">
        <v>6465</v>
      </c>
      <c r="ACD203" t="s">
        <v>6465</v>
      </c>
      <c r="ACE203" t="s">
        <v>6465</v>
      </c>
      <c r="ACF203" t="s">
        <v>6465</v>
      </c>
      <c r="ACG203" t="s">
        <v>6465</v>
      </c>
      <c r="ACH203" t="s">
        <v>6465</v>
      </c>
      <c r="ACI203" t="s">
        <v>6465</v>
      </c>
      <c r="ACJ203" t="s">
        <v>6465</v>
      </c>
      <c r="ACK203" t="s">
        <v>6465</v>
      </c>
      <c r="ACL203" t="s">
        <v>6465</v>
      </c>
      <c r="ACM203" t="s">
        <v>6465</v>
      </c>
      <c r="ACN203" t="s">
        <v>6465</v>
      </c>
      <c r="ACO203" t="s">
        <v>6465</v>
      </c>
      <c r="ACP203" t="s">
        <v>6465</v>
      </c>
      <c r="ACQ203" t="s">
        <v>6465</v>
      </c>
      <c r="ACR203" t="s">
        <v>6465</v>
      </c>
      <c r="ACS203" t="s">
        <v>6465</v>
      </c>
      <c r="ACT203" t="s">
        <v>6465</v>
      </c>
      <c r="ACU203" t="s">
        <v>6465</v>
      </c>
      <c r="ACV203" t="s">
        <v>6465</v>
      </c>
      <c r="ACW203" t="s">
        <v>6465</v>
      </c>
      <c r="ACX203" t="s">
        <v>6465</v>
      </c>
      <c r="ACY203" t="s">
        <v>6465</v>
      </c>
      <c r="ACZ203" t="s">
        <v>6465</v>
      </c>
      <c r="ADA203" t="s">
        <v>6465</v>
      </c>
      <c r="ADB203" t="s">
        <v>6465</v>
      </c>
      <c r="ADC203" t="s">
        <v>6465</v>
      </c>
      <c r="ADD203" t="s">
        <v>6465</v>
      </c>
      <c r="ADE203" t="s">
        <v>6465</v>
      </c>
      <c r="ADF203" t="s">
        <v>6465</v>
      </c>
      <c r="ADG203" t="s">
        <v>6465</v>
      </c>
      <c r="ADH203" t="s">
        <v>6465</v>
      </c>
      <c r="ADI203" t="s">
        <v>6465</v>
      </c>
      <c r="ADJ203" t="s">
        <v>6465</v>
      </c>
      <c r="ADK203" t="s">
        <v>6465</v>
      </c>
      <c r="ADL203" t="s">
        <v>6465</v>
      </c>
      <c r="ADM203" t="s">
        <v>6465</v>
      </c>
      <c r="ADN203" t="s">
        <v>6465</v>
      </c>
      <c r="ADO203" t="s">
        <v>6465</v>
      </c>
      <c r="ADP203" t="s">
        <v>6465</v>
      </c>
      <c r="ADQ203" t="s">
        <v>6465</v>
      </c>
      <c r="ADR203" t="s">
        <v>6465</v>
      </c>
      <c r="ADS203" t="s">
        <v>6465</v>
      </c>
      <c r="ADT203" t="s">
        <v>6465</v>
      </c>
      <c r="ADU203" t="s">
        <v>6465</v>
      </c>
      <c r="ADV203" t="s">
        <v>6465</v>
      </c>
      <c r="ADW203" t="s">
        <v>6465</v>
      </c>
      <c r="ADX203" t="s">
        <v>6465</v>
      </c>
      <c r="ADY203" t="s">
        <v>6465</v>
      </c>
      <c r="ADZ203" t="s">
        <v>6465</v>
      </c>
      <c r="AEA203" t="s">
        <v>6465</v>
      </c>
      <c r="AEB203" t="s">
        <v>6465</v>
      </c>
      <c r="AEC203" t="s">
        <v>6465</v>
      </c>
      <c r="AED203" t="s">
        <v>6465</v>
      </c>
      <c r="AEE203" t="s">
        <v>6465</v>
      </c>
      <c r="AEF203" t="s">
        <v>6465</v>
      </c>
      <c r="AEG203" t="s">
        <v>6465</v>
      </c>
      <c r="AEH203" t="s">
        <v>6465</v>
      </c>
      <c r="AEI203" t="s">
        <v>6465</v>
      </c>
      <c r="AEJ203" t="s">
        <v>6465</v>
      </c>
      <c r="AEK203" t="s">
        <v>6465</v>
      </c>
      <c r="AEL203" t="s">
        <v>6465</v>
      </c>
      <c r="AEM203" t="s">
        <v>6465</v>
      </c>
      <c r="AEN203" t="s">
        <v>6465</v>
      </c>
      <c r="AEO203" t="s">
        <v>6465</v>
      </c>
      <c r="AEP203" t="s">
        <v>6465</v>
      </c>
      <c r="AEQ203" t="s">
        <v>6465</v>
      </c>
      <c r="AER203" t="s">
        <v>6465</v>
      </c>
      <c r="AES203" t="s">
        <v>6465</v>
      </c>
      <c r="AET203" t="s">
        <v>6465</v>
      </c>
      <c r="AEU203" t="s">
        <v>6465</v>
      </c>
      <c r="AEV203" t="s">
        <v>6465</v>
      </c>
      <c r="AEW203" t="s">
        <v>6465</v>
      </c>
      <c r="AEX203" t="s">
        <v>6465</v>
      </c>
      <c r="AEY203" t="s">
        <v>6465</v>
      </c>
      <c r="AEZ203" t="s">
        <v>6465</v>
      </c>
      <c r="AFA203" t="s">
        <v>6465</v>
      </c>
      <c r="AFB203" t="s">
        <v>6465</v>
      </c>
      <c r="AFC203" t="s">
        <v>6465</v>
      </c>
      <c r="AFD203" t="s">
        <v>6465</v>
      </c>
      <c r="AFE203" t="s">
        <v>6465</v>
      </c>
      <c r="AFF203" t="s">
        <v>6465</v>
      </c>
      <c r="AFG203" t="s">
        <v>6465</v>
      </c>
      <c r="AFH203" t="s">
        <v>6465</v>
      </c>
      <c r="AFI203" t="s">
        <v>6465</v>
      </c>
      <c r="AFJ203" t="s">
        <v>6465</v>
      </c>
      <c r="AFK203" t="s">
        <v>6465</v>
      </c>
      <c r="AFL203" t="s">
        <v>6465</v>
      </c>
      <c r="AFM203" t="s">
        <v>6465</v>
      </c>
      <c r="AFN203" t="s">
        <v>6465</v>
      </c>
      <c r="AFO203" t="s">
        <v>6465</v>
      </c>
      <c r="AFP203" t="s">
        <v>6465</v>
      </c>
      <c r="AFQ203" t="s">
        <v>6465</v>
      </c>
      <c r="AFR203" t="s">
        <v>6465</v>
      </c>
      <c r="AFS203" t="s">
        <v>6465</v>
      </c>
      <c r="AFT203" t="s">
        <v>6465</v>
      </c>
      <c r="AFU203" t="s">
        <v>6465</v>
      </c>
      <c r="AFV203" t="s">
        <v>6465</v>
      </c>
      <c r="AFW203" t="s">
        <v>6465</v>
      </c>
      <c r="AFX203" t="s">
        <v>6465</v>
      </c>
      <c r="AFY203" t="s">
        <v>6465</v>
      </c>
      <c r="AFZ203" t="s">
        <v>6465</v>
      </c>
      <c r="AGA203" t="s">
        <v>6465</v>
      </c>
      <c r="AGB203" t="s">
        <v>6465</v>
      </c>
      <c r="AGC203" t="s">
        <v>6465</v>
      </c>
      <c r="AGD203" t="s">
        <v>6465</v>
      </c>
      <c r="AGE203" t="s">
        <v>6465</v>
      </c>
      <c r="AGF203" t="s">
        <v>6465</v>
      </c>
      <c r="AGG203" t="s">
        <v>6465</v>
      </c>
      <c r="AGH203" t="s">
        <v>6465</v>
      </c>
      <c r="AGI203" t="s">
        <v>6465</v>
      </c>
      <c r="AGJ203" t="s">
        <v>6465</v>
      </c>
      <c r="AGK203" t="s">
        <v>6465</v>
      </c>
      <c r="AGL203" t="s">
        <v>6465</v>
      </c>
      <c r="AGM203" t="s">
        <v>6465</v>
      </c>
      <c r="AGN203" t="s">
        <v>6465</v>
      </c>
      <c r="AGO203" t="s">
        <v>6465</v>
      </c>
      <c r="AGP203" t="s">
        <v>6465</v>
      </c>
      <c r="AGQ203" t="s">
        <v>6465</v>
      </c>
      <c r="AGR203" t="s">
        <v>6465</v>
      </c>
      <c r="AGS203" t="s">
        <v>6465</v>
      </c>
      <c r="AGT203" t="s">
        <v>6465</v>
      </c>
      <c r="AGU203" t="s">
        <v>6465</v>
      </c>
      <c r="AGV203" t="s">
        <v>6465</v>
      </c>
      <c r="AGW203" t="s">
        <v>6465</v>
      </c>
      <c r="AGX203" t="s">
        <v>6465</v>
      </c>
      <c r="AGY203" t="s">
        <v>6465</v>
      </c>
      <c r="AGZ203" t="s">
        <v>6465</v>
      </c>
      <c r="AHA203" t="s">
        <v>6465</v>
      </c>
      <c r="AHB203" t="s">
        <v>6465</v>
      </c>
      <c r="AHC203" t="s">
        <v>6465</v>
      </c>
      <c r="AHD203" t="s">
        <v>6465</v>
      </c>
      <c r="AHE203" t="s">
        <v>6465</v>
      </c>
      <c r="AHF203" t="s">
        <v>6465</v>
      </c>
      <c r="AHG203" t="s">
        <v>6465</v>
      </c>
      <c r="AHH203" t="s">
        <v>6465</v>
      </c>
      <c r="AHI203" t="s">
        <v>6465</v>
      </c>
      <c r="AHJ203" t="s">
        <v>6465</v>
      </c>
      <c r="AHK203" t="s">
        <v>6465</v>
      </c>
      <c r="AHL203" t="s">
        <v>6465</v>
      </c>
      <c r="AHM203" t="s">
        <v>6465</v>
      </c>
      <c r="AHN203" t="s">
        <v>6465</v>
      </c>
      <c r="AHO203" t="s">
        <v>6465</v>
      </c>
      <c r="AHP203" t="s">
        <v>6465</v>
      </c>
      <c r="AHQ203" t="s">
        <v>6465</v>
      </c>
      <c r="AHR203" t="s">
        <v>6465</v>
      </c>
      <c r="AHS203" t="s">
        <v>6465</v>
      </c>
      <c r="AHT203" t="s">
        <v>6465</v>
      </c>
      <c r="AHU203" t="s">
        <v>6465</v>
      </c>
      <c r="AHV203" t="s">
        <v>6465</v>
      </c>
      <c r="AHW203" t="s">
        <v>6465</v>
      </c>
      <c r="AHX203" t="s">
        <v>6465</v>
      </c>
      <c r="AHY203" t="s">
        <v>6465</v>
      </c>
      <c r="AHZ203" t="s">
        <v>6465</v>
      </c>
      <c r="AIA203" t="s">
        <v>6465</v>
      </c>
      <c r="AIB203" t="s">
        <v>6465</v>
      </c>
      <c r="AIC203" t="s">
        <v>6465</v>
      </c>
      <c r="AID203" t="s">
        <v>6465</v>
      </c>
      <c r="AIE203" t="s">
        <v>6465</v>
      </c>
      <c r="AIF203" t="s">
        <v>6465</v>
      </c>
      <c r="AIG203" t="s">
        <v>6465</v>
      </c>
      <c r="AIH203" t="s">
        <v>6465</v>
      </c>
      <c r="AII203" t="s">
        <v>6465</v>
      </c>
      <c r="AIJ203" t="s">
        <v>6465</v>
      </c>
      <c r="AIK203" t="s">
        <v>6465</v>
      </c>
      <c r="AIL203" t="s">
        <v>6465</v>
      </c>
      <c r="AIM203" t="s">
        <v>6465</v>
      </c>
      <c r="AIN203" t="s">
        <v>6465</v>
      </c>
      <c r="AIO203" t="s">
        <v>6465</v>
      </c>
      <c r="AIP203" t="s">
        <v>6465</v>
      </c>
      <c r="AIQ203" t="s">
        <v>6465</v>
      </c>
      <c r="AIR203" t="s">
        <v>6465</v>
      </c>
      <c r="AIS203" t="s">
        <v>6465</v>
      </c>
      <c r="AIT203" t="s">
        <v>6465</v>
      </c>
      <c r="AIU203" t="s">
        <v>6465</v>
      </c>
      <c r="AIV203" t="s">
        <v>6465</v>
      </c>
      <c r="AIW203" t="s">
        <v>6465</v>
      </c>
      <c r="AIX203" t="s">
        <v>6465</v>
      </c>
      <c r="AIY203" t="s">
        <v>6465</v>
      </c>
      <c r="AIZ203" t="s">
        <v>6465</v>
      </c>
      <c r="AJA203" t="s">
        <v>6465</v>
      </c>
      <c r="AJB203" t="s">
        <v>6465</v>
      </c>
      <c r="AJC203" t="s">
        <v>6465</v>
      </c>
      <c r="AJD203" t="s">
        <v>6465</v>
      </c>
      <c r="AJE203" t="s">
        <v>6465</v>
      </c>
      <c r="AJF203" t="s">
        <v>6465</v>
      </c>
      <c r="AJG203" t="s">
        <v>6465</v>
      </c>
      <c r="AJH203" t="s">
        <v>6465</v>
      </c>
      <c r="AJI203" t="s">
        <v>6465</v>
      </c>
      <c r="AJJ203" t="s">
        <v>6465</v>
      </c>
      <c r="AJK203" t="s">
        <v>6465</v>
      </c>
      <c r="AJL203" t="s">
        <v>6465</v>
      </c>
      <c r="AJM203" t="s">
        <v>6465</v>
      </c>
      <c r="AJN203" t="s">
        <v>6465</v>
      </c>
      <c r="AJO203" t="s">
        <v>6465</v>
      </c>
      <c r="AJP203" t="s">
        <v>6465</v>
      </c>
      <c r="AJQ203" t="s">
        <v>6465</v>
      </c>
      <c r="AJR203" t="s">
        <v>6465</v>
      </c>
      <c r="AJS203" t="s">
        <v>6465</v>
      </c>
      <c r="AJT203" t="s">
        <v>6465</v>
      </c>
      <c r="AJU203" t="s">
        <v>6465</v>
      </c>
      <c r="AJV203" t="s">
        <v>6465</v>
      </c>
      <c r="AJW203" t="s">
        <v>6465</v>
      </c>
      <c r="AJX203" t="s">
        <v>6465</v>
      </c>
      <c r="AJY203" t="s">
        <v>6465</v>
      </c>
      <c r="AJZ203" t="s">
        <v>6465</v>
      </c>
      <c r="AKA203" t="s">
        <v>6465</v>
      </c>
      <c r="AKB203" t="s">
        <v>6465</v>
      </c>
      <c r="AKC203" t="s">
        <v>6465</v>
      </c>
      <c r="AKD203" t="s">
        <v>6465</v>
      </c>
      <c r="AKE203" t="s">
        <v>6465</v>
      </c>
      <c r="AKF203" t="s">
        <v>6465</v>
      </c>
      <c r="AKG203" t="s">
        <v>6465</v>
      </c>
      <c r="AKH203" t="s">
        <v>6465</v>
      </c>
      <c r="AKI203" t="s">
        <v>6465</v>
      </c>
      <c r="AKJ203" t="s">
        <v>6465</v>
      </c>
      <c r="AKK203" t="s">
        <v>6465</v>
      </c>
      <c r="AKL203" t="s">
        <v>6465</v>
      </c>
      <c r="AKM203" t="s">
        <v>6465</v>
      </c>
      <c r="AKN203" t="s">
        <v>6465</v>
      </c>
      <c r="AKO203" t="s">
        <v>6465</v>
      </c>
      <c r="AKP203" t="s">
        <v>6465</v>
      </c>
      <c r="AKQ203" t="s">
        <v>6465</v>
      </c>
      <c r="AKR203" t="s">
        <v>6465</v>
      </c>
      <c r="AKS203" t="s">
        <v>6465</v>
      </c>
      <c r="AKT203" t="s">
        <v>6465</v>
      </c>
      <c r="AKU203" t="s">
        <v>6465</v>
      </c>
      <c r="AKV203" t="s">
        <v>6465</v>
      </c>
      <c r="AKW203" t="s">
        <v>6465</v>
      </c>
      <c r="AKX203" t="s">
        <v>6465</v>
      </c>
      <c r="AKY203" t="s">
        <v>6465</v>
      </c>
      <c r="AKZ203" t="s">
        <v>6465</v>
      </c>
      <c r="ALA203" t="s">
        <v>6465</v>
      </c>
      <c r="ALB203" t="s">
        <v>6465</v>
      </c>
      <c r="ALC203" t="s">
        <v>6465</v>
      </c>
      <c r="ALD203" t="s">
        <v>6465</v>
      </c>
      <c r="ALE203" t="s">
        <v>6465</v>
      </c>
      <c r="ALF203" t="s">
        <v>6465</v>
      </c>
      <c r="ALG203" t="s">
        <v>6465</v>
      </c>
      <c r="ALH203" t="s">
        <v>6465</v>
      </c>
      <c r="ALI203" t="s">
        <v>6465</v>
      </c>
      <c r="ALJ203" t="s">
        <v>6465</v>
      </c>
      <c r="ALK203" t="s">
        <v>6465</v>
      </c>
      <c r="ALL203" t="s">
        <v>6465</v>
      </c>
      <c r="ALM203" t="s">
        <v>6465</v>
      </c>
      <c r="ALN203" t="s">
        <v>6465</v>
      </c>
      <c r="ALO203" t="s">
        <v>6465</v>
      </c>
      <c r="ALP203" t="s">
        <v>6465</v>
      </c>
      <c r="ALQ203" t="s">
        <v>6465</v>
      </c>
      <c r="ALR203" t="s">
        <v>6465</v>
      </c>
      <c r="ALS203" t="s">
        <v>6465</v>
      </c>
      <c r="ALT203" t="s">
        <v>6465</v>
      </c>
      <c r="ALU203" t="s">
        <v>6465</v>
      </c>
      <c r="ALV203" t="s">
        <v>6465</v>
      </c>
      <c r="ALW203" t="s">
        <v>6465</v>
      </c>
      <c r="ALX203" t="s">
        <v>6465</v>
      </c>
      <c r="ALY203" t="s">
        <v>6465</v>
      </c>
      <c r="ALZ203" t="s">
        <v>6465</v>
      </c>
      <c r="AMA203" t="s">
        <v>6465</v>
      </c>
      <c r="AMB203" t="s">
        <v>6465</v>
      </c>
      <c r="AMC203" t="s">
        <v>6465</v>
      </c>
      <c r="AMD203" t="s">
        <v>6465</v>
      </c>
      <c r="AME203" t="s">
        <v>6465</v>
      </c>
      <c r="AMF203" t="s">
        <v>6465</v>
      </c>
      <c r="AMG203" t="s">
        <v>6465</v>
      </c>
      <c r="AMH203" t="s">
        <v>6465</v>
      </c>
      <c r="AMI203" t="s">
        <v>6465</v>
      </c>
      <c r="AMJ203" t="s">
        <v>6465</v>
      </c>
      <c r="AMK203" t="s">
        <v>6465</v>
      </c>
      <c r="AML203" t="s">
        <v>6465</v>
      </c>
      <c r="AMM203" t="s">
        <v>6465</v>
      </c>
      <c r="AMN203" t="s">
        <v>6465</v>
      </c>
      <c r="AMO203" t="s">
        <v>6465</v>
      </c>
      <c r="AMP203" t="s">
        <v>6465</v>
      </c>
      <c r="AMQ203" t="s">
        <v>6465</v>
      </c>
      <c r="AMR203" t="s">
        <v>6465</v>
      </c>
      <c r="AMS203" t="s">
        <v>6465</v>
      </c>
      <c r="AMT203" t="s">
        <v>6465</v>
      </c>
      <c r="AMU203" t="s">
        <v>6465</v>
      </c>
      <c r="AMV203" t="s">
        <v>6465</v>
      </c>
      <c r="AMW203" t="s">
        <v>6465</v>
      </c>
      <c r="AMX203" t="s">
        <v>6465</v>
      </c>
      <c r="AMY203" t="s">
        <v>6465</v>
      </c>
      <c r="AMZ203" t="s">
        <v>6465</v>
      </c>
      <c r="ANA203" t="s">
        <v>6465</v>
      </c>
      <c r="ANB203" t="s">
        <v>6465</v>
      </c>
      <c r="ANC203" t="s">
        <v>6465</v>
      </c>
      <c r="AND203" t="s">
        <v>6465</v>
      </c>
      <c r="ANE203" t="s">
        <v>6465</v>
      </c>
      <c r="ANF203" t="s">
        <v>6465</v>
      </c>
      <c r="ANG203" t="s">
        <v>6465</v>
      </c>
      <c r="ANH203" t="s">
        <v>6465</v>
      </c>
      <c r="ANI203" t="s">
        <v>6465</v>
      </c>
      <c r="ANJ203" t="s">
        <v>6465</v>
      </c>
      <c r="ANK203" t="s">
        <v>6465</v>
      </c>
      <c r="ANL203" t="s">
        <v>6465</v>
      </c>
      <c r="ANM203" t="s">
        <v>6465</v>
      </c>
      <c r="ANN203" t="s">
        <v>6465</v>
      </c>
      <c r="ANO203" t="s">
        <v>6465</v>
      </c>
      <c r="ANP203" t="s">
        <v>6465</v>
      </c>
      <c r="ANQ203" t="s">
        <v>6465</v>
      </c>
      <c r="ANR203" t="s">
        <v>6465</v>
      </c>
      <c r="ANS203" t="s">
        <v>6465</v>
      </c>
      <c r="ANT203" t="s">
        <v>6465</v>
      </c>
      <c r="ANU203" t="s">
        <v>6465</v>
      </c>
      <c r="ANV203" t="s">
        <v>6465</v>
      </c>
      <c r="ANW203" t="s">
        <v>6465</v>
      </c>
      <c r="ANX203" t="s">
        <v>6465</v>
      </c>
      <c r="ANY203" t="s">
        <v>6465</v>
      </c>
      <c r="ANZ203" t="s">
        <v>6465</v>
      </c>
      <c r="AOA203" t="s">
        <v>6465</v>
      </c>
      <c r="AOB203" t="s">
        <v>6465</v>
      </c>
      <c r="AOC203" t="s">
        <v>6465</v>
      </c>
      <c r="AOD203" t="s">
        <v>6465</v>
      </c>
      <c r="AOE203" t="s">
        <v>6465</v>
      </c>
      <c r="AOF203" t="s">
        <v>6465</v>
      </c>
      <c r="AOG203" t="s">
        <v>6465</v>
      </c>
      <c r="AOH203" t="s">
        <v>6465</v>
      </c>
      <c r="AOI203" t="s">
        <v>6465</v>
      </c>
      <c r="AOJ203" t="s">
        <v>6465</v>
      </c>
      <c r="AOK203" t="s">
        <v>6465</v>
      </c>
      <c r="AOL203" t="s">
        <v>6465</v>
      </c>
      <c r="AOM203" t="s">
        <v>6465</v>
      </c>
      <c r="AON203" t="s">
        <v>6465</v>
      </c>
      <c r="AOO203" t="s">
        <v>6465</v>
      </c>
      <c r="AOP203" t="s">
        <v>6465</v>
      </c>
      <c r="AOQ203" t="s">
        <v>6465</v>
      </c>
      <c r="AOR203" t="s">
        <v>6465</v>
      </c>
      <c r="AOS203" t="s">
        <v>6465</v>
      </c>
      <c r="AOT203" t="s">
        <v>6465</v>
      </c>
      <c r="AOU203" t="s">
        <v>6465</v>
      </c>
      <c r="AOV203" t="s">
        <v>6465</v>
      </c>
      <c r="AOW203" t="s">
        <v>6465</v>
      </c>
      <c r="AOX203" t="s">
        <v>6465</v>
      </c>
      <c r="AOY203" t="s">
        <v>6465</v>
      </c>
      <c r="AOZ203" t="s">
        <v>6465</v>
      </c>
      <c r="APA203" t="s">
        <v>6465</v>
      </c>
      <c r="APB203" t="s">
        <v>6465</v>
      </c>
      <c r="APC203" t="s">
        <v>6465</v>
      </c>
      <c r="APD203" t="s">
        <v>6465</v>
      </c>
      <c r="APE203" t="s">
        <v>6465</v>
      </c>
      <c r="APF203" t="s">
        <v>6465</v>
      </c>
      <c r="APG203" t="s">
        <v>6465</v>
      </c>
      <c r="APH203" t="s">
        <v>6465</v>
      </c>
      <c r="API203" t="s">
        <v>6465</v>
      </c>
      <c r="APJ203" t="s">
        <v>6465</v>
      </c>
      <c r="APK203" t="s">
        <v>6465</v>
      </c>
      <c r="APL203" t="s">
        <v>6465</v>
      </c>
      <c r="APM203" t="s">
        <v>6465</v>
      </c>
      <c r="APN203" t="s">
        <v>6465</v>
      </c>
      <c r="APO203" t="s">
        <v>6465</v>
      </c>
      <c r="APP203" t="s">
        <v>6465</v>
      </c>
      <c r="APQ203" t="s">
        <v>6465</v>
      </c>
      <c r="APR203" t="s">
        <v>6465</v>
      </c>
      <c r="APS203" t="s">
        <v>6465</v>
      </c>
      <c r="APT203" t="s">
        <v>6465</v>
      </c>
      <c r="APU203" t="s">
        <v>6465</v>
      </c>
      <c r="APV203" t="s">
        <v>6465</v>
      </c>
      <c r="APW203" t="s">
        <v>6465</v>
      </c>
      <c r="APX203" t="s">
        <v>6465</v>
      </c>
      <c r="APY203" t="s">
        <v>6465</v>
      </c>
      <c r="APZ203" t="s">
        <v>6465</v>
      </c>
      <c r="AQA203" t="s">
        <v>6465</v>
      </c>
      <c r="AQB203" t="s">
        <v>6465</v>
      </c>
      <c r="AQC203" t="s">
        <v>6465</v>
      </c>
      <c r="AQD203" t="s">
        <v>6465</v>
      </c>
      <c r="AQE203" t="s">
        <v>6465</v>
      </c>
      <c r="AQF203" t="s">
        <v>6465</v>
      </c>
      <c r="AQG203" t="s">
        <v>6465</v>
      </c>
      <c r="AQH203" t="s">
        <v>6465</v>
      </c>
      <c r="AQI203" t="s">
        <v>6465</v>
      </c>
      <c r="AQJ203" t="s">
        <v>6465</v>
      </c>
      <c r="AQK203" t="s">
        <v>6465</v>
      </c>
      <c r="AQL203" t="s">
        <v>6465</v>
      </c>
      <c r="AQM203" t="s">
        <v>6465</v>
      </c>
      <c r="AQN203" t="s">
        <v>6465</v>
      </c>
      <c r="AQO203" t="s">
        <v>6465</v>
      </c>
      <c r="AQP203" t="s">
        <v>6465</v>
      </c>
      <c r="AQQ203" t="s">
        <v>6465</v>
      </c>
      <c r="AQR203" t="s">
        <v>6465</v>
      </c>
      <c r="AQS203" t="s">
        <v>6465</v>
      </c>
      <c r="AQT203" t="s">
        <v>6465</v>
      </c>
      <c r="AQU203" t="s">
        <v>6465</v>
      </c>
      <c r="AQV203" t="s">
        <v>6465</v>
      </c>
      <c r="AQW203" t="s">
        <v>6465</v>
      </c>
      <c r="AQX203" t="s">
        <v>6465</v>
      </c>
      <c r="AQY203" t="s">
        <v>6465</v>
      </c>
      <c r="AQZ203" t="s">
        <v>6465</v>
      </c>
      <c r="ARA203" t="s">
        <v>6465</v>
      </c>
      <c r="ARB203" t="s">
        <v>6465</v>
      </c>
      <c r="ARC203" t="s">
        <v>6465</v>
      </c>
      <c r="ARD203" t="s">
        <v>6465</v>
      </c>
      <c r="ARE203" t="s">
        <v>6465</v>
      </c>
      <c r="ARF203" t="s">
        <v>6465</v>
      </c>
      <c r="ARG203" t="s">
        <v>6465</v>
      </c>
      <c r="ARH203" t="s">
        <v>6465</v>
      </c>
      <c r="ARI203" t="s">
        <v>6465</v>
      </c>
      <c r="ARJ203" t="s">
        <v>6465</v>
      </c>
      <c r="ARK203" t="s">
        <v>6465</v>
      </c>
      <c r="ARL203" t="s">
        <v>6465</v>
      </c>
      <c r="ARM203" t="s">
        <v>6465</v>
      </c>
      <c r="ARN203" t="s">
        <v>6465</v>
      </c>
      <c r="ARO203" t="s">
        <v>6465</v>
      </c>
      <c r="ARP203" t="s">
        <v>6465</v>
      </c>
      <c r="ARQ203" t="s">
        <v>6465</v>
      </c>
      <c r="ARR203" t="s">
        <v>6465</v>
      </c>
      <c r="ARS203" t="s">
        <v>6465</v>
      </c>
      <c r="ART203" t="s">
        <v>6465</v>
      </c>
      <c r="ARU203" t="s">
        <v>6465</v>
      </c>
      <c r="ARV203" t="s">
        <v>6465</v>
      </c>
      <c r="ARW203" t="s">
        <v>6465</v>
      </c>
      <c r="ARX203" t="s">
        <v>6465</v>
      </c>
      <c r="ARY203" t="s">
        <v>6465</v>
      </c>
      <c r="ARZ203" t="s">
        <v>6465</v>
      </c>
      <c r="ASA203" t="s">
        <v>6465</v>
      </c>
      <c r="ASB203" t="s">
        <v>6465</v>
      </c>
      <c r="ASC203" t="s">
        <v>6465</v>
      </c>
      <c r="ASD203" t="s">
        <v>6465</v>
      </c>
      <c r="ASE203" t="s">
        <v>6465</v>
      </c>
      <c r="ASF203" t="s">
        <v>6465</v>
      </c>
      <c r="ASG203" t="s">
        <v>6465</v>
      </c>
      <c r="ASH203" t="s">
        <v>6465</v>
      </c>
      <c r="ASI203" t="s">
        <v>6465</v>
      </c>
      <c r="ASJ203" t="s">
        <v>6465</v>
      </c>
      <c r="ASK203" t="s">
        <v>6465</v>
      </c>
      <c r="ASL203" t="s">
        <v>6465</v>
      </c>
      <c r="ASM203" t="s">
        <v>6465</v>
      </c>
      <c r="ASN203" t="s">
        <v>6465</v>
      </c>
      <c r="ASO203" t="s">
        <v>6465</v>
      </c>
      <c r="ASP203" t="s">
        <v>6465</v>
      </c>
      <c r="ASQ203" t="s">
        <v>6465</v>
      </c>
      <c r="ASR203" t="s">
        <v>6465</v>
      </c>
      <c r="ASS203" t="s">
        <v>6465</v>
      </c>
      <c r="AST203" t="s">
        <v>6465</v>
      </c>
      <c r="ASU203" t="s">
        <v>6465</v>
      </c>
      <c r="ASV203" t="s">
        <v>6465</v>
      </c>
      <c r="ASW203" t="s">
        <v>6465</v>
      </c>
      <c r="ASX203" t="s">
        <v>6465</v>
      </c>
      <c r="ASY203" t="s">
        <v>6465</v>
      </c>
      <c r="ASZ203" t="s">
        <v>6465</v>
      </c>
      <c r="ATA203" t="s">
        <v>6465</v>
      </c>
      <c r="ATB203" t="s">
        <v>6465</v>
      </c>
      <c r="ATC203" t="s">
        <v>6465</v>
      </c>
      <c r="ATD203" t="s">
        <v>6465</v>
      </c>
      <c r="ATE203" t="s">
        <v>6465</v>
      </c>
      <c r="ATF203" t="s">
        <v>6465</v>
      </c>
      <c r="ATG203" t="s">
        <v>6465</v>
      </c>
      <c r="ATH203" t="s">
        <v>6465</v>
      </c>
      <c r="ATI203" t="s">
        <v>6465</v>
      </c>
      <c r="ATJ203" t="s">
        <v>6465</v>
      </c>
      <c r="ATK203" t="s">
        <v>6465</v>
      </c>
      <c r="ATL203" t="s">
        <v>6465</v>
      </c>
      <c r="ATM203" t="s">
        <v>6465</v>
      </c>
      <c r="ATN203" t="s">
        <v>6465</v>
      </c>
      <c r="ATO203" t="s">
        <v>6465</v>
      </c>
      <c r="ATP203" t="s">
        <v>6465</v>
      </c>
      <c r="ATQ203" t="s">
        <v>6465</v>
      </c>
      <c r="ATR203" t="s">
        <v>6465</v>
      </c>
      <c r="ATS203" t="s">
        <v>6465</v>
      </c>
      <c r="ATT203" t="s">
        <v>6465</v>
      </c>
      <c r="ATU203" t="s">
        <v>6465</v>
      </c>
      <c r="ATV203" t="s">
        <v>6465</v>
      </c>
      <c r="ATW203" t="s">
        <v>6465</v>
      </c>
      <c r="ATX203" t="s">
        <v>6465</v>
      </c>
      <c r="ATY203" t="s">
        <v>6465</v>
      </c>
      <c r="ATZ203" t="s">
        <v>6465</v>
      </c>
      <c r="AUA203" t="s">
        <v>6465</v>
      </c>
      <c r="AUB203" t="s">
        <v>6465</v>
      </c>
      <c r="AUC203" t="s">
        <v>6465</v>
      </c>
      <c r="AUD203" t="s">
        <v>6465</v>
      </c>
      <c r="AUE203" t="s">
        <v>6465</v>
      </c>
      <c r="AUF203" t="s">
        <v>6465</v>
      </c>
      <c r="AUG203" t="s">
        <v>6465</v>
      </c>
      <c r="AUH203" t="s">
        <v>6465</v>
      </c>
      <c r="AUI203" t="s">
        <v>6465</v>
      </c>
      <c r="AUJ203" t="s">
        <v>6465</v>
      </c>
      <c r="AUK203" t="s">
        <v>6465</v>
      </c>
      <c r="AUL203" t="s">
        <v>6465</v>
      </c>
      <c r="AUM203" t="s">
        <v>6465</v>
      </c>
      <c r="AUN203" t="s">
        <v>6465</v>
      </c>
      <c r="AUO203" t="s">
        <v>6465</v>
      </c>
      <c r="AUP203" t="s">
        <v>6465</v>
      </c>
      <c r="AUQ203" t="s">
        <v>6465</v>
      </c>
      <c r="AUR203" t="s">
        <v>6465</v>
      </c>
      <c r="AUS203" t="s">
        <v>6465</v>
      </c>
      <c r="AUT203" t="s">
        <v>6465</v>
      </c>
      <c r="AUU203" t="s">
        <v>6465</v>
      </c>
      <c r="AUV203" t="s">
        <v>6465</v>
      </c>
      <c r="AUW203" t="s">
        <v>6465</v>
      </c>
      <c r="AUX203" t="s">
        <v>6465</v>
      </c>
      <c r="AUY203" t="s">
        <v>6465</v>
      </c>
      <c r="AUZ203" t="s">
        <v>6465</v>
      </c>
      <c r="AVA203" t="s">
        <v>6465</v>
      </c>
      <c r="AVB203" t="s">
        <v>6465</v>
      </c>
      <c r="AVC203" t="s">
        <v>6465</v>
      </c>
      <c r="AVD203" t="s">
        <v>6465</v>
      </c>
      <c r="AVE203" t="s">
        <v>6465</v>
      </c>
      <c r="AVF203" t="s">
        <v>6465</v>
      </c>
      <c r="AVG203" t="s">
        <v>6465</v>
      </c>
      <c r="AVH203" t="s">
        <v>6465</v>
      </c>
      <c r="AVI203" t="s">
        <v>6465</v>
      </c>
      <c r="AVJ203" t="s">
        <v>6465</v>
      </c>
      <c r="AVK203" t="s">
        <v>6465</v>
      </c>
      <c r="AVL203" t="s">
        <v>6465</v>
      </c>
      <c r="AVM203" t="s">
        <v>6465</v>
      </c>
      <c r="AVN203" t="s">
        <v>6465</v>
      </c>
      <c r="AVO203" t="s">
        <v>6465</v>
      </c>
      <c r="AVP203" t="s">
        <v>6465</v>
      </c>
      <c r="AVQ203" t="s">
        <v>6465</v>
      </c>
      <c r="AVR203" t="s">
        <v>6465</v>
      </c>
      <c r="AVS203" t="s">
        <v>6465</v>
      </c>
      <c r="AVT203" t="s">
        <v>6465</v>
      </c>
      <c r="AVU203" t="s">
        <v>6465</v>
      </c>
      <c r="AVV203" t="s">
        <v>6465</v>
      </c>
      <c r="AVW203" t="s">
        <v>6465</v>
      </c>
      <c r="AVX203" t="s">
        <v>6465</v>
      </c>
      <c r="AVY203" t="s">
        <v>6465</v>
      </c>
      <c r="AVZ203" t="s">
        <v>6465</v>
      </c>
      <c r="AWA203" t="s">
        <v>6465</v>
      </c>
      <c r="AWB203" t="s">
        <v>6465</v>
      </c>
      <c r="AWC203" t="s">
        <v>6465</v>
      </c>
      <c r="AWD203" t="s">
        <v>6465</v>
      </c>
      <c r="AWE203" t="s">
        <v>6465</v>
      </c>
      <c r="AWF203" t="s">
        <v>6465</v>
      </c>
      <c r="AWG203" t="s">
        <v>6465</v>
      </c>
      <c r="AWH203" t="s">
        <v>6465</v>
      </c>
      <c r="AWI203" t="s">
        <v>6465</v>
      </c>
      <c r="AWJ203" t="s">
        <v>6465</v>
      </c>
      <c r="AWK203" t="s">
        <v>6465</v>
      </c>
      <c r="AWL203" t="s">
        <v>6465</v>
      </c>
      <c r="AWM203" t="s">
        <v>6465</v>
      </c>
      <c r="AWN203" t="s">
        <v>6465</v>
      </c>
      <c r="AWO203" t="s">
        <v>6465</v>
      </c>
      <c r="AWP203" t="s">
        <v>6465</v>
      </c>
      <c r="AWQ203" t="s">
        <v>6465</v>
      </c>
      <c r="AWR203" t="s">
        <v>6465</v>
      </c>
      <c r="AWS203" t="s">
        <v>6465</v>
      </c>
      <c r="AWT203" t="s">
        <v>6465</v>
      </c>
      <c r="AWU203" t="s">
        <v>6465</v>
      </c>
      <c r="AWV203" t="s">
        <v>6465</v>
      </c>
      <c r="AWW203" t="s">
        <v>6465</v>
      </c>
      <c r="AWX203" t="s">
        <v>6465</v>
      </c>
      <c r="AWY203" t="s">
        <v>6465</v>
      </c>
      <c r="AWZ203" t="s">
        <v>6465</v>
      </c>
      <c r="AXA203" t="s">
        <v>6465</v>
      </c>
      <c r="AXB203" t="s">
        <v>6465</v>
      </c>
      <c r="AXC203" t="s">
        <v>6465</v>
      </c>
      <c r="AXD203" t="s">
        <v>6465</v>
      </c>
      <c r="AXE203" t="s">
        <v>6465</v>
      </c>
      <c r="AXF203" t="s">
        <v>6465</v>
      </c>
      <c r="AXG203" t="s">
        <v>6465</v>
      </c>
      <c r="AXH203" t="s">
        <v>6465</v>
      </c>
      <c r="AXI203" t="s">
        <v>6465</v>
      </c>
      <c r="AXJ203" t="s">
        <v>6465</v>
      </c>
      <c r="AXK203" t="s">
        <v>6465</v>
      </c>
      <c r="AXL203" t="s">
        <v>6465</v>
      </c>
      <c r="AXM203" t="s">
        <v>6465</v>
      </c>
      <c r="AXN203" t="s">
        <v>6465</v>
      </c>
      <c r="AXO203" t="s">
        <v>6465</v>
      </c>
      <c r="AXP203" t="s">
        <v>6465</v>
      </c>
      <c r="AXQ203" t="s">
        <v>6465</v>
      </c>
      <c r="AXR203" t="s">
        <v>6465</v>
      </c>
      <c r="AXS203" t="s">
        <v>6465</v>
      </c>
      <c r="AXT203" t="s">
        <v>6465</v>
      </c>
      <c r="AXU203" t="s">
        <v>6465</v>
      </c>
      <c r="AXV203" t="s">
        <v>6465</v>
      </c>
      <c r="AXW203" t="s">
        <v>6465</v>
      </c>
      <c r="AXX203" t="s">
        <v>6465</v>
      </c>
      <c r="AXY203" t="s">
        <v>6465</v>
      </c>
      <c r="AXZ203" t="s">
        <v>6465</v>
      </c>
      <c r="AYA203" t="s">
        <v>6465</v>
      </c>
      <c r="AYB203" t="s">
        <v>6465</v>
      </c>
      <c r="AYC203" t="s">
        <v>6465</v>
      </c>
      <c r="AYD203" t="s">
        <v>6465</v>
      </c>
      <c r="AYE203" t="s">
        <v>6465</v>
      </c>
      <c r="AYF203" t="s">
        <v>6465</v>
      </c>
      <c r="AYG203" t="s">
        <v>6465</v>
      </c>
      <c r="AYH203" t="s">
        <v>6465</v>
      </c>
      <c r="AYI203" t="s">
        <v>6465</v>
      </c>
      <c r="AYJ203" t="s">
        <v>6465</v>
      </c>
      <c r="AYK203" t="s">
        <v>6465</v>
      </c>
      <c r="AYL203" t="s">
        <v>6465</v>
      </c>
      <c r="AYM203" t="s">
        <v>6465</v>
      </c>
      <c r="AYN203" t="s">
        <v>6465</v>
      </c>
      <c r="AYO203" t="s">
        <v>6465</v>
      </c>
      <c r="AYP203" t="s">
        <v>6465</v>
      </c>
      <c r="AYQ203" t="s">
        <v>6465</v>
      </c>
      <c r="AYR203" t="s">
        <v>6465</v>
      </c>
      <c r="AYS203" t="s">
        <v>6465</v>
      </c>
      <c r="AYT203" t="s">
        <v>6465</v>
      </c>
      <c r="AYU203" t="s">
        <v>6465</v>
      </c>
      <c r="AYV203" t="s">
        <v>6465</v>
      </c>
      <c r="AYW203" t="s">
        <v>6465</v>
      </c>
      <c r="AYX203" t="s">
        <v>6465</v>
      </c>
      <c r="AYY203" t="s">
        <v>6465</v>
      </c>
      <c r="AYZ203" t="s">
        <v>6465</v>
      </c>
      <c r="AZA203" t="s">
        <v>6465</v>
      </c>
      <c r="AZB203" t="s">
        <v>6465</v>
      </c>
      <c r="AZC203" t="s">
        <v>6465</v>
      </c>
      <c r="AZD203" t="s">
        <v>6465</v>
      </c>
      <c r="AZE203" t="s">
        <v>6465</v>
      </c>
      <c r="AZF203" t="s">
        <v>6465</v>
      </c>
      <c r="AZG203" t="s">
        <v>6465</v>
      </c>
      <c r="AZH203" t="s">
        <v>6465</v>
      </c>
      <c r="AZI203" t="s">
        <v>6465</v>
      </c>
      <c r="AZJ203" t="s">
        <v>6465</v>
      </c>
      <c r="AZK203" t="s">
        <v>6465</v>
      </c>
      <c r="AZL203" t="s">
        <v>6465</v>
      </c>
      <c r="AZM203" t="s">
        <v>6465</v>
      </c>
      <c r="AZN203" t="s">
        <v>6465</v>
      </c>
      <c r="AZO203" t="s">
        <v>6465</v>
      </c>
      <c r="AZP203" t="s">
        <v>6465</v>
      </c>
      <c r="AZQ203" t="s">
        <v>6465</v>
      </c>
      <c r="AZR203" t="s">
        <v>6465</v>
      </c>
      <c r="AZS203" t="s">
        <v>6465</v>
      </c>
      <c r="AZT203" t="s">
        <v>6465</v>
      </c>
      <c r="AZU203" t="s">
        <v>6465</v>
      </c>
      <c r="AZV203" t="s">
        <v>6465</v>
      </c>
      <c r="AZW203" t="s">
        <v>6465</v>
      </c>
      <c r="AZX203" t="s">
        <v>6465</v>
      </c>
      <c r="AZY203" t="s">
        <v>6465</v>
      </c>
      <c r="AZZ203" t="s">
        <v>6465</v>
      </c>
      <c r="BAA203" t="s">
        <v>6465</v>
      </c>
      <c r="BAB203" t="s">
        <v>6465</v>
      </c>
      <c r="BAC203" t="s">
        <v>6465</v>
      </c>
      <c r="BAD203" t="s">
        <v>6465</v>
      </c>
      <c r="BAE203" t="s">
        <v>6465</v>
      </c>
      <c r="BAF203" t="s">
        <v>6465</v>
      </c>
      <c r="BAG203" t="s">
        <v>6465</v>
      </c>
      <c r="BAH203" t="s">
        <v>6465</v>
      </c>
      <c r="BAI203" t="s">
        <v>6465</v>
      </c>
      <c r="BAJ203" t="s">
        <v>6465</v>
      </c>
      <c r="BAK203" t="s">
        <v>6465</v>
      </c>
      <c r="BAL203" t="s">
        <v>6465</v>
      </c>
      <c r="BAM203" t="s">
        <v>6465</v>
      </c>
      <c r="BAN203" t="s">
        <v>6465</v>
      </c>
      <c r="BAO203" t="s">
        <v>6465</v>
      </c>
      <c r="BAP203" t="s">
        <v>6465</v>
      </c>
      <c r="BAQ203" t="s">
        <v>6465</v>
      </c>
      <c r="BAR203" t="s">
        <v>6465</v>
      </c>
      <c r="BAS203" t="s">
        <v>6465</v>
      </c>
      <c r="BAT203" t="s">
        <v>6465</v>
      </c>
      <c r="BAU203" t="s">
        <v>6465</v>
      </c>
      <c r="BAV203" t="s">
        <v>6465</v>
      </c>
      <c r="BAW203" t="s">
        <v>6465</v>
      </c>
      <c r="BAX203" t="s">
        <v>6465</v>
      </c>
      <c r="BAY203" t="s">
        <v>6465</v>
      </c>
      <c r="BAZ203" t="s">
        <v>6465</v>
      </c>
      <c r="BBA203" t="s">
        <v>6465</v>
      </c>
      <c r="BBB203" t="s">
        <v>6465</v>
      </c>
      <c r="BBC203" t="s">
        <v>6465</v>
      </c>
      <c r="BBD203" t="s">
        <v>6465</v>
      </c>
      <c r="BBE203" t="s">
        <v>6465</v>
      </c>
      <c r="BBF203" t="s">
        <v>6465</v>
      </c>
      <c r="BBG203" t="s">
        <v>6465</v>
      </c>
      <c r="BBH203" t="s">
        <v>6465</v>
      </c>
      <c r="BBI203" t="s">
        <v>6465</v>
      </c>
      <c r="BBJ203" t="s">
        <v>6465</v>
      </c>
      <c r="BBK203" t="s">
        <v>6465</v>
      </c>
      <c r="BBL203" t="s">
        <v>6465</v>
      </c>
      <c r="BBM203" t="s">
        <v>6465</v>
      </c>
      <c r="BBN203" t="s">
        <v>6465</v>
      </c>
      <c r="BBO203" t="s">
        <v>6465</v>
      </c>
      <c r="BBP203" t="s">
        <v>6465</v>
      </c>
      <c r="BBQ203" t="s">
        <v>6465</v>
      </c>
      <c r="BBR203" t="s">
        <v>6465</v>
      </c>
      <c r="BBS203" t="s">
        <v>6465</v>
      </c>
      <c r="BBT203" t="s">
        <v>6465</v>
      </c>
      <c r="BBU203" t="s">
        <v>6465</v>
      </c>
      <c r="BBV203" t="s">
        <v>6465</v>
      </c>
      <c r="BBW203" t="s">
        <v>6465</v>
      </c>
      <c r="BBX203" t="s">
        <v>6465</v>
      </c>
      <c r="BBY203" t="s">
        <v>6465</v>
      </c>
      <c r="BBZ203" t="s">
        <v>6465</v>
      </c>
      <c r="BCA203" t="s">
        <v>6465</v>
      </c>
      <c r="BCB203" t="s">
        <v>6465</v>
      </c>
      <c r="BCC203" t="s">
        <v>6465</v>
      </c>
      <c r="BCD203" t="s">
        <v>6465</v>
      </c>
      <c r="BCE203" t="s">
        <v>6465</v>
      </c>
      <c r="BCF203" t="s">
        <v>6465</v>
      </c>
      <c r="BCG203" t="s">
        <v>6465</v>
      </c>
      <c r="BCH203" t="s">
        <v>6465</v>
      </c>
      <c r="BCI203" t="s">
        <v>6465</v>
      </c>
      <c r="BCJ203" t="s">
        <v>6465</v>
      </c>
      <c r="BCK203" t="s">
        <v>6465</v>
      </c>
      <c r="BCL203" t="s">
        <v>6465</v>
      </c>
      <c r="BCM203" t="s">
        <v>6465</v>
      </c>
      <c r="BCN203" t="s">
        <v>6465</v>
      </c>
      <c r="BCO203" t="s">
        <v>6465</v>
      </c>
      <c r="BCP203" t="s">
        <v>6465</v>
      </c>
      <c r="BCQ203" t="s">
        <v>6465</v>
      </c>
      <c r="BCR203" t="s">
        <v>6465</v>
      </c>
      <c r="BCS203" t="s">
        <v>6465</v>
      </c>
      <c r="BCT203" t="s">
        <v>6465</v>
      </c>
      <c r="BCU203" t="s">
        <v>6465</v>
      </c>
      <c r="BCV203" t="s">
        <v>6465</v>
      </c>
      <c r="BCW203" t="s">
        <v>6465</v>
      </c>
      <c r="BCX203" t="s">
        <v>6465</v>
      </c>
      <c r="BCY203" t="s">
        <v>6465</v>
      </c>
      <c r="BCZ203" t="s">
        <v>6465</v>
      </c>
      <c r="BDA203" t="s">
        <v>6465</v>
      </c>
      <c r="BDB203" t="s">
        <v>6465</v>
      </c>
      <c r="BDC203" t="s">
        <v>6465</v>
      </c>
      <c r="BDD203" t="s">
        <v>6465</v>
      </c>
      <c r="BDE203" t="s">
        <v>6465</v>
      </c>
      <c r="BDF203" t="s">
        <v>6465</v>
      </c>
      <c r="BDG203" t="s">
        <v>6465</v>
      </c>
      <c r="BDH203" t="s">
        <v>6465</v>
      </c>
      <c r="BDI203" t="s">
        <v>6465</v>
      </c>
      <c r="BDJ203" t="s">
        <v>6465</v>
      </c>
      <c r="BDK203" t="s">
        <v>6465</v>
      </c>
      <c r="BDL203" t="s">
        <v>6465</v>
      </c>
      <c r="BDM203" t="s">
        <v>6465</v>
      </c>
      <c r="BDN203" t="s">
        <v>6465</v>
      </c>
      <c r="BDO203" t="s">
        <v>6465</v>
      </c>
      <c r="BDP203" t="s">
        <v>6465</v>
      </c>
      <c r="BDQ203" t="s">
        <v>6465</v>
      </c>
      <c r="BDR203" t="s">
        <v>6465</v>
      </c>
      <c r="BDS203" t="s">
        <v>6465</v>
      </c>
      <c r="BDT203" t="s">
        <v>6465</v>
      </c>
      <c r="BDU203" t="s">
        <v>6465</v>
      </c>
      <c r="BDV203" t="s">
        <v>6465</v>
      </c>
      <c r="BDW203" t="s">
        <v>6465</v>
      </c>
      <c r="BDX203" t="s">
        <v>6465</v>
      </c>
      <c r="BDY203" t="s">
        <v>6465</v>
      </c>
      <c r="BDZ203" t="s">
        <v>6465</v>
      </c>
      <c r="BEA203" t="s">
        <v>6465</v>
      </c>
      <c r="BEB203" t="s">
        <v>6465</v>
      </c>
      <c r="BEC203" t="s">
        <v>6465</v>
      </c>
      <c r="BED203" t="s">
        <v>6465</v>
      </c>
      <c r="BEE203" t="s">
        <v>6465</v>
      </c>
      <c r="BEF203" t="s">
        <v>6465</v>
      </c>
      <c r="BEG203" t="s">
        <v>6465</v>
      </c>
      <c r="BEH203" t="s">
        <v>6465</v>
      </c>
      <c r="BEI203" t="s">
        <v>6465</v>
      </c>
      <c r="BEJ203" t="s">
        <v>6465</v>
      </c>
      <c r="BEK203" t="s">
        <v>6465</v>
      </c>
      <c r="BEL203" t="s">
        <v>6465</v>
      </c>
      <c r="BEM203" t="s">
        <v>6465</v>
      </c>
      <c r="BEN203" t="s">
        <v>6465</v>
      </c>
      <c r="BEO203" t="s">
        <v>6465</v>
      </c>
      <c r="BEP203" t="s">
        <v>6465</v>
      </c>
      <c r="BEQ203" t="s">
        <v>6465</v>
      </c>
      <c r="BER203" t="s">
        <v>6465</v>
      </c>
      <c r="BES203" t="s">
        <v>6465</v>
      </c>
      <c r="BET203" t="s">
        <v>6465</v>
      </c>
      <c r="BEU203" t="s">
        <v>6465</v>
      </c>
      <c r="BEV203" t="s">
        <v>6465</v>
      </c>
      <c r="BEW203" t="s">
        <v>6465</v>
      </c>
      <c r="BEX203" t="s">
        <v>6465</v>
      </c>
      <c r="BEY203" t="s">
        <v>6465</v>
      </c>
      <c r="BEZ203" t="s">
        <v>6465</v>
      </c>
      <c r="BFA203" t="s">
        <v>6465</v>
      </c>
      <c r="BFB203" t="s">
        <v>6465</v>
      </c>
      <c r="BFC203" t="s">
        <v>6465</v>
      </c>
      <c r="BFD203" t="s">
        <v>6465</v>
      </c>
      <c r="BFE203" t="s">
        <v>6465</v>
      </c>
      <c r="BFF203" t="s">
        <v>6465</v>
      </c>
      <c r="BFG203" t="s">
        <v>6465</v>
      </c>
      <c r="BFH203" t="s">
        <v>6465</v>
      </c>
      <c r="BFI203" t="s">
        <v>6465</v>
      </c>
      <c r="BFJ203" t="s">
        <v>6465</v>
      </c>
      <c r="BFK203" t="s">
        <v>6465</v>
      </c>
      <c r="BFL203" t="s">
        <v>6465</v>
      </c>
      <c r="BFM203" t="s">
        <v>6465</v>
      </c>
      <c r="BFN203" t="s">
        <v>6465</v>
      </c>
      <c r="BFO203" t="s">
        <v>6465</v>
      </c>
      <c r="BFP203" t="s">
        <v>6465</v>
      </c>
      <c r="BFQ203" t="s">
        <v>6465</v>
      </c>
      <c r="BFR203" t="s">
        <v>6465</v>
      </c>
      <c r="BFS203" t="s">
        <v>6465</v>
      </c>
      <c r="BFT203" t="s">
        <v>6465</v>
      </c>
      <c r="BFU203" t="s">
        <v>6465</v>
      </c>
      <c r="BFV203" t="s">
        <v>6465</v>
      </c>
      <c r="BFW203" t="s">
        <v>6465</v>
      </c>
      <c r="BFX203" t="s">
        <v>6465</v>
      </c>
      <c r="BFY203" t="s">
        <v>6465</v>
      </c>
      <c r="BFZ203" t="s">
        <v>6465</v>
      </c>
      <c r="BGA203" t="s">
        <v>6465</v>
      </c>
      <c r="BGB203" t="s">
        <v>6465</v>
      </c>
      <c r="BGC203" t="s">
        <v>6465</v>
      </c>
      <c r="BGD203" t="s">
        <v>6465</v>
      </c>
      <c r="BGE203" t="s">
        <v>6465</v>
      </c>
      <c r="BGF203" t="s">
        <v>6465</v>
      </c>
      <c r="BGG203" t="s">
        <v>6465</v>
      </c>
      <c r="BGH203" t="s">
        <v>6465</v>
      </c>
      <c r="BGI203" t="s">
        <v>6465</v>
      </c>
      <c r="BGJ203" t="s">
        <v>6465</v>
      </c>
      <c r="BGK203" t="s">
        <v>6465</v>
      </c>
      <c r="BGL203" t="s">
        <v>6465</v>
      </c>
      <c r="BGM203" t="s">
        <v>6465</v>
      </c>
      <c r="BGN203" t="s">
        <v>6465</v>
      </c>
      <c r="BGO203" t="s">
        <v>6465</v>
      </c>
      <c r="BGP203" t="s">
        <v>6465</v>
      </c>
      <c r="BGQ203" t="s">
        <v>6465</v>
      </c>
      <c r="BGR203" t="s">
        <v>6465</v>
      </c>
      <c r="BGS203" t="s">
        <v>6465</v>
      </c>
      <c r="BGT203" t="s">
        <v>6465</v>
      </c>
      <c r="BGU203" t="s">
        <v>6465</v>
      </c>
      <c r="BGV203" t="s">
        <v>6465</v>
      </c>
      <c r="BGW203" t="s">
        <v>6465</v>
      </c>
      <c r="BGX203" t="s">
        <v>6465</v>
      </c>
      <c r="BGY203" t="s">
        <v>6465</v>
      </c>
      <c r="BGZ203" t="s">
        <v>6465</v>
      </c>
      <c r="BHA203" t="s">
        <v>6465</v>
      </c>
      <c r="BHB203" t="s">
        <v>6465</v>
      </c>
      <c r="BHC203" t="s">
        <v>6465</v>
      </c>
      <c r="BHD203" t="s">
        <v>6465</v>
      </c>
      <c r="BHE203" t="s">
        <v>6465</v>
      </c>
      <c r="BHF203" t="s">
        <v>6465</v>
      </c>
      <c r="BHG203" t="s">
        <v>6465</v>
      </c>
      <c r="BHH203" t="s">
        <v>6465</v>
      </c>
      <c r="BHI203" t="s">
        <v>6465</v>
      </c>
      <c r="BHJ203" t="s">
        <v>6465</v>
      </c>
      <c r="BHK203" t="s">
        <v>6465</v>
      </c>
      <c r="BHL203" t="s">
        <v>6465</v>
      </c>
      <c r="BHM203" t="s">
        <v>6465</v>
      </c>
      <c r="BHN203" t="s">
        <v>6465</v>
      </c>
      <c r="BHO203" t="s">
        <v>6465</v>
      </c>
      <c r="BHP203" t="s">
        <v>6465</v>
      </c>
      <c r="BHQ203" t="s">
        <v>6465</v>
      </c>
      <c r="BHR203" t="s">
        <v>6465</v>
      </c>
      <c r="BHS203" t="s">
        <v>6465</v>
      </c>
      <c r="BHT203" t="s">
        <v>6465</v>
      </c>
      <c r="BHU203" t="s">
        <v>6465</v>
      </c>
      <c r="BHV203" t="s">
        <v>6465</v>
      </c>
      <c r="BHW203" t="s">
        <v>6465</v>
      </c>
      <c r="BHX203" t="s">
        <v>6465</v>
      </c>
      <c r="BHY203" t="s">
        <v>6465</v>
      </c>
      <c r="BHZ203" t="s">
        <v>6465</v>
      </c>
      <c r="BIA203" t="s">
        <v>6465</v>
      </c>
      <c r="BIB203" t="s">
        <v>6465</v>
      </c>
      <c r="BIC203" t="s">
        <v>6465</v>
      </c>
      <c r="BID203" t="s">
        <v>6465</v>
      </c>
      <c r="BIE203" t="s">
        <v>6465</v>
      </c>
      <c r="BIF203" t="s">
        <v>6465</v>
      </c>
      <c r="BIG203" t="s">
        <v>6465</v>
      </c>
      <c r="BIH203" t="s">
        <v>6465</v>
      </c>
      <c r="BII203" t="s">
        <v>6465</v>
      </c>
      <c r="BIJ203" t="s">
        <v>6465</v>
      </c>
      <c r="BIK203" t="s">
        <v>6465</v>
      </c>
      <c r="BIL203" t="s">
        <v>6465</v>
      </c>
      <c r="BIM203" t="s">
        <v>6465</v>
      </c>
      <c r="BIN203" t="s">
        <v>6465</v>
      </c>
      <c r="BIO203" t="s">
        <v>6465</v>
      </c>
      <c r="BIP203" t="s">
        <v>6465</v>
      </c>
      <c r="BIQ203" t="s">
        <v>6465</v>
      </c>
      <c r="BIR203" t="s">
        <v>6465</v>
      </c>
      <c r="BIS203" t="s">
        <v>6465</v>
      </c>
      <c r="BIT203" t="s">
        <v>6465</v>
      </c>
      <c r="BIU203" t="s">
        <v>6465</v>
      </c>
      <c r="BIV203" t="s">
        <v>6465</v>
      </c>
      <c r="BIW203" t="s">
        <v>6465</v>
      </c>
      <c r="BIX203" t="s">
        <v>6465</v>
      </c>
      <c r="BIY203" t="s">
        <v>6465</v>
      </c>
      <c r="BIZ203" t="s">
        <v>6465</v>
      </c>
      <c r="BJA203" t="s">
        <v>6465</v>
      </c>
      <c r="BJB203" t="s">
        <v>6465</v>
      </c>
      <c r="BJC203" t="s">
        <v>6465</v>
      </c>
      <c r="BJD203" t="s">
        <v>6465</v>
      </c>
      <c r="BJE203" t="s">
        <v>6465</v>
      </c>
      <c r="BJF203" t="s">
        <v>6465</v>
      </c>
      <c r="BJG203" t="s">
        <v>6465</v>
      </c>
      <c r="BJH203" t="s">
        <v>6465</v>
      </c>
      <c r="BJI203" t="s">
        <v>6465</v>
      </c>
      <c r="BJJ203" t="s">
        <v>6465</v>
      </c>
      <c r="BJK203" t="s">
        <v>6465</v>
      </c>
      <c r="BJL203" t="s">
        <v>6465</v>
      </c>
      <c r="BJM203" t="s">
        <v>6465</v>
      </c>
      <c r="BJN203" t="s">
        <v>6465</v>
      </c>
      <c r="BJO203" t="s">
        <v>6465</v>
      </c>
      <c r="BJP203" t="s">
        <v>6465</v>
      </c>
      <c r="BJQ203" t="s">
        <v>6465</v>
      </c>
      <c r="BJR203" t="s">
        <v>6465</v>
      </c>
      <c r="BJS203" t="s">
        <v>6465</v>
      </c>
      <c r="BJT203" t="s">
        <v>6465</v>
      </c>
      <c r="BJU203" t="s">
        <v>6465</v>
      </c>
      <c r="BJV203" t="s">
        <v>6465</v>
      </c>
      <c r="BJW203" t="s">
        <v>6465</v>
      </c>
      <c r="BJX203" t="s">
        <v>6465</v>
      </c>
      <c r="BJY203" t="s">
        <v>6465</v>
      </c>
      <c r="BJZ203" t="s">
        <v>6465</v>
      </c>
      <c r="BKA203" t="s">
        <v>6465</v>
      </c>
      <c r="BKB203" t="s">
        <v>6465</v>
      </c>
      <c r="BKC203" t="s">
        <v>6465</v>
      </c>
      <c r="BKD203" t="s">
        <v>6465</v>
      </c>
      <c r="BKE203" t="s">
        <v>6465</v>
      </c>
      <c r="BKF203" t="s">
        <v>6465</v>
      </c>
      <c r="BKG203" t="s">
        <v>6465</v>
      </c>
      <c r="BKH203" t="s">
        <v>6465</v>
      </c>
      <c r="BKI203" t="s">
        <v>6465</v>
      </c>
      <c r="BKJ203" t="s">
        <v>6465</v>
      </c>
      <c r="BKK203" t="s">
        <v>6465</v>
      </c>
      <c r="BKL203" t="s">
        <v>6465</v>
      </c>
      <c r="BKM203" t="s">
        <v>6465</v>
      </c>
      <c r="BKN203" t="s">
        <v>6465</v>
      </c>
      <c r="BKO203" t="s">
        <v>6465</v>
      </c>
      <c r="BKP203" t="s">
        <v>6465</v>
      </c>
      <c r="BKQ203" t="s">
        <v>6465</v>
      </c>
      <c r="BKR203" t="s">
        <v>6465</v>
      </c>
      <c r="BKS203" t="s">
        <v>6465</v>
      </c>
      <c r="BKT203" t="s">
        <v>6465</v>
      </c>
      <c r="BKU203" t="s">
        <v>6465</v>
      </c>
      <c r="BKV203" t="s">
        <v>6465</v>
      </c>
      <c r="BKW203" t="s">
        <v>6465</v>
      </c>
      <c r="BKX203" t="s">
        <v>6465</v>
      </c>
      <c r="BKY203" t="s">
        <v>6465</v>
      </c>
      <c r="BKZ203" t="s">
        <v>6465</v>
      </c>
      <c r="BLA203" t="s">
        <v>6465</v>
      </c>
      <c r="BLB203" t="s">
        <v>6465</v>
      </c>
      <c r="BLC203" t="s">
        <v>6465</v>
      </c>
      <c r="BLD203" t="s">
        <v>6465</v>
      </c>
      <c r="BLE203" t="s">
        <v>6465</v>
      </c>
      <c r="BLF203" t="s">
        <v>6465</v>
      </c>
      <c r="BLG203" t="s">
        <v>6465</v>
      </c>
      <c r="BLH203" t="s">
        <v>6465</v>
      </c>
      <c r="BLI203" t="s">
        <v>6465</v>
      </c>
      <c r="BLJ203" t="s">
        <v>6465</v>
      </c>
      <c r="BLK203" t="s">
        <v>6465</v>
      </c>
      <c r="BLL203" t="s">
        <v>6465</v>
      </c>
      <c r="BLM203" t="s">
        <v>6465</v>
      </c>
      <c r="BLN203" t="s">
        <v>6465</v>
      </c>
      <c r="BLO203" t="s">
        <v>6465</v>
      </c>
      <c r="BLP203" t="s">
        <v>6465</v>
      </c>
      <c r="BLQ203" t="s">
        <v>6465</v>
      </c>
      <c r="BLR203" t="s">
        <v>6465</v>
      </c>
      <c r="BLS203" t="s">
        <v>6465</v>
      </c>
      <c r="BLT203" t="s">
        <v>6465</v>
      </c>
      <c r="BLU203" t="s">
        <v>6465</v>
      </c>
      <c r="BLV203" t="s">
        <v>6465</v>
      </c>
      <c r="BLW203" t="s">
        <v>6465</v>
      </c>
      <c r="BLX203" t="s">
        <v>6465</v>
      </c>
      <c r="BLY203" t="s">
        <v>6465</v>
      </c>
      <c r="BLZ203" t="s">
        <v>6465</v>
      </c>
      <c r="BMA203" t="s">
        <v>6465</v>
      </c>
      <c r="BMB203" t="s">
        <v>6465</v>
      </c>
      <c r="BMC203" t="s">
        <v>6465</v>
      </c>
      <c r="BMD203" t="s">
        <v>6465</v>
      </c>
      <c r="BME203" t="s">
        <v>6465</v>
      </c>
      <c r="BMF203" t="s">
        <v>6465</v>
      </c>
      <c r="BMG203" t="s">
        <v>6465</v>
      </c>
      <c r="BMH203" t="s">
        <v>6465</v>
      </c>
      <c r="BMI203" t="s">
        <v>6465</v>
      </c>
      <c r="BMJ203" t="s">
        <v>6465</v>
      </c>
      <c r="BMK203" t="s">
        <v>6465</v>
      </c>
      <c r="BML203" t="s">
        <v>6465</v>
      </c>
      <c r="BMM203" t="s">
        <v>6465</v>
      </c>
      <c r="BMN203" t="s">
        <v>6465</v>
      </c>
      <c r="BMO203" t="s">
        <v>6465</v>
      </c>
      <c r="BMP203" t="s">
        <v>6465</v>
      </c>
      <c r="BMQ203" t="s">
        <v>6465</v>
      </c>
      <c r="BMR203" t="s">
        <v>6465</v>
      </c>
      <c r="BMS203" t="s">
        <v>6465</v>
      </c>
      <c r="BMT203" t="s">
        <v>6465</v>
      </c>
      <c r="BMU203" t="s">
        <v>6465</v>
      </c>
      <c r="BMV203" t="s">
        <v>6465</v>
      </c>
      <c r="BMW203" t="s">
        <v>6465</v>
      </c>
      <c r="BMX203" t="s">
        <v>6465</v>
      </c>
      <c r="BMY203" t="s">
        <v>6465</v>
      </c>
      <c r="BMZ203" t="s">
        <v>6465</v>
      </c>
      <c r="BNA203" t="s">
        <v>6465</v>
      </c>
      <c r="BNB203" t="s">
        <v>6465</v>
      </c>
      <c r="BNC203" t="s">
        <v>6465</v>
      </c>
      <c r="BND203" t="s">
        <v>6465</v>
      </c>
      <c r="BNE203" t="s">
        <v>6465</v>
      </c>
      <c r="BNF203" t="s">
        <v>6465</v>
      </c>
      <c r="BNG203" t="s">
        <v>6465</v>
      </c>
      <c r="BNH203" t="s">
        <v>6465</v>
      </c>
      <c r="BNI203" t="s">
        <v>6465</v>
      </c>
      <c r="BNJ203" t="s">
        <v>6465</v>
      </c>
      <c r="BNK203" t="s">
        <v>6465</v>
      </c>
      <c r="BNL203" t="s">
        <v>6465</v>
      </c>
      <c r="BNM203" t="s">
        <v>6465</v>
      </c>
      <c r="BNN203" t="s">
        <v>6465</v>
      </c>
      <c r="BNO203" t="s">
        <v>6465</v>
      </c>
      <c r="BNP203" t="s">
        <v>6465</v>
      </c>
      <c r="BNQ203" t="s">
        <v>6465</v>
      </c>
      <c r="BNR203" t="s">
        <v>6465</v>
      </c>
      <c r="BNS203" t="s">
        <v>6465</v>
      </c>
      <c r="BNT203" t="s">
        <v>6465</v>
      </c>
      <c r="BNU203" t="s">
        <v>6465</v>
      </c>
      <c r="BNV203" t="s">
        <v>6465</v>
      </c>
      <c r="BNW203" t="s">
        <v>6465</v>
      </c>
      <c r="BNX203" t="s">
        <v>6465</v>
      </c>
      <c r="BNY203" t="s">
        <v>6465</v>
      </c>
      <c r="BNZ203" t="s">
        <v>6465</v>
      </c>
      <c r="BOA203" t="s">
        <v>6465</v>
      </c>
      <c r="BOB203" t="s">
        <v>6465</v>
      </c>
      <c r="BOC203" t="s">
        <v>6465</v>
      </c>
      <c r="BOD203" t="s">
        <v>6465</v>
      </c>
      <c r="BOE203" t="s">
        <v>6465</v>
      </c>
      <c r="BOF203" t="s">
        <v>6465</v>
      </c>
      <c r="BOG203" t="s">
        <v>6465</v>
      </c>
      <c r="BOH203" t="s">
        <v>6465</v>
      </c>
      <c r="BOI203" t="s">
        <v>6465</v>
      </c>
      <c r="BOJ203" t="s">
        <v>6465</v>
      </c>
      <c r="BOK203" t="s">
        <v>6465</v>
      </c>
      <c r="BOL203" t="s">
        <v>6465</v>
      </c>
      <c r="BOM203" t="s">
        <v>6465</v>
      </c>
      <c r="BON203" t="s">
        <v>6465</v>
      </c>
      <c r="BOO203" t="s">
        <v>6465</v>
      </c>
      <c r="BOP203" t="s">
        <v>6465</v>
      </c>
      <c r="BOQ203" t="s">
        <v>6465</v>
      </c>
      <c r="BOR203" t="s">
        <v>6465</v>
      </c>
      <c r="BOS203" t="s">
        <v>6465</v>
      </c>
      <c r="BOT203" t="s">
        <v>6465</v>
      </c>
      <c r="BOU203" t="s">
        <v>6465</v>
      </c>
      <c r="BOV203" t="s">
        <v>6465</v>
      </c>
      <c r="BOW203" t="s">
        <v>6465</v>
      </c>
      <c r="BOX203" t="s">
        <v>6465</v>
      </c>
      <c r="BOY203" t="s">
        <v>6465</v>
      </c>
      <c r="BOZ203" t="s">
        <v>6465</v>
      </c>
      <c r="BPA203" t="s">
        <v>6465</v>
      </c>
      <c r="BPB203" t="s">
        <v>6465</v>
      </c>
      <c r="BPC203" t="s">
        <v>6465</v>
      </c>
      <c r="BPD203" t="s">
        <v>6465</v>
      </c>
      <c r="BPE203" t="s">
        <v>6465</v>
      </c>
      <c r="BPF203" t="s">
        <v>6465</v>
      </c>
      <c r="BPG203" t="s">
        <v>6465</v>
      </c>
      <c r="BPH203" t="s">
        <v>6465</v>
      </c>
      <c r="BPI203" t="s">
        <v>6465</v>
      </c>
      <c r="BPJ203" t="s">
        <v>6465</v>
      </c>
      <c r="BPK203" t="s">
        <v>6465</v>
      </c>
      <c r="BPL203" t="s">
        <v>6465</v>
      </c>
      <c r="BPM203" t="s">
        <v>6465</v>
      </c>
      <c r="BPN203" t="s">
        <v>6465</v>
      </c>
      <c r="BPO203" t="s">
        <v>6465</v>
      </c>
      <c r="BPP203" t="s">
        <v>6465</v>
      </c>
      <c r="BPQ203" t="s">
        <v>6465</v>
      </c>
      <c r="BPR203" t="s">
        <v>6465</v>
      </c>
      <c r="BPS203" t="s">
        <v>6465</v>
      </c>
      <c r="BPT203" t="s">
        <v>6465</v>
      </c>
      <c r="BPU203" t="s">
        <v>6465</v>
      </c>
      <c r="BPV203" t="s">
        <v>6465</v>
      </c>
      <c r="BPW203" t="s">
        <v>6465</v>
      </c>
      <c r="BPX203" t="s">
        <v>6465</v>
      </c>
      <c r="BPY203" t="s">
        <v>6465</v>
      </c>
      <c r="BPZ203" t="s">
        <v>6465</v>
      </c>
      <c r="BQA203" t="s">
        <v>6465</v>
      </c>
      <c r="BQB203" t="s">
        <v>6465</v>
      </c>
      <c r="BQC203" t="s">
        <v>6465</v>
      </c>
      <c r="BQD203" t="s">
        <v>6465</v>
      </c>
      <c r="BQE203" t="s">
        <v>6465</v>
      </c>
      <c r="BQF203" t="s">
        <v>6465</v>
      </c>
      <c r="BQG203" t="s">
        <v>6465</v>
      </c>
      <c r="BQH203" t="s">
        <v>6465</v>
      </c>
      <c r="BQI203" t="s">
        <v>6465</v>
      </c>
      <c r="BQJ203" t="s">
        <v>6465</v>
      </c>
      <c r="BQK203" t="s">
        <v>6465</v>
      </c>
      <c r="BQL203" t="s">
        <v>6465</v>
      </c>
      <c r="BQM203" t="s">
        <v>6465</v>
      </c>
      <c r="BQN203" t="s">
        <v>6465</v>
      </c>
      <c r="BQO203" t="s">
        <v>6465</v>
      </c>
      <c r="BQP203" t="s">
        <v>6465</v>
      </c>
      <c r="BQQ203" t="s">
        <v>6465</v>
      </c>
      <c r="BQR203" t="s">
        <v>6465</v>
      </c>
      <c r="BQS203" t="s">
        <v>6465</v>
      </c>
      <c r="BQT203" t="s">
        <v>6465</v>
      </c>
      <c r="BQU203" t="s">
        <v>6465</v>
      </c>
      <c r="BQV203" t="s">
        <v>6465</v>
      </c>
      <c r="BQW203" t="s">
        <v>6465</v>
      </c>
      <c r="BQX203" t="s">
        <v>6465</v>
      </c>
      <c r="BQY203" t="s">
        <v>6465</v>
      </c>
      <c r="BQZ203" t="s">
        <v>6465</v>
      </c>
      <c r="BRA203" t="s">
        <v>6465</v>
      </c>
      <c r="BRB203" t="s">
        <v>6465</v>
      </c>
      <c r="BRC203" t="s">
        <v>6465</v>
      </c>
      <c r="BRD203" t="s">
        <v>6465</v>
      </c>
      <c r="BRE203" t="s">
        <v>6465</v>
      </c>
      <c r="BRF203" t="s">
        <v>6465</v>
      </c>
      <c r="BRG203" t="s">
        <v>6465</v>
      </c>
      <c r="BRH203" t="s">
        <v>6465</v>
      </c>
      <c r="BRI203" t="s">
        <v>6465</v>
      </c>
      <c r="BRJ203" t="s">
        <v>6465</v>
      </c>
      <c r="BRK203" t="s">
        <v>6465</v>
      </c>
      <c r="BRL203" t="s">
        <v>6465</v>
      </c>
      <c r="BRM203" t="s">
        <v>6465</v>
      </c>
      <c r="BRN203" t="s">
        <v>6465</v>
      </c>
      <c r="BRO203" t="s">
        <v>6465</v>
      </c>
      <c r="BRP203" t="s">
        <v>6465</v>
      </c>
      <c r="BRQ203" t="s">
        <v>6465</v>
      </c>
      <c r="BRR203" t="s">
        <v>6465</v>
      </c>
      <c r="BRS203" t="s">
        <v>6465</v>
      </c>
      <c r="BRT203" t="s">
        <v>6465</v>
      </c>
      <c r="BRU203" t="s">
        <v>6465</v>
      </c>
      <c r="BRV203" t="s">
        <v>6465</v>
      </c>
      <c r="BRW203" t="s">
        <v>6465</v>
      </c>
      <c r="BRX203" t="s">
        <v>6465</v>
      </c>
      <c r="BRY203" t="s">
        <v>6465</v>
      </c>
      <c r="BRZ203" t="s">
        <v>6465</v>
      </c>
      <c r="BSA203" t="s">
        <v>6465</v>
      </c>
      <c r="BSB203" t="s">
        <v>6465</v>
      </c>
      <c r="BSC203" t="s">
        <v>6465</v>
      </c>
      <c r="BSD203" t="s">
        <v>6465</v>
      </c>
      <c r="BSE203" t="s">
        <v>6465</v>
      </c>
      <c r="BSF203" t="s">
        <v>6465</v>
      </c>
      <c r="BSG203" t="s">
        <v>6465</v>
      </c>
      <c r="BSH203" t="s">
        <v>6465</v>
      </c>
      <c r="BSI203" t="s">
        <v>6465</v>
      </c>
      <c r="BSJ203" t="s">
        <v>6465</v>
      </c>
      <c r="BSK203" t="s">
        <v>6465</v>
      </c>
      <c r="BSL203" t="s">
        <v>6465</v>
      </c>
      <c r="BSM203" t="s">
        <v>6465</v>
      </c>
      <c r="BSN203" t="s">
        <v>6465</v>
      </c>
      <c r="BSO203" t="s">
        <v>6465</v>
      </c>
      <c r="BSP203" t="s">
        <v>6465</v>
      </c>
      <c r="BSQ203" t="s">
        <v>6465</v>
      </c>
      <c r="BSR203" t="s">
        <v>6465</v>
      </c>
      <c r="BSS203" t="s">
        <v>6465</v>
      </c>
      <c r="BST203" t="s">
        <v>6465</v>
      </c>
      <c r="BSU203" t="s">
        <v>6465</v>
      </c>
      <c r="BSV203" t="s">
        <v>6465</v>
      </c>
      <c r="BSW203" t="s">
        <v>6465</v>
      </c>
      <c r="BSX203" t="s">
        <v>6465</v>
      </c>
      <c r="BSY203" t="s">
        <v>6465</v>
      </c>
      <c r="BSZ203" t="s">
        <v>6465</v>
      </c>
      <c r="BTA203" t="s">
        <v>6465</v>
      </c>
      <c r="BTB203" t="s">
        <v>6465</v>
      </c>
      <c r="BTC203" t="s">
        <v>6465</v>
      </c>
      <c r="BTD203" t="s">
        <v>6465</v>
      </c>
      <c r="BTE203" t="s">
        <v>6465</v>
      </c>
      <c r="BTF203" t="s">
        <v>6465</v>
      </c>
      <c r="BTG203" t="s">
        <v>6465</v>
      </c>
      <c r="BTH203" t="s">
        <v>6465</v>
      </c>
      <c r="BTI203" t="s">
        <v>6465</v>
      </c>
      <c r="BTJ203" t="s">
        <v>6465</v>
      </c>
      <c r="BTK203" t="s">
        <v>6465</v>
      </c>
      <c r="BTL203" t="s">
        <v>6465</v>
      </c>
      <c r="BTM203" t="s">
        <v>6465</v>
      </c>
      <c r="BTN203" t="s">
        <v>6465</v>
      </c>
      <c r="BTO203" t="s">
        <v>6465</v>
      </c>
      <c r="BTP203" t="s">
        <v>6465</v>
      </c>
      <c r="BTQ203" t="s">
        <v>6465</v>
      </c>
      <c r="BTR203" t="s">
        <v>6465</v>
      </c>
      <c r="BTS203" t="s">
        <v>6465</v>
      </c>
      <c r="BTT203" t="s">
        <v>6465</v>
      </c>
      <c r="BTU203" t="s">
        <v>6465</v>
      </c>
      <c r="BTV203" t="s">
        <v>6465</v>
      </c>
      <c r="BTW203" t="s">
        <v>6465</v>
      </c>
      <c r="BTX203" t="s">
        <v>6465</v>
      </c>
      <c r="BTY203" t="s">
        <v>6465</v>
      </c>
      <c r="BTZ203" t="s">
        <v>6465</v>
      </c>
      <c r="BUA203" t="s">
        <v>6465</v>
      </c>
      <c r="BUB203" t="s">
        <v>6465</v>
      </c>
      <c r="BUC203" t="s">
        <v>6465</v>
      </c>
      <c r="BUD203" t="s">
        <v>6465</v>
      </c>
      <c r="BUE203" t="s">
        <v>6465</v>
      </c>
      <c r="BUF203" t="s">
        <v>6465</v>
      </c>
      <c r="BUG203" t="s">
        <v>6465</v>
      </c>
      <c r="BUH203" t="s">
        <v>6465</v>
      </c>
      <c r="BUI203" t="s">
        <v>6465</v>
      </c>
      <c r="BUJ203" t="s">
        <v>6465</v>
      </c>
      <c r="BUK203" t="s">
        <v>6465</v>
      </c>
      <c r="BUL203" t="s">
        <v>6465</v>
      </c>
      <c r="BUM203" t="s">
        <v>6465</v>
      </c>
      <c r="BUN203" t="s">
        <v>6465</v>
      </c>
      <c r="BUO203" t="s">
        <v>6465</v>
      </c>
      <c r="BUP203" t="s">
        <v>6465</v>
      </c>
      <c r="BUQ203" t="s">
        <v>6465</v>
      </c>
      <c r="BUR203" t="s">
        <v>6465</v>
      </c>
      <c r="BUS203" t="s">
        <v>6465</v>
      </c>
      <c r="BUT203" t="s">
        <v>6465</v>
      </c>
      <c r="BUU203" t="s">
        <v>6465</v>
      </c>
      <c r="BUV203" t="s">
        <v>6465</v>
      </c>
      <c r="BUW203" t="s">
        <v>6465</v>
      </c>
      <c r="BUX203" t="s">
        <v>6465</v>
      </c>
      <c r="BUY203" t="s">
        <v>6465</v>
      </c>
      <c r="BUZ203" t="s">
        <v>6465</v>
      </c>
      <c r="BVA203" t="s">
        <v>6465</v>
      </c>
      <c r="BVB203" t="s">
        <v>6465</v>
      </c>
      <c r="BVC203" t="s">
        <v>6465</v>
      </c>
      <c r="BVD203" t="s">
        <v>6465</v>
      </c>
      <c r="BVE203" t="s">
        <v>6465</v>
      </c>
      <c r="BVF203" t="s">
        <v>6465</v>
      </c>
      <c r="BVG203" t="s">
        <v>6465</v>
      </c>
      <c r="BVH203" t="s">
        <v>6465</v>
      </c>
      <c r="BVI203" t="s">
        <v>6465</v>
      </c>
      <c r="BVJ203" t="s">
        <v>6465</v>
      </c>
      <c r="BVK203" t="s">
        <v>6465</v>
      </c>
      <c r="BVL203" t="s">
        <v>6465</v>
      </c>
      <c r="BVM203" t="s">
        <v>6465</v>
      </c>
      <c r="BVN203" t="s">
        <v>6465</v>
      </c>
      <c r="BVO203" t="s">
        <v>6465</v>
      </c>
      <c r="BVP203" t="s">
        <v>6465</v>
      </c>
      <c r="BVQ203" t="s">
        <v>6465</v>
      </c>
      <c r="BVR203" t="s">
        <v>6465</v>
      </c>
      <c r="BVS203" t="s">
        <v>6465</v>
      </c>
      <c r="BVT203" t="s">
        <v>6465</v>
      </c>
      <c r="BVU203" t="s">
        <v>6465</v>
      </c>
      <c r="BVV203" t="s">
        <v>6465</v>
      </c>
      <c r="BVW203" t="s">
        <v>6465</v>
      </c>
      <c r="BVX203" t="s">
        <v>6465</v>
      </c>
      <c r="BVY203" t="s">
        <v>6465</v>
      </c>
      <c r="BVZ203" t="s">
        <v>6465</v>
      </c>
      <c r="BWA203" t="s">
        <v>6465</v>
      </c>
      <c r="BWB203" t="s">
        <v>6465</v>
      </c>
      <c r="BWC203" t="s">
        <v>6465</v>
      </c>
      <c r="BWD203" t="s">
        <v>6465</v>
      </c>
      <c r="BWE203" t="s">
        <v>6465</v>
      </c>
      <c r="BWF203" t="s">
        <v>6465</v>
      </c>
      <c r="BWG203" t="s">
        <v>6465</v>
      </c>
      <c r="BWH203" t="s">
        <v>6465</v>
      </c>
      <c r="BWI203" t="s">
        <v>6465</v>
      </c>
      <c r="BWJ203" t="s">
        <v>6465</v>
      </c>
      <c r="BWK203" t="s">
        <v>6465</v>
      </c>
      <c r="BWL203" t="s">
        <v>6465</v>
      </c>
      <c r="BWM203" t="s">
        <v>6465</v>
      </c>
      <c r="BWN203" t="s">
        <v>6465</v>
      </c>
      <c r="BWO203" t="s">
        <v>6465</v>
      </c>
      <c r="BWP203" t="s">
        <v>6465</v>
      </c>
      <c r="BWQ203" t="s">
        <v>6465</v>
      </c>
      <c r="BWR203" t="s">
        <v>6465</v>
      </c>
      <c r="BWS203" t="s">
        <v>6465</v>
      </c>
      <c r="BWT203" t="s">
        <v>6465</v>
      </c>
      <c r="BWU203" t="s">
        <v>6465</v>
      </c>
      <c r="BWV203" t="s">
        <v>6465</v>
      </c>
      <c r="BWW203" t="s">
        <v>6465</v>
      </c>
      <c r="BWX203" t="s">
        <v>6465</v>
      </c>
      <c r="BWY203" t="s">
        <v>6465</v>
      </c>
      <c r="BWZ203" t="s">
        <v>6465</v>
      </c>
      <c r="BXA203" t="s">
        <v>6465</v>
      </c>
      <c r="BXB203" t="s">
        <v>6465</v>
      </c>
      <c r="BXC203" t="s">
        <v>6465</v>
      </c>
      <c r="BXD203" t="s">
        <v>6465</v>
      </c>
      <c r="BXE203" t="s">
        <v>6465</v>
      </c>
      <c r="BXF203" t="s">
        <v>6465</v>
      </c>
      <c r="BXG203" t="s">
        <v>6465</v>
      </c>
      <c r="BXH203" t="s">
        <v>6465</v>
      </c>
      <c r="BXI203" t="s">
        <v>6465</v>
      </c>
      <c r="BXJ203" t="s">
        <v>6465</v>
      </c>
      <c r="BXK203" t="s">
        <v>6465</v>
      </c>
      <c r="BXL203" t="s">
        <v>6465</v>
      </c>
      <c r="BXM203" t="s">
        <v>6465</v>
      </c>
      <c r="BXN203" t="s">
        <v>6465</v>
      </c>
      <c r="BXO203" t="s">
        <v>6465</v>
      </c>
      <c r="BXP203" t="s">
        <v>6465</v>
      </c>
      <c r="BXQ203" t="s">
        <v>6465</v>
      </c>
      <c r="BXR203" t="s">
        <v>6465</v>
      </c>
      <c r="BXS203" t="s">
        <v>6465</v>
      </c>
      <c r="BXT203" t="s">
        <v>6465</v>
      </c>
      <c r="BXU203" t="s">
        <v>6465</v>
      </c>
      <c r="BXV203" t="s">
        <v>6465</v>
      </c>
      <c r="BXW203" t="s">
        <v>6465</v>
      </c>
      <c r="BXX203" t="s">
        <v>6465</v>
      </c>
      <c r="BXY203" t="s">
        <v>6465</v>
      </c>
      <c r="BXZ203" t="s">
        <v>6465</v>
      </c>
      <c r="BYA203" t="s">
        <v>6465</v>
      </c>
      <c r="BYB203" t="s">
        <v>6465</v>
      </c>
      <c r="BYC203" t="s">
        <v>6465</v>
      </c>
      <c r="BYD203" t="s">
        <v>6465</v>
      </c>
      <c r="BYE203" t="s">
        <v>6465</v>
      </c>
      <c r="BYF203" t="s">
        <v>6465</v>
      </c>
      <c r="BYG203" t="s">
        <v>6465</v>
      </c>
      <c r="BYH203" t="s">
        <v>6465</v>
      </c>
      <c r="BYI203" t="s">
        <v>6465</v>
      </c>
      <c r="BYJ203" t="s">
        <v>6465</v>
      </c>
      <c r="BYK203" t="s">
        <v>6465</v>
      </c>
      <c r="BYL203" t="s">
        <v>6465</v>
      </c>
      <c r="BYM203" t="s">
        <v>6465</v>
      </c>
      <c r="BYN203" t="s">
        <v>6465</v>
      </c>
      <c r="BYO203" t="s">
        <v>6465</v>
      </c>
      <c r="BYP203" t="s">
        <v>6465</v>
      </c>
      <c r="BYQ203" t="s">
        <v>6465</v>
      </c>
      <c r="BYR203" t="s">
        <v>6465</v>
      </c>
      <c r="BYS203" t="s">
        <v>6465</v>
      </c>
      <c r="BYT203" t="s">
        <v>6465</v>
      </c>
      <c r="BYU203" t="s">
        <v>6465</v>
      </c>
      <c r="BYV203" t="s">
        <v>6465</v>
      </c>
      <c r="BYW203" t="s">
        <v>6465</v>
      </c>
      <c r="BYX203" t="s">
        <v>6465</v>
      </c>
      <c r="BYY203" t="s">
        <v>6465</v>
      </c>
      <c r="BYZ203" t="s">
        <v>6465</v>
      </c>
      <c r="BZA203" t="s">
        <v>6465</v>
      </c>
      <c r="BZB203" t="s">
        <v>6465</v>
      </c>
      <c r="BZC203" t="s">
        <v>6465</v>
      </c>
      <c r="BZD203" t="s">
        <v>6465</v>
      </c>
      <c r="BZE203" t="s">
        <v>6465</v>
      </c>
      <c r="BZF203" t="s">
        <v>6465</v>
      </c>
      <c r="BZG203" t="s">
        <v>6465</v>
      </c>
      <c r="BZH203" t="s">
        <v>6465</v>
      </c>
      <c r="BZI203" t="s">
        <v>6465</v>
      </c>
      <c r="BZJ203" t="s">
        <v>6465</v>
      </c>
      <c r="BZK203" t="s">
        <v>6465</v>
      </c>
      <c r="BZL203" t="s">
        <v>6465</v>
      </c>
      <c r="BZM203" t="s">
        <v>6465</v>
      </c>
      <c r="BZN203" t="s">
        <v>6465</v>
      </c>
      <c r="BZO203" t="s">
        <v>6465</v>
      </c>
      <c r="BZP203" t="s">
        <v>6465</v>
      </c>
      <c r="BZQ203" t="s">
        <v>6465</v>
      </c>
      <c r="BZR203" t="s">
        <v>6465</v>
      </c>
      <c r="BZS203" t="s">
        <v>6465</v>
      </c>
      <c r="BZT203" t="s">
        <v>6465</v>
      </c>
      <c r="BZU203" t="s">
        <v>6465</v>
      </c>
      <c r="BZV203" t="s">
        <v>6465</v>
      </c>
      <c r="BZW203" t="s">
        <v>6465</v>
      </c>
      <c r="BZX203" t="s">
        <v>6465</v>
      </c>
      <c r="BZY203" t="s">
        <v>6465</v>
      </c>
      <c r="BZZ203" t="s">
        <v>6465</v>
      </c>
      <c r="CAA203" t="s">
        <v>6465</v>
      </c>
      <c r="CAB203" t="s">
        <v>6465</v>
      </c>
      <c r="CAC203" t="s">
        <v>6465</v>
      </c>
      <c r="CAD203" t="s">
        <v>6465</v>
      </c>
      <c r="CAE203" t="s">
        <v>6465</v>
      </c>
      <c r="CAF203" t="s">
        <v>6465</v>
      </c>
      <c r="CAG203" t="s">
        <v>6465</v>
      </c>
      <c r="CAH203" t="s">
        <v>6465</v>
      </c>
      <c r="CAI203" t="s">
        <v>6465</v>
      </c>
      <c r="CAJ203" t="s">
        <v>6465</v>
      </c>
      <c r="CAK203" t="s">
        <v>6465</v>
      </c>
      <c r="CAL203" t="s">
        <v>6465</v>
      </c>
      <c r="CAM203" t="s">
        <v>6465</v>
      </c>
      <c r="CAN203" t="s">
        <v>6465</v>
      </c>
      <c r="CAO203" t="s">
        <v>6465</v>
      </c>
      <c r="CAP203" t="s">
        <v>6465</v>
      </c>
      <c r="CAQ203" t="s">
        <v>6465</v>
      </c>
      <c r="CAR203" t="s">
        <v>6465</v>
      </c>
      <c r="CAS203" t="s">
        <v>6465</v>
      </c>
      <c r="CAT203" t="s">
        <v>6465</v>
      </c>
      <c r="CAU203" t="s">
        <v>6465</v>
      </c>
      <c r="CAV203" t="s">
        <v>6465</v>
      </c>
      <c r="CAW203" t="s">
        <v>6465</v>
      </c>
      <c r="CAX203" t="s">
        <v>6465</v>
      </c>
      <c r="CAY203" t="s">
        <v>6465</v>
      </c>
      <c r="CAZ203" t="s">
        <v>6465</v>
      </c>
      <c r="CBA203" t="s">
        <v>6465</v>
      </c>
      <c r="CBB203" t="s">
        <v>6465</v>
      </c>
      <c r="CBC203" t="s">
        <v>6465</v>
      </c>
      <c r="CBD203" t="s">
        <v>6465</v>
      </c>
      <c r="CBE203" t="s">
        <v>6465</v>
      </c>
      <c r="CBF203" t="s">
        <v>6465</v>
      </c>
      <c r="CBG203" t="s">
        <v>6465</v>
      </c>
      <c r="CBH203" t="s">
        <v>6465</v>
      </c>
      <c r="CBI203" t="s">
        <v>6465</v>
      </c>
      <c r="CBJ203" t="s">
        <v>6465</v>
      </c>
      <c r="CBK203" t="s">
        <v>6465</v>
      </c>
      <c r="CBL203" t="s">
        <v>6465</v>
      </c>
      <c r="CBM203" t="s">
        <v>6465</v>
      </c>
      <c r="CBN203" t="s">
        <v>6465</v>
      </c>
      <c r="CBO203" t="s">
        <v>6465</v>
      </c>
      <c r="CBP203" t="s">
        <v>6465</v>
      </c>
      <c r="CBQ203" t="s">
        <v>6465</v>
      </c>
      <c r="CBR203" t="s">
        <v>6465</v>
      </c>
      <c r="CBS203" t="s">
        <v>6465</v>
      </c>
      <c r="CBT203" t="s">
        <v>6465</v>
      </c>
      <c r="CBU203" t="s">
        <v>6465</v>
      </c>
      <c r="CBV203" t="s">
        <v>6465</v>
      </c>
      <c r="CBW203" t="s">
        <v>6465</v>
      </c>
      <c r="CBX203" t="s">
        <v>6465</v>
      </c>
      <c r="CBY203" t="s">
        <v>6465</v>
      </c>
      <c r="CBZ203" t="s">
        <v>6465</v>
      </c>
      <c r="CCA203" t="s">
        <v>6465</v>
      </c>
      <c r="CCB203" t="s">
        <v>6465</v>
      </c>
      <c r="CCC203" t="s">
        <v>6465</v>
      </c>
      <c r="CCD203" t="s">
        <v>6465</v>
      </c>
      <c r="CCE203" t="s">
        <v>6465</v>
      </c>
      <c r="CCF203" t="s">
        <v>6465</v>
      </c>
      <c r="CCG203" t="s">
        <v>6465</v>
      </c>
      <c r="CCH203" t="s">
        <v>6465</v>
      </c>
      <c r="CCI203" t="s">
        <v>6465</v>
      </c>
      <c r="CCJ203" t="s">
        <v>6465</v>
      </c>
      <c r="CCK203" t="s">
        <v>6465</v>
      </c>
      <c r="CCL203" t="s">
        <v>6465</v>
      </c>
      <c r="CCM203" t="s">
        <v>6465</v>
      </c>
      <c r="CCN203" t="s">
        <v>6465</v>
      </c>
      <c r="CCO203" t="s">
        <v>6465</v>
      </c>
      <c r="CCP203" t="s">
        <v>6465</v>
      </c>
      <c r="CCQ203" t="s">
        <v>6465</v>
      </c>
      <c r="CCR203" t="s">
        <v>6465</v>
      </c>
      <c r="CCS203" t="s">
        <v>6465</v>
      </c>
      <c r="CCT203" t="s">
        <v>6465</v>
      </c>
      <c r="CCU203" t="s">
        <v>6465</v>
      </c>
      <c r="CCV203" t="s">
        <v>6465</v>
      </c>
      <c r="CCW203" t="s">
        <v>6465</v>
      </c>
      <c r="CCX203" t="s">
        <v>6465</v>
      </c>
      <c r="CCY203" t="s">
        <v>6465</v>
      </c>
      <c r="CCZ203" t="s">
        <v>6465</v>
      </c>
      <c r="CDA203" t="s">
        <v>6465</v>
      </c>
      <c r="CDB203" t="s">
        <v>6465</v>
      </c>
      <c r="CDC203" t="s">
        <v>6465</v>
      </c>
      <c r="CDD203" t="s">
        <v>6465</v>
      </c>
      <c r="CDE203" t="s">
        <v>6465</v>
      </c>
      <c r="CDF203" t="s">
        <v>6465</v>
      </c>
      <c r="CDG203" t="s">
        <v>6465</v>
      </c>
      <c r="CDH203" t="s">
        <v>6465</v>
      </c>
      <c r="CDI203" t="s">
        <v>6465</v>
      </c>
      <c r="CDJ203" t="s">
        <v>6465</v>
      </c>
      <c r="CDK203" t="s">
        <v>6465</v>
      </c>
      <c r="CDL203" t="s">
        <v>6465</v>
      </c>
      <c r="CDM203" t="s">
        <v>6465</v>
      </c>
      <c r="CDN203" t="s">
        <v>6465</v>
      </c>
      <c r="CDO203" t="s">
        <v>6465</v>
      </c>
      <c r="CDP203" t="s">
        <v>6465</v>
      </c>
      <c r="CDQ203" t="s">
        <v>6465</v>
      </c>
      <c r="CDR203" t="s">
        <v>6465</v>
      </c>
      <c r="CDS203" t="s">
        <v>6465</v>
      </c>
      <c r="CDT203" t="s">
        <v>6465</v>
      </c>
      <c r="CDU203" t="s">
        <v>6465</v>
      </c>
      <c r="CDV203" t="s">
        <v>6465</v>
      </c>
      <c r="CDW203" t="s">
        <v>6465</v>
      </c>
      <c r="CDX203" t="s">
        <v>6465</v>
      </c>
      <c r="CDY203" t="s">
        <v>6465</v>
      </c>
      <c r="CDZ203" t="s">
        <v>6465</v>
      </c>
      <c r="CEA203" t="s">
        <v>6465</v>
      </c>
      <c r="CEB203" t="s">
        <v>6465</v>
      </c>
      <c r="CEC203" t="s">
        <v>6465</v>
      </c>
      <c r="CED203" t="s">
        <v>6465</v>
      </c>
      <c r="CEE203" t="s">
        <v>6465</v>
      </c>
      <c r="CEF203" t="s">
        <v>6465</v>
      </c>
      <c r="CEG203" t="s">
        <v>6465</v>
      </c>
      <c r="CEH203" t="s">
        <v>6465</v>
      </c>
      <c r="CEI203" t="s">
        <v>6465</v>
      </c>
      <c r="CEJ203" t="s">
        <v>6465</v>
      </c>
      <c r="CEK203" t="s">
        <v>6465</v>
      </c>
      <c r="CEL203" t="s">
        <v>6465</v>
      </c>
      <c r="CEM203" t="s">
        <v>6465</v>
      </c>
      <c r="CEN203" t="s">
        <v>6465</v>
      </c>
      <c r="CEO203" t="s">
        <v>6465</v>
      </c>
      <c r="CEP203" t="s">
        <v>6465</v>
      </c>
      <c r="CEQ203" t="s">
        <v>6465</v>
      </c>
      <c r="CER203" t="s">
        <v>6465</v>
      </c>
      <c r="CES203" t="s">
        <v>6465</v>
      </c>
      <c r="CET203" t="s">
        <v>6465</v>
      </c>
      <c r="CEU203" t="s">
        <v>6465</v>
      </c>
      <c r="CEV203" t="s">
        <v>6465</v>
      </c>
      <c r="CEW203" t="s">
        <v>6465</v>
      </c>
      <c r="CEX203" t="s">
        <v>6465</v>
      </c>
      <c r="CEY203" t="s">
        <v>6465</v>
      </c>
      <c r="CEZ203" t="s">
        <v>6465</v>
      </c>
      <c r="CFA203" t="s">
        <v>6465</v>
      </c>
      <c r="CFB203" t="s">
        <v>6465</v>
      </c>
      <c r="CFC203" t="s">
        <v>6465</v>
      </c>
      <c r="CFD203" t="s">
        <v>6465</v>
      </c>
      <c r="CFE203" t="s">
        <v>6465</v>
      </c>
      <c r="CFF203" t="s">
        <v>6465</v>
      </c>
      <c r="CFG203" t="s">
        <v>6465</v>
      </c>
      <c r="CFH203" t="s">
        <v>6465</v>
      </c>
      <c r="CFI203" t="s">
        <v>6465</v>
      </c>
      <c r="CFJ203" t="s">
        <v>6465</v>
      </c>
      <c r="CFK203" t="s">
        <v>6465</v>
      </c>
      <c r="CFL203" t="s">
        <v>6465</v>
      </c>
      <c r="CFM203" t="s">
        <v>6465</v>
      </c>
      <c r="CFN203" t="s">
        <v>6465</v>
      </c>
      <c r="CFO203" t="s">
        <v>6465</v>
      </c>
      <c r="CFP203" t="s">
        <v>6465</v>
      </c>
      <c r="CFQ203" t="s">
        <v>6465</v>
      </c>
      <c r="CFR203" t="s">
        <v>6465</v>
      </c>
      <c r="CFS203" t="s">
        <v>6465</v>
      </c>
      <c r="CFT203" t="s">
        <v>6465</v>
      </c>
      <c r="CFU203" t="s">
        <v>6465</v>
      </c>
      <c r="CFV203" t="s">
        <v>6465</v>
      </c>
      <c r="CFW203" t="s">
        <v>6465</v>
      </c>
      <c r="CFX203" t="s">
        <v>6465</v>
      </c>
      <c r="CFY203" t="s">
        <v>6465</v>
      </c>
      <c r="CFZ203" t="s">
        <v>6465</v>
      </c>
      <c r="CGA203" t="s">
        <v>6465</v>
      </c>
      <c r="CGB203" t="s">
        <v>6465</v>
      </c>
      <c r="CGC203" t="s">
        <v>6465</v>
      </c>
      <c r="CGD203" t="s">
        <v>6465</v>
      </c>
      <c r="CGE203" t="s">
        <v>6465</v>
      </c>
      <c r="CGF203" t="s">
        <v>6465</v>
      </c>
      <c r="CGG203" t="s">
        <v>6465</v>
      </c>
      <c r="CGH203" t="s">
        <v>6465</v>
      </c>
      <c r="CGI203" t="s">
        <v>6465</v>
      </c>
      <c r="CGJ203" t="s">
        <v>6465</v>
      </c>
      <c r="CGK203" t="s">
        <v>6465</v>
      </c>
      <c r="CGL203" t="s">
        <v>6465</v>
      </c>
      <c r="CGM203" t="s">
        <v>6465</v>
      </c>
      <c r="CGN203" t="s">
        <v>6465</v>
      </c>
      <c r="CGO203" t="s">
        <v>6465</v>
      </c>
      <c r="CGP203" t="s">
        <v>6465</v>
      </c>
      <c r="CGQ203" t="s">
        <v>6465</v>
      </c>
      <c r="CGR203" t="s">
        <v>6465</v>
      </c>
      <c r="CGS203" t="s">
        <v>6465</v>
      </c>
      <c r="CGT203" t="s">
        <v>6465</v>
      </c>
      <c r="CGU203" t="s">
        <v>6465</v>
      </c>
      <c r="CGV203" t="s">
        <v>6465</v>
      </c>
      <c r="CGW203" t="s">
        <v>6465</v>
      </c>
      <c r="CGX203" t="s">
        <v>6465</v>
      </c>
      <c r="CGY203" t="s">
        <v>6465</v>
      </c>
      <c r="CGZ203" t="s">
        <v>6465</v>
      </c>
      <c r="CHA203" t="s">
        <v>6465</v>
      </c>
      <c r="CHB203" t="s">
        <v>6465</v>
      </c>
      <c r="CHC203" t="s">
        <v>6465</v>
      </c>
      <c r="CHD203" t="s">
        <v>6465</v>
      </c>
      <c r="CHE203" t="s">
        <v>6465</v>
      </c>
      <c r="CHF203" t="s">
        <v>6465</v>
      </c>
      <c r="CHG203" t="s">
        <v>6465</v>
      </c>
      <c r="CHH203" t="s">
        <v>6465</v>
      </c>
      <c r="CHI203" t="s">
        <v>6465</v>
      </c>
      <c r="CHJ203" t="s">
        <v>6465</v>
      </c>
      <c r="CHK203" t="s">
        <v>6465</v>
      </c>
      <c r="CHL203" t="s">
        <v>6465</v>
      </c>
      <c r="CHM203" t="s">
        <v>6465</v>
      </c>
      <c r="CHN203" t="s">
        <v>6465</v>
      </c>
      <c r="CHO203" t="s">
        <v>6465</v>
      </c>
      <c r="CHP203" t="s">
        <v>6465</v>
      </c>
      <c r="CHQ203" t="s">
        <v>6465</v>
      </c>
      <c r="CHR203" t="s">
        <v>6465</v>
      </c>
      <c r="CHS203" t="s">
        <v>6465</v>
      </c>
      <c r="CHT203" t="s">
        <v>6465</v>
      </c>
      <c r="CHU203" t="s">
        <v>6465</v>
      </c>
      <c r="CHV203" t="s">
        <v>6465</v>
      </c>
      <c r="CHW203" t="s">
        <v>6465</v>
      </c>
      <c r="CHX203" t="s">
        <v>6465</v>
      </c>
      <c r="CHY203" t="s">
        <v>6465</v>
      </c>
      <c r="CHZ203" t="s">
        <v>6465</v>
      </c>
      <c r="CIA203" t="s">
        <v>6465</v>
      </c>
      <c r="CIB203" t="s">
        <v>6465</v>
      </c>
      <c r="CIC203" t="s">
        <v>6465</v>
      </c>
      <c r="CID203" t="s">
        <v>6465</v>
      </c>
      <c r="CIE203" t="s">
        <v>6465</v>
      </c>
      <c r="CIF203" t="s">
        <v>6465</v>
      </c>
      <c r="CIG203" t="s">
        <v>6465</v>
      </c>
      <c r="CIH203" t="s">
        <v>6465</v>
      </c>
      <c r="CII203" t="s">
        <v>6465</v>
      </c>
      <c r="CIJ203" t="s">
        <v>6465</v>
      </c>
      <c r="CIK203" t="s">
        <v>6465</v>
      </c>
      <c r="CIL203" t="s">
        <v>6465</v>
      </c>
      <c r="CIM203" t="s">
        <v>6465</v>
      </c>
      <c r="CIN203" t="s">
        <v>6465</v>
      </c>
      <c r="CIO203" t="s">
        <v>6465</v>
      </c>
      <c r="CIP203" t="s">
        <v>6465</v>
      </c>
      <c r="CIQ203" t="s">
        <v>6465</v>
      </c>
      <c r="CIR203" t="s">
        <v>6465</v>
      </c>
      <c r="CIS203" t="s">
        <v>6465</v>
      </c>
      <c r="CIT203" t="s">
        <v>6465</v>
      </c>
      <c r="CIU203" t="s">
        <v>6465</v>
      </c>
      <c r="CIV203" t="s">
        <v>6465</v>
      </c>
      <c r="CIW203" t="s">
        <v>6465</v>
      </c>
      <c r="CIX203" t="s">
        <v>6465</v>
      </c>
      <c r="CIY203" t="s">
        <v>6465</v>
      </c>
      <c r="CIZ203" t="s">
        <v>6465</v>
      </c>
      <c r="CJA203" t="s">
        <v>6465</v>
      </c>
      <c r="CJB203" t="s">
        <v>6465</v>
      </c>
      <c r="CJC203" t="s">
        <v>6465</v>
      </c>
      <c r="CJD203" t="s">
        <v>6465</v>
      </c>
      <c r="CJE203" t="s">
        <v>6465</v>
      </c>
      <c r="CJF203" t="s">
        <v>6465</v>
      </c>
      <c r="CJG203" t="s">
        <v>6465</v>
      </c>
      <c r="CJH203" t="s">
        <v>6465</v>
      </c>
      <c r="CJI203" t="s">
        <v>6465</v>
      </c>
      <c r="CJJ203" t="s">
        <v>6465</v>
      </c>
      <c r="CJK203" t="s">
        <v>6465</v>
      </c>
      <c r="CJL203" t="s">
        <v>6465</v>
      </c>
      <c r="CJM203" t="s">
        <v>6465</v>
      </c>
      <c r="CJN203" t="s">
        <v>6465</v>
      </c>
      <c r="CJO203" t="s">
        <v>6465</v>
      </c>
      <c r="CJP203" t="s">
        <v>6465</v>
      </c>
      <c r="CJQ203" t="s">
        <v>6465</v>
      </c>
      <c r="CJR203" t="s">
        <v>6465</v>
      </c>
      <c r="CJS203" t="s">
        <v>6465</v>
      </c>
      <c r="CJT203" t="s">
        <v>6465</v>
      </c>
      <c r="CJU203" t="s">
        <v>6465</v>
      </c>
      <c r="CJV203" t="s">
        <v>6465</v>
      </c>
      <c r="CJW203" t="s">
        <v>6465</v>
      </c>
      <c r="CJX203" t="s">
        <v>6465</v>
      </c>
      <c r="CJY203" t="s">
        <v>6465</v>
      </c>
      <c r="CJZ203" t="s">
        <v>6465</v>
      </c>
      <c r="CKA203" t="s">
        <v>6465</v>
      </c>
      <c r="CKB203" t="s">
        <v>6465</v>
      </c>
      <c r="CKC203" t="s">
        <v>6465</v>
      </c>
      <c r="CKD203" t="s">
        <v>6465</v>
      </c>
      <c r="CKE203" t="s">
        <v>6465</v>
      </c>
      <c r="CKF203" t="s">
        <v>6465</v>
      </c>
      <c r="CKG203" t="s">
        <v>6465</v>
      </c>
      <c r="CKH203" t="s">
        <v>6465</v>
      </c>
      <c r="CKI203" t="s">
        <v>6465</v>
      </c>
      <c r="CKJ203" t="s">
        <v>6465</v>
      </c>
      <c r="CKK203" t="s">
        <v>6465</v>
      </c>
      <c r="CKL203" t="s">
        <v>6465</v>
      </c>
      <c r="CKM203" t="s">
        <v>6465</v>
      </c>
      <c r="CKN203" t="s">
        <v>6465</v>
      </c>
      <c r="CKO203" t="s">
        <v>6465</v>
      </c>
      <c r="CKP203" t="s">
        <v>6465</v>
      </c>
      <c r="CKQ203" t="s">
        <v>6465</v>
      </c>
      <c r="CKR203" t="s">
        <v>6465</v>
      </c>
      <c r="CKS203" t="s">
        <v>6465</v>
      </c>
      <c r="CKT203" t="s">
        <v>6465</v>
      </c>
      <c r="CKU203" t="s">
        <v>6465</v>
      </c>
      <c r="CKV203" t="s">
        <v>6465</v>
      </c>
      <c r="CKW203" t="s">
        <v>6465</v>
      </c>
      <c r="CKX203" t="s">
        <v>6465</v>
      </c>
      <c r="CKY203" t="s">
        <v>6465</v>
      </c>
      <c r="CKZ203" t="s">
        <v>6465</v>
      </c>
      <c r="CLA203" t="s">
        <v>6465</v>
      </c>
      <c r="CLB203" t="s">
        <v>6465</v>
      </c>
      <c r="CLC203" t="s">
        <v>6465</v>
      </c>
      <c r="CLD203" t="s">
        <v>6465</v>
      </c>
      <c r="CLE203" t="s">
        <v>6465</v>
      </c>
      <c r="CLF203" t="s">
        <v>6465</v>
      </c>
      <c r="CLG203" t="s">
        <v>6465</v>
      </c>
      <c r="CLH203" t="s">
        <v>6465</v>
      </c>
      <c r="CLI203" t="s">
        <v>6465</v>
      </c>
      <c r="CLJ203" t="s">
        <v>6465</v>
      </c>
      <c r="CLK203" t="s">
        <v>6465</v>
      </c>
      <c r="CLL203" t="s">
        <v>6465</v>
      </c>
      <c r="CLM203" t="s">
        <v>6465</v>
      </c>
      <c r="CLN203" t="s">
        <v>6465</v>
      </c>
      <c r="CLO203" t="s">
        <v>6465</v>
      </c>
      <c r="CLP203" t="s">
        <v>6465</v>
      </c>
      <c r="CLQ203" t="s">
        <v>6465</v>
      </c>
      <c r="CLR203" t="s">
        <v>6465</v>
      </c>
      <c r="CLS203" t="s">
        <v>6465</v>
      </c>
      <c r="CLT203" t="s">
        <v>6465</v>
      </c>
      <c r="CLU203" t="s">
        <v>6465</v>
      </c>
      <c r="CLV203" t="s">
        <v>6465</v>
      </c>
      <c r="CLW203" t="s">
        <v>6465</v>
      </c>
      <c r="CLX203" t="s">
        <v>6465</v>
      </c>
      <c r="CLY203" t="s">
        <v>6465</v>
      </c>
      <c r="CLZ203" t="s">
        <v>6465</v>
      </c>
      <c r="CMA203" t="s">
        <v>6465</v>
      </c>
      <c r="CMB203" t="s">
        <v>6465</v>
      </c>
      <c r="CMC203" t="s">
        <v>6465</v>
      </c>
      <c r="CMD203" t="s">
        <v>6465</v>
      </c>
      <c r="CME203" t="s">
        <v>6465</v>
      </c>
      <c r="CMF203" t="s">
        <v>6465</v>
      </c>
      <c r="CMG203" t="s">
        <v>6465</v>
      </c>
      <c r="CMH203" t="s">
        <v>6465</v>
      </c>
      <c r="CMI203" t="s">
        <v>6465</v>
      </c>
      <c r="CMJ203" t="s">
        <v>6465</v>
      </c>
      <c r="CMK203" t="s">
        <v>6465</v>
      </c>
      <c r="CML203" t="s">
        <v>6465</v>
      </c>
      <c r="CMM203" t="s">
        <v>6465</v>
      </c>
      <c r="CMN203" t="s">
        <v>6465</v>
      </c>
      <c r="CMO203" t="s">
        <v>6465</v>
      </c>
      <c r="CMP203" t="s">
        <v>6465</v>
      </c>
      <c r="CMQ203" t="s">
        <v>6465</v>
      </c>
      <c r="CMR203" t="s">
        <v>6465</v>
      </c>
      <c r="CMS203" t="s">
        <v>6465</v>
      </c>
      <c r="CMT203" t="s">
        <v>6465</v>
      </c>
      <c r="CMU203" t="s">
        <v>6465</v>
      </c>
      <c r="CMV203" t="s">
        <v>6465</v>
      </c>
      <c r="CMW203" t="s">
        <v>6465</v>
      </c>
      <c r="CMX203" t="s">
        <v>6465</v>
      </c>
      <c r="CMY203" t="s">
        <v>6465</v>
      </c>
      <c r="CMZ203" t="s">
        <v>6465</v>
      </c>
      <c r="CNA203" t="s">
        <v>6465</v>
      </c>
      <c r="CNB203" t="s">
        <v>6465</v>
      </c>
      <c r="CNC203" t="s">
        <v>6465</v>
      </c>
      <c r="CND203" t="s">
        <v>6465</v>
      </c>
      <c r="CNE203" t="s">
        <v>6465</v>
      </c>
      <c r="CNF203" t="s">
        <v>6465</v>
      </c>
      <c r="CNG203" t="s">
        <v>6465</v>
      </c>
      <c r="CNH203" t="s">
        <v>6465</v>
      </c>
      <c r="CNI203" t="s">
        <v>6465</v>
      </c>
      <c r="CNJ203" t="s">
        <v>6465</v>
      </c>
      <c r="CNK203" t="s">
        <v>6465</v>
      </c>
      <c r="CNL203" t="s">
        <v>6465</v>
      </c>
      <c r="CNM203" t="s">
        <v>6465</v>
      </c>
      <c r="CNN203" t="s">
        <v>6465</v>
      </c>
      <c r="CNO203" t="s">
        <v>6465</v>
      </c>
      <c r="CNP203" t="s">
        <v>6465</v>
      </c>
      <c r="CNQ203" t="s">
        <v>6465</v>
      </c>
      <c r="CNR203" t="s">
        <v>6465</v>
      </c>
      <c r="CNS203" t="s">
        <v>6465</v>
      </c>
      <c r="CNT203" t="s">
        <v>6465</v>
      </c>
      <c r="CNU203" t="s">
        <v>6465</v>
      </c>
      <c r="CNV203" t="s">
        <v>6465</v>
      </c>
      <c r="CNW203" t="s">
        <v>6465</v>
      </c>
      <c r="CNX203" t="s">
        <v>6465</v>
      </c>
      <c r="CNY203" t="s">
        <v>6465</v>
      </c>
      <c r="CNZ203" t="s">
        <v>6465</v>
      </c>
      <c r="COA203" t="s">
        <v>6465</v>
      </c>
      <c r="COB203" t="s">
        <v>6465</v>
      </c>
      <c r="COC203" t="s">
        <v>6465</v>
      </c>
      <c r="COD203" t="s">
        <v>6465</v>
      </c>
      <c r="COE203" t="s">
        <v>6465</v>
      </c>
      <c r="COF203" t="s">
        <v>6465</v>
      </c>
      <c r="COG203" t="s">
        <v>6465</v>
      </c>
      <c r="COH203" t="s">
        <v>6465</v>
      </c>
      <c r="COI203" t="s">
        <v>6465</v>
      </c>
      <c r="COJ203" t="s">
        <v>6465</v>
      </c>
      <c r="COK203" t="s">
        <v>6465</v>
      </c>
      <c r="COL203" t="s">
        <v>6465</v>
      </c>
      <c r="COM203" t="s">
        <v>6465</v>
      </c>
      <c r="CON203" t="s">
        <v>6465</v>
      </c>
      <c r="COO203" t="s">
        <v>6465</v>
      </c>
      <c r="COP203" t="s">
        <v>6465</v>
      </c>
      <c r="COQ203" t="s">
        <v>6465</v>
      </c>
      <c r="COR203" t="s">
        <v>6465</v>
      </c>
      <c r="COS203" t="s">
        <v>6465</v>
      </c>
      <c r="COT203" t="s">
        <v>6465</v>
      </c>
      <c r="COU203" t="s">
        <v>6465</v>
      </c>
      <c r="COV203" t="s">
        <v>6465</v>
      </c>
      <c r="COW203" t="s">
        <v>6465</v>
      </c>
      <c r="COX203" t="s">
        <v>6465</v>
      </c>
      <c r="COY203" t="s">
        <v>6465</v>
      </c>
      <c r="COZ203" t="s">
        <v>6465</v>
      </c>
      <c r="CPA203" t="s">
        <v>6465</v>
      </c>
      <c r="CPB203" t="s">
        <v>6465</v>
      </c>
      <c r="CPC203" t="s">
        <v>6465</v>
      </c>
      <c r="CPD203" t="s">
        <v>6465</v>
      </c>
      <c r="CPE203" t="s">
        <v>6465</v>
      </c>
      <c r="CPF203" t="s">
        <v>6465</v>
      </c>
      <c r="CPG203" t="s">
        <v>6465</v>
      </c>
      <c r="CPH203" t="s">
        <v>6465</v>
      </c>
      <c r="CPI203" t="s">
        <v>6465</v>
      </c>
      <c r="CPJ203" t="s">
        <v>6465</v>
      </c>
      <c r="CPK203" t="s">
        <v>6465</v>
      </c>
      <c r="CPL203" t="s">
        <v>6465</v>
      </c>
      <c r="CPM203" t="s">
        <v>6465</v>
      </c>
      <c r="CPN203" t="s">
        <v>6465</v>
      </c>
      <c r="CPO203" t="s">
        <v>6465</v>
      </c>
      <c r="CPP203" t="s">
        <v>6465</v>
      </c>
      <c r="CPQ203" t="s">
        <v>6465</v>
      </c>
      <c r="CPR203" t="s">
        <v>6465</v>
      </c>
      <c r="CPS203" t="s">
        <v>6465</v>
      </c>
      <c r="CPT203" t="s">
        <v>6465</v>
      </c>
      <c r="CPU203" t="s">
        <v>6465</v>
      </c>
      <c r="CPV203" t="s">
        <v>6465</v>
      </c>
      <c r="CPW203" t="s">
        <v>6465</v>
      </c>
      <c r="CPX203" t="s">
        <v>6465</v>
      </c>
      <c r="CPY203" t="s">
        <v>6465</v>
      </c>
      <c r="CPZ203" t="s">
        <v>6465</v>
      </c>
      <c r="CQA203" t="s">
        <v>6465</v>
      </c>
      <c r="CQB203" t="s">
        <v>6465</v>
      </c>
      <c r="CQC203" t="s">
        <v>6465</v>
      </c>
      <c r="CQD203" t="s">
        <v>6465</v>
      </c>
      <c r="CQE203" t="s">
        <v>6465</v>
      </c>
      <c r="CQF203" t="s">
        <v>6465</v>
      </c>
      <c r="CQG203" t="s">
        <v>6465</v>
      </c>
      <c r="CQH203" t="s">
        <v>6465</v>
      </c>
      <c r="CQI203" t="s">
        <v>6465</v>
      </c>
      <c r="CQJ203" t="s">
        <v>6465</v>
      </c>
      <c r="CQK203" t="s">
        <v>6465</v>
      </c>
      <c r="CQL203" t="s">
        <v>6465</v>
      </c>
      <c r="CQM203" t="s">
        <v>6465</v>
      </c>
      <c r="CQN203" t="s">
        <v>6465</v>
      </c>
      <c r="CQO203" t="s">
        <v>6465</v>
      </c>
      <c r="CQP203" t="s">
        <v>6465</v>
      </c>
      <c r="CQQ203" t="s">
        <v>6465</v>
      </c>
      <c r="CQR203" t="s">
        <v>6465</v>
      </c>
      <c r="CQS203" t="s">
        <v>6465</v>
      </c>
      <c r="CQT203" t="s">
        <v>6465</v>
      </c>
      <c r="CQU203" t="s">
        <v>6465</v>
      </c>
      <c r="CQV203" t="s">
        <v>6465</v>
      </c>
      <c r="CQW203" t="s">
        <v>6465</v>
      </c>
      <c r="CQX203" t="s">
        <v>6465</v>
      </c>
      <c r="CQY203" t="s">
        <v>6465</v>
      </c>
      <c r="CQZ203" t="s">
        <v>6465</v>
      </c>
      <c r="CRA203" t="s">
        <v>6465</v>
      </c>
      <c r="CRB203" t="s">
        <v>6465</v>
      </c>
      <c r="CRC203" t="s">
        <v>6465</v>
      </c>
      <c r="CRD203" t="s">
        <v>6465</v>
      </c>
      <c r="CRE203" t="s">
        <v>6465</v>
      </c>
      <c r="CRF203" t="s">
        <v>6465</v>
      </c>
      <c r="CRG203" t="s">
        <v>6465</v>
      </c>
      <c r="CRH203" t="s">
        <v>6465</v>
      </c>
      <c r="CRI203" t="s">
        <v>6465</v>
      </c>
      <c r="CRJ203" t="s">
        <v>6465</v>
      </c>
      <c r="CRK203" t="s">
        <v>6465</v>
      </c>
      <c r="CRL203" t="s">
        <v>6465</v>
      </c>
      <c r="CRM203" t="s">
        <v>6465</v>
      </c>
      <c r="CRN203" t="s">
        <v>6465</v>
      </c>
      <c r="CRO203" t="s">
        <v>6465</v>
      </c>
      <c r="CRP203" t="s">
        <v>6465</v>
      </c>
      <c r="CRQ203" t="s">
        <v>6465</v>
      </c>
      <c r="CRR203" t="s">
        <v>6465</v>
      </c>
      <c r="CRS203" t="s">
        <v>6465</v>
      </c>
      <c r="CRT203" t="s">
        <v>6465</v>
      </c>
      <c r="CRU203" t="s">
        <v>6465</v>
      </c>
      <c r="CRV203" t="s">
        <v>6465</v>
      </c>
      <c r="CRW203" t="s">
        <v>6465</v>
      </c>
      <c r="CRX203" t="s">
        <v>6465</v>
      </c>
      <c r="CRY203" t="s">
        <v>6465</v>
      </c>
      <c r="CRZ203" t="s">
        <v>6465</v>
      </c>
      <c r="CSA203" t="s">
        <v>6465</v>
      </c>
      <c r="CSB203" t="s">
        <v>6465</v>
      </c>
      <c r="CSC203" t="s">
        <v>6465</v>
      </c>
      <c r="CSD203" t="s">
        <v>6465</v>
      </c>
      <c r="CSE203" t="s">
        <v>6465</v>
      </c>
      <c r="CSF203" t="s">
        <v>6465</v>
      </c>
      <c r="CSG203" t="s">
        <v>6465</v>
      </c>
      <c r="CSH203" t="s">
        <v>6465</v>
      </c>
      <c r="CSI203" t="s">
        <v>6465</v>
      </c>
      <c r="CSJ203" t="s">
        <v>6465</v>
      </c>
      <c r="CSK203" t="s">
        <v>6465</v>
      </c>
      <c r="CSL203" t="s">
        <v>6465</v>
      </c>
      <c r="CSM203" t="s">
        <v>6465</v>
      </c>
      <c r="CSN203" t="s">
        <v>6465</v>
      </c>
      <c r="CSO203" t="s">
        <v>6465</v>
      </c>
      <c r="CSP203" t="s">
        <v>6465</v>
      </c>
      <c r="CSQ203" t="s">
        <v>6465</v>
      </c>
      <c r="CSR203" t="s">
        <v>6465</v>
      </c>
      <c r="CSS203" t="s">
        <v>6465</v>
      </c>
      <c r="CST203" t="s">
        <v>6465</v>
      </c>
      <c r="CSU203" t="s">
        <v>6465</v>
      </c>
      <c r="CSV203" t="s">
        <v>6465</v>
      </c>
      <c r="CSW203" t="s">
        <v>6465</v>
      </c>
      <c r="CSX203" t="s">
        <v>6465</v>
      </c>
      <c r="CSY203" t="s">
        <v>6465</v>
      </c>
      <c r="CSZ203" t="s">
        <v>6465</v>
      </c>
      <c r="CTA203" t="s">
        <v>6465</v>
      </c>
      <c r="CTB203" t="s">
        <v>6465</v>
      </c>
      <c r="CTC203" t="s">
        <v>6465</v>
      </c>
      <c r="CTD203" t="s">
        <v>6465</v>
      </c>
      <c r="CTE203" t="s">
        <v>6465</v>
      </c>
      <c r="CTF203" t="s">
        <v>6465</v>
      </c>
      <c r="CTG203" t="s">
        <v>6465</v>
      </c>
      <c r="CTH203" t="s">
        <v>6465</v>
      </c>
      <c r="CTI203" t="s">
        <v>6465</v>
      </c>
      <c r="CTJ203" t="s">
        <v>6465</v>
      </c>
      <c r="CTK203" t="s">
        <v>6465</v>
      </c>
      <c r="CTL203" t="s">
        <v>6465</v>
      </c>
      <c r="CTM203" t="s">
        <v>6465</v>
      </c>
      <c r="CTN203" t="s">
        <v>6465</v>
      </c>
      <c r="CTO203" t="s">
        <v>6465</v>
      </c>
      <c r="CTP203" t="s">
        <v>6465</v>
      </c>
      <c r="CTQ203" t="s">
        <v>6465</v>
      </c>
      <c r="CTR203" t="s">
        <v>6465</v>
      </c>
      <c r="CTS203" t="s">
        <v>6465</v>
      </c>
      <c r="CTT203" t="s">
        <v>6465</v>
      </c>
      <c r="CTU203" t="s">
        <v>6465</v>
      </c>
      <c r="CTV203" t="s">
        <v>6465</v>
      </c>
      <c r="CTW203" t="s">
        <v>6465</v>
      </c>
      <c r="CTX203" t="s">
        <v>6465</v>
      </c>
      <c r="CTY203" t="s">
        <v>6465</v>
      </c>
      <c r="CTZ203" t="s">
        <v>6465</v>
      </c>
      <c r="CUA203" t="s">
        <v>6465</v>
      </c>
      <c r="CUB203" t="s">
        <v>6465</v>
      </c>
      <c r="CUC203" t="s">
        <v>6465</v>
      </c>
      <c r="CUD203" t="s">
        <v>6465</v>
      </c>
      <c r="CUE203" t="s">
        <v>6465</v>
      </c>
      <c r="CUF203" t="s">
        <v>6465</v>
      </c>
      <c r="CUG203" t="s">
        <v>6465</v>
      </c>
      <c r="CUH203" t="s">
        <v>6465</v>
      </c>
      <c r="CUI203" t="s">
        <v>6465</v>
      </c>
      <c r="CUJ203" t="s">
        <v>6465</v>
      </c>
      <c r="CUK203" t="s">
        <v>6465</v>
      </c>
      <c r="CUL203" t="s">
        <v>6465</v>
      </c>
      <c r="CUM203" t="s">
        <v>6465</v>
      </c>
      <c r="CUN203" t="s">
        <v>6465</v>
      </c>
      <c r="CUO203" t="s">
        <v>6465</v>
      </c>
      <c r="CUP203" t="s">
        <v>6465</v>
      </c>
      <c r="CUQ203" t="s">
        <v>6465</v>
      </c>
      <c r="CUR203" t="s">
        <v>6465</v>
      </c>
      <c r="CUS203" t="s">
        <v>6465</v>
      </c>
      <c r="CUT203" t="s">
        <v>6465</v>
      </c>
      <c r="CUU203" t="s">
        <v>6465</v>
      </c>
      <c r="CUV203" t="s">
        <v>6465</v>
      </c>
      <c r="CUW203" t="s">
        <v>6465</v>
      </c>
      <c r="CUX203" t="s">
        <v>6465</v>
      </c>
      <c r="CUY203" t="s">
        <v>6465</v>
      </c>
      <c r="CUZ203" t="s">
        <v>6465</v>
      </c>
      <c r="CVA203" t="s">
        <v>6465</v>
      </c>
      <c r="CVB203" t="s">
        <v>6465</v>
      </c>
      <c r="CVC203" t="s">
        <v>6465</v>
      </c>
      <c r="CVD203" t="s">
        <v>6465</v>
      </c>
      <c r="CVE203" t="s">
        <v>6465</v>
      </c>
      <c r="CVF203" t="s">
        <v>6465</v>
      </c>
      <c r="CVG203" t="s">
        <v>6465</v>
      </c>
      <c r="CVH203" t="s">
        <v>6465</v>
      </c>
      <c r="CVI203" t="s">
        <v>6465</v>
      </c>
      <c r="CVJ203" t="s">
        <v>6465</v>
      </c>
      <c r="CVK203" t="s">
        <v>6465</v>
      </c>
      <c r="CVL203" t="s">
        <v>6465</v>
      </c>
      <c r="CVM203" t="s">
        <v>6465</v>
      </c>
      <c r="CVN203" t="s">
        <v>6465</v>
      </c>
      <c r="CVO203" t="s">
        <v>6465</v>
      </c>
      <c r="CVP203" t="s">
        <v>6465</v>
      </c>
      <c r="CVQ203" t="s">
        <v>6465</v>
      </c>
      <c r="CVR203" t="s">
        <v>6465</v>
      </c>
      <c r="CVS203" t="s">
        <v>6465</v>
      </c>
      <c r="CVT203" t="s">
        <v>6465</v>
      </c>
      <c r="CVU203" t="s">
        <v>6465</v>
      </c>
      <c r="CVV203" t="s">
        <v>6465</v>
      </c>
      <c r="CVW203" t="s">
        <v>6465</v>
      </c>
      <c r="CVX203" t="s">
        <v>6465</v>
      </c>
      <c r="CVY203" t="s">
        <v>6465</v>
      </c>
      <c r="CVZ203" t="s">
        <v>6465</v>
      </c>
      <c r="CWA203" t="s">
        <v>6465</v>
      </c>
      <c r="CWB203" t="s">
        <v>6465</v>
      </c>
      <c r="CWC203" t="s">
        <v>6465</v>
      </c>
      <c r="CWD203" t="s">
        <v>6465</v>
      </c>
      <c r="CWE203" t="s">
        <v>6465</v>
      </c>
      <c r="CWF203" t="s">
        <v>6465</v>
      </c>
      <c r="CWG203" t="s">
        <v>6465</v>
      </c>
      <c r="CWH203" t="s">
        <v>6465</v>
      </c>
      <c r="CWI203" t="s">
        <v>6465</v>
      </c>
      <c r="CWJ203" t="s">
        <v>6465</v>
      </c>
      <c r="CWK203" t="s">
        <v>6465</v>
      </c>
      <c r="CWL203" t="s">
        <v>6465</v>
      </c>
      <c r="CWM203" t="s">
        <v>6465</v>
      </c>
      <c r="CWN203" t="s">
        <v>6465</v>
      </c>
      <c r="CWO203" t="s">
        <v>6465</v>
      </c>
      <c r="CWP203" t="s">
        <v>6465</v>
      </c>
      <c r="CWQ203" t="s">
        <v>6465</v>
      </c>
      <c r="CWR203" t="s">
        <v>6465</v>
      </c>
      <c r="CWS203" t="s">
        <v>6465</v>
      </c>
      <c r="CWT203" t="s">
        <v>6465</v>
      </c>
      <c r="CWU203" t="s">
        <v>6465</v>
      </c>
      <c r="CWV203" t="s">
        <v>6465</v>
      </c>
      <c r="CWW203" t="s">
        <v>6465</v>
      </c>
      <c r="CWX203" t="s">
        <v>6465</v>
      </c>
      <c r="CWY203" t="s">
        <v>6465</v>
      </c>
      <c r="CWZ203" t="s">
        <v>6465</v>
      </c>
      <c r="CXA203" t="s">
        <v>6465</v>
      </c>
      <c r="CXB203" t="s">
        <v>6465</v>
      </c>
      <c r="CXC203" t="s">
        <v>6465</v>
      </c>
      <c r="CXD203" t="s">
        <v>6465</v>
      </c>
      <c r="CXE203" t="s">
        <v>6465</v>
      </c>
      <c r="CXF203" t="s">
        <v>6465</v>
      </c>
      <c r="CXG203" t="s">
        <v>6465</v>
      </c>
      <c r="CXH203" t="s">
        <v>6465</v>
      </c>
      <c r="CXI203" t="s">
        <v>6465</v>
      </c>
      <c r="CXJ203" t="s">
        <v>6465</v>
      </c>
      <c r="CXK203" t="s">
        <v>6465</v>
      </c>
      <c r="CXL203" t="s">
        <v>6465</v>
      </c>
      <c r="CXM203" t="s">
        <v>6465</v>
      </c>
      <c r="CXN203" t="s">
        <v>6465</v>
      </c>
      <c r="CXO203" t="s">
        <v>6465</v>
      </c>
      <c r="CXP203" t="s">
        <v>6465</v>
      </c>
      <c r="CXQ203" t="s">
        <v>6465</v>
      </c>
      <c r="CXR203" t="s">
        <v>6465</v>
      </c>
      <c r="CXS203" t="s">
        <v>6465</v>
      </c>
      <c r="CXT203" t="s">
        <v>6465</v>
      </c>
      <c r="CXU203" t="s">
        <v>6465</v>
      </c>
      <c r="CXV203" t="s">
        <v>6465</v>
      </c>
      <c r="CXW203" t="s">
        <v>6465</v>
      </c>
      <c r="CXX203" t="s">
        <v>6465</v>
      </c>
      <c r="CXY203" t="s">
        <v>6465</v>
      </c>
      <c r="CXZ203" t="s">
        <v>6465</v>
      </c>
      <c r="CYA203" t="s">
        <v>6465</v>
      </c>
      <c r="CYB203" t="s">
        <v>6465</v>
      </c>
      <c r="CYC203" t="s">
        <v>6465</v>
      </c>
      <c r="CYD203" t="s">
        <v>6465</v>
      </c>
      <c r="CYE203" t="s">
        <v>6465</v>
      </c>
      <c r="CYF203" t="s">
        <v>6465</v>
      </c>
      <c r="CYG203" t="s">
        <v>6465</v>
      </c>
      <c r="CYH203" t="s">
        <v>6465</v>
      </c>
      <c r="CYI203" t="s">
        <v>6465</v>
      </c>
      <c r="CYJ203" t="s">
        <v>6465</v>
      </c>
      <c r="CYK203" t="s">
        <v>6465</v>
      </c>
      <c r="CYL203" t="s">
        <v>6465</v>
      </c>
      <c r="CYM203" t="s">
        <v>6465</v>
      </c>
      <c r="CYN203" t="s">
        <v>6465</v>
      </c>
      <c r="CYO203" t="s">
        <v>6465</v>
      </c>
      <c r="CYP203" t="s">
        <v>6465</v>
      </c>
      <c r="CYQ203" t="s">
        <v>6465</v>
      </c>
      <c r="CYR203" t="s">
        <v>6465</v>
      </c>
      <c r="CYS203" t="s">
        <v>6465</v>
      </c>
      <c r="CYT203" t="s">
        <v>6465</v>
      </c>
      <c r="CYU203" t="s">
        <v>6465</v>
      </c>
      <c r="CYV203" t="s">
        <v>6465</v>
      </c>
      <c r="CYW203" t="s">
        <v>6465</v>
      </c>
      <c r="CYX203" t="s">
        <v>6465</v>
      </c>
      <c r="CYY203" t="s">
        <v>6465</v>
      </c>
      <c r="CYZ203" t="s">
        <v>6465</v>
      </c>
      <c r="CZA203" t="s">
        <v>6465</v>
      </c>
      <c r="CZB203" t="s">
        <v>6465</v>
      </c>
      <c r="CZC203" t="s">
        <v>6465</v>
      </c>
      <c r="CZD203" t="s">
        <v>6465</v>
      </c>
      <c r="CZE203" t="s">
        <v>6465</v>
      </c>
      <c r="CZF203" t="s">
        <v>6465</v>
      </c>
      <c r="CZG203" t="s">
        <v>6465</v>
      </c>
      <c r="CZH203" t="s">
        <v>6465</v>
      </c>
      <c r="CZI203" t="s">
        <v>6465</v>
      </c>
      <c r="CZJ203" t="s">
        <v>6465</v>
      </c>
      <c r="CZK203" t="s">
        <v>6465</v>
      </c>
      <c r="CZL203" t="s">
        <v>6465</v>
      </c>
      <c r="CZM203" t="s">
        <v>6465</v>
      </c>
      <c r="CZN203" t="s">
        <v>6465</v>
      </c>
      <c r="CZO203" t="s">
        <v>6465</v>
      </c>
      <c r="CZP203" t="s">
        <v>6465</v>
      </c>
      <c r="CZQ203" t="s">
        <v>6465</v>
      </c>
      <c r="CZR203" t="s">
        <v>6465</v>
      </c>
      <c r="CZS203" t="s">
        <v>6465</v>
      </c>
      <c r="CZT203" t="s">
        <v>6465</v>
      </c>
      <c r="CZU203" t="s">
        <v>6465</v>
      </c>
      <c r="CZV203" t="s">
        <v>6465</v>
      </c>
      <c r="CZW203" t="s">
        <v>6465</v>
      </c>
      <c r="CZX203" t="s">
        <v>6465</v>
      </c>
      <c r="CZY203" t="s">
        <v>6465</v>
      </c>
      <c r="CZZ203" t="s">
        <v>6465</v>
      </c>
      <c r="DAA203" t="s">
        <v>6465</v>
      </c>
      <c r="DAB203" t="s">
        <v>6465</v>
      </c>
      <c r="DAC203" t="s">
        <v>6465</v>
      </c>
      <c r="DAD203" t="s">
        <v>6465</v>
      </c>
      <c r="DAE203" t="s">
        <v>6465</v>
      </c>
      <c r="DAF203" t="s">
        <v>6465</v>
      </c>
      <c r="DAG203" t="s">
        <v>6465</v>
      </c>
      <c r="DAH203" t="s">
        <v>6465</v>
      </c>
      <c r="DAI203" t="s">
        <v>6465</v>
      </c>
      <c r="DAJ203" t="s">
        <v>6465</v>
      </c>
      <c r="DAK203" t="s">
        <v>6465</v>
      </c>
      <c r="DAL203" t="s">
        <v>6465</v>
      </c>
      <c r="DAM203" t="s">
        <v>6465</v>
      </c>
      <c r="DAN203" t="s">
        <v>6465</v>
      </c>
      <c r="DAO203" t="s">
        <v>6465</v>
      </c>
      <c r="DAP203" t="s">
        <v>6465</v>
      </c>
      <c r="DAQ203" t="s">
        <v>6465</v>
      </c>
      <c r="DAR203" t="s">
        <v>6465</v>
      </c>
      <c r="DAS203" t="s">
        <v>6465</v>
      </c>
      <c r="DAT203" t="s">
        <v>6465</v>
      </c>
      <c r="DAU203" t="s">
        <v>6465</v>
      </c>
      <c r="DAV203" t="s">
        <v>6465</v>
      </c>
      <c r="DAW203" t="s">
        <v>6465</v>
      </c>
      <c r="DAX203" t="s">
        <v>6465</v>
      </c>
      <c r="DAY203" t="s">
        <v>6465</v>
      </c>
      <c r="DAZ203" t="s">
        <v>6465</v>
      </c>
      <c r="DBA203" t="s">
        <v>6465</v>
      </c>
      <c r="DBB203" t="s">
        <v>6465</v>
      </c>
      <c r="DBC203" t="s">
        <v>6465</v>
      </c>
      <c r="DBD203" t="s">
        <v>6465</v>
      </c>
      <c r="DBE203" t="s">
        <v>6465</v>
      </c>
      <c r="DBF203" t="s">
        <v>6465</v>
      </c>
      <c r="DBG203" t="s">
        <v>6465</v>
      </c>
      <c r="DBH203" t="s">
        <v>6465</v>
      </c>
      <c r="DBI203" t="s">
        <v>6465</v>
      </c>
      <c r="DBJ203" t="s">
        <v>6465</v>
      </c>
      <c r="DBK203" t="s">
        <v>6465</v>
      </c>
      <c r="DBL203" t="s">
        <v>6465</v>
      </c>
      <c r="DBM203" t="s">
        <v>6465</v>
      </c>
      <c r="DBN203" t="s">
        <v>6465</v>
      </c>
      <c r="DBO203" t="s">
        <v>6465</v>
      </c>
      <c r="DBP203" t="s">
        <v>6465</v>
      </c>
      <c r="DBQ203" t="s">
        <v>6465</v>
      </c>
      <c r="DBR203" t="s">
        <v>6465</v>
      </c>
      <c r="DBS203" t="s">
        <v>6465</v>
      </c>
      <c r="DBT203" t="s">
        <v>6465</v>
      </c>
      <c r="DBU203" t="s">
        <v>6465</v>
      </c>
      <c r="DBV203" t="s">
        <v>6465</v>
      </c>
      <c r="DBW203" t="s">
        <v>6465</v>
      </c>
      <c r="DBX203" t="s">
        <v>6465</v>
      </c>
      <c r="DBY203" t="s">
        <v>6465</v>
      </c>
      <c r="DBZ203" t="s">
        <v>6465</v>
      </c>
      <c r="DCA203" t="s">
        <v>6465</v>
      </c>
      <c r="DCB203" t="s">
        <v>6465</v>
      </c>
      <c r="DCC203" t="s">
        <v>6465</v>
      </c>
      <c r="DCD203" t="s">
        <v>6465</v>
      </c>
      <c r="DCE203" t="s">
        <v>6465</v>
      </c>
      <c r="DCF203" t="s">
        <v>6465</v>
      </c>
      <c r="DCG203" t="s">
        <v>6465</v>
      </c>
      <c r="DCH203" t="s">
        <v>6465</v>
      </c>
      <c r="DCI203" t="s">
        <v>6465</v>
      </c>
      <c r="DCJ203" t="s">
        <v>6465</v>
      </c>
      <c r="DCK203" t="s">
        <v>6465</v>
      </c>
      <c r="DCL203" t="s">
        <v>6465</v>
      </c>
      <c r="DCM203" t="s">
        <v>6465</v>
      </c>
      <c r="DCN203" t="s">
        <v>6465</v>
      </c>
      <c r="DCO203" t="s">
        <v>6465</v>
      </c>
      <c r="DCP203" t="s">
        <v>6465</v>
      </c>
      <c r="DCQ203" t="s">
        <v>6465</v>
      </c>
      <c r="DCR203" t="s">
        <v>6465</v>
      </c>
      <c r="DCS203" t="s">
        <v>6465</v>
      </c>
      <c r="DCT203" t="s">
        <v>6465</v>
      </c>
      <c r="DCU203" t="s">
        <v>6465</v>
      </c>
      <c r="DCV203" t="s">
        <v>6465</v>
      </c>
      <c r="DCW203" t="s">
        <v>6465</v>
      </c>
      <c r="DCX203" t="s">
        <v>6465</v>
      </c>
      <c r="DCY203" t="s">
        <v>6465</v>
      </c>
      <c r="DCZ203" t="s">
        <v>6465</v>
      </c>
      <c r="DDA203" t="s">
        <v>6465</v>
      </c>
      <c r="DDB203" t="s">
        <v>6465</v>
      </c>
      <c r="DDC203" t="s">
        <v>6465</v>
      </c>
      <c r="DDD203" t="s">
        <v>6465</v>
      </c>
      <c r="DDE203" t="s">
        <v>6465</v>
      </c>
      <c r="DDF203" t="s">
        <v>6465</v>
      </c>
      <c r="DDG203" t="s">
        <v>6465</v>
      </c>
      <c r="DDH203" t="s">
        <v>6465</v>
      </c>
      <c r="DDI203" t="s">
        <v>6465</v>
      </c>
      <c r="DDJ203" t="s">
        <v>6465</v>
      </c>
      <c r="DDK203" t="s">
        <v>6465</v>
      </c>
      <c r="DDL203" t="s">
        <v>6465</v>
      </c>
      <c r="DDM203" t="s">
        <v>6465</v>
      </c>
      <c r="DDN203" t="s">
        <v>6465</v>
      </c>
      <c r="DDO203" t="s">
        <v>6465</v>
      </c>
      <c r="DDP203" t="s">
        <v>6465</v>
      </c>
      <c r="DDQ203" t="s">
        <v>6465</v>
      </c>
      <c r="DDR203" t="s">
        <v>6465</v>
      </c>
      <c r="DDS203" t="s">
        <v>6465</v>
      </c>
      <c r="DDT203" t="s">
        <v>6465</v>
      </c>
      <c r="DDU203" t="s">
        <v>6465</v>
      </c>
      <c r="DDV203" t="s">
        <v>6465</v>
      </c>
      <c r="DDW203" t="s">
        <v>6465</v>
      </c>
      <c r="DDX203" t="s">
        <v>6465</v>
      </c>
      <c r="DDY203" t="s">
        <v>6465</v>
      </c>
      <c r="DDZ203" t="s">
        <v>6465</v>
      </c>
      <c r="DEA203" t="s">
        <v>6465</v>
      </c>
      <c r="DEB203" t="s">
        <v>6465</v>
      </c>
      <c r="DEC203" t="s">
        <v>6465</v>
      </c>
      <c r="DED203" t="s">
        <v>6465</v>
      </c>
      <c r="DEE203" t="s">
        <v>6465</v>
      </c>
      <c r="DEF203" t="s">
        <v>6465</v>
      </c>
      <c r="DEG203" t="s">
        <v>6465</v>
      </c>
      <c r="DEH203" t="s">
        <v>6465</v>
      </c>
      <c r="DEI203" t="s">
        <v>6465</v>
      </c>
      <c r="DEJ203" t="s">
        <v>6465</v>
      </c>
      <c r="DEK203" t="s">
        <v>6465</v>
      </c>
      <c r="DEL203" t="s">
        <v>6465</v>
      </c>
      <c r="DEM203" t="s">
        <v>6465</v>
      </c>
      <c r="DEN203" t="s">
        <v>6465</v>
      </c>
      <c r="DEO203" t="s">
        <v>6465</v>
      </c>
      <c r="DEP203" t="s">
        <v>6465</v>
      </c>
      <c r="DEQ203" t="s">
        <v>6465</v>
      </c>
      <c r="DER203" t="s">
        <v>6465</v>
      </c>
      <c r="DES203" t="s">
        <v>6465</v>
      </c>
      <c r="DET203" t="s">
        <v>6465</v>
      </c>
      <c r="DEU203" t="s">
        <v>6465</v>
      </c>
      <c r="DEV203" t="s">
        <v>6465</v>
      </c>
      <c r="DEW203" t="s">
        <v>6465</v>
      </c>
      <c r="DEX203" t="s">
        <v>6465</v>
      </c>
      <c r="DEY203" t="s">
        <v>6465</v>
      </c>
      <c r="DEZ203" t="s">
        <v>6465</v>
      </c>
      <c r="DFA203" t="s">
        <v>6465</v>
      </c>
      <c r="DFB203" t="s">
        <v>6465</v>
      </c>
      <c r="DFC203" t="s">
        <v>6465</v>
      </c>
      <c r="DFD203" t="s">
        <v>6465</v>
      </c>
      <c r="DFE203" t="s">
        <v>6465</v>
      </c>
      <c r="DFF203" t="s">
        <v>6465</v>
      </c>
      <c r="DFG203" t="s">
        <v>6465</v>
      </c>
      <c r="DFH203" t="s">
        <v>6465</v>
      </c>
      <c r="DFI203" t="s">
        <v>6465</v>
      </c>
      <c r="DFJ203" t="s">
        <v>6465</v>
      </c>
      <c r="DFK203" t="s">
        <v>6465</v>
      </c>
      <c r="DFL203" t="s">
        <v>6465</v>
      </c>
      <c r="DFM203" t="s">
        <v>6465</v>
      </c>
      <c r="DFN203" t="s">
        <v>6465</v>
      </c>
      <c r="DFO203" t="s">
        <v>6465</v>
      </c>
      <c r="DFP203" t="s">
        <v>6465</v>
      </c>
      <c r="DFQ203" t="s">
        <v>6465</v>
      </c>
      <c r="DFR203" t="s">
        <v>6465</v>
      </c>
      <c r="DFS203" t="s">
        <v>6465</v>
      </c>
      <c r="DFT203" t="s">
        <v>6465</v>
      </c>
      <c r="DFU203" t="s">
        <v>6465</v>
      </c>
      <c r="DFV203" t="s">
        <v>6465</v>
      </c>
      <c r="DFW203" t="s">
        <v>6465</v>
      </c>
      <c r="DFX203" t="s">
        <v>6465</v>
      </c>
      <c r="DFY203" t="s">
        <v>6465</v>
      </c>
      <c r="DFZ203" t="s">
        <v>6465</v>
      </c>
      <c r="DGA203" t="s">
        <v>6465</v>
      </c>
      <c r="DGB203" t="s">
        <v>6465</v>
      </c>
      <c r="DGC203" t="s">
        <v>6465</v>
      </c>
      <c r="DGD203" t="s">
        <v>6465</v>
      </c>
      <c r="DGE203" t="s">
        <v>6465</v>
      </c>
      <c r="DGF203" t="s">
        <v>6465</v>
      </c>
      <c r="DGG203" t="s">
        <v>6465</v>
      </c>
      <c r="DGH203" t="s">
        <v>6465</v>
      </c>
      <c r="DGI203" t="s">
        <v>6465</v>
      </c>
      <c r="DGJ203" t="s">
        <v>6465</v>
      </c>
      <c r="DGK203" t="s">
        <v>6465</v>
      </c>
      <c r="DGL203" t="s">
        <v>6465</v>
      </c>
      <c r="DGM203" t="s">
        <v>6465</v>
      </c>
      <c r="DGN203" t="s">
        <v>6465</v>
      </c>
      <c r="DGO203" t="s">
        <v>6465</v>
      </c>
      <c r="DGP203" t="s">
        <v>6465</v>
      </c>
      <c r="DGQ203" t="s">
        <v>6465</v>
      </c>
      <c r="DGR203" t="s">
        <v>6465</v>
      </c>
      <c r="DGS203" t="s">
        <v>6465</v>
      </c>
      <c r="DGT203" t="s">
        <v>6465</v>
      </c>
      <c r="DGU203" t="s">
        <v>6465</v>
      </c>
      <c r="DGV203" t="s">
        <v>6465</v>
      </c>
      <c r="DGW203" t="s">
        <v>6465</v>
      </c>
      <c r="DGX203" t="s">
        <v>6465</v>
      </c>
      <c r="DGY203" t="s">
        <v>6465</v>
      </c>
      <c r="DGZ203" t="s">
        <v>6465</v>
      </c>
      <c r="DHA203" t="s">
        <v>6465</v>
      </c>
      <c r="DHB203" t="s">
        <v>6465</v>
      </c>
      <c r="DHC203" t="s">
        <v>6465</v>
      </c>
      <c r="DHD203" t="s">
        <v>6465</v>
      </c>
      <c r="DHE203" t="s">
        <v>6465</v>
      </c>
      <c r="DHF203" t="s">
        <v>6465</v>
      </c>
      <c r="DHG203" t="s">
        <v>6465</v>
      </c>
      <c r="DHH203" t="s">
        <v>6465</v>
      </c>
      <c r="DHI203" t="s">
        <v>6465</v>
      </c>
      <c r="DHJ203" t="s">
        <v>6465</v>
      </c>
      <c r="DHK203" t="s">
        <v>6465</v>
      </c>
      <c r="DHL203" t="s">
        <v>6465</v>
      </c>
      <c r="DHM203" t="s">
        <v>6465</v>
      </c>
      <c r="DHN203" t="s">
        <v>6465</v>
      </c>
      <c r="DHO203" t="s">
        <v>6465</v>
      </c>
      <c r="DHP203" t="s">
        <v>6465</v>
      </c>
      <c r="DHQ203" t="s">
        <v>6465</v>
      </c>
      <c r="DHR203" t="s">
        <v>6465</v>
      </c>
      <c r="DHS203" t="s">
        <v>6465</v>
      </c>
      <c r="DHT203" t="s">
        <v>6465</v>
      </c>
      <c r="DHU203" t="s">
        <v>6465</v>
      </c>
      <c r="DHV203" t="s">
        <v>6465</v>
      </c>
      <c r="DHW203" t="s">
        <v>6465</v>
      </c>
      <c r="DHX203" t="s">
        <v>6465</v>
      </c>
      <c r="DHY203" t="s">
        <v>6465</v>
      </c>
      <c r="DHZ203" t="s">
        <v>6465</v>
      </c>
      <c r="DIA203" t="s">
        <v>6465</v>
      </c>
      <c r="DIB203" t="s">
        <v>6465</v>
      </c>
      <c r="DIC203" t="s">
        <v>6465</v>
      </c>
      <c r="DID203" t="s">
        <v>6465</v>
      </c>
      <c r="DIE203" t="s">
        <v>6465</v>
      </c>
      <c r="DIF203" t="s">
        <v>6465</v>
      </c>
      <c r="DIG203" t="s">
        <v>6465</v>
      </c>
      <c r="DIH203" t="s">
        <v>6465</v>
      </c>
      <c r="DII203" t="s">
        <v>6465</v>
      </c>
      <c r="DIJ203" t="s">
        <v>6465</v>
      </c>
      <c r="DIK203" t="s">
        <v>6465</v>
      </c>
      <c r="DIL203" t="s">
        <v>6465</v>
      </c>
      <c r="DIM203" t="s">
        <v>6465</v>
      </c>
      <c r="DIN203" t="s">
        <v>6465</v>
      </c>
      <c r="DIO203" t="s">
        <v>6465</v>
      </c>
      <c r="DIP203" t="s">
        <v>6465</v>
      </c>
      <c r="DIQ203" t="s">
        <v>6465</v>
      </c>
      <c r="DIR203" t="s">
        <v>6465</v>
      </c>
      <c r="DIS203" t="s">
        <v>6465</v>
      </c>
      <c r="DIT203" t="s">
        <v>6465</v>
      </c>
      <c r="DIU203" t="s">
        <v>6465</v>
      </c>
      <c r="DIV203" t="s">
        <v>6465</v>
      </c>
      <c r="DIW203" t="s">
        <v>6465</v>
      </c>
      <c r="DIX203" t="s">
        <v>6465</v>
      </c>
      <c r="DIY203" t="s">
        <v>6465</v>
      </c>
      <c r="DIZ203" t="s">
        <v>6465</v>
      </c>
      <c r="DJA203" t="s">
        <v>6465</v>
      </c>
      <c r="DJB203" t="s">
        <v>6465</v>
      </c>
      <c r="DJC203" t="s">
        <v>6465</v>
      </c>
      <c r="DJD203" t="s">
        <v>6465</v>
      </c>
      <c r="DJE203" t="s">
        <v>6465</v>
      </c>
      <c r="DJF203" t="s">
        <v>6465</v>
      </c>
      <c r="DJG203" t="s">
        <v>6465</v>
      </c>
      <c r="DJH203" t="s">
        <v>6465</v>
      </c>
      <c r="DJI203" t="s">
        <v>6465</v>
      </c>
      <c r="DJJ203" t="s">
        <v>6465</v>
      </c>
      <c r="DJK203" t="s">
        <v>6465</v>
      </c>
      <c r="DJL203" t="s">
        <v>6465</v>
      </c>
      <c r="DJM203" t="s">
        <v>6465</v>
      </c>
      <c r="DJN203" t="s">
        <v>6465</v>
      </c>
      <c r="DJO203" t="s">
        <v>6465</v>
      </c>
      <c r="DJP203" t="s">
        <v>6465</v>
      </c>
      <c r="DJQ203" t="s">
        <v>6465</v>
      </c>
      <c r="DJR203" t="s">
        <v>6465</v>
      </c>
      <c r="DJS203" t="s">
        <v>6465</v>
      </c>
      <c r="DJT203" t="s">
        <v>6465</v>
      </c>
      <c r="DJU203" t="s">
        <v>6465</v>
      </c>
      <c r="DJV203" t="s">
        <v>6465</v>
      </c>
      <c r="DJW203" t="s">
        <v>6465</v>
      </c>
      <c r="DJX203" t="s">
        <v>6465</v>
      </c>
      <c r="DJY203" t="s">
        <v>6465</v>
      </c>
      <c r="DJZ203" t="s">
        <v>6465</v>
      </c>
      <c r="DKA203" t="s">
        <v>6465</v>
      </c>
      <c r="DKB203" t="s">
        <v>6465</v>
      </c>
      <c r="DKC203" t="s">
        <v>6465</v>
      </c>
      <c r="DKD203" t="s">
        <v>6465</v>
      </c>
      <c r="DKE203" t="s">
        <v>6465</v>
      </c>
      <c r="DKF203" t="s">
        <v>6465</v>
      </c>
      <c r="DKG203" t="s">
        <v>6465</v>
      </c>
      <c r="DKH203" t="s">
        <v>6465</v>
      </c>
      <c r="DKI203" t="s">
        <v>6465</v>
      </c>
      <c r="DKJ203" t="s">
        <v>6465</v>
      </c>
      <c r="DKK203" t="s">
        <v>6465</v>
      </c>
      <c r="DKL203" t="s">
        <v>6465</v>
      </c>
      <c r="DKM203" t="s">
        <v>6465</v>
      </c>
      <c r="DKN203" t="s">
        <v>6465</v>
      </c>
      <c r="DKO203" t="s">
        <v>6465</v>
      </c>
      <c r="DKP203" t="s">
        <v>6465</v>
      </c>
      <c r="DKQ203" t="s">
        <v>6465</v>
      </c>
      <c r="DKR203" t="s">
        <v>6465</v>
      </c>
      <c r="DKS203" t="s">
        <v>6465</v>
      </c>
      <c r="DKT203" t="s">
        <v>6465</v>
      </c>
      <c r="DKU203" t="s">
        <v>6465</v>
      </c>
      <c r="DKV203" t="s">
        <v>6465</v>
      </c>
      <c r="DKW203" t="s">
        <v>6465</v>
      </c>
      <c r="DKX203" t="s">
        <v>6465</v>
      </c>
      <c r="DKY203" t="s">
        <v>6465</v>
      </c>
      <c r="DKZ203" t="s">
        <v>6465</v>
      </c>
      <c r="DLA203" t="s">
        <v>6465</v>
      </c>
      <c r="DLB203" t="s">
        <v>6465</v>
      </c>
      <c r="DLC203" t="s">
        <v>6465</v>
      </c>
      <c r="DLD203" t="s">
        <v>6465</v>
      </c>
      <c r="DLE203" t="s">
        <v>6465</v>
      </c>
      <c r="DLF203" t="s">
        <v>6465</v>
      </c>
      <c r="DLG203" t="s">
        <v>6465</v>
      </c>
      <c r="DLH203" t="s">
        <v>6465</v>
      </c>
      <c r="DLI203" t="s">
        <v>6465</v>
      </c>
      <c r="DLJ203" t="s">
        <v>6465</v>
      </c>
      <c r="DLK203" t="s">
        <v>6465</v>
      </c>
      <c r="DLL203" t="s">
        <v>6465</v>
      </c>
      <c r="DLM203" t="s">
        <v>6465</v>
      </c>
      <c r="DLN203" t="s">
        <v>6465</v>
      </c>
      <c r="DLO203" t="s">
        <v>6465</v>
      </c>
      <c r="DLP203" t="s">
        <v>6465</v>
      </c>
      <c r="DLQ203" t="s">
        <v>6465</v>
      </c>
      <c r="DLR203" t="s">
        <v>6465</v>
      </c>
      <c r="DLS203" t="s">
        <v>6465</v>
      </c>
      <c r="DLT203" t="s">
        <v>6465</v>
      </c>
      <c r="DLU203" t="s">
        <v>6465</v>
      </c>
      <c r="DLV203" t="s">
        <v>6465</v>
      </c>
      <c r="DLW203" t="s">
        <v>6465</v>
      </c>
      <c r="DLX203" t="s">
        <v>6465</v>
      </c>
      <c r="DLY203" t="s">
        <v>6465</v>
      </c>
      <c r="DLZ203" t="s">
        <v>6465</v>
      </c>
      <c r="DMA203" t="s">
        <v>6465</v>
      </c>
      <c r="DMB203" t="s">
        <v>6465</v>
      </c>
      <c r="DMC203" t="s">
        <v>6465</v>
      </c>
      <c r="DMD203" t="s">
        <v>6465</v>
      </c>
      <c r="DME203" t="s">
        <v>6465</v>
      </c>
      <c r="DMF203" t="s">
        <v>6465</v>
      </c>
      <c r="DMG203" t="s">
        <v>6465</v>
      </c>
      <c r="DMH203" t="s">
        <v>6465</v>
      </c>
      <c r="DMI203" t="s">
        <v>6465</v>
      </c>
      <c r="DMJ203" t="s">
        <v>6465</v>
      </c>
      <c r="DMK203" t="s">
        <v>6465</v>
      </c>
      <c r="DML203" t="s">
        <v>6465</v>
      </c>
      <c r="DMM203" t="s">
        <v>6465</v>
      </c>
      <c r="DMN203" t="s">
        <v>6465</v>
      </c>
      <c r="DMO203" t="s">
        <v>6465</v>
      </c>
      <c r="DMP203" t="s">
        <v>6465</v>
      </c>
      <c r="DMQ203" t="s">
        <v>6465</v>
      </c>
      <c r="DMR203" t="s">
        <v>6465</v>
      </c>
      <c r="DMS203" t="s">
        <v>6465</v>
      </c>
      <c r="DMT203" t="s">
        <v>6465</v>
      </c>
      <c r="DMU203" t="s">
        <v>6465</v>
      </c>
      <c r="DMV203" t="s">
        <v>6465</v>
      </c>
      <c r="DMW203" t="s">
        <v>6465</v>
      </c>
      <c r="DMX203" t="s">
        <v>6465</v>
      </c>
      <c r="DMY203" t="s">
        <v>6465</v>
      </c>
      <c r="DMZ203" t="s">
        <v>6465</v>
      </c>
      <c r="DNA203" t="s">
        <v>6465</v>
      </c>
      <c r="DNB203" t="s">
        <v>6465</v>
      </c>
      <c r="DNC203" t="s">
        <v>6465</v>
      </c>
      <c r="DND203" t="s">
        <v>6465</v>
      </c>
      <c r="DNE203" t="s">
        <v>6465</v>
      </c>
      <c r="DNF203" t="s">
        <v>6465</v>
      </c>
      <c r="DNG203" t="s">
        <v>6465</v>
      </c>
      <c r="DNH203" t="s">
        <v>6465</v>
      </c>
      <c r="DNI203" t="s">
        <v>6465</v>
      </c>
      <c r="DNJ203" t="s">
        <v>6465</v>
      </c>
      <c r="DNK203" t="s">
        <v>6465</v>
      </c>
      <c r="DNL203" t="s">
        <v>6465</v>
      </c>
      <c r="DNM203" t="s">
        <v>6465</v>
      </c>
      <c r="DNN203" t="s">
        <v>6465</v>
      </c>
      <c r="DNO203" t="s">
        <v>6465</v>
      </c>
      <c r="DNP203" t="s">
        <v>6465</v>
      </c>
      <c r="DNQ203" t="s">
        <v>6465</v>
      </c>
      <c r="DNR203" t="s">
        <v>6465</v>
      </c>
      <c r="DNS203" t="s">
        <v>6465</v>
      </c>
      <c r="DNT203" t="s">
        <v>6465</v>
      </c>
      <c r="DNU203" t="s">
        <v>6465</v>
      </c>
      <c r="DNV203" t="s">
        <v>6465</v>
      </c>
      <c r="DNW203" t="s">
        <v>6465</v>
      </c>
      <c r="DNX203" t="s">
        <v>6465</v>
      </c>
      <c r="DNY203" t="s">
        <v>6465</v>
      </c>
      <c r="DNZ203" t="s">
        <v>6465</v>
      </c>
      <c r="DOA203" t="s">
        <v>6465</v>
      </c>
      <c r="DOB203" t="s">
        <v>6465</v>
      </c>
      <c r="DOC203" t="s">
        <v>6465</v>
      </c>
      <c r="DOD203" t="s">
        <v>6465</v>
      </c>
      <c r="DOE203" t="s">
        <v>6465</v>
      </c>
      <c r="DOF203" t="s">
        <v>6465</v>
      </c>
      <c r="DOG203" t="s">
        <v>6465</v>
      </c>
      <c r="DOH203" t="s">
        <v>6465</v>
      </c>
      <c r="DOI203" t="s">
        <v>6465</v>
      </c>
      <c r="DOJ203" t="s">
        <v>6465</v>
      </c>
      <c r="DOK203" t="s">
        <v>6465</v>
      </c>
      <c r="DOL203" t="s">
        <v>6465</v>
      </c>
      <c r="DOM203" t="s">
        <v>6465</v>
      </c>
      <c r="DON203" t="s">
        <v>6465</v>
      </c>
      <c r="DOO203" t="s">
        <v>6465</v>
      </c>
      <c r="DOP203" t="s">
        <v>6465</v>
      </c>
      <c r="DOQ203" t="s">
        <v>6465</v>
      </c>
      <c r="DOR203" t="s">
        <v>6465</v>
      </c>
      <c r="DOS203" t="s">
        <v>6465</v>
      </c>
      <c r="DOT203" t="s">
        <v>6465</v>
      </c>
      <c r="DOU203" t="s">
        <v>6465</v>
      </c>
      <c r="DOV203" t="s">
        <v>6465</v>
      </c>
      <c r="DOW203" t="s">
        <v>6465</v>
      </c>
      <c r="DOX203" t="s">
        <v>6465</v>
      </c>
      <c r="DOY203" t="s">
        <v>6465</v>
      </c>
      <c r="DOZ203" t="s">
        <v>6465</v>
      </c>
      <c r="DPA203" t="s">
        <v>6465</v>
      </c>
      <c r="DPB203" t="s">
        <v>6465</v>
      </c>
      <c r="DPC203" t="s">
        <v>6465</v>
      </c>
      <c r="DPD203" t="s">
        <v>6465</v>
      </c>
      <c r="DPE203" t="s">
        <v>6465</v>
      </c>
      <c r="DPF203" t="s">
        <v>6465</v>
      </c>
      <c r="DPG203" t="s">
        <v>6465</v>
      </c>
      <c r="DPH203" t="s">
        <v>6465</v>
      </c>
      <c r="DPI203" t="s">
        <v>6465</v>
      </c>
      <c r="DPJ203" t="s">
        <v>6465</v>
      </c>
      <c r="DPK203" t="s">
        <v>6465</v>
      </c>
      <c r="DPL203" t="s">
        <v>6465</v>
      </c>
      <c r="DPM203" t="s">
        <v>6465</v>
      </c>
      <c r="DPN203" t="s">
        <v>6465</v>
      </c>
      <c r="DPO203" t="s">
        <v>6465</v>
      </c>
      <c r="DPP203" t="s">
        <v>6465</v>
      </c>
      <c r="DPQ203" t="s">
        <v>6465</v>
      </c>
      <c r="DPR203" t="s">
        <v>6465</v>
      </c>
      <c r="DPS203" t="s">
        <v>6465</v>
      </c>
      <c r="DPT203" t="s">
        <v>6465</v>
      </c>
      <c r="DPU203" t="s">
        <v>6465</v>
      </c>
      <c r="DPV203" t="s">
        <v>6465</v>
      </c>
      <c r="DPW203" t="s">
        <v>6465</v>
      </c>
      <c r="DPX203" t="s">
        <v>6465</v>
      </c>
      <c r="DPY203" t="s">
        <v>6465</v>
      </c>
      <c r="DPZ203" t="s">
        <v>6465</v>
      </c>
      <c r="DQA203" t="s">
        <v>6465</v>
      </c>
      <c r="DQB203" t="s">
        <v>6465</v>
      </c>
      <c r="DQC203" t="s">
        <v>6465</v>
      </c>
      <c r="DQD203" t="s">
        <v>6465</v>
      </c>
      <c r="DQE203" t="s">
        <v>6465</v>
      </c>
      <c r="DQF203" t="s">
        <v>6465</v>
      </c>
      <c r="DQG203" t="s">
        <v>6465</v>
      </c>
      <c r="DQH203" t="s">
        <v>6465</v>
      </c>
      <c r="DQI203" t="s">
        <v>6465</v>
      </c>
      <c r="DQJ203" t="s">
        <v>6465</v>
      </c>
      <c r="DQK203" t="s">
        <v>6465</v>
      </c>
      <c r="DQL203" t="s">
        <v>6465</v>
      </c>
      <c r="DQM203" t="s">
        <v>6465</v>
      </c>
      <c r="DQN203" t="s">
        <v>6465</v>
      </c>
      <c r="DQO203" t="s">
        <v>6465</v>
      </c>
      <c r="DQP203" t="s">
        <v>6465</v>
      </c>
      <c r="DQQ203" t="s">
        <v>6465</v>
      </c>
      <c r="DQR203" t="s">
        <v>6465</v>
      </c>
      <c r="DQS203" t="s">
        <v>6465</v>
      </c>
      <c r="DQT203" t="s">
        <v>6465</v>
      </c>
      <c r="DQU203" t="s">
        <v>6465</v>
      </c>
      <c r="DQV203" t="s">
        <v>6465</v>
      </c>
      <c r="DQW203" t="s">
        <v>6465</v>
      </c>
      <c r="DQX203" t="s">
        <v>6465</v>
      </c>
      <c r="DQY203" t="s">
        <v>6465</v>
      </c>
      <c r="DQZ203" t="s">
        <v>6465</v>
      </c>
      <c r="DRA203" t="s">
        <v>6465</v>
      </c>
      <c r="DRB203" t="s">
        <v>6465</v>
      </c>
      <c r="DRC203" t="s">
        <v>6465</v>
      </c>
      <c r="DRD203" t="s">
        <v>6465</v>
      </c>
      <c r="DRE203" t="s">
        <v>6465</v>
      </c>
      <c r="DRF203" t="s">
        <v>6465</v>
      </c>
      <c r="DRG203" t="s">
        <v>6465</v>
      </c>
      <c r="DRH203" t="s">
        <v>6465</v>
      </c>
      <c r="DRI203" t="s">
        <v>6465</v>
      </c>
      <c r="DRJ203" t="s">
        <v>6465</v>
      </c>
      <c r="DRK203" t="s">
        <v>6465</v>
      </c>
      <c r="DRL203" t="s">
        <v>6465</v>
      </c>
      <c r="DRM203" t="s">
        <v>6465</v>
      </c>
      <c r="DRN203" t="s">
        <v>6465</v>
      </c>
      <c r="DRO203" t="s">
        <v>6465</v>
      </c>
      <c r="DRP203" t="s">
        <v>6465</v>
      </c>
      <c r="DRQ203" t="s">
        <v>6465</v>
      </c>
      <c r="DRR203" t="s">
        <v>6465</v>
      </c>
      <c r="DRS203" t="s">
        <v>6465</v>
      </c>
      <c r="DRT203" t="s">
        <v>6465</v>
      </c>
      <c r="DRU203" t="s">
        <v>6465</v>
      </c>
      <c r="DRV203" t="s">
        <v>6465</v>
      </c>
      <c r="DRW203" t="s">
        <v>6465</v>
      </c>
      <c r="DRX203" t="s">
        <v>6465</v>
      </c>
      <c r="DRY203" t="s">
        <v>6465</v>
      </c>
      <c r="DRZ203" t="s">
        <v>6465</v>
      </c>
      <c r="DSA203" t="s">
        <v>6465</v>
      </c>
      <c r="DSB203" t="s">
        <v>6465</v>
      </c>
      <c r="DSC203" t="s">
        <v>6465</v>
      </c>
      <c r="DSD203" t="s">
        <v>6465</v>
      </c>
      <c r="DSE203" t="s">
        <v>6465</v>
      </c>
      <c r="DSF203" t="s">
        <v>6465</v>
      </c>
      <c r="DSG203" t="s">
        <v>6465</v>
      </c>
      <c r="DSH203" t="s">
        <v>6465</v>
      </c>
      <c r="DSI203" t="s">
        <v>6465</v>
      </c>
      <c r="DSJ203" t="s">
        <v>6465</v>
      </c>
      <c r="DSK203" t="s">
        <v>6465</v>
      </c>
      <c r="DSL203" t="s">
        <v>6465</v>
      </c>
      <c r="DSM203" t="s">
        <v>6465</v>
      </c>
      <c r="DSN203" t="s">
        <v>6465</v>
      </c>
      <c r="DSO203" t="s">
        <v>6465</v>
      </c>
      <c r="DSP203" t="s">
        <v>6465</v>
      </c>
      <c r="DSQ203" t="s">
        <v>6465</v>
      </c>
      <c r="DSR203" t="s">
        <v>6465</v>
      </c>
      <c r="DSS203" t="s">
        <v>6465</v>
      </c>
      <c r="DST203" t="s">
        <v>6465</v>
      </c>
      <c r="DSU203" t="s">
        <v>6465</v>
      </c>
      <c r="DSV203" t="s">
        <v>6465</v>
      </c>
      <c r="DSW203" t="s">
        <v>6465</v>
      </c>
      <c r="DSX203" t="s">
        <v>6465</v>
      </c>
      <c r="DSY203" t="s">
        <v>6465</v>
      </c>
      <c r="DSZ203" t="s">
        <v>6465</v>
      </c>
      <c r="DTA203" t="s">
        <v>6465</v>
      </c>
      <c r="DTB203" t="s">
        <v>6465</v>
      </c>
      <c r="DTC203" t="s">
        <v>6465</v>
      </c>
      <c r="DTD203" t="s">
        <v>6465</v>
      </c>
      <c r="DTE203" t="s">
        <v>6465</v>
      </c>
      <c r="DTF203" t="s">
        <v>6465</v>
      </c>
      <c r="DTG203" t="s">
        <v>6465</v>
      </c>
      <c r="DTH203" t="s">
        <v>6465</v>
      </c>
      <c r="DTI203" t="s">
        <v>6465</v>
      </c>
      <c r="DTJ203" t="s">
        <v>6465</v>
      </c>
      <c r="DTK203" t="s">
        <v>6465</v>
      </c>
      <c r="DTL203" t="s">
        <v>6465</v>
      </c>
      <c r="DTM203" t="s">
        <v>6465</v>
      </c>
      <c r="DTN203" t="s">
        <v>6465</v>
      </c>
      <c r="DTO203" t="s">
        <v>6465</v>
      </c>
      <c r="DTP203" t="s">
        <v>6465</v>
      </c>
      <c r="DTQ203" t="s">
        <v>6465</v>
      </c>
      <c r="DTR203" t="s">
        <v>6465</v>
      </c>
      <c r="DTS203" t="s">
        <v>6465</v>
      </c>
      <c r="DTT203" t="s">
        <v>6465</v>
      </c>
      <c r="DTU203" t="s">
        <v>6465</v>
      </c>
      <c r="DTV203" t="s">
        <v>6465</v>
      </c>
      <c r="DTW203" t="s">
        <v>6465</v>
      </c>
      <c r="DTX203" t="s">
        <v>6465</v>
      </c>
      <c r="DTY203" t="s">
        <v>6465</v>
      </c>
      <c r="DTZ203" t="s">
        <v>6465</v>
      </c>
      <c r="DUA203" t="s">
        <v>6465</v>
      </c>
      <c r="DUB203" t="s">
        <v>6465</v>
      </c>
      <c r="DUC203" t="s">
        <v>6465</v>
      </c>
      <c r="DUD203" t="s">
        <v>6465</v>
      </c>
      <c r="DUE203" t="s">
        <v>6465</v>
      </c>
      <c r="DUF203" t="s">
        <v>6465</v>
      </c>
      <c r="DUG203" t="s">
        <v>6465</v>
      </c>
      <c r="DUH203" t="s">
        <v>6465</v>
      </c>
      <c r="DUI203" t="s">
        <v>6465</v>
      </c>
      <c r="DUJ203" t="s">
        <v>6465</v>
      </c>
      <c r="DUK203" t="s">
        <v>6465</v>
      </c>
      <c r="DUL203" t="s">
        <v>6465</v>
      </c>
      <c r="DUM203" t="s">
        <v>6465</v>
      </c>
      <c r="DUN203" t="s">
        <v>6465</v>
      </c>
      <c r="DUO203" t="s">
        <v>6465</v>
      </c>
      <c r="DUP203" t="s">
        <v>6465</v>
      </c>
      <c r="DUQ203" t="s">
        <v>6465</v>
      </c>
      <c r="DUR203" t="s">
        <v>6465</v>
      </c>
      <c r="DUS203" t="s">
        <v>6465</v>
      </c>
      <c r="DUT203" t="s">
        <v>6465</v>
      </c>
      <c r="DUU203" t="s">
        <v>6465</v>
      </c>
      <c r="DUV203" t="s">
        <v>6465</v>
      </c>
      <c r="DUW203" t="s">
        <v>6465</v>
      </c>
      <c r="DUX203" t="s">
        <v>6465</v>
      </c>
      <c r="DUY203" t="s">
        <v>6465</v>
      </c>
      <c r="DUZ203" t="s">
        <v>6465</v>
      </c>
      <c r="DVA203" t="s">
        <v>6465</v>
      </c>
      <c r="DVB203" t="s">
        <v>6465</v>
      </c>
      <c r="DVC203" t="s">
        <v>6465</v>
      </c>
      <c r="DVD203" t="s">
        <v>6465</v>
      </c>
      <c r="DVE203" t="s">
        <v>6465</v>
      </c>
      <c r="DVF203" t="s">
        <v>6465</v>
      </c>
      <c r="DVG203" t="s">
        <v>6465</v>
      </c>
      <c r="DVH203" t="s">
        <v>6465</v>
      </c>
      <c r="DVI203" t="s">
        <v>6465</v>
      </c>
      <c r="DVJ203" t="s">
        <v>6465</v>
      </c>
      <c r="DVK203" t="s">
        <v>6465</v>
      </c>
      <c r="DVL203" t="s">
        <v>6465</v>
      </c>
      <c r="DVM203" t="s">
        <v>6465</v>
      </c>
      <c r="DVN203" t="s">
        <v>6465</v>
      </c>
      <c r="DVO203" t="s">
        <v>6465</v>
      </c>
      <c r="DVP203" t="s">
        <v>6465</v>
      </c>
      <c r="DVQ203" t="s">
        <v>6465</v>
      </c>
      <c r="DVR203" t="s">
        <v>6465</v>
      </c>
      <c r="DVS203" t="s">
        <v>6465</v>
      </c>
      <c r="DVT203" t="s">
        <v>6465</v>
      </c>
      <c r="DVU203" t="s">
        <v>6465</v>
      </c>
      <c r="DVV203" t="s">
        <v>6465</v>
      </c>
      <c r="DVW203" t="s">
        <v>6465</v>
      </c>
      <c r="DVX203" t="s">
        <v>6465</v>
      </c>
      <c r="DVY203" t="s">
        <v>6465</v>
      </c>
      <c r="DVZ203" t="s">
        <v>6465</v>
      </c>
      <c r="DWA203" t="s">
        <v>6465</v>
      </c>
      <c r="DWB203" t="s">
        <v>6465</v>
      </c>
      <c r="DWC203" t="s">
        <v>6465</v>
      </c>
      <c r="DWD203" t="s">
        <v>6465</v>
      </c>
      <c r="DWE203" t="s">
        <v>6465</v>
      </c>
      <c r="DWF203" t="s">
        <v>6465</v>
      </c>
      <c r="DWG203" t="s">
        <v>6465</v>
      </c>
      <c r="DWH203" t="s">
        <v>6465</v>
      </c>
      <c r="DWI203" t="s">
        <v>6465</v>
      </c>
      <c r="DWJ203" t="s">
        <v>6465</v>
      </c>
      <c r="DWK203" t="s">
        <v>6465</v>
      </c>
      <c r="DWL203" t="s">
        <v>6465</v>
      </c>
      <c r="DWM203" t="s">
        <v>6465</v>
      </c>
      <c r="DWN203" t="s">
        <v>6465</v>
      </c>
      <c r="DWO203" t="s">
        <v>6465</v>
      </c>
      <c r="DWP203" t="s">
        <v>6465</v>
      </c>
      <c r="DWQ203" t="s">
        <v>6465</v>
      </c>
      <c r="DWR203" t="s">
        <v>6465</v>
      </c>
      <c r="DWS203" t="s">
        <v>6465</v>
      </c>
      <c r="DWT203" t="s">
        <v>6465</v>
      </c>
      <c r="DWU203" t="s">
        <v>6465</v>
      </c>
      <c r="DWV203" t="s">
        <v>6465</v>
      </c>
      <c r="DWW203" t="s">
        <v>6465</v>
      </c>
      <c r="DWX203" t="s">
        <v>6465</v>
      </c>
      <c r="DWY203" t="s">
        <v>6465</v>
      </c>
      <c r="DWZ203" t="s">
        <v>6465</v>
      </c>
      <c r="DXA203" t="s">
        <v>6465</v>
      </c>
      <c r="DXB203" t="s">
        <v>6465</v>
      </c>
      <c r="DXC203" t="s">
        <v>6465</v>
      </c>
      <c r="DXD203" t="s">
        <v>6465</v>
      </c>
      <c r="DXE203" t="s">
        <v>6465</v>
      </c>
      <c r="DXF203" t="s">
        <v>6465</v>
      </c>
      <c r="DXG203" t="s">
        <v>6465</v>
      </c>
      <c r="DXH203" t="s">
        <v>6465</v>
      </c>
      <c r="DXI203" t="s">
        <v>6465</v>
      </c>
      <c r="DXJ203" t="s">
        <v>6465</v>
      </c>
      <c r="DXK203" t="s">
        <v>6465</v>
      </c>
      <c r="DXL203" t="s">
        <v>6465</v>
      </c>
      <c r="DXM203" t="s">
        <v>6465</v>
      </c>
      <c r="DXN203" t="s">
        <v>6465</v>
      </c>
      <c r="DXO203" t="s">
        <v>6465</v>
      </c>
      <c r="DXP203" t="s">
        <v>6465</v>
      </c>
      <c r="DXQ203" t="s">
        <v>6465</v>
      </c>
      <c r="DXR203" t="s">
        <v>6465</v>
      </c>
      <c r="DXS203" t="s">
        <v>6465</v>
      </c>
      <c r="DXT203" t="s">
        <v>6465</v>
      </c>
      <c r="DXU203" t="s">
        <v>6465</v>
      </c>
      <c r="DXV203" t="s">
        <v>6465</v>
      </c>
      <c r="DXW203" t="s">
        <v>6465</v>
      </c>
      <c r="DXX203" t="s">
        <v>6465</v>
      </c>
      <c r="DXY203" t="s">
        <v>6465</v>
      </c>
      <c r="DXZ203" t="s">
        <v>6465</v>
      </c>
      <c r="DYA203" t="s">
        <v>6465</v>
      </c>
      <c r="DYB203" t="s">
        <v>6465</v>
      </c>
      <c r="DYC203" t="s">
        <v>6465</v>
      </c>
      <c r="DYD203" t="s">
        <v>6465</v>
      </c>
      <c r="DYE203" t="s">
        <v>6465</v>
      </c>
      <c r="DYF203" t="s">
        <v>6465</v>
      </c>
      <c r="DYG203" t="s">
        <v>6465</v>
      </c>
      <c r="DYH203" t="s">
        <v>6465</v>
      </c>
      <c r="DYI203" t="s">
        <v>6465</v>
      </c>
      <c r="DYJ203" t="s">
        <v>6465</v>
      </c>
      <c r="DYK203" t="s">
        <v>6465</v>
      </c>
      <c r="DYL203" t="s">
        <v>6465</v>
      </c>
      <c r="DYM203" t="s">
        <v>6465</v>
      </c>
      <c r="DYN203" t="s">
        <v>6465</v>
      </c>
      <c r="DYO203" t="s">
        <v>6465</v>
      </c>
      <c r="DYP203" t="s">
        <v>6465</v>
      </c>
      <c r="DYQ203" t="s">
        <v>6465</v>
      </c>
      <c r="DYR203" t="s">
        <v>6465</v>
      </c>
      <c r="DYS203" t="s">
        <v>6465</v>
      </c>
      <c r="DYT203" t="s">
        <v>6465</v>
      </c>
      <c r="DYU203" t="s">
        <v>6465</v>
      </c>
      <c r="DYV203" t="s">
        <v>6465</v>
      </c>
      <c r="DYW203" t="s">
        <v>6465</v>
      </c>
      <c r="DYX203" t="s">
        <v>6465</v>
      </c>
      <c r="DYY203" t="s">
        <v>6465</v>
      </c>
      <c r="DYZ203" t="s">
        <v>6465</v>
      </c>
      <c r="DZA203" t="s">
        <v>6465</v>
      </c>
      <c r="DZB203" t="s">
        <v>6465</v>
      </c>
      <c r="DZC203" t="s">
        <v>6465</v>
      </c>
      <c r="DZD203" t="s">
        <v>6465</v>
      </c>
      <c r="DZE203" t="s">
        <v>6465</v>
      </c>
      <c r="DZF203" t="s">
        <v>6465</v>
      </c>
      <c r="DZG203" t="s">
        <v>6465</v>
      </c>
      <c r="DZH203" t="s">
        <v>6465</v>
      </c>
      <c r="DZI203" t="s">
        <v>6465</v>
      </c>
      <c r="DZJ203" t="s">
        <v>6465</v>
      </c>
      <c r="DZK203" t="s">
        <v>6465</v>
      </c>
      <c r="DZL203" t="s">
        <v>6465</v>
      </c>
      <c r="DZM203" t="s">
        <v>6465</v>
      </c>
      <c r="DZN203" t="s">
        <v>6465</v>
      </c>
      <c r="DZO203" t="s">
        <v>6465</v>
      </c>
      <c r="DZP203" t="s">
        <v>6465</v>
      </c>
      <c r="DZQ203" t="s">
        <v>6465</v>
      </c>
      <c r="DZR203" t="s">
        <v>6465</v>
      </c>
      <c r="DZS203" t="s">
        <v>6465</v>
      </c>
      <c r="DZT203" t="s">
        <v>6465</v>
      </c>
      <c r="DZU203" t="s">
        <v>6465</v>
      </c>
      <c r="DZV203" t="s">
        <v>6465</v>
      </c>
      <c r="DZW203" t="s">
        <v>6465</v>
      </c>
      <c r="DZX203" t="s">
        <v>6465</v>
      </c>
      <c r="DZY203" t="s">
        <v>6465</v>
      </c>
      <c r="DZZ203" t="s">
        <v>6465</v>
      </c>
      <c r="EAA203" t="s">
        <v>6465</v>
      </c>
      <c r="EAB203" t="s">
        <v>6465</v>
      </c>
      <c r="EAC203" t="s">
        <v>6465</v>
      </c>
      <c r="EAD203" t="s">
        <v>6465</v>
      </c>
      <c r="EAE203" t="s">
        <v>6465</v>
      </c>
      <c r="EAF203" t="s">
        <v>6465</v>
      </c>
      <c r="EAG203" t="s">
        <v>6465</v>
      </c>
      <c r="EAH203" t="s">
        <v>6465</v>
      </c>
      <c r="EAI203" t="s">
        <v>6465</v>
      </c>
      <c r="EAJ203" t="s">
        <v>6465</v>
      </c>
      <c r="EAK203" t="s">
        <v>6465</v>
      </c>
      <c r="EAL203" t="s">
        <v>6465</v>
      </c>
      <c r="EAM203" t="s">
        <v>6465</v>
      </c>
      <c r="EAN203" t="s">
        <v>6465</v>
      </c>
      <c r="EAO203" t="s">
        <v>6465</v>
      </c>
      <c r="EAP203" t="s">
        <v>6465</v>
      </c>
      <c r="EAQ203" t="s">
        <v>6465</v>
      </c>
      <c r="EAR203" t="s">
        <v>6465</v>
      </c>
      <c r="EAS203" t="s">
        <v>6465</v>
      </c>
      <c r="EAT203" t="s">
        <v>6465</v>
      </c>
      <c r="EAU203" t="s">
        <v>6465</v>
      </c>
      <c r="EAV203" t="s">
        <v>6465</v>
      </c>
      <c r="EAW203" t="s">
        <v>6465</v>
      </c>
      <c r="EAX203" t="s">
        <v>6465</v>
      </c>
      <c r="EAY203" t="s">
        <v>6465</v>
      </c>
      <c r="EAZ203" t="s">
        <v>6465</v>
      </c>
      <c r="EBA203" t="s">
        <v>6465</v>
      </c>
      <c r="EBB203" t="s">
        <v>6465</v>
      </c>
      <c r="EBC203" t="s">
        <v>6465</v>
      </c>
      <c r="EBD203" t="s">
        <v>6465</v>
      </c>
      <c r="EBE203" t="s">
        <v>6465</v>
      </c>
      <c r="EBF203" t="s">
        <v>6465</v>
      </c>
      <c r="EBG203" t="s">
        <v>6465</v>
      </c>
      <c r="EBH203" t="s">
        <v>6465</v>
      </c>
      <c r="EBI203" t="s">
        <v>6465</v>
      </c>
      <c r="EBJ203" t="s">
        <v>6465</v>
      </c>
      <c r="EBK203" t="s">
        <v>6465</v>
      </c>
      <c r="EBL203" t="s">
        <v>6465</v>
      </c>
      <c r="EBM203" t="s">
        <v>6465</v>
      </c>
      <c r="EBN203" t="s">
        <v>6465</v>
      </c>
      <c r="EBO203" t="s">
        <v>6465</v>
      </c>
      <c r="EBP203" t="s">
        <v>6465</v>
      </c>
      <c r="EBQ203" t="s">
        <v>6465</v>
      </c>
      <c r="EBR203" t="s">
        <v>6465</v>
      </c>
      <c r="EBS203" t="s">
        <v>6465</v>
      </c>
      <c r="EBT203" t="s">
        <v>6465</v>
      </c>
      <c r="EBU203" t="s">
        <v>6465</v>
      </c>
      <c r="EBV203" t="s">
        <v>6465</v>
      </c>
      <c r="EBW203" t="s">
        <v>6465</v>
      </c>
      <c r="EBX203" t="s">
        <v>6465</v>
      </c>
      <c r="EBY203" t="s">
        <v>6465</v>
      </c>
      <c r="EBZ203" t="s">
        <v>6465</v>
      </c>
      <c r="ECA203" t="s">
        <v>6465</v>
      </c>
      <c r="ECB203" t="s">
        <v>6465</v>
      </c>
      <c r="ECC203" t="s">
        <v>6465</v>
      </c>
      <c r="ECD203" t="s">
        <v>6465</v>
      </c>
      <c r="ECE203" t="s">
        <v>6465</v>
      </c>
      <c r="ECF203" t="s">
        <v>6465</v>
      </c>
      <c r="ECG203" t="s">
        <v>6465</v>
      </c>
      <c r="ECH203" t="s">
        <v>6465</v>
      </c>
      <c r="ECI203" t="s">
        <v>6465</v>
      </c>
      <c r="ECJ203" t="s">
        <v>6465</v>
      </c>
      <c r="ECK203" t="s">
        <v>6465</v>
      </c>
      <c r="ECL203" t="s">
        <v>6465</v>
      </c>
      <c r="ECM203" t="s">
        <v>6465</v>
      </c>
      <c r="ECN203" t="s">
        <v>6465</v>
      </c>
      <c r="ECO203" t="s">
        <v>6465</v>
      </c>
      <c r="ECP203" t="s">
        <v>6465</v>
      </c>
      <c r="ECQ203" t="s">
        <v>6465</v>
      </c>
      <c r="ECR203" t="s">
        <v>6465</v>
      </c>
      <c r="ECS203" t="s">
        <v>6465</v>
      </c>
      <c r="ECT203" t="s">
        <v>6465</v>
      </c>
      <c r="ECU203" t="s">
        <v>6465</v>
      </c>
      <c r="ECV203" t="s">
        <v>6465</v>
      </c>
      <c r="ECW203" t="s">
        <v>6465</v>
      </c>
      <c r="ECX203" t="s">
        <v>6465</v>
      </c>
      <c r="ECY203" t="s">
        <v>6465</v>
      </c>
      <c r="ECZ203" t="s">
        <v>6465</v>
      </c>
      <c r="EDA203" t="s">
        <v>6465</v>
      </c>
      <c r="EDB203" t="s">
        <v>6465</v>
      </c>
      <c r="EDC203" t="s">
        <v>6465</v>
      </c>
      <c r="EDD203" t="s">
        <v>6465</v>
      </c>
      <c r="EDE203" t="s">
        <v>6465</v>
      </c>
      <c r="EDF203" t="s">
        <v>6465</v>
      </c>
      <c r="EDG203" t="s">
        <v>6465</v>
      </c>
      <c r="EDH203" t="s">
        <v>6465</v>
      </c>
      <c r="EDI203" t="s">
        <v>6465</v>
      </c>
      <c r="EDJ203" t="s">
        <v>6465</v>
      </c>
      <c r="EDK203" t="s">
        <v>6465</v>
      </c>
      <c r="EDL203" t="s">
        <v>6465</v>
      </c>
      <c r="EDM203" t="s">
        <v>6465</v>
      </c>
      <c r="EDN203" t="s">
        <v>6465</v>
      </c>
      <c r="EDO203" t="s">
        <v>6465</v>
      </c>
      <c r="EDP203" t="s">
        <v>6465</v>
      </c>
      <c r="EDQ203" t="s">
        <v>6465</v>
      </c>
      <c r="EDR203" t="s">
        <v>6465</v>
      </c>
      <c r="EDS203" t="s">
        <v>6465</v>
      </c>
      <c r="EDT203" t="s">
        <v>6465</v>
      </c>
      <c r="EDU203" t="s">
        <v>6465</v>
      </c>
      <c r="EDV203" t="s">
        <v>6465</v>
      </c>
      <c r="EDW203" t="s">
        <v>6465</v>
      </c>
      <c r="EDX203" t="s">
        <v>6465</v>
      </c>
      <c r="EDY203" t="s">
        <v>6465</v>
      </c>
      <c r="EDZ203" t="s">
        <v>6465</v>
      </c>
      <c r="EEA203" t="s">
        <v>6465</v>
      </c>
      <c r="EEB203" t="s">
        <v>6465</v>
      </c>
      <c r="EEC203" t="s">
        <v>6465</v>
      </c>
      <c r="EED203" t="s">
        <v>6465</v>
      </c>
      <c r="EEE203" t="s">
        <v>6465</v>
      </c>
      <c r="EEF203" t="s">
        <v>6465</v>
      </c>
      <c r="EEG203" t="s">
        <v>6465</v>
      </c>
      <c r="EEH203" t="s">
        <v>6465</v>
      </c>
      <c r="EEI203" t="s">
        <v>6465</v>
      </c>
      <c r="EEJ203" t="s">
        <v>6465</v>
      </c>
      <c r="EEK203" t="s">
        <v>6465</v>
      </c>
      <c r="EEL203" t="s">
        <v>6465</v>
      </c>
      <c r="EEM203" t="s">
        <v>6465</v>
      </c>
      <c r="EEN203" t="s">
        <v>6465</v>
      </c>
      <c r="EEO203" t="s">
        <v>6465</v>
      </c>
      <c r="EEP203" t="s">
        <v>6465</v>
      </c>
      <c r="EEQ203" t="s">
        <v>6465</v>
      </c>
      <c r="EER203" t="s">
        <v>6465</v>
      </c>
      <c r="EES203" t="s">
        <v>6465</v>
      </c>
      <c r="EET203" t="s">
        <v>6465</v>
      </c>
      <c r="EEU203" t="s">
        <v>6465</v>
      </c>
      <c r="EEV203" t="s">
        <v>6465</v>
      </c>
      <c r="EEW203" t="s">
        <v>6465</v>
      </c>
      <c r="EEX203" t="s">
        <v>6465</v>
      </c>
      <c r="EEY203" t="s">
        <v>6465</v>
      </c>
      <c r="EEZ203" t="s">
        <v>6465</v>
      </c>
      <c r="EFA203" t="s">
        <v>6465</v>
      </c>
      <c r="EFB203" t="s">
        <v>6465</v>
      </c>
      <c r="EFC203" t="s">
        <v>6465</v>
      </c>
      <c r="EFD203" t="s">
        <v>6465</v>
      </c>
      <c r="EFE203" t="s">
        <v>6465</v>
      </c>
      <c r="EFF203" t="s">
        <v>6465</v>
      </c>
      <c r="EFG203" t="s">
        <v>6465</v>
      </c>
      <c r="EFH203" t="s">
        <v>6465</v>
      </c>
      <c r="EFI203" t="s">
        <v>6465</v>
      </c>
      <c r="EFJ203" t="s">
        <v>6465</v>
      </c>
      <c r="EFK203" t="s">
        <v>6465</v>
      </c>
      <c r="EFL203" t="s">
        <v>6465</v>
      </c>
      <c r="EFM203" t="s">
        <v>6465</v>
      </c>
      <c r="EFN203" t="s">
        <v>6465</v>
      </c>
      <c r="EFO203" t="s">
        <v>6465</v>
      </c>
      <c r="EFP203" t="s">
        <v>6465</v>
      </c>
      <c r="EFQ203" t="s">
        <v>6465</v>
      </c>
      <c r="EFR203" t="s">
        <v>6465</v>
      </c>
      <c r="EFS203" t="s">
        <v>6465</v>
      </c>
      <c r="EFT203" t="s">
        <v>6465</v>
      </c>
      <c r="EFU203" t="s">
        <v>6465</v>
      </c>
      <c r="EFV203" t="s">
        <v>6465</v>
      </c>
      <c r="EFW203" t="s">
        <v>6465</v>
      </c>
      <c r="EFX203" t="s">
        <v>6465</v>
      </c>
      <c r="EFY203" t="s">
        <v>6465</v>
      </c>
      <c r="EFZ203" t="s">
        <v>6465</v>
      </c>
      <c r="EGA203" t="s">
        <v>6465</v>
      </c>
      <c r="EGB203" t="s">
        <v>6465</v>
      </c>
      <c r="EGC203" t="s">
        <v>6465</v>
      </c>
      <c r="EGD203" t="s">
        <v>6465</v>
      </c>
      <c r="EGE203" t="s">
        <v>6465</v>
      </c>
      <c r="EGF203" t="s">
        <v>6465</v>
      </c>
      <c r="EGG203" t="s">
        <v>6465</v>
      </c>
      <c r="EGH203" t="s">
        <v>6465</v>
      </c>
      <c r="EGI203" t="s">
        <v>6465</v>
      </c>
      <c r="EGJ203" t="s">
        <v>6465</v>
      </c>
      <c r="EGK203" t="s">
        <v>6465</v>
      </c>
      <c r="EGL203" t="s">
        <v>6465</v>
      </c>
      <c r="EGM203" t="s">
        <v>6465</v>
      </c>
      <c r="EGN203" t="s">
        <v>6465</v>
      </c>
      <c r="EGO203" t="s">
        <v>6465</v>
      </c>
      <c r="EGP203" t="s">
        <v>6465</v>
      </c>
      <c r="EGQ203" t="s">
        <v>6465</v>
      </c>
      <c r="EGR203" t="s">
        <v>6465</v>
      </c>
      <c r="EGS203" t="s">
        <v>6465</v>
      </c>
      <c r="EGT203" t="s">
        <v>6465</v>
      </c>
      <c r="EGU203" t="s">
        <v>6465</v>
      </c>
      <c r="EGV203" t="s">
        <v>6465</v>
      </c>
      <c r="EGW203" t="s">
        <v>6465</v>
      </c>
      <c r="EGX203" t="s">
        <v>6465</v>
      </c>
      <c r="EGY203" t="s">
        <v>6465</v>
      </c>
      <c r="EGZ203" t="s">
        <v>6465</v>
      </c>
      <c r="EHA203" t="s">
        <v>6465</v>
      </c>
      <c r="EHB203" t="s">
        <v>6465</v>
      </c>
      <c r="EHC203" t="s">
        <v>6465</v>
      </c>
      <c r="EHD203" t="s">
        <v>6465</v>
      </c>
      <c r="EHE203" t="s">
        <v>6465</v>
      </c>
      <c r="EHF203" t="s">
        <v>6465</v>
      </c>
      <c r="EHG203" t="s">
        <v>6465</v>
      </c>
      <c r="EHH203" t="s">
        <v>6465</v>
      </c>
      <c r="EHI203" t="s">
        <v>6465</v>
      </c>
      <c r="EHJ203" t="s">
        <v>6465</v>
      </c>
      <c r="EHK203" t="s">
        <v>6465</v>
      </c>
      <c r="EHL203" t="s">
        <v>6465</v>
      </c>
      <c r="EHM203" t="s">
        <v>6465</v>
      </c>
      <c r="EHN203" t="s">
        <v>6465</v>
      </c>
      <c r="EHO203" t="s">
        <v>6465</v>
      </c>
      <c r="EHP203" t="s">
        <v>6465</v>
      </c>
      <c r="EHQ203" t="s">
        <v>6465</v>
      </c>
      <c r="EHR203" t="s">
        <v>6465</v>
      </c>
      <c r="EHS203" t="s">
        <v>6465</v>
      </c>
      <c r="EHT203" t="s">
        <v>6465</v>
      </c>
      <c r="EHU203" t="s">
        <v>6465</v>
      </c>
      <c r="EHV203" t="s">
        <v>6465</v>
      </c>
      <c r="EHW203" t="s">
        <v>6465</v>
      </c>
      <c r="EHX203" t="s">
        <v>6465</v>
      </c>
      <c r="EHY203" t="s">
        <v>6465</v>
      </c>
      <c r="EHZ203" t="s">
        <v>6465</v>
      </c>
      <c r="EIA203" t="s">
        <v>6465</v>
      </c>
      <c r="EIB203" t="s">
        <v>6465</v>
      </c>
      <c r="EIC203" t="s">
        <v>6465</v>
      </c>
      <c r="EID203" t="s">
        <v>6465</v>
      </c>
      <c r="EIE203" t="s">
        <v>6465</v>
      </c>
      <c r="EIF203" t="s">
        <v>6465</v>
      </c>
      <c r="EIG203" t="s">
        <v>6465</v>
      </c>
      <c r="EIH203" t="s">
        <v>6465</v>
      </c>
      <c r="EII203" t="s">
        <v>6465</v>
      </c>
      <c r="EIJ203" t="s">
        <v>6465</v>
      </c>
      <c r="EIK203" t="s">
        <v>6465</v>
      </c>
      <c r="EIL203" t="s">
        <v>6465</v>
      </c>
      <c r="EIM203" t="s">
        <v>6465</v>
      </c>
      <c r="EIN203" t="s">
        <v>6465</v>
      </c>
      <c r="EIO203" t="s">
        <v>6465</v>
      </c>
      <c r="EIP203" t="s">
        <v>6465</v>
      </c>
      <c r="EIQ203" t="s">
        <v>6465</v>
      </c>
      <c r="EIR203" t="s">
        <v>6465</v>
      </c>
      <c r="EIS203" t="s">
        <v>6465</v>
      </c>
      <c r="EIT203" t="s">
        <v>6465</v>
      </c>
      <c r="EIU203" t="s">
        <v>6465</v>
      </c>
      <c r="EIV203" t="s">
        <v>6465</v>
      </c>
      <c r="EIW203" t="s">
        <v>6465</v>
      </c>
      <c r="EIX203" t="s">
        <v>6465</v>
      </c>
      <c r="EIY203" t="s">
        <v>6465</v>
      </c>
      <c r="EIZ203" t="s">
        <v>6465</v>
      </c>
      <c r="EJA203" t="s">
        <v>6465</v>
      </c>
      <c r="EJB203" t="s">
        <v>6465</v>
      </c>
      <c r="EJC203" t="s">
        <v>6465</v>
      </c>
      <c r="EJD203" t="s">
        <v>6465</v>
      </c>
      <c r="EJE203" t="s">
        <v>6465</v>
      </c>
      <c r="EJF203" t="s">
        <v>6465</v>
      </c>
      <c r="EJG203" t="s">
        <v>6465</v>
      </c>
      <c r="EJH203" t="s">
        <v>6465</v>
      </c>
      <c r="EJI203" t="s">
        <v>6465</v>
      </c>
      <c r="EJJ203" t="s">
        <v>6465</v>
      </c>
      <c r="EJK203" t="s">
        <v>6465</v>
      </c>
      <c r="EJL203" t="s">
        <v>6465</v>
      </c>
      <c r="EJM203" t="s">
        <v>6465</v>
      </c>
      <c r="EJN203" t="s">
        <v>6465</v>
      </c>
      <c r="EJO203" t="s">
        <v>6465</v>
      </c>
      <c r="EJP203" t="s">
        <v>6465</v>
      </c>
      <c r="EJQ203" t="s">
        <v>6465</v>
      </c>
      <c r="EJR203" t="s">
        <v>6465</v>
      </c>
      <c r="EJS203" t="s">
        <v>6465</v>
      </c>
      <c r="EJT203" t="s">
        <v>6465</v>
      </c>
      <c r="EJU203" t="s">
        <v>6465</v>
      </c>
      <c r="EJV203" t="s">
        <v>6465</v>
      </c>
      <c r="EJW203" t="s">
        <v>6465</v>
      </c>
      <c r="EJX203" t="s">
        <v>6465</v>
      </c>
      <c r="EJY203" t="s">
        <v>6465</v>
      </c>
      <c r="EJZ203" t="s">
        <v>6465</v>
      </c>
      <c r="EKA203" t="s">
        <v>6465</v>
      </c>
      <c r="EKB203" t="s">
        <v>6465</v>
      </c>
      <c r="EKC203" t="s">
        <v>6465</v>
      </c>
      <c r="EKD203" t="s">
        <v>6465</v>
      </c>
      <c r="EKE203" t="s">
        <v>6465</v>
      </c>
      <c r="EKF203" t="s">
        <v>6465</v>
      </c>
      <c r="EKG203" t="s">
        <v>6465</v>
      </c>
      <c r="EKH203" t="s">
        <v>6465</v>
      </c>
      <c r="EKI203" t="s">
        <v>6465</v>
      </c>
      <c r="EKJ203" t="s">
        <v>6465</v>
      </c>
      <c r="EKK203" t="s">
        <v>6465</v>
      </c>
      <c r="EKL203" t="s">
        <v>6465</v>
      </c>
      <c r="EKM203" t="s">
        <v>6465</v>
      </c>
      <c r="EKN203" t="s">
        <v>6465</v>
      </c>
      <c r="EKO203" t="s">
        <v>6465</v>
      </c>
      <c r="EKP203" t="s">
        <v>6465</v>
      </c>
      <c r="EKQ203" t="s">
        <v>6465</v>
      </c>
      <c r="EKR203" t="s">
        <v>6465</v>
      </c>
      <c r="EKS203" t="s">
        <v>6465</v>
      </c>
      <c r="EKT203" t="s">
        <v>6465</v>
      </c>
      <c r="EKU203" t="s">
        <v>6465</v>
      </c>
      <c r="EKV203" t="s">
        <v>6465</v>
      </c>
      <c r="EKW203" t="s">
        <v>6465</v>
      </c>
      <c r="EKX203" t="s">
        <v>6465</v>
      </c>
      <c r="EKY203" t="s">
        <v>6465</v>
      </c>
      <c r="EKZ203" t="s">
        <v>6465</v>
      </c>
      <c r="ELA203" t="s">
        <v>6465</v>
      </c>
      <c r="ELB203" t="s">
        <v>6465</v>
      </c>
      <c r="ELC203" t="s">
        <v>6465</v>
      </c>
      <c r="ELD203" t="s">
        <v>6465</v>
      </c>
      <c r="ELE203" t="s">
        <v>6465</v>
      </c>
      <c r="ELF203" t="s">
        <v>6465</v>
      </c>
      <c r="ELG203" t="s">
        <v>6465</v>
      </c>
      <c r="ELH203" t="s">
        <v>6465</v>
      </c>
      <c r="ELI203" t="s">
        <v>6465</v>
      </c>
      <c r="ELJ203" t="s">
        <v>6465</v>
      </c>
      <c r="ELK203" t="s">
        <v>6465</v>
      </c>
      <c r="ELL203" t="s">
        <v>6465</v>
      </c>
      <c r="ELM203" t="s">
        <v>6465</v>
      </c>
      <c r="ELN203" t="s">
        <v>6465</v>
      </c>
      <c r="ELO203" t="s">
        <v>6465</v>
      </c>
      <c r="ELP203" t="s">
        <v>6465</v>
      </c>
      <c r="ELQ203" t="s">
        <v>6465</v>
      </c>
      <c r="ELR203" t="s">
        <v>6465</v>
      </c>
      <c r="ELS203" t="s">
        <v>6465</v>
      </c>
      <c r="ELT203" t="s">
        <v>6465</v>
      </c>
      <c r="ELU203" t="s">
        <v>6465</v>
      </c>
      <c r="ELV203" t="s">
        <v>6465</v>
      </c>
      <c r="ELW203" t="s">
        <v>6465</v>
      </c>
      <c r="ELX203" t="s">
        <v>6465</v>
      </c>
      <c r="ELY203" t="s">
        <v>6465</v>
      </c>
      <c r="ELZ203" t="s">
        <v>6465</v>
      </c>
      <c r="EMA203" t="s">
        <v>6465</v>
      </c>
      <c r="EMB203" t="s">
        <v>6465</v>
      </c>
      <c r="EMC203" t="s">
        <v>6465</v>
      </c>
      <c r="EMD203" t="s">
        <v>6465</v>
      </c>
      <c r="EME203" t="s">
        <v>6465</v>
      </c>
      <c r="EMF203" t="s">
        <v>6465</v>
      </c>
      <c r="EMG203" t="s">
        <v>6465</v>
      </c>
      <c r="EMH203" t="s">
        <v>6465</v>
      </c>
      <c r="EMI203" t="s">
        <v>6465</v>
      </c>
      <c r="EMJ203" t="s">
        <v>6465</v>
      </c>
      <c r="EMK203" t="s">
        <v>6465</v>
      </c>
      <c r="EML203" t="s">
        <v>6465</v>
      </c>
      <c r="EMM203" t="s">
        <v>6465</v>
      </c>
      <c r="EMN203" t="s">
        <v>6465</v>
      </c>
      <c r="EMO203" t="s">
        <v>6465</v>
      </c>
      <c r="EMP203" t="s">
        <v>6465</v>
      </c>
      <c r="EMQ203" t="s">
        <v>6465</v>
      </c>
      <c r="EMR203" t="s">
        <v>6465</v>
      </c>
      <c r="EMS203" t="s">
        <v>6465</v>
      </c>
      <c r="EMT203" t="s">
        <v>6465</v>
      </c>
      <c r="EMU203" t="s">
        <v>6465</v>
      </c>
      <c r="EMV203" t="s">
        <v>6465</v>
      </c>
      <c r="EMW203" t="s">
        <v>6465</v>
      </c>
      <c r="EMX203" t="s">
        <v>6465</v>
      </c>
      <c r="EMY203" t="s">
        <v>6465</v>
      </c>
      <c r="EMZ203" t="s">
        <v>6465</v>
      </c>
      <c r="ENA203" t="s">
        <v>6465</v>
      </c>
      <c r="ENB203" t="s">
        <v>6465</v>
      </c>
      <c r="ENC203" t="s">
        <v>6465</v>
      </c>
      <c r="END203" t="s">
        <v>6465</v>
      </c>
      <c r="ENE203" t="s">
        <v>6465</v>
      </c>
      <c r="ENF203" t="s">
        <v>6465</v>
      </c>
      <c r="ENG203" t="s">
        <v>6465</v>
      </c>
      <c r="ENH203" t="s">
        <v>6465</v>
      </c>
      <c r="ENI203" t="s">
        <v>6465</v>
      </c>
      <c r="ENJ203" t="s">
        <v>6465</v>
      </c>
      <c r="ENK203" t="s">
        <v>6465</v>
      </c>
      <c r="ENL203" t="s">
        <v>6465</v>
      </c>
      <c r="ENM203" t="s">
        <v>6465</v>
      </c>
      <c r="ENN203" t="s">
        <v>6465</v>
      </c>
      <c r="ENO203" t="s">
        <v>6465</v>
      </c>
      <c r="ENP203" t="s">
        <v>6465</v>
      </c>
      <c r="ENQ203" t="s">
        <v>6465</v>
      </c>
      <c r="ENR203" t="s">
        <v>6465</v>
      </c>
      <c r="ENS203" t="s">
        <v>6465</v>
      </c>
      <c r="ENT203" t="s">
        <v>6465</v>
      </c>
      <c r="ENU203" t="s">
        <v>6465</v>
      </c>
      <c r="ENV203" t="s">
        <v>6465</v>
      </c>
      <c r="ENW203" t="s">
        <v>6465</v>
      </c>
      <c r="ENX203" t="s">
        <v>6465</v>
      </c>
      <c r="ENY203" t="s">
        <v>6465</v>
      </c>
      <c r="ENZ203" t="s">
        <v>6465</v>
      </c>
      <c r="EOA203" t="s">
        <v>6465</v>
      </c>
      <c r="EOB203" t="s">
        <v>6465</v>
      </c>
      <c r="EOC203" t="s">
        <v>6465</v>
      </c>
      <c r="EOD203" t="s">
        <v>6465</v>
      </c>
      <c r="EOE203" t="s">
        <v>6465</v>
      </c>
      <c r="EOF203" t="s">
        <v>6465</v>
      </c>
      <c r="EOG203" t="s">
        <v>6465</v>
      </c>
      <c r="EOH203" t="s">
        <v>6465</v>
      </c>
      <c r="EOI203" t="s">
        <v>6465</v>
      </c>
      <c r="EOJ203" t="s">
        <v>6465</v>
      </c>
      <c r="EOK203" t="s">
        <v>6465</v>
      </c>
      <c r="EOL203" t="s">
        <v>6465</v>
      </c>
      <c r="EOM203" t="s">
        <v>6465</v>
      </c>
      <c r="EON203" t="s">
        <v>6465</v>
      </c>
      <c r="EOO203" t="s">
        <v>6465</v>
      </c>
      <c r="EOP203" t="s">
        <v>6465</v>
      </c>
      <c r="EOQ203" t="s">
        <v>6465</v>
      </c>
      <c r="EOR203" t="s">
        <v>6465</v>
      </c>
      <c r="EOS203" t="s">
        <v>6465</v>
      </c>
      <c r="EOT203" t="s">
        <v>6465</v>
      </c>
      <c r="EOU203" t="s">
        <v>6465</v>
      </c>
      <c r="EOV203" t="s">
        <v>6465</v>
      </c>
      <c r="EOW203" t="s">
        <v>6465</v>
      </c>
      <c r="EOX203" t="s">
        <v>6465</v>
      </c>
      <c r="EOY203" t="s">
        <v>6465</v>
      </c>
      <c r="EOZ203" t="s">
        <v>6465</v>
      </c>
      <c r="EPA203" t="s">
        <v>6465</v>
      </c>
      <c r="EPB203" t="s">
        <v>6465</v>
      </c>
      <c r="EPC203" t="s">
        <v>6465</v>
      </c>
      <c r="EPD203" t="s">
        <v>6465</v>
      </c>
      <c r="EPE203" t="s">
        <v>6465</v>
      </c>
      <c r="EPF203" t="s">
        <v>6465</v>
      </c>
      <c r="EPG203" t="s">
        <v>6465</v>
      </c>
      <c r="EPH203" t="s">
        <v>6465</v>
      </c>
      <c r="EPI203" t="s">
        <v>6465</v>
      </c>
      <c r="EPJ203" t="s">
        <v>6465</v>
      </c>
      <c r="EPK203" t="s">
        <v>6465</v>
      </c>
      <c r="EPL203" t="s">
        <v>6465</v>
      </c>
      <c r="EPM203" t="s">
        <v>6465</v>
      </c>
      <c r="EPN203" t="s">
        <v>6465</v>
      </c>
      <c r="EPO203" t="s">
        <v>6465</v>
      </c>
      <c r="EPP203" t="s">
        <v>6465</v>
      </c>
      <c r="EPQ203" t="s">
        <v>6465</v>
      </c>
      <c r="EPR203" t="s">
        <v>6465</v>
      </c>
      <c r="EPS203" t="s">
        <v>6465</v>
      </c>
      <c r="EPT203" t="s">
        <v>6465</v>
      </c>
      <c r="EPU203" t="s">
        <v>6465</v>
      </c>
      <c r="EPV203" t="s">
        <v>6465</v>
      </c>
      <c r="EPW203" t="s">
        <v>6465</v>
      </c>
      <c r="EPX203" t="s">
        <v>6465</v>
      </c>
      <c r="EPY203" t="s">
        <v>6465</v>
      </c>
      <c r="EPZ203" t="s">
        <v>6465</v>
      </c>
      <c r="EQA203" t="s">
        <v>6465</v>
      </c>
      <c r="EQB203" t="s">
        <v>6465</v>
      </c>
      <c r="EQC203" t="s">
        <v>6465</v>
      </c>
      <c r="EQD203" t="s">
        <v>6465</v>
      </c>
      <c r="EQE203" t="s">
        <v>6465</v>
      </c>
      <c r="EQF203" t="s">
        <v>6465</v>
      </c>
      <c r="EQG203" t="s">
        <v>6465</v>
      </c>
      <c r="EQH203" t="s">
        <v>6465</v>
      </c>
      <c r="EQI203" t="s">
        <v>6465</v>
      </c>
      <c r="EQJ203" t="s">
        <v>6465</v>
      </c>
      <c r="EQK203" t="s">
        <v>6465</v>
      </c>
      <c r="EQL203" t="s">
        <v>6465</v>
      </c>
      <c r="EQM203" t="s">
        <v>6465</v>
      </c>
      <c r="EQN203" t="s">
        <v>6465</v>
      </c>
      <c r="EQO203" t="s">
        <v>6465</v>
      </c>
      <c r="EQP203" t="s">
        <v>6465</v>
      </c>
      <c r="EQQ203" t="s">
        <v>6465</v>
      </c>
      <c r="EQR203" t="s">
        <v>6465</v>
      </c>
      <c r="EQS203" t="s">
        <v>6465</v>
      </c>
      <c r="EQT203" t="s">
        <v>6465</v>
      </c>
      <c r="EQU203" t="s">
        <v>6465</v>
      </c>
      <c r="EQV203" t="s">
        <v>6465</v>
      </c>
      <c r="EQW203" t="s">
        <v>6465</v>
      </c>
      <c r="EQX203" t="s">
        <v>6465</v>
      </c>
      <c r="EQY203" t="s">
        <v>6465</v>
      </c>
      <c r="EQZ203" t="s">
        <v>6465</v>
      </c>
      <c r="ERA203" t="s">
        <v>6465</v>
      </c>
      <c r="ERB203" t="s">
        <v>6465</v>
      </c>
      <c r="ERC203" t="s">
        <v>6465</v>
      </c>
      <c r="ERD203" t="s">
        <v>6465</v>
      </c>
      <c r="ERE203" t="s">
        <v>6465</v>
      </c>
      <c r="ERF203" t="s">
        <v>6465</v>
      </c>
      <c r="ERG203" t="s">
        <v>6465</v>
      </c>
      <c r="ERH203" t="s">
        <v>6465</v>
      </c>
      <c r="ERI203" t="s">
        <v>6465</v>
      </c>
      <c r="ERJ203" t="s">
        <v>6465</v>
      </c>
      <c r="ERK203" t="s">
        <v>6465</v>
      </c>
      <c r="ERL203" t="s">
        <v>6465</v>
      </c>
      <c r="ERM203" t="s">
        <v>6465</v>
      </c>
      <c r="ERN203" t="s">
        <v>6465</v>
      </c>
      <c r="ERO203" t="s">
        <v>6465</v>
      </c>
      <c r="ERP203" t="s">
        <v>6465</v>
      </c>
      <c r="ERQ203" t="s">
        <v>6465</v>
      </c>
      <c r="ERR203" t="s">
        <v>6465</v>
      </c>
      <c r="ERS203" t="s">
        <v>6465</v>
      </c>
      <c r="ERT203" t="s">
        <v>6465</v>
      </c>
      <c r="ERU203" t="s">
        <v>6465</v>
      </c>
      <c r="ERV203" t="s">
        <v>6465</v>
      </c>
      <c r="ERW203" t="s">
        <v>6465</v>
      </c>
      <c r="ERX203" t="s">
        <v>6465</v>
      </c>
      <c r="ERY203" t="s">
        <v>6465</v>
      </c>
      <c r="ERZ203" t="s">
        <v>6465</v>
      </c>
      <c r="ESA203" t="s">
        <v>6465</v>
      </c>
      <c r="ESB203" t="s">
        <v>6465</v>
      </c>
      <c r="ESC203" t="s">
        <v>6465</v>
      </c>
      <c r="ESD203" t="s">
        <v>6465</v>
      </c>
      <c r="ESE203" t="s">
        <v>6465</v>
      </c>
      <c r="ESF203" t="s">
        <v>6465</v>
      </c>
      <c r="ESG203" t="s">
        <v>6465</v>
      </c>
      <c r="ESH203" t="s">
        <v>6465</v>
      </c>
      <c r="ESI203" t="s">
        <v>6465</v>
      </c>
      <c r="ESJ203" t="s">
        <v>6465</v>
      </c>
      <c r="ESK203" t="s">
        <v>6465</v>
      </c>
      <c r="ESL203" t="s">
        <v>6465</v>
      </c>
      <c r="ESM203" t="s">
        <v>6465</v>
      </c>
      <c r="ESN203" t="s">
        <v>6465</v>
      </c>
      <c r="ESO203" t="s">
        <v>6465</v>
      </c>
      <c r="ESP203" t="s">
        <v>6465</v>
      </c>
      <c r="ESQ203" t="s">
        <v>6465</v>
      </c>
      <c r="ESR203" t="s">
        <v>6465</v>
      </c>
      <c r="ESS203" t="s">
        <v>6465</v>
      </c>
      <c r="EST203" t="s">
        <v>6465</v>
      </c>
      <c r="ESU203" t="s">
        <v>6465</v>
      </c>
      <c r="ESV203" t="s">
        <v>6465</v>
      </c>
      <c r="ESW203" t="s">
        <v>6465</v>
      </c>
      <c r="ESX203" t="s">
        <v>6465</v>
      </c>
      <c r="ESY203" t="s">
        <v>6465</v>
      </c>
      <c r="ESZ203" t="s">
        <v>6465</v>
      </c>
      <c r="ETA203" t="s">
        <v>6465</v>
      </c>
      <c r="ETB203" t="s">
        <v>6465</v>
      </c>
      <c r="ETC203" t="s">
        <v>6465</v>
      </c>
      <c r="ETD203" t="s">
        <v>6465</v>
      </c>
      <c r="ETE203" t="s">
        <v>6465</v>
      </c>
      <c r="ETF203" t="s">
        <v>6465</v>
      </c>
      <c r="ETG203" t="s">
        <v>6465</v>
      </c>
      <c r="ETH203" t="s">
        <v>6465</v>
      </c>
      <c r="ETI203" t="s">
        <v>6465</v>
      </c>
      <c r="ETJ203" t="s">
        <v>6465</v>
      </c>
      <c r="ETK203" t="s">
        <v>6465</v>
      </c>
      <c r="ETL203" t="s">
        <v>6465</v>
      </c>
      <c r="ETM203" t="s">
        <v>6465</v>
      </c>
      <c r="ETN203" t="s">
        <v>6465</v>
      </c>
      <c r="ETO203" t="s">
        <v>6465</v>
      </c>
      <c r="ETP203" t="s">
        <v>6465</v>
      </c>
      <c r="ETQ203" t="s">
        <v>6465</v>
      </c>
      <c r="ETR203" t="s">
        <v>6465</v>
      </c>
      <c r="ETS203" t="s">
        <v>6465</v>
      </c>
      <c r="ETT203" t="s">
        <v>6465</v>
      </c>
      <c r="ETU203" t="s">
        <v>6465</v>
      </c>
      <c r="ETV203" t="s">
        <v>6465</v>
      </c>
      <c r="ETW203" t="s">
        <v>6465</v>
      </c>
      <c r="ETX203" t="s">
        <v>6465</v>
      </c>
      <c r="ETY203" t="s">
        <v>6465</v>
      </c>
      <c r="ETZ203" t="s">
        <v>6465</v>
      </c>
      <c r="EUA203" t="s">
        <v>6465</v>
      </c>
      <c r="EUB203" t="s">
        <v>6465</v>
      </c>
      <c r="EUC203" t="s">
        <v>6465</v>
      </c>
      <c r="EUD203" t="s">
        <v>6465</v>
      </c>
      <c r="EUE203" t="s">
        <v>6465</v>
      </c>
      <c r="EUF203" t="s">
        <v>6465</v>
      </c>
      <c r="EUG203" t="s">
        <v>6465</v>
      </c>
      <c r="EUH203" t="s">
        <v>6465</v>
      </c>
      <c r="EUI203" t="s">
        <v>6465</v>
      </c>
      <c r="EUJ203" t="s">
        <v>6465</v>
      </c>
      <c r="EUK203" t="s">
        <v>6465</v>
      </c>
      <c r="EUL203" t="s">
        <v>6465</v>
      </c>
      <c r="EUM203" t="s">
        <v>6465</v>
      </c>
      <c r="EUN203" t="s">
        <v>6465</v>
      </c>
      <c r="EUO203" t="s">
        <v>6465</v>
      </c>
      <c r="EUP203" t="s">
        <v>6465</v>
      </c>
      <c r="EUQ203" t="s">
        <v>6465</v>
      </c>
      <c r="EUR203" t="s">
        <v>6465</v>
      </c>
      <c r="EUS203" t="s">
        <v>6465</v>
      </c>
      <c r="EUT203" t="s">
        <v>6465</v>
      </c>
      <c r="EUU203" t="s">
        <v>6465</v>
      </c>
      <c r="EUV203" t="s">
        <v>6465</v>
      </c>
      <c r="EUW203" t="s">
        <v>6465</v>
      </c>
      <c r="EUX203" t="s">
        <v>6465</v>
      </c>
      <c r="EUY203" t="s">
        <v>6465</v>
      </c>
      <c r="EUZ203" t="s">
        <v>6465</v>
      </c>
      <c r="EVA203" t="s">
        <v>6465</v>
      </c>
      <c r="EVB203" t="s">
        <v>6465</v>
      </c>
      <c r="EVC203" t="s">
        <v>6465</v>
      </c>
      <c r="EVD203" t="s">
        <v>6465</v>
      </c>
      <c r="EVE203" t="s">
        <v>6465</v>
      </c>
      <c r="EVF203" t="s">
        <v>6465</v>
      </c>
      <c r="EVG203" t="s">
        <v>6465</v>
      </c>
      <c r="EVH203" t="s">
        <v>6465</v>
      </c>
      <c r="EVI203" t="s">
        <v>6465</v>
      </c>
      <c r="EVJ203" t="s">
        <v>6465</v>
      </c>
      <c r="EVK203" t="s">
        <v>6465</v>
      </c>
      <c r="EVL203" t="s">
        <v>6465</v>
      </c>
      <c r="EVM203" t="s">
        <v>6465</v>
      </c>
      <c r="EVN203" t="s">
        <v>6465</v>
      </c>
      <c r="EVO203" t="s">
        <v>6465</v>
      </c>
      <c r="EVP203" t="s">
        <v>6465</v>
      </c>
      <c r="EVQ203" t="s">
        <v>6465</v>
      </c>
      <c r="EVR203" t="s">
        <v>6465</v>
      </c>
      <c r="EVS203" t="s">
        <v>6465</v>
      </c>
      <c r="EVT203" t="s">
        <v>6465</v>
      </c>
      <c r="EVU203" t="s">
        <v>6465</v>
      </c>
      <c r="EVV203" t="s">
        <v>6465</v>
      </c>
      <c r="EVW203" t="s">
        <v>6465</v>
      </c>
      <c r="EVX203" t="s">
        <v>6465</v>
      </c>
      <c r="EVY203" t="s">
        <v>6465</v>
      </c>
      <c r="EVZ203" t="s">
        <v>6465</v>
      </c>
      <c r="EWA203" t="s">
        <v>6465</v>
      </c>
      <c r="EWB203" t="s">
        <v>6465</v>
      </c>
      <c r="EWC203" t="s">
        <v>6465</v>
      </c>
      <c r="EWD203" t="s">
        <v>6465</v>
      </c>
      <c r="EWE203" t="s">
        <v>6465</v>
      </c>
      <c r="EWF203" t="s">
        <v>6465</v>
      </c>
      <c r="EWG203" t="s">
        <v>6465</v>
      </c>
      <c r="EWH203" t="s">
        <v>6465</v>
      </c>
      <c r="EWI203" t="s">
        <v>6465</v>
      </c>
      <c r="EWJ203" t="s">
        <v>6465</v>
      </c>
      <c r="EWK203" t="s">
        <v>6465</v>
      </c>
      <c r="EWL203" t="s">
        <v>6465</v>
      </c>
      <c r="EWM203" t="s">
        <v>6465</v>
      </c>
      <c r="EWN203" t="s">
        <v>6465</v>
      </c>
      <c r="EWO203" t="s">
        <v>6465</v>
      </c>
      <c r="EWP203" t="s">
        <v>6465</v>
      </c>
      <c r="EWQ203" t="s">
        <v>6465</v>
      </c>
      <c r="EWR203" t="s">
        <v>6465</v>
      </c>
      <c r="EWS203" t="s">
        <v>6465</v>
      </c>
      <c r="EWT203" t="s">
        <v>6465</v>
      </c>
      <c r="EWU203" t="s">
        <v>6465</v>
      </c>
      <c r="EWV203" t="s">
        <v>6465</v>
      </c>
      <c r="EWW203" t="s">
        <v>6465</v>
      </c>
      <c r="EWX203" t="s">
        <v>6465</v>
      </c>
      <c r="EWY203" t="s">
        <v>6465</v>
      </c>
      <c r="EWZ203" t="s">
        <v>6465</v>
      </c>
      <c r="EXA203" t="s">
        <v>6465</v>
      </c>
      <c r="EXB203" t="s">
        <v>6465</v>
      </c>
      <c r="EXC203" t="s">
        <v>6465</v>
      </c>
      <c r="EXD203" t="s">
        <v>6465</v>
      </c>
      <c r="EXE203" t="s">
        <v>6465</v>
      </c>
      <c r="EXF203" t="s">
        <v>6465</v>
      </c>
      <c r="EXG203" t="s">
        <v>6465</v>
      </c>
      <c r="EXH203" t="s">
        <v>6465</v>
      </c>
      <c r="EXI203" t="s">
        <v>6465</v>
      </c>
      <c r="EXJ203" t="s">
        <v>6465</v>
      </c>
      <c r="EXK203" t="s">
        <v>6465</v>
      </c>
      <c r="EXL203" t="s">
        <v>6465</v>
      </c>
      <c r="EXM203" t="s">
        <v>6465</v>
      </c>
      <c r="EXN203" t="s">
        <v>6465</v>
      </c>
      <c r="EXO203" t="s">
        <v>6465</v>
      </c>
      <c r="EXP203" t="s">
        <v>6465</v>
      </c>
      <c r="EXQ203" t="s">
        <v>6465</v>
      </c>
      <c r="EXR203" t="s">
        <v>6465</v>
      </c>
      <c r="EXS203" t="s">
        <v>6465</v>
      </c>
      <c r="EXT203" t="s">
        <v>6465</v>
      </c>
      <c r="EXU203" t="s">
        <v>6465</v>
      </c>
      <c r="EXV203" t="s">
        <v>6465</v>
      </c>
      <c r="EXW203" t="s">
        <v>6465</v>
      </c>
      <c r="EXX203" t="s">
        <v>6465</v>
      </c>
      <c r="EXY203" t="s">
        <v>6465</v>
      </c>
      <c r="EXZ203" t="s">
        <v>6465</v>
      </c>
      <c r="EYA203" t="s">
        <v>6465</v>
      </c>
      <c r="EYB203" t="s">
        <v>6465</v>
      </c>
      <c r="EYC203" t="s">
        <v>6465</v>
      </c>
      <c r="EYD203" t="s">
        <v>6465</v>
      </c>
      <c r="EYE203" t="s">
        <v>6465</v>
      </c>
      <c r="EYF203" t="s">
        <v>6465</v>
      </c>
      <c r="EYG203" t="s">
        <v>6465</v>
      </c>
      <c r="EYH203" t="s">
        <v>6465</v>
      </c>
      <c r="EYI203" t="s">
        <v>6465</v>
      </c>
      <c r="EYJ203" t="s">
        <v>6465</v>
      </c>
      <c r="EYK203" t="s">
        <v>6465</v>
      </c>
      <c r="EYL203" t="s">
        <v>6465</v>
      </c>
      <c r="EYM203" t="s">
        <v>6465</v>
      </c>
      <c r="EYN203" t="s">
        <v>6465</v>
      </c>
      <c r="EYO203" t="s">
        <v>6465</v>
      </c>
      <c r="EYP203" t="s">
        <v>6465</v>
      </c>
      <c r="EYQ203" t="s">
        <v>6465</v>
      </c>
      <c r="EYR203" t="s">
        <v>6465</v>
      </c>
      <c r="EYS203" t="s">
        <v>6465</v>
      </c>
      <c r="EYT203" t="s">
        <v>6465</v>
      </c>
      <c r="EYU203" t="s">
        <v>6465</v>
      </c>
      <c r="EYV203" t="s">
        <v>6465</v>
      </c>
      <c r="EYW203" t="s">
        <v>6465</v>
      </c>
      <c r="EYX203" t="s">
        <v>6465</v>
      </c>
      <c r="EYY203" t="s">
        <v>6465</v>
      </c>
      <c r="EYZ203" t="s">
        <v>6465</v>
      </c>
      <c r="EZA203" t="s">
        <v>6465</v>
      </c>
      <c r="EZB203" t="s">
        <v>6465</v>
      </c>
      <c r="EZC203" t="s">
        <v>6465</v>
      </c>
      <c r="EZD203" t="s">
        <v>6465</v>
      </c>
      <c r="EZE203" t="s">
        <v>6465</v>
      </c>
      <c r="EZF203" t="s">
        <v>6465</v>
      </c>
      <c r="EZG203" t="s">
        <v>6465</v>
      </c>
      <c r="EZH203" t="s">
        <v>6465</v>
      </c>
      <c r="EZI203" t="s">
        <v>6465</v>
      </c>
      <c r="EZJ203" t="s">
        <v>6465</v>
      </c>
      <c r="EZK203" t="s">
        <v>6465</v>
      </c>
      <c r="EZL203" t="s">
        <v>6465</v>
      </c>
      <c r="EZM203" t="s">
        <v>6465</v>
      </c>
      <c r="EZN203" t="s">
        <v>6465</v>
      </c>
      <c r="EZO203" t="s">
        <v>6465</v>
      </c>
      <c r="EZP203" t="s">
        <v>6465</v>
      </c>
      <c r="EZQ203" t="s">
        <v>6465</v>
      </c>
      <c r="EZR203" t="s">
        <v>6465</v>
      </c>
      <c r="EZS203" t="s">
        <v>6465</v>
      </c>
      <c r="EZT203" t="s">
        <v>6465</v>
      </c>
      <c r="EZU203" t="s">
        <v>6465</v>
      </c>
      <c r="EZV203" t="s">
        <v>6465</v>
      </c>
      <c r="EZW203" t="s">
        <v>6465</v>
      </c>
      <c r="EZX203" t="s">
        <v>6465</v>
      </c>
      <c r="EZY203" t="s">
        <v>6465</v>
      </c>
      <c r="EZZ203" t="s">
        <v>6465</v>
      </c>
      <c r="FAA203" t="s">
        <v>6465</v>
      </c>
      <c r="FAB203" t="s">
        <v>6465</v>
      </c>
      <c r="FAC203" t="s">
        <v>6465</v>
      </c>
      <c r="FAD203" t="s">
        <v>6465</v>
      </c>
      <c r="FAE203" t="s">
        <v>6465</v>
      </c>
      <c r="FAF203" t="s">
        <v>6465</v>
      </c>
      <c r="FAG203" t="s">
        <v>6465</v>
      </c>
      <c r="FAH203" t="s">
        <v>6465</v>
      </c>
      <c r="FAI203" t="s">
        <v>6465</v>
      </c>
      <c r="FAJ203" t="s">
        <v>6465</v>
      </c>
      <c r="FAK203" t="s">
        <v>6465</v>
      </c>
      <c r="FAL203" t="s">
        <v>6465</v>
      </c>
      <c r="FAM203" t="s">
        <v>6465</v>
      </c>
      <c r="FAN203" t="s">
        <v>6465</v>
      </c>
      <c r="FAO203" t="s">
        <v>6465</v>
      </c>
      <c r="FAP203" t="s">
        <v>6465</v>
      </c>
      <c r="FAQ203" t="s">
        <v>6465</v>
      </c>
      <c r="FAR203" t="s">
        <v>6465</v>
      </c>
      <c r="FAS203" t="s">
        <v>6465</v>
      </c>
      <c r="FAT203" t="s">
        <v>6465</v>
      </c>
      <c r="FAU203" t="s">
        <v>6465</v>
      </c>
      <c r="FAV203" t="s">
        <v>6465</v>
      </c>
      <c r="FAW203" t="s">
        <v>6465</v>
      </c>
      <c r="FAX203" t="s">
        <v>6465</v>
      </c>
      <c r="FAY203" t="s">
        <v>6465</v>
      </c>
      <c r="FAZ203" t="s">
        <v>6465</v>
      </c>
      <c r="FBA203" t="s">
        <v>6465</v>
      </c>
      <c r="FBB203" t="s">
        <v>6465</v>
      </c>
      <c r="FBC203" t="s">
        <v>6465</v>
      </c>
      <c r="FBD203" t="s">
        <v>6465</v>
      </c>
      <c r="FBE203" t="s">
        <v>6465</v>
      </c>
      <c r="FBF203" t="s">
        <v>6465</v>
      </c>
      <c r="FBG203" t="s">
        <v>6465</v>
      </c>
      <c r="FBH203" t="s">
        <v>6465</v>
      </c>
      <c r="FBI203" t="s">
        <v>6465</v>
      </c>
      <c r="FBJ203" t="s">
        <v>6465</v>
      </c>
      <c r="FBK203" t="s">
        <v>6465</v>
      </c>
      <c r="FBL203" t="s">
        <v>6465</v>
      </c>
      <c r="FBM203" t="s">
        <v>6465</v>
      </c>
      <c r="FBN203" t="s">
        <v>6465</v>
      </c>
      <c r="FBO203" t="s">
        <v>6465</v>
      </c>
      <c r="FBP203" t="s">
        <v>6465</v>
      </c>
      <c r="FBQ203" t="s">
        <v>6465</v>
      </c>
      <c r="FBR203" t="s">
        <v>6465</v>
      </c>
      <c r="FBS203" t="s">
        <v>6465</v>
      </c>
      <c r="FBT203" t="s">
        <v>6465</v>
      </c>
      <c r="FBU203" t="s">
        <v>6465</v>
      </c>
      <c r="FBV203" t="s">
        <v>6465</v>
      </c>
      <c r="FBW203" t="s">
        <v>6465</v>
      </c>
      <c r="FBX203" t="s">
        <v>6465</v>
      </c>
      <c r="FBY203" t="s">
        <v>6465</v>
      </c>
      <c r="FBZ203" t="s">
        <v>6465</v>
      </c>
      <c r="FCA203" t="s">
        <v>6465</v>
      </c>
      <c r="FCB203" t="s">
        <v>6465</v>
      </c>
      <c r="FCC203" t="s">
        <v>6465</v>
      </c>
      <c r="FCD203" t="s">
        <v>6465</v>
      </c>
      <c r="FCE203" t="s">
        <v>6465</v>
      </c>
      <c r="FCF203" t="s">
        <v>6465</v>
      </c>
      <c r="FCG203" t="s">
        <v>6465</v>
      </c>
      <c r="FCH203" t="s">
        <v>6465</v>
      </c>
      <c r="FCI203" t="s">
        <v>6465</v>
      </c>
      <c r="FCJ203" t="s">
        <v>6465</v>
      </c>
      <c r="FCK203" t="s">
        <v>6465</v>
      </c>
      <c r="FCL203" t="s">
        <v>6465</v>
      </c>
      <c r="FCM203" t="s">
        <v>6465</v>
      </c>
      <c r="FCN203" t="s">
        <v>6465</v>
      </c>
      <c r="FCO203" t="s">
        <v>6465</v>
      </c>
      <c r="FCP203" t="s">
        <v>6465</v>
      </c>
      <c r="FCQ203" t="s">
        <v>6465</v>
      </c>
      <c r="FCR203" t="s">
        <v>6465</v>
      </c>
      <c r="FCS203" t="s">
        <v>6465</v>
      </c>
      <c r="FCT203" t="s">
        <v>6465</v>
      </c>
      <c r="FCU203" t="s">
        <v>6465</v>
      </c>
      <c r="FCV203" t="s">
        <v>6465</v>
      </c>
      <c r="FCW203" t="s">
        <v>6465</v>
      </c>
      <c r="FCX203" t="s">
        <v>6465</v>
      </c>
      <c r="FCY203" t="s">
        <v>6465</v>
      </c>
      <c r="FCZ203" t="s">
        <v>6465</v>
      </c>
      <c r="FDA203" t="s">
        <v>6465</v>
      </c>
      <c r="FDB203" t="s">
        <v>6465</v>
      </c>
      <c r="FDC203" t="s">
        <v>6465</v>
      </c>
      <c r="FDD203" t="s">
        <v>6465</v>
      </c>
      <c r="FDE203" t="s">
        <v>6465</v>
      </c>
      <c r="FDF203" t="s">
        <v>6465</v>
      </c>
      <c r="FDG203" t="s">
        <v>6465</v>
      </c>
      <c r="FDH203" t="s">
        <v>6465</v>
      </c>
      <c r="FDI203" t="s">
        <v>6465</v>
      </c>
      <c r="FDJ203" t="s">
        <v>6465</v>
      </c>
      <c r="FDK203" t="s">
        <v>6465</v>
      </c>
      <c r="FDL203" t="s">
        <v>6465</v>
      </c>
      <c r="FDM203" t="s">
        <v>6465</v>
      </c>
      <c r="FDN203" t="s">
        <v>6465</v>
      </c>
      <c r="FDO203" t="s">
        <v>6465</v>
      </c>
      <c r="FDP203" t="s">
        <v>6465</v>
      </c>
      <c r="FDQ203" t="s">
        <v>6465</v>
      </c>
      <c r="FDR203" t="s">
        <v>6465</v>
      </c>
      <c r="FDS203" t="s">
        <v>6465</v>
      </c>
      <c r="FDT203" t="s">
        <v>6465</v>
      </c>
      <c r="FDU203" t="s">
        <v>6465</v>
      </c>
      <c r="FDV203" t="s">
        <v>6465</v>
      </c>
      <c r="FDW203" t="s">
        <v>6465</v>
      </c>
      <c r="FDX203" t="s">
        <v>6465</v>
      </c>
      <c r="FDY203" t="s">
        <v>6465</v>
      </c>
      <c r="FDZ203" t="s">
        <v>6465</v>
      </c>
      <c r="FEA203" t="s">
        <v>6465</v>
      </c>
      <c r="FEB203" t="s">
        <v>6465</v>
      </c>
      <c r="FEC203" t="s">
        <v>6465</v>
      </c>
      <c r="FED203" t="s">
        <v>6465</v>
      </c>
      <c r="FEE203" t="s">
        <v>6465</v>
      </c>
      <c r="FEF203" t="s">
        <v>6465</v>
      </c>
      <c r="FEG203" t="s">
        <v>6465</v>
      </c>
      <c r="FEH203" t="s">
        <v>6465</v>
      </c>
      <c r="FEI203" t="s">
        <v>6465</v>
      </c>
      <c r="FEJ203" t="s">
        <v>6465</v>
      </c>
      <c r="FEK203" t="s">
        <v>6465</v>
      </c>
      <c r="FEL203" t="s">
        <v>6465</v>
      </c>
      <c r="FEM203" t="s">
        <v>6465</v>
      </c>
      <c r="FEN203" t="s">
        <v>6465</v>
      </c>
      <c r="FEO203" t="s">
        <v>6465</v>
      </c>
      <c r="FEP203" t="s">
        <v>6465</v>
      </c>
      <c r="FEQ203" t="s">
        <v>6465</v>
      </c>
      <c r="FER203" t="s">
        <v>6465</v>
      </c>
      <c r="FES203" t="s">
        <v>6465</v>
      </c>
      <c r="FET203" t="s">
        <v>6465</v>
      </c>
      <c r="FEU203" t="s">
        <v>6465</v>
      </c>
      <c r="FEV203" t="s">
        <v>6465</v>
      </c>
      <c r="FEW203" t="s">
        <v>6465</v>
      </c>
      <c r="FEX203" t="s">
        <v>6465</v>
      </c>
      <c r="FEY203" t="s">
        <v>6465</v>
      </c>
      <c r="FEZ203" t="s">
        <v>6465</v>
      </c>
      <c r="FFA203" t="s">
        <v>6465</v>
      </c>
      <c r="FFB203" t="s">
        <v>6465</v>
      </c>
      <c r="FFC203" t="s">
        <v>6465</v>
      </c>
      <c r="FFD203" t="s">
        <v>6465</v>
      </c>
      <c r="FFE203" t="s">
        <v>6465</v>
      </c>
      <c r="FFF203" t="s">
        <v>6465</v>
      </c>
      <c r="FFG203" t="s">
        <v>6465</v>
      </c>
      <c r="FFH203" t="s">
        <v>6465</v>
      </c>
      <c r="FFI203" t="s">
        <v>6465</v>
      </c>
      <c r="FFJ203" t="s">
        <v>6465</v>
      </c>
      <c r="FFK203" t="s">
        <v>6465</v>
      </c>
      <c r="FFL203" t="s">
        <v>6465</v>
      </c>
      <c r="FFM203" t="s">
        <v>6465</v>
      </c>
      <c r="FFN203" t="s">
        <v>6465</v>
      </c>
      <c r="FFO203" t="s">
        <v>6465</v>
      </c>
      <c r="FFP203" t="s">
        <v>6465</v>
      </c>
      <c r="FFQ203" t="s">
        <v>6465</v>
      </c>
      <c r="FFR203" t="s">
        <v>6465</v>
      </c>
      <c r="FFS203" t="s">
        <v>6465</v>
      </c>
      <c r="FFT203" t="s">
        <v>6465</v>
      </c>
      <c r="FFU203" t="s">
        <v>6465</v>
      </c>
      <c r="FFV203" t="s">
        <v>6465</v>
      </c>
      <c r="FFW203" t="s">
        <v>6465</v>
      </c>
      <c r="FFX203" t="s">
        <v>6465</v>
      </c>
      <c r="FFY203" t="s">
        <v>6465</v>
      </c>
      <c r="FFZ203" t="s">
        <v>6465</v>
      </c>
      <c r="FGA203" t="s">
        <v>6465</v>
      </c>
      <c r="FGB203" t="s">
        <v>6465</v>
      </c>
      <c r="FGC203" t="s">
        <v>6465</v>
      </c>
      <c r="FGD203" t="s">
        <v>6465</v>
      </c>
      <c r="FGE203" t="s">
        <v>6465</v>
      </c>
      <c r="FGF203" t="s">
        <v>6465</v>
      </c>
      <c r="FGG203" t="s">
        <v>6465</v>
      </c>
      <c r="FGH203" t="s">
        <v>6465</v>
      </c>
      <c r="FGI203" t="s">
        <v>6465</v>
      </c>
      <c r="FGJ203" t="s">
        <v>6465</v>
      </c>
      <c r="FGK203" t="s">
        <v>6465</v>
      </c>
      <c r="FGL203" t="s">
        <v>6465</v>
      </c>
      <c r="FGM203" t="s">
        <v>6465</v>
      </c>
      <c r="FGN203" t="s">
        <v>6465</v>
      </c>
      <c r="FGO203" t="s">
        <v>6465</v>
      </c>
      <c r="FGP203" t="s">
        <v>6465</v>
      </c>
      <c r="FGQ203" t="s">
        <v>6465</v>
      </c>
      <c r="FGR203" t="s">
        <v>6465</v>
      </c>
      <c r="FGS203" t="s">
        <v>6465</v>
      </c>
      <c r="FGT203" t="s">
        <v>6465</v>
      </c>
      <c r="FGU203" t="s">
        <v>6465</v>
      </c>
      <c r="FGV203" t="s">
        <v>6465</v>
      </c>
      <c r="FGW203" t="s">
        <v>6465</v>
      </c>
      <c r="FGX203" t="s">
        <v>6465</v>
      </c>
      <c r="FGY203" t="s">
        <v>6465</v>
      </c>
      <c r="FGZ203" t="s">
        <v>6465</v>
      </c>
      <c r="FHA203" t="s">
        <v>6465</v>
      </c>
      <c r="FHB203" t="s">
        <v>6465</v>
      </c>
      <c r="FHC203" t="s">
        <v>6465</v>
      </c>
      <c r="FHD203" t="s">
        <v>6465</v>
      </c>
      <c r="FHE203" t="s">
        <v>6465</v>
      </c>
      <c r="FHF203" t="s">
        <v>6465</v>
      </c>
      <c r="FHG203" t="s">
        <v>6465</v>
      </c>
      <c r="FHH203" t="s">
        <v>6465</v>
      </c>
      <c r="FHI203" t="s">
        <v>6465</v>
      </c>
      <c r="FHJ203" t="s">
        <v>6465</v>
      </c>
      <c r="FHK203" t="s">
        <v>6465</v>
      </c>
      <c r="FHL203" t="s">
        <v>6465</v>
      </c>
      <c r="FHM203" t="s">
        <v>6465</v>
      </c>
      <c r="FHN203" t="s">
        <v>6465</v>
      </c>
      <c r="FHO203" t="s">
        <v>6465</v>
      </c>
      <c r="FHP203" t="s">
        <v>6465</v>
      </c>
      <c r="FHQ203" t="s">
        <v>6465</v>
      </c>
      <c r="FHR203" t="s">
        <v>6465</v>
      </c>
      <c r="FHS203" t="s">
        <v>6465</v>
      </c>
      <c r="FHT203" t="s">
        <v>6465</v>
      </c>
      <c r="FHU203" t="s">
        <v>6465</v>
      </c>
      <c r="FHV203" t="s">
        <v>6465</v>
      </c>
      <c r="FHW203" t="s">
        <v>6465</v>
      </c>
      <c r="FHX203" t="s">
        <v>6465</v>
      </c>
      <c r="FHY203" t="s">
        <v>6465</v>
      </c>
      <c r="FHZ203" t="s">
        <v>6465</v>
      </c>
      <c r="FIA203" t="s">
        <v>6465</v>
      </c>
      <c r="FIB203" t="s">
        <v>6465</v>
      </c>
      <c r="FIC203" t="s">
        <v>6465</v>
      </c>
      <c r="FID203" t="s">
        <v>6465</v>
      </c>
      <c r="FIE203" t="s">
        <v>6465</v>
      </c>
      <c r="FIF203" t="s">
        <v>6465</v>
      </c>
      <c r="FIG203" t="s">
        <v>6465</v>
      </c>
      <c r="FIH203" t="s">
        <v>6465</v>
      </c>
      <c r="FII203" t="s">
        <v>6465</v>
      </c>
      <c r="FIJ203" t="s">
        <v>6465</v>
      </c>
      <c r="FIK203" t="s">
        <v>6465</v>
      </c>
      <c r="FIL203" t="s">
        <v>6465</v>
      </c>
      <c r="FIM203" t="s">
        <v>6465</v>
      </c>
      <c r="FIN203" t="s">
        <v>6465</v>
      </c>
      <c r="FIO203" t="s">
        <v>6465</v>
      </c>
      <c r="FIP203" t="s">
        <v>6465</v>
      </c>
      <c r="FIQ203" t="s">
        <v>6465</v>
      </c>
      <c r="FIR203" t="s">
        <v>6465</v>
      </c>
      <c r="FIS203" t="s">
        <v>6465</v>
      </c>
      <c r="FIT203" t="s">
        <v>6465</v>
      </c>
      <c r="FIU203" t="s">
        <v>6465</v>
      </c>
      <c r="FIV203" t="s">
        <v>6465</v>
      </c>
      <c r="FIW203" t="s">
        <v>6465</v>
      </c>
      <c r="FIX203" t="s">
        <v>6465</v>
      </c>
      <c r="FIY203" t="s">
        <v>6465</v>
      </c>
      <c r="FIZ203" t="s">
        <v>6465</v>
      </c>
      <c r="FJA203" t="s">
        <v>6465</v>
      </c>
      <c r="FJB203" t="s">
        <v>6465</v>
      </c>
      <c r="FJC203" t="s">
        <v>6465</v>
      </c>
      <c r="FJD203" t="s">
        <v>6465</v>
      </c>
      <c r="FJE203" t="s">
        <v>6465</v>
      </c>
      <c r="FJF203" t="s">
        <v>6465</v>
      </c>
      <c r="FJG203" t="s">
        <v>6465</v>
      </c>
      <c r="FJH203" t="s">
        <v>6465</v>
      </c>
      <c r="FJI203" t="s">
        <v>6465</v>
      </c>
      <c r="FJJ203" t="s">
        <v>6465</v>
      </c>
      <c r="FJK203" t="s">
        <v>6465</v>
      </c>
      <c r="FJL203" t="s">
        <v>6465</v>
      </c>
      <c r="FJM203" t="s">
        <v>6465</v>
      </c>
      <c r="FJN203" t="s">
        <v>6465</v>
      </c>
      <c r="FJO203" t="s">
        <v>6465</v>
      </c>
      <c r="FJP203" t="s">
        <v>6465</v>
      </c>
      <c r="FJQ203" t="s">
        <v>6465</v>
      </c>
      <c r="FJR203" t="s">
        <v>6465</v>
      </c>
      <c r="FJS203" t="s">
        <v>6465</v>
      </c>
      <c r="FJT203" t="s">
        <v>6465</v>
      </c>
      <c r="FJU203" t="s">
        <v>6465</v>
      </c>
      <c r="FJV203" t="s">
        <v>6465</v>
      </c>
      <c r="FJW203" t="s">
        <v>6465</v>
      </c>
      <c r="FJX203" t="s">
        <v>6465</v>
      </c>
      <c r="FJY203" t="s">
        <v>6465</v>
      </c>
      <c r="FJZ203" t="s">
        <v>6465</v>
      </c>
      <c r="FKA203" t="s">
        <v>6465</v>
      </c>
      <c r="FKB203" t="s">
        <v>6465</v>
      </c>
      <c r="FKC203" t="s">
        <v>6465</v>
      </c>
      <c r="FKD203" t="s">
        <v>6465</v>
      </c>
      <c r="FKE203" t="s">
        <v>6465</v>
      </c>
      <c r="FKF203" t="s">
        <v>6465</v>
      </c>
      <c r="FKG203" t="s">
        <v>6465</v>
      </c>
      <c r="FKH203" t="s">
        <v>6465</v>
      </c>
      <c r="FKI203" t="s">
        <v>6465</v>
      </c>
      <c r="FKJ203" t="s">
        <v>6465</v>
      </c>
      <c r="FKK203" t="s">
        <v>6465</v>
      </c>
      <c r="FKL203" t="s">
        <v>6465</v>
      </c>
      <c r="FKM203" t="s">
        <v>6465</v>
      </c>
      <c r="FKN203" t="s">
        <v>6465</v>
      </c>
      <c r="FKO203" t="s">
        <v>6465</v>
      </c>
      <c r="FKP203" t="s">
        <v>6465</v>
      </c>
      <c r="FKQ203" t="s">
        <v>6465</v>
      </c>
      <c r="FKR203" t="s">
        <v>6465</v>
      </c>
      <c r="FKS203" t="s">
        <v>6465</v>
      </c>
      <c r="FKT203" t="s">
        <v>6465</v>
      </c>
      <c r="FKU203" t="s">
        <v>6465</v>
      </c>
      <c r="FKV203" t="s">
        <v>6465</v>
      </c>
      <c r="FKW203" t="s">
        <v>6465</v>
      </c>
      <c r="FKX203" t="s">
        <v>6465</v>
      </c>
      <c r="FKY203" t="s">
        <v>6465</v>
      </c>
      <c r="FKZ203" t="s">
        <v>6465</v>
      </c>
      <c r="FLA203" t="s">
        <v>6465</v>
      </c>
      <c r="FLB203" t="s">
        <v>6465</v>
      </c>
      <c r="FLC203" t="s">
        <v>6465</v>
      </c>
      <c r="FLD203" t="s">
        <v>6465</v>
      </c>
      <c r="FLE203" t="s">
        <v>6465</v>
      </c>
      <c r="FLF203" t="s">
        <v>6465</v>
      </c>
      <c r="FLG203" t="s">
        <v>6465</v>
      </c>
      <c r="FLH203" t="s">
        <v>6465</v>
      </c>
      <c r="FLI203" t="s">
        <v>6465</v>
      </c>
      <c r="FLJ203" t="s">
        <v>6465</v>
      </c>
      <c r="FLK203" t="s">
        <v>6465</v>
      </c>
      <c r="FLL203" t="s">
        <v>6465</v>
      </c>
      <c r="FLM203" t="s">
        <v>6465</v>
      </c>
      <c r="FLN203" t="s">
        <v>6465</v>
      </c>
      <c r="FLO203" t="s">
        <v>6465</v>
      </c>
      <c r="FLP203" t="s">
        <v>6465</v>
      </c>
      <c r="FLQ203" t="s">
        <v>6465</v>
      </c>
      <c r="FLR203" t="s">
        <v>6465</v>
      </c>
      <c r="FLS203" t="s">
        <v>6465</v>
      </c>
      <c r="FLT203" t="s">
        <v>6465</v>
      </c>
      <c r="FLU203" t="s">
        <v>6465</v>
      </c>
      <c r="FLV203" t="s">
        <v>6465</v>
      </c>
      <c r="FLW203" t="s">
        <v>6465</v>
      </c>
      <c r="FLX203" t="s">
        <v>6465</v>
      </c>
      <c r="FLY203" t="s">
        <v>6465</v>
      </c>
      <c r="FLZ203" t="s">
        <v>6465</v>
      </c>
      <c r="FMA203" t="s">
        <v>6465</v>
      </c>
      <c r="FMB203" t="s">
        <v>6465</v>
      </c>
      <c r="FMC203" t="s">
        <v>6465</v>
      </c>
      <c r="FMD203" t="s">
        <v>6465</v>
      </c>
      <c r="FME203" t="s">
        <v>6465</v>
      </c>
      <c r="FMF203" t="s">
        <v>6465</v>
      </c>
      <c r="FMG203" t="s">
        <v>6465</v>
      </c>
      <c r="FMH203" t="s">
        <v>6465</v>
      </c>
      <c r="FMI203" t="s">
        <v>6465</v>
      </c>
      <c r="FMJ203" t="s">
        <v>6465</v>
      </c>
      <c r="FMK203" t="s">
        <v>6465</v>
      </c>
      <c r="FML203" t="s">
        <v>6465</v>
      </c>
      <c r="FMM203" t="s">
        <v>6465</v>
      </c>
      <c r="FMN203" t="s">
        <v>6465</v>
      </c>
      <c r="FMO203" t="s">
        <v>6465</v>
      </c>
      <c r="FMP203" t="s">
        <v>6465</v>
      </c>
      <c r="FMQ203" t="s">
        <v>6465</v>
      </c>
      <c r="FMR203" t="s">
        <v>6465</v>
      </c>
      <c r="FMS203" t="s">
        <v>6465</v>
      </c>
      <c r="FMT203" t="s">
        <v>6465</v>
      </c>
      <c r="FMU203" t="s">
        <v>6465</v>
      </c>
      <c r="FMV203" t="s">
        <v>6465</v>
      </c>
      <c r="FMW203" t="s">
        <v>6465</v>
      </c>
      <c r="FMX203" t="s">
        <v>6465</v>
      </c>
      <c r="FMY203" t="s">
        <v>6465</v>
      </c>
      <c r="FMZ203" t="s">
        <v>6465</v>
      </c>
      <c r="FNA203" t="s">
        <v>6465</v>
      </c>
      <c r="FNB203" t="s">
        <v>6465</v>
      </c>
      <c r="FNC203" t="s">
        <v>6465</v>
      </c>
      <c r="FND203" t="s">
        <v>6465</v>
      </c>
      <c r="FNE203" t="s">
        <v>6465</v>
      </c>
      <c r="FNF203" t="s">
        <v>6465</v>
      </c>
      <c r="FNG203" t="s">
        <v>6465</v>
      </c>
      <c r="FNH203" t="s">
        <v>6465</v>
      </c>
      <c r="FNI203" t="s">
        <v>6465</v>
      </c>
      <c r="FNJ203" t="s">
        <v>6465</v>
      </c>
      <c r="FNK203" t="s">
        <v>6465</v>
      </c>
      <c r="FNL203" t="s">
        <v>6465</v>
      </c>
      <c r="FNM203" t="s">
        <v>6465</v>
      </c>
      <c r="FNN203" t="s">
        <v>6465</v>
      </c>
      <c r="FNO203" t="s">
        <v>6465</v>
      </c>
      <c r="FNP203" t="s">
        <v>6465</v>
      </c>
      <c r="FNQ203" t="s">
        <v>6465</v>
      </c>
      <c r="FNR203" t="s">
        <v>6465</v>
      </c>
      <c r="FNS203" t="s">
        <v>6465</v>
      </c>
      <c r="FNT203" t="s">
        <v>6465</v>
      </c>
      <c r="FNU203" t="s">
        <v>6465</v>
      </c>
      <c r="FNV203" t="s">
        <v>6465</v>
      </c>
      <c r="FNW203" t="s">
        <v>6465</v>
      </c>
      <c r="FNX203" t="s">
        <v>6465</v>
      </c>
      <c r="FNY203" t="s">
        <v>6465</v>
      </c>
      <c r="FNZ203" t="s">
        <v>6465</v>
      </c>
      <c r="FOA203" t="s">
        <v>6465</v>
      </c>
      <c r="FOB203" t="s">
        <v>6465</v>
      </c>
      <c r="FOC203" t="s">
        <v>6465</v>
      </c>
      <c r="FOD203" t="s">
        <v>6465</v>
      </c>
      <c r="FOE203" t="s">
        <v>6465</v>
      </c>
      <c r="FOF203" t="s">
        <v>6465</v>
      </c>
      <c r="FOG203" t="s">
        <v>6465</v>
      </c>
      <c r="FOH203" t="s">
        <v>6465</v>
      </c>
      <c r="FOI203" t="s">
        <v>6465</v>
      </c>
      <c r="FOJ203" t="s">
        <v>6465</v>
      </c>
      <c r="FOK203" t="s">
        <v>6465</v>
      </c>
      <c r="FOL203" t="s">
        <v>6465</v>
      </c>
      <c r="FOM203" t="s">
        <v>6465</v>
      </c>
      <c r="FON203" t="s">
        <v>6465</v>
      </c>
      <c r="FOO203" t="s">
        <v>6465</v>
      </c>
      <c r="FOP203" t="s">
        <v>6465</v>
      </c>
      <c r="FOQ203" t="s">
        <v>6465</v>
      </c>
      <c r="FOR203" t="s">
        <v>6465</v>
      </c>
      <c r="FOS203" t="s">
        <v>6465</v>
      </c>
      <c r="FOT203" t="s">
        <v>6465</v>
      </c>
      <c r="FOU203" t="s">
        <v>6465</v>
      </c>
      <c r="FOV203" t="s">
        <v>6465</v>
      </c>
      <c r="FOW203" t="s">
        <v>6465</v>
      </c>
      <c r="FOX203" t="s">
        <v>6465</v>
      </c>
      <c r="FOY203" t="s">
        <v>6465</v>
      </c>
      <c r="FOZ203" t="s">
        <v>6465</v>
      </c>
      <c r="FPA203" t="s">
        <v>6465</v>
      </c>
      <c r="FPB203" t="s">
        <v>6465</v>
      </c>
      <c r="FPC203" t="s">
        <v>6465</v>
      </c>
      <c r="FPD203" t="s">
        <v>6465</v>
      </c>
      <c r="FPE203" t="s">
        <v>6465</v>
      </c>
      <c r="FPF203" t="s">
        <v>6465</v>
      </c>
      <c r="FPG203" t="s">
        <v>6465</v>
      </c>
      <c r="FPH203" t="s">
        <v>6465</v>
      </c>
      <c r="FPI203" t="s">
        <v>6465</v>
      </c>
      <c r="FPJ203" t="s">
        <v>6465</v>
      </c>
      <c r="FPK203" t="s">
        <v>6465</v>
      </c>
      <c r="FPL203" t="s">
        <v>6465</v>
      </c>
      <c r="FPM203" t="s">
        <v>6465</v>
      </c>
      <c r="FPN203" t="s">
        <v>6465</v>
      </c>
      <c r="FPO203" t="s">
        <v>6465</v>
      </c>
      <c r="FPP203" t="s">
        <v>6465</v>
      </c>
      <c r="FPQ203" t="s">
        <v>6465</v>
      </c>
      <c r="FPR203" t="s">
        <v>6465</v>
      </c>
      <c r="FPS203" t="s">
        <v>6465</v>
      </c>
      <c r="FPT203" t="s">
        <v>6465</v>
      </c>
      <c r="FPU203" t="s">
        <v>6465</v>
      </c>
      <c r="FPV203" t="s">
        <v>6465</v>
      </c>
      <c r="FPW203" t="s">
        <v>6465</v>
      </c>
      <c r="FPX203" t="s">
        <v>6465</v>
      </c>
      <c r="FPY203" t="s">
        <v>6465</v>
      </c>
      <c r="FPZ203" t="s">
        <v>6465</v>
      </c>
      <c r="FQA203" t="s">
        <v>6465</v>
      </c>
      <c r="FQB203" t="s">
        <v>6465</v>
      </c>
      <c r="FQC203" t="s">
        <v>6465</v>
      </c>
      <c r="FQD203" t="s">
        <v>6465</v>
      </c>
      <c r="FQE203" t="s">
        <v>6465</v>
      </c>
      <c r="FQF203" t="s">
        <v>6465</v>
      </c>
      <c r="FQG203" t="s">
        <v>6465</v>
      </c>
      <c r="FQH203" t="s">
        <v>6465</v>
      </c>
      <c r="FQI203" t="s">
        <v>6465</v>
      </c>
      <c r="FQJ203" t="s">
        <v>6465</v>
      </c>
      <c r="FQK203" t="s">
        <v>6465</v>
      </c>
      <c r="FQL203" t="s">
        <v>6465</v>
      </c>
      <c r="FQM203" t="s">
        <v>6465</v>
      </c>
      <c r="FQN203" t="s">
        <v>6465</v>
      </c>
      <c r="FQO203" t="s">
        <v>6465</v>
      </c>
      <c r="FQP203" t="s">
        <v>6465</v>
      </c>
      <c r="FQQ203" t="s">
        <v>6465</v>
      </c>
      <c r="FQR203" t="s">
        <v>6465</v>
      </c>
      <c r="FQS203" t="s">
        <v>6465</v>
      </c>
      <c r="FQT203" t="s">
        <v>6465</v>
      </c>
      <c r="FQU203" t="s">
        <v>6465</v>
      </c>
      <c r="FQV203" t="s">
        <v>6465</v>
      </c>
      <c r="FQW203" t="s">
        <v>6465</v>
      </c>
      <c r="FQX203" t="s">
        <v>6465</v>
      </c>
      <c r="FQY203" t="s">
        <v>6465</v>
      </c>
      <c r="FQZ203" t="s">
        <v>6465</v>
      </c>
      <c r="FRA203" t="s">
        <v>6465</v>
      </c>
      <c r="FRB203" t="s">
        <v>6465</v>
      </c>
      <c r="FRC203" t="s">
        <v>6465</v>
      </c>
      <c r="FRD203" t="s">
        <v>6465</v>
      </c>
      <c r="FRE203" t="s">
        <v>6465</v>
      </c>
      <c r="FRF203" t="s">
        <v>6465</v>
      </c>
      <c r="FRG203" t="s">
        <v>6465</v>
      </c>
      <c r="FRH203" t="s">
        <v>6465</v>
      </c>
      <c r="FRI203" t="s">
        <v>6465</v>
      </c>
      <c r="FRJ203" t="s">
        <v>6465</v>
      </c>
      <c r="FRK203" t="s">
        <v>6465</v>
      </c>
      <c r="FRL203" t="s">
        <v>6465</v>
      </c>
      <c r="FRM203" t="s">
        <v>6465</v>
      </c>
      <c r="FRN203" t="s">
        <v>6465</v>
      </c>
      <c r="FRO203" t="s">
        <v>6465</v>
      </c>
      <c r="FRP203" t="s">
        <v>6465</v>
      </c>
      <c r="FRQ203" t="s">
        <v>6465</v>
      </c>
      <c r="FRR203" t="s">
        <v>6465</v>
      </c>
      <c r="FRS203" t="s">
        <v>6465</v>
      </c>
      <c r="FRT203" t="s">
        <v>6465</v>
      </c>
      <c r="FRU203" t="s">
        <v>6465</v>
      </c>
      <c r="FRV203" t="s">
        <v>6465</v>
      </c>
      <c r="FRW203" t="s">
        <v>6465</v>
      </c>
      <c r="FRX203" t="s">
        <v>6465</v>
      </c>
      <c r="FRY203" t="s">
        <v>6465</v>
      </c>
      <c r="FRZ203" t="s">
        <v>6465</v>
      </c>
      <c r="FSA203" t="s">
        <v>6465</v>
      </c>
      <c r="FSB203" t="s">
        <v>6465</v>
      </c>
      <c r="FSC203" t="s">
        <v>6465</v>
      </c>
      <c r="FSD203" t="s">
        <v>6465</v>
      </c>
      <c r="FSE203" t="s">
        <v>6465</v>
      </c>
      <c r="FSF203" t="s">
        <v>6465</v>
      </c>
      <c r="FSG203" t="s">
        <v>6465</v>
      </c>
      <c r="FSH203" t="s">
        <v>6465</v>
      </c>
      <c r="FSI203" t="s">
        <v>6465</v>
      </c>
      <c r="FSJ203" t="s">
        <v>6465</v>
      </c>
      <c r="FSK203" t="s">
        <v>6465</v>
      </c>
      <c r="FSL203" t="s">
        <v>6465</v>
      </c>
      <c r="FSM203" t="s">
        <v>6465</v>
      </c>
      <c r="FSN203" t="s">
        <v>6465</v>
      </c>
      <c r="FSO203" t="s">
        <v>6465</v>
      </c>
      <c r="FSP203" t="s">
        <v>6465</v>
      </c>
      <c r="FSQ203" t="s">
        <v>6465</v>
      </c>
      <c r="FSR203" t="s">
        <v>6465</v>
      </c>
      <c r="FSS203" t="s">
        <v>6465</v>
      </c>
      <c r="FST203" t="s">
        <v>6465</v>
      </c>
      <c r="FSU203" t="s">
        <v>6465</v>
      </c>
      <c r="FSV203" t="s">
        <v>6465</v>
      </c>
      <c r="FSW203" t="s">
        <v>6465</v>
      </c>
      <c r="FSX203" t="s">
        <v>6465</v>
      </c>
      <c r="FSY203" t="s">
        <v>6465</v>
      </c>
      <c r="FSZ203" t="s">
        <v>6465</v>
      </c>
      <c r="FTA203" t="s">
        <v>6465</v>
      </c>
      <c r="FTB203" t="s">
        <v>6465</v>
      </c>
      <c r="FTC203" t="s">
        <v>6465</v>
      </c>
      <c r="FTD203" t="s">
        <v>6465</v>
      </c>
      <c r="FTE203" t="s">
        <v>6465</v>
      </c>
      <c r="FTF203" t="s">
        <v>6465</v>
      </c>
      <c r="FTG203" t="s">
        <v>6465</v>
      </c>
      <c r="FTH203" t="s">
        <v>6465</v>
      </c>
      <c r="FTI203" t="s">
        <v>6465</v>
      </c>
      <c r="FTJ203" t="s">
        <v>6465</v>
      </c>
      <c r="FTK203" t="s">
        <v>6465</v>
      </c>
      <c r="FTL203" t="s">
        <v>6465</v>
      </c>
      <c r="FTM203" t="s">
        <v>6465</v>
      </c>
      <c r="FTN203" t="s">
        <v>6465</v>
      </c>
      <c r="FTO203" t="s">
        <v>6465</v>
      </c>
      <c r="FTP203" t="s">
        <v>6465</v>
      </c>
      <c r="FTQ203" t="s">
        <v>6465</v>
      </c>
      <c r="FTR203" t="s">
        <v>6465</v>
      </c>
      <c r="FTS203" t="s">
        <v>6465</v>
      </c>
      <c r="FTT203" t="s">
        <v>6465</v>
      </c>
      <c r="FTU203" t="s">
        <v>6465</v>
      </c>
      <c r="FTV203" t="s">
        <v>6465</v>
      </c>
      <c r="FTW203" t="s">
        <v>6465</v>
      </c>
      <c r="FTX203" t="s">
        <v>6465</v>
      </c>
      <c r="FTY203" t="s">
        <v>6465</v>
      </c>
      <c r="FTZ203" t="s">
        <v>6465</v>
      </c>
      <c r="FUA203" t="s">
        <v>6465</v>
      </c>
      <c r="FUB203" t="s">
        <v>6465</v>
      </c>
      <c r="FUC203" t="s">
        <v>6465</v>
      </c>
      <c r="FUD203" t="s">
        <v>6465</v>
      </c>
      <c r="FUE203" t="s">
        <v>6465</v>
      </c>
      <c r="FUF203" t="s">
        <v>6465</v>
      </c>
      <c r="FUG203" t="s">
        <v>6465</v>
      </c>
      <c r="FUH203" t="s">
        <v>6465</v>
      </c>
      <c r="FUI203" t="s">
        <v>6465</v>
      </c>
      <c r="FUJ203" t="s">
        <v>6465</v>
      </c>
      <c r="FUK203" t="s">
        <v>6465</v>
      </c>
      <c r="FUL203" t="s">
        <v>6465</v>
      </c>
      <c r="FUM203" t="s">
        <v>6465</v>
      </c>
      <c r="FUN203" t="s">
        <v>6465</v>
      </c>
      <c r="FUO203" t="s">
        <v>6465</v>
      </c>
      <c r="FUP203" t="s">
        <v>6465</v>
      </c>
      <c r="FUQ203" t="s">
        <v>6465</v>
      </c>
      <c r="FUR203" t="s">
        <v>6465</v>
      </c>
      <c r="FUS203" t="s">
        <v>6465</v>
      </c>
      <c r="FUT203" t="s">
        <v>6465</v>
      </c>
      <c r="FUU203" t="s">
        <v>6465</v>
      </c>
      <c r="FUV203" t="s">
        <v>6465</v>
      </c>
      <c r="FUW203" t="s">
        <v>6465</v>
      </c>
      <c r="FUX203" t="s">
        <v>6465</v>
      </c>
      <c r="FUY203" t="s">
        <v>6465</v>
      </c>
      <c r="FUZ203" t="s">
        <v>6465</v>
      </c>
      <c r="FVA203" t="s">
        <v>6465</v>
      </c>
      <c r="FVB203" t="s">
        <v>6465</v>
      </c>
      <c r="FVC203" t="s">
        <v>6465</v>
      </c>
      <c r="FVD203" t="s">
        <v>6465</v>
      </c>
      <c r="FVE203" t="s">
        <v>6465</v>
      </c>
      <c r="FVF203" t="s">
        <v>6465</v>
      </c>
      <c r="FVG203" t="s">
        <v>6465</v>
      </c>
      <c r="FVH203" t="s">
        <v>6465</v>
      </c>
      <c r="FVI203" t="s">
        <v>6465</v>
      </c>
      <c r="FVJ203" t="s">
        <v>6465</v>
      </c>
      <c r="FVK203" t="s">
        <v>6465</v>
      </c>
      <c r="FVL203" t="s">
        <v>6465</v>
      </c>
      <c r="FVM203" t="s">
        <v>6465</v>
      </c>
      <c r="FVN203" t="s">
        <v>6465</v>
      </c>
      <c r="FVO203" t="s">
        <v>6465</v>
      </c>
      <c r="FVP203" t="s">
        <v>6465</v>
      </c>
      <c r="FVQ203" t="s">
        <v>6465</v>
      </c>
      <c r="FVR203" t="s">
        <v>6465</v>
      </c>
      <c r="FVS203" t="s">
        <v>6465</v>
      </c>
      <c r="FVT203" t="s">
        <v>6465</v>
      </c>
      <c r="FVU203" t="s">
        <v>6465</v>
      </c>
      <c r="FVV203" t="s">
        <v>6465</v>
      </c>
      <c r="FVW203" t="s">
        <v>6465</v>
      </c>
      <c r="FVX203" t="s">
        <v>6465</v>
      </c>
      <c r="FVY203" t="s">
        <v>6465</v>
      </c>
      <c r="FVZ203" t="s">
        <v>6465</v>
      </c>
      <c r="FWA203" t="s">
        <v>6465</v>
      </c>
      <c r="FWB203" t="s">
        <v>6465</v>
      </c>
      <c r="FWC203" t="s">
        <v>6465</v>
      </c>
      <c r="FWD203" t="s">
        <v>6465</v>
      </c>
      <c r="FWE203" t="s">
        <v>6465</v>
      </c>
      <c r="FWF203" t="s">
        <v>6465</v>
      </c>
      <c r="FWG203" t="s">
        <v>6465</v>
      </c>
      <c r="FWH203" t="s">
        <v>6465</v>
      </c>
      <c r="FWI203" t="s">
        <v>6465</v>
      </c>
      <c r="FWJ203" t="s">
        <v>6465</v>
      </c>
      <c r="FWK203" t="s">
        <v>6465</v>
      </c>
      <c r="FWL203" t="s">
        <v>6465</v>
      </c>
      <c r="FWM203" t="s">
        <v>6465</v>
      </c>
      <c r="FWN203" t="s">
        <v>6465</v>
      </c>
      <c r="FWO203" t="s">
        <v>6465</v>
      </c>
      <c r="FWP203" t="s">
        <v>6465</v>
      </c>
      <c r="FWQ203" t="s">
        <v>6465</v>
      </c>
      <c r="FWR203" t="s">
        <v>6465</v>
      </c>
      <c r="FWS203" t="s">
        <v>6465</v>
      </c>
      <c r="FWT203" t="s">
        <v>6465</v>
      </c>
      <c r="FWU203" t="s">
        <v>6465</v>
      </c>
      <c r="FWV203" t="s">
        <v>6465</v>
      </c>
      <c r="FWW203" t="s">
        <v>6465</v>
      </c>
      <c r="FWX203" t="s">
        <v>6465</v>
      </c>
      <c r="FWY203" t="s">
        <v>6465</v>
      </c>
      <c r="FWZ203" t="s">
        <v>6465</v>
      </c>
      <c r="FXA203" t="s">
        <v>6465</v>
      </c>
      <c r="FXB203" t="s">
        <v>6465</v>
      </c>
      <c r="FXC203" t="s">
        <v>6465</v>
      </c>
      <c r="FXD203" t="s">
        <v>6465</v>
      </c>
      <c r="FXE203" t="s">
        <v>6465</v>
      </c>
      <c r="FXF203" t="s">
        <v>6465</v>
      </c>
      <c r="FXG203" t="s">
        <v>6465</v>
      </c>
      <c r="FXH203" t="s">
        <v>6465</v>
      </c>
      <c r="FXI203" t="s">
        <v>6465</v>
      </c>
      <c r="FXJ203" t="s">
        <v>6465</v>
      </c>
      <c r="FXK203" t="s">
        <v>6465</v>
      </c>
      <c r="FXL203" t="s">
        <v>6465</v>
      </c>
      <c r="FXM203" t="s">
        <v>6465</v>
      </c>
      <c r="FXN203" t="s">
        <v>6465</v>
      </c>
      <c r="FXO203" t="s">
        <v>6465</v>
      </c>
      <c r="FXP203" t="s">
        <v>6465</v>
      </c>
      <c r="FXQ203" t="s">
        <v>6465</v>
      </c>
      <c r="FXR203" t="s">
        <v>6465</v>
      </c>
      <c r="FXS203" t="s">
        <v>6465</v>
      </c>
      <c r="FXT203" t="s">
        <v>6465</v>
      </c>
      <c r="FXU203" t="s">
        <v>6465</v>
      </c>
      <c r="FXV203" t="s">
        <v>6465</v>
      </c>
      <c r="FXW203" t="s">
        <v>6465</v>
      </c>
      <c r="FXX203" t="s">
        <v>6465</v>
      </c>
      <c r="FXY203" t="s">
        <v>6465</v>
      </c>
      <c r="FXZ203" t="s">
        <v>6465</v>
      </c>
      <c r="FYA203" t="s">
        <v>6465</v>
      </c>
      <c r="FYB203" t="s">
        <v>6465</v>
      </c>
      <c r="FYC203" t="s">
        <v>6465</v>
      </c>
      <c r="FYD203" t="s">
        <v>6465</v>
      </c>
      <c r="FYE203" t="s">
        <v>6465</v>
      </c>
      <c r="FYF203" t="s">
        <v>6465</v>
      </c>
      <c r="FYG203" t="s">
        <v>6465</v>
      </c>
      <c r="FYH203" t="s">
        <v>6465</v>
      </c>
      <c r="FYI203" t="s">
        <v>6465</v>
      </c>
      <c r="FYJ203" t="s">
        <v>6465</v>
      </c>
      <c r="FYK203" t="s">
        <v>6465</v>
      </c>
      <c r="FYL203" t="s">
        <v>6465</v>
      </c>
      <c r="FYM203" t="s">
        <v>6465</v>
      </c>
      <c r="FYN203" t="s">
        <v>6465</v>
      </c>
      <c r="FYO203" t="s">
        <v>6465</v>
      </c>
      <c r="FYP203" t="s">
        <v>6465</v>
      </c>
      <c r="FYQ203" t="s">
        <v>6465</v>
      </c>
      <c r="FYR203" t="s">
        <v>6465</v>
      </c>
      <c r="FYS203" t="s">
        <v>6465</v>
      </c>
      <c r="FYT203" t="s">
        <v>6465</v>
      </c>
      <c r="FYU203" t="s">
        <v>6465</v>
      </c>
      <c r="FYV203" t="s">
        <v>6465</v>
      </c>
      <c r="FYW203" t="s">
        <v>6465</v>
      </c>
      <c r="FYX203" t="s">
        <v>6465</v>
      </c>
      <c r="FYY203" t="s">
        <v>6465</v>
      </c>
      <c r="FYZ203" t="s">
        <v>6465</v>
      </c>
      <c r="FZA203" t="s">
        <v>6465</v>
      </c>
      <c r="FZB203" t="s">
        <v>6465</v>
      </c>
      <c r="FZC203" t="s">
        <v>6465</v>
      </c>
      <c r="FZD203" t="s">
        <v>6465</v>
      </c>
      <c r="FZE203" t="s">
        <v>6465</v>
      </c>
      <c r="FZF203" t="s">
        <v>6465</v>
      </c>
      <c r="FZG203" t="s">
        <v>6465</v>
      </c>
      <c r="FZH203" t="s">
        <v>6465</v>
      </c>
      <c r="FZI203" t="s">
        <v>6465</v>
      </c>
      <c r="FZJ203" t="s">
        <v>6465</v>
      </c>
      <c r="FZK203" t="s">
        <v>6465</v>
      </c>
      <c r="FZL203" t="s">
        <v>6465</v>
      </c>
      <c r="FZM203" t="s">
        <v>6465</v>
      </c>
      <c r="FZN203" t="s">
        <v>6465</v>
      </c>
      <c r="FZO203" t="s">
        <v>6465</v>
      </c>
      <c r="FZP203" t="s">
        <v>6465</v>
      </c>
      <c r="FZQ203" t="s">
        <v>6465</v>
      </c>
      <c r="FZR203" t="s">
        <v>6465</v>
      </c>
      <c r="FZS203" t="s">
        <v>6465</v>
      </c>
      <c r="FZT203" t="s">
        <v>6465</v>
      </c>
      <c r="FZU203" t="s">
        <v>6465</v>
      </c>
      <c r="FZV203" t="s">
        <v>6465</v>
      </c>
      <c r="FZW203" t="s">
        <v>6465</v>
      </c>
      <c r="FZX203" t="s">
        <v>6465</v>
      </c>
      <c r="FZY203" t="s">
        <v>6465</v>
      </c>
      <c r="FZZ203" t="s">
        <v>6465</v>
      </c>
      <c r="GAA203" t="s">
        <v>6465</v>
      </c>
      <c r="GAB203" t="s">
        <v>6465</v>
      </c>
      <c r="GAC203" t="s">
        <v>6465</v>
      </c>
      <c r="GAD203" t="s">
        <v>6465</v>
      </c>
      <c r="GAE203" t="s">
        <v>6465</v>
      </c>
      <c r="GAF203" t="s">
        <v>6465</v>
      </c>
      <c r="GAG203" t="s">
        <v>6465</v>
      </c>
      <c r="GAH203" t="s">
        <v>6465</v>
      </c>
      <c r="GAI203" t="s">
        <v>6465</v>
      </c>
      <c r="GAJ203" t="s">
        <v>6465</v>
      </c>
      <c r="GAK203" t="s">
        <v>6465</v>
      </c>
      <c r="GAL203" t="s">
        <v>6465</v>
      </c>
      <c r="GAM203" t="s">
        <v>6465</v>
      </c>
      <c r="GAN203" t="s">
        <v>6465</v>
      </c>
      <c r="GAO203" t="s">
        <v>6465</v>
      </c>
      <c r="GAP203" t="s">
        <v>6465</v>
      </c>
      <c r="GAQ203" t="s">
        <v>6465</v>
      </c>
      <c r="GAR203" t="s">
        <v>6465</v>
      </c>
      <c r="GAS203" t="s">
        <v>6465</v>
      </c>
      <c r="GAT203" t="s">
        <v>6465</v>
      </c>
      <c r="GAU203" t="s">
        <v>6465</v>
      </c>
      <c r="GAV203" t="s">
        <v>6465</v>
      </c>
      <c r="GAW203" t="s">
        <v>6465</v>
      </c>
      <c r="GAX203" t="s">
        <v>6465</v>
      </c>
      <c r="GAY203" t="s">
        <v>6465</v>
      </c>
      <c r="GAZ203" t="s">
        <v>6465</v>
      </c>
      <c r="GBA203" t="s">
        <v>6465</v>
      </c>
      <c r="GBB203" t="s">
        <v>6465</v>
      </c>
      <c r="GBC203" t="s">
        <v>6465</v>
      </c>
      <c r="GBD203" t="s">
        <v>6465</v>
      </c>
      <c r="GBE203" t="s">
        <v>6465</v>
      </c>
      <c r="GBF203" t="s">
        <v>6465</v>
      </c>
      <c r="GBG203" t="s">
        <v>6465</v>
      </c>
      <c r="GBH203" t="s">
        <v>6465</v>
      </c>
      <c r="GBI203" t="s">
        <v>6465</v>
      </c>
      <c r="GBJ203" t="s">
        <v>6465</v>
      </c>
      <c r="GBK203" t="s">
        <v>6465</v>
      </c>
      <c r="GBL203" t="s">
        <v>6465</v>
      </c>
      <c r="GBM203" t="s">
        <v>6465</v>
      </c>
      <c r="GBN203" t="s">
        <v>6465</v>
      </c>
      <c r="GBO203" t="s">
        <v>6465</v>
      </c>
      <c r="GBP203" t="s">
        <v>6465</v>
      </c>
      <c r="GBQ203" t="s">
        <v>6465</v>
      </c>
      <c r="GBR203" t="s">
        <v>6465</v>
      </c>
      <c r="GBS203" t="s">
        <v>6465</v>
      </c>
      <c r="GBT203" t="s">
        <v>6465</v>
      </c>
      <c r="GBU203" t="s">
        <v>6465</v>
      </c>
      <c r="GBV203" t="s">
        <v>6465</v>
      </c>
      <c r="GBW203" t="s">
        <v>6465</v>
      </c>
      <c r="GBX203" t="s">
        <v>6465</v>
      </c>
      <c r="GBY203" t="s">
        <v>6465</v>
      </c>
      <c r="GBZ203" t="s">
        <v>6465</v>
      </c>
      <c r="GCA203" t="s">
        <v>6465</v>
      </c>
      <c r="GCB203" t="s">
        <v>6465</v>
      </c>
      <c r="GCC203" t="s">
        <v>6465</v>
      </c>
      <c r="GCD203" t="s">
        <v>6465</v>
      </c>
      <c r="GCE203" t="s">
        <v>6465</v>
      </c>
      <c r="GCF203" t="s">
        <v>6465</v>
      </c>
      <c r="GCG203" t="s">
        <v>6465</v>
      </c>
      <c r="GCH203" t="s">
        <v>6465</v>
      </c>
      <c r="GCI203" t="s">
        <v>6465</v>
      </c>
      <c r="GCJ203" t="s">
        <v>6465</v>
      </c>
      <c r="GCK203" t="s">
        <v>6465</v>
      </c>
      <c r="GCL203" t="s">
        <v>6465</v>
      </c>
      <c r="GCM203" t="s">
        <v>6465</v>
      </c>
      <c r="GCN203" t="s">
        <v>6465</v>
      </c>
      <c r="GCO203" t="s">
        <v>6465</v>
      </c>
      <c r="GCP203" t="s">
        <v>6465</v>
      </c>
      <c r="GCQ203" t="s">
        <v>6465</v>
      </c>
      <c r="GCR203" t="s">
        <v>6465</v>
      </c>
      <c r="GCS203" t="s">
        <v>6465</v>
      </c>
      <c r="GCT203" t="s">
        <v>6465</v>
      </c>
      <c r="GCU203" t="s">
        <v>6465</v>
      </c>
      <c r="GCV203" t="s">
        <v>6465</v>
      </c>
      <c r="GCW203" t="s">
        <v>6465</v>
      </c>
      <c r="GCX203" t="s">
        <v>6465</v>
      </c>
      <c r="GCY203" t="s">
        <v>6465</v>
      </c>
      <c r="GCZ203" t="s">
        <v>6465</v>
      </c>
      <c r="GDA203" t="s">
        <v>6465</v>
      </c>
      <c r="GDB203" t="s">
        <v>6465</v>
      </c>
      <c r="GDC203" t="s">
        <v>6465</v>
      </c>
      <c r="GDD203" t="s">
        <v>6465</v>
      </c>
      <c r="GDE203" t="s">
        <v>6465</v>
      </c>
      <c r="GDF203" t="s">
        <v>6465</v>
      </c>
      <c r="GDG203" t="s">
        <v>6465</v>
      </c>
      <c r="GDH203" t="s">
        <v>6465</v>
      </c>
      <c r="GDI203" t="s">
        <v>6465</v>
      </c>
      <c r="GDJ203" t="s">
        <v>6465</v>
      </c>
      <c r="GDK203" t="s">
        <v>6465</v>
      </c>
      <c r="GDL203" t="s">
        <v>6465</v>
      </c>
      <c r="GDM203" t="s">
        <v>6465</v>
      </c>
      <c r="GDN203" t="s">
        <v>6465</v>
      </c>
      <c r="GDO203" t="s">
        <v>6465</v>
      </c>
      <c r="GDP203" t="s">
        <v>6465</v>
      </c>
      <c r="GDQ203" t="s">
        <v>6465</v>
      </c>
      <c r="GDR203" t="s">
        <v>6465</v>
      </c>
      <c r="GDS203" t="s">
        <v>6465</v>
      </c>
      <c r="GDT203" t="s">
        <v>6465</v>
      </c>
      <c r="GDU203" t="s">
        <v>6465</v>
      </c>
      <c r="GDV203" t="s">
        <v>6465</v>
      </c>
      <c r="GDW203" t="s">
        <v>6465</v>
      </c>
      <c r="GDX203" t="s">
        <v>6465</v>
      </c>
      <c r="GDY203" t="s">
        <v>6465</v>
      </c>
      <c r="GDZ203" t="s">
        <v>6465</v>
      </c>
      <c r="GEA203" t="s">
        <v>6465</v>
      </c>
      <c r="GEB203" t="s">
        <v>6465</v>
      </c>
      <c r="GEC203" t="s">
        <v>6465</v>
      </c>
      <c r="GED203" t="s">
        <v>6465</v>
      </c>
      <c r="GEE203" t="s">
        <v>6465</v>
      </c>
      <c r="GEF203" t="s">
        <v>6465</v>
      </c>
      <c r="GEG203" t="s">
        <v>6465</v>
      </c>
      <c r="GEH203" t="s">
        <v>6465</v>
      </c>
      <c r="GEI203" t="s">
        <v>6465</v>
      </c>
      <c r="GEJ203" t="s">
        <v>6465</v>
      </c>
      <c r="GEK203" t="s">
        <v>6465</v>
      </c>
      <c r="GEL203" t="s">
        <v>6465</v>
      </c>
      <c r="GEM203" t="s">
        <v>6465</v>
      </c>
      <c r="GEN203" t="s">
        <v>6465</v>
      </c>
      <c r="GEO203" t="s">
        <v>6465</v>
      </c>
      <c r="GEP203" t="s">
        <v>6465</v>
      </c>
      <c r="GEQ203" t="s">
        <v>6465</v>
      </c>
      <c r="GER203" t="s">
        <v>6465</v>
      </c>
      <c r="GES203" t="s">
        <v>6465</v>
      </c>
      <c r="GET203" t="s">
        <v>6465</v>
      </c>
      <c r="GEU203" t="s">
        <v>6465</v>
      </c>
      <c r="GEV203" t="s">
        <v>6465</v>
      </c>
      <c r="GEW203" t="s">
        <v>6465</v>
      </c>
      <c r="GEX203" t="s">
        <v>6465</v>
      </c>
      <c r="GEY203" t="s">
        <v>6465</v>
      </c>
      <c r="GEZ203" t="s">
        <v>6465</v>
      </c>
      <c r="GFA203" t="s">
        <v>6465</v>
      </c>
      <c r="GFB203" t="s">
        <v>6465</v>
      </c>
      <c r="GFC203" t="s">
        <v>6465</v>
      </c>
      <c r="GFD203" t="s">
        <v>6465</v>
      </c>
      <c r="GFE203" t="s">
        <v>6465</v>
      </c>
      <c r="GFF203" t="s">
        <v>6465</v>
      </c>
      <c r="GFG203" t="s">
        <v>6465</v>
      </c>
      <c r="GFH203" t="s">
        <v>6465</v>
      </c>
      <c r="GFI203" t="s">
        <v>6465</v>
      </c>
      <c r="GFJ203" t="s">
        <v>6465</v>
      </c>
      <c r="GFK203" t="s">
        <v>6465</v>
      </c>
      <c r="GFL203" t="s">
        <v>6465</v>
      </c>
      <c r="GFM203" t="s">
        <v>6465</v>
      </c>
      <c r="GFN203" t="s">
        <v>6465</v>
      </c>
      <c r="GFO203" t="s">
        <v>6465</v>
      </c>
      <c r="GFP203" t="s">
        <v>6465</v>
      </c>
      <c r="GFQ203" t="s">
        <v>6465</v>
      </c>
      <c r="GFR203" t="s">
        <v>6465</v>
      </c>
      <c r="GFS203" t="s">
        <v>6465</v>
      </c>
      <c r="GFT203" t="s">
        <v>6465</v>
      </c>
      <c r="GFU203" t="s">
        <v>6465</v>
      </c>
      <c r="GFV203" t="s">
        <v>6465</v>
      </c>
      <c r="GFW203" t="s">
        <v>6465</v>
      </c>
      <c r="GFX203" t="s">
        <v>6465</v>
      </c>
      <c r="GFY203" t="s">
        <v>6465</v>
      </c>
      <c r="GFZ203" t="s">
        <v>6465</v>
      </c>
      <c r="GGA203" t="s">
        <v>6465</v>
      </c>
      <c r="GGB203" t="s">
        <v>6465</v>
      </c>
      <c r="GGC203" t="s">
        <v>6465</v>
      </c>
      <c r="GGD203" t="s">
        <v>6465</v>
      </c>
      <c r="GGE203" t="s">
        <v>6465</v>
      </c>
      <c r="GGF203" t="s">
        <v>6465</v>
      </c>
      <c r="GGG203" t="s">
        <v>6465</v>
      </c>
      <c r="GGH203" t="s">
        <v>6465</v>
      </c>
      <c r="GGI203" t="s">
        <v>6465</v>
      </c>
      <c r="GGJ203" t="s">
        <v>6465</v>
      </c>
      <c r="GGK203" t="s">
        <v>6465</v>
      </c>
      <c r="GGL203" t="s">
        <v>6465</v>
      </c>
      <c r="GGM203" t="s">
        <v>6465</v>
      </c>
      <c r="GGN203" t="s">
        <v>6465</v>
      </c>
      <c r="GGO203" t="s">
        <v>6465</v>
      </c>
      <c r="GGP203" t="s">
        <v>6465</v>
      </c>
      <c r="GGQ203" t="s">
        <v>6465</v>
      </c>
      <c r="GGR203" t="s">
        <v>6465</v>
      </c>
      <c r="GGS203" t="s">
        <v>6465</v>
      </c>
      <c r="GGT203" t="s">
        <v>6465</v>
      </c>
      <c r="GGU203" t="s">
        <v>6465</v>
      </c>
      <c r="GGV203" t="s">
        <v>6465</v>
      </c>
      <c r="GGW203" t="s">
        <v>6465</v>
      </c>
      <c r="GGX203" t="s">
        <v>6465</v>
      </c>
      <c r="GGY203" t="s">
        <v>6465</v>
      </c>
      <c r="GGZ203" t="s">
        <v>6465</v>
      </c>
      <c r="GHA203" t="s">
        <v>6465</v>
      </c>
      <c r="GHB203" t="s">
        <v>6465</v>
      </c>
      <c r="GHC203" t="s">
        <v>6465</v>
      </c>
      <c r="GHD203" t="s">
        <v>6465</v>
      </c>
      <c r="GHE203" t="s">
        <v>6465</v>
      </c>
      <c r="GHF203" t="s">
        <v>6465</v>
      </c>
      <c r="GHG203" t="s">
        <v>6465</v>
      </c>
      <c r="GHH203" t="s">
        <v>6465</v>
      </c>
      <c r="GHI203" t="s">
        <v>6465</v>
      </c>
      <c r="GHJ203" t="s">
        <v>6465</v>
      </c>
      <c r="GHK203" t="s">
        <v>6465</v>
      </c>
      <c r="GHL203" t="s">
        <v>6465</v>
      </c>
      <c r="GHM203" t="s">
        <v>6465</v>
      </c>
      <c r="GHN203" t="s">
        <v>6465</v>
      </c>
      <c r="GHO203" t="s">
        <v>6465</v>
      </c>
      <c r="GHP203" t="s">
        <v>6465</v>
      </c>
      <c r="GHQ203" t="s">
        <v>6465</v>
      </c>
      <c r="GHR203" t="s">
        <v>6465</v>
      </c>
      <c r="GHS203" t="s">
        <v>6465</v>
      </c>
      <c r="GHT203" t="s">
        <v>6465</v>
      </c>
      <c r="GHU203" t="s">
        <v>6465</v>
      </c>
      <c r="GHV203" t="s">
        <v>6465</v>
      </c>
      <c r="GHW203" t="s">
        <v>6465</v>
      </c>
      <c r="GHX203" t="s">
        <v>6465</v>
      </c>
      <c r="GHY203" t="s">
        <v>6465</v>
      </c>
      <c r="GHZ203" t="s">
        <v>6465</v>
      </c>
      <c r="GIA203" t="s">
        <v>6465</v>
      </c>
      <c r="GIB203" t="s">
        <v>6465</v>
      </c>
      <c r="GIC203" t="s">
        <v>6465</v>
      </c>
      <c r="GID203" t="s">
        <v>6465</v>
      </c>
      <c r="GIE203" t="s">
        <v>6465</v>
      </c>
      <c r="GIF203" t="s">
        <v>6465</v>
      </c>
      <c r="GIG203" t="s">
        <v>6465</v>
      </c>
      <c r="GIH203" t="s">
        <v>6465</v>
      </c>
      <c r="GII203" t="s">
        <v>6465</v>
      </c>
      <c r="GIJ203" t="s">
        <v>6465</v>
      </c>
      <c r="GIK203" t="s">
        <v>6465</v>
      </c>
      <c r="GIL203" t="s">
        <v>6465</v>
      </c>
      <c r="GIM203" t="s">
        <v>6465</v>
      </c>
      <c r="GIN203" t="s">
        <v>6465</v>
      </c>
      <c r="GIO203" t="s">
        <v>6465</v>
      </c>
      <c r="GIP203" t="s">
        <v>6465</v>
      </c>
      <c r="GIQ203" t="s">
        <v>6465</v>
      </c>
      <c r="GIR203" t="s">
        <v>6465</v>
      </c>
      <c r="GIS203" t="s">
        <v>6465</v>
      </c>
      <c r="GIT203" t="s">
        <v>6465</v>
      </c>
      <c r="GIU203" t="s">
        <v>6465</v>
      </c>
      <c r="GIV203" t="s">
        <v>6465</v>
      </c>
      <c r="GIW203" t="s">
        <v>6465</v>
      </c>
      <c r="GIX203" t="s">
        <v>6465</v>
      </c>
      <c r="GIY203" t="s">
        <v>6465</v>
      </c>
      <c r="GIZ203" t="s">
        <v>6465</v>
      </c>
      <c r="GJA203" t="s">
        <v>6465</v>
      </c>
      <c r="GJB203" t="s">
        <v>6465</v>
      </c>
      <c r="GJC203" t="s">
        <v>6465</v>
      </c>
      <c r="GJD203" t="s">
        <v>6465</v>
      </c>
      <c r="GJE203" t="s">
        <v>6465</v>
      </c>
      <c r="GJF203" t="s">
        <v>6465</v>
      </c>
      <c r="GJG203" t="s">
        <v>6465</v>
      </c>
      <c r="GJH203" t="s">
        <v>6465</v>
      </c>
      <c r="GJI203" t="s">
        <v>6465</v>
      </c>
      <c r="GJJ203" t="s">
        <v>6465</v>
      </c>
      <c r="GJK203" t="s">
        <v>6465</v>
      </c>
      <c r="GJL203" t="s">
        <v>6465</v>
      </c>
      <c r="GJM203" t="s">
        <v>6465</v>
      </c>
      <c r="GJN203" t="s">
        <v>6465</v>
      </c>
      <c r="GJO203" t="s">
        <v>6465</v>
      </c>
      <c r="GJP203" t="s">
        <v>6465</v>
      </c>
      <c r="GJQ203" t="s">
        <v>6465</v>
      </c>
      <c r="GJR203" t="s">
        <v>6465</v>
      </c>
      <c r="GJS203" t="s">
        <v>6465</v>
      </c>
      <c r="GJT203" t="s">
        <v>6465</v>
      </c>
      <c r="GJU203" t="s">
        <v>6465</v>
      </c>
      <c r="GJV203" t="s">
        <v>6465</v>
      </c>
      <c r="GJW203" t="s">
        <v>6465</v>
      </c>
      <c r="GJX203" t="s">
        <v>6465</v>
      </c>
      <c r="GJY203" t="s">
        <v>6465</v>
      </c>
      <c r="GJZ203" t="s">
        <v>6465</v>
      </c>
      <c r="GKA203" t="s">
        <v>6465</v>
      </c>
      <c r="GKB203" t="s">
        <v>6465</v>
      </c>
      <c r="GKC203" t="s">
        <v>6465</v>
      </c>
      <c r="GKD203" t="s">
        <v>6465</v>
      </c>
      <c r="GKE203" t="s">
        <v>6465</v>
      </c>
      <c r="GKF203" t="s">
        <v>6465</v>
      </c>
      <c r="GKG203" t="s">
        <v>6465</v>
      </c>
      <c r="GKH203" t="s">
        <v>6465</v>
      </c>
      <c r="GKI203" t="s">
        <v>6465</v>
      </c>
      <c r="GKJ203" t="s">
        <v>6465</v>
      </c>
      <c r="GKK203" t="s">
        <v>6465</v>
      </c>
      <c r="GKL203" t="s">
        <v>6465</v>
      </c>
      <c r="GKM203" t="s">
        <v>6465</v>
      </c>
      <c r="GKN203" t="s">
        <v>6465</v>
      </c>
      <c r="GKO203" t="s">
        <v>6465</v>
      </c>
      <c r="GKP203" t="s">
        <v>6465</v>
      </c>
      <c r="GKQ203" t="s">
        <v>6465</v>
      </c>
      <c r="GKR203" t="s">
        <v>6465</v>
      </c>
      <c r="GKS203" t="s">
        <v>6465</v>
      </c>
      <c r="GKT203" t="s">
        <v>6465</v>
      </c>
      <c r="GKU203" t="s">
        <v>6465</v>
      </c>
      <c r="GKV203" t="s">
        <v>6465</v>
      </c>
      <c r="GKW203" t="s">
        <v>6465</v>
      </c>
      <c r="GKX203" t="s">
        <v>6465</v>
      </c>
      <c r="GKY203" t="s">
        <v>6465</v>
      </c>
      <c r="GKZ203" t="s">
        <v>6465</v>
      </c>
      <c r="GLA203" t="s">
        <v>6465</v>
      </c>
      <c r="GLB203" t="s">
        <v>6465</v>
      </c>
      <c r="GLC203" t="s">
        <v>6465</v>
      </c>
      <c r="GLD203" t="s">
        <v>6465</v>
      </c>
      <c r="GLE203" t="s">
        <v>6465</v>
      </c>
      <c r="GLF203" t="s">
        <v>6465</v>
      </c>
      <c r="GLG203" t="s">
        <v>6465</v>
      </c>
      <c r="GLH203" t="s">
        <v>6465</v>
      </c>
      <c r="GLI203" t="s">
        <v>6465</v>
      </c>
      <c r="GLJ203" t="s">
        <v>6465</v>
      </c>
      <c r="GLK203" t="s">
        <v>6465</v>
      </c>
      <c r="GLL203" t="s">
        <v>6465</v>
      </c>
      <c r="GLM203" t="s">
        <v>6465</v>
      </c>
      <c r="GLN203" t="s">
        <v>6465</v>
      </c>
      <c r="GLO203" t="s">
        <v>6465</v>
      </c>
      <c r="GLP203" t="s">
        <v>6465</v>
      </c>
      <c r="GLQ203" t="s">
        <v>6465</v>
      </c>
      <c r="GLR203" t="s">
        <v>6465</v>
      </c>
      <c r="GLS203" t="s">
        <v>6465</v>
      </c>
      <c r="GLT203" t="s">
        <v>6465</v>
      </c>
      <c r="GLU203" t="s">
        <v>6465</v>
      </c>
      <c r="GLV203" t="s">
        <v>6465</v>
      </c>
      <c r="GLW203" t="s">
        <v>6465</v>
      </c>
      <c r="GLX203" t="s">
        <v>6465</v>
      </c>
      <c r="GLY203" t="s">
        <v>6465</v>
      </c>
      <c r="GLZ203" t="s">
        <v>6465</v>
      </c>
      <c r="GMA203" t="s">
        <v>6465</v>
      </c>
      <c r="GMB203" t="s">
        <v>6465</v>
      </c>
      <c r="GMC203" t="s">
        <v>6465</v>
      </c>
      <c r="GMD203" t="s">
        <v>6465</v>
      </c>
      <c r="GME203" t="s">
        <v>6465</v>
      </c>
      <c r="GMF203" t="s">
        <v>6465</v>
      </c>
      <c r="GMG203" t="s">
        <v>6465</v>
      </c>
      <c r="GMH203" t="s">
        <v>6465</v>
      </c>
      <c r="GMI203" t="s">
        <v>6465</v>
      </c>
      <c r="GMJ203" t="s">
        <v>6465</v>
      </c>
      <c r="GMK203" t="s">
        <v>6465</v>
      </c>
      <c r="GML203" t="s">
        <v>6465</v>
      </c>
      <c r="GMM203" t="s">
        <v>6465</v>
      </c>
      <c r="GMN203" t="s">
        <v>6465</v>
      </c>
      <c r="GMO203" t="s">
        <v>6465</v>
      </c>
      <c r="GMP203" t="s">
        <v>6465</v>
      </c>
      <c r="GMQ203" t="s">
        <v>6465</v>
      </c>
      <c r="GMR203" t="s">
        <v>6465</v>
      </c>
      <c r="GMS203" t="s">
        <v>6465</v>
      </c>
      <c r="GMT203" t="s">
        <v>6465</v>
      </c>
      <c r="GMU203" t="s">
        <v>6465</v>
      </c>
      <c r="GMV203" t="s">
        <v>6465</v>
      </c>
      <c r="GMW203" t="s">
        <v>6465</v>
      </c>
      <c r="GMX203" t="s">
        <v>6465</v>
      </c>
      <c r="GMY203" t="s">
        <v>6465</v>
      </c>
      <c r="GMZ203" t="s">
        <v>6465</v>
      </c>
      <c r="GNA203" t="s">
        <v>6465</v>
      </c>
      <c r="GNB203" t="s">
        <v>6465</v>
      </c>
      <c r="GNC203" t="s">
        <v>6465</v>
      </c>
      <c r="GND203" t="s">
        <v>6465</v>
      </c>
      <c r="GNE203" t="s">
        <v>6465</v>
      </c>
      <c r="GNF203" t="s">
        <v>6465</v>
      </c>
      <c r="GNG203" t="s">
        <v>6465</v>
      </c>
      <c r="GNH203" t="s">
        <v>6465</v>
      </c>
      <c r="GNI203" t="s">
        <v>6465</v>
      </c>
      <c r="GNJ203" t="s">
        <v>6465</v>
      </c>
      <c r="GNK203" t="s">
        <v>6465</v>
      </c>
      <c r="GNL203" t="s">
        <v>6465</v>
      </c>
      <c r="GNM203" t="s">
        <v>6465</v>
      </c>
      <c r="GNN203" t="s">
        <v>6465</v>
      </c>
      <c r="GNO203" t="s">
        <v>6465</v>
      </c>
      <c r="GNP203" t="s">
        <v>6465</v>
      </c>
      <c r="GNQ203" t="s">
        <v>6465</v>
      </c>
      <c r="GNR203" t="s">
        <v>6465</v>
      </c>
      <c r="GNS203" t="s">
        <v>6465</v>
      </c>
      <c r="GNT203" t="s">
        <v>6465</v>
      </c>
      <c r="GNU203" t="s">
        <v>6465</v>
      </c>
      <c r="GNV203" t="s">
        <v>6465</v>
      </c>
      <c r="GNW203" t="s">
        <v>6465</v>
      </c>
      <c r="GNX203" t="s">
        <v>6465</v>
      </c>
      <c r="GNY203" t="s">
        <v>6465</v>
      </c>
      <c r="GNZ203" t="s">
        <v>6465</v>
      </c>
      <c r="GOA203" t="s">
        <v>6465</v>
      </c>
      <c r="GOB203" t="s">
        <v>6465</v>
      </c>
      <c r="GOC203" t="s">
        <v>6465</v>
      </c>
      <c r="GOD203" t="s">
        <v>6465</v>
      </c>
      <c r="GOE203" t="s">
        <v>6465</v>
      </c>
      <c r="GOF203" t="s">
        <v>6465</v>
      </c>
      <c r="GOG203" t="s">
        <v>6465</v>
      </c>
      <c r="GOH203" t="s">
        <v>6465</v>
      </c>
      <c r="GOI203" t="s">
        <v>6465</v>
      </c>
      <c r="GOJ203" t="s">
        <v>6465</v>
      </c>
      <c r="GOK203" t="s">
        <v>6465</v>
      </c>
      <c r="GOL203" t="s">
        <v>6465</v>
      </c>
      <c r="GOM203" t="s">
        <v>6465</v>
      </c>
      <c r="GON203" t="s">
        <v>6465</v>
      </c>
      <c r="GOO203" t="s">
        <v>6465</v>
      </c>
      <c r="GOP203" t="s">
        <v>6465</v>
      </c>
      <c r="GOQ203" t="s">
        <v>6465</v>
      </c>
      <c r="GOR203" t="s">
        <v>6465</v>
      </c>
      <c r="GOS203" t="s">
        <v>6465</v>
      </c>
      <c r="GOT203" t="s">
        <v>6465</v>
      </c>
      <c r="GOU203" t="s">
        <v>6465</v>
      </c>
      <c r="GOV203" t="s">
        <v>6465</v>
      </c>
      <c r="GOW203" t="s">
        <v>6465</v>
      </c>
      <c r="GOX203" t="s">
        <v>6465</v>
      </c>
      <c r="GOY203" t="s">
        <v>6465</v>
      </c>
      <c r="GOZ203" t="s">
        <v>6465</v>
      </c>
      <c r="GPA203" t="s">
        <v>6465</v>
      </c>
      <c r="GPB203" t="s">
        <v>6465</v>
      </c>
      <c r="GPC203" t="s">
        <v>6465</v>
      </c>
      <c r="GPD203" t="s">
        <v>6465</v>
      </c>
      <c r="GPE203" t="s">
        <v>6465</v>
      </c>
      <c r="GPF203" t="s">
        <v>6465</v>
      </c>
      <c r="GPG203">
        <v>35.229598999023402</v>
      </c>
      <c r="GPH203">
        <v>-80.843002319335895</v>
      </c>
      <c r="GPI203">
        <v>-1</v>
      </c>
    </row>
    <row r="204" spans="1:5157" x14ac:dyDescent="0.2">
      <c r="A204" s="58">
        <v>9223</v>
      </c>
      <c r="F204" t="e">
        <f t="shared" ref="F204:F208" si="0">DATEDIF(U204,E204,"M")</f>
        <v>#NUM!</v>
      </c>
      <c r="G204" s="6">
        <f>VLOOKUP(A204,'18mo'!B:D,3,FALSE)</f>
        <v>44603</v>
      </c>
      <c r="U204" s="6">
        <v>44074</v>
      </c>
      <c r="V204">
        <v>0</v>
      </c>
      <c r="AE204">
        <v>20009</v>
      </c>
      <c r="AM204">
        <v>0</v>
      </c>
    </row>
    <row r="205" spans="1:5157" x14ac:dyDescent="0.2">
      <c r="A205" s="58">
        <v>9225</v>
      </c>
      <c r="F205" t="e">
        <f t="shared" si="0"/>
        <v>#NUM!</v>
      </c>
      <c r="G205" s="6">
        <f>VLOOKUP(A205,'18mo'!B:D,3,FALSE)</f>
        <v>44607</v>
      </c>
      <c r="U205" s="6">
        <v>43977</v>
      </c>
      <c r="V205">
        <v>0</v>
      </c>
      <c r="AE205">
        <v>20646</v>
      </c>
      <c r="AM205">
        <v>0</v>
      </c>
    </row>
    <row r="206" spans="1:5157" x14ac:dyDescent="0.2">
      <c r="A206">
        <v>9220</v>
      </c>
      <c r="B206">
        <v>18</v>
      </c>
      <c r="D206" s="18">
        <v>44597.53601851852</v>
      </c>
      <c r="E206" s="18">
        <v>44597.548645833333</v>
      </c>
      <c r="F206">
        <f t="shared" si="0"/>
        <v>19</v>
      </c>
      <c r="G206" s="6">
        <f>VLOOKUP(A206,'18mo'!B:D,3,FALSE)</f>
        <v>44599</v>
      </c>
      <c r="I206" t="s">
        <v>5173</v>
      </c>
      <c r="J206">
        <v>1</v>
      </c>
      <c r="L206">
        <v>1090</v>
      </c>
      <c r="M206" s="7">
        <f t="shared" ref="M206:M208" si="1">DATEDIF(U206,E206,"M")</f>
        <v>19</v>
      </c>
      <c r="N206">
        <f t="shared" ref="N206:N208" si="2">M206/365</f>
        <v>5.2054794520547946E-2</v>
      </c>
      <c r="O206" t="s">
        <v>18</v>
      </c>
      <c r="Q206">
        <v>1</v>
      </c>
      <c r="U206" s="6">
        <v>43989</v>
      </c>
      <c r="V206">
        <v>38</v>
      </c>
      <c r="X206">
        <v>999</v>
      </c>
      <c r="AB206">
        <v>999</v>
      </c>
      <c r="AC206" t="s">
        <v>5682</v>
      </c>
      <c r="AD206">
        <v>1</v>
      </c>
      <c r="AE206">
        <v>20906</v>
      </c>
      <c r="AF206">
        <v>1</v>
      </c>
      <c r="AG206">
        <v>999</v>
      </c>
      <c r="AH206">
        <v>999</v>
      </c>
      <c r="AI206">
        <v>999</v>
      </c>
      <c r="AJ206">
        <v>999</v>
      </c>
      <c r="AK206">
        <v>999</v>
      </c>
      <c r="AL206">
        <v>0</v>
      </c>
      <c r="AM206">
        <v>0</v>
      </c>
      <c r="AN206">
        <v>0</v>
      </c>
      <c r="BQ206">
        <v>1</v>
      </c>
      <c r="BR206">
        <v>1</v>
      </c>
      <c r="BS206">
        <v>1</v>
      </c>
      <c r="BT206">
        <v>999</v>
      </c>
      <c r="BU206">
        <v>999</v>
      </c>
      <c r="BV206">
        <v>999</v>
      </c>
      <c r="BW206">
        <v>999</v>
      </c>
      <c r="BX206">
        <v>999</v>
      </c>
      <c r="BY206">
        <v>0</v>
      </c>
      <c r="BZ206">
        <v>4</v>
      </c>
      <c r="CA206">
        <v>2</v>
      </c>
      <c r="CB206">
        <v>999</v>
      </c>
      <c r="CF206">
        <v>0</v>
      </c>
      <c r="CG206">
        <v>1</v>
      </c>
      <c r="CH206">
        <v>999</v>
      </c>
      <c r="CI206">
        <v>999</v>
      </c>
      <c r="CJ206">
        <v>999</v>
      </c>
      <c r="CK206">
        <v>999</v>
      </c>
      <c r="CL206">
        <v>999</v>
      </c>
      <c r="CM206">
        <v>0</v>
      </c>
      <c r="CN206">
        <v>6</v>
      </c>
      <c r="CO206">
        <v>0</v>
      </c>
      <c r="CP206" t="s">
        <v>6495</v>
      </c>
      <c r="CQ206">
        <v>0</v>
      </c>
      <c r="CT206">
        <v>999</v>
      </c>
      <c r="CU206">
        <v>999</v>
      </c>
      <c r="CV206">
        <v>1</v>
      </c>
      <c r="CW206">
        <v>999</v>
      </c>
      <c r="CX206">
        <v>1</v>
      </c>
      <c r="CY206">
        <v>1</v>
      </c>
      <c r="CZ206">
        <v>999</v>
      </c>
      <c r="DA206">
        <v>1</v>
      </c>
      <c r="DB206">
        <v>999</v>
      </c>
      <c r="DC206">
        <v>999</v>
      </c>
      <c r="DD206">
        <v>1</v>
      </c>
      <c r="DE206">
        <v>999</v>
      </c>
      <c r="DF206">
        <v>1</v>
      </c>
      <c r="DG206">
        <v>999</v>
      </c>
      <c r="DH206">
        <v>1</v>
      </c>
      <c r="DI206">
        <v>1</v>
      </c>
      <c r="DJ206">
        <v>1</v>
      </c>
      <c r="DK206">
        <v>1</v>
      </c>
      <c r="DL206">
        <v>999</v>
      </c>
      <c r="DM206">
        <v>999</v>
      </c>
      <c r="DN206">
        <v>999</v>
      </c>
      <c r="DO206">
        <v>999</v>
      </c>
      <c r="DP206">
        <v>2</v>
      </c>
      <c r="DQ206">
        <v>2</v>
      </c>
      <c r="DU206">
        <v>999</v>
      </c>
      <c r="DV206">
        <v>999</v>
      </c>
      <c r="DZ206">
        <v>10</v>
      </c>
      <c r="EA206">
        <v>5</v>
      </c>
      <c r="EB206">
        <v>999</v>
      </c>
      <c r="EC206">
        <v>35</v>
      </c>
      <c r="ED206">
        <v>19</v>
      </c>
      <c r="EE206" t="s">
        <v>5307</v>
      </c>
      <c r="EF206">
        <v>1</v>
      </c>
      <c r="EG206">
        <v>999</v>
      </c>
      <c r="EH206">
        <v>999</v>
      </c>
      <c r="EI206">
        <v>999</v>
      </c>
      <c r="EJ206">
        <v>100</v>
      </c>
      <c r="EK206">
        <v>1</v>
      </c>
      <c r="EL206">
        <v>1</v>
      </c>
      <c r="EM206">
        <v>1</v>
      </c>
      <c r="EN206">
        <v>1</v>
      </c>
      <c r="EO206">
        <v>999</v>
      </c>
      <c r="EP206">
        <v>999</v>
      </c>
      <c r="EQ206">
        <v>1</v>
      </c>
      <c r="ER206" t="s">
        <v>6496</v>
      </c>
      <c r="ES206">
        <v>0</v>
      </c>
      <c r="FZ206">
        <v>999</v>
      </c>
      <c r="GA206">
        <v>0</v>
      </c>
      <c r="GB206">
        <v>0</v>
      </c>
      <c r="GC206">
        <v>1</v>
      </c>
      <c r="GD206">
        <v>2</v>
      </c>
      <c r="GE206">
        <v>999</v>
      </c>
      <c r="GF206">
        <v>1</v>
      </c>
      <c r="GG206">
        <v>999</v>
      </c>
      <c r="GH206">
        <v>999</v>
      </c>
      <c r="GI206">
        <v>999</v>
      </c>
      <c r="GJ206">
        <v>999</v>
      </c>
      <c r="GK206">
        <v>1</v>
      </c>
      <c r="GL206">
        <v>999</v>
      </c>
      <c r="GM206" t="s">
        <v>6497</v>
      </c>
      <c r="GO206">
        <v>1</v>
      </c>
      <c r="GT206">
        <v>1</v>
      </c>
      <c r="GU206">
        <v>999</v>
      </c>
      <c r="GW206">
        <v>8</v>
      </c>
      <c r="GX206">
        <v>15</v>
      </c>
      <c r="GY206">
        <v>2</v>
      </c>
      <c r="GZ206">
        <v>7</v>
      </c>
      <c r="HA206">
        <v>15</v>
      </c>
      <c r="HB206">
        <v>1</v>
      </c>
      <c r="HC206">
        <v>1</v>
      </c>
      <c r="HD206">
        <v>1</v>
      </c>
      <c r="HE206">
        <v>1</v>
      </c>
      <c r="HF206">
        <v>2</v>
      </c>
      <c r="HG206">
        <v>0</v>
      </c>
      <c r="HH206">
        <v>1</v>
      </c>
      <c r="HI206">
        <v>2</v>
      </c>
      <c r="HJ206">
        <v>3</v>
      </c>
      <c r="HK206">
        <v>2</v>
      </c>
      <c r="HL206">
        <v>2</v>
      </c>
      <c r="HM206">
        <v>2</v>
      </c>
      <c r="HN206">
        <v>2</v>
      </c>
      <c r="HO206">
        <v>1</v>
      </c>
      <c r="HP206">
        <v>1</v>
      </c>
      <c r="HQ206">
        <v>2</v>
      </c>
      <c r="HR206">
        <v>1</v>
      </c>
      <c r="HS206">
        <v>2</v>
      </c>
      <c r="HT206">
        <v>1</v>
      </c>
      <c r="HU206">
        <v>1</v>
      </c>
      <c r="HV206">
        <v>3</v>
      </c>
      <c r="HW206">
        <v>1</v>
      </c>
      <c r="HX206">
        <v>2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2</v>
      </c>
      <c r="II206">
        <v>1</v>
      </c>
      <c r="IJ206">
        <v>1</v>
      </c>
      <c r="IK206">
        <v>3</v>
      </c>
      <c r="IL206">
        <v>2</v>
      </c>
      <c r="IM206">
        <v>2</v>
      </c>
      <c r="IN206">
        <v>1</v>
      </c>
      <c r="IO206">
        <v>2</v>
      </c>
      <c r="IP206">
        <v>3</v>
      </c>
      <c r="IQ206">
        <v>2</v>
      </c>
      <c r="IR206">
        <v>3</v>
      </c>
      <c r="IS206">
        <v>1</v>
      </c>
      <c r="IT206">
        <v>1</v>
      </c>
      <c r="IU206">
        <v>2</v>
      </c>
      <c r="IV206">
        <v>2</v>
      </c>
      <c r="IW206">
        <v>1</v>
      </c>
      <c r="IX206">
        <v>1</v>
      </c>
      <c r="IY206">
        <v>1</v>
      </c>
      <c r="IZ206">
        <v>3</v>
      </c>
      <c r="JA206">
        <v>1</v>
      </c>
      <c r="JB206">
        <v>2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1</v>
      </c>
      <c r="JI206">
        <v>2</v>
      </c>
      <c r="JJ206">
        <v>1</v>
      </c>
      <c r="JK206">
        <v>2</v>
      </c>
      <c r="JL206">
        <v>2</v>
      </c>
      <c r="JM206">
        <v>1</v>
      </c>
      <c r="JN206">
        <v>1</v>
      </c>
      <c r="JO206">
        <v>2</v>
      </c>
      <c r="JP206">
        <v>3</v>
      </c>
      <c r="JQ206">
        <v>2</v>
      </c>
      <c r="JR206">
        <v>1</v>
      </c>
      <c r="JS206">
        <v>3</v>
      </c>
      <c r="JT206">
        <v>2</v>
      </c>
      <c r="JU206">
        <v>2</v>
      </c>
      <c r="NS206">
        <v>0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AAV206">
        <v>0</v>
      </c>
      <c r="GPG206" t="s">
        <v>5174</v>
      </c>
    </row>
    <row r="207" spans="1:5157" x14ac:dyDescent="0.2">
      <c r="A207">
        <v>9224</v>
      </c>
      <c r="B207">
        <v>18</v>
      </c>
      <c r="D207" s="18">
        <v>44603.828923611109</v>
      </c>
      <c r="E207" s="18">
        <v>44603.843611111108</v>
      </c>
      <c r="F207">
        <f t="shared" si="0"/>
        <v>17</v>
      </c>
      <c r="G207" s="6">
        <f>VLOOKUP(A207,'18mo'!B:D,3,FALSE)</f>
        <v>44605</v>
      </c>
      <c r="I207" t="s">
        <v>5173</v>
      </c>
      <c r="J207">
        <v>1</v>
      </c>
      <c r="L207">
        <v>1268</v>
      </c>
      <c r="M207" s="7">
        <f t="shared" si="1"/>
        <v>17</v>
      </c>
      <c r="N207">
        <f t="shared" si="2"/>
        <v>4.6575342465753428E-2</v>
      </c>
      <c r="O207" t="s">
        <v>18</v>
      </c>
      <c r="P207" t="s">
        <v>20</v>
      </c>
      <c r="Q207">
        <v>1</v>
      </c>
      <c r="U207" s="6">
        <v>44062</v>
      </c>
      <c r="V207">
        <v>0</v>
      </c>
      <c r="X207">
        <v>999</v>
      </c>
      <c r="AB207">
        <v>999</v>
      </c>
      <c r="AC207" t="s">
        <v>5708</v>
      </c>
      <c r="AD207">
        <v>1</v>
      </c>
      <c r="AE207">
        <v>20850</v>
      </c>
      <c r="AF207">
        <v>1</v>
      </c>
      <c r="AG207">
        <v>999</v>
      </c>
      <c r="AH207">
        <v>1</v>
      </c>
      <c r="AI207">
        <v>999</v>
      </c>
      <c r="AJ207">
        <v>999</v>
      </c>
      <c r="AK207">
        <v>999</v>
      </c>
      <c r="AL207">
        <v>0</v>
      </c>
      <c r="AM207">
        <v>1</v>
      </c>
      <c r="AN207">
        <v>0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999</v>
      </c>
      <c r="BW207">
        <v>999</v>
      </c>
      <c r="BX207">
        <v>999</v>
      </c>
      <c r="BY207">
        <v>0</v>
      </c>
      <c r="BZ207">
        <v>5</v>
      </c>
      <c r="CA207">
        <v>0</v>
      </c>
      <c r="CB207" t="s">
        <v>6498</v>
      </c>
      <c r="CF207">
        <v>0</v>
      </c>
      <c r="CG207">
        <v>999</v>
      </c>
      <c r="CH207">
        <v>999</v>
      </c>
      <c r="CI207">
        <v>1</v>
      </c>
      <c r="CJ207">
        <v>999</v>
      </c>
      <c r="CK207">
        <v>999</v>
      </c>
      <c r="CL207">
        <v>999</v>
      </c>
      <c r="CM207">
        <v>0</v>
      </c>
      <c r="CN207">
        <v>5</v>
      </c>
      <c r="CO207">
        <v>0</v>
      </c>
      <c r="CP207" t="s">
        <v>5300</v>
      </c>
      <c r="CQ207">
        <v>2</v>
      </c>
      <c r="CR207">
        <v>1</v>
      </c>
      <c r="CS207">
        <v>3</v>
      </c>
      <c r="CT207">
        <v>1</v>
      </c>
      <c r="CU207">
        <v>1</v>
      </c>
      <c r="CV207">
        <v>1</v>
      </c>
      <c r="CW207">
        <v>999</v>
      </c>
      <c r="CX207">
        <v>1</v>
      </c>
      <c r="CY207">
        <v>1</v>
      </c>
      <c r="CZ207">
        <v>1</v>
      </c>
      <c r="DA207">
        <v>1</v>
      </c>
      <c r="DB207">
        <v>999</v>
      </c>
      <c r="DC207">
        <v>999</v>
      </c>
      <c r="DD207">
        <v>1</v>
      </c>
      <c r="DE207">
        <v>999</v>
      </c>
      <c r="DF207">
        <v>1</v>
      </c>
      <c r="DG207">
        <v>999</v>
      </c>
      <c r="DH207">
        <v>1</v>
      </c>
      <c r="DI207">
        <v>1</v>
      </c>
      <c r="DJ207">
        <v>999</v>
      </c>
      <c r="DK207">
        <v>999</v>
      </c>
      <c r="DL207">
        <v>1</v>
      </c>
      <c r="DM207">
        <v>999</v>
      </c>
      <c r="DN207">
        <v>999</v>
      </c>
      <c r="DO207">
        <v>999</v>
      </c>
      <c r="DP207">
        <v>2</v>
      </c>
      <c r="DQ207">
        <v>999</v>
      </c>
      <c r="DU207">
        <v>999</v>
      </c>
      <c r="DZ207">
        <v>15</v>
      </c>
      <c r="EB207">
        <v>1</v>
      </c>
      <c r="EC207">
        <v>999</v>
      </c>
      <c r="ED207">
        <v>15</v>
      </c>
      <c r="EE207" t="s">
        <v>6499</v>
      </c>
      <c r="EF207">
        <v>1</v>
      </c>
      <c r="EG207">
        <v>999</v>
      </c>
      <c r="EH207">
        <v>999</v>
      </c>
      <c r="EI207">
        <v>999</v>
      </c>
      <c r="EJ207">
        <v>100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999</v>
      </c>
      <c r="EQ207">
        <v>999</v>
      </c>
      <c r="ER207">
        <v>999</v>
      </c>
      <c r="ES207">
        <v>1</v>
      </c>
      <c r="EU207">
        <v>1</v>
      </c>
      <c r="EV207">
        <v>999</v>
      </c>
      <c r="EW207">
        <v>999</v>
      </c>
      <c r="EX207">
        <v>999</v>
      </c>
      <c r="EY207">
        <v>999</v>
      </c>
      <c r="EZ207">
        <v>999</v>
      </c>
      <c r="FA207">
        <v>999</v>
      </c>
      <c r="FB207">
        <v>999</v>
      </c>
      <c r="FC207">
        <v>999</v>
      </c>
      <c r="FD207">
        <v>999</v>
      </c>
      <c r="FE207">
        <v>999</v>
      </c>
      <c r="FF207">
        <v>999</v>
      </c>
      <c r="FG207">
        <v>30</v>
      </c>
      <c r="FH207">
        <v>999</v>
      </c>
      <c r="FI207">
        <v>999</v>
      </c>
      <c r="FJ207">
        <v>999</v>
      </c>
      <c r="FK207">
        <v>999</v>
      </c>
      <c r="FL207">
        <v>1</v>
      </c>
      <c r="FM207">
        <v>999</v>
      </c>
      <c r="FN207">
        <v>999</v>
      </c>
      <c r="FO207">
        <v>999</v>
      </c>
      <c r="FP207">
        <v>1</v>
      </c>
      <c r="FQ207">
        <v>999</v>
      </c>
      <c r="FR207">
        <v>999</v>
      </c>
      <c r="FS207">
        <v>999</v>
      </c>
      <c r="FT207" t="s">
        <v>5757</v>
      </c>
      <c r="FU207">
        <v>0</v>
      </c>
      <c r="FV207">
        <v>0</v>
      </c>
      <c r="FW207">
        <v>1</v>
      </c>
      <c r="FX207">
        <v>0</v>
      </c>
      <c r="FY207">
        <v>0</v>
      </c>
      <c r="FZ207">
        <v>999</v>
      </c>
      <c r="GA207">
        <v>30</v>
      </c>
      <c r="GB207">
        <v>10</v>
      </c>
      <c r="GC207">
        <v>2</v>
      </c>
      <c r="GD207">
        <v>3</v>
      </c>
      <c r="GE207">
        <v>1</v>
      </c>
      <c r="GF207">
        <v>999</v>
      </c>
      <c r="GG207">
        <v>1</v>
      </c>
      <c r="GH207">
        <v>999</v>
      </c>
      <c r="GI207">
        <v>999</v>
      </c>
      <c r="GJ207">
        <v>999</v>
      </c>
      <c r="GK207">
        <v>999</v>
      </c>
      <c r="GL207">
        <v>999</v>
      </c>
      <c r="GM207">
        <v>999</v>
      </c>
      <c r="GN207">
        <v>1</v>
      </c>
      <c r="GP207">
        <v>3</v>
      </c>
      <c r="GW207">
        <v>7</v>
      </c>
      <c r="GX207">
        <v>0</v>
      </c>
      <c r="GY207">
        <v>2</v>
      </c>
      <c r="GZ207">
        <v>6</v>
      </c>
      <c r="HA207">
        <v>35</v>
      </c>
      <c r="HB207">
        <v>1</v>
      </c>
      <c r="HC207">
        <v>1</v>
      </c>
      <c r="HD207">
        <v>1</v>
      </c>
      <c r="HE207">
        <v>2</v>
      </c>
      <c r="HF207">
        <v>2</v>
      </c>
      <c r="HG207">
        <v>999</v>
      </c>
      <c r="HH207">
        <v>1</v>
      </c>
      <c r="HI207">
        <v>1</v>
      </c>
      <c r="JV207">
        <v>0</v>
      </c>
      <c r="JW207">
        <v>1</v>
      </c>
      <c r="JX207">
        <v>1</v>
      </c>
      <c r="JY207">
        <v>2</v>
      </c>
      <c r="JZ207">
        <v>2</v>
      </c>
      <c r="KA207">
        <v>2</v>
      </c>
      <c r="KB207">
        <v>2</v>
      </c>
      <c r="KC207">
        <v>1</v>
      </c>
      <c r="KD207">
        <v>1</v>
      </c>
      <c r="KE207">
        <v>1</v>
      </c>
      <c r="KF207">
        <v>1</v>
      </c>
      <c r="KG207">
        <v>0</v>
      </c>
      <c r="KH207">
        <v>2</v>
      </c>
      <c r="KI207">
        <v>1</v>
      </c>
      <c r="KJ207">
        <v>1</v>
      </c>
      <c r="KK207">
        <v>1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1</v>
      </c>
      <c r="KS207">
        <v>2</v>
      </c>
      <c r="KT207">
        <v>2</v>
      </c>
      <c r="KU207">
        <v>1</v>
      </c>
      <c r="KV207">
        <v>1</v>
      </c>
      <c r="KW207">
        <v>1</v>
      </c>
      <c r="KX207">
        <v>1</v>
      </c>
      <c r="KY207">
        <v>0</v>
      </c>
      <c r="KZ207">
        <v>1</v>
      </c>
      <c r="LA207">
        <v>1</v>
      </c>
      <c r="LB207">
        <v>1</v>
      </c>
      <c r="LC207">
        <v>1</v>
      </c>
      <c r="LD207">
        <v>0</v>
      </c>
      <c r="LE207">
        <v>1</v>
      </c>
      <c r="LF207">
        <v>1</v>
      </c>
      <c r="LG207">
        <v>1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2</v>
      </c>
      <c r="MA207">
        <v>1</v>
      </c>
      <c r="MB207">
        <v>0</v>
      </c>
      <c r="MC207">
        <v>1</v>
      </c>
      <c r="MD207">
        <v>0</v>
      </c>
      <c r="ME207">
        <v>0</v>
      </c>
      <c r="MF207">
        <v>1</v>
      </c>
      <c r="MG207">
        <v>0</v>
      </c>
      <c r="MH207">
        <v>1</v>
      </c>
      <c r="MI207">
        <v>1</v>
      </c>
      <c r="MJ207">
        <v>0</v>
      </c>
      <c r="MK207">
        <v>1</v>
      </c>
      <c r="ML207">
        <v>1</v>
      </c>
      <c r="MM207">
        <v>1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1</v>
      </c>
      <c r="NC207">
        <v>0</v>
      </c>
      <c r="ND207">
        <v>1</v>
      </c>
      <c r="NE207">
        <v>0</v>
      </c>
      <c r="NF207">
        <v>0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0</v>
      </c>
      <c r="NM207">
        <v>2</v>
      </c>
      <c r="NN207">
        <v>1</v>
      </c>
      <c r="NO207">
        <v>2</v>
      </c>
      <c r="NP207">
        <v>2</v>
      </c>
      <c r="NQ207">
        <v>1</v>
      </c>
      <c r="NR207">
        <v>1</v>
      </c>
      <c r="AAV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1</v>
      </c>
      <c r="ASX207">
        <v>1</v>
      </c>
      <c r="ASY207">
        <v>1</v>
      </c>
      <c r="ASZ207">
        <v>1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1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BIX207">
        <v>0</v>
      </c>
      <c r="GPG207" t="s">
        <v>5174</v>
      </c>
    </row>
    <row r="208" spans="1:5157" x14ac:dyDescent="0.2">
      <c r="A208">
        <v>9229</v>
      </c>
      <c r="B208">
        <v>18</v>
      </c>
      <c r="D208" s="18">
        <v>44617.356226851851</v>
      </c>
      <c r="E208" s="18">
        <v>44617.397037037037</v>
      </c>
      <c r="F208">
        <f t="shared" si="0"/>
        <v>21</v>
      </c>
      <c r="G208" s="6">
        <f>VLOOKUP(A208,'18mo'!B:D,3,FALSE)</f>
        <v>44619</v>
      </c>
      <c r="I208" t="s">
        <v>5173</v>
      </c>
      <c r="J208">
        <v>1</v>
      </c>
      <c r="L208">
        <v>3526</v>
      </c>
      <c r="M208" s="7">
        <f t="shared" si="1"/>
        <v>21</v>
      </c>
      <c r="N208">
        <f t="shared" si="2"/>
        <v>5.7534246575342465E-2</v>
      </c>
      <c r="O208" t="s">
        <v>18</v>
      </c>
      <c r="P208" t="s">
        <v>19</v>
      </c>
      <c r="Q208">
        <v>1</v>
      </c>
      <c r="U208" s="6">
        <v>43960</v>
      </c>
      <c r="V208">
        <v>0</v>
      </c>
      <c r="X208">
        <v>999</v>
      </c>
      <c r="AB208">
        <v>999</v>
      </c>
      <c r="AC208" t="s">
        <v>5627</v>
      </c>
      <c r="AD208">
        <v>3</v>
      </c>
      <c r="AE208">
        <v>20010</v>
      </c>
      <c r="AF208">
        <v>1</v>
      </c>
      <c r="AG208">
        <v>999</v>
      </c>
      <c r="AH208">
        <v>999</v>
      </c>
      <c r="AI208">
        <v>999</v>
      </c>
      <c r="AJ208">
        <v>999</v>
      </c>
      <c r="AK208">
        <v>999</v>
      </c>
      <c r="AL208">
        <v>0</v>
      </c>
      <c r="AM208">
        <v>1</v>
      </c>
      <c r="AN208">
        <v>1</v>
      </c>
      <c r="AO208" s="6">
        <v>43390</v>
      </c>
      <c r="BA208">
        <v>1</v>
      </c>
      <c r="BQ208">
        <v>1</v>
      </c>
      <c r="BR208">
        <v>1</v>
      </c>
      <c r="BS208">
        <v>1</v>
      </c>
      <c r="BT208">
        <v>999</v>
      </c>
      <c r="BU208">
        <v>999</v>
      </c>
      <c r="BV208">
        <v>999</v>
      </c>
      <c r="BW208">
        <v>999</v>
      </c>
      <c r="BX208">
        <v>999</v>
      </c>
      <c r="BY208">
        <v>0</v>
      </c>
      <c r="BZ208">
        <v>5</v>
      </c>
      <c r="CA208">
        <v>0</v>
      </c>
      <c r="CB208" t="s">
        <v>6500</v>
      </c>
      <c r="CF208">
        <v>0</v>
      </c>
      <c r="CG208">
        <v>1</v>
      </c>
      <c r="CH208">
        <v>999</v>
      </c>
      <c r="CI208">
        <v>999</v>
      </c>
      <c r="CJ208">
        <v>999</v>
      </c>
      <c r="CK208">
        <v>999</v>
      </c>
      <c r="CL208">
        <v>999</v>
      </c>
      <c r="CM208">
        <v>0</v>
      </c>
      <c r="CN208">
        <v>2</v>
      </c>
      <c r="CO208">
        <v>0</v>
      </c>
      <c r="CP208" t="s">
        <v>6500</v>
      </c>
      <c r="CQ208">
        <v>1</v>
      </c>
      <c r="CR208">
        <v>0</v>
      </c>
      <c r="CS208">
        <v>3</v>
      </c>
      <c r="CT208">
        <v>1</v>
      </c>
      <c r="CU208">
        <v>999</v>
      </c>
      <c r="CV208">
        <v>1</v>
      </c>
      <c r="CW208">
        <v>999</v>
      </c>
      <c r="CX208">
        <v>1</v>
      </c>
      <c r="CY208">
        <v>999</v>
      </c>
      <c r="CZ208">
        <v>999</v>
      </c>
      <c r="DA208">
        <v>1</v>
      </c>
      <c r="DB208">
        <v>999</v>
      </c>
      <c r="DC208">
        <v>1</v>
      </c>
      <c r="DD208">
        <v>999</v>
      </c>
      <c r="DE208">
        <v>999</v>
      </c>
      <c r="DF208">
        <v>1</v>
      </c>
      <c r="DG208">
        <v>999</v>
      </c>
      <c r="DH208">
        <v>1</v>
      </c>
      <c r="DI208">
        <v>1</v>
      </c>
      <c r="DJ208">
        <v>999</v>
      </c>
      <c r="DK208">
        <v>999</v>
      </c>
      <c r="DL208">
        <v>1</v>
      </c>
      <c r="DM208">
        <v>1</v>
      </c>
      <c r="DN208">
        <v>999</v>
      </c>
      <c r="DO208">
        <v>999</v>
      </c>
      <c r="DP208">
        <v>1</v>
      </c>
      <c r="DQ208">
        <v>999</v>
      </c>
      <c r="DR208">
        <v>1</v>
      </c>
      <c r="DU208">
        <v>0</v>
      </c>
      <c r="DW208">
        <v>0</v>
      </c>
      <c r="DZ208">
        <v>10</v>
      </c>
      <c r="EB208">
        <v>1</v>
      </c>
      <c r="EC208">
        <v>30</v>
      </c>
      <c r="ED208">
        <v>14</v>
      </c>
      <c r="EE208" t="s">
        <v>5203</v>
      </c>
      <c r="EF208">
        <v>1</v>
      </c>
      <c r="EG208">
        <v>999</v>
      </c>
      <c r="EH208">
        <v>999</v>
      </c>
      <c r="EI208">
        <v>999</v>
      </c>
      <c r="EJ208">
        <v>83</v>
      </c>
      <c r="EK208">
        <v>1</v>
      </c>
      <c r="EL208">
        <v>1</v>
      </c>
      <c r="EM208">
        <v>999</v>
      </c>
      <c r="EN208">
        <v>999</v>
      </c>
      <c r="EO208">
        <v>1</v>
      </c>
      <c r="EP208">
        <v>999</v>
      </c>
      <c r="EQ208">
        <v>999</v>
      </c>
      <c r="ER208">
        <v>999</v>
      </c>
      <c r="ES208">
        <v>1</v>
      </c>
      <c r="EU208">
        <v>999</v>
      </c>
      <c r="EV208">
        <v>999</v>
      </c>
      <c r="EW208">
        <v>999</v>
      </c>
      <c r="EX208">
        <v>999</v>
      </c>
      <c r="EY208">
        <v>1</v>
      </c>
      <c r="EZ208">
        <v>999</v>
      </c>
      <c r="FA208">
        <v>999</v>
      </c>
      <c r="FB208">
        <v>999</v>
      </c>
      <c r="FC208">
        <v>999</v>
      </c>
      <c r="FD208">
        <v>999</v>
      </c>
      <c r="FE208">
        <v>999</v>
      </c>
      <c r="FF208">
        <v>999</v>
      </c>
      <c r="FG208">
        <v>20</v>
      </c>
      <c r="FH208">
        <v>999</v>
      </c>
      <c r="FI208">
        <v>999</v>
      </c>
      <c r="FJ208">
        <v>999</v>
      </c>
      <c r="FK208">
        <v>999</v>
      </c>
      <c r="FL208">
        <v>1</v>
      </c>
      <c r="FM208">
        <v>999</v>
      </c>
      <c r="FN208">
        <v>999</v>
      </c>
      <c r="FO208">
        <v>999</v>
      </c>
      <c r="FP208">
        <v>1</v>
      </c>
      <c r="FQ208">
        <v>999</v>
      </c>
      <c r="FR208">
        <v>999</v>
      </c>
      <c r="FS208">
        <v>999</v>
      </c>
      <c r="FT208" t="s">
        <v>18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999</v>
      </c>
      <c r="GA208">
        <v>20</v>
      </c>
      <c r="GB208">
        <v>1</v>
      </c>
      <c r="GC208">
        <v>3</v>
      </c>
      <c r="GD208">
        <v>3</v>
      </c>
      <c r="GE208">
        <v>1</v>
      </c>
      <c r="GF208">
        <v>1</v>
      </c>
      <c r="GG208">
        <v>999</v>
      </c>
      <c r="GH208">
        <v>999</v>
      </c>
      <c r="GI208">
        <v>999</v>
      </c>
      <c r="GJ208">
        <v>999</v>
      </c>
      <c r="GK208">
        <v>999</v>
      </c>
      <c r="GL208">
        <v>999</v>
      </c>
      <c r="GM208">
        <v>999</v>
      </c>
      <c r="GN208">
        <v>3</v>
      </c>
      <c r="GO208">
        <v>3</v>
      </c>
      <c r="GW208">
        <v>8</v>
      </c>
      <c r="GX208">
        <v>0</v>
      </c>
      <c r="GY208">
        <v>2</v>
      </c>
      <c r="GZ208">
        <v>6</v>
      </c>
      <c r="HA208">
        <v>40</v>
      </c>
      <c r="HB208">
        <v>1</v>
      </c>
      <c r="HC208">
        <v>0</v>
      </c>
      <c r="HD208">
        <v>1</v>
      </c>
      <c r="HE208">
        <v>1</v>
      </c>
      <c r="HF208">
        <v>1</v>
      </c>
      <c r="HG208">
        <v>30</v>
      </c>
      <c r="HH208">
        <v>1</v>
      </c>
      <c r="HI208">
        <v>2</v>
      </c>
      <c r="HJ208">
        <v>3</v>
      </c>
      <c r="HK208">
        <v>2</v>
      </c>
      <c r="HL208">
        <v>2</v>
      </c>
      <c r="HM208">
        <v>2</v>
      </c>
      <c r="HN208">
        <v>2</v>
      </c>
      <c r="HO208">
        <v>1</v>
      </c>
      <c r="HP208">
        <v>2</v>
      </c>
      <c r="HQ208">
        <v>2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2</v>
      </c>
      <c r="IP208">
        <v>2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2</v>
      </c>
      <c r="IX208">
        <v>1</v>
      </c>
      <c r="IY208">
        <v>1</v>
      </c>
      <c r="IZ208">
        <v>2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2</v>
      </c>
      <c r="JQ208">
        <v>1</v>
      </c>
      <c r="JR208">
        <v>1</v>
      </c>
      <c r="JS208">
        <v>2</v>
      </c>
      <c r="JT208">
        <v>1</v>
      </c>
      <c r="JU208">
        <v>1</v>
      </c>
      <c r="NS208">
        <v>1</v>
      </c>
      <c r="NT208">
        <v>1</v>
      </c>
      <c r="NU208">
        <v>1</v>
      </c>
      <c r="NV208">
        <v>1</v>
      </c>
      <c r="NW208">
        <v>0</v>
      </c>
      <c r="NX208">
        <v>1</v>
      </c>
      <c r="NY208">
        <v>1</v>
      </c>
      <c r="NZ208">
        <v>1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1</v>
      </c>
      <c r="OO208">
        <v>1</v>
      </c>
      <c r="OP208">
        <v>1</v>
      </c>
      <c r="OQ208">
        <v>0</v>
      </c>
      <c r="OR208">
        <v>1</v>
      </c>
      <c r="OS208">
        <v>0</v>
      </c>
      <c r="OT208">
        <v>1</v>
      </c>
      <c r="OU208">
        <v>1</v>
      </c>
      <c r="OV208">
        <v>0</v>
      </c>
      <c r="OW208">
        <v>1</v>
      </c>
      <c r="OX208">
        <v>1</v>
      </c>
      <c r="OY208">
        <v>0</v>
      </c>
      <c r="OZ208">
        <v>0</v>
      </c>
      <c r="PA208">
        <v>0</v>
      </c>
      <c r="PB208">
        <v>0</v>
      </c>
      <c r="PC208">
        <v>1</v>
      </c>
      <c r="PD208">
        <v>1</v>
      </c>
      <c r="PE208">
        <v>0</v>
      </c>
      <c r="PF208">
        <v>0</v>
      </c>
      <c r="PG208">
        <v>1</v>
      </c>
      <c r="PH208">
        <v>0</v>
      </c>
      <c r="PI208">
        <v>0</v>
      </c>
      <c r="PJ208">
        <v>0</v>
      </c>
      <c r="PK208">
        <v>1</v>
      </c>
      <c r="PL208">
        <v>0</v>
      </c>
      <c r="PM208">
        <v>1</v>
      </c>
      <c r="PN208">
        <v>1</v>
      </c>
      <c r="PO208">
        <v>0</v>
      </c>
      <c r="PP208">
        <v>1</v>
      </c>
      <c r="PQ208">
        <v>0</v>
      </c>
      <c r="PR208">
        <v>0</v>
      </c>
      <c r="PS208">
        <v>1</v>
      </c>
      <c r="PT208">
        <v>1</v>
      </c>
      <c r="PU208">
        <v>0</v>
      </c>
      <c r="PV208">
        <v>1</v>
      </c>
      <c r="PW208">
        <v>1</v>
      </c>
      <c r="PX208">
        <v>1</v>
      </c>
      <c r="PY208">
        <v>0</v>
      </c>
      <c r="PZ208">
        <v>1</v>
      </c>
      <c r="QA208">
        <v>0</v>
      </c>
      <c r="QB208">
        <v>1</v>
      </c>
      <c r="QC208">
        <v>0</v>
      </c>
      <c r="QD208">
        <v>0</v>
      </c>
      <c r="QE208">
        <v>0</v>
      </c>
      <c r="QF208">
        <v>1</v>
      </c>
      <c r="QG208">
        <v>1</v>
      </c>
      <c r="QH208">
        <v>1</v>
      </c>
      <c r="QI208">
        <v>0</v>
      </c>
      <c r="QJ208">
        <v>1</v>
      </c>
      <c r="QK208">
        <v>0</v>
      </c>
      <c r="QL208">
        <v>0</v>
      </c>
      <c r="QM208">
        <v>1</v>
      </c>
      <c r="QN208">
        <v>0</v>
      </c>
      <c r="QO208">
        <v>0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0</v>
      </c>
      <c r="QV208">
        <v>0</v>
      </c>
      <c r="QW208">
        <v>1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1</v>
      </c>
      <c r="RD208">
        <v>0</v>
      </c>
      <c r="RE208">
        <v>1</v>
      </c>
      <c r="RF208">
        <v>0</v>
      </c>
      <c r="RG208">
        <v>1</v>
      </c>
      <c r="RH208">
        <v>0</v>
      </c>
      <c r="RI208">
        <v>0</v>
      </c>
      <c r="RJ208">
        <v>0</v>
      </c>
      <c r="RK208">
        <v>0</v>
      </c>
      <c r="RL208">
        <v>1</v>
      </c>
      <c r="RM208">
        <v>0</v>
      </c>
      <c r="RN208">
        <v>0</v>
      </c>
      <c r="RO208">
        <v>1</v>
      </c>
      <c r="RP208">
        <v>1</v>
      </c>
      <c r="RQ208">
        <v>0</v>
      </c>
      <c r="RR208">
        <v>0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AAV208">
        <v>2</v>
      </c>
      <c r="DLY208">
        <v>0</v>
      </c>
      <c r="DLZ208">
        <v>0</v>
      </c>
      <c r="DMA208">
        <v>0</v>
      </c>
      <c r="DMB208">
        <v>0</v>
      </c>
      <c r="DMC208">
        <v>0</v>
      </c>
      <c r="DMD208">
        <v>0</v>
      </c>
      <c r="DME208">
        <v>0</v>
      </c>
      <c r="DMF208">
        <v>0</v>
      </c>
      <c r="DMG208">
        <v>0</v>
      </c>
      <c r="DMH208">
        <v>0</v>
      </c>
      <c r="DMI208">
        <v>0</v>
      </c>
      <c r="DMJ208">
        <v>0</v>
      </c>
      <c r="DMK208">
        <v>0</v>
      </c>
      <c r="DML208">
        <v>0</v>
      </c>
      <c r="DMM208">
        <v>0</v>
      </c>
      <c r="DMN208">
        <v>0</v>
      </c>
      <c r="DMO208">
        <v>0</v>
      </c>
      <c r="DMP208">
        <v>0</v>
      </c>
      <c r="DMQ208">
        <v>0</v>
      </c>
      <c r="DMR208">
        <v>0</v>
      </c>
      <c r="DMS208">
        <v>0</v>
      </c>
      <c r="DMT208">
        <v>0</v>
      </c>
      <c r="DMU208">
        <v>0</v>
      </c>
      <c r="DMV208">
        <v>0</v>
      </c>
      <c r="DMW208">
        <v>0</v>
      </c>
      <c r="DMX208">
        <v>0</v>
      </c>
      <c r="DMY208">
        <v>0</v>
      </c>
      <c r="DMZ208">
        <v>0</v>
      </c>
      <c r="DNA208">
        <v>0</v>
      </c>
      <c r="DNB208">
        <v>0</v>
      </c>
      <c r="DNC208">
        <v>0</v>
      </c>
      <c r="DND208">
        <v>0</v>
      </c>
      <c r="DNE208">
        <v>0</v>
      </c>
      <c r="DNF208">
        <v>0</v>
      </c>
      <c r="DNG208">
        <v>0</v>
      </c>
      <c r="DNH208">
        <v>0</v>
      </c>
      <c r="DNI208">
        <v>0</v>
      </c>
      <c r="DNJ208">
        <v>0</v>
      </c>
      <c r="DNK208">
        <v>0</v>
      </c>
      <c r="DNL208">
        <v>0</v>
      </c>
      <c r="DNM208">
        <v>0</v>
      </c>
      <c r="DNN208">
        <v>0</v>
      </c>
      <c r="DNO208">
        <v>0</v>
      </c>
      <c r="DNP208">
        <v>0</v>
      </c>
      <c r="DNQ208">
        <v>0</v>
      </c>
      <c r="DNR208">
        <v>0</v>
      </c>
      <c r="DNS208">
        <v>0</v>
      </c>
      <c r="DNT208">
        <v>0</v>
      </c>
      <c r="DNU208">
        <v>0</v>
      </c>
      <c r="DNV208">
        <v>0</v>
      </c>
      <c r="DNW208">
        <v>0</v>
      </c>
      <c r="DNX208">
        <v>0</v>
      </c>
      <c r="DNY208">
        <v>0</v>
      </c>
      <c r="DNZ208">
        <v>0</v>
      </c>
      <c r="DOA208">
        <v>0</v>
      </c>
      <c r="DOB208">
        <v>1</v>
      </c>
      <c r="DOC208">
        <v>1</v>
      </c>
      <c r="DOD208">
        <v>0</v>
      </c>
      <c r="DOE208">
        <v>0</v>
      </c>
      <c r="DOF208">
        <v>0</v>
      </c>
      <c r="DOG208">
        <v>0</v>
      </c>
      <c r="DOH208">
        <v>0</v>
      </c>
      <c r="DOI208">
        <v>0</v>
      </c>
      <c r="DOJ208">
        <v>0</v>
      </c>
      <c r="DOK208">
        <v>0</v>
      </c>
      <c r="DOL208">
        <v>0</v>
      </c>
      <c r="DOM208">
        <v>0</v>
      </c>
      <c r="DON208">
        <v>0</v>
      </c>
      <c r="DOO208">
        <v>0</v>
      </c>
      <c r="DOP208">
        <v>0</v>
      </c>
      <c r="DOQ208">
        <v>0</v>
      </c>
      <c r="DOR208">
        <v>0</v>
      </c>
      <c r="DOS208">
        <v>0</v>
      </c>
      <c r="DOT208">
        <v>0</v>
      </c>
      <c r="DOU208">
        <v>0</v>
      </c>
      <c r="DOV208">
        <v>0</v>
      </c>
      <c r="DOW208">
        <v>0</v>
      </c>
      <c r="DOX208">
        <v>0</v>
      </c>
      <c r="DOY208">
        <v>0</v>
      </c>
      <c r="DOZ208">
        <v>0</v>
      </c>
      <c r="DPA208">
        <v>0</v>
      </c>
      <c r="DPB208">
        <v>0</v>
      </c>
      <c r="DPC208">
        <v>0</v>
      </c>
      <c r="DPD208">
        <v>0</v>
      </c>
      <c r="DPE208">
        <v>0</v>
      </c>
      <c r="DPF208">
        <v>0</v>
      </c>
      <c r="DPG208">
        <v>0</v>
      </c>
      <c r="DPH208">
        <v>0</v>
      </c>
      <c r="DPI208">
        <v>0</v>
      </c>
      <c r="DPJ208">
        <v>0</v>
      </c>
      <c r="DPK208">
        <v>0</v>
      </c>
      <c r="DPL208">
        <v>0</v>
      </c>
      <c r="DPM208">
        <v>0</v>
      </c>
      <c r="DPN208">
        <v>0</v>
      </c>
      <c r="DPO208">
        <v>0</v>
      </c>
      <c r="DPP208">
        <v>0</v>
      </c>
      <c r="DPQ208">
        <v>0</v>
      </c>
      <c r="DPR208">
        <v>0</v>
      </c>
      <c r="DPS208">
        <v>0</v>
      </c>
      <c r="DPT208">
        <v>0</v>
      </c>
      <c r="DPU208">
        <v>0</v>
      </c>
      <c r="DPV208">
        <v>0</v>
      </c>
      <c r="DPW208">
        <v>0</v>
      </c>
      <c r="DPX208">
        <v>0</v>
      </c>
      <c r="DPY208">
        <v>1</v>
      </c>
      <c r="DPZ208">
        <v>0</v>
      </c>
      <c r="DQA208">
        <v>0</v>
      </c>
      <c r="DQB208">
        <v>1</v>
      </c>
      <c r="DQC208">
        <v>1</v>
      </c>
      <c r="DQD208">
        <v>1</v>
      </c>
      <c r="DQE208">
        <v>1</v>
      </c>
      <c r="DZB208">
        <v>0</v>
      </c>
      <c r="GPG208" t="s">
        <v>5174</v>
      </c>
    </row>
  </sheetData>
  <autoFilter ref="A1:GPI203" xr:uid="{A99CADDE-C81A-8848-A0D2-76105A41106A}"/>
  <conditionalFormatting sqref="A196:A197">
    <cfRule type="duplicateValues" dxfId="19" priority="5"/>
  </conditionalFormatting>
  <conditionalFormatting sqref="A198">
    <cfRule type="duplicateValues" dxfId="18" priority="4"/>
  </conditionalFormatting>
  <conditionalFormatting sqref="A199">
    <cfRule type="duplicateValues" dxfId="17" priority="3"/>
  </conditionalFormatting>
  <conditionalFormatting sqref="A200">
    <cfRule type="duplicateValues" dxfId="16" priority="2"/>
  </conditionalFormatting>
  <conditionalFormatting sqref="A202">
    <cfRule type="duplicateValues" dxfId="15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D6A9E-CCD8-BF43-AB2C-75E6CBE810BF}">
  <dimension ref="A1:GPI183"/>
  <sheetViews>
    <sheetView workbookViewId="0">
      <pane xSplit="1" ySplit="1" topLeftCell="P150" activePane="bottomRight" state="frozen"/>
      <selection pane="topRight" activeCell="B1" sqref="B1"/>
      <selection pane="bottomLeft" activeCell="A2" sqref="A2"/>
      <selection pane="bottomRight" activeCell="A180" sqref="A180:XFD180"/>
    </sheetView>
  </sheetViews>
  <sheetFormatPr baseColWidth="10" defaultRowHeight="16" x14ac:dyDescent="0.2"/>
  <cols>
    <col min="4" max="4" width="14.1640625" customWidth="1"/>
    <col min="5" max="5" width="13.83203125" bestFit="1" customWidth="1"/>
    <col min="7" max="7" width="10.83203125" style="6"/>
  </cols>
  <sheetData>
    <row r="1" spans="1:5157" ht="153" x14ac:dyDescent="0.2">
      <c r="A1" s="4" t="s">
        <v>0</v>
      </c>
      <c r="B1" s="4" t="s">
        <v>1</v>
      </c>
      <c r="C1" s="4" t="s">
        <v>70</v>
      </c>
      <c r="D1" s="4" t="s">
        <v>71</v>
      </c>
      <c r="E1" s="8" t="s">
        <v>72</v>
      </c>
      <c r="F1" s="4" t="s">
        <v>73</v>
      </c>
      <c r="G1" s="40" t="s">
        <v>74</v>
      </c>
      <c r="H1" s="4" t="s">
        <v>75</v>
      </c>
      <c r="I1" s="4" t="s">
        <v>76</v>
      </c>
      <c r="J1" s="4" t="s">
        <v>77</v>
      </c>
      <c r="K1" s="4" t="s">
        <v>78</v>
      </c>
      <c r="L1" s="4" t="s">
        <v>79</v>
      </c>
      <c r="M1" s="9" t="s">
        <v>80</v>
      </c>
      <c r="N1" s="4" t="s">
        <v>81</v>
      </c>
      <c r="O1" s="4" t="s">
        <v>82</v>
      </c>
      <c r="P1" s="4" t="s">
        <v>83</v>
      </c>
      <c r="Q1" s="4" t="s">
        <v>84</v>
      </c>
      <c r="R1" s="4" t="s">
        <v>85</v>
      </c>
      <c r="S1" s="4" t="s">
        <v>86</v>
      </c>
      <c r="T1" s="4" t="s">
        <v>87</v>
      </c>
      <c r="U1" s="4" t="s">
        <v>88</v>
      </c>
      <c r="V1" s="10" t="s">
        <v>89</v>
      </c>
      <c r="W1" s="4" t="s">
        <v>90</v>
      </c>
      <c r="X1" s="4" t="s">
        <v>91</v>
      </c>
      <c r="Y1" s="4" t="s">
        <v>92</v>
      </c>
      <c r="Z1" s="4" t="s">
        <v>93</v>
      </c>
      <c r="AA1" s="4" t="s">
        <v>94</v>
      </c>
      <c r="AB1" s="4" t="s">
        <v>95</v>
      </c>
      <c r="AC1" t="s">
        <v>96</v>
      </c>
      <c r="AD1" s="4" t="s">
        <v>97</v>
      </c>
      <c r="AE1" s="4" t="s">
        <v>98</v>
      </c>
      <c r="AF1" s="4" t="s">
        <v>99</v>
      </c>
      <c r="AG1" s="4" t="s">
        <v>100</v>
      </c>
      <c r="AH1" s="4" t="s">
        <v>101</v>
      </c>
      <c r="AI1" s="4" t="s">
        <v>102</v>
      </c>
      <c r="AJ1" s="4" t="s">
        <v>103</v>
      </c>
      <c r="AK1" s="4" t="s">
        <v>104</v>
      </c>
      <c r="AL1" s="4" t="s">
        <v>105</v>
      </c>
      <c r="AM1" s="4" t="s">
        <v>2</v>
      </c>
      <c r="AN1" s="4" t="s">
        <v>106</v>
      </c>
      <c r="AO1" s="4" t="s">
        <v>107</v>
      </c>
      <c r="AP1" s="4" t="s">
        <v>108</v>
      </c>
      <c r="AQ1" s="4" t="s">
        <v>109</v>
      </c>
      <c r="AR1" s="4" t="s">
        <v>110</v>
      </c>
      <c r="AS1" s="4" t="s">
        <v>111</v>
      </c>
      <c r="AT1" s="4" t="s">
        <v>112</v>
      </c>
      <c r="AU1" s="4" t="s">
        <v>113</v>
      </c>
      <c r="AV1" s="4" t="s">
        <v>114</v>
      </c>
      <c r="AW1" s="4" t="s">
        <v>115</v>
      </c>
      <c r="AX1" s="4" t="s">
        <v>116</v>
      </c>
      <c r="AY1" s="4" t="s">
        <v>117</v>
      </c>
      <c r="AZ1" s="4" t="s">
        <v>118</v>
      </c>
      <c r="BA1" s="4" t="s">
        <v>119</v>
      </c>
      <c r="BB1" s="4" t="s">
        <v>108</v>
      </c>
      <c r="BC1" s="4" t="s">
        <v>120</v>
      </c>
      <c r="BD1" s="4" t="s">
        <v>110</v>
      </c>
      <c r="BE1" s="4" t="s">
        <v>121</v>
      </c>
      <c r="BF1" s="4" t="s">
        <v>112</v>
      </c>
      <c r="BG1" s="4" t="s">
        <v>122</v>
      </c>
      <c r="BH1" s="4" t="s">
        <v>114</v>
      </c>
      <c r="BI1" s="4" t="s">
        <v>123</v>
      </c>
      <c r="BJ1" s="4" t="s">
        <v>116</v>
      </c>
      <c r="BK1" s="4" t="s">
        <v>124</v>
      </c>
      <c r="BL1" s="4" t="s">
        <v>118</v>
      </c>
      <c r="BM1" s="4" t="s">
        <v>125</v>
      </c>
      <c r="BN1" s="4" t="s">
        <v>126</v>
      </c>
      <c r="BO1" s="4" t="s">
        <v>86</v>
      </c>
      <c r="BP1" s="4" t="s">
        <v>127</v>
      </c>
      <c r="BQ1" s="4" t="s">
        <v>128</v>
      </c>
      <c r="BR1" s="4" t="s">
        <v>129</v>
      </c>
      <c r="BS1" s="4" t="s">
        <v>130</v>
      </c>
      <c r="BT1" s="4" t="s">
        <v>131</v>
      </c>
      <c r="BU1" s="4" t="s">
        <v>132</v>
      </c>
      <c r="BV1" s="4" t="s">
        <v>133</v>
      </c>
      <c r="BW1" s="4" t="s">
        <v>134</v>
      </c>
      <c r="BX1" s="4" t="s">
        <v>135</v>
      </c>
      <c r="BY1" s="4" t="s">
        <v>136</v>
      </c>
      <c r="BZ1" s="4" t="s">
        <v>137</v>
      </c>
      <c r="CA1" s="4" t="s">
        <v>138</v>
      </c>
      <c r="CB1" s="4" t="s">
        <v>139</v>
      </c>
      <c r="CC1" s="4" t="s">
        <v>126</v>
      </c>
      <c r="CD1" s="4" t="s">
        <v>86</v>
      </c>
      <c r="CE1" s="4" t="s">
        <v>127</v>
      </c>
      <c r="CF1" s="4" t="s">
        <v>128</v>
      </c>
      <c r="CG1" s="4" t="s">
        <v>140</v>
      </c>
      <c r="CH1" s="4" t="s">
        <v>141</v>
      </c>
      <c r="CI1" s="4" t="s">
        <v>142</v>
      </c>
      <c r="CJ1" s="4" t="s">
        <v>143</v>
      </c>
      <c r="CK1" s="4" t="s">
        <v>144</v>
      </c>
      <c r="CL1" s="4" t="s">
        <v>145</v>
      </c>
      <c r="CM1" s="4" t="s">
        <v>136</v>
      </c>
      <c r="CN1" s="4" t="s">
        <v>137</v>
      </c>
      <c r="CO1" t="s">
        <v>138</v>
      </c>
      <c r="CP1" s="4" t="s">
        <v>139</v>
      </c>
      <c r="CQ1" s="4" t="s">
        <v>146</v>
      </c>
      <c r="CR1" s="4" t="s">
        <v>147</v>
      </c>
      <c r="CS1" s="4" t="s">
        <v>148</v>
      </c>
      <c r="CT1" s="4" t="s">
        <v>149</v>
      </c>
      <c r="CU1" s="4" t="s">
        <v>150</v>
      </c>
      <c r="CV1" s="4" t="s">
        <v>151</v>
      </c>
      <c r="CW1" s="4" t="s">
        <v>152</v>
      </c>
      <c r="CX1" s="11" t="s">
        <v>153</v>
      </c>
      <c r="CY1" s="11" t="s">
        <v>154</v>
      </c>
      <c r="CZ1" s="4" t="s">
        <v>155</v>
      </c>
      <c r="DA1" s="4" t="s">
        <v>156</v>
      </c>
      <c r="DB1" s="4" t="s">
        <v>157</v>
      </c>
      <c r="DC1" s="4" t="s">
        <v>158</v>
      </c>
      <c r="DD1" s="4" t="s">
        <v>159</v>
      </c>
      <c r="DE1" s="4" t="s">
        <v>160</v>
      </c>
      <c r="DF1" s="4" t="s">
        <v>161</v>
      </c>
      <c r="DG1" s="4" t="s">
        <v>162</v>
      </c>
      <c r="DH1" s="4" t="s">
        <v>163</v>
      </c>
      <c r="DI1" s="4" t="s">
        <v>164</v>
      </c>
      <c r="DJ1" s="4" t="s">
        <v>165</v>
      </c>
      <c r="DK1" s="4" t="s">
        <v>166</v>
      </c>
      <c r="DL1" s="4" t="s">
        <v>167</v>
      </c>
      <c r="DM1" s="4" t="s">
        <v>149</v>
      </c>
      <c r="DN1" s="4" t="s">
        <v>151</v>
      </c>
      <c r="DO1" s="4" t="s">
        <v>152</v>
      </c>
      <c r="DP1" s="4" t="s">
        <v>153</v>
      </c>
      <c r="DQ1" s="4" t="s">
        <v>168</v>
      </c>
      <c r="DR1" s="12" t="s">
        <v>149</v>
      </c>
      <c r="DS1" s="4" t="s">
        <v>151</v>
      </c>
      <c r="DT1" s="4" t="s">
        <v>152</v>
      </c>
      <c r="DU1" s="11" t="s">
        <v>153</v>
      </c>
      <c r="DV1" s="11" t="s">
        <v>168</v>
      </c>
      <c r="DW1" s="12" t="s">
        <v>149</v>
      </c>
      <c r="DX1" s="4" t="s">
        <v>151</v>
      </c>
      <c r="DY1" s="4" t="s">
        <v>152</v>
      </c>
      <c r="DZ1" s="11" t="s">
        <v>153</v>
      </c>
      <c r="EA1" s="11" t="s">
        <v>168</v>
      </c>
      <c r="EB1" s="13" t="s">
        <v>169</v>
      </c>
      <c r="EC1" s="13" t="s">
        <v>170</v>
      </c>
      <c r="ED1" s="4" t="s">
        <v>171</v>
      </c>
      <c r="EE1" s="4" t="s">
        <v>172</v>
      </c>
      <c r="EF1" s="4" t="s">
        <v>173</v>
      </c>
      <c r="EG1" s="4" t="s">
        <v>174</v>
      </c>
      <c r="EH1" s="4" t="s">
        <v>175</v>
      </c>
      <c r="EI1" s="4" t="s">
        <v>176</v>
      </c>
      <c r="EJ1" s="4" t="s">
        <v>177</v>
      </c>
      <c r="EK1" s="4" t="s">
        <v>178</v>
      </c>
      <c r="EL1" s="4" t="s">
        <v>179</v>
      </c>
      <c r="EM1" s="4" t="s">
        <v>180</v>
      </c>
      <c r="EN1" s="4" t="s">
        <v>181</v>
      </c>
      <c r="EO1" s="4" t="s">
        <v>182</v>
      </c>
      <c r="EP1" s="4" t="s">
        <v>183</v>
      </c>
      <c r="EQ1" s="4" t="s">
        <v>184</v>
      </c>
      <c r="ER1" s="4" t="s">
        <v>185</v>
      </c>
      <c r="ES1" s="4" t="s">
        <v>186</v>
      </c>
      <c r="ET1" s="4" t="s">
        <v>18</v>
      </c>
      <c r="EU1" s="4" t="s">
        <v>20</v>
      </c>
      <c r="EV1" s="4" t="s">
        <v>21</v>
      </c>
      <c r="EW1" s="4" t="s">
        <v>64</v>
      </c>
      <c r="EX1" s="4" t="s">
        <v>35</v>
      </c>
      <c r="EY1" s="4" t="s">
        <v>19</v>
      </c>
      <c r="EZ1" s="4" t="s">
        <v>23</v>
      </c>
      <c r="FA1" s="4" t="s">
        <v>187</v>
      </c>
      <c r="FB1" s="4" t="s">
        <v>188</v>
      </c>
      <c r="FC1" s="4" t="s">
        <v>189</v>
      </c>
      <c r="FD1" s="4" t="s">
        <v>190</v>
      </c>
      <c r="FE1" s="4" t="s">
        <v>191</v>
      </c>
      <c r="FF1" s="4" t="s">
        <v>192</v>
      </c>
      <c r="FG1" s="4" t="s">
        <v>177</v>
      </c>
      <c r="FH1" s="4" t="s">
        <v>193</v>
      </c>
      <c r="FI1" s="4" t="s">
        <v>194</v>
      </c>
      <c r="FJ1" s="4" t="s">
        <v>195</v>
      </c>
      <c r="FK1" s="4" t="s">
        <v>196</v>
      </c>
      <c r="FL1" s="4" t="s">
        <v>197</v>
      </c>
      <c r="FM1" s="4" t="s">
        <v>198</v>
      </c>
      <c r="FN1" s="4" t="s">
        <v>199</v>
      </c>
      <c r="FO1" s="4" t="s">
        <v>200</v>
      </c>
      <c r="FP1" s="4" t="s">
        <v>201</v>
      </c>
      <c r="FQ1" s="4" t="s">
        <v>202</v>
      </c>
      <c r="FR1" s="4" t="s">
        <v>203</v>
      </c>
      <c r="FS1" s="4" t="s">
        <v>204</v>
      </c>
      <c r="FT1" s="4" t="s">
        <v>205</v>
      </c>
      <c r="FU1" s="4" t="s">
        <v>206</v>
      </c>
      <c r="FV1" s="4" t="s">
        <v>207</v>
      </c>
      <c r="FW1" s="4" t="s">
        <v>208</v>
      </c>
      <c r="FX1" s="4" t="s">
        <v>209</v>
      </c>
      <c r="FY1" s="4" t="s">
        <v>210</v>
      </c>
      <c r="FZ1" s="14" t="s">
        <v>211</v>
      </c>
      <c r="GA1" s="14" t="s">
        <v>212</v>
      </c>
      <c r="GB1" s="15" t="s">
        <v>213</v>
      </c>
      <c r="GC1" s="16" t="s">
        <v>214</v>
      </c>
      <c r="GD1" s="17" t="s">
        <v>215</v>
      </c>
      <c r="GE1" s="4" t="s">
        <v>216</v>
      </c>
      <c r="GF1" s="4" t="s">
        <v>217</v>
      </c>
      <c r="GG1" s="4" t="s">
        <v>218</v>
      </c>
      <c r="GH1" s="4" t="s">
        <v>219</v>
      </c>
      <c r="GI1" s="4" t="s">
        <v>220</v>
      </c>
      <c r="GJ1" s="4" t="s">
        <v>221</v>
      </c>
      <c r="GK1" s="4" t="s">
        <v>53</v>
      </c>
      <c r="GL1" s="4" t="s">
        <v>157</v>
      </c>
      <c r="GM1" s="4" t="s">
        <v>222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53</v>
      </c>
      <c r="GU1" s="4" t="s">
        <v>223</v>
      </c>
      <c r="GV1" s="4" t="s">
        <v>157</v>
      </c>
      <c r="GW1" s="4" t="s">
        <v>224</v>
      </c>
      <c r="GX1" s="4" t="s">
        <v>170</v>
      </c>
      <c r="GY1" s="4" t="s">
        <v>225</v>
      </c>
      <c r="GZ1" s="4" t="s">
        <v>224</v>
      </c>
      <c r="HA1" s="4" t="s">
        <v>170</v>
      </c>
      <c r="HB1" s="4" t="s">
        <v>225</v>
      </c>
      <c r="HC1" s="4" t="s">
        <v>226</v>
      </c>
      <c r="HD1" s="4" t="s">
        <v>227</v>
      </c>
      <c r="HE1" s="4" t="s">
        <v>228</v>
      </c>
      <c r="HF1" s="4" t="s">
        <v>229</v>
      </c>
      <c r="HG1" s="4" t="s">
        <v>230</v>
      </c>
      <c r="HH1" s="4" t="s">
        <v>231</v>
      </c>
      <c r="HI1" s="4" t="s">
        <v>232</v>
      </c>
      <c r="HJ1" s="4" t="s">
        <v>233</v>
      </c>
      <c r="HK1" s="4" t="s">
        <v>234</v>
      </c>
      <c r="HL1" s="4" t="s">
        <v>235</v>
      </c>
      <c r="HM1" s="4" t="s">
        <v>236</v>
      </c>
      <c r="HN1" s="4" t="s">
        <v>237</v>
      </c>
      <c r="HO1" s="4" t="s">
        <v>238</v>
      </c>
      <c r="HP1" s="4" t="s">
        <v>239</v>
      </c>
      <c r="HQ1" s="4" t="s">
        <v>240</v>
      </c>
      <c r="HR1" s="4" t="s">
        <v>241</v>
      </c>
      <c r="HS1" s="4" t="s">
        <v>242</v>
      </c>
      <c r="HT1" s="4" t="s">
        <v>243</v>
      </c>
      <c r="HU1" s="4" t="s">
        <v>244</v>
      </c>
      <c r="HV1" s="4" t="s">
        <v>245</v>
      </c>
      <c r="HW1" s="4" t="s">
        <v>246</v>
      </c>
      <c r="HX1" s="4" t="s">
        <v>247</v>
      </c>
      <c r="HY1" s="4" t="s">
        <v>248</v>
      </c>
      <c r="HZ1" s="4" t="s">
        <v>249</v>
      </c>
      <c r="IA1" s="4" t="s">
        <v>250</v>
      </c>
      <c r="IB1" s="4" t="s">
        <v>251</v>
      </c>
      <c r="IC1" s="4" t="s">
        <v>252</v>
      </c>
      <c r="ID1" s="4" t="s">
        <v>253</v>
      </c>
      <c r="IE1" s="4" t="s">
        <v>254</v>
      </c>
      <c r="IF1" s="4" t="s">
        <v>255</v>
      </c>
      <c r="IG1" s="4" t="s">
        <v>256</v>
      </c>
      <c r="IH1" s="4" t="s">
        <v>257</v>
      </c>
      <c r="II1" s="4" t="s">
        <v>258</v>
      </c>
      <c r="IJ1" s="4" t="s">
        <v>259</v>
      </c>
      <c r="IK1" s="4" t="s">
        <v>260</v>
      </c>
      <c r="IL1" s="4" t="s">
        <v>261</v>
      </c>
      <c r="IM1" s="4" t="s">
        <v>262</v>
      </c>
      <c r="IN1" s="4" t="s">
        <v>263</v>
      </c>
      <c r="IO1" s="4" t="s">
        <v>264</v>
      </c>
      <c r="IP1" s="4" t="s">
        <v>265</v>
      </c>
      <c r="IQ1" s="4" t="s">
        <v>266</v>
      </c>
      <c r="IR1" s="4" t="s">
        <v>267</v>
      </c>
      <c r="IS1" s="4" t="s">
        <v>268</v>
      </c>
      <c r="IT1" s="4" t="s">
        <v>269</v>
      </c>
      <c r="IU1" s="4" t="s">
        <v>270</v>
      </c>
      <c r="IV1" s="4" t="s">
        <v>271</v>
      </c>
      <c r="IW1" s="4" t="s">
        <v>272</v>
      </c>
      <c r="IX1" s="4" t="s">
        <v>273</v>
      </c>
      <c r="IY1" s="4" t="s">
        <v>274</v>
      </c>
      <c r="IZ1" s="4" t="s">
        <v>275</v>
      </c>
      <c r="JA1" s="4" t="s">
        <v>276</v>
      </c>
      <c r="JB1" s="4" t="s">
        <v>277</v>
      </c>
      <c r="JC1" s="4" t="s">
        <v>278</v>
      </c>
      <c r="JD1" s="4" t="s">
        <v>279</v>
      </c>
      <c r="JE1" s="4" t="s">
        <v>280</v>
      </c>
      <c r="JF1" s="4" t="s">
        <v>281</v>
      </c>
      <c r="JG1" s="4" t="s">
        <v>282</v>
      </c>
      <c r="JH1" s="4" t="s">
        <v>283</v>
      </c>
      <c r="JI1" s="4" t="s">
        <v>284</v>
      </c>
      <c r="JJ1" s="4" t="s">
        <v>285</v>
      </c>
      <c r="JK1" s="4" t="s">
        <v>286</v>
      </c>
      <c r="JL1" s="4" t="s">
        <v>287</v>
      </c>
      <c r="JM1" s="4" t="s">
        <v>288</v>
      </c>
      <c r="JN1" s="4" t="s">
        <v>289</v>
      </c>
      <c r="JO1" s="4" t="s">
        <v>290</v>
      </c>
      <c r="JP1" s="4" t="s">
        <v>291</v>
      </c>
      <c r="JQ1" s="4" t="s">
        <v>292</v>
      </c>
      <c r="JR1" s="4" t="s">
        <v>293</v>
      </c>
      <c r="JS1" s="4" t="s">
        <v>294</v>
      </c>
      <c r="JT1" s="4" t="s">
        <v>295</v>
      </c>
      <c r="JU1" s="4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s="4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s="4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s="4" t="s">
        <v>398</v>
      </c>
      <c r="NT1" s="4" t="s">
        <v>399</v>
      </c>
      <c r="NU1" s="4" t="s">
        <v>400</v>
      </c>
      <c r="NV1" s="4" t="s">
        <v>401</v>
      </c>
      <c r="NW1" s="4" t="s">
        <v>402</v>
      </c>
      <c r="NX1" s="4" t="s">
        <v>403</v>
      </c>
      <c r="NY1" s="4" t="s">
        <v>404</v>
      </c>
      <c r="NZ1" s="4" t="s">
        <v>405</v>
      </c>
      <c r="OA1" s="4" t="s">
        <v>406</v>
      </c>
      <c r="OB1" s="4" t="s">
        <v>407</v>
      </c>
      <c r="OC1" s="4" t="s">
        <v>408</v>
      </c>
      <c r="OD1" s="4" t="s">
        <v>409</v>
      </c>
      <c r="OE1" s="4" t="s">
        <v>410</v>
      </c>
      <c r="OF1" s="4" t="s">
        <v>411</v>
      </c>
      <c r="OG1" s="4" t="s">
        <v>412</v>
      </c>
      <c r="OH1" s="4" t="s">
        <v>413</v>
      </c>
      <c r="OI1" s="4" t="s">
        <v>414</v>
      </c>
      <c r="OJ1" s="4" t="s">
        <v>415</v>
      </c>
      <c r="OK1" s="4" t="s">
        <v>416</v>
      </c>
      <c r="OL1" s="4" t="s">
        <v>417</v>
      </c>
      <c r="OM1" s="4" t="s">
        <v>418</v>
      </c>
      <c r="ON1" s="4" t="s">
        <v>419</v>
      </c>
      <c r="OO1" s="4" t="s">
        <v>420</v>
      </c>
      <c r="OP1" s="4" t="s">
        <v>421</v>
      </c>
      <c r="OQ1" s="4" t="s">
        <v>422</v>
      </c>
      <c r="OR1" s="4" t="s">
        <v>423</v>
      </c>
      <c r="OS1" s="4" t="s">
        <v>424</v>
      </c>
      <c r="OT1" s="4" t="s">
        <v>425</v>
      </c>
      <c r="OU1" s="4" t="s">
        <v>426</v>
      </c>
      <c r="OV1" s="4" t="s">
        <v>427</v>
      </c>
      <c r="OW1" s="4" t="s">
        <v>428</v>
      </c>
      <c r="OX1" s="4" t="s">
        <v>429</v>
      </c>
      <c r="OY1" s="4" t="s">
        <v>430</v>
      </c>
      <c r="OZ1" s="4" t="s">
        <v>431</v>
      </c>
      <c r="PA1" s="4" t="s">
        <v>432</v>
      </c>
      <c r="PB1" s="4" t="s">
        <v>433</v>
      </c>
      <c r="PC1" s="4" t="s">
        <v>434</v>
      </c>
      <c r="PD1" s="4" t="s">
        <v>435</v>
      </c>
      <c r="PE1" s="4" t="s">
        <v>436</v>
      </c>
      <c r="PF1" s="4" t="s">
        <v>437</v>
      </c>
      <c r="PG1" s="4" t="s">
        <v>438</v>
      </c>
      <c r="PH1" s="4" t="s">
        <v>439</v>
      </c>
      <c r="PI1" s="4" t="s">
        <v>440</v>
      </c>
      <c r="PJ1" s="4" t="s">
        <v>441</v>
      </c>
      <c r="PK1" s="4" t="s">
        <v>442</v>
      </c>
      <c r="PL1" s="4" t="s">
        <v>443</v>
      </c>
      <c r="PM1" s="4" t="s">
        <v>444</v>
      </c>
      <c r="PN1" s="4" t="s">
        <v>445</v>
      </c>
      <c r="PO1" s="4" t="s">
        <v>446</v>
      </c>
      <c r="PP1" s="4" t="s">
        <v>447</v>
      </c>
      <c r="PQ1" s="4" t="s">
        <v>448</v>
      </c>
      <c r="PR1" s="4" t="s">
        <v>449</v>
      </c>
      <c r="PS1" s="4" t="s">
        <v>450</v>
      </c>
      <c r="PT1" s="4" t="s">
        <v>451</v>
      </c>
      <c r="PU1" s="4" t="s">
        <v>452</v>
      </c>
      <c r="PV1" s="4" t="s">
        <v>453</v>
      </c>
      <c r="PW1" s="4" t="s">
        <v>454</v>
      </c>
      <c r="PX1" s="4" t="s">
        <v>455</v>
      </c>
      <c r="PY1" s="4" t="s">
        <v>456</v>
      </c>
      <c r="PZ1" s="4" t="s">
        <v>457</v>
      </c>
      <c r="QA1" s="4" t="s">
        <v>458</v>
      </c>
      <c r="QB1" s="4" t="s">
        <v>459</v>
      </c>
      <c r="QC1" s="4" t="s">
        <v>460</v>
      </c>
      <c r="QD1" s="4" t="s">
        <v>461</v>
      </c>
      <c r="QE1" s="4" t="s">
        <v>462</v>
      </c>
      <c r="QF1" s="4" t="s">
        <v>463</v>
      </c>
      <c r="QG1" s="4" t="s">
        <v>464</v>
      </c>
      <c r="QH1" s="4" t="s">
        <v>465</v>
      </c>
      <c r="QI1" s="4" t="s">
        <v>466</v>
      </c>
      <c r="QJ1" s="4" t="s">
        <v>467</v>
      </c>
      <c r="QK1" s="4" t="s">
        <v>468</v>
      </c>
      <c r="QL1" s="4" t="s">
        <v>469</v>
      </c>
      <c r="QM1" s="4" t="s">
        <v>470</v>
      </c>
      <c r="QN1" s="4" t="s">
        <v>471</v>
      </c>
      <c r="QO1" s="4" t="s">
        <v>472</v>
      </c>
      <c r="QP1" s="4" t="s">
        <v>473</v>
      </c>
      <c r="QQ1" s="4" t="s">
        <v>474</v>
      </c>
      <c r="QR1" s="4" t="s">
        <v>475</v>
      </c>
      <c r="QS1" s="4" t="s">
        <v>476</v>
      </c>
      <c r="QT1" s="4" t="s">
        <v>477</v>
      </c>
      <c r="QU1" s="4" t="s">
        <v>478</v>
      </c>
      <c r="QV1" s="4" t="s">
        <v>479</v>
      </c>
      <c r="QW1" s="4" t="s">
        <v>480</v>
      </c>
      <c r="QX1" s="4" t="s">
        <v>481</v>
      </c>
      <c r="QY1" s="4" t="s">
        <v>482</v>
      </c>
      <c r="QZ1" s="4" t="s">
        <v>483</v>
      </c>
      <c r="RA1" s="4" t="s">
        <v>484</v>
      </c>
      <c r="RB1" s="4" t="s">
        <v>485</v>
      </c>
      <c r="RC1" s="4" t="s">
        <v>486</v>
      </c>
      <c r="RD1" s="4" t="s">
        <v>487</v>
      </c>
      <c r="RE1" s="4" t="s">
        <v>488</v>
      </c>
      <c r="RF1" s="4" t="s">
        <v>489</v>
      </c>
      <c r="RG1" s="4" t="s">
        <v>490</v>
      </c>
      <c r="RH1" s="4" t="s">
        <v>491</v>
      </c>
      <c r="RI1" s="4" t="s">
        <v>492</v>
      </c>
      <c r="RJ1" s="4" t="s">
        <v>493</v>
      </c>
      <c r="RK1" s="4" t="s">
        <v>494</v>
      </c>
      <c r="RL1" s="4" t="s">
        <v>495</v>
      </c>
      <c r="RM1" s="4" t="s">
        <v>496</v>
      </c>
      <c r="RN1" s="4" t="s">
        <v>497</v>
      </c>
      <c r="RO1" s="4" t="s">
        <v>498</v>
      </c>
      <c r="RP1" s="4" t="s">
        <v>499</v>
      </c>
      <c r="RQ1" s="4" t="s">
        <v>500</v>
      </c>
      <c r="RR1" s="4" t="s">
        <v>501</v>
      </c>
      <c r="RS1" s="4" t="s">
        <v>502</v>
      </c>
      <c r="RT1" s="4" t="s">
        <v>503</v>
      </c>
      <c r="RU1" s="4" t="s">
        <v>504</v>
      </c>
      <c r="RV1" s="4" t="s">
        <v>505</v>
      </c>
      <c r="RW1" s="4" t="s">
        <v>506</v>
      </c>
      <c r="RX1" s="4" t="s">
        <v>507</v>
      </c>
      <c r="RY1" s="4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s="4" t="s">
        <v>609</v>
      </c>
      <c r="VW1" s="4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s="4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s="4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s="4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s="4" t="s">
        <v>841</v>
      </c>
      <c r="AEU1" s="4" t="s">
        <v>842</v>
      </c>
      <c r="AEV1" s="4" t="s">
        <v>843</v>
      </c>
      <c r="AEW1" s="4" t="s">
        <v>844</v>
      </c>
      <c r="AEX1" s="4" t="s">
        <v>845</v>
      </c>
      <c r="AEY1" s="4" t="s">
        <v>846</v>
      </c>
      <c r="AEZ1" s="4" t="s">
        <v>847</v>
      </c>
      <c r="AFA1" s="4" t="s">
        <v>848</v>
      </c>
      <c r="AFB1" s="4" t="s">
        <v>849</v>
      </c>
      <c r="AFC1" s="4" t="s">
        <v>850</v>
      </c>
      <c r="AFD1" s="4" t="s">
        <v>851</v>
      </c>
      <c r="AFE1" s="4" t="s">
        <v>852</v>
      </c>
      <c r="AFF1" s="4" t="s">
        <v>853</v>
      </c>
      <c r="AFG1" s="4" t="s">
        <v>854</v>
      </c>
      <c r="AFH1" s="4" t="s">
        <v>855</v>
      </c>
      <c r="AFI1" s="4" t="s">
        <v>856</v>
      </c>
      <c r="AFJ1" s="4" t="s">
        <v>857</v>
      </c>
      <c r="AFK1" s="4" t="s">
        <v>858</v>
      </c>
      <c r="AFL1" s="4" t="s">
        <v>859</v>
      </c>
      <c r="AFM1" s="4" t="s">
        <v>860</v>
      </c>
      <c r="AFN1" s="4" t="s">
        <v>861</v>
      </c>
      <c r="AFO1" s="4" t="s">
        <v>862</v>
      </c>
      <c r="AFP1" s="4" t="s">
        <v>863</v>
      </c>
      <c r="AFQ1" s="4" t="s">
        <v>864</v>
      </c>
      <c r="AFR1" s="4" t="s">
        <v>865</v>
      </c>
      <c r="AFS1" s="4" t="s">
        <v>866</v>
      </c>
      <c r="AFT1" s="4" t="s">
        <v>867</v>
      </c>
      <c r="AFU1" s="4" t="s">
        <v>868</v>
      </c>
      <c r="AFV1" s="4" t="s">
        <v>869</v>
      </c>
      <c r="AFW1" s="4" t="s">
        <v>870</v>
      </c>
      <c r="AFX1" s="4" t="s">
        <v>871</v>
      </c>
      <c r="AFY1" s="4" t="s">
        <v>872</v>
      </c>
      <c r="AFZ1" s="4" t="s">
        <v>873</v>
      </c>
      <c r="AGA1" s="4" t="s">
        <v>874</v>
      </c>
      <c r="AGB1" s="4" t="s">
        <v>875</v>
      </c>
      <c r="AGC1" s="4" t="s">
        <v>876</v>
      </c>
      <c r="AGD1" s="4" t="s">
        <v>877</v>
      </c>
      <c r="AGE1" s="4" t="s">
        <v>878</v>
      </c>
      <c r="AGF1" s="4" t="s">
        <v>879</v>
      </c>
      <c r="AGG1" s="4" t="s">
        <v>880</v>
      </c>
      <c r="AGH1" s="4" t="s">
        <v>881</v>
      </c>
      <c r="AGI1" s="4" t="s">
        <v>882</v>
      </c>
      <c r="AGJ1" s="4" t="s">
        <v>883</v>
      </c>
      <c r="AGK1" s="4" t="s">
        <v>884</v>
      </c>
      <c r="AGL1" s="4" t="s">
        <v>885</v>
      </c>
      <c r="AGM1" s="4" t="s">
        <v>886</v>
      </c>
      <c r="AGN1" s="4" t="s">
        <v>887</v>
      </c>
      <c r="AGO1" s="4" t="s">
        <v>888</v>
      </c>
      <c r="AGP1" s="4" t="s">
        <v>889</v>
      </c>
      <c r="AGQ1" s="4" t="s">
        <v>890</v>
      </c>
      <c r="AGR1" s="4" t="s">
        <v>891</v>
      </c>
      <c r="AGS1" s="4" t="s">
        <v>892</v>
      </c>
      <c r="AGT1" s="4" t="s">
        <v>893</v>
      </c>
      <c r="AGU1" s="4" t="s">
        <v>894</v>
      </c>
      <c r="AGV1" s="4" t="s">
        <v>895</v>
      </c>
      <c r="AGW1" s="4" t="s">
        <v>896</v>
      </c>
      <c r="AGX1" s="4" t="s">
        <v>897</v>
      </c>
      <c r="AGY1" s="4" t="s">
        <v>898</v>
      </c>
      <c r="AGZ1" s="4" t="s">
        <v>899</v>
      </c>
      <c r="AHA1" s="4" t="s">
        <v>900</v>
      </c>
      <c r="AHB1" s="4" t="s">
        <v>901</v>
      </c>
      <c r="AHC1" s="4" t="s">
        <v>902</v>
      </c>
      <c r="AHD1" s="4" t="s">
        <v>903</v>
      </c>
      <c r="AHE1" s="4" t="s">
        <v>904</v>
      </c>
      <c r="AHF1" s="4" t="s">
        <v>905</v>
      </c>
      <c r="AHG1" s="4" t="s">
        <v>906</v>
      </c>
      <c r="AHH1" s="4" t="s">
        <v>907</v>
      </c>
      <c r="AHI1" s="4" t="s">
        <v>908</v>
      </c>
      <c r="AHJ1" s="4" t="s">
        <v>909</v>
      </c>
      <c r="AHK1" s="4" t="s">
        <v>910</v>
      </c>
      <c r="AHL1" s="4" t="s">
        <v>911</v>
      </c>
      <c r="AHM1" s="4" t="s">
        <v>912</v>
      </c>
      <c r="AHN1" s="4" t="s">
        <v>913</v>
      </c>
      <c r="AHO1" s="4" t="s">
        <v>914</v>
      </c>
      <c r="AHP1" s="4" t="s">
        <v>915</v>
      </c>
      <c r="AHQ1" s="4" t="s">
        <v>916</v>
      </c>
      <c r="AHR1" s="4" t="s">
        <v>917</v>
      </c>
      <c r="AHS1" s="4" t="s">
        <v>918</v>
      </c>
      <c r="AHT1" s="4" t="s">
        <v>919</v>
      </c>
      <c r="AHU1" s="4" t="s">
        <v>920</v>
      </c>
      <c r="AHV1" s="4" t="s">
        <v>921</v>
      </c>
      <c r="AHW1" s="4" t="s">
        <v>922</v>
      </c>
      <c r="AHX1" s="4" t="s">
        <v>923</v>
      </c>
      <c r="AHY1" s="4" t="s">
        <v>924</v>
      </c>
      <c r="AHZ1" s="4" t="s">
        <v>925</v>
      </c>
      <c r="AIA1" s="4" t="s">
        <v>926</v>
      </c>
      <c r="AIB1" s="4" t="s">
        <v>927</v>
      </c>
      <c r="AIC1" s="4" t="s">
        <v>928</v>
      </c>
      <c r="AID1" s="4" t="s">
        <v>929</v>
      </c>
      <c r="AIE1" s="4" t="s">
        <v>930</v>
      </c>
      <c r="AIF1" s="4" t="s">
        <v>931</v>
      </c>
      <c r="AIG1" s="4" t="s">
        <v>932</v>
      </c>
      <c r="AIH1" s="4" t="s">
        <v>933</v>
      </c>
      <c r="AII1" s="4" t="s">
        <v>934</v>
      </c>
      <c r="AIJ1" s="4" t="s">
        <v>935</v>
      </c>
      <c r="AIK1" s="4" t="s">
        <v>936</v>
      </c>
      <c r="AIL1" s="4" t="s">
        <v>937</v>
      </c>
      <c r="AIM1" s="4" t="s">
        <v>938</v>
      </c>
      <c r="AIN1" s="4" t="s">
        <v>939</v>
      </c>
      <c r="AIO1" s="4" t="s">
        <v>940</v>
      </c>
      <c r="AIP1" s="4" t="s">
        <v>941</v>
      </c>
      <c r="AIQ1" s="4" t="s">
        <v>942</v>
      </c>
      <c r="AIR1" s="4" t="s">
        <v>943</v>
      </c>
      <c r="AIS1" s="4" t="s">
        <v>944</v>
      </c>
      <c r="AIT1" s="4" t="s">
        <v>945</v>
      </c>
      <c r="AIU1" s="4" t="s">
        <v>946</v>
      </c>
      <c r="AIV1" s="4" t="s">
        <v>947</v>
      </c>
      <c r="AIW1" s="4" t="s">
        <v>948</v>
      </c>
      <c r="AIX1" s="4" t="s">
        <v>949</v>
      </c>
      <c r="AIY1" s="4" t="s">
        <v>950</v>
      </c>
      <c r="AIZ1" s="4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s="4" t="s">
        <v>1052</v>
      </c>
      <c r="AMX1" s="4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s="4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s="4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s="4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s="4" t="s">
        <v>1284</v>
      </c>
      <c r="AVV1" s="4" t="s">
        <v>1285</v>
      </c>
      <c r="AVW1" s="4" t="s">
        <v>1286</v>
      </c>
      <c r="AVX1" s="4" t="s">
        <v>1287</v>
      </c>
      <c r="AVY1" s="4" t="s">
        <v>1288</v>
      </c>
      <c r="AVZ1" s="4" t="s">
        <v>1289</v>
      </c>
      <c r="AWA1" s="4" t="s">
        <v>1290</v>
      </c>
      <c r="AWB1" s="4" t="s">
        <v>1291</v>
      </c>
      <c r="AWC1" s="4" t="s">
        <v>1292</v>
      </c>
      <c r="AWD1" s="4" t="s">
        <v>1293</v>
      </c>
      <c r="AWE1" s="4" t="s">
        <v>1294</v>
      </c>
      <c r="AWF1" s="4" t="s">
        <v>1295</v>
      </c>
      <c r="AWG1" s="4" t="s">
        <v>1296</v>
      </c>
      <c r="AWH1" s="4" t="s">
        <v>1297</v>
      </c>
      <c r="AWI1" s="4" t="s">
        <v>1298</v>
      </c>
      <c r="AWJ1" s="4" t="s">
        <v>1299</v>
      </c>
      <c r="AWK1" s="4" t="s">
        <v>1300</v>
      </c>
      <c r="AWL1" s="4" t="s">
        <v>1301</v>
      </c>
      <c r="AWM1" s="4" t="s">
        <v>1302</v>
      </c>
      <c r="AWN1" s="4" t="s">
        <v>1303</v>
      </c>
      <c r="AWO1" s="4" t="s">
        <v>1304</v>
      </c>
      <c r="AWP1" s="4" t="s">
        <v>1305</v>
      </c>
      <c r="AWQ1" s="4" t="s">
        <v>1306</v>
      </c>
      <c r="AWR1" s="4" t="s">
        <v>1307</v>
      </c>
      <c r="AWS1" s="4" t="s">
        <v>1308</v>
      </c>
      <c r="AWT1" s="4" t="s">
        <v>1309</v>
      </c>
      <c r="AWU1" s="4" t="s">
        <v>1310</v>
      </c>
      <c r="AWV1" s="4" t="s">
        <v>1311</v>
      </c>
      <c r="AWW1" s="4" t="s">
        <v>1312</v>
      </c>
      <c r="AWX1" s="4" t="s">
        <v>1313</v>
      </c>
      <c r="AWY1" s="4" t="s">
        <v>1314</v>
      </c>
      <c r="AWZ1" s="4" t="s">
        <v>1315</v>
      </c>
      <c r="AXA1" s="4" t="s">
        <v>1316</v>
      </c>
      <c r="AXB1" s="4" t="s">
        <v>1317</v>
      </c>
      <c r="AXC1" s="4" t="s">
        <v>1318</v>
      </c>
      <c r="AXD1" s="4" t="s">
        <v>1319</v>
      </c>
      <c r="AXE1" s="4" t="s">
        <v>1320</v>
      </c>
      <c r="AXF1" s="4" t="s">
        <v>1321</v>
      </c>
      <c r="AXG1" s="4" t="s">
        <v>1322</v>
      </c>
      <c r="AXH1" s="4" t="s">
        <v>1323</v>
      </c>
      <c r="AXI1" s="4" t="s">
        <v>1324</v>
      </c>
      <c r="AXJ1" s="4" t="s">
        <v>1325</v>
      </c>
      <c r="AXK1" s="4" t="s">
        <v>1326</v>
      </c>
      <c r="AXL1" s="4" t="s">
        <v>1327</v>
      </c>
      <c r="AXM1" s="4" t="s">
        <v>1328</v>
      </c>
      <c r="AXN1" s="4" t="s">
        <v>1329</v>
      </c>
      <c r="AXO1" s="4" t="s">
        <v>1330</v>
      </c>
      <c r="AXP1" s="4" t="s">
        <v>1331</v>
      </c>
      <c r="AXQ1" s="4" t="s">
        <v>1332</v>
      </c>
      <c r="AXR1" s="4" t="s">
        <v>1333</v>
      </c>
      <c r="AXS1" s="4" t="s">
        <v>1334</v>
      </c>
      <c r="AXT1" s="4" t="s">
        <v>1335</v>
      </c>
      <c r="AXU1" s="4" t="s">
        <v>1336</v>
      </c>
      <c r="AXV1" s="4" t="s">
        <v>1337</v>
      </c>
      <c r="AXW1" s="4" t="s">
        <v>1338</v>
      </c>
      <c r="AXX1" s="4" t="s">
        <v>1339</v>
      </c>
      <c r="AXY1" s="4" t="s">
        <v>1340</v>
      </c>
      <c r="AXZ1" s="4" t="s">
        <v>1341</v>
      </c>
      <c r="AYA1" s="4" t="s">
        <v>1342</v>
      </c>
      <c r="AYB1" s="4" t="s">
        <v>1343</v>
      </c>
      <c r="AYC1" s="4" t="s">
        <v>1344</v>
      </c>
      <c r="AYD1" s="4" t="s">
        <v>1345</v>
      </c>
      <c r="AYE1" s="4" t="s">
        <v>1346</v>
      </c>
      <c r="AYF1" s="4" t="s">
        <v>1347</v>
      </c>
      <c r="AYG1" s="4" t="s">
        <v>1348</v>
      </c>
      <c r="AYH1" s="4" t="s">
        <v>1349</v>
      </c>
      <c r="AYI1" s="4" t="s">
        <v>1350</v>
      </c>
      <c r="AYJ1" s="4" t="s">
        <v>1351</v>
      </c>
      <c r="AYK1" s="4" t="s">
        <v>1352</v>
      </c>
      <c r="AYL1" s="4" t="s">
        <v>1353</v>
      </c>
      <c r="AYM1" s="4" t="s">
        <v>1354</v>
      </c>
      <c r="AYN1" s="4" t="s">
        <v>1355</v>
      </c>
      <c r="AYO1" s="4" t="s">
        <v>1356</v>
      </c>
      <c r="AYP1" s="4" t="s">
        <v>1357</v>
      </c>
      <c r="AYQ1" s="4" t="s">
        <v>1358</v>
      </c>
      <c r="AYR1" s="4" t="s">
        <v>1359</v>
      </c>
      <c r="AYS1" s="4" t="s">
        <v>1360</v>
      </c>
      <c r="AYT1" s="4" t="s">
        <v>1361</v>
      </c>
      <c r="AYU1" s="4" t="s">
        <v>1362</v>
      </c>
      <c r="AYV1" s="4" t="s">
        <v>1363</v>
      </c>
      <c r="AYW1" s="4" t="s">
        <v>1364</v>
      </c>
      <c r="AYX1" s="4" t="s">
        <v>1365</v>
      </c>
      <c r="AYY1" s="4" t="s">
        <v>1366</v>
      </c>
      <c r="AYZ1" s="4" t="s">
        <v>1367</v>
      </c>
      <c r="AZA1" s="4" t="s">
        <v>1368</v>
      </c>
      <c r="AZB1" s="4" t="s">
        <v>1369</v>
      </c>
      <c r="AZC1" s="4" t="s">
        <v>1370</v>
      </c>
      <c r="AZD1" s="4" t="s">
        <v>1371</v>
      </c>
      <c r="AZE1" s="4" t="s">
        <v>1372</v>
      </c>
      <c r="AZF1" s="4" t="s">
        <v>1373</v>
      </c>
      <c r="AZG1" s="4" t="s">
        <v>1374</v>
      </c>
      <c r="AZH1" s="4" t="s">
        <v>1375</v>
      </c>
      <c r="AZI1" s="4" t="s">
        <v>1376</v>
      </c>
      <c r="AZJ1" s="4" t="s">
        <v>1377</v>
      </c>
      <c r="AZK1" s="4" t="s">
        <v>1378</v>
      </c>
      <c r="AZL1" s="4" t="s">
        <v>1379</v>
      </c>
      <c r="AZM1" s="4" t="s">
        <v>1380</v>
      </c>
      <c r="AZN1" s="4" t="s">
        <v>1381</v>
      </c>
      <c r="AZO1" s="4" t="s">
        <v>1382</v>
      </c>
      <c r="AZP1" s="4" t="s">
        <v>1383</v>
      </c>
      <c r="AZQ1" s="4" t="s">
        <v>1384</v>
      </c>
      <c r="AZR1" s="4" t="s">
        <v>1385</v>
      </c>
      <c r="AZS1" s="4" t="s">
        <v>1386</v>
      </c>
      <c r="AZT1" s="4" t="s">
        <v>1387</v>
      </c>
      <c r="AZU1" s="4" t="s">
        <v>1388</v>
      </c>
      <c r="AZV1" s="4" t="s">
        <v>1389</v>
      </c>
      <c r="AZW1" s="4" t="s">
        <v>1390</v>
      </c>
      <c r="AZX1" s="4" t="s">
        <v>1391</v>
      </c>
      <c r="AZY1" s="4" t="s">
        <v>1392</v>
      </c>
      <c r="AZZ1" s="4" t="s">
        <v>1393</v>
      </c>
      <c r="BAA1" s="4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s="4" t="s">
        <v>1495</v>
      </c>
      <c r="BDY1" s="4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s="4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s="4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s="4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s="4" t="s">
        <v>1727</v>
      </c>
      <c r="BMW1" s="4" t="s">
        <v>1728</v>
      </c>
      <c r="BMX1" s="4" t="s">
        <v>1729</v>
      </c>
      <c r="BMY1" s="4" t="s">
        <v>1730</v>
      </c>
      <c r="BMZ1" s="4" t="s">
        <v>1731</v>
      </c>
      <c r="BNA1" s="4" t="s">
        <v>1732</v>
      </c>
      <c r="BNB1" s="4" t="s">
        <v>1733</v>
      </c>
      <c r="BNC1" s="4" t="s">
        <v>1734</v>
      </c>
      <c r="BND1" s="4" t="s">
        <v>1735</v>
      </c>
      <c r="BNE1" s="4" t="s">
        <v>1736</v>
      </c>
      <c r="BNF1" s="4" t="s">
        <v>1737</v>
      </c>
      <c r="BNG1" s="4" t="s">
        <v>1738</v>
      </c>
      <c r="BNH1" s="4" t="s">
        <v>1739</v>
      </c>
      <c r="BNI1" s="4" t="s">
        <v>1740</v>
      </c>
      <c r="BNJ1" s="4" t="s">
        <v>1741</v>
      </c>
      <c r="BNK1" s="4" t="s">
        <v>1742</v>
      </c>
      <c r="BNL1" s="4" t="s">
        <v>1743</v>
      </c>
      <c r="BNM1" s="4" t="s">
        <v>1744</v>
      </c>
      <c r="BNN1" s="4" t="s">
        <v>1745</v>
      </c>
      <c r="BNO1" s="4" t="s">
        <v>1746</v>
      </c>
      <c r="BNP1" s="4" t="s">
        <v>1747</v>
      </c>
      <c r="BNQ1" s="4" t="s">
        <v>1748</v>
      </c>
      <c r="BNR1" s="4" t="s">
        <v>1749</v>
      </c>
      <c r="BNS1" s="4" t="s">
        <v>1750</v>
      </c>
      <c r="BNT1" s="4" t="s">
        <v>1751</v>
      </c>
      <c r="BNU1" s="4" t="s">
        <v>1752</v>
      </c>
      <c r="BNV1" s="4" t="s">
        <v>1753</v>
      </c>
      <c r="BNW1" s="4" t="s">
        <v>1754</v>
      </c>
      <c r="BNX1" s="4" t="s">
        <v>1755</v>
      </c>
      <c r="BNY1" s="4" t="s">
        <v>1756</v>
      </c>
      <c r="BNZ1" s="4" t="s">
        <v>1757</v>
      </c>
      <c r="BOA1" s="4" t="s">
        <v>1758</v>
      </c>
      <c r="BOB1" s="4" t="s">
        <v>1759</v>
      </c>
      <c r="BOC1" s="4" t="s">
        <v>1760</v>
      </c>
      <c r="BOD1" s="4" t="s">
        <v>1761</v>
      </c>
      <c r="BOE1" s="4" t="s">
        <v>1762</v>
      </c>
      <c r="BOF1" s="4" t="s">
        <v>1763</v>
      </c>
      <c r="BOG1" s="4" t="s">
        <v>1764</v>
      </c>
      <c r="BOH1" s="4" t="s">
        <v>1765</v>
      </c>
      <c r="BOI1" s="4" t="s">
        <v>1766</v>
      </c>
      <c r="BOJ1" s="4" t="s">
        <v>1767</v>
      </c>
      <c r="BOK1" s="4" t="s">
        <v>1768</v>
      </c>
      <c r="BOL1" s="4" t="s">
        <v>1769</v>
      </c>
      <c r="BOM1" s="4" t="s">
        <v>1770</v>
      </c>
      <c r="BON1" s="4" t="s">
        <v>1771</v>
      </c>
      <c r="BOO1" s="4" t="s">
        <v>1772</v>
      </c>
      <c r="BOP1" s="4" t="s">
        <v>1773</v>
      </c>
      <c r="BOQ1" s="4" t="s">
        <v>1774</v>
      </c>
      <c r="BOR1" s="4" t="s">
        <v>1775</v>
      </c>
      <c r="BOS1" s="4" t="s">
        <v>1776</v>
      </c>
      <c r="BOT1" s="4" t="s">
        <v>1777</v>
      </c>
      <c r="BOU1" s="4" t="s">
        <v>1778</v>
      </c>
      <c r="BOV1" s="4" t="s">
        <v>1779</v>
      </c>
      <c r="BOW1" s="4" t="s">
        <v>1780</v>
      </c>
      <c r="BOX1" s="4" t="s">
        <v>1781</v>
      </c>
      <c r="BOY1" s="4" t="s">
        <v>1782</v>
      </c>
      <c r="BOZ1" s="4" t="s">
        <v>1783</v>
      </c>
      <c r="BPA1" s="4" t="s">
        <v>1784</v>
      </c>
      <c r="BPB1" s="4" t="s">
        <v>1785</v>
      </c>
      <c r="BPC1" s="4" t="s">
        <v>1786</v>
      </c>
      <c r="BPD1" s="4" t="s">
        <v>1787</v>
      </c>
      <c r="BPE1" s="4" t="s">
        <v>1788</v>
      </c>
      <c r="BPF1" s="4" t="s">
        <v>1789</v>
      </c>
      <c r="BPG1" s="4" t="s">
        <v>1790</v>
      </c>
      <c r="BPH1" s="4" t="s">
        <v>1791</v>
      </c>
      <c r="BPI1" s="4" t="s">
        <v>1792</v>
      </c>
      <c r="BPJ1" s="4" t="s">
        <v>1793</v>
      </c>
      <c r="BPK1" s="4" t="s">
        <v>1794</v>
      </c>
      <c r="BPL1" s="4" t="s">
        <v>1795</v>
      </c>
      <c r="BPM1" s="4" t="s">
        <v>1796</v>
      </c>
      <c r="BPN1" s="4" t="s">
        <v>1797</v>
      </c>
      <c r="BPO1" s="4" t="s">
        <v>1798</v>
      </c>
      <c r="BPP1" s="4" t="s">
        <v>1799</v>
      </c>
      <c r="BPQ1" s="4" t="s">
        <v>1800</v>
      </c>
      <c r="BPR1" s="4" t="s">
        <v>1801</v>
      </c>
      <c r="BPS1" s="4" t="s">
        <v>1802</v>
      </c>
      <c r="BPT1" s="4" t="s">
        <v>1803</v>
      </c>
      <c r="BPU1" s="4" t="s">
        <v>1804</v>
      </c>
      <c r="BPV1" s="4" t="s">
        <v>1805</v>
      </c>
      <c r="BPW1" s="4" t="s">
        <v>1806</v>
      </c>
      <c r="BPX1" s="4" t="s">
        <v>1807</v>
      </c>
      <c r="BPY1" s="4" t="s">
        <v>1808</v>
      </c>
      <c r="BPZ1" s="4" t="s">
        <v>1809</v>
      </c>
      <c r="BQA1" s="4" t="s">
        <v>1810</v>
      </c>
      <c r="BQB1" s="4" t="s">
        <v>1811</v>
      </c>
      <c r="BQC1" s="4" t="s">
        <v>1812</v>
      </c>
      <c r="BQD1" s="4" t="s">
        <v>1813</v>
      </c>
      <c r="BQE1" s="4" t="s">
        <v>1814</v>
      </c>
      <c r="BQF1" s="4" t="s">
        <v>1815</v>
      </c>
      <c r="BQG1" s="4" t="s">
        <v>1816</v>
      </c>
      <c r="BQH1" s="4" t="s">
        <v>1817</v>
      </c>
      <c r="BQI1" s="4" t="s">
        <v>1818</v>
      </c>
      <c r="BQJ1" s="4" t="s">
        <v>1819</v>
      </c>
      <c r="BQK1" s="4" t="s">
        <v>1820</v>
      </c>
      <c r="BQL1" s="4" t="s">
        <v>1821</v>
      </c>
      <c r="BQM1" s="4" t="s">
        <v>1822</v>
      </c>
      <c r="BQN1" s="4" t="s">
        <v>1823</v>
      </c>
      <c r="BQO1" s="4" t="s">
        <v>1824</v>
      </c>
      <c r="BQP1" s="4" t="s">
        <v>1825</v>
      </c>
      <c r="BQQ1" s="4" t="s">
        <v>1826</v>
      </c>
      <c r="BQR1" s="4" t="s">
        <v>1827</v>
      </c>
      <c r="BQS1" s="4" t="s">
        <v>1828</v>
      </c>
      <c r="BQT1" s="4" t="s">
        <v>1829</v>
      </c>
      <c r="BQU1" s="4" t="s">
        <v>1830</v>
      </c>
      <c r="BQV1" s="4" t="s">
        <v>1831</v>
      </c>
      <c r="BQW1" s="4" t="s">
        <v>1832</v>
      </c>
      <c r="BQX1" s="4" t="s">
        <v>1833</v>
      </c>
      <c r="BQY1" s="4" t="s">
        <v>1834</v>
      </c>
      <c r="BQZ1" s="4" t="s">
        <v>1835</v>
      </c>
      <c r="BRA1" s="4" t="s">
        <v>1836</v>
      </c>
      <c r="BRB1" s="4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s="4" t="s">
        <v>1938</v>
      </c>
      <c r="BUZ1" s="4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s="4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s="4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s="4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s="4" t="s">
        <v>2170</v>
      </c>
      <c r="CDX1" s="4" t="s">
        <v>2171</v>
      </c>
      <c r="CDY1" s="4" t="s">
        <v>2172</v>
      </c>
      <c r="CDZ1" s="4" t="s">
        <v>2173</v>
      </c>
      <c r="CEA1" s="4" t="s">
        <v>2174</v>
      </c>
      <c r="CEB1" s="4" t="s">
        <v>2175</v>
      </c>
      <c r="CEC1" s="4" t="s">
        <v>2176</v>
      </c>
      <c r="CED1" s="4" t="s">
        <v>2177</v>
      </c>
      <c r="CEE1" s="4" t="s">
        <v>2178</v>
      </c>
      <c r="CEF1" s="4" t="s">
        <v>2179</v>
      </c>
      <c r="CEG1" s="4" t="s">
        <v>2180</v>
      </c>
      <c r="CEH1" s="4" t="s">
        <v>2181</v>
      </c>
      <c r="CEI1" s="4" t="s">
        <v>2182</v>
      </c>
      <c r="CEJ1" s="4" t="s">
        <v>2183</v>
      </c>
      <c r="CEK1" s="4" t="s">
        <v>2184</v>
      </c>
      <c r="CEL1" s="4" t="s">
        <v>2185</v>
      </c>
      <c r="CEM1" s="4" t="s">
        <v>2186</v>
      </c>
      <c r="CEN1" s="4" t="s">
        <v>2187</v>
      </c>
      <c r="CEO1" s="4" t="s">
        <v>2188</v>
      </c>
      <c r="CEP1" s="4" t="s">
        <v>2189</v>
      </c>
      <c r="CEQ1" s="4" t="s">
        <v>2190</v>
      </c>
      <c r="CER1" s="4" t="s">
        <v>2191</v>
      </c>
      <c r="CES1" s="4" t="s">
        <v>2192</v>
      </c>
      <c r="CET1" s="4" t="s">
        <v>2193</v>
      </c>
      <c r="CEU1" s="4" t="s">
        <v>2194</v>
      </c>
      <c r="CEV1" s="4" t="s">
        <v>2195</v>
      </c>
      <c r="CEW1" s="4" t="s">
        <v>2196</v>
      </c>
      <c r="CEX1" s="4" t="s">
        <v>2197</v>
      </c>
      <c r="CEY1" s="4" t="s">
        <v>2198</v>
      </c>
      <c r="CEZ1" s="4" t="s">
        <v>2199</v>
      </c>
      <c r="CFA1" s="4" t="s">
        <v>2200</v>
      </c>
      <c r="CFB1" s="4" t="s">
        <v>2201</v>
      </c>
      <c r="CFC1" s="4" t="s">
        <v>2202</v>
      </c>
      <c r="CFD1" s="4" t="s">
        <v>2203</v>
      </c>
      <c r="CFE1" s="4" t="s">
        <v>2204</v>
      </c>
      <c r="CFF1" s="4" t="s">
        <v>2205</v>
      </c>
      <c r="CFG1" s="4" t="s">
        <v>2206</v>
      </c>
      <c r="CFH1" s="4" t="s">
        <v>2207</v>
      </c>
      <c r="CFI1" s="4" t="s">
        <v>2208</v>
      </c>
      <c r="CFJ1" s="4" t="s">
        <v>2209</v>
      </c>
      <c r="CFK1" s="4" t="s">
        <v>2210</v>
      </c>
      <c r="CFL1" s="4" t="s">
        <v>2211</v>
      </c>
      <c r="CFM1" s="4" t="s">
        <v>2212</v>
      </c>
      <c r="CFN1" s="4" t="s">
        <v>2213</v>
      </c>
      <c r="CFO1" s="4" t="s">
        <v>2214</v>
      </c>
      <c r="CFP1" s="4" t="s">
        <v>2215</v>
      </c>
      <c r="CFQ1" s="4" t="s">
        <v>2216</v>
      </c>
      <c r="CFR1" s="4" t="s">
        <v>2217</v>
      </c>
      <c r="CFS1" s="4" t="s">
        <v>2218</v>
      </c>
      <c r="CFT1" s="4" t="s">
        <v>2219</v>
      </c>
      <c r="CFU1" s="4" t="s">
        <v>2220</v>
      </c>
      <c r="CFV1" s="4" t="s">
        <v>2221</v>
      </c>
      <c r="CFW1" s="4" t="s">
        <v>2222</v>
      </c>
      <c r="CFX1" s="4" t="s">
        <v>2223</v>
      </c>
      <c r="CFY1" s="4" t="s">
        <v>2224</v>
      </c>
      <c r="CFZ1" s="4" t="s">
        <v>2225</v>
      </c>
      <c r="CGA1" s="4" t="s">
        <v>2226</v>
      </c>
      <c r="CGB1" s="4" t="s">
        <v>2227</v>
      </c>
      <c r="CGC1" s="4" t="s">
        <v>2228</v>
      </c>
      <c r="CGD1" s="4" t="s">
        <v>2229</v>
      </c>
      <c r="CGE1" s="4" t="s">
        <v>2230</v>
      </c>
      <c r="CGF1" s="4" t="s">
        <v>2231</v>
      </c>
      <c r="CGG1" s="4" t="s">
        <v>2232</v>
      </c>
      <c r="CGH1" s="4" t="s">
        <v>2233</v>
      </c>
      <c r="CGI1" s="4" t="s">
        <v>2234</v>
      </c>
      <c r="CGJ1" s="4" t="s">
        <v>2235</v>
      </c>
      <c r="CGK1" s="4" t="s">
        <v>2236</v>
      </c>
      <c r="CGL1" s="4" t="s">
        <v>2237</v>
      </c>
      <c r="CGM1" s="4" t="s">
        <v>2238</v>
      </c>
      <c r="CGN1" s="4" t="s">
        <v>2239</v>
      </c>
      <c r="CGO1" s="4" t="s">
        <v>2240</v>
      </c>
      <c r="CGP1" s="4" t="s">
        <v>2241</v>
      </c>
      <c r="CGQ1" s="4" t="s">
        <v>2242</v>
      </c>
      <c r="CGR1" s="4" t="s">
        <v>2243</v>
      </c>
      <c r="CGS1" s="4" t="s">
        <v>2244</v>
      </c>
      <c r="CGT1" s="4" t="s">
        <v>2245</v>
      </c>
      <c r="CGU1" s="4" t="s">
        <v>2246</v>
      </c>
      <c r="CGV1" s="4" t="s">
        <v>2247</v>
      </c>
      <c r="CGW1" s="4" t="s">
        <v>2248</v>
      </c>
      <c r="CGX1" s="4" t="s">
        <v>2249</v>
      </c>
      <c r="CGY1" s="4" t="s">
        <v>2250</v>
      </c>
      <c r="CGZ1" s="4" t="s">
        <v>2251</v>
      </c>
      <c r="CHA1" s="4" t="s">
        <v>2252</v>
      </c>
      <c r="CHB1" s="4" t="s">
        <v>2253</v>
      </c>
      <c r="CHC1" s="4" t="s">
        <v>2254</v>
      </c>
      <c r="CHD1" s="4" t="s">
        <v>2255</v>
      </c>
      <c r="CHE1" s="4" t="s">
        <v>2256</v>
      </c>
      <c r="CHF1" s="4" t="s">
        <v>2257</v>
      </c>
      <c r="CHG1" s="4" t="s">
        <v>2258</v>
      </c>
      <c r="CHH1" s="4" t="s">
        <v>2259</v>
      </c>
      <c r="CHI1" s="4" t="s">
        <v>2260</v>
      </c>
      <c r="CHJ1" s="4" t="s">
        <v>2261</v>
      </c>
      <c r="CHK1" s="4" t="s">
        <v>2262</v>
      </c>
      <c r="CHL1" s="4" t="s">
        <v>2263</v>
      </c>
      <c r="CHM1" s="4" t="s">
        <v>2264</v>
      </c>
      <c r="CHN1" s="4" t="s">
        <v>2265</v>
      </c>
      <c r="CHO1" s="4" t="s">
        <v>2266</v>
      </c>
      <c r="CHP1" s="4" t="s">
        <v>2267</v>
      </c>
      <c r="CHQ1" s="4" t="s">
        <v>2268</v>
      </c>
      <c r="CHR1" s="4" t="s">
        <v>2269</v>
      </c>
      <c r="CHS1" s="4" t="s">
        <v>2270</v>
      </c>
      <c r="CHT1" s="4" t="s">
        <v>2271</v>
      </c>
      <c r="CHU1" s="4" t="s">
        <v>2272</v>
      </c>
      <c r="CHV1" s="4" t="s">
        <v>2273</v>
      </c>
      <c r="CHW1" s="4" t="s">
        <v>2274</v>
      </c>
      <c r="CHX1" s="4" t="s">
        <v>2275</v>
      </c>
      <c r="CHY1" s="4" t="s">
        <v>2276</v>
      </c>
      <c r="CHZ1" s="4" t="s">
        <v>2277</v>
      </c>
      <c r="CIA1" s="4" t="s">
        <v>2278</v>
      </c>
      <c r="CIB1" s="4" t="s">
        <v>2279</v>
      </c>
      <c r="CIC1" s="4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s="4" t="s">
        <v>2381</v>
      </c>
      <c r="CMA1" s="4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s="4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s="4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s="4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s="4" t="s">
        <v>2613</v>
      </c>
      <c r="CUY1" s="4" t="s">
        <v>2614</v>
      </c>
      <c r="CUZ1" s="4" t="s">
        <v>2615</v>
      </c>
      <c r="CVA1" s="4" t="s">
        <v>2616</v>
      </c>
      <c r="CVB1" s="4" t="s">
        <v>2617</v>
      </c>
      <c r="CVC1" s="4" t="s">
        <v>2618</v>
      </c>
      <c r="CVD1" s="4" t="s">
        <v>2619</v>
      </c>
      <c r="CVE1" s="4" t="s">
        <v>2620</v>
      </c>
      <c r="CVF1" s="4" t="s">
        <v>2621</v>
      </c>
      <c r="CVG1" s="4" t="s">
        <v>2622</v>
      </c>
      <c r="CVH1" s="4" t="s">
        <v>2623</v>
      </c>
      <c r="CVI1" s="4" t="s">
        <v>2624</v>
      </c>
      <c r="CVJ1" s="4" t="s">
        <v>2625</v>
      </c>
      <c r="CVK1" s="4" t="s">
        <v>2626</v>
      </c>
      <c r="CVL1" s="4" t="s">
        <v>2627</v>
      </c>
      <c r="CVM1" s="4" t="s">
        <v>2628</v>
      </c>
      <c r="CVN1" s="4" t="s">
        <v>2629</v>
      </c>
      <c r="CVO1" s="4" t="s">
        <v>2630</v>
      </c>
      <c r="CVP1" s="4" t="s">
        <v>2631</v>
      </c>
      <c r="CVQ1" s="4" t="s">
        <v>2632</v>
      </c>
      <c r="CVR1" s="4" t="s">
        <v>2633</v>
      </c>
      <c r="CVS1" s="4" t="s">
        <v>2634</v>
      </c>
      <c r="CVT1" s="4" t="s">
        <v>2635</v>
      </c>
      <c r="CVU1" s="4" t="s">
        <v>2636</v>
      </c>
      <c r="CVV1" s="4" t="s">
        <v>2637</v>
      </c>
      <c r="CVW1" s="4" t="s">
        <v>2638</v>
      </c>
      <c r="CVX1" s="4" t="s">
        <v>2639</v>
      </c>
      <c r="CVY1" s="4" t="s">
        <v>2640</v>
      </c>
      <c r="CVZ1" s="4" t="s">
        <v>2641</v>
      </c>
      <c r="CWA1" s="4" t="s">
        <v>2642</v>
      </c>
      <c r="CWB1" s="4" t="s">
        <v>2643</v>
      </c>
      <c r="CWC1" s="4" t="s">
        <v>2644</v>
      </c>
      <c r="CWD1" s="4" t="s">
        <v>2645</v>
      </c>
      <c r="CWE1" s="4" t="s">
        <v>2646</v>
      </c>
      <c r="CWF1" s="4" t="s">
        <v>2647</v>
      </c>
      <c r="CWG1" s="4" t="s">
        <v>2648</v>
      </c>
      <c r="CWH1" s="4" t="s">
        <v>2649</v>
      </c>
      <c r="CWI1" s="4" t="s">
        <v>2650</v>
      </c>
      <c r="CWJ1" s="4" t="s">
        <v>2651</v>
      </c>
      <c r="CWK1" s="4" t="s">
        <v>2652</v>
      </c>
      <c r="CWL1" s="4" t="s">
        <v>2653</v>
      </c>
      <c r="CWM1" s="4" t="s">
        <v>2654</v>
      </c>
      <c r="CWN1" s="4" t="s">
        <v>2655</v>
      </c>
      <c r="CWO1" s="4" t="s">
        <v>2656</v>
      </c>
      <c r="CWP1" s="4" t="s">
        <v>2657</v>
      </c>
      <c r="CWQ1" s="4" t="s">
        <v>2658</v>
      </c>
      <c r="CWR1" s="4" t="s">
        <v>2659</v>
      </c>
      <c r="CWS1" s="4" t="s">
        <v>2660</v>
      </c>
      <c r="CWT1" s="4" t="s">
        <v>2661</v>
      </c>
      <c r="CWU1" s="4" t="s">
        <v>2662</v>
      </c>
      <c r="CWV1" s="4" t="s">
        <v>2663</v>
      </c>
      <c r="CWW1" s="4" t="s">
        <v>2664</v>
      </c>
      <c r="CWX1" s="4" t="s">
        <v>2665</v>
      </c>
      <c r="CWY1" s="4" t="s">
        <v>2666</v>
      </c>
      <c r="CWZ1" s="4" t="s">
        <v>2667</v>
      </c>
      <c r="CXA1" s="4" t="s">
        <v>2668</v>
      </c>
      <c r="CXB1" s="4" t="s">
        <v>2669</v>
      </c>
      <c r="CXC1" s="4" t="s">
        <v>2670</v>
      </c>
      <c r="CXD1" s="4" t="s">
        <v>2671</v>
      </c>
      <c r="CXE1" s="4" t="s">
        <v>2672</v>
      </c>
      <c r="CXF1" s="4" t="s">
        <v>2673</v>
      </c>
      <c r="CXG1" s="4" t="s">
        <v>2674</v>
      </c>
      <c r="CXH1" s="4" t="s">
        <v>2675</v>
      </c>
      <c r="CXI1" s="4" t="s">
        <v>2676</v>
      </c>
      <c r="CXJ1" s="4" t="s">
        <v>2677</v>
      </c>
      <c r="CXK1" s="4" t="s">
        <v>2678</v>
      </c>
      <c r="CXL1" s="4" t="s">
        <v>2679</v>
      </c>
      <c r="CXM1" s="4" t="s">
        <v>2680</v>
      </c>
      <c r="CXN1" s="4" t="s">
        <v>2681</v>
      </c>
      <c r="CXO1" s="4" t="s">
        <v>2682</v>
      </c>
      <c r="CXP1" s="4" t="s">
        <v>2683</v>
      </c>
      <c r="CXQ1" s="4" t="s">
        <v>2684</v>
      </c>
      <c r="CXR1" s="4" t="s">
        <v>2685</v>
      </c>
      <c r="CXS1" s="4" t="s">
        <v>2686</v>
      </c>
      <c r="CXT1" s="4" t="s">
        <v>2687</v>
      </c>
      <c r="CXU1" s="4" t="s">
        <v>2688</v>
      </c>
      <c r="CXV1" s="4" t="s">
        <v>2689</v>
      </c>
      <c r="CXW1" s="4" t="s">
        <v>2690</v>
      </c>
      <c r="CXX1" s="4" t="s">
        <v>2691</v>
      </c>
      <c r="CXY1" s="4" t="s">
        <v>2692</v>
      </c>
      <c r="CXZ1" s="4" t="s">
        <v>2693</v>
      </c>
      <c r="CYA1" s="4" t="s">
        <v>2694</v>
      </c>
      <c r="CYB1" s="4" t="s">
        <v>2695</v>
      </c>
      <c r="CYC1" s="4" t="s">
        <v>2696</v>
      </c>
      <c r="CYD1" s="4" t="s">
        <v>2697</v>
      </c>
      <c r="CYE1" s="4" t="s">
        <v>2698</v>
      </c>
      <c r="CYF1" s="4" t="s">
        <v>2699</v>
      </c>
      <c r="CYG1" s="4" t="s">
        <v>2700</v>
      </c>
      <c r="CYH1" s="4" t="s">
        <v>2701</v>
      </c>
      <c r="CYI1" s="4" t="s">
        <v>2702</v>
      </c>
      <c r="CYJ1" s="4" t="s">
        <v>2703</v>
      </c>
      <c r="CYK1" s="4" t="s">
        <v>2704</v>
      </c>
      <c r="CYL1" s="4" t="s">
        <v>2705</v>
      </c>
      <c r="CYM1" s="4" t="s">
        <v>2706</v>
      </c>
      <c r="CYN1" s="4" t="s">
        <v>2707</v>
      </c>
      <c r="CYO1" s="4" t="s">
        <v>2708</v>
      </c>
      <c r="CYP1" s="4" t="s">
        <v>2709</v>
      </c>
      <c r="CYQ1" s="4" t="s">
        <v>2710</v>
      </c>
      <c r="CYR1" s="4" t="s">
        <v>2711</v>
      </c>
      <c r="CYS1" s="4" t="s">
        <v>2712</v>
      </c>
      <c r="CYT1" s="4" t="s">
        <v>2713</v>
      </c>
      <c r="CYU1" s="4" t="s">
        <v>2714</v>
      </c>
      <c r="CYV1" s="4" t="s">
        <v>2715</v>
      </c>
      <c r="CYW1" s="4" t="s">
        <v>2716</v>
      </c>
      <c r="CYX1" s="4" t="s">
        <v>2717</v>
      </c>
      <c r="CYY1" s="4" t="s">
        <v>2718</v>
      </c>
      <c r="CYZ1" s="4" t="s">
        <v>2719</v>
      </c>
      <c r="CZA1" s="4" t="s">
        <v>2720</v>
      </c>
      <c r="CZB1" s="4" t="s">
        <v>2721</v>
      </c>
      <c r="CZC1" s="4" t="s">
        <v>2722</v>
      </c>
      <c r="CZD1" s="4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s="4" t="s">
        <v>2824</v>
      </c>
      <c r="DDB1" s="4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s="4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s="4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s="4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s="4" t="s">
        <v>3056</v>
      </c>
      <c r="DLZ1" s="4" t="s">
        <v>3057</v>
      </c>
      <c r="DMA1" s="4" t="s">
        <v>3058</v>
      </c>
      <c r="DMB1" s="4" t="s">
        <v>3059</v>
      </c>
      <c r="DMC1" s="4" t="s">
        <v>3060</v>
      </c>
      <c r="DMD1" s="4" t="s">
        <v>3061</v>
      </c>
      <c r="DME1" s="4" t="s">
        <v>3062</v>
      </c>
      <c r="DMF1" s="4" t="s">
        <v>3063</v>
      </c>
      <c r="DMG1" s="4" t="s">
        <v>3064</v>
      </c>
      <c r="DMH1" s="4" t="s">
        <v>3065</v>
      </c>
      <c r="DMI1" s="4" t="s">
        <v>3066</v>
      </c>
      <c r="DMJ1" s="4" t="s">
        <v>3067</v>
      </c>
      <c r="DMK1" s="4" t="s">
        <v>3068</v>
      </c>
      <c r="DML1" s="4" t="s">
        <v>3069</v>
      </c>
      <c r="DMM1" s="4" t="s">
        <v>3070</v>
      </c>
      <c r="DMN1" s="4" t="s">
        <v>3071</v>
      </c>
      <c r="DMO1" s="4" t="s">
        <v>3072</v>
      </c>
      <c r="DMP1" s="4" t="s">
        <v>3073</v>
      </c>
      <c r="DMQ1" s="4" t="s">
        <v>3074</v>
      </c>
      <c r="DMR1" s="4" t="s">
        <v>3075</v>
      </c>
      <c r="DMS1" s="4" t="s">
        <v>3076</v>
      </c>
      <c r="DMT1" s="4" t="s">
        <v>3077</v>
      </c>
      <c r="DMU1" s="4" t="s">
        <v>3078</v>
      </c>
      <c r="DMV1" s="4" t="s">
        <v>3079</v>
      </c>
      <c r="DMW1" s="4" t="s">
        <v>3080</v>
      </c>
      <c r="DMX1" s="4" t="s">
        <v>3081</v>
      </c>
      <c r="DMY1" s="4" t="s">
        <v>3082</v>
      </c>
      <c r="DMZ1" s="4" t="s">
        <v>3083</v>
      </c>
      <c r="DNA1" s="4" t="s">
        <v>3084</v>
      </c>
      <c r="DNB1" s="4" t="s">
        <v>3085</v>
      </c>
      <c r="DNC1" s="4" t="s">
        <v>3086</v>
      </c>
      <c r="DND1" s="4" t="s">
        <v>3087</v>
      </c>
      <c r="DNE1" s="4" t="s">
        <v>3088</v>
      </c>
      <c r="DNF1" s="4" t="s">
        <v>3089</v>
      </c>
      <c r="DNG1" s="4" t="s">
        <v>3090</v>
      </c>
      <c r="DNH1" s="4" t="s">
        <v>3091</v>
      </c>
      <c r="DNI1" s="4" t="s">
        <v>3092</v>
      </c>
      <c r="DNJ1" s="4" t="s">
        <v>3093</v>
      </c>
      <c r="DNK1" s="4" t="s">
        <v>3094</v>
      </c>
      <c r="DNL1" s="4" t="s">
        <v>3095</v>
      </c>
      <c r="DNM1" s="4" t="s">
        <v>3096</v>
      </c>
      <c r="DNN1" s="4" t="s">
        <v>3097</v>
      </c>
      <c r="DNO1" s="4" t="s">
        <v>3098</v>
      </c>
      <c r="DNP1" s="4" t="s">
        <v>3099</v>
      </c>
      <c r="DNQ1" s="4" t="s">
        <v>3100</v>
      </c>
      <c r="DNR1" s="4" t="s">
        <v>3101</v>
      </c>
      <c r="DNS1" s="4" t="s">
        <v>3102</v>
      </c>
      <c r="DNT1" s="4" t="s">
        <v>3103</v>
      </c>
      <c r="DNU1" s="4" t="s">
        <v>3104</v>
      </c>
      <c r="DNV1" s="4" t="s">
        <v>3105</v>
      </c>
      <c r="DNW1" s="4" t="s">
        <v>3106</v>
      </c>
      <c r="DNX1" s="4" t="s">
        <v>3107</v>
      </c>
      <c r="DNY1" s="4" t="s">
        <v>3108</v>
      </c>
      <c r="DNZ1" s="4" t="s">
        <v>3109</v>
      </c>
      <c r="DOA1" s="4" t="s">
        <v>3110</v>
      </c>
      <c r="DOB1" s="4" t="s">
        <v>3111</v>
      </c>
      <c r="DOC1" s="4" t="s">
        <v>3112</v>
      </c>
      <c r="DOD1" s="4" t="s">
        <v>3113</v>
      </c>
      <c r="DOE1" s="4" t="s">
        <v>3114</v>
      </c>
      <c r="DOF1" s="4" t="s">
        <v>3115</v>
      </c>
      <c r="DOG1" s="4" t="s">
        <v>3116</v>
      </c>
      <c r="DOH1" s="4" t="s">
        <v>3117</v>
      </c>
      <c r="DOI1" s="4" t="s">
        <v>3118</v>
      </c>
      <c r="DOJ1" s="4" t="s">
        <v>3119</v>
      </c>
      <c r="DOK1" s="4" t="s">
        <v>3120</v>
      </c>
      <c r="DOL1" s="4" t="s">
        <v>3121</v>
      </c>
      <c r="DOM1" s="4" t="s">
        <v>3122</v>
      </c>
      <c r="DON1" s="4" t="s">
        <v>3123</v>
      </c>
      <c r="DOO1" s="4" t="s">
        <v>3124</v>
      </c>
      <c r="DOP1" s="4" t="s">
        <v>3125</v>
      </c>
      <c r="DOQ1" s="4" t="s">
        <v>3126</v>
      </c>
      <c r="DOR1" s="4" t="s">
        <v>3127</v>
      </c>
      <c r="DOS1" s="4" t="s">
        <v>3128</v>
      </c>
      <c r="DOT1" s="4" t="s">
        <v>3129</v>
      </c>
      <c r="DOU1" s="4" t="s">
        <v>3130</v>
      </c>
      <c r="DOV1" s="4" t="s">
        <v>3131</v>
      </c>
      <c r="DOW1" s="4" t="s">
        <v>3132</v>
      </c>
      <c r="DOX1" s="4" t="s">
        <v>3133</v>
      </c>
      <c r="DOY1" s="4" t="s">
        <v>3134</v>
      </c>
      <c r="DOZ1" s="4" t="s">
        <v>3135</v>
      </c>
      <c r="DPA1" s="4" t="s">
        <v>3136</v>
      </c>
      <c r="DPB1" s="4" t="s">
        <v>3137</v>
      </c>
      <c r="DPC1" s="4" t="s">
        <v>3138</v>
      </c>
      <c r="DPD1" s="4" t="s">
        <v>3139</v>
      </c>
      <c r="DPE1" s="4" t="s">
        <v>3140</v>
      </c>
      <c r="DPF1" s="4" t="s">
        <v>3141</v>
      </c>
      <c r="DPG1" s="4" t="s">
        <v>3142</v>
      </c>
      <c r="DPH1" s="4" t="s">
        <v>3143</v>
      </c>
      <c r="DPI1" s="4" t="s">
        <v>3144</v>
      </c>
      <c r="DPJ1" s="4" t="s">
        <v>3145</v>
      </c>
      <c r="DPK1" s="4" t="s">
        <v>3146</v>
      </c>
      <c r="DPL1" s="4" t="s">
        <v>3147</v>
      </c>
      <c r="DPM1" s="4" t="s">
        <v>3148</v>
      </c>
      <c r="DPN1" s="4" t="s">
        <v>3149</v>
      </c>
      <c r="DPO1" s="4" t="s">
        <v>3150</v>
      </c>
      <c r="DPP1" s="4" t="s">
        <v>3151</v>
      </c>
      <c r="DPQ1" s="4" t="s">
        <v>3152</v>
      </c>
      <c r="DPR1" s="4" t="s">
        <v>3153</v>
      </c>
      <c r="DPS1" s="4" t="s">
        <v>3154</v>
      </c>
      <c r="DPT1" s="4" t="s">
        <v>3155</v>
      </c>
      <c r="DPU1" s="4" t="s">
        <v>3156</v>
      </c>
      <c r="DPV1" s="4" t="s">
        <v>3157</v>
      </c>
      <c r="DPW1" s="4" t="s">
        <v>3158</v>
      </c>
      <c r="DPX1" s="4" t="s">
        <v>3159</v>
      </c>
      <c r="DPY1" s="4" t="s">
        <v>3160</v>
      </c>
      <c r="DPZ1" s="4" t="s">
        <v>3161</v>
      </c>
      <c r="DQA1" s="4" t="s">
        <v>3162</v>
      </c>
      <c r="DQB1" s="4" t="s">
        <v>3163</v>
      </c>
      <c r="DQC1" s="4" t="s">
        <v>3164</v>
      </c>
      <c r="DQD1" s="4" t="s">
        <v>3165</v>
      </c>
      <c r="DQE1" s="4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s="4" t="s">
        <v>3267</v>
      </c>
      <c r="DUC1" s="4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s="4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s="4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s="4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s="4" t="s">
        <v>3499</v>
      </c>
      <c r="EDA1" s="4" t="s">
        <v>3500</v>
      </c>
      <c r="EDB1" s="4" t="s">
        <v>3501</v>
      </c>
      <c r="EDC1" s="4" t="s">
        <v>3502</v>
      </c>
      <c r="EDD1" s="4" t="s">
        <v>3503</v>
      </c>
      <c r="EDE1" s="4" t="s">
        <v>3504</v>
      </c>
      <c r="EDF1" s="4" t="s">
        <v>3505</v>
      </c>
      <c r="EDG1" s="4" t="s">
        <v>3506</v>
      </c>
      <c r="EDH1" s="4" t="s">
        <v>3507</v>
      </c>
      <c r="EDI1" s="4" t="s">
        <v>3508</v>
      </c>
      <c r="EDJ1" s="4" t="s">
        <v>3509</v>
      </c>
      <c r="EDK1" s="4" t="s">
        <v>3510</v>
      </c>
      <c r="EDL1" s="4" t="s">
        <v>3511</v>
      </c>
      <c r="EDM1" s="4" t="s">
        <v>3512</v>
      </c>
      <c r="EDN1" s="4" t="s">
        <v>3513</v>
      </c>
      <c r="EDO1" s="4" t="s">
        <v>3514</v>
      </c>
      <c r="EDP1" s="4" t="s">
        <v>3515</v>
      </c>
      <c r="EDQ1" s="4" t="s">
        <v>3516</v>
      </c>
      <c r="EDR1" s="4" t="s">
        <v>3517</v>
      </c>
      <c r="EDS1" s="4" t="s">
        <v>3518</v>
      </c>
      <c r="EDT1" s="4" t="s">
        <v>3519</v>
      </c>
      <c r="EDU1" s="4" t="s">
        <v>3520</v>
      </c>
      <c r="EDV1" s="4" t="s">
        <v>3521</v>
      </c>
      <c r="EDW1" s="4" t="s">
        <v>3522</v>
      </c>
      <c r="EDX1" s="4" t="s">
        <v>3523</v>
      </c>
      <c r="EDY1" s="4" t="s">
        <v>3524</v>
      </c>
      <c r="EDZ1" s="4" t="s">
        <v>3525</v>
      </c>
      <c r="EEA1" s="4" t="s">
        <v>3526</v>
      </c>
      <c r="EEB1" s="4" t="s">
        <v>3527</v>
      </c>
      <c r="EEC1" s="4" t="s">
        <v>3528</v>
      </c>
      <c r="EED1" s="4" t="s">
        <v>3529</v>
      </c>
      <c r="EEE1" s="4" t="s">
        <v>3530</v>
      </c>
      <c r="EEF1" s="4" t="s">
        <v>3531</v>
      </c>
      <c r="EEG1" s="4" t="s">
        <v>3532</v>
      </c>
      <c r="EEH1" s="4" t="s">
        <v>3533</v>
      </c>
      <c r="EEI1" s="4" t="s">
        <v>3534</v>
      </c>
      <c r="EEJ1" s="4" t="s">
        <v>3535</v>
      </c>
      <c r="EEK1" s="4" t="s">
        <v>3536</v>
      </c>
      <c r="EEL1" s="4" t="s">
        <v>3537</v>
      </c>
      <c r="EEM1" s="4" t="s">
        <v>3538</v>
      </c>
      <c r="EEN1" s="4" t="s">
        <v>3539</v>
      </c>
      <c r="EEO1" s="4" t="s">
        <v>3540</v>
      </c>
      <c r="EEP1" s="4" t="s">
        <v>3541</v>
      </c>
      <c r="EEQ1" s="4" t="s">
        <v>3542</v>
      </c>
      <c r="EER1" s="4" t="s">
        <v>3543</v>
      </c>
      <c r="EES1" s="4" t="s">
        <v>3544</v>
      </c>
      <c r="EET1" s="4" t="s">
        <v>3545</v>
      </c>
      <c r="EEU1" s="4" t="s">
        <v>3546</v>
      </c>
      <c r="EEV1" s="4" t="s">
        <v>3547</v>
      </c>
      <c r="EEW1" s="4" t="s">
        <v>3548</v>
      </c>
      <c r="EEX1" s="4" t="s">
        <v>3549</v>
      </c>
      <c r="EEY1" s="4" t="s">
        <v>3550</v>
      </c>
      <c r="EEZ1" s="4" t="s">
        <v>3551</v>
      </c>
      <c r="EFA1" s="4" t="s">
        <v>3552</v>
      </c>
      <c r="EFB1" s="4" t="s">
        <v>3553</v>
      </c>
      <c r="EFC1" s="4" t="s">
        <v>3554</v>
      </c>
      <c r="EFD1" s="4" t="s">
        <v>3555</v>
      </c>
      <c r="EFE1" s="4" t="s">
        <v>3556</v>
      </c>
      <c r="EFF1" s="4" t="s">
        <v>3557</v>
      </c>
      <c r="EFG1" s="4" t="s">
        <v>3558</v>
      </c>
      <c r="EFH1" s="4" t="s">
        <v>3559</v>
      </c>
      <c r="EFI1" s="4" t="s">
        <v>3560</v>
      </c>
      <c r="EFJ1" s="4" t="s">
        <v>3561</v>
      </c>
      <c r="EFK1" s="4" t="s">
        <v>3562</v>
      </c>
      <c r="EFL1" s="4" t="s">
        <v>3563</v>
      </c>
      <c r="EFM1" s="4" t="s">
        <v>3564</v>
      </c>
      <c r="EFN1" s="4" t="s">
        <v>3565</v>
      </c>
      <c r="EFO1" s="4" t="s">
        <v>3566</v>
      </c>
      <c r="EFP1" s="4" t="s">
        <v>3567</v>
      </c>
      <c r="EFQ1" s="4" t="s">
        <v>3568</v>
      </c>
      <c r="EFR1" s="4" t="s">
        <v>3569</v>
      </c>
      <c r="EFS1" s="4" t="s">
        <v>3570</v>
      </c>
      <c r="EFT1" s="4" t="s">
        <v>3571</v>
      </c>
      <c r="EFU1" s="4" t="s">
        <v>3572</v>
      </c>
      <c r="EFV1" s="4" t="s">
        <v>3573</v>
      </c>
      <c r="EFW1" s="4" t="s">
        <v>3574</v>
      </c>
      <c r="EFX1" s="4" t="s">
        <v>3575</v>
      </c>
      <c r="EFY1" s="4" t="s">
        <v>3576</v>
      </c>
      <c r="EFZ1" s="4" t="s">
        <v>3577</v>
      </c>
      <c r="EGA1" s="4" t="s">
        <v>3578</v>
      </c>
      <c r="EGB1" s="4" t="s">
        <v>3579</v>
      </c>
      <c r="EGC1" s="4" t="s">
        <v>3580</v>
      </c>
      <c r="EGD1" s="4" t="s">
        <v>3581</v>
      </c>
      <c r="EGE1" s="4" t="s">
        <v>3582</v>
      </c>
      <c r="EGF1" s="4" t="s">
        <v>3583</v>
      </c>
      <c r="EGG1" s="4" t="s">
        <v>3584</v>
      </c>
      <c r="EGH1" s="4" t="s">
        <v>3585</v>
      </c>
      <c r="EGI1" s="4" t="s">
        <v>3586</v>
      </c>
      <c r="EGJ1" s="4" t="s">
        <v>3587</v>
      </c>
      <c r="EGK1" s="4" t="s">
        <v>3588</v>
      </c>
      <c r="EGL1" s="4" t="s">
        <v>3589</v>
      </c>
      <c r="EGM1" s="4" t="s">
        <v>3590</v>
      </c>
      <c r="EGN1" s="4" t="s">
        <v>3591</v>
      </c>
      <c r="EGO1" s="4" t="s">
        <v>3592</v>
      </c>
      <c r="EGP1" s="4" t="s">
        <v>3593</v>
      </c>
      <c r="EGQ1" s="4" t="s">
        <v>3594</v>
      </c>
      <c r="EGR1" s="4" t="s">
        <v>3595</v>
      </c>
      <c r="EGS1" s="4" t="s">
        <v>3596</v>
      </c>
      <c r="EGT1" s="4" t="s">
        <v>3597</v>
      </c>
      <c r="EGU1" s="4" t="s">
        <v>3598</v>
      </c>
      <c r="EGV1" s="4" t="s">
        <v>3599</v>
      </c>
      <c r="EGW1" s="4" t="s">
        <v>3600</v>
      </c>
      <c r="EGX1" s="4" t="s">
        <v>3601</v>
      </c>
      <c r="EGY1" s="4" t="s">
        <v>3602</v>
      </c>
      <c r="EGZ1" s="4" t="s">
        <v>3603</v>
      </c>
      <c r="EHA1" s="4" t="s">
        <v>3604</v>
      </c>
      <c r="EHB1" s="4" t="s">
        <v>3605</v>
      </c>
      <c r="EHC1" s="4" t="s">
        <v>3606</v>
      </c>
      <c r="EHD1" s="4" t="s">
        <v>3607</v>
      </c>
      <c r="EHE1" s="4" t="s">
        <v>3608</v>
      </c>
      <c r="EHF1" s="4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s="4" t="s">
        <v>3710</v>
      </c>
      <c r="ELD1" s="4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s="4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s="4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s="4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s="4" t="s">
        <v>3942</v>
      </c>
      <c r="EUB1" s="4" t="s">
        <v>3943</v>
      </c>
      <c r="EUC1" s="4" t="s">
        <v>3944</v>
      </c>
      <c r="EUD1" s="4" t="s">
        <v>3945</v>
      </c>
      <c r="EUE1" s="4" t="s">
        <v>3946</v>
      </c>
      <c r="EUF1" s="4" t="s">
        <v>3947</v>
      </c>
      <c r="EUG1" s="4" t="s">
        <v>3948</v>
      </c>
      <c r="EUH1" s="4" t="s">
        <v>3949</v>
      </c>
      <c r="EUI1" s="4" t="s">
        <v>3950</v>
      </c>
      <c r="EUJ1" s="4" t="s">
        <v>3951</v>
      </c>
      <c r="EUK1" s="4" t="s">
        <v>3952</v>
      </c>
      <c r="EUL1" s="4" t="s">
        <v>3953</v>
      </c>
      <c r="EUM1" s="4" t="s">
        <v>3954</v>
      </c>
      <c r="EUN1" s="4" t="s">
        <v>3955</v>
      </c>
      <c r="EUO1" s="4" t="s">
        <v>3956</v>
      </c>
      <c r="EUP1" s="4" t="s">
        <v>3957</v>
      </c>
      <c r="EUQ1" s="4" t="s">
        <v>3958</v>
      </c>
      <c r="EUR1" s="4" t="s">
        <v>3959</v>
      </c>
      <c r="EUS1" s="4" t="s">
        <v>3960</v>
      </c>
      <c r="EUT1" s="4" t="s">
        <v>3961</v>
      </c>
      <c r="EUU1" s="4" t="s">
        <v>3962</v>
      </c>
      <c r="EUV1" s="4" t="s">
        <v>3963</v>
      </c>
      <c r="EUW1" s="4" t="s">
        <v>3964</v>
      </c>
      <c r="EUX1" s="4" t="s">
        <v>3965</v>
      </c>
      <c r="EUY1" s="4" t="s">
        <v>3966</v>
      </c>
      <c r="EUZ1" s="4" t="s">
        <v>3967</v>
      </c>
      <c r="EVA1" s="4" t="s">
        <v>3968</v>
      </c>
      <c r="EVB1" s="4" t="s">
        <v>3969</v>
      </c>
      <c r="EVC1" s="4" t="s">
        <v>3970</v>
      </c>
      <c r="EVD1" s="4" t="s">
        <v>3971</v>
      </c>
      <c r="EVE1" s="4" t="s">
        <v>3972</v>
      </c>
      <c r="EVF1" s="4" t="s">
        <v>3973</v>
      </c>
      <c r="EVG1" s="4" t="s">
        <v>3974</v>
      </c>
      <c r="EVH1" s="4" t="s">
        <v>3975</v>
      </c>
      <c r="EVI1" s="4" t="s">
        <v>3976</v>
      </c>
      <c r="EVJ1" s="4" t="s">
        <v>3977</v>
      </c>
      <c r="EVK1" s="4" t="s">
        <v>3978</v>
      </c>
      <c r="EVL1" s="4" t="s">
        <v>3979</v>
      </c>
      <c r="EVM1" s="4" t="s">
        <v>3980</v>
      </c>
      <c r="EVN1" s="4" t="s">
        <v>3981</v>
      </c>
      <c r="EVO1" s="4" t="s">
        <v>3982</v>
      </c>
      <c r="EVP1" s="4" t="s">
        <v>3983</v>
      </c>
      <c r="EVQ1" s="4" t="s">
        <v>3984</v>
      </c>
      <c r="EVR1" s="4" t="s">
        <v>3985</v>
      </c>
      <c r="EVS1" s="4" t="s">
        <v>3986</v>
      </c>
      <c r="EVT1" s="4" t="s">
        <v>3987</v>
      </c>
      <c r="EVU1" s="4" t="s">
        <v>3988</v>
      </c>
      <c r="EVV1" s="4" t="s">
        <v>3989</v>
      </c>
      <c r="EVW1" s="4" t="s">
        <v>3990</v>
      </c>
      <c r="EVX1" s="4" t="s">
        <v>3991</v>
      </c>
      <c r="EVY1" s="4" t="s">
        <v>3992</v>
      </c>
      <c r="EVZ1" s="4" t="s">
        <v>3993</v>
      </c>
      <c r="EWA1" s="4" t="s">
        <v>3994</v>
      </c>
      <c r="EWB1" s="4" t="s">
        <v>3995</v>
      </c>
      <c r="EWC1" s="4" t="s">
        <v>3996</v>
      </c>
      <c r="EWD1" s="4" t="s">
        <v>3997</v>
      </c>
      <c r="EWE1" s="4" t="s">
        <v>3998</v>
      </c>
      <c r="EWF1" s="4" t="s">
        <v>3999</v>
      </c>
      <c r="EWG1" s="4" t="s">
        <v>4000</v>
      </c>
      <c r="EWH1" s="4" t="s">
        <v>4001</v>
      </c>
      <c r="EWI1" s="4" t="s">
        <v>4002</v>
      </c>
      <c r="EWJ1" s="4" t="s">
        <v>4003</v>
      </c>
      <c r="EWK1" s="4" t="s">
        <v>4004</v>
      </c>
      <c r="EWL1" s="4" t="s">
        <v>4005</v>
      </c>
      <c r="EWM1" s="4" t="s">
        <v>4006</v>
      </c>
      <c r="EWN1" s="4" t="s">
        <v>4007</v>
      </c>
      <c r="EWO1" s="4" t="s">
        <v>4008</v>
      </c>
      <c r="EWP1" s="4" t="s">
        <v>4009</v>
      </c>
      <c r="EWQ1" s="4" t="s">
        <v>4010</v>
      </c>
      <c r="EWR1" s="4" t="s">
        <v>4011</v>
      </c>
      <c r="EWS1" s="4" t="s">
        <v>4012</v>
      </c>
      <c r="EWT1" s="4" t="s">
        <v>4013</v>
      </c>
      <c r="EWU1" s="4" t="s">
        <v>4014</v>
      </c>
      <c r="EWV1" s="4" t="s">
        <v>4015</v>
      </c>
      <c r="EWW1" s="4" t="s">
        <v>4016</v>
      </c>
      <c r="EWX1" s="4" t="s">
        <v>4017</v>
      </c>
      <c r="EWY1" s="4" t="s">
        <v>4018</v>
      </c>
      <c r="EWZ1" s="4" t="s">
        <v>4019</v>
      </c>
      <c r="EXA1" s="4" t="s">
        <v>4020</v>
      </c>
      <c r="EXB1" s="4" t="s">
        <v>4021</v>
      </c>
      <c r="EXC1" s="4" t="s">
        <v>4022</v>
      </c>
      <c r="EXD1" s="4" t="s">
        <v>4023</v>
      </c>
      <c r="EXE1" s="4" t="s">
        <v>4024</v>
      </c>
      <c r="EXF1" s="4" t="s">
        <v>4025</v>
      </c>
      <c r="EXG1" s="4" t="s">
        <v>4026</v>
      </c>
      <c r="EXH1" s="4" t="s">
        <v>4027</v>
      </c>
      <c r="EXI1" s="4" t="s">
        <v>4028</v>
      </c>
      <c r="EXJ1" s="4" t="s">
        <v>4029</v>
      </c>
      <c r="EXK1" s="4" t="s">
        <v>4030</v>
      </c>
      <c r="EXL1" s="4" t="s">
        <v>4031</v>
      </c>
      <c r="EXM1" s="4" t="s">
        <v>4032</v>
      </c>
      <c r="EXN1" s="4" t="s">
        <v>4033</v>
      </c>
      <c r="EXO1" s="4" t="s">
        <v>4034</v>
      </c>
      <c r="EXP1" s="4" t="s">
        <v>4035</v>
      </c>
      <c r="EXQ1" s="4" t="s">
        <v>4036</v>
      </c>
      <c r="EXR1" s="4" t="s">
        <v>4037</v>
      </c>
      <c r="EXS1" s="4" t="s">
        <v>4038</v>
      </c>
      <c r="EXT1" s="4" t="s">
        <v>4039</v>
      </c>
      <c r="EXU1" s="4" t="s">
        <v>4040</v>
      </c>
      <c r="EXV1" s="4" t="s">
        <v>4041</v>
      </c>
      <c r="EXW1" s="4" t="s">
        <v>4042</v>
      </c>
      <c r="EXX1" s="4" t="s">
        <v>4043</v>
      </c>
      <c r="EXY1" s="4" t="s">
        <v>4044</v>
      </c>
      <c r="EXZ1" s="4" t="s">
        <v>4045</v>
      </c>
      <c r="EYA1" s="4" t="s">
        <v>4046</v>
      </c>
      <c r="EYB1" s="4" t="s">
        <v>4047</v>
      </c>
      <c r="EYC1" s="4" t="s">
        <v>4048</v>
      </c>
      <c r="EYD1" s="4" t="s">
        <v>4049</v>
      </c>
      <c r="EYE1" s="4" t="s">
        <v>4050</v>
      </c>
      <c r="EYF1" s="4" t="s">
        <v>4051</v>
      </c>
      <c r="EYG1" s="4" t="s">
        <v>4052</v>
      </c>
      <c r="EYH1" t="s">
        <v>4053</v>
      </c>
      <c r="EYI1" t="s">
        <v>4054</v>
      </c>
      <c r="EYJ1" t="s">
        <v>4055</v>
      </c>
      <c r="EYK1" t="s">
        <v>4056</v>
      </c>
      <c r="EYL1" t="s">
        <v>4057</v>
      </c>
      <c r="EYM1" t="s">
        <v>4058</v>
      </c>
      <c r="EYN1" t="s">
        <v>4059</v>
      </c>
      <c r="EYO1" t="s">
        <v>4060</v>
      </c>
      <c r="EYP1" t="s">
        <v>4061</v>
      </c>
      <c r="EYQ1" t="s">
        <v>4062</v>
      </c>
      <c r="EYR1" t="s">
        <v>4063</v>
      </c>
      <c r="EYS1" t="s">
        <v>4064</v>
      </c>
      <c r="EYT1" t="s">
        <v>4065</v>
      </c>
      <c r="EYU1" t="s">
        <v>4066</v>
      </c>
      <c r="EYV1" t="s">
        <v>4067</v>
      </c>
      <c r="EYW1" t="s">
        <v>4068</v>
      </c>
      <c r="EYX1" t="s">
        <v>4069</v>
      </c>
      <c r="EYY1" t="s">
        <v>4070</v>
      </c>
      <c r="EYZ1" t="s">
        <v>4071</v>
      </c>
      <c r="EZA1" t="s">
        <v>4072</v>
      </c>
      <c r="EZB1" t="s">
        <v>4073</v>
      </c>
      <c r="EZC1" t="s">
        <v>4074</v>
      </c>
      <c r="EZD1" t="s">
        <v>4075</v>
      </c>
      <c r="EZE1" t="s">
        <v>4076</v>
      </c>
      <c r="EZF1" t="s">
        <v>4077</v>
      </c>
      <c r="EZG1" t="s">
        <v>4078</v>
      </c>
      <c r="EZH1" t="s">
        <v>4079</v>
      </c>
      <c r="EZI1" t="s">
        <v>4080</v>
      </c>
      <c r="EZJ1" t="s">
        <v>4081</v>
      </c>
      <c r="EZK1" t="s">
        <v>4082</v>
      </c>
      <c r="EZL1" t="s">
        <v>4083</v>
      </c>
      <c r="EZM1" t="s">
        <v>4084</v>
      </c>
      <c r="EZN1" t="s">
        <v>4085</v>
      </c>
      <c r="EZO1" t="s">
        <v>4086</v>
      </c>
      <c r="EZP1" t="s">
        <v>4087</v>
      </c>
      <c r="EZQ1" t="s">
        <v>4088</v>
      </c>
      <c r="EZR1" t="s">
        <v>4089</v>
      </c>
      <c r="EZS1" t="s">
        <v>4090</v>
      </c>
      <c r="EZT1" t="s">
        <v>4091</v>
      </c>
      <c r="EZU1" t="s">
        <v>4092</v>
      </c>
      <c r="EZV1" t="s">
        <v>4093</v>
      </c>
      <c r="EZW1" t="s">
        <v>4094</v>
      </c>
      <c r="EZX1" t="s">
        <v>4095</v>
      </c>
      <c r="EZY1" t="s">
        <v>4096</v>
      </c>
      <c r="EZZ1" t="s">
        <v>4097</v>
      </c>
      <c r="FAA1" t="s">
        <v>4098</v>
      </c>
      <c r="FAB1" t="s">
        <v>4099</v>
      </c>
      <c r="FAC1" t="s">
        <v>4100</v>
      </c>
      <c r="FAD1" t="s">
        <v>4101</v>
      </c>
      <c r="FAE1" t="s">
        <v>4102</v>
      </c>
      <c r="FAF1" t="s">
        <v>4103</v>
      </c>
      <c r="FAG1" t="s">
        <v>4104</v>
      </c>
      <c r="FAH1" t="s">
        <v>4105</v>
      </c>
      <c r="FAI1" t="s">
        <v>4106</v>
      </c>
      <c r="FAJ1" t="s">
        <v>4107</v>
      </c>
      <c r="FAK1" t="s">
        <v>4108</v>
      </c>
      <c r="FAL1" t="s">
        <v>4109</v>
      </c>
      <c r="FAM1" t="s">
        <v>4110</v>
      </c>
      <c r="FAN1" t="s">
        <v>4111</v>
      </c>
      <c r="FAO1" t="s">
        <v>4112</v>
      </c>
      <c r="FAP1" t="s">
        <v>4113</v>
      </c>
      <c r="FAQ1" t="s">
        <v>4114</v>
      </c>
      <c r="FAR1" t="s">
        <v>4115</v>
      </c>
      <c r="FAS1" t="s">
        <v>4116</v>
      </c>
      <c r="FAT1" t="s">
        <v>4117</v>
      </c>
      <c r="FAU1" t="s">
        <v>4118</v>
      </c>
      <c r="FAV1" t="s">
        <v>4119</v>
      </c>
      <c r="FAW1" t="s">
        <v>4120</v>
      </c>
      <c r="FAX1" t="s">
        <v>4121</v>
      </c>
      <c r="FAY1" t="s">
        <v>4122</v>
      </c>
      <c r="FAZ1" t="s">
        <v>4123</v>
      </c>
      <c r="FBA1" t="s">
        <v>4124</v>
      </c>
      <c r="FBB1" t="s">
        <v>4125</v>
      </c>
      <c r="FBC1" t="s">
        <v>4126</v>
      </c>
      <c r="FBD1" t="s">
        <v>4127</v>
      </c>
      <c r="FBE1" t="s">
        <v>4128</v>
      </c>
      <c r="FBF1" t="s">
        <v>4129</v>
      </c>
      <c r="FBG1" t="s">
        <v>4130</v>
      </c>
      <c r="FBH1" t="s">
        <v>4131</v>
      </c>
      <c r="FBI1" t="s">
        <v>4132</v>
      </c>
      <c r="FBJ1" t="s">
        <v>4133</v>
      </c>
      <c r="FBK1" t="s">
        <v>4134</v>
      </c>
      <c r="FBL1" t="s">
        <v>4135</v>
      </c>
      <c r="FBM1" t="s">
        <v>4136</v>
      </c>
      <c r="FBN1" t="s">
        <v>4137</v>
      </c>
      <c r="FBO1" t="s">
        <v>4138</v>
      </c>
      <c r="FBP1" t="s">
        <v>4139</v>
      </c>
      <c r="FBQ1" t="s">
        <v>4140</v>
      </c>
      <c r="FBR1" t="s">
        <v>4141</v>
      </c>
      <c r="FBS1" t="s">
        <v>4142</v>
      </c>
      <c r="FBT1" t="s">
        <v>4143</v>
      </c>
      <c r="FBU1" t="s">
        <v>4144</v>
      </c>
      <c r="FBV1" t="s">
        <v>4145</v>
      </c>
      <c r="FBW1" t="s">
        <v>4146</v>
      </c>
      <c r="FBX1" t="s">
        <v>4147</v>
      </c>
      <c r="FBY1" t="s">
        <v>4148</v>
      </c>
      <c r="FBZ1" t="s">
        <v>4149</v>
      </c>
      <c r="FCA1" t="s">
        <v>4150</v>
      </c>
      <c r="FCB1" t="s">
        <v>4151</v>
      </c>
      <c r="FCC1" t="s">
        <v>4152</v>
      </c>
      <c r="FCD1" s="4" t="s">
        <v>4153</v>
      </c>
      <c r="FCE1" s="4" t="s">
        <v>4154</v>
      </c>
      <c r="FCF1" t="s">
        <v>4155</v>
      </c>
      <c r="FCG1" t="s">
        <v>4156</v>
      </c>
      <c r="FCH1" t="s">
        <v>4157</v>
      </c>
      <c r="FCI1" t="s">
        <v>4158</v>
      </c>
      <c r="FCJ1" t="s">
        <v>4159</v>
      </c>
      <c r="FCK1" t="s">
        <v>4160</v>
      </c>
      <c r="FCL1" t="s">
        <v>4161</v>
      </c>
      <c r="FCM1" t="s">
        <v>4162</v>
      </c>
      <c r="FCN1" t="s">
        <v>4163</v>
      </c>
      <c r="FCO1" t="s">
        <v>4164</v>
      </c>
      <c r="FCP1" t="s">
        <v>4165</v>
      </c>
      <c r="FCQ1" t="s">
        <v>4166</v>
      </c>
      <c r="FCR1" t="s">
        <v>4167</v>
      </c>
      <c r="FCS1" t="s">
        <v>4168</v>
      </c>
      <c r="FCT1" t="s">
        <v>4169</v>
      </c>
      <c r="FCU1" t="s">
        <v>4170</v>
      </c>
      <c r="FCV1" t="s">
        <v>4171</v>
      </c>
      <c r="FCW1" t="s">
        <v>4172</v>
      </c>
      <c r="FCX1" t="s">
        <v>4173</v>
      </c>
      <c r="FCY1" t="s">
        <v>4174</v>
      </c>
      <c r="FCZ1" t="s">
        <v>4175</v>
      </c>
      <c r="FDA1" t="s">
        <v>4176</v>
      </c>
      <c r="FDB1" t="s">
        <v>4177</v>
      </c>
      <c r="FDC1" t="s">
        <v>4178</v>
      </c>
      <c r="FDD1" t="s">
        <v>4179</v>
      </c>
      <c r="FDE1" t="s">
        <v>4180</v>
      </c>
      <c r="FDF1" t="s">
        <v>4181</v>
      </c>
      <c r="FDG1" t="s">
        <v>4182</v>
      </c>
      <c r="FDH1" t="s">
        <v>4183</v>
      </c>
      <c r="FDI1" t="s">
        <v>4184</v>
      </c>
      <c r="FDJ1" t="s">
        <v>4185</v>
      </c>
      <c r="FDK1" t="s">
        <v>4186</v>
      </c>
      <c r="FDL1" t="s">
        <v>4187</v>
      </c>
      <c r="FDM1" t="s">
        <v>4188</v>
      </c>
      <c r="FDN1" t="s">
        <v>4189</v>
      </c>
      <c r="FDO1" t="s">
        <v>4190</v>
      </c>
      <c r="FDP1" t="s">
        <v>4191</v>
      </c>
      <c r="FDQ1" t="s">
        <v>4192</v>
      </c>
      <c r="FDR1" t="s">
        <v>4193</v>
      </c>
      <c r="FDS1" t="s">
        <v>4194</v>
      </c>
      <c r="FDT1" t="s">
        <v>4195</v>
      </c>
      <c r="FDU1" t="s">
        <v>4196</v>
      </c>
      <c r="FDV1" t="s">
        <v>4197</v>
      </c>
      <c r="FDW1" t="s">
        <v>4198</v>
      </c>
      <c r="FDX1" t="s">
        <v>4199</v>
      </c>
      <c r="FDY1" t="s">
        <v>4200</v>
      </c>
      <c r="FDZ1" t="s">
        <v>4201</v>
      </c>
      <c r="FEA1" t="s">
        <v>4202</v>
      </c>
      <c r="FEB1" t="s">
        <v>4203</v>
      </c>
      <c r="FEC1" t="s">
        <v>4204</v>
      </c>
      <c r="FED1" t="s">
        <v>4205</v>
      </c>
      <c r="FEE1" t="s">
        <v>4206</v>
      </c>
      <c r="FEF1" t="s">
        <v>4207</v>
      </c>
      <c r="FEG1" t="s">
        <v>4208</v>
      </c>
      <c r="FEH1" t="s">
        <v>4209</v>
      </c>
      <c r="FEI1" t="s">
        <v>4210</v>
      </c>
      <c r="FEJ1" t="s">
        <v>4211</v>
      </c>
      <c r="FEK1" t="s">
        <v>4212</v>
      </c>
      <c r="FEL1" t="s">
        <v>4213</v>
      </c>
      <c r="FEM1" t="s">
        <v>4214</v>
      </c>
      <c r="FEN1" t="s">
        <v>4215</v>
      </c>
      <c r="FEO1" t="s">
        <v>4216</v>
      </c>
      <c r="FEP1" t="s">
        <v>4217</v>
      </c>
      <c r="FEQ1" t="s">
        <v>4218</v>
      </c>
      <c r="FER1" t="s">
        <v>4219</v>
      </c>
      <c r="FES1" t="s">
        <v>4220</v>
      </c>
      <c r="FET1" t="s">
        <v>4221</v>
      </c>
      <c r="FEU1" t="s">
        <v>4222</v>
      </c>
      <c r="FEV1" t="s">
        <v>4223</v>
      </c>
      <c r="FEW1" t="s">
        <v>4224</v>
      </c>
      <c r="FEX1" t="s">
        <v>4225</v>
      </c>
      <c r="FEY1" t="s">
        <v>4226</v>
      </c>
      <c r="FEZ1" t="s">
        <v>4227</v>
      </c>
      <c r="FFA1" t="s">
        <v>4228</v>
      </c>
      <c r="FFB1" t="s">
        <v>4229</v>
      </c>
      <c r="FFC1" t="s">
        <v>4230</v>
      </c>
      <c r="FFD1" t="s">
        <v>4231</v>
      </c>
      <c r="FFE1" t="s">
        <v>4232</v>
      </c>
      <c r="FFF1" t="s">
        <v>4233</v>
      </c>
      <c r="FFG1" t="s">
        <v>4234</v>
      </c>
      <c r="FFH1" t="s">
        <v>4235</v>
      </c>
      <c r="FFI1" t="s">
        <v>4236</v>
      </c>
      <c r="FFJ1" t="s">
        <v>4237</v>
      </c>
      <c r="FFK1" t="s">
        <v>4238</v>
      </c>
      <c r="FFL1" t="s">
        <v>4239</v>
      </c>
      <c r="FFM1" t="s">
        <v>4240</v>
      </c>
      <c r="FFN1" t="s">
        <v>4241</v>
      </c>
      <c r="FFO1" t="s">
        <v>4242</v>
      </c>
      <c r="FFP1" t="s">
        <v>4243</v>
      </c>
      <c r="FFQ1" t="s">
        <v>4244</v>
      </c>
      <c r="FFR1" t="s">
        <v>4245</v>
      </c>
      <c r="FFS1" t="s">
        <v>4246</v>
      </c>
      <c r="FFT1" t="s">
        <v>4247</v>
      </c>
      <c r="FFU1" t="s">
        <v>4248</v>
      </c>
      <c r="FFV1" t="s">
        <v>4249</v>
      </c>
      <c r="FFW1" t="s">
        <v>4250</v>
      </c>
      <c r="FFX1" t="s">
        <v>4251</v>
      </c>
      <c r="FFY1" t="s">
        <v>4252</v>
      </c>
      <c r="FFZ1" t="s">
        <v>4253</v>
      </c>
      <c r="FGA1" t="s">
        <v>4254</v>
      </c>
      <c r="FGB1" t="s">
        <v>4255</v>
      </c>
      <c r="FGC1" t="s">
        <v>4256</v>
      </c>
      <c r="FGD1" t="s">
        <v>4257</v>
      </c>
      <c r="FGE1" t="s">
        <v>4258</v>
      </c>
      <c r="FGF1" t="s">
        <v>4259</v>
      </c>
      <c r="FGG1" t="s">
        <v>4260</v>
      </c>
      <c r="FGH1" t="s">
        <v>4261</v>
      </c>
      <c r="FGI1" t="s">
        <v>4262</v>
      </c>
      <c r="FGJ1" t="s">
        <v>4263</v>
      </c>
      <c r="FGK1" t="s">
        <v>4264</v>
      </c>
      <c r="FGL1" t="s">
        <v>4265</v>
      </c>
      <c r="FGM1" t="s">
        <v>4266</v>
      </c>
      <c r="FGN1" t="s">
        <v>4267</v>
      </c>
      <c r="FGO1" t="s">
        <v>4268</v>
      </c>
      <c r="FGP1" t="s">
        <v>4269</v>
      </c>
      <c r="FGQ1" t="s">
        <v>4270</v>
      </c>
      <c r="FGR1" t="s">
        <v>4271</v>
      </c>
      <c r="FGS1" t="s">
        <v>4272</v>
      </c>
      <c r="FGT1" t="s">
        <v>4273</v>
      </c>
      <c r="FGU1" t="s">
        <v>4274</v>
      </c>
      <c r="FGV1" t="s">
        <v>4275</v>
      </c>
      <c r="FGW1" t="s">
        <v>4276</v>
      </c>
      <c r="FGX1" t="s">
        <v>4277</v>
      </c>
      <c r="FGY1" t="s">
        <v>4278</v>
      </c>
      <c r="FGZ1" t="s">
        <v>4279</v>
      </c>
      <c r="FHA1" t="s">
        <v>4280</v>
      </c>
      <c r="FHB1" t="s">
        <v>4281</v>
      </c>
      <c r="FHC1" t="s">
        <v>4282</v>
      </c>
      <c r="FHD1" s="4" t="s">
        <v>4283</v>
      </c>
      <c r="FHE1" t="s">
        <v>4284</v>
      </c>
      <c r="FHF1" t="s">
        <v>4285</v>
      </c>
      <c r="FHG1" t="s">
        <v>4286</v>
      </c>
      <c r="FHH1" t="s">
        <v>4287</v>
      </c>
      <c r="FHI1" t="s">
        <v>4288</v>
      </c>
      <c r="FHJ1" t="s">
        <v>4289</v>
      </c>
      <c r="FHK1" t="s">
        <v>4290</v>
      </c>
      <c r="FHL1" t="s">
        <v>4291</v>
      </c>
      <c r="FHM1" t="s">
        <v>4292</v>
      </c>
      <c r="FHN1" t="s">
        <v>4293</v>
      </c>
      <c r="FHO1" t="s">
        <v>4294</v>
      </c>
      <c r="FHP1" t="s">
        <v>4295</v>
      </c>
      <c r="FHQ1" t="s">
        <v>4296</v>
      </c>
      <c r="FHR1" t="s">
        <v>4297</v>
      </c>
      <c r="FHS1" t="s">
        <v>4298</v>
      </c>
      <c r="FHT1" t="s">
        <v>4299</v>
      </c>
      <c r="FHU1" t="s">
        <v>4300</v>
      </c>
      <c r="FHV1" t="s">
        <v>4301</v>
      </c>
      <c r="FHW1" t="s">
        <v>4302</v>
      </c>
      <c r="FHX1" t="s">
        <v>4303</v>
      </c>
      <c r="FHY1" t="s">
        <v>4304</v>
      </c>
      <c r="FHZ1" t="s">
        <v>4305</v>
      </c>
      <c r="FIA1" t="s">
        <v>4306</v>
      </c>
      <c r="FIB1" t="s">
        <v>4307</v>
      </c>
      <c r="FIC1" t="s">
        <v>4308</v>
      </c>
      <c r="FID1" t="s">
        <v>4309</v>
      </c>
      <c r="FIE1" t="s">
        <v>4310</v>
      </c>
      <c r="FIF1" t="s">
        <v>4311</v>
      </c>
      <c r="FIG1" t="s">
        <v>4312</v>
      </c>
      <c r="FIH1" t="s">
        <v>4313</v>
      </c>
      <c r="FII1" t="s">
        <v>4314</v>
      </c>
      <c r="FIJ1" t="s">
        <v>4315</v>
      </c>
      <c r="FIK1" t="s">
        <v>4316</v>
      </c>
      <c r="FIL1" t="s">
        <v>4317</v>
      </c>
      <c r="FIM1" t="s">
        <v>4318</v>
      </c>
      <c r="FIN1" t="s">
        <v>4319</v>
      </c>
      <c r="FIO1" t="s">
        <v>4320</v>
      </c>
      <c r="FIP1" t="s">
        <v>4321</v>
      </c>
      <c r="FIQ1" t="s">
        <v>4322</v>
      </c>
      <c r="FIR1" t="s">
        <v>4323</v>
      </c>
      <c r="FIS1" t="s">
        <v>4324</v>
      </c>
      <c r="FIT1" t="s">
        <v>4325</v>
      </c>
      <c r="FIU1" t="s">
        <v>4326</v>
      </c>
      <c r="FIV1" t="s">
        <v>4327</v>
      </c>
      <c r="FIW1" t="s">
        <v>4328</v>
      </c>
      <c r="FIX1" t="s">
        <v>4329</v>
      </c>
      <c r="FIY1" t="s">
        <v>4330</v>
      </c>
      <c r="FIZ1" t="s">
        <v>4331</v>
      </c>
      <c r="FJA1" t="s">
        <v>4332</v>
      </c>
      <c r="FJB1" t="s">
        <v>4333</v>
      </c>
      <c r="FJC1" t="s">
        <v>4334</v>
      </c>
      <c r="FJD1" t="s">
        <v>4335</v>
      </c>
      <c r="FJE1" t="s">
        <v>4336</v>
      </c>
      <c r="FJF1" t="s">
        <v>4337</v>
      </c>
      <c r="FJG1" t="s">
        <v>4338</v>
      </c>
      <c r="FJH1" t="s">
        <v>4339</v>
      </c>
      <c r="FJI1" t="s">
        <v>4340</v>
      </c>
      <c r="FJJ1" t="s">
        <v>4341</v>
      </c>
      <c r="FJK1" t="s">
        <v>4342</v>
      </c>
      <c r="FJL1" t="s">
        <v>4343</v>
      </c>
      <c r="FJM1" t="s">
        <v>4344</v>
      </c>
      <c r="FJN1" t="s">
        <v>4345</v>
      </c>
      <c r="FJO1" t="s">
        <v>4346</v>
      </c>
      <c r="FJP1" t="s">
        <v>4347</v>
      </c>
      <c r="FJQ1" t="s">
        <v>4348</v>
      </c>
      <c r="FJR1" t="s">
        <v>4349</v>
      </c>
      <c r="FJS1" t="s">
        <v>4350</v>
      </c>
      <c r="FJT1" t="s">
        <v>4351</v>
      </c>
      <c r="FJU1" t="s">
        <v>4352</v>
      </c>
      <c r="FJV1" t="s">
        <v>4353</v>
      </c>
      <c r="FJW1" t="s">
        <v>4354</v>
      </c>
      <c r="FJX1" t="s">
        <v>4355</v>
      </c>
      <c r="FJY1" t="s">
        <v>4356</v>
      </c>
      <c r="FJZ1" t="s">
        <v>4357</v>
      </c>
      <c r="FKA1" t="s">
        <v>4358</v>
      </c>
      <c r="FKB1" t="s">
        <v>4359</v>
      </c>
      <c r="FKC1" t="s">
        <v>4360</v>
      </c>
      <c r="FKD1" t="s">
        <v>4361</v>
      </c>
      <c r="FKE1" t="s">
        <v>4362</v>
      </c>
      <c r="FKF1" t="s">
        <v>4363</v>
      </c>
      <c r="FKG1" t="s">
        <v>4364</v>
      </c>
      <c r="FKH1" t="s">
        <v>4365</v>
      </c>
      <c r="FKI1" t="s">
        <v>4366</v>
      </c>
      <c r="FKJ1" t="s">
        <v>4367</v>
      </c>
      <c r="FKK1" t="s">
        <v>4368</v>
      </c>
      <c r="FKL1" t="s">
        <v>4369</v>
      </c>
      <c r="FKM1" t="s">
        <v>4370</v>
      </c>
      <c r="FKN1" t="s">
        <v>4371</v>
      </c>
      <c r="FKO1" t="s">
        <v>4372</v>
      </c>
      <c r="FKP1" t="s">
        <v>4373</v>
      </c>
      <c r="FKQ1" t="s">
        <v>4374</v>
      </c>
      <c r="FKR1" t="s">
        <v>4375</v>
      </c>
      <c r="FKS1" t="s">
        <v>4376</v>
      </c>
      <c r="FKT1" t="s">
        <v>4377</v>
      </c>
      <c r="FKU1" t="s">
        <v>4378</v>
      </c>
      <c r="FKV1" t="s">
        <v>4379</v>
      </c>
      <c r="FKW1" t="s">
        <v>4380</v>
      </c>
      <c r="FKX1" t="s">
        <v>4381</v>
      </c>
      <c r="FKY1" t="s">
        <v>4382</v>
      </c>
      <c r="FKZ1" t="s">
        <v>4383</v>
      </c>
      <c r="FLA1" t="s">
        <v>4384</v>
      </c>
      <c r="FLB1" t="s">
        <v>4385</v>
      </c>
      <c r="FLC1" t="s">
        <v>4386</v>
      </c>
      <c r="FLD1" t="s">
        <v>4387</v>
      </c>
      <c r="FLE1" t="s">
        <v>4388</v>
      </c>
      <c r="FLF1" t="s">
        <v>4389</v>
      </c>
      <c r="FLG1" t="s">
        <v>4390</v>
      </c>
      <c r="FLH1" t="s">
        <v>4391</v>
      </c>
      <c r="FLI1" t="s">
        <v>4392</v>
      </c>
      <c r="FLJ1" t="s">
        <v>4393</v>
      </c>
      <c r="FLK1" t="s">
        <v>4394</v>
      </c>
      <c r="FLL1" t="s">
        <v>4395</v>
      </c>
      <c r="FLM1" t="s">
        <v>4396</v>
      </c>
      <c r="FLN1" t="s">
        <v>4397</v>
      </c>
      <c r="FLO1" t="s">
        <v>4398</v>
      </c>
      <c r="FLP1" t="s">
        <v>4399</v>
      </c>
      <c r="FLQ1" t="s">
        <v>4400</v>
      </c>
      <c r="FLR1" t="s">
        <v>4401</v>
      </c>
      <c r="FLS1" t="s">
        <v>4402</v>
      </c>
      <c r="FLT1" t="s">
        <v>4403</v>
      </c>
      <c r="FLU1" t="s">
        <v>4404</v>
      </c>
      <c r="FLV1" t="s">
        <v>4405</v>
      </c>
      <c r="FLW1" t="s">
        <v>4406</v>
      </c>
      <c r="FLX1" t="s">
        <v>4407</v>
      </c>
      <c r="FLY1" t="s">
        <v>4408</v>
      </c>
      <c r="FLZ1" t="s">
        <v>4409</v>
      </c>
      <c r="FMA1" t="s">
        <v>4410</v>
      </c>
      <c r="FMB1" t="s">
        <v>4411</v>
      </c>
      <c r="FMC1" t="s">
        <v>4412</v>
      </c>
      <c r="FMD1" t="s">
        <v>4413</v>
      </c>
      <c r="FME1" t="s">
        <v>4414</v>
      </c>
      <c r="FMF1" t="s">
        <v>4415</v>
      </c>
      <c r="FMG1" t="s">
        <v>4416</v>
      </c>
      <c r="FMH1" t="s">
        <v>4417</v>
      </c>
      <c r="FMI1" t="s">
        <v>4418</v>
      </c>
      <c r="FMJ1" t="s">
        <v>4419</v>
      </c>
      <c r="FMK1" t="s">
        <v>4420</v>
      </c>
      <c r="FML1" t="s">
        <v>4421</v>
      </c>
      <c r="FMM1" t="s">
        <v>4422</v>
      </c>
      <c r="FMN1" t="s">
        <v>4423</v>
      </c>
      <c r="FMO1" t="s">
        <v>4424</v>
      </c>
      <c r="FMP1" t="s">
        <v>4425</v>
      </c>
      <c r="FMQ1" t="s">
        <v>4426</v>
      </c>
      <c r="FMR1" t="s">
        <v>4427</v>
      </c>
      <c r="FMS1" t="s">
        <v>4428</v>
      </c>
      <c r="FMT1" t="s">
        <v>4429</v>
      </c>
      <c r="FMU1" t="s">
        <v>4430</v>
      </c>
      <c r="FMV1" t="s">
        <v>4431</v>
      </c>
      <c r="FMW1" t="s">
        <v>4432</v>
      </c>
      <c r="FMX1" t="s">
        <v>4433</v>
      </c>
      <c r="FMY1" t="s">
        <v>4434</v>
      </c>
      <c r="FMZ1" t="s">
        <v>4435</v>
      </c>
      <c r="FNA1" t="s">
        <v>4436</v>
      </c>
      <c r="FNB1" t="s">
        <v>4437</v>
      </c>
      <c r="FNC1" t="s">
        <v>4438</v>
      </c>
      <c r="FND1" t="s">
        <v>4439</v>
      </c>
      <c r="FNE1" t="s">
        <v>4440</v>
      </c>
      <c r="FNF1" t="s">
        <v>4441</v>
      </c>
      <c r="FNG1" t="s">
        <v>4442</v>
      </c>
      <c r="FNH1" t="s">
        <v>4443</v>
      </c>
      <c r="FNI1" t="s">
        <v>4444</v>
      </c>
      <c r="FNJ1" t="s">
        <v>4445</v>
      </c>
      <c r="FNK1" t="s">
        <v>4446</v>
      </c>
      <c r="FNL1" t="s">
        <v>4447</v>
      </c>
      <c r="FNM1" t="s">
        <v>4448</v>
      </c>
      <c r="FNN1" t="s">
        <v>4449</v>
      </c>
      <c r="FNO1" t="s">
        <v>4450</v>
      </c>
      <c r="FNP1" t="s">
        <v>4451</v>
      </c>
      <c r="FNQ1" t="s">
        <v>4452</v>
      </c>
      <c r="FNR1" t="s">
        <v>4453</v>
      </c>
      <c r="FNS1" t="s">
        <v>4454</v>
      </c>
      <c r="FNT1" t="s">
        <v>4455</v>
      </c>
      <c r="FNU1" t="s">
        <v>4456</v>
      </c>
      <c r="FNV1" t="s">
        <v>4457</v>
      </c>
      <c r="FNW1" t="s">
        <v>4458</v>
      </c>
      <c r="FNX1" t="s">
        <v>4459</v>
      </c>
      <c r="FNY1" t="s">
        <v>4460</v>
      </c>
      <c r="FNZ1" t="s">
        <v>4461</v>
      </c>
      <c r="FOA1" t="s">
        <v>4462</v>
      </c>
      <c r="FOB1" t="s">
        <v>4463</v>
      </c>
      <c r="FOC1" t="s">
        <v>4464</v>
      </c>
      <c r="FOD1" t="s">
        <v>4465</v>
      </c>
      <c r="FOE1" t="s">
        <v>4466</v>
      </c>
      <c r="FOF1" t="s">
        <v>4467</v>
      </c>
      <c r="FOG1" t="s">
        <v>4468</v>
      </c>
      <c r="FOH1" t="s">
        <v>4469</v>
      </c>
      <c r="FOI1" t="s">
        <v>4470</v>
      </c>
      <c r="FOJ1" t="s">
        <v>4471</v>
      </c>
      <c r="FOK1" t="s">
        <v>4472</v>
      </c>
      <c r="FOL1" t="s">
        <v>4473</v>
      </c>
      <c r="FOM1" t="s">
        <v>4474</v>
      </c>
      <c r="FON1" t="s">
        <v>4475</v>
      </c>
      <c r="FOO1" t="s">
        <v>4476</v>
      </c>
      <c r="FOP1" t="s">
        <v>4477</v>
      </c>
      <c r="FOQ1" t="s">
        <v>4478</v>
      </c>
      <c r="FOR1" t="s">
        <v>4479</v>
      </c>
      <c r="FOS1" t="s">
        <v>4480</v>
      </c>
      <c r="FOT1" t="s">
        <v>4481</v>
      </c>
      <c r="FOU1" t="s">
        <v>4482</v>
      </c>
      <c r="FOV1" t="s">
        <v>4483</v>
      </c>
      <c r="FOW1" t="s">
        <v>4484</v>
      </c>
      <c r="FOX1" t="s">
        <v>4485</v>
      </c>
      <c r="FOY1" t="s">
        <v>4486</v>
      </c>
      <c r="FOZ1" t="s">
        <v>4487</v>
      </c>
      <c r="FPA1" t="s">
        <v>4488</v>
      </c>
      <c r="FPB1" t="s">
        <v>4489</v>
      </c>
      <c r="FPC1" t="s">
        <v>4490</v>
      </c>
      <c r="FPD1" t="s">
        <v>4491</v>
      </c>
      <c r="FPE1" t="s">
        <v>4492</v>
      </c>
      <c r="FPF1" t="s">
        <v>4493</v>
      </c>
      <c r="FPG1" t="s">
        <v>4494</v>
      </c>
      <c r="FPH1" t="s">
        <v>4495</v>
      </c>
      <c r="FPI1" t="s">
        <v>4496</v>
      </c>
      <c r="FPJ1" t="s">
        <v>4497</v>
      </c>
      <c r="FPK1" t="s">
        <v>4498</v>
      </c>
      <c r="FPL1" t="s">
        <v>4499</v>
      </c>
      <c r="FPM1" t="s">
        <v>4500</v>
      </c>
      <c r="FPN1" t="s">
        <v>4501</v>
      </c>
      <c r="FPO1" t="s">
        <v>4502</v>
      </c>
      <c r="FPP1" t="s">
        <v>4503</v>
      </c>
      <c r="FPQ1" t="s">
        <v>4504</v>
      </c>
      <c r="FPR1" t="s">
        <v>4505</v>
      </c>
      <c r="FPS1" t="s">
        <v>4506</v>
      </c>
      <c r="FPT1" t="s">
        <v>4507</v>
      </c>
      <c r="FPU1" t="s">
        <v>4508</v>
      </c>
      <c r="FPV1" t="s">
        <v>4509</v>
      </c>
      <c r="FPW1" t="s">
        <v>4510</v>
      </c>
      <c r="FPX1" t="s">
        <v>4511</v>
      </c>
      <c r="FPY1" t="s">
        <v>4512</v>
      </c>
      <c r="FPZ1" t="s">
        <v>4513</v>
      </c>
      <c r="FQA1" t="s">
        <v>4514</v>
      </c>
      <c r="FQB1" t="s">
        <v>4515</v>
      </c>
      <c r="FQC1" t="s">
        <v>4516</v>
      </c>
      <c r="FQD1" t="s">
        <v>4517</v>
      </c>
      <c r="FQE1" t="s">
        <v>4518</v>
      </c>
      <c r="FQF1" t="s">
        <v>4519</v>
      </c>
      <c r="FQG1" t="s">
        <v>4520</v>
      </c>
      <c r="FQH1" t="s">
        <v>4521</v>
      </c>
      <c r="FQI1" t="s">
        <v>4522</v>
      </c>
      <c r="FQJ1" t="s">
        <v>4523</v>
      </c>
      <c r="FQK1" t="s">
        <v>4524</v>
      </c>
      <c r="FQL1" t="s">
        <v>4525</v>
      </c>
      <c r="FQM1" t="s">
        <v>4526</v>
      </c>
      <c r="FQN1" t="s">
        <v>4527</v>
      </c>
      <c r="FQO1" t="s">
        <v>4528</v>
      </c>
      <c r="FQP1" t="s">
        <v>4529</v>
      </c>
      <c r="FQQ1" t="s">
        <v>4530</v>
      </c>
      <c r="FQR1" t="s">
        <v>4531</v>
      </c>
      <c r="FQS1" t="s">
        <v>4532</v>
      </c>
      <c r="FQT1" t="s">
        <v>4533</v>
      </c>
      <c r="FQU1" t="s">
        <v>4534</v>
      </c>
      <c r="FQV1" t="s">
        <v>4535</v>
      </c>
      <c r="FQW1" t="s">
        <v>4536</v>
      </c>
      <c r="FQX1" t="s">
        <v>4537</v>
      </c>
      <c r="FQY1" t="s">
        <v>4538</v>
      </c>
      <c r="FQZ1" t="s">
        <v>4539</v>
      </c>
      <c r="FRA1" t="s">
        <v>4540</v>
      </c>
      <c r="FRB1" t="s">
        <v>4541</v>
      </c>
      <c r="FRC1" t="s">
        <v>4542</v>
      </c>
      <c r="FRD1" t="s">
        <v>4543</v>
      </c>
      <c r="FRE1" t="s">
        <v>4544</v>
      </c>
      <c r="FRF1" t="s">
        <v>4545</v>
      </c>
      <c r="FRG1" t="s">
        <v>4546</v>
      </c>
      <c r="FRH1" t="s">
        <v>4547</v>
      </c>
      <c r="FRI1" t="s">
        <v>4548</v>
      </c>
      <c r="FRJ1" t="s">
        <v>4549</v>
      </c>
      <c r="FRK1" t="s">
        <v>4550</v>
      </c>
      <c r="FRL1" t="s">
        <v>4551</v>
      </c>
      <c r="FRM1" t="s">
        <v>4552</v>
      </c>
      <c r="FRN1" t="s">
        <v>4553</v>
      </c>
      <c r="FRO1" t="s">
        <v>4554</v>
      </c>
      <c r="FRP1" t="s">
        <v>4555</v>
      </c>
      <c r="FRQ1" t="s">
        <v>4556</v>
      </c>
      <c r="FRR1" t="s">
        <v>4557</v>
      </c>
      <c r="FRS1" t="s">
        <v>4558</v>
      </c>
      <c r="FRT1" t="s">
        <v>4559</v>
      </c>
      <c r="FRU1" t="s">
        <v>4560</v>
      </c>
      <c r="FRV1" t="s">
        <v>4561</v>
      </c>
      <c r="FRW1" t="s">
        <v>4562</v>
      </c>
      <c r="FRX1" t="s">
        <v>4563</v>
      </c>
      <c r="FRY1" t="s">
        <v>4564</v>
      </c>
      <c r="FRZ1" t="s">
        <v>4565</v>
      </c>
      <c r="FSA1" t="s">
        <v>4566</v>
      </c>
      <c r="FSB1" t="s">
        <v>4567</v>
      </c>
      <c r="FSC1" t="s">
        <v>4568</v>
      </c>
      <c r="FSD1" t="s">
        <v>4569</v>
      </c>
      <c r="FSE1" t="s">
        <v>4570</v>
      </c>
      <c r="FSF1" t="s">
        <v>4571</v>
      </c>
      <c r="FSG1" t="s">
        <v>4572</v>
      </c>
      <c r="FSH1" t="s">
        <v>4573</v>
      </c>
      <c r="FSI1" t="s">
        <v>4574</v>
      </c>
      <c r="FSJ1" t="s">
        <v>4575</v>
      </c>
      <c r="FSK1" t="s">
        <v>4576</v>
      </c>
      <c r="FSL1" t="s">
        <v>4577</v>
      </c>
      <c r="FSM1" t="s">
        <v>4578</v>
      </c>
      <c r="FSN1" t="s">
        <v>4579</v>
      </c>
      <c r="FSO1" t="s">
        <v>4580</v>
      </c>
      <c r="FSP1" t="s">
        <v>4581</v>
      </c>
      <c r="FSQ1" t="s">
        <v>4582</v>
      </c>
      <c r="FSR1" t="s">
        <v>4583</v>
      </c>
      <c r="FSS1" t="s">
        <v>4584</v>
      </c>
      <c r="FST1" t="s">
        <v>4585</v>
      </c>
      <c r="FSU1" t="s">
        <v>4586</v>
      </c>
      <c r="FSV1" t="s">
        <v>4587</v>
      </c>
      <c r="FSW1" t="s">
        <v>4588</v>
      </c>
      <c r="FSX1" t="s">
        <v>4589</v>
      </c>
      <c r="FSY1" t="s">
        <v>4590</v>
      </c>
      <c r="FSZ1" t="s">
        <v>4591</v>
      </c>
      <c r="FTA1" t="s">
        <v>4592</v>
      </c>
      <c r="FTB1" t="s">
        <v>4593</v>
      </c>
      <c r="FTC1" t="s">
        <v>4594</v>
      </c>
      <c r="FTD1" t="s">
        <v>4595</v>
      </c>
      <c r="FTE1" t="s">
        <v>4596</v>
      </c>
      <c r="FTF1" t="s">
        <v>4597</v>
      </c>
      <c r="FTG1" t="s">
        <v>4598</v>
      </c>
      <c r="FTH1" t="s">
        <v>4599</v>
      </c>
      <c r="FTI1" t="s">
        <v>4600</v>
      </c>
      <c r="FTJ1" t="s">
        <v>4601</v>
      </c>
      <c r="FTK1" t="s">
        <v>4602</v>
      </c>
      <c r="FTL1" t="s">
        <v>4603</v>
      </c>
      <c r="FTM1" t="s">
        <v>4604</v>
      </c>
      <c r="FTN1" t="s">
        <v>4605</v>
      </c>
      <c r="FTO1" t="s">
        <v>4606</v>
      </c>
      <c r="FTP1" t="s">
        <v>4607</v>
      </c>
      <c r="FTQ1" t="s">
        <v>4608</v>
      </c>
      <c r="FTR1" t="s">
        <v>4609</v>
      </c>
      <c r="FTS1" t="s">
        <v>4610</v>
      </c>
      <c r="FTT1" t="s">
        <v>4611</v>
      </c>
      <c r="FTU1" t="s">
        <v>4612</v>
      </c>
      <c r="FTV1" t="s">
        <v>4613</v>
      </c>
      <c r="FTW1" t="s">
        <v>4614</v>
      </c>
      <c r="FTX1" t="s">
        <v>4615</v>
      </c>
      <c r="FTY1" t="s">
        <v>4616</v>
      </c>
      <c r="FTZ1" t="s">
        <v>4617</v>
      </c>
      <c r="FUA1" t="s">
        <v>4618</v>
      </c>
      <c r="FUB1" t="s">
        <v>4619</v>
      </c>
      <c r="FUC1" t="s">
        <v>4620</v>
      </c>
      <c r="FUD1" t="s">
        <v>4621</v>
      </c>
      <c r="FUE1" t="s">
        <v>4622</v>
      </c>
      <c r="FUF1" t="s">
        <v>4623</v>
      </c>
      <c r="FUG1" t="s">
        <v>4624</v>
      </c>
      <c r="FUH1" t="s">
        <v>4625</v>
      </c>
      <c r="FUI1" t="s">
        <v>4626</v>
      </c>
      <c r="FUJ1" t="s">
        <v>4627</v>
      </c>
      <c r="FUK1" t="s">
        <v>4628</v>
      </c>
      <c r="FUL1" t="s">
        <v>4629</v>
      </c>
      <c r="FUM1" t="s">
        <v>4630</v>
      </c>
      <c r="FUN1" t="s">
        <v>4631</v>
      </c>
      <c r="FUO1" t="s">
        <v>4632</v>
      </c>
      <c r="FUP1" t="s">
        <v>4633</v>
      </c>
      <c r="FUQ1" t="s">
        <v>4634</v>
      </c>
      <c r="FUR1" t="s">
        <v>4635</v>
      </c>
      <c r="FUS1" t="s">
        <v>4636</v>
      </c>
      <c r="FUT1" t="s">
        <v>4637</v>
      </c>
      <c r="FUU1" t="s">
        <v>4638</v>
      </c>
      <c r="FUV1" t="s">
        <v>4639</v>
      </c>
      <c r="FUW1" t="s">
        <v>4640</v>
      </c>
      <c r="FUX1" t="s">
        <v>4641</v>
      </c>
      <c r="FUY1" t="s">
        <v>4642</v>
      </c>
      <c r="FUZ1" t="s">
        <v>4643</v>
      </c>
      <c r="FVA1" t="s">
        <v>4644</v>
      </c>
      <c r="FVB1" t="s">
        <v>4645</v>
      </c>
      <c r="FVC1" t="s">
        <v>4646</v>
      </c>
      <c r="FVD1" t="s">
        <v>4647</v>
      </c>
      <c r="FVE1" t="s">
        <v>4648</v>
      </c>
      <c r="FVF1" t="s">
        <v>4649</v>
      </c>
      <c r="FVG1" t="s">
        <v>4650</v>
      </c>
      <c r="FVH1" t="s">
        <v>4651</v>
      </c>
      <c r="FVI1" t="s">
        <v>4652</v>
      </c>
      <c r="FVJ1" t="s">
        <v>4653</v>
      </c>
      <c r="FVK1" t="s">
        <v>4654</v>
      </c>
      <c r="FVL1" t="s">
        <v>4655</v>
      </c>
      <c r="FVM1" t="s">
        <v>4656</v>
      </c>
      <c r="FVN1" t="s">
        <v>4657</v>
      </c>
      <c r="FVO1" t="s">
        <v>4658</v>
      </c>
      <c r="FVP1" t="s">
        <v>4659</v>
      </c>
      <c r="FVQ1" t="s">
        <v>4660</v>
      </c>
      <c r="FVR1" t="s">
        <v>4661</v>
      </c>
      <c r="FVS1" t="s">
        <v>4662</v>
      </c>
      <c r="FVT1" t="s">
        <v>4663</v>
      </c>
      <c r="FVU1" t="s">
        <v>4664</v>
      </c>
      <c r="FVV1" t="s">
        <v>4665</v>
      </c>
      <c r="FVW1" t="s">
        <v>4666</v>
      </c>
      <c r="FVX1" t="s">
        <v>4667</v>
      </c>
      <c r="FVY1" t="s">
        <v>4668</v>
      </c>
      <c r="FVZ1" t="s">
        <v>4669</v>
      </c>
      <c r="FWA1" t="s">
        <v>4670</v>
      </c>
      <c r="FWB1" t="s">
        <v>4671</v>
      </c>
      <c r="FWC1" t="s">
        <v>4672</v>
      </c>
      <c r="FWD1" t="s">
        <v>4673</v>
      </c>
      <c r="FWE1" t="s">
        <v>4674</v>
      </c>
      <c r="FWF1" t="s">
        <v>4675</v>
      </c>
      <c r="FWG1" t="s">
        <v>4676</v>
      </c>
      <c r="FWH1" t="s">
        <v>4677</v>
      </c>
      <c r="FWI1" t="s">
        <v>4678</v>
      </c>
      <c r="FWJ1" t="s">
        <v>4679</v>
      </c>
      <c r="FWK1" t="s">
        <v>4680</v>
      </c>
      <c r="FWL1" t="s">
        <v>4681</v>
      </c>
      <c r="FWM1" t="s">
        <v>4682</v>
      </c>
      <c r="FWN1" t="s">
        <v>4683</v>
      </c>
      <c r="FWO1" t="s">
        <v>4684</v>
      </c>
      <c r="FWP1" t="s">
        <v>4685</v>
      </c>
      <c r="FWQ1" t="s">
        <v>4686</v>
      </c>
      <c r="FWR1" t="s">
        <v>4687</v>
      </c>
      <c r="FWS1" t="s">
        <v>4688</v>
      </c>
      <c r="FWT1" t="s">
        <v>4689</v>
      </c>
      <c r="FWU1" t="s">
        <v>4690</v>
      </c>
      <c r="FWV1" t="s">
        <v>4691</v>
      </c>
      <c r="FWW1" t="s">
        <v>4692</v>
      </c>
      <c r="FWX1" t="s">
        <v>4693</v>
      </c>
      <c r="FWY1" t="s">
        <v>4694</v>
      </c>
      <c r="FWZ1" t="s">
        <v>4695</v>
      </c>
      <c r="FXA1" t="s">
        <v>4696</v>
      </c>
      <c r="FXB1" t="s">
        <v>4697</v>
      </c>
      <c r="FXC1" t="s">
        <v>4698</v>
      </c>
      <c r="FXD1" t="s">
        <v>4699</v>
      </c>
      <c r="FXE1" t="s">
        <v>4700</v>
      </c>
      <c r="FXF1" t="s">
        <v>4701</v>
      </c>
      <c r="FXG1" t="s">
        <v>4702</v>
      </c>
      <c r="FXH1" t="s">
        <v>4703</v>
      </c>
      <c r="FXI1" t="s">
        <v>4704</v>
      </c>
      <c r="FXJ1" t="s">
        <v>4705</v>
      </c>
      <c r="FXK1" t="s">
        <v>4706</v>
      </c>
      <c r="FXL1" t="s">
        <v>4707</v>
      </c>
      <c r="FXM1" t="s">
        <v>4708</v>
      </c>
      <c r="FXN1" t="s">
        <v>4709</v>
      </c>
      <c r="FXO1" t="s">
        <v>4710</v>
      </c>
      <c r="FXP1" t="s">
        <v>4711</v>
      </c>
      <c r="FXQ1" t="s">
        <v>4712</v>
      </c>
      <c r="FXR1" t="s">
        <v>4713</v>
      </c>
      <c r="FXS1" t="s">
        <v>4714</v>
      </c>
      <c r="FXT1" t="s">
        <v>4715</v>
      </c>
      <c r="FXU1" t="s">
        <v>4716</v>
      </c>
      <c r="FXV1" t="s">
        <v>4717</v>
      </c>
      <c r="FXW1" t="s">
        <v>4718</v>
      </c>
      <c r="FXX1" t="s">
        <v>4719</v>
      </c>
      <c r="FXY1" t="s">
        <v>4720</v>
      </c>
      <c r="FXZ1" t="s">
        <v>4721</v>
      </c>
      <c r="FYA1" t="s">
        <v>4722</v>
      </c>
      <c r="FYB1" t="s">
        <v>4723</v>
      </c>
      <c r="FYC1" t="s">
        <v>4724</v>
      </c>
      <c r="FYD1" t="s">
        <v>4725</v>
      </c>
      <c r="FYE1" t="s">
        <v>4726</v>
      </c>
      <c r="FYF1" t="s">
        <v>4727</v>
      </c>
      <c r="FYG1" t="s">
        <v>4728</v>
      </c>
      <c r="FYH1" t="s">
        <v>4729</v>
      </c>
      <c r="FYI1" t="s">
        <v>4730</v>
      </c>
      <c r="FYJ1" t="s">
        <v>4731</v>
      </c>
      <c r="FYK1" t="s">
        <v>4732</v>
      </c>
      <c r="FYL1" t="s">
        <v>4733</v>
      </c>
      <c r="FYM1" t="s">
        <v>4734</v>
      </c>
      <c r="FYN1" t="s">
        <v>4735</v>
      </c>
      <c r="FYO1" t="s">
        <v>4736</v>
      </c>
      <c r="FYP1" t="s">
        <v>4737</v>
      </c>
      <c r="FYQ1" t="s">
        <v>4738</v>
      </c>
      <c r="FYR1" t="s">
        <v>4739</v>
      </c>
      <c r="FYS1" t="s">
        <v>4740</v>
      </c>
      <c r="FYT1" t="s">
        <v>4741</v>
      </c>
      <c r="FYU1" t="s">
        <v>4742</v>
      </c>
      <c r="FYV1" t="s">
        <v>4743</v>
      </c>
      <c r="FYW1" t="s">
        <v>4744</v>
      </c>
      <c r="FYX1" t="s">
        <v>4745</v>
      </c>
      <c r="FYY1" t="s">
        <v>4746</v>
      </c>
      <c r="FYZ1" t="s">
        <v>4747</v>
      </c>
      <c r="FZA1" t="s">
        <v>4748</v>
      </c>
      <c r="FZB1" t="s">
        <v>4749</v>
      </c>
      <c r="FZC1" t="s">
        <v>4750</v>
      </c>
      <c r="FZD1" t="s">
        <v>4751</v>
      </c>
      <c r="FZE1" t="s">
        <v>4752</v>
      </c>
      <c r="FZF1" t="s">
        <v>4753</v>
      </c>
      <c r="FZG1" t="s">
        <v>4754</v>
      </c>
      <c r="FZH1" t="s">
        <v>4755</v>
      </c>
      <c r="FZI1" t="s">
        <v>4756</v>
      </c>
      <c r="FZJ1" t="s">
        <v>4757</v>
      </c>
      <c r="FZK1" t="s">
        <v>4758</v>
      </c>
      <c r="FZL1" t="s">
        <v>4759</v>
      </c>
      <c r="FZM1" t="s">
        <v>4760</v>
      </c>
      <c r="FZN1" t="s">
        <v>4761</v>
      </c>
      <c r="FZO1" t="s">
        <v>4762</v>
      </c>
      <c r="FZP1" t="s">
        <v>4763</v>
      </c>
      <c r="FZQ1" t="s">
        <v>4764</v>
      </c>
      <c r="FZR1" t="s">
        <v>4765</v>
      </c>
      <c r="FZS1" t="s">
        <v>4766</v>
      </c>
      <c r="FZT1" t="s">
        <v>4767</v>
      </c>
      <c r="FZU1" t="s">
        <v>4768</v>
      </c>
      <c r="FZV1" t="s">
        <v>4769</v>
      </c>
      <c r="FZW1" t="s">
        <v>4770</v>
      </c>
      <c r="FZX1" t="s">
        <v>4771</v>
      </c>
      <c r="FZY1" t="s">
        <v>4772</v>
      </c>
      <c r="FZZ1" t="s">
        <v>4773</v>
      </c>
      <c r="GAA1" t="s">
        <v>4774</v>
      </c>
      <c r="GAB1" t="s">
        <v>4775</v>
      </c>
      <c r="GAC1" t="s">
        <v>4776</v>
      </c>
      <c r="GAD1" t="s">
        <v>4777</v>
      </c>
      <c r="GAE1" t="s">
        <v>4778</v>
      </c>
      <c r="GAF1" t="s">
        <v>4779</v>
      </c>
      <c r="GAG1" t="s">
        <v>4780</v>
      </c>
      <c r="GAH1" t="s">
        <v>4781</v>
      </c>
      <c r="GAI1" t="s">
        <v>4782</v>
      </c>
      <c r="GAJ1" t="s">
        <v>4783</v>
      </c>
      <c r="GAK1" t="s">
        <v>4784</v>
      </c>
      <c r="GAL1" t="s">
        <v>4785</v>
      </c>
      <c r="GAM1" t="s">
        <v>4786</v>
      </c>
      <c r="GAN1" t="s">
        <v>4787</v>
      </c>
      <c r="GAO1" t="s">
        <v>4788</v>
      </c>
      <c r="GAP1" t="s">
        <v>4789</v>
      </c>
      <c r="GAQ1" t="s">
        <v>4790</v>
      </c>
      <c r="GAR1" t="s">
        <v>4791</v>
      </c>
      <c r="GAS1" t="s">
        <v>4792</v>
      </c>
      <c r="GAT1" t="s">
        <v>4793</v>
      </c>
      <c r="GAU1" t="s">
        <v>4794</v>
      </c>
      <c r="GAV1" t="s">
        <v>4795</v>
      </c>
      <c r="GAW1" t="s">
        <v>4796</v>
      </c>
      <c r="GAX1" t="s">
        <v>4797</v>
      </c>
      <c r="GAY1" t="s">
        <v>4798</v>
      </c>
      <c r="GAZ1" t="s">
        <v>4799</v>
      </c>
      <c r="GBA1" t="s">
        <v>4800</v>
      </c>
      <c r="GBB1" t="s">
        <v>4801</v>
      </c>
      <c r="GBC1" t="s">
        <v>4802</v>
      </c>
      <c r="GBD1" t="s">
        <v>4803</v>
      </c>
      <c r="GBE1" t="s">
        <v>4804</v>
      </c>
      <c r="GBF1" t="s">
        <v>4805</v>
      </c>
      <c r="GBG1" t="s">
        <v>4806</v>
      </c>
      <c r="GBH1" t="s">
        <v>4807</v>
      </c>
      <c r="GBI1" t="s">
        <v>4808</v>
      </c>
      <c r="GBJ1" t="s">
        <v>4809</v>
      </c>
      <c r="GBK1" t="s">
        <v>4810</v>
      </c>
      <c r="GBL1" t="s">
        <v>4811</v>
      </c>
      <c r="GBM1" t="s">
        <v>4812</v>
      </c>
      <c r="GBN1" t="s">
        <v>4813</v>
      </c>
      <c r="GBO1" t="s">
        <v>4814</v>
      </c>
      <c r="GBP1" t="s">
        <v>4815</v>
      </c>
      <c r="GBQ1" t="s">
        <v>4816</v>
      </c>
      <c r="GBR1" t="s">
        <v>4817</v>
      </c>
      <c r="GBS1" t="s">
        <v>4818</v>
      </c>
      <c r="GBT1" t="s">
        <v>4819</v>
      </c>
      <c r="GBU1" t="s">
        <v>4820</v>
      </c>
      <c r="GBV1" t="s">
        <v>4821</v>
      </c>
      <c r="GBW1" t="s">
        <v>4822</v>
      </c>
      <c r="GBX1" t="s">
        <v>4823</v>
      </c>
      <c r="GBY1" t="s">
        <v>4824</v>
      </c>
      <c r="GBZ1" t="s">
        <v>4825</v>
      </c>
      <c r="GCA1" t="s">
        <v>4826</v>
      </c>
      <c r="GCB1" t="s">
        <v>4827</v>
      </c>
      <c r="GCC1" t="s">
        <v>4828</v>
      </c>
      <c r="GCD1" t="s">
        <v>4829</v>
      </c>
      <c r="GCE1" t="s">
        <v>4830</v>
      </c>
      <c r="GCF1" t="s">
        <v>4831</v>
      </c>
      <c r="GCG1" t="s">
        <v>4832</v>
      </c>
      <c r="GCH1" t="s">
        <v>4833</v>
      </c>
      <c r="GCI1" t="s">
        <v>4834</v>
      </c>
      <c r="GCJ1" t="s">
        <v>4835</v>
      </c>
      <c r="GCK1" t="s">
        <v>4836</v>
      </c>
      <c r="GCL1" t="s">
        <v>4837</v>
      </c>
      <c r="GCM1" t="s">
        <v>4838</v>
      </c>
      <c r="GCN1" t="s">
        <v>4839</v>
      </c>
      <c r="GCO1" t="s">
        <v>4840</v>
      </c>
      <c r="GCP1" t="s">
        <v>4841</v>
      </c>
      <c r="GCQ1" t="s">
        <v>4842</v>
      </c>
      <c r="GCR1" t="s">
        <v>4843</v>
      </c>
      <c r="GCS1" t="s">
        <v>4844</v>
      </c>
      <c r="GCT1" t="s">
        <v>4845</v>
      </c>
      <c r="GCU1" t="s">
        <v>4846</v>
      </c>
      <c r="GCV1" t="s">
        <v>4847</v>
      </c>
      <c r="GCW1" t="s">
        <v>4848</v>
      </c>
      <c r="GCX1" t="s">
        <v>4849</v>
      </c>
      <c r="GCY1" t="s">
        <v>4850</v>
      </c>
      <c r="GCZ1" t="s">
        <v>4851</v>
      </c>
      <c r="GDA1" t="s">
        <v>4852</v>
      </c>
      <c r="GDB1" t="s">
        <v>4853</v>
      </c>
      <c r="GDC1" t="s">
        <v>4854</v>
      </c>
      <c r="GDD1" t="s">
        <v>4855</v>
      </c>
      <c r="GDE1" t="s">
        <v>4856</v>
      </c>
      <c r="GDF1" t="s">
        <v>4857</v>
      </c>
      <c r="GDG1" t="s">
        <v>4858</v>
      </c>
      <c r="GDH1" t="s">
        <v>4859</v>
      </c>
      <c r="GDI1" t="s">
        <v>4860</v>
      </c>
      <c r="GDJ1" t="s">
        <v>4861</v>
      </c>
      <c r="GDK1" t="s">
        <v>4862</v>
      </c>
      <c r="GDL1" t="s">
        <v>4863</v>
      </c>
      <c r="GDM1" t="s">
        <v>4864</v>
      </c>
      <c r="GDN1" t="s">
        <v>4865</v>
      </c>
      <c r="GDO1" t="s">
        <v>4866</v>
      </c>
      <c r="GDP1" t="s">
        <v>4867</v>
      </c>
      <c r="GDQ1" t="s">
        <v>4868</v>
      </c>
      <c r="GDR1" t="s">
        <v>4869</v>
      </c>
      <c r="GDS1" t="s">
        <v>4870</v>
      </c>
      <c r="GDT1" t="s">
        <v>4871</v>
      </c>
      <c r="GDU1" t="s">
        <v>4872</v>
      </c>
      <c r="GDV1" t="s">
        <v>4873</v>
      </c>
      <c r="GDW1" t="s">
        <v>4874</v>
      </c>
      <c r="GDX1" t="s">
        <v>4875</v>
      </c>
      <c r="GDY1" t="s">
        <v>4876</v>
      </c>
      <c r="GDZ1" t="s">
        <v>4877</v>
      </c>
      <c r="GEA1" t="s">
        <v>4878</v>
      </c>
      <c r="GEB1" t="s">
        <v>4879</v>
      </c>
      <c r="GEC1" t="s">
        <v>4880</v>
      </c>
      <c r="GED1" t="s">
        <v>4881</v>
      </c>
      <c r="GEE1" t="s">
        <v>4882</v>
      </c>
      <c r="GEF1" t="s">
        <v>4883</v>
      </c>
      <c r="GEG1" t="s">
        <v>4884</v>
      </c>
      <c r="GEH1" t="s">
        <v>4885</v>
      </c>
      <c r="GEI1" t="s">
        <v>4886</v>
      </c>
      <c r="GEJ1" t="s">
        <v>4887</v>
      </c>
      <c r="GEK1" t="s">
        <v>4888</v>
      </c>
      <c r="GEL1" t="s">
        <v>4889</v>
      </c>
      <c r="GEM1" t="s">
        <v>4890</v>
      </c>
      <c r="GEN1" t="s">
        <v>4891</v>
      </c>
      <c r="GEO1" t="s">
        <v>4892</v>
      </c>
      <c r="GEP1" t="s">
        <v>4893</v>
      </c>
      <c r="GEQ1" t="s">
        <v>4894</v>
      </c>
      <c r="GER1" t="s">
        <v>4895</v>
      </c>
      <c r="GES1" t="s">
        <v>4896</v>
      </c>
      <c r="GET1" t="s">
        <v>4897</v>
      </c>
      <c r="GEU1" t="s">
        <v>4898</v>
      </c>
      <c r="GEV1" t="s">
        <v>4899</v>
      </c>
      <c r="GEW1" t="s">
        <v>4900</v>
      </c>
      <c r="GEX1" t="s">
        <v>4901</v>
      </c>
      <c r="GEY1" t="s">
        <v>4902</v>
      </c>
      <c r="GEZ1" t="s">
        <v>4903</v>
      </c>
      <c r="GFA1" t="s">
        <v>4904</v>
      </c>
      <c r="GFB1" t="s">
        <v>4905</v>
      </c>
      <c r="GFC1" t="s">
        <v>4906</v>
      </c>
      <c r="GFD1" t="s">
        <v>4907</v>
      </c>
      <c r="GFE1" t="s">
        <v>4908</v>
      </c>
      <c r="GFF1" t="s">
        <v>4909</v>
      </c>
      <c r="GFG1" t="s">
        <v>4910</v>
      </c>
      <c r="GFH1" t="s">
        <v>4911</v>
      </c>
      <c r="GFI1" t="s">
        <v>4912</v>
      </c>
      <c r="GFJ1" t="s">
        <v>4913</v>
      </c>
      <c r="GFK1" t="s">
        <v>4914</v>
      </c>
      <c r="GFL1" t="s">
        <v>4915</v>
      </c>
      <c r="GFM1" t="s">
        <v>4916</v>
      </c>
      <c r="GFN1" t="s">
        <v>4917</v>
      </c>
      <c r="GFO1" t="s">
        <v>4918</v>
      </c>
      <c r="GFP1" t="s">
        <v>4919</v>
      </c>
      <c r="GFQ1" t="s">
        <v>4920</v>
      </c>
      <c r="GFR1" t="s">
        <v>4921</v>
      </c>
      <c r="GFS1" t="s">
        <v>4922</v>
      </c>
      <c r="GFT1" t="s">
        <v>4923</v>
      </c>
      <c r="GFU1" t="s">
        <v>4924</v>
      </c>
      <c r="GFV1" t="s">
        <v>4925</v>
      </c>
      <c r="GFW1" t="s">
        <v>4926</v>
      </c>
      <c r="GFX1" t="s">
        <v>4927</v>
      </c>
      <c r="GFY1" t="s">
        <v>4928</v>
      </c>
      <c r="GFZ1" t="s">
        <v>4929</v>
      </c>
      <c r="GGA1" t="s">
        <v>4930</v>
      </c>
      <c r="GGB1" t="s">
        <v>4931</v>
      </c>
      <c r="GGC1" t="s">
        <v>4932</v>
      </c>
      <c r="GGD1" t="s">
        <v>4933</v>
      </c>
      <c r="GGE1" t="s">
        <v>4934</v>
      </c>
      <c r="GGF1" t="s">
        <v>4935</v>
      </c>
      <c r="GGG1" t="s">
        <v>4936</v>
      </c>
      <c r="GGH1" t="s">
        <v>4937</v>
      </c>
      <c r="GGI1" t="s">
        <v>4938</v>
      </c>
      <c r="GGJ1" t="s">
        <v>4939</v>
      </c>
      <c r="GGK1" t="s">
        <v>4940</v>
      </c>
      <c r="GGL1" t="s">
        <v>4941</v>
      </c>
      <c r="GGM1" t="s">
        <v>4942</v>
      </c>
      <c r="GGN1" t="s">
        <v>4943</v>
      </c>
      <c r="GGO1" t="s">
        <v>4944</v>
      </c>
      <c r="GGP1" t="s">
        <v>4945</v>
      </c>
      <c r="GGQ1" t="s">
        <v>4946</v>
      </c>
      <c r="GGR1" t="s">
        <v>4947</v>
      </c>
      <c r="GGS1" t="s">
        <v>4948</v>
      </c>
      <c r="GGT1" t="s">
        <v>4949</v>
      </c>
      <c r="GGU1" t="s">
        <v>4950</v>
      </c>
      <c r="GGV1" t="s">
        <v>4951</v>
      </c>
      <c r="GGW1" t="s">
        <v>4952</v>
      </c>
      <c r="GGX1" t="s">
        <v>4953</v>
      </c>
      <c r="GGY1" t="s">
        <v>4954</v>
      </c>
      <c r="GGZ1" t="s">
        <v>4955</v>
      </c>
      <c r="GHA1" t="s">
        <v>4956</v>
      </c>
      <c r="GHB1" t="s">
        <v>4957</v>
      </c>
      <c r="GHC1" t="s">
        <v>4958</v>
      </c>
      <c r="GHD1" t="s">
        <v>4959</v>
      </c>
      <c r="GHE1" t="s">
        <v>4960</v>
      </c>
      <c r="GHF1" t="s">
        <v>4961</v>
      </c>
      <c r="GHG1" t="s">
        <v>4962</v>
      </c>
      <c r="GHH1" t="s">
        <v>4963</v>
      </c>
      <c r="GHI1" t="s">
        <v>4964</v>
      </c>
      <c r="GHJ1" t="s">
        <v>4965</v>
      </c>
      <c r="GHK1" t="s">
        <v>4966</v>
      </c>
      <c r="GHL1" t="s">
        <v>4967</v>
      </c>
      <c r="GHM1" t="s">
        <v>4968</v>
      </c>
      <c r="GHN1" t="s">
        <v>4969</v>
      </c>
      <c r="GHO1" t="s">
        <v>4970</v>
      </c>
      <c r="GHP1" t="s">
        <v>4971</v>
      </c>
      <c r="GHQ1" t="s">
        <v>4972</v>
      </c>
      <c r="GHR1" t="s">
        <v>4973</v>
      </c>
      <c r="GHS1" t="s">
        <v>4974</v>
      </c>
      <c r="GHT1" t="s">
        <v>4975</v>
      </c>
      <c r="GHU1" t="s">
        <v>4976</v>
      </c>
      <c r="GHV1" t="s">
        <v>4977</v>
      </c>
      <c r="GHW1" t="s">
        <v>4978</v>
      </c>
      <c r="GHX1" t="s">
        <v>4979</v>
      </c>
      <c r="GHY1" t="s">
        <v>4980</v>
      </c>
      <c r="GHZ1" t="s">
        <v>4981</v>
      </c>
      <c r="GIA1" t="s">
        <v>4982</v>
      </c>
      <c r="GIB1" t="s">
        <v>4983</v>
      </c>
      <c r="GIC1" t="s">
        <v>4984</v>
      </c>
      <c r="GID1" t="s">
        <v>4985</v>
      </c>
      <c r="GIE1" t="s">
        <v>4986</v>
      </c>
      <c r="GIF1" t="s">
        <v>4987</v>
      </c>
      <c r="GIG1" t="s">
        <v>4988</v>
      </c>
      <c r="GIH1" t="s">
        <v>4989</v>
      </c>
      <c r="GII1" t="s">
        <v>4990</v>
      </c>
      <c r="GIJ1" t="s">
        <v>4991</v>
      </c>
      <c r="GIK1" t="s">
        <v>4992</v>
      </c>
      <c r="GIL1" t="s">
        <v>4993</v>
      </c>
      <c r="GIM1" t="s">
        <v>4994</v>
      </c>
      <c r="GIN1" t="s">
        <v>4995</v>
      </c>
      <c r="GIO1" t="s">
        <v>4996</v>
      </c>
      <c r="GIP1" t="s">
        <v>4997</v>
      </c>
      <c r="GIQ1" t="s">
        <v>4998</v>
      </c>
      <c r="GIR1" t="s">
        <v>4999</v>
      </c>
      <c r="GIS1" t="s">
        <v>5000</v>
      </c>
      <c r="GIT1" t="s">
        <v>5001</v>
      </c>
      <c r="GIU1" t="s">
        <v>5002</v>
      </c>
      <c r="GIV1" t="s">
        <v>5003</v>
      </c>
      <c r="GIW1" t="s">
        <v>5004</v>
      </c>
      <c r="GIX1" t="s">
        <v>5005</v>
      </c>
      <c r="GIY1" t="s">
        <v>5006</v>
      </c>
      <c r="GIZ1" t="s">
        <v>5007</v>
      </c>
      <c r="GJA1" t="s">
        <v>5008</v>
      </c>
      <c r="GJB1" t="s">
        <v>5009</v>
      </c>
      <c r="GJC1" t="s">
        <v>5010</v>
      </c>
      <c r="GJD1" t="s">
        <v>5011</v>
      </c>
      <c r="GJE1" t="s">
        <v>5012</v>
      </c>
      <c r="GJF1" t="s">
        <v>5013</v>
      </c>
      <c r="GJG1" t="s">
        <v>5014</v>
      </c>
      <c r="GJH1" t="s">
        <v>5015</v>
      </c>
      <c r="GJI1" t="s">
        <v>5016</v>
      </c>
      <c r="GJJ1" t="s">
        <v>5017</v>
      </c>
      <c r="GJK1" t="s">
        <v>5018</v>
      </c>
      <c r="GJL1" t="s">
        <v>5019</v>
      </c>
      <c r="GJM1" t="s">
        <v>5020</v>
      </c>
      <c r="GJN1" t="s">
        <v>5021</v>
      </c>
      <c r="GJO1" t="s">
        <v>5022</v>
      </c>
      <c r="GJP1" t="s">
        <v>5023</v>
      </c>
      <c r="GJQ1" t="s">
        <v>5024</v>
      </c>
      <c r="GJR1" t="s">
        <v>5025</v>
      </c>
      <c r="GJS1" t="s">
        <v>5026</v>
      </c>
      <c r="GJT1" t="s">
        <v>5027</v>
      </c>
      <c r="GJU1" t="s">
        <v>5028</v>
      </c>
      <c r="GJV1" t="s">
        <v>5029</v>
      </c>
      <c r="GJW1" t="s">
        <v>5030</v>
      </c>
      <c r="GJX1" t="s">
        <v>5031</v>
      </c>
      <c r="GJY1" t="s">
        <v>5032</v>
      </c>
      <c r="GJZ1" t="s">
        <v>5033</v>
      </c>
      <c r="GKA1" t="s">
        <v>5034</v>
      </c>
      <c r="GKB1" t="s">
        <v>5035</v>
      </c>
      <c r="GKC1" t="s">
        <v>5036</v>
      </c>
      <c r="GKD1" t="s">
        <v>5037</v>
      </c>
      <c r="GKE1" t="s">
        <v>5038</v>
      </c>
      <c r="GKF1" t="s">
        <v>5039</v>
      </c>
      <c r="GKG1" t="s">
        <v>5040</v>
      </c>
      <c r="GKH1" t="s">
        <v>5041</v>
      </c>
      <c r="GKI1" t="s">
        <v>5042</v>
      </c>
      <c r="GKJ1" t="s">
        <v>5043</v>
      </c>
      <c r="GKK1" t="s">
        <v>5044</v>
      </c>
      <c r="GKL1" t="s">
        <v>5045</v>
      </c>
      <c r="GKM1" t="s">
        <v>5046</v>
      </c>
      <c r="GKN1" t="s">
        <v>5047</v>
      </c>
      <c r="GKO1" t="s">
        <v>5048</v>
      </c>
      <c r="GKP1" t="s">
        <v>5049</v>
      </c>
      <c r="GKQ1" t="s">
        <v>5050</v>
      </c>
      <c r="GKR1" t="s">
        <v>5051</v>
      </c>
      <c r="GKS1" t="s">
        <v>5052</v>
      </c>
      <c r="GKT1" t="s">
        <v>5053</v>
      </c>
      <c r="GKU1" t="s">
        <v>5054</v>
      </c>
      <c r="GKV1" t="s">
        <v>5055</v>
      </c>
      <c r="GKW1" t="s">
        <v>5056</v>
      </c>
      <c r="GKX1" t="s">
        <v>5057</v>
      </c>
      <c r="GKY1" t="s">
        <v>5058</v>
      </c>
      <c r="GKZ1" t="s">
        <v>5059</v>
      </c>
      <c r="GLA1" t="s">
        <v>5060</v>
      </c>
      <c r="GLB1" t="s">
        <v>5061</v>
      </c>
      <c r="GLC1" t="s">
        <v>5062</v>
      </c>
      <c r="GLD1" t="s">
        <v>5063</v>
      </c>
      <c r="GLE1" t="s">
        <v>5064</v>
      </c>
      <c r="GLF1" t="s">
        <v>5065</v>
      </c>
      <c r="GLG1" t="s">
        <v>5066</v>
      </c>
      <c r="GLH1" t="s">
        <v>5067</v>
      </c>
      <c r="GLI1" t="s">
        <v>5068</v>
      </c>
      <c r="GLJ1" t="s">
        <v>5069</v>
      </c>
      <c r="GLK1" t="s">
        <v>5070</v>
      </c>
      <c r="GLL1" t="s">
        <v>5071</v>
      </c>
      <c r="GLM1" t="s">
        <v>5072</v>
      </c>
      <c r="GLN1" t="s">
        <v>5073</v>
      </c>
      <c r="GLO1" t="s">
        <v>5074</v>
      </c>
      <c r="GLP1" t="s">
        <v>5075</v>
      </c>
      <c r="GLQ1" t="s">
        <v>5076</v>
      </c>
      <c r="GLR1" t="s">
        <v>5077</v>
      </c>
      <c r="GLS1" t="s">
        <v>5078</v>
      </c>
      <c r="GLT1" t="s">
        <v>5079</v>
      </c>
      <c r="GLU1" t="s">
        <v>5080</v>
      </c>
      <c r="GLV1" t="s">
        <v>5081</v>
      </c>
      <c r="GLW1" t="s">
        <v>5082</v>
      </c>
      <c r="GLX1" t="s">
        <v>5083</v>
      </c>
      <c r="GLY1" t="s">
        <v>5084</v>
      </c>
      <c r="GLZ1" t="s">
        <v>5085</v>
      </c>
      <c r="GMA1" t="s">
        <v>5086</v>
      </c>
      <c r="GMB1" t="s">
        <v>5087</v>
      </c>
      <c r="GMC1" t="s">
        <v>5088</v>
      </c>
      <c r="GMD1" t="s">
        <v>5089</v>
      </c>
      <c r="GME1" t="s">
        <v>5090</v>
      </c>
      <c r="GMF1" t="s">
        <v>5091</v>
      </c>
      <c r="GMG1" t="s">
        <v>5092</v>
      </c>
      <c r="GMH1" t="s">
        <v>5093</v>
      </c>
      <c r="GMI1" t="s">
        <v>5094</v>
      </c>
      <c r="GMJ1" t="s">
        <v>5095</v>
      </c>
      <c r="GMK1" t="s">
        <v>5096</v>
      </c>
      <c r="GML1" t="s">
        <v>5097</v>
      </c>
      <c r="GMM1" t="s">
        <v>5098</v>
      </c>
      <c r="GMN1" t="s">
        <v>5099</v>
      </c>
      <c r="GMO1" t="s">
        <v>5100</v>
      </c>
      <c r="GMP1" t="s">
        <v>5101</v>
      </c>
      <c r="GMQ1" t="s">
        <v>5102</v>
      </c>
      <c r="GMR1" t="s">
        <v>5103</v>
      </c>
      <c r="GMS1" t="s">
        <v>5104</v>
      </c>
      <c r="GMT1" t="s">
        <v>5105</v>
      </c>
      <c r="GMU1" t="s">
        <v>5106</v>
      </c>
      <c r="GMV1" t="s">
        <v>5107</v>
      </c>
      <c r="GMW1" t="s">
        <v>5108</v>
      </c>
      <c r="GMX1" t="s">
        <v>5109</v>
      </c>
      <c r="GMY1" t="s">
        <v>5110</v>
      </c>
      <c r="GMZ1" t="s">
        <v>5111</v>
      </c>
      <c r="GNA1" t="s">
        <v>5112</v>
      </c>
      <c r="GNB1" t="s">
        <v>5113</v>
      </c>
      <c r="GNC1" t="s">
        <v>5114</v>
      </c>
      <c r="GND1" t="s">
        <v>5115</v>
      </c>
      <c r="GNE1" t="s">
        <v>5116</v>
      </c>
      <c r="GNF1" t="s">
        <v>5117</v>
      </c>
      <c r="GNG1" t="s">
        <v>5118</v>
      </c>
      <c r="GNH1" t="s">
        <v>5119</v>
      </c>
      <c r="GNI1" t="s">
        <v>5120</v>
      </c>
      <c r="GNJ1" t="s">
        <v>5121</v>
      </c>
      <c r="GNK1" t="s">
        <v>5122</v>
      </c>
      <c r="GNL1" t="s">
        <v>5123</v>
      </c>
      <c r="GNM1" t="s">
        <v>5124</v>
      </c>
      <c r="GNN1" t="s">
        <v>5125</v>
      </c>
      <c r="GNO1" t="s">
        <v>5126</v>
      </c>
      <c r="GNP1" t="s">
        <v>5127</v>
      </c>
      <c r="GNQ1" t="s">
        <v>5128</v>
      </c>
      <c r="GNR1" t="s">
        <v>5129</v>
      </c>
      <c r="GNS1" t="s">
        <v>5130</v>
      </c>
      <c r="GNT1" t="s">
        <v>5131</v>
      </c>
      <c r="GNU1" t="s">
        <v>5132</v>
      </c>
      <c r="GNV1" t="s">
        <v>5133</v>
      </c>
      <c r="GNW1" t="s">
        <v>5134</v>
      </c>
      <c r="GNX1" t="s">
        <v>5135</v>
      </c>
      <c r="GNY1" t="s">
        <v>5136</v>
      </c>
      <c r="GNZ1" t="s">
        <v>5137</v>
      </c>
      <c r="GOA1" t="s">
        <v>5138</v>
      </c>
      <c r="GOB1" t="s">
        <v>5139</v>
      </c>
      <c r="GOC1" t="s">
        <v>5140</v>
      </c>
      <c r="GOD1" t="s">
        <v>5141</v>
      </c>
      <c r="GOE1" t="s">
        <v>5142</v>
      </c>
      <c r="GOF1" t="s">
        <v>5143</v>
      </c>
      <c r="GOG1" t="s">
        <v>5144</v>
      </c>
      <c r="GOH1" t="s">
        <v>5145</v>
      </c>
      <c r="GOI1" t="s">
        <v>5146</v>
      </c>
      <c r="GOJ1" t="s">
        <v>5147</v>
      </c>
      <c r="GOK1" t="s">
        <v>5148</v>
      </c>
      <c r="GOL1" t="s">
        <v>5149</v>
      </c>
      <c r="GOM1" t="s">
        <v>5150</v>
      </c>
      <c r="GON1" t="s">
        <v>5151</v>
      </c>
      <c r="GOO1" t="s">
        <v>5152</v>
      </c>
      <c r="GOP1" t="s">
        <v>5153</v>
      </c>
      <c r="GOQ1" t="s">
        <v>5154</v>
      </c>
      <c r="GOR1" t="s">
        <v>5155</v>
      </c>
      <c r="GOS1" t="s">
        <v>5156</v>
      </c>
      <c r="GOT1" t="s">
        <v>5157</v>
      </c>
      <c r="GOU1" t="s">
        <v>5158</v>
      </c>
      <c r="GOV1" t="s">
        <v>5159</v>
      </c>
      <c r="GOW1" t="s">
        <v>5160</v>
      </c>
      <c r="GOX1" t="s">
        <v>5161</v>
      </c>
      <c r="GOY1" t="s">
        <v>5162</v>
      </c>
      <c r="GOZ1" t="s">
        <v>5163</v>
      </c>
      <c r="GPA1" t="s">
        <v>5164</v>
      </c>
      <c r="GPB1" t="s">
        <v>5165</v>
      </c>
      <c r="GPC1" t="s">
        <v>5166</v>
      </c>
      <c r="GPD1" t="s">
        <v>5167</v>
      </c>
      <c r="GPE1" t="s">
        <v>5168</v>
      </c>
      <c r="GPF1" t="s">
        <v>5169</v>
      </c>
      <c r="GPG1" s="4" t="s">
        <v>5170</v>
      </c>
      <c r="GPH1" s="4" t="s">
        <v>5171</v>
      </c>
      <c r="GPI1" s="4" t="s">
        <v>5172</v>
      </c>
    </row>
    <row r="2" spans="1:5157" x14ac:dyDescent="0.2">
      <c r="A2">
        <v>7980</v>
      </c>
      <c r="B2">
        <v>24</v>
      </c>
      <c r="E2" s="18">
        <v>42812.387314814812</v>
      </c>
      <c r="F2">
        <v>28</v>
      </c>
      <c r="G2" s="6">
        <f>VLOOKUP(A2,'24mo'!B:D,3,FALSE)</f>
        <v>42812</v>
      </c>
      <c r="H2" s="30"/>
      <c r="I2" t="s">
        <v>5767</v>
      </c>
      <c r="J2">
        <v>1</v>
      </c>
      <c r="L2">
        <v>91645</v>
      </c>
      <c r="M2" s="7">
        <v>28</v>
      </c>
      <c r="N2">
        <v>7.6712328767123292E-2</v>
      </c>
      <c r="O2" t="s">
        <v>18</v>
      </c>
      <c r="P2" t="s">
        <v>19</v>
      </c>
      <c r="Q2">
        <v>1</v>
      </c>
      <c r="U2" s="31">
        <v>41951</v>
      </c>
      <c r="V2" s="20">
        <v>0</v>
      </c>
      <c r="W2" s="30"/>
      <c r="Y2" s="30"/>
      <c r="Z2" s="30"/>
      <c r="AA2" s="30"/>
      <c r="AC2" s="30"/>
      <c r="AD2" s="30"/>
      <c r="AE2">
        <v>20723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BQ2">
        <v>1</v>
      </c>
      <c r="BR2">
        <v>1</v>
      </c>
      <c r="BS2">
        <v>1</v>
      </c>
      <c r="BT2">
        <v>0</v>
      </c>
      <c r="BU2">
        <v>0</v>
      </c>
      <c r="BV2">
        <v>0</v>
      </c>
      <c r="BW2">
        <v>0</v>
      </c>
      <c r="BY2">
        <v>1</v>
      </c>
      <c r="BZ2">
        <v>5</v>
      </c>
      <c r="CA2">
        <v>0</v>
      </c>
      <c r="CB2" t="s">
        <v>5768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M2">
        <v>0</v>
      </c>
      <c r="CN2">
        <v>3</v>
      </c>
      <c r="CO2">
        <v>0</v>
      </c>
      <c r="CP2" t="s">
        <v>5769</v>
      </c>
      <c r="CQ2">
        <v>3</v>
      </c>
      <c r="CR2">
        <v>1</v>
      </c>
      <c r="CS2" t="s">
        <v>5770</v>
      </c>
      <c r="CT2">
        <v>1</v>
      </c>
      <c r="CU2">
        <v>0</v>
      </c>
      <c r="CV2">
        <v>1</v>
      </c>
      <c r="CW2">
        <v>0</v>
      </c>
      <c r="CX2" s="21">
        <v>1</v>
      </c>
      <c r="CY2" s="21">
        <v>1</v>
      </c>
      <c r="CZ2">
        <v>0</v>
      </c>
      <c r="DA2">
        <v>1</v>
      </c>
      <c r="DB2">
        <v>0</v>
      </c>
      <c r="DC2">
        <v>1</v>
      </c>
      <c r="DD2">
        <v>0</v>
      </c>
      <c r="DE2">
        <v>1</v>
      </c>
      <c r="DF2">
        <v>0</v>
      </c>
      <c r="DG2">
        <v>999</v>
      </c>
      <c r="DH2">
        <v>999</v>
      </c>
      <c r="DI2">
        <v>1</v>
      </c>
      <c r="DJ2">
        <v>0</v>
      </c>
      <c r="DK2">
        <v>1</v>
      </c>
      <c r="DL2">
        <v>0</v>
      </c>
      <c r="DM2" t="s">
        <v>5771</v>
      </c>
      <c r="DN2">
        <v>1</v>
      </c>
      <c r="DP2" t="s">
        <v>5771</v>
      </c>
      <c r="DQ2" t="s">
        <v>5771</v>
      </c>
      <c r="DR2" s="22">
        <v>3</v>
      </c>
      <c r="DU2" s="21">
        <v>3</v>
      </c>
      <c r="DV2" s="21">
        <v>1</v>
      </c>
      <c r="DW2" s="22"/>
      <c r="DZ2" s="21"/>
      <c r="EA2" s="21"/>
      <c r="EB2" s="23">
        <v>2</v>
      </c>
      <c r="EC2" s="23">
        <v>45</v>
      </c>
      <c r="ED2">
        <v>4</v>
      </c>
      <c r="EE2" t="s">
        <v>5344</v>
      </c>
      <c r="EF2">
        <v>1</v>
      </c>
      <c r="EJ2">
        <v>85</v>
      </c>
      <c r="EK2">
        <v>1</v>
      </c>
      <c r="EL2">
        <v>1</v>
      </c>
      <c r="EM2">
        <v>0</v>
      </c>
      <c r="EN2">
        <v>0</v>
      </c>
      <c r="EO2">
        <v>1</v>
      </c>
      <c r="EP2">
        <v>1</v>
      </c>
      <c r="EQ2">
        <v>0</v>
      </c>
      <c r="ES2">
        <v>1</v>
      </c>
      <c r="EU2">
        <v>1</v>
      </c>
      <c r="EY2">
        <v>1</v>
      </c>
      <c r="FG2">
        <v>22</v>
      </c>
      <c r="FH2">
        <v>0</v>
      </c>
      <c r="FI2">
        <v>0</v>
      </c>
      <c r="FJ2">
        <v>1</v>
      </c>
      <c r="FK2">
        <v>1</v>
      </c>
      <c r="FL2">
        <v>1</v>
      </c>
      <c r="FM2">
        <v>0</v>
      </c>
      <c r="FN2">
        <v>0</v>
      </c>
      <c r="FP2">
        <v>1</v>
      </c>
      <c r="FT2" t="s">
        <v>18</v>
      </c>
      <c r="FU2">
        <v>4</v>
      </c>
      <c r="FV2">
        <v>3</v>
      </c>
      <c r="FW2">
        <v>3</v>
      </c>
      <c r="FX2">
        <v>4</v>
      </c>
      <c r="FY2">
        <v>2</v>
      </c>
      <c r="FZ2" s="24">
        <v>1</v>
      </c>
      <c r="GA2" s="24"/>
      <c r="GB2" s="25">
        <v>2</v>
      </c>
      <c r="GC2" s="26">
        <v>3</v>
      </c>
      <c r="GD2" s="27">
        <v>2</v>
      </c>
      <c r="GW2">
        <v>8</v>
      </c>
      <c r="GX2">
        <v>30</v>
      </c>
      <c r="GY2">
        <v>2</v>
      </c>
      <c r="GZ2">
        <v>6</v>
      </c>
      <c r="HA2">
        <v>15</v>
      </c>
      <c r="HB2">
        <v>1</v>
      </c>
      <c r="HC2">
        <v>1</v>
      </c>
      <c r="HD2">
        <v>1</v>
      </c>
      <c r="HE2">
        <v>1</v>
      </c>
      <c r="HF2">
        <v>2</v>
      </c>
      <c r="HH2">
        <v>1</v>
      </c>
      <c r="HI2">
        <v>2</v>
      </c>
      <c r="HJ2">
        <v>3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2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2</v>
      </c>
      <c r="IQ2">
        <v>1</v>
      </c>
      <c r="IR2">
        <v>1</v>
      </c>
      <c r="IS2">
        <v>2</v>
      </c>
      <c r="IT2">
        <v>1</v>
      </c>
      <c r="IU2">
        <v>1</v>
      </c>
      <c r="IV2">
        <v>2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2</v>
      </c>
      <c r="JM2">
        <v>1</v>
      </c>
      <c r="JN2">
        <v>1</v>
      </c>
      <c r="JO2">
        <v>1</v>
      </c>
      <c r="JP2">
        <v>1</v>
      </c>
      <c r="JQ2">
        <v>2</v>
      </c>
      <c r="JR2">
        <v>1</v>
      </c>
      <c r="JS2">
        <v>2</v>
      </c>
      <c r="JT2">
        <v>1</v>
      </c>
      <c r="JU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0</v>
      </c>
      <c r="OM2">
        <v>1</v>
      </c>
      <c r="ON2">
        <v>1</v>
      </c>
      <c r="OO2">
        <v>0</v>
      </c>
      <c r="OP2">
        <v>0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0</v>
      </c>
      <c r="PC2">
        <v>0</v>
      </c>
      <c r="PD2">
        <v>1</v>
      </c>
      <c r="PE2">
        <v>1</v>
      </c>
      <c r="PF2">
        <v>1</v>
      </c>
      <c r="PG2">
        <v>1</v>
      </c>
      <c r="PH2">
        <v>1</v>
      </c>
      <c r="PI2">
        <v>0</v>
      </c>
      <c r="PJ2">
        <v>0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0</v>
      </c>
      <c r="QC2">
        <v>1</v>
      </c>
      <c r="QD2">
        <v>1</v>
      </c>
      <c r="QE2">
        <v>0</v>
      </c>
      <c r="QF2">
        <v>1</v>
      </c>
      <c r="QG2">
        <v>1</v>
      </c>
      <c r="QH2">
        <v>1</v>
      </c>
      <c r="QI2">
        <v>1</v>
      </c>
      <c r="QJ2">
        <v>0</v>
      </c>
      <c r="QK2">
        <v>0</v>
      </c>
      <c r="QL2">
        <v>1</v>
      </c>
      <c r="QM2">
        <v>1</v>
      </c>
      <c r="QN2">
        <v>1</v>
      </c>
      <c r="QO2">
        <v>0</v>
      </c>
      <c r="QP2">
        <v>1</v>
      </c>
      <c r="QQ2">
        <v>1</v>
      </c>
      <c r="QR2">
        <v>1</v>
      </c>
      <c r="QS2">
        <v>1</v>
      </c>
      <c r="QT2">
        <v>1</v>
      </c>
      <c r="QU2">
        <v>0</v>
      </c>
      <c r="QV2">
        <v>0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0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0</v>
      </c>
      <c r="RN2">
        <v>0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AAV2">
        <v>1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999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IX2">
        <v>0</v>
      </c>
      <c r="DLY2">
        <v>0</v>
      </c>
      <c r="DLZ2">
        <v>1</v>
      </c>
      <c r="DMA2">
        <v>0</v>
      </c>
      <c r="DMB2">
        <v>1</v>
      </c>
      <c r="DMC2">
        <v>0</v>
      </c>
      <c r="DMD2">
        <v>0</v>
      </c>
      <c r="DME2">
        <v>0</v>
      </c>
      <c r="DMF2">
        <v>1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1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1</v>
      </c>
      <c r="DNA2">
        <v>0</v>
      </c>
      <c r="DNB2">
        <v>0</v>
      </c>
      <c r="DNC2">
        <v>1</v>
      </c>
      <c r="DND2">
        <v>1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1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1</v>
      </c>
      <c r="DOA2">
        <v>0</v>
      </c>
      <c r="DOB2">
        <v>1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1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1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1</v>
      </c>
      <c r="DPV2">
        <v>1</v>
      </c>
      <c r="DPW2">
        <v>0</v>
      </c>
      <c r="DPX2">
        <v>0</v>
      </c>
      <c r="DPY2">
        <v>1</v>
      </c>
      <c r="DPZ2">
        <v>0</v>
      </c>
      <c r="DQA2">
        <v>1</v>
      </c>
      <c r="DQB2">
        <v>1</v>
      </c>
      <c r="DQC2">
        <v>0</v>
      </c>
      <c r="DQD2">
        <v>0</v>
      </c>
      <c r="DQE2">
        <v>0</v>
      </c>
      <c r="DZB2">
        <v>0</v>
      </c>
    </row>
    <row r="3" spans="1:5157" x14ac:dyDescent="0.2">
      <c r="A3">
        <v>8075</v>
      </c>
      <c r="B3">
        <v>24</v>
      </c>
      <c r="D3" s="18"/>
      <c r="E3" s="19">
        <v>42773.656354166669</v>
      </c>
      <c r="F3">
        <v>26</v>
      </c>
      <c r="G3" s="6">
        <f>VLOOKUP(A3,'24mo'!B:D,3,FALSE)</f>
        <v>42774</v>
      </c>
      <c r="I3" t="s">
        <v>5767</v>
      </c>
      <c r="J3">
        <v>1</v>
      </c>
      <c r="L3">
        <v>1081</v>
      </c>
      <c r="M3" s="7">
        <v>26</v>
      </c>
      <c r="N3">
        <v>7.1232876712328766E-2</v>
      </c>
      <c r="O3" t="s">
        <v>18</v>
      </c>
      <c r="P3" t="s">
        <v>21</v>
      </c>
      <c r="Q3">
        <v>1</v>
      </c>
      <c r="U3" s="6">
        <v>41980</v>
      </c>
      <c r="V3" s="20">
        <v>0</v>
      </c>
      <c r="AE3">
        <v>20002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BQ3">
        <v>1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Y3">
        <v>0</v>
      </c>
      <c r="BZ3">
        <v>6</v>
      </c>
      <c r="CA3">
        <v>1</v>
      </c>
      <c r="CB3" t="s">
        <v>5772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M3">
        <v>0</v>
      </c>
      <c r="CN3">
        <v>6</v>
      </c>
      <c r="CO3">
        <v>0</v>
      </c>
      <c r="CP3" t="s">
        <v>5200</v>
      </c>
      <c r="CQ3">
        <v>1</v>
      </c>
      <c r="CR3">
        <v>1</v>
      </c>
      <c r="CS3" t="s">
        <v>5773</v>
      </c>
      <c r="CT3">
        <v>0</v>
      </c>
      <c r="CU3">
        <v>0</v>
      </c>
      <c r="CV3">
        <v>1</v>
      </c>
      <c r="CW3">
        <v>0</v>
      </c>
      <c r="CX3" s="21">
        <v>1</v>
      </c>
      <c r="CY3" s="21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1</v>
      </c>
      <c r="DM3">
        <v>999</v>
      </c>
      <c r="DN3">
        <v>3</v>
      </c>
      <c r="DO3">
        <v>999</v>
      </c>
      <c r="DP3">
        <v>3</v>
      </c>
      <c r="DQ3">
        <v>999</v>
      </c>
      <c r="DR3" s="22"/>
      <c r="DU3" s="21"/>
      <c r="DV3" s="21"/>
      <c r="DW3" s="22"/>
      <c r="DX3">
        <v>30</v>
      </c>
      <c r="DZ3" s="21">
        <v>3</v>
      </c>
      <c r="EA3" s="21"/>
      <c r="EB3" s="23"/>
      <c r="EC3" s="23">
        <v>45</v>
      </c>
      <c r="ED3">
        <v>10</v>
      </c>
      <c r="EE3" t="s">
        <v>5249</v>
      </c>
      <c r="EF3">
        <v>1</v>
      </c>
      <c r="EJ3">
        <v>100</v>
      </c>
      <c r="EK3">
        <v>1</v>
      </c>
      <c r="EL3">
        <v>1</v>
      </c>
      <c r="EM3">
        <v>1</v>
      </c>
      <c r="EN3">
        <v>1</v>
      </c>
      <c r="EO3">
        <v>1</v>
      </c>
      <c r="EP3">
        <v>0</v>
      </c>
      <c r="EQ3">
        <v>0</v>
      </c>
      <c r="ES3">
        <v>1</v>
      </c>
      <c r="EV3">
        <v>1</v>
      </c>
      <c r="EX3">
        <v>1</v>
      </c>
      <c r="FA3">
        <v>1</v>
      </c>
      <c r="FD3" t="s">
        <v>5367</v>
      </c>
      <c r="FG3">
        <v>2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P3">
        <v>1</v>
      </c>
      <c r="FT3" t="s">
        <v>18</v>
      </c>
      <c r="FU3" s="4">
        <v>0</v>
      </c>
      <c r="FV3" s="4">
        <v>0</v>
      </c>
      <c r="FW3" s="4">
        <v>4</v>
      </c>
      <c r="FX3" s="4">
        <v>5</v>
      </c>
      <c r="FY3" s="4">
        <v>0</v>
      </c>
      <c r="FZ3" s="24"/>
      <c r="GA3" s="24">
        <v>0</v>
      </c>
      <c r="GB3" s="25">
        <v>0</v>
      </c>
      <c r="GC3" s="26"/>
      <c r="GD3" s="27">
        <v>1</v>
      </c>
      <c r="GW3">
        <v>8</v>
      </c>
      <c r="GX3">
        <v>0</v>
      </c>
      <c r="GY3">
        <v>2</v>
      </c>
      <c r="GZ3">
        <v>6</v>
      </c>
      <c r="HA3">
        <v>46</v>
      </c>
      <c r="HB3">
        <v>1</v>
      </c>
      <c r="HC3">
        <v>0</v>
      </c>
      <c r="HD3">
        <v>1</v>
      </c>
      <c r="HE3">
        <v>1</v>
      </c>
      <c r="HF3">
        <v>2</v>
      </c>
      <c r="HG3">
        <v>0</v>
      </c>
      <c r="HH3">
        <v>1</v>
      </c>
      <c r="HI3">
        <v>2</v>
      </c>
      <c r="HJ3">
        <v>3</v>
      </c>
      <c r="HK3">
        <v>3</v>
      </c>
      <c r="HL3">
        <v>2</v>
      </c>
      <c r="HM3">
        <v>1</v>
      </c>
      <c r="HN3">
        <v>1</v>
      </c>
      <c r="HO3">
        <v>1</v>
      </c>
      <c r="HP3">
        <v>2</v>
      </c>
      <c r="HQ3">
        <v>2</v>
      </c>
      <c r="HR3">
        <v>1</v>
      </c>
      <c r="HS3">
        <v>3</v>
      </c>
      <c r="HT3">
        <v>1</v>
      </c>
      <c r="HU3">
        <v>2</v>
      </c>
      <c r="HV3">
        <v>1</v>
      </c>
      <c r="HW3">
        <v>1</v>
      </c>
      <c r="HX3">
        <v>1</v>
      </c>
      <c r="HY3">
        <v>1</v>
      </c>
      <c r="HZ3">
        <v>2</v>
      </c>
      <c r="IA3">
        <v>1</v>
      </c>
      <c r="IB3">
        <v>1</v>
      </c>
      <c r="IC3">
        <v>2</v>
      </c>
      <c r="ID3">
        <v>1</v>
      </c>
      <c r="IE3">
        <v>2</v>
      </c>
      <c r="IF3">
        <v>2</v>
      </c>
      <c r="IG3">
        <v>2</v>
      </c>
      <c r="IH3">
        <v>1</v>
      </c>
      <c r="II3">
        <v>3</v>
      </c>
      <c r="IJ3">
        <v>2</v>
      </c>
      <c r="IK3">
        <v>1</v>
      </c>
      <c r="IL3">
        <v>1</v>
      </c>
      <c r="IM3">
        <v>2</v>
      </c>
      <c r="IN3">
        <v>1</v>
      </c>
      <c r="IO3">
        <v>2</v>
      </c>
      <c r="IP3">
        <v>2</v>
      </c>
      <c r="IQ3">
        <v>1</v>
      </c>
      <c r="IR3">
        <v>2</v>
      </c>
      <c r="IS3">
        <v>1</v>
      </c>
      <c r="IT3">
        <v>2</v>
      </c>
      <c r="IU3">
        <v>1</v>
      </c>
      <c r="IV3">
        <v>1</v>
      </c>
      <c r="IW3">
        <v>1</v>
      </c>
      <c r="IX3">
        <v>1</v>
      </c>
      <c r="IY3">
        <v>1</v>
      </c>
      <c r="IZ3">
        <v>2</v>
      </c>
      <c r="JA3">
        <v>2</v>
      </c>
      <c r="JB3">
        <v>2</v>
      </c>
      <c r="JC3">
        <v>1</v>
      </c>
      <c r="JD3">
        <v>2</v>
      </c>
      <c r="JE3">
        <v>1</v>
      </c>
      <c r="JF3">
        <v>2</v>
      </c>
      <c r="JG3">
        <v>2</v>
      </c>
      <c r="JH3">
        <v>1</v>
      </c>
      <c r="JI3">
        <v>2</v>
      </c>
      <c r="JJ3">
        <v>2</v>
      </c>
      <c r="JK3">
        <v>1</v>
      </c>
      <c r="JL3">
        <v>2</v>
      </c>
      <c r="JM3">
        <v>2</v>
      </c>
      <c r="JN3">
        <v>1</v>
      </c>
      <c r="JO3">
        <v>1</v>
      </c>
      <c r="JP3">
        <v>2</v>
      </c>
      <c r="JQ3">
        <v>1</v>
      </c>
      <c r="JR3">
        <v>1</v>
      </c>
      <c r="JS3">
        <v>1</v>
      </c>
      <c r="JT3">
        <v>1</v>
      </c>
      <c r="JU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0</v>
      </c>
      <c r="OJ3">
        <v>0</v>
      </c>
      <c r="OK3">
        <v>1</v>
      </c>
      <c r="OL3">
        <v>0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0</v>
      </c>
      <c r="PA3">
        <v>0</v>
      </c>
      <c r="PB3">
        <v>0</v>
      </c>
      <c r="PC3">
        <v>0</v>
      </c>
      <c r="PD3">
        <v>1</v>
      </c>
      <c r="PE3">
        <v>0</v>
      </c>
      <c r="PF3">
        <v>1</v>
      </c>
      <c r="PG3">
        <v>1</v>
      </c>
      <c r="PH3">
        <v>1</v>
      </c>
      <c r="PI3">
        <v>0</v>
      </c>
      <c r="PJ3">
        <v>1</v>
      </c>
      <c r="PK3">
        <v>1</v>
      </c>
      <c r="PL3">
        <v>0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0</v>
      </c>
      <c r="PV3">
        <v>1</v>
      </c>
      <c r="PW3">
        <v>1</v>
      </c>
      <c r="PX3">
        <v>1</v>
      </c>
      <c r="PY3">
        <v>0</v>
      </c>
      <c r="PZ3">
        <v>1</v>
      </c>
      <c r="QA3">
        <v>0</v>
      </c>
      <c r="QB3">
        <v>1</v>
      </c>
      <c r="QC3">
        <v>1</v>
      </c>
      <c r="QD3">
        <v>0</v>
      </c>
      <c r="QE3">
        <v>0</v>
      </c>
      <c r="QF3">
        <v>1</v>
      </c>
      <c r="QG3">
        <v>1</v>
      </c>
      <c r="QH3">
        <v>1</v>
      </c>
      <c r="QI3">
        <v>0</v>
      </c>
      <c r="QJ3">
        <v>0</v>
      </c>
      <c r="QK3">
        <v>1</v>
      </c>
      <c r="QL3">
        <v>1</v>
      </c>
      <c r="QM3">
        <v>1</v>
      </c>
      <c r="QN3">
        <v>0</v>
      </c>
      <c r="QO3">
        <v>0</v>
      </c>
      <c r="QP3">
        <v>1</v>
      </c>
      <c r="QQ3">
        <v>1</v>
      </c>
      <c r="QR3">
        <v>1</v>
      </c>
      <c r="QS3">
        <v>1</v>
      </c>
      <c r="QT3">
        <v>1</v>
      </c>
      <c r="QU3">
        <v>0</v>
      </c>
      <c r="QV3">
        <v>1</v>
      </c>
      <c r="QW3">
        <v>1</v>
      </c>
      <c r="QX3">
        <v>1</v>
      </c>
      <c r="QY3">
        <v>1</v>
      </c>
      <c r="QZ3">
        <v>0</v>
      </c>
      <c r="RA3">
        <v>0</v>
      </c>
      <c r="RB3">
        <v>0</v>
      </c>
      <c r="RC3">
        <v>1</v>
      </c>
      <c r="RD3">
        <v>0</v>
      </c>
      <c r="RE3">
        <v>0</v>
      </c>
      <c r="RF3">
        <v>0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0</v>
      </c>
      <c r="RR3">
        <v>1</v>
      </c>
      <c r="RS3">
        <v>1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AAV3">
        <v>1</v>
      </c>
    </row>
    <row r="4" spans="1:5157" x14ac:dyDescent="0.2">
      <c r="A4">
        <v>8092</v>
      </c>
      <c r="B4">
        <v>24</v>
      </c>
      <c r="D4" s="18"/>
      <c r="E4" s="19">
        <v>42975.486574074072</v>
      </c>
      <c r="F4">
        <v>25</v>
      </c>
      <c r="G4" s="6">
        <f>VLOOKUP(A4,'24mo'!B:D,3,FALSE)</f>
        <v>42982</v>
      </c>
      <c r="I4" t="s">
        <v>5767</v>
      </c>
      <c r="J4">
        <v>1</v>
      </c>
      <c r="K4">
        <v>0</v>
      </c>
      <c r="L4" t="s">
        <v>5174</v>
      </c>
      <c r="M4" s="7">
        <v>25</v>
      </c>
      <c r="N4">
        <v>6.8493150684931503E-2</v>
      </c>
      <c r="O4" t="s">
        <v>18</v>
      </c>
      <c r="P4" t="s">
        <v>20</v>
      </c>
      <c r="Q4">
        <v>1</v>
      </c>
      <c r="U4" s="6">
        <v>42210</v>
      </c>
      <c r="V4" s="20">
        <v>0</v>
      </c>
      <c r="AE4">
        <v>20009</v>
      </c>
      <c r="AF4">
        <v>1</v>
      </c>
      <c r="AL4">
        <v>0</v>
      </c>
      <c r="AM4">
        <v>1</v>
      </c>
      <c r="AN4">
        <v>1</v>
      </c>
      <c r="AO4" s="6"/>
      <c r="BM4">
        <v>1</v>
      </c>
      <c r="BQ4">
        <v>1</v>
      </c>
      <c r="BR4">
        <v>1</v>
      </c>
      <c r="BS4">
        <v>1</v>
      </c>
      <c r="BY4">
        <v>0</v>
      </c>
      <c r="BZ4">
        <v>6</v>
      </c>
      <c r="CA4">
        <v>0</v>
      </c>
      <c r="CB4" t="s">
        <v>5189</v>
      </c>
      <c r="CF4">
        <v>0</v>
      </c>
      <c r="CG4">
        <v>1</v>
      </c>
      <c r="CM4">
        <v>0</v>
      </c>
      <c r="CN4">
        <v>5</v>
      </c>
      <c r="CO4">
        <v>0</v>
      </c>
      <c r="CP4" t="s">
        <v>5774</v>
      </c>
      <c r="CQ4">
        <v>3</v>
      </c>
      <c r="CR4">
        <v>0</v>
      </c>
      <c r="CS4">
        <v>3</v>
      </c>
      <c r="CT4">
        <v>1</v>
      </c>
      <c r="CU4">
        <v>1</v>
      </c>
      <c r="CV4">
        <v>1</v>
      </c>
      <c r="CW4">
        <v>999</v>
      </c>
      <c r="CX4" s="21">
        <v>1</v>
      </c>
      <c r="CY4" s="21">
        <v>1</v>
      </c>
      <c r="CZ4">
        <v>999</v>
      </c>
      <c r="DA4">
        <v>1</v>
      </c>
      <c r="DB4">
        <v>999</v>
      </c>
      <c r="DC4">
        <v>1</v>
      </c>
      <c r="DD4">
        <v>999</v>
      </c>
      <c r="DE4">
        <v>999</v>
      </c>
      <c r="DF4">
        <v>1</v>
      </c>
      <c r="DG4">
        <v>999</v>
      </c>
      <c r="DH4">
        <v>1</v>
      </c>
      <c r="DI4">
        <v>1</v>
      </c>
      <c r="DJ4">
        <v>999</v>
      </c>
      <c r="DK4">
        <v>999</v>
      </c>
      <c r="DL4">
        <v>1</v>
      </c>
      <c r="DM4">
        <v>2</v>
      </c>
      <c r="DN4">
        <v>999</v>
      </c>
      <c r="DO4">
        <v>999</v>
      </c>
      <c r="DP4">
        <v>2</v>
      </c>
      <c r="DQ4">
        <v>999</v>
      </c>
      <c r="DR4" s="22">
        <v>999</v>
      </c>
      <c r="DU4" s="21">
        <v>999</v>
      </c>
      <c r="DV4" s="21"/>
      <c r="DW4" s="22">
        <v>10</v>
      </c>
      <c r="DZ4" s="21">
        <v>5</v>
      </c>
      <c r="EA4" s="21"/>
      <c r="EB4" s="23">
        <v>2</v>
      </c>
      <c r="EC4" s="23">
        <v>15</v>
      </c>
      <c r="ED4">
        <v>14</v>
      </c>
      <c r="EE4" t="s">
        <v>5195</v>
      </c>
      <c r="EF4">
        <v>1</v>
      </c>
      <c r="EG4">
        <v>999</v>
      </c>
      <c r="EJ4">
        <v>85</v>
      </c>
      <c r="EK4">
        <v>1</v>
      </c>
      <c r="EL4">
        <v>1</v>
      </c>
      <c r="EM4">
        <v>1</v>
      </c>
      <c r="EN4">
        <v>1</v>
      </c>
      <c r="EP4">
        <v>1</v>
      </c>
      <c r="ES4">
        <v>1</v>
      </c>
      <c r="EU4">
        <v>1</v>
      </c>
      <c r="FG4">
        <v>40</v>
      </c>
      <c r="FH4">
        <v>1</v>
      </c>
      <c r="FL4">
        <v>1</v>
      </c>
      <c r="FT4" t="s">
        <v>18</v>
      </c>
      <c r="FU4">
        <v>1</v>
      </c>
      <c r="FV4">
        <v>1</v>
      </c>
      <c r="FW4">
        <v>3</v>
      </c>
      <c r="FX4">
        <v>3</v>
      </c>
      <c r="FY4">
        <v>2</v>
      </c>
      <c r="FZ4" s="24">
        <v>0</v>
      </c>
      <c r="GA4" s="24">
        <v>45</v>
      </c>
      <c r="GB4" s="25">
        <v>3</v>
      </c>
      <c r="GC4" s="26">
        <v>2</v>
      </c>
      <c r="GD4" s="27">
        <v>4</v>
      </c>
      <c r="GE4">
        <v>1</v>
      </c>
      <c r="GF4">
        <v>1</v>
      </c>
      <c r="GN4">
        <v>3</v>
      </c>
      <c r="GO4">
        <v>2</v>
      </c>
      <c r="GW4">
        <v>8</v>
      </c>
      <c r="GX4">
        <v>35</v>
      </c>
      <c r="GY4">
        <v>2</v>
      </c>
      <c r="GZ4">
        <v>6</v>
      </c>
      <c r="HA4">
        <v>30</v>
      </c>
      <c r="HB4">
        <v>1</v>
      </c>
      <c r="HC4">
        <v>0</v>
      </c>
      <c r="HD4">
        <v>1</v>
      </c>
      <c r="HE4">
        <v>1</v>
      </c>
      <c r="HF4">
        <v>2</v>
      </c>
      <c r="HG4">
        <v>15</v>
      </c>
      <c r="HH4">
        <v>1</v>
      </c>
      <c r="HI4">
        <v>2</v>
      </c>
      <c r="HJ4">
        <v>3</v>
      </c>
      <c r="HK4">
        <v>1</v>
      </c>
      <c r="HL4">
        <v>2</v>
      </c>
      <c r="HM4">
        <v>2</v>
      </c>
      <c r="HN4">
        <v>2</v>
      </c>
      <c r="HO4">
        <v>1</v>
      </c>
      <c r="HP4">
        <v>1</v>
      </c>
      <c r="HQ4">
        <v>1</v>
      </c>
      <c r="HR4">
        <v>1</v>
      </c>
      <c r="HS4">
        <v>2</v>
      </c>
      <c r="HT4">
        <v>2</v>
      </c>
      <c r="HU4">
        <v>1</v>
      </c>
      <c r="HV4">
        <v>2</v>
      </c>
      <c r="HW4">
        <v>1</v>
      </c>
      <c r="HX4">
        <v>2</v>
      </c>
      <c r="HY4">
        <v>1</v>
      </c>
      <c r="HZ4">
        <v>2</v>
      </c>
      <c r="IA4">
        <v>2</v>
      </c>
      <c r="IB4">
        <v>1</v>
      </c>
      <c r="IC4">
        <v>1</v>
      </c>
      <c r="ID4">
        <v>2</v>
      </c>
      <c r="IE4">
        <v>2</v>
      </c>
      <c r="IF4">
        <v>2</v>
      </c>
      <c r="IG4">
        <v>2</v>
      </c>
      <c r="IH4">
        <v>1</v>
      </c>
      <c r="II4">
        <v>2</v>
      </c>
      <c r="IJ4">
        <v>2</v>
      </c>
      <c r="IK4">
        <v>2</v>
      </c>
      <c r="IL4">
        <v>2</v>
      </c>
      <c r="IM4">
        <v>2</v>
      </c>
      <c r="IN4">
        <v>1</v>
      </c>
      <c r="IO4">
        <v>2</v>
      </c>
      <c r="IP4">
        <v>2</v>
      </c>
      <c r="IQ4">
        <v>2</v>
      </c>
      <c r="IR4">
        <v>2</v>
      </c>
      <c r="IS4">
        <v>2</v>
      </c>
      <c r="IT4">
        <v>1</v>
      </c>
      <c r="IU4">
        <v>1</v>
      </c>
      <c r="IV4">
        <v>2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2</v>
      </c>
      <c r="JF4">
        <v>1</v>
      </c>
      <c r="JG4">
        <v>2</v>
      </c>
      <c r="JH4">
        <v>2</v>
      </c>
      <c r="JI4">
        <v>1</v>
      </c>
      <c r="JJ4">
        <v>1</v>
      </c>
      <c r="JK4">
        <v>1</v>
      </c>
      <c r="JL4">
        <v>1</v>
      </c>
      <c r="JM4">
        <v>1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3</v>
      </c>
      <c r="JU4">
        <v>2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0</v>
      </c>
      <c r="OM4">
        <v>1</v>
      </c>
      <c r="ON4">
        <v>0</v>
      </c>
      <c r="OO4">
        <v>0</v>
      </c>
      <c r="OP4">
        <v>1</v>
      </c>
      <c r="OQ4">
        <v>0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0</v>
      </c>
      <c r="PA4">
        <v>0</v>
      </c>
      <c r="PB4">
        <v>0</v>
      </c>
      <c r="PC4">
        <v>1</v>
      </c>
      <c r="PD4">
        <v>1</v>
      </c>
      <c r="PE4">
        <v>0</v>
      </c>
      <c r="PF4">
        <v>1</v>
      </c>
      <c r="PG4">
        <v>1</v>
      </c>
      <c r="PH4">
        <v>1</v>
      </c>
      <c r="PI4">
        <v>1</v>
      </c>
      <c r="PJ4">
        <v>0</v>
      </c>
      <c r="PK4">
        <v>1</v>
      </c>
      <c r="PL4">
        <v>0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0</v>
      </c>
      <c r="QC4">
        <v>0</v>
      </c>
      <c r="QD4">
        <v>0</v>
      </c>
      <c r="QE4">
        <v>0</v>
      </c>
      <c r="QF4">
        <v>1</v>
      </c>
      <c r="QG4">
        <v>1</v>
      </c>
      <c r="QH4">
        <v>1</v>
      </c>
      <c r="QI4">
        <v>0</v>
      </c>
      <c r="QJ4">
        <v>0</v>
      </c>
      <c r="QK4">
        <v>0</v>
      </c>
      <c r="QL4">
        <v>0</v>
      </c>
      <c r="QM4">
        <v>1</v>
      </c>
      <c r="QN4">
        <v>1</v>
      </c>
      <c r="QO4">
        <v>0</v>
      </c>
      <c r="QP4">
        <v>1</v>
      </c>
      <c r="QQ4">
        <v>1</v>
      </c>
      <c r="QR4">
        <v>1</v>
      </c>
      <c r="QS4">
        <v>1</v>
      </c>
      <c r="QT4">
        <v>1</v>
      </c>
      <c r="QU4">
        <v>0</v>
      </c>
      <c r="QV4">
        <v>0</v>
      </c>
      <c r="QW4">
        <v>1</v>
      </c>
      <c r="QX4">
        <v>1</v>
      </c>
      <c r="QY4">
        <v>1</v>
      </c>
      <c r="QZ4">
        <v>1</v>
      </c>
      <c r="RA4">
        <v>0</v>
      </c>
      <c r="RB4">
        <v>0</v>
      </c>
      <c r="RC4">
        <v>0</v>
      </c>
      <c r="RD4">
        <v>0</v>
      </c>
      <c r="RE4">
        <v>1</v>
      </c>
      <c r="RF4">
        <v>0</v>
      </c>
      <c r="RG4">
        <v>1</v>
      </c>
      <c r="RH4">
        <v>1</v>
      </c>
      <c r="RI4">
        <v>1</v>
      </c>
      <c r="RJ4">
        <v>0</v>
      </c>
      <c r="RK4">
        <v>0</v>
      </c>
      <c r="RL4">
        <v>1</v>
      </c>
      <c r="RM4">
        <v>0</v>
      </c>
      <c r="RN4">
        <v>0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AAV4">
        <v>2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0</v>
      </c>
      <c r="AWO4">
        <v>0</v>
      </c>
      <c r="AWP4">
        <v>1</v>
      </c>
      <c r="AWQ4">
        <v>0</v>
      </c>
      <c r="AWR4">
        <v>1</v>
      </c>
      <c r="AWS4">
        <v>0</v>
      </c>
      <c r="AWT4">
        <v>1</v>
      </c>
      <c r="AWU4">
        <v>0</v>
      </c>
      <c r="AWV4">
        <v>1</v>
      </c>
      <c r="AWW4">
        <v>1</v>
      </c>
      <c r="AWX4">
        <v>0</v>
      </c>
      <c r="AWY4">
        <v>1</v>
      </c>
      <c r="AWZ4">
        <v>1</v>
      </c>
      <c r="AXA4">
        <v>1</v>
      </c>
      <c r="AXB4">
        <v>0</v>
      </c>
      <c r="AXC4">
        <v>0</v>
      </c>
      <c r="AXD4">
        <v>0</v>
      </c>
      <c r="AXE4">
        <v>1</v>
      </c>
      <c r="AXF4">
        <v>1</v>
      </c>
      <c r="AXG4">
        <v>0</v>
      </c>
      <c r="AXH4">
        <v>0</v>
      </c>
      <c r="AXI4">
        <v>1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</v>
      </c>
      <c r="AXP4">
        <v>1</v>
      </c>
      <c r="AXQ4">
        <v>0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0</v>
      </c>
      <c r="AYB4">
        <v>1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1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1</v>
      </c>
      <c r="AYT4">
        <v>1</v>
      </c>
      <c r="AYU4">
        <v>1</v>
      </c>
      <c r="AYV4">
        <v>1</v>
      </c>
      <c r="AYW4">
        <v>0</v>
      </c>
      <c r="AYX4">
        <v>0</v>
      </c>
      <c r="AYY4">
        <v>1</v>
      </c>
      <c r="AYZ4">
        <v>0</v>
      </c>
      <c r="AZA4">
        <v>1</v>
      </c>
      <c r="AZB4">
        <v>1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1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0</v>
      </c>
      <c r="AZW4">
        <v>1</v>
      </c>
      <c r="AZX4">
        <v>1</v>
      </c>
      <c r="AZY4">
        <v>1</v>
      </c>
      <c r="AZZ4">
        <v>1</v>
      </c>
      <c r="BAA4">
        <v>1</v>
      </c>
      <c r="BIX4">
        <v>2</v>
      </c>
      <c r="GPG4">
        <v>38.858993530272997</v>
      </c>
      <c r="GPH4">
        <v>-76.972099304199006</v>
      </c>
      <c r="GPI4">
        <v>-1</v>
      </c>
    </row>
    <row r="5" spans="1:5157" x14ac:dyDescent="0.2">
      <c r="A5">
        <v>8093</v>
      </c>
      <c r="B5">
        <v>24</v>
      </c>
      <c r="D5" s="18"/>
      <c r="E5" s="19">
        <v>43009.615787037037</v>
      </c>
      <c r="F5">
        <v>24</v>
      </c>
      <c r="G5" s="6">
        <f>VLOOKUP(A5,'24mo'!B:D,3,FALSE)</f>
        <v>43018</v>
      </c>
      <c r="I5" t="s">
        <v>5767</v>
      </c>
      <c r="J5">
        <v>1</v>
      </c>
      <c r="K5">
        <v>0</v>
      </c>
      <c r="L5" t="s">
        <v>5174</v>
      </c>
      <c r="M5" s="7">
        <v>24</v>
      </c>
      <c r="N5">
        <v>6.575342465753424E-2</v>
      </c>
      <c r="O5" t="s">
        <v>18</v>
      </c>
      <c r="Q5">
        <v>1</v>
      </c>
      <c r="U5" s="6">
        <v>42259</v>
      </c>
      <c r="V5" s="20">
        <v>0</v>
      </c>
      <c r="AE5">
        <v>20007</v>
      </c>
      <c r="AF5">
        <v>1</v>
      </c>
      <c r="AL5">
        <v>0</v>
      </c>
      <c r="AM5">
        <v>1</v>
      </c>
      <c r="AN5">
        <v>2</v>
      </c>
      <c r="AO5" s="6"/>
      <c r="AQ5" s="6"/>
      <c r="BM5">
        <v>1</v>
      </c>
      <c r="BQ5">
        <v>1</v>
      </c>
      <c r="BR5">
        <v>1</v>
      </c>
      <c r="BS5">
        <v>1</v>
      </c>
      <c r="BV5">
        <v>1</v>
      </c>
      <c r="BY5">
        <v>0</v>
      </c>
      <c r="BZ5">
        <v>5</v>
      </c>
      <c r="CA5">
        <v>1</v>
      </c>
      <c r="CB5" t="s">
        <v>5775</v>
      </c>
      <c r="CF5">
        <v>0</v>
      </c>
      <c r="CG5">
        <v>1</v>
      </c>
      <c r="CM5">
        <v>0</v>
      </c>
      <c r="CN5">
        <v>4</v>
      </c>
      <c r="CO5">
        <v>0</v>
      </c>
      <c r="CP5" t="s">
        <v>5776</v>
      </c>
      <c r="CQ5">
        <v>0</v>
      </c>
      <c r="CT5">
        <v>1</v>
      </c>
      <c r="CU5">
        <v>1</v>
      </c>
      <c r="CV5">
        <v>1</v>
      </c>
      <c r="CW5">
        <v>999</v>
      </c>
      <c r="CX5" s="21">
        <v>1</v>
      </c>
      <c r="CY5" s="21">
        <v>1</v>
      </c>
      <c r="CZ5">
        <v>999</v>
      </c>
      <c r="DA5">
        <v>1</v>
      </c>
      <c r="DB5">
        <v>999</v>
      </c>
      <c r="DC5">
        <v>999</v>
      </c>
      <c r="DD5">
        <v>1</v>
      </c>
      <c r="DE5">
        <v>999</v>
      </c>
      <c r="DF5">
        <v>1</v>
      </c>
      <c r="DG5">
        <v>999</v>
      </c>
      <c r="DH5">
        <v>1</v>
      </c>
      <c r="DI5">
        <v>999</v>
      </c>
      <c r="DJ5">
        <v>1</v>
      </c>
      <c r="DK5">
        <v>999</v>
      </c>
      <c r="DL5">
        <v>1</v>
      </c>
      <c r="DM5">
        <v>999</v>
      </c>
      <c r="DN5">
        <v>999</v>
      </c>
      <c r="DO5">
        <v>999</v>
      </c>
      <c r="DP5">
        <v>999</v>
      </c>
      <c r="DQ5">
        <v>999</v>
      </c>
      <c r="DR5" s="22"/>
      <c r="DU5" s="21"/>
      <c r="DV5" s="21"/>
      <c r="DW5" s="22"/>
      <c r="DZ5" s="21"/>
      <c r="EA5" s="21"/>
      <c r="EB5" s="23">
        <v>0</v>
      </c>
      <c r="EC5" s="23">
        <v>30</v>
      </c>
      <c r="ED5">
        <v>9</v>
      </c>
      <c r="EE5" t="s">
        <v>5214</v>
      </c>
      <c r="EF5">
        <v>1</v>
      </c>
      <c r="EG5">
        <v>999</v>
      </c>
      <c r="EJ5">
        <v>100</v>
      </c>
      <c r="EK5">
        <v>1</v>
      </c>
      <c r="EL5">
        <v>1</v>
      </c>
      <c r="ES5">
        <v>0</v>
      </c>
      <c r="FZ5" s="24">
        <v>0</v>
      </c>
      <c r="GA5" s="24">
        <v>10</v>
      </c>
      <c r="GB5" s="25">
        <v>2</v>
      </c>
      <c r="GC5" s="26">
        <v>1</v>
      </c>
      <c r="GD5" s="27">
        <v>3</v>
      </c>
      <c r="GE5">
        <v>1</v>
      </c>
      <c r="GF5">
        <v>1</v>
      </c>
      <c r="GG5">
        <v>1</v>
      </c>
      <c r="GK5">
        <v>1</v>
      </c>
      <c r="GM5" t="s">
        <v>5777</v>
      </c>
      <c r="GN5">
        <v>3</v>
      </c>
      <c r="GO5">
        <v>2</v>
      </c>
      <c r="GP5">
        <v>3</v>
      </c>
      <c r="GT5">
        <v>3</v>
      </c>
      <c r="GW5">
        <v>8</v>
      </c>
      <c r="GX5">
        <v>0</v>
      </c>
      <c r="GY5">
        <v>2</v>
      </c>
      <c r="GZ5">
        <v>7</v>
      </c>
      <c r="HA5">
        <v>30</v>
      </c>
      <c r="HB5">
        <v>1</v>
      </c>
      <c r="HC5">
        <v>4</v>
      </c>
      <c r="HD5">
        <v>1</v>
      </c>
      <c r="HE5">
        <v>1</v>
      </c>
      <c r="HF5">
        <v>0</v>
      </c>
      <c r="HG5">
        <v>45</v>
      </c>
      <c r="HH5">
        <v>0</v>
      </c>
      <c r="HI5">
        <v>2</v>
      </c>
      <c r="HJ5">
        <v>3</v>
      </c>
      <c r="HK5">
        <v>2</v>
      </c>
      <c r="HL5">
        <v>2</v>
      </c>
      <c r="HM5">
        <v>1</v>
      </c>
      <c r="HN5">
        <v>1</v>
      </c>
      <c r="HO5">
        <v>2</v>
      </c>
      <c r="HP5">
        <v>2</v>
      </c>
      <c r="HQ5">
        <v>2</v>
      </c>
      <c r="HR5">
        <v>1</v>
      </c>
      <c r="HS5">
        <v>2</v>
      </c>
      <c r="HT5">
        <v>3</v>
      </c>
      <c r="HU5">
        <v>2</v>
      </c>
      <c r="HV5">
        <v>1</v>
      </c>
      <c r="HW5">
        <v>1</v>
      </c>
      <c r="HX5">
        <v>2</v>
      </c>
      <c r="HY5">
        <v>1</v>
      </c>
      <c r="HZ5">
        <v>2</v>
      </c>
      <c r="IA5">
        <v>1</v>
      </c>
      <c r="IB5">
        <v>1</v>
      </c>
      <c r="IC5">
        <v>1</v>
      </c>
      <c r="ID5">
        <v>2</v>
      </c>
      <c r="IE5">
        <v>2</v>
      </c>
      <c r="IF5">
        <v>2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2</v>
      </c>
      <c r="IN5">
        <v>1</v>
      </c>
      <c r="IO5">
        <v>2</v>
      </c>
      <c r="IP5">
        <v>2</v>
      </c>
      <c r="IQ5">
        <v>1</v>
      </c>
      <c r="IR5">
        <v>2</v>
      </c>
      <c r="IS5">
        <v>1</v>
      </c>
      <c r="IT5">
        <v>2</v>
      </c>
      <c r="IU5">
        <v>1</v>
      </c>
      <c r="IV5">
        <v>1</v>
      </c>
      <c r="IW5">
        <v>1</v>
      </c>
      <c r="IX5">
        <v>1</v>
      </c>
      <c r="IY5">
        <v>1</v>
      </c>
      <c r="IZ5">
        <v>2</v>
      </c>
      <c r="JA5">
        <v>1</v>
      </c>
      <c r="JB5">
        <v>1</v>
      </c>
      <c r="JC5">
        <v>1</v>
      </c>
      <c r="JD5">
        <v>1</v>
      </c>
      <c r="JE5">
        <v>1</v>
      </c>
      <c r="JF5">
        <v>2</v>
      </c>
      <c r="JG5">
        <v>2</v>
      </c>
      <c r="JH5">
        <v>1</v>
      </c>
      <c r="JI5">
        <v>1</v>
      </c>
      <c r="JJ5">
        <v>1</v>
      </c>
      <c r="JK5">
        <v>1</v>
      </c>
      <c r="JL5">
        <v>2</v>
      </c>
      <c r="JM5">
        <v>1</v>
      </c>
      <c r="JN5">
        <v>2</v>
      </c>
      <c r="JO5">
        <v>2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NS5">
        <v>1</v>
      </c>
      <c r="NT5">
        <v>0</v>
      </c>
      <c r="NU5">
        <v>1</v>
      </c>
      <c r="NV5">
        <v>1</v>
      </c>
      <c r="NW5">
        <v>1</v>
      </c>
      <c r="NX5">
        <v>0</v>
      </c>
      <c r="NY5">
        <v>1</v>
      </c>
      <c r="NZ5">
        <v>1</v>
      </c>
      <c r="OA5">
        <v>1</v>
      </c>
      <c r="OB5">
        <v>1</v>
      </c>
      <c r="OC5">
        <v>0</v>
      </c>
      <c r="OD5">
        <v>1</v>
      </c>
      <c r="OE5">
        <v>1</v>
      </c>
      <c r="OF5">
        <v>1</v>
      </c>
      <c r="OG5">
        <v>1</v>
      </c>
      <c r="OH5">
        <v>1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0</v>
      </c>
      <c r="OP5">
        <v>1</v>
      </c>
      <c r="OQ5">
        <v>0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0</v>
      </c>
      <c r="PA5">
        <v>0</v>
      </c>
      <c r="PB5">
        <v>0</v>
      </c>
      <c r="PC5">
        <v>1</v>
      </c>
      <c r="PD5">
        <v>1</v>
      </c>
      <c r="PE5">
        <v>0</v>
      </c>
      <c r="PF5">
        <v>0</v>
      </c>
      <c r="PG5">
        <v>1</v>
      </c>
      <c r="PH5">
        <v>0</v>
      </c>
      <c r="PI5">
        <v>0</v>
      </c>
      <c r="PJ5">
        <v>0</v>
      </c>
      <c r="PK5">
        <v>0</v>
      </c>
      <c r="PL5">
        <v>1</v>
      </c>
      <c r="PM5">
        <v>1</v>
      </c>
      <c r="PN5">
        <v>1</v>
      </c>
      <c r="PO5">
        <v>0</v>
      </c>
      <c r="PP5">
        <v>0</v>
      </c>
      <c r="PQ5">
        <v>1</v>
      </c>
      <c r="PR5">
        <v>1</v>
      </c>
      <c r="PS5">
        <v>0</v>
      </c>
      <c r="PT5">
        <v>1</v>
      </c>
      <c r="PU5">
        <v>0</v>
      </c>
      <c r="PV5">
        <v>1</v>
      </c>
      <c r="PW5">
        <v>1</v>
      </c>
      <c r="PX5">
        <v>1</v>
      </c>
      <c r="PY5">
        <v>0</v>
      </c>
      <c r="PZ5">
        <v>1</v>
      </c>
      <c r="QA5">
        <v>1</v>
      </c>
      <c r="QB5">
        <v>0</v>
      </c>
      <c r="QC5">
        <v>0</v>
      </c>
      <c r="QD5">
        <v>0</v>
      </c>
      <c r="QE5">
        <v>0</v>
      </c>
      <c r="QF5">
        <v>1</v>
      </c>
      <c r="QG5">
        <v>0</v>
      </c>
      <c r="QH5">
        <v>1</v>
      </c>
      <c r="QI5">
        <v>0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1</v>
      </c>
      <c r="QS5">
        <v>0</v>
      </c>
      <c r="QT5">
        <v>1</v>
      </c>
      <c r="QU5">
        <v>1</v>
      </c>
      <c r="QV5">
        <v>0</v>
      </c>
      <c r="QW5">
        <v>1</v>
      </c>
      <c r="QX5">
        <v>0</v>
      </c>
      <c r="QY5">
        <v>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1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</v>
      </c>
      <c r="RT5">
        <v>0</v>
      </c>
      <c r="RU5">
        <v>1</v>
      </c>
      <c r="RV5">
        <v>0</v>
      </c>
      <c r="RW5">
        <v>1</v>
      </c>
      <c r="RX5">
        <v>0</v>
      </c>
      <c r="RY5">
        <v>0</v>
      </c>
      <c r="AAV5">
        <v>1</v>
      </c>
      <c r="GPG5">
        <v>38.914398193358998</v>
      </c>
      <c r="GPH5">
        <v>-77.076301574707003</v>
      </c>
      <c r="GPI5">
        <v>-1</v>
      </c>
    </row>
    <row r="6" spans="1:5157" x14ac:dyDescent="0.2">
      <c r="A6">
        <v>8097</v>
      </c>
      <c r="B6">
        <v>24</v>
      </c>
      <c r="D6" s="18"/>
      <c r="E6" s="19">
        <v>43056</v>
      </c>
      <c r="F6">
        <v>24</v>
      </c>
      <c r="G6" s="6">
        <f>VLOOKUP(A6,'24mo'!B:D,3,FALSE)</f>
        <v>43056</v>
      </c>
      <c r="I6" t="s">
        <v>5767</v>
      </c>
      <c r="J6">
        <v>1</v>
      </c>
      <c r="K6">
        <v>0</v>
      </c>
      <c r="L6" t="s">
        <v>5174</v>
      </c>
      <c r="M6" s="7">
        <v>24</v>
      </c>
      <c r="N6">
        <v>6.575342465753424E-2</v>
      </c>
      <c r="O6" t="s">
        <v>64</v>
      </c>
      <c r="P6" t="s">
        <v>5778</v>
      </c>
      <c r="Q6">
        <v>1</v>
      </c>
      <c r="U6" s="6">
        <v>42320</v>
      </c>
      <c r="V6" s="20">
        <v>0</v>
      </c>
      <c r="AE6">
        <v>20902</v>
      </c>
      <c r="AH6">
        <v>1</v>
      </c>
      <c r="AL6">
        <v>0</v>
      </c>
      <c r="AM6">
        <v>1</v>
      </c>
      <c r="AN6">
        <v>2</v>
      </c>
      <c r="AO6" s="6"/>
      <c r="AQ6" s="6"/>
      <c r="BM6">
        <v>1</v>
      </c>
      <c r="BQ6">
        <v>1</v>
      </c>
      <c r="BR6">
        <v>1</v>
      </c>
      <c r="BU6">
        <v>1</v>
      </c>
      <c r="BY6">
        <v>0</v>
      </c>
      <c r="BZ6">
        <v>6</v>
      </c>
      <c r="CA6">
        <v>1</v>
      </c>
      <c r="CB6" t="s">
        <v>5779</v>
      </c>
      <c r="CF6">
        <v>0</v>
      </c>
      <c r="CI6">
        <v>1</v>
      </c>
      <c r="CM6">
        <v>0</v>
      </c>
      <c r="CN6">
        <v>5</v>
      </c>
      <c r="CO6">
        <v>0</v>
      </c>
      <c r="CP6" t="s">
        <v>5780</v>
      </c>
      <c r="CQ6">
        <v>2</v>
      </c>
      <c r="CR6">
        <v>0</v>
      </c>
      <c r="CS6">
        <v>3</v>
      </c>
      <c r="CT6">
        <v>1</v>
      </c>
      <c r="CU6">
        <v>1</v>
      </c>
      <c r="CV6">
        <v>1</v>
      </c>
      <c r="CW6">
        <v>1</v>
      </c>
      <c r="CX6" s="21">
        <v>1</v>
      </c>
      <c r="CY6" s="21">
        <v>1</v>
      </c>
      <c r="CZ6">
        <v>1</v>
      </c>
      <c r="DA6">
        <v>999</v>
      </c>
      <c r="DB6">
        <v>999</v>
      </c>
      <c r="DC6">
        <v>1</v>
      </c>
      <c r="DD6">
        <v>999</v>
      </c>
      <c r="DE6">
        <v>1</v>
      </c>
      <c r="DF6">
        <v>999</v>
      </c>
      <c r="DG6">
        <v>999</v>
      </c>
      <c r="DH6">
        <v>1</v>
      </c>
      <c r="DI6">
        <v>1</v>
      </c>
      <c r="DJ6">
        <v>999</v>
      </c>
      <c r="DK6">
        <v>1</v>
      </c>
      <c r="DL6">
        <v>999</v>
      </c>
      <c r="DM6">
        <v>2</v>
      </c>
      <c r="DN6">
        <v>0</v>
      </c>
      <c r="DO6">
        <v>999</v>
      </c>
      <c r="DP6">
        <v>0</v>
      </c>
      <c r="DQ6">
        <v>1</v>
      </c>
      <c r="DR6" s="22">
        <v>0</v>
      </c>
      <c r="DS6">
        <v>0</v>
      </c>
      <c r="DU6" s="21">
        <v>0</v>
      </c>
      <c r="DV6" s="21">
        <v>0</v>
      </c>
      <c r="DW6" s="22">
        <v>10</v>
      </c>
      <c r="DX6">
        <v>10</v>
      </c>
      <c r="DZ6" s="21">
        <v>2</v>
      </c>
      <c r="EA6" s="21">
        <v>0</v>
      </c>
      <c r="EB6" s="23">
        <v>0</v>
      </c>
      <c r="EC6" s="23">
        <v>10</v>
      </c>
      <c r="ED6">
        <v>10</v>
      </c>
      <c r="EE6" t="s">
        <v>5177</v>
      </c>
      <c r="EF6">
        <v>4</v>
      </c>
      <c r="EG6">
        <v>999</v>
      </c>
      <c r="EJ6">
        <v>70</v>
      </c>
      <c r="EK6">
        <v>1</v>
      </c>
      <c r="EL6">
        <v>1</v>
      </c>
      <c r="EN6">
        <v>1</v>
      </c>
      <c r="EP6">
        <v>1</v>
      </c>
      <c r="ES6">
        <v>1</v>
      </c>
      <c r="ET6">
        <v>1</v>
      </c>
      <c r="FA6">
        <v>1</v>
      </c>
      <c r="FD6" t="s">
        <v>5710</v>
      </c>
      <c r="FG6">
        <v>20</v>
      </c>
      <c r="FH6">
        <v>1</v>
      </c>
      <c r="FI6">
        <v>1</v>
      </c>
      <c r="FK6">
        <v>1</v>
      </c>
      <c r="FL6">
        <v>1</v>
      </c>
      <c r="FM6">
        <v>1</v>
      </c>
      <c r="FT6" t="s">
        <v>18</v>
      </c>
      <c r="FU6">
        <v>0</v>
      </c>
      <c r="FV6">
        <v>6</v>
      </c>
      <c r="FW6">
        <v>1</v>
      </c>
      <c r="FX6">
        <v>6</v>
      </c>
      <c r="FY6">
        <v>4</v>
      </c>
      <c r="FZ6" s="24">
        <v>0</v>
      </c>
      <c r="GA6" s="24">
        <v>10</v>
      </c>
      <c r="GB6" s="25">
        <v>12</v>
      </c>
      <c r="GC6" s="26">
        <v>1</v>
      </c>
      <c r="GD6" s="27">
        <v>3</v>
      </c>
      <c r="GE6">
        <v>1</v>
      </c>
      <c r="GK6">
        <v>1</v>
      </c>
      <c r="GN6">
        <v>2</v>
      </c>
      <c r="GT6">
        <v>2</v>
      </c>
      <c r="GW6">
        <v>9</v>
      </c>
      <c r="GX6">
        <v>30</v>
      </c>
      <c r="GY6">
        <v>2</v>
      </c>
      <c r="GZ6">
        <v>7</v>
      </c>
      <c r="HA6">
        <v>30</v>
      </c>
      <c r="HB6">
        <v>1</v>
      </c>
      <c r="HC6">
        <v>2</v>
      </c>
      <c r="HD6">
        <v>1</v>
      </c>
      <c r="HE6">
        <v>1</v>
      </c>
      <c r="HF6">
        <v>2</v>
      </c>
      <c r="HG6">
        <v>0</v>
      </c>
      <c r="HH6">
        <v>1</v>
      </c>
      <c r="HI6">
        <v>2</v>
      </c>
      <c r="HJ6">
        <v>2</v>
      </c>
      <c r="HK6">
        <v>1</v>
      </c>
      <c r="HL6">
        <v>2</v>
      </c>
      <c r="HM6">
        <v>1</v>
      </c>
      <c r="HN6">
        <v>2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2</v>
      </c>
      <c r="HY6">
        <v>2</v>
      </c>
      <c r="HZ6">
        <v>1</v>
      </c>
      <c r="IA6">
        <v>1</v>
      </c>
      <c r="IB6">
        <v>1</v>
      </c>
      <c r="IC6">
        <v>1</v>
      </c>
      <c r="ID6">
        <v>2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2</v>
      </c>
      <c r="IP6">
        <v>1</v>
      </c>
      <c r="IQ6">
        <v>1</v>
      </c>
      <c r="IR6">
        <v>2</v>
      </c>
      <c r="IS6">
        <v>1</v>
      </c>
      <c r="IT6">
        <v>1</v>
      </c>
      <c r="IU6">
        <v>2</v>
      </c>
      <c r="IV6">
        <v>1</v>
      </c>
      <c r="IW6">
        <v>1</v>
      </c>
      <c r="IX6">
        <v>2</v>
      </c>
      <c r="IY6">
        <v>1</v>
      </c>
      <c r="IZ6">
        <v>1</v>
      </c>
      <c r="JA6">
        <v>1</v>
      </c>
      <c r="JB6">
        <v>1</v>
      </c>
      <c r="JC6">
        <v>1</v>
      </c>
      <c r="JD6">
        <v>2</v>
      </c>
      <c r="JE6">
        <v>1</v>
      </c>
      <c r="JF6">
        <v>1</v>
      </c>
      <c r="JG6">
        <v>1</v>
      </c>
      <c r="JH6">
        <v>2</v>
      </c>
      <c r="JI6">
        <v>1</v>
      </c>
      <c r="JJ6">
        <v>1</v>
      </c>
      <c r="JK6">
        <v>2</v>
      </c>
      <c r="JL6">
        <v>2</v>
      </c>
      <c r="JM6">
        <v>2</v>
      </c>
      <c r="JN6">
        <v>1</v>
      </c>
      <c r="JO6">
        <v>1</v>
      </c>
      <c r="JP6">
        <v>1</v>
      </c>
      <c r="JQ6">
        <v>1</v>
      </c>
      <c r="JR6">
        <v>2</v>
      </c>
      <c r="JS6">
        <v>1</v>
      </c>
      <c r="JT6">
        <v>1</v>
      </c>
      <c r="JU6">
        <v>1</v>
      </c>
      <c r="NS6">
        <v>1</v>
      </c>
      <c r="NT6">
        <v>1</v>
      </c>
      <c r="NU6">
        <v>0</v>
      </c>
      <c r="NV6">
        <v>0</v>
      </c>
      <c r="NW6">
        <v>1</v>
      </c>
      <c r="NX6">
        <v>0</v>
      </c>
      <c r="NY6">
        <v>0</v>
      </c>
      <c r="NZ6">
        <v>0</v>
      </c>
      <c r="OA6">
        <v>1</v>
      </c>
      <c r="OB6">
        <v>0</v>
      </c>
      <c r="OC6">
        <v>1</v>
      </c>
      <c r="OD6">
        <v>0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</v>
      </c>
      <c r="PU6">
        <v>0</v>
      </c>
      <c r="PV6">
        <v>1</v>
      </c>
      <c r="PW6">
        <v>1</v>
      </c>
      <c r="PX6">
        <v>0</v>
      </c>
      <c r="PY6">
        <v>0</v>
      </c>
      <c r="PZ6">
        <v>1</v>
      </c>
      <c r="QA6">
        <v>0</v>
      </c>
      <c r="QB6">
        <v>0</v>
      </c>
      <c r="QC6">
        <v>0</v>
      </c>
      <c r="QD6">
        <v>1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1</v>
      </c>
      <c r="RV6">
        <v>0</v>
      </c>
      <c r="RW6">
        <v>0</v>
      </c>
      <c r="RX6">
        <v>0</v>
      </c>
      <c r="RY6">
        <v>0</v>
      </c>
      <c r="AAV6">
        <v>0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0</v>
      </c>
      <c r="AFE6">
        <v>0</v>
      </c>
      <c r="AFF6">
        <v>0</v>
      </c>
      <c r="AFG6">
        <v>0</v>
      </c>
      <c r="AFH6">
        <v>1</v>
      </c>
      <c r="AFI6">
        <v>1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0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1</v>
      </c>
      <c r="AGV6">
        <v>0</v>
      </c>
      <c r="AGW6">
        <v>1</v>
      </c>
      <c r="AGX6">
        <v>1</v>
      </c>
      <c r="AGY6">
        <v>1</v>
      </c>
      <c r="AGZ6">
        <v>0</v>
      </c>
      <c r="AHA6">
        <v>1</v>
      </c>
      <c r="AHB6">
        <v>0</v>
      </c>
      <c r="AHC6">
        <v>0</v>
      </c>
      <c r="AHD6">
        <v>0</v>
      </c>
      <c r="AHE6">
        <v>1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0</v>
      </c>
      <c r="AHS6">
        <v>0</v>
      </c>
      <c r="AHT6">
        <v>0</v>
      </c>
      <c r="AHU6">
        <v>1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0</v>
      </c>
      <c r="AIG6">
        <v>0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1</v>
      </c>
      <c r="AIW6">
        <v>1</v>
      </c>
      <c r="AIX6">
        <v>1</v>
      </c>
      <c r="AIY6">
        <v>0</v>
      </c>
      <c r="AIZ6">
        <v>0</v>
      </c>
      <c r="ARW6">
        <v>1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FHD6">
        <v>0</v>
      </c>
      <c r="GPG6">
        <v>39.089797973632997</v>
      </c>
      <c r="GPH6">
        <v>-77.061096191405994</v>
      </c>
      <c r="GPI6">
        <v>-1</v>
      </c>
    </row>
    <row r="7" spans="1:5157" x14ac:dyDescent="0.2">
      <c r="A7">
        <v>8123</v>
      </c>
      <c r="B7">
        <v>24</v>
      </c>
      <c r="D7" s="18"/>
      <c r="E7" s="19">
        <v>42761.898379629631</v>
      </c>
      <c r="F7">
        <v>26</v>
      </c>
      <c r="G7" s="6">
        <f>VLOOKUP(A7,'24mo'!B:D,3,FALSE)</f>
        <v>42770</v>
      </c>
      <c r="I7" t="s">
        <v>5767</v>
      </c>
      <c r="J7">
        <v>1</v>
      </c>
      <c r="L7">
        <v>7594</v>
      </c>
      <c r="M7" s="7">
        <v>26</v>
      </c>
      <c r="N7">
        <v>7.1232876712328766E-2</v>
      </c>
      <c r="Q7">
        <v>1</v>
      </c>
      <c r="U7" s="6">
        <v>41963</v>
      </c>
      <c r="V7" s="20">
        <v>1</v>
      </c>
      <c r="AE7">
        <v>22310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</v>
      </c>
      <c r="AO7">
        <v>9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0</v>
      </c>
      <c r="BY7">
        <v>0</v>
      </c>
      <c r="BZ7">
        <v>5</v>
      </c>
      <c r="CA7">
        <v>2</v>
      </c>
      <c r="CB7" t="s">
        <v>5781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M7">
        <v>0</v>
      </c>
      <c r="CN7">
        <v>5</v>
      </c>
      <c r="CO7">
        <v>0</v>
      </c>
      <c r="CP7" t="s">
        <v>5782</v>
      </c>
      <c r="CQ7">
        <v>0</v>
      </c>
      <c r="CT7">
        <v>1</v>
      </c>
      <c r="CU7">
        <v>1</v>
      </c>
      <c r="CV7">
        <v>1</v>
      </c>
      <c r="CW7">
        <v>0</v>
      </c>
      <c r="CX7" s="21">
        <v>1</v>
      </c>
      <c r="CY7" s="21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0</v>
      </c>
      <c r="DJ7">
        <v>1</v>
      </c>
      <c r="DK7">
        <v>1</v>
      </c>
      <c r="DL7">
        <v>0</v>
      </c>
      <c r="DM7">
        <v>2</v>
      </c>
      <c r="DN7">
        <v>999</v>
      </c>
      <c r="DO7">
        <v>999</v>
      </c>
      <c r="DP7">
        <v>999</v>
      </c>
      <c r="DQ7">
        <v>4</v>
      </c>
      <c r="DR7" s="22">
        <v>0</v>
      </c>
      <c r="DU7" s="21"/>
      <c r="DV7" s="21"/>
      <c r="DW7" s="22">
        <v>20</v>
      </c>
      <c r="DZ7" s="21"/>
      <c r="EA7" s="21">
        <v>20</v>
      </c>
      <c r="EB7" s="23"/>
      <c r="EC7" s="23">
        <v>20</v>
      </c>
      <c r="ED7">
        <v>10</v>
      </c>
      <c r="EE7" t="s">
        <v>5203</v>
      </c>
      <c r="ES7">
        <v>0</v>
      </c>
      <c r="FZ7" s="24"/>
      <c r="GA7" s="24">
        <v>15</v>
      </c>
      <c r="GB7" s="25">
        <v>2</v>
      </c>
      <c r="GC7" s="26">
        <v>1</v>
      </c>
      <c r="GD7" s="27">
        <v>2</v>
      </c>
      <c r="GW7">
        <v>9</v>
      </c>
      <c r="GX7">
        <v>30</v>
      </c>
      <c r="GY7">
        <v>2</v>
      </c>
      <c r="GZ7">
        <v>7</v>
      </c>
      <c r="HA7">
        <v>30</v>
      </c>
      <c r="HB7">
        <v>1</v>
      </c>
      <c r="HC7">
        <v>1</v>
      </c>
      <c r="HD7">
        <v>1</v>
      </c>
      <c r="HE7">
        <v>1</v>
      </c>
      <c r="HF7">
        <v>1</v>
      </c>
      <c r="HG7">
        <v>30</v>
      </c>
      <c r="HH7">
        <v>1</v>
      </c>
      <c r="HI7">
        <v>2</v>
      </c>
      <c r="HJ7">
        <v>3</v>
      </c>
      <c r="HK7">
        <v>1</v>
      </c>
      <c r="HL7">
        <v>1</v>
      </c>
      <c r="HM7">
        <v>1</v>
      </c>
      <c r="HN7">
        <v>1</v>
      </c>
      <c r="HO7">
        <v>2</v>
      </c>
      <c r="HP7">
        <v>1</v>
      </c>
      <c r="HQ7">
        <v>2</v>
      </c>
      <c r="HR7">
        <v>1</v>
      </c>
      <c r="HS7">
        <v>2</v>
      </c>
      <c r="HT7">
        <v>2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2</v>
      </c>
      <c r="IH7">
        <v>1</v>
      </c>
      <c r="II7">
        <v>1</v>
      </c>
      <c r="IJ7">
        <v>1</v>
      </c>
      <c r="IK7">
        <v>1</v>
      </c>
      <c r="IL7">
        <v>2</v>
      </c>
      <c r="IM7">
        <v>2</v>
      </c>
      <c r="IN7">
        <v>2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2</v>
      </c>
      <c r="JI7">
        <v>1</v>
      </c>
      <c r="JJ7">
        <v>1</v>
      </c>
      <c r="JK7">
        <v>1</v>
      </c>
      <c r="JL7">
        <v>2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0</v>
      </c>
      <c r="NZ7">
        <v>0</v>
      </c>
      <c r="OA7">
        <v>1</v>
      </c>
      <c r="OB7">
        <v>1</v>
      </c>
      <c r="OC7">
        <v>0</v>
      </c>
      <c r="OD7">
        <v>1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1</v>
      </c>
      <c r="OO7">
        <v>0</v>
      </c>
      <c r="OP7">
        <v>0</v>
      </c>
      <c r="OQ7">
        <v>0</v>
      </c>
      <c r="OR7">
        <v>0</v>
      </c>
      <c r="OS7">
        <v>0</v>
      </c>
      <c r="OT7">
        <v>1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</v>
      </c>
      <c r="PU7">
        <v>0</v>
      </c>
      <c r="PV7">
        <v>1</v>
      </c>
      <c r="PW7">
        <v>1</v>
      </c>
      <c r="PX7">
        <v>1</v>
      </c>
      <c r="PY7">
        <v>0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</v>
      </c>
      <c r="RT7">
        <v>0</v>
      </c>
      <c r="RU7">
        <v>0</v>
      </c>
      <c r="RV7">
        <v>1</v>
      </c>
      <c r="RW7">
        <v>1</v>
      </c>
      <c r="RX7">
        <v>0</v>
      </c>
      <c r="RY7">
        <v>0</v>
      </c>
      <c r="AAV7">
        <v>2</v>
      </c>
    </row>
    <row r="8" spans="1:5157" x14ac:dyDescent="0.2">
      <c r="A8">
        <v>8139</v>
      </c>
      <c r="B8">
        <v>24</v>
      </c>
      <c r="D8" s="18"/>
      <c r="E8" s="19">
        <v>43122.599421296298</v>
      </c>
      <c r="F8">
        <v>25</v>
      </c>
      <c r="G8" s="6">
        <f>VLOOKUP(A8,'24mo'!B:D,3,FALSE)</f>
        <v>43123</v>
      </c>
      <c r="I8" t="s">
        <v>5767</v>
      </c>
      <c r="J8">
        <v>1</v>
      </c>
      <c r="K8">
        <v>0</v>
      </c>
      <c r="L8" t="s">
        <v>5174</v>
      </c>
      <c r="M8" s="7">
        <v>25</v>
      </c>
      <c r="N8">
        <v>6.8493150684931503E-2</v>
      </c>
      <c r="O8" t="s">
        <v>18</v>
      </c>
      <c r="Q8">
        <v>1</v>
      </c>
      <c r="U8" s="6">
        <v>42331</v>
      </c>
      <c r="V8" s="20">
        <v>1.5</v>
      </c>
      <c r="AE8">
        <v>22302</v>
      </c>
      <c r="AF8">
        <v>1</v>
      </c>
      <c r="AL8">
        <v>0</v>
      </c>
      <c r="AM8">
        <v>0</v>
      </c>
      <c r="AN8">
        <v>0</v>
      </c>
      <c r="BM8">
        <v>1</v>
      </c>
      <c r="BQ8">
        <v>1</v>
      </c>
      <c r="BR8">
        <v>1</v>
      </c>
      <c r="BS8">
        <v>1</v>
      </c>
      <c r="BY8">
        <v>0</v>
      </c>
      <c r="BZ8">
        <v>5</v>
      </c>
      <c r="CA8">
        <v>1</v>
      </c>
      <c r="CB8" t="s">
        <v>5241</v>
      </c>
      <c r="CF8">
        <v>0</v>
      </c>
      <c r="CG8">
        <v>1</v>
      </c>
      <c r="CM8">
        <v>0</v>
      </c>
      <c r="CN8">
        <v>5</v>
      </c>
      <c r="CO8">
        <v>0</v>
      </c>
      <c r="CP8" t="s">
        <v>5180</v>
      </c>
      <c r="CQ8">
        <v>1</v>
      </c>
      <c r="CR8">
        <v>0</v>
      </c>
      <c r="CS8">
        <v>0</v>
      </c>
      <c r="CT8">
        <v>1</v>
      </c>
      <c r="CU8">
        <v>999</v>
      </c>
      <c r="CV8">
        <v>1</v>
      </c>
      <c r="CW8">
        <v>999</v>
      </c>
      <c r="CX8" s="21">
        <v>1</v>
      </c>
      <c r="CY8" s="21">
        <v>1</v>
      </c>
      <c r="CZ8">
        <v>999</v>
      </c>
      <c r="DA8">
        <v>1</v>
      </c>
      <c r="DB8">
        <v>999</v>
      </c>
      <c r="DC8">
        <v>1</v>
      </c>
      <c r="DD8">
        <v>999</v>
      </c>
      <c r="DE8">
        <v>999</v>
      </c>
      <c r="DF8">
        <v>1</v>
      </c>
      <c r="DG8">
        <v>999</v>
      </c>
      <c r="DH8">
        <v>1</v>
      </c>
      <c r="DI8">
        <v>999</v>
      </c>
      <c r="DJ8">
        <v>1</v>
      </c>
      <c r="DK8">
        <v>1</v>
      </c>
      <c r="DL8">
        <v>999</v>
      </c>
      <c r="DM8">
        <v>1</v>
      </c>
      <c r="DN8">
        <v>999</v>
      </c>
      <c r="DO8">
        <v>999</v>
      </c>
      <c r="DP8">
        <v>999</v>
      </c>
      <c r="DQ8">
        <v>2</v>
      </c>
      <c r="DR8" s="22">
        <v>0</v>
      </c>
      <c r="DU8" s="21"/>
      <c r="DV8" s="21">
        <v>0</v>
      </c>
      <c r="DW8" s="22">
        <v>10</v>
      </c>
      <c r="DZ8" s="21"/>
      <c r="EA8" s="21">
        <v>0</v>
      </c>
      <c r="EB8" s="23">
        <v>1</v>
      </c>
      <c r="EC8" s="23">
        <v>30</v>
      </c>
      <c r="ED8">
        <v>7</v>
      </c>
      <c r="EE8" t="s">
        <v>5203</v>
      </c>
      <c r="EF8">
        <v>1</v>
      </c>
      <c r="EG8">
        <v>999</v>
      </c>
      <c r="EJ8">
        <v>100</v>
      </c>
      <c r="EK8">
        <v>1</v>
      </c>
      <c r="EL8">
        <v>1</v>
      </c>
      <c r="EM8">
        <v>1</v>
      </c>
      <c r="EN8">
        <v>1</v>
      </c>
      <c r="EO8">
        <v>1</v>
      </c>
      <c r="EQ8">
        <v>1</v>
      </c>
      <c r="ER8" t="s">
        <v>5783</v>
      </c>
      <c r="ES8">
        <v>0</v>
      </c>
      <c r="FZ8" s="24">
        <v>0</v>
      </c>
      <c r="GA8" s="24">
        <v>10</v>
      </c>
      <c r="GB8" s="25">
        <v>1</v>
      </c>
      <c r="GC8" s="26">
        <v>1</v>
      </c>
      <c r="GD8" s="27">
        <v>3</v>
      </c>
      <c r="GE8">
        <v>1</v>
      </c>
      <c r="GF8">
        <v>1</v>
      </c>
      <c r="GG8">
        <v>1</v>
      </c>
      <c r="GK8">
        <v>1</v>
      </c>
      <c r="GM8" t="s">
        <v>5784</v>
      </c>
      <c r="GN8">
        <v>3</v>
      </c>
      <c r="GO8">
        <v>2</v>
      </c>
      <c r="GP8">
        <v>2</v>
      </c>
      <c r="GT8">
        <v>2</v>
      </c>
      <c r="GW8">
        <v>8</v>
      </c>
      <c r="GX8">
        <v>15</v>
      </c>
      <c r="GY8">
        <v>2</v>
      </c>
      <c r="GZ8">
        <v>7</v>
      </c>
      <c r="HA8">
        <v>30</v>
      </c>
      <c r="HB8">
        <v>1</v>
      </c>
      <c r="HC8">
        <v>1</v>
      </c>
      <c r="HD8">
        <v>1</v>
      </c>
      <c r="HE8">
        <v>1</v>
      </c>
      <c r="HF8">
        <v>1</v>
      </c>
      <c r="HG8">
        <v>30</v>
      </c>
      <c r="HH8">
        <v>0</v>
      </c>
      <c r="HI8">
        <v>2</v>
      </c>
      <c r="HJ8">
        <v>3</v>
      </c>
      <c r="HK8">
        <v>2</v>
      </c>
      <c r="HL8">
        <v>3</v>
      </c>
      <c r="HM8">
        <v>2</v>
      </c>
      <c r="HN8">
        <v>1</v>
      </c>
      <c r="HO8">
        <v>2</v>
      </c>
      <c r="HP8">
        <v>2</v>
      </c>
      <c r="HQ8">
        <v>2</v>
      </c>
      <c r="HR8">
        <v>1</v>
      </c>
      <c r="HS8">
        <v>2</v>
      </c>
      <c r="HT8">
        <v>2</v>
      </c>
      <c r="HU8">
        <v>2</v>
      </c>
      <c r="HV8">
        <v>2</v>
      </c>
      <c r="HW8">
        <v>1</v>
      </c>
      <c r="HX8">
        <v>2</v>
      </c>
      <c r="HY8">
        <v>1</v>
      </c>
      <c r="HZ8">
        <v>2</v>
      </c>
      <c r="IA8">
        <v>2</v>
      </c>
      <c r="IB8">
        <v>1</v>
      </c>
      <c r="IC8">
        <v>2</v>
      </c>
      <c r="ID8">
        <v>2</v>
      </c>
      <c r="IE8">
        <v>2</v>
      </c>
      <c r="IF8">
        <v>2</v>
      </c>
      <c r="IG8">
        <v>2</v>
      </c>
      <c r="IH8">
        <v>1</v>
      </c>
      <c r="II8">
        <v>2</v>
      </c>
      <c r="IJ8">
        <v>2</v>
      </c>
      <c r="IK8">
        <v>2</v>
      </c>
      <c r="IL8">
        <v>2</v>
      </c>
      <c r="IM8">
        <v>2</v>
      </c>
      <c r="IN8">
        <v>1</v>
      </c>
      <c r="IO8">
        <v>2</v>
      </c>
      <c r="IP8">
        <v>2</v>
      </c>
      <c r="IQ8">
        <v>2</v>
      </c>
      <c r="IR8">
        <v>2</v>
      </c>
      <c r="IS8">
        <v>2</v>
      </c>
      <c r="IT8">
        <v>2</v>
      </c>
      <c r="IU8">
        <v>2</v>
      </c>
      <c r="IV8">
        <v>1</v>
      </c>
      <c r="IW8">
        <v>2</v>
      </c>
      <c r="IX8">
        <v>2</v>
      </c>
      <c r="IY8">
        <v>2</v>
      </c>
      <c r="IZ8">
        <v>2</v>
      </c>
      <c r="JA8">
        <v>1</v>
      </c>
      <c r="JB8">
        <v>2</v>
      </c>
      <c r="JC8">
        <v>1</v>
      </c>
      <c r="JD8">
        <v>1</v>
      </c>
      <c r="JE8">
        <v>1</v>
      </c>
      <c r="JF8">
        <v>2</v>
      </c>
      <c r="JG8">
        <v>2</v>
      </c>
      <c r="JH8">
        <v>2</v>
      </c>
      <c r="JI8">
        <v>2</v>
      </c>
      <c r="JJ8">
        <v>2</v>
      </c>
      <c r="JK8">
        <v>2</v>
      </c>
      <c r="JL8">
        <v>2</v>
      </c>
      <c r="JM8">
        <v>2</v>
      </c>
      <c r="JN8">
        <v>2</v>
      </c>
      <c r="JO8">
        <v>1</v>
      </c>
      <c r="JP8">
        <v>2</v>
      </c>
      <c r="JQ8">
        <v>1</v>
      </c>
      <c r="JR8">
        <v>2</v>
      </c>
      <c r="JS8">
        <v>2</v>
      </c>
      <c r="JT8">
        <v>1</v>
      </c>
      <c r="JU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0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0</v>
      </c>
      <c r="OW8">
        <v>1</v>
      </c>
      <c r="OX8">
        <v>1</v>
      </c>
      <c r="OY8">
        <v>1</v>
      </c>
      <c r="OZ8">
        <v>0</v>
      </c>
      <c r="PA8">
        <v>1</v>
      </c>
      <c r="PB8">
        <v>0</v>
      </c>
      <c r="PC8">
        <v>1</v>
      </c>
      <c r="PD8">
        <v>1</v>
      </c>
      <c r="PE8">
        <v>0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0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0</v>
      </c>
      <c r="QE8">
        <v>0</v>
      </c>
      <c r="QF8">
        <v>1</v>
      </c>
      <c r="QG8">
        <v>1</v>
      </c>
      <c r="QH8">
        <v>1</v>
      </c>
      <c r="QI8">
        <v>1</v>
      </c>
      <c r="QJ8">
        <v>0</v>
      </c>
      <c r="QK8">
        <v>1</v>
      </c>
      <c r="QL8">
        <v>1</v>
      </c>
      <c r="QM8">
        <v>1</v>
      </c>
      <c r="QN8">
        <v>0</v>
      </c>
      <c r="QO8">
        <v>0</v>
      </c>
      <c r="QP8">
        <v>1</v>
      </c>
      <c r="QQ8">
        <v>1</v>
      </c>
      <c r="QR8">
        <v>1</v>
      </c>
      <c r="QS8">
        <v>1</v>
      </c>
      <c r="QT8">
        <v>1</v>
      </c>
      <c r="QU8">
        <v>0</v>
      </c>
      <c r="QV8">
        <v>0</v>
      </c>
      <c r="QW8">
        <v>1</v>
      </c>
      <c r="QX8">
        <v>1</v>
      </c>
      <c r="QY8">
        <v>1</v>
      </c>
      <c r="QZ8">
        <v>0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1</v>
      </c>
      <c r="RH8">
        <v>1</v>
      </c>
      <c r="RI8">
        <v>1</v>
      </c>
      <c r="RJ8">
        <v>1</v>
      </c>
      <c r="RK8">
        <v>0</v>
      </c>
      <c r="RL8">
        <v>0</v>
      </c>
      <c r="RM8">
        <v>0</v>
      </c>
      <c r="RN8">
        <v>0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AAV8">
        <v>2</v>
      </c>
      <c r="GPG8">
        <v>38.81559753418</v>
      </c>
      <c r="GPH8">
        <v>-77.045303344727003</v>
      </c>
      <c r="GPI8">
        <v>-1</v>
      </c>
    </row>
    <row r="9" spans="1:5157" x14ac:dyDescent="0.2">
      <c r="A9">
        <v>8152</v>
      </c>
      <c r="B9">
        <v>24</v>
      </c>
      <c r="D9" s="18"/>
      <c r="E9" s="19">
        <v>42993.85796296296</v>
      </c>
      <c r="F9">
        <v>24</v>
      </c>
      <c r="G9" s="6">
        <f>VLOOKUP(A9,'24mo'!B:D,3,FALSE)</f>
        <v>42997</v>
      </c>
      <c r="I9" t="s">
        <v>5767</v>
      </c>
      <c r="J9">
        <v>1</v>
      </c>
      <c r="K9">
        <v>0</v>
      </c>
      <c r="L9" t="s">
        <v>5174</v>
      </c>
      <c r="M9" s="7">
        <v>24</v>
      </c>
      <c r="N9">
        <v>6.575342465753424E-2</v>
      </c>
      <c r="O9" t="s">
        <v>18</v>
      </c>
      <c r="Q9">
        <v>1</v>
      </c>
      <c r="U9" s="6">
        <v>42238</v>
      </c>
      <c r="V9" s="20">
        <v>0</v>
      </c>
      <c r="AE9">
        <v>22206</v>
      </c>
      <c r="AF9">
        <v>1</v>
      </c>
      <c r="AL9">
        <v>0</v>
      </c>
      <c r="AM9">
        <v>0</v>
      </c>
      <c r="AN9">
        <v>1</v>
      </c>
      <c r="AO9" s="6"/>
      <c r="BM9">
        <v>1</v>
      </c>
      <c r="BQ9">
        <v>1</v>
      </c>
      <c r="BR9">
        <v>1</v>
      </c>
      <c r="BS9">
        <v>1</v>
      </c>
      <c r="BY9">
        <v>0</v>
      </c>
      <c r="BZ9">
        <v>4</v>
      </c>
      <c r="CA9">
        <v>2</v>
      </c>
      <c r="CB9" t="s">
        <v>5734</v>
      </c>
      <c r="CF9">
        <v>0</v>
      </c>
      <c r="CG9">
        <v>1</v>
      </c>
      <c r="CM9">
        <v>0</v>
      </c>
      <c r="CN9">
        <v>5</v>
      </c>
      <c r="CO9">
        <v>0</v>
      </c>
      <c r="CP9" t="s">
        <v>5785</v>
      </c>
      <c r="CQ9">
        <v>0</v>
      </c>
      <c r="CT9">
        <v>1</v>
      </c>
      <c r="CU9">
        <v>1</v>
      </c>
      <c r="CV9">
        <v>1</v>
      </c>
      <c r="CW9">
        <v>999</v>
      </c>
      <c r="CX9" s="21">
        <v>1</v>
      </c>
      <c r="CY9" s="21">
        <v>1</v>
      </c>
      <c r="CZ9">
        <v>999</v>
      </c>
      <c r="DA9">
        <v>1</v>
      </c>
      <c r="DB9">
        <v>999</v>
      </c>
      <c r="DC9">
        <v>1</v>
      </c>
      <c r="DD9">
        <v>999</v>
      </c>
      <c r="DE9">
        <v>999</v>
      </c>
      <c r="DF9">
        <v>1</v>
      </c>
      <c r="DG9">
        <v>999</v>
      </c>
      <c r="DH9">
        <v>1</v>
      </c>
      <c r="DI9">
        <v>1</v>
      </c>
      <c r="DJ9">
        <v>999</v>
      </c>
      <c r="DK9">
        <v>1</v>
      </c>
      <c r="DL9">
        <v>999</v>
      </c>
      <c r="DM9">
        <v>3</v>
      </c>
      <c r="DN9">
        <v>999</v>
      </c>
      <c r="DO9">
        <v>999</v>
      </c>
      <c r="DP9">
        <v>3</v>
      </c>
      <c r="DQ9">
        <v>3</v>
      </c>
      <c r="DR9" s="22">
        <v>0</v>
      </c>
      <c r="DU9" s="21">
        <v>0</v>
      </c>
      <c r="DV9" s="21">
        <v>0</v>
      </c>
      <c r="DW9" s="22">
        <v>30</v>
      </c>
      <c r="DZ9" s="21">
        <v>0</v>
      </c>
      <c r="EA9" s="21">
        <v>0</v>
      </c>
      <c r="EB9" s="23">
        <v>0</v>
      </c>
      <c r="EC9" s="23">
        <v>30</v>
      </c>
      <c r="ED9">
        <v>14</v>
      </c>
      <c r="EE9" t="s">
        <v>5786</v>
      </c>
      <c r="EF9">
        <v>1</v>
      </c>
      <c r="EG9">
        <v>999</v>
      </c>
      <c r="EJ9">
        <v>100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S9">
        <v>0</v>
      </c>
      <c r="FZ9" s="24">
        <v>0</v>
      </c>
      <c r="GA9" s="24">
        <v>5</v>
      </c>
      <c r="GB9" s="25">
        <v>2</v>
      </c>
      <c r="GC9" s="26">
        <v>1</v>
      </c>
      <c r="GD9" s="27">
        <v>3</v>
      </c>
      <c r="GE9">
        <v>1</v>
      </c>
      <c r="GF9">
        <v>1</v>
      </c>
      <c r="GK9">
        <v>1</v>
      </c>
      <c r="GM9" t="s">
        <v>5787</v>
      </c>
      <c r="GN9">
        <v>3</v>
      </c>
      <c r="GO9">
        <v>2</v>
      </c>
      <c r="GT9">
        <v>3</v>
      </c>
      <c r="GW9">
        <v>7</v>
      </c>
      <c r="GX9">
        <v>30</v>
      </c>
      <c r="GY9">
        <v>2</v>
      </c>
      <c r="GZ9">
        <v>6</v>
      </c>
      <c r="HA9">
        <v>45</v>
      </c>
      <c r="HB9">
        <v>1</v>
      </c>
      <c r="HC9">
        <v>0</v>
      </c>
      <c r="HD9">
        <v>1</v>
      </c>
      <c r="HE9">
        <v>1</v>
      </c>
      <c r="HF9">
        <v>1</v>
      </c>
      <c r="HG9">
        <v>45</v>
      </c>
      <c r="HH9">
        <v>1</v>
      </c>
      <c r="HI9">
        <v>2</v>
      </c>
      <c r="HJ9">
        <v>3</v>
      </c>
      <c r="HK9">
        <v>2</v>
      </c>
      <c r="HL9">
        <v>3</v>
      </c>
      <c r="HM9">
        <v>2</v>
      </c>
      <c r="HN9">
        <v>2</v>
      </c>
      <c r="HO9">
        <v>2</v>
      </c>
      <c r="HP9">
        <v>2</v>
      </c>
      <c r="HQ9">
        <v>2</v>
      </c>
      <c r="HR9">
        <v>1</v>
      </c>
      <c r="HS9">
        <v>2</v>
      </c>
      <c r="HT9">
        <v>2</v>
      </c>
      <c r="HU9">
        <v>2</v>
      </c>
      <c r="HV9">
        <v>1</v>
      </c>
      <c r="HW9">
        <v>1</v>
      </c>
      <c r="HX9">
        <v>2</v>
      </c>
      <c r="HY9">
        <v>2</v>
      </c>
      <c r="HZ9">
        <v>2</v>
      </c>
      <c r="IA9">
        <v>2</v>
      </c>
      <c r="IB9">
        <v>1</v>
      </c>
      <c r="IC9">
        <v>2</v>
      </c>
      <c r="ID9">
        <v>2</v>
      </c>
      <c r="IE9">
        <v>2</v>
      </c>
      <c r="IF9">
        <v>2</v>
      </c>
      <c r="IG9">
        <v>2</v>
      </c>
      <c r="IH9">
        <v>1</v>
      </c>
      <c r="II9">
        <v>1</v>
      </c>
      <c r="IJ9">
        <v>2</v>
      </c>
      <c r="IK9">
        <v>2</v>
      </c>
      <c r="IL9">
        <v>2</v>
      </c>
      <c r="IM9">
        <v>2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1</v>
      </c>
      <c r="IY9">
        <v>1</v>
      </c>
      <c r="IZ9">
        <v>2</v>
      </c>
      <c r="JA9">
        <v>1</v>
      </c>
      <c r="JB9">
        <v>2</v>
      </c>
      <c r="JC9">
        <v>2</v>
      </c>
      <c r="JD9">
        <v>1</v>
      </c>
      <c r="JE9">
        <v>2</v>
      </c>
      <c r="JF9">
        <v>2</v>
      </c>
      <c r="JG9">
        <v>2</v>
      </c>
      <c r="JH9">
        <v>2</v>
      </c>
      <c r="JI9">
        <v>2</v>
      </c>
      <c r="JJ9">
        <v>1</v>
      </c>
      <c r="JK9">
        <v>2</v>
      </c>
      <c r="JL9">
        <v>2</v>
      </c>
      <c r="JM9">
        <v>2</v>
      </c>
      <c r="JN9">
        <v>2</v>
      </c>
      <c r="JO9">
        <v>1</v>
      </c>
      <c r="JP9">
        <v>2</v>
      </c>
      <c r="JQ9">
        <v>2</v>
      </c>
      <c r="JR9">
        <v>2</v>
      </c>
      <c r="JS9">
        <v>2</v>
      </c>
      <c r="JT9">
        <v>2</v>
      </c>
      <c r="JU9">
        <v>2</v>
      </c>
      <c r="NS9">
        <v>0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0</v>
      </c>
      <c r="OK9">
        <v>1</v>
      </c>
      <c r="OL9">
        <v>0</v>
      </c>
      <c r="OM9">
        <v>1</v>
      </c>
      <c r="ON9">
        <v>1</v>
      </c>
      <c r="OO9">
        <v>0</v>
      </c>
      <c r="OP9">
        <v>1</v>
      </c>
      <c r="OQ9">
        <v>1</v>
      </c>
      <c r="OR9">
        <v>1</v>
      </c>
      <c r="OS9">
        <v>0</v>
      </c>
      <c r="OT9">
        <v>1</v>
      </c>
      <c r="OU9">
        <v>1</v>
      </c>
      <c r="OV9">
        <v>0</v>
      </c>
      <c r="OW9">
        <v>1</v>
      </c>
      <c r="OX9">
        <v>1</v>
      </c>
      <c r="OY9">
        <v>1</v>
      </c>
      <c r="OZ9">
        <v>1</v>
      </c>
      <c r="PA9">
        <v>1</v>
      </c>
      <c r="PB9">
        <v>0</v>
      </c>
      <c r="PC9">
        <v>1</v>
      </c>
      <c r="PD9">
        <v>1</v>
      </c>
      <c r="PE9">
        <v>0</v>
      </c>
      <c r="PF9">
        <v>1</v>
      </c>
      <c r="PG9">
        <v>1</v>
      </c>
      <c r="PH9">
        <v>0</v>
      </c>
      <c r="PI9">
        <v>0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0</v>
      </c>
      <c r="PR9">
        <v>1</v>
      </c>
      <c r="PS9">
        <v>0</v>
      </c>
      <c r="PT9">
        <v>1</v>
      </c>
      <c r="PU9">
        <v>0</v>
      </c>
      <c r="PV9">
        <v>1</v>
      </c>
      <c r="PW9">
        <v>1</v>
      </c>
      <c r="PX9">
        <v>1</v>
      </c>
      <c r="PY9">
        <v>0</v>
      </c>
      <c r="PZ9">
        <v>1</v>
      </c>
      <c r="QA9">
        <v>1</v>
      </c>
      <c r="QB9">
        <v>0</v>
      </c>
      <c r="QC9">
        <v>1</v>
      </c>
      <c r="QD9">
        <v>0</v>
      </c>
      <c r="QE9">
        <v>0</v>
      </c>
      <c r="QF9">
        <v>1</v>
      </c>
      <c r="QG9">
        <v>0</v>
      </c>
      <c r="QH9">
        <v>1</v>
      </c>
      <c r="QI9">
        <v>0</v>
      </c>
      <c r="QJ9">
        <v>0</v>
      </c>
      <c r="QK9">
        <v>1</v>
      </c>
      <c r="QL9">
        <v>0</v>
      </c>
      <c r="QM9">
        <v>0</v>
      </c>
      <c r="QN9">
        <v>0</v>
      </c>
      <c r="QO9">
        <v>0</v>
      </c>
      <c r="QP9">
        <v>1</v>
      </c>
      <c r="QQ9">
        <v>1</v>
      </c>
      <c r="QR9">
        <v>0</v>
      </c>
      <c r="QS9">
        <v>0</v>
      </c>
      <c r="QT9">
        <v>1</v>
      </c>
      <c r="QU9">
        <v>0</v>
      </c>
      <c r="QV9">
        <v>0</v>
      </c>
      <c r="QW9">
        <v>1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1</v>
      </c>
      <c r="RP9">
        <v>0</v>
      </c>
      <c r="RQ9">
        <v>0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AAV9">
        <v>2</v>
      </c>
      <c r="GPG9">
        <v>38.860000610352003</v>
      </c>
      <c r="GPH9">
        <v>-77.098701477050994</v>
      </c>
      <c r="GPI9">
        <v>-1</v>
      </c>
    </row>
    <row r="10" spans="1:5157" x14ac:dyDescent="0.2">
      <c r="A10">
        <v>8155</v>
      </c>
      <c r="B10">
        <v>24</v>
      </c>
      <c r="D10" s="18"/>
      <c r="E10" s="19">
        <v>42997.895543981482</v>
      </c>
      <c r="F10">
        <v>24</v>
      </c>
      <c r="G10" s="6">
        <f>VLOOKUP(A10,'24mo'!B:D,3,FALSE)</f>
        <v>42999</v>
      </c>
      <c r="I10" t="s">
        <v>5767</v>
      </c>
      <c r="J10">
        <v>1</v>
      </c>
      <c r="K10">
        <v>0</v>
      </c>
      <c r="L10" t="s">
        <v>5174</v>
      </c>
      <c r="M10" s="7">
        <v>24</v>
      </c>
      <c r="N10">
        <v>6.575342465753424E-2</v>
      </c>
      <c r="O10" t="s">
        <v>18</v>
      </c>
      <c r="P10" t="s">
        <v>20</v>
      </c>
      <c r="Q10">
        <v>1</v>
      </c>
      <c r="U10" s="6">
        <v>42256</v>
      </c>
      <c r="V10" s="20">
        <v>1.5</v>
      </c>
      <c r="AE10">
        <v>20136</v>
      </c>
      <c r="AF10">
        <v>1</v>
      </c>
      <c r="AL10">
        <v>1</v>
      </c>
      <c r="AM10">
        <v>0</v>
      </c>
      <c r="AN10">
        <v>0</v>
      </c>
      <c r="BM10">
        <v>1</v>
      </c>
      <c r="BQ10">
        <v>0</v>
      </c>
      <c r="BR10">
        <v>1</v>
      </c>
      <c r="BS10">
        <v>1</v>
      </c>
      <c r="BY10">
        <v>0</v>
      </c>
      <c r="BZ10">
        <v>6</v>
      </c>
      <c r="CA10">
        <v>6</v>
      </c>
      <c r="CB10" t="s">
        <v>5788</v>
      </c>
      <c r="CF10">
        <v>1</v>
      </c>
      <c r="CG10">
        <v>1</v>
      </c>
      <c r="CM10">
        <v>1</v>
      </c>
      <c r="CN10">
        <v>5</v>
      </c>
      <c r="CO10">
        <v>6</v>
      </c>
      <c r="CP10" t="s">
        <v>5789</v>
      </c>
      <c r="CQ10">
        <v>2</v>
      </c>
      <c r="CR10">
        <v>0</v>
      </c>
      <c r="CS10">
        <v>2</v>
      </c>
      <c r="CT10">
        <v>1</v>
      </c>
      <c r="CU10">
        <v>1</v>
      </c>
      <c r="CV10">
        <v>1</v>
      </c>
      <c r="CW10">
        <v>999</v>
      </c>
      <c r="CX10" s="21">
        <v>1</v>
      </c>
      <c r="CY10" s="21">
        <v>1</v>
      </c>
      <c r="CZ10">
        <v>999</v>
      </c>
      <c r="DA10">
        <v>1</v>
      </c>
      <c r="DB10">
        <v>999</v>
      </c>
      <c r="DC10">
        <v>999</v>
      </c>
      <c r="DD10">
        <v>1</v>
      </c>
      <c r="DE10">
        <v>999</v>
      </c>
      <c r="DF10">
        <v>1</v>
      </c>
      <c r="DG10">
        <v>999</v>
      </c>
      <c r="DH10">
        <v>1</v>
      </c>
      <c r="DI10">
        <v>1</v>
      </c>
      <c r="DJ10">
        <v>999</v>
      </c>
      <c r="DK10">
        <v>999</v>
      </c>
      <c r="DL10">
        <v>1</v>
      </c>
      <c r="DM10">
        <v>999</v>
      </c>
      <c r="DN10">
        <v>999</v>
      </c>
      <c r="DO10">
        <v>999</v>
      </c>
      <c r="DP10">
        <v>3</v>
      </c>
      <c r="DQ10">
        <v>999</v>
      </c>
      <c r="DR10" s="22"/>
      <c r="DU10" s="21">
        <v>0</v>
      </c>
      <c r="DV10" s="21"/>
      <c r="DW10" s="22"/>
      <c r="DZ10" s="21">
        <v>0</v>
      </c>
      <c r="EA10" s="21"/>
      <c r="EB10" s="23">
        <v>1</v>
      </c>
      <c r="EC10" s="23">
        <v>0</v>
      </c>
      <c r="ED10">
        <v>10</v>
      </c>
      <c r="EE10" t="s">
        <v>5203</v>
      </c>
      <c r="EF10">
        <v>1</v>
      </c>
      <c r="EG10">
        <v>999</v>
      </c>
      <c r="EJ10">
        <v>60</v>
      </c>
      <c r="EK10">
        <v>1</v>
      </c>
      <c r="EL10">
        <v>1</v>
      </c>
      <c r="EM10">
        <v>1</v>
      </c>
      <c r="EN10">
        <v>1</v>
      </c>
      <c r="EO10">
        <v>1</v>
      </c>
      <c r="ES10">
        <v>1</v>
      </c>
      <c r="EU10">
        <v>1</v>
      </c>
      <c r="FG10">
        <v>40</v>
      </c>
      <c r="FH10">
        <v>1</v>
      </c>
      <c r="FK10">
        <v>1</v>
      </c>
      <c r="FT10" t="s">
        <v>18</v>
      </c>
      <c r="FU10">
        <v>6</v>
      </c>
      <c r="FV10">
        <v>6</v>
      </c>
      <c r="FW10">
        <v>3</v>
      </c>
      <c r="FX10">
        <v>3</v>
      </c>
      <c r="FY10">
        <v>4</v>
      </c>
      <c r="FZ10" s="24">
        <v>0</v>
      </c>
      <c r="GA10" s="24">
        <v>30</v>
      </c>
      <c r="GB10" s="25">
        <v>3</v>
      </c>
      <c r="GC10" s="26">
        <v>1</v>
      </c>
      <c r="GD10" s="27">
        <v>4</v>
      </c>
      <c r="GE10">
        <v>1</v>
      </c>
      <c r="GF10">
        <v>1</v>
      </c>
      <c r="GI10">
        <v>1</v>
      </c>
      <c r="GK10">
        <v>1</v>
      </c>
      <c r="GM10" t="s">
        <v>5790</v>
      </c>
      <c r="GN10">
        <v>3</v>
      </c>
      <c r="GO10">
        <v>3</v>
      </c>
      <c r="GR10">
        <v>3</v>
      </c>
      <c r="GT10">
        <v>3</v>
      </c>
      <c r="GW10">
        <v>8</v>
      </c>
      <c r="GX10">
        <v>30</v>
      </c>
      <c r="GY10">
        <v>2</v>
      </c>
      <c r="GZ10">
        <v>6</v>
      </c>
      <c r="HA10">
        <v>15</v>
      </c>
      <c r="HB10">
        <v>1</v>
      </c>
      <c r="HC10">
        <v>0</v>
      </c>
      <c r="HD10">
        <v>1</v>
      </c>
      <c r="HE10">
        <v>1</v>
      </c>
      <c r="HF10">
        <v>2</v>
      </c>
      <c r="HG10">
        <v>0</v>
      </c>
      <c r="HH10">
        <v>0</v>
      </c>
      <c r="HI10">
        <v>2</v>
      </c>
      <c r="HJ10">
        <v>3</v>
      </c>
      <c r="HK10">
        <v>1</v>
      </c>
      <c r="HL10">
        <v>1</v>
      </c>
      <c r="HM10">
        <v>1</v>
      </c>
      <c r="HN10">
        <v>2</v>
      </c>
      <c r="HO10">
        <v>1</v>
      </c>
      <c r="HP10">
        <v>2</v>
      </c>
      <c r="HQ10">
        <v>1</v>
      </c>
      <c r="HR10">
        <v>1</v>
      </c>
      <c r="HS10">
        <v>2</v>
      </c>
      <c r="HT10">
        <v>2</v>
      </c>
      <c r="HU10">
        <v>1</v>
      </c>
      <c r="HV10">
        <v>1</v>
      </c>
      <c r="HW10">
        <v>1</v>
      </c>
      <c r="HX10">
        <v>2</v>
      </c>
      <c r="HY10">
        <v>1</v>
      </c>
      <c r="HZ10">
        <v>2</v>
      </c>
      <c r="IA10">
        <v>1</v>
      </c>
      <c r="IB10">
        <v>1</v>
      </c>
      <c r="IC10">
        <v>2</v>
      </c>
      <c r="ID10">
        <v>1</v>
      </c>
      <c r="IE10">
        <v>2</v>
      </c>
      <c r="IF10">
        <v>1</v>
      </c>
      <c r="IG10">
        <v>2</v>
      </c>
      <c r="IH10">
        <v>1</v>
      </c>
      <c r="II10">
        <v>2</v>
      </c>
      <c r="IJ10">
        <v>2</v>
      </c>
      <c r="IK10">
        <v>1</v>
      </c>
      <c r="IL10">
        <v>2</v>
      </c>
      <c r="IM10">
        <v>2</v>
      </c>
      <c r="IN10">
        <v>1</v>
      </c>
      <c r="IO10">
        <v>2</v>
      </c>
      <c r="IP10">
        <v>2</v>
      </c>
      <c r="IQ10">
        <v>1</v>
      </c>
      <c r="IR10">
        <v>2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2</v>
      </c>
      <c r="JA10">
        <v>1</v>
      </c>
      <c r="JB10">
        <v>2</v>
      </c>
      <c r="JC10">
        <v>1</v>
      </c>
      <c r="JD10">
        <v>1</v>
      </c>
      <c r="JE10">
        <v>1</v>
      </c>
      <c r="JF10">
        <v>2</v>
      </c>
      <c r="JG10">
        <v>2</v>
      </c>
      <c r="JH10">
        <v>1</v>
      </c>
      <c r="JI10">
        <v>2</v>
      </c>
      <c r="JJ10">
        <v>1</v>
      </c>
      <c r="JK10">
        <v>1</v>
      </c>
      <c r="JL10">
        <v>2</v>
      </c>
      <c r="JM10">
        <v>1</v>
      </c>
      <c r="JN10">
        <v>2</v>
      </c>
      <c r="JO10">
        <v>1</v>
      </c>
      <c r="JP10">
        <v>1</v>
      </c>
      <c r="JQ10">
        <v>1</v>
      </c>
      <c r="JR10">
        <v>2</v>
      </c>
      <c r="JS10">
        <v>1</v>
      </c>
      <c r="JT10">
        <v>1</v>
      </c>
      <c r="JU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0</v>
      </c>
      <c r="OF10">
        <v>1</v>
      </c>
      <c r="OG10">
        <v>1</v>
      </c>
      <c r="OH10">
        <v>1</v>
      </c>
      <c r="OI10">
        <v>0</v>
      </c>
      <c r="OJ10">
        <v>1</v>
      </c>
      <c r="OK10">
        <v>1</v>
      </c>
      <c r="OL10">
        <v>0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0</v>
      </c>
      <c r="OW10">
        <v>1</v>
      </c>
      <c r="OX10">
        <v>1</v>
      </c>
      <c r="OY10">
        <v>1</v>
      </c>
      <c r="OZ10">
        <v>1</v>
      </c>
      <c r="PA10">
        <v>0</v>
      </c>
      <c r="PB10">
        <v>1</v>
      </c>
      <c r="PC10">
        <v>1</v>
      </c>
      <c r="PD10">
        <v>1</v>
      </c>
      <c r="PE10">
        <v>0</v>
      </c>
      <c r="PF10">
        <v>1</v>
      </c>
      <c r="PG10">
        <v>1</v>
      </c>
      <c r="PH10">
        <v>0</v>
      </c>
      <c r="PI10">
        <v>0</v>
      </c>
      <c r="PJ10">
        <v>1</v>
      </c>
      <c r="PK10">
        <v>1</v>
      </c>
      <c r="PL10">
        <v>0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0</v>
      </c>
      <c r="PV10">
        <v>1</v>
      </c>
      <c r="PW10">
        <v>1</v>
      </c>
      <c r="PX10">
        <v>1</v>
      </c>
      <c r="PY10">
        <v>0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1</v>
      </c>
      <c r="QK10">
        <v>1</v>
      </c>
      <c r="QL10">
        <v>1</v>
      </c>
      <c r="QM10">
        <v>1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0</v>
      </c>
      <c r="QV10">
        <v>0</v>
      </c>
      <c r="QW10">
        <v>1</v>
      </c>
      <c r="QX10">
        <v>0</v>
      </c>
      <c r="QY10">
        <v>1</v>
      </c>
      <c r="QZ10">
        <v>1</v>
      </c>
      <c r="RA10">
        <v>0</v>
      </c>
      <c r="RB10">
        <v>0</v>
      </c>
      <c r="RC10">
        <v>1</v>
      </c>
      <c r="RD10">
        <v>0</v>
      </c>
      <c r="RE10">
        <v>1</v>
      </c>
      <c r="RF10">
        <v>0</v>
      </c>
      <c r="RG10">
        <v>1</v>
      </c>
      <c r="RH10">
        <v>1</v>
      </c>
      <c r="RI10">
        <v>1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</v>
      </c>
      <c r="RP10">
        <v>1</v>
      </c>
      <c r="RQ10">
        <v>0</v>
      </c>
      <c r="RR10">
        <v>1</v>
      </c>
      <c r="RS10">
        <v>1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AAV10">
        <v>2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0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0</v>
      </c>
      <c r="AWH10">
        <v>1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1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1</v>
      </c>
      <c r="AWZ10">
        <v>1</v>
      </c>
      <c r="AXA10">
        <v>1</v>
      </c>
      <c r="AXB10">
        <v>0</v>
      </c>
      <c r="AXC10">
        <v>0</v>
      </c>
      <c r="AXD10">
        <v>0</v>
      </c>
      <c r="AXE10">
        <v>1</v>
      </c>
      <c r="AXF10">
        <v>1</v>
      </c>
      <c r="AXG10">
        <v>0</v>
      </c>
      <c r="AXH10">
        <v>1</v>
      </c>
      <c r="AXI10">
        <v>1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1</v>
      </c>
      <c r="AXP10">
        <v>1</v>
      </c>
      <c r="AXQ10">
        <v>0</v>
      </c>
      <c r="AXR10">
        <v>0</v>
      </c>
      <c r="AXS10">
        <v>0</v>
      </c>
      <c r="AXT10">
        <v>0</v>
      </c>
      <c r="AXU10">
        <v>1</v>
      </c>
      <c r="AXV10">
        <v>1</v>
      </c>
      <c r="AXW10">
        <v>0</v>
      </c>
      <c r="AXX10">
        <v>1</v>
      </c>
      <c r="AXY10">
        <v>1</v>
      </c>
      <c r="AXZ10">
        <v>1</v>
      </c>
      <c r="AYA10">
        <v>0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1</v>
      </c>
      <c r="AYI10">
        <v>0</v>
      </c>
      <c r="AYJ10">
        <v>1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1</v>
      </c>
      <c r="AYT10">
        <v>1</v>
      </c>
      <c r="AYU10">
        <v>1</v>
      </c>
      <c r="AYV10">
        <v>1</v>
      </c>
      <c r="AYW10">
        <v>0</v>
      </c>
      <c r="AYX10">
        <v>0</v>
      </c>
      <c r="AYY10">
        <v>1</v>
      </c>
      <c r="AYZ10">
        <v>0</v>
      </c>
      <c r="AZA10">
        <v>1</v>
      </c>
      <c r="AZB10">
        <v>0</v>
      </c>
      <c r="AZC10">
        <v>0</v>
      </c>
      <c r="AZD10">
        <v>0</v>
      </c>
      <c r="AZE10">
        <v>1</v>
      </c>
      <c r="AZF10">
        <v>0</v>
      </c>
      <c r="AZG10">
        <v>1</v>
      </c>
      <c r="AZH10">
        <v>0</v>
      </c>
      <c r="AZI10">
        <v>1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1</v>
      </c>
      <c r="AZR10">
        <v>1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1</v>
      </c>
      <c r="AZY10">
        <v>1</v>
      </c>
      <c r="AZZ10">
        <v>0</v>
      </c>
      <c r="BAA10">
        <v>1</v>
      </c>
      <c r="BIX10">
        <v>0</v>
      </c>
      <c r="GPG10">
        <v>38.869400024413999</v>
      </c>
      <c r="GPH10">
        <v>-77.637298583984006</v>
      </c>
      <c r="GPI10">
        <v>-1</v>
      </c>
    </row>
    <row r="11" spans="1:5157" x14ac:dyDescent="0.2">
      <c r="A11">
        <v>8156</v>
      </c>
      <c r="B11">
        <v>24</v>
      </c>
      <c r="D11" s="18"/>
      <c r="E11" s="19">
        <v>43012.457604166666</v>
      </c>
      <c r="F11">
        <v>24</v>
      </c>
      <c r="G11" s="6">
        <f>VLOOKUP(A11,'24mo'!B:D,3,FALSE)</f>
        <v>43012</v>
      </c>
      <c r="I11" t="s">
        <v>5767</v>
      </c>
      <c r="J11">
        <v>1</v>
      </c>
      <c r="K11">
        <v>0</v>
      </c>
      <c r="L11" t="s">
        <v>5174</v>
      </c>
      <c r="M11" s="7">
        <v>24</v>
      </c>
      <c r="N11">
        <v>6.575342465753424E-2</v>
      </c>
      <c r="O11" t="s">
        <v>18</v>
      </c>
      <c r="P11" t="s">
        <v>24</v>
      </c>
      <c r="Q11">
        <v>1</v>
      </c>
      <c r="U11" s="6">
        <v>42266</v>
      </c>
      <c r="V11" s="20">
        <v>4.5</v>
      </c>
      <c r="AE11">
        <v>22201</v>
      </c>
      <c r="AF11">
        <v>1</v>
      </c>
      <c r="AL11">
        <v>0</v>
      </c>
      <c r="AM11">
        <v>0</v>
      </c>
      <c r="AN11">
        <v>1</v>
      </c>
      <c r="AO11" s="6"/>
      <c r="BM11">
        <v>1</v>
      </c>
      <c r="BQ11">
        <v>1</v>
      </c>
      <c r="BR11">
        <v>999</v>
      </c>
      <c r="BS11">
        <v>1</v>
      </c>
      <c r="BY11">
        <v>0</v>
      </c>
      <c r="BZ11">
        <v>4</v>
      </c>
      <c r="CA11">
        <v>0</v>
      </c>
      <c r="CB11" t="s">
        <v>5334</v>
      </c>
      <c r="CF11">
        <v>0</v>
      </c>
      <c r="CG11">
        <v>1</v>
      </c>
      <c r="CM11">
        <v>0</v>
      </c>
      <c r="CN11">
        <v>6</v>
      </c>
      <c r="CO11">
        <v>0</v>
      </c>
      <c r="CP11" t="s">
        <v>5189</v>
      </c>
      <c r="CQ11">
        <v>0</v>
      </c>
      <c r="CT11">
        <v>1</v>
      </c>
      <c r="CU11">
        <v>1</v>
      </c>
      <c r="CV11">
        <v>1</v>
      </c>
      <c r="CW11">
        <v>999</v>
      </c>
      <c r="CX11" s="21">
        <v>1</v>
      </c>
      <c r="CY11" s="21">
        <v>999</v>
      </c>
      <c r="CZ11">
        <v>1</v>
      </c>
      <c r="DA11">
        <v>1</v>
      </c>
      <c r="DB11">
        <v>999</v>
      </c>
      <c r="DC11">
        <v>1</v>
      </c>
      <c r="DD11">
        <v>999</v>
      </c>
      <c r="DE11">
        <v>1</v>
      </c>
      <c r="DF11">
        <v>999</v>
      </c>
      <c r="DG11">
        <v>999</v>
      </c>
      <c r="DH11">
        <v>1</v>
      </c>
      <c r="DI11">
        <v>1</v>
      </c>
      <c r="DJ11">
        <v>999</v>
      </c>
      <c r="DK11">
        <v>1</v>
      </c>
      <c r="DL11">
        <v>999</v>
      </c>
      <c r="DM11">
        <v>3</v>
      </c>
      <c r="DN11">
        <v>0</v>
      </c>
      <c r="DO11">
        <v>999</v>
      </c>
      <c r="DP11">
        <v>0</v>
      </c>
      <c r="DQ11">
        <v>1</v>
      </c>
      <c r="DR11" s="22">
        <v>0</v>
      </c>
      <c r="DS11">
        <v>0</v>
      </c>
      <c r="DU11" s="21">
        <v>0</v>
      </c>
      <c r="DV11" s="21">
        <v>0</v>
      </c>
      <c r="DW11" s="22">
        <v>0</v>
      </c>
      <c r="DX11">
        <v>0</v>
      </c>
      <c r="DZ11" s="21">
        <v>15</v>
      </c>
      <c r="EA11" s="21">
        <v>0</v>
      </c>
      <c r="EB11" s="23">
        <v>1</v>
      </c>
      <c r="EC11" s="23">
        <v>1</v>
      </c>
      <c r="ED11">
        <v>11</v>
      </c>
      <c r="EE11" t="s">
        <v>5203</v>
      </c>
      <c r="EF11">
        <v>1</v>
      </c>
      <c r="EG11">
        <v>999</v>
      </c>
      <c r="EJ11">
        <v>100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S11">
        <v>1</v>
      </c>
      <c r="FA11">
        <v>1</v>
      </c>
      <c r="FD11" t="s">
        <v>24</v>
      </c>
      <c r="FG11">
        <v>10</v>
      </c>
      <c r="FL11">
        <v>1</v>
      </c>
      <c r="FT11" t="s">
        <v>18</v>
      </c>
      <c r="FU11">
        <v>0</v>
      </c>
      <c r="FV11">
        <v>0</v>
      </c>
      <c r="FW11">
        <v>0</v>
      </c>
      <c r="FX11">
        <v>0</v>
      </c>
      <c r="FY11">
        <v>0</v>
      </c>
      <c r="FZ11" s="24">
        <v>0</v>
      </c>
      <c r="GA11" s="24">
        <v>10</v>
      </c>
      <c r="GB11" s="25">
        <v>3</v>
      </c>
      <c r="GC11" s="26">
        <v>1</v>
      </c>
      <c r="GD11" s="27">
        <v>3</v>
      </c>
      <c r="GF11">
        <v>1</v>
      </c>
      <c r="GK11">
        <v>1</v>
      </c>
      <c r="GM11" t="s">
        <v>5791</v>
      </c>
      <c r="GO11">
        <v>2</v>
      </c>
      <c r="GT11">
        <v>4</v>
      </c>
      <c r="GW11">
        <v>8</v>
      </c>
      <c r="GX11">
        <v>15</v>
      </c>
      <c r="GY11">
        <v>2</v>
      </c>
      <c r="GZ11">
        <v>6</v>
      </c>
      <c r="HA11">
        <v>45</v>
      </c>
      <c r="HB11">
        <v>1</v>
      </c>
      <c r="HC11">
        <v>1</v>
      </c>
      <c r="HD11">
        <v>1</v>
      </c>
      <c r="HE11">
        <v>1</v>
      </c>
      <c r="HF11">
        <v>2</v>
      </c>
      <c r="HG11">
        <v>0</v>
      </c>
      <c r="HH11">
        <v>1</v>
      </c>
      <c r="HI11">
        <v>2</v>
      </c>
      <c r="HJ11">
        <v>3</v>
      </c>
      <c r="HK11">
        <v>2</v>
      </c>
      <c r="HL11">
        <v>1</v>
      </c>
      <c r="HM11">
        <v>2</v>
      </c>
      <c r="HN11">
        <v>2</v>
      </c>
      <c r="HO11">
        <v>2</v>
      </c>
      <c r="HP11">
        <v>2</v>
      </c>
      <c r="HQ11">
        <v>2</v>
      </c>
      <c r="HR11">
        <v>1</v>
      </c>
      <c r="HS11">
        <v>1</v>
      </c>
      <c r="HT11">
        <v>2</v>
      </c>
      <c r="HU11">
        <v>2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2</v>
      </c>
      <c r="IH11">
        <v>1</v>
      </c>
      <c r="II11">
        <v>2</v>
      </c>
      <c r="IJ11">
        <v>2</v>
      </c>
      <c r="IK11">
        <v>1</v>
      </c>
      <c r="IL11">
        <v>2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2</v>
      </c>
      <c r="IT11">
        <v>1</v>
      </c>
      <c r="IU11">
        <v>1</v>
      </c>
      <c r="IV11">
        <v>2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2</v>
      </c>
      <c r="JF11">
        <v>2</v>
      </c>
      <c r="JG11">
        <v>2</v>
      </c>
      <c r="JH11">
        <v>1</v>
      </c>
      <c r="JI11">
        <v>1</v>
      </c>
      <c r="JJ11">
        <v>2</v>
      </c>
      <c r="JK11">
        <v>1</v>
      </c>
      <c r="JL11">
        <v>1</v>
      </c>
      <c r="JM11">
        <v>3</v>
      </c>
      <c r="JN11">
        <v>2</v>
      </c>
      <c r="JO11">
        <v>2</v>
      </c>
      <c r="JP11">
        <v>2</v>
      </c>
      <c r="JQ11">
        <v>1</v>
      </c>
      <c r="JR11">
        <v>2</v>
      </c>
      <c r="JS11">
        <v>2</v>
      </c>
      <c r="JT11">
        <v>2</v>
      </c>
      <c r="JU11">
        <v>1</v>
      </c>
      <c r="NS11">
        <v>1</v>
      </c>
      <c r="NT11">
        <v>1</v>
      </c>
      <c r="NU11">
        <v>0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1</v>
      </c>
      <c r="OQ11">
        <v>0</v>
      </c>
      <c r="OR11">
        <v>1</v>
      </c>
      <c r="OS11">
        <v>0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0</v>
      </c>
      <c r="PK11">
        <v>1</v>
      </c>
      <c r="PL11">
        <v>0</v>
      </c>
      <c r="PM11">
        <v>1</v>
      </c>
      <c r="PN11">
        <v>1</v>
      </c>
      <c r="PO11">
        <v>1</v>
      </c>
      <c r="PP11">
        <v>1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1</v>
      </c>
      <c r="PW11">
        <v>1</v>
      </c>
      <c r="PX11">
        <v>1</v>
      </c>
      <c r="PY11">
        <v>0</v>
      </c>
      <c r="PZ11">
        <v>1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1</v>
      </c>
      <c r="QT11">
        <v>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1</v>
      </c>
      <c r="RS11">
        <v>1</v>
      </c>
      <c r="RT11">
        <v>0</v>
      </c>
      <c r="RU11">
        <v>1</v>
      </c>
      <c r="RV11">
        <v>1</v>
      </c>
      <c r="RW11">
        <v>1</v>
      </c>
      <c r="RX11">
        <v>1</v>
      </c>
      <c r="RY11">
        <v>0</v>
      </c>
      <c r="AAV11">
        <v>1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1</v>
      </c>
      <c r="EWE11">
        <v>1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FHD11">
        <v>0</v>
      </c>
      <c r="GPG11">
        <v>38.908401489257997</v>
      </c>
      <c r="GPH11">
        <v>-77.120101928710994</v>
      </c>
      <c r="GPI11">
        <v>-1</v>
      </c>
    </row>
    <row r="12" spans="1:5157" x14ac:dyDescent="0.2">
      <c r="A12">
        <v>8203</v>
      </c>
      <c r="B12">
        <v>24</v>
      </c>
      <c r="D12" s="18"/>
      <c r="E12" s="19">
        <v>42772.411030092589</v>
      </c>
      <c r="F12">
        <v>25</v>
      </c>
      <c r="G12" s="6">
        <f>VLOOKUP(A12,'24mo'!B:D,3,FALSE)</f>
        <v>42772</v>
      </c>
      <c r="I12" t="s">
        <v>5767</v>
      </c>
      <c r="J12">
        <v>1</v>
      </c>
      <c r="L12">
        <v>825</v>
      </c>
      <c r="M12" s="7">
        <v>25</v>
      </c>
      <c r="N12">
        <v>6.8493150684931503E-2</v>
      </c>
      <c r="O12" t="s">
        <v>18</v>
      </c>
      <c r="P12" t="s">
        <v>20</v>
      </c>
      <c r="Q12">
        <v>1</v>
      </c>
      <c r="U12" s="6">
        <v>41992</v>
      </c>
      <c r="V12" s="20">
        <v>0</v>
      </c>
      <c r="AE12">
        <v>22207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5</v>
      </c>
      <c r="BQ12">
        <v>1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0</v>
      </c>
      <c r="BY12">
        <v>0</v>
      </c>
      <c r="BZ12">
        <v>5</v>
      </c>
      <c r="CA12">
        <v>0</v>
      </c>
      <c r="CB12" t="s">
        <v>5792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M12">
        <v>1</v>
      </c>
      <c r="CN12">
        <v>5</v>
      </c>
      <c r="CO12">
        <v>0</v>
      </c>
      <c r="CP12" t="s">
        <v>5793</v>
      </c>
      <c r="CQ12">
        <v>0</v>
      </c>
      <c r="CT12">
        <v>1</v>
      </c>
      <c r="CU12">
        <v>1</v>
      </c>
      <c r="CV12">
        <v>1</v>
      </c>
      <c r="CW12">
        <v>0</v>
      </c>
      <c r="CX12" s="21">
        <v>1</v>
      </c>
      <c r="CY12" s="21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0</v>
      </c>
      <c r="DK12">
        <v>1</v>
      </c>
      <c r="DL12">
        <v>0</v>
      </c>
      <c r="DM12">
        <v>3</v>
      </c>
      <c r="DN12">
        <v>999</v>
      </c>
      <c r="DO12">
        <v>999</v>
      </c>
      <c r="DP12">
        <v>2</v>
      </c>
      <c r="DQ12">
        <v>2</v>
      </c>
      <c r="DR12" s="22">
        <v>1</v>
      </c>
      <c r="DU12" s="21">
        <v>0</v>
      </c>
      <c r="DV12" s="21">
        <v>0</v>
      </c>
      <c r="DW12" s="22">
        <v>0</v>
      </c>
      <c r="DZ12" s="21">
        <v>30</v>
      </c>
      <c r="EA12" s="21">
        <v>0</v>
      </c>
      <c r="EB12" s="23"/>
      <c r="EC12" s="23">
        <v>30</v>
      </c>
      <c r="ED12">
        <v>12</v>
      </c>
      <c r="EE12" t="s">
        <v>5794</v>
      </c>
      <c r="EF12">
        <v>1</v>
      </c>
      <c r="EJ12">
        <v>70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S12">
        <v>1</v>
      </c>
      <c r="EU12">
        <v>1</v>
      </c>
      <c r="FG12">
        <v>40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1</v>
      </c>
      <c r="FO12" t="s">
        <v>5368</v>
      </c>
      <c r="FP12">
        <v>2</v>
      </c>
      <c r="FT12" t="s">
        <v>20</v>
      </c>
      <c r="FU12">
        <v>1</v>
      </c>
      <c r="FV12" s="4">
        <v>0</v>
      </c>
      <c r="FW12" s="4">
        <v>3</v>
      </c>
      <c r="FX12" s="4">
        <v>0</v>
      </c>
      <c r="FY12" s="4">
        <v>1</v>
      </c>
      <c r="FZ12" s="24"/>
      <c r="GA12" s="24">
        <v>10</v>
      </c>
      <c r="GB12" s="25">
        <v>5</v>
      </c>
      <c r="GC12" s="26">
        <v>1</v>
      </c>
      <c r="GD12" s="27">
        <v>1</v>
      </c>
      <c r="GW12">
        <v>8</v>
      </c>
      <c r="GX12">
        <v>30</v>
      </c>
      <c r="GY12">
        <v>2</v>
      </c>
      <c r="GZ12">
        <v>8</v>
      </c>
      <c r="HA12">
        <v>20</v>
      </c>
      <c r="HB12">
        <v>1</v>
      </c>
      <c r="HC12">
        <v>0</v>
      </c>
      <c r="HD12">
        <v>1</v>
      </c>
      <c r="HE12">
        <v>1</v>
      </c>
      <c r="HF12">
        <v>2</v>
      </c>
      <c r="HG12">
        <v>0</v>
      </c>
      <c r="HH12">
        <v>1</v>
      </c>
      <c r="HI12">
        <v>2</v>
      </c>
      <c r="HJ12">
        <v>3</v>
      </c>
      <c r="HK12">
        <v>2</v>
      </c>
      <c r="HL12">
        <v>2</v>
      </c>
      <c r="HM12">
        <v>1</v>
      </c>
      <c r="HN12">
        <v>2</v>
      </c>
      <c r="HO12">
        <v>1</v>
      </c>
      <c r="HP12">
        <v>2</v>
      </c>
      <c r="HQ12">
        <v>2</v>
      </c>
      <c r="HR12">
        <v>2</v>
      </c>
      <c r="HS12">
        <v>2</v>
      </c>
      <c r="HT12">
        <v>1</v>
      </c>
      <c r="HU12">
        <v>2</v>
      </c>
      <c r="HV12">
        <v>2</v>
      </c>
      <c r="HW12">
        <v>1</v>
      </c>
      <c r="HX12">
        <v>1</v>
      </c>
      <c r="HY12">
        <v>1</v>
      </c>
      <c r="HZ12">
        <v>2</v>
      </c>
      <c r="IA12">
        <v>1</v>
      </c>
      <c r="IB12">
        <v>2</v>
      </c>
      <c r="IC12">
        <v>2</v>
      </c>
      <c r="ID12">
        <v>1</v>
      </c>
      <c r="IE12">
        <v>2</v>
      </c>
      <c r="IF12">
        <v>1</v>
      </c>
      <c r="IG12">
        <v>2</v>
      </c>
      <c r="IH12">
        <v>1</v>
      </c>
      <c r="II12">
        <v>1</v>
      </c>
      <c r="IJ12">
        <v>2</v>
      </c>
      <c r="IK12">
        <v>2</v>
      </c>
      <c r="IL12">
        <v>3</v>
      </c>
      <c r="IM12">
        <v>2</v>
      </c>
      <c r="IN12">
        <v>1</v>
      </c>
      <c r="IO12">
        <v>3</v>
      </c>
      <c r="IP12">
        <v>2</v>
      </c>
      <c r="IQ12">
        <v>1</v>
      </c>
      <c r="IR12">
        <v>2</v>
      </c>
      <c r="IS12">
        <v>1</v>
      </c>
      <c r="IT12">
        <v>2</v>
      </c>
      <c r="IU12">
        <v>2</v>
      </c>
      <c r="IV12">
        <v>1</v>
      </c>
      <c r="IW12">
        <v>1</v>
      </c>
      <c r="IX12">
        <v>1</v>
      </c>
      <c r="IY12">
        <v>1</v>
      </c>
      <c r="IZ12">
        <v>2</v>
      </c>
      <c r="JA12">
        <v>1</v>
      </c>
      <c r="JB12">
        <v>2</v>
      </c>
      <c r="JC12">
        <v>1</v>
      </c>
      <c r="JD12">
        <v>1</v>
      </c>
      <c r="JE12">
        <v>2</v>
      </c>
      <c r="JF12">
        <v>1</v>
      </c>
      <c r="JG12">
        <v>2</v>
      </c>
      <c r="JH12">
        <v>1</v>
      </c>
      <c r="JI12">
        <v>2</v>
      </c>
      <c r="JJ12">
        <v>1</v>
      </c>
      <c r="JK12">
        <v>1</v>
      </c>
      <c r="JL12">
        <v>1</v>
      </c>
      <c r="JM12">
        <v>2</v>
      </c>
      <c r="JN12">
        <v>1</v>
      </c>
      <c r="JO12">
        <v>1</v>
      </c>
      <c r="JP12">
        <v>3</v>
      </c>
      <c r="JQ12">
        <v>1</v>
      </c>
      <c r="JR12">
        <v>1</v>
      </c>
      <c r="JS12">
        <v>2</v>
      </c>
      <c r="JT12">
        <v>1</v>
      </c>
      <c r="JU12">
        <v>2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0</v>
      </c>
      <c r="OD12">
        <v>0</v>
      </c>
      <c r="OE12">
        <v>0</v>
      </c>
      <c r="OF12">
        <v>1</v>
      </c>
      <c r="OG12">
        <v>1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1</v>
      </c>
      <c r="ON12">
        <v>1</v>
      </c>
      <c r="OO12">
        <v>0</v>
      </c>
      <c r="OP12">
        <v>1</v>
      </c>
      <c r="OQ12">
        <v>0</v>
      </c>
      <c r="OR12">
        <v>1</v>
      </c>
      <c r="OS12">
        <v>0</v>
      </c>
      <c r="OT12">
        <v>1</v>
      </c>
      <c r="OU12">
        <v>1</v>
      </c>
      <c r="OV12">
        <v>0</v>
      </c>
      <c r="OW12">
        <v>1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</v>
      </c>
      <c r="PO12">
        <v>0</v>
      </c>
      <c r="PP12">
        <v>1</v>
      </c>
      <c r="PQ12">
        <v>0</v>
      </c>
      <c r="PR12">
        <v>0</v>
      </c>
      <c r="PS12">
        <v>0</v>
      </c>
      <c r="PT12">
        <v>1</v>
      </c>
      <c r="PU12">
        <v>0</v>
      </c>
      <c r="PV12">
        <v>1</v>
      </c>
      <c r="PW12">
        <v>1</v>
      </c>
      <c r="PX12">
        <v>1</v>
      </c>
      <c r="PY12">
        <v>0</v>
      </c>
      <c r="PZ12">
        <v>1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</v>
      </c>
      <c r="RV12">
        <v>1</v>
      </c>
      <c r="RW12">
        <v>1</v>
      </c>
      <c r="RX12">
        <v>0</v>
      </c>
      <c r="RY12">
        <v>1</v>
      </c>
      <c r="AAV12">
        <v>1</v>
      </c>
    </row>
    <row r="13" spans="1:5157" x14ac:dyDescent="0.2">
      <c r="A13">
        <v>8208</v>
      </c>
      <c r="B13">
        <v>24</v>
      </c>
      <c r="E13" s="18">
        <v>42814.713402777779</v>
      </c>
      <c r="F13">
        <v>27</v>
      </c>
      <c r="G13" s="6">
        <f>VLOOKUP(A13,'24mo'!B:D,3,FALSE)</f>
        <v>42815</v>
      </c>
      <c r="H13" s="30"/>
      <c r="I13" t="s">
        <v>5767</v>
      </c>
      <c r="L13">
        <v>1228</v>
      </c>
      <c r="M13" s="7">
        <v>27</v>
      </c>
      <c r="N13">
        <v>7.3972602739726029E-2</v>
      </c>
      <c r="O13" t="s">
        <v>5187</v>
      </c>
      <c r="P13" t="s">
        <v>20</v>
      </c>
      <c r="Q13" t="s">
        <v>5795</v>
      </c>
      <c r="U13" s="31">
        <v>41965</v>
      </c>
      <c r="V13" s="20">
        <v>0</v>
      </c>
      <c r="Y13" s="30"/>
      <c r="Z13" s="30"/>
      <c r="AA13" s="30"/>
      <c r="AE13">
        <v>22015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BQ13">
        <v>1</v>
      </c>
      <c r="BR13">
        <v>1</v>
      </c>
      <c r="BY13">
        <v>1</v>
      </c>
      <c r="BZ13">
        <v>5</v>
      </c>
      <c r="CA13">
        <v>2</v>
      </c>
      <c r="CB13" s="30" t="s">
        <v>5796</v>
      </c>
      <c r="CF13">
        <v>0</v>
      </c>
      <c r="CI13">
        <v>1</v>
      </c>
      <c r="CM13">
        <v>1</v>
      </c>
      <c r="CN13">
        <v>5</v>
      </c>
      <c r="CO13">
        <v>0</v>
      </c>
      <c r="CP13" s="30" t="s">
        <v>5797</v>
      </c>
      <c r="CQ13">
        <v>0</v>
      </c>
      <c r="CT13">
        <v>1</v>
      </c>
      <c r="CU13">
        <v>1</v>
      </c>
      <c r="CV13">
        <v>1</v>
      </c>
      <c r="CW13">
        <v>0</v>
      </c>
      <c r="CX13" s="21">
        <v>1</v>
      </c>
      <c r="CY13" s="21">
        <v>1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1</v>
      </c>
      <c r="DL13">
        <v>0</v>
      </c>
      <c r="DM13">
        <v>2</v>
      </c>
      <c r="DN13">
        <v>2</v>
      </c>
      <c r="DO13">
        <v>2</v>
      </c>
      <c r="DP13">
        <v>2</v>
      </c>
      <c r="DQ13">
        <v>2</v>
      </c>
      <c r="DR13" s="22"/>
      <c r="DU13" s="21"/>
      <c r="DV13" s="21"/>
      <c r="DW13" s="22"/>
      <c r="DZ13" s="21">
        <v>15</v>
      </c>
      <c r="EA13" s="21"/>
      <c r="EB13" s="23">
        <v>1</v>
      </c>
      <c r="EC13" s="23"/>
      <c r="ED13">
        <v>8</v>
      </c>
      <c r="EE13" t="s">
        <v>5203</v>
      </c>
      <c r="EF13">
        <v>1</v>
      </c>
      <c r="EJ13">
        <v>70</v>
      </c>
      <c r="EK13">
        <v>1</v>
      </c>
      <c r="EL13">
        <v>1</v>
      </c>
      <c r="EM13">
        <v>1</v>
      </c>
      <c r="EN13">
        <v>1</v>
      </c>
      <c r="EO13">
        <v>0</v>
      </c>
      <c r="EP13">
        <v>0</v>
      </c>
      <c r="EQ13">
        <v>0</v>
      </c>
      <c r="ES13">
        <v>1</v>
      </c>
      <c r="EU13">
        <v>1</v>
      </c>
      <c r="FG13">
        <v>30</v>
      </c>
      <c r="FH13">
        <v>1</v>
      </c>
      <c r="FI13">
        <v>1</v>
      </c>
      <c r="FJ13">
        <v>1</v>
      </c>
      <c r="FK13">
        <v>1</v>
      </c>
      <c r="FL13">
        <v>0</v>
      </c>
      <c r="FM13">
        <v>0</v>
      </c>
      <c r="FN13">
        <v>0</v>
      </c>
      <c r="FP13">
        <v>1</v>
      </c>
      <c r="FT13" t="s">
        <v>18</v>
      </c>
      <c r="FU13">
        <v>3</v>
      </c>
      <c r="FV13">
        <v>1</v>
      </c>
      <c r="FW13">
        <v>3</v>
      </c>
      <c r="FX13">
        <v>3</v>
      </c>
      <c r="FY13">
        <v>3</v>
      </c>
      <c r="FZ13" s="24"/>
      <c r="GA13" s="24">
        <v>30</v>
      </c>
      <c r="GB13" s="25">
        <v>5</v>
      </c>
      <c r="GC13" s="26">
        <v>2</v>
      </c>
      <c r="GD13" s="27">
        <v>3</v>
      </c>
      <c r="GW13">
        <v>8</v>
      </c>
      <c r="GX13">
        <v>45</v>
      </c>
      <c r="GY13">
        <v>2</v>
      </c>
      <c r="GZ13">
        <v>6</v>
      </c>
      <c r="HA13">
        <v>15</v>
      </c>
      <c r="HB13">
        <v>1</v>
      </c>
      <c r="HC13">
        <v>0</v>
      </c>
      <c r="HD13">
        <v>1</v>
      </c>
      <c r="HE13">
        <v>1</v>
      </c>
      <c r="HF13">
        <v>2</v>
      </c>
      <c r="HG13">
        <v>30</v>
      </c>
      <c r="HH13">
        <v>1</v>
      </c>
      <c r="HI13">
        <v>2</v>
      </c>
      <c r="HJ13">
        <v>3</v>
      </c>
      <c r="HK13">
        <v>2</v>
      </c>
      <c r="HL13">
        <v>1</v>
      </c>
      <c r="HM13">
        <v>1</v>
      </c>
      <c r="HN13">
        <v>1</v>
      </c>
      <c r="HO13">
        <v>1</v>
      </c>
      <c r="HP13">
        <v>2</v>
      </c>
      <c r="HQ13">
        <v>1</v>
      </c>
      <c r="HR13">
        <v>1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2</v>
      </c>
      <c r="JQ13">
        <v>1</v>
      </c>
      <c r="JR13">
        <v>1</v>
      </c>
      <c r="JS13">
        <v>1</v>
      </c>
      <c r="JT13">
        <v>1</v>
      </c>
      <c r="JU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0</v>
      </c>
      <c r="OL13">
        <v>0</v>
      </c>
      <c r="OM13">
        <v>1</v>
      </c>
      <c r="ON13">
        <v>1</v>
      </c>
      <c r="OO13">
        <v>0</v>
      </c>
      <c r="OP13">
        <v>1</v>
      </c>
      <c r="OQ13">
        <v>0</v>
      </c>
      <c r="OR13">
        <v>1</v>
      </c>
      <c r="OS13">
        <v>1</v>
      </c>
      <c r="OT13">
        <v>1</v>
      </c>
      <c r="OU13">
        <v>1</v>
      </c>
      <c r="OV13">
        <v>0</v>
      </c>
      <c r="OW13">
        <v>1</v>
      </c>
      <c r="OX13">
        <v>1</v>
      </c>
      <c r="OY13">
        <v>1</v>
      </c>
      <c r="OZ13">
        <v>1</v>
      </c>
      <c r="PA13">
        <v>0</v>
      </c>
      <c r="PB13">
        <v>0</v>
      </c>
      <c r="PC13">
        <v>1</v>
      </c>
      <c r="PD13">
        <v>1</v>
      </c>
      <c r="PE13">
        <v>0</v>
      </c>
      <c r="PF13">
        <v>1</v>
      </c>
      <c r="PG13">
        <v>1</v>
      </c>
      <c r="PH13">
        <v>1</v>
      </c>
      <c r="PI13">
        <v>0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0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0</v>
      </c>
      <c r="QJ13">
        <v>1</v>
      </c>
      <c r="QK13">
        <v>1</v>
      </c>
      <c r="QL13">
        <v>1</v>
      </c>
      <c r="QM13">
        <v>1</v>
      </c>
      <c r="QN13">
        <v>0</v>
      </c>
      <c r="QO13">
        <v>0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0</v>
      </c>
      <c r="QV13">
        <v>1</v>
      </c>
      <c r="QW13">
        <v>1</v>
      </c>
      <c r="QX13">
        <v>0</v>
      </c>
      <c r="QY13">
        <v>1</v>
      </c>
      <c r="QZ13">
        <v>1</v>
      </c>
      <c r="RA13">
        <v>0</v>
      </c>
      <c r="RB13">
        <v>0</v>
      </c>
      <c r="RC13">
        <v>1</v>
      </c>
      <c r="RD13">
        <v>0</v>
      </c>
      <c r="RE13">
        <v>1</v>
      </c>
      <c r="RF13">
        <v>0</v>
      </c>
      <c r="RG13">
        <v>1</v>
      </c>
      <c r="RH13">
        <v>1</v>
      </c>
      <c r="RI13">
        <v>1</v>
      </c>
      <c r="RJ13">
        <v>0</v>
      </c>
      <c r="RK13">
        <v>0</v>
      </c>
      <c r="RL13">
        <v>1</v>
      </c>
      <c r="RM13">
        <v>0</v>
      </c>
      <c r="RN13">
        <v>0</v>
      </c>
      <c r="RO13">
        <v>1</v>
      </c>
      <c r="RP13">
        <v>1</v>
      </c>
      <c r="RQ13">
        <v>0</v>
      </c>
      <c r="RR13">
        <v>1</v>
      </c>
      <c r="RS13">
        <v>1</v>
      </c>
      <c r="RT13">
        <v>0</v>
      </c>
      <c r="RU13">
        <v>1</v>
      </c>
      <c r="RV13">
        <v>1</v>
      </c>
      <c r="RW13">
        <v>1</v>
      </c>
      <c r="RX13">
        <v>1</v>
      </c>
      <c r="RY13">
        <v>1</v>
      </c>
      <c r="AAV13">
        <v>1</v>
      </c>
      <c r="AVU13">
        <v>0</v>
      </c>
      <c r="AVV13">
        <v>0</v>
      </c>
      <c r="AVW13">
        <v>0</v>
      </c>
      <c r="AVX13">
        <v>0</v>
      </c>
      <c r="AVY13">
        <v>1</v>
      </c>
      <c r="AVZ13">
        <v>1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1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1</v>
      </c>
      <c r="AWQ13">
        <v>1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1</v>
      </c>
      <c r="AWX13">
        <v>0</v>
      </c>
      <c r="AWY13">
        <v>0</v>
      </c>
      <c r="AWZ13">
        <v>1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0</v>
      </c>
      <c r="AXX13">
        <v>0</v>
      </c>
      <c r="AXY13">
        <v>1</v>
      </c>
      <c r="AXZ13">
        <v>1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1</v>
      </c>
      <c r="AZY13">
        <v>0</v>
      </c>
      <c r="AZZ13">
        <v>0</v>
      </c>
      <c r="BAA13">
        <v>0</v>
      </c>
      <c r="BIX13">
        <v>1</v>
      </c>
    </row>
    <row r="14" spans="1:5157" x14ac:dyDescent="0.2">
      <c r="A14">
        <v>8209</v>
      </c>
      <c r="B14">
        <v>24</v>
      </c>
      <c r="D14" s="18"/>
      <c r="E14" s="19">
        <v>42770.817743055559</v>
      </c>
      <c r="F14">
        <v>25</v>
      </c>
      <c r="G14" s="6">
        <f>VLOOKUP(A14,'24mo'!B:D,3,FALSE)</f>
        <v>42770</v>
      </c>
      <c r="I14" t="s">
        <v>5767</v>
      </c>
      <c r="L14">
        <v>1673</v>
      </c>
      <c r="M14" s="7">
        <v>25</v>
      </c>
      <c r="N14">
        <v>6.8493150684931503E-2</v>
      </c>
      <c r="O14" t="s">
        <v>18</v>
      </c>
      <c r="P14" t="s">
        <v>64</v>
      </c>
      <c r="Q14" t="s">
        <v>5795</v>
      </c>
      <c r="U14" s="6">
        <v>41993</v>
      </c>
      <c r="V14" s="20">
        <v>6</v>
      </c>
      <c r="AE14">
        <v>22207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</v>
      </c>
      <c r="AO14">
        <v>10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Y14">
        <v>0</v>
      </c>
      <c r="BZ14">
        <v>5</v>
      </c>
      <c r="CA14">
        <v>0</v>
      </c>
      <c r="CB14" t="s">
        <v>5798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M14">
        <v>0</v>
      </c>
      <c r="CN14">
        <v>5</v>
      </c>
      <c r="CO14">
        <v>0</v>
      </c>
      <c r="CP14" t="s">
        <v>5799</v>
      </c>
      <c r="CQ14">
        <v>3</v>
      </c>
      <c r="CR14">
        <v>1</v>
      </c>
      <c r="CS14" t="s">
        <v>5770</v>
      </c>
      <c r="CT14">
        <v>1</v>
      </c>
      <c r="CU14">
        <v>1</v>
      </c>
      <c r="CV14">
        <v>1</v>
      </c>
      <c r="CW14">
        <v>0</v>
      </c>
      <c r="CX14" s="21">
        <v>1</v>
      </c>
      <c r="CY14" s="21">
        <v>1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1</v>
      </c>
      <c r="DM14">
        <v>3</v>
      </c>
      <c r="DN14">
        <v>999</v>
      </c>
      <c r="DO14">
        <v>999</v>
      </c>
      <c r="DP14">
        <v>999</v>
      </c>
      <c r="DQ14">
        <v>999</v>
      </c>
      <c r="DR14" s="22">
        <v>0</v>
      </c>
      <c r="DU14" s="21"/>
      <c r="DV14" s="21"/>
      <c r="DW14" s="22">
        <v>30</v>
      </c>
      <c r="DZ14" s="21"/>
      <c r="EA14" s="21"/>
      <c r="EB14" s="23">
        <v>1</v>
      </c>
      <c r="EC14" s="23">
        <v>30</v>
      </c>
      <c r="EE14" t="s">
        <v>5490</v>
      </c>
      <c r="EF14">
        <v>1</v>
      </c>
      <c r="EJ14">
        <v>100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S14">
        <v>1</v>
      </c>
      <c r="EW14">
        <v>1</v>
      </c>
      <c r="FG14">
        <v>49</v>
      </c>
      <c r="FH14">
        <v>1</v>
      </c>
      <c r="FI14">
        <v>0</v>
      </c>
      <c r="FJ14">
        <v>1</v>
      </c>
      <c r="FK14">
        <v>0</v>
      </c>
      <c r="FL14">
        <v>0</v>
      </c>
      <c r="FM14">
        <v>1</v>
      </c>
      <c r="FN14">
        <v>0</v>
      </c>
      <c r="FP14">
        <v>1</v>
      </c>
      <c r="FT14" t="s">
        <v>18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24"/>
      <c r="GA14" s="24">
        <v>20</v>
      </c>
      <c r="GB14" s="25">
        <v>2</v>
      </c>
      <c r="GC14" s="26">
        <v>1</v>
      </c>
      <c r="GD14" s="27">
        <v>2</v>
      </c>
      <c r="GW14">
        <v>8</v>
      </c>
      <c r="GX14">
        <v>45</v>
      </c>
      <c r="GY14">
        <v>2</v>
      </c>
      <c r="GZ14">
        <v>7</v>
      </c>
      <c r="HA14">
        <v>10</v>
      </c>
      <c r="HB14">
        <v>1</v>
      </c>
      <c r="HC14">
        <v>1</v>
      </c>
      <c r="HD14">
        <v>1</v>
      </c>
      <c r="HE14">
        <v>1</v>
      </c>
      <c r="HF14">
        <v>2</v>
      </c>
      <c r="HG14">
        <v>0</v>
      </c>
      <c r="HH14">
        <v>1</v>
      </c>
      <c r="HI14">
        <v>2</v>
      </c>
      <c r="HJ14">
        <v>3</v>
      </c>
      <c r="HK14">
        <v>3</v>
      </c>
      <c r="HL14">
        <v>2</v>
      </c>
      <c r="HM14">
        <v>2</v>
      </c>
      <c r="HN14">
        <v>2</v>
      </c>
      <c r="HO14">
        <v>2</v>
      </c>
      <c r="HP14">
        <v>2</v>
      </c>
      <c r="HQ14">
        <v>2</v>
      </c>
      <c r="HR14">
        <v>2</v>
      </c>
      <c r="HS14">
        <v>2</v>
      </c>
      <c r="HT14">
        <v>1</v>
      </c>
      <c r="HU14">
        <v>2</v>
      </c>
      <c r="HV14">
        <v>2</v>
      </c>
      <c r="HW14">
        <v>1</v>
      </c>
      <c r="HX14">
        <v>1</v>
      </c>
      <c r="HY14">
        <v>2</v>
      </c>
      <c r="HZ14">
        <v>2</v>
      </c>
      <c r="IA14">
        <v>2</v>
      </c>
      <c r="IB14">
        <v>1</v>
      </c>
      <c r="IC14">
        <v>1</v>
      </c>
      <c r="ID14">
        <v>1</v>
      </c>
      <c r="IE14">
        <v>2</v>
      </c>
      <c r="IF14">
        <v>2</v>
      </c>
      <c r="IG14">
        <v>2</v>
      </c>
      <c r="IH14">
        <v>2</v>
      </c>
      <c r="II14">
        <v>1</v>
      </c>
      <c r="IJ14">
        <v>2</v>
      </c>
      <c r="IK14">
        <v>2</v>
      </c>
      <c r="IL14">
        <v>2</v>
      </c>
      <c r="IM14">
        <v>2</v>
      </c>
      <c r="IN14">
        <v>1</v>
      </c>
      <c r="IO14">
        <v>2</v>
      </c>
      <c r="IP14">
        <v>3</v>
      </c>
      <c r="IQ14">
        <v>2</v>
      </c>
      <c r="IR14">
        <v>3</v>
      </c>
      <c r="IS14">
        <v>2</v>
      </c>
      <c r="IT14">
        <v>1</v>
      </c>
      <c r="IU14">
        <v>1</v>
      </c>
      <c r="IV14">
        <v>3</v>
      </c>
      <c r="IW14">
        <v>1</v>
      </c>
      <c r="IX14">
        <v>1</v>
      </c>
      <c r="IY14">
        <v>2</v>
      </c>
      <c r="IZ14">
        <v>2</v>
      </c>
      <c r="JA14">
        <v>1</v>
      </c>
      <c r="JB14">
        <v>1</v>
      </c>
      <c r="JC14">
        <v>2</v>
      </c>
      <c r="JD14">
        <v>1</v>
      </c>
      <c r="JE14">
        <v>1</v>
      </c>
      <c r="JF14">
        <v>1</v>
      </c>
      <c r="JG14">
        <v>2</v>
      </c>
      <c r="JH14">
        <v>1</v>
      </c>
      <c r="JI14">
        <v>1</v>
      </c>
      <c r="JJ14">
        <v>1</v>
      </c>
      <c r="JK14">
        <v>1</v>
      </c>
      <c r="JL14">
        <v>2</v>
      </c>
      <c r="JM14">
        <v>1</v>
      </c>
      <c r="JN14">
        <v>1</v>
      </c>
      <c r="JO14">
        <v>2</v>
      </c>
      <c r="JP14">
        <v>2</v>
      </c>
      <c r="JQ14">
        <v>1</v>
      </c>
      <c r="JR14">
        <v>1</v>
      </c>
      <c r="JS14">
        <v>1</v>
      </c>
      <c r="JT14">
        <v>2</v>
      </c>
      <c r="JU14">
        <v>2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0</v>
      </c>
      <c r="OE14">
        <v>1</v>
      </c>
      <c r="OF14">
        <v>1</v>
      </c>
      <c r="OG14">
        <v>1</v>
      </c>
      <c r="OH14">
        <v>1</v>
      </c>
      <c r="OI14">
        <v>0</v>
      </c>
      <c r="OJ14">
        <v>0</v>
      </c>
      <c r="OK14">
        <v>1</v>
      </c>
      <c r="OL14">
        <v>0</v>
      </c>
      <c r="OM14">
        <v>1</v>
      </c>
      <c r="ON14">
        <v>1</v>
      </c>
      <c r="OO14">
        <v>0</v>
      </c>
      <c r="OP14">
        <v>1</v>
      </c>
      <c r="OQ14">
        <v>0</v>
      </c>
      <c r="OR14">
        <v>1</v>
      </c>
      <c r="OS14">
        <v>0</v>
      </c>
      <c r="OT14">
        <v>1</v>
      </c>
      <c r="OU14">
        <v>1</v>
      </c>
      <c r="OV14">
        <v>0</v>
      </c>
      <c r="OW14">
        <v>1</v>
      </c>
      <c r="OX14">
        <v>1</v>
      </c>
      <c r="OY14">
        <v>1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1</v>
      </c>
      <c r="PH14">
        <v>1</v>
      </c>
      <c r="PI14">
        <v>0</v>
      </c>
      <c r="PJ14">
        <v>0</v>
      </c>
      <c r="PK14">
        <v>1</v>
      </c>
      <c r="PL14">
        <v>0</v>
      </c>
      <c r="PM14">
        <v>0</v>
      </c>
      <c r="PN14">
        <v>1</v>
      </c>
      <c r="PO14">
        <v>1</v>
      </c>
      <c r="PP14">
        <v>1</v>
      </c>
      <c r="PQ14">
        <v>0</v>
      </c>
      <c r="PR14">
        <v>0</v>
      </c>
      <c r="PS14">
        <v>1</v>
      </c>
      <c r="PT14">
        <v>1</v>
      </c>
      <c r="PU14">
        <v>0</v>
      </c>
      <c r="PV14">
        <v>1</v>
      </c>
      <c r="PW14">
        <v>1</v>
      </c>
      <c r="PX14">
        <v>1</v>
      </c>
      <c r="PY14">
        <v>0</v>
      </c>
      <c r="PZ14">
        <v>1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1</v>
      </c>
      <c r="QG14">
        <v>1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0</v>
      </c>
      <c r="QV14">
        <v>0</v>
      </c>
      <c r="QW14">
        <v>0</v>
      </c>
      <c r="QX14">
        <v>0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1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</v>
      </c>
      <c r="RP14">
        <v>1</v>
      </c>
      <c r="RQ14">
        <v>0</v>
      </c>
      <c r="RR14">
        <v>1</v>
      </c>
      <c r="RS14">
        <v>1</v>
      </c>
      <c r="RT14">
        <v>0</v>
      </c>
      <c r="RU14">
        <v>1</v>
      </c>
      <c r="RV14">
        <v>1</v>
      </c>
      <c r="RW14">
        <v>1</v>
      </c>
      <c r="RX14">
        <v>1</v>
      </c>
      <c r="RY14">
        <v>0</v>
      </c>
      <c r="AAV14">
        <v>1</v>
      </c>
    </row>
    <row r="15" spans="1:5157" x14ac:dyDescent="0.2">
      <c r="A15">
        <v>8217</v>
      </c>
      <c r="B15">
        <v>24</v>
      </c>
      <c r="D15" s="18"/>
      <c r="E15" s="19">
        <v>42977.655451388891</v>
      </c>
      <c r="F15">
        <v>23</v>
      </c>
      <c r="G15" s="6">
        <f>VLOOKUP(A15,'24mo'!B:D,3,FALSE)</f>
        <v>42978</v>
      </c>
      <c r="I15" t="s">
        <v>5767</v>
      </c>
      <c r="J15">
        <v>1</v>
      </c>
      <c r="K15">
        <v>0</v>
      </c>
      <c r="L15" t="s">
        <v>5174</v>
      </c>
      <c r="M15" s="7">
        <v>23</v>
      </c>
      <c r="N15">
        <v>6.3013698630136991E-2</v>
      </c>
      <c r="O15" t="s">
        <v>18</v>
      </c>
      <c r="P15" t="s">
        <v>5800</v>
      </c>
      <c r="Q15">
        <v>1</v>
      </c>
      <c r="U15" s="6">
        <v>42248</v>
      </c>
      <c r="V15" s="20">
        <v>0</v>
      </c>
      <c r="AE15">
        <v>20003</v>
      </c>
      <c r="AF15">
        <v>1</v>
      </c>
      <c r="AL15">
        <v>0</v>
      </c>
      <c r="AM15">
        <v>1</v>
      </c>
      <c r="AN15">
        <v>0</v>
      </c>
      <c r="BM15">
        <v>1</v>
      </c>
      <c r="BQ15">
        <v>1</v>
      </c>
      <c r="BR15">
        <v>0</v>
      </c>
      <c r="BS15">
        <v>1</v>
      </c>
      <c r="BY15">
        <v>0</v>
      </c>
      <c r="BZ15">
        <v>5</v>
      </c>
      <c r="CA15">
        <v>0</v>
      </c>
      <c r="CB15" t="s">
        <v>5801</v>
      </c>
      <c r="CF15">
        <v>0</v>
      </c>
      <c r="CG15">
        <v>1</v>
      </c>
      <c r="CM15">
        <v>0</v>
      </c>
      <c r="CN15">
        <v>5</v>
      </c>
      <c r="CO15">
        <v>6</v>
      </c>
      <c r="CP15" t="s">
        <v>5334</v>
      </c>
      <c r="CQ15">
        <v>0</v>
      </c>
      <c r="CT15">
        <v>1</v>
      </c>
      <c r="CU15">
        <v>999</v>
      </c>
      <c r="CV15">
        <v>1</v>
      </c>
      <c r="CW15">
        <v>999</v>
      </c>
      <c r="CX15" s="21">
        <v>1</v>
      </c>
      <c r="CY15" s="21">
        <v>1</v>
      </c>
      <c r="CZ15">
        <v>1</v>
      </c>
      <c r="DA15">
        <v>1</v>
      </c>
      <c r="DB15">
        <v>999</v>
      </c>
      <c r="DC15">
        <v>1</v>
      </c>
      <c r="DD15">
        <v>999</v>
      </c>
      <c r="DE15">
        <v>999</v>
      </c>
      <c r="DF15">
        <v>1</v>
      </c>
      <c r="DG15">
        <v>999</v>
      </c>
      <c r="DH15">
        <v>1</v>
      </c>
      <c r="DI15">
        <v>1</v>
      </c>
      <c r="DJ15">
        <v>999</v>
      </c>
      <c r="DK15">
        <v>1</v>
      </c>
      <c r="DL15">
        <v>999</v>
      </c>
      <c r="DM15">
        <v>0</v>
      </c>
      <c r="DN15">
        <v>999</v>
      </c>
      <c r="DO15">
        <v>999</v>
      </c>
      <c r="DP15">
        <v>1</v>
      </c>
      <c r="DQ15">
        <v>0</v>
      </c>
      <c r="DR15" s="22">
        <v>1</v>
      </c>
      <c r="DU15" s="21">
        <v>0</v>
      </c>
      <c r="DV15" s="21">
        <v>0</v>
      </c>
      <c r="DW15" s="22">
        <v>40</v>
      </c>
      <c r="DZ15" s="21">
        <v>10</v>
      </c>
      <c r="EA15" s="21">
        <v>5</v>
      </c>
      <c r="EB15" s="23">
        <v>1</v>
      </c>
      <c r="EC15" s="23">
        <v>15</v>
      </c>
      <c r="ED15">
        <v>8</v>
      </c>
      <c r="EE15" t="s">
        <v>5195</v>
      </c>
      <c r="EF15">
        <v>1</v>
      </c>
      <c r="EG15">
        <v>999</v>
      </c>
      <c r="EJ15">
        <v>100</v>
      </c>
      <c r="EK15">
        <v>1</v>
      </c>
      <c r="EL15">
        <v>1</v>
      </c>
      <c r="EM15">
        <v>1</v>
      </c>
      <c r="EN15">
        <v>1</v>
      </c>
      <c r="EO15">
        <v>1</v>
      </c>
      <c r="ES15">
        <v>1</v>
      </c>
      <c r="EU15">
        <v>1</v>
      </c>
      <c r="EV15">
        <v>1</v>
      </c>
      <c r="EX15">
        <v>1</v>
      </c>
      <c r="EZ15">
        <v>1</v>
      </c>
      <c r="FA15">
        <v>1</v>
      </c>
      <c r="FD15" t="s">
        <v>5802</v>
      </c>
      <c r="FG15">
        <v>5</v>
      </c>
      <c r="FL15">
        <v>1</v>
      </c>
      <c r="FT15" t="s">
        <v>18</v>
      </c>
      <c r="FU15">
        <v>0</v>
      </c>
      <c r="FV15">
        <v>0</v>
      </c>
      <c r="FW15">
        <v>0</v>
      </c>
      <c r="FX15">
        <v>0</v>
      </c>
      <c r="FY15">
        <v>0</v>
      </c>
      <c r="FZ15" s="24">
        <v>2</v>
      </c>
      <c r="GA15" s="24">
        <v>0</v>
      </c>
      <c r="GB15" s="25">
        <v>4</v>
      </c>
      <c r="GC15" s="26">
        <v>1</v>
      </c>
      <c r="GD15" s="27">
        <v>3</v>
      </c>
      <c r="GE15">
        <v>1</v>
      </c>
      <c r="GF15">
        <v>1</v>
      </c>
      <c r="GH15">
        <v>1</v>
      </c>
      <c r="GI15">
        <v>1</v>
      </c>
      <c r="GN15">
        <v>1</v>
      </c>
      <c r="GO15">
        <v>2</v>
      </c>
      <c r="GQ15">
        <v>1</v>
      </c>
      <c r="GR15">
        <v>2</v>
      </c>
      <c r="GW15">
        <v>9</v>
      </c>
      <c r="GX15">
        <v>5</v>
      </c>
      <c r="GY15">
        <v>2</v>
      </c>
      <c r="GZ15">
        <v>6</v>
      </c>
      <c r="HA15">
        <v>15</v>
      </c>
      <c r="HB15">
        <v>1</v>
      </c>
      <c r="HC15">
        <v>0</v>
      </c>
      <c r="HD15">
        <v>1</v>
      </c>
      <c r="HE15">
        <v>1</v>
      </c>
      <c r="HF15">
        <v>2</v>
      </c>
      <c r="HG15">
        <v>15</v>
      </c>
      <c r="HH15">
        <v>1</v>
      </c>
      <c r="HI15">
        <v>2</v>
      </c>
      <c r="HJ15">
        <v>3</v>
      </c>
      <c r="HK15">
        <v>2</v>
      </c>
      <c r="HL15">
        <v>1</v>
      </c>
      <c r="HM15">
        <v>2</v>
      </c>
      <c r="HN15">
        <v>1</v>
      </c>
      <c r="HO15">
        <v>2</v>
      </c>
      <c r="HP15">
        <v>2</v>
      </c>
      <c r="HQ15">
        <v>2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1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1</v>
      </c>
      <c r="IF15">
        <v>2</v>
      </c>
      <c r="IG15">
        <v>3</v>
      </c>
      <c r="IH15">
        <v>1</v>
      </c>
      <c r="II15">
        <v>2</v>
      </c>
      <c r="IJ15">
        <v>2</v>
      </c>
      <c r="IK15">
        <v>2</v>
      </c>
      <c r="IL15">
        <v>2</v>
      </c>
      <c r="IM15">
        <v>1</v>
      </c>
      <c r="IN15">
        <v>2</v>
      </c>
      <c r="IO15">
        <v>2</v>
      </c>
      <c r="IP15">
        <v>2</v>
      </c>
      <c r="IQ15">
        <v>2</v>
      </c>
      <c r="IR15">
        <v>1</v>
      </c>
      <c r="IS15">
        <v>2</v>
      </c>
      <c r="IT15">
        <v>1</v>
      </c>
      <c r="IU15">
        <v>2</v>
      </c>
      <c r="IV15">
        <v>2</v>
      </c>
      <c r="IW15">
        <v>2</v>
      </c>
      <c r="IX15">
        <v>2</v>
      </c>
      <c r="IY15">
        <v>1</v>
      </c>
      <c r="IZ15">
        <v>2</v>
      </c>
      <c r="JA15">
        <v>1</v>
      </c>
      <c r="JB15">
        <v>1</v>
      </c>
      <c r="JC15">
        <v>2</v>
      </c>
      <c r="JD15">
        <v>1</v>
      </c>
      <c r="JE15">
        <v>1</v>
      </c>
      <c r="JF15">
        <v>1</v>
      </c>
      <c r="JG15">
        <v>2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2</v>
      </c>
      <c r="JN15">
        <v>1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  <c r="NS15">
        <v>1</v>
      </c>
      <c r="NT15">
        <v>1</v>
      </c>
      <c r="NU15">
        <v>0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1</v>
      </c>
      <c r="OQ15">
        <v>0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0</v>
      </c>
      <c r="PA15">
        <v>0</v>
      </c>
      <c r="PB15">
        <v>0</v>
      </c>
      <c r="PC15">
        <v>1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0</v>
      </c>
      <c r="PQ15">
        <v>1</v>
      </c>
      <c r="PR15">
        <v>0</v>
      </c>
      <c r="PS15">
        <v>1</v>
      </c>
      <c r="PT15">
        <v>1</v>
      </c>
      <c r="PU15">
        <v>0</v>
      </c>
      <c r="PV15">
        <v>1</v>
      </c>
      <c r="PW15">
        <v>1</v>
      </c>
      <c r="PX15">
        <v>1</v>
      </c>
      <c r="PY15">
        <v>0</v>
      </c>
      <c r="PZ15">
        <v>1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0</v>
      </c>
      <c r="QV15">
        <v>0</v>
      </c>
      <c r="QW15">
        <v>1</v>
      </c>
      <c r="QX15">
        <v>1</v>
      </c>
      <c r="QY15">
        <v>0</v>
      </c>
      <c r="QZ15">
        <v>0</v>
      </c>
      <c r="RA15">
        <v>0</v>
      </c>
      <c r="RB15">
        <v>0</v>
      </c>
      <c r="RC15">
        <v>1</v>
      </c>
      <c r="RD15">
        <v>0</v>
      </c>
      <c r="RE15">
        <v>1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1</v>
      </c>
      <c r="RP15">
        <v>1</v>
      </c>
      <c r="RQ15">
        <v>0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AAV15">
        <v>2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IX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ZY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DIA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QC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FHD15">
        <v>0</v>
      </c>
      <c r="GPG15">
        <v>38.903594970702997</v>
      </c>
      <c r="GPH15">
        <v>-77.451202392577997</v>
      </c>
      <c r="GPI15">
        <v>-1</v>
      </c>
    </row>
    <row r="16" spans="1:5157" x14ac:dyDescent="0.2">
      <c r="A16">
        <v>8219</v>
      </c>
      <c r="B16">
        <v>24</v>
      </c>
      <c r="D16" s="18"/>
      <c r="E16" s="19">
        <v>42767.906377314815</v>
      </c>
      <c r="F16">
        <v>24</v>
      </c>
      <c r="G16" s="6">
        <f>VLOOKUP(A16,'24mo'!B:D,3,FALSE)</f>
        <v>42770</v>
      </c>
      <c r="I16" t="s">
        <v>5767</v>
      </c>
      <c r="J16">
        <v>1</v>
      </c>
      <c r="L16">
        <v>1496</v>
      </c>
      <c r="M16" s="7">
        <v>24</v>
      </c>
      <c r="N16">
        <v>6.575342465753424E-2</v>
      </c>
      <c r="O16" t="s">
        <v>21</v>
      </c>
      <c r="P16" t="s">
        <v>18</v>
      </c>
      <c r="Q16">
        <v>1</v>
      </c>
      <c r="U16" s="6">
        <v>42007</v>
      </c>
      <c r="V16" s="20">
        <v>2</v>
      </c>
      <c r="AE16">
        <v>22207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0</v>
      </c>
      <c r="BY16">
        <v>0</v>
      </c>
      <c r="BZ16">
        <v>5</v>
      </c>
      <c r="CA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M16">
        <v>0</v>
      </c>
      <c r="CN16">
        <v>5</v>
      </c>
      <c r="CO16">
        <v>0</v>
      </c>
      <c r="CP16" t="s">
        <v>5803</v>
      </c>
      <c r="CQ16">
        <v>0</v>
      </c>
      <c r="CT16">
        <v>1</v>
      </c>
      <c r="CU16">
        <v>1</v>
      </c>
      <c r="CV16">
        <v>1</v>
      </c>
      <c r="CW16">
        <v>0</v>
      </c>
      <c r="CX16" s="21">
        <v>1</v>
      </c>
      <c r="CY16" s="21">
        <v>1</v>
      </c>
      <c r="CZ16">
        <v>1</v>
      </c>
      <c r="DA16">
        <v>1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1</v>
      </c>
      <c r="DK16">
        <v>1</v>
      </c>
      <c r="DL16">
        <v>0</v>
      </c>
      <c r="DM16">
        <v>999</v>
      </c>
      <c r="DN16">
        <v>999</v>
      </c>
      <c r="DO16">
        <v>999</v>
      </c>
      <c r="DP16">
        <v>999</v>
      </c>
      <c r="DQ16">
        <v>2</v>
      </c>
      <c r="DR16" s="22"/>
      <c r="DU16" s="21"/>
      <c r="DV16" s="21"/>
      <c r="DW16" s="22"/>
      <c r="DZ16" s="21"/>
      <c r="EA16" s="21">
        <v>7.5</v>
      </c>
      <c r="EB16" s="23"/>
      <c r="EC16" s="23">
        <v>30</v>
      </c>
      <c r="ED16">
        <v>12</v>
      </c>
      <c r="EF16">
        <v>3</v>
      </c>
      <c r="EJ16">
        <v>999</v>
      </c>
      <c r="EK16">
        <v>1</v>
      </c>
      <c r="EL16">
        <v>1</v>
      </c>
      <c r="EM16">
        <v>0</v>
      </c>
      <c r="EN16">
        <v>0</v>
      </c>
      <c r="EO16">
        <v>1</v>
      </c>
      <c r="EP16">
        <v>0</v>
      </c>
      <c r="EQ16">
        <v>1</v>
      </c>
      <c r="ER16" t="s">
        <v>5215</v>
      </c>
      <c r="ES16">
        <v>1</v>
      </c>
      <c r="ET16">
        <v>1</v>
      </c>
      <c r="FG16">
        <v>999</v>
      </c>
      <c r="FH16">
        <v>1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1</v>
      </c>
      <c r="FO16" t="s">
        <v>5804</v>
      </c>
      <c r="FP16">
        <v>3</v>
      </c>
      <c r="FT16" t="s">
        <v>21</v>
      </c>
      <c r="FU16">
        <v>1</v>
      </c>
      <c r="FV16">
        <v>1</v>
      </c>
      <c r="FW16">
        <v>2</v>
      </c>
      <c r="FX16" s="4">
        <v>3</v>
      </c>
      <c r="FY16">
        <v>1</v>
      </c>
      <c r="FZ16" s="24"/>
      <c r="GA16" s="24">
        <v>10</v>
      </c>
      <c r="GB16" s="25">
        <v>2</v>
      </c>
      <c r="GC16" s="26">
        <v>1</v>
      </c>
      <c r="GD16" s="27">
        <v>3</v>
      </c>
      <c r="GW16">
        <v>8</v>
      </c>
      <c r="GX16">
        <v>30</v>
      </c>
      <c r="GY16">
        <v>2</v>
      </c>
      <c r="GZ16">
        <v>7</v>
      </c>
      <c r="HA16">
        <v>30</v>
      </c>
      <c r="HB16">
        <v>1</v>
      </c>
      <c r="HC16">
        <v>0</v>
      </c>
      <c r="HD16">
        <v>1</v>
      </c>
      <c r="HE16">
        <v>1</v>
      </c>
      <c r="HF16">
        <v>2</v>
      </c>
      <c r="HG16">
        <v>0</v>
      </c>
      <c r="HH16">
        <v>1</v>
      </c>
      <c r="HI16">
        <v>2</v>
      </c>
      <c r="HJ16">
        <v>3</v>
      </c>
      <c r="HK16">
        <v>2</v>
      </c>
      <c r="HL16">
        <v>3</v>
      </c>
      <c r="HM16">
        <v>2</v>
      </c>
      <c r="HN16">
        <v>3</v>
      </c>
      <c r="HO16">
        <v>2</v>
      </c>
      <c r="HP16">
        <v>3</v>
      </c>
      <c r="HQ16">
        <v>2</v>
      </c>
      <c r="HR16">
        <v>1</v>
      </c>
      <c r="HS16">
        <v>2</v>
      </c>
      <c r="HT16">
        <v>3</v>
      </c>
      <c r="HU16">
        <v>2</v>
      </c>
      <c r="HV16">
        <v>1</v>
      </c>
      <c r="HW16">
        <v>1</v>
      </c>
      <c r="HX16">
        <v>1</v>
      </c>
      <c r="HY16">
        <v>2</v>
      </c>
      <c r="HZ16">
        <v>2</v>
      </c>
      <c r="IA16">
        <v>1</v>
      </c>
      <c r="IB16">
        <v>1</v>
      </c>
      <c r="IC16">
        <v>1</v>
      </c>
      <c r="ID16">
        <v>2</v>
      </c>
      <c r="IE16">
        <v>2</v>
      </c>
      <c r="IF16">
        <v>1</v>
      </c>
      <c r="IG16">
        <v>1</v>
      </c>
      <c r="IH16">
        <v>1</v>
      </c>
      <c r="II16">
        <v>2</v>
      </c>
      <c r="IJ16">
        <v>2</v>
      </c>
      <c r="IK16">
        <v>2</v>
      </c>
      <c r="IL16">
        <v>1</v>
      </c>
      <c r="IM16">
        <v>2</v>
      </c>
      <c r="IN16">
        <v>1</v>
      </c>
      <c r="IO16">
        <v>2</v>
      </c>
      <c r="IP16">
        <v>2</v>
      </c>
      <c r="IQ16">
        <v>3</v>
      </c>
      <c r="IR16">
        <v>2</v>
      </c>
      <c r="IS16">
        <v>2</v>
      </c>
      <c r="IT16">
        <v>2</v>
      </c>
      <c r="IU16">
        <v>1</v>
      </c>
      <c r="IV16">
        <v>1</v>
      </c>
      <c r="IW16">
        <v>2</v>
      </c>
      <c r="IX16">
        <v>2</v>
      </c>
      <c r="IY16">
        <v>2</v>
      </c>
      <c r="IZ16">
        <v>2</v>
      </c>
      <c r="JA16">
        <v>1</v>
      </c>
      <c r="JB16">
        <v>1</v>
      </c>
      <c r="JC16">
        <v>2</v>
      </c>
      <c r="JD16">
        <v>1</v>
      </c>
      <c r="JE16">
        <v>1</v>
      </c>
      <c r="JF16">
        <v>1</v>
      </c>
      <c r="JG16">
        <v>2</v>
      </c>
      <c r="JH16">
        <v>3</v>
      </c>
      <c r="JI16">
        <v>2</v>
      </c>
      <c r="JJ16">
        <v>1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1</v>
      </c>
      <c r="JQ16">
        <v>1</v>
      </c>
      <c r="JR16">
        <v>1</v>
      </c>
      <c r="JS16">
        <v>2</v>
      </c>
      <c r="JT16">
        <v>1</v>
      </c>
      <c r="JU16">
        <v>2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0</v>
      </c>
      <c r="AFD16">
        <v>0</v>
      </c>
      <c r="AFE16">
        <v>1</v>
      </c>
      <c r="AFF16">
        <v>1</v>
      </c>
      <c r="AFG16">
        <v>0</v>
      </c>
      <c r="AFH16">
        <v>1</v>
      </c>
      <c r="AFI16">
        <v>1</v>
      </c>
      <c r="AFJ16">
        <v>0</v>
      </c>
      <c r="AFK16">
        <v>1</v>
      </c>
      <c r="AFL16">
        <v>0</v>
      </c>
      <c r="AFM16">
        <v>0</v>
      </c>
      <c r="AFN16">
        <v>1</v>
      </c>
      <c r="AFO16">
        <v>1</v>
      </c>
      <c r="AFP16">
        <v>0</v>
      </c>
      <c r="AFQ16">
        <v>1</v>
      </c>
      <c r="AFR16">
        <v>1</v>
      </c>
      <c r="AFS16">
        <v>1</v>
      </c>
      <c r="AFT16">
        <v>0</v>
      </c>
      <c r="AFU16">
        <v>1</v>
      </c>
      <c r="AFV16">
        <v>1</v>
      </c>
      <c r="AFW16">
        <v>0</v>
      </c>
      <c r="AFX16">
        <v>1</v>
      </c>
      <c r="AFY16">
        <v>1</v>
      </c>
      <c r="AFZ16">
        <v>1</v>
      </c>
      <c r="AGA16">
        <v>0</v>
      </c>
      <c r="AGB16">
        <v>0</v>
      </c>
      <c r="AGC16">
        <v>0</v>
      </c>
      <c r="AGD16">
        <v>0</v>
      </c>
      <c r="AGE16">
        <v>1</v>
      </c>
      <c r="AGF16">
        <v>0</v>
      </c>
      <c r="AGG16">
        <v>0</v>
      </c>
      <c r="AGH16">
        <v>1</v>
      </c>
      <c r="AGI16">
        <v>0</v>
      </c>
      <c r="AGJ16">
        <v>0</v>
      </c>
      <c r="AGK16">
        <v>1</v>
      </c>
      <c r="AGL16">
        <v>1</v>
      </c>
      <c r="AGM16">
        <v>0</v>
      </c>
      <c r="AGN16">
        <v>0</v>
      </c>
      <c r="AGO16">
        <v>1</v>
      </c>
      <c r="AGP16">
        <v>0</v>
      </c>
      <c r="AGQ16">
        <v>1</v>
      </c>
      <c r="AGR16">
        <v>0</v>
      </c>
      <c r="AGS16">
        <v>0</v>
      </c>
      <c r="AGT16">
        <v>1</v>
      </c>
      <c r="AGU16">
        <v>1</v>
      </c>
      <c r="AGV16">
        <v>0</v>
      </c>
      <c r="AGW16">
        <v>1</v>
      </c>
      <c r="AGX16">
        <v>1</v>
      </c>
      <c r="AGY16">
        <v>1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1</v>
      </c>
      <c r="AHF16">
        <v>0</v>
      </c>
      <c r="AHG16">
        <v>1</v>
      </c>
      <c r="AHH16">
        <v>1</v>
      </c>
      <c r="AHI16">
        <v>0</v>
      </c>
      <c r="AHJ16">
        <v>0</v>
      </c>
      <c r="AHK16">
        <v>0</v>
      </c>
      <c r="AHL16">
        <v>0</v>
      </c>
      <c r="AHM16">
        <v>1</v>
      </c>
      <c r="AHN16">
        <v>0</v>
      </c>
      <c r="AHO16">
        <v>0</v>
      </c>
      <c r="AHP16">
        <v>0</v>
      </c>
      <c r="AHQ16">
        <v>1</v>
      </c>
      <c r="AHR16">
        <v>1</v>
      </c>
      <c r="AHS16">
        <v>0</v>
      </c>
      <c r="AHT16">
        <v>1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1</v>
      </c>
      <c r="AIR16">
        <v>0</v>
      </c>
      <c r="AIS16">
        <v>0</v>
      </c>
      <c r="AIT16">
        <v>1</v>
      </c>
      <c r="AIU16">
        <v>0</v>
      </c>
      <c r="AIV16">
        <v>1</v>
      </c>
      <c r="AIW16">
        <v>1</v>
      </c>
      <c r="AIX16">
        <v>1</v>
      </c>
      <c r="AIY16">
        <v>1</v>
      </c>
      <c r="AIZ16">
        <v>1</v>
      </c>
      <c r="ARW16">
        <v>1</v>
      </c>
    </row>
    <row r="17" spans="1:4268 5155:5157" x14ac:dyDescent="0.2">
      <c r="A17">
        <v>8229</v>
      </c>
      <c r="B17">
        <v>24</v>
      </c>
      <c r="D17" s="18"/>
      <c r="E17" s="28">
        <v>43218</v>
      </c>
      <c r="F17">
        <v>26</v>
      </c>
      <c r="G17" s="6">
        <f>VLOOKUP(A17,'24mo'!B:D,3,FALSE)</f>
        <v>43218</v>
      </c>
      <c r="I17" t="s">
        <v>5767</v>
      </c>
      <c r="J17">
        <v>1</v>
      </c>
      <c r="K17">
        <v>0</v>
      </c>
      <c r="L17" t="s">
        <v>5174</v>
      </c>
      <c r="M17" s="7">
        <v>26</v>
      </c>
      <c r="N17">
        <v>7.1232876712328766E-2</v>
      </c>
      <c r="O17" t="s">
        <v>18</v>
      </c>
      <c r="P17" t="s">
        <v>20</v>
      </c>
      <c r="Q17">
        <v>1</v>
      </c>
      <c r="U17" s="6">
        <v>42421</v>
      </c>
      <c r="V17" s="20">
        <v>7</v>
      </c>
      <c r="AE17">
        <v>20007</v>
      </c>
      <c r="AF17">
        <v>1</v>
      </c>
      <c r="AL17">
        <v>0</v>
      </c>
      <c r="AM17">
        <v>1</v>
      </c>
      <c r="AN17">
        <v>1</v>
      </c>
      <c r="AO17" s="6"/>
      <c r="BM17">
        <v>1</v>
      </c>
      <c r="BQ17">
        <v>1</v>
      </c>
      <c r="BR17">
        <v>1</v>
      </c>
      <c r="BS17">
        <v>1</v>
      </c>
      <c r="BY17">
        <v>0</v>
      </c>
      <c r="BZ17">
        <v>6</v>
      </c>
      <c r="CA17">
        <v>1</v>
      </c>
      <c r="CB17" t="s">
        <v>5184</v>
      </c>
      <c r="CF17">
        <v>0</v>
      </c>
      <c r="CG17">
        <v>1</v>
      </c>
      <c r="CM17">
        <v>0</v>
      </c>
      <c r="CN17">
        <v>4</v>
      </c>
      <c r="CO17">
        <v>0</v>
      </c>
      <c r="CP17" t="s">
        <v>5185</v>
      </c>
      <c r="CQ17">
        <v>1</v>
      </c>
      <c r="CR17">
        <v>1</v>
      </c>
      <c r="CS17">
        <v>3</v>
      </c>
      <c r="CT17">
        <v>1</v>
      </c>
      <c r="CU17">
        <v>999</v>
      </c>
      <c r="CV17">
        <v>1</v>
      </c>
      <c r="CW17">
        <v>999</v>
      </c>
      <c r="CX17" s="21">
        <v>1</v>
      </c>
      <c r="CY17" s="21">
        <v>1</v>
      </c>
      <c r="CZ17">
        <v>1</v>
      </c>
      <c r="DA17">
        <v>1</v>
      </c>
      <c r="DB17">
        <v>999</v>
      </c>
      <c r="DC17">
        <v>1</v>
      </c>
      <c r="DD17">
        <v>999</v>
      </c>
      <c r="DE17">
        <v>999</v>
      </c>
      <c r="DF17">
        <v>1</v>
      </c>
      <c r="DG17">
        <v>999</v>
      </c>
      <c r="DH17">
        <v>1</v>
      </c>
      <c r="DI17">
        <v>999</v>
      </c>
      <c r="DJ17">
        <v>1</v>
      </c>
      <c r="DK17">
        <v>999</v>
      </c>
      <c r="DL17">
        <v>1</v>
      </c>
      <c r="DM17">
        <v>3</v>
      </c>
      <c r="DN17">
        <v>999</v>
      </c>
      <c r="DO17">
        <v>999</v>
      </c>
      <c r="DP17">
        <v>999</v>
      </c>
      <c r="DQ17">
        <v>999</v>
      </c>
      <c r="DR17" s="22">
        <v>999</v>
      </c>
      <c r="DU17" s="21"/>
      <c r="DV17" s="21"/>
      <c r="DW17" s="22">
        <v>10</v>
      </c>
      <c r="DZ17" s="21"/>
      <c r="EA17" s="21"/>
      <c r="EB17" s="23">
        <v>0</v>
      </c>
      <c r="EC17" s="23">
        <v>30</v>
      </c>
      <c r="ED17">
        <v>7</v>
      </c>
      <c r="EE17" t="s">
        <v>5583</v>
      </c>
      <c r="EF17">
        <v>1</v>
      </c>
      <c r="EG17">
        <v>999</v>
      </c>
      <c r="EJ17">
        <v>55</v>
      </c>
      <c r="EK17">
        <v>1</v>
      </c>
      <c r="EL17">
        <v>1</v>
      </c>
      <c r="ES17">
        <v>1</v>
      </c>
      <c r="EU17">
        <v>1</v>
      </c>
      <c r="FG17">
        <v>45</v>
      </c>
      <c r="FN17">
        <v>1</v>
      </c>
      <c r="FO17" t="s">
        <v>5343</v>
      </c>
      <c r="FP17">
        <v>1</v>
      </c>
      <c r="FT17" t="s">
        <v>18</v>
      </c>
      <c r="FU17">
        <v>2</v>
      </c>
      <c r="FV17">
        <v>1</v>
      </c>
      <c r="FW17">
        <v>4</v>
      </c>
      <c r="FX17">
        <v>1</v>
      </c>
      <c r="FY17">
        <v>0</v>
      </c>
      <c r="FZ17" s="24">
        <v>0</v>
      </c>
      <c r="GA17" s="24">
        <v>5</v>
      </c>
      <c r="GB17" s="25">
        <v>1</v>
      </c>
      <c r="GC17" s="26">
        <v>1</v>
      </c>
      <c r="GD17" s="27">
        <v>3</v>
      </c>
      <c r="GE17">
        <v>1</v>
      </c>
      <c r="GF17">
        <v>1</v>
      </c>
      <c r="GN17">
        <v>4</v>
      </c>
      <c r="GO17">
        <v>2</v>
      </c>
      <c r="GW17">
        <v>8</v>
      </c>
      <c r="GX17">
        <v>0</v>
      </c>
      <c r="GY17">
        <v>2</v>
      </c>
      <c r="GZ17">
        <v>7</v>
      </c>
      <c r="HA17">
        <v>30</v>
      </c>
      <c r="HB17">
        <v>1</v>
      </c>
      <c r="HC17">
        <v>0</v>
      </c>
      <c r="HD17">
        <v>1</v>
      </c>
      <c r="HE17">
        <v>1</v>
      </c>
      <c r="HF17">
        <v>2</v>
      </c>
      <c r="HG17">
        <v>15</v>
      </c>
      <c r="HH17">
        <v>1</v>
      </c>
      <c r="HI17">
        <v>2</v>
      </c>
      <c r="HJ17">
        <v>3</v>
      </c>
      <c r="HK17">
        <v>3</v>
      </c>
      <c r="HL17">
        <v>2</v>
      </c>
      <c r="HM17">
        <v>2</v>
      </c>
      <c r="HN17">
        <v>2</v>
      </c>
      <c r="HO17">
        <v>3</v>
      </c>
      <c r="HP17">
        <v>3</v>
      </c>
      <c r="HQ17">
        <v>2</v>
      </c>
      <c r="HR17">
        <v>1</v>
      </c>
      <c r="HS17">
        <v>3</v>
      </c>
      <c r="HT17">
        <v>2</v>
      </c>
      <c r="HU17">
        <v>3</v>
      </c>
      <c r="HV17">
        <v>2</v>
      </c>
      <c r="HW17">
        <v>2</v>
      </c>
      <c r="HX17">
        <v>1</v>
      </c>
      <c r="HY17">
        <v>2</v>
      </c>
      <c r="HZ17">
        <v>2</v>
      </c>
      <c r="IA17">
        <v>1</v>
      </c>
      <c r="IB17">
        <v>1</v>
      </c>
      <c r="IC17">
        <v>1</v>
      </c>
      <c r="ID17">
        <v>2</v>
      </c>
      <c r="IE17">
        <v>2</v>
      </c>
      <c r="IF17">
        <v>1</v>
      </c>
      <c r="IG17">
        <v>3</v>
      </c>
      <c r="IH17">
        <v>1</v>
      </c>
      <c r="II17">
        <v>2</v>
      </c>
      <c r="IJ17">
        <v>2</v>
      </c>
      <c r="IK17">
        <v>1</v>
      </c>
      <c r="IL17">
        <v>2</v>
      </c>
      <c r="IM17">
        <v>2</v>
      </c>
      <c r="IN17">
        <v>2</v>
      </c>
      <c r="IO17">
        <v>1</v>
      </c>
      <c r="IP17">
        <v>2</v>
      </c>
      <c r="IQ17">
        <v>1</v>
      </c>
      <c r="IR17">
        <v>1</v>
      </c>
      <c r="IS17">
        <v>2</v>
      </c>
      <c r="IT17">
        <v>2</v>
      </c>
      <c r="IU17">
        <v>1</v>
      </c>
      <c r="IV17">
        <v>2</v>
      </c>
      <c r="IW17">
        <v>2</v>
      </c>
      <c r="IX17">
        <v>1</v>
      </c>
      <c r="IY17">
        <v>1</v>
      </c>
      <c r="IZ17">
        <v>1</v>
      </c>
      <c r="JA17">
        <v>2</v>
      </c>
      <c r="JB17">
        <v>1</v>
      </c>
      <c r="JC17">
        <v>1</v>
      </c>
      <c r="JD17">
        <v>1</v>
      </c>
      <c r="JE17">
        <v>1</v>
      </c>
      <c r="JF17">
        <v>2</v>
      </c>
      <c r="JG17">
        <v>1</v>
      </c>
      <c r="JH17">
        <v>1</v>
      </c>
      <c r="JI17">
        <v>2</v>
      </c>
      <c r="JJ17">
        <v>2</v>
      </c>
      <c r="JK17">
        <v>1</v>
      </c>
      <c r="JL17">
        <v>2</v>
      </c>
      <c r="JM17">
        <v>1</v>
      </c>
      <c r="JN17">
        <v>1</v>
      </c>
      <c r="JO17">
        <v>1</v>
      </c>
      <c r="JP17">
        <v>2</v>
      </c>
      <c r="JQ17">
        <v>1</v>
      </c>
      <c r="JR17">
        <v>1</v>
      </c>
      <c r="JS17">
        <v>2</v>
      </c>
      <c r="JT17">
        <v>1</v>
      </c>
      <c r="JU17">
        <v>1</v>
      </c>
      <c r="NS17">
        <v>1</v>
      </c>
      <c r="NT17">
        <v>1</v>
      </c>
      <c r="NU17">
        <v>0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1</v>
      </c>
      <c r="ON17">
        <v>1</v>
      </c>
      <c r="OO17">
        <v>0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0</v>
      </c>
      <c r="PA17">
        <v>0</v>
      </c>
      <c r="PB17">
        <v>0</v>
      </c>
      <c r="PC17">
        <v>1</v>
      </c>
      <c r="PD17">
        <v>1</v>
      </c>
      <c r="PE17">
        <v>0</v>
      </c>
      <c r="PF17">
        <v>1</v>
      </c>
      <c r="PG17">
        <v>1</v>
      </c>
      <c r="PH17">
        <v>0</v>
      </c>
      <c r="PI17">
        <v>0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0</v>
      </c>
      <c r="PR17">
        <v>0</v>
      </c>
      <c r="PS17">
        <v>0</v>
      </c>
      <c r="PT17">
        <v>1</v>
      </c>
      <c r="PU17">
        <v>0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1</v>
      </c>
      <c r="QL17">
        <v>0</v>
      </c>
      <c r="QM17">
        <v>0</v>
      </c>
      <c r="QN17">
        <v>0</v>
      </c>
      <c r="QO17">
        <v>0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1</v>
      </c>
      <c r="RH17">
        <v>0</v>
      </c>
      <c r="RI17">
        <v>1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1</v>
      </c>
      <c r="RP17">
        <v>1</v>
      </c>
      <c r="RQ17">
        <v>0</v>
      </c>
      <c r="RR17">
        <v>1</v>
      </c>
      <c r="RS17">
        <v>1</v>
      </c>
      <c r="RT17">
        <v>0</v>
      </c>
      <c r="RU17">
        <v>1</v>
      </c>
      <c r="RV17">
        <v>1</v>
      </c>
      <c r="RW17">
        <v>1</v>
      </c>
      <c r="RX17">
        <v>1</v>
      </c>
      <c r="RY17">
        <v>0</v>
      </c>
      <c r="AAV17">
        <v>1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1</v>
      </c>
      <c r="AWC17">
        <v>1</v>
      </c>
      <c r="AWD17">
        <v>0</v>
      </c>
      <c r="AWE17">
        <v>0</v>
      </c>
      <c r="AWF17">
        <v>0</v>
      </c>
      <c r="AWG17">
        <v>0</v>
      </c>
      <c r="AWH17">
        <v>1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1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1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1</v>
      </c>
      <c r="AZS17">
        <v>0</v>
      </c>
      <c r="AZT17">
        <v>0</v>
      </c>
      <c r="AZU17">
        <v>1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IX17">
        <v>1</v>
      </c>
      <c r="GPG17">
        <v>38.934494018555</v>
      </c>
      <c r="GPH17">
        <v>-77.059600830077997</v>
      </c>
      <c r="GPI17">
        <v>-1</v>
      </c>
    </row>
    <row r="18" spans="1:4268 5155:5157" x14ac:dyDescent="0.2">
      <c r="A18">
        <v>8231</v>
      </c>
      <c r="B18">
        <v>24</v>
      </c>
      <c r="D18" s="18"/>
      <c r="E18" s="19">
        <v>43131.635277777779</v>
      </c>
      <c r="F18">
        <v>24</v>
      </c>
      <c r="G18" s="6">
        <f>VLOOKUP(A18,'24mo'!B:D,3,FALSE)</f>
        <v>43135</v>
      </c>
      <c r="I18" t="s">
        <v>5767</v>
      </c>
      <c r="J18">
        <v>1</v>
      </c>
      <c r="K18">
        <v>0</v>
      </c>
      <c r="L18" t="s">
        <v>5174</v>
      </c>
      <c r="M18" s="7">
        <v>24</v>
      </c>
      <c r="N18">
        <v>6.575342465753424E-2</v>
      </c>
      <c r="O18" t="s">
        <v>18</v>
      </c>
      <c r="P18" t="s">
        <v>5188</v>
      </c>
      <c r="Q18">
        <v>1</v>
      </c>
      <c r="U18" s="6">
        <v>42375</v>
      </c>
      <c r="V18" s="20">
        <v>0</v>
      </c>
      <c r="AE18">
        <v>22303</v>
      </c>
      <c r="AF18">
        <v>1</v>
      </c>
      <c r="AH18">
        <v>1</v>
      </c>
      <c r="AL18">
        <v>0</v>
      </c>
      <c r="AM18">
        <v>1</v>
      </c>
      <c r="AN18">
        <v>0</v>
      </c>
      <c r="BM18">
        <v>1</v>
      </c>
      <c r="BQ18">
        <v>1</v>
      </c>
      <c r="BR18">
        <v>1</v>
      </c>
      <c r="BS18">
        <v>1</v>
      </c>
      <c r="BY18">
        <v>0</v>
      </c>
      <c r="BZ18">
        <v>6</v>
      </c>
      <c r="CA18">
        <v>0</v>
      </c>
      <c r="CB18" t="s">
        <v>5189</v>
      </c>
      <c r="CF18">
        <v>0</v>
      </c>
      <c r="CI18">
        <v>1</v>
      </c>
      <c r="CM18">
        <v>0</v>
      </c>
      <c r="CN18">
        <v>4</v>
      </c>
      <c r="CO18">
        <v>0</v>
      </c>
      <c r="CP18" t="s">
        <v>5723</v>
      </c>
      <c r="CQ18">
        <v>2</v>
      </c>
      <c r="CR18">
        <v>0</v>
      </c>
      <c r="CS18">
        <v>3</v>
      </c>
      <c r="CT18">
        <v>1</v>
      </c>
      <c r="CU18">
        <v>1</v>
      </c>
      <c r="CV18">
        <v>1</v>
      </c>
      <c r="CW18">
        <v>999</v>
      </c>
      <c r="CX18" s="21">
        <v>1</v>
      </c>
      <c r="CY18" s="21">
        <v>1</v>
      </c>
      <c r="CZ18">
        <v>1</v>
      </c>
      <c r="DA18">
        <v>1</v>
      </c>
      <c r="DB18">
        <v>999</v>
      </c>
      <c r="DC18">
        <v>1</v>
      </c>
      <c r="DD18">
        <v>999</v>
      </c>
      <c r="DE18">
        <v>1</v>
      </c>
      <c r="DF18">
        <v>999</v>
      </c>
      <c r="DG18">
        <v>999</v>
      </c>
      <c r="DH18">
        <v>1</v>
      </c>
      <c r="DI18">
        <v>1</v>
      </c>
      <c r="DJ18">
        <v>999</v>
      </c>
      <c r="DK18">
        <v>1</v>
      </c>
      <c r="DL18">
        <v>999</v>
      </c>
      <c r="DM18">
        <v>1</v>
      </c>
      <c r="DN18">
        <v>2</v>
      </c>
      <c r="DO18">
        <v>999</v>
      </c>
      <c r="DP18">
        <v>1</v>
      </c>
      <c r="DQ18">
        <v>1</v>
      </c>
      <c r="DR18" s="22">
        <v>999</v>
      </c>
      <c r="DS18">
        <v>999</v>
      </c>
      <c r="DU18" s="21">
        <v>999</v>
      </c>
      <c r="DV18" s="21">
        <v>999</v>
      </c>
      <c r="DW18" s="22">
        <v>20</v>
      </c>
      <c r="DX18">
        <v>0</v>
      </c>
      <c r="DZ18" s="21">
        <v>10</v>
      </c>
      <c r="EA18" s="21">
        <v>10</v>
      </c>
      <c r="EB18" s="23">
        <v>1</v>
      </c>
      <c r="EC18" s="23">
        <v>30</v>
      </c>
      <c r="ED18">
        <v>11</v>
      </c>
      <c r="EE18" t="s">
        <v>5191</v>
      </c>
      <c r="EF18">
        <v>1</v>
      </c>
      <c r="EG18">
        <v>999</v>
      </c>
      <c r="EJ18">
        <v>95</v>
      </c>
      <c r="EK18">
        <v>1</v>
      </c>
      <c r="EL18">
        <v>1</v>
      </c>
      <c r="EO18">
        <v>1</v>
      </c>
      <c r="ES18">
        <v>1</v>
      </c>
      <c r="FA18">
        <v>1</v>
      </c>
      <c r="FD18" t="s">
        <v>5188</v>
      </c>
      <c r="FG18">
        <v>5</v>
      </c>
      <c r="FI18">
        <v>1</v>
      </c>
      <c r="FL18">
        <v>1</v>
      </c>
      <c r="FT18" t="s">
        <v>18</v>
      </c>
      <c r="FU18">
        <v>0</v>
      </c>
      <c r="FV18">
        <v>0</v>
      </c>
      <c r="FW18">
        <v>1</v>
      </c>
      <c r="FX18">
        <v>0</v>
      </c>
      <c r="FY18">
        <v>0</v>
      </c>
      <c r="FZ18" s="24">
        <v>0</v>
      </c>
      <c r="GA18" s="24">
        <v>5</v>
      </c>
      <c r="GB18" s="25">
        <v>1</v>
      </c>
      <c r="GC18" s="26">
        <v>999</v>
      </c>
      <c r="GD18" s="27">
        <v>2</v>
      </c>
      <c r="GG18">
        <v>1</v>
      </c>
      <c r="GK18">
        <v>1</v>
      </c>
      <c r="GM18" t="s">
        <v>5192</v>
      </c>
      <c r="GP18">
        <v>1</v>
      </c>
      <c r="GT18">
        <v>1</v>
      </c>
      <c r="GW18">
        <v>8</v>
      </c>
      <c r="GX18">
        <v>50</v>
      </c>
      <c r="GY18">
        <v>2</v>
      </c>
      <c r="GZ18">
        <v>4</v>
      </c>
      <c r="HA18">
        <v>55</v>
      </c>
      <c r="HB18">
        <v>1</v>
      </c>
      <c r="HC18">
        <v>0</v>
      </c>
      <c r="HD18">
        <v>1</v>
      </c>
      <c r="HE18">
        <v>1</v>
      </c>
      <c r="HF18">
        <v>0</v>
      </c>
      <c r="HG18">
        <v>30</v>
      </c>
      <c r="HH18">
        <v>0</v>
      </c>
      <c r="HI18">
        <v>2</v>
      </c>
      <c r="HJ18">
        <v>3</v>
      </c>
      <c r="HK18">
        <v>2</v>
      </c>
      <c r="HL18">
        <v>1</v>
      </c>
      <c r="HM18">
        <v>2</v>
      </c>
      <c r="HN18">
        <v>2</v>
      </c>
      <c r="HO18">
        <v>2</v>
      </c>
      <c r="HP18">
        <v>2</v>
      </c>
      <c r="HQ18">
        <v>1</v>
      </c>
      <c r="HR18">
        <v>1</v>
      </c>
      <c r="HS18">
        <v>2</v>
      </c>
      <c r="HT18">
        <v>1</v>
      </c>
      <c r="HU18">
        <v>2</v>
      </c>
      <c r="HV18">
        <v>1</v>
      </c>
      <c r="HW18">
        <v>1</v>
      </c>
      <c r="HX18">
        <v>2</v>
      </c>
      <c r="HY18">
        <v>2</v>
      </c>
      <c r="HZ18">
        <v>2</v>
      </c>
      <c r="IA18">
        <v>1</v>
      </c>
      <c r="IB18">
        <v>2</v>
      </c>
      <c r="IC18">
        <v>2</v>
      </c>
      <c r="ID18">
        <v>3</v>
      </c>
      <c r="IE18">
        <v>2</v>
      </c>
      <c r="IF18">
        <v>1</v>
      </c>
      <c r="IG18">
        <v>3</v>
      </c>
      <c r="IH18">
        <v>1</v>
      </c>
      <c r="II18">
        <v>2</v>
      </c>
      <c r="IJ18">
        <v>2</v>
      </c>
      <c r="IK18">
        <v>1</v>
      </c>
      <c r="IL18">
        <v>2</v>
      </c>
      <c r="IM18">
        <v>2</v>
      </c>
      <c r="IN18">
        <v>1</v>
      </c>
      <c r="IO18">
        <v>3</v>
      </c>
      <c r="IP18">
        <v>2</v>
      </c>
      <c r="IQ18">
        <v>1</v>
      </c>
      <c r="IR18">
        <v>2</v>
      </c>
      <c r="IS18">
        <v>2</v>
      </c>
      <c r="IT18">
        <v>2</v>
      </c>
      <c r="IU18">
        <v>1</v>
      </c>
      <c r="IV18">
        <v>1</v>
      </c>
      <c r="IW18">
        <v>1</v>
      </c>
      <c r="IX18">
        <v>3</v>
      </c>
      <c r="IY18">
        <v>1</v>
      </c>
      <c r="IZ18">
        <v>2</v>
      </c>
      <c r="JA18">
        <v>2</v>
      </c>
      <c r="JB18">
        <v>2</v>
      </c>
      <c r="JC18">
        <v>1</v>
      </c>
      <c r="JD18">
        <v>1</v>
      </c>
      <c r="JE18">
        <v>2</v>
      </c>
      <c r="JF18">
        <v>2</v>
      </c>
      <c r="JG18">
        <v>2</v>
      </c>
      <c r="JH18">
        <v>2</v>
      </c>
      <c r="JI18">
        <v>2</v>
      </c>
      <c r="JJ18">
        <v>2</v>
      </c>
      <c r="JK18">
        <v>1</v>
      </c>
      <c r="JL18">
        <v>1</v>
      </c>
      <c r="JM18">
        <v>2</v>
      </c>
      <c r="JN18">
        <v>1</v>
      </c>
      <c r="JO18">
        <v>1</v>
      </c>
      <c r="JP18">
        <v>2</v>
      </c>
      <c r="JQ18">
        <v>1</v>
      </c>
      <c r="JR18">
        <v>2</v>
      </c>
      <c r="JS18">
        <v>2</v>
      </c>
      <c r="JT18">
        <v>2</v>
      </c>
      <c r="JU18">
        <v>2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1</v>
      </c>
      <c r="OO18">
        <v>0</v>
      </c>
      <c r="OP18">
        <v>1</v>
      </c>
      <c r="OQ18">
        <v>0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1</v>
      </c>
      <c r="PN18">
        <v>1</v>
      </c>
      <c r="PO18">
        <v>0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0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1</v>
      </c>
      <c r="QO18">
        <v>0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0</v>
      </c>
      <c r="QV18">
        <v>0</v>
      </c>
      <c r="QW18">
        <v>1</v>
      </c>
      <c r="QX18">
        <v>0</v>
      </c>
      <c r="QY18">
        <v>1</v>
      </c>
      <c r="QZ18">
        <v>1</v>
      </c>
      <c r="RA18">
        <v>0</v>
      </c>
      <c r="RB18">
        <v>0</v>
      </c>
      <c r="RC18">
        <v>1</v>
      </c>
      <c r="RD18">
        <v>0</v>
      </c>
      <c r="RE18">
        <v>1</v>
      </c>
      <c r="RF18">
        <v>0</v>
      </c>
      <c r="RG18">
        <v>1</v>
      </c>
      <c r="RH18">
        <v>0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</v>
      </c>
      <c r="RP18">
        <v>1</v>
      </c>
      <c r="RQ18">
        <v>0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AAV18">
        <v>2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1</v>
      </c>
      <c r="EUH18">
        <v>1</v>
      </c>
      <c r="EUI18">
        <v>1</v>
      </c>
      <c r="EUJ18">
        <v>1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FHD18">
        <v>1</v>
      </c>
      <c r="GPG18">
        <v>38.978393554687997</v>
      </c>
      <c r="GPH18">
        <v>-77.028701782227003</v>
      </c>
      <c r="GPI18">
        <v>-1</v>
      </c>
    </row>
    <row r="19" spans="1:4268 5155:5157" x14ac:dyDescent="0.2">
      <c r="A19">
        <v>8248</v>
      </c>
      <c r="B19">
        <v>24</v>
      </c>
      <c r="D19" s="18"/>
      <c r="E19" s="19">
        <v>42775.875960648147</v>
      </c>
      <c r="F19">
        <v>25</v>
      </c>
      <c r="G19" s="6">
        <f>VLOOKUP(A19,'24mo'!B:D,3,FALSE)</f>
        <v>42777</v>
      </c>
      <c r="I19" t="s">
        <v>5767</v>
      </c>
      <c r="J19">
        <v>1</v>
      </c>
      <c r="L19">
        <v>12553</v>
      </c>
      <c r="M19" s="7">
        <v>25</v>
      </c>
      <c r="N19">
        <v>6.8493150684931503E-2</v>
      </c>
      <c r="O19" t="s">
        <v>20</v>
      </c>
      <c r="P19" t="s">
        <v>18</v>
      </c>
      <c r="Q19">
        <v>1</v>
      </c>
      <c r="U19" s="6">
        <v>41983</v>
      </c>
      <c r="V19" s="20">
        <v>0</v>
      </c>
      <c r="AE19">
        <v>20010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BQ19">
        <v>1</v>
      </c>
      <c r="BR19">
        <v>1</v>
      </c>
      <c r="BS19">
        <v>1</v>
      </c>
      <c r="BT19">
        <v>0</v>
      </c>
      <c r="BU19">
        <v>0</v>
      </c>
      <c r="BV19">
        <v>0</v>
      </c>
      <c r="BW19">
        <v>0</v>
      </c>
      <c r="BY19">
        <v>1</v>
      </c>
      <c r="BZ19">
        <v>6</v>
      </c>
      <c r="CA19">
        <v>0</v>
      </c>
      <c r="CB19" t="s">
        <v>5805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M19">
        <v>0</v>
      </c>
      <c r="CN19">
        <v>4</v>
      </c>
      <c r="CO19">
        <v>0</v>
      </c>
      <c r="CP19" t="s">
        <v>5806</v>
      </c>
      <c r="CQ19">
        <v>3</v>
      </c>
      <c r="CR19">
        <v>1</v>
      </c>
      <c r="CS19" t="s">
        <v>5770</v>
      </c>
      <c r="CT19">
        <v>1</v>
      </c>
      <c r="CU19">
        <v>0</v>
      </c>
      <c r="CV19">
        <v>1</v>
      </c>
      <c r="CW19">
        <v>0</v>
      </c>
      <c r="CX19" s="21">
        <v>1</v>
      </c>
      <c r="CY19" s="21">
        <v>1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999</v>
      </c>
      <c r="DF19">
        <v>999</v>
      </c>
      <c r="DG19">
        <v>999</v>
      </c>
      <c r="DH19">
        <v>999</v>
      </c>
      <c r="DI19">
        <v>1</v>
      </c>
      <c r="DJ19">
        <v>0</v>
      </c>
      <c r="DK19">
        <v>1</v>
      </c>
      <c r="DL19">
        <v>0</v>
      </c>
      <c r="DM19">
        <v>4</v>
      </c>
      <c r="DN19">
        <v>999</v>
      </c>
      <c r="DO19">
        <v>999</v>
      </c>
      <c r="DP19">
        <v>3</v>
      </c>
      <c r="DQ19">
        <v>4</v>
      </c>
      <c r="DR19" s="22"/>
      <c r="DU19" s="21"/>
      <c r="DV19" s="21"/>
      <c r="DW19" s="22"/>
      <c r="DZ19" s="21">
        <v>5</v>
      </c>
      <c r="EA19" s="21">
        <v>4</v>
      </c>
      <c r="EB19" s="23">
        <v>2</v>
      </c>
      <c r="EC19" s="23">
        <v>15</v>
      </c>
      <c r="ED19">
        <v>12</v>
      </c>
      <c r="EE19" t="s">
        <v>5583</v>
      </c>
      <c r="EF19">
        <v>2</v>
      </c>
      <c r="EJ19">
        <v>71</v>
      </c>
      <c r="EK19">
        <v>1</v>
      </c>
      <c r="EL19">
        <v>1</v>
      </c>
      <c r="EM19">
        <v>1</v>
      </c>
      <c r="EN19">
        <v>1</v>
      </c>
      <c r="EO19">
        <v>0</v>
      </c>
      <c r="EP19">
        <v>0</v>
      </c>
      <c r="EQ19">
        <v>0</v>
      </c>
      <c r="ES19">
        <v>1</v>
      </c>
      <c r="ET19">
        <v>1</v>
      </c>
      <c r="FG19">
        <v>61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0</v>
      </c>
      <c r="FN19">
        <v>0</v>
      </c>
      <c r="FP19" t="s">
        <v>5807</v>
      </c>
      <c r="FT19" t="s">
        <v>5422</v>
      </c>
      <c r="FU19" s="4">
        <v>0</v>
      </c>
      <c r="FV19" s="4">
        <v>5</v>
      </c>
      <c r="FW19" s="4">
        <v>4</v>
      </c>
      <c r="FX19" s="4">
        <v>2</v>
      </c>
      <c r="FY19" s="4">
        <v>2</v>
      </c>
      <c r="FZ19" s="24"/>
      <c r="GA19" s="24">
        <v>20</v>
      </c>
      <c r="GB19" s="25">
        <v>1</v>
      </c>
      <c r="GC19" s="26">
        <v>2</v>
      </c>
      <c r="GD19" s="27">
        <v>3</v>
      </c>
      <c r="GW19">
        <v>7</v>
      </c>
      <c r="GX19">
        <v>30</v>
      </c>
      <c r="GY19">
        <v>2</v>
      </c>
      <c r="GZ19">
        <v>6</v>
      </c>
      <c r="HA19">
        <v>0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20</v>
      </c>
      <c r="HH19">
        <v>1</v>
      </c>
      <c r="HI19">
        <v>2</v>
      </c>
      <c r="HJ19">
        <v>3</v>
      </c>
      <c r="HK19">
        <v>1</v>
      </c>
      <c r="HL19">
        <v>2</v>
      </c>
      <c r="HM19">
        <v>2</v>
      </c>
      <c r="HN19">
        <v>2</v>
      </c>
      <c r="HO19">
        <v>1</v>
      </c>
      <c r="HP19">
        <v>1</v>
      </c>
      <c r="HQ19">
        <v>2</v>
      </c>
      <c r="HR19">
        <v>3</v>
      </c>
      <c r="HS19">
        <v>3</v>
      </c>
      <c r="HT19">
        <v>2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2</v>
      </c>
      <c r="IE19">
        <v>1</v>
      </c>
      <c r="IF19">
        <v>1</v>
      </c>
      <c r="IG19">
        <v>2</v>
      </c>
      <c r="IH19">
        <v>2</v>
      </c>
      <c r="II19">
        <v>1</v>
      </c>
      <c r="IJ19">
        <v>2</v>
      </c>
      <c r="IK19">
        <v>1</v>
      </c>
      <c r="IL19">
        <v>2</v>
      </c>
      <c r="IM19">
        <v>2</v>
      </c>
      <c r="IN19">
        <v>1</v>
      </c>
      <c r="IO19">
        <v>1</v>
      </c>
      <c r="IP19">
        <v>2</v>
      </c>
      <c r="IQ19">
        <v>2</v>
      </c>
      <c r="IR19">
        <v>2</v>
      </c>
      <c r="IS19">
        <v>1</v>
      </c>
      <c r="IT19">
        <v>2</v>
      </c>
      <c r="IU19">
        <v>1</v>
      </c>
      <c r="IV19">
        <v>2</v>
      </c>
      <c r="IW19">
        <v>1</v>
      </c>
      <c r="IX19">
        <v>1</v>
      </c>
      <c r="IY19">
        <v>1</v>
      </c>
      <c r="IZ19">
        <v>2</v>
      </c>
      <c r="JA19">
        <v>1</v>
      </c>
      <c r="JB19">
        <v>1</v>
      </c>
      <c r="JC19">
        <v>2</v>
      </c>
      <c r="JD19">
        <v>1</v>
      </c>
      <c r="JE19">
        <v>2</v>
      </c>
      <c r="JF19">
        <v>2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2</v>
      </c>
      <c r="JN19">
        <v>2</v>
      </c>
      <c r="JO19">
        <v>2</v>
      </c>
      <c r="JP19">
        <v>2</v>
      </c>
      <c r="JQ19">
        <v>1</v>
      </c>
      <c r="JR19">
        <v>1</v>
      </c>
      <c r="JS19">
        <v>1</v>
      </c>
      <c r="JT19">
        <v>2</v>
      </c>
      <c r="JU19">
        <v>2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0</v>
      </c>
      <c r="OE19">
        <v>0</v>
      </c>
      <c r="OF19">
        <v>1</v>
      </c>
      <c r="OG19">
        <v>1</v>
      </c>
      <c r="OH19">
        <v>1</v>
      </c>
      <c r="OI19">
        <v>0</v>
      </c>
      <c r="OJ19">
        <v>1</v>
      </c>
      <c r="OK19">
        <v>0</v>
      </c>
      <c r="OL19">
        <v>0</v>
      </c>
      <c r="OM19">
        <v>0</v>
      </c>
      <c r="ON19">
        <v>1</v>
      </c>
      <c r="OO19">
        <v>0</v>
      </c>
      <c r="OP19">
        <v>1</v>
      </c>
      <c r="OQ19">
        <v>0</v>
      </c>
      <c r="OR19">
        <v>1</v>
      </c>
      <c r="OS19">
        <v>0</v>
      </c>
      <c r="OT19">
        <v>1</v>
      </c>
      <c r="OU19">
        <v>1</v>
      </c>
      <c r="OV19">
        <v>0</v>
      </c>
      <c r="OW19">
        <v>1</v>
      </c>
      <c r="OX19">
        <v>1</v>
      </c>
      <c r="OY19">
        <v>1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1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</v>
      </c>
      <c r="PU19">
        <v>0</v>
      </c>
      <c r="PV19">
        <v>1</v>
      </c>
      <c r="PW19">
        <v>1</v>
      </c>
      <c r="PX19">
        <v>1</v>
      </c>
      <c r="PY19">
        <v>0</v>
      </c>
      <c r="PZ19">
        <v>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1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1</v>
      </c>
      <c r="RP19">
        <v>0</v>
      </c>
      <c r="RQ19">
        <v>0</v>
      </c>
      <c r="RR19">
        <v>1</v>
      </c>
      <c r="RS19">
        <v>1</v>
      </c>
      <c r="RT19">
        <v>0</v>
      </c>
      <c r="RU19">
        <v>0</v>
      </c>
      <c r="RV19">
        <v>1</v>
      </c>
      <c r="RW19">
        <v>1</v>
      </c>
      <c r="RX19">
        <v>1</v>
      </c>
      <c r="RY19">
        <v>1</v>
      </c>
      <c r="AAV19">
        <v>2</v>
      </c>
    </row>
    <row r="20" spans="1:4268 5155:5157" x14ac:dyDescent="0.2">
      <c r="A20">
        <v>8266</v>
      </c>
      <c r="B20">
        <v>24</v>
      </c>
      <c r="D20" s="18">
        <v>43493.440000000002</v>
      </c>
      <c r="E20" s="19">
        <v>43493.457349537035</v>
      </c>
      <c r="F20">
        <v>27</v>
      </c>
      <c r="G20" s="6">
        <f>VLOOKUP(A20,'24mo'!B:D,3,FALSE)</f>
        <v>43495</v>
      </c>
      <c r="I20" t="s">
        <v>5767</v>
      </c>
      <c r="J20">
        <v>1</v>
      </c>
      <c r="K20">
        <v>0</v>
      </c>
      <c r="L20" t="s">
        <v>5174</v>
      </c>
      <c r="M20" s="7">
        <v>27</v>
      </c>
      <c r="N20">
        <v>7.3972602739726029E-2</v>
      </c>
      <c r="O20" t="s">
        <v>18</v>
      </c>
      <c r="P20" t="s">
        <v>21</v>
      </c>
      <c r="Q20">
        <v>1</v>
      </c>
      <c r="U20" s="6">
        <v>42670</v>
      </c>
      <c r="V20">
        <v>3</v>
      </c>
      <c r="AE20">
        <v>22207</v>
      </c>
      <c r="AF20">
        <v>1</v>
      </c>
      <c r="AL20">
        <v>0</v>
      </c>
      <c r="AM20">
        <v>1</v>
      </c>
      <c r="AN20">
        <v>2</v>
      </c>
      <c r="AO20" s="6"/>
      <c r="AQ20" s="6"/>
      <c r="BM20">
        <v>1</v>
      </c>
      <c r="BQ20">
        <v>1</v>
      </c>
      <c r="BR20">
        <v>1</v>
      </c>
      <c r="BS20">
        <v>1</v>
      </c>
      <c r="BY20">
        <v>0</v>
      </c>
      <c r="BZ20">
        <v>5</v>
      </c>
      <c r="CA20">
        <v>2</v>
      </c>
      <c r="CB20" t="s">
        <v>5808</v>
      </c>
      <c r="CF20">
        <v>0</v>
      </c>
      <c r="CG20">
        <v>1</v>
      </c>
      <c r="CM20">
        <v>0</v>
      </c>
      <c r="CN20">
        <v>5</v>
      </c>
      <c r="CO20">
        <v>0</v>
      </c>
      <c r="CP20" t="s">
        <v>5197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1</v>
      </c>
      <c r="CX20">
        <v>1</v>
      </c>
      <c r="CY20">
        <v>1</v>
      </c>
      <c r="CZ20">
        <v>1</v>
      </c>
      <c r="DA20">
        <v>1</v>
      </c>
      <c r="DC20">
        <v>1</v>
      </c>
      <c r="DF20">
        <v>1</v>
      </c>
      <c r="DH20">
        <v>1</v>
      </c>
      <c r="DJ20">
        <v>1</v>
      </c>
      <c r="DK20">
        <v>1</v>
      </c>
      <c r="DM20">
        <v>1</v>
      </c>
      <c r="DQ20">
        <v>2</v>
      </c>
      <c r="DW20">
        <v>5</v>
      </c>
      <c r="EA20">
        <v>0</v>
      </c>
      <c r="EC20">
        <v>30</v>
      </c>
      <c r="EE20" t="s">
        <v>5512</v>
      </c>
      <c r="EF20">
        <v>1</v>
      </c>
      <c r="EJ20">
        <v>99</v>
      </c>
      <c r="EK20">
        <v>1</v>
      </c>
      <c r="EL20">
        <v>1</v>
      </c>
      <c r="EO20">
        <v>1</v>
      </c>
      <c r="EP20">
        <v>1</v>
      </c>
      <c r="ES20">
        <v>1</v>
      </c>
      <c r="EV20">
        <v>1</v>
      </c>
      <c r="FG20">
        <v>1</v>
      </c>
      <c r="FH20">
        <v>1</v>
      </c>
      <c r="FL20">
        <v>1</v>
      </c>
      <c r="FP20">
        <v>1</v>
      </c>
      <c r="FT20" t="s">
        <v>18</v>
      </c>
      <c r="FU20">
        <v>0</v>
      </c>
      <c r="FV20">
        <v>0</v>
      </c>
      <c r="FW20">
        <v>0</v>
      </c>
      <c r="FX20">
        <v>0</v>
      </c>
      <c r="FY20">
        <v>0</v>
      </c>
      <c r="GA20">
        <v>15</v>
      </c>
      <c r="GB20">
        <v>1</v>
      </c>
      <c r="GC20">
        <v>1</v>
      </c>
      <c r="GD20">
        <v>3</v>
      </c>
      <c r="GE20">
        <v>1</v>
      </c>
      <c r="GF20">
        <v>1</v>
      </c>
      <c r="GG20">
        <v>1</v>
      </c>
      <c r="GK20">
        <v>1</v>
      </c>
      <c r="GM20" t="s">
        <v>5809</v>
      </c>
      <c r="GN20">
        <v>2</v>
      </c>
      <c r="GO20">
        <v>2</v>
      </c>
      <c r="GP20">
        <v>2</v>
      </c>
      <c r="GT20">
        <v>2</v>
      </c>
      <c r="GW20">
        <v>8</v>
      </c>
      <c r="GX20">
        <v>0</v>
      </c>
      <c r="GY20">
        <v>2</v>
      </c>
      <c r="GZ20">
        <v>7</v>
      </c>
      <c r="HA20">
        <v>30</v>
      </c>
      <c r="HB20">
        <v>1</v>
      </c>
      <c r="HC20">
        <v>0</v>
      </c>
      <c r="HD20">
        <v>1</v>
      </c>
      <c r="HE20">
        <v>1</v>
      </c>
      <c r="HF20">
        <v>2</v>
      </c>
      <c r="HG20">
        <v>0</v>
      </c>
      <c r="HH20">
        <v>1</v>
      </c>
      <c r="HI20">
        <v>2</v>
      </c>
      <c r="HJ20">
        <v>3</v>
      </c>
      <c r="HK20">
        <v>2</v>
      </c>
      <c r="HL20">
        <v>2</v>
      </c>
      <c r="HM20">
        <v>2</v>
      </c>
      <c r="HN20">
        <v>1</v>
      </c>
      <c r="HO20">
        <v>2</v>
      </c>
      <c r="HP20">
        <v>2</v>
      </c>
      <c r="HQ20">
        <v>2</v>
      </c>
      <c r="HR20">
        <v>1</v>
      </c>
      <c r="HS20">
        <v>1</v>
      </c>
      <c r="HT20">
        <v>3</v>
      </c>
      <c r="HU20">
        <v>2</v>
      </c>
      <c r="HV20">
        <v>1</v>
      </c>
      <c r="HW20">
        <v>1</v>
      </c>
      <c r="HX20">
        <v>1</v>
      </c>
      <c r="HY20">
        <v>1</v>
      </c>
      <c r="HZ20">
        <v>2</v>
      </c>
      <c r="IA20">
        <v>1</v>
      </c>
      <c r="IB20">
        <v>1</v>
      </c>
      <c r="IC20">
        <v>1</v>
      </c>
      <c r="ID20">
        <v>3</v>
      </c>
      <c r="IE20">
        <v>2</v>
      </c>
      <c r="IF20">
        <v>2</v>
      </c>
      <c r="IG20">
        <v>2</v>
      </c>
      <c r="IH20">
        <v>1</v>
      </c>
      <c r="II20">
        <v>1</v>
      </c>
      <c r="IJ20">
        <v>2</v>
      </c>
      <c r="IK20">
        <v>2</v>
      </c>
      <c r="IL20">
        <v>2</v>
      </c>
      <c r="IM20">
        <v>2</v>
      </c>
      <c r="IN20">
        <v>1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3</v>
      </c>
      <c r="IY20">
        <v>1</v>
      </c>
      <c r="IZ20">
        <v>2</v>
      </c>
      <c r="JA20">
        <v>1</v>
      </c>
      <c r="JB20">
        <v>2</v>
      </c>
      <c r="JC20">
        <v>1</v>
      </c>
      <c r="JD20">
        <v>1</v>
      </c>
      <c r="JE20">
        <v>1</v>
      </c>
      <c r="JF20">
        <v>2</v>
      </c>
      <c r="JG20">
        <v>2</v>
      </c>
      <c r="JH20">
        <v>1</v>
      </c>
      <c r="JI20">
        <v>2</v>
      </c>
      <c r="JJ20">
        <v>1</v>
      </c>
      <c r="JK20">
        <v>1</v>
      </c>
      <c r="JL20">
        <v>2</v>
      </c>
      <c r="JM20">
        <v>1</v>
      </c>
      <c r="JN20">
        <v>1</v>
      </c>
      <c r="JO20">
        <v>1</v>
      </c>
      <c r="JP20">
        <v>2</v>
      </c>
      <c r="JQ20">
        <v>1</v>
      </c>
      <c r="JR20">
        <v>1</v>
      </c>
      <c r="JS20">
        <v>2</v>
      </c>
      <c r="JT20">
        <v>2</v>
      </c>
      <c r="JU20">
        <v>2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1</v>
      </c>
      <c r="ON20">
        <v>1</v>
      </c>
      <c r="OO20">
        <v>0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0</v>
      </c>
      <c r="OW20">
        <v>1</v>
      </c>
      <c r="OX20">
        <v>1</v>
      </c>
      <c r="OY20">
        <v>1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0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1</v>
      </c>
      <c r="PN20">
        <v>1</v>
      </c>
      <c r="PO20">
        <v>1</v>
      </c>
      <c r="PP20">
        <v>1</v>
      </c>
      <c r="PQ20">
        <v>0</v>
      </c>
      <c r="PR20">
        <v>0</v>
      </c>
      <c r="PS20">
        <v>1</v>
      </c>
      <c r="PT20">
        <v>1</v>
      </c>
      <c r="PU20">
        <v>0</v>
      </c>
      <c r="PV20">
        <v>1</v>
      </c>
      <c r="PW20">
        <v>1</v>
      </c>
      <c r="PX20">
        <v>1</v>
      </c>
      <c r="PY20">
        <v>0</v>
      </c>
      <c r="PZ20">
        <v>1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0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1</v>
      </c>
      <c r="RF20">
        <v>0</v>
      </c>
      <c r="RG20">
        <v>1</v>
      </c>
      <c r="RH20">
        <v>0</v>
      </c>
      <c r="RI20">
        <v>1</v>
      </c>
      <c r="RJ20">
        <v>0</v>
      </c>
      <c r="RK20">
        <v>0</v>
      </c>
      <c r="RL20">
        <v>1</v>
      </c>
      <c r="RM20">
        <v>0</v>
      </c>
      <c r="RN20">
        <v>0</v>
      </c>
      <c r="RO20">
        <v>1</v>
      </c>
      <c r="RP20">
        <v>1</v>
      </c>
      <c r="RQ20">
        <v>0</v>
      </c>
      <c r="RR20">
        <v>1</v>
      </c>
      <c r="RS20">
        <v>1</v>
      </c>
      <c r="RT20">
        <v>0</v>
      </c>
      <c r="RU20">
        <v>1</v>
      </c>
      <c r="RV20">
        <v>1</v>
      </c>
      <c r="RW20">
        <v>1</v>
      </c>
      <c r="RX20">
        <v>1</v>
      </c>
      <c r="RY20">
        <v>1</v>
      </c>
      <c r="AAV20">
        <v>2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ZY20">
        <v>0</v>
      </c>
      <c r="GPG20">
        <v>38.903305053710902</v>
      </c>
      <c r="GPH20">
        <v>-77.126296997070298</v>
      </c>
      <c r="GPI20">
        <v>-1</v>
      </c>
    </row>
    <row r="21" spans="1:4268 5155:5157" x14ac:dyDescent="0.2">
      <c r="A21">
        <v>8272</v>
      </c>
      <c r="B21">
        <v>24</v>
      </c>
      <c r="D21" s="18"/>
      <c r="E21" s="19">
        <v>42705.708506944444</v>
      </c>
      <c r="F21">
        <v>24</v>
      </c>
      <c r="G21" s="6">
        <f>VLOOKUP(A21,'24mo'!B:D,3,FALSE)</f>
        <v>42707</v>
      </c>
      <c r="I21" t="s">
        <v>5767</v>
      </c>
      <c r="J21">
        <v>1</v>
      </c>
      <c r="L21">
        <v>2821</v>
      </c>
      <c r="M21" s="7">
        <v>24</v>
      </c>
      <c r="N21">
        <v>6.575342465753424E-2</v>
      </c>
      <c r="Q21">
        <v>1</v>
      </c>
      <c r="U21" s="6">
        <v>41948</v>
      </c>
      <c r="V21" s="20">
        <v>0</v>
      </c>
      <c r="AE21">
        <v>22043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Y21">
        <v>0</v>
      </c>
      <c r="BZ21">
        <v>6</v>
      </c>
      <c r="CA21">
        <v>0</v>
      </c>
      <c r="CB21" t="s">
        <v>5810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M21">
        <v>0</v>
      </c>
      <c r="CN21">
        <v>5</v>
      </c>
      <c r="CO21">
        <v>0</v>
      </c>
      <c r="CP21" t="s">
        <v>5811</v>
      </c>
      <c r="CQ21">
        <v>3</v>
      </c>
      <c r="CR21">
        <v>0</v>
      </c>
      <c r="CS21" t="s">
        <v>5770</v>
      </c>
      <c r="CT21">
        <v>1</v>
      </c>
      <c r="CU21">
        <v>1</v>
      </c>
      <c r="CV21">
        <v>1</v>
      </c>
      <c r="CW21">
        <v>0</v>
      </c>
      <c r="CX21" s="21">
        <v>1</v>
      </c>
      <c r="CY21" s="21">
        <v>1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1</v>
      </c>
      <c r="DK21">
        <v>1</v>
      </c>
      <c r="DL21">
        <v>0</v>
      </c>
      <c r="DM21">
        <v>2</v>
      </c>
      <c r="DN21">
        <v>999</v>
      </c>
      <c r="DO21">
        <v>999</v>
      </c>
      <c r="DP21">
        <v>999</v>
      </c>
      <c r="DQ21">
        <v>2</v>
      </c>
      <c r="DR21" s="22">
        <v>0</v>
      </c>
      <c r="DU21" s="21"/>
      <c r="DV21" s="21">
        <v>0</v>
      </c>
      <c r="DW21" s="22">
        <v>0</v>
      </c>
      <c r="DZ21" s="21"/>
      <c r="EA21" s="21">
        <v>20</v>
      </c>
      <c r="EB21" s="23">
        <v>0</v>
      </c>
      <c r="EC21" s="23">
        <v>30</v>
      </c>
      <c r="ED21">
        <v>14</v>
      </c>
      <c r="EE21" t="s">
        <v>5812</v>
      </c>
      <c r="ES21">
        <v>0</v>
      </c>
      <c r="FZ21" s="24"/>
      <c r="GA21" s="24">
        <v>2</v>
      </c>
      <c r="GB21" s="25">
        <v>1</v>
      </c>
      <c r="GC21" s="26">
        <v>2</v>
      </c>
      <c r="GD21" s="27">
        <v>1</v>
      </c>
      <c r="GW21">
        <v>8</v>
      </c>
      <c r="GX21">
        <v>45</v>
      </c>
      <c r="GY21">
        <v>2</v>
      </c>
      <c r="GZ21">
        <v>7</v>
      </c>
      <c r="HA21">
        <v>15</v>
      </c>
      <c r="HB21">
        <v>1</v>
      </c>
      <c r="HC21">
        <v>1</v>
      </c>
      <c r="HD21">
        <v>1</v>
      </c>
      <c r="HE21">
        <v>1</v>
      </c>
      <c r="HF21">
        <v>2</v>
      </c>
      <c r="HG21">
        <v>0</v>
      </c>
      <c r="HH21">
        <v>0</v>
      </c>
      <c r="AAV21">
        <v>2</v>
      </c>
      <c r="AET21">
        <v>0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0</v>
      </c>
      <c r="AFK21">
        <v>1</v>
      </c>
      <c r="AFL21">
        <v>0</v>
      </c>
      <c r="AFM21">
        <v>0</v>
      </c>
      <c r="AFN21">
        <v>1</v>
      </c>
      <c r="AFO21">
        <v>1</v>
      </c>
      <c r="AFP21">
        <v>0</v>
      </c>
      <c r="AFQ21">
        <v>1</v>
      </c>
      <c r="AFR21">
        <v>1</v>
      </c>
      <c r="AFS21">
        <v>1</v>
      </c>
      <c r="AFT21">
        <v>0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0</v>
      </c>
      <c r="AGD21">
        <v>1</v>
      </c>
      <c r="AGE21">
        <v>1</v>
      </c>
      <c r="AGF21">
        <v>0</v>
      </c>
      <c r="AGG21">
        <v>1</v>
      </c>
      <c r="AGH21">
        <v>1</v>
      </c>
      <c r="AGI21">
        <v>1</v>
      </c>
      <c r="AGJ21">
        <v>0</v>
      </c>
      <c r="AGK21">
        <v>1</v>
      </c>
      <c r="AGL21">
        <v>1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0</v>
      </c>
      <c r="AGT21">
        <v>0</v>
      </c>
      <c r="AGU21">
        <v>1</v>
      </c>
      <c r="AGV21">
        <v>0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0</v>
      </c>
      <c r="AHD21">
        <v>1</v>
      </c>
      <c r="AHE21">
        <v>0</v>
      </c>
      <c r="AHF21">
        <v>0</v>
      </c>
      <c r="AHG21">
        <v>1</v>
      </c>
      <c r="AHH21">
        <v>0</v>
      </c>
      <c r="AHI21">
        <v>0</v>
      </c>
      <c r="AHJ21">
        <v>1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1</v>
      </c>
      <c r="AHR21">
        <v>1</v>
      </c>
      <c r="AHS21">
        <v>1</v>
      </c>
      <c r="AHT21">
        <v>0</v>
      </c>
      <c r="AHU21">
        <v>1</v>
      </c>
      <c r="AHV21">
        <v>0</v>
      </c>
      <c r="AHW21">
        <v>0</v>
      </c>
      <c r="AHX21">
        <v>1</v>
      </c>
      <c r="AHY21">
        <v>1</v>
      </c>
      <c r="AHZ21">
        <v>0</v>
      </c>
      <c r="AIA21">
        <v>0</v>
      </c>
      <c r="AIB21">
        <v>0</v>
      </c>
      <c r="AIC21">
        <v>0</v>
      </c>
      <c r="AID21">
        <v>1</v>
      </c>
      <c r="AIE21">
        <v>0</v>
      </c>
      <c r="AIF21">
        <v>1</v>
      </c>
      <c r="AIG21">
        <v>0</v>
      </c>
      <c r="AIH21">
        <v>1</v>
      </c>
      <c r="AII21">
        <v>1</v>
      </c>
      <c r="AIJ21">
        <v>1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1</v>
      </c>
      <c r="AIQ21">
        <v>1</v>
      </c>
      <c r="AIR21">
        <v>0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RW21">
        <v>2</v>
      </c>
    </row>
    <row r="22" spans="1:4268 5155:5157" x14ac:dyDescent="0.2">
      <c r="A22">
        <v>8277</v>
      </c>
      <c r="B22">
        <v>24</v>
      </c>
      <c r="D22" s="18"/>
      <c r="E22" s="19">
        <v>42993.423159722224</v>
      </c>
      <c r="F22">
        <v>25</v>
      </c>
      <c r="G22" s="6">
        <f>VLOOKUP(A22,'24mo'!B:D,3,FALSE)</f>
        <v>43005</v>
      </c>
      <c r="I22" t="s">
        <v>5767</v>
      </c>
      <c r="J22">
        <v>0</v>
      </c>
      <c r="K22">
        <v>0</v>
      </c>
      <c r="L22" t="s">
        <v>5174</v>
      </c>
      <c r="M22" s="7">
        <v>25</v>
      </c>
      <c r="N22">
        <v>6.8493150684931503E-2</v>
      </c>
      <c r="Q22">
        <v>1</v>
      </c>
      <c r="U22" s="6">
        <v>42223</v>
      </c>
      <c r="V22" s="20">
        <v>0</v>
      </c>
      <c r="AD22">
        <v>1</v>
      </c>
      <c r="AE22">
        <v>20912</v>
      </c>
      <c r="AF22">
        <v>1</v>
      </c>
      <c r="AL22">
        <v>0</v>
      </c>
      <c r="AM22">
        <v>1</v>
      </c>
      <c r="AN22">
        <v>0</v>
      </c>
      <c r="BM22">
        <v>1</v>
      </c>
      <c r="BQ22">
        <v>1</v>
      </c>
      <c r="BR22">
        <v>1</v>
      </c>
      <c r="BS22">
        <v>1</v>
      </c>
      <c r="BY22">
        <v>0</v>
      </c>
      <c r="BZ22">
        <v>5</v>
      </c>
      <c r="CA22">
        <v>2</v>
      </c>
      <c r="CB22" t="s">
        <v>6160</v>
      </c>
      <c r="CF22">
        <v>0</v>
      </c>
      <c r="CG22">
        <v>1</v>
      </c>
      <c r="CM22">
        <v>0</v>
      </c>
      <c r="CN22">
        <v>6</v>
      </c>
      <c r="CO22">
        <v>0</v>
      </c>
      <c r="CP22" t="s">
        <v>5189</v>
      </c>
      <c r="CX22" s="21"/>
      <c r="CY22" s="21"/>
      <c r="DR22" s="22"/>
      <c r="DU22" s="21"/>
      <c r="DV22" s="21"/>
      <c r="DW22" s="22"/>
      <c r="DZ22" s="21"/>
      <c r="EA22" s="21"/>
      <c r="EB22" s="23"/>
      <c r="EC22" s="23"/>
      <c r="FZ22" s="24"/>
      <c r="GA22" s="24"/>
      <c r="GB22" s="25"/>
      <c r="GC22" s="26"/>
      <c r="GD22" s="27"/>
      <c r="GPI22">
        <v>-1</v>
      </c>
    </row>
    <row r="23" spans="1:4268 5155:5157" x14ac:dyDescent="0.2">
      <c r="A23" s="24">
        <v>8319</v>
      </c>
      <c r="B23" s="24">
        <v>24</v>
      </c>
      <c r="C23" s="24"/>
      <c r="D23" s="32"/>
      <c r="E23" s="33">
        <v>43037</v>
      </c>
      <c r="F23">
        <v>24</v>
      </c>
      <c r="G23" s="6">
        <f>VLOOKUP(A23,'24mo'!B:D,3,FALSE)</f>
        <v>43037</v>
      </c>
      <c r="H23" s="24"/>
      <c r="I23" t="s">
        <v>5767</v>
      </c>
      <c r="J23" s="24">
        <v>1</v>
      </c>
      <c r="K23" s="24">
        <v>0</v>
      </c>
      <c r="L23" s="24" t="s">
        <v>5174</v>
      </c>
      <c r="M23" s="7">
        <v>24</v>
      </c>
      <c r="N23">
        <v>6.575342465753424E-2</v>
      </c>
      <c r="O23" s="24" t="s">
        <v>18</v>
      </c>
      <c r="P23" s="24"/>
      <c r="Q23" s="24">
        <v>1</v>
      </c>
      <c r="R23" s="24"/>
      <c r="S23" s="24"/>
      <c r="T23" s="24"/>
      <c r="U23" s="34">
        <v>42292</v>
      </c>
      <c r="V23" s="20">
        <v>0</v>
      </c>
      <c r="W23" s="24"/>
      <c r="X23" s="24"/>
      <c r="Y23" s="24"/>
      <c r="Z23" s="24"/>
      <c r="AA23" s="24"/>
      <c r="AB23" s="24"/>
      <c r="AC23" s="24"/>
      <c r="AD23" s="24"/>
      <c r="AE23" s="24">
        <v>20007</v>
      </c>
      <c r="AF23" s="24">
        <v>1</v>
      </c>
      <c r="AG23" s="24"/>
      <c r="AH23" s="24"/>
      <c r="AI23" s="24"/>
      <c r="AJ23" s="24"/>
      <c r="AK23" s="24"/>
      <c r="AL23" s="24">
        <v>0</v>
      </c>
      <c r="AM23" s="24">
        <v>0</v>
      </c>
      <c r="AN23" s="24">
        <v>1</v>
      </c>
      <c r="AO23" s="3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>
        <v>1</v>
      </c>
      <c r="BN23" s="24"/>
      <c r="BO23" s="24"/>
      <c r="BP23" s="24"/>
      <c r="BQ23" s="24">
        <v>1</v>
      </c>
      <c r="BR23" s="24">
        <v>1</v>
      </c>
      <c r="BS23" s="24">
        <v>1</v>
      </c>
      <c r="BT23" s="24"/>
      <c r="BU23" s="24"/>
      <c r="BV23" s="24"/>
      <c r="BW23" s="24"/>
      <c r="BX23" s="24"/>
      <c r="BY23" s="24">
        <v>0</v>
      </c>
      <c r="BZ23" s="24">
        <v>6</v>
      </c>
      <c r="CA23" s="24">
        <v>0</v>
      </c>
      <c r="CB23" s="24" t="s">
        <v>5813</v>
      </c>
      <c r="CC23" s="24"/>
      <c r="CD23" s="24"/>
      <c r="CE23" s="24"/>
      <c r="CF23" s="24">
        <v>0</v>
      </c>
      <c r="CG23" s="24">
        <v>1</v>
      </c>
      <c r="CH23" s="24"/>
      <c r="CI23" s="24"/>
      <c r="CJ23" s="24"/>
      <c r="CK23" s="24"/>
      <c r="CL23" s="24"/>
      <c r="CM23" s="24">
        <v>0</v>
      </c>
      <c r="CN23" s="24">
        <v>6</v>
      </c>
      <c r="CO23" s="24">
        <v>0</v>
      </c>
      <c r="CP23" s="24" t="s">
        <v>5814</v>
      </c>
      <c r="CQ23" s="24">
        <v>3</v>
      </c>
      <c r="CR23" s="24">
        <v>0</v>
      </c>
      <c r="CS23" s="24">
        <v>3</v>
      </c>
      <c r="CT23" s="24">
        <v>1</v>
      </c>
      <c r="CU23" s="24">
        <v>1</v>
      </c>
      <c r="CV23" s="24">
        <v>1</v>
      </c>
      <c r="CW23" s="24">
        <v>999</v>
      </c>
      <c r="CX23" s="21">
        <v>1</v>
      </c>
      <c r="CY23" s="21">
        <v>1</v>
      </c>
      <c r="CZ23" s="24">
        <v>1</v>
      </c>
      <c r="DA23" s="24">
        <v>1</v>
      </c>
      <c r="DB23" s="24">
        <v>999</v>
      </c>
      <c r="DC23" s="24">
        <v>1</v>
      </c>
      <c r="DD23" s="24">
        <v>999</v>
      </c>
      <c r="DE23" s="24">
        <v>999</v>
      </c>
      <c r="DF23" s="24">
        <v>1</v>
      </c>
      <c r="DG23" s="24">
        <v>999</v>
      </c>
      <c r="DH23" s="24">
        <v>999</v>
      </c>
      <c r="DI23" s="24">
        <v>999</v>
      </c>
      <c r="DJ23" s="24">
        <v>1</v>
      </c>
      <c r="DK23" s="24">
        <v>1</v>
      </c>
      <c r="DL23" s="24">
        <v>999</v>
      </c>
      <c r="DM23" s="24">
        <v>3</v>
      </c>
      <c r="DN23" s="24">
        <v>999</v>
      </c>
      <c r="DO23" s="24">
        <v>999</v>
      </c>
      <c r="DP23" s="24">
        <v>999</v>
      </c>
      <c r="DQ23" s="24">
        <v>3</v>
      </c>
      <c r="DR23" s="22">
        <v>0</v>
      </c>
      <c r="DS23" s="24"/>
      <c r="DT23" s="24"/>
      <c r="DU23" s="21"/>
      <c r="DV23" s="21">
        <v>0</v>
      </c>
      <c r="DW23" s="22">
        <v>15</v>
      </c>
      <c r="DX23" s="24"/>
      <c r="DY23" s="24"/>
      <c r="DZ23" s="21"/>
      <c r="EA23" s="21">
        <v>0</v>
      </c>
      <c r="EB23" s="23">
        <v>1</v>
      </c>
      <c r="EC23" s="23">
        <v>0</v>
      </c>
      <c r="ED23" s="24">
        <v>999</v>
      </c>
      <c r="EE23" s="24" t="s">
        <v>5815</v>
      </c>
      <c r="EF23" s="24">
        <v>1</v>
      </c>
      <c r="EG23" s="24">
        <v>999</v>
      </c>
      <c r="EH23" s="24"/>
      <c r="EI23" s="24"/>
      <c r="EJ23" s="24">
        <v>100</v>
      </c>
      <c r="EK23" s="24">
        <v>1</v>
      </c>
      <c r="EL23" s="24">
        <v>1</v>
      </c>
      <c r="EM23" s="24">
        <v>1</v>
      </c>
      <c r="EN23" s="24">
        <v>1</v>
      </c>
      <c r="EO23" s="24">
        <v>1</v>
      </c>
      <c r="EP23" s="24">
        <v>1</v>
      </c>
      <c r="EQ23" s="24"/>
      <c r="ER23" s="24"/>
      <c r="ES23" s="24">
        <v>0</v>
      </c>
      <c r="ET23" s="24"/>
      <c r="EU23" s="24"/>
      <c r="EV23" s="24"/>
      <c r="EW23" s="24"/>
      <c r="EX23" s="24"/>
      <c r="EY23" s="24"/>
      <c r="EZ23" s="24"/>
      <c r="FA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>
        <v>0</v>
      </c>
      <c r="GA23" s="24">
        <v>5</v>
      </c>
      <c r="GB23" s="25">
        <v>1</v>
      </c>
      <c r="GC23" s="26">
        <v>2</v>
      </c>
      <c r="GD23" s="27">
        <v>2</v>
      </c>
      <c r="GE23" s="24">
        <v>1</v>
      </c>
      <c r="GF23" s="24">
        <v>1</v>
      </c>
      <c r="GG23" s="24">
        <v>1</v>
      </c>
      <c r="GH23" s="24"/>
      <c r="GI23" s="24"/>
      <c r="GJ23" s="24"/>
      <c r="GK23" s="24">
        <v>1</v>
      </c>
      <c r="GL23" s="24"/>
      <c r="GM23" s="24" t="s">
        <v>5816</v>
      </c>
      <c r="GN23" s="24">
        <v>2</v>
      </c>
      <c r="GO23" s="24">
        <v>2</v>
      </c>
      <c r="GP23" s="24">
        <v>1</v>
      </c>
      <c r="GQ23" s="24"/>
      <c r="GR23" s="24"/>
      <c r="GS23" s="24"/>
      <c r="GT23" s="24">
        <v>3</v>
      </c>
      <c r="GU23" s="24"/>
      <c r="GV23" s="24"/>
      <c r="GW23" s="24">
        <v>7</v>
      </c>
      <c r="GX23" s="24">
        <v>45</v>
      </c>
      <c r="GY23" s="24">
        <v>2</v>
      </c>
      <c r="GZ23" s="24">
        <v>7</v>
      </c>
      <c r="HA23" s="24">
        <v>15</v>
      </c>
      <c r="HB23" s="24">
        <v>1</v>
      </c>
      <c r="HC23" s="24">
        <v>0</v>
      </c>
      <c r="HD23" s="24">
        <v>1</v>
      </c>
      <c r="HE23" s="24">
        <v>1</v>
      </c>
      <c r="HF23" s="24">
        <v>1</v>
      </c>
      <c r="HG23" s="24">
        <v>30</v>
      </c>
      <c r="HH23" s="24">
        <v>1</v>
      </c>
      <c r="HI23" s="24">
        <v>2</v>
      </c>
      <c r="HJ23" s="24">
        <v>3</v>
      </c>
      <c r="HK23" s="24">
        <v>1</v>
      </c>
      <c r="HL23" s="24">
        <v>2</v>
      </c>
      <c r="HM23" s="24">
        <v>1</v>
      </c>
      <c r="HN23" s="24">
        <v>2</v>
      </c>
      <c r="HO23" s="24">
        <v>1</v>
      </c>
      <c r="HP23" s="24">
        <v>1</v>
      </c>
      <c r="HQ23" s="24">
        <v>1</v>
      </c>
      <c r="HR23" s="24">
        <v>1</v>
      </c>
      <c r="HS23" s="24">
        <v>1</v>
      </c>
      <c r="HT23" s="24">
        <v>1</v>
      </c>
      <c r="HU23" s="24">
        <v>1</v>
      </c>
      <c r="HV23" s="24">
        <v>1</v>
      </c>
      <c r="HW23" s="24">
        <v>1</v>
      </c>
      <c r="HX23" s="24">
        <v>1</v>
      </c>
      <c r="HY23" s="24">
        <v>1</v>
      </c>
      <c r="HZ23" s="24">
        <v>2</v>
      </c>
      <c r="IA23" s="24">
        <v>1</v>
      </c>
      <c r="IB23" s="24">
        <v>1</v>
      </c>
      <c r="IC23" s="24">
        <v>1</v>
      </c>
      <c r="ID23" s="24">
        <v>1</v>
      </c>
      <c r="IE23" s="24">
        <v>2</v>
      </c>
      <c r="IF23" s="24">
        <v>2</v>
      </c>
      <c r="IG23" s="24">
        <v>2</v>
      </c>
      <c r="IH23" s="24">
        <v>1</v>
      </c>
      <c r="II23" s="24">
        <v>1</v>
      </c>
      <c r="IJ23" s="24">
        <v>2</v>
      </c>
      <c r="IK23" s="24">
        <v>1</v>
      </c>
      <c r="IL23" s="24">
        <v>1</v>
      </c>
      <c r="IM23" s="24">
        <v>1</v>
      </c>
      <c r="IN23" s="24">
        <v>1</v>
      </c>
      <c r="IO23" s="24">
        <v>1</v>
      </c>
      <c r="IP23" s="24">
        <v>2</v>
      </c>
      <c r="IQ23" s="24">
        <v>1</v>
      </c>
      <c r="IR23" s="24">
        <v>2</v>
      </c>
      <c r="IS23" s="24">
        <v>1</v>
      </c>
      <c r="IT23" s="24">
        <v>1</v>
      </c>
      <c r="IU23" s="24">
        <v>1</v>
      </c>
      <c r="IV23" s="24">
        <v>1</v>
      </c>
      <c r="IW23" s="24">
        <v>1</v>
      </c>
      <c r="IX23" s="24">
        <v>1</v>
      </c>
      <c r="IY23" s="24">
        <v>1</v>
      </c>
      <c r="IZ23" s="24">
        <v>1</v>
      </c>
      <c r="JA23" s="24">
        <v>1</v>
      </c>
      <c r="JB23" s="24">
        <v>1</v>
      </c>
      <c r="JC23" s="24">
        <v>1</v>
      </c>
      <c r="JD23" s="24">
        <v>1</v>
      </c>
      <c r="JE23" s="24">
        <v>1</v>
      </c>
      <c r="JF23" s="24">
        <v>1</v>
      </c>
      <c r="JG23" s="24">
        <v>1</v>
      </c>
      <c r="JH23" s="24">
        <v>1</v>
      </c>
      <c r="JI23" s="24">
        <v>1</v>
      </c>
      <c r="JJ23" s="24">
        <v>1</v>
      </c>
      <c r="JK23" s="24">
        <v>1</v>
      </c>
      <c r="JL23" s="24">
        <v>1</v>
      </c>
      <c r="JM23" s="24">
        <v>1</v>
      </c>
      <c r="JN23" s="24">
        <v>1</v>
      </c>
      <c r="JO23" s="24">
        <v>1</v>
      </c>
      <c r="JP23" s="24">
        <v>1</v>
      </c>
      <c r="JQ23" s="24">
        <v>1</v>
      </c>
      <c r="JR23" s="24">
        <v>1</v>
      </c>
      <c r="JS23" s="24">
        <v>1</v>
      </c>
      <c r="JT23" s="24">
        <v>2</v>
      </c>
      <c r="JU23" s="24">
        <v>1</v>
      </c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  <c r="KP23" s="24"/>
      <c r="KQ23" s="24"/>
      <c r="KR23" s="24"/>
      <c r="KS23" s="24"/>
      <c r="KT23" s="24"/>
      <c r="KU23" s="24"/>
      <c r="KV23" s="24"/>
      <c r="KW23" s="24"/>
      <c r="KX23" s="24"/>
      <c r="KY23" s="24"/>
      <c r="KZ23" s="24"/>
      <c r="LA23" s="24"/>
      <c r="LB23" s="24"/>
      <c r="LC23" s="24"/>
      <c r="LD23" s="24"/>
      <c r="LE23" s="24"/>
      <c r="LF23" s="24"/>
      <c r="LG23" s="24"/>
      <c r="LH23" s="24"/>
      <c r="LI23" s="24"/>
      <c r="LJ23" s="24"/>
      <c r="LK23" s="24"/>
      <c r="LL23" s="24"/>
      <c r="LM23" s="24"/>
      <c r="LN23" s="24"/>
      <c r="LO23" s="24"/>
      <c r="LP23" s="24"/>
      <c r="LQ23" s="24"/>
      <c r="LR23" s="24"/>
      <c r="LS23" s="24"/>
      <c r="LT23" s="24"/>
      <c r="LU23" s="24"/>
      <c r="LV23" s="24"/>
      <c r="LW23" s="24"/>
      <c r="LX23" s="24"/>
      <c r="LY23" s="24"/>
      <c r="LZ23" s="24"/>
      <c r="MA23" s="24"/>
      <c r="MB23" s="24"/>
      <c r="MC23" s="24"/>
      <c r="MD23" s="24"/>
      <c r="ME23" s="24"/>
      <c r="MF23" s="24"/>
      <c r="MG23" s="24"/>
      <c r="MH23" s="24"/>
      <c r="MI23" s="24"/>
      <c r="MJ23" s="24"/>
      <c r="MK23" s="24"/>
      <c r="ML23" s="24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4"/>
      <c r="NG23" s="24"/>
      <c r="NH23" s="24"/>
      <c r="NI23" s="24"/>
      <c r="NJ23" s="24"/>
      <c r="NK23" s="24"/>
      <c r="NL23" s="24"/>
      <c r="NM23" s="24"/>
      <c r="NN23" s="24"/>
      <c r="NO23" s="24"/>
      <c r="NP23" s="24"/>
      <c r="NQ23" s="24"/>
      <c r="NR23" s="24"/>
      <c r="NS23" s="24">
        <v>1</v>
      </c>
      <c r="NT23" s="24">
        <v>1</v>
      </c>
      <c r="NU23" s="24">
        <v>1</v>
      </c>
      <c r="NV23" s="24">
        <v>1</v>
      </c>
      <c r="NW23" s="24">
        <v>1</v>
      </c>
      <c r="NX23" s="24">
        <v>1</v>
      </c>
      <c r="NY23" s="24">
        <v>1</v>
      </c>
      <c r="NZ23" s="24">
        <v>1</v>
      </c>
      <c r="OA23" s="24">
        <v>1</v>
      </c>
      <c r="OB23" s="24">
        <v>1</v>
      </c>
      <c r="OC23" s="24">
        <v>1</v>
      </c>
      <c r="OD23" s="24">
        <v>1</v>
      </c>
      <c r="OE23" s="24">
        <v>1</v>
      </c>
      <c r="OF23" s="24">
        <v>1</v>
      </c>
      <c r="OG23" s="24">
        <v>1</v>
      </c>
      <c r="OH23" s="24">
        <v>1</v>
      </c>
      <c r="OI23" s="24">
        <v>1</v>
      </c>
      <c r="OJ23" s="24">
        <v>1</v>
      </c>
      <c r="OK23" s="24">
        <v>1</v>
      </c>
      <c r="OL23" s="24">
        <v>0</v>
      </c>
      <c r="OM23" s="24">
        <v>1</v>
      </c>
      <c r="ON23" s="24">
        <v>1</v>
      </c>
      <c r="OO23" s="24">
        <v>0</v>
      </c>
      <c r="OP23" s="24">
        <v>1</v>
      </c>
      <c r="OQ23" s="24">
        <v>1</v>
      </c>
      <c r="OR23" s="24">
        <v>1</v>
      </c>
      <c r="OS23" s="24">
        <v>0</v>
      </c>
      <c r="OT23" s="24">
        <v>1</v>
      </c>
      <c r="OU23" s="24">
        <v>1</v>
      </c>
      <c r="OV23" s="24">
        <v>0</v>
      </c>
      <c r="OW23" s="24">
        <v>1</v>
      </c>
      <c r="OX23" s="24">
        <v>1</v>
      </c>
      <c r="OY23" s="24">
        <v>1</v>
      </c>
      <c r="OZ23" s="24">
        <v>1</v>
      </c>
      <c r="PA23" s="24">
        <v>0</v>
      </c>
      <c r="PB23" s="24">
        <v>0</v>
      </c>
      <c r="PC23" s="24">
        <v>0</v>
      </c>
      <c r="PD23" s="24">
        <v>0</v>
      </c>
      <c r="PE23" s="24">
        <v>0</v>
      </c>
      <c r="PF23" s="24">
        <v>0</v>
      </c>
      <c r="PG23" s="24">
        <v>1</v>
      </c>
      <c r="PH23" s="24">
        <v>0</v>
      </c>
      <c r="PI23" s="24">
        <v>0</v>
      </c>
      <c r="PJ23" s="24">
        <v>0</v>
      </c>
      <c r="PK23" s="24">
        <v>0</v>
      </c>
      <c r="PL23" s="24">
        <v>0</v>
      </c>
      <c r="PM23" s="24">
        <v>1</v>
      </c>
      <c r="PN23" s="24">
        <v>1</v>
      </c>
      <c r="PO23" s="24">
        <v>0</v>
      </c>
      <c r="PP23" s="24">
        <v>1</v>
      </c>
      <c r="PQ23" s="24">
        <v>0</v>
      </c>
      <c r="PR23" s="24">
        <v>1</v>
      </c>
      <c r="PS23" s="24">
        <v>0</v>
      </c>
      <c r="PT23" s="24">
        <v>1</v>
      </c>
      <c r="PU23" s="24">
        <v>0</v>
      </c>
      <c r="PV23" s="24">
        <v>1</v>
      </c>
      <c r="PW23" s="24">
        <v>1</v>
      </c>
      <c r="PX23" s="24">
        <v>1</v>
      </c>
      <c r="PY23" s="24">
        <v>0</v>
      </c>
      <c r="PZ23" s="24">
        <v>1</v>
      </c>
      <c r="QA23" s="24">
        <v>0</v>
      </c>
      <c r="QB23" s="24">
        <v>0</v>
      </c>
      <c r="QC23" s="24">
        <v>0</v>
      </c>
      <c r="QD23" s="24">
        <v>1</v>
      </c>
      <c r="QE23" s="24">
        <v>0</v>
      </c>
      <c r="QF23" s="24">
        <v>1</v>
      </c>
      <c r="QG23" s="24">
        <v>1</v>
      </c>
      <c r="QH23" s="24">
        <v>1</v>
      </c>
      <c r="QI23" s="24">
        <v>0</v>
      </c>
      <c r="QJ23" s="24">
        <v>0</v>
      </c>
      <c r="QK23" s="24">
        <v>0</v>
      </c>
      <c r="QL23" s="24">
        <v>0</v>
      </c>
      <c r="QM23" s="24">
        <v>0</v>
      </c>
      <c r="QN23" s="24">
        <v>1</v>
      </c>
      <c r="QO23" s="24">
        <v>1</v>
      </c>
      <c r="QP23" s="24">
        <v>1</v>
      </c>
      <c r="QQ23" s="24">
        <v>1</v>
      </c>
      <c r="QR23" s="24">
        <v>1</v>
      </c>
      <c r="QS23" s="24">
        <v>0</v>
      </c>
      <c r="QT23" s="24">
        <v>1</v>
      </c>
      <c r="QU23" s="24">
        <v>0</v>
      </c>
      <c r="QV23" s="24">
        <v>0</v>
      </c>
      <c r="QW23" s="24">
        <v>1</v>
      </c>
      <c r="QX23" s="24">
        <v>0</v>
      </c>
      <c r="QY23" s="24">
        <v>0</v>
      </c>
      <c r="QZ23" s="24">
        <v>0</v>
      </c>
      <c r="RA23" s="24">
        <v>0</v>
      </c>
      <c r="RB23" s="24">
        <v>0</v>
      </c>
      <c r="RC23" s="24">
        <v>0</v>
      </c>
      <c r="RD23" s="24">
        <v>0</v>
      </c>
      <c r="RE23" s="24">
        <v>0</v>
      </c>
      <c r="RF23" s="24">
        <v>0</v>
      </c>
      <c r="RG23" s="24">
        <v>1</v>
      </c>
      <c r="RH23" s="24">
        <v>0</v>
      </c>
      <c r="RI23" s="24">
        <v>0</v>
      </c>
      <c r="RJ23" s="24">
        <v>0</v>
      </c>
      <c r="RK23" s="24">
        <v>0</v>
      </c>
      <c r="RL23" s="24">
        <v>0</v>
      </c>
      <c r="RM23" s="24">
        <v>0</v>
      </c>
      <c r="RN23" s="24">
        <v>0</v>
      </c>
      <c r="RO23" s="24">
        <v>1</v>
      </c>
      <c r="RP23" s="24">
        <v>1</v>
      </c>
      <c r="RQ23" s="24">
        <v>0</v>
      </c>
      <c r="RR23" s="24">
        <v>1</v>
      </c>
      <c r="RS23" s="24">
        <v>1</v>
      </c>
      <c r="RT23" s="24">
        <v>1</v>
      </c>
      <c r="RU23" s="24">
        <v>1</v>
      </c>
      <c r="RV23" s="24">
        <v>1</v>
      </c>
      <c r="RW23" s="24">
        <v>1</v>
      </c>
      <c r="RX23" s="24">
        <v>0</v>
      </c>
      <c r="RY23" s="24">
        <v>1</v>
      </c>
      <c r="RZ23" s="24"/>
      <c r="SA23" s="24"/>
      <c r="SB23" s="24"/>
      <c r="SC23" s="24"/>
      <c r="SD23" s="24"/>
      <c r="SE23" s="24"/>
      <c r="SF23" s="24"/>
      <c r="SG23" s="24"/>
      <c r="SH23" s="24"/>
      <c r="SI23" s="24"/>
      <c r="SJ23" s="24"/>
      <c r="SK23" s="24"/>
      <c r="SL23" s="24"/>
      <c r="SM23" s="24"/>
      <c r="SN23" s="24"/>
      <c r="SO23" s="24"/>
      <c r="SP23" s="24"/>
      <c r="SQ23" s="24"/>
      <c r="SR23" s="24"/>
      <c r="SS23" s="24"/>
      <c r="ST23" s="24"/>
      <c r="SU23" s="24"/>
      <c r="SV23" s="24"/>
      <c r="SW23" s="24"/>
      <c r="SX23" s="24"/>
      <c r="SY23" s="24"/>
      <c r="SZ23" s="24"/>
      <c r="TA23" s="24"/>
      <c r="TB23" s="24"/>
      <c r="TC23" s="24"/>
      <c r="TD23" s="24"/>
      <c r="TE23" s="24"/>
      <c r="TF23" s="24"/>
      <c r="TG23" s="24"/>
      <c r="TH23" s="24"/>
      <c r="TI23" s="24"/>
      <c r="TJ23" s="24"/>
      <c r="TK23" s="24"/>
      <c r="TL23" s="24"/>
      <c r="TM23" s="24"/>
      <c r="TN23" s="24"/>
      <c r="TO23" s="24"/>
      <c r="TP23" s="24"/>
      <c r="TQ23" s="24"/>
      <c r="TR23" s="24"/>
      <c r="TS23" s="24"/>
      <c r="TT23" s="24"/>
      <c r="TU23" s="24"/>
      <c r="TV23" s="24"/>
      <c r="TW23" s="24"/>
      <c r="TX23" s="24"/>
      <c r="TY23" s="24"/>
      <c r="TZ23" s="24"/>
      <c r="UA23" s="24"/>
      <c r="UB23" s="24"/>
      <c r="UC23" s="24"/>
      <c r="UD23" s="24"/>
      <c r="UE23" s="24"/>
      <c r="UF23" s="24"/>
      <c r="UG23" s="24"/>
      <c r="UH23" s="24"/>
      <c r="UI23" s="24"/>
      <c r="UJ23" s="24"/>
      <c r="UK23" s="24"/>
      <c r="UL23" s="24"/>
      <c r="UM23" s="24"/>
      <c r="UN23" s="24"/>
      <c r="UO23" s="24"/>
      <c r="UP23" s="24"/>
      <c r="UQ23" s="24"/>
      <c r="UR23" s="24"/>
      <c r="US23" s="24"/>
      <c r="UT23" s="24"/>
      <c r="UU23" s="24"/>
      <c r="UV23" s="24"/>
      <c r="UW23" s="24"/>
      <c r="UX23" s="24"/>
      <c r="UY23" s="24"/>
      <c r="UZ23" s="24"/>
      <c r="VA23" s="24"/>
      <c r="VB23" s="24"/>
      <c r="VC23" s="24"/>
      <c r="VD23" s="24"/>
      <c r="VE23" s="24"/>
      <c r="VF23" s="24"/>
      <c r="VG23" s="24"/>
      <c r="VH23" s="24"/>
      <c r="VI23" s="24"/>
      <c r="VJ23" s="24"/>
      <c r="VK23" s="24"/>
      <c r="VL23" s="24"/>
      <c r="VM23" s="24"/>
      <c r="VN23" s="24"/>
      <c r="VO23" s="24"/>
      <c r="VP23" s="24"/>
      <c r="VQ23" s="24"/>
      <c r="VR23" s="24"/>
      <c r="VS23" s="24"/>
      <c r="VT23" s="24"/>
      <c r="VU23" s="24"/>
      <c r="VV23" s="24"/>
      <c r="VW23" s="24"/>
      <c r="VX23" s="24"/>
      <c r="VY23" s="24"/>
      <c r="VZ23" s="24"/>
      <c r="WA23" s="24"/>
      <c r="WB23" s="24"/>
      <c r="WC23" s="24"/>
      <c r="WD23" s="24"/>
      <c r="WE23" s="24"/>
      <c r="WF23" s="24"/>
      <c r="WG23" s="24"/>
      <c r="WH23" s="24"/>
      <c r="WI23" s="24"/>
      <c r="WJ23" s="24"/>
      <c r="WK23" s="24"/>
      <c r="WL23" s="24"/>
      <c r="WM23" s="24"/>
      <c r="WN23" s="24"/>
      <c r="WO23" s="24"/>
      <c r="WP23" s="24"/>
      <c r="WQ23" s="24"/>
      <c r="WR23" s="24"/>
      <c r="WS23" s="24"/>
      <c r="WT23" s="24"/>
      <c r="WU23" s="24"/>
      <c r="WV23" s="24"/>
      <c r="WW23" s="24"/>
      <c r="WX23" s="24"/>
      <c r="WY23" s="24"/>
      <c r="WZ23" s="24"/>
      <c r="XA23" s="24"/>
      <c r="XB23" s="24"/>
      <c r="XC23" s="24"/>
      <c r="XD23" s="24"/>
      <c r="XE23" s="24"/>
      <c r="XF23" s="24"/>
      <c r="XG23" s="24"/>
      <c r="XH23" s="24"/>
      <c r="XI23" s="24"/>
      <c r="XJ23" s="24"/>
      <c r="XK23" s="24"/>
      <c r="XL23" s="24"/>
      <c r="XM23" s="24"/>
      <c r="XN23" s="24"/>
      <c r="XO23" s="24"/>
      <c r="XP23" s="24"/>
      <c r="XQ23" s="24"/>
      <c r="XR23" s="24"/>
      <c r="XS23" s="24"/>
      <c r="XT23" s="24"/>
      <c r="XU23" s="24"/>
      <c r="XV23" s="24"/>
      <c r="XW23" s="24"/>
      <c r="XX23" s="24"/>
      <c r="XY23" s="24"/>
      <c r="XZ23" s="24"/>
      <c r="YA23" s="24"/>
      <c r="YB23" s="24"/>
      <c r="YC23" s="24"/>
      <c r="YD23" s="24"/>
      <c r="YE23" s="24"/>
      <c r="YF23" s="24"/>
      <c r="YG23" s="24"/>
      <c r="YH23" s="24"/>
      <c r="YI23" s="24"/>
      <c r="YJ23" s="24"/>
      <c r="YK23" s="24"/>
      <c r="YL23" s="24"/>
      <c r="YM23" s="24"/>
      <c r="YN23" s="24"/>
      <c r="YO23" s="24"/>
      <c r="YP23" s="24"/>
      <c r="YQ23" s="24"/>
      <c r="YR23" s="24"/>
      <c r="YS23" s="24"/>
      <c r="YT23" s="24"/>
      <c r="YU23" s="24"/>
      <c r="YV23" s="24"/>
      <c r="YW23" s="24"/>
      <c r="YX23" s="24"/>
      <c r="YY23" s="24"/>
      <c r="YZ23" s="24"/>
      <c r="ZA23" s="24"/>
      <c r="ZB23" s="24"/>
      <c r="ZC23" s="24"/>
      <c r="ZD23" s="24"/>
      <c r="ZE23" s="24"/>
      <c r="ZF23" s="24"/>
      <c r="ZG23" s="24"/>
      <c r="ZH23" s="24"/>
      <c r="ZI23" s="24"/>
      <c r="ZJ23" s="24"/>
      <c r="ZK23" s="24"/>
      <c r="ZL23" s="24"/>
      <c r="ZM23" s="24"/>
      <c r="ZN23" s="24"/>
      <c r="ZO23" s="24"/>
      <c r="ZP23" s="24"/>
      <c r="ZQ23" s="24"/>
      <c r="ZR23" s="24"/>
      <c r="ZS23" s="24"/>
      <c r="ZT23" s="24"/>
      <c r="ZU23" s="24"/>
      <c r="ZV23" s="24"/>
      <c r="ZW23" s="24"/>
      <c r="ZX23" s="24"/>
      <c r="ZY23" s="24"/>
      <c r="ZZ23" s="24"/>
      <c r="AAA23" s="24"/>
      <c r="AAB23" s="24"/>
      <c r="AAC23" s="24"/>
      <c r="AAD23" s="24"/>
      <c r="AAE23" s="24"/>
      <c r="AAF23" s="24"/>
      <c r="AAG23" s="24"/>
      <c r="AAH23" s="24"/>
      <c r="AAI23" s="24"/>
      <c r="AAJ23" s="24"/>
      <c r="AAK23" s="24"/>
      <c r="AAL23" s="24"/>
      <c r="AAM23" s="24"/>
      <c r="AAN23" s="24"/>
      <c r="AAO23" s="24"/>
      <c r="AAP23" s="24"/>
      <c r="AAQ23" s="24"/>
      <c r="AAR23" s="24"/>
      <c r="AAS23" s="24"/>
      <c r="AAT23" s="24"/>
      <c r="AAU23" s="24"/>
      <c r="AAV23" s="24">
        <v>1</v>
      </c>
      <c r="AAW23" s="24"/>
      <c r="AAX23" s="24"/>
      <c r="AAY23" s="24"/>
      <c r="AAZ23" s="24"/>
      <c r="ABA23" s="24"/>
      <c r="ABB23" s="24"/>
      <c r="ABC23" s="24"/>
      <c r="ABD23" s="24"/>
      <c r="ABE23" s="24"/>
      <c r="ABF23" s="24"/>
      <c r="ABG23" s="24"/>
      <c r="ABH23" s="24"/>
      <c r="ABI23" s="24"/>
      <c r="ABJ23" s="24"/>
      <c r="ABK23" s="24"/>
      <c r="ABL23" s="24"/>
      <c r="ABM23" s="24"/>
      <c r="ABN23" s="24"/>
      <c r="ABO23" s="24"/>
      <c r="ABP23" s="24"/>
      <c r="ABQ23" s="24"/>
      <c r="ABR23" s="24"/>
      <c r="ABS23" s="24"/>
      <c r="ABT23" s="24"/>
      <c r="ABU23" s="24"/>
      <c r="ABV23" s="24"/>
      <c r="ABW23" s="24"/>
      <c r="ABX23" s="24"/>
      <c r="ABY23" s="24"/>
      <c r="ABZ23" s="24"/>
      <c r="ACA23" s="24"/>
      <c r="ACB23" s="24"/>
      <c r="ACC23" s="24"/>
      <c r="ACD23" s="24"/>
      <c r="ACE23" s="24"/>
      <c r="ACF23" s="24"/>
      <c r="ACG23" s="24"/>
      <c r="ACH23" s="24"/>
      <c r="ACI23" s="24"/>
      <c r="ACJ23" s="24"/>
      <c r="ACK23" s="24"/>
      <c r="ACL23" s="24"/>
      <c r="ACM23" s="24"/>
      <c r="ACN23" s="24"/>
      <c r="ACO23" s="24"/>
      <c r="ACP23" s="24"/>
      <c r="ACQ23" s="24"/>
      <c r="ACR23" s="24"/>
      <c r="ACS23" s="24"/>
      <c r="ACT23" s="24"/>
      <c r="ACU23" s="24"/>
      <c r="ACV23" s="24"/>
      <c r="ACW23" s="24"/>
      <c r="ACX23" s="24"/>
      <c r="ACY23" s="24"/>
      <c r="ACZ23" s="24"/>
      <c r="ADA23" s="24"/>
      <c r="ADB23" s="24"/>
      <c r="ADC23" s="24"/>
      <c r="ADD23" s="24"/>
      <c r="ADE23" s="24"/>
      <c r="ADF23" s="24"/>
      <c r="ADG23" s="24"/>
      <c r="ADH23" s="24"/>
      <c r="ADI23" s="24"/>
      <c r="ADJ23" s="24"/>
      <c r="ADK23" s="24"/>
      <c r="ADL23" s="24"/>
      <c r="ADM23" s="24"/>
      <c r="ADN23" s="24"/>
      <c r="ADO23" s="24"/>
      <c r="ADP23" s="24"/>
      <c r="ADQ23" s="24"/>
      <c r="ADR23" s="24"/>
      <c r="ADS23" s="24"/>
      <c r="ADT23" s="24"/>
      <c r="ADU23" s="24"/>
      <c r="ADV23" s="24"/>
      <c r="ADW23" s="24"/>
      <c r="ADX23" s="24"/>
      <c r="ADY23" s="24"/>
      <c r="ADZ23" s="24"/>
      <c r="AEA23" s="24"/>
      <c r="AEB23" s="24"/>
      <c r="AEC23" s="24"/>
      <c r="AED23" s="24"/>
      <c r="AEE23" s="24"/>
      <c r="AEF23" s="24"/>
      <c r="AEG23" s="24"/>
      <c r="AEH23" s="24"/>
      <c r="AEI23" s="24"/>
      <c r="AEJ23" s="24"/>
      <c r="AEK23" s="24"/>
      <c r="AEL23" s="24"/>
      <c r="AEM23" s="24"/>
      <c r="AEN23" s="24"/>
      <c r="AEO23" s="24"/>
      <c r="AEP23" s="24"/>
      <c r="AEQ23" s="24"/>
      <c r="AER23" s="24"/>
      <c r="AES23" s="24"/>
      <c r="AET23" s="24"/>
      <c r="AEU23" s="24"/>
      <c r="AEV23" s="24"/>
      <c r="AEW23" s="24"/>
      <c r="AEX23" s="24"/>
      <c r="AEY23" s="24"/>
      <c r="AEZ23" s="24"/>
      <c r="AFA23" s="24"/>
      <c r="AFB23" s="24"/>
      <c r="AFC23" s="24"/>
      <c r="AFD23" s="24"/>
      <c r="AFE23" s="24"/>
      <c r="AFF23" s="24"/>
      <c r="AFG23" s="24"/>
      <c r="AFH23" s="24"/>
      <c r="AFI23" s="24"/>
      <c r="AFJ23" s="24"/>
      <c r="AFK23" s="24"/>
      <c r="AFL23" s="24"/>
      <c r="AFM23" s="24"/>
      <c r="AFN23" s="24"/>
      <c r="AFO23" s="24"/>
      <c r="AFP23" s="24"/>
      <c r="AFQ23" s="24"/>
      <c r="AFR23" s="24"/>
      <c r="AFS23" s="24"/>
      <c r="AFT23" s="24"/>
      <c r="AFU23" s="24"/>
      <c r="AFV23" s="24"/>
      <c r="AFW23" s="24"/>
      <c r="AFX23" s="24"/>
      <c r="AFY23" s="24"/>
      <c r="AFZ23" s="24"/>
      <c r="AGA23" s="24"/>
      <c r="AGB23" s="24"/>
      <c r="AGC23" s="24"/>
      <c r="AGD23" s="24"/>
      <c r="AGE23" s="24"/>
      <c r="AGF23" s="24"/>
      <c r="AGG23" s="24"/>
      <c r="AGH23" s="24"/>
      <c r="AGI23" s="24"/>
      <c r="AGJ23" s="24"/>
      <c r="AGK23" s="24"/>
      <c r="AGL23" s="24"/>
      <c r="AGM23" s="24"/>
      <c r="AGN23" s="24"/>
      <c r="AGO23" s="24"/>
      <c r="AGP23" s="24"/>
      <c r="AGQ23" s="24"/>
      <c r="AGR23" s="24"/>
      <c r="AGS23" s="24"/>
      <c r="AGT23" s="24"/>
      <c r="AGU23" s="24"/>
      <c r="AGV23" s="24"/>
      <c r="AGW23" s="24"/>
      <c r="AGX23" s="24"/>
      <c r="AGY23" s="24"/>
      <c r="AGZ23" s="24"/>
      <c r="AHA23" s="24"/>
      <c r="AHB23" s="24"/>
      <c r="AHC23" s="24"/>
      <c r="AHD23" s="24"/>
      <c r="AHE23" s="24"/>
      <c r="AHF23" s="24"/>
      <c r="AHG23" s="24"/>
      <c r="AHH23" s="24"/>
      <c r="AHI23" s="24"/>
      <c r="AHJ23" s="24"/>
      <c r="AHK23" s="24"/>
      <c r="AHL23" s="24"/>
      <c r="AHM23" s="24"/>
      <c r="AHN23" s="24"/>
      <c r="AHO23" s="24"/>
      <c r="AHP23" s="24"/>
      <c r="AHQ23" s="24"/>
      <c r="AHR23" s="24"/>
      <c r="AHS23" s="24"/>
      <c r="AHT23" s="24"/>
      <c r="AHU23" s="24"/>
      <c r="AHV23" s="24"/>
      <c r="AHW23" s="24"/>
      <c r="AHX23" s="24"/>
      <c r="AHY23" s="24"/>
      <c r="AHZ23" s="24"/>
      <c r="AIA23" s="24"/>
      <c r="AIB23" s="24"/>
      <c r="AIC23" s="24"/>
      <c r="AID23" s="24"/>
      <c r="AIE23" s="24"/>
      <c r="AIF23" s="24"/>
      <c r="AIG23" s="24"/>
      <c r="AIH23" s="24"/>
      <c r="AII23" s="24"/>
      <c r="AIJ23" s="24"/>
      <c r="AIK23" s="24"/>
      <c r="AIL23" s="24"/>
      <c r="AIM23" s="24"/>
      <c r="AIN23" s="24"/>
      <c r="AIO23" s="24"/>
      <c r="AIP23" s="24"/>
      <c r="AIQ23" s="24"/>
      <c r="AIR23" s="24"/>
      <c r="AIS23" s="24"/>
      <c r="AIT23" s="24"/>
      <c r="AIU23" s="24"/>
      <c r="AIV23" s="24"/>
      <c r="AIW23" s="24"/>
      <c r="AIX23" s="24"/>
      <c r="AIY23" s="24"/>
      <c r="AIZ23" s="24"/>
      <c r="AJA23" s="24"/>
      <c r="AJB23" s="24"/>
      <c r="AJC23" s="24"/>
      <c r="AJD23" s="24"/>
      <c r="AJE23" s="24"/>
      <c r="AJF23" s="24"/>
      <c r="AJG23" s="24"/>
      <c r="AJH23" s="24"/>
      <c r="AJI23" s="24"/>
      <c r="AJJ23" s="24"/>
      <c r="AJK23" s="24"/>
      <c r="AJL23" s="24"/>
      <c r="AJM23" s="24"/>
      <c r="AJN23" s="24"/>
      <c r="AJO23" s="24"/>
      <c r="AJP23" s="24"/>
      <c r="AJQ23" s="24"/>
      <c r="AJR23" s="24"/>
      <c r="AJS23" s="24"/>
      <c r="AJT23" s="24"/>
      <c r="AJU23" s="24"/>
      <c r="AJV23" s="24"/>
      <c r="AJW23" s="24"/>
      <c r="AJX23" s="24"/>
      <c r="AJY23" s="24"/>
      <c r="AJZ23" s="24"/>
      <c r="AKA23" s="24"/>
      <c r="AKB23" s="24"/>
      <c r="AKC23" s="24"/>
      <c r="AKD23" s="24"/>
      <c r="AKE23" s="24"/>
      <c r="AKF23" s="24"/>
      <c r="AKG23" s="24"/>
      <c r="AKH23" s="24"/>
      <c r="AKI23" s="24"/>
      <c r="AKJ23" s="24"/>
      <c r="AKK23" s="24"/>
      <c r="AKL23" s="24"/>
      <c r="AKM23" s="24"/>
      <c r="AKN23" s="24"/>
      <c r="AKO23" s="24"/>
      <c r="AKP23" s="24"/>
      <c r="AKQ23" s="24"/>
      <c r="AKR23" s="24"/>
      <c r="AKS23" s="24"/>
      <c r="AKT23" s="24"/>
      <c r="AKU23" s="24"/>
      <c r="AKV23" s="24"/>
      <c r="AKW23" s="24"/>
      <c r="AKX23" s="24"/>
      <c r="AKY23" s="24"/>
      <c r="AKZ23" s="24"/>
      <c r="ALA23" s="24"/>
      <c r="ALB23" s="24"/>
      <c r="ALC23" s="24"/>
      <c r="ALD23" s="24"/>
      <c r="ALE23" s="24"/>
      <c r="ALF23" s="24"/>
      <c r="ALG23" s="24"/>
      <c r="ALH23" s="24"/>
      <c r="ALI23" s="24"/>
      <c r="ALJ23" s="24"/>
      <c r="ALK23" s="24"/>
      <c r="ALL23" s="24"/>
      <c r="ALM23" s="24"/>
      <c r="ALN23" s="24"/>
      <c r="ALO23" s="24"/>
      <c r="ALP23" s="24"/>
      <c r="ALQ23" s="24"/>
      <c r="ALR23" s="24"/>
      <c r="ALS23" s="24"/>
      <c r="ALT23" s="24"/>
      <c r="ALU23" s="24"/>
      <c r="ALV23" s="24"/>
      <c r="ALW23" s="24"/>
      <c r="ALX23" s="24"/>
      <c r="ALY23" s="24"/>
      <c r="ALZ23" s="24"/>
      <c r="AMA23" s="24"/>
      <c r="AMB23" s="24"/>
      <c r="AMC23" s="24"/>
      <c r="AMD23" s="24"/>
      <c r="AME23" s="24"/>
      <c r="AMF23" s="24"/>
      <c r="AMG23" s="24"/>
      <c r="AMH23" s="24"/>
      <c r="AMI23" s="24"/>
      <c r="AMJ23" s="24"/>
      <c r="AMK23" s="24"/>
      <c r="AML23" s="24"/>
      <c r="AMM23" s="24"/>
      <c r="AMN23" s="24"/>
      <c r="AMO23" s="24"/>
      <c r="AMP23" s="24"/>
      <c r="AMQ23" s="24"/>
      <c r="AMR23" s="24"/>
      <c r="AMS23" s="24"/>
      <c r="AMT23" s="24"/>
      <c r="AMU23" s="24"/>
      <c r="AMV23" s="24"/>
      <c r="AMW23" s="24"/>
      <c r="AMX23" s="24"/>
      <c r="AMY23" s="24"/>
      <c r="AMZ23" s="24"/>
      <c r="ANA23" s="24"/>
      <c r="ANB23" s="24"/>
      <c r="ANC23" s="24"/>
      <c r="AND23" s="24"/>
      <c r="ANE23" s="24"/>
      <c r="ANF23" s="24"/>
      <c r="ANG23" s="24"/>
      <c r="ANH23" s="24"/>
      <c r="ANI23" s="24"/>
      <c r="ANJ23" s="24"/>
      <c r="ANK23" s="24"/>
      <c r="ANL23" s="24"/>
      <c r="ANM23" s="24"/>
      <c r="ANN23" s="24"/>
      <c r="ANO23" s="24"/>
      <c r="ANP23" s="24"/>
      <c r="ANQ23" s="24"/>
      <c r="ANR23" s="24"/>
      <c r="ANS23" s="24"/>
      <c r="ANT23" s="24"/>
      <c r="ANU23" s="24"/>
      <c r="ANV23" s="24"/>
      <c r="ANW23" s="24"/>
      <c r="ANX23" s="24"/>
      <c r="ANY23" s="24"/>
      <c r="ANZ23" s="24"/>
      <c r="AOA23" s="24"/>
      <c r="AOB23" s="24"/>
      <c r="AOC23" s="24"/>
      <c r="AOD23" s="24"/>
      <c r="AOE23" s="24"/>
      <c r="AOF23" s="24"/>
      <c r="AOG23" s="24"/>
      <c r="AOH23" s="24"/>
      <c r="AOI23" s="24"/>
      <c r="AOJ23" s="24"/>
      <c r="AOK23" s="24"/>
      <c r="AOL23" s="24"/>
      <c r="AOM23" s="24"/>
      <c r="AON23" s="24"/>
      <c r="AOO23" s="24"/>
      <c r="AOP23" s="24"/>
      <c r="AOQ23" s="24"/>
      <c r="AOR23" s="24"/>
      <c r="AOS23" s="24"/>
      <c r="AOT23" s="24"/>
      <c r="AOU23" s="24"/>
      <c r="AOV23" s="24"/>
      <c r="AOW23" s="24"/>
      <c r="AOX23" s="24"/>
      <c r="AOY23" s="24"/>
      <c r="AOZ23" s="24"/>
      <c r="APA23" s="24"/>
      <c r="APB23" s="24"/>
      <c r="APC23" s="24"/>
      <c r="APD23" s="24"/>
      <c r="APE23" s="24"/>
      <c r="APF23" s="24"/>
      <c r="APG23" s="24"/>
      <c r="APH23" s="24"/>
      <c r="API23" s="24"/>
      <c r="APJ23" s="24"/>
      <c r="APK23" s="24"/>
      <c r="APL23" s="24"/>
      <c r="APM23" s="24"/>
      <c r="APN23" s="24"/>
      <c r="APO23" s="24"/>
      <c r="APP23" s="24"/>
      <c r="APQ23" s="24"/>
      <c r="APR23" s="24"/>
      <c r="APS23" s="24"/>
      <c r="APT23" s="24"/>
      <c r="APU23" s="24"/>
      <c r="APV23" s="24"/>
      <c r="APW23" s="24"/>
      <c r="APX23" s="24"/>
      <c r="APY23" s="24"/>
      <c r="APZ23" s="24"/>
      <c r="AQA23" s="24"/>
      <c r="AQB23" s="24"/>
      <c r="AQC23" s="24"/>
      <c r="AQD23" s="24"/>
      <c r="AQE23" s="24"/>
      <c r="AQF23" s="24"/>
      <c r="AQG23" s="24"/>
      <c r="AQH23" s="24"/>
      <c r="AQI23" s="24"/>
      <c r="AQJ23" s="24"/>
      <c r="AQK23" s="24"/>
      <c r="AQL23" s="24"/>
      <c r="AQM23" s="24"/>
      <c r="AQN23" s="24"/>
      <c r="AQO23" s="24"/>
      <c r="AQP23" s="24"/>
      <c r="AQQ23" s="24"/>
      <c r="AQR23" s="24"/>
      <c r="AQS23" s="24"/>
      <c r="AQT23" s="24"/>
      <c r="AQU23" s="24"/>
      <c r="AQV23" s="24"/>
      <c r="AQW23" s="24"/>
      <c r="AQX23" s="24"/>
      <c r="AQY23" s="24"/>
      <c r="AQZ23" s="24"/>
      <c r="ARA23" s="24"/>
      <c r="ARB23" s="24"/>
      <c r="ARC23" s="24"/>
      <c r="ARD23" s="24"/>
      <c r="ARE23" s="24"/>
      <c r="ARF23" s="24"/>
      <c r="ARG23" s="24"/>
      <c r="ARH23" s="24"/>
      <c r="ARI23" s="24"/>
      <c r="ARJ23" s="24"/>
      <c r="ARK23" s="24"/>
      <c r="ARL23" s="24"/>
      <c r="ARM23" s="24"/>
      <c r="ARN23" s="24"/>
      <c r="ARO23" s="24"/>
      <c r="ARP23" s="24"/>
      <c r="ARQ23" s="24"/>
      <c r="ARR23" s="24"/>
      <c r="ARS23" s="24"/>
      <c r="ART23" s="24"/>
      <c r="ARU23" s="24"/>
      <c r="ARV23" s="24"/>
      <c r="ARW23" s="24"/>
      <c r="ARX23" s="24"/>
      <c r="ARY23" s="24"/>
      <c r="ARZ23" s="24"/>
      <c r="ASA23" s="24"/>
      <c r="ASB23" s="24"/>
      <c r="ASC23" s="24"/>
      <c r="ASD23" s="24"/>
      <c r="ASE23" s="24"/>
      <c r="ASF23" s="24"/>
      <c r="ASG23" s="24"/>
      <c r="ASH23" s="24"/>
      <c r="ASI23" s="24"/>
      <c r="ASJ23" s="24"/>
      <c r="ASK23" s="24"/>
      <c r="ASL23" s="24"/>
      <c r="ASM23" s="24"/>
      <c r="ASN23" s="24"/>
      <c r="ASO23" s="24"/>
      <c r="ASP23" s="24"/>
      <c r="ASQ23" s="24"/>
      <c r="ASR23" s="24"/>
      <c r="ASS23" s="24"/>
      <c r="AST23" s="24"/>
      <c r="ASU23" s="24"/>
      <c r="ASV23" s="24"/>
      <c r="ASW23" s="24"/>
      <c r="ASX23" s="24"/>
      <c r="ASY23" s="24"/>
      <c r="ASZ23" s="24"/>
      <c r="ATA23" s="24"/>
      <c r="ATB23" s="24"/>
      <c r="ATC23" s="24"/>
      <c r="ATD23" s="24"/>
      <c r="ATE23" s="24"/>
      <c r="ATF23" s="24"/>
      <c r="ATG23" s="24"/>
      <c r="ATH23" s="24"/>
      <c r="ATI23" s="24"/>
      <c r="ATJ23" s="24"/>
      <c r="ATK23" s="24"/>
      <c r="ATL23" s="24"/>
      <c r="ATM23" s="24"/>
      <c r="ATN23" s="24"/>
      <c r="ATO23" s="24"/>
      <c r="ATP23" s="24"/>
      <c r="ATQ23" s="24"/>
      <c r="ATR23" s="24"/>
      <c r="ATS23" s="24"/>
      <c r="ATT23" s="24"/>
      <c r="ATU23" s="24"/>
      <c r="ATV23" s="24"/>
      <c r="ATW23" s="24"/>
      <c r="ATX23" s="24"/>
      <c r="ATY23" s="24"/>
      <c r="ATZ23" s="24"/>
      <c r="AUA23" s="24"/>
      <c r="AUB23" s="24"/>
      <c r="AUC23" s="24"/>
      <c r="AUD23" s="24"/>
      <c r="AUE23" s="24"/>
      <c r="AUF23" s="24"/>
      <c r="AUG23" s="24"/>
      <c r="AUH23" s="24"/>
      <c r="AUI23" s="24"/>
      <c r="AUJ23" s="24"/>
      <c r="AUK23" s="24"/>
      <c r="AUL23" s="24"/>
      <c r="AUM23" s="24"/>
      <c r="AUN23" s="24"/>
      <c r="AUO23" s="24"/>
      <c r="AUP23" s="24"/>
      <c r="AUQ23" s="24"/>
      <c r="AUR23" s="24"/>
      <c r="AUS23" s="24"/>
      <c r="AUT23" s="24"/>
      <c r="AUU23" s="24"/>
      <c r="AUV23" s="24"/>
      <c r="AUW23" s="24"/>
      <c r="AUX23" s="24"/>
      <c r="AUY23" s="24"/>
      <c r="AUZ23" s="24"/>
      <c r="AVA23" s="24"/>
      <c r="AVB23" s="24"/>
      <c r="AVC23" s="24"/>
      <c r="AVD23" s="24"/>
      <c r="AVE23" s="24"/>
      <c r="AVF23" s="24"/>
      <c r="AVG23" s="24"/>
      <c r="AVH23" s="24"/>
      <c r="AVI23" s="24"/>
      <c r="AVJ23" s="24"/>
      <c r="AVK23" s="24"/>
      <c r="AVL23" s="24"/>
      <c r="AVM23" s="24"/>
      <c r="AVN23" s="24"/>
      <c r="AVO23" s="24"/>
      <c r="AVP23" s="24"/>
      <c r="AVQ23" s="24"/>
      <c r="AVR23" s="24"/>
      <c r="AVS23" s="24"/>
      <c r="AVT23" s="24"/>
      <c r="AVU23" s="24"/>
      <c r="AVV23" s="24"/>
      <c r="AVW23" s="24"/>
      <c r="AVX23" s="24"/>
      <c r="AVY23" s="24"/>
      <c r="AVZ23" s="24"/>
      <c r="AWA23" s="24"/>
      <c r="AWB23" s="24"/>
      <c r="AWC23" s="24"/>
      <c r="AWD23" s="24"/>
      <c r="AWE23" s="24"/>
      <c r="AWF23" s="24"/>
      <c r="AWG23" s="24"/>
      <c r="AWH23" s="24"/>
      <c r="AWI23" s="24"/>
      <c r="AWJ23" s="24"/>
      <c r="AWK23" s="24"/>
      <c r="AWL23" s="24"/>
      <c r="AWM23" s="24"/>
      <c r="AWN23" s="24"/>
      <c r="AWO23" s="24"/>
      <c r="AWP23" s="24"/>
      <c r="AWQ23" s="24"/>
      <c r="AWR23" s="24"/>
      <c r="AWS23" s="24"/>
      <c r="AWT23" s="24"/>
      <c r="AWU23" s="24"/>
      <c r="AWV23" s="24"/>
      <c r="AWW23" s="24"/>
      <c r="AWX23" s="24"/>
      <c r="AWY23" s="24"/>
      <c r="AWZ23" s="24"/>
      <c r="AXA23" s="24"/>
      <c r="AXB23" s="24"/>
      <c r="AXC23" s="24"/>
      <c r="AXD23" s="24"/>
      <c r="AXE23" s="24"/>
      <c r="AXF23" s="24"/>
      <c r="AXG23" s="24"/>
      <c r="AXH23" s="24"/>
      <c r="AXI23" s="24"/>
      <c r="AXJ23" s="24"/>
      <c r="AXK23" s="24"/>
      <c r="AXL23" s="24"/>
      <c r="AXM23" s="24"/>
      <c r="AXN23" s="24"/>
      <c r="AXO23" s="24"/>
      <c r="AXP23" s="24"/>
      <c r="AXQ23" s="24"/>
      <c r="AXR23" s="24"/>
      <c r="AXS23" s="24"/>
      <c r="AXT23" s="24"/>
      <c r="AXU23" s="24"/>
      <c r="AXV23" s="24"/>
      <c r="AXW23" s="24"/>
      <c r="AXX23" s="24"/>
      <c r="AXY23" s="24"/>
      <c r="AXZ23" s="24"/>
      <c r="AYA23" s="24"/>
      <c r="AYB23" s="24"/>
      <c r="AYC23" s="24"/>
      <c r="AYD23" s="24"/>
      <c r="AYE23" s="24"/>
      <c r="AYF23" s="24"/>
      <c r="AYG23" s="24"/>
      <c r="AYH23" s="24"/>
      <c r="AYI23" s="24"/>
      <c r="AYJ23" s="24"/>
      <c r="AYK23" s="24"/>
      <c r="AYL23" s="24"/>
      <c r="AYM23" s="24"/>
      <c r="AYN23" s="24"/>
      <c r="AYO23" s="24"/>
      <c r="AYP23" s="24"/>
      <c r="AYQ23" s="24"/>
      <c r="AYR23" s="24"/>
      <c r="AYS23" s="24"/>
      <c r="AYT23" s="24"/>
      <c r="AYU23" s="24"/>
      <c r="AYV23" s="24"/>
      <c r="AYW23" s="24"/>
      <c r="AYX23" s="24"/>
      <c r="AYY23" s="24"/>
      <c r="AYZ23" s="24"/>
      <c r="AZA23" s="24"/>
      <c r="AZB23" s="24"/>
      <c r="AZC23" s="24"/>
      <c r="AZD23" s="24"/>
      <c r="AZE23" s="24"/>
      <c r="AZF23" s="24"/>
      <c r="AZG23" s="24"/>
      <c r="AZH23" s="24"/>
      <c r="AZI23" s="24"/>
      <c r="AZJ23" s="24"/>
      <c r="AZK23" s="24"/>
      <c r="AZL23" s="24"/>
      <c r="AZM23" s="24"/>
      <c r="AZN23" s="24"/>
      <c r="AZO23" s="24"/>
      <c r="AZP23" s="24"/>
      <c r="AZQ23" s="24"/>
      <c r="AZR23" s="24"/>
      <c r="AZS23" s="24"/>
      <c r="AZT23" s="24"/>
      <c r="AZU23" s="24"/>
      <c r="AZV23" s="24"/>
      <c r="AZW23" s="24"/>
      <c r="AZX23" s="24"/>
      <c r="AZY23" s="24"/>
      <c r="AZZ23" s="24"/>
      <c r="BAA23" s="24"/>
      <c r="BAB23" s="24"/>
      <c r="BAC23" s="24"/>
      <c r="BAD23" s="24"/>
      <c r="BAE23" s="24"/>
      <c r="BAF23" s="24"/>
      <c r="BAG23" s="24"/>
      <c r="BAH23" s="24"/>
      <c r="BAI23" s="24"/>
      <c r="BAJ23" s="24"/>
      <c r="BAK23" s="24"/>
      <c r="BAL23" s="24"/>
      <c r="BAM23" s="24"/>
      <c r="BAN23" s="24"/>
      <c r="BAO23" s="24"/>
      <c r="BAP23" s="24"/>
      <c r="BAQ23" s="24"/>
      <c r="BAR23" s="24"/>
      <c r="BAS23" s="24"/>
      <c r="BAT23" s="24"/>
      <c r="BAU23" s="24"/>
      <c r="BAV23" s="24"/>
      <c r="BAW23" s="24"/>
      <c r="BAX23" s="24"/>
      <c r="BAY23" s="24"/>
      <c r="BAZ23" s="24"/>
      <c r="BBA23" s="24"/>
      <c r="BBB23" s="24"/>
      <c r="BBC23" s="24"/>
      <c r="BBD23" s="24"/>
      <c r="BBE23" s="24"/>
      <c r="BBF23" s="24"/>
      <c r="BBG23" s="24"/>
      <c r="BBH23" s="24"/>
      <c r="BBI23" s="24"/>
      <c r="BBJ23" s="24"/>
      <c r="BBK23" s="24"/>
      <c r="BBL23" s="24"/>
      <c r="BBM23" s="24"/>
      <c r="BBN23" s="24"/>
      <c r="BBO23" s="24"/>
      <c r="BBP23" s="24"/>
      <c r="BBQ23" s="24"/>
      <c r="BBR23" s="24"/>
      <c r="BBS23" s="24"/>
      <c r="BBT23" s="24"/>
      <c r="BBU23" s="24"/>
      <c r="BBV23" s="24"/>
      <c r="BBW23" s="24"/>
      <c r="BBX23" s="24"/>
      <c r="BBY23" s="24"/>
      <c r="BBZ23" s="24"/>
      <c r="BCA23" s="24"/>
      <c r="BCB23" s="24"/>
      <c r="BCC23" s="24"/>
      <c r="BCD23" s="24"/>
      <c r="BCE23" s="24"/>
      <c r="BCF23" s="24"/>
      <c r="BCG23" s="24"/>
      <c r="BCH23" s="24"/>
      <c r="BCI23" s="24"/>
      <c r="BCJ23" s="24"/>
      <c r="BCK23" s="24"/>
      <c r="BCL23" s="24"/>
      <c r="BCM23" s="24"/>
      <c r="BCN23" s="24"/>
      <c r="BCO23" s="24"/>
      <c r="BCP23" s="24"/>
      <c r="BCQ23" s="24"/>
      <c r="BCR23" s="24"/>
      <c r="BCS23" s="24"/>
      <c r="BCT23" s="24"/>
      <c r="BCU23" s="24"/>
      <c r="BCV23" s="24"/>
      <c r="BCW23" s="24"/>
      <c r="BCX23" s="24"/>
      <c r="BCY23" s="24"/>
      <c r="BCZ23" s="24"/>
      <c r="BDA23" s="24"/>
      <c r="BDB23" s="24"/>
      <c r="BDC23" s="24"/>
      <c r="BDD23" s="24"/>
      <c r="BDE23" s="24"/>
      <c r="BDF23" s="24"/>
      <c r="BDG23" s="24"/>
      <c r="BDH23" s="24"/>
      <c r="BDI23" s="24"/>
      <c r="BDJ23" s="24"/>
      <c r="BDK23" s="24"/>
      <c r="BDL23" s="24"/>
      <c r="BDM23" s="24"/>
      <c r="BDN23" s="24"/>
      <c r="BDO23" s="24"/>
      <c r="BDP23" s="24"/>
      <c r="BDQ23" s="24"/>
      <c r="BDR23" s="24"/>
      <c r="BDS23" s="24"/>
      <c r="BDT23" s="24"/>
      <c r="BDU23" s="24"/>
      <c r="BDV23" s="24"/>
      <c r="BDW23" s="24"/>
      <c r="BDX23" s="24"/>
      <c r="BDY23" s="24"/>
      <c r="BDZ23" s="24"/>
      <c r="BEA23" s="24"/>
      <c r="BEB23" s="24"/>
      <c r="BEC23" s="24"/>
      <c r="BED23" s="24"/>
      <c r="BEE23" s="24"/>
      <c r="BEF23" s="24"/>
      <c r="BEG23" s="24"/>
      <c r="BEH23" s="24"/>
      <c r="BEI23" s="24"/>
      <c r="BEJ23" s="24"/>
      <c r="BEK23" s="24"/>
      <c r="BEL23" s="24"/>
      <c r="BEM23" s="24"/>
      <c r="BEN23" s="24"/>
      <c r="BEO23" s="24"/>
      <c r="BEP23" s="24"/>
      <c r="BEQ23" s="24"/>
      <c r="BER23" s="24"/>
      <c r="BES23" s="24"/>
      <c r="BET23" s="24"/>
      <c r="BEU23" s="24"/>
      <c r="BEV23" s="24"/>
      <c r="BEW23" s="24"/>
      <c r="BEX23" s="24"/>
      <c r="BEY23" s="24"/>
      <c r="BEZ23" s="24"/>
      <c r="BFA23" s="24"/>
      <c r="BFB23" s="24"/>
      <c r="BFC23" s="24"/>
      <c r="BFD23" s="24"/>
      <c r="BFE23" s="24"/>
      <c r="BFF23" s="24"/>
      <c r="BFG23" s="24"/>
      <c r="BFH23" s="24"/>
      <c r="BFI23" s="24"/>
      <c r="BFJ23" s="24"/>
      <c r="BFK23" s="24"/>
      <c r="BFL23" s="24"/>
      <c r="BFM23" s="24"/>
      <c r="BFN23" s="24"/>
      <c r="BFO23" s="24"/>
      <c r="BFP23" s="24"/>
      <c r="BFQ23" s="24"/>
      <c r="BFR23" s="24"/>
      <c r="BFS23" s="24"/>
      <c r="BFT23" s="24"/>
      <c r="BFU23" s="24"/>
      <c r="BFV23" s="24"/>
      <c r="BFW23" s="24"/>
      <c r="BFX23" s="24"/>
      <c r="BFY23" s="24"/>
      <c r="BFZ23" s="24"/>
      <c r="BGA23" s="24"/>
      <c r="BGB23" s="24"/>
      <c r="BGC23" s="24"/>
      <c r="BGD23" s="24"/>
      <c r="BGE23" s="24"/>
      <c r="BGF23" s="24"/>
      <c r="BGG23" s="24"/>
      <c r="BGH23" s="24"/>
      <c r="BGI23" s="24"/>
      <c r="BGJ23" s="24"/>
      <c r="BGK23" s="24"/>
      <c r="BGL23" s="24"/>
      <c r="BGM23" s="24"/>
      <c r="BGN23" s="24"/>
      <c r="BGO23" s="24"/>
      <c r="BGP23" s="24"/>
      <c r="BGQ23" s="24"/>
      <c r="BGR23" s="24"/>
      <c r="BGS23" s="24"/>
      <c r="BGT23" s="24"/>
      <c r="BGU23" s="24"/>
      <c r="BGV23" s="24"/>
      <c r="BGW23" s="24"/>
      <c r="BGX23" s="24"/>
      <c r="BGY23" s="24"/>
      <c r="BGZ23" s="24"/>
      <c r="BHA23" s="24"/>
      <c r="BHB23" s="24"/>
      <c r="BHC23" s="24"/>
      <c r="BHD23" s="24"/>
      <c r="BHE23" s="24"/>
      <c r="BHF23" s="24"/>
      <c r="BHG23" s="24"/>
      <c r="BHH23" s="24"/>
      <c r="BHI23" s="24"/>
      <c r="BHJ23" s="24"/>
      <c r="BHK23" s="24"/>
      <c r="BHL23" s="24"/>
      <c r="BHM23" s="24"/>
      <c r="BHN23" s="24"/>
      <c r="BHO23" s="24"/>
      <c r="BHP23" s="24"/>
      <c r="BHQ23" s="24"/>
      <c r="BHR23" s="24"/>
      <c r="BHS23" s="24"/>
      <c r="BHT23" s="24"/>
      <c r="BHU23" s="24"/>
      <c r="BHV23" s="24"/>
      <c r="BHW23" s="24"/>
      <c r="BHX23" s="24"/>
      <c r="BHY23" s="24"/>
      <c r="BHZ23" s="24"/>
      <c r="BIA23" s="24"/>
      <c r="BIB23" s="24"/>
      <c r="BIC23" s="24"/>
      <c r="BID23" s="24"/>
      <c r="BIE23" s="24"/>
      <c r="BIF23" s="24"/>
      <c r="BIG23" s="24"/>
      <c r="BIH23" s="24"/>
      <c r="BII23" s="24"/>
      <c r="BIJ23" s="24"/>
      <c r="BIK23" s="24"/>
      <c r="BIL23" s="24"/>
      <c r="BIM23" s="24"/>
      <c r="BIN23" s="24"/>
      <c r="BIO23" s="24"/>
      <c r="BIP23" s="24"/>
      <c r="BIQ23" s="24"/>
      <c r="BIR23" s="24"/>
      <c r="BIS23" s="24"/>
      <c r="BIT23" s="24"/>
      <c r="BIU23" s="24"/>
      <c r="BIV23" s="24"/>
      <c r="BIW23" s="24"/>
      <c r="BIX23" s="24"/>
      <c r="BIY23" s="24"/>
      <c r="BIZ23" s="24"/>
      <c r="BJA23" s="24"/>
      <c r="BJB23" s="24"/>
      <c r="BJC23" s="24"/>
      <c r="BJD23" s="24"/>
      <c r="BJE23" s="24"/>
      <c r="BJF23" s="24"/>
      <c r="BJG23" s="24"/>
      <c r="BJH23" s="24"/>
      <c r="BJI23" s="24"/>
      <c r="BJJ23" s="24"/>
      <c r="BJK23" s="24"/>
      <c r="BJL23" s="24"/>
      <c r="BJM23" s="24"/>
      <c r="BJN23" s="24"/>
      <c r="BJO23" s="24"/>
      <c r="BJP23" s="24"/>
      <c r="BJQ23" s="24"/>
      <c r="BJR23" s="24"/>
      <c r="BJS23" s="24"/>
      <c r="BJT23" s="24"/>
      <c r="BJU23" s="24"/>
      <c r="BJV23" s="24"/>
      <c r="BJW23" s="24"/>
      <c r="BJX23" s="24"/>
      <c r="BJY23" s="24"/>
      <c r="BJZ23" s="24"/>
      <c r="BKA23" s="24"/>
      <c r="BKB23" s="24"/>
      <c r="BKC23" s="24"/>
      <c r="BKD23" s="24"/>
      <c r="BKE23" s="24"/>
      <c r="BKF23" s="24"/>
      <c r="BKG23" s="24"/>
      <c r="BKH23" s="24"/>
      <c r="BKI23" s="24"/>
      <c r="BKJ23" s="24"/>
      <c r="BKK23" s="24"/>
      <c r="BKL23" s="24"/>
      <c r="BKM23" s="24"/>
      <c r="BKN23" s="24"/>
      <c r="BKO23" s="24"/>
      <c r="BKP23" s="24"/>
      <c r="BKQ23" s="24"/>
      <c r="BKR23" s="24"/>
      <c r="BKS23" s="24"/>
      <c r="BKT23" s="24"/>
      <c r="BKU23" s="24"/>
      <c r="BKV23" s="24"/>
      <c r="BKW23" s="24"/>
      <c r="BKX23" s="24"/>
      <c r="BKY23" s="24"/>
      <c r="BKZ23" s="24"/>
      <c r="BLA23" s="24"/>
      <c r="BLB23" s="24"/>
      <c r="BLC23" s="24"/>
      <c r="BLD23" s="24"/>
      <c r="BLE23" s="24"/>
      <c r="BLF23" s="24"/>
      <c r="BLG23" s="24"/>
      <c r="BLH23" s="24"/>
      <c r="BLI23" s="24"/>
      <c r="BLJ23" s="24"/>
      <c r="BLK23" s="24"/>
      <c r="BLL23" s="24"/>
      <c r="BLM23" s="24"/>
      <c r="BLN23" s="24"/>
      <c r="BLO23" s="24"/>
      <c r="BLP23" s="24"/>
      <c r="BLQ23" s="24"/>
      <c r="BLR23" s="24"/>
      <c r="BLS23" s="24"/>
      <c r="BLT23" s="24"/>
      <c r="BLU23" s="24"/>
      <c r="BLV23" s="24"/>
      <c r="BLW23" s="24"/>
      <c r="BLX23" s="24"/>
      <c r="BLY23" s="24"/>
      <c r="BLZ23" s="24"/>
      <c r="BMA23" s="24"/>
      <c r="BMB23" s="24"/>
      <c r="BMC23" s="24"/>
      <c r="BMD23" s="24"/>
      <c r="BME23" s="24"/>
      <c r="BMF23" s="24"/>
      <c r="BMG23" s="24"/>
      <c r="BMH23" s="24"/>
      <c r="BMI23" s="24"/>
      <c r="BMJ23" s="24"/>
      <c r="BMK23" s="24"/>
      <c r="BML23" s="24"/>
      <c r="BMM23" s="24"/>
      <c r="BMN23" s="24"/>
      <c r="BMO23" s="24"/>
      <c r="BMP23" s="24"/>
      <c r="BMQ23" s="24"/>
      <c r="BMR23" s="24"/>
      <c r="BMS23" s="24"/>
      <c r="BMT23" s="24"/>
      <c r="BMU23" s="24"/>
      <c r="BMV23" s="24"/>
      <c r="BMW23" s="24"/>
      <c r="BMX23" s="24"/>
      <c r="BMY23" s="24"/>
      <c r="BMZ23" s="24"/>
      <c r="BNA23" s="24"/>
      <c r="BNB23" s="24"/>
      <c r="BNC23" s="24"/>
      <c r="BND23" s="24"/>
      <c r="BNE23" s="24"/>
      <c r="BNF23" s="24"/>
      <c r="BNG23" s="24"/>
      <c r="BNH23" s="24"/>
      <c r="BNI23" s="24"/>
      <c r="BNJ23" s="24"/>
      <c r="BNK23" s="24"/>
      <c r="BNL23" s="24"/>
      <c r="BNM23" s="24"/>
      <c r="BNN23" s="24"/>
      <c r="BNO23" s="24"/>
      <c r="BNP23" s="24"/>
      <c r="BNQ23" s="24"/>
      <c r="BNR23" s="24"/>
      <c r="BNS23" s="24"/>
      <c r="BNT23" s="24"/>
      <c r="BNU23" s="24"/>
      <c r="BNV23" s="24"/>
      <c r="BNW23" s="24"/>
      <c r="BNX23" s="24"/>
      <c r="BNY23" s="24"/>
      <c r="BNZ23" s="24"/>
      <c r="BOA23" s="24"/>
      <c r="BOB23" s="24"/>
      <c r="BOC23" s="24"/>
      <c r="BOD23" s="24"/>
      <c r="BOE23" s="24"/>
      <c r="BOF23" s="24"/>
      <c r="BOG23" s="24"/>
      <c r="BOH23" s="24"/>
      <c r="BOI23" s="24"/>
      <c r="BOJ23" s="24"/>
      <c r="BOK23" s="24"/>
      <c r="BOL23" s="24"/>
      <c r="BOM23" s="24"/>
      <c r="BON23" s="24"/>
      <c r="BOO23" s="24"/>
      <c r="BOP23" s="24"/>
      <c r="BOQ23" s="24"/>
      <c r="BOR23" s="24"/>
      <c r="BOS23" s="24"/>
      <c r="BOT23" s="24"/>
      <c r="BOU23" s="24"/>
      <c r="BOV23" s="24"/>
      <c r="BOW23" s="24"/>
      <c r="BOX23" s="24"/>
      <c r="BOY23" s="24"/>
      <c r="BOZ23" s="24"/>
      <c r="BPA23" s="24"/>
      <c r="BPB23" s="24"/>
      <c r="BPC23" s="24"/>
      <c r="BPD23" s="24"/>
      <c r="BPE23" s="24"/>
      <c r="BPF23" s="24"/>
      <c r="BPG23" s="24"/>
      <c r="BPH23" s="24"/>
      <c r="BPI23" s="24"/>
      <c r="BPJ23" s="24"/>
      <c r="BPK23" s="24"/>
      <c r="BPL23" s="24"/>
      <c r="BPM23" s="24"/>
      <c r="BPN23" s="24"/>
      <c r="BPO23" s="24"/>
      <c r="BPP23" s="24"/>
      <c r="BPQ23" s="24"/>
      <c r="BPR23" s="24"/>
      <c r="BPS23" s="24"/>
      <c r="BPT23" s="24"/>
      <c r="BPU23" s="24"/>
      <c r="BPV23" s="24"/>
      <c r="BPW23" s="24"/>
      <c r="BPX23" s="24"/>
      <c r="BPY23" s="24"/>
      <c r="BPZ23" s="24"/>
      <c r="BQA23" s="24"/>
      <c r="BQB23" s="24"/>
      <c r="BQC23" s="24"/>
      <c r="BQD23" s="24"/>
      <c r="BQE23" s="24"/>
      <c r="BQF23" s="24"/>
      <c r="BQG23" s="24"/>
      <c r="BQH23" s="24"/>
      <c r="BQI23" s="24"/>
      <c r="BQJ23" s="24"/>
      <c r="BQK23" s="24"/>
      <c r="BQL23" s="24"/>
      <c r="BQM23" s="24"/>
      <c r="BQN23" s="24"/>
      <c r="BQO23" s="24"/>
      <c r="BQP23" s="24"/>
      <c r="BQQ23" s="24"/>
      <c r="BQR23" s="24"/>
      <c r="BQS23" s="24"/>
      <c r="BQT23" s="24"/>
      <c r="BQU23" s="24"/>
      <c r="BQV23" s="24"/>
      <c r="BQW23" s="24"/>
      <c r="BQX23" s="24"/>
      <c r="BQY23" s="24"/>
      <c r="BQZ23" s="24"/>
      <c r="BRA23" s="24"/>
      <c r="BRB23" s="24"/>
      <c r="BRC23" s="24"/>
      <c r="BRD23" s="24"/>
      <c r="BRE23" s="24"/>
      <c r="BRF23" s="24"/>
      <c r="BRG23" s="24"/>
      <c r="BRH23" s="24"/>
      <c r="BRI23" s="24"/>
      <c r="BRJ23" s="24"/>
      <c r="BRK23" s="24"/>
      <c r="BRL23" s="24"/>
      <c r="BRM23" s="24"/>
      <c r="BRN23" s="24"/>
      <c r="BRO23" s="24"/>
      <c r="BRP23" s="24"/>
      <c r="BRQ23" s="24"/>
      <c r="BRR23" s="24"/>
      <c r="BRS23" s="24"/>
      <c r="BRT23" s="24"/>
      <c r="BRU23" s="24"/>
      <c r="BRV23" s="24"/>
      <c r="BRW23" s="24"/>
      <c r="BRX23" s="24"/>
      <c r="BRY23" s="24"/>
      <c r="BRZ23" s="24"/>
      <c r="BSA23" s="24"/>
      <c r="BSB23" s="24"/>
      <c r="BSC23" s="24"/>
      <c r="BSD23" s="24"/>
      <c r="BSE23" s="24"/>
      <c r="BSF23" s="24"/>
      <c r="BSG23" s="24"/>
      <c r="BSH23" s="24"/>
      <c r="BSI23" s="24"/>
      <c r="BSJ23" s="24"/>
      <c r="BSK23" s="24"/>
      <c r="BSL23" s="24"/>
      <c r="BSM23" s="24"/>
      <c r="BSN23" s="24"/>
      <c r="BSO23" s="24"/>
      <c r="BSP23" s="24"/>
      <c r="BSQ23" s="24"/>
      <c r="BSR23" s="24"/>
      <c r="BSS23" s="24"/>
      <c r="BST23" s="24"/>
      <c r="BSU23" s="24"/>
      <c r="BSV23" s="24"/>
      <c r="BSW23" s="24"/>
      <c r="BSX23" s="24"/>
      <c r="BSY23" s="24"/>
      <c r="BSZ23" s="24"/>
      <c r="BTA23" s="24"/>
      <c r="BTB23" s="24"/>
      <c r="BTC23" s="24"/>
      <c r="BTD23" s="24"/>
      <c r="BTE23" s="24"/>
      <c r="BTF23" s="24"/>
      <c r="BTG23" s="24"/>
      <c r="BTH23" s="24"/>
      <c r="BTI23" s="24"/>
      <c r="BTJ23" s="24"/>
      <c r="BTK23" s="24"/>
      <c r="BTL23" s="24"/>
      <c r="BTM23" s="24"/>
      <c r="BTN23" s="24"/>
      <c r="BTO23" s="24"/>
      <c r="BTP23" s="24"/>
      <c r="BTQ23" s="24"/>
      <c r="BTR23" s="24"/>
      <c r="BTS23" s="24"/>
      <c r="BTT23" s="24"/>
      <c r="BTU23" s="24"/>
      <c r="BTV23" s="24"/>
      <c r="BTW23" s="24"/>
      <c r="BTX23" s="24"/>
      <c r="BTY23" s="24"/>
      <c r="BTZ23" s="24"/>
      <c r="BUA23" s="24"/>
      <c r="BUB23" s="24"/>
      <c r="BUC23" s="24"/>
      <c r="BUD23" s="24"/>
      <c r="BUE23" s="24"/>
      <c r="BUF23" s="24"/>
      <c r="BUG23" s="24"/>
      <c r="BUH23" s="24"/>
      <c r="BUI23" s="24"/>
      <c r="BUJ23" s="24"/>
      <c r="BUK23" s="24"/>
      <c r="BUL23" s="24"/>
      <c r="BUM23" s="24"/>
      <c r="BUN23" s="24"/>
      <c r="BUO23" s="24"/>
      <c r="BUP23" s="24"/>
      <c r="BUQ23" s="24"/>
      <c r="BUR23" s="24"/>
      <c r="BUS23" s="24"/>
      <c r="BUT23" s="24"/>
      <c r="BUU23" s="24"/>
      <c r="BUV23" s="24"/>
      <c r="BUW23" s="24"/>
      <c r="BUX23" s="24"/>
      <c r="BUY23" s="24"/>
      <c r="BUZ23" s="24"/>
      <c r="BVA23" s="24"/>
      <c r="BVB23" s="24"/>
      <c r="BVC23" s="24"/>
      <c r="BVD23" s="24"/>
      <c r="BVE23" s="24"/>
      <c r="BVF23" s="24"/>
      <c r="BVG23" s="24"/>
      <c r="BVH23" s="24"/>
      <c r="BVI23" s="24"/>
      <c r="BVJ23" s="24"/>
      <c r="BVK23" s="24"/>
      <c r="BVL23" s="24"/>
      <c r="BVM23" s="24"/>
      <c r="BVN23" s="24"/>
      <c r="BVO23" s="24"/>
      <c r="BVP23" s="24"/>
      <c r="BVQ23" s="24"/>
      <c r="BVR23" s="24"/>
      <c r="BVS23" s="24"/>
      <c r="BVT23" s="24"/>
      <c r="BVU23" s="24"/>
      <c r="BVV23" s="24"/>
      <c r="BVW23" s="24"/>
      <c r="BVX23" s="24"/>
      <c r="BVY23" s="24"/>
      <c r="BVZ23" s="24"/>
      <c r="BWA23" s="24"/>
      <c r="BWB23" s="24"/>
      <c r="BWC23" s="24"/>
      <c r="BWD23" s="24"/>
      <c r="BWE23" s="24"/>
      <c r="BWF23" s="24"/>
      <c r="BWG23" s="24"/>
      <c r="BWH23" s="24"/>
      <c r="BWI23" s="24"/>
      <c r="BWJ23" s="24"/>
      <c r="BWK23" s="24"/>
      <c r="BWL23" s="24"/>
      <c r="BWM23" s="24"/>
      <c r="BWN23" s="24"/>
      <c r="BWO23" s="24"/>
      <c r="BWP23" s="24"/>
      <c r="BWQ23" s="24"/>
      <c r="BWR23" s="24"/>
      <c r="BWS23" s="24"/>
      <c r="BWT23" s="24"/>
      <c r="BWU23" s="24"/>
      <c r="BWV23" s="24"/>
      <c r="BWW23" s="24"/>
      <c r="BWX23" s="24"/>
      <c r="BWY23" s="24"/>
      <c r="BWZ23" s="24"/>
      <c r="BXA23" s="24"/>
      <c r="BXB23" s="24"/>
      <c r="BXC23" s="24"/>
      <c r="BXD23" s="24"/>
      <c r="BXE23" s="24"/>
      <c r="BXF23" s="24"/>
      <c r="BXG23" s="24"/>
      <c r="BXH23" s="24"/>
      <c r="BXI23" s="24"/>
      <c r="BXJ23" s="24"/>
      <c r="BXK23" s="24"/>
      <c r="BXL23" s="24"/>
      <c r="BXM23" s="24"/>
      <c r="BXN23" s="24"/>
      <c r="BXO23" s="24"/>
      <c r="BXP23" s="24"/>
      <c r="BXQ23" s="24"/>
      <c r="BXR23" s="24"/>
      <c r="BXS23" s="24"/>
      <c r="BXT23" s="24"/>
      <c r="BXU23" s="24"/>
      <c r="BXV23" s="24"/>
      <c r="BXW23" s="24"/>
      <c r="BXX23" s="24"/>
      <c r="BXY23" s="24"/>
      <c r="BXZ23" s="24"/>
      <c r="BYA23" s="24"/>
      <c r="BYB23" s="24"/>
      <c r="BYC23" s="24"/>
      <c r="BYD23" s="24"/>
      <c r="BYE23" s="24"/>
      <c r="BYF23" s="24"/>
      <c r="BYG23" s="24"/>
      <c r="BYH23" s="24"/>
      <c r="BYI23" s="24"/>
      <c r="BYJ23" s="24"/>
      <c r="BYK23" s="24"/>
      <c r="BYL23" s="24"/>
      <c r="BYM23" s="24"/>
      <c r="BYN23" s="24"/>
      <c r="BYO23" s="24"/>
      <c r="BYP23" s="24"/>
      <c r="BYQ23" s="24"/>
      <c r="BYR23" s="24"/>
      <c r="BYS23" s="24"/>
      <c r="BYT23" s="24"/>
      <c r="BYU23" s="24"/>
      <c r="BYV23" s="24"/>
      <c r="BYW23" s="24"/>
      <c r="BYX23" s="24"/>
      <c r="BYY23" s="24"/>
      <c r="BYZ23" s="24"/>
      <c r="BZA23" s="24"/>
      <c r="BZB23" s="24"/>
      <c r="BZC23" s="24"/>
      <c r="BZD23" s="24"/>
      <c r="BZE23" s="24"/>
      <c r="BZF23" s="24"/>
      <c r="BZG23" s="24"/>
      <c r="BZH23" s="24"/>
      <c r="BZI23" s="24"/>
      <c r="BZJ23" s="24"/>
      <c r="BZK23" s="24"/>
      <c r="BZL23" s="24"/>
      <c r="BZM23" s="24"/>
      <c r="BZN23" s="24"/>
      <c r="BZO23" s="24"/>
      <c r="BZP23" s="24"/>
      <c r="BZQ23" s="24"/>
      <c r="BZR23" s="24"/>
      <c r="BZS23" s="24"/>
      <c r="BZT23" s="24"/>
      <c r="BZU23" s="24"/>
      <c r="BZV23" s="24"/>
      <c r="BZW23" s="24"/>
      <c r="BZX23" s="24"/>
      <c r="BZY23" s="24"/>
      <c r="BZZ23" s="24"/>
      <c r="CAA23" s="24"/>
      <c r="CAB23" s="24"/>
      <c r="CAC23" s="24"/>
      <c r="CAD23" s="24"/>
      <c r="CAE23" s="24"/>
      <c r="CAF23" s="24"/>
      <c r="CAG23" s="24"/>
      <c r="CAH23" s="24"/>
      <c r="CAI23" s="24"/>
      <c r="CAJ23" s="24"/>
      <c r="CAK23" s="24"/>
      <c r="CAL23" s="24"/>
      <c r="CAM23" s="24"/>
      <c r="CAN23" s="24"/>
      <c r="CAO23" s="24"/>
      <c r="CAP23" s="24"/>
      <c r="CAQ23" s="24"/>
      <c r="CAR23" s="24"/>
      <c r="CAS23" s="24"/>
      <c r="CAT23" s="24"/>
      <c r="CAU23" s="24"/>
      <c r="CAV23" s="24"/>
      <c r="CAW23" s="24"/>
      <c r="CAX23" s="24"/>
      <c r="CAY23" s="24"/>
      <c r="CAZ23" s="24"/>
      <c r="CBA23" s="24"/>
      <c r="CBB23" s="24"/>
      <c r="CBC23" s="24"/>
      <c r="CBD23" s="24"/>
      <c r="CBE23" s="24"/>
      <c r="CBF23" s="24"/>
      <c r="CBG23" s="24"/>
      <c r="CBH23" s="24"/>
      <c r="CBI23" s="24"/>
      <c r="CBJ23" s="24"/>
      <c r="CBK23" s="24"/>
      <c r="CBL23" s="24"/>
      <c r="CBM23" s="24"/>
      <c r="CBN23" s="24"/>
      <c r="CBO23" s="24"/>
      <c r="CBP23" s="24"/>
      <c r="CBQ23" s="24"/>
      <c r="CBR23" s="24"/>
      <c r="CBS23" s="24"/>
      <c r="CBT23" s="24"/>
      <c r="CBU23" s="24"/>
      <c r="CBV23" s="24"/>
      <c r="CBW23" s="24"/>
      <c r="CBX23" s="24"/>
      <c r="CBY23" s="24"/>
      <c r="CBZ23" s="24"/>
      <c r="CCA23" s="24"/>
      <c r="CCB23" s="24"/>
      <c r="CCC23" s="24"/>
      <c r="CCD23" s="24"/>
      <c r="CCE23" s="24"/>
      <c r="CCF23" s="24"/>
      <c r="CCG23" s="24"/>
      <c r="CCH23" s="24"/>
      <c r="CCI23" s="24"/>
      <c r="CCJ23" s="24"/>
      <c r="CCK23" s="24"/>
      <c r="CCL23" s="24"/>
      <c r="CCM23" s="24"/>
      <c r="CCN23" s="24"/>
      <c r="CCO23" s="24"/>
      <c r="CCP23" s="24"/>
      <c r="CCQ23" s="24"/>
      <c r="CCR23" s="24"/>
      <c r="CCS23" s="24"/>
      <c r="CCT23" s="24"/>
      <c r="CCU23" s="24"/>
      <c r="CCV23" s="24"/>
      <c r="CCW23" s="24"/>
      <c r="CCX23" s="24"/>
      <c r="CCY23" s="24"/>
      <c r="CCZ23" s="24"/>
      <c r="CDA23" s="24"/>
      <c r="CDB23" s="24"/>
      <c r="CDC23" s="24"/>
      <c r="CDD23" s="24"/>
      <c r="CDE23" s="24"/>
      <c r="CDF23" s="24"/>
      <c r="CDG23" s="24"/>
      <c r="CDH23" s="24"/>
      <c r="CDI23" s="24"/>
      <c r="CDJ23" s="24"/>
      <c r="CDK23" s="24"/>
      <c r="CDL23" s="24"/>
      <c r="CDM23" s="24"/>
      <c r="CDN23" s="24"/>
      <c r="CDO23" s="24"/>
      <c r="CDP23" s="24"/>
      <c r="CDQ23" s="24"/>
      <c r="CDR23" s="24"/>
      <c r="CDS23" s="24"/>
      <c r="CDT23" s="24"/>
      <c r="CDU23" s="24"/>
      <c r="CDV23" s="24"/>
      <c r="CDW23" s="24"/>
      <c r="CDX23" s="24"/>
      <c r="CDY23" s="24"/>
      <c r="CDZ23" s="24"/>
      <c r="CEA23" s="24"/>
      <c r="CEB23" s="24"/>
      <c r="CEC23" s="24"/>
      <c r="CED23" s="24"/>
      <c r="CEE23" s="24"/>
      <c r="CEF23" s="24"/>
      <c r="CEG23" s="24"/>
      <c r="CEH23" s="24"/>
      <c r="CEI23" s="24"/>
      <c r="CEJ23" s="24"/>
      <c r="CEK23" s="24"/>
      <c r="CEL23" s="24"/>
      <c r="CEM23" s="24"/>
      <c r="CEN23" s="24"/>
      <c r="CEO23" s="24"/>
      <c r="CEP23" s="24"/>
      <c r="CEQ23" s="24"/>
      <c r="CER23" s="24"/>
      <c r="CES23" s="24"/>
      <c r="CET23" s="24"/>
      <c r="CEU23" s="24"/>
      <c r="CEV23" s="24"/>
      <c r="CEW23" s="24"/>
      <c r="CEX23" s="24"/>
      <c r="CEY23" s="24"/>
      <c r="CEZ23" s="24"/>
      <c r="CFA23" s="24"/>
      <c r="CFB23" s="24"/>
      <c r="CFC23" s="24"/>
      <c r="CFD23" s="24"/>
      <c r="CFE23" s="24"/>
      <c r="CFF23" s="24"/>
      <c r="CFG23" s="24"/>
      <c r="CFH23" s="24"/>
      <c r="CFI23" s="24"/>
      <c r="CFJ23" s="24"/>
      <c r="CFK23" s="24"/>
      <c r="CFL23" s="24"/>
      <c r="CFM23" s="24"/>
      <c r="CFN23" s="24"/>
      <c r="CFO23" s="24"/>
      <c r="CFP23" s="24"/>
      <c r="CFQ23" s="24"/>
      <c r="CFR23" s="24"/>
      <c r="CFS23" s="24"/>
      <c r="CFT23" s="24"/>
      <c r="CFU23" s="24"/>
      <c r="CFV23" s="24"/>
      <c r="CFW23" s="24"/>
      <c r="CFX23" s="24"/>
      <c r="CFY23" s="24"/>
      <c r="CFZ23" s="24"/>
      <c r="CGA23" s="24"/>
      <c r="CGB23" s="24"/>
      <c r="CGC23" s="24"/>
      <c r="CGD23" s="24"/>
      <c r="CGE23" s="24"/>
      <c r="CGF23" s="24"/>
      <c r="CGG23" s="24"/>
      <c r="CGH23" s="24"/>
      <c r="CGI23" s="24"/>
      <c r="CGJ23" s="24"/>
      <c r="CGK23" s="24"/>
      <c r="CGL23" s="24"/>
      <c r="CGM23" s="24"/>
      <c r="CGN23" s="24"/>
      <c r="CGO23" s="24"/>
      <c r="CGP23" s="24"/>
      <c r="CGQ23" s="24"/>
      <c r="CGR23" s="24"/>
      <c r="CGS23" s="24"/>
      <c r="CGT23" s="24"/>
      <c r="CGU23" s="24"/>
      <c r="CGV23" s="24"/>
      <c r="CGW23" s="24"/>
      <c r="CGX23" s="24"/>
      <c r="CGY23" s="24"/>
      <c r="CGZ23" s="24"/>
      <c r="CHA23" s="24"/>
      <c r="CHB23" s="24"/>
      <c r="CHC23" s="24"/>
      <c r="CHD23" s="24"/>
      <c r="CHE23" s="24"/>
      <c r="CHF23" s="24"/>
      <c r="CHG23" s="24"/>
      <c r="CHH23" s="24"/>
      <c r="CHI23" s="24"/>
      <c r="CHJ23" s="24"/>
      <c r="CHK23" s="24"/>
      <c r="CHL23" s="24"/>
      <c r="CHM23" s="24"/>
      <c r="CHN23" s="24"/>
      <c r="CHO23" s="24"/>
      <c r="CHP23" s="24"/>
      <c r="CHQ23" s="24"/>
      <c r="CHR23" s="24"/>
      <c r="CHS23" s="24"/>
      <c r="CHT23" s="24"/>
      <c r="CHU23" s="24"/>
      <c r="CHV23" s="24"/>
      <c r="CHW23" s="24"/>
      <c r="CHX23" s="24"/>
      <c r="CHY23" s="24"/>
      <c r="CHZ23" s="24"/>
      <c r="CIA23" s="24"/>
      <c r="CIB23" s="24"/>
      <c r="CIC23" s="24"/>
      <c r="CID23" s="24"/>
      <c r="CIE23" s="24"/>
      <c r="CIF23" s="24"/>
      <c r="CIG23" s="24"/>
      <c r="CIH23" s="24"/>
      <c r="CII23" s="24"/>
      <c r="CIJ23" s="24"/>
      <c r="CIK23" s="24"/>
      <c r="CIL23" s="24"/>
      <c r="CIM23" s="24"/>
      <c r="CIN23" s="24"/>
      <c r="CIO23" s="24"/>
      <c r="CIP23" s="24"/>
      <c r="CIQ23" s="24"/>
      <c r="CIR23" s="24"/>
      <c r="CIS23" s="24"/>
      <c r="CIT23" s="24"/>
      <c r="CIU23" s="24"/>
      <c r="CIV23" s="24"/>
      <c r="CIW23" s="24"/>
      <c r="CIX23" s="24"/>
      <c r="CIY23" s="24"/>
      <c r="CIZ23" s="24"/>
      <c r="CJA23" s="24"/>
      <c r="CJB23" s="24"/>
      <c r="CJC23" s="24"/>
      <c r="CJD23" s="24"/>
      <c r="CJE23" s="24"/>
      <c r="CJF23" s="24"/>
      <c r="CJG23" s="24"/>
      <c r="CJH23" s="24"/>
      <c r="CJI23" s="24"/>
      <c r="CJJ23" s="24"/>
      <c r="CJK23" s="24"/>
      <c r="CJL23" s="24"/>
      <c r="CJM23" s="24"/>
      <c r="CJN23" s="24"/>
      <c r="CJO23" s="24"/>
      <c r="CJP23" s="24"/>
      <c r="CJQ23" s="24"/>
      <c r="CJR23" s="24"/>
      <c r="CJS23" s="24"/>
      <c r="CJT23" s="24"/>
      <c r="CJU23" s="24"/>
      <c r="CJV23" s="24"/>
      <c r="CJW23" s="24"/>
      <c r="CJX23" s="24"/>
      <c r="CJY23" s="24"/>
      <c r="CJZ23" s="24"/>
      <c r="CKA23" s="24"/>
      <c r="CKB23" s="24"/>
      <c r="CKC23" s="24"/>
      <c r="CKD23" s="24"/>
      <c r="CKE23" s="24"/>
      <c r="CKF23" s="24"/>
      <c r="CKG23" s="24"/>
      <c r="CKH23" s="24"/>
      <c r="CKI23" s="24"/>
      <c r="CKJ23" s="24"/>
      <c r="CKK23" s="24"/>
      <c r="CKL23" s="24"/>
      <c r="CKM23" s="24"/>
      <c r="CKN23" s="24"/>
      <c r="CKO23" s="24"/>
      <c r="CKP23" s="24"/>
      <c r="CKQ23" s="24"/>
      <c r="CKR23" s="24"/>
      <c r="CKS23" s="24"/>
      <c r="CKT23" s="24"/>
      <c r="CKU23" s="24"/>
      <c r="CKV23" s="24"/>
      <c r="CKW23" s="24"/>
      <c r="CKX23" s="24"/>
      <c r="CKY23" s="24"/>
      <c r="CKZ23" s="24"/>
      <c r="CLA23" s="24"/>
      <c r="CLB23" s="24"/>
      <c r="CLC23" s="24"/>
      <c r="CLD23" s="24"/>
      <c r="CLE23" s="24"/>
      <c r="CLF23" s="24"/>
      <c r="CLG23" s="24"/>
      <c r="CLH23" s="24"/>
      <c r="CLI23" s="24"/>
      <c r="CLJ23" s="24"/>
      <c r="CLK23" s="24"/>
      <c r="CLL23" s="24"/>
      <c r="CLM23" s="24"/>
      <c r="CLN23" s="24"/>
      <c r="CLO23" s="24"/>
      <c r="CLP23" s="24"/>
      <c r="CLQ23" s="24"/>
      <c r="CLR23" s="24"/>
      <c r="CLS23" s="24"/>
      <c r="CLT23" s="24"/>
      <c r="CLU23" s="24"/>
      <c r="CLV23" s="24"/>
      <c r="CLW23" s="24"/>
      <c r="CLX23" s="24"/>
      <c r="CLY23" s="24"/>
      <c r="CLZ23" s="24"/>
      <c r="CMA23" s="24"/>
      <c r="CMB23" s="24"/>
      <c r="CMC23" s="24"/>
      <c r="CMD23" s="24"/>
      <c r="CME23" s="24"/>
      <c r="CMF23" s="24"/>
      <c r="CMG23" s="24"/>
      <c r="CMH23" s="24"/>
      <c r="CMI23" s="24"/>
      <c r="CMJ23" s="24"/>
      <c r="CMK23" s="24"/>
      <c r="CML23" s="24"/>
      <c r="CMM23" s="24"/>
      <c r="CMN23" s="24"/>
      <c r="CMO23" s="24"/>
      <c r="CMP23" s="24"/>
      <c r="CMQ23" s="24"/>
      <c r="CMR23" s="24"/>
      <c r="CMS23" s="24"/>
      <c r="CMT23" s="24"/>
      <c r="CMU23" s="24"/>
      <c r="CMV23" s="24"/>
      <c r="CMW23" s="24"/>
      <c r="CMX23" s="24"/>
      <c r="CMY23" s="24"/>
      <c r="CMZ23" s="24"/>
      <c r="CNA23" s="24"/>
      <c r="CNB23" s="24"/>
      <c r="CNC23" s="24"/>
      <c r="CND23" s="24"/>
      <c r="CNE23" s="24"/>
      <c r="CNF23" s="24"/>
      <c r="CNG23" s="24"/>
      <c r="CNH23" s="24"/>
      <c r="CNI23" s="24"/>
      <c r="CNJ23" s="24"/>
      <c r="CNK23" s="24"/>
      <c r="CNL23" s="24"/>
      <c r="CNM23" s="24"/>
      <c r="CNN23" s="24"/>
      <c r="CNO23" s="24"/>
      <c r="CNP23" s="24"/>
      <c r="CNQ23" s="24"/>
      <c r="CNR23" s="24"/>
      <c r="CNS23" s="24"/>
      <c r="CNT23" s="24"/>
      <c r="CNU23" s="24"/>
      <c r="CNV23" s="24"/>
      <c r="CNW23" s="24"/>
      <c r="CNX23" s="24"/>
      <c r="CNY23" s="24"/>
      <c r="CNZ23" s="24"/>
      <c r="COA23" s="24"/>
      <c r="COB23" s="24"/>
      <c r="COC23" s="24"/>
      <c r="COD23" s="24"/>
      <c r="COE23" s="24"/>
      <c r="COF23" s="24"/>
      <c r="COG23" s="24"/>
      <c r="COH23" s="24"/>
      <c r="COI23" s="24"/>
      <c r="COJ23" s="24"/>
      <c r="COK23" s="24"/>
      <c r="COL23" s="24"/>
      <c r="COM23" s="24"/>
      <c r="CON23" s="24"/>
      <c r="COO23" s="24"/>
      <c r="COP23" s="24"/>
      <c r="COQ23" s="24"/>
      <c r="COR23" s="24"/>
      <c r="COS23" s="24"/>
      <c r="COT23" s="24"/>
      <c r="COU23" s="24"/>
      <c r="COV23" s="24"/>
      <c r="COW23" s="24"/>
      <c r="COX23" s="24"/>
      <c r="COY23" s="24"/>
      <c r="COZ23" s="24"/>
      <c r="CPA23" s="24"/>
      <c r="CPB23" s="24"/>
      <c r="CPC23" s="24"/>
      <c r="CPD23" s="24"/>
      <c r="CPE23" s="24"/>
      <c r="CPF23" s="24"/>
      <c r="CPG23" s="24"/>
      <c r="CPH23" s="24"/>
      <c r="CPI23" s="24"/>
      <c r="CPJ23" s="24"/>
      <c r="CPK23" s="24"/>
      <c r="CPL23" s="24"/>
      <c r="CPM23" s="24"/>
      <c r="CPN23" s="24"/>
      <c r="CPO23" s="24"/>
      <c r="CPP23" s="24"/>
      <c r="CPQ23" s="24"/>
      <c r="CPR23" s="24"/>
      <c r="CPS23" s="24"/>
      <c r="CPT23" s="24"/>
      <c r="CPU23" s="24"/>
      <c r="CPV23" s="24"/>
      <c r="CPW23" s="24"/>
      <c r="CPX23" s="24"/>
      <c r="CPY23" s="24"/>
      <c r="CPZ23" s="24"/>
      <c r="CQA23" s="24"/>
      <c r="CQB23" s="24"/>
      <c r="CQC23" s="24"/>
      <c r="CQD23" s="24"/>
      <c r="CQE23" s="24"/>
      <c r="CQF23" s="24"/>
      <c r="CQG23" s="24"/>
      <c r="CQH23" s="24"/>
      <c r="CQI23" s="24"/>
      <c r="CQJ23" s="24"/>
      <c r="CQK23" s="24"/>
      <c r="CQL23" s="24"/>
      <c r="CQM23" s="24"/>
      <c r="CQN23" s="24"/>
      <c r="CQO23" s="24"/>
      <c r="CQP23" s="24"/>
      <c r="CQQ23" s="24"/>
      <c r="CQR23" s="24"/>
      <c r="CQS23" s="24"/>
      <c r="CQT23" s="24"/>
      <c r="CQU23" s="24"/>
      <c r="CQV23" s="24"/>
      <c r="CQW23" s="24"/>
      <c r="CQX23" s="24"/>
      <c r="CQY23" s="24"/>
      <c r="CQZ23" s="24"/>
      <c r="CRA23" s="24"/>
      <c r="CRB23" s="24"/>
      <c r="CRC23" s="24"/>
      <c r="CRD23" s="24"/>
      <c r="CRE23" s="24"/>
      <c r="CRF23" s="24"/>
      <c r="CRG23" s="24"/>
      <c r="CRH23" s="24"/>
      <c r="CRI23" s="24"/>
      <c r="CRJ23" s="24"/>
      <c r="CRK23" s="24"/>
      <c r="CRL23" s="24"/>
      <c r="CRM23" s="24"/>
      <c r="CRN23" s="24"/>
      <c r="CRO23" s="24"/>
      <c r="CRP23" s="24"/>
      <c r="CRQ23" s="24"/>
      <c r="CRR23" s="24"/>
      <c r="CRS23" s="24"/>
      <c r="CRT23" s="24"/>
      <c r="CRU23" s="24"/>
      <c r="CRV23" s="24"/>
      <c r="CRW23" s="24"/>
      <c r="CRX23" s="24"/>
      <c r="CRY23" s="24"/>
      <c r="CRZ23" s="24"/>
      <c r="CSA23" s="24"/>
      <c r="CSB23" s="24"/>
      <c r="CSC23" s="24"/>
      <c r="CSD23" s="24"/>
      <c r="CSE23" s="24"/>
      <c r="CSF23" s="24"/>
      <c r="CSG23" s="24"/>
      <c r="CSH23" s="24"/>
      <c r="CSI23" s="24"/>
      <c r="CSJ23" s="24"/>
      <c r="CSK23" s="24"/>
      <c r="CSL23" s="24"/>
      <c r="CSM23" s="24"/>
      <c r="CSN23" s="24"/>
      <c r="CSO23" s="24"/>
      <c r="CSP23" s="24"/>
      <c r="CSQ23" s="24"/>
      <c r="CSR23" s="24"/>
      <c r="CSS23" s="24"/>
      <c r="CST23" s="24"/>
      <c r="CSU23" s="24"/>
      <c r="CSV23" s="24"/>
      <c r="CSW23" s="24"/>
      <c r="CSX23" s="24"/>
      <c r="CSY23" s="24"/>
      <c r="CSZ23" s="24"/>
      <c r="CTA23" s="24"/>
      <c r="CTB23" s="24"/>
      <c r="CTC23" s="24"/>
      <c r="CTD23" s="24"/>
      <c r="CTE23" s="24"/>
      <c r="CTF23" s="24"/>
      <c r="CTG23" s="24"/>
      <c r="CTH23" s="24"/>
      <c r="CTI23" s="24"/>
      <c r="CTJ23" s="24"/>
      <c r="CTK23" s="24"/>
      <c r="CTL23" s="24"/>
      <c r="CTM23" s="24"/>
      <c r="CTN23" s="24"/>
      <c r="CTO23" s="24"/>
      <c r="CTP23" s="24"/>
      <c r="CTQ23" s="24"/>
      <c r="CTR23" s="24"/>
      <c r="CTS23" s="24"/>
      <c r="CTT23" s="24"/>
      <c r="CTU23" s="24"/>
      <c r="CTV23" s="24"/>
      <c r="CTW23" s="24"/>
      <c r="CTX23" s="24"/>
      <c r="CTY23" s="24"/>
      <c r="CTZ23" s="24"/>
      <c r="CUA23" s="24"/>
      <c r="CUB23" s="24"/>
      <c r="CUC23" s="24"/>
      <c r="CUD23" s="24"/>
      <c r="CUE23" s="24"/>
      <c r="CUF23" s="24"/>
      <c r="CUG23" s="24"/>
      <c r="CUH23" s="24"/>
      <c r="CUI23" s="24"/>
      <c r="CUJ23" s="24"/>
      <c r="CUK23" s="24"/>
      <c r="CUL23" s="24"/>
      <c r="CUM23" s="24"/>
      <c r="CUN23" s="24"/>
      <c r="CUO23" s="24"/>
      <c r="CUP23" s="24"/>
      <c r="CUQ23" s="24"/>
      <c r="CUR23" s="24"/>
      <c r="CUS23" s="24"/>
      <c r="CUT23" s="24"/>
      <c r="CUU23" s="24"/>
      <c r="CUV23" s="24"/>
      <c r="CUW23" s="24"/>
      <c r="CUX23" s="24"/>
      <c r="CUY23" s="24"/>
      <c r="CUZ23" s="24"/>
      <c r="CVA23" s="24"/>
      <c r="CVB23" s="24"/>
      <c r="CVC23" s="24"/>
      <c r="CVD23" s="24"/>
      <c r="CVE23" s="24"/>
      <c r="CVF23" s="24"/>
      <c r="CVG23" s="24"/>
      <c r="CVH23" s="24"/>
      <c r="CVI23" s="24"/>
      <c r="CVJ23" s="24"/>
      <c r="CVK23" s="24"/>
      <c r="CVL23" s="24"/>
      <c r="CVM23" s="24"/>
      <c r="CVN23" s="24"/>
      <c r="CVO23" s="24"/>
      <c r="CVP23" s="24"/>
      <c r="CVQ23" s="24"/>
      <c r="CVR23" s="24"/>
      <c r="CVS23" s="24"/>
      <c r="CVT23" s="24"/>
      <c r="CVU23" s="24"/>
      <c r="CVV23" s="24"/>
      <c r="CVW23" s="24"/>
      <c r="CVX23" s="24"/>
      <c r="CVY23" s="24"/>
      <c r="CVZ23" s="24"/>
      <c r="CWA23" s="24"/>
      <c r="CWB23" s="24"/>
      <c r="CWC23" s="24"/>
      <c r="CWD23" s="24"/>
      <c r="CWE23" s="24"/>
      <c r="CWF23" s="24"/>
      <c r="CWG23" s="24"/>
      <c r="CWH23" s="24"/>
      <c r="CWI23" s="24"/>
      <c r="CWJ23" s="24"/>
      <c r="CWK23" s="24"/>
      <c r="CWL23" s="24"/>
      <c r="CWM23" s="24"/>
      <c r="CWN23" s="24"/>
      <c r="CWO23" s="24"/>
      <c r="CWP23" s="24"/>
      <c r="CWQ23" s="24"/>
      <c r="CWR23" s="24"/>
      <c r="CWS23" s="24"/>
      <c r="CWT23" s="24"/>
      <c r="CWU23" s="24"/>
      <c r="CWV23" s="24"/>
      <c r="CWW23" s="24"/>
      <c r="CWX23" s="24"/>
      <c r="CWY23" s="24"/>
      <c r="CWZ23" s="24"/>
      <c r="CXA23" s="24"/>
      <c r="CXB23" s="24"/>
      <c r="CXC23" s="24"/>
      <c r="CXD23" s="24"/>
      <c r="CXE23" s="24"/>
      <c r="CXF23" s="24"/>
      <c r="CXG23" s="24"/>
      <c r="CXH23" s="24"/>
      <c r="CXI23" s="24"/>
      <c r="CXJ23" s="24"/>
      <c r="CXK23" s="24"/>
      <c r="CXL23" s="24"/>
      <c r="CXM23" s="24"/>
      <c r="CXN23" s="24"/>
      <c r="CXO23" s="24"/>
      <c r="CXP23" s="24"/>
      <c r="CXQ23" s="24"/>
      <c r="CXR23" s="24"/>
      <c r="CXS23" s="24"/>
      <c r="CXT23" s="24"/>
      <c r="CXU23" s="24"/>
      <c r="CXV23" s="24"/>
      <c r="CXW23" s="24"/>
      <c r="CXX23" s="24"/>
      <c r="CXY23" s="24"/>
      <c r="CXZ23" s="24"/>
      <c r="CYA23" s="24"/>
      <c r="CYB23" s="24"/>
      <c r="CYC23" s="24"/>
      <c r="CYD23" s="24"/>
      <c r="CYE23" s="24"/>
      <c r="CYF23" s="24"/>
      <c r="CYG23" s="24"/>
      <c r="CYH23" s="24"/>
      <c r="CYI23" s="24"/>
      <c r="CYJ23" s="24"/>
      <c r="CYK23" s="24"/>
      <c r="CYL23" s="24"/>
      <c r="CYM23" s="24"/>
      <c r="CYN23" s="24"/>
      <c r="CYO23" s="24"/>
      <c r="CYP23" s="24"/>
      <c r="CYQ23" s="24"/>
      <c r="CYR23" s="24"/>
      <c r="CYS23" s="24"/>
      <c r="CYT23" s="24"/>
      <c r="CYU23" s="24"/>
      <c r="CYV23" s="24"/>
      <c r="CYW23" s="24"/>
      <c r="CYX23" s="24"/>
      <c r="CYY23" s="24"/>
      <c r="CYZ23" s="24"/>
      <c r="CZA23" s="24"/>
      <c r="CZB23" s="24"/>
      <c r="CZC23" s="24"/>
      <c r="CZD23" s="24"/>
      <c r="CZE23" s="24"/>
      <c r="CZF23" s="24"/>
      <c r="CZG23" s="24"/>
      <c r="CZH23" s="24"/>
      <c r="CZI23" s="24"/>
      <c r="CZJ23" s="24"/>
      <c r="CZK23" s="24"/>
      <c r="CZL23" s="24"/>
      <c r="CZM23" s="24"/>
      <c r="CZN23" s="24"/>
      <c r="CZO23" s="24"/>
      <c r="CZP23" s="24"/>
      <c r="CZQ23" s="24"/>
      <c r="CZR23" s="24"/>
      <c r="CZS23" s="24"/>
      <c r="CZT23" s="24"/>
      <c r="CZU23" s="24"/>
      <c r="CZV23" s="24"/>
      <c r="CZW23" s="24"/>
      <c r="CZX23" s="24"/>
      <c r="CZY23" s="24"/>
      <c r="CZZ23" s="24"/>
      <c r="DAA23" s="24"/>
      <c r="DAB23" s="24"/>
      <c r="DAC23" s="24"/>
      <c r="DAD23" s="24"/>
      <c r="DAE23" s="24"/>
      <c r="DAF23" s="24"/>
      <c r="DAG23" s="24"/>
      <c r="DAH23" s="24"/>
      <c r="DAI23" s="24"/>
      <c r="DAJ23" s="24"/>
      <c r="DAK23" s="24"/>
      <c r="DAL23" s="24"/>
      <c r="DAM23" s="24"/>
      <c r="DAN23" s="24"/>
      <c r="DAO23" s="24"/>
      <c r="DAP23" s="24"/>
      <c r="DAQ23" s="24"/>
      <c r="DAR23" s="24"/>
      <c r="DAS23" s="24"/>
      <c r="DAT23" s="24"/>
      <c r="DAU23" s="24"/>
      <c r="DAV23" s="24"/>
      <c r="DAW23" s="24"/>
      <c r="DAX23" s="24"/>
      <c r="DAY23" s="24"/>
      <c r="DAZ23" s="24"/>
      <c r="DBA23" s="24"/>
      <c r="DBB23" s="24"/>
      <c r="DBC23" s="24"/>
      <c r="DBD23" s="24"/>
      <c r="DBE23" s="24"/>
      <c r="DBF23" s="24"/>
      <c r="DBG23" s="24"/>
      <c r="DBH23" s="24"/>
      <c r="DBI23" s="24"/>
      <c r="DBJ23" s="24"/>
      <c r="DBK23" s="24"/>
      <c r="DBL23" s="24"/>
      <c r="DBM23" s="24"/>
      <c r="DBN23" s="24"/>
      <c r="DBO23" s="24"/>
      <c r="DBP23" s="24"/>
      <c r="DBQ23" s="24"/>
      <c r="DBR23" s="24"/>
      <c r="DBS23" s="24"/>
      <c r="DBT23" s="24"/>
      <c r="DBU23" s="24"/>
      <c r="DBV23" s="24"/>
      <c r="DBW23" s="24"/>
      <c r="DBX23" s="24"/>
      <c r="DBY23" s="24"/>
      <c r="DBZ23" s="24"/>
      <c r="DCA23" s="24"/>
      <c r="DCB23" s="24"/>
      <c r="DCC23" s="24"/>
      <c r="DCD23" s="24"/>
      <c r="DCE23" s="24"/>
      <c r="DCF23" s="24"/>
      <c r="DCG23" s="24"/>
      <c r="DCH23" s="24"/>
      <c r="DCI23" s="24"/>
      <c r="DCJ23" s="24"/>
      <c r="DCK23" s="24"/>
      <c r="DCL23" s="24"/>
      <c r="DCM23" s="24"/>
      <c r="DCN23" s="24"/>
      <c r="DCO23" s="24"/>
      <c r="DCP23" s="24"/>
      <c r="DCQ23" s="24"/>
      <c r="DCR23" s="24"/>
      <c r="DCS23" s="24"/>
      <c r="DCT23" s="24"/>
      <c r="DCU23" s="24"/>
      <c r="DCV23" s="24"/>
      <c r="DCW23" s="24"/>
      <c r="DCX23" s="24"/>
      <c r="DCY23" s="24"/>
      <c r="DCZ23" s="24"/>
      <c r="DDA23" s="24"/>
      <c r="DDB23" s="24"/>
      <c r="DDC23" s="24"/>
      <c r="DDD23" s="24"/>
      <c r="DDE23" s="24"/>
      <c r="DDF23" s="24"/>
      <c r="DDG23" s="24"/>
      <c r="DDH23" s="24"/>
      <c r="DDI23" s="24"/>
      <c r="DDJ23" s="24"/>
      <c r="DDK23" s="24"/>
      <c r="DDL23" s="24"/>
      <c r="DDM23" s="24"/>
      <c r="DDN23" s="24"/>
      <c r="DDO23" s="24"/>
      <c r="DDP23" s="24"/>
      <c r="DDQ23" s="24"/>
      <c r="DDR23" s="24"/>
      <c r="DDS23" s="24"/>
      <c r="DDT23" s="24"/>
      <c r="DDU23" s="24"/>
      <c r="DDV23" s="24"/>
      <c r="DDW23" s="24"/>
      <c r="DDX23" s="24"/>
      <c r="DDY23" s="24"/>
      <c r="DDZ23" s="24"/>
      <c r="DEA23" s="24"/>
      <c r="DEB23" s="24"/>
      <c r="DEC23" s="24"/>
      <c r="DED23" s="24"/>
      <c r="DEE23" s="24"/>
      <c r="DEF23" s="24"/>
      <c r="DEG23" s="24"/>
      <c r="DEH23" s="24"/>
      <c r="DEI23" s="24"/>
      <c r="DEJ23" s="24"/>
      <c r="DEK23" s="24"/>
      <c r="DEL23" s="24"/>
      <c r="DEM23" s="24"/>
      <c r="DEN23" s="24"/>
      <c r="DEO23" s="24"/>
      <c r="DEP23" s="24"/>
      <c r="DEQ23" s="24"/>
      <c r="DER23" s="24"/>
      <c r="DES23" s="24"/>
      <c r="DET23" s="24"/>
      <c r="DEU23" s="24"/>
      <c r="DEV23" s="24"/>
      <c r="DEW23" s="24"/>
      <c r="DEX23" s="24"/>
      <c r="DEY23" s="24"/>
      <c r="DEZ23" s="24"/>
      <c r="DFA23" s="24"/>
      <c r="DFB23" s="24"/>
      <c r="DFC23" s="24"/>
      <c r="DFD23" s="24"/>
      <c r="DFE23" s="24"/>
      <c r="DFF23" s="24"/>
      <c r="DFG23" s="24"/>
      <c r="DFH23" s="24"/>
      <c r="DFI23" s="24"/>
      <c r="DFJ23" s="24"/>
      <c r="DFK23" s="24"/>
      <c r="DFL23" s="24"/>
      <c r="DFM23" s="24"/>
      <c r="DFN23" s="24"/>
      <c r="DFO23" s="24"/>
      <c r="DFP23" s="24"/>
      <c r="DFQ23" s="24"/>
      <c r="DFR23" s="24"/>
      <c r="DFS23" s="24"/>
      <c r="DFT23" s="24"/>
      <c r="DFU23" s="24"/>
      <c r="DFV23" s="24"/>
      <c r="DFW23" s="24"/>
      <c r="DFX23" s="24"/>
      <c r="DFY23" s="24"/>
      <c r="DFZ23" s="24"/>
      <c r="DGA23" s="24"/>
      <c r="DGB23" s="24"/>
      <c r="DGC23" s="24"/>
      <c r="DGD23" s="24"/>
      <c r="DGE23" s="24"/>
      <c r="DGF23" s="24"/>
      <c r="DGG23" s="24"/>
      <c r="DGH23" s="24"/>
      <c r="DGI23" s="24"/>
      <c r="DGJ23" s="24"/>
      <c r="DGK23" s="24"/>
      <c r="DGL23" s="24"/>
      <c r="DGM23" s="24"/>
      <c r="DGN23" s="24"/>
      <c r="DGO23" s="24"/>
      <c r="DGP23" s="24"/>
      <c r="DGQ23" s="24"/>
      <c r="DGR23" s="24"/>
      <c r="DGS23" s="24"/>
      <c r="DGT23" s="24"/>
      <c r="DGU23" s="24"/>
      <c r="DGV23" s="24"/>
      <c r="DGW23" s="24"/>
      <c r="DGX23" s="24"/>
      <c r="DGY23" s="24"/>
      <c r="DGZ23" s="24"/>
      <c r="DHA23" s="24"/>
      <c r="DHB23" s="24"/>
      <c r="DHC23" s="24"/>
      <c r="DHD23" s="24"/>
      <c r="DHE23" s="24"/>
      <c r="DHF23" s="24"/>
      <c r="DHG23" s="24"/>
      <c r="DHH23" s="24"/>
      <c r="DHI23" s="24"/>
      <c r="DHJ23" s="24"/>
      <c r="DHK23" s="24"/>
      <c r="DHL23" s="24"/>
      <c r="DHM23" s="24"/>
      <c r="DHN23" s="24"/>
      <c r="DHO23" s="24"/>
      <c r="DHP23" s="24"/>
      <c r="DHQ23" s="24"/>
      <c r="DHR23" s="24"/>
      <c r="DHS23" s="24"/>
      <c r="DHT23" s="24"/>
      <c r="DHU23" s="24"/>
      <c r="DHV23" s="24"/>
      <c r="DHW23" s="24"/>
      <c r="DHX23" s="24"/>
      <c r="DHY23" s="24"/>
      <c r="DHZ23" s="24"/>
      <c r="DIA23" s="24"/>
      <c r="DIB23" s="24"/>
      <c r="DIC23" s="24"/>
      <c r="DID23" s="24"/>
      <c r="DIE23" s="24"/>
      <c r="DIF23" s="24"/>
      <c r="DIG23" s="24"/>
      <c r="DIH23" s="24"/>
      <c r="DII23" s="24"/>
      <c r="DIJ23" s="24"/>
      <c r="DIK23" s="24"/>
      <c r="DIL23" s="24"/>
      <c r="DIM23" s="24"/>
      <c r="DIN23" s="24"/>
      <c r="DIO23" s="24"/>
      <c r="DIP23" s="24"/>
      <c r="DIQ23" s="24"/>
      <c r="DIR23" s="24"/>
      <c r="DIS23" s="24"/>
      <c r="DIT23" s="24"/>
      <c r="DIU23" s="24"/>
      <c r="DIV23" s="24"/>
      <c r="DIW23" s="24"/>
      <c r="DIX23" s="24"/>
      <c r="DIY23" s="24"/>
      <c r="DIZ23" s="24"/>
      <c r="DJA23" s="24"/>
      <c r="DJB23" s="24"/>
      <c r="DJC23" s="24"/>
      <c r="DJD23" s="24"/>
      <c r="DJE23" s="24"/>
      <c r="DJF23" s="24"/>
      <c r="DJG23" s="24"/>
      <c r="DJH23" s="24"/>
      <c r="DJI23" s="24"/>
      <c r="DJJ23" s="24"/>
      <c r="DJK23" s="24"/>
      <c r="DJL23" s="24"/>
      <c r="DJM23" s="24"/>
      <c r="DJN23" s="24"/>
      <c r="DJO23" s="24"/>
      <c r="DJP23" s="24"/>
      <c r="DJQ23" s="24"/>
      <c r="DJR23" s="24"/>
      <c r="DJS23" s="24"/>
      <c r="DJT23" s="24"/>
      <c r="DJU23" s="24"/>
      <c r="DJV23" s="24"/>
      <c r="DJW23" s="24"/>
      <c r="DJX23" s="24"/>
      <c r="DJY23" s="24"/>
      <c r="DJZ23" s="24"/>
      <c r="DKA23" s="24"/>
      <c r="DKB23" s="24"/>
      <c r="DKC23" s="24"/>
      <c r="DKD23" s="24"/>
      <c r="DKE23" s="24"/>
      <c r="DKF23" s="24"/>
      <c r="DKG23" s="24"/>
      <c r="DKH23" s="24"/>
      <c r="DKI23" s="24"/>
      <c r="DKJ23" s="24"/>
      <c r="DKK23" s="24"/>
      <c r="DKL23" s="24"/>
      <c r="DKM23" s="24"/>
      <c r="DKN23" s="24"/>
      <c r="DKO23" s="24"/>
      <c r="DKP23" s="24"/>
      <c r="DKQ23" s="24"/>
      <c r="DKR23" s="24"/>
      <c r="DKS23" s="24"/>
      <c r="DKT23" s="24"/>
      <c r="DKU23" s="24"/>
      <c r="DKV23" s="24"/>
      <c r="DKW23" s="24"/>
      <c r="DKX23" s="24"/>
      <c r="DKY23" s="24"/>
      <c r="DKZ23" s="24"/>
      <c r="DLA23" s="24"/>
      <c r="DLB23" s="24"/>
      <c r="DLC23" s="24"/>
      <c r="DLD23" s="24"/>
      <c r="DLE23" s="24"/>
      <c r="DLF23" s="24"/>
      <c r="DLG23" s="24"/>
      <c r="DLH23" s="24"/>
      <c r="DLI23" s="24"/>
      <c r="DLJ23" s="24"/>
      <c r="DLK23" s="24"/>
      <c r="DLL23" s="24"/>
      <c r="DLM23" s="24"/>
      <c r="DLN23" s="24"/>
      <c r="DLO23" s="24"/>
      <c r="DLP23" s="24"/>
      <c r="DLQ23" s="24"/>
      <c r="DLR23" s="24"/>
      <c r="DLS23" s="24"/>
      <c r="DLT23" s="24"/>
      <c r="DLU23" s="24"/>
      <c r="DLV23" s="24"/>
      <c r="DLW23" s="24"/>
      <c r="DLX23" s="24"/>
      <c r="DLY23" s="24"/>
      <c r="DLZ23" s="24"/>
      <c r="DMA23" s="24"/>
      <c r="DMB23" s="24"/>
      <c r="DMC23" s="24"/>
      <c r="DMD23" s="24"/>
      <c r="DME23" s="24"/>
      <c r="DMF23" s="24"/>
      <c r="DMG23" s="24"/>
      <c r="DMH23" s="24"/>
      <c r="DMI23" s="24"/>
      <c r="DMJ23" s="24"/>
      <c r="DMK23" s="24"/>
      <c r="DML23" s="24"/>
      <c r="DMM23" s="24"/>
      <c r="DMN23" s="24"/>
      <c r="DMO23" s="24"/>
      <c r="DMP23" s="24"/>
      <c r="DMQ23" s="24"/>
      <c r="DMR23" s="24"/>
      <c r="DMS23" s="24"/>
      <c r="DMT23" s="24"/>
      <c r="DMU23" s="24"/>
      <c r="DMV23" s="24"/>
      <c r="DMW23" s="24"/>
      <c r="DMX23" s="24"/>
      <c r="DMY23" s="24"/>
      <c r="DMZ23" s="24"/>
      <c r="DNA23" s="24"/>
      <c r="DNB23" s="24"/>
      <c r="DNC23" s="24"/>
      <c r="DND23" s="24"/>
      <c r="DNE23" s="24"/>
      <c r="DNF23" s="24"/>
      <c r="DNG23" s="24"/>
      <c r="DNH23" s="24"/>
      <c r="DNI23" s="24"/>
      <c r="DNJ23" s="24"/>
      <c r="DNK23" s="24"/>
      <c r="DNL23" s="24"/>
      <c r="DNM23" s="24"/>
      <c r="DNN23" s="24"/>
      <c r="DNO23" s="24"/>
      <c r="DNP23" s="24"/>
      <c r="DNQ23" s="24"/>
      <c r="DNR23" s="24"/>
      <c r="DNS23" s="24"/>
      <c r="DNT23" s="24"/>
      <c r="DNU23" s="24"/>
      <c r="DNV23" s="24"/>
      <c r="DNW23" s="24"/>
      <c r="DNX23" s="24"/>
      <c r="DNY23" s="24"/>
      <c r="DNZ23" s="24"/>
      <c r="DOA23" s="24"/>
      <c r="DOB23" s="24"/>
      <c r="DOC23" s="24"/>
      <c r="DOD23" s="24"/>
      <c r="DOE23" s="24"/>
      <c r="DOF23" s="24"/>
      <c r="DOG23" s="24"/>
      <c r="DOH23" s="24"/>
      <c r="DOI23" s="24"/>
      <c r="DOJ23" s="24"/>
      <c r="DOK23" s="24"/>
      <c r="DOL23" s="24"/>
      <c r="DOM23" s="24"/>
      <c r="DON23" s="24"/>
      <c r="DOO23" s="24"/>
      <c r="DOP23" s="24"/>
      <c r="DOQ23" s="24"/>
      <c r="DOR23" s="24"/>
      <c r="DOS23" s="24"/>
      <c r="DOT23" s="24"/>
      <c r="DOU23" s="24"/>
      <c r="DOV23" s="24"/>
      <c r="DOW23" s="24"/>
      <c r="DOX23" s="24"/>
      <c r="DOY23" s="24"/>
      <c r="DOZ23" s="24"/>
      <c r="DPA23" s="24"/>
      <c r="DPB23" s="24"/>
      <c r="DPC23" s="24"/>
      <c r="DPD23" s="24"/>
      <c r="DPE23" s="24"/>
      <c r="DPF23" s="24"/>
      <c r="DPG23" s="24"/>
      <c r="DPH23" s="24"/>
      <c r="DPI23" s="24"/>
      <c r="DPJ23" s="24"/>
      <c r="DPK23" s="24"/>
      <c r="DPL23" s="24"/>
      <c r="DPM23" s="24"/>
      <c r="DPN23" s="24"/>
      <c r="DPO23" s="24"/>
      <c r="DPP23" s="24"/>
      <c r="DPQ23" s="24"/>
      <c r="DPR23" s="24"/>
      <c r="DPS23" s="24"/>
      <c r="DPT23" s="24"/>
      <c r="DPU23" s="24"/>
      <c r="DPV23" s="24"/>
      <c r="DPW23" s="24"/>
      <c r="DPX23" s="24"/>
      <c r="DPY23" s="24"/>
      <c r="DPZ23" s="24"/>
      <c r="DQA23" s="24"/>
      <c r="DQB23" s="24"/>
      <c r="DQC23" s="24"/>
      <c r="DQD23" s="24"/>
      <c r="DQE23" s="24"/>
      <c r="DQF23" s="24"/>
      <c r="DQG23" s="24"/>
      <c r="DQH23" s="24"/>
      <c r="DQI23" s="24"/>
      <c r="DQJ23" s="24"/>
      <c r="DQK23" s="24"/>
      <c r="DQL23" s="24"/>
      <c r="DQM23" s="24"/>
      <c r="DQN23" s="24"/>
      <c r="DQO23" s="24"/>
      <c r="DQP23" s="24"/>
      <c r="DQQ23" s="24"/>
      <c r="DQR23" s="24"/>
      <c r="DQS23" s="24"/>
      <c r="DQT23" s="24"/>
      <c r="DQU23" s="24"/>
      <c r="DQV23" s="24"/>
      <c r="DQW23" s="24"/>
      <c r="DQX23" s="24"/>
      <c r="DQY23" s="24"/>
      <c r="DQZ23" s="24"/>
      <c r="DRA23" s="24"/>
      <c r="DRB23" s="24"/>
      <c r="DRC23" s="24"/>
      <c r="DRD23" s="24"/>
      <c r="DRE23" s="24"/>
      <c r="DRF23" s="24"/>
      <c r="DRG23" s="24"/>
      <c r="DRH23" s="24"/>
      <c r="DRI23" s="24"/>
      <c r="DRJ23" s="24"/>
      <c r="DRK23" s="24"/>
      <c r="DRL23" s="24"/>
      <c r="DRM23" s="24"/>
      <c r="DRN23" s="24"/>
      <c r="DRO23" s="24"/>
      <c r="DRP23" s="24"/>
      <c r="DRQ23" s="24"/>
      <c r="DRR23" s="24"/>
      <c r="DRS23" s="24"/>
      <c r="DRT23" s="24"/>
      <c r="DRU23" s="24"/>
      <c r="DRV23" s="24"/>
      <c r="DRW23" s="24"/>
      <c r="DRX23" s="24"/>
      <c r="DRY23" s="24"/>
      <c r="DRZ23" s="24"/>
      <c r="DSA23" s="24"/>
      <c r="DSB23" s="24"/>
      <c r="DSC23" s="24"/>
      <c r="DSD23" s="24"/>
      <c r="DSE23" s="24"/>
      <c r="DSF23" s="24"/>
      <c r="DSG23" s="24"/>
      <c r="DSH23" s="24"/>
      <c r="DSI23" s="24"/>
      <c r="DSJ23" s="24"/>
      <c r="DSK23" s="24"/>
      <c r="DSL23" s="24"/>
      <c r="DSM23" s="24"/>
      <c r="DSN23" s="24"/>
      <c r="DSO23" s="24"/>
      <c r="DSP23" s="24"/>
      <c r="DSQ23" s="24"/>
      <c r="DSR23" s="24"/>
      <c r="DSS23" s="24"/>
      <c r="DST23" s="24"/>
      <c r="DSU23" s="24"/>
      <c r="DSV23" s="24"/>
      <c r="DSW23" s="24"/>
      <c r="DSX23" s="24"/>
      <c r="DSY23" s="24"/>
      <c r="DSZ23" s="24"/>
      <c r="DTA23" s="24"/>
      <c r="DTB23" s="24"/>
      <c r="DTC23" s="24"/>
      <c r="DTD23" s="24"/>
      <c r="DTE23" s="24"/>
      <c r="DTF23" s="24"/>
      <c r="DTG23" s="24"/>
      <c r="DTH23" s="24"/>
      <c r="DTI23" s="24"/>
      <c r="DTJ23" s="24"/>
      <c r="DTK23" s="24"/>
      <c r="DTL23" s="24"/>
      <c r="DTM23" s="24"/>
      <c r="DTN23" s="24"/>
      <c r="DTO23" s="24"/>
      <c r="DTP23" s="24"/>
      <c r="DTQ23" s="24"/>
      <c r="DTR23" s="24"/>
      <c r="DTS23" s="24"/>
      <c r="DTT23" s="24"/>
      <c r="DTU23" s="24"/>
      <c r="DTV23" s="24"/>
      <c r="DTW23" s="24"/>
      <c r="DTX23" s="24"/>
      <c r="DTY23" s="24"/>
      <c r="DTZ23" s="24"/>
      <c r="DUA23" s="24"/>
      <c r="DUB23" s="24"/>
      <c r="DUC23" s="24"/>
      <c r="DUD23" s="24"/>
      <c r="DUE23" s="24"/>
      <c r="DUF23" s="24"/>
      <c r="DUG23" s="24"/>
      <c r="DUH23" s="24"/>
      <c r="DUI23" s="24"/>
      <c r="DUJ23" s="24"/>
      <c r="DUK23" s="24"/>
      <c r="DUL23" s="24"/>
      <c r="DUM23" s="24"/>
      <c r="DUN23" s="24"/>
      <c r="DUO23" s="24"/>
      <c r="DUP23" s="24"/>
      <c r="DUQ23" s="24"/>
      <c r="DUR23" s="24"/>
      <c r="DUS23" s="24"/>
      <c r="DUT23" s="24"/>
      <c r="DUU23" s="24"/>
      <c r="DUV23" s="24"/>
      <c r="DUW23" s="24"/>
      <c r="DUX23" s="24"/>
      <c r="DUY23" s="24"/>
      <c r="DUZ23" s="24"/>
      <c r="DVA23" s="24"/>
      <c r="DVB23" s="24"/>
      <c r="DVC23" s="24"/>
      <c r="DVD23" s="24"/>
      <c r="DVE23" s="24"/>
      <c r="DVF23" s="24"/>
      <c r="DVG23" s="24"/>
      <c r="DVH23" s="24"/>
      <c r="DVI23" s="24"/>
      <c r="DVJ23" s="24"/>
      <c r="DVK23" s="24"/>
      <c r="DVL23" s="24"/>
      <c r="DVM23" s="24"/>
      <c r="DVN23" s="24"/>
      <c r="DVO23" s="24"/>
      <c r="DVP23" s="24"/>
      <c r="DVQ23" s="24"/>
      <c r="DVR23" s="24"/>
      <c r="DVS23" s="24"/>
      <c r="DVT23" s="24"/>
      <c r="DVU23" s="24"/>
      <c r="DVV23" s="24"/>
      <c r="DVW23" s="24"/>
      <c r="DVX23" s="24"/>
      <c r="DVY23" s="24"/>
      <c r="DVZ23" s="24"/>
      <c r="DWA23" s="24"/>
      <c r="DWB23" s="24"/>
      <c r="DWC23" s="24"/>
      <c r="DWD23" s="24"/>
      <c r="DWE23" s="24"/>
      <c r="DWF23" s="24"/>
      <c r="DWG23" s="24"/>
      <c r="DWH23" s="24"/>
      <c r="DWI23" s="24"/>
      <c r="DWJ23" s="24"/>
      <c r="DWK23" s="24"/>
      <c r="DWL23" s="24"/>
      <c r="DWM23" s="24"/>
      <c r="DWN23" s="24"/>
      <c r="DWO23" s="24"/>
      <c r="DWP23" s="24"/>
      <c r="DWQ23" s="24"/>
      <c r="DWR23" s="24"/>
      <c r="DWS23" s="24"/>
      <c r="DWT23" s="24"/>
      <c r="DWU23" s="24"/>
      <c r="DWV23" s="24"/>
      <c r="DWW23" s="24"/>
      <c r="DWX23" s="24"/>
      <c r="DWY23" s="24"/>
      <c r="DWZ23" s="24"/>
      <c r="DXA23" s="24"/>
      <c r="DXB23" s="24"/>
      <c r="DXC23" s="24"/>
      <c r="DXD23" s="24"/>
      <c r="DXE23" s="24"/>
      <c r="DXF23" s="24"/>
      <c r="DXG23" s="24"/>
      <c r="DXH23" s="24"/>
      <c r="DXI23" s="24"/>
      <c r="DXJ23" s="24"/>
      <c r="DXK23" s="24"/>
      <c r="DXL23" s="24"/>
      <c r="DXM23" s="24"/>
      <c r="DXN23" s="24"/>
      <c r="DXO23" s="24"/>
      <c r="DXP23" s="24"/>
      <c r="DXQ23" s="24"/>
      <c r="DXR23" s="24"/>
      <c r="DXS23" s="24"/>
      <c r="DXT23" s="24"/>
      <c r="DXU23" s="24"/>
      <c r="DXV23" s="24"/>
      <c r="DXW23" s="24"/>
      <c r="DXX23" s="24"/>
      <c r="DXY23" s="24"/>
      <c r="DXZ23" s="24"/>
      <c r="DYA23" s="24"/>
      <c r="DYB23" s="24"/>
      <c r="DYC23" s="24"/>
      <c r="DYD23" s="24"/>
      <c r="DYE23" s="24"/>
      <c r="DYF23" s="24"/>
      <c r="DYG23" s="24"/>
      <c r="DYH23" s="24"/>
      <c r="DYI23" s="24"/>
      <c r="DYJ23" s="24"/>
      <c r="DYK23" s="24"/>
      <c r="DYL23" s="24"/>
      <c r="DYM23" s="24"/>
      <c r="DYN23" s="24"/>
      <c r="DYO23" s="24"/>
      <c r="DYP23" s="24"/>
      <c r="DYQ23" s="24"/>
      <c r="DYR23" s="24"/>
      <c r="DYS23" s="24"/>
      <c r="DYT23" s="24"/>
      <c r="DYU23" s="24"/>
      <c r="DYV23" s="24"/>
      <c r="DYW23" s="24"/>
      <c r="DYX23" s="24"/>
      <c r="DYY23" s="24"/>
      <c r="DYZ23" s="24"/>
      <c r="DZA23" s="24"/>
      <c r="DZB23" s="24"/>
      <c r="DZC23" s="24"/>
      <c r="DZD23" s="24"/>
      <c r="DZE23" s="24"/>
      <c r="DZF23" s="24"/>
      <c r="DZG23" s="24"/>
      <c r="DZH23" s="24"/>
      <c r="DZI23" s="24"/>
      <c r="DZJ23" s="24"/>
      <c r="DZK23" s="24"/>
      <c r="DZL23" s="24"/>
      <c r="DZM23" s="24"/>
      <c r="DZN23" s="24"/>
      <c r="DZO23" s="24"/>
      <c r="DZP23" s="24"/>
      <c r="DZQ23" s="24"/>
      <c r="DZR23" s="24"/>
      <c r="DZS23" s="24"/>
      <c r="DZT23" s="24"/>
      <c r="DZU23" s="24"/>
      <c r="DZV23" s="24"/>
      <c r="DZW23" s="24"/>
      <c r="DZX23" s="24"/>
      <c r="DZY23" s="24"/>
      <c r="DZZ23" s="24"/>
      <c r="EAA23" s="24"/>
      <c r="EAB23" s="24"/>
      <c r="EAC23" s="24"/>
      <c r="EAD23" s="24"/>
      <c r="EAE23" s="24"/>
      <c r="EAF23" s="24"/>
      <c r="EAG23" s="24"/>
      <c r="EAH23" s="24"/>
      <c r="EAI23" s="24"/>
      <c r="EAJ23" s="24"/>
      <c r="EAK23" s="24"/>
      <c r="EAL23" s="24"/>
      <c r="EAM23" s="24"/>
      <c r="EAN23" s="24"/>
      <c r="EAO23" s="24"/>
      <c r="EAP23" s="24"/>
      <c r="EAQ23" s="24"/>
      <c r="EAR23" s="24"/>
      <c r="EAS23" s="24"/>
      <c r="EAT23" s="24"/>
      <c r="EAU23" s="24"/>
      <c r="EAV23" s="24"/>
      <c r="EAW23" s="24"/>
      <c r="EAX23" s="24"/>
      <c r="EAY23" s="24"/>
      <c r="EAZ23" s="24"/>
      <c r="EBA23" s="24"/>
      <c r="EBB23" s="24"/>
      <c r="EBC23" s="24"/>
      <c r="EBD23" s="24"/>
      <c r="EBE23" s="24"/>
      <c r="EBF23" s="24"/>
      <c r="EBG23" s="24"/>
      <c r="EBH23" s="24"/>
      <c r="EBI23" s="24"/>
      <c r="EBJ23" s="24"/>
      <c r="EBK23" s="24"/>
      <c r="EBL23" s="24"/>
      <c r="EBM23" s="24"/>
      <c r="EBN23" s="24"/>
      <c r="EBO23" s="24"/>
      <c r="EBP23" s="24"/>
      <c r="EBQ23" s="24"/>
      <c r="EBR23" s="24"/>
      <c r="EBS23" s="24"/>
      <c r="EBT23" s="24"/>
      <c r="EBU23" s="24"/>
      <c r="EBV23" s="24"/>
      <c r="EBW23" s="24"/>
      <c r="EBX23" s="24"/>
      <c r="EBY23" s="24"/>
      <c r="EBZ23" s="24"/>
      <c r="ECA23" s="24"/>
      <c r="ECB23" s="24"/>
      <c r="ECC23" s="24"/>
      <c r="ECD23" s="24"/>
      <c r="ECE23" s="24"/>
      <c r="ECF23" s="24"/>
      <c r="ECG23" s="24"/>
      <c r="ECH23" s="24"/>
      <c r="ECI23" s="24"/>
      <c r="ECJ23" s="24"/>
      <c r="ECK23" s="24"/>
      <c r="ECL23" s="24"/>
      <c r="ECM23" s="24"/>
      <c r="ECN23" s="24"/>
      <c r="ECO23" s="24"/>
      <c r="ECP23" s="24"/>
      <c r="ECQ23" s="24"/>
      <c r="ECR23" s="24"/>
      <c r="ECS23" s="24"/>
      <c r="ECT23" s="24"/>
      <c r="ECU23" s="24"/>
      <c r="ECV23" s="24"/>
      <c r="ECW23" s="24"/>
      <c r="ECX23" s="24"/>
      <c r="ECY23" s="24"/>
      <c r="ECZ23" s="24"/>
      <c r="EDA23" s="24"/>
      <c r="EDB23" s="24"/>
      <c r="EDC23" s="24"/>
      <c r="EDD23" s="24"/>
      <c r="EDE23" s="24"/>
      <c r="EDF23" s="24"/>
      <c r="EDG23" s="24"/>
      <c r="EDH23" s="24"/>
      <c r="EDI23" s="24"/>
      <c r="EDJ23" s="24"/>
      <c r="EDK23" s="24"/>
      <c r="EDL23" s="24"/>
      <c r="EDM23" s="24"/>
      <c r="EDN23" s="24"/>
      <c r="EDO23" s="24"/>
      <c r="EDP23" s="24"/>
      <c r="EDQ23" s="24"/>
      <c r="EDR23" s="24"/>
      <c r="EDS23" s="24"/>
      <c r="EDT23" s="24"/>
      <c r="EDU23" s="24"/>
      <c r="EDV23" s="24"/>
      <c r="EDW23" s="24"/>
      <c r="EDX23" s="24"/>
      <c r="EDY23" s="24"/>
      <c r="EDZ23" s="24"/>
      <c r="EEA23" s="24"/>
      <c r="EEB23" s="24"/>
      <c r="EEC23" s="24"/>
      <c r="EED23" s="24"/>
      <c r="EEE23" s="24"/>
      <c r="EEF23" s="24"/>
      <c r="EEG23" s="24"/>
      <c r="EEH23" s="24"/>
      <c r="EEI23" s="24"/>
      <c r="EEJ23" s="24"/>
      <c r="EEK23" s="24"/>
      <c r="EEL23" s="24"/>
      <c r="EEM23" s="24"/>
      <c r="EEN23" s="24"/>
      <c r="EEO23" s="24"/>
      <c r="EEP23" s="24"/>
      <c r="EEQ23" s="24"/>
      <c r="EER23" s="24"/>
      <c r="EES23" s="24"/>
      <c r="EET23" s="24"/>
      <c r="EEU23" s="24"/>
      <c r="EEV23" s="24"/>
      <c r="EEW23" s="24"/>
      <c r="EEX23" s="24"/>
      <c r="EEY23" s="24"/>
      <c r="EEZ23" s="24"/>
      <c r="EFA23" s="24"/>
      <c r="EFB23" s="24"/>
      <c r="EFC23" s="24"/>
      <c r="EFD23" s="24"/>
      <c r="EFE23" s="24"/>
      <c r="EFF23" s="24"/>
      <c r="EFG23" s="24"/>
      <c r="EFH23" s="24"/>
      <c r="EFI23" s="24"/>
      <c r="EFJ23" s="24"/>
      <c r="EFK23" s="24"/>
      <c r="EFL23" s="24"/>
      <c r="EFM23" s="24"/>
      <c r="EFN23" s="24"/>
      <c r="EFO23" s="24"/>
      <c r="EFP23" s="24"/>
      <c r="EFQ23" s="24"/>
      <c r="EFR23" s="24"/>
      <c r="EFS23" s="24"/>
      <c r="EFT23" s="24"/>
      <c r="EFU23" s="24"/>
      <c r="EFV23" s="24"/>
      <c r="EFW23" s="24"/>
      <c r="EFX23" s="24"/>
      <c r="EFY23" s="24"/>
      <c r="EFZ23" s="24"/>
      <c r="EGA23" s="24"/>
      <c r="EGB23" s="24"/>
      <c r="EGC23" s="24"/>
      <c r="EGD23" s="24"/>
      <c r="EGE23" s="24"/>
      <c r="EGF23" s="24"/>
      <c r="EGG23" s="24"/>
      <c r="EGH23" s="24"/>
      <c r="EGI23" s="24"/>
      <c r="EGJ23" s="24"/>
      <c r="EGK23" s="24"/>
      <c r="EGL23" s="24"/>
      <c r="EGM23" s="24"/>
      <c r="EGN23" s="24"/>
      <c r="EGO23" s="24"/>
      <c r="EGP23" s="24"/>
      <c r="EGQ23" s="24"/>
      <c r="EGR23" s="24"/>
      <c r="EGS23" s="24"/>
      <c r="EGT23" s="24"/>
      <c r="EGU23" s="24"/>
      <c r="EGV23" s="24"/>
      <c r="EGW23" s="24"/>
      <c r="EGX23" s="24"/>
      <c r="EGY23" s="24"/>
      <c r="EGZ23" s="24"/>
      <c r="EHA23" s="24"/>
      <c r="EHB23" s="24"/>
      <c r="EHC23" s="24"/>
      <c r="EHD23" s="24"/>
      <c r="EHE23" s="24"/>
      <c r="EHF23" s="24"/>
      <c r="EHG23" s="24"/>
      <c r="EHH23" s="24"/>
      <c r="EHI23" s="24"/>
      <c r="EHJ23" s="24"/>
      <c r="EHK23" s="24"/>
      <c r="EHL23" s="24"/>
      <c r="EHM23" s="24"/>
      <c r="EHN23" s="24"/>
      <c r="EHO23" s="24"/>
      <c r="EHP23" s="24"/>
      <c r="EHQ23" s="24"/>
      <c r="EHR23" s="24"/>
      <c r="EHS23" s="24"/>
      <c r="EHT23" s="24"/>
      <c r="EHU23" s="24"/>
      <c r="EHV23" s="24"/>
      <c r="EHW23" s="24"/>
      <c r="EHX23" s="24"/>
      <c r="EHY23" s="24"/>
      <c r="EHZ23" s="24"/>
      <c r="EIA23" s="24"/>
      <c r="EIB23" s="24"/>
      <c r="EIC23" s="24"/>
      <c r="EID23" s="24"/>
      <c r="EIE23" s="24"/>
      <c r="EIF23" s="24"/>
      <c r="EIG23" s="24"/>
      <c r="EIH23" s="24"/>
      <c r="EII23" s="24"/>
      <c r="EIJ23" s="24"/>
      <c r="EIK23" s="24"/>
      <c r="EIL23" s="24"/>
      <c r="EIM23" s="24"/>
      <c r="EIN23" s="24"/>
      <c r="EIO23" s="24"/>
      <c r="EIP23" s="24"/>
      <c r="EIQ23" s="24"/>
      <c r="EIR23" s="24"/>
      <c r="EIS23" s="24"/>
      <c r="EIT23" s="24"/>
      <c r="EIU23" s="24"/>
      <c r="EIV23" s="24"/>
      <c r="EIW23" s="24"/>
      <c r="EIX23" s="24"/>
      <c r="EIY23" s="24"/>
      <c r="EIZ23" s="24"/>
      <c r="EJA23" s="24"/>
      <c r="EJB23" s="24"/>
      <c r="EJC23" s="24"/>
      <c r="EJD23" s="24"/>
      <c r="EJE23" s="24"/>
      <c r="EJF23" s="24"/>
      <c r="EJG23" s="24"/>
      <c r="EJH23" s="24"/>
      <c r="EJI23" s="24"/>
      <c r="EJJ23" s="24"/>
      <c r="EJK23" s="24"/>
      <c r="EJL23" s="24"/>
      <c r="EJM23" s="24"/>
      <c r="EJN23" s="24"/>
      <c r="EJO23" s="24"/>
      <c r="EJP23" s="24"/>
      <c r="EJQ23" s="24"/>
      <c r="EJR23" s="24"/>
      <c r="EJS23" s="24"/>
      <c r="EJT23" s="24"/>
      <c r="EJU23" s="24"/>
      <c r="EJV23" s="24"/>
      <c r="EJW23" s="24"/>
      <c r="EJX23" s="24"/>
      <c r="EJY23" s="24"/>
      <c r="EJZ23" s="24"/>
      <c r="EKA23" s="24"/>
      <c r="EKB23" s="24"/>
      <c r="EKC23" s="24"/>
      <c r="EKD23" s="24"/>
      <c r="EKE23" s="24"/>
      <c r="EKF23" s="24"/>
      <c r="EKG23" s="24"/>
      <c r="EKH23" s="24"/>
      <c r="EKI23" s="24"/>
      <c r="EKJ23" s="24"/>
      <c r="EKK23" s="24"/>
      <c r="EKL23" s="24"/>
      <c r="EKM23" s="24"/>
      <c r="EKN23" s="24"/>
      <c r="EKO23" s="24"/>
      <c r="EKP23" s="24"/>
      <c r="EKQ23" s="24"/>
      <c r="EKR23" s="24"/>
      <c r="EKS23" s="24"/>
      <c r="EKT23" s="24"/>
      <c r="EKU23" s="24"/>
      <c r="EKV23" s="24"/>
      <c r="EKW23" s="24"/>
      <c r="EKX23" s="24"/>
      <c r="EKY23" s="24"/>
      <c r="EKZ23" s="24"/>
      <c r="ELA23" s="24"/>
      <c r="ELB23" s="24"/>
      <c r="ELC23" s="24"/>
      <c r="ELD23" s="24"/>
      <c r="ELE23" s="24"/>
      <c r="ELF23" s="24"/>
      <c r="ELG23" s="24"/>
      <c r="ELH23" s="24"/>
      <c r="ELI23" s="24"/>
      <c r="ELJ23" s="24"/>
      <c r="ELK23" s="24"/>
      <c r="ELL23" s="24"/>
      <c r="ELM23" s="24"/>
      <c r="ELN23" s="24"/>
      <c r="ELO23" s="24"/>
      <c r="ELP23" s="24"/>
      <c r="ELQ23" s="24"/>
      <c r="ELR23" s="24"/>
      <c r="ELS23" s="24"/>
      <c r="ELT23" s="24"/>
      <c r="ELU23" s="24"/>
      <c r="ELV23" s="24"/>
      <c r="ELW23" s="24"/>
      <c r="ELX23" s="24"/>
      <c r="ELY23" s="24"/>
      <c r="ELZ23" s="24"/>
      <c r="EMA23" s="24"/>
      <c r="EMB23" s="24"/>
      <c r="EMC23" s="24"/>
      <c r="EMD23" s="24"/>
      <c r="EME23" s="24"/>
      <c r="EMF23" s="24"/>
      <c r="EMG23" s="24"/>
      <c r="EMH23" s="24"/>
      <c r="EMI23" s="24"/>
      <c r="EMJ23" s="24"/>
      <c r="EMK23" s="24"/>
      <c r="EML23" s="24"/>
      <c r="EMM23" s="24"/>
      <c r="EMN23" s="24"/>
      <c r="EMO23" s="24"/>
      <c r="EMP23" s="24"/>
      <c r="EMQ23" s="24"/>
      <c r="EMR23" s="24"/>
      <c r="EMS23" s="24"/>
      <c r="EMT23" s="24"/>
      <c r="EMU23" s="24"/>
      <c r="EMV23" s="24"/>
      <c r="EMW23" s="24"/>
      <c r="EMX23" s="24"/>
      <c r="EMY23" s="24"/>
      <c r="EMZ23" s="24"/>
      <c r="ENA23" s="24"/>
      <c r="ENB23" s="24"/>
      <c r="ENC23" s="24"/>
      <c r="END23" s="24"/>
      <c r="ENE23" s="24"/>
      <c r="ENF23" s="24"/>
      <c r="ENG23" s="24"/>
      <c r="ENH23" s="24"/>
      <c r="ENI23" s="24"/>
      <c r="ENJ23" s="24"/>
      <c r="ENK23" s="24"/>
      <c r="ENL23" s="24"/>
      <c r="ENM23" s="24"/>
      <c r="ENN23" s="24"/>
      <c r="ENO23" s="24"/>
      <c r="ENP23" s="24"/>
      <c r="ENQ23" s="24"/>
      <c r="ENR23" s="24"/>
      <c r="ENS23" s="24"/>
      <c r="ENT23" s="24"/>
      <c r="ENU23" s="24"/>
      <c r="ENV23" s="24"/>
      <c r="ENW23" s="24"/>
      <c r="ENX23" s="24"/>
      <c r="ENY23" s="24"/>
      <c r="ENZ23" s="24"/>
      <c r="EOA23" s="24"/>
      <c r="EOB23" s="24"/>
      <c r="EOC23" s="24"/>
      <c r="EOD23" s="24"/>
      <c r="EOE23" s="24"/>
      <c r="EOF23" s="24"/>
      <c r="EOG23" s="24"/>
      <c r="EOH23" s="24"/>
      <c r="EOI23" s="24"/>
      <c r="EOJ23" s="24"/>
      <c r="EOK23" s="24"/>
      <c r="EOL23" s="24"/>
      <c r="EOM23" s="24"/>
      <c r="EON23" s="24"/>
      <c r="EOO23" s="24"/>
      <c r="EOP23" s="24"/>
      <c r="EOQ23" s="24"/>
      <c r="EOR23" s="24"/>
      <c r="EOS23" s="24"/>
      <c r="EOT23" s="24"/>
      <c r="EOU23" s="24"/>
      <c r="EOV23" s="24"/>
      <c r="EOW23" s="24"/>
      <c r="EOX23" s="24"/>
      <c r="EOY23" s="24"/>
      <c r="EOZ23" s="24"/>
      <c r="EPA23" s="24"/>
      <c r="EPB23" s="24"/>
      <c r="EPC23" s="24"/>
      <c r="EPD23" s="24"/>
      <c r="EPE23" s="24"/>
      <c r="EPF23" s="24"/>
      <c r="EPG23" s="24"/>
      <c r="EPH23" s="24"/>
      <c r="EPI23" s="24"/>
      <c r="EPJ23" s="24"/>
      <c r="EPK23" s="24"/>
      <c r="EPL23" s="24"/>
      <c r="EPM23" s="24"/>
      <c r="EPN23" s="24"/>
      <c r="EPO23" s="24"/>
      <c r="EPP23" s="24"/>
      <c r="EPQ23" s="24"/>
      <c r="EPR23" s="24"/>
      <c r="EPS23" s="24"/>
      <c r="EPT23" s="24"/>
      <c r="EPU23" s="24"/>
      <c r="EPV23" s="24"/>
      <c r="EPW23" s="24"/>
      <c r="EPX23" s="24"/>
      <c r="EPY23" s="24"/>
      <c r="EPZ23" s="24"/>
      <c r="EQA23" s="24"/>
      <c r="EQB23" s="24"/>
      <c r="EQC23" s="24"/>
      <c r="EQD23" s="24"/>
      <c r="EQE23" s="24"/>
      <c r="EQF23" s="24"/>
      <c r="EQG23" s="24"/>
      <c r="EQH23" s="24"/>
      <c r="EQI23" s="24"/>
      <c r="EQJ23" s="24"/>
      <c r="EQK23" s="24"/>
      <c r="EQL23" s="24"/>
      <c r="EQM23" s="24"/>
      <c r="EQN23" s="24"/>
      <c r="EQO23" s="24"/>
      <c r="EQP23" s="24"/>
      <c r="EQQ23" s="24"/>
      <c r="EQR23" s="24"/>
      <c r="EQS23" s="24"/>
      <c r="EQT23" s="24"/>
      <c r="EQU23" s="24"/>
      <c r="EQV23" s="24"/>
      <c r="EQW23" s="24"/>
      <c r="EQX23" s="24"/>
      <c r="EQY23" s="24"/>
      <c r="EQZ23" s="24"/>
      <c r="ERA23" s="24"/>
      <c r="ERB23" s="24"/>
      <c r="ERC23" s="24"/>
      <c r="ERD23" s="24"/>
      <c r="ERE23" s="24"/>
      <c r="ERF23" s="24"/>
      <c r="ERG23" s="24"/>
      <c r="ERH23" s="24"/>
      <c r="ERI23" s="24"/>
      <c r="ERJ23" s="24"/>
      <c r="ERK23" s="24"/>
      <c r="ERL23" s="24"/>
      <c r="ERM23" s="24"/>
      <c r="ERN23" s="24"/>
      <c r="ERO23" s="24"/>
      <c r="ERP23" s="24"/>
      <c r="ERQ23" s="24"/>
      <c r="ERR23" s="24"/>
      <c r="ERS23" s="24"/>
      <c r="ERT23" s="24"/>
      <c r="ERU23" s="24"/>
      <c r="ERV23" s="24"/>
      <c r="ERW23" s="24"/>
      <c r="ERX23" s="24"/>
      <c r="ERY23" s="24"/>
      <c r="ERZ23" s="24"/>
      <c r="ESA23" s="24"/>
      <c r="ESB23" s="24"/>
      <c r="ESC23" s="24"/>
      <c r="ESD23" s="24"/>
      <c r="ESE23" s="24"/>
      <c r="ESF23" s="24"/>
      <c r="ESG23" s="24"/>
      <c r="ESH23" s="24"/>
      <c r="ESI23" s="24"/>
      <c r="ESJ23" s="24"/>
      <c r="ESK23" s="24"/>
      <c r="ESL23" s="24"/>
      <c r="ESM23" s="24"/>
      <c r="ESN23" s="24"/>
      <c r="ESO23" s="24"/>
      <c r="ESP23" s="24"/>
      <c r="ESQ23" s="24"/>
      <c r="ESR23" s="24"/>
      <c r="ESS23" s="24"/>
      <c r="EST23" s="24"/>
      <c r="ESU23" s="24"/>
      <c r="ESV23" s="24"/>
      <c r="ESW23" s="24"/>
      <c r="ESX23" s="24"/>
      <c r="ESY23" s="24"/>
      <c r="ESZ23" s="24"/>
      <c r="ETA23" s="24"/>
      <c r="ETB23" s="24"/>
      <c r="ETC23" s="24"/>
      <c r="ETD23" s="24"/>
      <c r="ETE23" s="24"/>
      <c r="ETF23" s="24"/>
      <c r="ETG23" s="24"/>
      <c r="ETH23" s="24"/>
      <c r="ETI23" s="24"/>
      <c r="ETJ23" s="24"/>
      <c r="ETK23" s="24"/>
      <c r="ETL23" s="24"/>
      <c r="ETM23" s="24"/>
      <c r="ETN23" s="24"/>
      <c r="ETO23" s="24"/>
      <c r="ETP23" s="24"/>
      <c r="ETQ23" s="24"/>
      <c r="ETR23" s="24"/>
      <c r="ETS23" s="24"/>
      <c r="ETT23" s="24"/>
      <c r="ETU23" s="24"/>
      <c r="ETV23" s="24"/>
      <c r="ETW23" s="24"/>
      <c r="ETX23" s="24"/>
      <c r="ETY23" s="24"/>
      <c r="ETZ23" s="24"/>
      <c r="EUA23" s="24"/>
      <c r="EUB23" s="24"/>
      <c r="EUC23" s="24"/>
      <c r="EUD23" s="24"/>
      <c r="EUE23" s="24"/>
      <c r="EUF23" s="24"/>
      <c r="EUG23" s="24"/>
      <c r="EUH23" s="24"/>
      <c r="EUI23" s="24"/>
      <c r="EUJ23" s="24"/>
      <c r="EUK23" s="24"/>
      <c r="EUL23" s="24"/>
      <c r="EUM23" s="24"/>
      <c r="EUN23" s="24"/>
      <c r="EUO23" s="24"/>
      <c r="EUP23" s="24"/>
      <c r="EUQ23" s="24"/>
      <c r="EUR23" s="24"/>
      <c r="EUS23" s="24"/>
      <c r="EUT23" s="24"/>
      <c r="EUU23" s="24"/>
      <c r="EUV23" s="24"/>
      <c r="EUW23" s="24"/>
      <c r="EUX23" s="24"/>
      <c r="EUY23" s="24"/>
      <c r="EUZ23" s="24"/>
      <c r="EVA23" s="24"/>
      <c r="EVB23" s="24"/>
      <c r="EVC23" s="24"/>
      <c r="EVD23" s="24"/>
      <c r="EVE23" s="24"/>
      <c r="EVF23" s="24"/>
      <c r="EVG23" s="24"/>
      <c r="EVH23" s="24"/>
      <c r="EVI23" s="24"/>
      <c r="EVJ23" s="24"/>
      <c r="EVK23" s="24"/>
      <c r="EVL23" s="24"/>
      <c r="EVM23" s="24"/>
      <c r="EVN23" s="24"/>
      <c r="EVO23" s="24"/>
      <c r="EVP23" s="24"/>
      <c r="EVQ23" s="24"/>
      <c r="EVR23" s="24"/>
      <c r="EVS23" s="24"/>
      <c r="EVT23" s="24"/>
      <c r="EVU23" s="24"/>
      <c r="EVV23" s="24"/>
      <c r="EVW23" s="24"/>
      <c r="EVX23" s="24"/>
      <c r="EVY23" s="24"/>
      <c r="EVZ23" s="24"/>
      <c r="EWA23" s="24"/>
      <c r="EWB23" s="24"/>
      <c r="EWC23" s="24"/>
      <c r="EWD23" s="24"/>
      <c r="EWE23" s="24"/>
      <c r="EWF23" s="24"/>
      <c r="EWG23" s="24"/>
      <c r="EWH23" s="24"/>
      <c r="EWI23" s="24"/>
      <c r="EWJ23" s="24"/>
      <c r="EWK23" s="24"/>
      <c r="EWL23" s="24"/>
      <c r="EWM23" s="24"/>
      <c r="EWN23" s="24"/>
      <c r="EWO23" s="24"/>
      <c r="EWP23" s="24"/>
      <c r="EWQ23" s="24"/>
      <c r="EWR23" s="24"/>
      <c r="EWS23" s="24"/>
      <c r="EWT23" s="24"/>
      <c r="EWU23" s="24"/>
      <c r="EWV23" s="24"/>
      <c r="EWW23" s="24"/>
      <c r="EWX23" s="24"/>
      <c r="EWY23" s="24"/>
      <c r="EWZ23" s="24"/>
      <c r="EXA23" s="24"/>
      <c r="EXB23" s="24"/>
      <c r="EXC23" s="24"/>
      <c r="EXD23" s="24"/>
      <c r="EXE23" s="24"/>
      <c r="EXF23" s="24"/>
      <c r="EXG23" s="24"/>
      <c r="EXH23" s="24"/>
      <c r="EXI23" s="24"/>
      <c r="EXJ23" s="24"/>
      <c r="EXK23" s="24"/>
      <c r="EXL23" s="24"/>
      <c r="EXM23" s="24"/>
      <c r="EXN23" s="24"/>
      <c r="EXO23" s="24"/>
      <c r="EXP23" s="24"/>
      <c r="EXQ23" s="24"/>
      <c r="EXR23" s="24"/>
      <c r="EXS23" s="24"/>
      <c r="EXT23" s="24"/>
      <c r="EXU23" s="24"/>
      <c r="EXV23" s="24"/>
      <c r="EXW23" s="24"/>
      <c r="EXX23" s="24"/>
      <c r="EXY23" s="24"/>
      <c r="EXZ23" s="24"/>
      <c r="EYA23" s="24"/>
      <c r="EYB23" s="24"/>
      <c r="EYC23" s="24"/>
      <c r="EYD23" s="24"/>
      <c r="EYE23" s="24"/>
      <c r="EYF23" s="24"/>
      <c r="EYG23" s="24"/>
      <c r="EYH23" s="24"/>
      <c r="EYI23" s="24"/>
      <c r="EYJ23" s="24"/>
      <c r="EYK23" s="24"/>
      <c r="EYL23" s="24"/>
      <c r="EYM23" s="24"/>
      <c r="EYN23" s="24"/>
      <c r="EYO23" s="24"/>
      <c r="EYP23" s="24"/>
      <c r="EYQ23" s="24"/>
      <c r="EYR23" s="24"/>
      <c r="EYS23" s="24"/>
      <c r="EYT23" s="24"/>
      <c r="EYU23" s="24"/>
      <c r="EYV23" s="24"/>
      <c r="EYW23" s="24"/>
      <c r="EYX23" s="24"/>
      <c r="EYY23" s="24"/>
      <c r="EYZ23" s="24"/>
      <c r="EZA23" s="24"/>
      <c r="EZB23" s="24"/>
      <c r="EZC23" s="24"/>
      <c r="EZD23" s="24"/>
      <c r="EZE23" s="24"/>
      <c r="EZF23" s="24"/>
      <c r="EZG23" s="24"/>
      <c r="EZH23" s="24"/>
      <c r="EZI23" s="24"/>
      <c r="EZJ23" s="24"/>
      <c r="EZK23" s="24"/>
      <c r="EZL23" s="24"/>
      <c r="EZM23" s="24"/>
      <c r="EZN23" s="24"/>
      <c r="EZO23" s="24"/>
      <c r="EZP23" s="24"/>
      <c r="EZQ23" s="24"/>
      <c r="EZR23" s="24"/>
      <c r="EZS23" s="24"/>
      <c r="EZT23" s="24"/>
      <c r="EZU23" s="24"/>
      <c r="EZV23" s="24"/>
      <c r="EZW23" s="24"/>
      <c r="EZX23" s="24"/>
      <c r="EZY23" s="24"/>
      <c r="EZZ23" s="24"/>
      <c r="FAA23" s="24"/>
      <c r="FAB23" s="24"/>
      <c r="FAC23" s="24"/>
      <c r="FAD23" s="24"/>
      <c r="FAE23" s="24"/>
      <c r="FAF23" s="24"/>
      <c r="FAG23" s="24"/>
      <c r="FAH23" s="24"/>
      <c r="FAI23" s="24"/>
      <c r="FAJ23" s="24"/>
      <c r="FAK23" s="24"/>
      <c r="FAL23" s="24"/>
      <c r="FAM23" s="24"/>
      <c r="FAN23" s="24"/>
      <c r="FAO23" s="24"/>
      <c r="FAP23" s="24"/>
      <c r="FAQ23" s="24"/>
      <c r="FAR23" s="24"/>
      <c r="FAS23" s="24"/>
      <c r="FAT23" s="24"/>
      <c r="FAU23" s="24"/>
      <c r="FAV23" s="24"/>
      <c r="FAW23" s="24"/>
      <c r="FAX23" s="24"/>
      <c r="FAY23" s="24"/>
      <c r="FAZ23" s="24"/>
      <c r="FBA23" s="24"/>
      <c r="FBB23" s="24"/>
      <c r="FBC23" s="24"/>
      <c r="FBD23" s="24"/>
      <c r="FBE23" s="24"/>
      <c r="FBF23" s="24"/>
      <c r="FBG23" s="24"/>
      <c r="FBH23" s="24"/>
      <c r="FBI23" s="24"/>
      <c r="FBJ23" s="24"/>
      <c r="FBK23" s="24"/>
      <c r="FBL23" s="24"/>
      <c r="FBM23" s="24"/>
      <c r="FBN23" s="24"/>
      <c r="FBO23" s="24"/>
      <c r="FBP23" s="24"/>
      <c r="FBQ23" s="24"/>
      <c r="FBR23" s="24"/>
      <c r="FBS23" s="24"/>
      <c r="FBT23" s="24"/>
      <c r="FBU23" s="24"/>
      <c r="FBV23" s="24"/>
      <c r="FBW23" s="24"/>
      <c r="FBX23" s="24"/>
      <c r="FBY23" s="24"/>
      <c r="FBZ23" s="24"/>
      <c r="FCA23" s="24"/>
      <c r="FCB23" s="24"/>
      <c r="FCC23" s="24"/>
      <c r="FCD23" s="24"/>
      <c r="FCE23" s="24"/>
      <c r="FCF23" s="24"/>
      <c r="FCG23" s="24"/>
      <c r="FCH23" s="24"/>
      <c r="FCI23" s="24"/>
      <c r="FCJ23" s="24"/>
      <c r="FCK23" s="24"/>
      <c r="FCL23" s="24"/>
      <c r="FCM23" s="24"/>
      <c r="FCN23" s="24"/>
      <c r="FCO23" s="24"/>
      <c r="FCP23" s="24"/>
      <c r="FCQ23" s="24"/>
      <c r="FCR23" s="24"/>
      <c r="FCS23" s="24"/>
      <c r="FCT23" s="24"/>
      <c r="FCU23" s="24"/>
      <c r="FCV23" s="24"/>
      <c r="FCW23" s="24"/>
      <c r="FCX23" s="24"/>
      <c r="FCY23" s="24"/>
      <c r="FCZ23" s="24"/>
      <c r="FDA23" s="24"/>
      <c r="FDB23" s="24"/>
      <c r="FDC23" s="24"/>
      <c r="FDD23" s="24"/>
      <c r="FDE23" s="24"/>
      <c r="FDF23" s="24"/>
      <c r="FDG23" s="24"/>
      <c r="FDH23" s="24"/>
      <c r="FDI23" s="24"/>
      <c r="FDJ23" s="24"/>
      <c r="FDK23" s="24"/>
      <c r="FDL23" s="24"/>
      <c r="FDM23" s="24"/>
      <c r="FDN23" s="24"/>
      <c r="FDO23" s="24"/>
      <c r="FDP23" s="24"/>
      <c r="FDQ23" s="24"/>
      <c r="FDR23" s="24"/>
      <c r="FDS23" s="24"/>
      <c r="FDT23" s="24"/>
      <c r="FDU23" s="24"/>
      <c r="FDV23" s="24"/>
      <c r="FDW23" s="24"/>
      <c r="FDX23" s="24"/>
      <c r="FDY23" s="24"/>
      <c r="FDZ23" s="24"/>
      <c r="FEA23" s="24"/>
      <c r="FEB23" s="24"/>
      <c r="FEC23" s="24"/>
      <c r="FED23" s="24"/>
      <c r="FEE23" s="24"/>
      <c r="FEF23" s="24"/>
      <c r="FEG23" s="24"/>
      <c r="FEH23" s="24"/>
      <c r="FEI23" s="24"/>
      <c r="FEJ23" s="24"/>
      <c r="FEK23" s="24"/>
      <c r="FEL23" s="24"/>
      <c r="FEM23" s="24"/>
      <c r="FEN23" s="24"/>
      <c r="FEO23" s="24"/>
      <c r="FEP23" s="24"/>
      <c r="FEQ23" s="24"/>
      <c r="FER23" s="24"/>
      <c r="FES23" s="24"/>
      <c r="FET23" s="24"/>
      <c r="FEU23" s="24"/>
      <c r="FEV23" s="24"/>
      <c r="FEW23" s="24"/>
      <c r="FEX23" s="24"/>
      <c r="FEY23" s="24"/>
      <c r="FEZ23" s="24"/>
      <c r="FFA23" s="24"/>
      <c r="FFB23" s="24"/>
      <c r="FFC23" s="24"/>
      <c r="FFD23" s="24"/>
      <c r="FFE23" s="24"/>
      <c r="FFF23" s="24"/>
      <c r="FFG23" s="24"/>
      <c r="FFH23" s="24"/>
      <c r="FFI23" s="24"/>
      <c r="FFJ23" s="24"/>
      <c r="FFK23" s="24"/>
      <c r="FFL23" s="24"/>
      <c r="FFM23" s="24"/>
      <c r="FFN23" s="24"/>
      <c r="FFO23" s="24"/>
      <c r="FFP23" s="24"/>
      <c r="FFQ23" s="24"/>
      <c r="FFR23" s="24"/>
      <c r="FFS23" s="24"/>
      <c r="FFT23" s="24"/>
      <c r="FFU23" s="24"/>
      <c r="FFV23" s="24"/>
      <c r="FFW23" s="24"/>
      <c r="FFX23" s="24"/>
      <c r="FFY23" s="24"/>
      <c r="FFZ23" s="24"/>
      <c r="FGA23" s="24"/>
      <c r="FGB23" s="24"/>
      <c r="FGC23" s="24"/>
      <c r="FGD23" s="24"/>
      <c r="FGE23" s="24"/>
      <c r="FGF23" s="24"/>
      <c r="FGG23" s="24"/>
      <c r="FGH23" s="24"/>
      <c r="FGI23" s="24"/>
      <c r="FGJ23" s="24"/>
      <c r="FGK23" s="24"/>
      <c r="FGL23" s="24"/>
      <c r="FGM23" s="24"/>
      <c r="FGN23" s="24"/>
      <c r="FGO23" s="24"/>
      <c r="FGP23" s="24"/>
      <c r="FGQ23" s="24"/>
      <c r="FGR23" s="24"/>
      <c r="FGS23" s="24"/>
      <c r="FGT23" s="24"/>
      <c r="FGU23" s="24"/>
      <c r="FGV23" s="24"/>
      <c r="FGW23" s="24"/>
      <c r="FGX23" s="24"/>
      <c r="FGY23" s="24"/>
      <c r="FGZ23" s="24"/>
      <c r="FHA23" s="24"/>
      <c r="FHB23" s="24"/>
      <c r="FHC23" s="24"/>
      <c r="FHD23" s="24"/>
      <c r="GPG23" s="24">
        <v>38.895095825195</v>
      </c>
      <c r="GPH23" s="24">
        <v>-77.036399841309006</v>
      </c>
      <c r="GPI23" s="24">
        <v>-1</v>
      </c>
    </row>
    <row r="24" spans="1:4268 5155:5157" x14ac:dyDescent="0.2">
      <c r="A24">
        <v>8330</v>
      </c>
      <c r="B24">
        <v>24</v>
      </c>
      <c r="D24" s="18"/>
      <c r="E24" s="19">
        <v>42744.568715277775</v>
      </c>
      <c r="F24">
        <v>21</v>
      </c>
      <c r="G24" s="6">
        <f>VLOOKUP(A24,'24mo'!B:D,3,FALSE)</f>
        <v>42744</v>
      </c>
      <c r="I24" t="s">
        <v>5767</v>
      </c>
      <c r="J24">
        <v>1</v>
      </c>
      <c r="L24">
        <v>933</v>
      </c>
      <c r="M24" s="7">
        <v>21</v>
      </c>
      <c r="N24">
        <v>5.7534246575342465E-2</v>
      </c>
      <c r="O24" t="s">
        <v>18</v>
      </c>
      <c r="Q24">
        <v>1</v>
      </c>
      <c r="U24" s="6">
        <v>42094</v>
      </c>
      <c r="V24" s="20">
        <v>5</v>
      </c>
      <c r="AE24">
        <v>18042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BQ24">
        <v>1</v>
      </c>
      <c r="BR24">
        <v>1</v>
      </c>
      <c r="BS24">
        <v>1</v>
      </c>
      <c r="BT24">
        <v>0</v>
      </c>
      <c r="BU24">
        <v>0</v>
      </c>
      <c r="BV24">
        <v>0</v>
      </c>
      <c r="BW24">
        <v>0</v>
      </c>
      <c r="BY24">
        <v>0</v>
      </c>
      <c r="BZ24">
        <v>6</v>
      </c>
      <c r="CA24">
        <v>0</v>
      </c>
      <c r="CB24" t="s">
        <v>5817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M24">
        <v>0</v>
      </c>
      <c r="CN24">
        <v>6</v>
      </c>
      <c r="CO24">
        <v>0</v>
      </c>
      <c r="CP24" t="s">
        <v>5818</v>
      </c>
      <c r="CQ24">
        <v>3</v>
      </c>
      <c r="CR24">
        <v>0</v>
      </c>
      <c r="CS24" t="s">
        <v>5770</v>
      </c>
      <c r="CT24">
        <v>1</v>
      </c>
      <c r="CU24">
        <v>1</v>
      </c>
      <c r="CV24">
        <v>1</v>
      </c>
      <c r="CW24">
        <v>0</v>
      </c>
      <c r="CX24" s="21">
        <v>1</v>
      </c>
      <c r="CY24" s="21">
        <v>1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0</v>
      </c>
      <c r="DJ24">
        <v>1</v>
      </c>
      <c r="DK24">
        <v>1</v>
      </c>
      <c r="DL24">
        <v>0</v>
      </c>
      <c r="DM24">
        <v>999</v>
      </c>
      <c r="DN24">
        <v>999</v>
      </c>
      <c r="DO24">
        <v>999</v>
      </c>
      <c r="DP24">
        <v>999</v>
      </c>
      <c r="DQ24" t="s">
        <v>5771</v>
      </c>
      <c r="DR24" s="22"/>
      <c r="DU24" s="21"/>
      <c r="DV24" s="21">
        <v>0</v>
      </c>
      <c r="DW24" s="22"/>
      <c r="DZ24" s="21"/>
      <c r="EA24" s="21">
        <v>15</v>
      </c>
      <c r="EB24" s="23">
        <v>1</v>
      </c>
      <c r="EC24" s="23"/>
      <c r="ED24">
        <v>11</v>
      </c>
      <c r="EE24" t="s">
        <v>5214</v>
      </c>
      <c r="EF24">
        <v>1</v>
      </c>
      <c r="ES24">
        <v>0</v>
      </c>
      <c r="FZ24" s="24"/>
      <c r="GA24" s="24">
        <v>15</v>
      </c>
      <c r="GB24" s="25">
        <v>4</v>
      </c>
      <c r="GC24" s="26">
        <v>1</v>
      </c>
      <c r="GD24" s="27">
        <v>3</v>
      </c>
      <c r="GW24">
        <v>7</v>
      </c>
      <c r="GX24">
        <v>45</v>
      </c>
      <c r="GY24">
        <v>2</v>
      </c>
      <c r="GZ24">
        <v>7</v>
      </c>
      <c r="HA24">
        <v>15</v>
      </c>
      <c r="HB24">
        <v>1</v>
      </c>
      <c r="HC24">
        <v>0</v>
      </c>
      <c r="HD24">
        <v>1</v>
      </c>
      <c r="HE24">
        <v>1</v>
      </c>
      <c r="HF24">
        <v>1</v>
      </c>
      <c r="HG24">
        <v>30</v>
      </c>
      <c r="HH24">
        <v>1</v>
      </c>
      <c r="HI24">
        <v>2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0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0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0</v>
      </c>
      <c r="PC24">
        <v>1</v>
      </c>
      <c r="PD24">
        <v>1</v>
      </c>
      <c r="PE24">
        <v>0</v>
      </c>
      <c r="PF24">
        <v>1</v>
      </c>
      <c r="PG24">
        <v>1</v>
      </c>
      <c r="PH24">
        <v>1</v>
      </c>
      <c r="PI24">
        <v>0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1</v>
      </c>
      <c r="PU24">
        <v>0</v>
      </c>
      <c r="PV24">
        <v>1</v>
      </c>
      <c r="PW24">
        <v>1</v>
      </c>
      <c r="PX24">
        <v>1</v>
      </c>
      <c r="PY24">
        <v>0</v>
      </c>
      <c r="PZ24">
        <v>1</v>
      </c>
      <c r="QA24">
        <v>1</v>
      </c>
      <c r="QB24">
        <v>0</v>
      </c>
      <c r="QC24">
        <v>1</v>
      </c>
      <c r="QD24">
        <v>1</v>
      </c>
      <c r="QE24">
        <v>1</v>
      </c>
      <c r="QF24">
        <v>1</v>
      </c>
      <c r="QG24">
        <v>0</v>
      </c>
      <c r="QH24">
        <v>1</v>
      </c>
      <c r="QI24">
        <v>0</v>
      </c>
      <c r="QJ24">
        <v>1</v>
      </c>
      <c r="QK24">
        <v>1</v>
      </c>
      <c r="QL24">
        <v>1</v>
      </c>
      <c r="QM24">
        <v>1</v>
      </c>
      <c r="QN24">
        <v>0</v>
      </c>
      <c r="QO24">
        <v>0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0</v>
      </c>
      <c r="QV24">
        <v>1</v>
      </c>
      <c r="QW24">
        <v>1</v>
      </c>
      <c r="QX24">
        <v>0</v>
      </c>
      <c r="QY24">
        <v>1</v>
      </c>
      <c r="QZ24">
        <v>0</v>
      </c>
      <c r="RA24">
        <v>0</v>
      </c>
      <c r="RB24">
        <v>0</v>
      </c>
      <c r="RC24">
        <v>1</v>
      </c>
      <c r="RD24">
        <v>0</v>
      </c>
      <c r="RE24">
        <v>0</v>
      </c>
      <c r="RF24">
        <v>0</v>
      </c>
      <c r="RG24">
        <v>1</v>
      </c>
      <c r="RH24">
        <v>1</v>
      </c>
      <c r="RI24">
        <v>1</v>
      </c>
      <c r="RJ24">
        <v>0</v>
      </c>
      <c r="RK24">
        <v>0</v>
      </c>
      <c r="RL24">
        <v>1</v>
      </c>
      <c r="RM24">
        <v>0</v>
      </c>
      <c r="RN24">
        <v>0</v>
      </c>
      <c r="RO24">
        <v>1</v>
      </c>
      <c r="RP24">
        <v>1</v>
      </c>
      <c r="RQ24">
        <v>0</v>
      </c>
      <c r="RR24">
        <v>1</v>
      </c>
      <c r="RS24">
        <v>1</v>
      </c>
      <c r="RT24">
        <v>0</v>
      </c>
      <c r="RU24">
        <v>1</v>
      </c>
      <c r="RV24">
        <v>1</v>
      </c>
      <c r="RW24">
        <v>1</v>
      </c>
      <c r="RX24">
        <v>1</v>
      </c>
      <c r="RY24">
        <v>1</v>
      </c>
      <c r="AAV24">
        <v>2</v>
      </c>
    </row>
    <row r="25" spans="1:4268 5155:5157" x14ac:dyDescent="0.2">
      <c r="A25">
        <v>8356</v>
      </c>
      <c r="B25">
        <v>24</v>
      </c>
      <c r="D25" s="18"/>
      <c r="E25" s="19">
        <v>42948.609629629631</v>
      </c>
      <c r="F25">
        <v>26</v>
      </c>
      <c r="G25" s="6">
        <f>VLOOKUP(A25,'24mo'!B:D,3,FALSE)</f>
        <v>42950</v>
      </c>
      <c r="I25" t="s">
        <v>5767</v>
      </c>
      <c r="J25">
        <v>1</v>
      </c>
      <c r="K25">
        <v>0</v>
      </c>
      <c r="L25" t="s">
        <v>5174</v>
      </c>
      <c r="M25" s="7">
        <v>26</v>
      </c>
      <c r="N25">
        <v>7.1232876712328766E-2</v>
      </c>
      <c r="O25" t="s">
        <v>18</v>
      </c>
      <c r="Q25">
        <v>1</v>
      </c>
      <c r="U25" s="6">
        <v>42150</v>
      </c>
      <c r="V25" s="20">
        <v>0</v>
      </c>
      <c r="AE25">
        <v>20012</v>
      </c>
      <c r="AF25">
        <v>1</v>
      </c>
      <c r="AL25">
        <v>0</v>
      </c>
      <c r="AM25">
        <v>0</v>
      </c>
      <c r="AN25">
        <v>0</v>
      </c>
      <c r="BM25">
        <v>1</v>
      </c>
      <c r="BQ25">
        <v>0</v>
      </c>
      <c r="BR25">
        <v>1</v>
      </c>
      <c r="BS25">
        <v>1</v>
      </c>
      <c r="BY25">
        <v>0</v>
      </c>
      <c r="BZ25">
        <v>6</v>
      </c>
      <c r="CA25">
        <v>1</v>
      </c>
      <c r="CB25" t="s">
        <v>5241</v>
      </c>
      <c r="CF25">
        <v>1</v>
      </c>
      <c r="CG25">
        <v>1</v>
      </c>
      <c r="CH25">
        <v>1</v>
      </c>
      <c r="CM25">
        <v>0</v>
      </c>
      <c r="CN25">
        <v>6</v>
      </c>
      <c r="CO25">
        <v>0</v>
      </c>
      <c r="CP25" t="s">
        <v>5286</v>
      </c>
      <c r="CQ25">
        <v>0</v>
      </c>
      <c r="CT25">
        <v>1</v>
      </c>
      <c r="CU25">
        <v>1</v>
      </c>
      <c r="CV25">
        <v>1</v>
      </c>
      <c r="CW25">
        <v>999</v>
      </c>
      <c r="CX25" s="21">
        <v>1</v>
      </c>
      <c r="CY25" s="21">
        <v>1</v>
      </c>
      <c r="CZ25">
        <v>999</v>
      </c>
      <c r="DA25">
        <v>1</v>
      </c>
      <c r="DB25">
        <v>999</v>
      </c>
      <c r="DC25">
        <v>999</v>
      </c>
      <c r="DD25">
        <v>1</v>
      </c>
      <c r="DE25">
        <v>999</v>
      </c>
      <c r="DF25">
        <v>1</v>
      </c>
      <c r="DG25">
        <v>999</v>
      </c>
      <c r="DH25">
        <v>1</v>
      </c>
      <c r="DI25">
        <v>999</v>
      </c>
      <c r="DJ25">
        <v>1</v>
      </c>
      <c r="DK25">
        <v>1</v>
      </c>
      <c r="DL25">
        <v>999</v>
      </c>
      <c r="DM25">
        <v>999</v>
      </c>
      <c r="DN25">
        <v>999</v>
      </c>
      <c r="DO25">
        <v>999</v>
      </c>
      <c r="DP25">
        <v>999</v>
      </c>
      <c r="DQ25">
        <v>3</v>
      </c>
      <c r="DR25" s="22"/>
      <c r="DU25" s="21"/>
      <c r="DV25" s="21">
        <v>999</v>
      </c>
      <c r="DW25" s="22"/>
      <c r="DZ25" s="21"/>
      <c r="EA25" s="21">
        <v>20</v>
      </c>
      <c r="EB25" s="23">
        <v>0</v>
      </c>
      <c r="EC25" s="23">
        <v>30</v>
      </c>
      <c r="ED25">
        <v>12</v>
      </c>
      <c r="EE25" t="s">
        <v>5820</v>
      </c>
      <c r="EF25">
        <v>1</v>
      </c>
      <c r="EG25">
        <v>999</v>
      </c>
      <c r="EJ25">
        <v>100</v>
      </c>
      <c r="EK25">
        <v>1</v>
      </c>
      <c r="EL25">
        <v>1</v>
      </c>
      <c r="EM25">
        <v>1</v>
      </c>
      <c r="EN25">
        <v>1</v>
      </c>
      <c r="ES25">
        <v>0</v>
      </c>
      <c r="FZ25" s="24">
        <v>0</v>
      </c>
      <c r="GA25" s="24">
        <v>5</v>
      </c>
      <c r="GB25" s="25">
        <v>1</v>
      </c>
      <c r="GC25" s="26">
        <v>1</v>
      </c>
      <c r="GD25" s="27">
        <v>3</v>
      </c>
      <c r="GE25">
        <v>1</v>
      </c>
      <c r="GF25">
        <v>1</v>
      </c>
      <c r="GG25">
        <v>1</v>
      </c>
      <c r="GN25">
        <v>3</v>
      </c>
      <c r="GO25">
        <v>3</v>
      </c>
      <c r="GP25">
        <v>2</v>
      </c>
      <c r="GW25">
        <v>8</v>
      </c>
      <c r="GX25">
        <v>0</v>
      </c>
      <c r="GY25">
        <v>2</v>
      </c>
      <c r="GZ25">
        <v>6</v>
      </c>
      <c r="HA25">
        <v>45</v>
      </c>
      <c r="HB25">
        <v>1</v>
      </c>
      <c r="HC25">
        <v>0</v>
      </c>
      <c r="HD25">
        <v>1</v>
      </c>
      <c r="HE25">
        <v>1</v>
      </c>
      <c r="HF25">
        <v>2</v>
      </c>
      <c r="HG25">
        <v>0</v>
      </c>
      <c r="HH25">
        <v>1</v>
      </c>
      <c r="HI25">
        <v>2</v>
      </c>
      <c r="HJ25">
        <v>3</v>
      </c>
      <c r="HK25">
        <v>2</v>
      </c>
      <c r="HL25">
        <v>1</v>
      </c>
      <c r="HM25">
        <v>2</v>
      </c>
      <c r="HN25">
        <v>2</v>
      </c>
      <c r="HO25">
        <v>1</v>
      </c>
      <c r="HP25">
        <v>2</v>
      </c>
      <c r="HQ25">
        <v>1</v>
      </c>
      <c r="HR25">
        <v>1</v>
      </c>
      <c r="HS25">
        <v>1</v>
      </c>
      <c r="HT25">
        <v>1</v>
      </c>
      <c r="HU25">
        <v>2</v>
      </c>
      <c r="HV25">
        <v>2</v>
      </c>
      <c r="HW25">
        <v>1</v>
      </c>
      <c r="HX25">
        <v>1</v>
      </c>
      <c r="HY25">
        <v>1</v>
      </c>
      <c r="HZ25">
        <v>2</v>
      </c>
      <c r="IA25">
        <v>1</v>
      </c>
      <c r="IB25">
        <v>1</v>
      </c>
      <c r="IC25">
        <v>1</v>
      </c>
      <c r="ID25">
        <v>1</v>
      </c>
      <c r="IE25">
        <v>2</v>
      </c>
      <c r="IF25">
        <v>1</v>
      </c>
      <c r="IG25">
        <v>3</v>
      </c>
      <c r="IH25">
        <v>1</v>
      </c>
      <c r="II25">
        <v>1</v>
      </c>
      <c r="IJ25">
        <v>2</v>
      </c>
      <c r="IK25">
        <v>1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2</v>
      </c>
      <c r="IR25">
        <v>2</v>
      </c>
      <c r="IS25">
        <v>1</v>
      </c>
      <c r="IT25">
        <v>1</v>
      </c>
      <c r="IU25">
        <v>1</v>
      </c>
      <c r="IV25">
        <v>2</v>
      </c>
      <c r="IW25">
        <v>1</v>
      </c>
      <c r="IX25">
        <v>1</v>
      </c>
      <c r="IY25">
        <v>1</v>
      </c>
      <c r="IZ25">
        <v>1</v>
      </c>
      <c r="JA25">
        <v>2</v>
      </c>
      <c r="JB25">
        <v>1</v>
      </c>
      <c r="JC25">
        <v>1</v>
      </c>
      <c r="JD25">
        <v>1</v>
      </c>
      <c r="JE25">
        <v>1</v>
      </c>
      <c r="JF25">
        <v>3</v>
      </c>
      <c r="JG25">
        <v>2</v>
      </c>
      <c r="JH25">
        <v>1</v>
      </c>
      <c r="JI25">
        <v>2</v>
      </c>
      <c r="JJ25">
        <v>2</v>
      </c>
      <c r="JK25">
        <v>1</v>
      </c>
      <c r="JL25">
        <v>2</v>
      </c>
      <c r="JM25">
        <v>1</v>
      </c>
      <c r="JN25">
        <v>1</v>
      </c>
      <c r="JO25">
        <v>2</v>
      </c>
      <c r="JP25">
        <v>1</v>
      </c>
      <c r="JQ25">
        <v>1</v>
      </c>
      <c r="JR25">
        <v>1</v>
      </c>
      <c r="JS25">
        <v>2</v>
      </c>
      <c r="JT25">
        <v>2</v>
      </c>
      <c r="JU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0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0</v>
      </c>
      <c r="OF25">
        <v>1</v>
      </c>
      <c r="OG25">
        <v>1</v>
      </c>
      <c r="OH25">
        <v>1</v>
      </c>
      <c r="OI25">
        <v>0</v>
      </c>
      <c r="OJ25">
        <v>1</v>
      </c>
      <c r="OK25">
        <v>0</v>
      </c>
      <c r="OL25">
        <v>0</v>
      </c>
      <c r="OM25">
        <v>1</v>
      </c>
      <c r="ON25">
        <v>0</v>
      </c>
      <c r="OO25">
        <v>0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0</v>
      </c>
      <c r="PJ25">
        <v>1</v>
      </c>
      <c r="PK25">
        <v>1</v>
      </c>
      <c r="PL25">
        <v>0</v>
      </c>
      <c r="PM25">
        <v>1</v>
      </c>
      <c r="PN25">
        <v>1</v>
      </c>
      <c r="PO25">
        <v>1</v>
      </c>
      <c r="PP25">
        <v>0</v>
      </c>
      <c r="PQ25">
        <v>1</v>
      </c>
      <c r="PR25">
        <v>0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0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0</v>
      </c>
      <c r="QP25">
        <v>1</v>
      </c>
      <c r="QQ25">
        <v>1</v>
      </c>
      <c r="QR25">
        <v>1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0</v>
      </c>
      <c r="QZ25">
        <v>0</v>
      </c>
      <c r="RA25">
        <v>1</v>
      </c>
      <c r="RB25">
        <v>0</v>
      </c>
      <c r="RC25">
        <v>1</v>
      </c>
      <c r="RD25">
        <v>0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0</v>
      </c>
      <c r="RL25">
        <v>1</v>
      </c>
      <c r="RM25">
        <v>0</v>
      </c>
      <c r="RN25">
        <v>0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0</v>
      </c>
      <c r="RU25">
        <v>1</v>
      </c>
      <c r="RV25">
        <v>1</v>
      </c>
      <c r="RW25">
        <v>1</v>
      </c>
      <c r="RX25">
        <v>1</v>
      </c>
      <c r="RY25">
        <v>1</v>
      </c>
      <c r="AAV25">
        <v>2</v>
      </c>
      <c r="GPG25">
        <v>38.951995849608998</v>
      </c>
      <c r="GPH25">
        <v>-77.019996643065994</v>
      </c>
      <c r="GPI25">
        <v>-1</v>
      </c>
    </row>
    <row r="26" spans="1:4268 5155:5157" x14ac:dyDescent="0.2">
      <c r="A26">
        <v>8360</v>
      </c>
      <c r="B26">
        <v>24</v>
      </c>
      <c r="D26" s="18"/>
      <c r="E26" s="19">
        <v>43228.516747685186</v>
      </c>
      <c r="F26">
        <v>25</v>
      </c>
      <c r="G26" s="6">
        <f>VLOOKUP(A26,'24mo'!B:D,3,FALSE)</f>
        <v>43230</v>
      </c>
      <c r="I26" t="s">
        <v>5767</v>
      </c>
      <c r="J26">
        <v>1</v>
      </c>
      <c r="K26">
        <v>0</v>
      </c>
      <c r="L26" t="s">
        <v>5174</v>
      </c>
      <c r="M26" s="7">
        <v>25</v>
      </c>
      <c r="N26">
        <v>6.8493150684931503E-2</v>
      </c>
      <c r="O26" t="s">
        <v>20</v>
      </c>
      <c r="P26" t="s">
        <v>5199</v>
      </c>
      <c r="Q26">
        <v>1</v>
      </c>
      <c r="U26" s="6">
        <v>42455</v>
      </c>
      <c r="V26" s="20">
        <v>0</v>
      </c>
      <c r="AE26">
        <v>20012</v>
      </c>
      <c r="AF26">
        <v>1</v>
      </c>
      <c r="AL26">
        <v>1</v>
      </c>
      <c r="AM26">
        <v>1</v>
      </c>
      <c r="AN26">
        <v>1</v>
      </c>
      <c r="AO26" s="6"/>
      <c r="BM26">
        <v>1</v>
      </c>
      <c r="BQ26">
        <v>0</v>
      </c>
      <c r="BR26">
        <v>1</v>
      </c>
      <c r="BS26">
        <v>1</v>
      </c>
      <c r="BY26">
        <v>1</v>
      </c>
      <c r="BZ26">
        <v>4</v>
      </c>
      <c r="CA26">
        <v>3</v>
      </c>
      <c r="CB26" t="s">
        <v>5821</v>
      </c>
      <c r="CF26">
        <v>1</v>
      </c>
      <c r="CG26">
        <v>1</v>
      </c>
      <c r="CM26">
        <v>1</v>
      </c>
      <c r="CN26">
        <v>5</v>
      </c>
      <c r="CO26">
        <v>0</v>
      </c>
      <c r="CP26" t="s">
        <v>5822</v>
      </c>
      <c r="CQ26">
        <v>1</v>
      </c>
      <c r="CR26">
        <v>0</v>
      </c>
      <c r="CS26">
        <v>3</v>
      </c>
      <c r="CT26">
        <v>1</v>
      </c>
      <c r="CU26">
        <v>1</v>
      </c>
      <c r="CV26">
        <v>1</v>
      </c>
      <c r="CW26">
        <v>999</v>
      </c>
      <c r="CX26" s="21">
        <v>1</v>
      </c>
      <c r="CY26" s="21">
        <v>1</v>
      </c>
      <c r="CZ26">
        <v>1</v>
      </c>
      <c r="DA26">
        <v>1</v>
      </c>
      <c r="DB26">
        <v>999</v>
      </c>
      <c r="DC26">
        <v>1</v>
      </c>
      <c r="DD26">
        <v>999</v>
      </c>
      <c r="DE26">
        <v>999</v>
      </c>
      <c r="DF26">
        <v>1</v>
      </c>
      <c r="DG26">
        <v>999</v>
      </c>
      <c r="DH26">
        <v>1</v>
      </c>
      <c r="DI26">
        <v>1</v>
      </c>
      <c r="DJ26">
        <v>999</v>
      </c>
      <c r="DK26">
        <v>999</v>
      </c>
      <c r="DL26">
        <v>1</v>
      </c>
      <c r="DM26">
        <v>1</v>
      </c>
      <c r="DN26">
        <v>999</v>
      </c>
      <c r="DO26">
        <v>999</v>
      </c>
      <c r="DP26">
        <v>0</v>
      </c>
      <c r="DQ26">
        <v>999</v>
      </c>
      <c r="DR26" s="22">
        <v>0</v>
      </c>
      <c r="DU26" s="21">
        <v>0</v>
      </c>
      <c r="DV26" s="21"/>
      <c r="DW26" s="22">
        <v>20</v>
      </c>
      <c r="DZ26" s="21">
        <v>2</v>
      </c>
      <c r="EA26" s="21"/>
      <c r="EB26" s="23">
        <v>1</v>
      </c>
      <c r="EC26" s="23">
        <v>0</v>
      </c>
      <c r="ED26">
        <v>5</v>
      </c>
      <c r="EE26" t="s">
        <v>5823</v>
      </c>
      <c r="EF26">
        <v>2</v>
      </c>
      <c r="EG26">
        <v>999</v>
      </c>
      <c r="EJ26">
        <v>81</v>
      </c>
      <c r="EK26">
        <v>1</v>
      </c>
      <c r="EL26">
        <v>1</v>
      </c>
      <c r="EM26">
        <v>1</v>
      </c>
      <c r="EN26">
        <v>1</v>
      </c>
      <c r="EP26">
        <v>1</v>
      </c>
      <c r="ES26">
        <v>1</v>
      </c>
      <c r="ET26">
        <v>1</v>
      </c>
      <c r="EW26">
        <v>1</v>
      </c>
      <c r="EZ26">
        <v>1</v>
      </c>
      <c r="FG26">
        <v>71</v>
      </c>
      <c r="FL26">
        <v>1</v>
      </c>
      <c r="FM26">
        <v>1</v>
      </c>
      <c r="FP26">
        <v>7</v>
      </c>
      <c r="FT26" t="s">
        <v>5824</v>
      </c>
      <c r="FU26">
        <v>0</v>
      </c>
      <c r="FV26">
        <v>0</v>
      </c>
      <c r="FW26">
        <v>0</v>
      </c>
      <c r="FX26">
        <v>1</v>
      </c>
      <c r="FY26">
        <v>0</v>
      </c>
      <c r="FZ26" s="24">
        <v>0</v>
      </c>
      <c r="GA26" s="24">
        <v>20</v>
      </c>
      <c r="GB26" s="25">
        <v>2</v>
      </c>
      <c r="GC26" s="26">
        <v>1</v>
      </c>
      <c r="GD26" s="27">
        <v>2</v>
      </c>
      <c r="GE26">
        <v>1</v>
      </c>
      <c r="GF26">
        <v>1</v>
      </c>
      <c r="GN26">
        <v>2</v>
      </c>
      <c r="GO26">
        <v>3</v>
      </c>
      <c r="GW26">
        <v>7</v>
      </c>
      <c r="GX26">
        <v>45</v>
      </c>
      <c r="GY26">
        <v>2</v>
      </c>
      <c r="GZ26">
        <v>6</v>
      </c>
      <c r="HA26">
        <v>5</v>
      </c>
      <c r="HB26">
        <v>1</v>
      </c>
      <c r="HC26">
        <v>0</v>
      </c>
      <c r="HD26">
        <v>1</v>
      </c>
      <c r="HE26">
        <v>1</v>
      </c>
      <c r="HF26">
        <v>2</v>
      </c>
      <c r="HG26">
        <v>0</v>
      </c>
      <c r="HH26">
        <v>1</v>
      </c>
      <c r="HI26">
        <v>2</v>
      </c>
      <c r="HJ26">
        <v>3</v>
      </c>
      <c r="HK26">
        <v>3</v>
      </c>
      <c r="HL26">
        <v>2</v>
      </c>
      <c r="HM26">
        <v>2</v>
      </c>
      <c r="HN26">
        <v>1</v>
      </c>
      <c r="HO26">
        <v>2</v>
      </c>
      <c r="HP26">
        <v>2</v>
      </c>
      <c r="HQ26">
        <v>2</v>
      </c>
      <c r="HR26">
        <v>1</v>
      </c>
      <c r="HS26">
        <v>2</v>
      </c>
      <c r="HT26">
        <v>2</v>
      </c>
      <c r="HU26">
        <v>2</v>
      </c>
      <c r="HV26">
        <v>2</v>
      </c>
      <c r="HW26">
        <v>1</v>
      </c>
      <c r="HX26">
        <v>2</v>
      </c>
      <c r="HY26">
        <v>2</v>
      </c>
      <c r="HZ26">
        <v>2</v>
      </c>
      <c r="IA26">
        <v>2</v>
      </c>
      <c r="IB26">
        <v>1</v>
      </c>
      <c r="IC26">
        <v>1</v>
      </c>
      <c r="ID26">
        <v>1</v>
      </c>
      <c r="IE26">
        <v>2</v>
      </c>
      <c r="IF26">
        <v>1</v>
      </c>
      <c r="IG26">
        <v>2</v>
      </c>
      <c r="IH26">
        <v>1</v>
      </c>
      <c r="II26">
        <v>1</v>
      </c>
      <c r="IJ26">
        <v>2</v>
      </c>
      <c r="IK26">
        <v>2</v>
      </c>
      <c r="IL26">
        <v>1</v>
      </c>
      <c r="IM26">
        <v>2</v>
      </c>
      <c r="IN26">
        <v>2</v>
      </c>
      <c r="IO26">
        <v>2</v>
      </c>
      <c r="IP26">
        <v>2</v>
      </c>
      <c r="IQ26">
        <v>2</v>
      </c>
      <c r="IR26">
        <v>2</v>
      </c>
      <c r="IS26">
        <v>2</v>
      </c>
      <c r="IT26">
        <v>1</v>
      </c>
      <c r="IU26">
        <v>2</v>
      </c>
      <c r="IV26">
        <v>2</v>
      </c>
      <c r="IW26">
        <v>2</v>
      </c>
      <c r="IX26">
        <v>2</v>
      </c>
      <c r="IY26">
        <v>1</v>
      </c>
      <c r="IZ26">
        <v>2</v>
      </c>
      <c r="JA26">
        <v>1</v>
      </c>
      <c r="JB26">
        <v>2</v>
      </c>
      <c r="JC26">
        <v>2</v>
      </c>
      <c r="JD26">
        <v>2</v>
      </c>
      <c r="JE26">
        <v>2</v>
      </c>
      <c r="JF26">
        <v>1</v>
      </c>
      <c r="JG26">
        <v>2</v>
      </c>
      <c r="JH26">
        <v>2</v>
      </c>
      <c r="JI26">
        <v>2</v>
      </c>
      <c r="JJ26">
        <v>1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2</v>
      </c>
      <c r="JS26">
        <v>3</v>
      </c>
      <c r="JT26">
        <v>2</v>
      </c>
      <c r="JU26">
        <v>1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1</v>
      </c>
      <c r="NY26">
        <v>1</v>
      </c>
      <c r="NZ26">
        <v>0</v>
      </c>
      <c r="OA26">
        <v>1</v>
      </c>
      <c r="OB26">
        <v>0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0</v>
      </c>
      <c r="OJ26">
        <v>0</v>
      </c>
      <c r="OK26">
        <v>0</v>
      </c>
      <c r="OL26">
        <v>0</v>
      </c>
      <c r="OM26">
        <v>1</v>
      </c>
      <c r="ON26">
        <v>1</v>
      </c>
      <c r="OO26">
        <v>1</v>
      </c>
      <c r="OP26">
        <v>1</v>
      </c>
      <c r="OQ26">
        <v>0</v>
      </c>
      <c r="OR26">
        <v>1</v>
      </c>
      <c r="OS26">
        <v>1</v>
      </c>
      <c r="OT26">
        <v>1</v>
      </c>
      <c r="OU26">
        <v>1</v>
      </c>
      <c r="OV26">
        <v>0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</v>
      </c>
      <c r="PC26">
        <v>1</v>
      </c>
      <c r="PD26">
        <v>1</v>
      </c>
      <c r="PE26">
        <v>0</v>
      </c>
      <c r="PF26">
        <v>0</v>
      </c>
      <c r="PG26">
        <v>1</v>
      </c>
      <c r="PH26">
        <v>1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1</v>
      </c>
      <c r="PU26">
        <v>0</v>
      </c>
      <c r="PV26">
        <v>1</v>
      </c>
      <c r="PW26">
        <v>1</v>
      </c>
      <c r="PX26">
        <v>1</v>
      </c>
      <c r="PY26">
        <v>0</v>
      </c>
      <c r="PZ26">
        <v>1</v>
      </c>
      <c r="QA26">
        <v>1</v>
      </c>
      <c r="QB26">
        <v>0</v>
      </c>
      <c r="QC26">
        <v>0</v>
      </c>
      <c r="QD26">
        <v>1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1</v>
      </c>
      <c r="QR26">
        <v>1</v>
      </c>
      <c r="QS26">
        <v>0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0</v>
      </c>
      <c r="RF26">
        <v>0</v>
      </c>
      <c r="RG26">
        <v>1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1</v>
      </c>
      <c r="RP26">
        <v>1</v>
      </c>
      <c r="RQ26">
        <v>0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0</v>
      </c>
      <c r="RY26">
        <v>1</v>
      </c>
      <c r="AAV26">
        <v>2</v>
      </c>
      <c r="AET26">
        <v>1</v>
      </c>
      <c r="AEU26">
        <v>1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1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1</v>
      </c>
      <c r="AGX26">
        <v>1</v>
      </c>
      <c r="AGY26">
        <v>1</v>
      </c>
      <c r="AGZ26">
        <v>0</v>
      </c>
      <c r="AHA26">
        <v>1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1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1</v>
      </c>
      <c r="AIX26">
        <v>0</v>
      </c>
      <c r="AIY26">
        <v>0</v>
      </c>
      <c r="AIZ26">
        <v>0</v>
      </c>
      <c r="ARW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QZ26">
        <v>0</v>
      </c>
      <c r="ECZ26">
        <v>1</v>
      </c>
      <c r="EDA26">
        <v>1</v>
      </c>
      <c r="EDB26">
        <v>0</v>
      </c>
      <c r="EDC26">
        <v>0</v>
      </c>
      <c r="EDD26">
        <v>0</v>
      </c>
      <c r="EDE26">
        <v>1</v>
      </c>
      <c r="EDF26">
        <v>1</v>
      </c>
      <c r="EDG26">
        <v>1</v>
      </c>
      <c r="EDH26">
        <v>1</v>
      </c>
      <c r="EDI26">
        <v>1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1</v>
      </c>
      <c r="EDP26">
        <v>1</v>
      </c>
      <c r="EDQ26">
        <v>0</v>
      </c>
      <c r="EDR26">
        <v>0</v>
      </c>
      <c r="EDS26">
        <v>0</v>
      </c>
      <c r="EDT26">
        <v>1</v>
      </c>
      <c r="EDU26">
        <v>1</v>
      </c>
      <c r="EDV26">
        <v>1</v>
      </c>
      <c r="EDW26">
        <v>1</v>
      </c>
      <c r="EDX26">
        <v>1</v>
      </c>
      <c r="EDY26">
        <v>1</v>
      </c>
      <c r="EDZ26">
        <v>1</v>
      </c>
      <c r="EEA26">
        <v>1</v>
      </c>
      <c r="EEB26">
        <v>1</v>
      </c>
      <c r="EEC26">
        <v>1</v>
      </c>
      <c r="EED26">
        <v>1</v>
      </c>
      <c r="EEE26">
        <v>1</v>
      </c>
      <c r="EEF26">
        <v>1</v>
      </c>
      <c r="EEG26">
        <v>1</v>
      </c>
      <c r="EEH26">
        <v>1</v>
      </c>
      <c r="EEI26">
        <v>1</v>
      </c>
      <c r="EEJ26">
        <v>1</v>
      </c>
      <c r="EEK26">
        <v>1</v>
      </c>
      <c r="EEL26">
        <v>0</v>
      </c>
      <c r="EEM26">
        <v>1</v>
      </c>
      <c r="EEN26">
        <v>1</v>
      </c>
      <c r="EEO26">
        <v>1</v>
      </c>
      <c r="EEP26">
        <v>0</v>
      </c>
      <c r="EEQ26">
        <v>0</v>
      </c>
      <c r="EER26">
        <v>1</v>
      </c>
      <c r="EES26">
        <v>0</v>
      </c>
      <c r="EET26">
        <v>1</v>
      </c>
      <c r="EEU26">
        <v>1</v>
      </c>
      <c r="EEV26">
        <v>1</v>
      </c>
      <c r="EEW26">
        <v>1</v>
      </c>
      <c r="EEX26">
        <v>1</v>
      </c>
      <c r="EEY26">
        <v>1</v>
      </c>
      <c r="EEZ26">
        <v>1</v>
      </c>
      <c r="EFA26">
        <v>1</v>
      </c>
      <c r="EFB26">
        <v>0</v>
      </c>
      <c r="EFC26">
        <v>1</v>
      </c>
      <c r="EFD26">
        <v>1</v>
      </c>
      <c r="EFE26">
        <v>1</v>
      </c>
      <c r="EFF26">
        <v>0</v>
      </c>
      <c r="EFG26">
        <v>1</v>
      </c>
      <c r="EFH26">
        <v>1</v>
      </c>
      <c r="EFI26">
        <v>0</v>
      </c>
      <c r="EFJ26">
        <v>0</v>
      </c>
      <c r="EFK26">
        <v>1</v>
      </c>
      <c r="EFL26">
        <v>0</v>
      </c>
      <c r="EFM26">
        <v>1</v>
      </c>
      <c r="EFN26">
        <v>1</v>
      </c>
      <c r="EFO26">
        <v>1</v>
      </c>
      <c r="EFP26">
        <v>0</v>
      </c>
      <c r="EFQ26">
        <v>1</v>
      </c>
      <c r="EFR26">
        <v>1</v>
      </c>
      <c r="EFS26">
        <v>1</v>
      </c>
      <c r="EFT26">
        <v>1</v>
      </c>
      <c r="EFU26">
        <v>0</v>
      </c>
      <c r="EFV26">
        <v>0</v>
      </c>
      <c r="EFW26">
        <v>1</v>
      </c>
      <c r="EFX26">
        <v>1</v>
      </c>
      <c r="EFY26">
        <v>1</v>
      </c>
      <c r="EFZ26">
        <v>1</v>
      </c>
      <c r="EGA26">
        <v>1</v>
      </c>
      <c r="EGB26">
        <v>1</v>
      </c>
      <c r="EGC26">
        <v>1</v>
      </c>
      <c r="EGD26">
        <v>1</v>
      </c>
      <c r="EGE26">
        <v>0</v>
      </c>
      <c r="EGF26">
        <v>1</v>
      </c>
      <c r="EGG26">
        <v>1</v>
      </c>
      <c r="EGH26">
        <v>0</v>
      </c>
      <c r="EGI26">
        <v>0</v>
      </c>
      <c r="EGJ26">
        <v>0</v>
      </c>
      <c r="EGK26">
        <v>0</v>
      </c>
      <c r="EGL26">
        <v>1</v>
      </c>
      <c r="EGM26">
        <v>0</v>
      </c>
      <c r="EGN26">
        <v>1</v>
      </c>
      <c r="EGO26">
        <v>1</v>
      </c>
      <c r="EGP26">
        <v>1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1</v>
      </c>
      <c r="EGW26">
        <v>1</v>
      </c>
      <c r="EGX26">
        <v>0</v>
      </c>
      <c r="EGY26">
        <v>1</v>
      </c>
      <c r="EGZ26">
        <v>1</v>
      </c>
      <c r="EHA26">
        <v>1</v>
      </c>
      <c r="EHB26">
        <v>1</v>
      </c>
      <c r="EHC26">
        <v>1</v>
      </c>
      <c r="EHD26">
        <v>1</v>
      </c>
      <c r="EHE26">
        <v>1</v>
      </c>
      <c r="EHF26">
        <v>1</v>
      </c>
      <c r="EQC26">
        <v>2</v>
      </c>
      <c r="GPG26">
        <v>38.908493041992003</v>
      </c>
      <c r="GPH26">
        <v>-77.017700195312003</v>
      </c>
      <c r="GPI26">
        <v>-1</v>
      </c>
    </row>
    <row r="27" spans="1:4268 5155:5157" x14ac:dyDescent="0.2">
      <c r="A27">
        <v>8367</v>
      </c>
      <c r="B27">
        <v>24</v>
      </c>
      <c r="D27" s="18"/>
      <c r="E27" s="19">
        <v>43040.959293981483</v>
      </c>
      <c r="F27">
        <v>24</v>
      </c>
      <c r="G27" s="6">
        <f>VLOOKUP(A27,'24mo'!B:D,3,FALSE)</f>
        <v>43043</v>
      </c>
      <c r="I27" t="s">
        <v>5767</v>
      </c>
      <c r="J27">
        <v>1</v>
      </c>
      <c r="K27">
        <v>0</v>
      </c>
      <c r="L27" t="s">
        <v>5174</v>
      </c>
      <c r="M27" s="7">
        <v>24</v>
      </c>
      <c r="N27">
        <v>6.575342465753424E-2</v>
      </c>
      <c r="O27" t="s">
        <v>18</v>
      </c>
      <c r="P27" t="s">
        <v>20</v>
      </c>
      <c r="Q27">
        <v>1</v>
      </c>
      <c r="U27" s="6">
        <v>42286</v>
      </c>
      <c r="V27" s="20">
        <v>0</v>
      </c>
      <c r="AE27">
        <v>22301</v>
      </c>
      <c r="AF27">
        <v>1</v>
      </c>
      <c r="AL27">
        <v>0</v>
      </c>
      <c r="AM27">
        <v>1</v>
      </c>
      <c r="AN27">
        <v>0</v>
      </c>
      <c r="BM27">
        <v>1</v>
      </c>
      <c r="BQ27">
        <v>1</v>
      </c>
      <c r="BR27">
        <v>1</v>
      </c>
      <c r="BS27">
        <v>1</v>
      </c>
      <c r="BY27">
        <v>0</v>
      </c>
      <c r="BZ27">
        <v>5</v>
      </c>
      <c r="CA27">
        <v>0</v>
      </c>
      <c r="CB27" t="s">
        <v>5264</v>
      </c>
      <c r="CF27">
        <v>0</v>
      </c>
      <c r="CG27">
        <v>1</v>
      </c>
      <c r="CM27">
        <v>0</v>
      </c>
      <c r="CN27">
        <v>6</v>
      </c>
      <c r="CO27">
        <v>0</v>
      </c>
      <c r="CP27" t="s">
        <v>5286</v>
      </c>
      <c r="CQ27">
        <v>3</v>
      </c>
      <c r="CR27">
        <v>1</v>
      </c>
      <c r="CS27">
        <v>3</v>
      </c>
      <c r="CT27">
        <v>1</v>
      </c>
      <c r="CU27">
        <v>1</v>
      </c>
      <c r="CV27">
        <v>1</v>
      </c>
      <c r="CW27">
        <v>999</v>
      </c>
      <c r="CX27" s="21">
        <v>1</v>
      </c>
      <c r="CY27" s="21">
        <v>1</v>
      </c>
      <c r="CZ27">
        <v>1</v>
      </c>
      <c r="DA27">
        <v>1</v>
      </c>
      <c r="DB27">
        <v>999</v>
      </c>
      <c r="DC27">
        <v>1</v>
      </c>
      <c r="DD27">
        <v>999</v>
      </c>
      <c r="DE27">
        <v>1</v>
      </c>
      <c r="DF27">
        <v>999</v>
      </c>
      <c r="DG27">
        <v>999</v>
      </c>
      <c r="DH27">
        <v>1</v>
      </c>
      <c r="DI27">
        <v>1</v>
      </c>
      <c r="DJ27">
        <v>999</v>
      </c>
      <c r="DK27">
        <v>1</v>
      </c>
      <c r="DL27">
        <v>999</v>
      </c>
      <c r="DM27">
        <v>2</v>
      </c>
      <c r="DN27">
        <v>2</v>
      </c>
      <c r="DO27">
        <v>999</v>
      </c>
      <c r="DP27">
        <v>2</v>
      </c>
      <c r="DQ27">
        <v>2</v>
      </c>
      <c r="DR27" s="22">
        <v>1</v>
      </c>
      <c r="DS27">
        <v>0</v>
      </c>
      <c r="DU27" s="21">
        <v>0</v>
      </c>
      <c r="DV27" s="21">
        <v>0</v>
      </c>
      <c r="DW27" s="22">
        <v>30</v>
      </c>
      <c r="DX27">
        <v>0</v>
      </c>
      <c r="DZ27" s="21">
        <v>5</v>
      </c>
      <c r="EA27" s="21">
        <v>0</v>
      </c>
      <c r="EB27" s="23">
        <v>1</v>
      </c>
      <c r="EC27" s="23">
        <v>30</v>
      </c>
      <c r="ED27">
        <v>7</v>
      </c>
      <c r="EE27" t="s">
        <v>5590</v>
      </c>
      <c r="EF27">
        <v>1</v>
      </c>
      <c r="EG27">
        <v>999</v>
      </c>
      <c r="EJ27">
        <v>98</v>
      </c>
      <c r="EK27">
        <v>1</v>
      </c>
      <c r="EL27">
        <v>1</v>
      </c>
      <c r="EM27">
        <v>1</v>
      </c>
      <c r="EN27">
        <v>1</v>
      </c>
      <c r="EO27">
        <v>1</v>
      </c>
      <c r="ES27">
        <v>1</v>
      </c>
      <c r="EU27">
        <v>1</v>
      </c>
      <c r="FG27">
        <v>10</v>
      </c>
      <c r="FL27">
        <v>1</v>
      </c>
      <c r="FT27" t="s">
        <v>18</v>
      </c>
      <c r="FU27">
        <v>1</v>
      </c>
      <c r="FV27">
        <v>1</v>
      </c>
      <c r="FW27">
        <v>1</v>
      </c>
      <c r="FX27">
        <v>1</v>
      </c>
      <c r="FY27">
        <v>1</v>
      </c>
      <c r="FZ27" s="24">
        <v>0</v>
      </c>
      <c r="GA27" s="24">
        <v>20</v>
      </c>
      <c r="GB27" s="25">
        <v>3</v>
      </c>
      <c r="GC27" s="26">
        <v>1</v>
      </c>
      <c r="GD27" s="27">
        <v>3</v>
      </c>
      <c r="GE27">
        <v>1</v>
      </c>
      <c r="GF27">
        <v>1</v>
      </c>
      <c r="GK27">
        <v>1</v>
      </c>
      <c r="GM27" t="s">
        <v>5825</v>
      </c>
      <c r="GN27">
        <v>2</v>
      </c>
      <c r="GO27">
        <v>2</v>
      </c>
      <c r="GT27">
        <v>1</v>
      </c>
      <c r="GW27">
        <v>8</v>
      </c>
      <c r="GX27">
        <v>15</v>
      </c>
      <c r="GY27">
        <v>2</v>
      </c>
      <c r="GZ27">
        <v>6</v>
      </c>
      <c r="HA27">
        <v>0</v>
      </c>
      <c r="HB27">
        <v>1</v>
      </c>
      <c r="HC27">
        <v>0</v>
      </c>
      <c r="HD27">
        <v>1</v>
      </c>
      <c r="HE27">
        <v>1</v>
      </c>
      <c r="HF27">
        <v>1</v>
      </c>
      <c r="HG27">
        <v>40</v>
      </c>
      <c r="HH27">
        <v>1</v>
      </c>
      <c r="HI27">
        <v>2</v>
      </c>
      <c r="HJ27">
        <v>3</v>
      </c>
      <c r="HK27">
        <v>2</v>
      </c>
      <c r="HL27">
        <v>1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1</v>
      </c>
      <c r="HS27">
        <v>1</v>
      </c>
      <c r="HT27">
        <v>2</v>
      </c>
      <c r="HU27">
        <v>2</v>
      </c>
      <c r="HV27">
        <v>1</v>
      </c>
      <c r="HW27">
        <v>1</v>
      </c>
      <c r="HX27">
        <v>1</v>
      </c>
      <c r="HY27">
        <v>1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1</v>
      </c>
      <c r="IG27">
        <v>2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2</v>
      </c>
      <c r="IQ27">
        <v>1</v>
      </c>
      <c r="IR27">
        <v>2</v>
      </c>
      <c r="IS27">
        <v>2</v>
      </c>
      <c r="IT27">
        <v>1</v>
      </c>
      <c r="IU27">
        <v>1</v>
      </c>
      <c r="IV27">
        <v>2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2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2</v>
      </c>
      <c r="JP27">
        <v>2</v>
      </c>
      <c r="JQ27">
        <v>1</v>
      </c>
      <c r="JR27">
        <v>1</v>
      </c>
      <c r="JS27">
        <v>2</v>
      </c>
      <c r="JT27">
        <v>1</v>
      </c>
      <c r="JU27">
        <v>2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0</v>
      </c>
      <c r="QO27">
        <v>0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0</v>
      </c>
      <c r="RB27">
        <v>0</v>
      </c>
      <c r="RC27">
        <v>1</v>
      </c>
      <c r="RD27">
        <v>0</v>
      </c>
      <c r="RE27">
        <v>1</v>
      </c>
      <c r="RF27">
        <v>0</v>
      </c>
      <c r="RG27">
        <v>1</v>
      </c>
      <c r="RH27">
        <v>1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AAV27">
        <v>2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1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IX27">
        <v>0</v>
      </c>
      <c r="GPG27">
        <v>38.81559753418</v>
      </c>
      <c r="GPH27">
        <v>-77.045303344727003</v>
      </c>
      <c r="GPI27">
        <v>-1</v>
      </c>
    </row>
    <row r="28" spans="1:4268 5155:5157" x14ac:dyDescent="0.2">
      <c r="A28">
        <v>8368</v>
      </c>
      <c r="B28">
        <v>24</v>
      </c>
      <c r="D28" s="18"/>
      <c r="E28" s="19">
        <v>43105.640590277777</v>
      </c>
      <c r="F28">
        <v>25</v>
      </c>
      <c r="G28" s="6">
        <f>VLOOKUP(A28,'24mo'!B:D,3,FALSE)</f>
        <v>43109</v>
      </c>
      <c r="I28" t="s">
        <v>5767</v>
      </c>
      <c r="J28">
        <v>1</v>
      </c>
      <c r="K28">
        <v>0</v>
      </c>
      <c r="L28" t="s">
        <v>5174</v>
      </c>
      <c r="M28" s="7">
        <v>25</v>
      </c>
      <c r="N28">
        <v>6.8493150684931503E-2</v>
      </c>
      <c r="O28" t="s">
        <v>18</v>
      </c>
      <c r="Q28">
        <v>1</v>
      </c>
      <c r="U28" s="6">
        <v>42319</v>
      </c>
      <c r="V28" s="20">
        <v>0</v>
      </c>
      <c r="AE28">
        <v>22301</v>
      </c>
      <c r="AF28">
        <v>1</v>
      </c>
      <c r="AL28">
        <v>0</v>
      </c>
      <c r="AM28">
        <v>0</v>
      </c>
      <c r="AN28">
        <v>0</v>
      </c>
      <c r="BM28">
        <v>1</v>
      </c>
      <c r="BQ28">
        <v>1</v>
      </c>
      <c r="BR28">
        <v>1</v>
      </c>
      <c r="BS28">
        <v>1</v>
      </c>
      <c r="BY28">
        <v>0</v>
      </c>
      <c r="BZ28">
        <v>6</v>
      </c>
      <c r="CA28">
        <v>0</v>
      </c>
      <c r="CB28" t="s">
        <v>5189</v>
      </c>
      <c r="CF28">
        <v>0</v>
      </c>
      <c r="CG28">
        <v>1</v>
      </c>
      <c r="CM28">
        <v>0</v>
      </c>
      <c r="CN28">
        <v>6</v>
      </c>
      <c r="CO28">
        <v>0</v>
      </c>
      <c r="CP28" t="s">
        <v>5189</v>
      </c>
      <c r="CQ28">
        <v>3</v>
      </c>
      <c r="CR28">
        <v>0</v>
      </c>
      <c r="CS28">
        <v>3</v>
      </c>
      <c r="CT28">
        <v>1</v>
      </c>
      <c r="CU28">
        <v>1</v>
      </c>
      <c r="CV28">
        <v>1</v>
      </c>
      <c r="CW28">
        <v>999</v>
      </c>
      <c r="CX28" s="21">
        <v>1</v>
      </c>
      <c r="CY28" s="21">
        <v>1</v>
      </c>
      <c r="CZ28">
        <v>1</v>
      </c>
      <c r="DA28">
        <v>1</v>
      </c>
      <c r="DB28">
        <v>999</v>
      </c>
      <c r="DC28">
        <v>1</v>
      </c>
      <c r="DD28">
        <v>999</v>
      </c>
      <c r="DE28">
        <v>999</v>
      </c>
      <c r="DF28">
        <v>1</v>
      </c>
      <c r="DG28">
        <v>999</v>
      </c>
      <c r="DH28">
        <v>1</v>
      </c>
      <c r="DI28">
        <v>1</v>
      </c>
      <c r="DJ28">
        <v>999</v>
      </c>
      <c r="DK28">
        <v>1</v>
      </c>
      <c r="DL28">
        <v>999</v>
      </c>
      <c r="DM28">
        <v>3</v>
      </c>
      <c r="DN28">
        <v>999</v>
      </c>
      <c r="DO28">
        <v>999</v>
      </c>
      <c r="DP28">
        <v>3</v>
      </c>
      <c r="DQ28">
        <v>3</v>
      </c>
      <c r="DR28" s="22">
        <v>1</v>
      </c>
      <c r="DU28" s="21">
        <v>0</v>
      </c>
      <c r="DV28" s="21">
        <v>0</v>
      </c>
      <c r="DW28" s="22">
        <v>999</v>
      </c>
      <c r="DZ28" s="21">
        <v>10</v>
      </c>
      <c r="EA28" s="21">
        <v>10</v>
      </c>
      <c r="EB28" s="23">
        <v>1</v>
      </c>
      <c r="EC28" s="23">
        <v>0</v>
      </c>
      <c r="ED28">
        <v>1</v>
      </c>
      <c r="EE28" t="s">
        <v>5203</v>
      </c>
      <c r="EF28">
        <v>1</v>
      </c>
      <c r="EG28">
        <v>999</v>
      </c>
      <c r="EJ28">
        <v>100</v>
      </c>
      <c r="EK28">
        <v>1</v>
      </c>
      <c r="EL28">
        <v>1</v>
      </c>
      <c r="EM28">
        <v>1</v>
      </c>
      <c r="EN28">
        <v>1</v>
      </c>
      <c r="EO28">
        <v>1</v>
      </c>
      <c r="ES28">
        <v>0</v>
      </c>
      <c r="FZ28" s="24">
        <v>0</v>
      </c>
      <c r="GA28" s="24">
        <v>5</v>
      </c>
      <c r="GB28" s="25">
        <v>1</v>
      </c>
      <c r="GC28" s="26">
        <v>1</v>
      </c>
      <c r="GD28" s="27">
        <v>3</v>
      </c>
      <c r="GE28">
        <v>1</v>
      </c>
      <c r="GF28">
        <v>1</v>
      </c>
      <c r="GG28">
        <v>1</v>
      </c>
      <c r="GN28">
        <v>4</v>
      </c>
      <c r="GO28">
        <v>2</v>
      </c>
      <c r="GP28">
        <v>2</v>
      </c>
      <c r="GW28">
        <v>7</v>
      </c>
      <c r="GX28">
        <v>30</v>
      </c>
      <c r="GY28">
        <v>2</v>
      </c>
      <c r="GZ28">
        <v>7</v>
      </c>
      <c r="HA28">
        <v>30</v>
      </c>
      <c r="HB28">
        <v>1</v>
      </c>
      <c r="HC28">
        <v>0</v>
      </c>
      <c r="HD28">
        <v>0</v>
      </c>
      <c r="HH28">
        <v>0</v>
      </c>
      <c r="HI28">
        <v>2</v>
      </c>
      <c r="HJ28">
        <v>3</v>
      </c>
      <c r="HK28">
        <v>2</v>
      </c>
      <c r="HL28">
        <v>1</v>
      </c>
      <c r="HM28">
        <v>2</v>
      </c>
      <c r="HN28">
        <v>1</v>
      </c>
      <c r="HO28">
        <v>1</v>
      </c>
      <c r="HP28">
        <v>2</v>
      </c>
      <c r="HQ28">
        <v>2</v>
      </c>
      <c r="HR28">
        <v>1</v>
      </c>
      <c r="HS28">
        <v>1</v>
      </c>
      <c r="HT28">
        <v>1</v>
      </c>
      <c r="HU28">
        <v>2</v>
      </c>
      <c r="HV28">
        <v>2</v>
      </c>
      <c r="HW28">
        <v>2</v>
      </c>
      <c r="HX28">
        <v>1</v>
      </c>
      <c r="HY28">
        <v>1</v>
      </c>
      <c r="HZ28">
        <v>2</v>
      </c>
      <c r="IA28">
        <v>1</v>
      </c>
      <c r="IB28">
        <v>2</v>
      </c>
      <c r="IC28">
        <v>1</v>
      </c>
      <c r="ID28">
        <v>1</v>
      </c>
      <c r="IE28">
        <v>2</v>
      </c>
      <c r="IF28">
        <v>1</v>
      </c>
      <c r="IG28">
        <v>2</v>
      </c>
      <c r="IH28">
        <v>1</v>
      </c>
      <c r="II28">
        <v>1</v>
      </c>
      <c r="IJ28">
        <v>1</v>
      </c>
      <c r="IK28">
        <v>2</v>
      </c>
      <c r="IL28">
        <v>2</v>
      </c>
      <c r="IM28">
        <v>2</v>
      </c>
      <c r="IN28">
        <v>1</v>
      </c>
      <c r="IO28">
        <v>2</v>
      </c>
      <c r="IP28">
        <v>2</v>
      </c>
      <c r="IQ28">
        <v>1</v>
      </c>
      <c r="IR28">
        <v>2</v>
      </c>
      <c r="IS28">
        <v>1</v>
      </c>
      <c r="IT28">
        <v>1</v>
      </c>
      <c r="IU28">
        <v>2</v>
      </c>
      <c r="IV28">
        <v>2</v>
      </c>
      <c r="IW28">
        <v>1</v>
      </c>
      <c r="IX28">
        <v>2</v>
      </c>
      <c r="IY28">
        <v>1</v>
      </c>
      <c r="IZ28">
        <v>2</v>
      </c>
      <c r="JA28">
        <v>2</v>
      </c>
      <c r="JB28">
        <v>1</v>
      </c>
      <c r="JC28">
        <v>1</v>
      </c>
      <c r="JD28">
        <v>2</v>
      </c>
      <c r="JE28">
        <v>1</v>
      </c>
      <c r="JF28">
        <v>1</v>
      </c>
      <c r="JG28">
        <v>2</v>
      </c>
      <c r="JH28">
        <v>1</v>
      </c>
      <c r="JI28">
        <v>2</v>
      </c>
      <c r="JJ28">
        <v>2</v>
      </c>
      <c r="JK28">
        <v>1</v>
      </c>
      <c r="JL28">
        <v>2</v>
      </c>
      <c r="JM28">
        <v>2</v>
      </c>
      <c r="JN28">
        <v>2</v>
      </c>
      <c r="JO28">
        <v>1</v>
      </c>
      <c r="JP28">
        <v>3</v>
      </c>
      <c r="JQ28">
        <v>1</v>
      </c>
      <c r="JR28">
        <v>3</v>
      </c>
      <c r="JS28">
        <v>3</v>
      </c>
      <c r="JT28">
        <v>2</v>
      </c>
      <c r="JU28">
        <v>2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0</v>
      </c>
      <c r="OL28">
        <v>0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0</v>
      </c>
      <c r="PA28">
        <v>0</v>
      </c>
      <c r="PB28">
        <v>0</v>
      </c>
      <c r="PC28">
        <v>1</v>
      </c>
      <c r="PD28">
        <v>1</v>
      </c>
      <c r="PE28">
        <v>0</v>
      </c>
      <c r="PF28">
        <v>1</v>
      </c>
      <c r="PG28">
        <v>1</v>
      </c>
      <c r="PH28">
        <v>0</v>
      </c>
      <c r="PI28">
        <v>0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1</v>
      </c>
      <c r="PU28">
        <v>0</v>
      </c>
      <c r="PV28">
        <v>1</v>
      </c>
      <c r="PW28">
        <v>1</v>
      </c>
      <c r="PX28">
        <v>1</v>
      </c>
      <c r="PY28">
        <v>0</v>
      </c>
      <c r="PZ28">
        <v>1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1</v>
      </c>
      <c r="QG28">
        <v>0</v>
      </c>
      <c r="QH28">
        <v>1</v>
      </c>
      <c r="QI28">
        <v>0</v>
      </c>
      <c r="QJ28">
        <v>0</v>
      </c>
      <c r="QK28">
        <v>0</v>
      </c>
      <c r="QL28">
        <v>1</v>
      </c>
      <c r="QM28">
        <v>1</v>
      </c>
      <c r="QN28">
        <v>0</v>
      </c>
      <c r="QO28">
        <v>0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0</v>
      </c>
      <c r="QV28">
        <v>1</v>
      </c>
      <c r="QW28">
        <v>1</v>
      </c>
      <c r="QX28">
        <v>0</v>
      </c>
      <c r="QY28">
        <v>1</v>
      </c>
      <c r="QZ28">
        <v>0</v>
      </c>
      <c r="RA28">
        <v>0</v>
      </c>
      <c r="RB28">
        <v>0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AAV28">
        <v>2</v>
      </c>
      <c r="GPG28">
        <v>38.921295166016002</v>
      </c>
      <c r="GPH28">
        <v>-77.038597106934006</v>
      </c>
      <c r="GPI28">
        <v>-1</v>
      </c>
    </row>
    <row r="29" spans="1:4268 5155:5157" x14ac:dyDescent="0.2">
      <c r="A29">
        <v>8374</v>
      </c>
      <c r="B29">
        <v>24</v>
      </c>
      <c r="D29" s="18">
        <v>43504.951620370368</v>
      </c>
      <c r="E29" s="18">
        <v>43504.966921296298</v>
      </c>
      <c r="F29">
        <v>25</v>
      </c>
      <c r="G29" s="6">
        <f>VLOOKUP(A29,'24mo'!B:D,3,FALSE)</f>
        <v>43507</v>
      </c>
      <c r="I29" t="s">
        <v>5767</v>
      </c>
      <c r="J29">
        <v>1</v>
      </c>
      <c r="K29">
        <v>0</v>
      </c>
      <c r="L29" t="s">
        <v>5174</v>
      </c>
      <c r="M29" s="7">
        <v>25</v>
      </c>
      <c r="N29">
        <v>6.8493150684931503E-2</v>
      </c>
      <c r="O29" t="s">
        <v>18</v>
      </c>
      <c r="P29" t="s">
        <v>5474</v>
      </c>
      <c r="Q29">
        <v>1</v>
      </c>
      <c r="U29" s="6">
        <v>42724</v>
      </c>
      <c r="V29">
        <v>1</v>
      </c>
      <c r="AD29">
        <v>2</v>
      </c>
      <c r="AE29">
        <v>22015</v>
      </c>
      <c r="AF29">
        <v>1</v>
      </c>
      <c r="AH29">
        <v>1</v>
      </c>
      <c r="AL29">
        <v>0</v>
      </c>
      <c r="AM29">
        <v>0</v>
      </c>
      <c r="AN29">
        <v>1</v>
      </c>
      <c r="AO29" s="6">
        <v>41741</v>
      </c>
      <c r="BM29">
        <v>1</v>
      </c>
      <c r="BQ29">
        <v>1</v>
      </c>
      <c r="BR29">
        <v>1</v>
      </c>
      <c r="BS29">
        <v>1</v>
      </c>
      <c r="BY29">
        <v>0</v>
      </c>
      <c r="BZ29">
        <v>4</v>
      </c>
      <c r="CA29">
        <v>2</v>
      </c>
      <c r="CB29">
        <v>999</v>
      </c>
      <c r="CF29">
        <v>0</v>
      </c>
      <c r="CI29">
        <v>1</v>
      </c>
      <c r="CM29">
        <v>0</v>
      </c>
      <c r="CN29">
        <v>5</v>
      </c>
      <c r="CO29">
        <v>0</v>
      </c>
      <c r="CP29" t="s">
        <v>5439</v>
      </c>
      <c r="CQ29">
        <v>0</v>
      </c>
      <c r="CT29">
        <v>1</v>
      </c>
      <c r="CU29">
        <v>1</v>
      </c>
      <c r="CV29">
        <v>1</v>
      </c>
      <c r="CW29">
        <v>999</v>
      </c>
      <c r="CX29">
        <v>1</v>
      </c>
      <c r="CY29">
        <v>1</v>
      </c>
      <c r="CZ29">
        <v>999</v>
      </c>
      <c r="DA29">
        <v>1</v>
      </c>
      <c r="DB29">
        <v>999</v>
      </c>
      <c r="DC29">
        <v>1</v>
      </c>
      <c r="DD29">
        <v>999</v>
      </c>
      <c r="DE29">
        <v>999</v>
      </c>
      <c r="DF29">
        <v>1</v>
      </c>
      <c r="DG29">
        <v>999</v>
      </c>
      <c r="DH29">
        <v>1</v>
      </c>
      <c r="DI29">
        <v>1</v>
      </c>
      <c r="DJ29">
        <v>999</v>
      </c>
      <c r="DK29">
        <v>999</v>
      </c>
      <c r="DL29">
        <v>1</v>
      </c>
      <c r="DM29">
        <v>0</v>
      </c>
      <c r="DN29">
        <v>999</v>
      </c>
      <c r="DO29">
        <v>999</v>
      </c>
      <c r="DP29">
        <v>3</v>
      </c>
      <c r="DQ29">
        <v>999</v>
      </c>
      <c r="DR29">
        <v>1</v>
      </c>
      <c r="DU29">
        <v>0</v>
      </c>
      <c r="DW29">
        <v>999</v>
      </c>
      <c r="DZ29">
        <v>5</v>
      </c>
      <c r="EB29">
        <v>0</v>
      </c>
      <c r="EC29">
        <v>15</v>
      </c>
      <c r="ED29">
        <v>9</v>
      </c>
      <c r="EE29" t="s">
        <v>5177</v>
      </c>
      <c r="EF29">
        <v>1</v>
      </c>
      <c r="EG29">
        <v>999</v>
      </c>
      <c r="EJ29">
        <v>99</v>
      </c>
      <c r="EK29">
        <v>1</v>
      </c>
      <c r="EL29">
        <v>1</v>
      </c>
      <c r="EM29">
        <v>1</v>
      </c>
      <c r="EN29">
        <v>1</v>
      </c>
      <c r="EP29">
        <v>1</v>
      </c>
      <c r="ES29">
        <v>1</v>
      </c>
      <c r="EU29">
        <v>1</v>
      </c>
      <c r="FA29">
        <v>1</v>
      </c>
      <c r="FD29" t="s">
        <v>28</v>
      </c>
      <c r="FG29">
        <v>2</v>
      </c>
      <c r="FJ29">
        <v>1</v>
      </c>
      <c r="FK29">
        <v>1</v>
      </c>
      <c r="FN29">
        <v>1</v>
      </c>
      <c r="FO29" t="s">
        <v>5826</v>
      </c>
      <c r="FP29">
        <v>1</v>
      </c>
      <c r="FT29" t="s">
        <v>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7</v>
      </c>
      <c r="GB29">
        <v>2</v>
      </c>
      <c r="GC29">
        <v>1</v>
      </c>
      <c r="GD29">
        <v>3</v>
      </c>
      <c r="GE29">
        <v>1</v>
      </c>
      <c r="GF29">
        <v>1</v>
      </c>
      <c r="GG29">
        <v>1</v>
      </c>
      <c r="GI29">
        <v>1</v>
      </c>
      <c r="GN29">
        <v>3</v>
      </c>
      <c r="GO29">
        <v>1</v>
      </c>
      <c r="GP29">
        <v>2</v>
      </c>
      <c r="GR29">
        <v>1</v>
      </c>
      <c r="GW29">
        <v>7</v>
      </c>
      <c r="GX29">
        <v>0</v>
      </c>
      <c r="GY29">
        <v>2</v>
      </c>
      <c r="GZ29">
        <v>6</v>
      </c>
      <c r="HA29">
        <v>0</v>
      </c>
      <c r="HB29">
        <v>1</v>
      </c>
      <c r="HC29">
        <v>1</v>
      </c>
      <c r="HD29">
        <v>0</v>
      </c>
      <c r="HH29">
        <v>0</v>
      </c>
      <c r="HI29">
        <v>2</v>
      </c>
      <c r="HJ29">
        <v>3</v>
      </c>
      <c r="HK29">
        <v>2</v>
      </c>
      <c r="HL29">
        <v>2</v>
      </c>
      <c r="HM29">
        <v>1</v>
      </c>
      <c r="HN29">
        <v>1</v>
      </c>
      <c r="HO29">
        <v>3</v>
      </c>
      <c r="HP29">
        <v>2</v>
      </c>
      <c r="HQ29">
        <v>2</v>
      </c>
      <c r="HR29">
        <v>1</v>
      </c>
      <c r="HS29">
        <v>2</v>
      </c>
      <c r="HT29">
        <v>2</v>
      </c>
      <c r="HU29">
        <v>1</v>
      </c>
      <c r="HV29">
        <v>1</v>
      </c>
      <c r="HW29">
        <v>1</v>
      </c>
      <c r="HX29">
        <v>2</v>
      </c>
      <c r="HY29">
        <v>1</v>
      </c>
      <c r="HZ29">
        <v>1</v>
      </c>
      <c r="IA29">
        <v>1</v>
      </c>
      <c r="IB29">
        <v>1</v>
      </c>
      <c r="IC29">
        <v>2</v>
      </c>
      <c r="ID29">
        <v>3</v>
      </c>
      <c r="IE29">
        <v>2</v>
      </c>
      <c r="IF29">
        <v>1</v>
      </c>
      <c r="IG29">
        <v>2</v>
      </c>
      <c r="IH29">
        <v>1</v>
      </c>
      <c r="II29">
        <v>1</v>
      </c>
      <c r="IJ29">
        <v>2</v>
      </c>
      <c r="IK29">
        <v>1</v>
      </c>
      <c r="IL29">
        <v>1</v>
      </c>
      <c r="IM29">
        <v>2</v>
      </c>
      <c r="IN29">
        <v>2</v>
      </c>
      <c r="IO29">
        <v>2</v>
      </c>
      <c r="IP29">
        <v>2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2</v>
      </c>
      <c r="IY29">
        <v>1</v>
      </c>
      <c r="IZ29">
        <v>1</v>
      </c>
      <c r="JA29">
        <v>1</v>
      </c>
      <c r="JB29">
        <v>2</v>
      </c>
      <c r="JC29">
        <v>2</v>
      </c>
      <c r="JD29">
        <v>1</v>
      </c>
      <c r="JE29">
        <v>1</v>
      </c>
      <c r="JF29">
        <v>1</v>
      </c>
      <c r="JG29">
        <v>1</v>
      </c>
      <c r="JH29">
        <v>2</v>
      </c>
      <c r="JI29">
        <v>2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2</v>
      </c>
      <c r="JP29">
        <v>2</v>
      </c>
      <c r="JQ29">
        <v>2</v>
      </c>
      <c r="JR29">
        <v>1</v>
      </c>
      <c r="JS29">
        <v>2</v>
      </c>
      <c r="JT29">
        <v>1</v>
      </c>
      <c r="JU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0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0</v>
      </c>
      <c r="OM29">
        <v>1</v>
      </c>
      <c r="ON29">
        <v>1</v>
      </c>
      <c r="OO29">
        <v>0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0</v>
      </c>
      <c r="OW29">
        <v>1</v>
      </c>
      <c r="OX29">
        <v>1</v>
      </c>
      <c r="OY29">
        <v>1</v>
      </c>
      <c r="OZ29">
        <v>0</v>
      </c>
      <c r="PA29">
        <v>1</v>
      </c>
      <c r="PB29">
        <v>0</v>
      </c>
      <c r="PC29">
        <v>1</v>
      </c>
      <c r="PD29">
        <v>1</v>
      </c>
      <c r="PE29">
        <v>0</v>
      </c>
      <c r="PF29">
        <v>1</v>
      </c>
      <c r="PG29">
        <v>1</v>
      </c>
      <c r="PH29">
        <v>0</v>
      </c>
      <c r="PI29">
        <v>0</v>
      </c>
      <c r="PJ29">
        <v>1</v>
      </c>
      <c r="PK29">
        <v>1</v>
      </c>
      <c r="PL29">
        <v>0</v>
      </c>
      <c r="PM29">
        <v>1</v>
      </c>
      <c r="PN29">
        <v>0</v>
      </c>
      <c r="PO29">
        <v>1</v>
      </c>
      <c r="PP29">
        <v>1</v>
      </c>
      <c r="PQ29">
        <v>1</v>
      </c>
      <c r="PR29">
        <v>0</v>
      </c>
      <c r="PS29">
        <v>1</v>
      </c>
      <c r="PT29">
        <v>1</v>
      </c>
      <c r="PU29">
        <v>0</v>
      </c>
      <c r="PV29">
        <v>1</v>
      </c>
      <c r="PW29">
        <v>1</v>
      </c>
      <c r="PX29">
        <v>1</v>
      </c>
      <c r="PY29">
        <v>0</v>
      </c>
      <c r="PZ29">
        <v>1</v>
      </c>
      <c r="QA29">
        <v>1</v>
      </c>
      <c r="QB29">
        <v>1</v>
      </c>
      <c r="QC29">
        <v>1</v>
      </c>
      <c r="QD29">
        <v>0</v>
      </c>
      <c r="QE29">
        <v>0</v>
      </c>
      <c r="QF29">
        <v>1</v>
      </c>
      <c r="QG29">
        <v>0</v>
      </c>
      <c r="QH29">
        <v>1</v>
      </c>
      <c r="QI29">
        <v>0</v>
      </c>
      <c r="QJ29">
        <v>0</v>
      </c>
      <c r="QK29">
        <v>1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1</v>
      </c>
      <c r="QR29">
        <v>1</v>
      </c>
      <c r="QS29">
        <v>0</v>
      </c>
      <c r="QT29">
        <v>1</v>
      </c>
      <c r="QU29">
        <v>0</v>
      </c>
      <c r="QV29">
        <v>1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1</v>
      </c>
      <c r="RF29">
        <v>0</v>
      </c>
      <c r="RG29">
        <v>1</v>
      </c>
      <c r="RH29">
        <v>1</v>
      </c>
      <c r="RI29">
        <v>1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</v>
      </c>
      <c r="RP29">
        <v>1</v>
      </c>
      <c r="RQ29">
        <v>0</v>
      </c>
      <c r="RR29">
        <v>0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AAV29">
        <v>2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IX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FHD29">
        <v>0</v>
      </c>
      <c r="GPG29">
        <v>38.817703247070298</v>
      </c>
      <c r="GPH29">
        <v>-77.292503356933594</v>
      </c>
      <c r="GPI29">
        <v>-1</v>
      </c>
    </row>
    <row r="30" spans="1:4268 5155:5157" x14ac:dyDescent="0.2">
      <c r="A30">
        <v>8375</v>
      </c>
      <c r="B30">
        <v>24</v>
      </c>
      <c r="D30" s="18"/>
      <c r="E30" s="19">
        <v>43146.588506944441</v>
      </c>
      <c r="F30">
        <v>25</v>
      </c>
      <c r="G30" s="6">
        <f>VLOOKUP(A30,'24mo'!B:D,3,FALSE)</f>
        <v>43151</v>
      </c>
      <c r="I30" t="s">
        <v>5767</v>
      </c>
      <c r="J30">
        <v>1</v>
      </c>
      <c r="K30">
        <v>0</v>
      </c>
      <c r="L30" t="s">
        <v>5174</v>
      </c>
      <c r="M30" s="7">
        <v>25</v>
      </c>
      <c r="N30">
        <v>6.8493150684931503E-2</v>
      </c>
      <c r="O30" t="s">
        <v>18</v>
      </c>
      <c r="P30" t="s">
        <v>20</v>
      </c>
      <c r="Q30">
        <v>1</v>
      </c>
      <c r="U30" s="6">
        <v>42379</v>
      </c>
      <c r="V30" s="20">
        <v>0</v>
      </c>
      <c r="AE30">
        <v>22305</v>
      </c>
      <c r="AF30">
        <v>1</v>
      </c>
      <c r="AL30">
        <v>0</v>
      </c>
      <c r="AM30">
        <v>1</v>
      </c>
      <c r="AN30">
        <v>1</v>
      </c>
      <c r="AO30" s="6"/>
      <c r="BM30">
        <v>1</v>
      </c>
      <c r="BQ30">
        <v>1</v>
      </c>
      <c r="BR30">
        <v>1</v>
      </c>
      <c r="BS30">
        <v>1</v>
      </c>
      <c r="BY30">
        <v>0</v>
      </c>
      <c r="BZ30">
        <v>4</v>
      </c>
      <c r="CA30">
        <v>0</v>
      </c>
      <c r="CB30" t="s">
        <v>5579</v>
      </c>
      <c r="CF30">
        <v>0</v>
      </c>
      <c r="CG30">
        <v>1</v>
      </c>
      <c r="CM30">
        <v>0</v>
      </c>
      <c r="CN30">
        <v>5</v>
      </c>
      <c r="CO30">
        <v>0</v>
      </c>
      <c r="CP30" t="s">
        <v>5827</v>
      </c>
      <c r="CQ30">
        <v>3</v>
      </c>
      <c r="CR30">
        <v>0</v>
      </c>
      <c r="CS30">
        <v>3</v>
      </c>
      <c r="CT30">
        <v>1</v>
      </c>
      <c r="CU30">
        <v>1</v>
      </c>
      <c r="CV30">
        <v>1</v>
      </c>
      <c r="CW30">
        <v>999</v>
      </c>
      <c r="CX30" s="21">
        <v>1</v>
      </c>
      <c r="CY30" s="21">
        <v>1</v>
      </c>
      <c r="CZ30">
        <v>1</v>
      </c>
      <c r="DA30">
        <v>1</v>
      </c>
      <c r="DB30">
        <v>999</v>
      </c>
      <c r="DC30">
        <v>1</v>
      </c>
      <c r="DD30">
        <v>999</v>
      </c>
      <c r="DE30">
        <v>999</v>
      </c>
      <c r="DF30">
        <v>1</v>
      </c>
      <c r="DG30">
        <v>999</v>
      </c>
      <c r="DH30">
        <v>1</v>
      </c>
      <c r="DI30">
        <v>1</v>
      </c>
      <c r="DJ30">
        <v>999</v>
      </c>
      <c r="DK30">
        <v>1</v>
      </c>
      <c r="DL30">
        <v>999</v>
      </c>
      <c r="DM30">
        <v>2</v>
      </c>
      <c r="DN30">
        <v>999</v>
      </c>
      <c r="DO30">
        <v>999</v>
      </c>
      <c r="DP30">
        <v>4</v>
      </c>
      <c r="DQ30">
        <v>4</v>
      </c>
      <c r="DR30" s="22">
        <v>0</v>
      </c>
      <c r="DU30" s="21">
        <v>0</v>
      </c>
      <c r="DV30" s="21">
        <v>0</v>
      </c>
      <c r="DW30" s="22">
        <v>15</v>
      </c>
      <c r="DZ30" s="21">
        <v>15</v>
      </c>
      <c r="EA30" s="21">
        <v>0</v>
      </c>
      <c r="EB30" s="23">
        <v>2</v>
      </c>
      <c r="EC30" s="23">
        <v>0</v>
      </c>
      <c r="ED30">
        <v>7</v>
      </c>
      <c r="EE30" t="s">
        <v>5195</v>
      </c>
      <c r="EF30">
        <v>1</v>
      </c>
      <c r="EG30">
        <v>999</v>
      </c>
      <c r="EJ30">
        <v>100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 t="s">
        <v>5828</v>
      </c>
      <c r="ES30">
        <v>1</v>
      </c>
      <c r="EU30">
        <v>1</v>
      </c>
      <c r="FG30">
        <v>40</v>
      </c>
      <c r="FL30">
        <v>1</v>
      </c>
      <c r="FP30">
        <v>1</v>
      </c>
      <c r="FT30" t="s">
        <v>18</v>
      </c>
      <c r="FU30">
        <v>1</v>
      </c>
      <c r="FV30">
        <v>1</v>
      </c>
      <c r="FW30">
        <v>3</v>
      </c>
      <c r="FX30">
        <v>3</v>
      </c>
      <c r="FY30">
        <v>1</v>
      </c>
      <c r="FZ30" s="24">
        <v>1</v>
      </c>
      <c r="GA30" s="24">
        <v>0</v>
      </c>
      <c r="GB30" s="25">
        <v>4</v>
      </c>
      <c r="GC30" s="26">
        <v>1</v>
      </c>
      <c r="GD30" s="27">
        <v>4</v>
      </c>
      <c r="GE30">
        <v>1</v>
      </c>
      <c r="GF30">
        <v>1</v>
      </c>
      <c r="GG30">
        <v>1</v>
      </c>
      <c r="GK30">
        <v>1</v>
      </c>
      <c r="GM30" t="s">
        <v>5829</v>
      </c>
      <c r="GN30">
        <v>2</v>
      </c>
      <c r="GO30">
        <v>2</v>
      </c>
      <c r="GP30">
        <v>2</v>
      </c>
      <c r="GT30">
        <v>2</v>
      </c>
      <c r="GW30">
        <v>7</v>
      </c>
      <c r="GX30">
        <v>30</v>
      </c>
      <c r="GY30">
        <v>2</v>
      </c>
      <c r="GZ30">
        <v>6</v>
      </c>
      <c r="HA30">
        <v>45</v>
      </c>
      <c r="HB30">
        <v>1</v>
      </c>
      <c r="HC30">
        <v>0</v>
      </c>
      <c r="HD30">
        <v>1</v>
      </c>
      <c r="HE30">
        <v>1</v>
      </c>
      <c r="HF30">
        <v>2</v>
      </c>
      <c r="HG30">
        <v>0</v>
      </c>
      <c r="HH30">
        <v>1</v>
      </c>
      <c r="HI30">
        <v>2</v>
      </c>
      <c r="HJ30">
        <v>3</v>
      </c>
      <c r="HK30">
        <v>2</v>
      </c>
      <c r="HL30">
        <v>2</v>
      </c>
      <c r="HM30">
        <v>2</v>
      </c>
      <c r="HN30">
        <v>1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2</v>
      </c>
      <c r="IA30">
        <v>1</v>
      </c>
      <c r="IB30">
        <v>1</v>
      </c>
      <c r="IC30">
        <v>1</v>
      </c>
      <c r="ID30">
        <v>2</v>
      </c>
      <c r="IE30">
        <v>2</v>
      </c>
      <c r="IF30">
        <v>1</v>
      </c>
      <c r="IG30">
        <v>2</v>
      </c>
      <c r="IH30">
        <v>1</v>
      </c>
      <c r="II30">
        <v>1</v>
      </c>
      <c r="IJ30">
        <v>2</v>
      </c>
      <c r="IK30">
        <v>1</v>
      </c>
      <c r="IL30">
        <v>1</v>
      </c>
      <c r="IM30">
        <v>1</v>
      </c>
      <c r="IN30">
        <v>1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1</v>
      </c>
      <c r="IU30">
        <v>1</v>
      </c>
      <c r="IV30">
        <v>1</v>
      </c>
      <c r="IW30">
        <v>1</v>
      </c>
      <c r="IX30">
        <v>2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2</v>
      </c>
      <c r="JQ30">
        <v>1</v>
      </c>
      <c r="JR30">
        <v>1</v>
      </c>
      <c r="JS30">
        <v>2</v>
      </c>
      <c r="JT30">
        <v>2</v>
      </c>
      <c r="JU30">
        <v>2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0</v>
      </c>
      <c r="OL30">
        <v>0</v>
      </c>
      <c r="OM30">
        <v>1</v>
      </c>
      <c r="ON30">
        <v>1</v>
      </c>
      <c r="OO30">
        <v>0</v>
      </c>
      <c r="OP30">
        <v>1</v>
      </c>
      <c r="OQ30">
        <v>1</v>
      </c>
      <c r="OR30">
        <v>1</v>
      </c>
      <c r="OS30">
        <v>0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0</v>
      </c>
      <c r="PA30">
        <v>0</v>
      </c>
      <c r="PB30">
        <v>0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0</v>
      </c>
      <c r="PJ30">
        <v>0</v>
      </c>
      <c r="PK30">
        <v>1</v>
      </c>
      <c r="PL30">
        <v>0</v>
      </c>
      <c r="PM30">
        <v>1</v>
      </c>
      <c r="PN30">
        <v>1</v>
      </c>
      <c r="PO30">
        <v>1</v>
      </c>
      <c r="PP30">
        <v>1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</v>
      </c>
      <c r="PW30">
        <v>1</v>
      </c>
      <c r="PX30">
        <v>1</v>
      </c>
      <c r="PY30">
        <v>0</v>
      </c>
      <c r="PZ30">
        <v>1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1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1</v>
      </c>
      <c r="RP30">
        <v>1</v>
      </c>
      <c r="RQ30">
        <v>0</v>
      </c>
      <c r="RR30">
        <v>1</v>
      </c>
      <c r="RS30">
        <v>1</v>
      </c>
      <c r="RT30">
        <v>0</v>
      </c>
      <c r="RU30">
        <v>1</v>
      </c>
      <c r="RV30">
        <v>1</v>
      </c>
      <c r="RW30">
        <v>1</v>
      </c>
      <c r="RX30">
        <v>1</v>
      </c>
      <c r="RY30">
        <v>1</v>
      </c>
      <c r="AAV30">
        <v>2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1</v>
      </c>
      <c r="AXY30">
        <v>1</v>
      </c>
      <c r="AXZ30">
        <v>1</v>
      </c>
      <c r="AYA30">
        <v>0</v>
      </c>
      <c r="AYB30">
        <v>1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IX30">
        <v>0</v>
      </c>
      <c r="GPG30">
        <v>38.818603515625</v>
      </c>
      <c r="GPH30">
        <v>-77.0625</v>
      </c>
      <c r="GPI30">
        <v>-1</v>
      </c>
    </row>
    <row r="31" spans="1:4268 5155:5157" x14ac:dyDescent="0.2">
      <c r="A31">
        <v>8376</v>
      </c>
      <c r="B31">
        <v>24</v>
      </c>
      <c r="D31" s="18"/>
      <c r="E31" s="19">
        <v>43075.872546296298</v>
      </c>
      <c r="F31">
        <v>24</v>
      </c>
      <c r="G31" s="6">
        <f>VLOOKUP(A31,'24mo'!B:D,3,FALSE)</f>
        <v>43085</v>
      </c>
      <c r="I31" t="s">
        <v>5767</v>
      </c>
      <c r="J31">
        <v>1</v>
      </c>
      <c r="K31">
        <v>0</v>
      </c>
      <c r="L31" t="s">
        <v>5174</v>
      </c>
      <c r="M31" s="7">
        <v>24</v>
      </c>
      <c r="N31">
        <v>6.575342465753424E-2</v>
      </c>
      <c r="O31" t="s">
        <v>18</v>
      </c>
      <c r="P31" t="s">
        <v>21</v>
      </c>
      <c r="Q31">
        <v>1</v>
      </c>
      <c r="U31" s="6">
        <v>42334</v>
      </c>
      <c r="V31" s="20">
        <v>0</v>
      </c>
      <c r="AE31">
        <v>2213</v>
      </c>
      <c r="AJ31">
        <v>1</v>
      </c>
      <c r="AL31">
        <v>1</v>
      </c>
      <c r="AM31">
        <v>0</v>
      </c>
      <c r="AN31">
        <v>1</v>
      </c>
      <c r="AO31" s="6"/>
      <c r="BM31">
        <v>1</v>
      </c>
      <c r="BQ31">
        <v>1</v>
      </c>
      <c r="BR31">
        <v>999</v>
      </c>
      <c r="BS31">
        <v>1</v>
      </c>
      <c r="BW31">
        <v>1</v>
      </c>
      <c r="BY31">
        <v>0</v>
      </c>
      <c r="BZ31">
        <v>4</v>
      </c>
      <c r="CA31">
        <v>1</v>
      </c>
      <c r="CB31" t="s">
        <v>5264</v>
      </c>
      <c r="CF31">
        <v>0</v>
      </c>
      <c r="CG31">
        <v>1</v>
      </c>
      <c r="CK31">
        <v>1</v>
      </c>
      <c r="CM31">
        <v>1</v>
      </c>
      <c r="CN31">
        <v>4</v>
      </c>
      <c r="CO31">
        <v>0</v>
      </c>
      <c r="CP31" t="s">
        <v>5210</v>
      </c>
      <c r="CQ31">
        <v>1</v>
      </c>
      <c r="CR31">
        <v>0</v>
      </c>
      <c r="CS31">
        <v>2</v>
      </c>
      <c r="CT31">
        <v>1</v>
      </c>
      <c r="CU31">
        <v>999</v>
      </c>
      <c r="CV31">
        <v>1</v>
      </c>
      <c r="CW31">
        <v>999</v>
      </c>
      <c r="CX31" s="21">
        <v>1</v>
      </c>
      <c r="CY31" s="21">
        <v>1</v>
      </c>
      <c r="CZ31">
        <v>999</v>
      </c>
      <c r="DA31">
        <v>1</v>
      </c>
      <c r="DB31">
        <v>999</v>
      </c>
      <c r="DC31">
        <v>1</v>
      </c>
      <c r="DD31">
        <v>999</v>
      </c>
      <c r="DE31">
        <v>999</v>
      </c>
      <c r="DF31">
        <v>1</v>
      </c>
      <c r="DG31">
        <v>999</v>
      </c>
      <c r="DH31">
        <v>1</v>
      </c>
      <c r="DI31">
        <v>999</v>
      </c>
      <c r="DJ31">
        <v>1</v>
      </c>
      <c r="DK31">
        <v>1</v>
      </c>
      <c r="DL31">
        <v>999</v>
      </c>
      <c r="DM31">
        <v>2</v>
      </c>
      <c r="DN31">
        <v>999</v>
      </c>
      <c r="DO31">
        <v>999</v>
      </c>
      <c r="DP31">
        <v>999</v>
      </c>
      <c r="DQ31">
        <v>2</v>
      </c>
      <c r="DR31" s="22">
        <v>0</v>
      </c>
      <c r="DU31" s="21"/>
      <c r="DV31" s="21">
        <v>999</v>
      </c>
      <c r="DW31" s="22">
        <v>30</v>
      </c>
      <c r="DZ31" s="21"/>
      <c r="EA31" s="21">
        <v>0</v>
      </c>
      <c r="EB31" s="23">
        <v>1</v>
      </c>
      <c r="EC31" s="23">
        <v>0</v>
      </c>
      <c r="ED31">
        <v>12</v>
      </c>
      <c r="EE31" t="s">
        <v>63</v>
      </c>
      <c r="EF31">
        <v>1</v>
      </c>
      <c r="EG31">
        <v>999</v>
      </c>
      <c r="EJ31">
        <v>60</v>
      </c>
      <c r="EK31">
        <v>1</v>
      </c>
      <c r="EO31">
        <v>1</v>
      </c>
      <c r="EP31">
        <v>1</v>
      </c>
      <c r="ES31">
        <v>1</v>
      </c>
      <c r="EV31">
        <v>1</v>
      </c>
      <c r="FG31">
        <v>40</v>
      </c>
      <c r="FI31">
        <v>1</v>
      </c>
      <c r="FT31" t="s">
        <v>18</v>
      </c>
      <c r="FU31">
        <v>3</v>
      </c>
      <c r="FV31">
        <v>1</v>
      </c>
      <c r="FW31">
        <v>6</v>
      </c>
      <c r="FX31">
        <v>0</v>
      </c>
      <c r="FY31">
        <v>3</v>
      </c>
      <c r="FZ31" s="24">
        <v>0</v>
      </c>
      <c r="GA31" s="24">
        <v>10</v>
      </c>
      <c r="GB31" s="25">
        <v>2</v>
      </c>
      <c r="GC31" s="26">
        <v>1</v>
      </c>
      <c r="GD31" s="27">
        <v>3</v>
      </c>
      <c r="GE31">
        <v>1</v>
      </c>
      <c r="GF31">
        <v>1</v>
      </c>
      <c r="GG31">
        <v>1</v>
      </c>
      <c r="GH31">
        <v>1</v>
      </c>
      <c r="GI31">
        <v>1</v>
      </c>
      <c r="GN31">
        <v>2</v>
      </c>
      <c r="GO31">
        <v>1</v>
      </c>
      <c r="GP31">
        <v>1</v>
      </c>
      <c r="GQ31">
        <v>1</v>
      </c>
      <c r="GR31">
        <v>1</v>
      </c>
      <c r="GW31">
        <v>8</v>
      </c>
      <c r="GX31">
        <v>0</v>
      </c>
      <c r="GY31">
        <v>2</v>
      </c>
      <c r="GZ31">
        <v>7</v>
      </c>
      <c r="HA31">
        <v>0</v>
      </c>
      <c r="HB31">
        <v>1</v>
      </c>
      <c r="HC31">
        <v>0</v>
      </c>
      <c r="HD31">
        <v>1</v>
      </c>
      <c r="HE31">
        <v>1</v>
      </c>
      <c r="HF31">
        <v>1</v>
      </c>
      <c r="HG31">
        <v>45</v>
      </c>
      <c r="HH31">
        <v>1</v>
      </c>
      <c r="HI31">
        <v>2</v>
      </c>
      <c r="HJ31">
        <v>3</v>
      </c>
      <c r="HK31">
        <v>2</v>
      </c>
      <c r="HL31">
        <v>3</v>
      </c>
      <c r="HM31">
        <v>3</v>
      </c>
      <c r="HN31">
        <v>3</v>
      </c>
      <c r="HO31">
        <v>3</v>
      </c>
      <c r="HP31">
        <v>2</v>
      </c>
      <c r="HQ31">
        <v>3</v>
      </c>
      <c r="HR31">
        <v>2</v>
      </c>
      <c r="HS31">
        <v>3</v>
      </c>
      <c r="HT31">
        <v>2</v>
      </c>
      <c r="HU31">
        <v>2</v>
      </c>
      <c r="HV31">
        <v>2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1</v>
      </c>
      <c r="IC31">
        <v>2</v>
      </c>
      <c r="ID31">
        <v>2</v>
      </c>
      <c r="IE31">
        <v>2</v>
      </c>
      <c r="IF31">
        <v>1</v>
      </c>
      <c r="IG31">
        <v>2</v>
      </c>
      <c r="IH31">
        <v>2</v>
      </c>
      <c r="II31">
        <v>1</v>
      </c>
      <c r="IJ31">
        <v>2</v>
      </c>
      <c r="IK31">
        <v>2</v>
      </c>
      <c r="IL31">
        <v>2</v>
      </c>
      <c r="IM31">
        <v>2</v>
      </c>
      <c r="IN31">
        <v>1</v>
      </c>
      <c r="IO31">
        <v>3</v>
      </c>
      <c r="IP31">
        <v>3</v>
      </c>
      <c r="IQ31">
        <v>1</v>
      </c>
      <c r="IR31">
        <v>3</v>
      </c>
      <c r="IS31">
        <v>2</v>
      </c>
      <c r="IT31">
        <v>2</v>
      </c>
      <c r="IU31">
        <v>2</v>
      </c>
      <c r="IV31">
        <v>1</v>
      </c>
      <c r="IW31">
        <v>2</v>
      </c>
      <c r="IX31">
        <v>2</v>
      </c>
      <c r="IY31">
        <v>1</v>
      </c>
      <c r="IZ31">
        <v>2</v>
      </c>
      <c r="JA31">
        <v>1</v>
      </c>
      <c r="JB31">
        <v>2</v>
      </c>
      <c r="JC31">
        <v>2</v>
      </c>
      <c r="JD31">
        <v>2</v>
      </c>
      <c r="JE31">
        <v>3</v>
      </c>
      <c r="JF31">
        <v>2</v>
      </c>
      <c r="JG31">
        <v>3</v>
      </c>
      <c r="JH31">
        <v>2</v>
      </c>
      <c r="JI31">
        <v>3</v>
      </c>
      <c r="JJ31">
        <v>2</v>
      </c>
      <c r="JK31">
        <v>1</v>
      </c>
      <c r="JL31">
        <v>2</v>
      </c>
      <c r="JM31">
        <v>3</v>
      </c>
      <c r="JN31">
        <v>1</v>
      </c>
      <c r="JO31">
        <v>1</v>
      </c>
      <c r="JP31">
        <v>3</v>
      </c>
      <c r="JQ31">
        <v>2</v>
      </c>
      <c r="JR31">
        <v>1</v>
      </c>
      <c r="JS31">
        <v>3</v>
      </c>
      <c r="JT31">
        <v>1</v>
      </c>
      <c r="JU31">
        <v>2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0</v>
      </c>
      <c r="OF31">
        <v>0</v>
      </c>
      <c r="OG31">
        <v>1</v>
      </c>
      <c r="OH31">
        <v>1</v>
      </c>
      <c r="OI31">
        <v>0</v>
      </c>
      <c r="OJ31">
        <v>1</v>
      </c>
      <c r="OK31">
        <v>0</v>
      </c>
      <c r="OL31">
        <v>0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0</v>
      </c>
      <c r="OT31">
        <v>1</v>
      </c>
      <c r="OU31">
        <v>0</v>
      </c>
      <c r="OV31">
        <v>0</v>
      </c>
      <c r="OW31">
        <v>1</v>
      </c>
      <c r="OX31">
        <v>1</v>
      </c>
      <c r="OY31">
        <v>1</v>
      </c>
      <c r="OZ31">
        <v>0</v>
      </c>
      <c r="PA31">
        <v>0</v>
      </c>
      <c r="PB31">
        <v>0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1</v>
      </c>
      <c r="PW31">
        <v>1</v>
      </c>
      <c r="PX31">
        <v>1</v>
      </c>
      <c r="PY31">
        <v>0</v>
      </c>
      <c r="PZ31">
        <v>1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1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1</v>
      </c>
      <c r="QQ31">
        <v>1</v>
      </c>
      <c r="QR31">
        <v>0</v>
      </c>
      <c r="QS31">
        <v>0</v>
      </c>
      <c r="QT31">
        <v>1</v>
      </c>
      <c r="QU31">
        <v>0</v>
      </c>
      <c r="QV31">
        <v>1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</v>
      </c>
      <c r="RQ31">
        <v>0</v>
      </c>
      <c r="RR31">
        <v>0</v>
      </c>
      <c r="RS31">
        <v>1</v>
      </c>
      <c r="RT31">
        <v>0</v>
      </c>
      <c r="RU31">
        <v>1</v>
      </c>
      <c r="RV31">
        <v>1</v>
      </c>
      <c r="RW31">
        <v>1</v>
      </c>
      <c r="RX31">
        <v>0</v>
      </c>
      <c r="RY31">
        <v>0</v>
      </c>
      <c r="AAV31">
        <v>1</v>
      </c>
      <c r="BMV31">
        <v>1</v>
      </c>
      <c r="BMW31">
        <v>1</v>
      </c>
      <c r="BMX31">
        <v>1</v>
      </c>
      <c r="BMY31">
        <v>1</v>
      </c>
      <c r="BMZ31">
        <v>1</v>
      </c>
      <c r="BNA31">
        <v>1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</v>
      </c>
      <c r="BNH31">
        <v>0</v>
      </c>
      <c r="BNI31">
        <v>1</v>
      </c>
      <c r="BNJ31">
        <v>1</v>
      </c>
      <c r="BNK31">
        <v>1</v>
      </c>
      <c r="BNL31">
        <v>0</v>
      </c>
      <c r="BNM31">
        <v>1</v>
      </c>
      <c r="BNN31">
        <v>0</v>
      </c>
      <c r="BNO31">
        <v>0</v>
      </c>
      <c r="BNP31">
        <v>1</v>
      </c>
      <c r="BNQ31">
        <v>1</v>
      </c>
      <c r="BNR31">
        <v>0</v>
      </c>
      <c r="BNS31">
        <v>1</v>
      </c>
      <c r="BNT31">
        <v>0</v>
      </c>
      <c r="BNU31">
        <v>1</v>
      </c>
      <c r="BNV31">
        <v>0</v>
      </c>
      <c r="BNW31">
        <v>1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1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1</v>
      </c>
      <c r="BOX31">
        <v>0</v>
      </c>
      <c r="BOY31">
        <v>1</v>
      </c>
      <c r="BOZ31">
        <v>1</v>
      </c>
      <c r="BPA31">
        <v>1</v>
      </c>
      <c r="BPB31">
        <v>0</v>
      </c>
      <c r="BPC31">
        <v>1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1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1</v>
      </c>
      <c r="BPU31">
        <v>0</v>
      </c>
      <c r="BPV31">
        <v>0</v>
      </c>
      <c r="BPW31">
        <v>0</v>
      </c>
      <c r="BPX31">
        <v>0</v>
      </c>
      <c r="BPY31">
        <v>1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1</v>
      </c>
      <c r="BQT31">
        <v>0</v>
      </c>
      <c r="BQU31">
        <v>0</v>
      </c>
      <c r="BQV31">
        <v>0</v>
      </c>
      <c r="BQW31">
        <v>0</v>
      </c>
      <c r="BQX31">
        <v>1</v>
      </c>
      <c r="BQY31">
        <v>1</v>
      </c>
      <c r="BQZ31">
        <v>1</v>
      </c>
      <c r="BRA31">
        <v>0</v>
      </c>
      <c r="BRB31">
        <v>0</v>
      </c>
      <c r="BZY31">
        <v>0</v>
      </c>
      <c r="GPG31">
        <v>38.895095825195</v>
      </c>
      <c r="GPH31">
        <v>-77.163299560547003</v>
      </c>
      <c r="GPI31">
        <v>-1</v>
      </c>
    </row>
    <row r="32" spans="1:4268 5155:5157" x14ac:dyDescent="0.2">
      <c r="A32">
        <v>8379</v>
      </c>
      <c r="B32">
        <v>24</v>
      </c>
      <c r="D32" s="18"/>
      <c r="E32" s="19">
        <v>43048.708449074074</v>
      </c>
      <c r="F32">
        <v>24</v>
      </c>
      <c r="G32" s="6">
        <f>VLOOKUP(A32,'24mo'!B:D,3,FALSE)</f>
        <v>43057</v>
      </c>
      <c r="I32" t="s">
        <v>5767</v>
      </c>
      <c r="J32">
        <v>1</v>
      </c>
      <c r="K32">
        <v>0</v>
      </c>
      <c r="L32" t="s">
        <v>5174</v>
      </c>
      <c r="M32" s="7">
        <v>24</v>
      </c>
      <c r="N32">
        <v>6.575342465753424E-2</v>
      </c>
      <c r="O32" t="s">
        <v>18</v>
      </c>
      <c r="Q32">
        <v>1</v>
      </c>
      <c r="U32" s="6">
        <v>42303</v>
      </c>
      <c r="V32" s="20">
        <v>0</v>
      </c>
      <c r="AE32">
        <v>20007</v>
      </c>
      <c r="AF32">
        <v>1</v>
      </c>
      <c r="AL32">
        <v>0</v>
      </c>
      <c r="AM32">
        <v>1</v>
      </c>
      <c r="AN32">
        <v>1</v>
      </c>
      <c r="AO32" s="6"/>
      <c r="BM32">
        <v>1</v>
      </c>
      <c r="BQ32">
        <v>1</v>
      </c>
      <c r="BR32">
        <v>1</v>
      </c>
      <c r="BS32">
        <v>1</v>
      </c>
      <c r="BY32">
        <v>0</v>
      </c>
      <c r="BZ32">
        <v>6</v>
      </c>
      <c r="CA32">
        <v>0</v>
      </c>
      <c r="CB32" t="s">
        <v>5830</v>
      </c>
      <c r="CF32">
        <v>0</v>
      </c>
      <c r="CG32">
        <v>1</v>
      </c>
      <c r="CM32">
        <v>0</v>
      </c>
      <c r="CN32">
        <v>6</v>
      </c>
      <c r="CO32">
        <v>0</v>
      </c>
      <c r="CP32" t="s">
        <v>5218</v>
      </c>
      <c r="CQ32">
        <v>3</v>
      </c>
      <c r="CR32">
        <v>0</v>
      </c>
      <c r="CS32">
        <v>3</v>
      </c>
      <c r="CT32">
        <v>1</v>
      </c>
      <c r="CU32">
        <v>1</v>
      </c>
      <c r="CV32">
        <v>999</v>
      </c>
      <c r="CW32">
        <v>999</v>
      </c>
      <c r="CX32" s="21">
        <v>1</v>
      </c>
      <c r="CY32" s="21">
        <v>1</v>
      </c>
      <c r="CZ32">
        <v>1</v>
      </c>
      <c r="DA32">
        <v>1</v>
      </c>
      <c r="DB32">
        <v>999</v>
      </c>
      <c r="DC32">
        <v>999</v>
      </c>
      <c r="DD32">
        <v>1</v>
      </c>
      <c r="DE32">
        <v>999</v>
      </c>
      <c r="DF32">
        <v>1</v>
      </c>
      <c r="DG32">
        <v>999</v>
      </c>
      <c r="DH32">
        <v>1</v>
      </c>
      <c r="DI32">
        <v>999</v>
      </c>
      <c r="DJ32">
        <v>1</v>
      </c>
      <c r="DK32">
        <v>999</v>
      </c>
      <c r="DL32">
        <v>1</v>
      </c>
      <c r="DM32">
        <v>999</v>
      </c>
      <c r="DN32">
        <v>999</v>
      </c>
      <c r="DO32">
        <v>999</v>
      </c>
      <c r="DP32">
        <v>999</v>
      </c>
      <c r="DQ32">
        <v>999</v>
      </c>
      <c r="DR32" s="22"/>
      <c r="DU32" s="21"/>
      <c r="DV32" s="21"/>
      <c r="DW32" s="22"/>
      <c r="DZ32" s="21"/>
      <c r="EA32" s="21"/>
      <c r="EB32" s="23">
        <v>1</v>
      </c>
      <c r="EC32" s="23">
        <v>0</v>
      </c>
      <c r="ED32">
        <v>6</v>
      </c>
      <c r="EE32" t="s">
        <v>5177</v>
      </c>
      <c r="EF32">
        <v>1</v>
      </c>
      <c r="EG32">
        <v>999</v>
      </c>
      <c r="EJ32">
        <v>100</v>
      </c>
      <c r="EK32">
        <v>1</v>
      </c>
      <c r="EL32">
        <v>1</v>
      </c>
      <c r="EP32">
        <v>1</v>
      </c>
      <c r="ES32">
        <v>0</v>
      </c>
      <c r="FZ32" s="24">
        <v>0</v>
      </c>
      <c r="GA32" s="24">
        <v>20</v>
      </c>
      <c r="GB32" s="25">
        <v>1</v>
      </c>
      <c r="GC32" s="26">
        <v>1</v>
      </c>
      <c r="GD32" s="27">
        <v>2</v>
      </c>
      <c r="GE32">
        <v>1</v>
      </c>
      <c r="GF32">
        <v>1</v>
      </c>
      <c r="GG32">
        <v>1</v>
      </c>
      <c r="GN32">
        <v>3</v>
      </c>
      <c r="GO32">
        <v>3</v>
      </c>
      <c r="GP32">
        <v>1</v>
      </c>
      <c r="GW32">
        <v>7</v>
      </c>
      <c r="GX32">
        <v>30</v>
      </c>
      <c r="GY32">
        <v>2</v>
      </c>
      <c r="GZ32">
        <v>6</v>
      </c>
      <c r="HA32">
        <v>30</v>
      </c>
      <c r="HB32">
        <v>1</v>
      </c>
      <c r="HC32">
        <v>1</v>
      </c>
      <c r="HD32">
        <v>1</v>
      </c>
      <c r="HE32">
        <v>1</v>
      </c>
      <c r="HF32">
        <v>2</v>
      </c>
      <c r="HG32">
        <v>0</v>
      </c>
      <c r="HH32">
        <v>1</v>
      </c>
      <c r="HI32">
        <v>2</v>
      </c>
      <c r="HJ32">
        <v>3</v>
      </c>
      <c r="HK32">
        <v>2</v>
      </c>
      <c r="HL32">
        <v>1</v>
      </c>
      <c r="HM32">
        <v>1</v>
      </c>
      <c r="HN32">
        <v>2</v>
      </c>
      <c r="HO32">
        <v>2</v>
      </c>
      <c r="HP32">
        <v>2</v>
      </c>
      <c r="HQ32">
        <v>1</v>
      </c>
      <c r="HR32">
        <v>1</v>
      </c>
      <c r="HS32">
        <v>2</v>
      </c>
      <c r="HT32">
        <v>2</v>
      </c>
      <c r="HU32">
        <v>2</v>
      </c>
      <c r="HV32">
        <v>2</v>
      </c>
      <c r="HW32">
        <v>1</v>
      </c>
      <c r="HX32">
        <v>1</v>
      </c>
      <c r="HY32">
        <v>2</v>
      </c>
      <c r="HZ32">
        <v>2</v>
      </c>
      <c r="IA32">
        <v>1</v>
      </c>
      <c r="IB32">
        <v>1</v>
      </c>
      <c r="IC32">
        <v>2</v>
      </c>
      <c r="ID32">
        <v>2</v>
      </c>
      <c r="IE32">
        <v>2</v>
      </c>
      <c r="IF32">
        <v>1</v>
      </c>
      <c r="IG32">
        <v>2</v>
      </c>
      <c r="IH32">
        <v>1</v>
      </c>
      <c r="II32">
        <v>2</v>
      </c>
      <c r="IJ32">
        <v>2</v>
      </c>
      <c r="IK32">
        <v>1</v>
      </c>
      <c r="IL32">
        <v>1</v>
      </c>
      <c r="IM32">
        <v>1</v>
      </c>
      <c r="IN32">
        <v>2</v>
      </c>
      <c r="IO32">
        <v>1</v>
      </c>
      <c r="IP32">
        <v>2</v>
      </c>
      <c r="IQ32">
        <v>1</v>
      </c>
      <c r="IR32">
        <v>1</v>
      </c>
      <c r="IS32">
        <v>2</v>
      </c>
      <c r="IT32">
        <v>1</v>
      </c>
      <c r="IU32">
        <v>1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1</v>
      </c>
      <c r="JB32">
        <v>1</v>
      </c>
      <c r="JC32">
        <v>2</v>
      </c>
      <c r="JD32">
        <v>1</v>
      </c>
      <c r="JE32">
        <v>3</v>
      </c>
      <c r="JF32">
        <v>2</v>
      </c>
      <c r="JG32">
        <v>2</v>
      </c>
      <c r="JH32">
        <v>2</v>
      </c>
      <c r="JI32">
        <v>1</v>
      </c>
      <c r="JJ32">
        <v>1</v>
      </c>
      <c r="JK32">
        <v>1</v>
      </c>
      <c r="JL32">
        <v>2</v>
      </c>
      <c r="JM32">
        <v>2</v>
      </c>
      <c r="JN32">
        <v>1</v>
      </c>
      <c r="JO32">
        <v>2</v>
      </c>
      <c r="JP32">
        <v>2</v>
      </c>
      <c r="JQ32">
        <v>2</v>
      </c>
      <c r="JR32">
        <v>1</v>
      </c>
      <c r="JS32">
        <v>2</v>
      </c>
      <c r="JT32">
        <v>1</v>
      </c>
      <c r="JU32">
        <v>2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0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0</v>
      </c>
      <c r="PA32">
        <v>0</v>
      </c>
      <c r="PB32">
        <v>0</v>
      </c>
      <c r="PC32">
        <v>1</v>
      </c>
      <c r="PD32">
        <v>1</v>
      </c>
      <c r="PE32">
        <v>0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0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0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0</v>
      </c>
      <c r="RE32">
        <v>1</v>
      </c>
      <c r="RF32">
        <v>0</v>
      </c>
      <c r="RG32">
        <v>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1</v>
      </c>
      <c r="RQ32">
        <v>0</v>
      </c>
      <c r="RR32">
        <v>1</v>
      </c>
      <c r="RS32">
        <v>1</v>
      </c>
      <c r="RT32">
        <v>0</v>
      </c>
      <c r="RU32">
        <v>1</v>
      </c>
      <c r="RV32">
        <v>1</v>
      </c>
      <c r="RW32">
        <v>1</v>
      </c>
      <c r="RX32">
        <v>1</v>
      </c>
      <c r="RY32">
        <v>1</v>
      </c>
      <c r="AAV32">
        <v>2</v>
      </c>
      <c r="GPG32">
        <v>38.893295288086001</v>
      </c>
      <c r="GPH32">
        <v>-77.014602661132997</v>
      </c>
      <c r="GPI32">
        <v>-1</v>
      </c>
    </row>
    <row r="33" spans="1:724 1269:1822 2053:2053 3927:4037 4268:4268 5155:5157" x14ac:dyDescent="0.2">
      <c r="A33">
        <v>8390</v>
      </c>
      <c r="B33">
        <v>24</v>
      </c>
      <c r="D33" s="18"/>
      <c r="E33" s="19">
        <v>42975.654548611114</v>
      </c>
      <c r="F33">
        <v>25</v>
      </c>
      <c r="G33" s="6">
        <f>VLOOKUP(A33,'24mo'!B:D,3,FALSE)</f>
        <v>42994</v>
      </c>
      <c r="I33" t="s">
        <v>5767</v>
      </c>
      <c r="J33">
        <v>1</v>
      </c>
      <c r="K33">
        <v>0</v>
      </c>
      <c r="L33" t="s">
        <v>5174</v>
      </c>
      <c r="M33" s="7">
        <v>25</v>
      </c>
      <c r="N33">
        <v>6.8493150684931503E-2</v>
      </c>
      <c r="O33" t="s">
        <v>18</v>
      </c>
      <c r="P33" t="s">
        <v>20</v>
      </c>
      <c r="Q33">
        <v>1</v>
      </c>
      <c r="U33" s="6">
        <v>42192</v>
      </c>
      <c r="V33" s="20">
        <v>1</v>
      </c>
      <c r="AE33">
        <v>20003</v>
      </c>
      <c r="AF33">
        <v>1</v>
      </c>
      <c r="AL33">
        <v>0</v>
      </c>
      <c r="AM33">
        <v>0</v>
      </c>
      <c r="AN33">
        <v>1</v>
      </c>
      <c r="AO33" s="6"/>
      <c r="BM33">
        <v>1</v>
      </c>
      <c r="BQ33">
        <v>1</v>
      </c>
      <c r="BR33">
        <v>1</v>
      </c>
      <c r="BS33">
        <v>1</v>
      </c>
      <c r="BY33">
        <v>0</v>
      </c>
      <c r="BZ33">
        <v>5</v>
      </c>
      <c r="CA33">
        <v>0</v>
      </c>
      <c r="CB33" t="s">
        <v>5831</v>
      </c>
      <c r="CF33">
        <v>0</v>
      </c>
      <c r="CG33">
        <v>1</v>
      </c>
      <c r="CM33">
        <v>0</v>
      </c>
      <c r="CN33">
        <v>5</v>
      </c>
      <c r="CO33">
        <v>0</v>
      </c>
      <c r="CP33" t="s">
        <v>5832</v>
      </c>
      <c r="CQ33">
        <v>3</v>
      </c>
      <c r="CR33">
        <v>1</v>
      </c>
      <c r="CS33">
        <v>3</v>
      </c>
      <c r="CT33">
        <v>1</v>
      </c>
      <c r="CU33">
        <v>1</v>
      </c>
      <c r="CV33">
        <v>1</v>
      </c>
      <c r="CW33">
        <v>999</v>
      </c>
      <c r="CX33" s="21">
        <v>1</v>
      </c>
      <c r="CY33" s="21">
        <v>1</v>
      </c>
      <c r="CZ33">
        <v>1</v>
      </c>
      <c r="DA33">
        <v>1</v>
      </c>
      <c r="DB33">
        <v>999</v>
      </c>
      <c r="DC33">
        <v>999</v>
      </c>
      <c r="DD33">
        <v>1</v>
      </c>
      <c r="DE33">
        <v>999</v>
      </c>
      <c r="DF33">
        <v>1</v>
      </c>
      <c r="DG33">
        <v>999</v>
      </c>
      <c r="DH33">
        <v>999</v>
      </c>
      <c r="DI33">
        <v>999</v>
      </c>
      <c r="DJ33">
        <v>1</v>
      </c>
      <c r="DK33">
        <v>999</v>
      </c>
      <c r="DL33">
        <v>1</v>
      </c>
      <c r="DM33">
        <v>999</v>
      </c>
      <c r="DN33">
        <v>999</v>
      </c>
      <c r="DO33">
        <v>999</v>
      </c>
      <c r="DP33">
        <v>999</v>
      </c>
      <c r="DQ33">
        <v>999</v>
      </c>
      <c r="DR33" s="22"/>
      <c r="DU33" s="21"/>
      <c r="DV33" s="21"/>
      <c r="DW33" s="22"/>
      <c r="DZ33" s="21"/>
      <c r="EA33" s="21"/>
      <c r="EB33" s="23">
        <v>1</v>
      </c>
      <c r="EC33" s="23">
        <v>30</v>
      </c>
      <c r="ED33">
        <v>12</v>
      </c>
      <c r="EE33" t="s">
        <v>5833</v>
      </c>
      <c r="EF33">
        <v>1</v>
      </c>
      <c r="EG33">
        <v>999</v>
      </c>
      <c r="EJ33">
        <v>100</v>
      </c>
      <c r="EK33">
        <v>1</v>
      </c>
      <c r="EL33">
        <v>1</v>
      </c>
      <c r="EO33">
        <v>1</v>
      </c>
      <c r="EP33">
        <v>1</v>
      </c>
      <c r="ES33">
        <v>1</v>
      </c>
      <c r="EU33">
        <v>1</v>
      </c>
      <c r="FG33">
        <v>5</v>
      </c>
      <c r="FL33">
        <v>1</v>
      </c>
      <c r="FT33" t="s">
        <v>18</v>
      </c>
      <c r="FU33">
        <v>0</v>
      </c>
      <c r="FV33">
        <v>0</v>
      </c>
      <c r="FW33">
        <v>1</v>
      </c>
      <c r="FX33">
        <v>0</v>
      </c>
      <c r="FY33">
        <v>0</v>
      </c>
      <c r="FZ33" s="24">
        <v>0</v>
      </c>
      <c r="GA33" s="24">
        <v>10</v>
      </c>
      <c r="GB33" s="25">
        <v>1</v>
      </c>
      <c r="GC33" s="26">
        <v>1</v>
      </c>
      <c r="GD33" s="27">
        <v>2</v>
      </c>
      <c r="GE33">
        <v>1</v>
      </c>
      <c r="GF33">
        <v>1</v>
      </c>
      <c r="GG33">
        <v>1</v>
      </c>
      <c r="GK33">
        <v>1</v>
      </c>
      <c r="GM33" t="s">
        <v>5224</v>
      </c>
      <c r="GN33">
        <v>2</v>
      </c>
      <c r="GO33">
        <v>2</v>
      </c>
      <c r="GP33">
        <v>2</v>
      </c>
      <c r="GT33">
        <v>2</v>
      </c>
      <c r="GW33">
        <v>7</v>
      </c>
      <c r="GX33">
        <v>15</v>
      </c>
      <c r="GY33">
        <v>2</v>
      </c>
      <c r="GZ33">
        <v>7</v>
      </c>
      <c r="HA33">
        <v>0</v>
      </c>
      <c r="HB33">
        <v>1</v>
      </c>
      <c r="HC33">
        <v>0</v>
      </c>
      <c r="HD33">
        <v>1</v>
      </c>
      <c r="HE33">
        <v>1</v>
      </c>
      <c r="HF33">
        <v>2</v>
      </c>
      <c r="HG33">
        <v>30</v>
      </c>
      <c r="HH33">
        <v>1</v>
      </c>
      <c r="HI33">
        <v>2</v>
      </c>
      <c r="HJ33">
        <v>3</v>
      </c>
      <c r="HK33">
        <v>2</v>
      </c>
      <c r="HL33">
        <v>2</v>
      </c>
      <c r="HM33">
        <v>3</v>
      </c>
      <c r="HN33">
        <v>2</v>
      </c>
      <c r="HO33">
        <v>1</v>
      </c>
      <c r="HP33">
        <v>2</v>
      </c>
      <c r="HQ33">
        <v>2</v>
      </c>
      <c r="HR33">
        <v>2</v>
      </c>
      <c r="HS33">
        <v>2</v>
      </c>
      <c r="HT33">
        <v>1</v>
      </c>
      <c r="HU33">
        <v>2</v>
      </c>
      <c r="HV33">
        <v>2</v>
      </c>
      <c r="HW33">
        <v>1</v>
      </c>
      <c r="HX33">
        <v>1</v>
      </c>
      <c r="HY33">
        <v>1</v>
      </c>
      <c r="HZ33">
        <v>2</v>
      </c>
      <c r="IA33">
        <v>1</v>
      </c>
      <c r="IB33">
        <v>2</v>
      </c>
      <c r="IC33">
        <v>2</v>
      </c>
      <c r="ID33">
        <v>2</v>
      </c>
      <c r="IE33">
        <v>2</v>
      </c>
      <c r="IF33">
        <v>2</v>
      </c>
      <c r="IG33">
        <v>2</v>
      </c>
      <c r="IH33">
        <v>1</v>
      </c>
      <c r="II33">
        <v>1</v>
      </c>
      <c r="IJ33">
        <v>2</v>
      </c>
      <c r="IK33">
        <v>2</v>
      </c>
      <c r="IL33">
        <v>2</v>
      </c>
      <c r="IM33">
        <v>2</v>
      </c>
      <c r="IN33">
        <v>1</v>
      </c>
      <c r="IO33">
        <v>2</v>
      </c>
      <c r="IP33">
        <v>2</v>
      </c>
      <c r="IQ33">
        <v>2</v>
      </c>
      <c r="IR33">
        <v>2</v>
      </c>
      <c r="IS33">
        <v>1</v>
      </c>
      <c r="IT33">
        <v>2</v>
      </c>
      <c r="IU33">
        <v>2</v>
      </c>
      <c r="IV33">
        <v>2</v>
      </c>
      <c r="IW33">
        <v>2</v>
      </c>
      <c r="IX33">
        <v>2</v>
      </c>
      <c r="IY33">
        <v>1</v>
      </c>
      <c r="IZ33">
        <v>2</v>
      </c>
      <c r="JA33">
        <v>1</v>
      </c>
      <c r="JB33">
        <v>1</v>
      </c>
      <c r="JC33">
        <v>1</v>
      </c>
      <c r="JD33">
        <v>1</v>
      </c>
      <c r="JE33">
        <v>2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2</v>
      </c>
      <c r="JM33">
        <v>1</v>
      </c>
      <c r="JN33">
        <v>1</v>
      </c>
      <c r="JO33">
        <v>2</v>
      </c>
      <c r="JP33">
        <v>2</v>
      </c>
      <c r="JQ33">
        <v>2</v>
      </c>
      <c r="JR33">
        <v>1</v>
      </c>
      <c r="JS33">
        <v>2</v>
      </c>
      <c r="JT33">
        <v>2</v>
      </c>
      <c r="JU33">
        <v>2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1</v>
      </c>
      <c r="OO33">
        <v>1</v>
      </c>
      <c r="OP33">
        <v>1</v>
      </c>
      <c r="OQ33">
        <v>0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0</v>
      </c>
      <c r="PB33">
        <v>0</v>
      </c>
      <c r="PC33">
        <v>0</v>
      </c>
      <c r="PD33">
        <v>1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0</v>
      </c>
      <c r="PV33">
        <v>1</v>
      </c>
      <c r="PW33">
        <v>1</v>
      </c>
      <c r="PX33">
        <v>1</v>
      </c>
      <c r="PY33">
        <v>0</v>
      </c>
      <c r="PZ33">
        <v>1</v>
      </c>
      <c r="QA33">
        <v>0</v>
      </c>
      <c r="QB33">
        <v>0</v>
      </c>
      <c r="QC33">
        <v>1</v>
      </c>
      <c r="QD33">
        <v>0</v>
      </c>
      <c r="QE33">
        <v>0</v>
      </c>
      <c r="QF33">
        <v>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1</v>
      </c>
      <c r="QZ33">
        <v>0</v>
      </c>
      <c r="RA33">
        <v>0</v>
      </c>
      <c r="RB33">
        <v>0</v>
      </c>
      <c r="RC33">
        <v>1</v>
      </c>
      <c r="RD33">
        <v>0</v>
      </c>
      <c r="RE33">
        <v>1</v>
      </c>
      <c r="RF33">
        <v>0</v>
      </c>
      <c r="RG33">
        <v>1</v>
      </c>
      <c r="RH33">
        <v>1</v>
      </c>
      <c r="RI33">
        <v>1</v>
      </c>
      <c r="RJ33">
        <v>0</v>
      </c>
      <c r="RK33">
        <v>0</v>
      </c>
      <c r="RL33">
        <v>1</v>
      </c>
      <c r="RM33">
        <v>0</v>
      </c>
      <c r="RN33">
        <v>0</v>
      </c>
      <c r="RO33">
        <v>1</v>
      </c>
      <c r="RP33">
        <v>1</v>
      </c>
      <c r="RQ33">
        <v>0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1</v>
      </c>
      <c r="RY33">
        <v>0</v>
      </c>
      <c r="AAV33">
        <v>2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IX33">
        <v>0</v>
      </c>
      <c r="GPG33">
        <v>38.908493041992003</v>
      </c>
      <c r="GPH33">
        <v>-77.017700195312003</v>
      </c>
      <c r="GPI33">
        <v>-1</v>
      </c>
    </row>
    <row r="34" spans="1:724 1269:1822 2053:2053 3927:4037 4268:4268 5155:5157" x14ac:dyDescent="0.2">
      <c r="A34">
        <v>8391</v>
      </c>
      <c r="B34">
        <v>24</v>
      </c>
      <c r="D34" s="18"/>
      <c r="E34" s="19">
        <v>43139.623622685183</v>
      </c>
      <c r="F34">
        <v>25</v>
      </c>
      <c r="G34" s="6">
        <f>VLOOKUP(A34,'24mo'!B:D,3,FALSE)</f>
        <v>43142</v>
      </c>
      <c r="I34" t="s">
        <v>5767</v>
      </c>
      <c r="J34">
        <v>1</v>
      </c>
      <c r="K34">
        <v>0</v>
      </c>
      <c r="L34" t="s">
        <v>5174</v>
      </c>
      <c r="M34" s="7">
        <v>25</v>
      </c>
      <c r="N34">
        <v>6.8493150684931503E-2</v>
      </c>
      <c r="O34" t="s">
        <v>18</v>
      </c>
      <c r="P34" t="s">
        <v>20</v>
      </c>
      <c r="Q34">
        <v>1</v>
      </c>
      <c r="U34" s="6">
        <v>42370</v>
      </c>
      <c r="V34" s="20">
        <v>1</v>
      </c>
      <c r="AE34">
        <v>22203</v>
      </c>
      <c r="AF34">
        <v>1</v>
      </c>
      <c r="AL34">
        <v>1</v>
      </c>
      <c r="AM34">
        <v>0</v>
      </c>
      <c r="AN34">
        <v>1</v>
      </c>
      <c r="AO34" s="6"/>
      <c r="BM34">
        <v>1</v>
      </c>
      <c r="BQ34">
        <v>1</v>
      </c>
      <c r="BR34">
        <v>1</v>
      </c>
      <c r="BS34">
        <v>1</v>
      </c>
      <c r="BY34">
        <v>1</v>
      </c>
      <c r="BZ34">
        <v>6</v>
      </c>
      <c r="CA34">
        <v>0</v>
      </c>
      <c r="CB34" t="s">
        <v>5219</v>
      </c>
      <c r="CF34">
        <v>0</v>
      </c>
      <c r="CG34">
        <v>1</v>
      </c>
      <c r="CM34">
        <v>0</v>
      </c>
      <c r="CN34">
        <v>4</v>
      </c>
      <c r="CO34">
        <v>0</v>
      </c>
      <c r="CP34" t="s">
        <v>5220</v>
      </c>
      <c r="CQ34">
        <v>1</v>
      </c>
      <c r="CR34">
        <v>0</v>
      </c>
      <c r="CS34">
        <v>3</v>
      </c>
      <c r="CT34">
        <v>1</v>
      </c>
      <c r="CU34">
        <v>1</v>
      </c>
      <c r="CV34">
        <v>1</v>
      </c>
      <c r="CW34">
        <v>999</v>
      </c>
      <c r="CX34" s="21">
        <v>1</v>
      </c>
      <c r="CY34" s="21">
        <v>999</v>
      </c>
      <c r="CZ34">
        <v>999</v>
      </c>
      <c r="DA34">
        <v>1</v>
      </c>
      <c r="DB34">
        <v>999</v>
      </c>
      <c r="DC34">
        <v>1</v>
      </c>
      <c r="DD34">
        <v>999</v>
      </c>
      <c r="DE34">
        <v>999</v>
      </c>
      <c r="DF34">
        <v>1</v>
      </c>
      <c r="DG34">
        <v>999</v>
      </c>
      <c r="DH34">
        <v>1</v>
      </c>
      <c r="DI34">
        <v>1</v>
      </c>
      <c r="DJ34">
        <v>999</v>
      </c>
      <c r="DK34">
        <v>999</v>
      </c>
      <c r="DL34">
        <v>1</v>
      </c>
      <c r="DM34">
        <v>4</v>
      </c>
      <c r="DN34">
        <v>999</v>
      </c>
      <c r="DO34">
        <v>999</v>
      </c>
      <c r="DP34">
        <v>3</v>
      </c>
      <c r="DQ34">
        <v>999</v>
      </c>
      <c r="DR34" s="22">
        <v>0</v>
      </c>
      <c r="DU34" s="21">
        <v>0</v>
      </c>
      <c r="DV34" s="21"/>
      <c r="DW34" s="22">
        <v>0</v>
      </c>
      <c r="DZ34" s="21">
        <v>0</v>
      </c>
      <c r="EA34" s="21"/>
      <c r="EB34" s="23">
        <v>3</v>
      </c>
      <c r="EC34" s="23">
        <v>0</v>
      </c>
      <c r="ED34">
        <v>10</v>
      </c>
      <c r="EE34" t="s">
        <v>5203</v>
      </c>
      <c r="EF34">
        <v>1</v>
      </c>
      <c r="EG34">
        <v>999</v>
      </c>
      <c r="EJ34">
        <v>60</v>
      </c>
      <c r="EL34">
        <v>1</v>
      </c>
      <c r="ES34">
        <v>1</v>
      </c>
      <c r="EU34">
        <v>1</v>
      </c>
      <c r="FG34">
        <v>41</v>
      </c>
      <c r="FH34">
        <v>1</v>
      </c>
      <c r="FL34">
        <v>1</v>
      </c>
      <c r="FP34">
        <v>1</v>
      </c>
      <c r="FT34" t="s">
        <v>20</v>
      </c>
      <c r="FU34">
        <v>1</v>
      </c>
      <c r="FV34">
        <v>3</v>
      </c>
      <c r="FW34">
        <v>0</v>
      </c>
      <c r="FX34">
        <v>3</v>
      </c>
      <c r="FY34">
        <v>1</v>
      </c>
      <c r="FZ34" s="24">
        <v>1</v>
      </c>
      <c r="GA34" s="24">
        <v>0</v>
      </c>
      <c r="GB34" s="25">
        <v>2</v>
      </c>
      <c r="GC34" s="26">
        <v>1</v>
      </c>
      <c r="GD34" s="27">
        <v>3</v>
      </c>
      <c r="GE34">
        <v>1</v>
      </c>
      <c r="GF34">
        <v>1</v>
      </c>
      <c r="GN34">
        <v>3</v>
      </c>
      <c r="GO34">
        <v>2</v>
      </c>
      <c r="GW34">
        <v>7</v>
      </c>
      <c r="GX34">
        <v>0</v>
      </c>
      <c r="GY34">
        <v>2</v>
      </c>
      <c r="GZ34">
        <v>7</v>
      </c>
      <c r="HA34">
        <v>0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40</v>
      </c>
      <c r="HH34">
        <v>1</v>
      </c>
      <c r="HI34">
        <v>2</v>
      </c>
      <c r="HJ34">
        <v>3</v>
      </c>
      <c r="HK34">
        <v>2</v>
      </c>
      <c r="HL34">
        <v>2</v>
      </c>
      <c r="HM34">
        <v>3</v>
      </c>
      <c r="HN34">
        <v>1</v>
      </c>
      <c r="HO34">
        <v>3</v>
      </c>
      <c r="HP34">
        <v>2</v>
      </c>
      <c r="HQ34">
        <v>2</v>
      </c>
      <c r="HR34">
        <v>1</v>
      </c>
      <c r="HS34">
        <v>2</v>
      </c>
      <c r="HT34">
        <v>2</v>
      </c>
      <c r="HU34">
        <v>2</v>
      </c>
      <c r="HV34">
        <v>1</v>
      </c>
      <c r="HW34">
        <v>1</v>
      </c>
      <c r="HX34">
        <v>1</v>
      </c>
      <c r="HY34">
        <v>3</v>
      </c>
      <c r="HZ34">
        <v>2</v>
      </c>
      <c r="IA34">
        <v>2</v>
      </c>
      <c r="IB34">
        <v>1</v>
      </c>
      <c r="IC34">
        <v>2</v>
      </c>
      <c r="ID34">
        <v>2</v>
      </c>
      <c r="IE34">
        <v>2</v>
      </c>
      <c r="IF34">
        <v>1</v>
      </c>
      <c r="IG34">
        <v>3</v>
      </c>
      <c r="IH34">
        <v>1</v>
      </c>
      <c r="II34">
        <v>2</v>
      </c>
      <c r="IJ34">
        <v>2</v>
      </c>
      <c r="IK34">
        <v>2</v>
      </c>
      <c r="IL34">
        <v>3</v>
      </c>
      <c r="IM34">
        <v>2</v>
      </c>
      <c r="IN34">
        <v>3</v>
      </c>
      <c r="IO34">
        <v>2</v>
      </c>
      <c r="IP34">
        <v>2</v>
      </c>
      <c r="IQ34">
        <v>2</v>
      </c>
      <c r="IR34">
        <v>2</v>
      </c>
      <c r="IS34">
        <v>2</v>
      </c>
      <c r="IT34">
        <v>2</v>
      </c>
      <c r="IU34">
        <v>1</v>
      </c>
      <c r="IV34">
        <v>3</v>
      </c>
      <c r="IW34">
        <v>2</v>
      </c>
      <c r="IX34">
        <v>2</v>
      </c>
      <c r="IY34">
        <v>1</v>
      </c>
      <c r="IZ34">
        <v>2</v>
      </c>
      <c r="JA34">
        <v>1</v>
      </c>
      <c r="JB34">
        <v>2</v>
      </c>
      <c r="JC34">
        <v>3</v>
      </c>
      <c r="JD34">
        <v>2</v>
      </c>
      <c r="JE34">
        <v>2</v>
      </c>
      <c r="JF34">
        <v>2</v>
      </c>
      <c r="JG34">
        <v>2</v>
      </c>
      <c r="JH34">
        <v>2</v>
      </c>
      <c r="JI34">
        <v>2</v>
      </c>
      <c r="JJ34">
        <v>1</v>
      </c>
      <c r="JK34">
        <v>2</v>
      </c>
      <c r="JL34">
        <v>2</v>
      </c>
      <c r="JM34">
        <v>2</v>
      </c>
      <c r="JN34">
        <v>2</v>
      </c>
      <c r="JO34">
        <v>1</v>
      </c>
      <c r="JP34">
        <v>2</v>
      </c>
      <c r="JQ34">
        <v>1</v>
      </c>
      <c r="JR34">
        <v>1</v>
      </c>
      <c r="JS34">
        <v>1</v>
      </c>
      <c r="JT34">
        <v>2</v>
      </c>
      <c r="JU34">
        <v>2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0</v>
      </c>
      <c r="OL34">
        <v>1</v>
      </c>
      <c r="OM34">
        <v>1</v>
      </c>
      <c r="ON34">
        <v>0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1</v>
      </c>
      <c r="PD34">
        <v>1</v>
      </c>
      <c r="PE34">
        <v>0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AAV34">
        <v>2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0</v>
      </c>
      <c r="AWN34">
        <v>1</v>
      </c>
      <c r="AWO34">
        <v>1</v>
      </c>
      <c r="AWP34">
        <v>0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0</v>
      </c>
      <c r="AYL34">
        <v>0</v>
      </c>
      <c r="AYM34">
        <v>0</v>
      </c>
      <c r="AYN34">
        <v>1</v>
      </c>
      <c r="AYO34">
        <v>1</v>
      </c>
      <c r="AYP34">
        <v>1</v>
      </c>
      <c r="AYQ34">
        <v>0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0</v>
      </c>
      <c r="AZO34">
        <v>0</v>
      </c>
      <c r="AZP34">
        <v>0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IX34">
        <v>2</v>
      </c>
      <c r="GPG34">
        <v>38.893203735352003</v>
      </c>
      <c r="GPH34">
        <v>-77.049003601074006</v>
      </c>
      <c r="GPI34">
        <v>-1</v>
      </c>
    </row>
    <row r="35" spans="1:724 1269:1822 2053:2053 3927:4037 4268:4268 5155:5157" x14ac:dyDescent="0.2">
      <c r="A35">
        <v>8397</v>
      </c>
      <c r="B35">
        <v>24</v>
      </c>
      <c r="D35" s="18"/>
      <c r="E35" s="19">
        <v>43230.445416666669</v>
      </c>
      <c r="F35">
        <v>26</v>
      </c>
      <c r="G35" s="6">
        <f>VLOOKUP(A35,'24mo'!B:D,3,FALSE)</f>
        <v>43232</v>
      </c>
      <c r="I35" t="s">
        <v>5767</v>
      </c>
      <c r="J35">
        <v>1</v>
      </c>
      <c r="K35">
        <v>0</v>
      </c>
      <c r="L35" t="s">
        <v>5174</v>
      </c>
      <c r="M35" s="7">
        <v>26</v>
      </c>
      <c r="N35">
        <v>7.1232876712328766E-2</v>
      </c>
      <c r="O35" t="s">
        <v>18</v>
      </c>
      <c r="P35" t="s">
        <v>5360</v>
      </c>
      <c r="Q35">
        <v>1</v>
      </c>
      <c r="U35" s="6">
        <v>42434</v>
      </c>
      <c r="V35" s="20">
        <v>0</v>
      </c>
      <c r="AE35">
        <v>20906</v>
      </c>
      <c r="AG35">
        <v>1</v>
      </c>
      <c r="AL35">
        <v>0</v>
      </c>
      <c r="AM35">
        <v>0</v>
      </c>
      <c r="AN35">
        <v>0</v>
      </c>
      <c r="BM35">
        <v>1</v>
      </c>
      <c r="BQ35">
        <v>1</v>
      </c>
      <c r="BR35">
        <v>1</v>
      </c>
      <c r="BT35">
        <v>1</v>
      </c>
      <c r="BY35">
        <v>0</v>
      </c>
      <c r="BZ35">
        <v>6</v>
      </c>
      <c r="CA35">
        <v>0</v>
      </c>
      <c r="CB35" t="s">
        <v>5222</v>
      </c>
      <c r="CF35">
        <v>0</v>
      </c>
      <c r="CH35">
        <v>1</v>
      </c>
      <c r="CM35">
        <v>0</v>
      </c>
      <c r="CN35">
        <v>4</v>
      </c>
      <c r="CO35">
        <v>0</v>
      </c>
      <c r="CP35" t="s">
        <v>5834</v>
      </c>
      <c r="CQ35">
        <v>3</v>
      </c>
      <c r="CR35">
        <v>0</v>
      </c>
      <c r="CS35">
        <v>3</v>
      </c>
      <c r="CT35">
        <v>1</v>
      </c>
      <c r="CU35">
        <v>1</v>
      </c>
      <c r="CV35">
        <v>1</v>
      </c>
      <c r="CW35">
        <v>999</v>
      </c>
      <c r="CX35" s="21">
        <v>1</v>
      </c>
      <c r="CY35" s="21">
        <v>1</v>
      </c>
      <c r="CZ35">
        <v>1</v>
      </c>
      <c r="DA35">
        <v>1</v>
      </c>
      <c r="DB35">
        <v>999</v>
      </c>
      <c r="DC35">
        <v>1</v>
      </c>
      <c r="DD35">
        <v>999</v>
      </c>
      <c r="DE35">
        <v>999</v>
      </c>
      <c r="DF35">
        <v>1</v>
      </c>
      <c r="DG35">
        <v>999</v>
      </c>
      <c r="DH35">
        <v>1</v>
      </c>
      <c r="DI35">
        <v>1</v>
      </c>
      <c r="DJ35">
        <v>999</v>
      </c>
      <c r="DK35">
        <v>1</v>
      </c>
      <c r="DL35">
        <v>999</v>
      </c>
      <c r="DM35">
        <v>1</v>
      </c>
      <c r="DN35">
        <v>999</v>
      </c>
      <c r="DO35">
        <v>999</v>
      </c>
      <c r="DP35">
        <v>1</v>
      </c>
      <c r="DQ35">
        <v>1</v>
      </c>
      <c r="DR35" s="22">
        <v>0</v>
      </c>
      <c r="DU35" s="21">
        <v>999</v>
      </c>
      <c r="DV35" s="21">
        <v>999</v>
      </c>
      <c r="DW35" s="22">
        <v>15</v>
      </c>
      <c r="DZ35" s="21">
        <v>1</v>
      </c>
      <c r="EA35" s="21">
        <v>0</v>
      </c>
      <c r="EB35" s="23">
        <v>1</v>
      </c>
      <c r="EC35" s="23">
        <v>0</v>
      </c>
      <c r="ED35">
        <v>4</v>
      </c>
      <c r="EE35" t="s">
        <v>5835</v>
      </c>
      <c r="EF35">
        <v>1</v>
      </c>
      <c r="EG35">
        <v>999</v>
      </c>
      <c r="EJ35">
        <v>99</v>
      </c>
      <c r="EK35">
        <v>1</v>
      </c>
      <c r="EL35">
        <v>1</v>
      </c>
      <c r="EN35">
        <v>1</v>
      </c>
      <c r="EO35">
        <v>1</v>
      </c>
      <c r="ES35">
        <v>1</v>
      </c>
      <c r="EU35">
        <v>1</v>
      </c>
      <c r="FA35">
        <v>1</v>
      </c>
      <c r="FD35" t="s">
        <v>30</v>
      </c>
      <c r="FG35">
        <v>1</v>
      </c>
      <c r="FH35">
        <v>1</v>
      </c>
      <c r="FP35">
        <v>1</v>
      </c>
      <c r="FT35" t="s">
        <v>18</v>
      </c>
      <c r="FU35">
        <v>0</v>
      </c>
      <c r="FV35">
        <v>0</v>
      </c>
      <c r="FW35">
        <v>0</v>
      </c>
      <c r="FX35">
        <v>0</v>
      </c>
      <c r="FY35">
        <v>0</v>
      </c>
      <c r="FZ35" s="24">
        <v>0</v>
      </c>
      <c r="GA35" s="24">
        <v>15</v>
      </c>
      <c r="GB35" s="25">
        <v>2</v>
      </c>
      <c r="GC35" s="26">
        <v>1</v>
      </c>
      <c r="GD35" s="27">
        <v>3</v>
      </c>
      <c r="GF35">
        <v>1</v>
      </c>
      <c r="GG35">
        <v>1</v>
      </c>
      <c r="GO35">
        <v>2</v>
      </c>
      <c r="GP35">
        <v>3</v>
      </c>
      <c r="GW35">
        <v>9</v>
      </c>
      <c r="GX35">
        <v>30</v>
      </c>
      <c r="GY35">
        <v>2</v>
      </c>
      <c r="GZ35">
        <v>7</v>
      </c>
      <c r="HA35">
        <v>15</v>
      </c>
      <c r="HB35">
        <v>1</v>
      </c>
      <c r="HC35">
        <v>1</v>
      </c>
      <c r="HD35">
        <v>1</v>
      </c>
      <c r="HE35">
        <v>1</v>
      </c>
      <c r="HF35">
        <v>2</v>
      </c>
      <c r="HG35">
        <v>30</v>
      </c>
      <c r="HH35">
        <v>0</v>
      </c>
      <c r="HI35">
        <v>2</v>
      </c>
      <c r="HJ35">
        <v>3</v>
      </c>
      <c r="HK35">
        <v>2</v>
      </c>
      <c r="HL35">
        <v>1</v>
      </c>
      <c r="HM35">
        <v>2</v>
      </c>
      <c r="HN35">
        <v>1</v>
      </c>
      <c r="HO35">
        <v>2</v>
      </c>
      <c r="HP35">
        <v>2</v>
      </c>
      <c r="HQ35">
        <v>2</v>
      </c>
      <c r="HR35">
        <v>1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1</v>
      </c>
      <c r="HZ35">
        <v>1</v>
      </c>
      <c r="IA35">
        <v>2</v>
      </c>
      <c r="IB35">
        <v>1</v>
      </c>
      <c r="IC35">
        <v>1</v>
      </c>
      <c r="ID35">
        <v>2</v>
      </c>
      <c r="IE35">
        <v>2</v>
      </c>
      <c r="IF35">
        <v>2</v>
      </c>
      <c r="IG35">
        <v>2</v>
      </c>
      <c r="IH35">
        <v>1</v>
      </c>
      <c r="II35">
        <v>1</v>
      </c>
      <c r="IJ35">
        <v>2</v>
      </c>
      <c r="IK35">
        <v>2</v>
      </c>
      <c r="IL35">
        <v>2</v>
      </c>
      <c r="IM35">
        <v>1</v>
      </c>
      <c r="IN35">
        <v>1</v>
      </c>
      <c r="IO35">
        <v>2</v>
      </c>
      <c r="IP35">
        <v>1</v>
      </c>
      <c r="IQ35">
        <v>2</v>
      </c>
      <c r="IR35">
        <v>2</v>
      </c>
      <c r="IS35">
        <v>2</v>
      </c>
      <c r="IT35">
        <v>1</v>
      </c>
      <c r="IU35">
        <v>1</v>
      </c>
      <c r="IV35">
        <v>2</v>
      </c>
      <c r="IW35">
        <v>2</v>
      </c>
      <c r="IX35">
        <v>2</v>
      </c>
      <c r="IY35">
        <v>1</v>
      </c>
      <c r="IZ35">
        <v>2</v>
      </c>
      <c r="JA35">
        <v>2</v>
      </c>
      <c r="JB35">
        <v>1</v>
      </c>
      <c r="JC35">
        <v>2</v>
      </c>
      <c r="JD35">
        <v>1</v>
      </c>
      <c r="JE35">
        <v>2</v>
      </c>
      <c r="JF35">
        <v>1</v>
      </c>
      <c r="JG35">
        <v>2</v>
      </c>
      <c r="JH35">
        <v>1</v>
      </c>
      <c r="JI35">
        <v>2</v>
      </c>
      <c r="JJ35">
        <v>2</v>
      </c>
      <c r="JK35">
        <v>1</v>
      </c>
      <c r="JL35">
        <v>2</v>
      </c>
      <c r="JM35">
        <v>1</v>
      </c>
      <c r="JN35">
        <v>2</v>
      </c>
      <c r="JO35">
        <v>2</v>
      </c>
      <c r="JP35">
        <v>2</v>
      </c>
      <c r="JQ35">
        <v>1</v>
      </c>
      <c r="JR35">
        <v>2</v>
      </c>
      <c r="JS35">
        <v>2</v>
      </c>
      <c r="JT35">
        <v>2</v>
      </c>
      <c r="JU35">
        <v>2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0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AAV35">
        <v>2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IX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1</v>
      </c>
      <c r="EWE35">
        <v>1</v>
      </c>
      <c r="EWF35">
        <v>0</v>
      </c>
      <c r="EWG35">
        <v>0</v>
      </c>
      <c r="EWH35">
        <v>1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FHD35">
        <v>1</v>
      </c>
      <c r="GPG35">
        <v>39.052597045897997</v>
      </c>
      <c r="GPH35">
        <v>-77.121002197265994</v>
      </c>
      <c r="GPI35">
        <v>-1</v>
      </c>
    </row>
    <row r="36" spans="1:724 1269:1822 2053:2053 3927:4037 4268:4268 5155:5157" x14ac:dyDescent="0.2">
      <c r="A36">
        <v>8402</v>
      </c>
      <c r="B36">
        <v>24</v>
      </c>
      <c r="D36" s="18"/>
      <c r="E36" s="19">
        <v>43073.629907407405</v>
      </c>
      <c r="F36">
        <v>24</v>
      </c>
      <c r="G36" s="6">
        <f>VLOOKUP(A36,'24mo'!B:D,3,FALSE)</f>
        <v>43077</v>
      </c>
      <c r="I36" t="s">
        <v>5767</v>
      </c>
      <c r="J36">
        <v>1</v>
      </c>
      <c r="K36">
        <v>0</v>
      </c>
      <c r="L36" t="s">
        <v>5174</v>
      </c>
      <c r="M36" s="7">
        <v>24</v>
      </c>
      <c r="N36">
        <v>6.575342465753424E-2</v>
      </c>
      <c r="O36" t="s">
        <v>18</v>
      </c>
      <c r="P36" t="s">
        <v>5209</v>
      </c>
      <c r="Q36">
        <v>1</v>
      </c>
      <c r="U36" s="6">
        <v>42327</v>
      </c>
      <c r="V36" s="20">
        <v>0</v>
      </c>
      <c r="AE36">
        <v>22015</v>
      </c>
      <c r="AF36">
        <v>1</v>
      </c>
      <c r="AL36">
        <v>0</v>
      </c>
      <c r="AM36">
        <v>1</v>
      </c>
      <c r="AN36">
        <v>1</v>
      </c>
      <c r="AO36" s="6"/>
      <c r="BM36">
        <v>1</v>
      </c>
      <c r="BQ36">
        <v>1</v>
      </c>
      <c r="BR36">
        <v>1</v>
      </c>
      <c r="BS36">
        <v>1</v>
      </c>
      <c r="BY36">
        <v>0</v>
      </c>
      <c r="BZ36">
        <v>5</v>
      </c>
      <c r="CA36">
        <v>6</v>
      </c>
      <c r="CB36" t="s">
        <v>5836</v>
      </c>
      <c r="CF36">
        <v>0</v>
      </c>
      <c r="CG36">
        <v>1</v>
      </c>
      <c r="CM36">
        <v>0</v>
      </c>
      <c r="CN36">
        <v>4</v>
      </c>
      <c r="CO36">
        <v>0</v>
      </c>
      <c r="CP36" t="s">
        <v>5837</v>
      </c>
      <c r="CQ36">
        <v>0</v>
      </c>
      <c r="CT36">
        <v>1</v>
      </c>
      <c r="CU36">
        <v>1</v>
      </c>
      <c r="CV36">
        <v>1</v>
      </c>
      <c r="CW36">
        <v>999</v>
      </c>
      <c r="CX36" s="21">
        <v>1</v>
      </c>
      <c r="CY36" s="21">
        <v>1</v>
      </c>
      <c r="CZ36">
        <v>999</v>
      </c>
      <c r="DA36">
        <v>1</v>
      </c>
      <c r="DB36">
        <v>999</v>
      </c>
      <c r="DC36">
        <v>1</v>
      </c>
      <c r="DD36">
        <v>999</v>
      </c>
      <c r="DE36">
        <v>999</v>
      </c>
      <c r="DF36">
        <v>1</v>
      </c>
      <c r="DG36">
        <v>999</v>
      </c>
      <c r="DH36">
        <v>1</v>
      </c>
      <c r="DI36">
        <v>1</v>
      </c>
      <c r="DJ36">
        <v>999</v>
      </c>
      <c r="DK36">
        <v>1</v>
      </c>
      <c r="DL36">
        <v>999</v>
      </c>
      <c r="DM36">
        <v>0</v>
      </c>
      <c r="DN36">
        <v>999</v>
      </c>
      <c r="DO36">
        <v>999</v>
      </c>
      <c r="DP36">
        <v>2</v>
      </c>
      <c r="DQ36">
        <v>3</v>
      </c>
      <c r="DR36" s="22">
        <v>0</v>
      </c>
      <c r="DU36" s="21">
        <v>0</v>
      </c>
      <c r="DV36" s="21">
        <v>0</v>
      </c>
      <c r="DW36" s="22">
        <v>24</v>
      </c>
      <c r="DZ36" s="21">
        <v>5</v>
      </c>
      <c r="EA36" s="21">
        <v>0</v>
      </c>
      <c r="EB36" s="23">
        <v>0</v>
      </c>
      <c r="EC36" s="23">
        <v>45</v>
      </c>
      <c r="ED36">
        <v>10</v>
      </c>
      <c r="EE36" t="s">
        <v>5838</v>
      </c>
      <c r="EF36">
        <v>1</v>
      </c>
      <c r="EG36">
        <v>999</v>
      </c>
      <c r="EJ36">
        <v>100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S36">
        <v>1</v>
      </c>
      <c r="EU36">
        <v>1</v>
      </c>
      <c r="EV36">
        <v>1</v>
      </c>
      <c r="FG36">
        <v>2</v>
      </c>
      <c r="FI36">
        <v>1</v>
      </c>
      <c r="FL36">
        <v>1</v>
      </c>
      <c r="FT36" t="s">
        <v>18</v>
      </c>
      <c r="FU36">
        <v>0</v>
      </c>
      <c r="FV36">
        <v>0</v>
      </c>
      <c r="FW36">
        <v>0</v>
      </c>
      <c r="FX36">
        <v>0</v>
      </c>
      <c r="FY36">
        <v>0</v>
      </c>
      <c r="FZ36" s="24">
        <v>0</v>
      </c>
      <c r="GA36" s="24">
        <v>20</v>
      </c>
      <c r="GB36" s="25">
        <v>3</v>
      </c>
      <c r="GC36" s="26">
        <v>1</v>
      </c>
      <c r="GD36" s="27">
        <v>3</v>
      </c>
      <c r="GE36">
        <v>1</v>
      </c>
      <c r="GF36">
        <v>1</v>
      </c>
      <c r="GG36">
        <v>1</v>
      </c>
      <c r="GN36">
        <v>4</v>
      </c>
      <c r="GO36">
        <v>1</v>
      </c>
      <c r="GP36">
        <v>2</v>
      </c>
      <c r="GW36">
        <v>8</v>
      </c>
      <c r="GX36">
        <v>15</v>
      </c>
      <c r="GY36">
        <v>2</v>
      </c>
      <c r="GZ36">
        <v>6</v>
      </c>
      <c r="HA36">
        <v>45</v>
      </c>
      <c r="HB36">
        <v>1</v>
      </c>
      <c r="HC36">
        <v>0</v>
      </c>
      <c r="HD36">
        <v>1</v>
      </c>
      <c r="HE36">
        <v>1</v>
      </c>
      <c r="HF36">
        <v>2</v>
      </c>
      <c r="HG36">
        <v>0</v>
      </c>
      <c r="HH36">
        <v>1</v>
      </c>
      <c r="HI36">
        <v>2</v>
      </c>
      <c r="HJ36">
        <v>3</v>
      </c>
      <c r="HK36">
        <v>2</v>
      </c>
      <c r="HL36">
        <v>3</v>
      </c>
      <c r="HM36">
        <v>2</v>
      </c>
      <c r="HN36">
        <v>2</v>
      </c>
      <c r="HO36">
        <v>2</v>
      </c>
      <c r="HP36">
        <v>1</v>
      </c>
      <c r="HQ36">
        <v>2</v>
      </c>
      <c r="HR36">
        <v>2</v>
      </c>
      <c r="HS36">
        <v>1</v>
      </c>
      <c r="HT36">
        <v>2</v>
      </c>
      <c r="HU36">
        <v>1</v>
      </c>
      <c r="HV36">
        <v>1</v>
      </c>
      <c r="HW36">
        <v>1</v>
      </c>
      <c r="HX36">
        <v>2</v>
      </c>
      <c r="HY36">
        <v>1</v>
      </c>
      <c r="HZ36">
        <v>1</v>
      </c>
      <c r="IA36">
        <v>1</v>
      </c>
      <c r="IB36">
        <v>1</v>
      </c>
      <c r="IC36">
        <v>2</v>
      </c>
      <c r="ID36">
        <v>1</v>
      </c>
      <c r="IE36">
        <v>2</v>
      </c>
      <c r="IF36">
        <v>1</v>
      </c>
      <c r="IG36">
        <v>2</v>
      </c>
      <c r="IH36">
        <v>1</v>
      </c>
      <c r="II36">
        <v>1</v>
      </c>
      <c r="IJ36">
        <v>2</v>
      </c>
      <c r="IK36">
        <v>2</v>
      </c>
      <c r="IL36">
        <v>2</v>
      </c>
      <c r="IM36">
        <v>2</v>
      </c>
      <c r="IN36">
        <v>1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1</v>
      </c>
      <c r="IU36">
        <v>2</v>
      </c>
      <c r="IV36">
        <v>2</v>
      </c>
      <c r="IW36">
        <v>2</v>
      </c>
      <c r="IX36">
        <v>1</v>
      </c>
      <c r="IY36">
        <v>1</v>
      </c>
      <c r="IZ36">
        <v>2</v>
      </c>
      <c r="JA36">
        <v>1</v>
      </c>
      <c r="JB36">
        <v>2</v>
      </c>
      <c r="JC36">
        <v>2</v>
      </c>
      <c r="JD36">
        <v>1</v>
      </c>
      <c r="JE36">
        <v>1</v>
      </c>
      <c r="JF36">
        <v>2</v>
      </c>
      <c r="JG36">
        <v>2</v>
      </c>
      <c r="JH36">
        <v>2</v>
      </c>
      <c r="JI36">
        <v>2</v>
      </c>
      <c r="JJ36">
        <v>1</v>
      </c>
      <c r="JK36">
        <v>1</v>
      </c>
      <c r="JL36">
        <v>2</v>
      </c>
      <c r="JM36">
        <v>2</v>
      </c>
      <c r="JN36">
        <v>1</v>
      </c>
      <c r="JO36">
        <v>1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</v>
      </c>
      <c r="ON36">
        <v>1</v>
      </c>
      <c r="OO36">
        <v>0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0</v>
      </c>
      <c r="PB36">
        <v>1</v>
      </c>
      <c r="PC36">
        <v>1</v>
      </c>
      <c r="PD36">
        <v>1</v>
      </c>
      <c r="PE36">
        <v>0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0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0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0</v>
      </c>
      <c r="QK36">
        <v>1</v>
      </c>
      <c r="QL36">
        <v>1</v>
      </c>
      <c r="QM36">
        <v>1</v>
      </c>
      <c r="QN36">
        <v>0</v>
      </c>
      <c r="QO36">
        <v>0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0</v>
      </c>
      <c r="RC36">
        <v>1</v>
      </c>
      <c r="RD36">
        <v>1</v>
      </c>
      <c r="RE36">
        <v>1</v>
      </c>
      <c r="RF36">
        <v>0</v>
      </c>
      <c r="RG36">
        <v>1</v>
      </c>
      <c r="RH36">
        <v>1</v>
      </c>
      <c r="RI36">
        <v>1</v>
      </c>
      <c r="RJ36">
        <v>1</v>
      </c>
      <c r="RK36">
        <v>0</v>
      </c>
      <c r="RL36">
        <v>1</v>
      </c>
      <c r="RM36">
        <v>0</v>
      </c>
      <c r="RN36">
        <v>0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0</v>
      </c>
      <c r="RU36">
        <v>1</v>
      </c>
      <c r="RV36">
        <v>1</v>
      </c>
      <c r="RW36">
        <v>1</v>
      </c>
      <c r="RX36">
        <v>1</v>
      </c>
      <c r="RY36">
        <v>1</v>
      </c>
      <c r="AAV36">
        <v>2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1</v>
      </c>
      <c r="AXY36">
        <v>1</v>
      </c>
      <c r="AXZ36">
        <v>1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IX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ZY36">
        <v>0</v>
      </c>
      <c r="GPG36">
        <v>38.785095214843999</v>
      </c>
      <c r="GPH36">
        <v>-77.286598205565994</v>
      </c>
      <c r="GPI36">
        <v>-1</v>
      </c>
    </row>
    <row r="37" spans="1:724 1269:1822 2053:2053 3927:4037 4268:4268 5155:5157" x14ac:dyDescent="0.2">
      <c r="A37">
        <v>8409</v>
      </c>
      <c r="B37">
        <v>24</v>
      </c>
      <c r="D37" s="18">
        <v>43394.550868055558</v>
      </c>
      <c r="E37" s="19">
        <v>43394.566377314812</v>
      </c>
      <c r="F37">
        <v>25</v>
      </c>
      <c r="G37" s="6">
        <f>VLOOKUP(A37,'24mo'!B:D,3,FALSE)</f>
        <v>43403</v>
      </c>
      <c r="I37" t="s">
        <v>5767</v>
      </c>
      <c r="J37">
        <v>1</v>
      </c>
      <c r="K37">
        <v>0</v>
      </c>
      <c r="L37" t="s">
        <v>5174</v>
      </c>
      <c r="M37" s="7">
        <v>25</v>
      </c>
      <c r="N37">
        <v>6.8493150684931503E-2</v>
      </c>
      <c r="O37" t="s">
        <v>18</v>
      </c>
      <c r="Q37">
        <v>1</v>
      </c>
      <c r="U37" s="6">
        <v>42632</v>
      </c>
      <c r="V37">
        <v>0</v>
      </c>
      <c r="AE37">
        <v>22315</v>
      </c>
      <c r="AF37">
        <v>1</v>
      </c>
      <c r="AL37">
        <v>0</v>
      </c>
      <c r="AM37">
        <v>1</v>
      </c>
      <c r="AN37">
        <v>1</v>
      </c>
      <c r="AO37" s="6"/>
      <c r="BM37">
        <v>1</v>
      </c>
      <c r="BQ37">
        <v>1</v>
      </c>
      <c r="BR37">
        <v>1</v>
      </c>
      <c r="BS37">
        <v>1</v>
      </c>
      <c r="BY37">
        <v>0</v>
      </c>
      <c r="BZ37">
        <v>4</v>
      </c>
      <c r="CA37">
        <v>1</v>
      </c>
      <c r="CB37" t="s">
        <v>5839</v>
      </c>
      <c r="CF37">
        <v>0</v>
      </c>
      <c r="CG37">
        <v>1</v>
      </c>
      <c r="CM37">
        <v>0</v>
      </c>
      <c r="CN37">
        <v>4</v>
      </c>
      <c r="CO37">
        <v>0</v>
      </c>
      <c r="CP37" t="s">
        <v>5586</v>
      </c>
      <c r="CQ37">
        <v>1</v>
      </c>
      <c r="CR37">
        <v>2</v>
      </c>
      <c r="CS37">
        <v>2</v>
      </c>
      <c r="CT37">
        <v>1</v>
      </c>
      <c r="CU37">
        <v>999</v>
      </c>
      <c r="CV37">
        <v>1</v>
      </c>
      <c r="CW37">
        <v>999</v>
      </c>
      <c r="CX37">
        <v>1</v>
      </c>
      <c r="CY37">
        <v>1</v>
      </c>
      <c r="CZ37">
        <v>1</v>
      </c>
      <c r="DA37">
        <v>1</v>
      </c>
      <c r="DB37">
        <v>999</v>
      </c>
      <c r="DC37">
        <v>1</v>
      </c>
      <c r="DD37">
        <v>999</v>
      </c>
      <c r="DE37">
        <v>999</v>
      </c>
      <c r="DF37">
        <v>999</v>
      </c>
      <c r="DG37">
        <v>999</v>
      </c>
      <c r="DH37">
        <v>999</v>
      </c>
      <c r="DI37">
        <v>999</v>
      </c>
      <c r="DJ37">
        <v>999</v>
      </c>
      <c r="DK37">
        <v>1</v>
      </c>
      <c r="DL37">
        <v>999</v>
      </c>
      <c r="DM37">
        <v>1</v>
      </c>
      <c r="DN37">
        <v>999</v>
      </c>
      <c r="DO37">
        <v>999</v>
      </c>
      <c r="DP37">
        <v>999</v>
      </c>
      <c r="DQ37">
        <v>2</v>
      </c>
      <c r="DR37">
        <v>1</v>
      </c>
      <c r="DV37">
        <v>0</v>
      </c>
      <c r="DW37">
        <v>999</v>
      </c>
      <c r="EA37">
        <v>999</v>
      </c>
      <c r="EB37">
        <v>0</v>
      </c>
      <c r="EC37">
        <v>30</v>
      </c>
      <c r="ED37">
        <v>17</v>
      </c>
      <c r="EE37" t="s">
        <v>5840</v>
      </c>
      <c r="EF37">
        <v>1</v>
      </c>
      <c r="EG37">
        <v>999</v>
      </c>
      <c r="EJ37">
        <v>100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S37">
        <v>0</v>
      </c>
      <c r="FZ37">
        <v>0</v>
      </c>
      <c r="GA37">
        <v>5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N37">
        <v>2</v>
      </c>
      <c r="GO37">
        <v>2</v>
      </c>
      <c r="GP37">
        <v>2</v>
      </c>
      <c r="GW37">
        <v>8</v>
      </c>
      <c r="GX37">
        <v>30</v>
      </c>
      <c r="GY37">
        <v>2</v>
      </c>
      <c r="GZ37">
        <v>7</v>
      </c>
      <c r="HA37">
        <v>15</v>
      </c>
      <c r="HB37">
        <v>1</v>
      </c>
      <c r="HC37">
        <v>0</v>
      </c>
      <c r="HD37">
        <v>1</v>
      </c>
      <c r="HE37">
        <v>1</v>
      </c>
      <c r="HF37">
        <v>2</v>
      </c>
      <c r="HG37">
        <v>0</v>
      </c>
      <c r="HH37">
        <v>1</v>
      </c>
      <c r="HI37">
        <v>2</v>
      </c>
      <c r="HJ37">
        <v>3</v>
      </c>
      <c r="HK37">
        <v>2</v>
      </c>
      <c r="HL37">
        <v>2</v>
      </c>
      <c r="HM37">
        <v>2</v>
      </c>
      <c r="HN37">
        <v>2</v>
      </c>
      <c r="HO37">
        <v>2</v>
      </c>
      <c r="HP37">
        <v>3</v>
      </c>
      <c r="HQ37">
        <v>2</v>
      </c>
      <c r="HR37">
        <v>1</v>
      </c>
      <c r="HS37">
        <v>2</v>
      </c>
      <c r="HT37">
        <v>2</v>
      </c>
      <c r="HU37">
        <v>2</v>
      </c>
      <c r="HV37">
        <v>1</v>
      </c>
      <c r="HW37">
        <v>1</v>
      </c>
      <c r="HX37">
        <v>1</v>
      </c>
      <c r="HY37">
        <v>1</v>
      </c>
      <c r="HZ37">
        <v>2</v>
      </c>
      <c r="IA37">
        <v>1</v>
      </c>
      <c r="IB37">
        <v>1</v>
      </c>
      <c r="IC37">
        <v>2</v>
      </c>
      <c r="ID37">
        <v>1</v>
      </c>
      <c r="IE37">
        <v>2</v>
      </c>
      <c r="IF37">
        <v>2</v>
      </c>
      <c r="IG37">
        <v>2</v>
      </c>
      <c r="IH37">
        <v>1</v>
      </c>
      <c r="II37">
        <v>1</v>
      </c>
      <c r="IJ37">
        <v>2</v>
      </c>
      <c r="IK37">
        <v>1</v>
      </c>
      <c r="IL37">
        <v>3</v>
      </c>
      <c r="IM37">
        <v>2</v>
      </c>
      <c r="IN37">
        <v>1</v>
      </c>
      <c r="IO37">
        <v>3</v>
      </c>
      <c r="IP37">
        <v>3</v>
      </c>
      <c r="IQ37">
        <v>2</v>
      </c>
      <c r="IR37">
        <v>2</v>
      </c>
      <c r="IS37">
        <v>2</v>
      </c>
      <c r="IT37">
        <v>1</v>
      </c>
      <c r="IU37">
        <v>1</v>
      </c>
      <c r="IV37">
        <v>2</v>
      </c>
      <c r="IW37">
        <v>2</v>
      </c>
      <c r="IX37">
        <v>1</v>
      </c>
      <c r="IY37">
        <v>2</v>
      </c>
      <c r="IZ37">
        <v>2</v>
      </c>
      <c r="JA37">
        <v>1</v>
      </c>
      <c r="JB37">
        <v>2</v>
      </c>
      <c r="JC37">
        <v>1</v>
      </c>
      <c r="JD37">
        <v>1</v>
      </c>
      <c r="JE37">
        <v>1</v>
      </c>
      <c r="JF37">
        <v>1</v>
      </c>
      <c r="JG37">
        <v>2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2</v>
      </c>
      <c r="JO37">
        <v>2</v>
      </c>
      <c r="JP37">
        <v>2</v>
      </c>
      <c r="JQ37">
        <v>2</v>
      </c>
      <c r="JR37">
        <v>1</v>
      </c>
      <c r="JS37">
        <v>3</v>
      </c>
      <c r="JT37">
        <v>2</v>
      </c>
      <c r="JU37">
        <v>2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1</v>
      </c>
      <c r="ON37">
        <v>1</v>
      </c>
      <c r="OO37">
        <v>0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0</v>
      </c>
      <c r="PE37">
        <v>0</v>
      </c>
      <c r="PF37">
        <v>0</v>
      </c>
      <c r="PG37">
        <v>1</v>
      </c>
      <c r="PH37">
        <v>1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1</v>
      </c>
      <c r="PP37">
        <v>0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1</v>
      </c>
      <c r="PW37">
        <v>1</v>
      </c>
      <c r="PX37">
        <v>1</v>
      </c>
      <c r="PY37">
        <v>0</v>
      </c>
      <c r="PZ37">
        <v>1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1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1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1</v>
      </c>
      <c r="RQ37">
        <v>0</v>
      </c>
      <c r="RR37">
        <v>1</v>
      </c>
      <c r="RS37">
        <v>1</v>
      </c>
      <c r="RT37">
        <v>0</v>
      </c>
      <c r="RU37">
        <v>1</v>
      </c>
      <c r="RV37">
        <v>1</v>
      </c>
      <c r="RW37">
        <v>1</v>
      </c>
      <c r="RX37">
        <v>0</v>
      </c>
      <c r="RY37">
        <v>1</v>
      </c>
      <c r="AAV37">
        <v>2</v>
      </c>
      <c r="GPG37">
        <v>38.692901611328097</v>
      </c>
      <c r="GPH37">
        <v>-77.204002380371094</v>
      </c>
      <c r="GPI37">
        <v>-1</v>
      </c>
    </row>
    <row r="38" spans="1:724 1269:1822 2053:2053 3927:4037 4268:4268 5155:5157" x14ac:dyDescent="0.2">
      <c r="A38">
        <v>8419</v>
      </c>
      <c r="B38">
        <v>24</v>
      </c>
      <c r="D38" s="18"/>
      <c r="E38" s="19">
        <v>43173.768449074072</v>
      </c>
      <c r="F38">
        <v>25</v>
      </c>
      <c r="G38" s="6">
        <f>VLOOKUP(A38,'24mo'!B:D,3,FALSE)</f>
        <v>43176</v>
      </c>
      <c r="I38" t="s">
        <v>5767</v>
      </c>
      <c r="J38">
        <v>1</v>
      </c>
      <c r="K38">
        <v>0</v>
      </c>
      <c r="L38" t="s">
        <v>5174</v>
      </c>
      <c r="M38" s="7">
        <v>25</v>
      </c>
      <c r="N38">
        <v>6.8493150684931503E-2</v>
      </c>
      <c r="O38" t="s">
        <v>18</v>
      </c>
      <c r="P38" t="s">
        <v>20</v>
      </c>
      <c r="Q38">
        <v>1</v>
      </c>
      <c r="U38" s="6">
        <v>42397</v>
      </c>
      <c r="V38" s="20">
        <v>0</v>
      </c>
      <c r="AE38">
        <v>20011</v>
      </c>
      <c r="AF38">
        <v>1</v>
      </c>
      <c r="AL38">
        <v>0</v>
      </c>
      <c r="AM38">
        <v>1</v>
      </c>
      <c r="AN38">
        <v>0</v>
      </c>
      <c r="BM38">
        <v>1</v>
      </c>
      <c r="BQ38">
        <v>1</v>
      </c>
      <c r="BR38">
        <v>1</v>
      </c>
      <c r="BS38">
        <v>1</v>
      </c>
      <c r="BY38">
        <v>0</v>
      </c>
      <c r="BZ38">
        <v>5</v>
      </c>
      <c r="CA38">
        <v>0</v>
      </c>
      <c r="CB38" t="s">
        <v>5841</v>
      </c>
      <c r="CF38">
        <v>0</v>
      </c>
      <c r="CG38">
        <v>1</v>
      </c>
      <c r="CM38">
        <v>0</v>
      </c>
      <c r="CN38">
        <v>5</v>
      </c>
      <c r="CO38">
        <v>0</v>
      </c>
      <c r="CP38" t="s">
        <v>5200</v>
      </c>
      <c r="CQ38">
        <v>3</v>
      </c>
      <c r="CR38">
        <v>0</v>
      </c>
      <c r="CS38">
        <v>3</v>
      </c>
      <c r="CT38">
        <v>1</v>
      </c>
      <c r="CU38">
        <v>999</v>
      </c>
      <c r="CV38">
        <v>1</v>
      </c>
      <c r="CW38">
        <v>999</v>
      </c>
      <c r="CX38" s="21">
        <v>1</v>
      </c>
      <c r="CY38" s="21">
        <v>999</v>
      </c>
      <c r="CZ38">
        <v>999</v>
      </c>
      <c r="DA38">
        <v>1</v>
      </c>
      <c r="DB38">
        <v>999</v>
      </c>
      <c r="DC38">
        <v>1</v>
      </c>
      <c r="DD38">
        <v>999</v>
      </c>
      <c r="DE38">
        <v>1</v>
      </c>
      <c r="DF38">
        <v>999</v>
      </c>
      <c r="DG38">
        <v>999</v>
      </c>
      <c r="DH38">
        <v>999</v>
      </c>
      <c r="DI38">
        <v>1</v>
      </c>
      <c r="DJ38">
        <v>999</v>
      </c>
      <c r="DK38">
        <v>999</v>
      </c>
      <c r="DL38">
        <v>999</v>
      </c>
      <c r="DM38">
        <v>999</v>
      </c>
      <c r="DN38">
        <v>999</v>
      </c>
      <c r="DO38">
        <v>999</v>
      </c>
      <c r="DP38">
        <v>999</v>
      </c>
      <c r="DQ38">
        <v>999</v>
      </c>
      <c r="DR38" s="22">
        <v>0</v>
      </c>
      <c r="DS38">
        <v>0</v>
      </c>
      <c r="DU38" s="21">
        <v>0</v>
      </c>
      <c r="DV38" s="21"/>
      <c r="DW38" s="22">
        <v>999</v>
      </c>
      <c r="DX38">
        <v>999</v>
      </c>
      <c r="DZ38" s="21">
        <v>999</v>
      </c>
      <c r="EA38" s="21"/>
      <c r="EB38" s="23">
        <v>1</v>
      </c>
      <c r="EC38" s="23">
        <v>30</v>
      </c>
      <c r="ED38">
        <v>6</v>
      </c>
      <c r="EE38" t="s">
        <v>5237</v>
      </c>
      <c r="EF38">
        <v>1</v>
      </c>
      <c r="EG38">
        <v>999</v>
      </c>
      <c r="EJ38">
        <v>100</v>
      </c>
      <c r="EK38">
        <v>1</v>
      </c>
      <c r="EL38">
        <v>1</v>
      </c>
      <c r="ES38">
        <v>1</v>
      </c>
      <c r="EU38">
        <v>1</v>
      </c>
      <c r="FG38">
        <v>21</v>
      </c>
      <c r="FL38">
        <v>1</v>
      </c>
      <c r="FP38">
        <v>1</v>
      </c>
      <c r="FT38" t="s">
        <v>18</v>
      </c>
      <c r="FU38">
        <v>0</v>
      </c>
      <c r="FV38">
        <v>0</v>
      </c>
      <c r="FW38">
        <v>0</v>
      </c>
      <c r="FX38">
        <v>0</v>
      </c>
      <c r="FY38">
        <v>0</v>
      </c>
      <c r="FZ38" s="24">
        <v>1</v>
      </c>
      <c r="GA38" s="24">
        <v>0</v>
      </c>
      <c r="GB38" s="25">
        <v>5</v>
      </c>
      <c r="GC38" s="26">
        <v>1</v>
      </c>
      <c r="GD38" s="27">
        <v>4</v>
      </c>
      <c r="GE38">
        <v>1</v>
      </c>
      <c r="GF38">
        <v>1</v>
      </c>
      <c r="GG38">
        <v>1</v>
      </c>
      <c r="GI38">
        <v>1</v>
      </c>
      <c r="GN38">
        <v>4</v>
      </c>
      <c r="GO38">
        <v>4</v>
      </c>
      <c r="GP38">
        <v>2</v>
      </c>
      <c r="GR38">
        <v>3</v>
      </c>
      <c r="GW38">
        <v>8</v>
      </c>
      <c r="GX38">
        <v>30</v>
      </c>
      <c r="GY38">
        <v>2</v>
      </c>
      <c r="GZ38">
        <v>7</v>
      </c>
      <c r="HA38">
        <v>0</v>
      </c>
      <c r="HB38">
        <v>1</v>
      </c>
      <c r="HC38">
        <v>2</v>
      </c>
      <c r="HD38">
        <v>1</v>
      </c>
      <c r="HE38">
        <v>1</v>
      </c>
      <c r="HF38">
        <v>2</v>
      </c>
      <c r="HG38">
        <v>0</v>
      </c>
      <c r="HH38">
        <v>1</v>
      </c>
      <c r="HI38">
        <v>2</v>
      </c>
      <c r="HJ38">
        <v>3</v>
      </c>
      <c r="HK38">
        <v>2</v>
      </c>
      <c r="HL38">
        <v>1</v>
      </c>
      <c r="HM38">
        <v>2</v>
      </c>
      <c r="HN38">
        <v>2</v>
      </c>
      <c r="HO38">
        <v>2</v>
      </c>
      <c r="HP38">
        <v>2</v>
      </c>
      <c r="HQ38">
        <v>1</v>
      </c>
      <c r="HR38">
        <v>2</v>
      </c>
      <c r="HS38">
        <v>1</v>
      </c>
      <c r="HT38">
        <v>2</v>
      </c>
      <c r="HU38">
        <v>2</v>
      </c>
      <c r="HV38">
        <v>1</v>
      </c>
      <c r="HW38">
        <v>1</v>
      </c>
      <c r="HX38">
        <v>2</v>
      </c>
      <c r="HY38">
        <v>1</v>
      </c>
      <c r="HZ38">
        <v>2</v>
      </c>
      <c r="IA38">
        <v>1</v>
      </c>
      <c r="IB38">
        <v>1</v>
      </c>
      <c r="IC38">
        <v>1</v>
      </c>
      <c r="ID38">
        <v>1</v>
      </c>
      <c r="IE38">
        <v>2</v>
      </c>
      <c r="IF38">
        <v>2</v>
      </c>
      <c r="IG38">
        <v>2</v>
      </c>
      <c r="IH38">
        <v>1</v>
      </c>
      <c r="II38">
        <v>1</v>
      </c>
      <c r="IJ38">
        <v>2</v>
      </c>
      <c r="IK38">
        <v>1</v>
      </c>
      <c r="IL38">
        <v>1</v>
      </c>
      <c r="IM38">
        <v>1</v>
      </c>
      <c r="IN38">
        <v>1</v>
      </c>
      <c r="IO38">
        <v>2</v>
      </c>
      <c r="IP38">
        <v>1</v>
      </c>
      <c r="IQ38">
        <v>1</v>
      </c>
      <c r="IR38">
        <v>2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2</v>
      </c>
      <c r="JI38">
        <v>1</v>
      </c>
      <c r="JJ38">
        <v>1</v>
      </c>
      <c r="JK38">
        <v>1</v>
      </c>
      <c r="JL38">
        <v>2</v>
      </c>
      <c r="JM38">
        <v>1</v>
      </c>
      <c r="JN38">
        <v>2</v>
      </c>
      <c r="JO38">
        <v>1</v>
      </c>
      <c r="JP38">
        <v>2</v>
      </c>
      <c r="JQ38">
        <v>1</v>
      </c>
      <c r="JR38">
        <v>2</v>
      </c>
      <c r="JS38">
        <v>3</v>
      </c>
      <c r="JT38">
        <v>2</v>
      </c>
      <c r="JU38">
        <v>2</v>
      </c>
      <c r="NS38">
        <v>1</v>
      </c>
      <c r="NT38">
        <v>1</v>
      </c>
      <c r="NU38">
        <v>0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1</v>
      </c>
      <c r="ON38">
        <v>1</v>
      </c>
      <c r="OO38">
        <v>0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</v>
      </c>
      <c r="PC38">
        <v>1</v>
      </c>
      <c r="PD38">
        <v>1</v>
      </c>
      <c r="PE38">
        <v>0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0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0</v>
      </c>
      <c r="QE38">
        <v>1</v>
      </c>
      <c r="QF38">
        <v>1</v>
      </c>
      <c r="QG38">
        <v>1</v>
      </c>
      <c r="QH38">
        <v>1</v>
      </c>
      <c r="QI38">
        <v>0</v>
      </c>
      <c r="QJ38">
        <v>0</v>
      </c>
      <c r="QK38">
        <v>1</v>
      </c>
      <c r="QL38">
        <v>1</v>
      </c>
      <c r="QM38">
        <v>1</v>
      </c>
      <c r="QN38">
        <v>0</v>
      </c>
      <c r="QO38">
        <v>0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0</v>
      </c>
      <c r="QV38">
        <v>1</v>
      </c>
      <c r="QW38">
        <v>1</v>
      </c>
      <c r="QX38">
        <v>0</v>
      </c>
      <c r="QY38">
        <v>1</v>
      </c>
      <c r="QZ38">
        <v>0</v>
      </c>
      <c r="RA38">
        <v>0</v>
      </c>
      <c r="RB38">
        <v>0</v>
      </c>
      <c r="RC38">
        <v>1</v>
      </c>
      <c r="RD38">
        <v>1</v>
      </c>
      <c r="RE38">
        <v>1</v>
      </c>
      <c r="RF38">
        <v>0</v>
      </c>
      <c r="RG38">
        <v>1</v>
      </c>
      <c r="RH38">
        <v>1</v>
      </c>
      <c r="RI38">
        <v>1</v>
      </c>
      <c r="RJ38">
        <v>0</v>
      </c>
      <c r="RK38">
        <v>0</v>
      </c>
      <c r="RL38">
        <v>1</v>
      </c>
      <c r="RM38">
        <v>0</v>
      </c>
      <c r="RN38">
        <v>0</v>
      </c>
      <c r="RO38">
        <v>1</v>
      </c>
      <c r="RP38">
        <v>1</v>
      </c>
      <c r="RQ38">
        <v>0</v>
      </c>
      <c r="RR38">
        <v>1</v>
      </c>
      <c r="RS38">
        <v>1</v>
      </c>
      <c r="RT38">
        <v>0</v>
      </c>
      <c r="RU38">
        <v>1</v>
      </c>
      <c r="RV38">
        <v>1</v>
      </c>
      <c r="RW38">
        <v>1</v>
      </c>
      <c r="RX38">
        <v>1</v>
      </c>
      <c r="RY38">
        <v>1</v>
      </c>
      <c r="AAV38">
        <v>2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1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1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1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1</v>
      </c>
      <c r="AZZ38">
        <v>0</v>
      </c>
      <c r="BAA38">
        <v>0</v>
      </c>
      <c r="BIX38">
        <v>0</v>
      </c>
      <c r="GPG38">
        <v>38.951995849608998</v>
      </c>
      <c r="GPH38">
        <v>-77.019996643065994</v>
      </c>
      <c r="GPI38">
        <v>-1</v>
      </c>
    </row>
    <row r="39" spans="1:724 1269:1822 2053:2053 3927:4037 4268:4268 5155:5157" x14ac:dyDescent="0.2">
      <c r="A39">
        <v>8420</v>
      </c>
      <c r="B39">
        <v>24</v>
      </c>
      <c r="D39" s="18">
        <v>43432.461226851854</v>
      </c>
      <c r="E39" s="19">
        <v>43432.497939814813</v>
      </c>
      <c r="F39">
        <v>25</v>
      </c>
      <c r="G39" s="6">
        <f>VLOOKUP(A39,'24mo'!B:D,3,FALSE)</f>
        <v>43433</v>
      </c>
      <c r="I39" t="s">
        <v>5767</v>
      </c>
      <c r="J39">
        <v>1</v>
      </c>
      <c r="K39">
        <v>0</v>
      </c>
      <c r="L39" t="s">
        <v>5174</v>
      </c>
      <c r="M39" s="7">
        <v>25</v>
      </c>
      <c r="N39">
        <v>6.8493150684931503E-2</v>
      </c>
      <c r="O39" t="s">
        <v>18</v>
      </c>
      <c r="P39" t="s">
        <v>20</v>
      </c>
      <c r="Q39">
        <v>1</v>
      </c>
      <c r="U39" s="6">
        <v>42645</v>
      </c>
      <c r="V39">
        <v>0</v>
      </c>
      <c r="AE39">
        <v>20191</v>
      </c>
      <c r="AF39">
        <v>1</v>
      </c>
      <c r="AL39">
        <v>0</v>
      </c>
      <c r="AM39">
        <v>1</v>
      </c>
      <c r="AN39">
        <v>1</v>
      </c>
      <c r="AO39" s="6"/>
      <c r="BM39">
        <v>1</v>
      </c>
      <c r="BQ39">
        <v>1</v>
      </c>
      <c r="BR39">
        <v>1</v>
      </c>
      <c r="BS39">
        <v>1</v>
      </c>
      <c r="BY39">
        <v>0</v>
      </c>
      <c r="BZ39">
        <v>6</v>
      </c>
      <c r="CA39">
        <v>0</v>
      </c>
      <c r="CB39" t="s">
        <v>5238</v>
      </c>
      <c r="CF39">
        <v>0</v>
      </c>
      <c r="CG39">
        <v>1</v>
      </c>
      <c r="CM39">
        <v>0</v>
      </c>
      <c r="CN39">
        <v>5</v>
      </c>
      <c r="CO39">
        <v>0</v>
      </c>
      <c r="CP39" t="s">
        <v>5842</v>
      </c>
      <c r="CQ39">
        <v>3</v>
      </c>
      <c r="CR39">
        <v>3</v>
      </c>
      <c r="CS39">
        <v>1</v>
      </c>
      <c r="CT39">
        <v>999</v>
      </c>
      <c r="CU39">
        <v>999</v>
      </c>
      <c r="CV39">
        <v>1</v>
      </c>
      <c r="CW39">
        <v>999</v>
      </c>
      <c r="CX39">
        <v>1</v>
      </c>
      <c r="CY39">
        <v>1</v>
      </c>
      <c r="CZ39">
        <v>999</v>
      </c>
      <c r="DA39">
        <v>999</v>
      </c>
      <c r="DB39">
        <v>999</v>
      </c>
      <c r="DC39">
        <v>999</v>
      </c>
      <c r="DD39">
        <v>1</v>
      </c>
      <c r="DE39">
        <v>999</v>
      </c>
      <c r="DF39">
        <v>1</v>
      </c>
      <c r="DG39">
        <v>999</v>
      </c>
      <c r="DH39">
        <v>1</v>
      </c>
      <c r="DI39">
        <v>999</v>
      </c>
      <c r="DJ39">
        <v>1</v>
      </c>
      <c r="DK39">
        <v>999</v>
      </c>
      <c r="DL39">
        <v>1</v>
      </c>
      <c r="DM39">
        <v>999</v>
      </c>
      <c r="DN39">
        <v>999</v>
      </c>
      <c r="DO39">
        <v>999</v>
      </c>
      <c r="DP39">
        <v>999</v>
      </c>
      <c r="DQ39">
        <v>999</v>
      </c>
      <c r="EB39">
        <v>2</v>
      </c>
      <c r="EC39">
        <v>15</v>
      </c>
      <c r="ED39">
        <v>11</v>
      </c>
      <c r="EE39" t="s">
        <v>5203</v>
      </c>
      <c r="EF39">
        <v>1</v>
      </c>
      <c r="EG39">
        <v>999</v>
      </c>
      <c r="EJ39">
        <v>99</v>
      </c>
      <c r="EK39">
        <v>1</v>
      </c>
      <c r="EL39">
        <v>1</v>
      </c>
      <c r="EO39">
        <v>1</v>
      </c>
      <c r="EP39">
        <v>1</v>
      </c>
      <c r="ES39">
        <v>1</v>
      </c>
      <c r="EU39">
        <v>1</v>
      </c>
      <c r="FG39">
        <v>1</v>
      </c>
      <c r="FH39">
        <v>1</v>
      </c>
      <c r="FL39">
        <v>1</v>
      </c>
      <c r="FM39">
        <v>1</v>
      </c>
      <c r="FP39">
        <v>1</v>
      </c>
      <c r="FT39" t="s">
        <v>18</v>
      </c>
      <c r="FU39">
        <v>0</v>
      </c>
      <c r="FV39">
        <v>0</v>
      </c>
      <c r="FW39">
        <v>2</v>
      </c>
      <c r="FX39">
        <v>0</v>
      </c>
      <c r="FY39">
        <v>1</v>
      </c>
      <c r="FZ39">
        <v>1</v>
      </c>
      <c r="GA39">
        <v>0</v>
      </c>
      <c r="GB39">
        <v>2</v>
      </c>
      <c r="GC39">
        <v>1</v>
      </c>
      <c r="GD39">
        <v>3</v>
      </c>
      <c r="GE39">
        <v>1</v>
      </c>
      <c r="GF39">
        <v>1</v>
      </c>
      <c r="GG39">
        <v>1</v>
      </c>
      <c r="GK39">
        <v>1</v>
      </c>
      <c r="GM39" t="s">
        <v>5843</v>
      </c>
      <c r="GN39">
        <v>3</v>
      </c>
      <c r="GO39">
        <v>1</v>
      </c>
      <c r="GP39">
        <v>3</v>
      </c>
      <c r="GT39">
        <v>2</v>
      </c>
      <c r="GW39">
        <v>7</v>
      </c>
      <c r="GX39">
        <v>45</v>
      </c>
      <c r="GY39">
        <v>2</v>
      </c>
      <c r="GZ39">
        <v>6</v>
      </c>
      <c r="HA39">
        <v>30</v>
      </c>
      <c r="HB39">
        <v>1</v>
      </c>
      <c r="HC39">
        <v>2</v>
      </c>
      <c r="HD39">
        <v>1</v>
      </c>
      <c r="HE39">
        <v>1</v>
      </c>
      <c r="HF39">
        <v>2</v>
      </c>
      <c r="HG39">
        <v>0</v>
      </c>
      <c r="HH39">
        <v>0</v>
      </c>
      <c r="HI39">
        <v>2</v>
      </c>
      <c r="HJ39">
        <v>3</v>
      </c>
      <c r="HK39">
        <v>3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1</v>
      </c>
      <c r="HS39">
        <v>2</v>
      </c>
      <c r="HT39">
        <v>2</v>
      </c>
      <c r="HU39">
        <v>2</v>
      </c>
      <c r="HV39">
        <v>2</v>
      </c>
      <c r="HW39">
        <v>1</v>
      </c>
      <c r="HX39">
        <v>1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1</v>
      </c>
      <c r="IG39">
        <v>2</v>
      </c>
      <c r="IH39">
        <v>2</v>
      </c>
      <c r="II39">
        <v>2</v>
      </c>
      <c r="IJ39">
        <v>2</v>
      </c>
      <c r="IK39">
        <v>1</v>
      </c>
      <c r="IL39">
        <v>2</v>
      </c>
      <c r="IM39">
        <v>1</v>
      </c>
      <c r="IN39">
        <v>1</v>
      </c>
      <c r="IO39">
        <v>3</v>
      </c>
      <c r="IP39">
        <v>2</v>
      </c>
      <c r="IQ39">
        <v>1</v>
      </c>
      <c r="IR39">
        <v>2</v>
      </c>
      <c r="IS39">
        <v>2</v>
      </c>
      <c r="IT39">
        <v>2</v>
      </c>
      <c r="IU39">
        <v>1</v>
      </c>
      <c r="IV39">
        <v>2</v>
      </c>
      <c r="IW39">
        <v>2</v>
      </c>
      <c r="IX39">
        <v>1</v>
      </c>
      <c r="IY39">
        <v>1</v>
      </c>
      <c r="IZ39">
        <v>2</v>
      </c>
      <c r="JA39">
        <v>1</v>
      </c>
      <c r="JB39">
        <v>1</v>
      </c>
      <c r="JC39">
        <v>2</v>
      </c>
      <c r="JD39">
        <v>1</v>
      </c>
      <c r="JE39">
        <v>2</v>
      </c>
      <c r="JF39">
        <v>1</v>
      </c>
      <c r="JG39">
        <v>2</v>
      </c>
      <c r="JH39">
        <v>2</v>
      </c>
      <c r="JI39">
        <v>2</v>
      </c>
      <c r="JJ39">
        <v>1</v>
      </c>
      <c r="JK39">
        <v>1</v>
      </c>
      <c r="JL39">
        <v>1</v>
      </c>
      <c r="JM39">
        <v>2</v>
      </c>
      <c r="JN39">
        <v>2</v>
      </c>
      <c r="JO39">
        <v>1</v>
      </c>
      <c r="JP39">
        <v>2</v>
      </c>
      <c r="JQ39">
        <v>2</v>
      </c>
      <c r="JR39">
        <v>1</v>
      </c>
      <c r="JS39">
        <v>2</v>
      </c>
      <c r="JT39">
        <v>2</v>
      </c>
      <c r="JU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0</v>
      </c>
      <c r="OJ39">
        <v>1</v>
      </c>
      <c r="OK39">
        <v>0</v>
      </c>
      <c r="OL39">
        <v>0</v>
      </c>
      <c r="OM39">
        <v>1</v>
      </c>
      <c r="ON39">
        <v>1</v>
      </c>
      <c r="OO39">
        <v>0</v>
      </c>
      <c r="OP39">
        <v>1</v>
      </c>
      <c r="OQ39">
        <v>0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0</v>
      </c>
      <c r="PA39">
        <v>1</v>
      </c>
      <c r="PB39">
        <v>0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0</v>
      </c>
      <c r="PK39">
        <v>1</v>
      </c>
      <c r="PL39">
        <v>0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0</v>
      </c>
      <c r="PZ39">
        <v>1</v>
      </c>
      <c r="QA39">
        <v>1</v>
      </c>
      <c r="QB39">
        <v>0</v>
      </c>
      <c r="QC39">
        <v>0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</v>
      </c>
      <c r="QJ39">
        <v>0</v>
      </c>
      <c r="QK39">
        <v>1</v>
      </c>
      <c r="QL39">
        <v>0</v>
      </c>
      <c r="QM39">
        <v>1</v>
      </c>
      <c r="QN39">
        <v>0</v>
      </c>
      <c r="QO39">
        <v>0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0</v>
      </c>
      <c r="QY39">
        <v>1</v>
      </c>
      <c r="QZ39">
        <v>1</v>
      </c>
      <c r="RA39">
        <v>0</v>
      </c>
      <c r="RB39">
        <v>0</v>
      </c>
      <c r="RC39">
        <v>1</v>
      </c>
      <c r="RD39">
        <v>0</v>
      </c>
      <c r="RE39">
        <v>1</v>
      </c>
      <c r="RF39">
        <v>0</v>
      </c>
      <c r="RG39">
        <v>1</v>
      </c>
      <c r="RH39">
        <v>1</v>
      </c>
      <c r="RI39">
        <v>1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1</v>
      </c>
      <c r="RW39">
        <v>1</v>
      </c>
      <c r="RX39">
        <v>1</v>
      </c>
      <c r="RY39">
        <v>1</v>
      </c>
      <c r="AAV39">
        <v>2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IX39">
        <v>0</v>
      </c>
      <c r="GPG39">
        <v>38.931793212890597</v>
      </c>
      <c r="GPH39">
        <v>-77.352699279785099</v>
      </c>
      <c r="GPI39">
        <v>-1</v>
      </c>
    </row>
    <row r="40" spans="1:724 1269:1822 2053:2053 3927:4037 4268:4268 5155:5157" x14ac:dyDescent="0.2">
      <c r="A40">
        <v>8421</v>
      </c>
      <c r="B40">
        <v>24</v>
      </c>
      <c r="D40" s="18"/>
      <c r="E40" s="19">
        <v>42935.684155092589</v>
      </c>
      <c r="F40">
        <v>25</v>
      </c>
      <c r="G40" s="6">
        <f>VLOOKUP(A40,'24mo'!B:D,3,FALSE)</f>
        <v>42937</v>
      </c>
      <c r="I40" t="s">
        <v>5767</v>
      </c>
      <c r="J40">
        <v>1</v>
      </c>
      <c r="K40">
        <v>0</v>
      </c>
      <c r="L40" t="s">
        <v>5174</v>
      </c>
      <c r="M40" s="7">
        <v>25</v>
      </c>
      <c r="N40">
        <v>6.8493150684931503E-2</v>
      </c>
      <c r="O40" t="s">
        <v>18</v>
      </c>
      <c r="Q40">
        <v>1</v>
      </c>
      <c r="U40" s="6">
        <v>42171</v>
      </c>
      <c r="V40" s="20">
        <v>0</v>
      </c>
      <c r="AE40">
        <v>22315</v>
      </c>
      <c r="AF40">
        <v>1</v>
      </c>
      <c r="AL40">
        <v>0</v>
      </c>
      <c r="AM40">
        <v>0</v>
      </c>
      <c r="AN40">
        <v>1</v>
      </c>
      <c r="AO40" s="6"/>
      <c r="BM40">
        <v>1</v>
      </c>
      <c r="BQ40">
        <v>1</v>
      </c>
      <c r="BR40">
        <v>1</v>
      </c>
      <c r="BS40">
        <v>1</v>
      </c>
      <c r="BY40">
        <v>0</v>
      </c>
      <c r="BZ40">
        <v>5</v>
      </c>
      <c r="CA40">
        <v>2</v>
      </c>
      <c r="CB40" t="s">
        <v>5844</v>
      </c>
      <c r="CF40">
        <v>0</v>
      </c>
      <c r="CG40">
        <v>1</v>
      </c>
      <c r="CM40">
        <v>0</v>
      </c>
      <c r="CN40">
        <v>6</v>
      </c>
      <c r="CO40">
        <v>0</v>
      </c>
      <c r="CP40" t="s">
        <v>5286</v>
      </c>
      <c r="CQ40">
        <v>0</v>
      </c>
      <c r="CT40">
        <v>1</v>
      </c>
      <c r="CU40">
        <v>999</v>
      </c>
      <c r="CV40">
        <v>1</v>
      </c>
      <c r="CW40">
        <v>999</v>
      </c>
      <c r="CX40" s="21">
        <v>1</v>
      </c>
      <c r="CY40" s="21">
        <v>1</v>
      </c>
      <c r="CZ40">
        <v>1</v>
      </c>
      <c r="DA40">
        <v>1</v>
      </c>
      <c r="DB40">
        <v>999</v>
      </c>
      <c r="DC40">
        <v>1</v>
      </c>
      <c r="DD40">
        <v>999</v>
      </c>
      <c r="DE40">
        <v>999</v>
      </c>
      <c r="DF40">
        <v>1</v>
      </c>
      <c r="DG40">
        <v>999</v>
      </c>
      <c r="DH40">
        <v>1</v>
      </c>
      <c r="DI40">
        <v>999</v>
      </c>
      <c r="DJ40">
        <v>1</v>
      </c>
      <c r="DK40">
        <v>1</v>
      </c>
      <c r="DL40">
        <v>999</v>
      </c>
      <c r="DM40">
        <v>2</v>
      </c>
      <c r="DN40">
        <v>999</v>
      </c>
      <c r="DO40">
        <v>999</v>
      </c>
      <c r="DP40">
        <v>999</v>
      </c>
      <c r="DQ40">
        <v>3</v>
      </c>
      <c r="DR40" s="22">
        <v>1</v>
      </c>
      <c r="DU40" s="21"/>
      <c r="DV40" s="21">
        <v>0</v>
      </c>
      <c r="DW40" s="22">
        <v>999</v>
      </c>
      <c r="DZ40" s="21"/>
      <c r="EA40" s="21">
        <v>0</v>
      </c>
      <c r="EB40" s="23">
        <v>0</v>
      </c>
      <c r="EC40" s="23">
        <v>30</v>
      </c>
      <c r="ED40">
        <v>999</v>
      </c>
      <c r="EE40" t="s">
        <v>5420</v>
      </c>
      <c r="EF40">
        <v>1</v>
      </c>
      <c r="EG40">
        <v>999</v>
      </c>
      <c r="EJ40">
        <v>100</v>
      </c>
      <c r="EK40">
        <v>1</v>
      </c>
      <c r="EL40">
        <v>1</v>
      </c>
      <c r="ES40">
        <v>0</v>
      </c>
      <c r="FZ40" s="24">
        <v>0</v>
      </c>
      <c r="GA40" s="24">
        <v>5</v>
      </c>
      <c r="GB40" s="25">
        <v>1</v>
      </c>
      <c r="GC40" s="26">
        <v>2</v>
      </c>
      <c r="GD40" s="27">
        <v>3</v>
      </c>
      <c r="GF40">
        <v>1</v>
      </c>
      <c r="GG40">
        <v>1</v>
      </c>
      <c r="GO40">
        <v>2</v>
      </c>
      <c r="GP40">
        <v>999</v>
      </c>
      <c r="GW40">
        <v>7</v>
      </c>
      <c r="GX40">
        <v>45</v>
      </c>
      <c r="GY40">
        <v>2</v>
      </c>
      <c r="GZ40">
        <v>5</v>
      </c>
      <c r="HA40">
        <v>50</v>
      </c>
      <c r="HB40">
        <v>1</v>
      </c>
      <c r="HC40">
        <v>0</v>
      </c>
      <c r="HD40">
        <v>1</v>
      </c>
      <c r="HE40">
        <v>1</v>
      </c>
      <c r="HF40">
        <v>2</v>
      </c>
      <c r="HG40">
        <v>0</v>
      </c>
      <c r="HH40">
        <v>1</v>
      </c>
      <c r="HI40">
        <v>2</v>
      </c>
      <c r="HJ40">
        <v>3</v>
      </c>
      <c r="HK40">
        <v>3</v>
      </c>
      <c r="HL40">
        <v>2</v>
      </c>
      <c r="HM40">
        <v>3</v>
      </c>
      <c r="HN40">
        <v>2</v>
      </c>
      <c r="HO40">
        <v>2</v>
      </c>
      <c r="HP40">
        <v>3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2</v>
      </c>
      <c r="HW40">
        <v>3</v>
      </c>
      <c r="HX40">
        <v>1</v>
      </c>
      <c r="HY40">
        <v>1</v>
      </c>
      <c r="HZ40">
        <v>3</v>
      </c>
      <c r="IA40">
        <v>1</v>
      </c>
      <c r="IB40">
        <v>3</v>
      </c>
      <c r="IC40">
        <v>1</v>
      </c>
      <c r="ID40">
        <v>2</v>
      </c>
      <c r="IE40">
        <v>2</v>
      </c>
      <c r="IF40">
        <v>1</v>
      </c>
      <c r="IG40">
        <v>2</v>
      </c>
      <c r="IH40">
        <v>1</v>
      </c>
      <c r="II40">
        <v>2</v>
      </c>
      <c r="IJ40">
        <v>3</v>
      </c>
      <c r="IK40">
        <v>2</v>
      </c>
      <c r="IL40">
        <v>2</v>
      </c>
      <c r="IM40">
        <v>2</v>
      </c>
      <c r="IN40">
        <v>1</v>
      </c>
      <c r="IO40">
        <v>2</v>
      </c>
      <c r="IP40">
        <v>2</v>
      </c>
      <c r="IQ40">
        <v>2</v>
      </c>
      <c r="IR40">
        <v>1</v>
      </c>
      <c r="IS40">
        <v>2</v>
      </c>
      <c r="IT40">
        <v>3</v>
      </c>
      <c r="IU40">
        <v>1</v>
      </c>
      <c r="IV40">
        <v>2</v>
      </c>
      <c r="IW40">
        <v>2</v>
      </c>
      <c r="IX40">
        <v>2</v>
      </c>
      <c r="IY40">
        <v>1</v>
      </c>
      <c r="IZ40">
        <v>2</v>
      </c>
      <c r="JA40">
        <v>3</v>
      </c>
      <c r="JB40">
        <v>2</v>
      </c>
      <c r="JC40">
        <v>2</v>
      </c>
      <c r="JD40">
        <v>1</v>
      </c>
      <c r="JE40">
        <v>1</v>
      </c>
      <c r="JF40">
        <v>2</v>
      </c>
      <c r="JG40">
        <v>2</v>
      </c>
      <c r="JH40">
        <v>2</v>
      </c>
      <c r="JI40">
        <v>2</v>
      </c>
      <c r="JJ40">
        <v>3</v>
      </c>
      <c r="JK40">
        <v>1</v>
      </c>
      <c r="JL40">
        <v>2</v>
      </c>
      <c r="JM40">
        <v>3</v>
      </c>
      <c r="JN40">
        <v>1</v>
      </c>
      <c r="JO40">
        <v>2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AAV40">
        <v>2</v>
      </c>
      <c r="GPG40">
        <v>38.75700378418</v>
      </c>
      <c r="GPH40">
        <v>-77.148696899414006</v>
      </c>
      <c r="GPI40">
        <v>-1</v>
      </c>
    </row>
    <row r="41" spans="1:724 1269:1822 2053:2053 3927:4037 4268:4268 5155:5157" x14ac:dyDescent="0.2">
      <c r="A41">
        <v>8422</v>
      </c>
      <c r="B41">
        <v>24</v>
      </c>
      <c r="D41" s="18"/>
      <c r="E41" s="19">
        <v>42944.635289351849</v>
      </c>
      <c r="F41">
        <v>25</v>
      </c>
      <c r="G41" s="6">
        <f>VLOOKUP(A41,'24mo'!B:D,3,FALSE)</f>
        <v>42948</v>
      </c>
      <c r="I41" t="s">
        <v>5767</v>
      </c>
      <c r="J41">
        <v>1</v>
      </c>
      <c r="K41">
        <v>0</v>
      </c>
      <c r="L41" t="s">
        <v>5174</v>
      </c>
      <c r="M41" s="7">
        <v>25</v>
      </c>
      <c r="N41">
        <v>6.8493150684931503E-2</v>
      </c>
      <c r="O41" t="s">
        <v>18</v>
      </c>
      <c r="Q41">
        <v>1</v>
      </c>
      <c r="U41" s="6">
        <v>42172</v>
      </c>
      <c r="V41" s="20">
        <v>0</v>
      </c>
      <c r="AE41">
        <v>22301</v>
      </c>
      <c r="AF41">
        <v>1</v>
      </c>
      <c r="AL41">
        <v>0</v>
      </c>
      <c r="AM41">
        <v>0</v>
      </c>
      <c r="AN41">
        <v>1</v>
      </c>
      <c r="BM41">
        <v>1</v>
      </c>
      <c r="BQ41">
        <v>0</v>
      </c>
      <c r="BR41">
        <v>1</v>
      </c>
      <c r="BS41">
        <v>1</v>
      </c>
      <c r="BY41">
        <v>0</v>
      </c>
      <c r="BZ41">
        <v>4</v>
      </c>
      <c r="CA41">
        <v>2</v>
      </c>
      <c r="CB41" t="s">
        <v>5271</v>
      </c>
      <c r="CF41">
        <v>0</v>
      </c>
      <c r="CG41">
        <v>1</v>
      </c>
      <c r="CM41">
        <v>0</v>
      </c>
      <c r="CN41">
        <v>4</v>
      </c>
      <c r="CO41">
        <v>0</v>
      </c>
      <c r="CP41" t="s">
        <v>5184</v>
      </c>
      <c r="CQ41">
        <v>0</v>
      </c>
      <c r="CT41">
        <v>1</v>
      </c>
      <c r="CU41">
        <v>999</v>
      </c>
      <c r="CV41">
        <v>999</v>
      </c>
      <c r="CW41">
        <v>999</v>
      </c>
      <c r="CX41" s="21">
        <v>1</v>
      </c>
      <c r="CY41" s="21">
        <v>1</v>
      </c>
      <c r="CZ41">
        <v>999</v>
      </c>
      <c r="DA41">
        <v>1</v>
      </c>
      <c r="DB41">
        <v>999</v>
      </c>
      <c r="DC41">
        <v>1</v>
      </c>
      <c r="DD41">
        <v>999</v>
      </c>
      <c r="DE41">
        <v>999</v>
      </c>
      <c r="DF41">
        <v>999</v>
      </c>
      <c r="DG41">
        <v>999</v>
      </c>
      <c r="DH41">
        <v>999</v>
      </c>
      <c r="DI41">
        <v>1</v>
      </c>
      <c r="DJ41">
        <v>999</v>
      </c>
      <c r="DK41">
        <v>1</v>
      </c>
      <c r="DL41">
        <v>999</v>
      </c>
      <c r="DM41">
        <v>999</v>
      </c>
      <c r="DN41">
        <v>999</v>
      </c>
      <c r="DO41">
        <v>999</v>
      </c>
      <c r="DP41">
        <v>999</v>
      </c>
      <c r="DQ41">
        <v>999</v>
      </c>
      <c r="DR41" s="22">
        <v>1</v>
      </c>
      <c r="DU41" s="21">
        <v>0</v>
      </c>
      <c r="DV41" s="21">
        <v>999</v>
      </c>
      <c r="DW41" s="22">
        <v>30</v>
      </c>
      <c r="DZ41" s="21">
        <v>10</v>
      </c>
      <c r="EA41" s="21">
        <v>30</v>
      </c>
      <c r="EB41" s="23">
        <v>1</v>
      </c>
      <c r="EC41" s="23">
        <v>0</v>
      </c>
      <c r="ED41">
        <v>6</v>
      </c>
      <c r="EE41" t="s">
        <v>5590</v>
      </c>
      <c r="EF41">
        <v>1</v>
      </c>
      <c r="EG41">
        <v>999</v>
      </c>
      <c r="EJ41">
        <v>100</v>
      </c>
      <c r="EK41">
        <v>1</v>
      </c>
      <c r="ES41">
        <v>0</v>
      </c>
      <c r="FZ41" s="24">
        <v>0</v>
      </c>
      <c r="GA41" s="24">
        <v>40</v>
      </c>
      <c r="GB41" s="25">
        <v>2</v>
      </c>
      <c r="GC41" s="26">
        <v>2</v>
      </c>
      <c r="GD41" s="27">
        <v>3</v>
      </c>
      <c r="GE41">
        <v>1</v>
      </c>
      <c r="GN41">
        <v>4</v>
      </c>
      <c r="GW41">
        <v>11</v>
      </c>
      <c r="GX41">
        <v>15</v>
      </c>
      <c r="GY41">
        <v>2</v>
      </c>
      <c r="GZ41">
        <v>7</v>
      </c>
      <c r="HA41">
        <v>30</v>
      </c>
      <c r="HB41">
        <v>1</v>
      </c>
      <c r="HC41">
        <v>0</v>
      </c>
      <c r="HD41">
        <v>1</v>
      </c>
      <c r="HE41">
        <v>1</v>
      </c>
      <c r="HF41">
        <v>1</v>
      </c>
      <c r="HG41">
        <v>30</v>
      </c>
      <c r="HH41">
        <v>1</v>
      </c>
      <c r="HI41">
        <v>2</v>
      </c>
      <c r="HJ41">
        <v>3</v>
      </c>
      <c r="HK41">
        <v>3</v>
      </c>
      <c r="HL41">
        <v>1</v>
      </c>
      <c r="HM41">
        <v>1</v>
      </c>
      <c r="HN41">
        <v>2</v>
      </c>
      <c r="HO41">
        <v>2</v>
      </c>
      <c r="HP41">
        <v>2</v>
      </c>
      <c r="HQ41">
        <v>1</v>
      </c>
      <c r="HR41">
        <v>2</v>
      </c>
      <c r="HS41">
        <v>1</v>
      </c>
      <c r="HT41">
        <v>1</v>
      </c>
      <c r="HU41">
        <v>2</v>
      </c>
      <c r="HV41">
        <v>2</v>
      </c>
      <c r="HW41">
        <v>1</v>
      </c>
      <c r="HX41">
        <v>1</v>
      </c>
      <c r="HY41">
        <v>1</v>
      </c>
      <c r="HZ41">
        <v>2</v>
      </c>
      <c r="IA41">
        <v>1</v>
      </c>
      <c r="IB41">
        <v>1</v>
      </c>
      <c r="IC41">
        <v>1</v>
      </c>
      <c r="ID41">
        <v>2</v>
      </c>
      <c r="IE41">
        <v>2</v>
      </c>
      <c r="IF41">
        <v>1</v>
      </c>
      <c r="IG41">
        <v>2</v>
      </c>
      <c r="IH41">
        <v>2</v>
      </c>
      <c r="II41">
        <v>1</v>
      </c>
      <c r="IJ41">
        <v>2</v>
      </c>
      <c r="IK41">
        <v>1</v>
      </c>
      <c r="IL41">
        <v>2</v>
      </c>
      <c r="IM41">
        <v>2</v>
      </c>
      <c r="IN41">
        <v>1</v>
      </c>
      <c r="IO41">
        <v>2</v>
      </c>
      <c r="IP41">
        <v>2</v>
      </c>
      <c r="IQ41">
        <v>2</v>
      </c>
      <c r="IR41">
        <v>2</v>
      </c>
      <c r="IS41">
        <v>1</v>
      </c>
      <c r="IT41">
        <v>2</v>
      </c>
      <c r="IU41">
        <v>2</v>
      </c>
      <c r="IV41">
        <v>2</v>
      </c>
      <c r="IW41">
        <v>1</v>
      </c>
      <c r="IX41">
        <v>2</v>
      </c>
      <c r="IY41">
        <v>1</v>
      </c>
      <c r="IZ41">
        <v>2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2</v>
      </c>
      <c r="JG41">
        <v>2</v>
      </c>
      <c r="JH41">
        <v>1</v>
      </c>
      <c r="JI41">
        <v>1</v>
      </c>
      <c r="JJ41">
        <v>2</v>
      </c>
      <c r="JK41">
        <v>2</v>
      </c>
      <c r="JL41">
        <v>2</v>
      </c>
      <c r="JM41">
        <v>1</v>
      </c>
      <c r="JN41">
        <v>1</v>
      </c>
      <c r="JO41">
        <v>1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0</v>
      </c>
      <c r="OL41">
        <v>0</v>
      </c>
      <c r="OM41">
        <v>1</v>
      </c>
      <c r="ON41">
        <v>1</v>
      </c>
      <c r="OO41">
        <v>0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1</v>
      </c>
      <c r="PE41">
        <v>0</v>
      </c>
      <c r="PF41">
        <v>1</v>
      </c>
      <c r="PG41">
        <v>1</v>
      </c>
      <c r="PH41">
        <v>1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0</v>
      </c>
      <c r="PT41">
        <v>1</v>
      </c>
      <c r="PU41">
        <v>0</v>
      </c>
      <c r="PV41">
        <v>1</v>
      </c>
      <c r="PW41">
        <v>1</v>
      </c>
      <c r="PX41">
        <v>1</v>
      </c>
      <c r="PY41">
        <v>0</v>
      </c>
      <c r="PZ41">
        <v>1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0</v>
      </c>
      <c r="QV41">
        <v>0</v>
      </c>
      <c r="QW41">
        <v>1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1</v>
      </c>
      <c r="RH41">
        <v>1</v>
      </c>
      <c r="RI41">
        <v>1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1</v>
      </c>
      <c r="RP41">
        <v>1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AAV41">
        <v>2</v>
      </c>
      <c r="GPG41">
        <v>38.81559753418</v>
      </c>
      <c r="GPH41">
        <v>-77.045303344727003</v>
      </c>
      <c r="GPI41">
        <v>-1</v>
      </c>
    </row>
    <row r="42" spans="1:724 1269:1822 2053:2053 3927:4037 4268:4268 5155:5157" x14ac:dyDescent="0.2">
      <c r="A42">
        <v>8423</v>
      </c>
      <c r="B42">
        <v>24</v>
      </c>
      <c r="D42" s="18"/>
      <c r="E42" s="19">
        <v>43234.813217592593</v>
      </c>
      <c r="F42">
        <v>25</v>
      </c>
      <c r="G42" s="6">
        <f>VLOOKUP(A42,'24mo'!B:D,3,FALSE)</f>
        <v>43236</v>
      </c>
      <c r="I42" t="s">
        <v>5767</v>
      </c>
      <c r="J42">
        <v>1</v>
      </c>
      <c r="K42">
        <v>0</v>
      </c>
      <c r="L42" t="s">
        <v>5174</v>
      </c>
      <c r="M42" s="7">
        <v>25</v>
      </c>
      <c r="N42">
        <v>6.8493150684931503E-2</v>
      </c>
      <c r="O42" t="s">
        <v>18</v>
      </c>
      <c r="P42" t="s">
        <v>5845</v>
      </c>
      <c r="Q42">
        <v>1</v>
      </c>
      <c r="U42" s="6">
        <v>42460</v>
      </c>
      <c r="V42" s="20">
        <v>0</v>
      </c>
      <c r="AE42">
        <v>22015</v>
      </c>
      <c r="AF42">
        <v>1</v>
      </c>
      <c r="AL42">
        <v>0</v>
      </c>
      <c r="AM42">
        <v>1</v>
      </c>
      <c r="AN42">
        <v>0</v>
      </c>
      <c r="BM42">
        <v>1</v>
      </c>
      <c r="BQ42">
        <v>1</v>
      </c>
      <c r="BR42">
        <v>1</v>
      </c>
      <c r="BS42">
        <v>1</v>
      </c>
      <c r="BY42">
        <v>0</v>
      </c>
      <c r="BZ42">
        <v>4</v>
      </c>
      <c r="CA42">
        <v>1</v>
      </c>
      <c r="CB42" t="s">
        <v>5241</v>
      </c>
      <c r="CF42">
        <v>0</v>
      </c>
      <c r="CG42">
        <v>1</v>
      </c>
      <c r="CM42">
        <v>0</v>
      </c>
      <c r="CN42">
        <v>5</v>
      </c>
      <c r="CO42">
        <v>0</v>
      </c>
      <c r="CP42" t="s">
        <v>5846</v>
      </c>
      <c r="CQ42">
        <v>0</v>
      </c>
      <c r="CT42">
        <v>1</v>
      </c>
      <c r="CU42">
        <v>1</v>
      </c>
      <c r="CV42">
        <v>1</v>
      </c>
      <c r="CW42">
        <v>999</v>
      </c>
      <c r="CX42" s="21">
        <v>1</v>
      </c>
      <c r="CY42" s="21">
        <v>1</v>
      </c>
      <c r="CZ42">
        <v>1</v>
      </c>
      <c r="DA42">
        <v>1</v>
      </c>
      <c r="DB42">
        <v>999</v>
      </c>
      <c r="DC42">
        <v>1</v>
      </c>
      <c r="DD42">
        <v>999</v>
      </c>
      <c r="DE42">
        <v>999</v>
      </c>
      <c r="DF42">
        <v>1</v>
      </c>
      <c r="DG42">
        <v>999</v>
      </c>
      <c r="DH42">
        <v>1</v>
      </c>
      <c r="DI42">
        <v>1</v>
      </c>
      <c r="DJ42">
        <v>999</v>
      </c>
      <c r="DK42">
        <v>999</v>
      </c>
      <c r="DL42">
        <v>1</v>
      </c>
      <c r="DM42">
        <v>2</v>
      </c>
      <c r="DN42">
        <v>999</v>
      </c>
      <c r="DO42">
        <v>999</v>
      </c>
      <c r="DP42">
        <v>2</v>
      </c>
      <c r="DQ42">
        <v>999</v>
      </c>
      <c r="DR42" s="22">
        <v>0</v>
      </c>
      <c r="DU42" s="21">
        <v>0</v>
      </c>
      <c r="DV42" s="21"/>
      <c r="DW42" s="22">
        <v>15</v>
      </c>
      <c r="DZ42" s="21">
        <v>45</v>
      </c>
      <c r="EA42" s="21"/>
      <c r="EB42" s="23">
        <v>1</v>
      </c>
      <c r="EC42" s="23">
        <v>30</v>
      </c>
      <c r="ED42">
        <v>12</v>
      </c>
      <c r="EE42" t="s">
        <v>5847</v>
      </c>
      <c r="EF42">
        <v>1</v>
      </c>
      <c r="EG42">
        <v>999</v>
      </c>
      <c r="EJ42">
        <v>100</v>
      </c>
      <c r="EK42">
        <v>1</v>
      </c>
      <c r="EL42">
        <v>1</v>
      </c>
      <c r="EM42">
        <v>1</v>
      </c>
      <c r="EN42">
        <v>1</v>
      </c>
      <c r="ES42">
        <v>1</v>
      </c>
      <c r="EU42">
        <v>1</v>
      </c>
      <c r="FA42">
        <v>1</v>
      </c>
      <c r="FD42" t="s">
        <v>5848</v>
      </c>
      <c r="FG42">
        <v>5</v>
      </c>
      <c r="FN42">
        <v>1</v>
      </c>
      <c r="FO42" t="s">
        <v>5849</v>
      </c>
      <c r="FP42">
        <v>1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FZ42" s="24">
        <v>0</v>
      </c>
      <c r="GA42" s="24">
        <v>15</v>
      </c>
      <c r="GB42" s="25">
        <v>1</v>
      </c>
      <c r="GC42" s="26">
        <v>1</v>
      </c>
      <c r="GD42" s="27">
        <v>2</v>
      </c>
      <c r="GE42">
        <v>1</v>
      </c>
      <c r="GF42">
        <v>1</v>
      </c>
      <c r="GN42">
        <v>2</v>
      </c>
      <c r="GO42">
        <v>3</v>
      </c>
      <c r="GW42">
        <v>7</v>
      </c>
      <c r="GX42">
        <v>0</v>
      </c>
      <c r="GY42">
        <v>2</v>
      </c>
      <c r="GZ42">
        <v>6</v>
      </c>
      <c r="HA42">
        <v>35</v>
      </c>
      <c r="HB42">
        <v>1</v>
      </c>
      <c r="HC42">
        <v>0</v>
      </c>
      <c r="HD42">
        <v>1</v>
      </c>
      <c r="HE42">
        <v>2</v>
      </c>
      <c r="HF42">
        <v>1</v>
      </c>
      <c r="HG42">
        <v>0</v>
      </c>
      <c r="HH42">
        <v>1</v>
      </c>
      <c r="HI42">
        <v>2</v>
      </c>
      <c r="HJ42">
        <v>3</v>
      </c>
      <c r="HK42">
        <v>2</v>
      </c>
      <c r="HL42">
        <v>2</v>
      </c>
      <c r="HM42">
        <v>1</v>
      </c>
      <c r="HN42">
        <v>2</v>
      </c>
      <c r="HO42">
        <v>2</v>
      </c>
      <c r="HP42">
        <v>1</v>
      </c>
      <c r="HQ42">
        <v>2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2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2</v>
      </c>
      <c r="IH42">
        <v>1</v>
      </c>
      <c r="II42">
        <v>2</v>
      </c>
      <c r="IJ42">
        <v>1</v>
      </c>
      <c r="IK42">
        <v>2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3</v>
      </c>
      <c r="IS42">
        <v>2</v>
      </c>
      <c r="IT42">
        <v>2</v>
      </c>
      <c r="IU42">
        <v>1</v>
      </c>
      <c r="IV42">
        <v>1</v>
      </c>
      <c r="IW42">
        <v>1</v>
      </c>
      <c r="IX42">
        <v>2</v>
      </c>
      <c r="IY42">
        <v>1</v>
      </c>
      <c r="IZ42">
        <v>1</v>
      </c>
      <c r="JA42">
        <v>1</v>
      </c>
      <c r="JB42">
        <v>1</v>
      </c>
      <c r="JC42">
        <v>2</v>
      </c>
      <c r="JD42">
        <v>1</v>
      </c>
      <c r="JE42">
        <v>1</v>
      </c>
      <c r="JF42">
        <v>1</v>
      </c>
      <c r="JG42">
        <v>1</v>
      </c>
      <c r="JH42">
        <v>2</v>
      </c>
      <c r="JI42">
        <v>1</v>
      </c>
      <c r="JJ42">
        <v>1</v>
      </c>
      <c r="JK42">
        <v>1</v>
      </c>
      <c r="JL42">
        <v>2</v>
      </c>
      <c r="JM42">
        <v>1</v>
      </c>
      <c r="JN42">
        <v>1</v>
      </c>
      <c r="JO42">
        <v>2</v>
      </c>
      <c r="JP42">
        <v>2</v>
      </c>
      <c r="JQ42">
        <v>1</v>
      </c>
      <c r="JR42">
        <v>1</v>
      </c>
      <c r="JS42">
        <v>2</v>
      </c>
      <c r="JT42">
        <v>1</v>
      </c>
      <c r="JU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0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</v>
      </c>
      <c r="PC42">
        <v>1</v>
      </c>
      <c r="PD42">
        <v>1</v>
      </c>
      <c r="PE42">
        <v>0</v>
      </c>
      <c r="PF42">
        <v>1</v>
      </c>
      <c r="PG42">
        <v>1</v>
      </c>
      <c r="PH42">
        <v>1</v>
      </c>
      <c r="PI42">
        <v>1</v>
      </c>
      <c r="PJ42">
        <v>0</v>
      </c>
      <c r="PK42">
        <v>1</v>
      </c>
      <c r="PL42">
        <v>0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0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0</v>
      </c>
      <c r="QC42">
        <v>1</v>
      </c>
      <c r="QD42">
        <v>1</v>
      </c>
      <c r="QE42">
        <v>0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1</v>
      </c>
      <c r="QL42">
        <v>0</v>
      </c>
      <c r="QM42">
        <v>1</v>
      </c>
      <c r="QN42">
        <v>0</v>
      </c>
      <c r="QO42">
        <v>0</v>
      </c>
      <c r="QP42">
        <v>1</v>
      </c>
      <c r="QQ42">
        <v>0</v>
      </c>
      <c r="QR42">
        <v>1</v>
      </c>
      <c r="QS42">
        <v>1</v>
      </c>
      <c r="QT42">
        <v>1</v>
      </c>
      <c r="QU42">
        <v>0</v>
      </c>
      <c r="QV42">
        <v>0</v>
      </c>
      <c r="QW42">
        <v>1</v>
      </c>
      <c r="QX42">
        <v>0</v>
      </c>
      <c r="QY42">
        <v>1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1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</v>
      </c>
      <c r="RP42">
        <v>1</v>
      </c>
      <c r="RQ42">
        <v>0</v>
      </c>
      <c r="RR42">
        <v>1</v>
      </c>
      <c r="RS42">
        <v>1</v>
      </c>
      <c r="RT42">
        <v>0</v>
      </c>
      <c r="RU42">
        <v>1</v>
      </c>
      <c r="RV42">
        <v>1</v>
      </c>
      <c r="RW42">
        <v>1</v>
      </c>
      <c r="RX42">
        <v>1</v>
      </c>
      <c r="RY42">
        <v>1</v>
      </c>
      <c r="AAV42">
        <v>2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IX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FHD42">
        <v>0</v>
      </c>
      <c r="GPG42">
        <v>38.785095214843999</v>
      </c>
      <c r="GPH42">
        <v>-77.286598205565994</v>
      </c>
      <c r="GPI42">
        <v>-1</v>
      </c>
    </row>
    <row r="43" spans="1:724 1269:1822 2053:2053 3927:4037 4268:4268 5155:5157" x14ac:dyDescent="0.2">
      <c r="A43">
        <v>8428</v>
      </c>
      <c r="B43">
        <v>24</v>
      </c>
      <c r="D43" s="18"/>
      <c r="E43" s="19">
        <v>43241.608229166668</v>
      </c>
      <c r="F43">
        <v>24</v>
      </c>
      <c r="G43" s="6">
        <f>VLOOKUP(A43,'24mo'!B:D,3,FALSE)</f>
        <v>43244</v>
      </c>
      <c r="I43" t="s">
        <v>5767</v>
      </c>
      <c r="J43">
        <v>1</v>
      </c>
      <c r="K43">
        <v>0</v>
      </c>
      <c r="L43" t="s">
        <v>5174</v>
      </c>
      <c r="M43" s="7">
        <v>24</v>
      </c>
      <c r="N43">
        <v>6.575342465753424E-2</v>
      </c>
      <c r="O43" t="s">
        <v>35</v>
      </c>
      <c r="P43" t="s">
        <v>20</v>
      </c>
      <c r="Q43">
        <v>1</v>
      </c>
      <c r="U43" s="6">
        <v>42509</v>
      </c>
      <c r="V43" s="20">
        <v>0</v>
      </c>
      <c r="AE43">
        <v>22015</v>
      </c>
      <c r="AF43">
        <v>1</v>
      </c>
      <c r="AJ43">
        <v>1</v>
      </c>
      <c r="AK43" t="s">
        <v>5850</v>
      </c>
      <c r="AL43">
        <v>1</v>
      </c>
      <c r="AM43">
        <v>1</v>
      </c>
      <c r="AN43">
        <v>1</v>
      </c>
      <c r="AO43" s="6"/>
      <c r="BM43">
        <v>1</v>
      </c>
      <c r="BQ43">
        <v>1</v>
      </c>
      <c r="BR43">
        <v>1</v>
      </c>
      <c r="BS43">
        <v>1</v>
      </c>
      <c r="BY43">
        <v>0</v>
      </c>
      <c r="BZ43">
        <v>5</v>
      </c>
      <c r="CA43">
        <v>2</v>
      </c>
      <c r="CB43" t="s">
        <v>5264</v>
      </c>
      <c r="CF43">
        <v>0</v>
      </c>
      <c r="CG43">
        <v>1</v>
      </c>
      <c r="CK43">
        <v>1</v>
      </c>
      <c r="CL43" t="s">
        <v>5851</v>
      </c>
      <c r="CM43">
        <v>1</v>
      </c>
      <c r="CN43">
        <v>4</v>
      </c>
      <c r="CO43">
        <v>0</v>
      </c>
      <c r="CP43" t="s">
        <v>5210</v>
      </c>
      <c r="CQ43">
        <v>0</v>
      </c>
      <c r="CT43">
        <v>1</v>
      </c>
      <c r="CU43">
        <v>1</v>
      </c>
      <c r="CV43">
        <v>1</v>
      </c>
      <c r="CW43">
        <v>1</v>
      </c>
      <c r="CX43" s="21">
        <v>1</v>
      </c>
      <c r="CY43" s="21">
        <v>1</v>
      </c>
      <c r="CZ43">
        <v>1</v>
      </c>
      <c r="DA43">
        <v>1</v>
      </c>
      <c r="DB43">
        <v>999</v>
      </c>
      <c r="DC43">
        <v>1</v>
      </c>
      <c r="DD43">
        <v>999</v>
      </c>
      <c r="DE43">
        <v>999</v>
      </c>
      <c r="DF43">
        <v>1</v>
      </c>
      <c r="DG43">
        <v>999</v>
      </c>
      <c r="DH43">
        <v>1</v>
      </c>
      <c r="DI43">
        <v>999</v>
      </c>
      <c r="DJ43">
        <v>1</v>
      </c>
      <c r="DK43">
        <v>999</v>
      </c>
      <c r="DL43">
        <v>1</v>
      </c>
      <c r="DM43">
        <v>1</v>
      </c>
      <c r="DN43">
        <v>999</v>
      </c>
      <c r="DO43">
        <v>999</v>
      </c>
      <c r="DP43">
        <v>999</v>
      </c>
      <c r="DQ43">
        <v>999</v>
      </c>
      <c r="DR43" s="22">
        <v>999</v>
      </c>
      <c r="DU43" s="21"/>
      <c r="DV43" s="21"/>
      <c r="DW43" s="22">
        <v>30</v>
      </c>
      <c r="DZ43" s="21"/>
      <c r="EA43" s="21"/>
      <c r="EB43" s="23">
        <v>0</v>
      </c>
      <c r="EC43" s="23">
        <v>30</v>
      </c>
      <c r="ED43">
        <v>12</v>
      </c>
      <c r="EE43" t="s">
        <v>5177</v>
      </c>
      <c r="EF43">
        <v>5</v>
      </c>
      <c r="EG43">
        <v>999</v>
      </c>
      <c r="EJ43">
        <v>80</v>
      </c>
      <c r="EK43">
        <v>1</v>
      </c>
      <c r="ES43">
        <v>1</v>
      </c>
      <c r="EU43">
        <v>1</v>
      </c>
      <c r="FG43">
        <v>80</v>
      </c>
      <c r="FI43">
        <v>1</v>
      </c>
      <c r="FJ43">
        <v>1</v>
      </c>
      <c r="FK43">
        <v>1</v>
      </c>
      <c r="FN43">
        <v>1</v>
      </c>
      <c r="FO43" t="s">
        <v>5852</v>
      </c>
      <c r="FP43">
        <v>1</v>
      </c>
      <c r="FT43" t="s">
        <v>18</v>
      </c>
      <c r="FU43">
        <v>0</v>
      </c>
      <c r="FV43">
        <v>0</v>
      </c>
      <c r="FW43">
        <v>3</v>
      </c>
      <c r="FX43">
        <v>0</v>
      </c>
      <c r="FY43">
        <v>0</v>
      </c>
      <c r="FZ43" s="24">
        <v>0</v>
      </c>
      <c r="GA43" s="24">
        <v>15</v>
      </c>
      <c r="GB43" s="25">
        <v>3</v>
      </c>
      <c r="GC43" s="26">
        <v>3</v>
      </c>
      <c r="GD43" s="27">
        <v>3</v>
      </c>
      <c r="GE43">
        <v>1</v>
      </c>
      <c r="GF43">
        <v>1</v>
      </c>
      <c r="GG43">
        <v>1</v>
      </c>
      <c r="GN43">
        <v>1</v>
      </c>
      <c r="GO43">
        <v>2</v>
      </c>
      <c r="GP43">
        <v>3</v>
      </c>
      <c r="GW43">
        <v>7</v>
      </c>
      <c r="GX43">
        <v>30</v>
      </c>
      <c r="GY43">
        <v>2</v>
      </c>
      <c r="GZ43">
        <v>6</v>
      </c>
      <c r="HA43">
        <v>30</v>
      </c>
      <c r="HB43">
        <v>1</v>
      </c>
      <c r="HC43">
        <v>2</v>
      </c>
      <c r="HD43">
        <v>0</v>
      </c>
      <c r="HH43">
        <v>1</v>
      </c>
      <c r="HI43">
        <v>2</v>
      </c>
      <c r="HJ43">
        <v>3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2</v>
      </c>
      <c r="HT43">
        <v>2</v>
      </c>
      <c r="HU43">
        <v>2</v>
      </c>
      <c r="HV43">
        <v>1</v>
      </c>
      <c r="HW43">
        <v>1</v>
      </c>
      <c r="HX43">
        <v>1</v>
      </c>
      <c r="HY43">
        <v>1</v>
      </c>
      <c r="HZ43">
        <v>2</v>
      </c>
      <c r="IA43">
        <v>1</v>
      </c>
      <c r="IB43">
        <v>1</v>
      </c>
      <c r="IC43">
        <v>1</v>
      </c>
      <c r="ID43">
        <v>2</v>
      </c>
      <c r="IE43">
        <v>2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2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2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</v>
      </c>
      <c r="NY43">
        <v>0</v>
      </c>
      <c r="NZ43">
        <v>1</v>
      </c>
      <c r="OA43">
        <v>1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1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1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1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1</v>
      </c>
      <c r="RX43">
        <v>0</v>
      </c>
      <c r="RY43">
        <v>0</v>
      </c>
      <c r="AAV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1</v>
      </c>
      <c r="AWA43">
        <v>0</v>
      </c>
      <c r="AWB43">
        <v>1</v>
      </c>
      <c r="AWC43">
        <v>1</v>
      </c>
      <c r="AWD43">
        <v>1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1</v>
      </c>
      <c r="AWQ43">
        <v>0</v>
      </c>
      <c r="AWR43">
        <v>1</v>
      </c>
      <c r="AWS43">
        <v>0</v>
      </c>
      <c r="AWT43">
        <v>0</v>
      </c>
      <c r="AWU43">
        <v>0</v>
      </c>
      <c r="AWV43">
        <v>1</v>
      </c>
      <c r="AWW43">
        <v>0</v>
      </c>
      <c r="AWX43">
        <v>0</v>
      </c>
      <c r="AWY43">
        <v>0</v>
      </c>
      <c r="AWZ43">
        <v>1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1</v>
      </c>
      <c r="AXG43">
        <v>0</v>
      </c>
      <c r="AXH43">
        <v>0</v>
      </c>
      <c r="AXI43">
        <v>1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1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1</v>
      </c>
      <c r="AXZ43">
        <v>1</v>
      </c>
      <c r="AYA43">
        <v>0</v>
      </c>
      <c r="AYB43">
        <v>1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1</v>
      </c>
      <c r="AZS43">
        <v>0</v>
      </c>
      <c r="AZT43">
        <v>0</v>
      </c>
      <c r="AZU43">
        <v>1</v>
      </c>
      <c r="AZV43">
        <v>0</v>
      </c>
      <c r="AZW43">
        <v>0</v>
      </c>
      <c r="AZX43">
        <v>1</v>
      </c>
      <c r="AZY43">
        <v>1</v>
      </c>
      <c r="AZZ43">
        <v>0</v>
      </c>
      <c r="BAA43">
        <v>1</v>
      </c>
      <c r="BIX43">
        <v>0</v>
      </c>
      <c r="GPG43">
        <v>39.305404663086001</v>
      </c>
      <c r="GPH43">
        <v>-76.551902770995994</v>
      </c>
      <c r="GPI43">
        <v>-1</v>
      </c>
    </row>
    <row r="44" spans="1:724 1269:1822 2053:2053 3927:4037 4268:4268 5155:5157" x14ac:dyDescent="0.2">
      <c r="A44">
        <v>8429</v>
      </c>
      <c r="B44">
        <v>24</v>
      </c>
      <c r="D44" s="18"/>
      <c r="E44" s="19">
        <v>43180.517789351848</v>
      </c>
      <c r="F44">
        <v>25</v>
      </c>
      <c r="G44" s="6">
        <f>VLOOKUP(A44,'24mo'!B:D,3,FALSE)</f>
        <v>43182</v>
      </c>
      <c r="I44" t="s">
        <v>5767</v>
      </c>
      <c r="J44">
        <v>1</v>
      </c>
      <c r="K44">
        <v>0</v>
      </c>
      <c r="L44" t="s">
        <v>5174</v>
      </c>
      <c r="M44" s="7">
        <v>25</v>
      </c>
      <c r="N44">
        <v>6.8493150684931503E-2</v>
      </c>
      <c r="O44" t="s">
        <v>18</v>
      </c>
      <c r="P44" t="s">
        <v>26</v>
      </c>
      <c r="Q44">
        <v>1</v>
      </c>
      <c r="U44" s="6">
        <v>42419</v>
      </c>
      <c r="V44" s="20">
        <v>0</v>
      </c>
      <c r="AE44">
        <v>22309</v>
      </c>
      <c r="AF44">
        <v>1</v>
      </c>
      <c r="AH44">
        <v>1</v>
      </c>
      <c r="AJ44">
        <v>1</v>
      </c>
      <c r="AK44" t="s">
        <v>5853</v>
      </c>
      <c r="AL44">
        <v>0</v>
      </c>
      <c r="AM44">
        <v>0</v>
      </c>
      <c r="AN44">
        <v>1</v>
      </c>
      <c r="AO44" s="6"/>
      <c r="BM44">
        <v>1</v>
      </c>
      <c r="BQ44">
        <v>0</v>
      </c>
      <c r="BR44">
        <v>0</v>
      </c>
      <c r="BS44">
        <v>1</v>
      </c>
      <c r="BY44">
        <v>0</v>
      </c>
      <c r="BZ44">
        <v>4</v>
      </c>
      <c r="CA44">
        <v>0</v>
      </c>
      <c r="CB44" t="s">
        <v>5854</v>
      </c>
      <c r="CF44">
        <v>1</v>
      </c>
      <c r="CI44">
        <v>1</v>
      </c>
      <c r="CM44">
        <v>0</v>
      </c>
      <c r="CN44">
        <v>4</v>
      </c>
      <c r="CO44">
        <v>0</v>
      </c>
      <c r="CP44" t="s">
        <v>5245</v>
      </c>
      <c r="CQ44">
        <v>1</v>
      </c>
      <c r="CR44">
        <v>0</v>
      </c>
      <c r="CS44">
        <v>3</v>
      </c>
      <c r="CT44">
        <v>1</v>
      </c>
      <c r="CU44">
        <v>999</v>
      </c>
      <c r="CV44">
        <v>1</v>
      </c>
      <c r="CW44">
        <v>999</v>
      </c>
      <c r="CX44" s="21">
        <v>1</v>
      </c>
      <c r="CY44" s="21">
        <v>1</v>
      </c>
      <c r="CZ44">
        <v>999</v>
      </c>
      <c r="DA44">
        <v>1</v>
      </c>
      <c r="DB44">
        <v>999</v>
      </c>
      <c r="DC44">
        <v>1</v>
      </c>
      <c r="DD44">
        <v>999</v>
      </c>
      <c r="DE44">
        <v>1</v>
      </c>
      <c r="DF44">
        <v>999</v>
      </c>
      <c r="DG44">
        <v>999</v>
      </c>
      <c r="DH44">
        <v>999</v>
      </c>
      <c r="DI44">
        <v>1</v>
      </c>
      <c r="DJ44">
        <v>999</v>
      </c>
      <c r="DK44">
        <v>1</v>
      </c>
      <c r="DL44">
        <v>999</v>
      </c>
      <c r="DM44">
        <v>2</v>
      </c>
      <c r="DN44">
        <v>2</v>
      </c>
      <c r="DO44">
        <v>999</v>
      </c>
      <c r="DP44">
        <v>1</v>
      </c>
      <c r="DQ44">
        <v>0</v>
      </c>
      <c r="DR44" s="22"/>
      <c r="DU44" s="21"/>
      <c r="DV44" s="21"/>
      <c r="DW44" s="22">
        <v>30</v>
      </c>
      <c r="DX44">
        <v>10</v>
      </c>
      <c r="DZ44" s="21">
        <v>10</v>
      </c>
      <c r="EA44" s="21">
        <v>30</v>
      </c>
      <c r="EB44" s="23">
        <v>1</v>
      </c>
      <c r="EC44" s="23">
        <v>30</v>
      </c>
      <c r="ED44">
        <v>6</v>
      </c>
      <c r="EE44" t="s">
        <v>5177</v>
      </c>
      <c r="EF44">
        <v>1</v>
      </c>
      <c r="EG44">
        <v>999</v>
      </c>
      <c r="EJ44">
        <v>60</v>
      </c>
      <c r="EK44">
        <v>1</v>
      </c>
      <c r="EL44">
        <v>1</v>
      </c>
      <c r="EM44">
        <v>1</v>
      </c>
      <c r="EN44">
        <v>1</v>
      </c>
      <c r="EP44">
        <v>1</v>
      </c>
      <c r="ES44">
        <v>1</v>
      </c>
      <c r="FA44">
        <v>1</v>
      </c>
      <c r="FD44" t="s">
        <v>26</v>
      </c>
      <c r="FG44">
        <v>40</v>
      </c>
      <c r="FH44">
        <v>1</v>
      </c>
      <c r="FJ44">
        <v>1</v>
      </c>
      <c r="FK44">
        <v>1</v>
      </c>
      <c r="FM44">
        <v>1</v>
      </c>
      <c r="FP44">
        <v>1</v>
      </c>
      <c r="FT44" t="s">
        <v>26</v>
      </c>
      <c r="FU44">
        <v>4</v>
      </c>
      <c r="FV44">
        <v>2</v>
      </c>
      <c r="FW44">
        <v>5</v>
      </c>
      <c r="FX44">
        <v>2</v>
      </c>
      <c r="FY44">
        <v>6</v>
      </c>
      <c r="FZ44" s="24"/>
      <c r="GA44" s="24">
        <v>45</v>
      </c>
      <c r="GB44" s="25">
        <v>5</v>
      </c>
      <c r="GC44" s="26">
        <v>1</v>
      </c>
      <c r="GD44" s="27">
        <v>4</v>
      </c>
      <c r="GE44">
        <v>1</v>
      </c>
      <c r="GF44">
        <v>1</v>
      </c>
      <c r="GG44">
        <v>1</v>
      </c>
      <c r="GK44">
        <v>1</v>
      </c>
      <c r="GM44" t="s">
        <v>5855</v>
      </c>
      <c r="GN44">
        <v>4</v>
      </c>
      <c r="GO44">
        <v>4</v>
      </c>
      <c r="GP44">
        <v>3</v>
      </c>
      <c r="GT44">
        <v>3</v>
      </c>
      <c r="GW44">
        <v>7</v>
      </c>
      <c r="GX44">
        <v>45</v>
      </c>
      <c r="GY44">
        <v>2</v>
      </c>
      <c r="GZ44">
        <v>6</v>
      </c>
      <c r="HA44">
        <v>30</v>
      </c>
      <c r="HB44">
        <v>1</v>
      </c>
      <c r="HC44">
        <v>0</v>
      </c>
      <c r="HD44">
        <v>1</v>
      </c>
      <c r="HE44">
        <v>1</v>
      </c>
      <c r="HF44">
        <v>1</v>
      </c>
      <c r="HH44">
        <v>1</v>
      </c>
      <c r="HI44">
        <v>2</v>
      </c>
      <c r="HJ44">
        <v>3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2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AAV44">
        <v>2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1</v>
      </c>
      <c r="EUX44">
        <v>1</v>
      </c>
      <c r="EUY44">
        <v>1</v>
      </c>
      <c r="EUZ44">
        <v>0</v>
      </c>
      <c r="EVA44">
        <v>0</v>
      </c>
      <c r="EVB44">
        <v>1</v>
      </c>
      <c r="EVC44">
        <v>1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1</v>
      </c>
      <c r="EVL44">
        <v>1</v>
      </c>
      <c r="EVM44">
        <v>0</v>
      </c>
      <c r="EVN44">
        <v>0</v>
      </c>
      <c r="EVO44">
        <v>1</v>
      </c>
      <c r="EVP44">
        <v>1</v>
      </c>
      <c r="EVQ44">
        <v>0</v>
      </c>
      <c r="EVR44">
        <v>0</v>
      </c>
      <c r="EVS44">
        <v>0</v>
      </c>
      <c r="EVT44">
        <v>0</v>
      </c>
      <c r="EVU44">
        <v>1</v>
      </c>
      <c r="EVV44">
        <v>0</v>
      </c>
      <c r="EVW44">
        <v>1</v>
      </c>
      <c r="EVX44">
        <v>1</v>
      </c>
      <c r="EVY44">
        <v>1</v>
      </c>
      <c r="EVZ44">
        <v>0</v>
      </c>
      <c r="EWA44">
        <v>0</v>
      </c>
      <c r="EWB44">
        <v>1</v>
      </c>
      <c r="EWC44">
        <v>0</v>
      </c>
      <c r="EWD44">
        <v>1</v>
      </c>
      <c r="EWE44">
        <v>1</v>
      </c>
      <c r="EWF44">
        <v>1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1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1</v>
      </c>
      <c r="EWZ44">
        <v>0</v>
      </c>
      <c r="EXA44">
        <v>0</v>
      </c>
      <c r="EXB44">
        <v>1</v>
      </c>
      <c r="EXC44">
        <v>0</v>
      </c>
      <c r="EXD44">
        <v>1</v>
      </c>
      <c r="EXE44">
        <v>1</v>
      </c>
      <c r="EXF44">
        <v>1</v>
      </c>
      <c r="EXG44">
        <v>0</v>
      </c>
      <c r="EXH44">
        <v>1</v>
      </c>
      <c r="EXI44">
        <v>1</v>
      </c>
      <c r="EXJ44">
        <v>1</v>
      </c>
      <c r="EXK44">
        <v>1</v>
      </c>
      <c r="EXL44">
        <v>1</v>
      </c>
      <c r="EXM44">
        <v>1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1</v>
      </c>
      <c r="EYE44">
        <v>0</v>
      </c>
      <c r="EYF44">
        <v>0</v>
      </c>
      <c r="EYG44">
        <v>0</v>
      </c>
      <c r="FHD44">
        <v>2</v>
      </c>
      <c r="GPG44">
        <v>38.722198486327997</v>
      </c>
      <c r="GPH44">
        <v>-77.107398986815994</v>
      </c>
      <c r="GPI44">
        <v>-1</v>
      </c>
    </row>
    <row r="45" spans="1:724 1269:1822 2053:2053 3927:4037 4268:4268 5155:5157" x14ac:dyDescent="0.2">
      <c r="A45">
        <v>8431</v>
      </c>
      <c r="B45">
        <v>24</v>
      </c>
      <c r="D45" s="18">
        <v>43362.825590277775</v>
      </c>
      <c r="E45" s="19">
        <v>43362.837175925924</v>
      </c>
      <c r="F45">
        <v>25</v>
      </c>
      <c r="G45" s="6">
        <f>VLOOKUP(A45,'24mo'!B:D,3,FALSE)</f>
        <v>43364</v>
      </c>
      <c r="I45" t="s">
        <v>5767</v>
      </c>
      <c r="J45">
        <v>1</v>
      </c>
      <c r="K45">
        <v>0</v>
      </c>
      <c r="L45" t="s">
        <v>5174</v>
      </c>
      <c r="M45" s="7">
        <v>25</v>
      </c>
      <c r="N45">
        <v>6.8493150684931503E-2</v>
      </c>
      <c r="O45" t="s">
        <v>18</v>
      </c>
      <c r="P45" t="s">
        <v>20</v>
      </c>
      <c r="Q45">
        <v>1</v>
      </c>
      <c r="U45" s="6">
        <v>42581</v>
      </c>
      <c r="V45" s="20">
        <v>0</v>
      </c>
      <c r="AE45">
        <v>20004</v>
      </c>
      <c r="AF45">
        <v>1</v>
      </c>
      <c r="AL45">
        <v>0</v>
      </c>
      <c r="AM45">
        <v>1</v>
      </c>
      <c r="AN45">
        <v>0</v>
      </c>
      <c r="BM45">
        <v>1</v>
      </c>
      <c r="BQ45">
        <v>1</v>
      </c>
      <c r="BR45">
        <v>1</v>
      </c>
      <c r="BS45">
        <v>1</v>
      </c>
      <c r="BY45">
        <v>0</v>
      </c>
      <c r="BZ45">
        <v>6</v>
      </c>
      <c r="CA45">
        <v>0</v>
      </c>
      <c r="CB45" t="s">
        <v>5247</v>
      </c>
      <c r="CF45">
        <v>0</v>
      </c>
      <c r="CG45">
        <v>1</v>
      </c>
      <c r="CM45">
        <v>0</v>
      </c>
      <c r="CN45">
        <v>4</v>
      </c>
      <c r="CO45">
        <v>0</v>
      </c>
      <c r="CP45" t="s">
        <v>5856</v>
      </c>
      <c r="CQ45">
        <v>3</v>
      </c>
      <c r="CR45">
        <v>0</v>
      </c>
      <c r="CS45">
        <v>3</v>
      </c>
      <c r="CT45">
        <v>1</v>
      </c>
      <c r="CU45">
        <v>999</v>
      </c>
      <c r="CV45">
        <v>1</v>
      </c>
      <c r="CW45">
        <v>999</v>
      </c>
      <c r="CX45" s="21">
        <v>1</v>
      </c>
      <c r="CY45" s="21">
        <v>1</v>
      </c>
      <c r="CZ45">
        <v>1</v>
      </c>
      <c r="DA45">
        <v>1</v>
      </c>
      <c r="DB45">
        <v>999</v>
      </c>
      <c r="DC45">
        <v>999</v>
      </c>
      <c r="DD45">
        <v>1</v>
      </c>
      <c r="DE45">
        <v>999</v>
      </c>
      <c r="DF45">
        <v>1</v>
      </c>
      <c r="DG45">
        <v>999</v>
      </c>
      <c r="DH45">
        <v>1</v>
      </c>
      <c r="DI45">
        <v>1</v>
      </c>
      <c r="DJ45">
        <v>999</v>
      </c>
      <c r="DK45">
        <v>1</v>
      </c>
      <c r="DL45">
        <v>999</v>
      </c>
      <c r="DM45">
        <v>999</v>
      </c>
      <c r="DN45">
        <v>999</v>
      </c>
      <c r="DO45">
        <v>999</v>
      </c>
      <c r="DP45">
        <v>2</v>
      </c>
      <c r="DQ45">
        <v>2</v>
      </c>
      <c r="DR45" s="22"/>
      <c r="DU45" s="21">
        <v>0</v>
      </c>
      <c r="DV45" s="21">
        <v>0</v>
      </c>
      <c r="DW45" s="22"/>
      <c r="DZ45" s="21">
        <v>5</v>
      </c>
      <c r="EA45" s="21">
        <v>0</v>
      </c>
      <c r="EB45" s="23">
        <v>2</v>
      </c>
      <c r="EC45" s="23">
        <v>0</v>
      </c>
      <c r="ED45">
        <v>12</v>
      </c>
      <c r="EE45" t="s">
        <v>5857</v>
      </c>
      <c r="EF45">
        <v>1</v>
      </c>
      <c r="EG45">
        <v>999</v>
      </c>
      <c r="EJ45">
        <v>99</v>
      </c>
      <c r="EK45">
        <v>1</v>
      </c>
      <c r="EL45">
        <v>1</v>
      </c>
      <c r="EM45">
        <v>1</v>
      </c>
      <c r="EN45">
        <v>1</v>
      </c>
      <c r="ES45">
        <v>1</v>
      </c>
      <c r="EU45">
        <v>1</v>
      </c>
      <c r="FG45">
        <v>51</v>
      </c>
      <c r="FL45">
        <v>1</v>
      </c>
      <c r="FP45">
        <v>2</v>
      </c>
      <c r="FT45" t="s">
        <v>18</v>
      </c>
      <c r="FU45">
        <v>0</v>
      </c>
      <c r="FV45">
        <v>0</v>
      </c>
      <c r="FW45">
        <v>0</v>
      </c>
      <c r="FX45">
        <v>0</v>
      </c>
      <c r="FY45">
        <v>0</v>
      </c>
      <c r="FZ45" s="24">
        <v>0</v>
      </c>
      <c r="GA45" s="24">
        <v>30</v>
      </c>
      <c r="GB45" s="25">
        <v>2</v>
      </c>
      <c r="GC45" s="26">
        <v>2</v>
      </c>
      <c r="GD45" s="27">
        <v>3</v>
      </c>
      <c r="GE45">
        <v>1</v>
      </c>
      <c r="GF45">
        <v>1</v>
      </c>
      <c r="GG45">
        <v>1</v>
      </c>
      <c r="GN45">
        <v>2</v>
      </c>
      <c r="GO45">
        <v>2</v>
      </c>
      <c r="GP45">
        <v>2</v>
      </c>
      <c r="GW45">
        <v>9</v>
      </c>
      <c r="GX45">
        <v>0</v>
      </c>
      <c r="GY45">
        <v>2</v>
      </c>
      <c r="GZ45">
        <v>7</v>
      </c>
      <c r="HA45">
        <v>0</v>
      </c>
      <c r="HB45">
        <v>1</v>
      </c>
      <c r="HC45">
        <v>0</v>
      </c>
      <c r="HD45">
        <v>1</v>
      </c>
      <c r="HE45">
        <v>1</v>
      </c>
      <c r="HF45">
        <v>1</v>
      </c>
      <c r="HG45">
        <v>0</v>
      </c>
      <c r="HH45">
        <v>1</v>
      </c>
      <c r="HI45">
        <v>2</v>
      </c>
      <c r="HJ45">
        <v>3</v>
      </c>
      <c r="HK45">
        <v>2</v>
      </c>
      <c r="HL45">
        <v>1</v>
      </c>
      <c r="HM45">
        <v>2</v>
      </c>
      <c r="HN45">
        <v>2</v>
      </c>
      <c r="HO45">
        <v>2</v>
      </c>
      <c r="HP45">
        <v>1</v>
      </c>
      <c r="HQ45">
        <v>1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1</v>
      </c>
      <c r="HX45">
        <v>2</v>
      </c>
      <c r="HY45">
        <v>2</v>
      </c>
      <c r="HZ45">
        <v>2</v>
      </c>
      <c r="IA45">
        <v>1</v>
      </c>
      <c r="IB45">
        <v>1</v>
      </c>
      <c r="IC45">
        <v>1</v>
      </c>
      <c r="ID45">
        <v>2</v>
      </c>
      <c r="IE45">
        <v>2</v>
      </c>
      <c r="IF45">
        <v>1</v>
      </c>
      <c r="IG45">
        <v>2</v>
      </c>
      <c r="IH45">
        <v>1</v>
      </c>
      <c r="II45">
        <v>1</v>
      </c>
      <c r="IJ45">
        <v>2</v>
      </c>
      <c r="IK45">
        <v>2</v>
      </c>
      <c r="IL45">
        <v>2</v>
      </c>
      <c r="IM45">
        <v>2</v>
      </c>
      <c r="IN45">
        <v>1</v>
      </c>
      <c r="IO45">
        <v>2</v>
      </c>
      <c r="IP45">
        <v>2</v>
      </c>
      <c r="IQ45">
        <v>1</v>
      </c>
      <c r="IR45">
        <v>2</v>
      </c>
      <c r="IS45">
        <v>2</v>
      </c>
      <c r="IT45">
        <v>2</v>
      </c>
      <c r="IU45">
        <v>2</v>
      </c>
      <c r="IV45">
        <v>2</v>
      </c>
      <c r="IW45">
        <v>2</v>
      </c>
      <c r="IX45">
        <v>1</v>
      </c>
      <c r="IY45">
        <v>1</v>
      </c>
      <c r="IZ45">
        <v>2</v>
      </c>
      <c r="JA45">
        <v>1</v>
      </c>
      <c r="JB45">
        <v>1</v>
      </c>
      <c r="JC45">
        <v>2</v>
      </c>
      <c r="JD45">
        <v>2</v>
      </c>
      <c r="JE45">
        <v>1</v>
      </c>
      <c r="JF45">
        <v>2</v>
      </c>
      <c r="JG45">
        <v>2</v>
      </c>
      <c r="JH45">
        <v>2</v>
      </c>
      <c r="JI45">
        <v>1</v>
      </c>
      <c r="JJ45">
        <v>2</v>
      </c>
      <c r="JK45">
        <v>1</v>
      </c>
      <c r="JL45">
        <v>2</v>
      </c>
      <c r="JM45">
        <v>1</v>
      </c>
      <c r="JN45">
        <v>2</v>
      </c>
      <c r="JO45">
        <v>1</v>
      </c>
      <c r="JP45">
        <v>2</v>
      </c>
      <c r="JQ45">
        <v>1</v>
      </c>
      <c r="JR45">
        <v>1</v>
      </c>
      <c r="JS45">
        <v>2</v>
      </c>
      <c r="JT45">
        <v>2</v>
      </c>
      <c r="JU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0</v>
      </c>
      <c r="NY45">
        <v>0</v>
      </c>
      <c r="NZ45">
        <v>1</v>
      </c>
      <c r="OA45">
        <v>1</v>
      </c>
      <c r="OB45">
        <v>0</v>
      </c>
      <c r="OC45">
        <v>0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1</v>
      </c>
      <c r="OQ45">
        <v>1</v>
      </c>
      <c r="OR45">
        <v>1</v>
      </c>
      <c r="OS45">
        <v>0</v>
      </c>
      <c r="OT45">
        <v>0</v>
      </c>
      <c r="OU45">
        <v>1</v>
      </c>
      <c r="OV45">
        <v>1</v>
      </c>
      <c r="OW45">
        <v>1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0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</v>
      </c>
      <c r="PU45">
        <v>0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0</v>
      </c>
      <c r="QN45">
        <v>0</v>
      </c>
      <c r="QO45">
        <v>0</v>
      </c>
      <c r="QP45">
        <v>1</v>
      </c>
      <c r="QQ45">
        <v>1</v>
      </c>
      <c r="QR45">
        <v>0</v>
      </c>
      <c r="QS45">
        <v>0</v>
      </c>
      <c r="QT45">
        <v>1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1</v>
      </c>
      <c r="RX45">
        <v>0</v>
      </c>
      <c r="RY45">
        <v>1</v>
      </c>
      <c r="AAV45">
        <v>2</v>
      </c>
      <c r="AVU45">
        <v>0</v>
      </c>
      <c r="AVV45">
        <v>0</v>
      </c>
      <c r="AVW45">
        <v>0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0</v>
      </c>
      <c r="AWD45">
        <v>1</v>
      </c>
      <c r="AWE45">
        <v>1</v>
      </c>
      <c r="AWF45">
        <v>0</v>
      </c>
      <c r="AWG45">
        <v>0</v>
      </c>
      <c r="AWH45">
        <v>1</v>
      </c>
      <c r="AWI45">
        <v>1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0</v>
      </c>
      <c r="AWX45">
        <v>0</v>
      </c>
      <c r="AWY45">
        <v>1</v>
      </c>
      <c r="AWZ45">
        <v>1</v>
      </c>
      <c r="AXA45">
        <v>0</v>
      </c>
      <c r="AXB45">
        <v>0</v>
      </c>
      <c r="AXC45">
        <v>0</v>
      </c>
      <c r="AXD45">
        <v>0</v>
      </c>
      <c r="AXE45">
        <v>1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1</v>
      </c>
      <c r="AXV45">
        <v>1</v>
      </c>
      <c r="AXW45">
        <v>0</v>
      </c>
      <c r="AXX45">
        <v>1</v>
      </c>
      <c r="AXY45">
        <v>1</v>
      </c>
      <c r="AXZ45">
        <v>1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1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1</v>
      </c>
      <c r="AZJ45">
        <v>1</v>
      </c>
      <c r="AZK45">
        <v>1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1</v>
      </c>
      <c r="AZV45">
        <v>0</v>
      </c>
      <c r="AZW45">
        <v>0</v>
      </c>
      <c r="AZX45">
        <v>1</v>
      </c>
      <c r="AZY45">
        <v>0</v>
      </c>
      <c r="AZZ45">
        <v>1</v>
      </c>
      <c r="BAA45">
        <v>0</v>
      </c>
      <c r="BIX45">
        <v>2</v>
      </c>
      <c r="GPG45">
        <v>38.921295166015597</v>
      </c>
      <c r="GPH45">
        <v>-77.038597106933594</v>
      </c>
      <c r="GPI45">
        <v>-1</v>
      </c>
    </row>
    <row r="46" spans="1:724 1269:1822 2053:2053 3927:4037 4268:4268 5155:5157" x14ac:dyDescent="0.2">
      <c r="A46">
        <v>8432</v>
      </c>
      <c r="B46">
        <v>24</v>
      </c>
      <c r="D46" s="18"/>
      <c r="E46" s="19">
        <v>42895.863912037035</v>
      </c>
      <c r="F46">
        <v>28</v>
      </c>
      <c r="G46" s="6">
        <f>VLOOKUP(A46,'24mo'!B:D,3,FALSE)</f>
        <v>42896</v>
      </c>
      <c r="I46" t="s">
        <v>5767</v>
      </c>
      <c r="J46">
        <v>1</v>
      </c>
      <c r="K46">
        <v>0</v>
      </c>
      <c r="L46" t="s">
        <v>5174</v>
      </c>
      <c r="M46" s="7">
        <v>28</v>
      </c>
      <c r="N46">
        <v>7.6712328767123292E-2</v>
      </c>
      <c r="O46" t="s">
        <v>18</v>
      </c>
      <c r="Q46">
        <v>1</v>
      </c>
      <c r="U46" s="6">
        <v>42044</v>
      </c>
      <c r="V46" s="20">
        <v>2</v>
      </c>
      <c r="AE46">
        <v>22180</v>
      </c>
      <c r="AH46">
        <v>1</v>
      </c>
      <c r="AL46">
        <v>0</v>
      </c>
      <c r="AM46">
        <v>0</v>
      </c>
      <c r="AN46">
        <v>1</v>
      </c>
      <c r="AO46" s="6"/>
      <c r="BM46">
        <v>1</v>
      </c>
      <c r="BQ46">
        <v>1</v>
      </c>
      <c r="BR46">
        <v>1</v>
      </c>
      <c r="BU46">
        <v>1</v>
      </c>
      <c r="BY46">
        <v>0</v>
      </c>
      <c r="BZ46">
        <v>5</v>
      </c>
      <c r="CA46">
        <v>0</v>
      </c>
      <c r="CB46" t="s">
        <v>5180</v>
      </c>
      <c r="CF46">
        <v>0</v>
      </c>
      <c r="CI46">
        <v>1</v>
      </c>
      <c r="CM46">
        <v>0</v>
      </c>
      <c r="CN46">
        <v>5</v>
      </c>
      <c r="CO46">
        <v>0</v>
      </c>
      <c r="CP46" t="s">
        <v>5489</v>
      </c>
      <c r="CQ46">
        <v>3</v>
      </c>
      <c r="CR46">
        <v>0</v>
      </c>
      <c r="CS46">
        <v>3</v>
      </c>
      <c r="CT46">
        <v>1</v>
      </c>
      <c r="CU46">
        <v>1</v>
      </c>
      <c r="CV46">
        <v>1</v>
      </c>
      <c r="CX46" s="21">
        <v>1</v>
      </c>
      <c r="CY46" s="21">
        <v>1</v>
      </c>
      <c r="DA46">
        <v>1</v>
      </c>
      <c r="DC46">
        <v>1</v>
      </c>
      <c r="DF46">
        <v>1</v>
      </c>
      <c r="DH46">
        <v>1</v>
      </c>
      <c r="DJ46">
        <v>1</v>
      </c>
      <c r="DK46">
        <v>1</v>
      </c>
      <c r="DM46">
        <v>3</v>
      </c>
      <c r="DQ46">
        <v>3</v>
      </c>
      <c r="DR46" s="22">
        <v>3</v>
      </c>
      <c r="DU46" s="21"/>
      <c r="DV46" s="21">
        <v>4</v>
      </c>
      <c r="DW46" s="22"/>
      <c r="DZ46" s="21"/>
      <c r="EA46" s="21"/>
      <c r="EB46" s="23">
        <v>2</v>
      </c>
      <c r="EC46" s="23"/>
      <c r="ED46">
        <v>24</v>
      </c>
      <c r="EE46" t="s">
        <v>5858</v>
      </c>
      <c r="EF46">
        <v>1</v>
      </c>
      <c r="EJ46">
        <v>98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S46">
        <v>0</v>
      </c>
      <c r="FZ46" s="24">
        <v>2</v>
      </c>
      <c r="GA46" s="24"/>
      <c r="GB46" s="25">
        <v>4</v>
      </c>
      <c r="GC46" s="26">
        <v>1</v>
      </c>
      <c r="GD46" s="27">
        <v>4</v>
      </c>
      <c r="GE46">
        <v>1</v>
      </c>
      <c r="GF46">
        <v>1</v>
      </c>
      <c r="GG46">
        <v>1</v>
      </c>
      <c r="GH46">
        <v>1</v>
      </c>
      <c r="GI46">
        <v>1</v>
      </c>
      <c r="GN46">
        <v>2</v>
      </c>
      <c r="GO46">
        <v>1</v>
      </c>
      <c r="GP46">
        <v>3</v>
      </c>
      <c r="GQ46">
        <v>1</v>
      </c>
      <c r="GR46">
        <v>1</v>
      </c>
      <c r="GW46">
        <v>8</v>
      </c>
      <c r="GX46">
        <v>15</v>
      </c>
      <c r="GY46">
        <v>2</v>
      </c>
      <c r="GZ46">
        <v>6</v>
      </c>
      <c r="HA46">
        <v>30</v>
      </c>
      <c r="HB46">
        <v>1</v>
      </c>
      <c r="HC46">
        <v>0</v>
      </c>
      <c r="HD46">
        <v>1</v>
      </c>
      <c r="HE46">
        <v>1</v>
      </c>
      <c r="HF46">
        <v>1</v>
      </c>
      <c r="HH46">
        <v>1</v>
      </c>
      <c r="HI46">
        <v>2</v>
      </c>
      <c r="HJ46">
        <v>3</v>
      </c>
      <c r="HK46">
        <v>2</v>
      </c>
      <c r="HL46">
        <v>2</v>
      </c>
      <c r="HM46">
        <v>3</v>
      </c>
      <c r="HN46">
        <v>2</v>
      </c>
      <c r="HO46">
        <v>2</v>
      </c>
      <c r="HP46">
        <v>2</v>
      </c>
      <c r="HQ46">
        <v>3</v>
      </c>
      <c r="HR46">
        <v>2</v>
      </c>
      <c r="HS46">
        <v>2</v>
      </c>
      <c r="HT46">
        <v>2</v>
      </c>
      <c r="HU46">
        <v>3</v>
      </c>
      <c r="HV46">
        <v>2</v>
      </c>
      <c r="HW46">
        <v>1</v>
      </c>
      <c r="HX46">
        <v>2</v>
      </c>
      <c r="HY46">
        <v>2</v>
      </c>
      <c r="HZ46">
        <v>2</v>
      </c>
      <c r="IA46">
        <v>2</v>
      </c>
      <c r="IB46">
        <v>1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1</v>
      </c>
      <c r="II46">
        <v>1</v>
      </c>
      <c r="IJ46">
        <v>2</v>
      </c>
      <c r="IK46">
        <v>2</v>
      </c>
      <c r="IL46">
        <v>2</v>
      </c>
      <c r="IM46">
        <v>2</v>
      </c>
      <c r="IN46">
        <v>1</v>
      </c>
      <c r="IO46">
        <v>1</v>
      </c>
      <c r="IP46">
        <v>2</v>
      </c>
      <c r="IQ46">
        <v>2</v>
      </c>
      <c r="IR46">
        <v>2</v>
      </c>
      <c r="IS46">
        <v>1</v>
      </c>
      <c r="IT46">
        <v>1</v>
      </c>
      <c r="IU46">
        <v>2</v>
      </c>
      <c r="IV46">
        <v>2</v>
      </c>
      <c r="IW46">
        <v>2</v>
      </c>
      <c r="IX46">
        <v>2</v>
      </c>
      <c r="IY46">
        <v>1</v>
      </c>
      <c r="IZ46">
        <v>2</v>
      </c>
      <c r="JA46">
        <v>1</v>
      </c>
      <c r="JB46">
        <v>2</v>
      </c>
      <c r="JC46">
        <v>3</v>
      </c>
      <c r="JD46">
        <v>2</v>
      </c>
      <c r="JE46">
        <v>2</v>
      </c>
      <c r="JF46">
        <v>1</v>
      </c>
      <c r="JG46">
        <v>2</v>
      </c>
      <c r="JH46">
        <v>1</v>
      </c>
      <c r="JI46">
        <v>2</v>
      </c>
      <c r="JJ46">
        <v>1</v>
      </c>
      <c r="JK46">
        <v>2</v>
      </c>
      <c r="JL46">
        <v>2</v>
      </c>
      <c r="JM46">
        <v>2</v>
      </c>
      <c r="JN46">
        <v>1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1</v>
      </c>
      <c r="JU46">
        <v>2</v>
      </c>
      <c r="NS46">
        <v>1</v>
      </c>
      <c r="NT46">
        <v>1</v>
      </c>
      <c r="NU46">
        <v>0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0</v>
      </c>
      <c r="OM46">
        <v>1</v>
      </c>
      <c r="ON46">
        <v>1</v>
      </c>
      <c r="OO46">
        <v>1</v>
      </c>
      <c r="OP46">
        <v>1</v>
      </c>
      <c r="OQ46">
        <v>0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0</v>
      </c>
      <c r="PA46">
        <v>1</v>
      </c>
      <c r="PB46">
        <v>0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0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0</v>
      </c>
      <c r="PV46">
        <v>1</v>
      </c>
      <c r="PW46">
        <v>1</v>
      </c>
      <c r="PX46">
        <v>1</v>
      </c>
      <c r="PY46">
        <v>0</v>
      </c>
      <c r="PZ46">
        <v>1</v>
      </c>
      <c r="QA46">
        <v>1</v>
      </c>
      <c r="QB46">
        <v>0</v>
      </c>
      <c r="QC46">
        <v>1</v>
      </c>
      <c r="QD46">
        <v>1</v>
      </c>
      <c r="QE46">
        <v>1</v>
      </c>
      <c r="QF46">
        <v>1</v>
      </c>
      <c r="QG46">
        <v>0</v>
      </c>
      <c r="QH46">
        <v>1</v>
      </c>
      <c r="QI46">
        <v>1</v>
      </c>
      <c r="QJ46">
        <v>0</v>
      </c>
      <c r="QK46">
        <v>1</v>
      </c>
      <c r="QL46">
        <v>0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0</v>
      </c>
      <c r="QV46">
        <v>0</v>
      </c>
      <c r="QW46">
        <v>1</v>
      </c>
      <c r="QX46">
        <v>0</v>
      </c>
      <c r="QY46">
        <v>1</v>
      </c>
      <c r="QZ46">
        <v>1</v>
      </c>
      <c r="RA46">
        <v>0</v>
      </c>
      <c r="RB46">
        <v>0</v>
      </c>
      <c r="RC46">
        <v>1</v>
      </c>
      <c r="RD46">
        <v>0</v>
      </c>
      <c r="RE46">
        <v>1</v>
      </c>
      <c r="RF46">
        <v>0</v>
      </c>
      <c r="RG46">
        <v>1</v>
      </c>
      <c r="RH46">
        <v>1</v>
      </c>
      <c r="RI46">
        <v>1</v>
      </c>
      <c r="RJ46">
        <v>1</v>
      </c>
      <c r="RK46">
        <v>0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0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AAV46">
        <v>2</v>
      </c>
      <c r="GPG46">
        <v>38.984100341797003</v>
      </c>
      <c r="GPH46">
        <v>-77.382698059082003</v>
      </c>
      <c r="GPI46">
        <v>-1</v>
      </c>
    </row>
    <row r="47" spans="1:724 1269:1822 2053:2053 3927:4037 4268:4268 5155:5157" x14ac:dyDescent="0.2">
      <c r="A47">
        <v>8433</v>
      </c>
      <c r="B47">
        <v>24</v>
      </c>
      <c r="D47" s="18"/>
      <c r="E47" s="19">
        <v>42899.459108796298</v>
      </c>
      <c r="F47">
        <v>26</v>
      </c>
      <c r="G47" s="6">
        <f>VLOOKUP(A47,'24mo'!B:D,3,FALSE)</f>
        <v>42924</v>
      </c>
      <c r="I47" t="s">
        <v>5767</v>
      </c>
      <c r="J47">
        <v>1</v>
      </c>
      <c r="K47">
        <v>0</v>
      </c>
      <c r="L47" t="s">
        <v>5174</v>
      </c>
      <c r="M47" s="7">
        <v>26</v>
      </c>
      <c r="N47">
        <v>7.1232876712328766E-2</v>
      </c>
      <c r="O47" t="s">
        <v>18</v>
      </c>
      <c r="P47" t="s">
        <v>20</v>
      </c>
      <c r="Q47">
        <v>1</v>
      </c>
      <c r="U47" s="6">
        <v>42096</v>
      </c>
      <c r="V47" s="20">
        <v>0</v>
      </c>
      <c r="AE47">
        <v>20120</v>
      </c>
      <c r="AF47">
        <v>1</v>
      </c>
      <c r="AL47">
        <v>0</v>
      </c>
      <c r="AM47">
        <v>0</v>
      </c>
      <c r="AN47">
        <v>0</v>
      </c>
      <c r="BM47">
        <v>1</v>
      </c>
      <c r="BQ47">
        <v>1</v>
      </c>
      <c r="BR47">
        <v>1</v>
      </c>
      <c r="BS47">
        <v>1</v>
      </c>
      <c r="BY47">
        <v>0</v>
      </c>
      <c r="BZ47">
        <v>5</v>
      </c>
      <c r="CA47">
        <v>0</v>
      </c>
      <c r="CB47" t="s">
        <v>5859</v>
      </c>
      <c r="CF47">
        <v>0</v>
      </c>
      <c r="CG47">
        <v>1</v>
      </c>
      <c r="CM47">
        <v>0</v>
      </c>
      <c r="CN47">
        <v>4</v>
      </c>
      <c r="CO47">
        <v>0</v>
      </c>
      <c r="CP47" t="s">
        <v>5860</v>
      </c>
      <c r="CQ47">
        <v>3</v>
      </c>
      <c r="CR47">
        <v>1</v>
      </c>
      <c r="CS47">
        <v>3</v>
      </c>
      <c r="CT47">
        <v>1</v>
      </c>
      <c r="CU47">
        <v>1</v>
      </c>
      <c r="CV47">
        <v>1</v>
      </c>
      <c r="CX47" s="21">
        <v>1</v>
      </c>
      <c r="CY47" s="21"/>
      <c r="CZ47">
        <v>1</v>
      </c>
      <c r="DA47">
        <v>1</v>
      </c>
      <c r="DC47">
        <v>1</v>
      </c>
      <c r="DF47">
        <v>1</v>
      </c>
      <c r="DH47">
        <v>1</v>
      </c>
      <c r="DJ47">
        <v>1</v>
      </c>
      <c r="DL47">
        <v>1</v>
      </c>
      <c r="DM47">
        <v>0</v>
      </c>
      <c r="DR47" s="22">
        <v>1</v>
      </c>
      <c r="DU47" s="21"/>
      <c r="DV47" s="21"/>
      <c r="DW47" s="22">
        <v>0</v>
      </c>
      <c r="DZ47" s="21"/>
      <c r="EA47" s="21"/>
      <c r="EB47" s="23"/>
      <c r="EC47" s="23">
        <v>45</v>
      </c>
      <c r="ED47">
        <v>9</v>
      </c>
      <c r="EE47" t="s">
        <v>5861</v>
      </c>
      <c r="EF47">
        <v>1</v>
      </c>
      <c r="EJ47">
        <v>100</v>
      </c>
      <c r="EK47">
        <v>1</v>
      </c>
      <c r="EL47">
        <v>1</v>
      </c>
      <c r="EM47">
        <v>1</v>
      </c>
      <c r="EN47">
        <v>1</v>
      </c>
      <c r="EO47">
        <v>1</v>
      </c>
      <c r="ES47">
        <v>1</v>
      </c>
      <c r="EU47">
        <v>1</v>
      </c>
      <c r="FG47">
        <v>5</v>
      </c>
      <c r="FL47">
        <v>1</v>
      </c>
      <c r="FT47" t="s">
        <v>18</v>
      </c>
      <c r="FU47">
        <v>0</v>
      </c>
      <c r="FV47">
        <v>0</v>
      </c>
      <c r="FW47">
        <v>0</v>
      </c>
      <c r="FX47">
        <v>0</v>
      </c>
      <c r="FY47">
        <v>0</v>
      </c>
      <c r="FZ47" s="24"/>
      <c r="GA47" s="24">
        <v>30</v>
      </c>
      <c r="GB47" s="25">
        <v>5</v>
      </c>
      <c r="GC47" s="26">
        <v>1</v>
      </c>
      <c r="GD47" s="27">
        <v>3</v>
      </c>
      <c r="GE47">
        <v>1</v>
      </c>
      <c r="GF47">
        <v>1</v>
      </c>
      <c r="GN47">
        <v>2</v>
      </c>
      <c r="GO47">
        <v>3</v>
      </c>
      <c r="GW47">
        <v>8</v>
      </c>
      <c r="GX47">
        <v>45</v>
      </c>
      <c r="GY47">
        <v>2</v>
      </c>
      <c r="GZ47">
        <v>7</v>
      </c>
      <c r="HA47">
        <v>45</v>
      </c>
      <c r="HB47">
        <v>1</v>
      </c>
      <c r="HC47">
        <v>0</v>
      </c>
      <c r="HD47">
        <v>1</v>
      </c>
      <c r="HE47">
        <v>1</v>
      </c>
      <c r="HF47">
        <v>2</v>
      </c>
      <c r="HH47">
        <v>1</v>
      </c>
      <c r="HI47">
        <v>2</v>
      </c>
      <c r="HJ47">
        <v>3</v>
      </c>
      <c r="HK47">
        <v>2</v>
      </c>
      <c r="HL47">
        <v>1</v>
      </c>
      <c r="HM47">
        <v>2</v>
      </c>
      <c r="HN47">
        <v>1</v>
      </c>
      <c r="HO47">
        <v>2</v>
      </c>
      <c r="HP47">
        <v>2</v>
      </c>
      <c r="HQ47">
        <v>1</v>
      </c>
      <c r="HR47">
        <v>1</v>
      </c>
      <c r="HS47">
        <v>1</v>
      </c>
      <c r="HT47">
        <v>2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2</v>
      </c>
      <c r="IP47">
        <v>1</v>
      </c>
      <c r="IQ47">
        <v>1</v>
      </c>
      <c r="IR47">
        <v>2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2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2</v>
      </c>
      <c r="JQ47">
        <v>1</v>
      </c>
      <c r="JR47">
        <v>1</v>
      </c>
      <c r="JS47">
        <v>1</v>
      </c>
      <c r="JT47">
        <v>1</v>
      </c>
      <c r="JU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1</v>
      </c>
      <c r="PI47">
        <v>0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0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0</v>
      </c>
      <c r="QK47">
        <v>1</v>
      </c>
      <c r="QL47">
        <v>1</v>
      </c>
      <c r="QM47">
        <v>1</v>
      </c>
      <c r="QN47">
        <v>0</v>
      </c>
      <c r="QO47">
        <v>0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0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AAV47">
        <v>2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IX47">
        <v>0</v>
      </c>
      <c r="GPG47">
        <v>41.697006225586001</v>
      </c>
      <c r="GPH47">
        <v>-71.525398254395</v>
      </c>
      <c r="GPI47">
        <v>-1</v>
      </c>
    </row>
    <row r="48" spans="1:724 1269:1822 2053:2053 3927:4037 4268:4268 5155:5157" x14ac:dyDescent="0.2">
      <c r="A48">
        <v>8435</v>
      </c>
      <c r="B48">
        <v>24</v>
      </c>
      <c r="D48" s="18"/>
      <c r="E48" s="19">
        <v>42906.545358796298</v>
      </c>
      <c r="F48">
        <v>25</v>
      </c>
      <c r="G48" s="6">
        <f>VLOOKUP(A48,'24mo'!B:D,3,FALSE)</f>
        <v>42907</v>
      </c>
      <c r="I48" t="s">
        <v>5767</v>
      </c>
      <c r="J48">
        <v>1</v>
      </c>
      <c r="K48">
        <v>0</v>
      </c>
      <c r="L48" t="s">
        <v>5174</v>
      </c>
      <c r="M48" s="7">
        <v>25</v>
      </c>
      <c r="N48">
        <v>6.8493150684931503E-2</v>
      </c>
      <c r="O48" t="s">
        <v>18</v>
      </c>
      <c r="P48" t="s">
        <v>20</v>
      </c>
      <c r="Q48">
        <v>1</v>
      </c>
      <c r="U48" s="6">
        <v>42130</v>
      </c>
      <c r="V48" s="20">
        <v>3</v>
      </c>
      <c r="AE48">
        <v>20002</v>
      </c>
      <c r="AF48">
        <v>1</v>
      </c>
      <c r="AL48">
        <v>0</v>
      </c>
      <c r="AM48">
        <v>1</v>
      </c>
      <c r="AN48">
        <v>1</v>
      </c>
      <c r="AO48" s="6"/>
      <c r="BM48">
        <v>1</v>
      </c>
      <c r="BQ48">
        <v>1</v>
      </c>
      <c r="BR48">
        <v>1</v>
      </c>
      <c r="BS48">
        <v>1</v>
      </c>
      <c r="BY48">
        <v>0</v>
      </c>
      <c r="BZ48">
        <v>5</v>
      </c>
      <c r="CA48">
        <v>1</v>
      </c>
      <c r="CB48" t="s">
        <v>5862</v>
      </c>
      <c r="CF48">
        <v>0</v>
      </c>
      <c r="CG48">
        <v>1</v>
      </c>
      <c r="CM48">
        <v>0</v>
      </c>
      <c r="CN48">
        <v>6</v>
      </c>
      <c r="CO48">
        <v>0</v>
      </c>
      <c r="CP48" t="s">
        <v>5863</v>
      </c>
      <c r="CQ48">
        <v>1</v>
      </c>
      <c r="CR48">
        <v>0</v>
      </c>
      <c r="CS48">
        <v>3</v>
      </c>
      <c r="CT48">
        <v>1</v>
      </c>
      <c r="CU48">
        <v>1</v>
      </c>
      <c r="CV48">
        <v>1</v>
      </c>
      <c r="CX48" s="21">
        <v>1</v>
      </c>
      <c r="CY48" s="21">
        <v>1</v>
      </c>
      <c r="DA48">
        <v>1</v>
      </c>
      <c r="DD48">
        <v>1</v>
      </c>
      <c r="DF48">
        <v>1</v>
      </c>
      <c r="DH48">
        <v>1</v>
      </c>
      <c r="DJ48">
        <v>1</v>
      </c>
      <c r="DK48">
        <v>1</v>
      </c>
      <c r="DQ48">
        <v>3</v>
      </c>
      <c r="DR48" s="22"/>
      <c r="DU48" s="21"/>
      <c r="DV48" s="21">
        <v>0</v>
      </c>
      <c r="DW48" s="22"/>
      <c r="DZ48" s="21"/>
      <c r="EA48" s="21">
        <v>2</v>
      </c>
      <c r="EB48" s="23">
        <v>0</v>
      </c>
      <c r="EC48" s="23">
        <v>30</v>
      </c>
      <c r="ED48">
        <v>16</v>
      </c>
      <c r="EE48" t="s">
        <v>5342</v>
      </c>
      <c r="EF48">
        <v>1</v>
      </c>
      <c r="EJ48">
        <v>60</v>
      </c>
      <c r="EK48">
        <v>1</v>
      </c>
      <c r="EL48">
        <v>1</v>
      </c>
      <c r="EO48">
        <v>1</v>
      </c>
      <c r="EP48">
        <v>1</v>
      </c>
      <c r="ES48">
        <v>1</v>
      </c>
      <c r="EU48">
        <v>1</v>
      </c>
      <c r="FG48">
        <v>40</v>
      </c>
      <c r="FH48">
        <v>1</v>
      </c>
      <c r="FL48">
        <v>1</v>
      </c>
      <c r="FM48">
        <v>1</v>
      </c>
      <c r="FP48">
        <v>8</v>
      </c>
      <c r="FT48" t="s">
        <v>18</v>
      </c>
      <c r="FU48">
        <v>1</v>
      </c>
      <c r="FV48">
        <v>1</v>
      </c>
      <c r="FW48">
        <v>1</v>
      </c>
      <c r="FX48">
        <v>1</v>
      </c>
      <c r="FY48">
        <v>1</v>
      </c>
      <c r="FZ48" s="24"/>
      <c r="GA48" s="24">
        <v>10</v>
      </c>
      <c r="GB48" s="25">
        <v>2</v>
      </c>
      <c r="GC48" s="26">
        <v>1</v>
      </c>
      <c r="GD48" s="27">
        <v>3</v>
      </c>
      <c r="GE48">
        <v>1</v>
      </c>
      <c r="GF48">
        <v>1</v>
      </c>
      <c r="GG48">
        <v>1</v>
      </c>
      <c r="GN48">
        <v>2</v>
      </c>
      <c r="GO48">
        <v>3</v>
      </c>
      <c r="GP48">
        <v>3</v>
      </c>
      <c r="GW48">
        <v>8</v>
      </c>
      <c r="GX48">
        <v>40</v>
      </c>
      <c r="GY48">
        <v>2</v>
      </c>
      <c r="GZ48">
        <v>7</v>
      </c>
      <c r="HA48">
        <v>45</v>
      </c>
      <c r="HC48">
        <v>0</v>
      </c>
      <c r="HD48">
        <v>1</v>
      </c>
      <c r="HE48">
        <v>1</v>
      </c>
      <c r="HF48">
        <v>2</v>
      </c>
      <c r="HG48">
        <v>0</v>
      </c>
      <c r="HH48">
        <v>1</v>
      </c>
      <c r="HI48">
        <v>2</v>
      </c>
      <c r="HJ48">
        <v>3</v>
      </c>
      <c r="HK48">
        <v>3</v>
      </c>
      <c r="HL48">
        <v>2</v>
      </c>
      <c r="HM48">
        <v>3</v>
      </c>
      <c r="HN48">
        <v>3</v>
      </c>
      <c r="HO48">
        <v>2</v>
      </c>
      <c r="HP48">
        <v>3</v>
      </c>
      <c r="HQ48">
        <v>3</v>
      </c>
      <c r="HR48">
        <v>2</v>
      </c>
      <c r="HS48">
        <v>3</v>
      </c>
      <c r="HT48">
        <v>3</v>
      </c>
      <c r="HU48">
        <v>3</v>
      </c>
      <c r="HV48">
        <v>2</v>
      </c>
      <c r="HW48">
        <v>1</v>
      </c>
      <c r="HX48">
        <v>2</v>
      </c>
      <c r="HY48">
        <v>1</v>
      </c>
      <c r="HZ48">
        <v>3</v>
      </c>
      <c r="IA48">
        <v>2</v>
      </c>
      <c r="IB48">
        <v>1</v>
      </c>
      <c r="IC48">
        <v>2</v>
      </c>
      <c r="ID48">
        <v>3</v>
      </c>
      <c r="IE48">
        <v>2</v>
      </c>
      <c r="IF48">
        <v>1</v>
      </c>
      <c r="IG48">
        <v>2</v>
      </c>
      <c r="IH48">
        <v>1</v>
      </c>
      <c r="II48">
        <v>2</v>
      </c>
      <c r="IJ48">
        <v>2</v>
      </c>
      <c r="IK48">
        <v>2</v>
      </c>
      <c r="IL48">
        <v>2</v>
      </c>
      <c r="IM48">
        <v>2</v>
      </c>
      <c r="IN48">
        <v>1</v>
      </c>
      <c r="IO48">
        <v>2</v>
      </c>
      <c r="IP48">
        <v>3</v>
      </c>
      <c r="IQ48">
        <v>2</v>
      </c>
      <c r="IR48">
        <v>3</v>
      </c>
      <c r="IS48">
        <v>2</v>
      </c>
      <c r="IT48">
        <v>1</v>
      </c>
      <c r="IU48">
        <v>2</v>
      </c>
      <c r="IV48">
        <v>2</v>
      </c>
      <c r="IW48">
        <v>2</v>
      </c>
      <c r="IX48">
        <v>3</v>
      </c>
      <c r="IY48">
        <v>1</v>
      </c>
      <c r="IZ48">
        <v>1</v>
      </c>
      <c r="JA48">
        <v>1</v>
      </c>
      <c r="JB48">
        <v>2</v>
      </c>
      <c r="JC48">
        <v>2</v>
      </c>
      <c r="JD48">
        <v>1</v>
      </c>
      <c r="JE48">
        <v>1</v>
      </c>
      <c r="JF48">
        <v>1</v>
      </c>
      <c r="JG48">
        <v>2</v>
      </c>
      <c r="JH48">
        <v>2</v>
      </c>
      <c r="JI48">
        <v>2</v>
      </c>
      <c r="JJ48">
        <v>1</v>
      </c>
      <c r="JK48">
        <v>1</v>
      </c>
      <c r="JL48">
        <v>2</v>
      </c>
      <c r="JM48">
        <v>1</v>
      </c>
      <c r="JN48">
        <v>2</v>
      </c>
      <c r="JO48">
        <v>2</v>
      </c>
      <c r="JP48">
        <v>3</v>
      </c>
      <c r="JQ48">
        <v>2</v>
      </c>
      <c r="JR48">
        <v>2</v>
      </c>
      <c r="JS48">
        <v>2</v>
      </c>
      <c r="JT48">
        <v>2</v>
      </c>
      <c r="JU48">
        <v>2</v>
      </c>
      <c r="NS48">
        <v>0</v>
      </c>
      <c r="NT48">
        <v>1</v>
      </c>
      <c r="NU48">
        <v>1</v>
      </c>
      <c r="NV48">
        <v>1</v>
      </c>
      <c r="NW48">
        <v>1</v>
      </c>
      <c r="NX48">
        <v>0</v>
      </c>
      <c r="NY48">
        <v>0</v>
      </c>
      <c r="NZ48">
        <v>1</v>
      </c>
      <c r="OA48">
        <v>1</v>
      </c>
      <c r="OB48">
        <v>1</v>
      </c>
      <c r="OC48">
        <v>0</v>
      </c>
      <c r="OD48">
        <v>0</v>
      </c>
      <c r="OE48">
        <v>0</v>
      </c>
      <c r="OF48">
        <v>0</v>
      </c>
      <c r="OG48">
        <v>1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1</v>
      </c>
      <c r="OS48">
        <v>0</v>
      </c>
      <c r="OT48">
        <v>1</v>
      </c>
      <c r="OU48">
        <v>1</v>
      </c>
      <c r="OV48">
        <v>0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1</v>
      </c>
      <c r="PU48">
        <v>0</v>
      </c>
      <c r="PV48">
        <v>1</v>
      </c>
      <c r="PW48">
        <v>1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1</v>
      </c>
      <c r="RX48">
        <v>0</v>
      </c>
      <c r="RY48">
        <v>0</v>
      </c>
      <c r="AAV48">
        <v>1</v>
      </c>
      <c r="AVU48">
        <v>0</v>
      </c>
      <c r="AVV48">
        <v>1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1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1</v>
      </c>
      <c r="AWW48">
        <v>0</v>
      </c>
      <c r="AWX48">
        <v>0</v>
      </c>
      <c r="AWY48">
        <v>0</v>
      </c>
      <c r="AWZ48">
        <v>1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1</v>
      </c>
      <c r="AXY48">
        <v>1</v>
      </c>
      <c r="AXZ48">
        <v>1</v>
      </c>
      <c r="AYA48">
        <v>0</v>
      </c>
      <c r="AYB48">
        <v>1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1</v>
      </c>
      <c r="BAA48">
        <v>0</v>
      </c>
      <c r="BIX48">
        <v>1</v>
      </c>
      <c r="GPG48">
        <v>38.739501953125</v>
      </c>
      <c r="GPH48">
        <v>-76.911796569824006</v>
      </c>
      <c r="GPI48">
        <v>-1</v>
      </c>
    </row>
    <row r="49" spans="1:724 1269:1610 3041:4037 4268:4268 5155:5157" x14ac:dyDescent="0.2">
      <c r="A49">
        <v>8436</v>
      </c>
      <c r="B49">
        <v>24</v>
      </c>
      <c r="D49" s="18"/>
      <c r="E49" s="19">
        <v>43182.671805555554</v>
      </c>
      <c r="F49">
        <v>24</v>
      </c>
      <c r="G49" s="6">
        <f>VLOOKUP(A49,'24mo'!B:D,3,FALSE)</f>
        <v>43184</v>
      </c>
      <c r="I49" t="s">
        <v>5767</v>
      </c>
      <c r="J49">
        <v>1</v>
      </c>
      <c r="K49">
        <v>0</v>
      </c>
      <c r="L49" t="s">
        <v>5174</v>
      </c>
      <c r="M49" s="7">
        <v>24</v>
      </c>
      <c r="N49">
        <v>6.575342465753424E-2</v>
      </c>
      <c r="O49" t="s">
        <v>18</v>
      </c>
      <c r="Q49">
        <v>1</v>
      </c>
      <c r="U49" s="6">
        <v>42432</v>
      </c>
      <c r="V49" s="20">
        <v>0</v>
      </c>
      <c r="AE49">
        <v>20003</v>
      </c>
      <c r="AF49">
        <v>1</v>
      </c>
      <c r="AL49">
        <v>0</v>
      </c>
      <c r="AM49">
        <v>0</v>
      </c>
      <c r="AN49">
        <v>0</v>
      </c>
      <c r="BM49">
        <v>1</v>
      </c>
      <c r="BQ49">
        <v>1</v>
      </c>
      <c r="BR49">
        <v>1</v>
      </c>
      <c r="BS49">
        <v>1</v>
      </c>
      <c r="BY49">
        <v>0</v>
      </c>
      <c r="BZ49">
        <v>4</v>
      </c>
      <c r="CA49">
        <v>0</v>
      </c>
      <c r="CB49">
        <v>999</v>
      </c>
      <c r="CF49">
        <v>0</v>
      </c>
      <c r="CG49">
        <v>1</v>
      </c>
      <c r="CM49">
        <v>0</v>
      </c>
      <c r="CN49">
        <v>4</v>
      </c>
      <c r="CO49">
        <v>0</v>
      </c>
      <c r="CP49">
        <v>999</v>
      </c>
      <c r="CQ49">
        <v>1</v>
      </c>
      <c r="CR49">
        <v>0</v>
      </c>
      <c r="CS49">
        <v>3</v>
      </c>
      <c r="CT49">
        <v>1</v>
      </c>
      <c r="CU49">
        <v>1</v>
      </c>
      <c r="CV49">
        <v>1</v>
      </c>
      <c r="CW49">
        <v>999</v>
      </c>
      <c r="CX49" s="21">
        <v>1</v>
      </c>
      <c r="CY49" s="21">
        <v>1</v>
      </c>
      <c r="CZ49">
        <v>1</v>
      </c>
      <c r="DA49">
        <v>999</v>
      </c>
      <c r="DB49">
        <v>999</v>
      </c>
      <c r="DC49">
        <v>1</v>
      </c>
      <c r="DD49">
        <v>999</v>
      </c>
      <c r="DE49">
        <v>999</v>
      </c>
      <c r="DF49">
        <v>1</v>
      </c>
      <c r="DG49">
        <v>999</v>
      </c>
      <c r="DH49">
        <v>1</v>
      </c>
      <c r="DI49">
        <v>999</v>
      </c>
      <c r="DJ49">
        <v>1</v>
      </c>
      <c r="DK49">
        <v>1</v>
      </c>
      <c r="DL49">
        <v>999</v>
      </c>
      <c r="DM49">
        <v>3</v>
      </c>
      <c r="DN49">
        <v>999</v>
      </c>
      <c r="DO49">
        <v>999</v>
      </c>
      <c r="DP49">
        <v>999</v>
      </c>
      <c r="DQ49">
        <v>3</v>
      </c>
      <c r="DR49" s="22"/>
      <c r="DU49" s="21"/>
      <c r="DV49" s="21"/>
      <c r="DW49" s="22">
        <v>0</v>
      </c>
      <c r="DZ49" s="21"/>
      <c r="EA49" s="21">
        <v>0</v>
      </c>
      <c r="EB49" s="23">
        <v>1</v>
      </c>
      <c r="EC49" s="23"/>
      <c r="ED49">
        <v>14</v>
      </c>
      <c r="EE49" t="s">
        <v>5864</v>
      </c>
      <c r="EF49">
        <v>1</v>
      </c>
      <c r="EG49">
        <v>999</v>
      </c>
      <c r="EJ49">
        <v>100</v>
      </c>
      <c r="EK49">
        <v>1</v>
      </c>
      <c r="EL49">
        <v>1</v>
      </c>
      <c r="EO49">
        <v>1</v>
      </c>
      <c r="ES49">
        <v>0</v>
      </c>
      <c r="FZ49" s="24">
        <v>1</v>
      </c>
      <c r="GA49" s="24"/>
      <c r="GB49" s="25">
        <v>5</v>
      </c>
      <c r="GC49" s="26">
        <v>3</v>
      </c>
      <c r="GD49" s="27">
        <v>4</v>
      </c>
      <c r="GE49">
        <v>1</v>
      </c>
      <c r="GF49">
        <v>1</v>
      </c>
      <c r="GN49">
        <v>1</v>
      </c>
      <c r="GO49">
        <v>2</v>
      </c>
      <c r="GW49">
        <v>8</v>
      </c>
      <c r="GX49">
        <v>30</v>
      </c>
      <c r="GY49">
        <v>2</v>
      </c>
      <c r="GZ49">
        <v>7</v>
      </c>
      <c r="HA49">
        <v>0</v>
      </c>
      <c r="HB49">
        <v>1</v>
      </c>
      <c r="HC49">
        <v>0</v>
      </c>
      <c r="HD49">
        <v>1</v>
      </c>
      <c r="HE49">
        <v>1</v>
      </c>
      <c r="HF49">
        <v>2</v>
      </c>
      <c r="HG49">
        <v>0</v>
      </c>
      <c r="HH49">
        <v>1</v>
      </c>
      <c r="HI49">
        <v>2</v>
      </c>
      <c r="HJ49">
        <v>3</v>
      </c>
      <c r="HK49">
        <v>2</v>
      </c>
      <c r="HL49">
        <v>2</v>
      </c>
      <c r="HM49">
        <v>2</v>
      </c>
      <c r="HN49">
        <v>1</v>
      </c>
      <c r="HO49">
        <v>2</v>
      </c>
      <c r="HP49">
        <v>1</v>
      </c>
      <c r="HQ49">
        <v>1</v>
      </c>
      <c r="HR49">
        <v>1</v>
      </c>
      <c r="HS49">
        <v>2</v>
      </c>
      <c r="HT49">
        <v>1</v>
      </c>
      <c r="HU49">
        <v>2</v>
      </c>
      <c r="HV49">
        <v>1</v>
      </c>
      <c r="HW49">
        <v>1</v>
      </c>
      <c r="HX49">
        <v>1</v>
      </c>
      <c r="HY49">
        <v>2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2</v>
      </c>
      <c r="IF49">
        <v>1</v>
      </c>
      <c r="IG49">
        <v>2</v>
      </c>
      <c r="IH49">
        <v>1</v>
      </c>
      <c r="II49">
        <v>1</v>
      </c>
      <c r="IJ49">
        <v>2</v>
      </c>
      <c r="IK49">
        <v>2</v>
      </c>
      <c r="IL49">
        <v>2</v>
      </c>
      <c r="IM49">
        <v>2</v>
      </c>
      <c r="IN49">
        <v>1</v>
      </c>
      <c r="IO49">
        <v>2</v>
      </c>
      <c r="IP49">
        <v>2</v>
      </c>
      <c r="IQ49">
        <v>1</v>
      </c>
      <c r="IR49">
        <v>2</v>
      </c>
      <c r="IS49">
        <v>2</v>
      </c>
      <c r="IT49">
        <v>1</v>
      </c>
      <c r="IU49">
        <v>1</v>
      </c>
      <c r="IV49">
        <v>2</v>
      </c>
      <c r="IW49">
        <v>2</v>
      </c>
      <c r="IX49">
        <v>2</v>
      </c>
      <c r="IY49">
        <v>2</v>
      </c>
      <c r="IZ49">
        <v>2</v>
      </c>
      <c r="JA49">
        <v>1</v>
      </c>
      <c r="JB49">
        <v>1</v>
      </c>
      <c r="JC49">
        <v>2</v>
      </c>
      <c r="JD49">
        <v>1</v>
      </c>
      <c r="JE49">
        <v>2</v>
      </c>
      <c r="JF49">
        <v>2</v>
      </c>
      <c r="JG49">
        <v>2</v>
      </c>
      <c r="JH49">
        <v>1</v>
      </c>
      <c r="JI49">
        <v>2</v>
      </c>
      <c r="JJ49">
        <v>1</v>
      </c>
      <c r="JK49">
        <v>1</v>
      </c>
      <c r="JL49">
        <v>2</v>
      </c>
      <c r="JM49">
        <v>2</v>
      </c>
      <c r="JN49">
        <v>1</v>
      </c>
      <c r="JO49">
        <v>1</v>
      </c>
      <c r="JP49">
        <v>2</v>
      </c>
      <c r="JQ49">
        <v>2</v>
      </c>
      <c r="JR49">
        <v>2</v>
      </c>
      <c r="JS49">
        <v>2</v>
      </c>
      <c r="JT49">
        <v>1</v>
      </c>
      <c r="JU49">
        <v>2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0</v>
      </c>
      <c r="NY49">
        <v>0</v>
      </c>
      <c r="NZ49">
        <v>1</v>
      </c>
      <c r="OA49">
        <v>1</v>
      </c>
      <c r="OB49">
        <v>1</v>
      </c>
      <c r="OC49">
        <v>1</v>
      </c>
      <c r="OD49">
        <v>0</v>
      </c>
      <c r="OE49">
        <v>1</v>
      </c>
      <c r="OF49">
        <v>1</v>
      </c>
      <c r="OG49">
        <v>1</v>
      </c>
      <c r="OH49">
        <v>1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</v>
      </c>
      <c r="OQ49">
        <v>1</v>
      </c>
      <c r="OR49">
        <v>1</v>
      </c>
      <c r="OS49">
        <v>0</v>
      </c>
      <c r="OT49">
        <v>1</v>
      </c>
      <c r="OU49">
        <v>1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1</v>
      </c>
      <c r="PU49">
        <v>0</v>
      </c>
      <c r="PV49">
        <v>1</v>
      </c>
      <c r="PW49">
        <v>1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1</v>
      </c>
      <c r="QD49">
        <v>0</v>
      </c>
      <c r="QE49">
        <v>1</v>
      </c>
      <c r="QF49">
        <v>0</v>
      </c>
      <c r="QG49">
        <v>0</v>
      </c>
      <c r="QH49">
        <v>1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</v>
      </c>
      <c r="QO49">
        <v>0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0</v>
      </c>
      <c r="QW49">
        <v>1</v>
      </c>
      <c r="QX49">
        <v>1</v>
      </c>
      <c r="QY49">
        <v>1</v>
      </c>
      <c r="QZ49">
        <v>1</v>
      </c>
      <c r="RA49">
        <v>0</v>
      </c>
      <c r="RB49">
        <v>0</v>
      </c>
      <c r="RC49">
        <v>1</v>
      </c>
      <c r="RD49">
        <v>0</v>
      </c>
      <c r="RE49">
        <v>1</v>
      </c>
      <c r="RF49">
        <v>0</v>
      </c>
      <c r="RG49">
        <v>1</v>
      </c>
      <c r="RH49">
        <v>1</v>
      </c>
      <c r="RI49">
        <v>1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0</v>
      </c>
      <c r="RY49">
        <v>1</v>
      </c>
      <c r="AAV49">
        <v>2</v>
      </c>
      <c r="GPG49">
        <v>38.893295288086001</v>
      </c>
      <c r="GPH49">
        <v>-77.014602661132997</v>
      </c>
      <c r="GPI49">
        <v>-1</v>
      </c>
    </row>
    <row r="50" spans="1:724 1269:1610 3041:4037 4268:4268 5155:5157" x14ac:dyDescent="0.2">
      <c r="A50" t="s">
        <v>6482</v>
      </c>
      <c r="B50">
        <v>24</v>
      </c>
      <c r="D50" s="18"/>
      <c r="E50" s="19">
        <v>43125.637650462966</v>
      </c>
      <c r="F50">
        <v>24</v>
      </c>
      <c r="G50" s="6">
        <f>VLOOKUP(A50,'24mo'!B:D,3,FALSE)</f>
        <v>0</v>
      </c>
      <c r="I50" t="s">
        <v>5767</v>
      </c>
      <c r="J50">
        <v>1</v>
      </c>
      <c r="K50">
        <v>0</v>
      </c>
      <c r="L50" t="s">
        <v>5174</v>
      </c>
      <c r="M50" s="7">
        <v>24</v>
      </c>
      <c r="N50">
        <v>6.575342465753424E-2</v>
      </c>
      <c r="O50" t="s">
        <v>18</v>
      </c>
      <c r="Q50">
        <v>1</v>
      </c>
      <c r="U50" s="6">
        <v>42377</v>
      </c>
      <c r="V50" s="20">
        <v>0</v>
      </c>
      <c r="AE50">
        <v>22191</v>
      </c>
      <c r="AF50">
        <v>1</v>
      </c>
      <c r="AL50">
        <v>0</v>
      </c>
      <c r="AM50">
        <v>1</v>
      </c>
      <c r="AN50">
        <v>1</v>
      </c>
      <c r="AO50" s="6"/>
      <c r="BM50">
        <v>1</v>
      </c>
      <c r="BQ50">
        <v>1</v>
      </c>
      <c r="BR50">
        <v>1</v>
      </c>
      <c r="BS50">
        <v>1</v>
      </c>
      <c r="BY50">
        <v>0</v>
      </c>
      <c r="BZ50">
        <v>4</v>
      </c>
      <c r="CA50">
        <v>2</v>
      </c>
      <c r="CB50" t="s">
        <v>5865</v>
      </c>
      <c r="CF50">
        <v>0</v>
      </c>
      <c r="CG50">
        <v>1</v>
      </c>
      <c r="CM50">
        <v>0</v>
      </c>
      <c r="CN50">
        <v>5</v>
      </c>
      <c r="CO50">
        <v>0</v>
      </c>
      <c r="CP50" t="s">
        <v>5866</v>
      </c>
      <c r="CQ50">
        <v>3</v>
      </c>
      <c r="CR50">
        <v>3</v>
      </c>
      <c r="CS50">
        <v>0</v>
      </c>
      <c r="CT50">
        <v>1</v>
      </c>
      <c r="CU50">
        <v>1</v>
      </c>
      <c r="CV50">
        <v>1</v>
      </c>
      <c r="CW50">
        <v>999</v>
      </c>
      <c r="CX50" s="21">
        <v>1</v>
      </c>
      <c r="CY50" s="21">
        <v>1</v>
      </c>
      <c r="CZ50">
        <v>1</v>
      </c>
      <c r="DA50">
        <v>1</v>
      </c>
      <c r="DB50">
        <v>999</v>
      </c>
      <c r="DC50">
        <v>1</v>
      </c>
      <c r="DD50">
        <v>999</v>
      </c>
      <c r="DE50">
        <v>999</v>
      </c>
      <c r="DF50">
        <v>1</v>
      </c>
      <c r="DG50">
        <v>999</v>
      </c>
      <c r="DH50">
        <v>1</v>
      </c>
      <c r="DI50">
        <v>1</v>
      </c>
      <c r="DJ50">
        <v>999</v>
      </c>
      <c r="DK50">
        <v>1</v>
      </c>
      <c r="DL50">
        <v>999</v>
      </c>
      <c r="DM50">
        <v>0</v>
      </c>
      <c r="DN50">
        <v>999</v>
      </c>
      <c r="DO50">
        <v>999</v>
      </c>
      <c r="DP50">
        <v>2</v>
      </c>
      <c r="DQ50">
        <v>2</v>
      </c>
      <c r="DR50" s="22">
        <v>2</v>
      </c>
      <c r="DU50" s="21">
        <v>999</v>
      </c>
      <c r="DV50" s="21">
        <v>999</v>
      </c>
      <c r="DW50" s="22">
        <v>999</v>
      </c>
      <c r="DZ50" s="21">
        <v>10</v>
      </c>
      <c r="EA50" s="21">
        <v>10</v>
      </c>
      <c r="EB50" s="23">
        <v>1</v>
      </c>
      <c r="EC50" s="23">
        <v>0</v>
      </c>
      <c r="ED50">
        <v>9</v>
      </c>
      <c r="EE50" t="s">
        <v>5177</v>
      </c>
      <c r="EF50">
        <v>1</v>
      </c>
      <c r="EG50">
        <v>999</v>
      </c>
      <c r="EJ50">
        <v>0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S50">
        <v>0</v>
      </c>
      <c r="FZ50" s="24">
        <v>0</v>
      </c>
      <c r="GA50" s="24">
        <v>30</v>
      </c>
      <c r="GB50" s="25">
        <v>3</v>
      </c>
      <c r="GC50" s="26">
        <v>1</v>
      </c>
      <c r="GD50" s="27">
        <v>4</v>
      </c>
      <c r="GE50">
        <v>1</v>
      </c>
      <c r="GF50">
        <v>1</v>
      </c>
      <c r="GG50">
        <v>1</v>
      </c>
      <c r="GI50">
        <v>1</v>
      </c>
      <c r="GN50">
        <v>3</v>
      </c>
      <c r="GO50">
        <v>2</v>
      </c>
      <c r="GP50">
        <v>0</v>
      </c>
      <c r="GR50">
        <v>1</v>
      </c>
      <c r="GW50">
        <v>7</v>
      </c>
      <c r="GX50">
        <v>33</v>
      </c>
      <c r="GY50">
        <v>2</v>
      </c>
      <c r="GZ50">
        <v>7</v>
      </c>
      <c r="HA50">
        <v>30</v>
      </c>
      <c r="HB50">
        <v>1</v>
      </c>
      <c r="HC50">
        <v>2</v>
      </c>
      <c r="HD50">
        <v>0</v>
      </c>
      <c r="HH50">
        <v>0</v>
      </c>
      <c r="HI50">
        <v>2</v>
      </c>
      <c r="HJ50">
        <v>3</v>
      </c>
      <c r="HK50">
        <v>2</v>
      </c>
      <c r="HL50">
        <v>1</v>
      </c>
      <c r="HM50">
        <v>1</v>
      </c>
      <c r="HN50">
        <v>2</v>
      </c>
      <c r="HO50">
        <v>2</v>
      </c>
      <c r="HP50">
        <v>1</v>
      </c>
      <c r="HQ50">
        <v>2</v>
      </c>
      <c r="HR50">
        <v>1</v>
      </c>
      <c r="HS50">
        <v>1</v>
      </c>
      <c r="HT50">
        <v>2</v>
      </c>
      <c r="HU50">
        <v>2</v>
      </c>
      <c r="HV50">
        <v>1</v>
      </c>
      <c r="HW50">
        <v>2</v>
      </c>
      <c r="HX50">
        <v>2</v>
      </c>
      <c r="HY50">
        <v>2</v>
      </c>
      <c r="HZ50">
        <v>1</v>
      </c>
      <c r="IA50">
        <v>2</v>
      </c>
      <c r="IB50">
        <v>1</v>
      </c>
      <c r="IC50">
        <v>2</v>
      </c>
      <c r="ID50">
        <v>2</v>
      </c>
      <c r="IE50">
        <v>2</v>
      </c>
      <c r="IF50">
        <v>2</v>
      </c>
      <c r="IG50">
        <v>1</v>
      </c>
      <c r="IH50">
        <v>2</v>
      </c>
      <c r="II50">
        <v>3</v>
      </c>
      <c r="IJ50">
        <v>1</v>
      </c>
      <c r="IK50">
        <v>1</v>
      </c>
      <c r="IL50">
        <v>2</v>
      </c>
      <c r="IM50">
        <v>2</v>
      </c>
      <c r="IN50">
        <v>2</v>
      </c>
      <c r="IO50">
        <v>2</v>
      </c>
      <c r="IP50">
        <v>2</v>
      </c>
      <c r="IQ50">
        <v>2</v>
      </c>
      <c r="IR50">
        <v>1</v>
      </c>
      <c r="IS50">
        <v>2</v>
      </c>
      <c r="IT50">
        <v>1</v>
      </c>
      <c r="IU50">
        <v>2</v>
      </c>
      <c r="IV50">
        <v>2</v>
      </c>
      <c r="IW50">
        <v>1</v>
      </c>
      <c r="IX50">
        <v>1</v>
      </c>
      <c r="IY50">
        <v>2</v>
      </c>
      <c r="IZ50">
        <v>2</v>
      </c>
      <c r="JA50">
        <v>1</v>
      </c>
      <c r="JB50">
        <v>1</v>
      </c>
      <c r="JC50">
        <v>2</v>
      </c>
      <c r="JD50">
        <v>2</v>
      </c>
      <c r="JE50">
        <v>1</v>
      </c>
      <c r="JF50">
        <v>1</v>
      </c>
      <c r="JG50">
        <v>2</v>
      </c>
      <c r="JH50">
        <v>2</v>
      </c>
      <c r="JI50">
        <v>2</v>
      </c>
      <c r="JJ50">
        <v>1</v>
      </c>
      <c r="JK50">
        <v>1</v>
      </c>
      <c r="JL50">
        <v>2</v>
      </c>
      <c r="JM50">
        <v>1</v>
      </c>
      <c r="JN50">
        <v>1</v>
      </c>
      <c r="JO50">
        <v>1</v>
      </c>
      <c r="JP50">
        <v>2</v>
      </c>
      <c r="JQ50">
        <v>2</v>
      </c>
      <c r="JR50">
        <v>2</v>
      </c>
      <c r="JS50">
        <v>2</v>
      </c>
      <c r="JT50">
        <v>2</v>
      </c>
      <c r="JU50">
        <v>2</v>
      </c>
      <c r="NS50">
        <v>1</v>
      </c>
      <c r="NT50">
        <v>1</v>
      </c>
      <c r="NU50">
        <v>1</v>
      </c>
      <c r="NV50">
        <v>1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0</v>
      </c>
      <c r="OM50">
        <v>1</v>
      </c>
      <c r="ON50">
        <v>1</v>
      </c>
      <c r="OO50">
        <v>0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1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0</v>
      </c>
      <c r="PK50">
        <v>1</v>
      </c>
      <c r="PL50">
        <v>0</v>
      </c>
      <c r="PM50">
        <v>1</v>
      </c>
      <c r="PN50">
        <v>1</v>
      </c>
      <c r="PO50">
        <v>1</v>
      </c>
      <c r="PP50">
        <v>1</v>
      </c>
      <c r="PQ50">
        <v>0</v>
      </c>
      <c r="PR50">
        <v>1</v>
      </c>
      <c r="PS50">
        <v>0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0</v>
      </c>
      <c r="PZ50">
        <v>1</v>
      </c>
      <c r="QA50">
        <v>1</v>
      </c>
      <c r="QB50">
        <v>1</v>
      </c>
      <c r="QC50">
        <v>1</v>
      </c>
      <c r="QD50">
        <v>0</v>
      </c>
      <c r="QE50">
        <v>1</v>
      </c>
      <c r="QF50">
        <v>0</v>
      </c>
      <c r="QG50">
        <v>0</v>
      </c>
      <c r="QH50">
        <v>1</v>
      </c>
      <c r="QI50">
        <v>0</v>
      </c>
      <c r="QJ50">
        <v>1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0</v>
      </c>
      <c r="QV50">
        <v>0</v>
      </c>
      <c r="QW50">
        <v>1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1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1</v>
      </c>
      <c r="RL50">
        <v>0</v>
      </c>
      <c r="RM50">
        <v>0</v>
      </c>
      <c r="RN50">
        <v>0</v>
      </c>
      <c r="RO50">
        <v>0</v>
      </c>
      <c r="RP50">
        <v>1</v>
      </c>
      <c r="RQ50">
        <v>1</v>
      </c>
      <c r="RR50">
        <v>1</v>
      </c>
      <c r="RS50">
        <v>1</v>
      </c>
      <c r="RT50">
        <v>0</v>
      </c>
      <c r="RU50">
        <v>0</v>
      </c>
      <c r="RV50">
        <v>1</v>
      </c>
      <c r="RW50">
        <v>1</v>
      </c>
      <c r="RX50">
        <v>0</v>
      </c>
      <c r="RY50">
        <v>1</v>
      </c>
      <c r="AAV50">
        <v>2</v>
      </c>
      <c r="GPG50">
        <v>38.641906738281001</v>
      </c>
      <c r="GPH50">
        <v>-77.346298217772997</v>
      </c>
      <c r="GPI50">
        <v>-1</v>
      </c>
    </row>
    <row r="51" spans="1:724 1269:1610 3041:4037 4268:4268 5155:5157" x14ac:dyDescent="0.2">
      <c r="A51">
        <v>8460</v>
      </c>
      <c r="B51">
        <v>24</v>
      </c>
      <c r="D51" s="18">
        <v>43403.860995370371</v>
      </c>
      <c r="E51" s="19">
        <v>43403.871111111112</v>
      </c>
      <c r="F51">
        <v>25</v>
      </c>
      <c r="G51" s="6">
        <f>VLOOKUP(A51,'24mo'!B:D,3,FALSE)</f>
        <v>43405</v>
      </c>
      <c r="I51" t="s">
        <v>5767</v>
      </c>
      <c r="J51">
        <v>1</v>
      </c>
      <c r="K51">
        <v>0</v>
      </c>
      <c r="L51" t="s">
        <v>5174</v>
      </c>
      <c r="M51" s="7">
        <v>25</v>
      </c>
      <c r="N51">
        <v>6.8493150684931503E-2</v>
      </c>
      <c r="O51" t="s">
        <v>18</v>
      </c>
      <c r="P51" t="s">
        <v>20</v>
      </c>
      <c r="Q51">
        <v>1</v>
      </c>
      <c r="U51" s="6">
        <v>42641</v>
      </c>
      <c r="V51">
        <v>40</v>
      </c>
      <c r="AE51">
        <v>22046</v>
      </c>
      <c r="AF51">
        <v>1</v>
      </c>
      <c r="AG51">
        <v>1</v>
      </c>
      <c r="AL51">
        <v>0</v>
      </c>
      <c r="AM51">
        <v>0</v>
      </c>
      <c r="AN51">
        <v>0</v>
      </c>
      <c r="BM51">
        <v>1</v>
      </c>
      <c r="BQ51">
        <v>1</v>
      </c>
      <c r="BR51">
        <v>1</v>
      </c>
      <c r="BS51">
        <v>1</v>
      </c>
      <c r="BY51">
        <v>0</v>
      </c>
      <c r="BZ51">
        <v>4</v>
      </c>
      <c r="CA51">
        <v>1</v>
      </c>
      <c r="CB51" t="s">
        <v>5867</v>
      </c>
      <c r="CF51">
        <v>0</v>
      </c>
      <c r="CH51">
        <v>1</v>
      </c>
      <c r="CM51">
        <v>0</v>
      </c>
      <c r="CN51">
        <v>4</v>
      </c>
      <c r="CO51">
        <v>0</v>
      </c>
      <c r="CP51" t="s">
        <v>5264</v>
      </c>
      <c r="CQ51">
        <v>3</v>
      </c>
      <c r="CR51">
        <v>3</v>
      </c>
      <c r="CS51">
        <v>0</v>
      </c>
      <c r="CT51">
        <v>1</v>
      </c>
      <c r="CU51">
        <v>1</v>
      </c>
      <c r="CV51">
        <v>1</v>
      </c>
      <c r="CW51">
        <v>999</v>
      </c>
      <c r="CX51">
        <v>1</v>
      </c>
      <c r="CY51">
        <v>1</v>
      </c>
      <c r="CZ51">
        <v>999</v>
      </c>
      <c r="DA51">
        <v>1</v>
      </c>
      <c r="DB51">
        <v>999</v>
      </c>
      <c r="DC51">
        <v>1</v>
      </c>
      <c r="DD51">
        <v>999</v>
      </c>
      <c r="DE51">
        <v>999</v>
      </c>
      <c r="DF51">
        <v>1</v>
      </c>
      <c r="DG51">
        <v>999</v>
      </c>
      <c r="DH51">
        <v>1</v>
      </c>
      <c r="DI51">
        <v>999</v>
      </c>
      <c r="DJ51">
        <v>1</v>
      </c>
      <c r="DK51">
        <v>999</v>
      </c>
      <c r="DL51">
        <v>1</v>
      </c>
      <c r="DM51">
        <v>2</v>
      </c>
      <c r="DN51">
        <v>999</v>
      </c>
      <c r="DO51">
        <v>999</v>
      </c>
      <c r="DP51">
        <v>999</v>
      </c>
      <c r="DQ51">
        <v>999</v>
      </c>
      <c r="DR51">
        <v>1</v>
      </c>
      <c r="DW51">
        <v>999</v>
      </c>
      <c r="EB51">
        <v>1</v>
      </c>
      <c r="EC51">
        <v>30</v>
      </c>
      <c r="ED51">
        <v>10</v>
      </c>
      <c r="EE51" t="s">
        <v>5203</v>
      </c>
      <c r="EF51">
        <v>1</v>
      </c>
      <c r="EG51">
        <v>999</v>
      </c>
      <c r="EJ51">
        <v>85</v>
      </c>
      <c r="EK51">
        <v>1</v>
      </c>
      <c r="EL51">
        <v>1</v>
      </c>
      <c r="ES51">
        <v>1</v>
      </c>
      <c r="EU51">
        <v>1</v>
      </c>
      <c r="FG51">
        <v>50</v>
      </c>
      <c r="FH51">
        <v>1</v>
      </c>
      <c r="FI51">
        <v>1</v>
      </c>
      <c r="FJ51">
        <v>1</v>
      </c>
      <c r="FK51">
        <v>1</v>
      </c>
      <c r="FL51">
        <v>1</v>
      </c>
      <c r="FP51">
        <v>1</v>
      </c>
      <c r="FT51" t="s">
        <v>20</v>
      </c>
      <c r="FU51">
        <v>5</v>
      </c>
      <c r="FV51">
        <v>1</v>
      </c>
      <c r="FW51">
        <v>0</v>
      </c>
      <c r="FX51">
        <v>0</v>
      </c>
      <c r="FY51">
        <v>3</v>
      </c>
      <c r="FZ51">
        <v>1</v>
      </c>
      <c r="GA51">
        <v>0</v>
      </c>
      <c r="GB51">
        <v>5</v>
      </c>
      <c r="GC51">
        <v>2</v>
      </c>
      <c r="GD51">
        <v>4</v>
      </c>
      <c r="GE51">
        <v>1</v>
      </c>
      <c r="GF51">
        <v>1</v>
      </c>
      <c r="GN51">
        <v>3</v>
      </c>
      <c r="GO51">
        <v>3</v>
      </c>
      <c r="GW51">
        <v>7</v>
      </c>
      <c r="GX51">
        <v>0</v>
      </c>
      <c r="GY51">
        <v>2</v>
      </c>
      <c r="GZ51">
        <v>7</v>
      </c>
      <c r="HA51">
        <v>15</v>
      </c>
      <c r="HB51">
        <v>1</v>
      </c>
      <c r="HC51">
        <v>0</v>
      </c>
      <c r="HD51">
        <v>1</v>
      </c>
      <c r="HE51">
        <v>1</v>
      </c>
      <c r="HF51">
        <v>1</v>
      </c>
      <c r="HG51">
        <v>0</v>
      </c>
      <c r="HH51">
        <v>1</v>
      </c>
      <c r="HI51">
        <v>2</v>
      </c>
      <c r="HJ51">
        <v>3</v>
      </c>
      <c r="HK51">
        <v>2</v>
      </c>
      <c r="HL51">
        <v>3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1</v>
      </c>
      <c r="OQ51">
        <v>0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1</v>
      </c>
      <c r="PE51">
        <v>0</v>
      </c>
      <c r="PF51">
        <v>0</v>
      </c>
      <c r="PG51">
        <v>1</v>
      </c>
      <c r="PH51">
        <v>0</v>
      </c>
      <c r="PI51">
        <v>0</v>
      </c>
      <c r="PJ51">
        <v>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0</v>
      </c>
      <c r="PZ51">
        <v>1</v>
      </c>
      <c r="QA51">
        <v>0</v>
      </c>
      <c r="QB51">
        <v>0</v>
      </c>
      <c r="QC51">
        <v>1</v>
      </c>
      <c r="QD51">
        <v>0</v>
      </c>
      <c r="QE51">
        <v>1</v>
      </c>
      <c r="QF51">
        <v>1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0</v>
      </c>
      <c r="RG51">
        <v>1</v>
      </c>
      <c r="RH51">
        <v>1</v>
      </c>
      <c r="RI51">
        <v>1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1</v>
      </c>
      <c r="RP51">
        <v>1</v>
      </c>
      <c r="RQ51">
        <v>0</v>
      </c>
      <c r="RR51">
        <v>0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0</v>
      </c>
      <c r="RY51">
        <v>1</v>
      </c>
      <c r="AAV51">
        <v>2</v>
      </c>
      <c r="AVU51">
        <v>0</v>
      </c>
      <c r="AVV51">
        <v>0</v>
      </c>
      <c r="AVW51">
        <v>1</v>
      </c>
      <c r="AVX51">
        <v>1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1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1</v>
      </c>
      <c r="AXY51">
        <v>1</v>
      </c>
      <c r="AXZ51">
        <v>1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IX51">
        <v>0</v>
      </c>
      <c r="GPG51">
        <v>38.860397338867102</v>
      </c>
      <c r="GPH51">
        <v>-77.264900207519503</v>
      </c>
      <c r="GPI51">
        <v>-1</v>
      </c>
    </row>
    <row r="52" spans="1:724 1269:1610 3041:4037 4268:4268 5155:5157" x14ac:dyDescent="0.2">
      <c r="A52">
        <v>8463</v>
      </c>
      <c r="B52">
        <v>24</v>
      </c>
      <c r="D52" s="18"/>
      <c r="E52" s="19">
        <v>43059.925081018519</v>
      </c>
      <c r="F52">
        <v>24</v>
      </c>
      <c r="G52" s="6">
        <f>VLOOKUP(A52,'24mo'!B:D,3,FALSE)</f>
        <v>43060</v>
      </c>
      <c r="I52" t="s">
        <v>5767</v>
      </c>
      <c r="J52">
        <v>1</v>
      </c>
      <c r="K52">
        <v>0</v>
      </c>
      <c r="L52" t="s">
        <v>5174</v>
      </c>
      <c r="M52" s="7">
        <v>24</v>
      </c>
      <c r="N52">
        <v>6.575342465753424E-2</v>
      </c>
      <c r="O52" t="s">
        <v>18</v>
      </c>
      <c r="P52" t="s">
        <v>24</v>
      </c>
      <c r="Q52">
        <v>1</v>
      </c>
      <c r="U52" s="6">
        <v>42307</v>
      </c>
      <c r="V52" s="20">
        <v>1</v>
      </c>
      <c r="AE52">
        <v>20745</v>
      </c>
      <c r="AF52">
        <v>1</v>
      </c>
      <c r="AL52">
        <v>0</v>
      </c>
      <c r="AM52">
        <v>0</v>
      </c>
      <c r="AN52">
        <v>0</v>
      </c>
      <c r="BM52">
        <v>1</v>
      </c>
      <c r="BQ52">
        <v>1</v>
      </c>
      <c r="BR52">
        <v>0</v>
      </c>
      <c r="BS52">
        <v>1</v>
      </c>
      <c r="BY52">
        <v>0</v>
      </c>
      <c r="BZ52">
        <v>4</v>
      </c>
      <c r="CA52">
        <v>0</v>
      </c>
      <c r="CB52" t="s">
        <v>5231</v>
      </c>
      <c r="CF52">
        <v>0</v>
      </c>
      <c r="CG52">
        <v>1</v>
      </c>
      <c r="CM52">
        <v>0</v>
      </c>
      <c r="CN52">
        <v>5</v>
      </c>
      <c r="CO52">
        <v>0</v>
      </c>
      <c r="CP52" t="s">
        <v>5868</v>
      </c>
      <c r="CQ52">
        <v>3</v>
      </c>
      <c r="CR52">
        <v>1</v>
      </c>
      <c r="CS52">
        <v>3</v>
      </c>
      <c r="CT52">
        <v>1</v>
      </c>
      <c r="CU52">
        <v>999</v>
      </c>
      <c r="CV52">
        <v>1</v>
      </c>
      <c r="CW52">
        <v>999</v>
      </c>
      <c r="CX52" s="21">
        <v>1</v>
      </c>
      <c r="CY52" s="21">
        <v>1</v>
      </c>
      <c r="CZ52">
        <v>1</v>
      </c>
      <c r="DA52">
        <v>1</v>
      </c>
      <c r="DB52">
        <v>999</v>
      </c>
      <c r="DC52">
        <v>999</v>
      </c>
      <c r="DD52">
        <v>1</v>
      </c>
      <c r="DE52">
        <v>1</v>
      </c>
      <c r="DF52">
        <v>999</v>
      </c>
      <c r="DG52">
        <v>999</v>
      </c>
      <c r="DH52">
        <v>1</v>
      </c>
      <c r="DI52">
        <v>1</v>
      </c>
      <c r="DJ52">
        <v>999</v>
      </c>
      <c r="DK52">
        <v>999</v>
      </c>
      <c r="DL52">
        <v>1</v>
      </c>
      <c r="DM52">
        <v>999</v>
      </c>
      <c r="DN52">
        <v>2</v>
      </c>
      <c r="DO52">
        <v>999</v>
      </c>
      <c r="DP52">
        <v>0</v>
      </c>
      <c r="DQ52">
        <v>999</v>
      </c>
      <c r="DR52" s="22"/>
      <c r="DS52">
        <v>999</v>
      </c>
      <c r="DU52" s="21">
        <v>999</v>
      </c>
      <c r="DV52" s="21"/>
      <c r="DW52" s="22"/>
      <c r="DX52">
        <v>0</v>
      </c>
      <c r="DZ52" s="21">
        <v>5</v>
      </c>
      <c r="EA52" s="21"/>
      <c r="EB52" s="23">
        <v>0</v>
      </c>
      <c r="EC52" s="23">
        <v>20</v>
      </c>
      <c r="ED52">
        <v>6</v>
      </c>
      <c r="EE52" t="s">
        <v>5295</v>
      </c>
      <c r="EF52">
        <v>1</v>
      </c>
      <c r="EG52">
        <v>999</v>
      </c>
      <c r="EJ52">
        <v>100</v>
      </c>
      <c r="EK52">
        <v>1</v>
      </c>
      <c r="EL52">
        <v>1</v>
      </c>
      <c r="EM52">
        <v>1</v>
      </c>
      <c r="EN52">
        <v>1</v>
      </c>
      <c r="EO52">
        <v>1</v>
      </c>
      <c r="ES52">
        <v>1</v>
      </c>
      <c r="FA52">
        <v>1</v>
      </c>
      <c r="FD52" t="s">
        <v>24</v>
      </c>
      <c r="FG52">
        <v>25</v>
      </c>
      <c r="FL52">
        <v>1</v>
      </c>
      <c r="FN52">
        <v>1</v>
      </c>
      <c r="FO52" t="s">
        <v>5869</v>
      </c>
      <c r="FT52" t="s">
        <v>18</v>
      </c>
      <c r="FU52">
        <v>0</v>
      </c>
      <c r="FV52">
        <v>0</v>
      </c>
      <c r="FW52">
        <v>1</v>
      </c>
      <c r="FX52">
        <v>0</v>
      </c>
      <c r="FY52">
        <v>0</v>
      </c>
      <c r="FZ52" s="24">
        <v>0</v>
      </c>
      <c r="GA52" s="24">
        <v>5</v>
      </c>
      <c r="GB52" s="25">
        <v>1</v>
      </c>
      <c r="GC52" s="26">
        <v>3</v>
      </c>
      <c r="GD52" s="27">
        <v>4</v>
      </c>
      <c r="GE52">
        <v>1</v>
      </c>
      <c r="GF52">
        <v>1</v>
      </c>
      <c r="GK52">
        <v>1</v>
      </c>
      <c r="GM52" t="s">
        <v>5870</v>
      </c>
      <c r="GN52">
        <v>2</v>
      </c>
      <c r="GO52">
        <v>2</v>
      </c>
      <c r="GT52">
        <v>3</v>
      </c>
      <c r="GW52">
        <v>8</v>
      </c>
      <c r="GX52">
        <v>15</v>
      </c>
      <c r="GY52">
        <v>2</v>
      </c>
      <c r="GZ52">
        <v>7</v>
      </c>
      <c r="HA52">
        <v>30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30</v>
      </c>
      <c r="HH52">
        <v>1</v>
      </c>
      <c r="HI52">
        <v>2</v>
      </c>
      <c r="HJ52">
        <v>3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1</v>
      </c>
      <c r="HS52">
        <v>2</v>
      </c>
      <c r="HT52">
        <v>1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3</v>
      </c>
      <c r="IH52">
        <v>2</v>
      </c>
      <c r="II52">
        <v>1</v>
      </c>
      <c r="IJ52">
        <v>2</v>
      </c>
      <c r="IK52">
        <v>1</v>
      </c>
      <c r="IL52">
        <v>2</v>
      </c>
      <c r="IM52">
        <v>2</v>
      </c>
      <c r="IN52">
        <v>1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1</v>
      </c>
      <c r="IU52">
        <v>1</v>
      </c>
      <c r="IV52">
        <v>2</v>
      </c>
      <c r="IW52">
        <v>2</v>
      </c>
      <c r="IX52">
        <v>1</v>
      </c>
      <c r="IY52">
        <v>1</v>
      </c>
      <c r="IZ52">
        <v>2</v>
      </c>
      <c r="JA52">
        <v>1</v>
      </c>
      <c r="JB52">
        <v>1</v>
      </c>
      <c r="JC52">
        <v>2</v>
      </c>
      <c r="JD52">
        <v>1</v>
      </c>
      <c r="JE52">
        <v>2</v>
      </c>
      <c r="JF52">
        <v>1</v>
      </c>
      <c r="JG52">
        <v>2</v>
      </c>
      <c r="JH52">
        <v>1</v>
      </c>
      <c r="JI52">
        <v>2</v>
      </c>
      <c r="JJ52">
        <v>1</v>
      </c>
      <c r="JK52">
        <v>2</v>
      </c>
      <c r="JL52">
        <v>2</v>
      </c>
      <c r="JM52">
        <v>3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1</v>
      </c>
      <c r="JU52">
        <v>2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0</v>
      </c>
      <c r="OL52">
        <v>0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0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0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0</v>
      </c>
      <c r="QH52">
        <v>1</v>
      </c>
      <c r="QI52">
        <v>0</v>
      </c>
      <c r="QJ52">
        <v>0</v>
      </c>
      <c r="QK52">
        <v>1</v>
      </c>
      <c r="QL52">
        <v>0</v>
      </c>
      <c r="QM52">
        <v>0</v>
      </c>
      <c r="QN52">
        <v>1</v>
      </c>
      <c r="QO52">
        <v>0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0</v>
      </c>
      <c r="QV52">
        <v>0</v>
      </c>
      <c r="QW52">
        <v>1</v>
      </c>
      <c r="QX52">
        <v>0</v>
      </c>
      <c r="QY52">
        <v>1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1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AAV52">
        <v>1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FHD52">
        <v>0</v>
      </c>
      <c r="GPG52">
        <v>38.804595947266002</v>
      </c>
      <c r="GPH52">
        <v>-76.994697570800994</v>
      </c>
      <c r="GPI52">
        <v>-1</v>
      </c>
    </row>
    <row r="53" spans="1:724 1269:1610 3041:4037 4268:4268 5155:5157" x14ac:dyDescent="0.2">
      <c r="A53">
        <v>8466</v>
      </c>
      <c r="B53" t="s">
        <v>6441</v>
      </c>
      <c r="D53" s="18"/>
      <c r="E53" s="19">
        <v>43298.738703703704</v>
      </c>
      <c r="F53">
        <v>25</v>
      </c>
      <c r="G53" s="6">
        <f>VLOOKUP(A53,'24mo'!B:D,3,FALSE)</f>
        <v>43299</v>
      </c>
      <c r="I53" t="s">
        <v>5767</v>
      </c>
      <c r="J53">
        <v>0</v>
      </c>
      <c r="K53">
        <v>0</v>
      </c>
      <c r="L53" t="s">
        <v>5174</v>
      </c>
      <c r="M53" s="7">
        <v>25</v>
      </c>
      <c r="N53">
        <v>6.8493150684931503E-2</v>
      </c>
      <c r="Q53">
        <v>1</v>
      </c>
      <c r="U53" s="6">
        <v>42515</v>
      </c>
      <c r="V53" s="20">
        <v>0</v>
      </c>
      <c r="AE53">
        <v>22305</v>
      </c>
      <c r="AH53">
        <v>1</v>
      </c>
      <c r="AL53">
        <v>0</v>
      </c>
      <c r="AM53">
        <v>1</v>
      </c>
      <c r="AN53">
        <v>1</v>
      </c>
      <c r="AO53" s="6"/>
      <c r="BM53">
        <v>1</v>
      </c>
      <c r="BQ53">
        <v>1</v>
      </c>
      <c r="BR53">
        <v>1</v>
      </c>
      <c r="BU53">
        <v>1</v>
      </c>
      <c r="BY53">
        <v>0</v>
      </c>
      <c r="BZ53">
        <v>5</v>
      </c>
      <c r="CF53">
        <v>0</v>
      </c>
      <c r="CG53">
        <v>1</v>
      </c>
      <c r="CJ53">
        <v>1</v>
      </c>
      <c r="CK53">
        <v>1</v>
      </c>
      <c r="CL53" t="s">
        <v>6207</v>
      </c>
      <c r="CM53">
        <v>1</v>
      </c>
      <c r="CN53">
        <v>6</v>
      </c>
      <c r="CO53">
        <v>0</v>
      </c>
      <c r="CP53" t="s">
        <v>5286</v>
      </c>
      <c r="CX53" s="21"/>
      <c r="CY53" s="21"/>
      <c r="DR53" s="22"/>
      <c r="DU53" s="21"/>
      <c r="DV53" s="21"/>
      <c r="DW53" s="22"/>
      <c r="DZ53" s="21"/>
      <c r="EA53" s="21"/>
      <c r="EB53" s="23"/>
      <c r="EC53" s="23"/>
      <c r="FZ53" s="24"/>
      <c r="GA53" s="24"/>
      <c r="GB53" s="25"/>
      <c r="GC53" s="26"/>
      <c r="GD53" s="27"/>
      <c r="GPI53">
        <v>-1</v>
      </c>
    </row>
    <row r="54" spans="1:724 1269:1610 3041:4037 4268:4268 5155:5157" x14ac:dyDescent="0.2">
      <c r="A54">
        <v>8481</v>
      </c>
      <c r="B54">
        <v>24</v>
      </c>
      <c r="D54" s="18">
        <v>43364.533692129633</v>
      </c>
      <c r="E54" s="19">
        <v>43365.842361111114</v>
      </c>
      <c r="F54">
        <v>27</v>
      </c>
      <c r="G54" s="6">
        <f>VLOOKUP(A54,'24mo'!B:D,3,FALSE)</f>
        <v>43367</v>
      </c>
      <c r="I54" t="s">
        <v>5767</v>
      </c>
      <c r="J54">
        <v>1</v>
      </c>
      <c r="K54">
        <v>0</v>
      </c>
      <c r="L54" t="s">
        <v>5174</v>
      </c>
      <c r="M54" s="7">
        <v>27</v>
      </c>
      <c r="N54">
        <v>7.3972602739726029E-2</v>
      </c>
      <c r="O54" t="s">
        <v>18</v>
      </c>
      <c r="Q54">
        <v>1</v>
      </c>
      <c r="U54" s="6">
        <v>42543</v>
      </c>
      <c r="V54" s="20">
        <v>40</v>
      </c>
      <c r="AE54">
        <v>22315</v>
      </c>
      <c r="AF54">
        <v>1</v>
      </c>
      <c r="AL54">
        <v>0</v>
      </c>
      <c r="AM54">
        <v>1</v>
      </c>
      <c r="AN54">
        <v>2</v>
      </c>
      <c r="AO54" s="6"/>
      <c r="AQ54" s="6"/>
      <c r="BM54">
        <v>1</v>
      </c>
      <c r="BQ54">
        <v>1</v>
      </c>
      <c r="BR54">
        <v>1</v>
      </c>
      <c r="BS54">
        <v>1</v>
      </c>
      <c r="BY54">
        <v>0</v>
      </c>
      <c r="BZ54">
        <v>5</v>
      </c>
      <c r="CA54">
        <v>0</v>
      </c>
      <c r="CB54" t="s">
        <v>5871</v>
      </c>
      <c r="CF54">
        <v>0</v>
      </c>
      <c r="CG54">
        <v>1</v>
      </c>
      <c r="CM54">
        <v>0</v>
      </c>
      <c r="CN54">
        <v>6</v>
      </c>
      <c r="CO54">
        <v>0</v>
      </c>
      <c r="CP54" t="s">
        <v>5189</v>
      </c>
      <c r="CQ54">
        <v>1</v>
      </c>
      <c r="CR54">
        <v>0</v>
      </c>
      <c r="CS54">
        <v>3</v>
      </c>
      <c r="CT54">
        <v>1</v>
      </c>
      <c r="CU54">
        <v>1</v>
      </c>
      <c r="CV54">
        <v>1</v>
      </c>
      <c r="CW54">
        <v>999</v>
      </c>
      <c r="CX54" s="21">
        <v>1</v>
      </c>
      <c r="CY54" s="21">
        <v>1</v>
      </c>
      <c r="CZ54">
        <v>1</v>
      </c>
      <c r="DA54">
        <v>1</v>
      </c>
      <c r="DB54">
        <v>999</v>
      </c>
      <c r="DC54">
        <v>1</v>
      </c>
      <c r="DD54">
        <v>999</v>
      </c>
      <c r="DE54">
        <v>999</v>
      </c>
      <c r="DF54">
        <v>1</v>
      </c>
      <c r="DG54">
        <v>999</v>
      </c>
      <c r="DH54">
        <v>1</v>
      </c>
      <c r="DI54">
        <v>999</v>
      </c>
      <c r="DJ54">
        <v>1</v>
      </c>
      <c r="DK54">
        <v>1</v>
      </c>
      <c r="DL54">
        <v>999</v>
      </c>
      <c r="DM54">
        <v>0</v>
      </c>
      <c r="DN54">
        <v>999</v>
      </c>
      <c r="DO54">
        <v>999</v>
      </c>
      <c r="DP54">
        <v>999</v>
      </c>
      <c r="DQ54">
        <v>4</v>
      </c>
      <c r="DR54" s="22">
        <v>1</v>
      </c>
      <c r="DU54" s="21"/>
      <c r="DV54" s="21">
        <v>0</v>
      </c>
      <c r="DW54" s="22">
        <v>0</v>
      </c>
      <c r="DZ54" s="21"/>
      <c r="EA54" s="21">
        <v>15</v>
      </c>
      <c r="EB54" s="23">
        <v>0</v>
      </c>
      <c r="EC54" s="23">
        <v>30</v>
      </c>
      <c r="ED54">
        <v>999</v>
      </c>
      <c r="EE54" t="s">
        <v>5203</v>
      </c>
      <c r="EF54">
        <v>1</v>
      </c>
      <c r="EG54">
        <v>999</v>
      </c>
      <c r="EJ54">
        <v>100</v>
      </c>
      <c r="EK54">
        <v>1</v>
      </c>
      <c r="EL54">
        <v>1</v>
      </c>
      <c r="EO54">
        <v>1</v>
      </c>
      <c r="EP54">
        <v>1</v>
      </c>
      <c r="ES54">
        <v>0</v>
      </c>
      <c r="FZ54" s="24">
        <v>0</v>
      </c>
      <c r="GA54" s="24">
        <v>15</v>
      </c>
      <c r="GB54" s="25">
        <v>999</v>
      </c>
      <c r="GC54" s="26">
        <v>1</v>
      </c>
      <c r="GD54" s="27">
        <v>3</v>
      </c>
      <c r="GE54">
        <v>1</v>
      </c>
      <c r="GF54">
        <v>1</v>
      </c>
      <c r="GG54">
        <v>1</v>
      </c>
      <c r="GN54">
        <v>1</v>
      </c>
      <c r="GO54">
        <v>1</v>
      </c>
      <c r="GP54">
        <v>3</v>
      </c>
      <c r="GW54">
        <v>8</v>
      </c>
      <c r="GX54">
        <v>0</v>
      </c>
      <c r="GY54">
        <v>2</v>
      </c>
      <c r="GZ54">
        <v>6</v>
      </c>
      <c r="HA54">
        <v>45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45</v>
      </c>
      <c r="HH54">
        <v>1</v>
      </c>
      <c r="HI54">
        <v>2</v>
      </c>
      <c r="HJ54">
        <v>3</v>
      </c>
      <c r="HK54">
        <v>2</v>
      </c>
      <c r="HL54">
        <v>2</v>
      </c>
      <c r="HM54">
        <v>2</v>
      </c>
      <c r="HN54">
        <v>2</v>
      </c>
      <c r="HO54">
        <v>2</v>
      </c>
      <c r="HP54">
        <v>2</v>
      </c>
      <c r="HQ54">
        <v>2</v>
      </c>
      <c r="HR54">
        <v>1</v>
      </c>
      <c r="HS54">
        <v>1</v>
      </c>
      <c r="HT54">
        <v>2</v>
      </c>
      <c r="HU54">
        <v>2</v>
      </c>
      <c r="HV54">
        <v>1</v>
      </c>
      <c r="HW54">
        <v>1</v>
      </c>
      <c r="HX54">
        <v>1</v>
      </c>
      <c r="HY54">
        <v>2</v>
      </c>
      <c r="HZ54">
        <v>2</v>
      </c>
      <c r="IA54">
        <v>2</v>
      </c>
      <c r="IB54">
        <v>1</v>
      </c>
      <c r="IC54">
        <v>2</v>
      </c>
      <c r="ID54">
        <v>2</v>
      </c>
      <c r="IE54">
        <v>2</v>
      </c>
      <c r="IF54">
        <v>2</v>
      </c>
      <c r="IG54">
        <v>2</v>
      </c>
      <c r="IH54">
        <v>1</v>
      </c>
      <c r="II54">
        <v>2</v>
      </c>
      <c r="IJ54">
        <v>2</v>
      </c>
      <c r="IK54">
        <v>1</v>
      </c>
      <c r="IL54">
        <v>1</v>
      </c>
      <c r="IM54">
        <v>1</v>
      </c>
      <c r="IN54">
        <v>1</v>
      </c>
      <c r="IO54">
        <v>2</v>
      </c>
      <c r="IP54">
        <v>2</v>
      </c>
      <c r="IQ54">
        <v>2</v>
      </c>
      <c r="IR54">
        <v>1</v>
      </c>
      <c r="IS54">
        <v>2</v>
      </c>
      <c r="IT54">
        <v>2</v>
      </c>
      <c r="IU54">
        <v>1</v>
      </c>
      <c r="IV54">
        <v>2</v>
      </c>
      <c r="IW54">
        <v>2</v>
      </c>
      <c r="IX54">
        <v>2</v>
      </c>
      <c r="IY54">
        <v>1</v>
      </c>
      <c r="IZ54">
        <v>1</v>
      </c>
      <c r="JA54">
        <v>1</v>
      </c>
      <c r="JB54">
        <v>2</v>
      </c>
      <c r="JC54">
        <v>2</v>
      </c>
      <c r="JD54">
        <v>1</v>
      </c>
      <c r="JE54">
        <v>2</v>
      </c>
      <c r="JF54">
        <v>2</v>
      </c>
      <c r="JG54">
        <v>2</v>
      </c>
      <c r="JH54">
        <v>2</v>
      </c>
      <c r="JI54">
        <v>1</v>
      </c>
      <c r="JJ54">
        <v>2</v>
      </c>
      <c r="JK54">
        <v>1</v>
      </c>
      <c r="JL54">
        <v>2</v>
      </c>
      <c r="JM54">
        <v>2</v>
      </c>
      <c r="JN54">
        <v>1</v>
      </c>
      <c r="JO54">
        <v>2</v>
      </c>
      <c r="JP54">
        <v>2</v>
      </c>
      <c r="JQ54">
        <v>2</v>
      </c>
      <c r="JR54">
        <v>2</v>
      </c>
      <c r="JS54">
        <v>2</v>
      </c>
      <c r="JT54">
        <v>1</v>
      </c>
      <c r="JU54">
        <v>2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0</v>
      </c>
      <c r="OM54">
        <v>1</v>
      </c>
      <c r="ON54">
        <v>1</v>
      </c>
      <c r="OO54">
        <v>0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0</v>
      </c>
      <c r="PV54">
        <v>1</v>
      </c>
      <c r="PW54">
        <v>1</v>
      </c>
      <c r="PX54">
        <v>1</v>
      </c>
      <c r="PY54">
        <v>0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0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0</v>
      </c>
      <c r="QV54">
        <v>0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0</v>
      </c>
      <c r="RC54">
        <v>1</v>
      </c>
      <c r="RD54">
        <v>1</v>
      </c>
      <c r="RE54">
        <v>1</v>
      </c>
      <c r="RF54">
        <v>0</v>
      </c>
      <c r="RG54">
        <v>1</v>
      </c>
      <c r="RH54">
        <v>0</v>
      </c>
      <c r="RI54">
        <v>1</v>
      </c>
      <c r="RJ54">
        <v>1</v>
      </c>
      <c r="RK54">
        <v>1</v>
      </c>
      <c r="RL54">
        <v>1</v>
      </c>
      <c r="RM54">
        <v>0</v>
      </c>
      <c r="RN54">
        <v>0</v>
      </c>
      <c r="RO54">
        <v>1</v>
      </c>
      <c r="RP54">
        <v>1</v>
      </c>
      <c r="RQ54">
        <v>0</v>
      </c>
      <c r="RR54">
        <v>1</v>
      </c>
      <c r="RS54">
        <v>1</v>
      </c>
      <c r="RT54">
        <v>0</v>
      </c>
      <c r="RU54">
        <v>1</v>
      </c>
      <c r="RV54">
        <v>1</v>
      </c>
      <c r="RW54">
        <v>1</v>
      </c>
      <c r="RX54">
        <v>1</v>
      </c>
      <c r="RY54">
        <v>1</v>
      </c>
      <c r="AAV54">
        <v>2</v>
      </c>
      <c r="GPG54">
        <v>38.757003784179602</v>
      </c>
      <c r="GPH54">
        <v>-77.148696899414006</v>
      </c>
      <c r="GPI54">
        <v>-1</v>
      </c>
    </row>
    <row r="55" spans="1:724 1269:1610 3041:4037 4268:4268 5155:5157" x14ac:dyDescent="0.2">
      <c r="A55">
        <v>8483</v>
      </c>
      <c r="B55">
        <v>24</v>
      </c>
      <c r="D55" s="18"/>
      <c r="E55" s="19">
        <v>42916.588263888887</v>
      </c>
      <c r="F55">
        <v>25</v>
      </c>
      <c r="G55" s="6">
        <f>VLOOKUP(A55,'24mo'!B:D,3,FALSE)</f>
        <v>42921</v>
      </c>
      <c r="I55" t="s">
        <v>5767</v>
      </c>
      <c r="J55">
        <v>1</v>
      </c>
      <c r="K55">
        <v>0</v>
      </c>
      <c r="L55" t="s">
        <v>5174</v>
      </c>
      <c r="M55" s="7">
        <v>25</v>
      </c>
      <c r="N55">
        <v>6.8493150684931503E-2</v>
      </c>
      <c r="O55" t="s">
        <v>18</v>
      </c>
      <c r="P55" t="s">
        <v>5872</v>
      </c>
      <c r="Q55">
        <v>1</v>
      </c>
      <c r="U55" s="6">
        <v>42152</v>
      </c>
      <c r="V55" s="20">
        <v>0</v>
      </c>
      <c r="AE55">
        <v>22003</v>
      </c>
      <c r="AF55">
        <v>1</v>
      </c>
      <c r="AL55">
        <v>0</v>
      </c>
      <c r="AM55">
        <v>1</v>
      </c>
      <c r="AN55">
        <v>0</v>
      </c>
      <c r="BM55">
        <v>1</v>
      </c>
      <c r="BQ55">
        <v>1</v>
      </c>
      <c r="BR55">
        <v>1</v>
      </c>
      <c r="BS55">
        <v>1</v>
      </c>
      <c r="BY55">
        <v>0</v>
      </c>
      <c r="BZ55">
        <v>5</v>
      </c>
      <c r="CA55">
        <v>1</v>
      </c>
      <c r="CB55" t="s">
        <v>5873</v>
      </c>
      <c r="CF55">
        <v>0</v>
      </c>
      <c r="CG55">
        <v>1</v>
      </c>
      <c r="CM55">
        <v>0</v>
      </c>
      <c r="CN55">
        <v>5</v>
      </c>
      <c r="CO55">
        <v>0</v>
      </c>
      <c r="CP55" t="s">
        <v>5874</v>
      </c>
      <c r="CQ55">
        <v>3</v>
      </c>
      <c r="CR55">
        <v>2</v>
      </c>
      <c r="CS55">
        <v>2</v>
      </c>
      <c r="CT55">
        <v>1</v>
      </c>
      <c r="CU55">
        <v>1</v>
      </c>
      <c r="CV55">
        <v>1</v>
      </c>
      <c r="CX55" s="21">
        <v>1</v>
      </c>
      <c r="CY55" s="21">
        <v>1</v>
      </c>
      <c r="CZ55">
        <v>1</v>
      </c>
      <c r="DA55">
        <v>1</v>
      </c>
      <c r="DC55">
        <v>1</v>
      </c>
      <c r="DE55">
        <v>1</v>
      </c>
      <c r="DH55">
        <v>1</v>
      </c>
      <c r="DI55">
        <v>1</v>
      </c>
      <c r="DK55">
        <v>1</v>
      </c>
      <c r="DM55">
        <v>0</v>
      </c>
      <c r="DN55">
        <v>2</v>
      </c>
      <c r="DP55">
        <v>2</v>
      </c>
      <c r="DQ55">
        <v>2</v>
      </c>
      <c r="DR55" s="22"/>
      <c r="DU55" s="21"/>
      <c r="DV55" s="21"/>
      <c r="DW55" s="22">
        <v>30</v>
      </c>
      <c r="DX55">
        <v>0</v>
      </c>
      <c r="DZ55" s="21">
        <v>0</v>
      </c>
      <c r="EA55" s="21">
        <v>0</v>
      </c>
      <c r="EB55" s="23">
        <v>1</v>
      </c>
      <c r="EC55" s="23">
        <v>30</v>
      </c>
      <c r="ED55">
        <v>4</v>
      </c>
      <c r="EE55" t="s">
        <v>5177</v>
      </c>
      <c r="EF55">
        <v>1</v>
      </c>
      <c r="EJ55">
        <v>100</v>
      </c>
      <c r="EK55">
        <v>1</v>
      </c>
      <c r="EL55">
        <v>1</v>
      </c>
      <c r="EM55">
        <v>1</v>
      </c>
      <c r="EN55">
        <v>1</v>
      </c>
      <c r="EO55">
        <v>1</v>
      </c>
      <c r="ES55">
        <v>1</v>
      </c>
      <c r="EU55">
        <v>1</v>
      </c>
      <c r="FA55">
        <v>1</v>
      </c>
      <c r="FD55" t="s">
        <v>27</v>
      </c>
      <c r="FG55">
        <v>5</v>
      </c>
      <c r="FL55">
        <v>1</v>
      </c>
      <c r="FN55">
        <v>1</v>
      </c>
      <c r="FO55" t="s">
        <v>5875</v>
      </c>
      <c r="FP55">
        <v>2</v>
      </c>
      <c r="FT55" t="s">
        <v>18</v>
      </c>
      <c r="FU55">
        <v>0</v>
      </c>
      <c r="FV55">
        <v>0</v>
      </c>
      <c r="FW55">
        <v>0</v>
      </c>
      <c r="FX55">
        <v>0</v>
      </c>
      <c r="FY55">
        <v>0</v>
      </c>
      <c r="FZ55" s="24"/>
      <c r="GA55" s="24">
        <v>20</v>
      </c>
      <c r="GB55" s="25">
        <v>2</v>
      </c>
      <c r="GC55" s="26">
        <v>1</v>
      </c>
      <c r="GD55" s="27">
        <v>3</v>
      </c>
      <c r="GE55">
        <v>1</v>
      </c>
      <c r="GF55">
        <v>1</v>
      </c>
      <c r="GN55">
        <v>2</v>
      </c>
      <c r="GO55">
        <v>3</v>
      </c>
      <c r="GW55">
        <v>9</v>
      </c>
      <c r="GX55">
        <v>30</v>
      </c>
      <c r="GY55">
        <v>2</v>
      </c>
      <c r="GZ55">
        <v>8</v>
      </c>
      <c r="HA55">
        <v>30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30</v>
      </c>
      <c r="HH55">
        <v>1</v>
      </c>
      <c r="HI55">
        <v>2</v>
      </c>
      <c r="HJ55">
        <v>3</v>
      </c>
      <c r="HK55">
        <v>2</v>
      </c>
      <c r="HL55">
        <v>2</v>
      </c>
      <c r="HM55">
        <v>1</v>
      </c>
      <c r="HN55">
        <v>3</v>
      </c>
      <c r="HO55">
        <v>2</v>
      </c>
      <c r="HP55">
        <v>1</v>
      </c>
      <c r="HQ55">
        <v>2</v>
      </c>
      <c r="HR55">
        <v>1</v>
      </c>
      <c r="HS55">
        <v>1</v>
      </c>
      <c r="HT55">
        <v>2</v>
      </c>
      <c r="HU55">
        <v>2</v>
      </c>
      <c r="HV55">
        <v>2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2</v>
      </c>
      <c r="ID55">
        <v>1</v>
      </c>
      <c r="IE55">
        <v>1</v>
      </c>
      <c r="IF55">
        <v>2</v>
      </c>
      <c r="IG55">
        <v>2</v>
      </c>
      <c r="IH55">
        <v>1</v>
      </c>
      <c r="II55">
        <v>2</v>
      </c>
      <c r="IJ55">
        <v>2</v>
      </c>
      <c r="IK55">
        <v>1</v>
      </c>
      <c r="IL55">
        <v>2</v>
      </c>
      <c r="IM55">
        <v>2</v>
      </c>
      <c r="IN55">
        <v>1</v>
      </c>
      <c r="IO55">
        <v>2</v>
      </c>
      <c r="IP55">
        <v>2</v>
      </c>
      <c r="IQ55">
        <v>1</v>
      </c>
      <c r="IR55">
        <v>2</v>
      </c>
      <c r="IS55">
        <v>1</v>
      </c>
      <c r="IT55">
        <v>1</v>
      </c>
      <c r="IU55">
        <v>1</v>
      </c>
      <c r="IV55">
        <v>1</v>
      </c>
      <c r="IW55">
        <v>2</v>
      </c>
      <c r="IX55">
        <v>1</v>
      </c>
      <c r="IY55">
        <v>1</v>
      </c>
      <c r="IZ55">
        <v>2</v>
      </c>
      <c r="JA55">
        <v>1</v>
      </c>
      <c r="JB55">
        <v>1</v>
      </c>
      <c r="JC55">
        <v>1</v>
      </c>
      <c r="JD55">
        <v>2</v>
      </c>
      <c r="JE55">
        <v>1</v>
      </c>
      <c r="JF55">
        <v>1</v>
      </c>
      <c r="JG55">
        <v>1</v>
      </c>
      <c r="JH55">
        <v>2</v>
      </c>
      <c r="JI55">
        <v>2</v>
      </c>
      <c r="JJ55">
        <v>1</v>
      </c>
      <c r="JK55">
        <v>2</v>
      </c>
      <c r="JL55">
        <v>2</v>
      </c>
      <c r="JM55">
        <v>1</v>
      </c>
      <c r="JN55">
        <v>2</v>
      </c>
      <c r="JO55">
        <v>1</v>
      </c>
      <c r="JP55">
        <v>2</v>
      </c>
      <c r="JQ55">
        <v>1</v>
      </c>
      <c r="JR55">
        <v>2</v>
      </c>
      <c r="JS55">
        <v>2</v>
      </c>
      <c r="JT55">
        <v>1</v>
      </c>
      <c r="JU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AAV55">
        <v>2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1</v>
      </c>
      <c r="AXY55">
        <v>1</v>
      </c>
      <c r="AXZ55">
        <v>1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IX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FHD55">
        <v>0</v>
      </c>
      <c r="GPG55">
        <v>38.835693359375</v>
      </c>
      <c r="GPH55">
        <v>-77.337501525879006</v>
      </c>
      <c r="GPI55">
        <v>-1</v>
      </c>
    </row>
    <row r="56" spans="1:724 1269:1610 3041:4037 4268:4268 5155:5157" x14ac:dyDescent="0.2">
      <c r="A56">
        <v>8488</v>
      </c>
      <c r="B56">
        <v>24</v>
      </c>
      <c r="D56" s="18"/>
      <c r="E56" s="19">
        <v>43005.914270833331</v>
      </c>
      <c r="F56">
        <v>24</v>
      </c>
      <c r="G56" s="6">
        <f>VLOOKUP(A56,'24mo'!B:D,3,FALSE)</f>
        <v>43013</v>
      </c>
      <c r="I56" t="s">
        <v>5767</v>
      </c>
      <c r="J56">
        <v>1</v>
      </c>
      <c r="K56">
        <v>0</v>
      </c>
      <c r="L56" t="s">
        <v>5174</v>
      </c>
      <c r="M56" s="7">
        <v>24</v>
      </c>
      <c r="N56">
        <v>6.575342465753424E-2</v>
      </c>
      <c r="O56" t="s">
        <v>18</v>
      </c>
      <c r="P56" t="s">
        <v>20</v>
      </c>
      <c r="Q56">
        <v>1</v>
      </c>
      <c r="U56" s="6">
        <v>42247</v>
      </c>
      <c r="V56" s="20">
        <v>0</v>
      </c>
      <c r="AE56">
        <v>22153</v>
      </c>
      <c r="AF56">
        <v>1</v>
      </c>
      <c r="AL56">
        <v>0</v>
      </c>
      <c r="AM56">
        <v>0</v>
      </c>
      <c r="AN56">
        <v>1</v>
      </c>
      <c r="AO56" s="6"/>
      <c r="BM56">
        <v>1</v>
      </c>
      <c r="BQ56">
        <v>1</v>
      </c>
      <c r="BR56">
        <v>1</v>
      </c>
      <c r="BS56">
        <v>1</v>
      </c>
      <c r="BY56">
        <v>0</v>
      </c>
      <c r="BZ56">
        <v>5</v>
      </c>
      <c r="CA56">
        <v>0</v>
      </c>
      <c r="CB56" t="s">
        <v>5876</v>
      </c>
      <c r="CF56">
        <v>0</v>
      </c>
      <c r="CG56">
        <v>1</v>
      </c>
      <c r="CM56">
        <v>0</v>
      </c>
      <c r="CN56">
        <v>2</v>
      </c>
      <c r="CO56">
        <v>0</v>
      </c>
      <c r="CP56" t="s">
        <v>5489</v>
      </c>
      <c r="CQ56">
        <v>2</v>
      </c>
      <c r="CR56">
        <v>0</v>
      </c>
      <c r="CS56">
        <v>3</v>
      </c>
      <c r="CT56">
        <v>1</v>
      </c>
      <c r="CU56">
        <v>1</v>
      </c>
      <c r="CV56">
        <v>1</v>
      </c>
      <c r="CW56">
        <v>999</v>
      </c>
      <c r="CX56" s="21">
        <v>1</v>
      </c>
      <c r="CY56" s="21">
        <v>1</v>
      </c>
      <c r="CZ56">
        <v>1</v>
      </c>
      <c r="DA56">
        <v>1</v>
      </c>
      <c r="DB56">
        <v>999</v>
      </c>
      <c r="DC56">
        <v>1</v>
      </c>
      <c r="DD56">
        <v>999</v>
      </c>
      <c r="DE56">
        <v>1</v>
      </c>
      <c r="DF56">
        <v>999</v>
      </c>
      <c r="DG56">
        <v>999</v>
      </c>
      <c r="DH56">
        <v>999</v>
      </c>
      <c r="DI56">
        <v>1</v>
      </c>
      <c r="DJ56">
        <v>999</v>
      </c>
      <c r="DK56">
        <v>999</v>
      </c>
      <c r="DL56">
        <v>1</v>
      </c>
      <c r="DM56">
        <v>0</v>
      </c>
      <c r="DN56">
        <v>1</v>
      </c>
      <c r="DO56">
        <v>999</v>
      </c>
      <c r="DP56">
        <v>2</v>
      </c>
      <c r="DQ56">
        <v>999</v>
      </c>
      <c r="DR56" s="22">
        <v>1</v>
      </c>
      <c r="DS56">
        <v>0</v>
      </c>
      <c r="DU56" s="21">
        <v>0</v>
      </c>
      <c r="DV56" s="21"/>
      <c r="DW56" s="22">
        <v>999</v>
      </c>
      <c r="DX56">
        <v>2</v>
      </c>
      <c r="DZ56" s="21">
        <v>10</v>
      </c>
      <c r="EA56" s="21"/>
      <c r="EB56" s="23">
        <v>0</v>
      </c>
      <c r="EC56" s="23">
        <v>15</v>
      </c>
      <c r="ED56">
        <v>999</v>
      </c>
      <c r="EE56" t="s">
        <v>5877</v>
      </c>
      <c r="EF56">
        <v>1</v>
      </c>
      <c r="EG56">
        <v>999</v>
      </c>
      <c r="EJ56">
        <v>100</v>
      </c>
      <c r="EK56">
        <v>1</v>
      </c>
      <c r="EL56">
        <v>1</v>
      </c>
      <c r="EM56">
        <v>1</v>
      </c>
      <c r="EN56">
        <v>1</v>
      </c>
      <c r="EO56">
        <v>1</v>
      </c>
      <c r="ES56">
        <v>1</v>
      </c>
      <c r="EU56">
        <v>1</v>
      </c>
      <c r="FG56">
        <v>13</v>
      </c>
      <c r="FL56">
        <v>1</v>
      </c>
      <c r="FT56" t="s">
        <v>18</v>
      </c>
      <c r="FU56">
        <v>0</v>
      </c>
      <c r="FV56">
        <v>0</v>
      </c>
      <c r="FW56">
        <v>0</v>
      </c>
      <c r="FX56">
        <v>0</v>
      </c>
      <c r="FY56">
        <v>0</v>
      </c>
      <c r="FZ56" s="24">
        <v>0</v>
      </c>
      <c r="GA56" s="24">
        <v>1</v>
      </c>
      <c r="GB56" s="25">
        <v>0</v>
      </c>
      <c r="GC56" s="26">
        <v>999</v>
      </c>
      <c r="GD56" s="27">
        <v>1</v>
      </c>
      <c r="GE56">
        <v>1</v>
      </c>
      <c r="GF56">
        <v>1</v>
      </c>
      <c r="GN56">
        <v>3</v>
      </c>
      <c r="GO56">
        <v>2</v>
      </c>
      <c r="GW56">
        <v>8</v>
      </c>
      <c r="GX56">
        <v>0</v>
      </c>
      <c r="GY56">
        <v>2</v>
      </c>
      <c r="GZ56">
        <v>7</v>
      </c>
      <c r="HA56">
        <v>10</v>
      </c>
      <c r="HB56">
        <v>1</v>
      </c>
      <c r="HC56">
        <v>0</v>
      </c>
      <c r="HD56">
        <v>0</v>
      </c>
      <c r="HH56">
        <v>1</v>
      </c>
      <c r="HI56">
        <v>2</v>
      </c>
      <c r="HJ56">
        <v>3</v>
      </c>
      <c r="HK56">
        <v>3</v>
      </c>
      <c r="HL56">
        <v>2</v>
      </c>
      <c r="HM56">
        <v>2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1</v>
      </c>
      <c r="IB56">
        <v>2</v>
      </c>
      <c r="IC56">
        <v>1</v>
      </c>
      <c r="ID56">
        <v>2</v>
      </c>
      <c r="IE56">
        <v>2</v>
      </c>
      <c r="IF56">
        <v>2</v>
      </c>
      <c r="IG56">
        <v>2</v>
      </c>
      <c r="IH56">
        <v>1</v>
      </c>
      <c r="II56">
        <v>2</v>
      </c>
      <c r="IJ56">
        <v>2</v>
      </c>
      <c r="IK56">
        <v>2</v>
      </c>
      <c r="IL56">
        <v>2</v>
      </c>
      <c r="IM56">
        <v>1</v>
      </c>
      <c r="IN56">
        <v>2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2</v>
      </c>
      <c r="IU56">
        <v>2</v>
      </c>
      <c r="IV56">
        <v>2</v>
      </c>
      <c r="IW56">
        <v>2</v>
      </c>
      <c r="IX56">
        <v>2</v>
      </c>
      <c r="IY56">
        <v>1</v>
      </c>
      <c r="IZ56">
        <v>2</v>
      </c>
      <c r="JA56">
        <v>2</v>
      </c>
      <c r="JB56">
        <v>1</v>
      </c>
      <c r="JC56">
        <v>2</v>
      </c>
      <c r="JD56">
        <v>2</v>
      </c>
      <c r="JE56">
        <v>1</v>
      </c>
      <c r="JF56">
        <v>2</v>
      </c>
      <c r="JG56">
        <v>2</v>
      </c>
      <c r="JH56">
        <v>1</v>
      </c>
      <c r="JI56">
        <v>2</v>
      </c>
      <c r="JJ56">
        <v>2</v>
      </c>
      <c r="JK56">
        <v>2</v>
      </c>
      <c r="JL56">
        <v>2</v>
      </c>
      <c r="JM56">
        <v>1</v>
      </c>
      <c r="JN56">
        <v>2</v>
      </c>
      <c r="JO56">
        <v>2</v>
      </c>
      <c r="JP56">
        <v>2</v>
      </c>
      <c r="JQ56">
        <v>1</v>
      </c>
      <c r="JR56">
        <v>2</v>
      </c>
      <c r="JS56">
        <v>2</v>
      </c>
      <c r="JT56">
        <v>2</v>
      </c>
      <c r="JU56">
        <v>2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0</v>
      </c>
      <c r="OJ56">
        <v>0</v>
      </c>
      <c r="OK56">
        <v>1</v>
      </c>
      <c r="OL56">
        <v>0</v>
      </c>
      <c r="OM56">
        <v>1</v>
      </c>
      <c r="ON56">
        <v>1</v>
      </c>
      <c r="OO56">
        <v>1</v>
      </c>
      <c r="OP56">
        <v>1</v>
      </c>
      <c r="OQ56">
        <v>0</v>
      </c>
      <c r="OR56">
        <v>1</v>
      </c>
      <c r="OS56">
        <v>1</v>
      </c>
      <c r="OT56">
        <v>1</v>
      </c>
      <c r="OU56">
        <v>1</v>
      </c>
      <c r="OV56">
        <v>0</v>
      </c>
      <c r="OW56">
        <v>1</v>
      </c>
      <c r="OX56">
        <v>1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1</v>
      </c>
      <c r="PE56">
        <v>0</v>
      </c>
      <c r="PF56">
        <v>1</v>
      </c>
      <c r="PG56">
        <v>1</v>
      </c>
      <c r="PH56">
        <v>1</v>
      </c>
      <c r="PI56">
        <v>0</v>
      </c>
      <c r="PJ56">
        <v>0</v>
      </c>
      <c r="PK56">
        <v>1</v>
      </c>
      <c r="PL56">
        <v>0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0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1</v>
      </c>
      <c r="QG56">
        <v>1</v>
      </c>
      <c r="QH56">
        <v>1</v>
      </c>
      <c r="QI56">
        <v>1</v>
      </c>
      <c r="QJ56">
        <v>0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0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AAV56">
        <v>2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IX56">
        <v>0</v>
      </c>
      <c r="GPG56">
        <v>38.775894165038999</v>
      </c>
      <c r="GPH56">
        <v>-77.234397888184006</v>
      </c>
      <c r="GPI56">
        <v>-1</v>
      </c>
    </row>
    <row r="57" spans="1:724 1269:1610 3041:4037 4268:4268 5155:5157" x14ac:dyDescent="0.2">
      <c r="A57">
        <v>8489</v>
      </c>
      <c r="B57">
        <v>24</v>
      </c>
      <c r="D57" s="18"/>
      <c r="E57" s="19">
        <v>42941.84270833333</v>
      </c>
      <c r="F57">
        <v>24</v>
      </c>
      <c r="G57" s="6">
        <f>VLOOKUP(A57,'24mo'!B:D,3,FALSE)</f>
        <v>42942</v>
      </c>
      <c r="I57" t="s">
        <v>5767</v>
      </c>
      <c r="J57">
        <v>1</v>
      </c>
      <c r="K57">
        <v>8</v>
      </c>
      <c r="L57" t="s">
        <v>5174</v>
      </c>
      <c r="M57" s="7">
        <v>24</v>
      </c>
      <c r="N57">
        <v>6.575342465753424E-2</v>
      </c>
      <c r="O57" t="s">
        <v>18</v>
      </c>
      <c r="P57" t="s">
        <v>19</v>
      </c>
      <c r="Q57">
        <v>1</v>
      </c>
      <c r="U57" s="6">
        <v>42191</v>
      </c>
      <c r="V57" s="20">
        <v>0</v>
      </c>
      <c r="AE57">
        <v>22015</v>
      </c>
      <c r="AF57">
        <v>1</v>
      </c>
      <c r="AL57">
        <v>0</v>
      </c>
      <c r="AM57">
        <v>1</v>
      </c>
      <c r="AN57">
        <v>0</v>
      </c>
      <c r="BM57">
        <v>1</v>
      </c>
      <c r="BQ57">
        <v>1</v>
      </c>
      <c r="BR57">
        <v>1</v>
      </c>
      <c r="BS57">
        <v>1</v>
      </c>
      <c r="BY57">
        <v>0</v>
      </c>
      <c r="BZ57">
        <v>4</v>
      </c>
      <c r="CA57">
        <v>2</v>
      </c>
      <c r="CB57" t="s">
        <v>5878</v>
      </c>
      <c r="CF57">
        <v>0</v>
      </c>
      <c r="CG57">
        <v>1</v>
      </c>
      <c r="CM57">
        <v>0</v>
      </c>
      <c r="CN57">
        <v>6</v>
      </c>
      <c r="CO57">
        <v>0</v>
      </c>
      <c r="CP57" t="s">
        <v>5879</v>
      </c>
      <c r="CQ57">
        <v>0</v>
      </c>
      <c r="CT57">
        <v>1</v>
      </c>
      <c r="CU57">
        <v>999</v>
      </c>
      <c r="CV57">
        <v>1</v>
      </c>
      <c r="CW57">
        <v>999</v>
      </c>
      <c r="CX57" s="21">
        <v>1</v>
      </c>
      <c r="CY57" s="21">
        <v>1</v>
      </c>
      <c r="CZ57">
        <v>1</v>
      </c>
      <c r="DA57">
        <v>1</v>
      </c>
      <c r="DB57">
        <v>999</v>
      </c>
      <c r="DC57">
        <v>1</v>
      </c>
      <c r="DD57">
        <v>999</v>
      </c>
      <c r="DE57">
        <v>999</v>
      </c>
      <c r="DF57">
        <v>1</v>
      </c>
      <c r="DG57">
        <v>999</v>
      </c>
      <c r="DH57">
        <v>1</v>
      </c>
      <c r="DI57">
        <v>999</v>
      </c>
      <c r="DJ57">
        <v>1</v>
      </c>
      <c r="DK57">
        <v>1</v>
      </c>
      <c r="DL57">
        <v>999</v>
      </c>
      <c r="DM57">
        <v>1</v>
      </c>
      <c r="DN57">
        <v>999</v>
      </c>
      <c r="DO57">
        <v>999</v>
      </c>
      <c r="DP57">
        <v>999</v>
      </c>
      <c r="DQ57">
        <v>1</v>
      </c>
      <c r="DR57" s="22">
        <v>1</v>
      </c>
      <c r="DU57" s="21"/>
      <c r="DV57" s="21">
        <v>999</v>
      </c>
      <c r="DW57" s="22">
        <v>999</v>
      </c>
      <c r="DZ57" s="21"/>
      <c r="EA57" s="21">
        <v>20</v>
      </c>
      <c r="EB57" s="23">
        <v>0</v>
      </c>
      <c r="EC57" s="23">
        <v>15</v>
      </c>
      <c r="ED57">
        <v>8</v>
      </c>
      <c r="EE57" t="s">
        <v>5880</v>
      </c>
      <c r="EF57">
        <v>1</v>
      </c>
      <c r="EG57">
        <v>999</v>
      </c>
      <c r="EJ57">
        <v>100</v>
      </c>
      <c r="EK57">
        <v>1</v>
      </c>
      <c r="EL57">
        <v>1</v>
      </c>
      <c r="ES57">
        <v>1</v>
      </c>
      <c r="EY57">
        <v>1</v>
      </c>
      <c r="FG57">
        <v>3</v>
      </c>
      <c r="FI57">
        <v>1</v>
      </c>
      <c r="FN57">
        <v>1</v>
      </c>
      <c r="FO57" t="s">
        <v>5881</v>
      </c>
      <c r="FT57" t="s">
        <v>5187</v>
      </c>
      <c r="FU57">
        <v>0</v>
      </c>
      <c r="FV57">
        <v>0</v>
      </c>
      <c r="FW57">
        <v>0</v>
      </c>
      <c r="FX57">
        <v>0</v>
      </c>
      <c r="FY57">
        <v>0</v>
      </c>
      <c r="FZ57" s="24">
        <v>0</v>
      </c>
      <c r="GA57" s="24">
        <v>45</v>
      </c>
      <c r="GB57" s="25">
        <v>4</v>
      </c>
      <c r="GC57" s="26">
        <v>1</v>
      </c>
      <c r="GD57" s="27">
        <v>4</v>
      </c>
      <c r="GE57">
        <v>1</v>
      </c>
      <c r="GF57">
        <v>1</v>
      </c>
      <c r="GG57">
        <v>1</v>
      </c>
      <c r="GI57">
        <v>1</v>
      </c>
      <c r="GN57">
        <v>3</v>
      </c>
      <c r="GO57">
        <v>2</v>
      </c>
      <c r="GP57">
        <v>3</v>
      </c>
      <c r="GR57">
        <v>2</v>
      </c>
      <c r="GW57">
        <v>7</v>
      </c>
      <c r="GX57">
        <v>30</v>
      </c>
      <c r="GY57">
        <v>2</v>
      </c>
      <c r="GZ57">
        <v>6</v>
      </c>
      <c r="HA57">
        <v>30</v>
      </c>
      <c r="HB57">
        <v>1</v>
      </c>
      <c r="HC57">
        <v>1</v>
      </c>
      <c r="HD57">
        <v>1</v>
      </c>
      <c r="HE57">
        <v>1</v>
      </c>
      <c r="HF57">
        <v>2</v>
      </c>
      <c r="HG57">
        <v>30</v>
      </c>
      <c r="HH57">
        <v>1</v>
      </c>
      <c r="HI57">
        <v>2</v>
      </c>
      <c r="HJ57">
        <v>3</v>
      </c>
      <c r="HK57">
        <v>2</v>
      </c>
      <c r="HL57">
        <v>1</v>
      </c>
      <c r="HM57">
        <v>2</v>
      </c>
      <c r="HN57">
        <v>2</v>
      </c>
      <c r="HO57">
        <v>1</v>
      </c>
      <c r="HP57">
        <v>2</v>
      </c>
      <c r="HQ57">
        <v>2</v>
      </c>
      <c r="HR57">
        <v>1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1</v>
      </c>
      <c r="HY57">
        <v>1</v>
      </c>
      <c r="HZ57">
        <v>2</v>
      </c>
      <c r="IA57">
        <v>1</v>
      </c>
      <c r="IB57">
        <v>1</v>
      </c>
      <c r="IC57">
        <v>1</v>
      </c>
      <c r="ID57">
        <v>2</v>
      </c>
      <c r="IE57">
        <v>1</v>
      </c>
      <c r="IF57">
        <v>1</v>
      </c>
      <c r="IG57">
        <v>1</v>
      </c>
      <c r="IH57">
        <v>2</v>
      </c>
      <c r="II57">
        <v>1</v>
      </c>
      <c r="IJ57">
        <v>2</v>
      </c>
      <c r="IK57">
        <v>1</v>
      </c>
      <c r="IL57">
        <v>2</v>
      </c>
      <c r="IM57">
        <v>2</v>
      </c>
      <c r="IN57">
        <v>1</v>
      </c>
      <c r="IO57">
        <v>2</v>
      </c>
      <c r="IP57">
        <v>2</v>
      </c>
      <c r="IQ57">
        <v>2</v>
      </c>
      <c r="IR57">
        <v>2</v>
      </c>
      <c r="IS57">
        <v>1</v>
      </c>
      <c r="IT57">
        <v>2</v>
      </c>
      <c r="IU57">
        <v>1</v>
      </c>
      <c r="IV57">
        <v>2</v>
      </c>
      <c r="IW57">
        <v>2</v>
      </c>
      <c r="IX57">
        <v>1</v>
      </c>
      <c r="IY57">
        <v>1</v>
      </c>
      <c r="IZ57">
        <v>2</v>
      </c>
      <c r="JA57">
        <v>1</v>
      </c>
      <c r="JB57">
        <v>2</v>
      </c>
      <c r="JC57">
        <v>2</v>
      </c>
      <c r="JD57">
        <v>1</v>
      </c>
      <c r="JE57">
        <v>1</v>
      </c>
      <c r="JF57">
        <v>1</v>
      </c>
      <c r="JG57">
        <v>2</v>
      </c>
      <c r="JH57">
        <v>1</v>
      </c>
      <c r="JI57">
        <v>2</v>
      </c>
      <c r="JJ57">
        <v>1</v>
      </c>
      <c r="JK57">
        <v>1</v>
      </c>
      <c r="JL57">
        <v>2</v>
      </c>
      <c r="JM57">
        <v>1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2</v>
      </c>
      <c r="JU57">
        <v>2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0</v>
      </c>
      <c r="OE57">
        <v>0</v>
      </c>
      <c r="OF57">
        <v>1</v>
      </c>
      <c r="OG57">
        <v>1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1</v>
      </c>
      <c r="ON57">
        <v>0</v>
      </c>
      <c r="OO57">
        <v>0</v>
      </c>
      <c r="OP57">
        <v>1</v>
      </c>
      <c r="OQ57">
        <v>1</v>
      </c>
      <c r="OR57">
        <v>1</v>
      </c>
      <c r="OS57">
        <v>0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0</v>
      </c>
      <c r="PA57">
        <v>1</v>
      </c>
      <c r="PB57">
        <v>0</v>
      </c>
      <c r="PC57">
        <v>1</v>
      </c>
      <c r="PD57">
        <v>0</v>
      </c>
      <c r="PE57">
        <v>0</v>
      </c>
      <c r="PF57">
        <v>1</v>
      </c>
      <c r="PG57">
        <v>1</v>
      </c>
      <c r="PH57">
        <v>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1</v>
      </c>
      <c r="PO57">
        <v>1</v>
      </c>
      <c r="PP57">
        <v>1</v>
      </c>
      <c r="PQ57">
        <v>1</v>
      </c>
      <c r="PR57">
        <v>0</v>
      </c>
      <c r="PS57">
        <v>0</v>
      </c>
      <c r="PT57">
        <v>1</v>
      </c>
      <c r="PU57">
        <v>0</v>
      </c>
      <c r="PV57">
        <v>1</v>
      </c>
      <c r="PW57">
        <v>1</v>
      </c>
      <c r="PX57">
        <v>1</v>
      </c>
      <c r="PY57">
        <v>0</v>
      </c>
      <c r="PZ57">
        <v>1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1</v>
      </c>
      <c r="QH57">
        <v>0</v>
      </c>
      <c r="QI57">
        <v>0</v>
      </c>
      <c r="QJ57">
        <v>0</v>
      </c>
      <c r="QK57">
        <v>1</v>
      </c>
      <c r="QL57">
        <v>0</v>
      </c>
      <c r="QM57">
        <v>1</v>
      </c>
      <c r="QN57">
        <v>0</v>
      </c>
      <c r="QO57">
        <v>0</v>
      </c>
      <c r="QP57">
        <v>1</v>
      </c>
      <c r="QQ57">
        <v>1</v>
      </c>
      <c r="QR57">
        <v>0</v>
      </c>
      <c r="QS57">
        <v>0</v>
      </c>
      <c r="QT57">
        <v>1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1</v>
      </c>
      <c r="RS57">
        <v>1</v>
      </c>
      <c r="RT57">
        <v>0</v>
      </c>
      <c r="RU57">
        <v>1</v>
      </c>
      <c r="RV57">
        <v>1</v>
      </c>
      <c r="RW57">
        <v>1</v>
      </c>
      <c r="RX57">
        <v>0</v>
      </c>
      <c r="RY57">
        <v>1</v>
      </c>
      <c r="AAV57">
        <v>1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ZB57">
        <v>0</v>
      </c>
      <c r="GPG57">
        <v>38.820907592772997</v>
      </c>
      <c r="GPH57">
        <v>-77.289100646972997</v>
      </c>
      <c r="GPI57">
        <v>-1</v>
      </c>
    </row>
    <row r="58" spans="1:724 1269:1610 3041:4037 4268:4268 5155:5157" x14ac:dyDescent="0.2">
      <c r="A58">
        <v>8493</v>
      </c>
      <c r="B58">
        <v>24</v>
      </c>
      <c r="D58" s="18"/>
      <c r="E58" s="19">
        <v>43217.389328703706</v>
      </c>
      <c r="F58">
        <v>26</v>
      </c>
      <c r="G58" s="6">
        <f>VLOOKUP(A58,'24mo'!B:D,3,FALSE)</f>
        <v>43219</v>
      </c>
      <c r="I58" t="s">
        <v>5767</v>
      </c>
      <c r="J58">
        <v>1</v>
      </c>
      <c r="K58">
        <v>0</v>
      </c>
      <c r="L58" t="s">
        <v>5174</v>
      </c>
      <c r="M58" s="7">
        <v>26</v>
      </c>
      <c r="N58">
        <v>7.1232876712328766E-2</v>
      </c>
      <c r="O58" t="s">
        <v>18</v>
      </c>
      <c r="P58" t="s">
        <v>20</v>
      </c>
      <c r="Q58">
        <v>1</v>
      </c>
      <c r="U58" s="6">
        <v>42411</v>
      </c>
      <c r="V58" s="20">
        <v>0</v>
      </c>
      <c r="AE58">
        <v>20017</v>
      </c>
      <c r="AF58">
        <v>1</v>
      </c>
      <c r="AL58">
        <v>0</v>
      </c>
      <c r="AM58">
        <v>0</v>
      </c>
      <c r="AN58">
        <v>0</v>
      </c>
      <c r="BM58">
        <v>1</v>
      </c>
      <c r="BQ58">
        <v>1</v>
      </c>
      <c r="BR58">
        <v>1</v>
      </c>
      <c r="BS58">
        <v>1</v>
      </c>
      <c r="BY58">
        <v>0</v>
      </c>
      <c r="BZ58">
        <v>5</v>
      </c>
      <c r="CA58">
        <v>0</v>
      </c>
      <c r="CB58" t="s">
        <v>5882</v>
      </c>
      <c r="CF58">
        <v>0</v>
      </c>
      <c r="CG58">
        <v>1</v>
      </c>
      <c r="CM58">
        <v>0</v>
      </c>
      <c r="CN58">
        <v>6</v>
      </c>
      <c r="CO58">
        <v>0</v>
      </c>
      <c r="CP58" t="s">
        <v>5286</v>
      </c>
      <c r="CQ58">
        <v>3</v>
      </c>
      <c r="CR58">
        <v>0</v>
      </c>
      <c r="CS58">
        <v>3</v>
      </c>
      <c r="CT58">
        <v>1</v>
      </c>
      <c r="CU58">
        <v>1</v>
      </c>
      <c r="CV58">
        <v>1</v>
      </c>
      <c r="CW58">
        <v>999</v>
      </c>
      <c r="CX58" s="21">
        <v>1</v>
      </c>
      <c r="CY58" s="21">
        <v>1</v>
      </c>
      <c r="CZ58">
        <v>1</v>
      </c>
      <c r="DA58">
        <v>1</v>
      </c>
      <c r="DB58">
        <v>999</v>
      </c>
      <c r="DC58">
        <v>999</v>
      </c>
      <c r="DD58">
        <v>1</v>
      </c>
      <c r="DE58">
        <v>999</v>
      </c>
      <c r="DF58">
        <v>1</v>
      </c>
      <c r="DG58">
        <v>999</v>
      </c>
      <c r="DH58">
        <v>1</v>
      </c>
      <c r="DI58">
        <v>999</v>
      </c>
      <c r="DJ58">
        <v>1</v>
      </c>
      <c r="DK58">
        <v>999</v>
      </c>
      <c r="DL58">
        <v>1</v>
      </c>
      <c r="DM58">
        <v>999</v>
      </c>
      <c r="DN58">
        <v>999</v>
      </c>
      <c r="DO58">
        <v>999</v>
      </c>
      <c r="DP58">
        <v>999</v>
      </c>
      <c r="DQ58">
        <v>999</v>
      </c>
      <c r="DR58" s="22"/>
      <c r="DU58" s="21"/>
      <c r="DV58" s="21"/>
      <c r="DW58" s="22"/>
      <c r="DZ58" s="21"/>
      <c r="EA58" s="21"/>
      <c r="EB58" s="23">
        <v>1</v>
      </c>
      <c r="EC58" s="23">
        <v>0</v>
      </c>
      <c r="ED58">
        <v>999</v>
      </c>
      <c r="EE58" t="s">
        <v>5883</v>
      </c>
      <c r="EF58">
        <v>1</v>
      </c>
      <c r="EG58">
        <v>999</v>
      </c>
      <c r="EJ58">
        <v>100</v>
      </c>
      <c r="EK58">
        <v>1</v>
      </c>
      <c r="EL58">
        <v>1</v>
      </c>
      <c r="EM58">
        <v>1</v>
      </c>
      <c r="EN58">
        <v>1</v>
      </c>
      <c r="ES58">
        <v>1</v>
      </c>
      <c r="EU58">
        <v>1</v>
      </c>
      <c r="FG58">
        <v>52</v>
      </c>
      <c r="FL58">
        <v>1</v>
      </c>
      <c r="FP58">
        <v>1</v>
      </c>
      <c r="FT58" t="s">
        <v>18</v>
      </c>
      <c r="FU58">
        <v>0</v>
      </c>
      <c r="FV58">
        <v>0</v>
      </c>
      <c r="FW58">
        <v>2</v>
      </c>
      <c r="FX58">
        <v>0</v>
      </c>
      <c r="FY58">
        <v>0</v>
      </c>
      <c r="FZ58" s="24">
        <v>0</v>
      </c>
      <c r="GA58" s="24">
        <v>15</v>
      </c>
      <c r="GB58" s="25">
        <v>3</v>
      </c>
      <c r="GC58" s="26">
        <v>1</v>
      </c>
      <c r="GD58" s="27">
        <v>3</v>
      </c>
      <c r="GE58">
        <v>1</v>
      </c>
      <c r="GF58">
        <v>1</v>
      </c>
      <c r="GG58">
        <v>1</v>
      </c>
      <c r="GN58">
        <v>3</v>
      </c>
      <c r="GO58">
        <v>2</v>
      </c>
      <c r="GP58">
        <v>2</v>
      </c>
      <c r="GW58">
        <v>8</v>
      </c>
      <c r="GX58">
        <v>0</v>
      </c>
      <c r="GY58">
        <v>2</v>
      </c>
      <c r="GZ58">
        <v>6</v>
      </c>
      <c r="HA58">
        <v>45</v>
      </c>
      <c r="HB58">
        <v>1</v>
      </c>
      <c r="HC58">
        <v>0</v>
      </c>
      <c r="HD58">
        <v>1</v>
      </c>
      <c r="HE58">
        <v>1</v>
      </c>
      <c r="HF58">
        <v>1</v>
      </c>
      <c r="HG58">
        <v>35</v>
      </c>
      <c r="HH58">
        <v>1</v>
      </c>
      <c r="HI58">
        <v>2</v>
      </c>
      <c r="HJ58">
        <v>3</v>
      </c>
      <c r="HK58">
        <v>2</v>
      </c>
      <c r="HL58">
        <v>2</v>
      </c>
      <c r="HM58">
        <v>3</v>
      </c>
      <c r="HN58">
        <v>2</v>
      </c>
      <c r="HO58">
        <v>2</v>
      </c>
      <c r="HP58">
        <v>1</v>
      </c>
      <c r="HQ58">
        <v>1</v>
      </c>
      <c r="HR58">
        <v>1</v>
      </c>
      <c r="HS58">
        <v>2</v>
      </c>
      <c r="HT58">
        <v>1</v>
      </c>
      <c r="HU58">
        <v>1</v>
      </c>
      <c r="HV58">
        <v>2</v>
      </c>
      <c r="HW58">
        <v>1</v>
      </c>
      <c r="HX58">
        <v>2</v>
      </c>
      <c r="HY58">
        <v>2</v>
      </c>
      <c r="HZ58">
        <v>1</v>
      </c>
      <c r="IA58">
        <v>1</v>
      </c>
      <c r="IB58">
        <v>1</v>
      </c>
      <c r="IC58">
        <v>1</v>
      </c>
      <c r="ID58">
        <v>2</v>
      </c>
      <c r="IE58">
        <v>2</v>
      </c>
      <c r="IF58">
        <v>1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3</v>
      </c>
      <c r="IO58">
        <v>2</v>
      </c>
      <c r="IP58">
        <v>2</v>
      </c>
      <c r="IQ58">
        <v>2</v>
      </c>
      <c r="IR58">
        <v>2</v>
      </c>
      <c r="IS58">
        <v>2</v>
      </c>
      <c r="IT58">
        <v>1</v>
      </c>
      <c r="IU58">
        <v>1</v>
      </c>
      <c r="IV58">
        <v>2</v>
      </c>
      <c r="IW58">
        <v>2</v>
      </c>
      <c r="IX58">
        <v>2</v>
      </c>
      <c r="IY58">
        <v>1</v>
      </c>
      <c r="IZ58">
        <v>2</v>
      </c>
      <c r="JA58">
        <v>1</v>
      </c>
      <c r="JB58">
        <v>1</v>
      </c>
      <c r="JC58">
        <v>3</v>
      </c>
      <c r="JD58">
        <v>1</v>
      </c>
      <c r="JE58">
        <v>2</v>
      </c>
      <c r="JF58">
        <v>1</v>
      </c>
      <c r="JG58">
        <v>2</v>
      </c>
      <c r="JH58">
        <v>2</v>
      </c>
      <c r="JI58">
        <v>2</v>
      </c>
      <c r="JJ58">
        <v>1</v>
      </c>
      <c r="JK58">
        <v>2</v>
      </c>
      <c r="JL58">
        <v>2</v>
      </c>
      <c r="JM58">
        <v>1</v>
      </c>
      <c r="JN58">
        <v>2</v>
      </c>
      <c r="JO58">
        <v>2</v>
      </c>
      <c r="JP58">
        <v>2</v>
      </c>
      <c r="JQ58">
        <v>1</v>
      </c>
      <c r="JR58">
        <v>2</v>
      </c>
      <c r="JS58">
        <v>2</v>
      </c>
      <c r="JT58">
        <v>2</v>
      </c>
      <c r="JU58">
        <v>2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0</v>
      </c>
      <c r="OH58">
        <v>1</v>
      </c>
      <c r="OI58">
        <v>1</v>
      </c>
      <c r="OJ58">
        <v>1</v>
      </c>
      <c r="OK58">
        <v>0</v>
      </c>
      <c r="OL58">
        <v>0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0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1</v>
      </c>
      <c r="PI58">
        <v>0</v>
      </c>
      <c r="PJ58">
        <v>1</v>
      </c>
      <c r="PK58">
        <v>1</v>
      </c>
      <c r="PL58">
        <v>0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0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0</v>
      </c>
      <c r="QH58">
        <v>1</v>
      </c>
      <c r="QI58">
        <v>0</v>
      </c>
      <c r="QJ58">
        <v>0</v>
      </c>
      <c r="QK58">
        <v>1</v>
      </c>
      <c r="QL58">
        <v>0</v>
      </c>
      <c r="QM58">
        <v>1</v>
      </c>
      <c r="QN58">
        <v>1</v>
      </c>
      <c r="QO58">
        <v>0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0</v>
      </c>
      <c r="QV58">
        <v>1</v>
      </c>
      <c r="QW58">
        <v>1</v>
      </c>
      <c r="QX58">
        <v>1</v>
      </c>
      <c r="QY58">
        <v>1</v>
      </c>
      <c r="QZ58">
        <v>0</v>
      </c>
      <c r="RA58">
        <v>1</v>
      </c>
      <c r="RB58">
        <v>0</v>
      </c>
      <c r="RC58">
        <v>1</v>
      </c>
      <c r="RD58">
        <v>0</v>
      </c>
      <c r="RE58">
        <v>1</v>
      </c>
      <c r="RF58">
        <v>0</v>
      </c>
      <c r="RG58">
        <v>1</v>
      </c>
      <c r="RH58">
        <v>1</v>
      </c>
      <c r="RI58">
        <v>1</v>
      </c>
      <c r="RJ58">
        <v>0</v>
      </c>
      <c r="RK58">
        <v>0</v>
      </c>
      <c r="RL58">
        <v>0</v>
      </c>
      <c r="RM58">
        <v>0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AAV58">
        <v>2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1</v>
      </c>
      <c r="AWE58">
        <v>1</v>
      </c>
      <c r="AWF58">
        <v>1</v>
      </c>
      <c r="AWG58">
        <v>1</v>
      </c>
      <c r="AWH58">
        <v>1</v>
      </c>
      <c r="AWI58">
        <v>1</v>
      </c>
      <c r="AWJ58">
        <v>1</v>
      </c>
      <c r="AWK58">
        <v>0</v>
      </c>
      <c r="AWL58">
        <v>0</v>
      </c>
      <c r="AWM58">
        <v>0</v>
      </c>
      <c r="AWN58">
        <v>0</v>
      </c>
      <c r="AWO58">
        <v>1</v>
      </c>
      <c r="AWP58">
        <v>1</v>
      </c>
      <c r="AWQ58">
        <v>1</v>
      </c>
      <c r="AWR58">
        <v>1</v>
      </c>
      <c r="AWS58">
        <v>1</v>
      </c>
      <c r="AWT58">
        <v>1</v>
      </c>
      <c r="AWU58">
        <v>0</v>
      </c>
      <c r="AWV58">
        <v>1</v>
      </c>
      <c r="AWW58">
        <v>1</v>
      </c>
      <c r="AWX58">
        <v>1</v>
      </c>
      <c r="AWY58">
        <v>1</v>
      </c>
      <c r="AWZ58">
        <v>1</v>
      </c>
      <c r="AXA58">
        <v>1</v>
      </c>
      <c r="AXB58">
        <v>1</v>
      </c>
      <c r="AXC58">
        <v>1</v>
      </c>
      <c r="AXD58">
        <v>0</v>
      </c>
      <c r="AXE58">
        <v>1</v>
      </c>
      <c r="AXF58">
        <v>1</v>
      </c>
      <c r="AXG58">
        <v>0</v>
      </c>
      <c r="AXH58">
        <v>1</v>
      </c>
      <c r="AXI58">
        <v>0</v>
      </c>
      <c r="AXJ58">
        <v>0</v>
      </c>
      <c r="AXK58">
        <v>0</v>
      </c>
      <c r="AXL58">
        <v>1</v>
      </c>
      <c r="AXM58">
        <v>1</v>
      </c>
      <c r="AXN58">
        <v>0</v>
      </c>
      <c r="AXO58">
        <v>1</v>
      </c>
      <c r="AXP58">
        <v>1</v>
      </c>
      <c r="AXQ58">
        <v>1</v>
      </c>
      <c r="AXR58">
        <v>1</v>
      </c>
      <c r="AXS58">
        <v>1</v>
      </c>
      <c r="AXT58">
        <v>0</v>
      </c>
      <c r="AXU58">
        <v>0</v>
      </c>
      <c r="AXV58">
        <v>1</v>
      </c>
      <c r="AXW58">
        <v>0</v>
      </c>
      <c r="AXX58">
        <v>1</v>
      </c>
      <c r="AXY58">
        <v>1</v>
      </c>
      <c r="AXZ58">
        <v>1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1</v>
      </c>
      <c r="AYI58">
        <v>0</v>
      </c>
      <c r="AYJ58">
        <v>1</v>
      </c>
      <c r="AYK58">
        <v>0</v>
      </c>
      <c r="AYL58">
        <v>0</v>
      </c>
      <c r="AYM58">
        <v>1</v>
      </c>
      <c r="AYN58">
        <v>0</v>
      </c>
      <c r="AYO58">
        <v>1</v>
      </c>
      <c r="AYP58">
        <v>0</v>
      </c>
      <c r="AYQ58">
        <v>0</v>
      </c>
      <c r="AYR58">
        <v>1</v>
      </c>
      <c r="AYS58">
        <v>1</v>
      </c>
      <c r="AYT58">
        <v>1</v>
      </c>
      <c r="AYU58">
        <v>1</v>
      </c>
      <c r="AYV58">
        <v>1</v>
      </c>
      <c r="AYW58">
        <v>0</v>
      </c>
      <c r="AYX58">
        <v>1</v>
      </c>
      <c r="AYY58">
        <v>1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1</v>
      </c>
      <c r="AZF58">
        <v>0</v>
      </c>
      <c r="AZG58">
        <v>1</v>
      </c>
      <c r="AZH58">
        <v>0</v>
      </c>
      <c r="AZI58">
        <v>1</v>
      </c>
      <c r="AZJ58">
        <v>1</v>
      </c>
      <c r="AZK58">
        <v>1</v>
      </c>
      <c r="AZL58">
        <v>1</v>
      </c>
      <c r="AZM58">
        <v>0</v>
      </c>
      <c r="AZN58">
        <v>0</v>
      </c>
      <c r="AZO58">
        <v>0</v>
      </c>
      <c r="AZP58">
        <v>0</v>
      </c>
      <c r="AZQ58">
        <v>1</v>
      </c>
      <c r="AZR58">
        <v>1</v>
      </c>
      <c r="AZS58">
        <v>0</v>
      </c>
      <c r="AZT58">
        <v>1</v>
      </c>
      <c r="AZU58">
        <v>1</v>
      </c>
      <c r="AZV58">
        <v>0</v>
      </c>
      <c r="AZW58">
        <v>1</v>
      </c>
      <c r="AZX58">
        <v>1</v>
      </c>
      <c r="AZY58">
        <v>1</v>
      </c>
      <c r="AZZ58">
        <v>1</v>
      </c>
      <c r="BAA58">
        <v>1</v>
      </c>
      <c r="BIX58">
        <v>1</v>
      </c>
      <c r="GPG58">
        <v>39.040893554687997</v>
      </c>
      <c r="GPH58">
        <v>-77.044502258300994</v>
      </c>
      <c r="GPI58">
        <v>-1</v>
      </c>
    </row>
    <row r="59" spans="1:724 1269:1610 3041:4037 4268:4268 5155:5157" x14ac:dyDescent="0.2">
      <c r="A59">
        <v>8498</v>
      </c>
      <c r="B59">
        <v>24</v>
      </c>
      <c r="D59" s="18"/>
      <c r="E59" s="19">
        <v>43133.518530092595</v>
      </c>
      <c r="F59">
        <v>25</v>
      </c>
      <c r="G59" s="6">
        <f>VLOOKUP(A59,'24mo'!B:D,3,FALSE)</f>
        <v>43135</v>
      </c>
      <c r="I59" t="s">
        <v>5767</v>
      </c>
      <c r="J59">
        <v>1</v>
      </c>
      <c r="K59">
        <v>0</v>
      </c>
      <c r="L59" t="s">
        <v>5174</v>
      </c>
      <c r="M59" s="7">
        <v>25</v>
      </c>
      <c r="N59">
        <v>6.8493150684931503E-2</v>
      </c>
      <c r="O59" t="s">
        <v>18</v>
      </c>
      <c r="P59" t="s">
        <v>5360</v>
      </c>
      <c r="Q59">
        <v>1</v>
      </c>
      <c r="U59" s="6">
        <v>42363</v>
      </c>
      <c r="V59" s="20">
        <v>0</v>
      </c>
      <c r="AE59">
        <v>20016</v>
      </c>
      <c r="AF59">
        <v>1</v>
      </c>
      <c r="AL59">
        <v>0</v>
      </c>
      <c r="AM59">
        <v>1</v>
      </c>
      <c r="AN59">
        <v>1</v>
      </c>
      <c r="AO59" s="6"/>
      <c r="BM59">
        <v>1</v>
      </c>
      <c r="BQ59">
        <v>1</v>
      </c>
      <c r="BR59">
        <v>1</v>
      </c>
      <c r="BS59">
        <v>1</v>
      </c>
      <c r="BY59">
        <v>1</v>
      </c>
      <c r="BZ59">
        <v>6</v>
      </c>
      <c r="CA59">
        <v>0</v>
      </c>
      <c r="CB59" t="s">
        <v>5884</v>
      </c>
      <c r="CF59">
        <v>0</v>
      </c>
      <c r="CG59">
        <v>1</v>
      </c>
      <c r="CM59">
        <v>0</v>
      </c>
      <c r="CN59">
        <v>6</v>
      </c>
      <c r="CO59">
        <v>0</v>
      </c>
      <c r="CP59" t="s">
        <v>5885</v>
      </c>
      <c r="CQ59">
        <v>3</v>
      </c>
      <c r="CR59">
        <v>3</v>
      </c>
      <c r="CS59">
        <v>3</v>
      </c>
      <c r="CT59">
        <v>999</v>
      </c>
      <c r="CU59">
        <v>999</v>
      </c>
      <c r="CV59">
        <v>1</v>
      </c>
      <c r="CW59">
        <v>1</v>
      </c>
      <c r="CX59" s="21">
        <v>1</v>
      </c>
      <c r="CY59" s="21">
        <v>1</v>
      </c>
      <c r="CZ59">
        <v>999</v>
      </c>
      <c r="DA59">
        <v>1</v>
      </c>
      <c r="DB59">
        <v>999</v>
      </c>
      <c r="DC59">
        <v>999</v>
      </c>
      <c r="DD59">
        <v>1</v>
      </c>
      <c r="DE59">
        <v>1</v>
      </c>
      <c r="DF59">
        <v>999</v>
      </c>
      <c r="DG59">
        <v>1</v>
      </c>
      <c r="DH59">
        <v>999</v>
      </c>
      <c r="DI59">
        <v>1</v>
      </c>
      <c r="DJ59">
        <v>999</v>
      </c>
      <c r="DK59">
        <v>1</v>
      </c>
      <c r="DL59">
        <v>999</v>
      </c>
      <c r="DM59">
        <v>999</v>
      </c>
      <c r="DN59">
        <v>0</v>
      </c>
      <c r="DO59">
        <v>0</v>
      </c>
      <c r="DP59">
        <v>0</v>
      </c>
      <c r="DQ59">
        <v>0</v>
      </c>
      <c r="DR59" s="22"/>
      <c r="DS59">
        <v>0</v>
      </c>
      <c r="DT59">
        <v>0</v>
      </c>
      <c r="DU59" s="21">
        <v>0</v>
      </c>
      <c r="DV59" s="21">
        <v>0</v>
      </c>
      <c r="DW59" s="22"/>
      <c r="DX59">
        <v>2</v>
      </c>
      <c r="DY59">
        <v>5</v>
      </c>
      <c r="DZ59" s="21">
        <v>5</v>
      </c>
      <c r="EA59" s="21">
        <v>10</v>
      </c>
      <c r="EB59" s="23">
        <v>2</v>
      </c>
      <c r="EC59" s="23">
        <v>0</v>
      </c>
      <c r="ED59">
        <v>4</v>
      </c>
      <c r="EE59" t="s">
        <v>63</v>
      </c>
      <c r="EF59">
        <v>1</v>
      </c>
      <c r="EG59">
        <v>999</v>
      </c>
      <c r="EJ59">
        <v>90</v>
      </c>
      <c r="EK59">
        <v>1</v>
      </c>
      <c r="EL59">
        <v>1</v>
      </c>
      <c r="EO59">
        <v>1</v>
      </c>
      <c r="EP59">
        <v>1</v>
      </c>
      <c r="ES59">
        <v>1</v>
      </c>
      <c r="EU59">
        <v>1</v>
      </c>
      <c r="FA59">
        <v>1</v>
      </c>
      <c r="FD59" t="s">
        <v>30</v>
      </c>
      <c r="FG59">
        <v>12</v>
      </c>
      <c r="FH59">
        <v>1</v>
      </c>
      <c r="FJ59">
        <v>1</v>
      </c>
      <c r="FK59">
        <v>1</v>
      </c>
      <c r="FT59" t="s">
        <v>18</v>
      </c>
      <c r="FU59">
        <v>1</v>
      </c>
      <c r="FV59">
        <v>3</v>
      </c>
      <c r="FW59">
        <v>2</v>
      </c>
      <c r="FX59">
        <v>2</v>
      </c>
      <c r="FY59">
        <v>1</v>
      </c>
      <c r="FZ59" s="24">
        <v>0</v>
      </c>
      <c r="GA59" s="24">
        <v>5</v>
      </c>
      <c r="GB59" s="25">
        <v>2</v>
      </c>
      <c r="GC59" s="26">
        <v>1</v>
      </c>
      <c r="GD59" s="27">
        <v>2</v>
      </c>
      <c r="GE59">
        <v>1</v>
      </c>
      <c r="GF59">
        <v>1</v>
      </c>
      <c r="GG59">
        <v>1</v>
      </c>
      <c r="GN59">
        <v>2</v>
      </c>
      <c r="GO59">
        <v>2</v>
      </c>
      <c r="GP59">
        <v>2</v>
      </c>
      <c r="GW59">
        <v>8</v>
      </c>
      <c r="GX59">
        <v>20</v>
      </c>
      <c r="GY59">
        <v>2</v>
      </c>
      <c r="GZ59">
        <v>7</v>
      </c>
      <c r="HA59">
        <v>30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0</v>
      </c>
      <c r="HH59">
        <v>1</v>
      </c>
      <c r="HI59">
        <v>2</v>
      </c>
      <c r="HJ59">
        <v>3</v>
      </c>
      <c r="HK59">
        <v>2</v>
      </c>
      <c r="HL59">
        <v>2</v>
      </c>
      <c r="HM59">
        <v>2</v>
      </c>
      <c r="HN59">
        <v>2</v>
      </c>
      <c r="HO59">
        <v>1</v>
      </c>
      <c r="HP59">
        <v>2</v>
      </c>
      <c r="HQ59">
        <v>2</v>
      </c>
      <c r="HR59">
        <v>2</v>
      </c>
      <c r="HS59">
        <v>2</v>
      </c>
      <c r="HT59">
        <v>1</v>
      </c>
      <c r="HU59">
        <v>2</v>
      </c>
      <c r="HV59">
        <v>2</v>
      </c>
      <c r="HW59">
        <v>1</v>
      </c>
      <c r="HX59">
        <v>2</v>
      </c>
      <c r="HY59">
        <v>1</v>
      </c>
      <c r="HZ59">
        <v>2</v>
      </c>
      <c r="IA59">
        <v>2</v>
      </c>
      <c r="IB59">
        <v>1</v>
      </c>
      <c r="IC59">
        <v>2</v>
      </c>
      <c r="ID59">
        <v>1</v>
      </c>
      <c r="IE59">
        <v>2</v>
      </c>
      <c r="IF59">
        <v>2</v>
      </c>
      <c r="IG59">
        <v>1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1</v>
      </c>
      <c r="IO59">
        <v>2</v>
      </c>
      <c r="IP59">
        <v>2</v>
      </c>
      <c r="IQ59">
        <v>2</v>
      </c>
      <c r="IR59">
        <v>2</v>
      </c>
      <c r="IS59">
        <v>1</v>
      </c>
      <c r="IT59">
        <v>1</v>
      </c>
      <c r="IU59">
        <v>2</v>
      </c>
      <c r="IV59">
        <v>2</v>
      </c>
      <c r="IW59">
        <v>2</v>
      </c>
      <c r="IX59">
        <v>1</v>
      </c>
      <c r="IY59">
        <v>1</v>
      </c>
      <c r="IZ59">
        <v>2</v>
      </c>
      <c r="JA59">
        <v>1</v>
      </c>
      <c r="JB59">
        <v>2</v>
      </c>
      <c r="JC59">
        <v>1</v>
      </c>
      <c r="JD59">
        <v>1</v>
      </c>
      <c r="JE59">
        <v>2</v>
      </c>
      <c r="JF59">
        <v>2</v>
      </c>
      <c r="JG59">
        <v>2</v>
      </c>
      <c r="JH59">
        <v>2</v>
      </c>
      <c r="JI59">
        <v>2</v>
      </c>
      <c r="JJ59">
        <v>1</v>
      </c>
      <c r="JK59">
        <v>2</v>
      </c>
      <c r="JL59">
        <v>2</v>
      </c>
      <c r="JM59">
        <v>2</v>
      </c>
      <c r="JN59">
        <v>2</v>
      </c>
      <c r="JO59">
        <v>1</v>
      </c>
      <c r="JP59">
        <v>2</v>
      </c>
      <c r="JQ59">
        <v>2</v>
      </c>
      <c r="JR59">
        <v>2</v>
      </c>
      <c r="JS59">
        <v>2</v>
      </c>
      <c r="JT59">
        <v>1</v>
      </c>
      <c r="JU59">
        <v>2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AAV59">
        <v>2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1</v>
      </c>
      <c r="AWC59">
        <v>1</v>
      </c>
      <c r="AWD59">
        <v>1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1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IX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1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FHD59">
        <v>0</v>
      </c>
      <c r="GPG59">
        <v>38.914398193358998</v>
      </c>
      <c r="GPH59">
        <v>-77.076301574707003</v>
      </c>
      <c r="GPI59">
        <v>-1</v>
      </c>
    </row>
    <row r="60" spans="1:724 1269:1610 3041:4037 4268:4268 5155:5157" x14ac:dyDescent="0.2">
      <c r="A60">
        <v>8506</v>
      </c>
      <c r="B60">
        <v>24</v>
      </c>
      <c r="D60" s="18">
        <v>43403.678356481483</v>
      </c>
      <c r="E60" s="19">
        <v>43403.693333333336</v>
      </c>
      <c r="F60">
        <v>25</v>
      </c>
      <c r="G60" s="6">
        <f>VLOOKUP(A60,'24mo'!B:D,3,FALSE)</f>
        <v>43411</v>
      </c>
      <c r="I60" t="s">
        <v>5767</v>
      </c>
      <c r="J60">
        <v>1</v>
      </c>
      <c r="K60">
        <v>0</v>
      </c>
      <c r="L60" t="s">
        <v>5174</v>
      </c>
      <c r="M60" s="7">
        <v>25</v>
      </c>
      <c r="N60">
        <v>6.8493150684931503E-2</v>
      </c>
      <c r="O60" t="s">
        <v>18</v>
      </c>
      <c r="P60" t="s">
        <v>20</v>
      </c>
      <c r="Q60">
        <v>1</v>
      </c>
      <c r="U60" s="6">
        <v>42643</v>
      </c>
      <c r="V60">
        <v>0</v>
      </c>
      <c r="AE60">
        <v>20105</v>
      </c>
      <c r="AF60">
        <v>1</v>
      </c>
      <c r="AL60">
        <v>0</v>
      </c>
      <c r="AM60">
        <v>1</v>
      </c>
      <c r="AN60">
        <v>0</v>
      </c>
      <c r="BM60">
        <v>1</v>
      </c>
      <c r="BQ60">
        <v>1</v>
      </c>
      <c r="BR60">
        <v>1</v>
      </c>
      <c r="BS60">
        <v>1</v>
      </c>
      <c r="BY60">
        <v>0</v>
      </c>
      <c r="BZ60">
        <v>6</v>
      </c>
      <c r="CA60">
        <v>0</v>
      </c>
      <c r="CB60" t="s">
        <v>5317</v>
      </c>
      <c r="CF60">
        <v>0</v>
      </c>
      <c r="CG60">
        <v>1</v>
      </c>
      <c r="CM60">
        <v>0</v>
      </c>
      <c r="CN60">
        <v>6</v>
      </c>
      <c r="CO60">
        <v>0</v>
      </c>
      <c r="CP60" t="s">
        <v>5317</v>
      </c>
      <c r="CQ60">
        <v>2</v>
      </c>
      <c r="CR60">
        <v>0</v>
      </c>
      <c r="CS60">
        <v>2</v>
      </c>
      <c r="CT60">
        <v>1</v>
      </c>
      <c r="CU60">
        <v>1</v>
      </c>
      <c r="CV60">
        <v>1</v>
      </c>
      <c r="CW60">
        <v>999</v>
      </c>
      <c r="CX60">
        <v>1</v>
      </c>
      <c r="CY60">
        <v>1</v>
      </c>
      <c r="CZ60">
        <v>1</v>
      </c>
      <c r="DA60">
        <v>1</v>
      </c>
      <c r="DB60">
        <v>999</v>
      </c>
      <c r="DC60">
        <v>1</v>
      </c>
      <c r="DD60">
        <v>999</v>
      </c>
      <c r="DE60">
        <v>999</v>
      </c>
      <c r="DF60">
        <v>1</v>
      </c>
      <c r="DG60">
        <v>999</v>
      </c>
      <c r="DH60">
        <v>1</v>
      </c>
      <c r="DI60">
        <v>1</v>
      </c>
      <c r="DJ60">
        <v>999</v>
      </c>
      <c r="DK60">
        <v>1</v>
      </c>
      <c r="DL60">
        <v>999</v>
      </c>
      <c r="DM60">
        <v>1</v>
      </c>
      <c r="DN60">
        <v>999</v>
      </c>
      <c r="DO60">
        <v>999</v>
      </c>
      <c r="DP60">
        <v>2</v>
      </c>
      <c r="DQ60">
        <v>2</v>
      </c>
      <c r="DR60">
        <v>2</v>
      </c>
      <c r="DU60">
        <v>999</v>
      </c>
      <c r="DV60">
        <v>999</v>
      </c>
      <c r="DW60">
        <v>999</v>
      </c>
      <c r="DZ60">
        <v>10</v>
      </c>
      <c r="EA60">
        <v>15</v>
      </c>
      <c r="EB60">
        <v>0</v>
      </c>
      <c r="EC60">
        <v>30</v>
      </c>
      <c r="ED60">
        <v>12</v>
      </c>
      <c r="EE60" t="s">
        <v>5177</v>
      </c>
      <c r="EF60">
        <v>1</v>
      </c>
      <c r="EG60">
        <v>999</v>
      </c>
      <c r="EJ60">
        <v>100</v>
      </c>
      <c r="EK60">
        <v>1</v>
      </c>
      <c r="EL60">
        <v>1</v>
      </c>
      <c r="EO60">
        <v>1</v>
      </c>
      <c r="ES60">
        <v>1</v>
      </c>
      <c r="EU60">
        <v>1</v>
      </c>
      <c r="FG60">
        <v>9</v>
      </c>
      <c r="FL60">
        <v>1</v>
      </c>
      <c r="FP60">
        <v>1</v>
      </c>
      <c r="FT60" t="s">
        <v>18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30</v>
      </c>
      <c r="GB60">
        <v>10</v>
      </c>
      <c r="GC60">
        <v>1</v>
      </c>
      <c r="GD60">
        <v>4</v>
      </c>
      <c r="GE60">
        <v>1</v>
      </c>
      <c r="GF60">
        <v>1</v>
      </c>
      <c r="GG60">
        <v>1</v>
      </c>
      <c r="GK60">
        <v>1</v>
      </c>
      <c r="GM60" t="s">
        <v>5886</v>
      </c>
      <c r="GN60">
        <v>2</v>
      </c>
      <c r="GO60">
        <v>2</v>
      </c>
      <c r="GP60">
        <v>3</v>
      </c>
      <c r="GT60">
        <v>2</v>
      </c>
      <c r="GW60">
        <v>8</v>
      </c>
      <c r="GX60">
        <v>0</v>
      </c>
      <c r="GY60">
        <v>2</v>
      </c>
      <c r="GZ60">
        <v>7</v>
      </c>
      <c r="HA60">
        <v>0</v>
      </c>
      <c r="HB60">
        <v>1</v>
      </c>
      <c r="HC60">
        <v>2</v>
      </c>
      <c r="HD60">
        <v>1</v>
      </c>
      <c r="HE60">
        <v>1</v>
      </c>
      <c r="HF60">
        <v>2</v>
      </c>
      <c r="HG60">
        <v>15</v>
      </c>
      <c r="HH60">
        <v>0</v>
      </c>
      <c r="HI60">
        <v>2</v>
      </c>
      <c r="HJ60">
        <v>3</v>
      </c>
      <c r="HK60">
        <v>3</v>
      </c>
      <c r="HL60">
        <v>2</v>
      </c>
      <c r="HM60">
        <v>2</v>
      </c>
      <c r="HN60">
        <v>1</v>
      </c>
      <c r="HO60">
        <v>3</v>
      </c>
      <c r="HP60">
        <v>3</v>
      </c>
      <c r="HQ60">
        <v>2</v>
      </c>
      <c r="HR60">
        <v>1</v>
      </c>
      <c r="HS60">
        <v>2</v>
      </c>
      <c r="HT60">
        <v>3</v>
      </c>
      <c r="HU60">
        <v>3</v>
      </c>
      <c r="HV60">
        <v>1</v>
      </c>
      <c r="HW60">
        <v>1</v>
      </c>
      <c r="HX60">
        <v>2</v>
      </c>
      <c r="HY60">
        <v>2</v>
      </c>
      <c r="HZ60">
        <v>2</v>
      </c>
      <c r="IA60">
        <v>2</v>
      </c>
      <c r="IB60">
        <v>1</v>
      </c>
      <c r="IC60">
        <v>2</v>
      </c>
      <c r="ID60">
        <v>3</v>
      </c>
      <c r="IE60">
        <v>2</v>
      </c>
      <c r="IF60">
        <v>2</v>
      </c>
      <c r="IG60">
        <v>2</v>
      </c>
      <c r="IH60">
        <v>2</v>
      </c>
      <c r="II60">
        <v>3</v>
      </c>
      <c r="IJ60">
        <v>3</v>
      </c>
      <c r="IK60">
        <v>1</v>
      </c>
      <c r="IL60">
        <v>1</v>
      </c>
      <c r="IM60">
        <v>2</v>
      </c>
      <c r="IN60">
        <v>3</v>
      </c>
      <c r="IO60">
        <v>3</v>
      </c>
      <c r="IP60">
        <v>2</v>
      </c>
      <c r="IQ60">
        <v>2</v>
      </c>
      <c r="IR60">
        <v>2</v>
      </c>
      <c r="IS60">
        <v>2</v>
      </c>
      <c r="IT60">
        <v>3</v>
      </c>
      <c r="IU60">
        <v>2</v>
      </c>
      <c r="IV60">
        <v>2</v>
      </c>
      <c r="IW60">
        <v>3</v>
      </c>
      <c r="IX60">
        <v>3</v>
      </c>
      <c r="IY60">
        <v>2</v>
      </c>
      <c r="IZ60">
        <v>1</v>
      </c>
      <c r="JA60">
        <v>1</v>
      </c>
      <c r="JB60">
        <v>2</v>
      </c>
      <c r="JC60">
        <v>3</v>
      </c>
      <c r="JD60">
        <v>3</v>
      </c>
      <c r="JE60">
        <v>2</v>
      </c>
      <c r="JF60">
        <v>2</v>
      </c>
      <c r="JG60">
        <v>2</v>
      </c>
      <c r="JH60">
        <v>3</v>
      </c>
      <c r="JI60">
        <v>2</v>
      </c>
      <c r="JJ60">
        <v>1</v>
      </c>
      <c r="JK60">
        <v>2</v>
      </c>
      <c r="JL60">
        <v>2</v>
      </c>
      <c r="JM60">
        <v>1</v>
      </c>
      <c r="JN60">
        <v>1</v>
      </c>
      <c r="JO60">
        <v>2</v>
      </c>
      <c r="JP60">
        <v>2</v>
      </c>
      <c r="JQ60">
        <v>2</v>
      </c>
      <c r="JR60">
        <v>1</v>
      </c>
      <c r="JS60">
        <v>2</v>
      </c>
      <c r="JT60">
        <v>1</v>
      </c>
      <c r="JU60">
        <v>2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0</v>
      </c>
      <c r="NZ60">
        <v>0</v>
      </c>
      <c r="OA60">
        <v>1</v>
      </c>
      <c r="OB60">
        <v>1</v>
      </c>
      <c r="OC60">
        <v>0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</v>
      </c>
      <c r="OQ60">
        <v>1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1</v>
      </c>
      <c r="PW60">
        <v>1</v>
      </c>
      <c r="PX60">
        <v>1</v>
      </c>
      <c r="PY60">
        <v>0</v>
      </c>
      <c r="PZ60">
        <v>1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1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AAV60">
        <v>2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IX60">
        <v>0</v>
      </c>
      <c r="GPG60">
        <v>37.751007080078097</v>
      </c>
      <c r="GPH60">
        <v>-97.821998596191406</v>
      </c>
      <c r="GPI60">
        <v>-1</v>
      </c>
    </row>
    <row r="61" spans="1:724 1269:1610 3041:4037 4268:4268 5155:5157" x14ac:dyDescent="0.2">
      <c r="A61">
        <v>8517</v>
      </c>
      <c r="B61">
        <v>24</v>
      </c>
      <c r="D61" s="18">
        <v>43522.633379629631</v>
      </c>
      <c r="E61" s="18">
        <v>43522.641875000001</v>
      </c>
      <c r="F61">
        <v>24</v>
      </c>
      <c r="G61" s="6">
        <f>VLOOKUP(A61,'24mo'!B:D,3,FALSE)</f>
        <v>43525</v>
      </c>
      <c r="I61" t="s">
        <v>5767</v>
      </c>
      <c r="J61">
        <v>1</v>
      </c>
      <c r="K61">
        <v>0</v>
      </c>
      <c r="L61" t="s">
        <v>5174</v>
      </c>
      <c r="M61" s="7">
        <v>24</v>
      </c>
      <c r="N61">
        <v>6.575342465753424E-2</v>
      </c>
      <c r="O61" t="s">
        <v>18</v>
      </c>
      <c r="Q61">
        <v>1</v>
      </c>
      <c r="U61" s="6">
        <v>42762</v>
      </c>
      <c r="V61">
        <v>0</v>
      </c>
      <c r="AD61">
        <v>2</v>
      </c>
      <c r="AE61">
        <v>22315</v>
      </c>
      <c r="AF61">
        <v>1</v>
      </c>
      <c r="AL61">
        <v>0</v>
      </c>
      <c r="AM61">
        <v>1</v>
      </c>
      <c r="AN61">
        <v>1</v>
      </c>
      <c r="AO61" s="6">
        <v>42171</v>
      </c>
      <c r="BM61">
        <v>1</v>
      </c>
      <c r="BQ61">
        <v>1</v>
      </c>
      <c r="BR61">
        <v>1</v>
      </c>
      <c r="BS61">
        <v>1</v>
      </c>
      <c r="BY61">
        <v>0</v>
      </c>
      <c r="BZ61">
        <v>5</v>
      </c>
      <c r="CA61">
        <v>2</v>
      </c>
      <c r="CB61">
        <v>999</v>
      </c>
      <c r="CF61">
        <v>0</v>
      </c>
      <c r="CG61">
        <v>1</v>
      </c>
      <c r="CM61">
        <v>0</v>
      </c>
      <c r="CN61">
        <v>6</v>
      </c>
      <c r="CO61">
        <v>0</v>
      </c>
      <c r="CP61">
        <v>999</v>
      </c>
      <c r="CQ61">
        <v>0</v>
      </c>
      <c r="CT61">
        <v>1</v>
      </c>
      <c r="CU61">
        <v>999</v>
      </c>
      <c r="CV61">
        <v>1</v>
      </c>
      <c r="CW61">
        <v>999</v>
      </c>
      <c r="CX61">
        <v>1</v>
      </c>
      <c r="CY61">
        <v>1</v>
      </c>
      <c r="CZ61">
        <v>1</v>
      </c>
      <c r="DA61">
        <v>1</v>
      </c>
      <c r="DB61">
        <v>999</v>
      </c>
      <c r="DC61">
        <v>1</v>
      </c>
      <c r="DD61">
        <v>999</v>
      </c>
      <c r="DE61">
        <v>999</v>
      </c>
      <c r="DF61">
        <v>1</v>
      </c>
      <c r="DG61">
        <v>999</v>
      </c>
      <c r="DH61">
        <v>1</v>
      </c>
      <c r="DI61">
        <v>999</v>
      </c>
      <c r="DJ61">
        <v>1</v>
      </c>
      <c r="DK61">
        <v>1</v>
      </c>
      <c r="DL61">
        <v>999</v>
      </c>
      <c r="DM61">
        <v>2</v>
      </c>
      <c r="DN61">
        <v>999</v>
      </c>
      <c r="DO61">
        <v>999</v>
      </c>
      <c r="DP61">
        <v>999</v>
      </c>
      <c r="DQ61">
        <v>1</v>
      </c>
      <c r="DR61">
        <v>999</v>
      </c>
      <c r="DV61">
        <v>999</v>
      </c>
      <c r="DW61">
        <v>45</v>
      </c>
      <c r="EA61">
        <v>0</v>
      </c>
      <c r="EB61">
        <v>0</v>
      </c>
      <c r="EC61">
        <v>30</v>
      </c>
      <c r="ED61">
        <v>11</v>
      </c>
      <c r="EE61" t="s">
        <v>5203</v>
      </c>
      <c r="EF61">
        <v>1</v>
      </c>
      <c r="EG61">
        <v>999</v>
      </c>
      <c r="EJ61">
        <v>100</v>
      </c>
      <c r="EK61">
        <v>1</v>
      </c>
      <c r="EL61">
        <v>1</v>
      </c>
      <c r="EP61">
        <v>1</v>
      </c>
      <c r="ES61">
        <v>0</v>
      </c>
      <c r="FZ61">
        <v>0</v>
      </c>
      <c r="GA61">
        <v>0</v>
      </c>
      <c r="GB61">
        <v>0</v>
      </c>
      <c r="GC61">
        <v>999</v>
      </c>
      <c r="GD61">
        <v>2</v>
      </c>
      <c r="GE61">
        <v>1</v>
      </c>
      <c r="GF61">
        <v>1</v>
      </c>
      <c r="GG61">
        <v>1</v>
      </c>
      <c r="GN61">
        <v>2</v>
      </c>
      <c r="GO61">
        <v>2</v>
      </c>
      <c r="GP61">
        <v>3</v>
      </c>
      <c r="GW61">
        <v>7</v>
      </c>
      <c r="GX61">
        <v>15</v>
      </c>
      <c r="GY61">
        <v>2</v>
      </c>
      <c r="GZ61">
        <v>7</v>
      </c>
      <c r="HA61">
        <v>10</v>
      </c>
      <c r="HB61">
        <v>1</v>
      </c>
      <c r="HC61">
        <v>0</v>
      </c>
      <c r="HD61">
        <v>1</v>
      </c>
      <c r="HE61">
        <v>1</v>
      </c>
      <c r="HF61">
        <v>2</v>
      </c>
      <c r="HG61">
        <v>0</v>
      </c>
      <c r="HH61">
        <v>1</v>
      </c>
      <c r="HI61">
        <v>2</v>
      </c>
      <c r="HJ61">
        <v>3</v>
      </c>
      <c r="HK61">
        <v>2</v>
      </c>
      <c r="HL61">
        <v>2</v>
      </c>
      <c r="HM61">
        <v>3</v>
      </c>
      <c r="HN61">
        <v>2</v>
      </c>
      <c r="HO61">
        <v>2</v>
      </c>
      <c r="HP61">
        <v>2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2</v>
      </c>
      <c r="HW61">
        <v>1</v>
      </c>
      <c r="HX61">
        <v>1</v>
      </c>
      <c r="HY61">
        <v>2</v>
      </c>
      <c r="HZ61">
        <v>2</v>
      </c>
      <c r="IA61">
        <v>1</v>
      </c>
      <c r="IB61">
        <v>1</v>
      </c>
      <c r="IC61">
        <v>2</v>
      </c>
      <c r="ID61">
        <v>1</v>
      </c>
      <c r="IE61">
        <v>1</v>
      </c>
      <c r="IF61">
        <v>1</v>
      </c>
      <c r="IG61">
        <v>2</v>
      </c>
      <c r="IH61">
        <v>1</v>
      </c>
      <c r="II61">
        <v>1</v>
      </c>
      <c r="IJ61">
        <v>1</v>
      </c>
      <c r="IK61">
        <v>2</v>
      </c>
      <c r="IL61">
        <v>2</v>
      </c>
      <c r="IM61">
        <v>3</v>
      </c>
      <c r="IN61">
        <v>1</v>
      </c>
      <c r="IO61">
        <v>1</v>
      </c>
      <c r="IP61">
        <v>2</v>
      </c>
      <c r="IQ61">
        <v>1</v>
      </c>
      <c r="IR61">
        <v>2</v>
      </c>
      <c r="IS61">
        <v>2</v>
      </c>
      <c r="IT61">
        <v>1</v>
      </c>
      <c r="IU61">
        <v>2</v>
      </c>
      <c r="IV61">
        <v>2</v>
      </c>
      <c r="IW61">
        <v>1</v>
      </c>
      <c r="IX61">
        <v>1</v>
      </c>
      <c r="IY61">
        <v>1</v>
      </c>
      <c r="IZ61">
        <v>2</v>
      </c>
      <c r="JA61">
        <v>1</v>
      </c>
      <c r="JB61">
        <v>2</v>
      </c>
      <c r="JC61">
        <v>1</v>
      </c>
      <c r="JD61">
        <v>1</v>
      </c>
      <c r="JE61">
        <v>1</v>
      </c>
      <c r="JF61">
        <v>1</v>
      </c>
      <c r="JG61">
        <v>2</v>
      </c>
      <c r="JH61">
        <v>1</v>
      </c>
      <c r="JI61">
        <v>1</v>
      </c>
      <c r="JJ61">
        <v>1</v>
      </c>
      <c r="JK61">
        <v>1</v>
      </c>
      <c r="JL61">
        <v>2</v>
      </c>
      <c r="JM61">
        <v>2</v>
      </c>
      <c r="JN61">
        <v>2</v>
      </c>
      <c r="JO61">
        <v>3</v>
      </c>
      <c r="JP61">
        <v>2</v>
      </c>
      <c r="JQ61">
        <v>2</v>
      </c>
      <c r="JR61">
        <v>2</v>
      </c>
      <c r="JS61">
        <v>3</v>
      </c>
      <c r="JT61">
        <v>2</v>
      </c>
      <c r="JU61">
        <v>2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AAV61">
        <v>2</v>
      </c>
      <c r="GPG61">
        <v>38.692901611328097</v>
      </c>
      <c r="GPH61">
        <v>-77.204002380371094</v>
      </c>
      <c r="GPI61">
        <v>-1</v>
      </c>
    </row>
    <row r="62" spans="1:724 1269:1610 3041:4037 4268:4268 5155:5157" x14ac:dyDescent="0.2">
      <c r="A62">
        <v>8521</v>
      </c>
      <c r="B62">
        <v>24</v>
      </c>
      <c r="D62" s="18"/>
      <c r="E62" s="19">
        <v>42965.79787037037</v>
      </c>
      <c r="F62">
        <v>25</v>
      </c>
      <c r="G62" s="6">
        <f>VLOOKUP(A62,'24mo'!B:D,3,FALSE)</f>
        <v>42966</v>
      </c>
      <c r="I62" t="s">
        <v>5767</v>
      </c>
      <c r="J62">
        <v>1</v>
      </c>
      <c r="K62">
        <v>0</v>
      </c>
      <c r="L62" t="s">
        <v>5174</v>
      </c>
      <c r="M62" s="7">
        <v>25</v>
      </c>
      <c r="N62">
        <v>6.8493150684931503E-2</v>
      </c>
      <c r="O62" t="s">
        <v>18</v>
      </c>
      <c r="P62" t="s">
        <v>20</v>
      </c>
      <c r="Q62">
        <v>1</v>
      </c>
      <c r="U62" s="6">
        <v>42194</v>
      </c>
      <c r="V62" s="20">
        <v>0</v>
      </c>
      <c r="AE62">
        <v>22193</v>
      </c>
      <c r="AF62">
        <v>1</v>
      </c>
      <c r="AG62">
        <v>1</v>
      </c>
      <c r="AH62">
        <v>1</v>
      </c>
      <c r="AI62">
        <v>1</v>
      </c>
      <c r="AL62">
        <v>0</v>
      </c>
      <c r="AM62">
        <v>0</v>
      </c>
      <c r="AN62">
        <v>0</v>
      </c>
      <c r="BM62">
        <v>1</v>
      </c>
      <c r="BQ62">
        <v>1</v>
      </c>
      <c r="BR62">
        <v>1</v>
      </c>
      <c r="BS62">
        <v>1</v>
      </c>
      <c r="BU62">
        <v>1</v>
      </c>
      <c r="BV62">
        <v>1</v>
      </c>
      <c r="BY62">
        <v>0</v>
      </c>
      <c r="BZ62">
        <v>5</v>
      </c>
      <c r="CA62">
        <v>0</v>
      </c>
      <c r="CB62" t="s">
        <v>5887</v>
      </c>
      <c r="CF62">
        <v>0</v>
      </c>
      <c r="CH62">
        <v>1</v>
      </c>
      <c r="CM62">
        <v>0</v>
      </c>
      <c r="CN62">
        <v>2</v>
      </c>
      <c r="CO62">
        <v>0</v>
      </c>
      <c r="CP62" t="s">
        <v>5888</v>
      </c>
      <c r="CQ62">
        <v>3</v>
      </c>
      <c r="CR62">
        <v>2</v>
      </c>
      <c r="CS62">
        <v>3</v>
      </c>
      <c r="CT62">
        <v>1</v>
      </c>
      <c r="CU62">
        <v>1</v>
      </c>
      <c r="CV62">
        <v>1</v>
      </c>
      <c r="CW62">
        <v>999</v>
      </c>
      <c r="CX62" s="21">
        <v>1</v>
      </c>
      <c r="CY62" s="21">
        <v>1</v>
      </c>
      <c r="CZ62">
        <v>1</v>
      </c>
      <c r="DA62">
        <v>1</v>
      </c>
      <c r="DB62">
        <v>999</v>
      </c>
      <c r="DC62">
        <v>1</v>
      </c>
      <c r="DD62">
        <v>999</v>
      </c>
      <c r="DE62">
        <v>999</v>
      </c>
      <c r="DF62">
        <v>1</v>
      </c>
      <c r="DG62">
        <v>999</v>
      </c>
      <c r="DH62">
        <v>1</v>
      </c>
      <c r="DI62">
        <v>1</v>
      </c>
      <c r="DJ62">
        <v>999</v>
      </c>
      <c r="DK62">
        <v>1</v>
      </c>
      <c r="DL62">
        <v>999</v>
      </c>
      <c r="DM62">
        <v>2</v>
      </c>
      <c r="DN62">
        <v>999</v>
      </c>
      <c r="DO62">
        <v>999</v>
      </c>
      <c r="DP62">
        <v>1</v>
      </c>
      <c r="DQ62">
        <v>1</v>
      </c>
      <c r="DR62" s="22">
        <v>1</v>
      </c>
      <c r="DU62" s="21">
        <v>999</v>
      </c>
      <c r="DV62" s="21">
        <v>999</v>
      </c>
      <c r="DW62" s="22">
        <v>999</v>
      </c>
      <c r="DZ62" s="21">
        <v>30</v>
      </c>
      <c r="EA62" s="21">
        <v>999</v>
      </c>
      <c r="EB62" s="23">
        <v>2</v>
      </c>
      <c r="EC62" s="23">
        <v>0</v>
      </c>
      <c r="ED62">
        <v>5</v>
      </c>
      <c r="EE62" t="s">
        <v>5177</v>
      </c>
      <c r="EF62">
        <v>1</v>
      </c>
      <c r="EG62">
        <v>999</v>
      </c>
      <c r="EJ62">
        <v>0</v>
      </c>
      <c r="EK62">
        <v>1</v>
      </c>
      <c r="EL62">
        <v>1</v>
      </c>
      <c r="EM62">
        <v>1</v>
      </c>
      <c r="EN62">
        <v>1</v>
      </c>
      <c r="ES62">
        <v>1</v>
      </c>
      <c r="EU62">
        <v>1</v>
      </c>
      <c r="FG62">
        <v>10</v>
      </c>
      <c r="FL62">
        <v>1</v>
      </c>
      <c r="FT62" t="s">
        <v>18</v>
      </c>
      <c r="FU62">
        <v>0</v>
      </c>
      <c r="FV62">
        <v>0</v>
      </c>
      <c r="FW62">
        <v>1</v>
      </c>
      <c r="FX62">
        <v>0</v>
      </c>
      <c r="FY62">
        <v>0</v>
      </c>
      <c r="FZ62" s="24">
        <v>1</v>
      </c>
      <c r="GA62" s="24">
        <v>0</v>
      </c>
      <c r="GB62" s="25">
        <v>2</v>
      </c>
      <c r="GC62" s="26">
        <v>1</v>
      </c>
      <c r="GD62" s="27">
        <v>4</v>
      </c>
      <c r="GE62">
        <v>1</v>
      </c>
      <c r="GF62">
        <v>1</v>
      </c>
      <c r="GK62">
        <v>1</v>
      </c>
      <c r="GM62" t="s">
        <v>5889</v>
      </c>
      <c r="GN62">
        <v>3</v>
      </c>
      <c r="GO62">
        <v>2</v>
      </c>
      <c r="GT62">
        <v>2</v>
      </c>
      <c r="GW62">
        <v>7</v>
      </c>
      <c r="GX62">
        <v>30</v>
      </c>
      <c r="GY62">
        <v>2</v>
      </c>
      <c r="GZ62">
        <v>6</v>
      </c>
      <c r="HA62">
        <v>0</v>
      </c>
      <c r="HB62">
        <v>1</v>
      </c>
      <c r="HC62">
        <v>0</v>
      </c>
      <c r="HD62">
        <v>1</v>
      </c>
      <c r="HE62">
        <v>1</v>
      </c>
      <c r="HF62">
        <v>2</v>
      </c>
      <c r="HG62">
        <v>0</v>
      </c>
      <c r="HH62">
        <v>1</v>
      </c>
      <c r="HI62">
        <v>2</v>
      </c>
      <c r="HJ62">
        <v>3</v>
      </c>
      <c r="HK62">
        <v>1</v>
      </c>
      <c r="HL62">
        <v>2</v>
      </c>
      <c r="HM62">
        <v>3</v>
      </c>
      <c r="HN62">
        <v>2</v>
      </c>
      <c r="HO62">
        <v>2</v>
      </c>
      <c r="HP62">
        <v>1</v>
      </c>
      <c r="HQ62">
        <v>1</v>
      </c>
      <c r="HR62">
        <v>1</v>
      </c>
      <c r="HS62">
        <v>1</v>
      </c>
      <c r="HT62">
        <v>2</v>
      </c>
      <c r="HU62">
        <v>1</v>
      </c>
      <c r="HV62">
        <v>1</v>
      </c>
      <c r="HW62">
        <v>1</v>
      </c>
      <c r="HX62">
        <v>1</v>
      </c>
      <c r="HY62">
        <v>2</v>
      </c>
      <c r="HZ62">
        <v>1</v>
      </c>
      <c r="IA62">
        <v>1</v>
      </c>
      <c r="IB62">
        <v>1</v>
      </c>
      <c r="IC62">
        <v>1</v>
      </c>
      <c r="ID62">
        <v>2</v>
      </c>
      <c r="IE62">
        <v>2</v>
      </c>
      <c r="IF62">
        <v>1</v>
      </c>
      <c r="IG62">
        <v>2</v>
      </c>
      <c r="IH62">
        <v>1</v>
      </c>
      <c r="II62">
        <v>2</v>
      </c>
      <c r="IJ62">
        <v>2</v>
      </c>
      <c r="IK62">
        <v>1</v>
      </c>
      <c r="IL62">
        <v>2</v>
      </c>
      <c r="IM62">
        <v>1</v>
      </c>
      <c r="IN62">
        <v>1</v>
      </c>
      <c r="IO62">
        <v>2</v>
      </c>
      <c r="IP62">
        <v>2</v>
      </c>
      <c r="IQ62">
        <v>1</v>
      </c>
      <c r="IR62">
        <v>1</v>
      </c>
      <c r="IS62">
        <v>2</v>
      </c>
      <c r="IT62">
        <v>2</v>
      </c>
      <c r="IU62">
        <v>1</v>
      </c>
      <c r="IV62">
        <v>1</v>
      </c>
      <c r="IW62">
        <v>2</v>
      </c>
      <c r="IX62">
        <v>2</v>
      </c>
      <c r="IY62">
        <v>2</v>
      </c>
      <c r="IZ62">
        <v>2</v>
      </c>
      <c r="JA62">
        <v>1</v>
      </c>
      <c r="JB62">
        <v>1</v>
      </c>
      <c r="JC62">
        <v>2</v>
      </c>
      <c r="JD62">
        <v>1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1</v>
      </c>
      <c r="JK62">
        <v>1</v>
      </c>
      <c r="JL62">
        <v>2</v>
      </c>
      <c r="JM62">
        <v>1</v>
      </c>
      <c r="JN62">
        <v>1</v>
      </c>
      <c r="JO62">
        <v>1</v>
      </c>
      <c r="JP62">
        <v>2</v>
      </c>
      <c r="JQ62">
        <v>2</v>
      </c>
      <c r="JR62">
        <v>1</v>
      </c>
      <c r="JS62">
        <v>2</v>
      </c>
      <c r="JT62">
        <v>2</v>
      </c>
      <c r="JU62">
        <v>2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0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0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0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0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0</v>
      </c>
      <c r="RC62">
        <v>1</v>
      </c>
      <c r="RD62">
        <v>0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0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AAV62">
        <v>2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1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1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IX62">
        <v>0</v>
      </c>
      <c r="GPG62">
        <v>38.641906738281001</v>
      </c>
      <c r="GPH62">
        <v>-77.346298217772997</v>
      </c>
      <c r="GPI62">
        <v>-1</v>
      </c>
    </row>
    <row r="63" spans="1:724 1269:1610 3041:4037 4268:4268 5155:5157" x14ac:dyDescent="0.2">
      <c r="A63">
        <v>8525</v>
      </c>
      <c r="B63">
        <v>24</v>
      </c>
      <c r="D63" s="18"/>
      <c r="E63" s="19">
        <v>43194.508217592593</v>
      </c>
      <c r="F63">
        <v>27</v>
      </c>
      <c r="G63" s="6">
        <f>VLOOKUP(A63,'24mo'!B:D,3,FALSE)</f>
        <v>43197</v>
      </c>
      <c r="I63" t="s">
        <v>5767</v>
      </c>
      <c r="J63">
        <v>1</v>
      </c>
      <c r="K63">
        <v>0</v>
      </c>
      <c r="L63" t="s">
        <v>5174</v>
      </c>
      <c r="M63" s="7">
        <v>27</v>
      </c>
      <c r="N63">
        <v>7.3972602739726029E-2</v>
      </c>
      <c r="O63" t="s">
        <v>18</v>
      </c>
      <c r="P63" t="s">
        <v>20</v>
      </c>
      <c r="Q63">
        <v>1</v>
      </c>
      <c r="U63" s="6">
        <v>42369</v>
      </c>
      <c r="V63" s="20">
        <v>0</v>
      </c>
      <c r="AE63">
        <v>22306</v>
      </c>
      <c r="AF63">
        <v>1</v>
      </c>
      <c r="AL63">
        <v>1</v>
      </c>
      <c r="AM63">
        <v>0</v>
      </c>
      <c r="AN63">
        <v>0</v>
      </c>
      <c r="BM63">
        <v>1</v>
      </c>
      <c r="BQ63">
        <v>1</v>
      </c>
      <c r="BR63">
        <v>1</v>
      </c>
      <c r="BS63">
        <v>1</v>
      </c>
      <c r="BY63">
        <v>1</v>
      </c>
      <c r="BZ63">
        <v>5</v>
      </c>
      <c r="CA63">
        <v>0</v>
      </c>
      <c r="CB63" t="s">
        <v>5180</v>
      </c>
      <c r="CF63">
        <v>0</v>
      </c>
      <c r="CG63">
        <v>1</v>
      </c>
      <c r="CM63">
        <v>0</v>
      </c>
      <c r="CN63">
        <v>3</v>
      </c>
      <c r="CO63">
        <v>0</v>
      </c>
      <c r="CP63" t="s">
        <v>5890</v>
      </c>
      <c r="CQ63">
        <v>3</v>
      </c>
      <c r="CR63">
        <v>3</v>
      </c>
      <c r="CS63">
        <v>3</v>
      </c>
      <c r="CT63">
        <v>1</v>
      </c>
      <c r="CU63">
        <v>999</v>
      </c>
      <c r="CV63">
        <v>1</v>
      </c>
      <c r="CW63">
        <v>999</v>
      </c>
      <c r="CX63" s="21">
        <v>1</v>
      </c>
      <c r="CY63" s="21">
        <v>1</v>
      </c>
      <c r="CZ63">
        <v>1</v>
      </c>
      <c r="DA63">
        <v>1</v>
      </c>
      <c r="DB63">
        <v>999</v>
      </c>
      <c r="DC63">
        <v>1</v>
      </c>
      <c r="DD63">
        <v>999</v>
      </c>
      <c r="DE63">
        <v>999</v>
      </c>
      <c r="DF63">
        <v>1</v>
      </c>
      <c r="DG63">
        <v>999</v>
      </c>
      <c r="DH63">
        <v>1</v>
      </c>
      <c r="DI63">
        <v>1</v>
      </c>
      <c r="DJ63">
        <v>999</v>
      </c>
      <c r="DK63">
        <v>1</v>
      </c>
      <c r="DL63">
        <v>999</v>
      </c>
      <c r="DM63">
        <v>2</v>
      </c>
      <c r="DN63">
        <v>999</v>
      </c>
      <c r="DO63">
        <v>999</v>
      </c>
      <c r="DP63">
        <v>1</v>
      </c>
      <c r="DQ63">
        <v>2</v>
      </c>
      <c r="DR63" s="22">
        <v>0</v>
      </c>
      <c r="DU63" s="21">
        <v>0</v>
      </c>
      <c r="DV63" s="21">
        <v>0</v>
      </c>
      <c r="DW63" s="22">
        <v>45</v>
      </c>
      <c r="DZ63" s="21">
        <v>10</v>
      </c>
      <c r="EA63" s="21">
        <v>0</v>
      </c>
      <c r="EB63" s="23">
        <v>1</v>
      </c>
      <c r="EC63" s="23">
        <v>0</v>
      </c>
      <c r="ED63">
        <v>10</v>
      </c>
      <c r="EE63" t="s">
        <v>5344</v>
      </c>
      <c r="EF63">
        <v>1</v>
      </c>
      <c r="EG63">
        <v>999</v>
      </c>
      <c r="EJ63">
        <v>60</v>
      </c>
      <c r="EL63">
        <v>1</v>
      </c>
      <c r="EO63">
        <v>1</v>
      </c>
      <c r="ES63">
        <v>1</v>
      </c>
      <c r="EU63">
        <v>1</v>
      </c>
      <c r="FG63">
        <v>40</v>
      </c>
      <c r="FH63">
        <v>1</v>
      </c>
      <c r="FK63">
        <v>1</v>
      </c>
      <c r="FP63">
        <v>1</v>
      </c>
      <c r="FT63" t="s">
        <v>18</v>
      </c>
      <c r="FU63">
        <v>0</v>
      </c>
      <c r="FV63">
        <v>0</v>
      </c>
      <c r="FW63">
        <v>0</v>
      </c>
      <c r="FX63">
        <v>1</v>
      </c>
      <c r="FY63">
        <v>0</v>
      </c>
      <c r="FZ63" s="24">
        <v>2</v>
      </c>
      <c r="GA63" s="24">
        <v>0</v>
      </c>
      <c r="GB63" s="25">
        <v>4</v>
      </c>
      <c r="GC63" s="26">
        <v>1</v>
      </c>
      <c r="GD63" s="27">
        <v>3</v>
      </c>
      <c r="GE63">
        <v>1</v>
      </c>
      <c r="GF63">
        <v>1</v>
      </c>
      <c r="GN63">
        <v>4</v>
      </c>
      <c r="GO63">
        <v>1</v>
      </c>
      <c r="GW63">
        <v>8</v>
      </c>
      <c r="GX63">
        <v>45</v>
      </c>
      <c r="GY63">
        <v>2</v>
      </c>
      <c r="GZ63">
        <v>7</v>
      </c>
      <c r="HA63">
        <v>0</v>
      </c>
      <c r="HB63">
        <v>1</v>
      </c>
      <c r="HC63">
        <v>0</v>
      </c>
      <c r="HD63">
        <v>1</v>
      </c>
      <c r="HE63">
        <v>1</v>
      </c>
      <c r="HF63">
        <v>2</v>
      </c>
      <c r="HG63">
        <v>0</v>
      </c>
      <c r="HH63">
        <v>1</v>
      </c>
      <c r="HI63">
        <v>2</v>
      </c>
      <c r="HJ63">
        <v>3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2</v>
      </c>
      <c r="HQ63">
        <v>1</v>
      </c>
      <c r="HR63">
        <v>1</v>
      </c>
      <c r="HS63">
        <v>1</v>
      </c>
      <c r="HT63">
        <v>1</v>
      </c>
      <c r="HU63">
        <v>2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2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2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0</v>
      </c>
      <c r="OA63">
        <v>1</v>
      </c>
      <c r="OB63">
        <v>1</v>
      </c>
      <c r="OC63">
        <v>1</v>
      </c>
      <c r="OD63">
        <v>1</v>
      </c>
      <c r="OE63">
        <v>0</v>
      </c>
      <c r="OF63">
        <v>1</v>
      </c>
      <c r="OG63">
        <v>1</v>
      </c>
      <c r="OH63">
        <v>1</v>
      </c>
      <c r="OI63">
        <v>0</v>
      </c>
      <c r="OJ63">
        <v>0</v>
      </c>
      <c r="OK63">
        <v>0</v>
      </c>
      <c r="OL63">
        <v>0</v>
      </c>
      <c r="OM63">
        <v>1</v>
      </c>
      <c r="ON63">
        <v>1</v>
      </c>
      <c r="OO63">
        <v>0</v>
      </c>
      <c r="OP63">
        <v>1</v>
      </c>
      <c r="OQ63">
        <v>0</v>
      </c>
      <c r="OR63">
        <v>1</v>
      </c>
      <c r="OS63">
        <v>0</v>
      </c>
      <c r="OT63">
        <v>1</v>
      </c>
      <c r="OU63">
        <v>1</v>
      </c>
      <c r="OV63">
        <v>0</v>
      </c>
      <c r="OW63">
        <v>1</v>
      </c>
      <c r="OX63">
        <v>1</v>
      </c>
      <c r="OY63">
        <v>1</v>
      </c>
      <c r="OZ63">
        <v>0</v>
      </c>
      <c r="PA63">
        <v>0</v>
      </c>
      <c r="PB63">
        <v>0</v>
      </c>
      <c r="PC63">
        <v>1</v>
      </c>
      <c r="PD63">
        <v>1</v>
      </c>
      <c r="PE63">
        <v>0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</v>
      </c>
      <c r="PN63">
        <v>1</v>
      </c>
      <c r="PO63">
        <v>0</v>
      </c>
      <c r="PP63">
        <v>1</v>
      </c>
      <c r="PQ63">
        <v>0</v>
      </c>
      <c r="PR63">
        <v>1</v>
      </c>
      <c r="PS63">
        <v>0</v>
      </c>
      <c r="PT63">
        <v>1</v>
      </c>
      <c r="PU63">
        <v>0</v>
      </c>
      <c r="PV63">
        <v>1</v>
      </c>
      <c r="PW63">
        <v>1</v>
      </c>
      <c r="PX63">
        <v>1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1</v>
      </c>
      <c r="QG63">
        <v>1</v>
      </c>
      <c r="QH63">
        <v>1</v>
      </c>
      <c r="QI63">
        <v>0</v>
      </c>
      <c r="QJ63">
        <v>0</v>
      </c>
      <c r="QK63">
        <v>1</v>
      </c>
      <c r="QL63">
        <v>1</v>
      </c>
      <c r="QM63">
        <v>0</v>
      </c>
      <c r="QN63">
        <v>0</v>
      </c>
      <c r="QO63">
        <v>0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0</v>
      </c>
      <c r="QV63">
        <v>0</v>
      </c>
      <c r="QW63">
        <v>1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1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1</v>
      </c>
      <c r="RM63">
        <v>0</v>
      </c>
      <c r="RN63">
        <v>0</v>
      </c>
      <c r="RO63">
        <v>1</v>
      </c>
      <c r="RP63">
        <v>1</v>
      </c>
      <c r="RQ63">
        <v>0</v>
      </c>
      <c r="RR63">
        <v>1</v>
      </c>
      <c r="RS63">
        <v>1</v>
      </c>
      <c r="RT63">
        <v>0</v>
      </c>
      <c r="RU63">
        <v>1</v>
      </c>
      <c r="RV63">
        <v>1</v>
      </c>
      <c r="RW63">
        <v>1</v>
      </c>
      <c r="RX63">
        <v>0</v>
      </c>
      <c r="RY63">
        <v>1</v>
      </c>
      <c r="AAV63">
        <v>2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0</v>
      </c>
      <c r="AWB63">
        <v>1</v>
      </c>
      <c r="AWC63">
        <v>1</v>
      </c>
      <c r="AWD63">
        <v>1</v>
      </c>
      <c r="AWE63">
        <v>0</v>
      </c>
      <c r="AWF63">
        <v>1</v>
      </c>
      <c r="AWG63">
        <v>0</v>
      </c>
      <c r="AWH63">
        <v>1</v>
      </c>
      <c r="AWI63">
        <v>1</v>
      </c>
      <c r="AWJ63">
        <v>1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1</v>
      </c>
      <c r="AWQ63">
        <v>0</v>
      </c>
      <c r="AWR63">
        <v>1</v>
      </c>
      <c r="AWS63">
        <v>0</v>
      </c>
      <c r="AWT63">
        <v>1</v>
      </c>
      <c r="AWU63">
        <v>0</v>
      </c>
      <c r="AWV63">
        <v>1</v>
      </c>
      <c r="AWW63">
        <v>1</v>
      </c>
      <c r="AWX63">
        <v>0</v>
      </c>
      <c r="AWY63">
        <v>1</v>
      </c>
      <c r="AWZ63">
        <v>1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1</v>
      </c>
      <c r="AXG63">
        <v>0</v>
      </c>
      <c r="AXH63">
        <v>1</v>
      </c>
      <c r="AXI63">
        <v>1</v>
      </c>
      <c r="AXJ63">
        <v>1</v>
      </c>
      <c r="AXK63">
        <v>0</v>
      </c>
      <c r="AXL63">
        <v>0</v>
      </c>
      <c r="AXM63">
        <v>0</v>
      </c>
      <c r="AXN63">
        <v>0</v>
      </c>
      <c r="AXO63">
        <v>1</v>
      </c>
      <c r="AXP63">
        <v>1</v>
      </c>
      <c r="AXQ63">
        <v>0</v>
      </c>
      <c r="AXR63">
        <v>1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1</v>
      </c>
      <c r="AXY63">
        <v>1</v>
      </c>
      <c r="AXZ63">
        <v>1</v>
      </c>
      <c r="AYA63">
        <v>0</v>
      </c>
      <c r="AYB63">
        <v>1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1</v>
      </c>
      <c r="AYT63">
        <v>1</v>
      </c>
      <c r="AYU63">
        <v>0</v>
      </c>
      <c r="AYV63">
        <v>1</v>
      </c>
      <c r="AYW63">
        <v>0</v>
      </c>
      <c r="AYX63">
        <v>1</v>
      </c>
      <c r="AYY63">
        <v>0</v>
      </c>
      <c r="AYZ63">
        <v>1</v>
      </c>
      <c r="AZA63">
        <v>1</v>
      </c>
      <c r="AZB63">
        <v>0</v>
      </c>
      <c r="AZC63">
        <v>0</v>
      </c>
      <c r="AZD63">
        <v>0</v>
      </c>
      <c r="AZE63">
        <v>1</v>
      </c>
      <c r="AZF63">
        <v>0</v>
      </c>
      <c r="AZG63">
        <v>1</v>
      </c>
      <c r="AZH63">
        <v>0</v>
      </c>
      <c r="AZI63">
        <v>0</v>
      </c>
      <c r="AZJ63">
        <v>1</v>
      </c>
      <c r="AZK63">
        <v>1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1</v>
      </c>
      <c r="AZR63">
        <v>1</v>
      </c>
      <c r="AZS63">
        <v>0</v>
      </c>
      <c r="AZT63">
        <v>1</v>
      </c>
      <c r="AZU63">
        <v>1</v>
      </c>
      <c r="AZV63">
        <v>0</v>
      </c>
      <c r="AZW63">
        <v>1</v>
      </c>
      <c r="AZX63">
        <v>0</v>
      </c>
      <c r="AZY63">
        <v>1</v>
      </c>
      <c r="AZZ63">
        <v>0</v>
      </c>
      <c r="BAA63">
        <v>0</v>
      </c>
      <c r="BIX63">
        <v>0</v>
      </c>
      <c r="GPG63">
        <v>38.967193603516002</v>
      </c>
      <c r="GPH63">
        <v>-76.959197998047003</v>
      </c>
      <c r="GPI63">
        <v>-1</v>
      </c>
    </row>
    <row r="64" spans="1:724 1269:1610 3041:4037 4268:4268 5155:5157" x14ac:dyDescent="0.2">
      <c r="A64">
        <v>8527</v>
      </c>
      <c r="B64">
        <v>24</v>
      </c>
      <c r="D64" s="18">
        <v>43536.638240740744</v>
      </c>
      <c r="E64" s="18">
        <v>43536.774074074077</v>
      </c>
      <c r="F64">
        <v>27</v>
      </c>
      <c r="G64" s="6">
        <f>VLOOKUP(A64,'24mo'!B:D,3,FALSE)</f>
        <v>43543</v>
      </c>
      <c r="I64" t="s">
        <v>5767</v>
      </c>
      <c r="J64">
        <v>1</v>
      </c>
      <c r="K64">
        <v>0</v>
      </c>
      <c r="L64" t="s">
        <v>5174</v>
      </c>
      <c r="M64" s="7">
        <v>27</v>
      </c>
      <c r="N64">
        <v>7.3972602739726029E-2</v>
      </c>
      <c r="O64" t="s">
        <v>18</v>
      </c>
      <c r="Q64">
        <v>1</v>
      </c>
      <c r="U64" s="6">
        <v>42702</v>
      </c>
      <c r="V64">
        <v>2</v>
      </c>
      <c r="AD64">
        <v>2</v>
      </c>
      <c r="AE64">
        <v>22182</v>
      </c>
      <c r="AF64">
        <v>1</v>
      </c>
      <c r="AH64">
        <v>1</v>
      </c>
      <c r="AJ64">
        <v>1</v>
      </c>
      <c r="AK64" t="s">
        <v>5891</v>
      </c>
      <c r="AL64">
        <v>0</v>
      </c>
      <c r="AM64">
        <v>0</v>
      </c>
      <c r="AN64">
        <v>1</v>
      </c>
      <c r="AO64" s="6">
        <v>41706</v>
      </c>
      <c r="BM64">
        <v>1</v>
      </c>
      <c r="BQ64">
        <v>0</v>
      </c>
      <c r="BR64">
        <v>1</v>
      </c>
      <c r="BS64">
        <v>1</v>
      </c>
      <c r="BW64">
        <v>1</v>
      </c>
      <c r="BX64" t="s">
        <v>5891</v>
      </c>
      <c r="BY64">
        <v>0</v>
      </c>
      <c r="BZ64">
        <v>6</v>
      </c>
      <c r="CA64">
        <v>0</v>
      </c>
      <c r="CB64" t="s">
        <v>5892</v>
      </c>
      <c r="CF64">
        <v>1</v>
      </c>
      <c r="CG64">
        <v>1</v>
      </c>
      <c r="CM64">
        <v>0</v>
      </c>
      <c r="CN64">
        <v>4</v>
      </c>
      <c r="CO64">
        <v>0</v>
      </c>
      <c r="CP64" t="s">
        <v>5290</v>
      </c>
      <c r="CQ64">
        <v>3</v>
      </c>
      <c r="CR64">
        <v>0</v>
      </c>
      <c r="CS64">
        <v>3</v>
      </c>
      <c r="CT64">
        <v>1</v>
      </c>
      <c r="CU64">
        <v>1</v>
      </c>
      <c r="CV64">
        <v>1</v>
      </c>
      <c r="CW64">
        <v>999</v>
      </c>
      <c r="CX64">
        <v>1</v>
      </c>
      <c r="CY64">
        <v>1</v>
      </c>
      <c r="CZ64">
        <v>1</v>
      </c>
      <c r="DA64">
        <v>1</v>
      </c>
      <c r="DB64">
        <v>999</v>
      </c>
      <c r="DC64">
        <v>1</v>
      </c>
      <c r="DD64">
        <v>999</v>
      </c>
      <c r="DE64">
        <v>1</v>
      </c>
      <c r="DF64">
        <v>999</v>
      </c>
      <c r="DG64">
        <v>999</v>
      </c>
      <c r="DH64">
        <v>999</v>
      </c>
      <c r="DI64">
        <v>1</v>
      </c>
      <c r="DJ64">
        <v>999</v>
      </c>
      <c r="DK64">
        <v>1</v>
      </c>
      <c r="DL64">
        <v>999</v>
      </c>
      <c r="DM64">
        <v>2</v>
      </c>
      <c r="DN64">
        <v>3</v>
      </c>
      <c r="DO64">
        <v>999</v>
      </c>
      <c r="DP64">
        <v>2</v>
      </c>
      <c r="DQ64">
        <v>2</v>
      </c>
      <c r="DR64">
        <v>999</v>
      </c>
      <c r="DS64">
        <v>999</v>
      </c>
      <c r="DU64">
        <v>999</v>
      </c>
      <c r="DV64">
        <v>999</v>
      </c>
      <c r="DW64">
        <v>5</v>
      </c>
      <c r="DX64">
        <v>1</v>
      </c>
      <c r="DZ64">
        <v>1</v>
      </c>
      <c r="EA64">
        <v>0</v>
      </c>
      <c r="EB64">
        <v>1</v>
      </c>
      <c r="EC64">
        <v>15</v>
      </c>
      <c r="ED64">
        <v>10</v>
      </c>
      <c r="EE64" t="s">
        <v>5893</v>
      </c>
      <c r="EF64">
        <v>1</v>
      </c>
      <c r="EG64">
        <v>999</v>
      </c>
      <c r="EJ64">
        <v>100</v>
      </c>
      <c r="EK64">
        <v>1</v>
      </c>
      <c r="EL64">
        <v>1</v>
      </c>
      <c r="EO64">
        <v>1</v>
      </c>
      <c r="EP64">
        <v>1</v>
      </c>
      <c r="ES64">
        <v>0</v>
      </c>
      <c r="FZ64">
        <v>0</v>
      </c>
      <c r="GA64">
        <v>5</v>
      </c>
      <c r="GB64">
        <v>3</v>
      </c>
      <c r="GC64">
        <v>1</v>
      </c>
      <c r="GD64">
        <v>3</v>
      </c>
      <c r="GE64">
        <v>1</v>
      </c>
      <c r="GF64">
        <v>1</v>
      </c>
      <c r="GG64">
        <v>1</v>
      </c>
      <c r="GN64">
        <v>2</v>
      </c>
      <c r="GO64">
        <v>2</v>
      </c>
      <c r="GP64">
        <v>2</v>
      </c>
      <c r="GW64">
        <v>8</v>
      </c>
      <c r="GX64">
        <v>0</v>
      </c>
      <c r="GY64">
        <v>2</v>
      </c>
      <c r="GZ64">
        <v>7</v>
      </c>
      <c r="HA64">
        <v>40</v>
      </c>
      <c r="HB64">
        <v>1</v>
      </c>
      <c r="HC64">
        <v>0</v>
      </c>
      <c r="HD64">
        <v>1</v>
      </c>
      <c r="HE64">
        <v>1</v>
      </c>
      <c r="HF64">
        <v>1</v>
      </c>
      <c r="HG64">
        <v>30</v>
      </c>
      <c r="HH64">
        <v>1</v>
      </c>
      <c r="HI64">
        <v>2</v>
      </c>
      <c r="HJ64">
        <v>3</v>
      </c>
      <c r="HK64">
        <v>1</v>
      </c>
      <c r="HL64">
        <v>2</v>
      </c>
      <c r="HM64">
        <v>2</v>
      </c>
      <c r="HN64">
        <v>1</v>
      </c>
      <c r="HO64">
        <v>2</v>
      </c>
      <c r="HP64">
        <v>1</v>
      </c>
      <c r="HQ64">
        <v>1</v>
      </c>
      <c r="HR64">
        <v>1</v>
      </c>
      <c r="HS64">
        <v>2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2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1</v>
      </c>
      <c r="IU64">
        <v>1</v>
      </c>
      <c r="IV64">
        <v>2</v>
      </c>
      <c r="IW64">
        <v>1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2</v>
      </c>
      <c r="JH64">
        <v>1</v>
      </c>
      <c r="JI64">
        <v>2</v>
      </c>
      <c r="JJ64">
        <v>1</v>
      </c>
      <c r="JK64">
        <v>1</v>
      </c>
      <c r="JL64">
        <v>1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0</v>
      </c>
      <c r="OJ64">
        <v>1</v>
      </c>
      <c r="OK64">
        <v>1</v>
      </c>
      <c r="OL64">
        <v>0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0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0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0</v>
      </c>
      <c r="PZ64">
        <v>1</v>
      </c>
      <c r="QA64">
        <v>1</v>
      </c>
      <c r="QB64">
        <v>1</v>
      </c>
      <c r="QC64">
        <v>1</v>
      </c>
      <c r="QD64">
        <v>0</v>
      </c>
      <c r="QE64">
        <v>0</v>
      </c>
      <c r="QF64">
        <v>1</v>
      </c>
      <c r="QG64">
        <v>0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0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0</v>
      </c>
      <c r="QW64">
        <v>1</v>
      </c>
      <c r="QX64">
        <v>1</v>
      </c>
      <c r="QY64">
        <v>1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1</v>
      </c>
      <c r="RF64">
        <v>0</v>
      </c>
      <c r="RG64">
        <v>1</v>
      </c>
      <c r="RH64">
        <v>1</v>
      </c>
      <c r="RI64">
        <v>1</v>
      </c>
      <c r="RJ64">
        <v>0</v>
      </c>
      <c r="RK64">
        <v>1</v>
      </c>
      <c r="RL64">
        <v>1</v>
      </c>
      <c r="RM64">
        <v>1</v>
      </c>
      <c r="RN64">
        <v>0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AAV64">
        <v>2</v>
      </c>
      <c r="GPG64">
        <v>38.893295288085902</v>
      </c>
      <c r="GPH64">
        <v>-77.014602661132798</v>
      </c>
      <c r="GPI64">
        <v>-1</v>
      </c>
    </row>
    <row r="65" spans="1:936 1167:1610 2155:2496 3484:4037 4268:4711 5155:5157" x14ac:dyDescent="0.2">
      <c r="A65">
        <v>8541</v>
      </c>
      <c r="B65">
        <v>24</v>
      </c>
      <c r="D65" s="18"/>
      <c r="E65" s="19">
        <v>43172.550798611112</v>
      </c>
      <c r="F65">
        <v>25</v>
      </c>
      <c r="G65" s="6">
        <f>VLOOKUP(A65,'24mo'!B:D,3,FALSE)</f>
        <v>43175</v>
      </c>
      <c r="I65" t="s">
        <v>5767</v>
      </c>
      <c r="J65">
        <v>1</v>
      </c>
      <c r="K65">
        <v>0</v>
      </c>
      <c r="L65" t="s">
        <v>5174</v>
      </c>
      <c r="M65" s="7">
        <v>25</v>
      </c>
      <c r="N65">
        <v>6.8493150684931503E-2</v>
      </c>
      <c r="O65" t="s">
        <v>18</v>
      </c>
      <c r="Q65">
        <v>1</v>
      </c>
      <c r="U65" s="6">
        <v>42405</v>
      </c>
      <c r="V65" s="20">
        <v>2</v>
      </c>
      <c r="AE65">
        <v>20002</v>
      </c>
      <c r="AF65">
        <v>1</v>
      </c>
      <c r="AL65">
        <v>0</v>
      </c>
      <c r="AM65">
        <v>0</v>
      </c>
      <c r="AN65">
        <v>0</v>
      </c>
      <c r="BM65">
        <v>1</v>
      </c>
      <c r="BQ65">
        <v>1</v>
      </c>
      <c r="BR65">
        <v>1</v>
      </c>
      <c r="BS65">
        <v>1</v>
      </c>
      <c r="BY65">
        <v>0</v>
      </c>
      <c r="BZ65">
        <v>5</v>
      </c>
      <c r="CA65">
        <v>6</v>
      </c>
      <c r="CB65" t="s">
        <v>5300</v>
      </c>
      <c r="CF65">
        <v>0</v>
      </c>
      <c r="CG65">
        <v>1</v>
      </c>
      <c r="CM65">
        <v>0</v>
      </c>
      <c r="CN65">
        <v>5</v>
      </c>
      <c r="CO65">
        <v>0</v>
      </c>
      <c r="CP65" t="s">
        <v>5894</v>
      </c>
      <c r="CQ65">
        <v>0</v>
      </c>
      <c r="CT65">
        <v>1</v>
      </c>
      <c r="CU65">
        <v>999</v>
      </c>
      <c r="CV65">
        <v>1</v>
      </c>
      <c r="CW65">
        <v>999</v>
      </c>
      <c r="CX65" s="21">
        <v>1</v>
      </c>
      <c r="CY65" s="21">
        <v>1</v>
      </c>
      <c r="CZ65">
        <v>999</v>
      </c>
      <c r="DA65">
        <v>1</v>
      </c>
      <c r="DB65">
        <v>999</v>
      </c>
      <c r="DC65">
        <v>999</v>
      </c>
      <c r="DD65">
        <v>1</v>
      </c>
      <c r="DE65">
        <v>999</v>
      </c>
      <c r="DF65">
        <v>1</v>
      </c>
      <c r="DG65">
        <v>999</v>
      </c>
      <c r="DH65">
        <v>1</v>
      </c>
      <c r="DI65">
        <v>999</v>
      </c>
      <c r="DJ65">
        <v>1</v>
      </c>
      <c r="DK65">
        <v>1</v>
      </c>
      <c r="DL65">
        <v>999</v>
      </c>
      <c r="DM65">
        <v>999</v>
      </c>
      <c r="DN65">
        <v>999</v>
      </c>
      <c r="DO65">
        <v>999</v>
      </c>
      <c r="DP65">
        <v>999</v>
      </c>
      <c r="DQ65">
        <v>3</v>
      </c>
      <c r="DR65" s="22"/>
      <c r="DU65" s="21"/>
      <c r="DV65" s="21">
        <v>999</v>
      </c>
      <c r="DW65" s="22"/>
      <c r="DZ65" s="21"/>
      <c r="EA65" s="21">
        <v>5</v>
      </c>
      <c r="EB65" s="23">
        <v>0</v>
      </c>
      <c r="EC65" s="23">
        <v>40</v>
      </c>
      <c r="ED65">
        <v>13</v>
      </c>
      <c r="EE65" t="s">
        <v>5203</v>
      </c>
      <c r="EF65">
        <v>1</v>
      </c>
      <c r="EG65">
        <v>999</v>
      </c>
      <c r="EJ65">
        <v>100</v>
      </c>
      <c r="EK65">
        <v>1</v>
      </c>
      <c r="EL65">
        <v>1</v>
      </c>
      <c r="EM65">
        <v>1</v>
      </c>
      <c r="EN65">
        <v>1</v>
      </c>
      <c r="EO65">
        <v>1</v>
      </c>
      <c r="ES65">
        <v>0</v>
      </c>
      <c r="FZ65" s="24">
        <v>0</v>
      </c>
      <c r="GA65" s="24">
        <v>5</v>
      </c>
      <c r="GB65" s="25">
        <v>1</v>
      </c>
      <c r="GC65" s="26">
        <v>1</v>
      </c>
      <c r="GD65" s="27">
        <v>2</v>
      </c>
      <c r="GE65">
        <v>1</v>
      </c>
      <c r="GF65">
        <v>1</v>
      </c>
      <c r="GK65">
        <v>1</v>
      </c>
      <c r="GM65" t="s">
        <v>5895</v>
      </c>
      <c r="GN65">
        <v>3</v>
      </c>
      <c r="GO65">
        <v>2</v>
      </c>
      <c r="GT65">
        <v>2</v>
      </c>
      <c r="GW65">
        <v>7</v>
      </c>
      <c r="GX65">
        <v>30</v>
      </c>
      <c r="GY65">
        <v>2</v>
      </c>
      <c r="GZ65">
        <v>6</v>
      </c>
      <c r="HA65">
        <v>10</v>
      </c>
      <c r="HB65">
        <v>1</v>
      </c>
      <c r="HC65">
        <v>0</v>
      </c>
      <c r="HD65">
        <v>1</v>
      </c>
      <c r="HE65">
        <v>1</v>
      </c>
      <c r="HF65">
        <v>1</v>
      </c>
      <c r="HG65">
        <v>15</v>
      </c>
      <c r="HH65">
        <v>0</v>
      </c>
      <c r="HI65">
        <v>2</v>
      </c>
      <c r="HJ65">
        <v>3</v>
      </c>
      <c r="HK65">
        <v>2</v>
      </c>
      <c r="HL65">
        <v>2</v>
      </c>
      <c r="HM65">
        <v>2</v>
      </c>
      <c r="HN65">
        <v>1</v>
      </c>
      <c r="HO65">
        <v>1</v>
      </c>
      <c r="HP65">
        <v>1</v>
      </c>
      <c r="HQ65">
        <v>2</v>
      </c>
      <c r="HR65">
        <v>1</v>
      </c>
      <c r="HS65">
        <v>2</v>
      </c>
      <c r="HT65">
        <v>1</v>
      </c>
      <c r="HU65">
        <v>2</v>
      </c>
      <c r="HV65">
        <v>2</v>
      </c>
      <c r="HW65">
        <v>1</v>
      </c>
      <c r="HX65">
        <v>2</v>
      </c>
      <c r="HY65">
        <v>2</v>
      </c>
      <c r="HZ65">
        <v>2</v>
      </c>
      <c r="IA65">
        <v>1</v>
      </c>
      <c r="IB65">
        <v>1</v>
      </c>
      <c r="IC65">
        <v>1</v>
      </c>
      <c r="ID65">
        <v>1</v>
      </c>
      <c r="IE65">
        <v>2</v>
      </c>
      <c r="IF65">
        <v>2</v>
      </c>
      <c r="IG65">
        <v>3</v>
      </c>
      <c r="IH65">
        <v>2</v>
      </c>
      <c r="II65">
        <v>1</v>
      </c>
      <c r="IJ65">
        <v>2</v>
      </c>
      <c r="IK65">
        <v>1</v>
      </c>
      <c r="IL65">
        <v>2</v>
      </c>
      <c r="IM65">
        <v>1</v>
      </c>
      <c r="IN65">
        <v>1</v>
      </c>
      <c r="IO65">
        <v>2</v>
      </c>
      <c r="IP65">
        <v>2</v>
      </c>
      <c r="IQ65">
        <v>1</v>
      </c>
      <c r="IR65">
        <v>2</v>
      </c>
      <c r="IS65">
        <v>2</v>
      </c>
      <c r="IT65">
        <v>1</v>
      </c>
      <c r="IU65">
        <v>1</v>
      </c>
      <c r="IV65">
        <v>1</v>
      </c>
      <c r="IW65">
        <v>2</v>
      </c>
      <c r="IX65">
        <v>1</v>
      </c>
      <c r="IY65">
        <v>1</v>
      </c>
      <c r="IZ65">
        <v>2</v>
      </c>
      <c r="JA65">
        <v>1</v>
      </c>
      <c r="JB65">
        <v>2</v>
      </c>
      <c r="JC65">
        <v>1</v>
      </c>
      <c r="JD65">
        <v>1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1</v>
      </c>
      <c r="JK65">
        <v>1</v>
      </c>
      <c r="JL65">
        <v>2</v>
      </c>
      <c r="JM65">
        <v>2</v>
      </c>
      <c r="JN65">
        <v>1</v>
      </c>
      <c r="JO65">
        <v>1</v>
      </c>
      <c r="JP65">
        <v>2</v>
      </c>
      <c r="JQ65">
        <v>2</v>
      </c>
      <c r="JR65">
        <v>1</v>
      </c>
      <c r="JS65">
        <v>2</v>
      </c>
      <c r="JT65">
        <v>1</v>
      </c>
      <c r="JU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0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0</v>
      </c>
      <c r="QV65">
        <v>1</v>
      </c>
      <c r="QW65">
        <v>1</v>
      </c>
      <c r="QX65">
        <v>1</v>
      </c>
      <c r="QY65">
        <v>1</v>
      </c>
      <c r="QZ65">
        <v>0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1</v>
      </c>
      <c r="RH65">
        <v>1</v>
      </c>
      <c r="RI65">
        <v>1</v>
      </c>
      <c r="RJ65">
        <v>0</v>
      </c>
      <c r="RK65">
        <v>0</v>
      </c>
      <c r="RL65">
        <v>1</v>
      </c>
      <c r="RM65">
        <v>1</v>
      </c>
      <c r="RN65">
        <v>0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AAV65">
        <v>2</v>
      </c>
      <c r="GPG65">
        <v>38.905700683593999</v>
      </c>
      <c r="GPH65">
        <v>-76.978302001952997</v>
      </c>
      <c r="GPI65">
        <v>-1</v>
      </c>
    </row>
    <row r="66" spans="1:936 1167:1610 2155:2496 3484:4037 4268:4711 5155:5157" x14ac:dyDescent="0.2">
      <c r="A66">
        <v>8543</v>
      </c>
      <c r="B66">
        <v>24</v>
      </c>
      <c r="D66" s="18"/>
      <c r="E66" s="28">
        <v>43182</v>
      </c>
      <c r="F66">
        <v>25</v>
      </c>
      <c r="G66" s="6">
        <f>VLOOKUP(A66,'24mo'!B:D,3,FALSE)</f>
        <v>43182</v>
      </c>
      <c r="I66" t="s">
        <v>5767</v>
      </c>
      <c r="J66">
        <v>1</v>
      </c>
      <c r="K66">
        <v>0</v>
      </c>
      <c r="L66" t="s">
        <v>5174</v>
      </c>
      <c r="M66" s="7">
        <v>25</v>
      </c>
      <c r="N66">
        <v>6.8493150684931503E-2</v>
      </c>
      <c r="O66" t="s">
        <v>18</v>
      </c>
      <c r="P66" t="s">
        <v>20</v>
      </c>
      <c r="Q66">
        <v>1</v>
      </c>
      <c r="U66" s="6">
        <v>42403</v>
      </c>
      <c r="V66" s="20">
        <v>4</v>
      </c>
      <c r="AE66">
        <v>20816</v>
      </c>
      <c r="AF66">
        <v>1</v>
      </c>
      <c r="AL66">
        <v>0</v>
      </c>
      <c r="AM66">
        <v>0</v>
      </c>
      <c r="AN66">
        <v>0</v>
      </c>
      <c r="BM66">
        <v>1</v>
      </c>
      <c r="BQ66">
        <v>1</v>
      </c>
      <c r="BR66">
        <v>1</v>
      </c>
      <c r="BS66">
        <v>1</v>
      </c>
      <c r="BY66">
        <v>0</v>
      </c>
      <c r="BZ66">
        <v>5</v>
      </c>
      <c r="CA66">
        <v>0</v>
      </c>
      <c r="CB66" t="s">
        <v>5896</v>
      </c>
      <c r="CF66">
        <v>0</v>
      </c>
      <c r="CG66">
        <v>1</v>
      </c>
      <c r="CM66">
        <v>0</v>
      </c>
      <c r="CN66">
        <v>5</v>
      </c>
      <c r="CO66">
        <v>0</v>
      </c>
      <c r="CP66" t="s">
        <v>5334</v>
      </c>
      <c r="CQ66">
        <v>1</v>
      </c>
      <c r="CR66">
        <v>0</v>
      </c>
      <c r="CS66">
        <v>3</v>
      </c>
      <c r="CT66">
        <v>1</v>
      </c>
      <c r="CU66">
        <v>999</v>
      </c>
      <c r="CV66">
        <v>1</v>
      </c>
      <c r="CW66">
        <v>999</v>
      </c>
      <c r="CX66" s="21">
        <v>1</v>
      </c>
      <c r="CY66" s="21">
        <v>999</v>
      </c>
      <c r="CZ66">
        <v>999</v>
      </c>
      <c r="DA66">
        <v>1</v>
      </c>
      <c r="DB66">
        <v>999</v>
      </c>
      <c r="DC66">
        <v>999</v>
      </c>
      <c r="DD66">
        <v>1</v>
      </c>
      <c r="DE66">
        <v>999</v>
      </c>
      <c r="DF66">
        <v>1</v>
      </c>
      <c r="DG66">
        <v>999</v>
      </c>
      <c r="DH66">
        <v>1</v>
      </c>
      <c r="DI66">
        <v>1</v>
      </c>
      <c r="DJ66">
        <v>999</v>
      </c>
      <c r="DK66">
        <v>999</v>
      </c>
      <c r="DL66">
        <v>1</v>
      </c>
      <c r="DM66">
        <v>999</v>
      </c>
      <c r="DN66">
        <v>999</v>
      </c>
      <c r="DO66">
        <v>999</v>
      </c>
      <c r="DP66">
        <v>2</v>
      </c>
      <c r="DQ66">
        <v>999</v>
      </c>
      <c r="DR66" s="22"/>
      <c r="DU66" s="21">
        <v>999</v>
      </c>
      <c r="DV66" s="21"/>
      <c r="DW66" s="22"/>
      <c r="DZ66" s="21">
        <v>5</v>
      </c>
      <c r="EA66" s="21"/>
      <c r="EB66" s="23">
        <v>0</v>
      </c>
      <c r="EC66" s="23">
        <v>30</v>
      </c>
      <c r="ED66">
        <v>13</v>
      </c>
      <c r="EE66" t="s">
        <v>5344</v>
      </c>
      <c r="EF66">
        <v>1</v>
      </c>
      <c r="EG66">
        <v>999</v>
      </c>
      <c r="EJ66">
        <v>45</v>
      </c>
      <c r="EK66">
        <v>1</v>
      </c>
      <c r="EL66">
        <v>1</v>
      </c>
      <c r="ES66">
        <v>1</v>
      </c>
      <c r="EU66">
        <v>1</v>
      </c>
      <c r="FG66">
        <v>55</v>
      </c>
      <c r="FL66">
        <v>1</v>
      </c>
      <c r="FT66" t="s">
        <v>18</v>
      </c>
      <c r="FU66">
        <v>1</v>
      </c>
      <c r="FV66">
        <v>1</v>
      </c>
      <c r="FW66">
        <v>2</v>
      </c>
      <c r="FX66">
        <v>0</v>
      </c>
      <c r="FY66">
        <v>1</v>
      </c>
      <c r="FZ66" s="24">
        <v>0</v>
      </c>
      <c r="GA66" s="24">
        <v>15</v>
      </c>
      <c r="GB66" s="25">
        <v>3</v>
      </c>
      <c r="GC66" s="26">
        <v>1</v>
      </c>
      <c r="GD66" s="27">
        <v>3</v>
      </c>
      <c r="GF66">
        <v>1</v>
      </c>
      <c r="GI66">
        <v>1</v>
      </c>
      <c r="GO66">
        <v>1</v>
      </c>
      <c r="GR66">
        <v>1</v>
      </c>
      <c r="GW66">
        <v>8</v>
      </c>
      <c r="GX66">
        <v>30</v>
      </c>
      <c r="GY66">
        <v>2</v>
      </c>
      <c r="GZ66">
        <v>6</v>
      </c>
      <c r="HA66">
        <v>15</v>
      </c>
      <c r="HB66">
        <v>1</v>
      </c>
      <c r="HC66">
        <v>0</v>
      </c>
      <c r="HD66">
        <v>1</v>
      </c>
      <c r="HE66">
        <v>1</v>
      </c>
      <c r="HF66">
        <v>2</v>
      </c>
      <c r="HG66">
        <v>0</v>
      </c>
      <c r="HH66">
        <v>1</v>
      </c>
      <c r="HI66">
        <v>2</v>
      </c>
      <c r="HJ66">
        <v>3</v>
      </c>
      <c r="HK66">
        <v>2</v>
      </c>
      <c r="HL66">
        <v>3</v>
      </c>
      <c r="HM66">
        <v>3</v>
      </c>
      <c r="HN66">
        <v>2</v>
      </c>
      <c r="HO66">
        <v>2</v>
      </c>
      <c r="HP66">
        <v>1</v>
      </c>
      <c r="HQ66">
        <v>2</v>
      </c>
      <c r="HR66">
        <v>2</v>
      </c>
      <c r="HS66">
        <v>2</v>
      </c>
      <c r="HT66">
        <v>3</v>
      </c>
      <c r="HU66">
        <v>2</v>
      </c>
      <c r="HV66">
        <v>3</v>
      </c>
      <c r="HW66">
        <v>2</v>
      </c>
      <c r="HX66">
        <v>2</v>
      </c>
      <c r="HY66">
        <v>1</v>
      </c>
      <c r="HZ66">
        <v>1</v>
      </c>
      <c r="IA66">
        <v>2</v>
      </c>
      <c r="IB66">
        <v>1</v>
      </c>
      <c r="IC66">
        <v>2</v>
      </c>
      <c r="ID66">
        <v>2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2</v>
      </c>
      <c r="IL66">
        <v>1</v>
      </c>
      <c r="IM66">
        <v>2</v>
      </c>
      <c r="IN66">
        <v>1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1</v>
      </c>
      <c r="JB66">
        <v>2</v>
      </c>
      <c r="JC66">
        <v>1</v>
      </c>
      <c r="JD66">
        <v>1</v>
      </c>
      <c r="JE66">
        <v>1</v>
      </c>
      <c r="JF66">
        <v>1</v>
      </c>
      <c r="JG66">
        <v>2</v>
      </c>
      <c r="JH66">
        <v>2</v>
      </c>
      <c r="JI66">
        <v>2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2</v>
      </c>
      <c r="JP66">
        <v>3</v>
      </c>
      <c r="JQ66">
        <v>2</v>
      </c>
      <c r="JR66">
        <v>1</v>
      </c>
      <c r="JS66">
        <v>3</v>
      </c>
      <c r="JT66">
        <v>2</v>
      </c>
      <c r="JU66">
        <v>2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1</v>
      </c>
      <c r="PX66">
        <v>1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AAV66">
        <v>2</v>
      </c>
      <c r="AVU66">
        <v>1</v>
      </c>
      <c r="AVV66">
        <v>1</v>
      </c>
      <c r="AVW66">
        <v>0</v>
      </c>
      <c r="AVX66">
        <v>0</v>
      </c>
      <c r="AVY66">
        <v>1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1</v>
      </c>
      <c r="AXY66">
        <v>0</v>
      </c>
      <c r="AXZ66">
        <v>1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IX66">
        <v>1</v>
      </c>
      <c r="GPG66">
        <v>38.878997802733998</v>
      </c>
      <c r="GPH66">
        <v>-76.989799499512003</v>
      </c>
      <c r="GPI66">
        <v>-1</v>
      </c>
    </row>
    <row r="67" spans="1:936 1167:1610 2155:2496 3484:4037 4268:4711 5155:5157" x14ac:dyDescent="0.2">
      <c r="A67">
        <v>8544</v>
      </c>
      <c r="B67">
        <v>24</v>
      </c>
      <c r="D67" s="18"/>
      <c r="E67" s="19">
        <v>43211.908819444441</v>
      </c>
      <c r="F67">
        <v>25</v>
      </c>
      <c r="G67" s="6">
        <f>VLOOKUP(A67,'24mo'!B:D,3,FALSE)</f>
        <v>43214</v>
      </c>
      <c r="I67" t="s">
        <v>5767</v>
      </c>
      <c r="J67">
        <v>1</v>
      </c>
      <c r="K67">
        <v>0</v>
      </c>
      <c r="L67" t="s">
        <v>5174</v>
      </c>
      <c r="M67" s="7">
        <v>25</v>
      </c>
      <c r="N67">
        <v>6.8493150684931503E-2</v>
      </c>
      <c r="O67" t="s">
        <v>18</v>
      </c>
      <c r="Q67">
        <v>1</v>
      </c>
      <c r="U67" s="6">
        <v>42449</v>
      </c>
      <c r="V67" s="20">
        <v>0</v>
      </c>
      <c r="AE67">
        <v>20002</v>
      </c>
      <c r="AF67">
        <v>1</v>
      </c>
      <c r="AL67">
        <v>0</v>
      </c>
      <c r="AM67">
        <v>1</v>
      </c>
      <c r="AN67">
        <v>1</v>
      </c>
      <c r="AO67" s="6"/>
      <c r="BM67">
        <v>1</v>
      </c>
      <c r="BQ67">
        <v>1</v>
      </c>
      <c r="BR67">
        <v>1</v>
      </c>
      <c r="BS67">
        <v>1</v>
      </c>
      <c r="BY67">
        <v>0</v>
      </c>
      <c r="BZ67">
        <v>6</v>
      </c>
      <c r="CA67">
        <v>0</v>
      </c>
      <c r="CB67" t="s">
        <v>5305</v>
      </c>
      <c r="CF67">
        <v>0</v>
      </c>
      <c r="CG67">
        <v>1</v>
      </c>
      <c r="CM67">
        <v>0</v>
      </c>
      <c r="CN67">
        <v>5</v>
      </c>
      <c r="CO67">
        <v>0</v>
      </c>
      <c r="CP67" t="s">
        <v>5897</v>
      </c>
      <c r="CQ67">
        <v>3</v>
      </c>
      <c r="CR67">
        <v>0</v>
      </c>
      <c r="CS67">
        <v>2</v>
      </c>
      <c r="CT67">
        <v>1</v>
      </c>
      <c r="CU67">
        <v>1</v>
      </c>
      <c r="CV67">
        <v>1</v>
      </c>
      <c r="CW67">
        <v>999</v>
      </c>
      <c r="CX67" s="21">
        <v>1</v>
      </c>
      <c r="CY67" s="21">
        <v>1</v>
      </c>
      <c r="CZ67">
        <v>999</v>
      </c>
      <c r="DA67">
        <v>1</v>
      </c>
      <c r="DB67">
        <v>999</v>
      </c>
      <c r="DC67">
        <v>1</v>
      </c>
      <c r="DD67">
        <v>999</v>
      </c>
      <c r="DE67">
        <v>999</v>
      </c>
      <c r="DF67">
        <v>1</v>
      </c>
      <c r="DG67">
        <v>999</v>
      </c>
      <c r="DH67">
        <v>1</v>
      </c>
      <c r="DI67">
        <v>999</v>
      </c>
      <c r="DJ67">
        <v>1</v>
      </c>
      <c r="DK67">
        <v>1</v>
      </c>
      <c r="DL67">
        <v>999</v>
      </c>
      <c r="DM67">
        <v>3</v>
      </c>
      <c r="DN67">
        <v>999</v>
      </c>
      <c r="DO67">
        <v>999</v>
      </c>
      <c r="DP67">
        <v>999</v>
      </c>
      <c r="DQ67">
        <v>3</v>
      </c>
      <c r="DR67" s="22">
        <v>0</v>
      </c>
      <c r="DU67" s="21"/>
      <c r="DV67" s="21">
        <v>0</v>
      </c>
      <c r="DW67" s="22">
        <v>999</v>
      </c>
      <c r="DZ67" s="21"/>
      <c r="EA67" s="21">
        <v>999</v>
      </c>
      <c r="EB67" s="23">
        <v>1</v>
      </c>
      <c r="EC67" s="23">
        <v>0</v>
      </c>
      <c r="ED67">
        <v>15</v>
      </c>
      <c r="EE67" t="s">
        <v>5237</v>
      </c>
      <c r="EF67">
        <v>1</v>
      </c>
      <c r="EG67">
        <v>999</v>
      </c>
      <c r="EJ67">
        <v>100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S67">
        <v>0</v>
      </c>
      <c r="FZ67" s="24">
        <v>1</v>
      </c>
      <c r="GA67" s="24">
        <v>0</v>
      </c>
      <c r="GB67" s="25">
        <v>2</v>
      </c>
      <c r="GC67" s="26">
        <v>1</v>
      </c>
      <c r="GD67" s="27">
        <v>5</v>
      </c>
      <c r="GE67">
        <v>1</v>
      </c>
      <c r="GF67">
        <v>1</v>
      </c>
      <c r="GG67">
        <v>1</v>
      </c>
      <c r="GH67">
        <v>1</v>
      </c>
      <c r="GI67">
        <v>1</v>
      </c>
      <c r="GN67">
        <v>2</v>
      </c>
      <c r="GO67">
        <v>2</v>
      </c>
      <c r="GP67">
        <v>2</v>
      </c>
      <c r="GQ67">
        <v>1</v>
      </c>
      <c r="GR67">
        <v>1</v>
      </c>
      <c r="GW67">
        <v>9</v>
      </c>
      <c r="GX67">
        <v>0</v>
      </c>
      <c r="GY67">
        <v>2</v>
      </c>
      <c r="GZ67">
        <v>7</v>
      </c>
      <c r="HA67">
        <v>15</v>
      </c>
      <c r="HB67">
        <v>1</v>
      </c>
      <c r="HC67">
        <v>1</v>
      </c>
      <c r="HD67">
        <v>1</v>
      </c>
      <c r="HE67">
        <v>1</v>
      </c>
      <c r="HF67">
        <v>2</v>
      </c>
      <c r="HG67">
        <v>0</v>
      </c>
      <c r="HH67">
        <v>1</v>
      </c>
      <c r="HI67">
        <v>2</v>
      </c>
      <c r="HJ67">
        <v>3</v>
      </c>
      <c r="HK67">
        <v>2</v>
      </c>
      <c r="HL67">
        <v>2</v>
      </c>
      <c r="HM67">
        <v>2</v>
      </c>
      <c r="HN67">
        <v>3</v>
      </c>
      <c r="HO67">
        <v>2</v>
      </c>
      <c r="HP67">
        <v>2</v>
      </c>
      <c r="HQ67">
        <v>2</v>
      </c>
      <c r="HR67">
        <v>1</v>
      </c>
      <c r="HS67">
        <v>2</v>
      </c>
      <c r="HT67">
        <v>2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2</v>
      </c>
      <c r="IF67">
        <v>1</v>
      </c>
      <c r="IG67">
        <v>2</v>
      </c>
      <c r="IH67">
        <v>2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1</v>
      </c>
      <c r="IV67">
        <v>2</v>
      </c>
      <c r="IW67">
        <v>2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2</v>
      </c>
      <c r="JI67">
        <v>2</v>
      </c>
      <c r="JJ67">
        <v>1</v>
      </c>
      <c r="JK67">
        <v>1</v>
      </c>
      <c r="JL67">
        <v>2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2</v>
      </c>
      <c r="JS67">
        <v>2</v>
      </c>
      <c r="JT67">
        <v>2</v>
      </c>
      <c r="JU67">
        <v>2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0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0</v>
      </c>
      <c r="PC67">
        <v>1</v>
      </c>
      <c r="PD67">
        <v>1</v>
      </c>
      <c r="PE67">
        <v>0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0</v>
      </c>
      <c r="PR67">
        <v>1</v>
      </c>
      <c r="PS67">
        <v>1</v>
      </c>
      <c r="PT67">
        <v>1</v>
      </c>
      <c r="PU67">
        <v>0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0</v>
      </c>
      <c r="QK67">
        <v>1</v>
      </c>
      <c r="QL67">
        <v>1</v>
      </c>
      <c r="QM67">
        <v>1</v>
      </c>
      <c r="QN67">
        <v>0</v>
      </c>
      <c r="QO67">
        <v>0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AAV67">
        <v>2</v>
      </c>
      <c r="GPG67">
        <v>38.905700683593999</v>
      </c>
      <c r="GPH67">
        <v>-76.978302001952997</v>
      </c>
      <c r="GPI67">
        <v>-1</v>
      </c>
    </row>
    <row r="68" spans="1:936 1167:1610 2155:2496 3484:4037 4268:4711 5155:5157" x14ac:dyDescent="0.2">
      <c r="A68">
        <v>8551</v>
      </c>
      <c r="B68">
        <v>24</v>
      </c>
      <c r="D68" s="18">
        <v>43359.411504629628</v>
      </c>
      <c r="E68" s="19">
        <v>43359.525833333333</v>
      </c>
      <c r="F68">
        <v>25</v>
      </c>
      <c r="G68" s="6">
        <f>VLOOKUP(A68,'24mo'!B:D,3,FALSE)</f>
        <v>43359</v>
      </c>
      <c r="I68" t="s">
        <v>5767</v>
      </c>
      <c r="J68">
        <v>1</v>
      </c>
      <c r="K68">
        <v>0</v>
      </c>
      <c r="L68" t="s">
        <v>5174</v>
      </c>
      <c r="M68" s="7">
        <v>25</v>
      </c>
      <c r="N68">
        <v>6.8493150684931503E-2</v>
      </c>
      <c r="O68" t="s">
        <v>18</v>
      </c>
      <c r="P68" t="s">
        <v>20</v>
      </c>
      <c r="Q68">
        <v>1</v>
      </c>
      <c r="U68" s="6">
        <v>42569</v>
      </c>
      <c r="V68" s="20">
        <v>0</v>
      </c>
      <c r="AE68">
        <v>20905</v>
      </c>
      <c r="AF68">
        <v>1</v>
      </c>
      <c r="AL68">
        <v>1</v>
      </c>
      <c r="AM68">
        <v>1</v>
      </c>
      <c r="AN68">
        <v>1</v>
      </c>
      <c r="AO68" s="6"/>
      <c r="BM68">
        <v>1</v>
      </c>
      <c r="BQ68">
        <v>1</v>
      </c>
      <c r="BR68">
        <v>1</v>
      </c>
      <c r="BS68">
        <v>1</v>
      </c>
      <c r="BY68">
        <v>0</v>
      </c>
      <c r="BZ68">
        <v>4</v>
      </c>
      <c r="CA68">
        <v>0</v>
      </c>
      <c r="CB68" t="s">
        <v>5898</v>
      </c>
      <c r="CF68">
        <v>0</v>
      </c>
      <c r="CG68">
        <v>1</v>
      </c>
      <c r="CM68">
        <v>1</v>
      </c>
      <c r="CN68">
        <v>5</v>
      </c>
      <c r="CO68">
        <v>0</v>
      </c>
      <c r="CP68" t="s">
        <v>5899</v>
      </c>
      <c r="CQ68">
        <v>2</v>
      </c>
      <c r="CR68">
        <v>0</v>
      </c>
      <c r="CS68">
        <v>3</v>
      </c>
      <c r="CT68">
        <v>1</v>
      </c>
      <c r="CU68">
        <v>999</v>
      </c>
      <c r="CV68">
        <v>1</v>
      </c>
      <c r="CW68">
        <v>999</v>
      </c>
      <c r="CX68" s="21">
        <v>1</v>
      </c>
      <c r="CY68" s="21">
        <v>1</v>
      </c>
      <c r="CZ68">
        <v>999</v>
      </c>
      <c r="DA68">
        <v>1</v>
      </c>
      <c r="DB68">
        <v>999</v>
      </c>
      <c r="DC68">
        <v>1</v>
      </c>
      <c r="DD68">
        <v>999</v>
      </c>
      <c r="DE68">
        <v>1</v>
      </c>
      <c r="DF68">
        <v>999</v>
      </c>
      <c r="DG68">
        <v>999</v>
      </c>
      <c r="DH68">
        <v>999</v>
      </c>
      <c r="DI68">
        <v>1</v>
      </c>
      <c r="DJ68">
        <v>999</v>
      </c>
      <c r="DK68">
        <v>1</v>
      </c>
      <c r="DL68">
        <v>999</v>
      </c>
      <c r="DM68">
        <v>2</v>
      </c>
      <c r="DN68">
        <v>2</v>
      </c>
      <c r="DO68">
        <v>999</v>
      </c>
      <c r="DP68">
        <v>2</v>
      </c>
      <c r="DQ68">
        <v>2</v>
      </c>
      <c r="DR68" s="22">
        <v>1</v>
      </c>
      <c r="DS68">
        <v>999</v>
      </c>
      <c r="DU68" s="21">
        <v>999</v>
      </c>
      <c r="DV68" s="21">
        <v>999</v>
      </c>
      <c r="DW68" s="22">
        <v>999</v>
      </c>
      <c r="DX68">
        <v>999</v>
      </c>
      <c r="DZ68" s="21">
        <v>20</v>
      </c>
      <c r="EA68" s="21">
        <v>20</v>
      </c>
      <c r="EB68" s="23">
        <v>1</v>
      </c>
      <c r="EC68" s="23">
        <v>0</v>
      </c>
      <c r="ED68">
        <v>13</v>
      </c>
      <c r="EE68" t="s">
        <v>5900</v>
      </c>
      <c r="EF68">
        <v>1</v>
      </c>
      <c r="EG68">
        <v>999</v>
      </c>
      <c r="EJ68">
        <v>90</v>
      </c>
      <c r="EK68">
        <v>1</v>
      </c>
      <c r="EL68">
        <v>1</v>
      </c>
      <c r="EM68">
        <v>1</v>
      </c>
      <c r="EN68">
        <v>1</v>
      </c>
      <c r="EO68">
        <v>1</v>
      </c>
      <c r="ES68">
        <v>1</v>
      </c>
      <c r="EU68">
        <v>1</v>
      </c>
      <c r="FG68">
        <v>60</v>
      </c>
      <c r="FI68">
        <v>1</v>
      </c>
      <c r="FJ68">
        <v>1</v>
      </c>
      <c r="FK68">
        <v>1</v>
      </c>
      <c r="FL68">
        <v>1</v>
      </c>
      <c r="FP68">
        <v>1</v>
      </c>
      <c r="FT68" t="s">
        <v>20</v>
      </c>
      <c r="FU68">
        <v>3</v>
      </c>
      <c r="FV68">
        <v>0</v>
      </c>
      <c r="FW68">
        <v>3</v>
      </c>
      <c r="FX68">
        <v>0</v>
      </c>
      <c r="FY68">
        <v>2</v>
      </c>
      <c r="FZ68" s="24">
        <v>0</v>
      </c>
      <c r="GA68" s="24">
        <v>20</v>
      </c>
      <c r="GB68" s="25">
        <v>3</v>
      </c>
      <c r="GC68" s="26">
        <v>1</v>
      </c>
      <c r="GD68" s="27">
        <v>3</v>
      </c>
      <c r="GE68">
        <v>1</v>
      </c>
      <c r="GF68">
        <v>1</v>
      </c>
      <c r="GN68">
        <v>3</v>
      </c>
      <c r="GO68">
        <v>2</v>
      </c>
      <c r="GW68">
        <v>10</v>
      </c>
      <c r="GX68">
        <v>30</v>
      </c>
      <c r="GY68">
        <v>2</v>
      </c>
      <c r="GZ68">
        <v>6</v>
      </c>
      <c r="HA68">
        <v>30</v>
      </c>
      <c r="HB68">
        <v>1</v>
      </c>
      <c r="HC68">
        <v>1</v>
      </c>
      <c r="HD68">
        <v>1</v>
      </c>
      <c r="HE68">
        <v>1</v>
      </c>
      <c r="HF68">
        <v>2</v>
      </c>
      <c r="HG68">
        <v>15</v>
      </c>
      <c r="HH68">
        <v>0</v>
      </c>
      <c r="HI68">
        <v>2</v>
      </c>
      <c r="HJ68">
        <v>3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1</v>
      </c>
      <c r="HS68">
        <v>2</v>
      </c>
      <c r="HT68">
        <v>2</v>
      </c>
      <c r="HU68">
        <v>2</v>
      </c>
      <c r="HV68">
        <v>2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1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3</v>
      </c>
      <c r="IQ68">
        <v>1</v>
      </c>
      <c r="IR68">
        <v>2</v>
      </c>
      <c r="IS68">
        <v>2</v>
      </c>
      <c r="IT68">
        <v>2</v>
      </c>
      <c r="IU68">
        <v>2</v>
      </c>
      <c r="IV68">
        <v>1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1</v>
      </c>
      <c r="JE68">
        <v>2</v>
      </c>
      <c r="JF68">
        <v>2</v>
      </c>
      <c r="JG68">
        <v>2</v>
      </c>
      <c r="JH68">
        <v>1</v>
      </c>
      <c r="JI68">
        <v>2</v>
      </c>
      <c r="JJ68">
        <v>2</v>
      </c>
      <c r="JK68">
        <v>2</v>
      </c>
      <c r="JL68">
        <v>2</v>
      </c>
      <c r="JM68">
        <v>1</v>
      </c>
      <c r="JN68">
        <v>2</v>
      </c>
      <c r="JO68">
        <v>3</v>
      </c>
      <c r="JP68">
        <v>2</v>
      </c>
      <c r="JQ68">
        <v>1</v>
      </c>
      <c r="JR68">
        <v>2</v>
      </c>
      <c r="JS68">
        <v>2</v>
      </c>
      <c r="JT68">
        <v>2</v>
      </c>
      <c r="JU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0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0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0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1</v>
      </c>
      <c r="QZ68">
        <v>0</v>
      </c>
      <c r="RA68">
        <v>0</v>
      </c>
      <c r="RB68">
        <v>1</v>
      </c>
      <c r="RC68">
        <v>1</v>
      </c>
      <c r="RD68">
        <v>1</v>
      </c>
      <c r="RE68">
        <v>1</v>
      </c>
      <c r="RF68">
        <v>0</v>
      </c>
      <c r="RG68">
        <v>1</v>
      </c>
      <c r="RH68">
        <v>1</v>
      </c>
      <c r="RI68">
        <v>1</v>
      </c>
      <c r="RJ68">
        <v>1</v>
      </c>
      <c r="RK68">
        <v>0</v>
      </c>
      <c r="RL68">
        <v>1</v>
      </c>
      <c r="RM68">
        <v>0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0</v>
      </c>
      <c r="RU68">
        <v>1</v>
      </c>
      <c r="RV68">
        <v>1</v>
      </c>
      <c r="RW68">
        <v>1</v>
      </c>
      <c r="RX68">
        <v>1</v>
      </c>
      <c r="RY68">
        <v>1</v>
      </c>
      <c r="AAV68">
        <v>2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0</v>
      </c>
      <c r="AWN68">
        <v>0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1</v>
      </c>
      <c r="AXD68">
        <v>0</v>
      </c>
      <c r="AXE68">
        <v>1</v>
      </c>
      <c r="AXF68">
        <v>1</v>
      </c>
      <c r="AXG68">
        <v>1</v>
      </c>
      <c r="AXH68">
        <v>1</v>
      </c>
      <c r="AXI68">
        <v>1</v>
      </c>
      <c r="AXJ68">
        <v>1</v>
      </c>
      <c r="AXK68">
        <v>0</v>
      </c>
      <c r="AXL68">
        <v>0</v>
      </c>
      <c r="AXM68">
        <v>1</v>
      </c>
      <c r="AXN68">
        <v>0</v>
      </c>
      <c r="AXO68">
        <v>1</v>
      </c>
      <c r="AXP68">
        <v>1</v>
      </c>
      <c r="AXQ68">
        <v>1</v>
      </c>
      <c r="AXR68">
        <v>1</v>
      </c>
      <c r="AXS68">
        <v>1</v>
      </c>
      <c r="AXT68">
        <v>1</v>
      </c>
      <c r="AXU68">
        <v>1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0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IX68">
        <v>2</v>
      </c>
      <c r="GPG68">
        <v>39.064895629882798</v>
      </c>
      <c r="GPH68">
        <v>-76.979797363281193</v>
      </c>
      <c r="GPI68">
        <v>-1</v>
      </c>
    </row>
    <row r="69" spans="1:936 1167:1610 2155:2496 3484:4037 4268:4711 5155:5157" x14ac:dyDescent="0.2">
      <c r="A69">
        <v>8552</v>
      </c>
      <c r="B69">
        <v>24</v>
      </c>
      <c r="D69" s="18">
        <v>43591.515682870369</v>
      </c>
      <c r="E69" s="18">
        <v>43591.527361111112</v>
      </c>
      <c r="F69">
        <v>25</v>
      </c>
      <c r="G69" s="6">
        <f>VLOOKUP(A69,'24mo'!B:D,3,FALSE)</f>
        <v>43568</v>
      </c>
      <c r="I69" t="s">
        <v>5767</v>
      </c>
      <c r="J69">
        <v>1</v>
      </c>
      <c r="K69">
        <v>0</v>
      </c>
      <c r="L69" t="s">
        <v>5174</v>
      </c>
      <c r="M69" s="7">
        <v>25</v>
      </c>
      <c r="N69">
        <v>6.8493150684931503E-2</v>
      </c>
      <c r="O69" t="s">
        <v>18</v>
      </c>
      <c r="P69" t="s">
        <v>20</v>
      </c>
      <c r="Q69">
        <v>1</v>
      </c>
      <c r="U69" s="6">
        <v>42816</v>
      </c>
      <c r="V69">
        <v>3.5</v>
      </c>
      <c r="AD69">
        <v>3</v>
      </c>
      <c r="AE69">
        <v>20008</v>
      </c>
      <c r="AF69">
        <v>1</v>
      </c>
      <c r="AL69">
        <v>0</v>
      </c>
      <c r="AM69">
        <v>0</v>
      </c>
      <c r="AN69">
        <v>1</v>
      </c>
      <c r="AO69" s="6">
        <v>41769</v>
      </c>
      <c r="BM69">
        <v>1</v>
      </c>
      <c r="BQ69">
        <v>0</v>
      </c>
      <c r="BR69">
        <v>0</v>
      </c>
      <c r="BS69">
        <v>1</v>
      </c>
      <c r="BY69">
        <v>0</v>
      </c>
      <c r="BZ69">
        <v>4</v>
      </c>
      <c r="CA69">
        <v>0</v>
      </c>
      <c r="CB69" t="s">
        <v>5518</v>
      </c>
      <c r="CF69">
        <v>1</v>
      </c>
      <c r="CG69">
        <v>1</v>
      </c>
      <c r="CM69">
        <v>0</v>
      </c>
      <c r="CN69">
        <v>5</v>
      </c>
      <c r="CO69">
        <v>0</v>
      </c>
      <c r="CP69" t="s">
        <v>5518</v>
      </c>
      <c r="CQ69">
        <v>3</v>
      </c>
      <c r="CR69">
        <v>0</v>
      </c>
      <c r="CS69">
        <v>3</v>
      </c>
      <c r="CT69">
        <v>1</v>
      </c>
      <c r="CU69">
        <v>999</v>
      </c>
      <c r="CV69">
        <v>1</v>
      </c>
      <c r="CW69">
        <v>999</v>
      </c>
      <c r="CX69">
        <v>1</v>
      </c>
      <c r="CY69">
        <v>1</v>
      </c>
      <c r="CZ69">
        <v>999</v>
      </c>
      <c r="DA69">
        <v>1</v>
      </c>
      <c r="DB69">
        <v>999</v>
      </c>
      <c r="DC69">
        <v>1</v>
      </c>
      <c r="DD69">
        <v>999</v>
      </c>
      <c r="DE69">
        <v>999</v>
      </c>
      <c r="DF69">
        <v>1</v>
      </c>
      <c r="DG69">
        <v>999</v>
      </c>
      <c r="DH69">
        <v>1</v>
      </c>
      <c r="DI69">
        <v>1</v>
      </c>
      <c r="DJ69">
        <v>999</v>
      </c>
      <c r="DK69">
        <v>999</v>
      </c>
      <c r="DL69">
        <v>1</v>
      </c>
      <c r="DM69">
        <v>3</v>
      </c>
      <c r="DN69">
        <v>999</v>
      </c>
      <c r="DO69">
        <v>999</v>
      </c>
      <c r="DP69">
        <v>2</v>
      </c>
      <c r="DQ69">
        <v>999</v>
      </c>
      <c r="DR69">
        <v>999</v>
      </c>
      <c r="DU69">
        <v>999</v>
      </c>
      <c r="DW69">
        <v>10</v>
      </c>
      <c r="DZ69">
        <v>5</v>
      </c>
      <c r="EB69">
        <v>0</v>
      </c>
      <c r="EC69">
        <v>20</v>
      </c>
      <c r="ED69">
        <v>11</v>
      </c>
      <c r="EE69" t="s">
        <v>5312</v>
      </c>
      <c r="EF69">
        <v>1</v>
      </c>
      <c r="EG69">
        <v>999</v>
      </c>
      <c r="EJ69">
        <v>100</v>
      </c>
      <c r="EK69">
        <v>1</v>
      </c>
      <c r="EL69">
        <v>1</v>
      </c>
      <c r="EO69">
        <v>1</v>
      </c>
      <c r="EP69">
        <v>1</v>
      </c>
      <c r="ES69">
        <v>1</v>
      </c>
      <c r="EU69">
        <v>1</v>
      </c>
      <c r="FG69">
        <v>10</v>
      </c>
      <c r="FL69">
        <v>1</v>
      </c>
      <c r="FP69">
        <v>1</v>
      </c>
      <c r="FT69" t="s">
        <v>18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5</v>
      </c>
      <c r="GB69">
        <v>2</v>
      </c>
      <c r="GC69">
        <v>1</v>
      </c>
      <c r="GD69">
        <v>2</v>
      </c>
      <c r="GE69">
        <v>1</v>
      </c>
      <c r="GF69">
        <v>1</v>
      </c>
      <c r="GG69">
        <v>1</v>
      </c>
      <c r="GN69">
        <v>3</v>
      </c>
      <c r="GO69">
        <v>3</v>
      </c>
      <c r="GP69">
        <v>3</v>
      </c>
      <c r="GW69">
        <v>8</v>
      </c>
      <c r="GX69">
        <v>15</v>
      </c>
      <c r="GY69">
        <v>2</v>
      </c>
      <c r="GZ69">
        <v>6</v>
      </c>
      <c r="HA69">
        <v>15</v>
      </c>
      <c r="HB69">
        <v>1</v>
      </c>
      <c r="HC69">
        <v>0</v>
      </c>
      <c r="HD69">
        <v>1</v>
      </c>
      <c r="HE69">
        <v>1</v>
      </c>
      <c r="HF69">
        <v>2</v>
      </c>
      <c r="HG69">
        <v>0</v>
      </c>
      <c r="HH69">
        <v>1</v>
      </c>
      <c r="HI69">
        <v>2</v>
      </c>
      <c r="HJ69">
        <v>3</v>
      </c>
      <c r="HK69">
        <v>2</v>
      </c>
      <c r="HL69">
        <v>1</v>
      </c>
      <c r="HM69">
        <v>1</v>
      </c>
      <c r="HN69">
        <v>2</v>
      </c>
      <c r="HO69">
        <v>1</v>
      </c>
      <c r="HP69">
        <v>2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1</v>
      </c>
      <c r="IL69">
        <v>1</v>
      </c>
      <c r="IM69">
        <v>1</v>
      </c>
      <c r="IN69">
        <v>1</v>
      </c>
      <c r="IO69">
        <v>2</v>
      </c>
      <c r="IP69">
        <v>2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2</v>
      </c>
      <c r="JQ69">
        <v>1</v>
      </c>
      <c r="JR69">
        <v>1</v>
      </c>
      <c r="JS69">
        <v>2</v>
      </c>
      <c r="JT69">
        <v>1</v>
      </c>
      <c r="JU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0</v>
      </c>
      <c r="QJ69">
        <v>1</v>
      </c>
      <c r="QK69">
        <v>1</v>
      </c>
      <c r="QL69">
        <v>1</v>
      </c>
      <c r="QM69">
        <v>1</v>
      </c>
      <c r="QN69">
        <v>0</v>
      </c>
      <c r="QO69">
        <v>0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1</v>
      </c>
      <c r="RF69">
        <v>0</v>
      </c>
      <c r="RG69">
        <v>1</v>
      </c>
      <c r="RH69">
        <v>1</v>
      </c>
      <c r="RI69">
        <v>1</v>
      </c>
      <c r="RJ69">
        <v>0</v>
      </c>
      <c r="RK69">
        <v>0</v>
      </c>
      <c r="RL69">
        <v>1</v>
      </c>
      <c r="RM69">
        <v>0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AAV69">
        <v>2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1</v>
      </c>
      <c r="AWD69">
        <v>0</v>
      </c>
      <c r="AWE69">
        <v>0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1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1</v>
      </c>
      <c r="AXV69">
        <v>0</v>
      </c>
      <c r="AXW69">
        <v>0</v>
      </c>
      <c r="AXX69">
        <v>1</v>
      </c>
      <c r="AXY69">
        <v>1</v>
      </c>
      <c r="AXZ69">
        <v>1</v>
      </c>
      <c r="AYA69">
        <v>0</v>
      </c>
      <c r="AYB69">
        <v>1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IX69">
        <v>0</v>
      </c>
      <c r="GPG69">
        <v>38.9057006835937</v>
      </c>
      <c r="GPH69">
        <v>-77.031898498535099</v>
      </c>
      <c r="GPI69">
        <v>-1</v>
      </c>
    </row>
    <row r="70" spans="1:936 1167:1610 2155:2496 3484:4037 4268:4711 5155:5157" x14ac:dyDescent="0.2">
      <c r="A70">
        <v>8556</v>
      </c>
      <c r="B70">
        <v>24</v>
      </c>
      <c r="D70" s="18">
        <v>43357.539826388886</v>
      </c>
      <c r="E70" s="19">
        <v>43357.627615740741</v>
      </c>
      <c r="F70">
        <v>26</v>
      </c>
      <c r="G70" s="6">
        <f>VLOOKUP(A70,'24mo'!B:D,3,FALSE)</f>
        <v>43358</v>
      </c>
      <c r="I70" t="s">
        <v>5767</v>
      </c>
      <c r="J70">
        <v>1</v>
      </c>
      <c r="K70">
        <v>0</v>
      </c>
      <c r="L70" t="s">
        <v>5174</v>
      </c>
      <c r="M70" s="7">
        <v>26</v>
      </c>
      <c r="N70">
        <v>7.1232876712328766E-2</v>
      </c>
      <c r="O70" t="s">
        <v>18</v>
      </c>
      <c r="P70" t="s">
        <v>5321</v>
      </c>
      <c r="Q70">
        <v>1</v>
      </c>
      <c r="U70" s="6">
        <v>42564</v>
      </c>
      <c r="V70" s="20">
        <v>0</v>
      </c>
      <c r="AE70">
        <v>20011</v>
      </c>
      <c r="AF70">
        <v>1</v>
      </c>
      <c r="AH70">
        <v>1</v>
      </c>
      <c r="AL70">
        <v>0</v>
      </c>
      <c r="AM70">
        <v>1</v>
      </c>
      <c r="AN70">
        <v>1</v>
      </c>
      <c r="AO70" s="6"/>
      <c r="BM70">
        <v>1</v>
      </c>
      <c r="BQ70">
        <v>1</v>
      </c>
      <c r="BR70">
        <v>1</v>
      </c>
      <c r="BU70">
        <v>1</v>
      </c>
      <c r="BY70">
        <v>0</v>
      </c>
      <c r="BZ70">
        <v>6</v>
      </c>
      <c r="CA70">
        <v>0</v>
      </c>
      <c r="CB70" t="s">
        <v>5286</v>
      </c>
      <c r="CF70">
        <v>0</v>
      </c>
      <c r="CG70">
        <v>1</v>
      </c>
      <c r="CM70">
        <v>0</v>
      </c>
      <c r="CN70">
        <v>5</v>
      </c>
      <c r="CO70">
        <v>1</v>
      </c>
      <c r="CP70" t="s">
        <v>5264</v>
      </c>
      <c r="CQ70">
        <v>3</v>
      </c>
      <c r="CR70">
        <v>2</v>
      </c>
      <c r="CS70">
        <v>3</v>
      </c>
      <c r="CT70">
        <v>1</v>
      </c>
      <c r="CU70">
        <v>999</v>
      </c>
      <c r="CV70">
        <v>1</v>
      </c>
      <c r="CW70">
        <v>999</v>
      </c>
      <c r="CX70" s="21">
        <v>1</v>
      </c>
      <c r="CY70" s="21">
        <v>1</v>
      </c>
      <c r="CZ70">
        <v>1</v>
      </c>
      <c r="DA70">
        <v>1</v>
      </c>
      <c r="DB70">
        <v>999</v>
      </c>
      <c r="DC70">
        <v>1</v>
      </c>
      <c r="DD70">
        <v>999</v>
      </c>
      <c r="DE70">
        <v>999</v>
      </c>
      <c r="DF70">
        <v>1</v>
      </c>
      <c r="DG70">
        <v>999</v>
      </c>
      <c r="DH70">
        <v>1</v>
      </c>
      <c r="DI70">
        <v>1</v>
      </c>
      <c r="DJ70">
        <v>999</v>
      </c>
      <c r="DK70">
        <v>1</v>
      </c>
      <c r="DL70">
        <v>999</v>
      </c>
      <c r="DM70">
        <v>2</v>
      </c>
      <c r="DN70">
        <v>999</v>
      </c>
      <c r="DO70">
        <v>999</v>
      </c>
      <c r="DP70">
        <v>1</v>
      </c>
      <c r="DQ70">
        <v>1</v>
      </c>
      <c r="DR70" s="22">
        <v>999</v>
      </c>
      <c r="DU70" s="21">
        <v>999</v>
      </c>
      <c r="DV70" s="21">
        <v>999</v>
      </c>
      <c r="DW70" s="22">
        <v>0</v>
      </c>
      <c r="DZ70" s="21">
        <v>5</v>
      </c>
      <c r="EA70" s="21">
        <v>0</v>
      </c>
      <c r="EB70" s="23">
        <v>0</v>
      </c>
      <c r="EC70" s="23">
        <v>45</v>
      </c>
      <c r="ED70">
        <v>10</v>
      </c>
      <c r="EE70" t="s">
        <v>5901</v>
      </c>
      <c r="EF70">
        <v>1</v>
      </c>
      <c r="EG70">
        <v>999</v>
      </c>
      <c r="EJ70">
        <v>100</v>
      </c>
      <c r="EK70">
        <v>1</v>
      </c>
      <c r="EL70">
        <v>1</v>
      </c>
      <c r="ES70">
        <v>1</v>
      </c>
      <c r="FA70">
        <v>1</v>
      </c>
      <c r="FB70">
        <v>1</v>
      </c>
      <c r="FD70" t="s">
        <v>26</v>
      </c>
      <c r="FE70" t="s">
        <v>5902</v>
      </c>
      <c r="FG70">
        <v>1</v>
      </c>
      <c r="FH70">
        <v>1</v>
      </c>
      <c r="FI70">
        <v>1</v>
      </c>
      <c r="FK70">
        <v>1</v>
      </c>
      <c r="FP70">
        <v>1</v>
      </c>
      <c r="FT70" t="s">
        <v>18</v>
      </c>
      <c r="FU70">
        <v>0</v>
      </c>
      <c r="FV70">
        <v>5</v>
      </c>
      <c r="FW70">
        <v>3</v>
      </c>
      <c r="FX70">
        <v>6</v>
      </c>
      <c r="FY70">
        <v>0</v>
      </c>
      <c r="FZ70" s="24">
        <v>0</v>
      </c>
      <c r="GA70" s="24">
        <v>10</v>
      </c>
      <c r="GB70" s="25">
        <v>2</v>
      </c>
      <c r="GC70" s="26">
        <v>1</v>
      </c>
      <c r="GD70" s="27">
        <v>3</v>
      </c>
      <c r="GE70">
        <v>1</v>
      </c>
      <c r="GF70">
        <v>1</v>
      </c>
      <c r="GG70">
        <v>1</v>
      </c>
      <c r="GN70">
        <v>3</v>
      </c>
      <c r="GO70">
        <v>2</v>
      </c>
      <c r="GP70">
        <v>3</v>
      </c>
      <c r="GW70">
        <v>8</v>
      </c>
      <c r="GX70">
        <v>20</v>
      </c>
      <c r="GY70">
        <v>2</v>
      </c>
      <c r="GZ70">
        <v>6</v>
      </c>
      <c r="HA70">
        <v>30</v>
      </c>
      <c r="HB70">
        <v>1</v>
      </c>
      <c r="HC70">
        <v>1</v>
      </c>
      <c r="HD70">
        <v>1</v>
      </c>
      <c r="HE70">
        <v>1</v>
      </c>
      <c r="HF70">
        <v>0</v>
      </c>
      <c r="HG70">
        <v>15</v>
      </c>
      <c r="HH70">
        <v>0</v>
      </c>
      <c r="HI70">
        <v>2</v>
      </c>
      <c r="HJ70">
        <v>3</v>
      </c>
      <c r="HK70">
        <v>2</v>
      </c>
      <c r="HL70">
        <v>2</v>
      </c>
      <c r="HM70">
        <v>1</v>
      </c>
      <c r="HN70">
        <v>2</v>
      </c>
      <c r="HO70">
        <v>1</v>
      </c>
      <c r="HP70">
        <v>2</v>
      </c>
      <c r="HQ70">
        <v>2</v>
      </c>
      <c r="HR70">
        <v>1</v>
      </c>
      <c r="HS70">
        <v>2</v>
      </c>
      <c r="HT70">
        <v>2</v>
      </c>
      <c r="HU70">
        <v>2</v>
      </c>
      <c r="HV70">
        <v>2</v>
      </c>
      <c r="HW70">
        <v>1</v>
      </c>
      <c r="HX70">
        <v>2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2</v>
      </c>
      <c r="IG70">
        <v>2</v>
      </c>
      <c r="IH70">
        <v>1</v>
      </c>
      <c r="II70">
        <v>1</v>
      </c>
      <c r="IJ70">
        <v>1</v>
      </c>
      <c r="IK70">
        <v>2</v>
      </c>
      <c r="IL70">
        <v>2</v>
      </c>
      <c r="IM70">
        <v>2</v>
      </c>
      <c r="IN70">
        <v>1</v>
      </c>
      <c r="IO70">
        <v>2</v>
      </c>
      <c r="IP70">
        <v>2</v>
      </c>
      <c r="IQ70">
        <v>1</v>
      </c>
      <c r="IR70">
        <v>2</v>
      </c>
      <c r="IS70">
        <v>2</v>
      </c>
      <c r="IT70">
        <v>1</v>
      </c>
      <c r="IU70">
        <v>1</v>
      </c>
      <c r="IV70">
        <v>2</v>
      </c>
      <c r="IW70">
        <v>2</v>
      </c>
      <c r="IX70">
        <v>2</v>
      </c>
      <c r="IY70">
        <v>1</v>
      </c>
      <c r="IZ70">
        <v>2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2</v>
      </c>
      <c r="JG70">
        <v>2</v>
      </c>
      <c r="JH70">
        <v>1</v>
      </c>
      <c r="JI70">
        <v>1</v>
      </c>
      <c r="JJ70">
        <v>1</v>
      </c>
      <c r="JK70">
        <v>1</v>
      </c>
      <c r="JL70">
        <v>3</v>
      </c>
      <c r="JM70">
        <v>1</v>
      </c>
      <c r="JN70">
        <v>1</v>
      </c>
      <c r="JO70">
        <v>1</v>
      </c>
      <c r="JP70">
        <v>2</v>
      </c>
      <c r="JQ70">
        <v>1</v>
      </c>
      <c r="JR70">
        <v>1</v>
      </c>
      <c r="JS70">
        <v>2</v>
      </c>
      <c r="JT70">
        <v>2</v>
      </c>
      <c r="JU70">
        <v>2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0</v>
      </c>
      <c r="OL70">
        <v>0</v>
      </c>
      <c r="OM70">
        <v>1</v>
      </c>
      <c r="ON70">
        <v>1</v>
      </c>
      <c r="OO70">
        <v>0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</v>
      </c>
      <c r="PC70">
        <v>1</v>
      </c>
      <c r="PD70">
        <v>1</v>
      </c>
      <c r="PE70">
        <v>0</v>
      </c>
      <c r="PF70">
        <v>1</v>
      </c>
      <c r="PG70">
        <v>1</v>
      </c>
      <c r="PH70">
        <v>1</v>
      </c>
      <c r="PI70">
        <v>1</v>
      </c>
      <c r="PJ70">
        <v>0</v>
      </c>
      <c r="PK70">
        <v>1</v>
      </c>
      <c r="PL70">
        <v>0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0</v>
      </c>
      <c r="PS70">
        <v>1</v>
      </c>
      <c r="PT70">
        <v>1</v>
      </c>
      <c r="PU70">
        <v>0</v>
      </c>
      <c r="PV70">
        <v>1</v>
      </c>
      <c r="PW70">
        <v>1</v>
      </c>
      <c r="PX70">
        <v>1</v>
      </c>
      <c r="PY70">
        <v>0</v>
      </c>
      <c r="PZ70">
        <v>1</v>
      </c>
      <c r="QA70">
        <v>1</v>
      </c>
      <c r="QB70">
        <v>1</v>
      </c>
      <c r="QC70">
        <v>0</v>
      </c>
      <c r="QD70">
        <v>1</v>
      </c>
      <c r="QE70">
        <v>0</v>
      </c>
      <c r="QF70">
        <v>1</v>
      </c>
      <c r="QG70">
        <v>0</v>
      </c>
      <c r="QH70">
        <v>1</v>
      </c>
      <c r="QI70">
        <v>1</v>
      </c>
      <c r="QJ70">
        <v>0</v>
      </c>
      <c r="QK70">
        <v>1</v>
      </c>
      <c r="QL70">
        <v>1</v>
      </c>
      <c r="QM70">
        <v>1</v>
      </c>
      <c r="QN70">
        <v>0</v>
      </c>
      <c r="QO70">
        <v>0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0</v>
      </c>
      <c r="QW70">
        <v>1</v>
      </c>
      <c r="QX70">
        <v>1</v>
      </c>
      <c r="QY70">
        <v>0</v>
      </c>
      <c r="QZ70">
        <v>0</v>
      </c>
      <c r="RA70">
        <v>1</v>
      </c>
      <c r="RB70">
        <v>0</v>
      </c>
      <c r="RC70">
        <v>1</v>
      </c>
      <c r="RD70">
        <v>0</v>
      </c>
      <c r="RE70">
        <v>1</v>
      </c>
      <c r="RF70">
        <v>0</v>
      </c>
      <c r="RG70">
        <v>1</v>
      </c>
      <c r="RH70">
        <v>1</v>
      </c>
      <c r="RI70">
        <v>1</v>
      </c>
      <c r="RJ70">
        <v>1</v>
      </c>
      <c r="RK70">
        <v>0</v>
      </c>
      <c r="RL70">
        <v>1</v>
      </c>
      <c r="RM70">
        <v>0</v>
      </c>
      <c r="RN70">
        <v>0</v>
      </c>
      <c r="RO70">
        <v>1</v>
      </c>
      <c r="RP70">
        <v>1</v>
      </c>
      <c r="RQ70">
        <v>0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AAV70">
        <v>2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1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1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FHD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YE70">
        <v>0</v>
      </c>
      <c r="GPG70">
        <v>38.935394287109297</v>
      </c>
      <c r="GPH70">
        <v>-77.028396606445298</v>
      </c>
      <c r="GPI70">
        <v>-1</v>
      </c>
    </row>
    <row r="71" spans="1:936 1167:1610 2155:2496 3484:4037 4268:4711 5155:5157" x14ac:dyDescent="0.2">
      <c r="A71">
        <v>8566</v>
      </c>
      <c r="B71">
        <v>24</v>
      </c>
      <c r="D71" s="18"/>
      <c r="E71" s="19">
        <v>43296.790914351855</v>
      </c>
      <c r="F71">
        <v>25</v>
      </c>
      <c r="G71" s="6">
        <f>VLOOKUP(A71,'24mo'!B:D,3,FALSE)</f>
        <v>43298</v>
      </c>
      <c r="I71" t="s">
        <v>5767</v>
      </c>
      <c r="J71">
        <v>1</v>
      </c>
      <c r="K71">
        <v>0</v>
      </c>
      <c r="L71" t="s">
        <v>5174</v>
      </c>
      <c r="M71" s="7">
        <v>25</v>
      </c>
      <c r="N71">
        <v>6.8493150684931503E-2</v>
      </c>
      <c r="O71" t="s">
        <v>18</v>
      </c>
      <c r="P71" t="s">
        <v>24</v>
      </c>
      <c r="Q71">
        <v>1</v>
      </c>
      <c r="U71" s="6">
        <v>42523</v>
      </c>
      <c r="V71" s="20">
        <v>0</v>
      </c>
      <c r="AE71">
        <v>20124</v>
      </c>
      <c r="AF71">
        <v>1</v>
      </c>
      <c r="AG71">
        <v>1</v>
      </c>
      <c r="AL71">
        <v>0</v>
      </c>
      <c r="AM71">
        <v>0</v>
      </c>
      <c r="AN71">
        <v>1</v>
      </c>
      <c r="AO71" s="6"/>
      <c r="BM71">
        <v>1</v>
      </c>
      <c r="BQ71">
        <v>1</v>
      </c>
      <c r="BR71">
        <v>1</v>
      </c>
      <c r="BT71">
        <v>1</v>
      </c>
      <c r="BY71">
        <v>0</v>
      </c>
      <c r="BZ71">
        <v>5</v>
      </c>
      <c r="CA71">
        <v>0</v>
      </c>
      <c r="CB71" t="s">
        <v>5180</v>
      </c>
      <c r="CF71">
        <v>0</v>
      </c>
      <c r="CG71">
        <v>1</v>
      </c>
      <c r="CM71">
        <v>0</v>
      </c>
      <c r="CN71">
        <v>2</v>
      </c>
      <c r="CO71">
        <v>0</v>
      </c>
      <c r="CP71" t="s">
        <v>5327</v>
      </c>
      <c r="CQ71">
        <v>2</v>
      </c>
      <c r="CR71">
        <v>0</v>
      </c>
      <c r="CS71">
        <v>3</v>
      </c>
      <c r="CT71">
        <v>1</v>
      </c>
      <c r="CU71">
        <v>1</v>
      </c>
      <c r="CV71">
        <v>1</v>
      </c>
      <c r="CX71" s="21">
        <v>1</v>
      </c>
      <c r="CY71" s="21">
        <v>1</v>
      </c>
      <c r="CZ71">
        <v>1</v>
      </c>
      <c r="DA71">
        <v>1</v>
      </c>
      <c r="DC71">
        <v>1</v>
      </c>
      <c r="DF71">
        <v>1</v>
      </c>
      <c r="DH71">
        <v>1</v>
      </c>
      <c r="DI71">
        <v>1</v>
      </c>
      <c r="DK71">
        <v>1</v>
      </c>
      <c r="DM71">
        <v>3</v>
      </c>
      <c r="DP71">
        <v>2</v>
      </c>
      <c r="DQ71">
        <v>2</v>
      </c>
      <c r="DR71" s="22"/>
      <c r="DU71" s="21">
        <v>1</v>
      </c>
      <c r="DV71" s="21"/>
      <c r="DW71" s="22">
        <v>40</v>
      </c>
      <c r="DZ71" s="21"/>
      <c r="EA71" s="21">
        <v>40</v>
      </c>
      <c r="EB71" s="23">
        <v>2</v>
      </c>
      <c r="EC71" s="23"/>
      <c r="ED71">
        <v>8</v>
      </c>
      <c r="EE71" t="s">
        <v>5328</v>
      </c>
      <c r="EF71">
        <v>1</v>
      </c>
      <c r="EJ71">
        <v>100</v>
      </c>
      <c r="EK71">
        <v>1</v>
      </c>
      <c r="ES71">
        <v>1</v>
      </c>
      <c r="FA71">
        <v>1</v>
      </c>
      <c r="FD71" t="s">
        <v>24</v>
      </c>
      <c r="FG71">
        <v>6</v>
      </c>
      <c r="FL71">
        <v>1</v>
      </c>
      <c r="FP71">
        <v>1</v>
      </c>
      <c r="FT71" t="s">
        <v>18</v>
      </c>
      <c r="FU71">
        <v>0</v>
      </c>
      <c r="FV71">
        <v>0</v>
      </c>
      <c r="FW71">
        <v>2</v>
      </c>
      <c r="FX71">
        <v>0</v>
      </c>
      <c r="FY71">
        <v>0</v>
      </c>
      <c r="FZ71" s="24">
        <v>3</v>
      </c>
      <c r="GA71" s="24"/>
      <c r="GB71" s="25">
        <v>5</v>
      </c>
      <c r="GC71" s="26">
        <v>1</v>
      </c>
      <c r="GD71" s="27">
        <v>4</v>
      </c>
      <c r="GE71">
        <v>1</v>
      </c>
      <c r="GF71">
        <v>1</v>
      </c>
      <c r="GI71">
        <v>1</v>
      </c>
      <c r="GK71">
        <v>1</v>
      </c>
      <c r="GM71" t="s">
        <v>5903</v>
      </c>
      <c r="GN71">
        <v>4</v>
      </c>
      <c r="GO71">
        <v>2</v>
      </c>
      <c r="GR71">
        <v>2</v>
      </c>
      <c r="GT71">
        <v>3</v>
      </c>
      <c r="GW71">
        <v>9</v>
      </c>
      <c r="GX71">
        <v>30</v>
      </c>
      <c r="GY71">
        <v>2</v>
      </c>
      <c r="GZ71">
        <v>6</v>
      </c>
      <c r="HA71">
        <v>45</v>
      </c>
      <c r="HB71">
        <v>1</v>
      </c>
      <c r="HC71">
        <v>0</v>
      </c>
      <c r="HD71">
        <v>1</v>
      </c>
      <c r="HE71">
        <v>1</v>
      </c>
      <c r="HF71">
        <v>3</v>
      </c>
      <c r="HH71">
        <v>1</v>
      </c>
      <c r="HI71">
        <v>2</v>
      </c>
      <c r="HJ71">
        <v>3</v>
      </c>
      <c r="HK71">
        <v>2</v>
      </c>
      <c r="HL71">
        <v>2</v>
      </c>
      <c r="HM71">
        <v>3</v>
      </c>
      <c r="HN71">
        <v>1</v>
      </c>
      <c r="HO71">
        <v>2</v>
      </c>
      <c r="HP71">
        <v>2</v>
      </c>
      <c r="HQ71">
        <v>1</v>
      </c>
      <c r="HR71">
        <v>1</v>
      </c>
      <c r="HS71">
        <v>1</v>
      </c>
      <c r="HT71">
        <v>2</v>
      </c>
      <c r="HU71">
        <v>3</v>
      </c>
      <c r="HV71">
        <v>1</v>
      </c>
      <c r="HW71">
        <v>2</v>
      </c>
      <c r="HX71">
        <v>1</v>
      </c>
      <c r="HY71">
        <v>2</v>
      </c>
      <c r="HZ71">
        <v>2</v>
      </c>
      <c r="IA71">
        <v>1</v>
      </c>
      <c r="IB71">
        <v>3</v>
      </c>
      <c r="IC71">
        <v>2</v>
      </c>
      <c r="ID71">
        <v>2</v>
      </c>
      <c r="IE71">
        <v>2</v>
      </c>
      <c r="IF71">
        <v>1</v>
      </c>
      <c r="IG71">
        <v>1</v>
      </c>
      <c r="IH71">
        <v>2</v>
      </c>
      <c r="II71">
        <v>1</v>
      </c>
      <c r="IJ71">
        <v>1</v>
      </c>
      <c r="IK71">
        <v>1</v>
      </c>
      <c r="IL71">
        <v>3</v>
      </c>
      <c r="IM71">
        <v>2</v>
      </c>
      <c r="IN71">
        <v>1</v>
      </c>
      <c r="IO71">
        <v>2</v>
      </c>
      <c r="IP71">
        <v>2</v>
      </c>
      <c r="IQ71">
        <v>2</v>
      </c>
      <c r="IR71">
        <v>1</v>
      </c>
      <c r="IS71">
        <v>1</v>
      </c>
      <c r="IT71">
        <v>3</v>
      </c>
      <c r="IU71">
        <v>1</v>
      </c>
      <c r="IV71">
        <v>2</v>
      </c>
      <c r="IW71">
        <v>2</v>
      </c>
      <c r="IX71">
        <v>2</v>
      </c>
      <c r="IY71">
        <v>2</v>
      </c>
      <c r="IZ71">
        <v>1</v>
      </c>
      <c r="JA71">
        <v>2</v>
      </c>
      <c r="JB71">
        <v>2</v>
      </c>
      <c r="JC71">
        <v>2</v>
      </c>
      <c r="JD71">
        <v>1</v>
      </c>
      <c r="JE71">
        <v>1</v>
      </c>
      <c r="JF71">
        <v>2</v>
      </c>
      <c r="JG71">
        <v>2</v>
      </c>
      <c r="JH71">
        <v>3</v>
      </c>
      <c r="JI71">
        <v>1</v>
      </c>
      <c r="JJ71">
        <v>2</v>
      </c>
      <c r="JK71">
        <v>1</v>
      </c>
      <c r="JL71">
        <v>2</v>
      </c>
      <c r="JM71">
        <v>1</v>
      </c>
      <c r="JN71">
        <v>1</v>
      </c>
      <c r="JO71">
        <v>1</v>
      </c>
      <c r="JP71">
        <v>3</v>
      </c>
      <c r="JQ71">
        <v>1</v>
      </c>
      <c r="JR71">
        <v>2</v>
      </c>
      <c r="JS71">
        <v>2</v>
      </c>
      <c r="JT71">
        <v>2</v>
      </c>
      <c r="JU71">
        <v>2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AAV71">
        <v>2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FHD71">
        <v>0</v>
      </c>
      <c r="GPG71">
        <v>38.855697631836001</v>
      </c>
      <c r="GPH71">
        <v>-77.469703674315994</v>
      </c>
      <c r="GPI71">
        <v>-1</v>
      </c>
    </row>
    <row r="72" spans="1:936 1167:1610 2155:2496 3484:4037 4268:4711 5155:5157" x14ac:dyDescent="0.2">
      <c r="A72">
        <v>8571</v>
      </c>
      <c r="B72">
        <v>24</v>
      </c>
      <c r="D72" s="18">
        <v>43397.563958333332</v>
      </c>
      <c r="E72" s="19">
        <v>43397.579606481479</v>
      </c>
      <c r="F72">
        <v>25</v>
      </c>
      <c r="G72" s="6">
        <f>VLOOKUP(A72,'24mo'!B:D,3,FALSE)</f>
        <v>43399</v>
      </c>
      <c r="I72" t="s">
        <v>5767</v>
      </c>
      <c r="J72">
        <v>1</v>
      </c>
      <c r="K72">
        <v>0</v>
      </c>
      <c r="L72" t="s">
        <v>5174</v>
      </c>
      <c r="M72" s="7">
        <v>25</v>
      </c>
      <c r="N72">
        <v>6.8493150684931503E-2</v>
      </c>
      <c r="O72" t="s">
        <v>18</v>
      </c>
      <c r="P72" t="s">
        <v>5904</v>
      </c>
      <c r="Q72">
        <v>1</v>
      </c>
      <c r="U72" s="6">
        <v>42634</v>
      </c>
      <c r="V72">
        <v>0</v>
      </c>
      <c r="AE72">
        <v>22181</v>
      </c>
      <c r="AF72">
        <v>1</v>
      </c>
      <c r="AL72">
        <v>0</v>
      </c>
      <c r="AM72">
        <v>0</v>
      </c>
      <c r="AN72">
        <v>0</v>
      </c>
      <c r="BM72">
        <v>1</v>
      </c>
      <c r="BQ72">
        <v>1</v>
      </c>
      <c r="BR72">
        <v>1</v>
      </c>
      <c r="BS72">
        <v>1</v>
      </c>
      <c r="BY72">
        <v>0</v>
      </c>
      <c r="BZ72">
        <v>5</v>
      </c>
      <c r="CA72">
        <v>1</v>
      </c>
      <c r="CB72" t="s">
        <v>5329</v>
      </c>
      <c r="CF72">
        <v>0</v>
      </c>
      <c r="CG72">
        <v>1</v>
      </c>
      <c r="CM72">
        <v>0</v>
      </c>
      <c r="CN72">
        <v>4</v>
      </c>
      <c r="CO72">
        <v>0</v>
      </c>
      <c r="CP72" t="s">
        <v>5330</v>
      </c>
      <c r="CQ72">
        <v>3</v>
      </c>
      <c r="CR72">
        <v>3</v>
      </c>
      <c r="CS72">
        <v>1</v>
      </c>
      <c r="CT72">
        <v>1</v>
      </c>
      <c r="CU72">
        <v>1</v>
      </c>
      <c r="CV72">
        <v>1</v>
      </c>
      <c r="CW72">
        <v>999</v>
      </c>
      <c r="CX72">
        <v>1</v>
      </c>
      <c r="CY72">
        <v>1</v>
      </c>
      <c r="CZ72">
        <v>1</v>
      </c>
      <c r="DA72">
        <v>1</v>
      </c>
      <c r="DB72">
        <v>999</v>
      </c>
      <c r="DC72">
        <v>1</v>
      </c>
      <c r="DD72">
        <v>999</v>
      </c>
      <c r="DE72">
        <v>999</v>
      </c>
      <c r="DF72">
        <v>1</v>
      </c>
      <c r="DG72">
        <v>999</v>
      </c>
      <c r="DH72">
        <v>1</v>
      </c>
      <c r="DI72">
        <v>1</v>
      </c>
      <c r="DJ72">
        <v>999</v>
      </c>
      <c r="DK72">
        <v>1</v>
      </c>
      <c r="DL72">
        <v>999</v>
      </c>
      <c r="DM72">
        <v>2</v>
      </c>
      <c r="DN72">
        <v>999</v>
      </c>
      <c r="DO72">
        <v>999</v>
      </c>
      <c r="DP72">
        <v>2</v>
      </c>
      <c r="DQ72">
        <v>2</v>
      </c>
      <c r="DR72">
        <v>1</v>
      </c>
      <c r="DU72">
        <v>0</v>
      </c>
      <c r="DV72">
        <v>0</v>
      </c>
      <c r="DW72">
        <v>0</v>
      </c>
      <c r="DZ72">
        <v>0</v>
      </c>
      <c r="EA72">
        <v>5</v>
      </c>
      <c r="EB72">
        <v>0</v>
      </c>
      <c r="EC72">
        <v>30</v>
      </c>
      <c r="ED72">
        <v>11</v>
      </c>
      <c r="EE72" t="s">
        <v>5331</v>
      </c>
      <c r="EF72">
        <v>1</v>
      </c>
      <c r="EG72">
        <v>999</v>
      </c>
      <c r="EJ72">
        <v>99</v>
      </c>
      <c r="EK72">
        <v>1</v>
      </c>
      <c r="EL72">
        <v>1</v>
      </c>
      <c r="EM72">
        <v>1</v>
      </c>
      <c r="EN72">
        <v>1</v>
      </c>
      <c r="EO72">
        <v>1</v>
      </c>
      <c r="ES72">
        <v>1</v>
      </c>
      <c r="FA72">
        <v>1</v>
      </c>
      <c r="FB72">
        <v>1</v>
      </c>
      <c r="FD72" t="s">
        <v>32</v>
      </c>
      <c r="FE72" t="s">
        <v>31</v>
      </c>
      <c r="FG72">
        <v>1</v>
      </c>
      <c r="FH72">
        <v>1</v>
      </c>
      <c r="FI72">
        <v>1</v>
      </c>
      <c r="FJ72">
        <v>1</v>
      </c>
      <c r="FK72">
        <v>1</v>
      </c>
      <c r="FP72">
        <v>1</v>
      </c>
      <c r="FT72" t="s">
        <v>18</v>
      </c>
      <c r="FU72">
        <v>1</v>
      </c>
      <c r="FV72">
        <v>1</v>
      </c>
      <c r="FW72">
        <v>3</v>
      </c>
      <c r="FX72">
        <v>3</v>
      </c>
      <c r="FY72">
        <v>1</v>
      </c>
      <c r="FZ72">
        <v>0</v>
      </c>
      <c r="GA72">
        <v>5</v>
      </c>
      <c r="GB72">
        <v>1</v>
      </c>
      <c r="GC72">
        <v>2</v>
      </c>
      <c r="GD72">
        <v>3</v>
      </c>
      <c r="GE72">
        <v>1</v>
      </c>
      <c r="GF72">
        <v>1</v>
      </c>
      <c r="GG72">
        <v>1</v>
      </c>
      <c r="GK72">
        <v>1</v>
      </c>
      <c r="GM72" t="s">
        <v>5905</v>
      </c>
      <c r="GN72">
        <v>1</v>
      </c>
      <c r="GO72">
        <v>2</v>
      </c>
      <c r="GP72">
        <v>1</v>
      </c>
      <c r="GT72">
        <v>2</v>
      </c>
      <c r="GW72">
        <v>7</v>
      </c>
      <c r="GX72">
        <v>30</v>
      </c>
      <c r="GY72">
        <v>2</v>
      </c>
      <c r="GZ72">
        <v>7</v>
      </c>
      <c r="HA72">
        <v>30</v>
      </c>
      <c r="HB72">
        <v>1</v>
      </c>
      <c r="HC72">
        <v>0</v>
      </c>
      <c r="HD72">
        <v>0</v>
      </c>
      <c r="HH72">
        <v>0</v>
      </c>
      <c r="HI72">
        <v>2</v>
      </c>
      <c r="HJ72">
        <v>3</v>
      </c>
      <c r="HK72">
        <v>2</v>
      </c>
      <c r="HL72">
        <v>1</v>
      </c>
      <c r="HM72">
        <v>2</v>
      </c>
      <c r="HN72">
        <v>1</v>
      </c>
      <c r="HO72">
        <v>2</v>
      </c>
      <c r="HP72">
        <v>2</v>
      </c>
      <c r="HQ72">
        <v>1</v>
      </c>
      <c r="HR72">
        <v>1</v>
      </c>
      <c r="HS72">
        <v>2</v>
      </c>
      <c r="HT72">
        <v>1</v>
      </c>
      <c r="HU72">
        <v>2</v>
      </c>
      <c r="HV72">
        <v>1</v>
      </c>
      <c r="HW72">
        <v>1</v>
      </c>
      <c r="HX72">
        <v>1</v>
      </c>
      <c r="HY72">
        <v>2</v>
      </c>
      <c r="HZ72">
        <v>2</v>
      </c>
      <c r="IA72">
        <v>1</v>
      </c>
      <c r="IB72">
        <v>1</v>
      </c>
      <c r="IC72">
        <v>1</v>
      </c>
      <c r="ID72">
        <v>1</v>
      </c>
      <c r="IE72">
        <v>2</v>
      </c>
      <c r="IF72">
        <v>1</v>
      </c>
      <c r="IG72">
        <v>2</v>
      </c>
      <c r="IH72">
        <v>1</v>
      </c>
      <c r="II72">
        <v>2</v>
      </c>
      <c r="IJ72">
        <v>1</v>
      </c>
      <c r="IK72">
        <v>1</v>
      </c>
      <c r="IL72">
        <v>2</v>
      </c>
      <c r="IM72">
        <v>1</v>
      </c>
      <c r="IN72">
        <v>1</v>
      </c>
      <c r="IO72">
        <v>1</v>
      </c>
      <c r="IP72">
        <v>2</v>
      </c>
      <c r="IQ72">
        <v>1</v>
      </c>
      <c r="IR72">
        <v>1</v>
      </c>
      <c r="IS72">
        <v>2</v>
      </c>
      <c r="IT72">
        <v>1</v>
      </c>
      <c r="IU72">
        <v>1</v>
      </c>
      <c r="IV72">
        <v>2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2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2</v>
      </c>
      <c r="JM72">
        <v>1</v>
      </c>
      <c r="JN72">
        <v>1</v>
      </c>
      <c r="JO72">
        <v>1</v>
      </c>
      <c r="JP72">
        <v>2</v>
      </c>
      <c r="JQ72">
        <v>1</v>
      </c>
      <c r="JR72">
        <v>2</v>
      </c>
      <c r="JS72">
        <v>2</v>
      </c>
      <c r="JT72">
        <v>1</v>
      </c>
      <c r="JU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0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0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AAV72">
        <v>2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1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FHD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1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YE72">
        <v>0</v>
      </c>
      <c r="GPG72">
        <v>38.8934936523437</v>
      </c>
      <c r="GPH72">
        <v>-77.253196716308594</v>
      </c>
      <c r="GPI72">
        <v>-1</v>
      </c>
    </row>
    <row r="73" spans="1:936 1167:1610 2155:2496 3484:4037 4268:4711 5155:5157" x14ac:dyDescent="0.2">
      <c r="A73">
        <v>8572</v>
      </c>
      <c r="B73">
        <v>24</v>
      </c>
      <c r="D73" s="18">
        <v>43363.474490740744</v>
      </c>
      <c r="E73" s="19">
        <v>43363.539907407408</v>
      </c>
      <c r="F73">
        <v>24</v>
      </c>
      <c r="G73" s="6">
        <f>VLOOKUP(A73,'24mo'!B:D,3,FALSE)</f>
        <v>43366</v>
      </c>
      <c r="I73" t="s">
        <v>5767</v>
      </c>
      <c r="J73">
        <v>1</v>
      </c>
      <c r="K73">
        <v>0</v>
      </c>
      <c r="L73" t="s">
        <v>5174</v>
      </c>
      <c r="M73" s="7">
        <v>24</v>
      </c>
      <c r="N73">
        <v>6.575342465753424E-2</v>
      </c>
      <c r="O73" t="s">
        <v>64</v>
      </c>
      <c r="P73" t="s">
        <v>5500</v>
      </c>
      <c r="Q73">
        <v>1</v>
      </c>
      <c r="U73" s="6">
        <v>42603</v>
      </c>
      <c r="V73" s="20">
        <v>0</v>
      </c>
      <c r="AE73">
        <v>22032</v>
      </c>
      <c r="AH73">
        <v>1</v>
      </c>
      <c r="AL73">
        <v>0</v>
      </c>
      <c r="AM73">
        <v>0</v>
      </c>
      <c r="AN73">
        <v>0</v>
      </c>
      <c r="BM73">
        <v>1</v>
      </c>
      <c r="BQ73">
        <v>1</v>
      </c>
      <c r="BR73">
        <v>1</v>
      </c>
      <c r="BU73">
        <v>1</v>
      </c>
      <c r="BY73">
        <v>0</v>
      </c>
      <c r="BZ73">
        <v>5</v>
      </c>
      <c r="CA73">
        <v>0</v>
      </c>
      <c r="CB73" t="s">
        <v>5334</v>
      </c>
      <c r="CF73">
        <v>0</v>
      </c>
      <c r="CI73">
        <v>1</v>
      </c>
      <c r="CM73">
        <v>0</v>
      </c>
      <c r="CN73">
        <v>6</v>
      </c>
      <c r="CO73">
        <v>0</v>
      </c>
      <c r="CP73" t="s">
        <v>5906</v>
      </c>
      <c r="CQ73">
        <v>2</v>
      </c>
      <c r="CR73">
        <v>0</v>
      </c>
      <c r="CS73">
        <v>3</v>
      </c>
      <c r="CT73">
        <v>1</v>
      </c>
      <c r="CU73">
        <v>999</v>
      </c>
      <c r="CV73">
        <v>1</v>
      </c>
      <c r="CW73">
        <v>999</v>
      </c>
      <c r="CX73" s="21">
        <v>1</v>
      </c>
      <c r="CY73" s="21">
        <v>1</v>
      </c>
      <c r="CZ73">
        <v>1</v>
      </c>
      <c r="DA73">
        <v>1</v>
      </c>
      <c r="DB73">
        <v>999</v>
      </c>
      <c r="DC73">
        <v>1</v>
      </c>
      <c r="DD73">
        <v>999</v>
      </c>
      <c r="DE73">
        <v>999</v>
      </c>
      <c r="DF73">
        <v>1</v>
      </c>
      <c r="DG73">
        <v>999</v>
      </c>
      <c r="DH73">
        <v>1</v>
      </c>
      <c r="DI73">
        <v>999</v>
      </c>
      <c r="DJ73">
        <v>1</v>
      </c>
      <c r="DK73">
        <v>999</v>
      </c>
      <c r="DL73">
        <v>1</v>
      </c>
      <c r="DM73">
        <v>2</v>
      </c>
      <c r="DN73">
        <v>999</v>
      </c>
      <c r="DO73">
        <v>999</v>
      </c>
      <c r="DP73">
        <v>999</v>
      </c>
      <c r="DQ73">
        <v>999</v>
      </c>
      <c r="DR73" s="22">
        <v>1</v>
      </c>
      <c r="DU73" s="21"/>
      <c r="DV73" s="21"/>
      <c r="DW73" s="22">
        <v>999</v>
      </c>
      <c r="DZ73" s="21"/>
      <c r="EA73" s="21"/>
      <c r="EB73" s="23">
        <v>0</v>
      </c>
      <c r="EC73" s="23">
        <v>30</v>
      </c>
      <c r="ED73">
        <v>12</v>
      </c>
      <c r="EE73" t="s">
        <v>5214</v>
      </c>
      <c r="EF73">
        <v>4</v>
      </c>
      <c r="EG73">
        <v>999</v>
      </c>
      <c r="EJ73">
        <v>90</v>
      </c>
      <c r="EK73">
        <v>1</v>
      </c>
      <c r="EL73">
        <v>1</v>
      </c>
      <c r="EM73">
        <v>1</v>
      </c>
      <c r="EN73">
        <v>1</v>
      </c>
      <c r="ES73">
        <v>1</v>
      </c>
      <c r="EU73">
        <v>1</v>
      </c>
      <c r="FA73">
        <v>1</v>
      </c>
      <c r="FD73" t="s">
        <v>38</v>
      </c>
      <c r="FG73">
        <v>5</v>
      </c>
      <c r="FL73">
        <v>1</v>
      </c>
      <c r="FP73">
        <v>1</v>
      </c>
      <c r="FT73" t="s">
        <v>18</v>
      </c>
      <c r="FU73">
        <v>0</v>
      </c>
      <c r="FV73">
        <v>0</v>
      </c>
      <c r="FW73">
        <v>2</v>
      </c>
      <c r="FX73">
        <v>3</v>
      </c>
      <c r="FY73">
        <v>2</v>
      </c>
      <c r="FZ73" s="24">
        <v>0</v>
      </c>
      <c r="GA73" s="24">
        <v>30</v>
      </c>
      <c r="GB73" s="25">
        <v>2</v>
      </c>
      <c r="GC73" s="26">
        <v>1</v>
      </c>
      <c r="GD73" s="27">
        <v>3</v>
      </c>
      <c r="GE73">
        <v>1</v>
      </c>
      <c r="GF73">
        <v>1</v>
      </c>
      <c r="GI73">
        <v>1</v>
      </c>
      <c r="GN73">
        <v>2</v>
      </c>
      <c r="GO73">
        <v>2</v>
      </c>
      <c r="GR73">
        <v>3</v>
      </c>
      <c r="GW73">
        <v>8</v>
      </c>
      <c r="GX73">
        <v>30</v>
      </c>
      <c r="GY73">
        <v>2</v>
      </c>
      <c r="GZ73">
        <v>6</v>
      </c>
      <c r="HA73">
        <v>30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0</v>
      </c>
      <c r="HH73">
        <v>1</v>
      </c>
      <c r="HI73">
        <v>2</v>
      </c>
      <c r="HJ73">
        <v>3</v>
      </c>
      <c r="HK73">
        <v>2</v>
      </c>
      <c r="HL73">
        <v>1</v>
      </c>
      <c r="HM73">
        <v>2</v>
      </c>
      <c r="HN73">
        <v>1</v>
      </c>
      <c r="HO73">
        <v>2</v>
      </c>
      <c r="HP73">
        <v>2</v>
      </c>
      <c r="HQ73">
        <v>1</v>
      </c>
      <c r="HR73">
        <v>2</v>
      </c>
      <c r="HS73">
        <v>2</v>
      </c>
      <c r="HT73">
        <v>1</v>
      </c>
      <c r="HU73">
        <v>1</v>
      </c>
      <c r="HV73">
        <v>2</v>
      </c>
      <c r="HW73">
        <v>2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2</v>
      </c>
      <c r="ID73">
        <v>1</v>
      </c>
      <c r="IE73">
        <v>1</v>
      </c>
      <c r="IF73">
        <v>1</v>
      </c>
      <c r="IG73">
        <v>2</v>
      </c>
      <c r="IH73">
        <v>2</v>
      </c>
      <c r="II73">
        <v>1</v>
      </c>
      <c r="IJ73">
        <v>1</v>
      </c>
      <c r="IK73">
        <v>1</v>
      </c>
      <c r="IL73">
        <v>2</v>
      </c>
      <c r="IM73">
        <v>2</v>
      </c>
      <c r="IN73">
        <v>1</v>
      </c>
      <c r="IO73">
        <v>2</v>
      </c>
      <c r="IP73">
        <v>2</v>
      </c>
      <c r="IQ73">
        <v>1</v>
      </c>
      <c r="IR73">
        <v>1</v>
      </c>
      <c r="IS73">
        <v>2</v>
      </c>
      <c r="IT73">
        <v>1</v>
      </c>
      <c r="IU73">
        <v>1</v>
      </c>
      <c r="IV73">
        <v>2</v>
      </c>
      <c r="IW73">
        <v>2</v>
      </c>
      <c r="IX73">
        <v>1</v>
      </c>
      <c r="IY73">
        <v>1</v>
      </c>
      <c r="IZ73">
        <v>1</v>
      </c>
      <c r="JA73">
        <v>2</v>
      </c>
      <c r="JB73">
        <v>1</v>
      </c>
      <c r="JC73">
        <v>2</v>
      </c>
      <c r="JD73">
        <v>1</v>
      </c>
      <c r="JE73">
        <v>1</v>
      </c>
      <c r="JF73">
        <v>2</v>
      </c>
      <c r="JG73">
        <v>2</v>
      </c>
      <c r="JH73">
        <v>1</v>
      </c>
      <c r="JI73">
        <v>1</v>
      </c>
      <c r="JJ73">
        <v>1</v>
      </c>
      <c r="JK73">
        <v>1</v>
      </c>
      <c r="JL73">
        <v>2</v>
      </c>
      <c r="JM73">
        <v>1</v>
      </c>
      <c r="JN73">
        <v>2</v>
      </c>
      <c r="JO73">
        <v>1</v>
      </c>
      <c r="JP73">
        <v>1</v>
      </c>
      <c r="JQ73">
        <v>1</v>
      </c>
      <c r="JR73">
        <v>2</v>
      </c>
      <c r="JS73">
        <v>2</v>
      </c>
      <c r="JT73">
        <v>2</v>
      </c>
      <c r="JU73">
        <v>2</v>
      </c>
      <c r="NS73">
        <v>1</v>
      </c>
      <c r="NT73">
        <v>1</v>
      </c>
      <c r="NU73">
        <v>0</v>
      </c>
      <c r="NV73">
        <v>1</v>
      </c>
      <c r="NW73">
        <v>1</v>
      </c>
      <c r="NX73">
        <v>0</v>
      </c>
      <c r="NY73">
        <v>0</v>
      </c>
      <c r="NZ73">
        <v>0</v>
      </c>
      <c r="OA73">
        <v>1</v>
      </c>
      <c r="OB73">
        <v>1</v>
      </c>
      <c r="OC73">
        <v>0</v>
      </c>
      <c r="OD73">
        <v>1</v>
      </c>
      <c r="OE73">
        <v>0</v>
      </c>
      <c r="OF73">
        <v>0</v>
      </c>
      <c r="OG73">
        <v>0</v>
      </c>
      <c r="OH73">
        <v>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AAV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IX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FHD73">
        <v>0</v>
      </c>
      <c r="GPG73">
        <v>38.922607421875</v>
      </c>
      <c r="GPH73">
        <v>-78.133697509765597</v>
      </c>
      <c r="GPI73">
        <v>-1</v>
      </c>
    </row>
    <row r="74" spans="1:936 1167:1610 2155:2496 3484:4037 4268:4711 5155:5157" x14ac:dyDescent="0.2">
      <c r="A74">
        <v>8575</v>
      </c>
      <c r="B74">
        <v>24</v>
      </c>
      <c r="D74" s="18">
        <v>43353.508368055554</v>
      </c>
      <c r="E74" s="19">
        <v>43353.520312499997</v>
      </c>
      <c r="F74">
        <v>25</v>
      </c>
      <c r="G74" s="6">
        <f>VLOOKUP(A74,'24mo'!B:D,3,FALSE)</f>
        <v>43355</v>
      </c>
      <c r="I74" t="s">
        <v>5767</v>
      </c>
      <c r="J74">
        <v>1</v>
      </c>
      <c r="K74">
        <v>0</v>
      </c>
      <c r="L74" t="s">
        <v>5174</v>
      </c>
      <c r="M74" s="7">
        <v>25</v>
      </c>
      <c r="N74">
        <v>6.8493150684931503E-2</v>
      </c>
      <c r="O74" t="s">
        <v>18</v>
      </c>
      <c r="Q74">
        <v>1</v>
      </c>
      <c r="U74" s="6">
        <v>42580</v>
      </c>
      <c r="V74" s="20">
        <v>0</v>
      </c>
      <c r="AE74">
        <v>22030</v>
      </c>
      <c r="AF74">
        <v>1</v>
      </c>
      <c r="AL74">
        <v>0</v>
      </c>
      <c r="AM74">
        <v>1</v>
      </c>
      <c r="AN74">
        <v>0</v>
      </c>
      <c r="BM74">
        <v>1</v>
      </c>
      <c r="BQ74">
        <v>1</v>
      </c>
      <c r="BR74">
        <v>1</v>
      </c>
      <c r="BS74">
        <v>1</v>
      </c>
      <c r="BY74">
        <v>0</v>
      </c>
      <c r="BZ74">
        <v>5</v>
      </c>
      <c r="CA74">
        <v>3</v>
      </c>
      <c r="CB74" t="s">
        <v>5734</v>
      </c>
      <c r="CF74">
        <v>0</v>
      </c>
      <c r="CG74">
        <v>1</v>
      </c>
      <c r="CM74">
        <v>0</v>
      </c>
      <c r="CN74">
        <v>5</v>
      </c>
      <c r="CO74">
        <v>0</v>
      </c>
      <c r="CP74" t="s">
        <v>5336</v>
      </c>
      <c r="CQ74">
        <v>3</v>
      </c>
      <c r="CR74">
        <v>0</v>
      </c>
      <c r="CS74">
        <v>0</v>
      </c>
      <c r="CT74">
        <v>1</v>
      </c>
      <c r="CU74">
        <v>999</v>
      </c>
      <c r="CV74">
        <v>1</v>
      </c>
      <c r="CW74">
        <v>999</v>
      </c>
      <c r="CX74" s="21">
        <v>1</v>
      </c>
      <c r="CY74" s="21">
        <v>1</v>
      </c>
      <c r="CZ74">
        <v>999</v>
      </c>
      <c r="DA74">
        <v>1</v>
      </c>
      <c r="DB74">
        <v>999</v>
      </c>
      <c r="DC74">
        <v>1</v>
      </c>
      <c r="DD74">
        <v>999</v>
      </c>
      <c r="DE74">
        <v>999</v>
      </c>
      <c r="DF74">
        <v>1</v>
      </c>
      <c r="DG74">
        <v>999</v>
      </c>
      <c r="DH74">
        <v>1</v>
      </c>
      <c r="DI74">
        <v>1</v>
      </c>
      <c r="DJ74">
        <v>999</v>
      </c>
      <c r="DK74">
        <v>1</v>
      </c>
      <c r="DL74">
        <v>999</v>
      </c>
      <c r="DM74">
        <v>1</v>
      </c>
      <c r="DN74">
        <v>999</v>
      </c>
      <c r="DO74">
        <v>999</v>
      </c>
      <c r="DP74">
        <v>0</v>
      </c>
      <c r="DQ74">
        <v>3</v>
      </c>
      <c r="DR74" s="22">
        <v>2</v>
      </c>
      <c r="DU74" s="21">
        <v>1</v>
      </c>
      <c r="DV74" s="21">
        <v>1</v>
      </c>
      <c r="DW74" s="22">
        <v>999</v>
      </c>
      <c r="DZ74" s="21">
        <v>999</v>
      </c>
      <c r="EA74" s="21">
        <v>999</v>
      </c>
      <c r="EB74" s="23">
        <v>4</v>
      </c>
      <c r="EC74" s="23">
        <v>0</v>
      </c>
      <c r="ED74">
        <v>6</v>
      </c>
      <c r="EE74" t="s">
        <v>5186</v>
      </c>
      <c r="EF74">
        <v>1</v>
      </c>
      <c r="EG74">
        <v>999</v>
      </c>
      <c r="EJ74">
        <v>100</v>
      </c>
      <c r="EK74">
        <v>1</v>
      </c>
      <c r="EL74">
        <v>1</v>
      </c>
      <c r="EM74">
        <v>1</v>
      </c>
      <c r="EN74">
        <v>1</v>
      </c>
      <c r="EO74">
        <v>1</v>
      </c>
      <c r="ES74">
        <v>0</v>
      </c>
      <c r="FZ74" s="24">
        <v>0</v>
      </c>
      <c r="GA74" s="24">
        <v>30</v>
      </c>
      <c r="GB74" s="25">
        <v>8</v>
      </c>
      <c r="GC74" s="26">
        <v>1</v>
      </c>
      <c r="GD74" s="27">
        <v>3</v>
      </c>
      <c r="GE74">
        <v>1</v>
      </c>
      <c r="GF74">
        <v>1</v>
      </c>
      <c r="GN74">
        <v>4</v>
      </c>
      <c r="GO74">
        <v>3</v>
      </c>
      <c r="GW74">
        <v>6</v>
      </c>
      <c r="GX74">
        <v>45</v>
      </c>
      <c r="GY74">
        <v>2</v>
      </c>
      <c r="GZ74">
        <v>5</v>
      </c>
      <c r="HA74">
        <v>45</v>
      </c>
      <c r="HB74">
        <v>1</v>
      </c>
      <c r="HC74">
        <v>1</v>
      </c>
      <c r="HD74">
        <v>1</v>
      </c>
      <c r="HE74">
        <v>1</v>
      </c>
      <c r="HF74">
        <v>0</v>
      </c>
      <c r="HG74">
        <v>40</v>
      </c>
      <c r="HH74">
        <v>0</v>
      </c>
      <c r="HI74">
        <v>2</v>
      </c>
      <c r="HJ74">
        <v>3</v>
      </c>
      <c r="HK74">
        <v>2</v>
      </c>
      <c r="HL74">
        <v>1</v>
      </c>
      <c r="HM74">
        <v>1</v>
      </c>
      <c r="HN74">
        <v>2</v>
      </c>
      <c r="HO74">
        <v>1</v>
      </c>
      <c r="HP74">
        <v>1</v>
      </c>
      <c r="HQ74">
        <v>1</v>
      </c>
      <c r="HR74">
        <v>2</v>
      </c>
      <c r="HS74">
        <v>2</v>
      </c>
      <c r="HT74">
        <v>2</v>
      </c>
      <c r="HU74">
        <v>2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2</v>
      </c>
      <c r="IE74">
        <v>2</v>
      </c>
      <c r="IF74">
        <v>2</v>
      </c>
      <c r="IG74">
        <v>1</v>
      </c>
      <c r="IH74">
        <v>1</v>
      </c>
      <c r="II74">
        <v>2</v>
      </c>
      <c r="IJ74">
        <v>2</v>
      </c>
      <c r="IK74">
        <v>1</v>
      </c>
      <c r="IL74">
        <v>1</v>
      </c>
      <c r="IM74">
        <v>1</v>
      </c>
      <c r="IN74">
        <v>2</v>
      </c>
      <c r="IO74">
        <v>2</v>
      </c>
      <c r="IP74">
        <v>2</v>
      </c>
      <c r="IQ74">
        <v>1</v>
      </c>
      <c r="IR74">
        <v>2</v>
      </c>
      <c r="IS74">
        <v>1</v>
      </c>
      <c r="IT74">
        <v>2</v>
      </c>
      <c r="IU74">
        <v>2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2</v>
      </c>
      <c r="JG74">
        <v>1</v>
      </c>
      <c r="JH74">
        <v>2</v>
      </c>
      <c r="JI74">
        <v>1</v>
      </c>
      <c r="JJ74">
        <v>1</v>
      </c>
      <c r="JK74">
        <v>1</v>
      </c>
      <c r="JL74">
        <v>2</v>
      </c>
      <c r="JM74">
        <v>1</v>
      </c>
      <c r="JN74">
        <v>2</v>
      </c>
      <c r="JO74">
        <v>1</v>
      </c>
      <c r="JP74">
        <v>2</v>
      </c>
      <c r="JQ74">
        <v>1</v>
      </c>
      <c r="JR74">
        <v>2</v>
      </c>
      <c r="JS74">
        <v>2</v>
      </c>
      <c r="JT74">
        <v>1</v>
      </c>
      <c r="JU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AAV74">
        <v>2</v>
      </c>
    </row>
    <row r="75" spans="1:936 1167:1610 2155:2496 3484:4037 4268:4711 5155:5157" x14ac:dyDescent="0.2">
      <c r="A75">
        <v>8580</v>
      </c>
      <c r="B75">
        <v>24</v>
      </c>
      <c r="D75" s="18"/>
      <c r="E75" s="19">
        <v>43209.934814814813</v>
      </c>
      <c r="F75">
        <v>26</v>
      </c>
      <c r="G75" s="6">
        <f>VLOOKUP(A75,'24mo'!B:D,3,FALSE)</f>
        <v>43212</v>
      </c>
      <c r="I75" t="s">
        <v>5767</v>
      </c>
      <c r="J75">
        <v>1</v>
      </c>
      <c r="K75">
        <v>0</v>
      </c>
      <c r="L75" t="s">
        <v>5174</v>
      </c>
      <c r="M75" s="7">
        <v>26</v>
      </c>
      <c r="N75">
        <v>7.1232876712328766E-2</v>
      </c>
      <c r="O75" t="s">
        <v>20</v>
      </c>
      <c r="P75" t="s">
        <v>5339</v>
      </c>
      <c r="Q75">
        <v>1</v>
      </c>
      <c r="U75" s="6">
        <v>42411</v>
      </c>
      <c r="V75" s="20">
        <v>3</v>
      </c>
      <c r="AE75">
        <v>20912</v>
      </c>
      <c r="AF75">
        <v>1</v>
      </c>
      <c r="AL75">
        <v>0</v>
      </c>
      <c r="AM75">
        <v>0</v>
      </c>
      <c r="AN75">
        <v>1</v>
      </c>
      <c r="AO75" s="6"/>
      <c r="BM75">
        <v>1</v>
      </c>
      <c r="BQ75">
        <v>1</v>
      </c>
      <c r="BR75">
        <v>1</v>
      </c>
      <c r="BS75">
        <v>1</v>
      </c>
      <c r="BY75">
        <v>0</v>
      </c>
      <c r="BZ75">
        <v>5</v>
      </c>
      <c r="CA75">
        <v>0</v>
      </c>
      <c r="CB75" t="s">
        <v>5907</v>
      </c>
      <c r="CF75">
        <v>0</v>
      </c>
      <c r="CG75">
        <v>1</v>
      </c>
      <c r="CM75">
        <v>0</v>
      </c>
      <c r="CN75">
        <v>5</v>
      </c>
      <c r="CO75">
        <v>0</v>
      </c>
      <c r="CP75" t="s">
        <v>5908</v>
      </c>
      <c r="CQ75">
        <v>1</v>
      </c>
      <c r="CR75">
        <v>0</v>
      </c>
      <c r="CS75">
        <v>3</v>
      </c>
      <c r="CT75">
        <v>1</v>
      </c>
      <c r="CU75">
        <v>999</v>
      </c>
      <c r="CV75">
        <v>1</v>
      </c>
      <c r="CW75">
        <v>999</v>
      </c>
      <c r="CX75" s="21">
        <v>1</v>
      </c>
      <c r="CY75" s="21">
        <v>1</v>
      </c>
      <c r="CZ75">
        <v>1</v>
      </c>
      <c r="DA75">
        <v>1</v>
      </c>
      <c r="DB75">
        <v>999</v>
      </c>
      <c r="DC75">
        <v>1</v>
      </c>
      <c r="DD75">
        <v>999</v>
      </c>
      <c r="DE75">
        <v>1</v>
      </c>
      <c r="DF75">
        <v>999</v>
      </c>
      <c r="DG75">
        <v>999</v>
      </c>
      <c r="DH75">
        <v>999</v>
      </c>
      <c r="DI75">
        <v>1</v>
      </c>
      <c r="DJ75">
        <v>999</v>
      </c>
      <c r="DK75">
        <v>999</v>
      </c>
      <c r="DL75">
        <v>999</v>
      </c>
      <c r="DM75">
        <v>3</v>
      </c>
      <c r="DN75">
        <v>3</v>
      </c>
      <c r="DO75">
        <v>999</v>
      </c>
      <c r="DP75">
        <v>4</v>
      </c>
      <c r="DQ75">
        <v>999</v>
      </c>
      <c r="DR75" s="22">
        <v>1</v>
      </c>
      <c r="DS75">
        <v>999</v>
      </c>
      <c r="DU75" s="21">
        <v>999</v>
      </c>
      <c r="DV75" s="21"/>
      <c r="DW75" s="22">
        <v>0</v>
      </c>
      <c r="DX75">
        <v>999</v>
      </c>
      <c r="DZ75" s="21">
        <v>999</v>
      </c>
      <c r="EA75" s="21"/>
      <c r="EB75" s="23">
        <v>1</v>
      </c>
      <c r="EC75" s="23">
        <v>30</v>
      </c>
      <c r="ED75">
        <v>16</v>
      </c>
      <c r="EE75">
        <v>999</v>
      </c>
      <c r="EF75">
        <v>2</v>
      </c>
      <c r="EG75">
        <v>999</v>
      </c>
      <c r="EJ75">
        <v>50</v>
      </c>
      <c r="EO75">
        <v>1</v>
      </c>
      <c r="ES75">
        <v>1</v>
      </c>
      <c r="ET75">
        <v>1</v>
      </c>
      <c r="EW75">
        <v>1</v>
      </c>
      <c r="FA75">
        <v>1</v>
      </c>
      <c r="FD75" t="s">
        <v>33</v>
      </c>
      <c r="FG75">
        <v>50</v>
      </c>
      <c r="FH75">
        <v>1</v>
      </c>
      <c r="FI75">
        <v>1</v>
      </c>
      <c r="FL75">
        <v>1</v>
      </c>
      <c r="FP75">
        <v>2</v>
      </c>
      <c r="FT75" t="s">
        <v>20</v>
      </c>
      <c r="FU75">
        <v>0</v>
      </c>
      <c r="FV75">
        <v>0</v>
      </c>
      <c r="FW75">
        <v>0</v>
      </c>
      <c r="FX75">
        <v>0</v>
      </c>
      <c r="FY75">
        <v>0</v>
      </c>
      <c r="FZ75" s="24">
        <v>0</v>
      </c>
      <c r="GA75" s="24">
        <v>10</v>
      </c>
      <c r="GB75" s="25">
        <v>1</v>
      </c>
      <c r="GC75" s="26">
        <v>1</v>
      </c>
      <c r="GD75" s="27">
        <v>2</v>
      </c>
      <c r="GK75">
        <v>1</v>
      </c>
      <c r="GM75" t="s">
        <v>5909</v>
      </c>
      <c r="GT75">
        <v>3</v>
      </c>
      <c r="GW75">
        <v>8</v>
      </c>
      <c r="GX75">
        <v>0</v>
      </c>
      <c r="GY75">
        <v>2</v>
      </c>
      <c r="GZ75">
        <v>6</v>
      </c>
      <c r="HA75">
        <v>45</v>
      </c>
      <c r="HB75">
        <v>1</v>
      </c>
      <c r="HC75">
        <v>3</v>
      </c>
      <c r="HD75">
        <v>1</v>
      </c>
      <c r="HE75">
        <v>1</v>
      </c>
      <c r="HF75">
        <v>1</v>
      </c>
      <c r="HG75">
        <v>30</v>
      </c>
      <c r="HH75">
        <v>1</v>
      </c>
      <c r="HI75">
        <v>2</v>
      </c>
      <c r="HJ75">
        <v>3</v>
      </c>
      <c r="HK75">
        <v>2</v>
      </c>
      <c r="HL75">
        <v>1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1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1</v>
      </c>
      <c r="IC75">
        <v>2</v>
      </c>
      <c r="ID75">
        <v>1</v>
      </c>
      <c r="IE75">
        <v>2</v>
      </c>
      <c r="IF75">
        <v>2</v>
      </c>
      <c r="IG75">
        <v>2</v>
      </c>
      <c r="IH75">
        <v>1</v>
      </c>
      <c r="II75">
        <v>1</v>
      </c>
      <c r="IJ75">
        <v>2</v>
      </c>
      <c r="IK75">
        <v>2</v>
      </c>
      <c r="IL75">
        <v>2</v>
      </c>
      <c r="IM75">
        <v>2</v>
      </c>
      <c r="IN75">
        <v>1</v>
      </c>
      <c r="IO75">
        <v>2</v>
      </c>
      <c r="IP75">
        <v>2</v>
      </c>
      <c r="IQ75">
        <v>2</v>
      </c>
      <c r="IR75">
        <v>2</v>
      </c>
      <c r="IS75">
        <v>1</v>
      </c>
      <c r="IT75">
        <v>1</v>
      </c>
      <c r="IU75">
        <v>1</v>
      </c>
      <c r="IV75">
        <v>2</v>
      </c>
      <c r="IW75">
        <v>2</v>
      </c>
      <c r="IX75">
        <v>1</v>
      </c>
      <c r="IY75">
        <v>1</v>
      </c>
      <c r="IZ75">
        <v>2</v>
      </c>
      <c r="JA75">
        <v>1</v>
      </c>
      <c r="JB75">
        <v>2</v>
      </c>
      <c r="JC75">
        <v>1</v>
      </c>
      <c r="JD75">
        <v>1</v>
      </c>
      <c r="JE75">
        <v>1</v>
      </c>
      <c r="JF75">
        <v>2</v>
      </c>
      <c r="JG75">
        <v>2</v>
      </c>
      <c r="JH75">
        <v>1</v>
      </c>
      <c r="JI75">
        <v>2</v>
      </c>
      <c r="JJ75">
        <v>1</v>
      </c>
      <c r="JK75">
        <v>1</v>
      </c>
      <c r="JL75">
        <v>1</v>
      </c>
      <c r="JM75">
        <v>2</v>
      </c>
      <c r="JN75">
        <v>1</v>
      </c>
      <c r="JO75">
        <v>1</v>
      </c>
      <c r="JP75">
        <v>2</v>
      </c>
      <c r="JQ75">
        <v>2</v>
      </c>
      <c r="JR75">
        <v>1</v>
      </c>
      <c r="JS75">
        <v>3</v>
      </c>
      <c r="JT75">
        <v>2</v>
      </c>
      <c r="JU75">
        <v>2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0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1</v>
      </c>
      <c r="ON75">
        <v>1</v>
      </c>
      <c r="OO75">
        <v>0</v>
      </c>
      <c r="OP75">
        <v>1</v>
      </c>
      <c r="OQ75">
        <v>1</v>
      </c>
      <c r="OR75">
        <v>1</v>
      </c>
      <c r="OS75">
        <v>0</v>
      </c>
      <c r="OT75">
        <v>1</v>
      </c>
      <c r="OU75">
        <v>1</v>
      </c>
      <c r="OV75">
        <v>1</v>
      </c>
      <c r="OW75">
        <v>1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1</v>
      </c>
      <c r="PD75">
        <v>1</v>
      </c>
      <c r="PE75">
        <v>0</v>
      </c>
      <c r="PF75">
        <v>1</v>
      </c>
      <c r="PG75">
        <v>1</v>
      </c>
      <c r="PH75">
        <v>0</v>
      </c>
      <c r="PI75">
        <v>0</v>
      </c>
      <c r="PJ75">
        <v>1</v>
      </c>
      <c r="PK75">
        <v>0</v>
      </c>
      <c r="PL75">
        <v>0</v>
      </c>
      <c r="PM75">
        <v>1</v>
      </c>
      <c r="PN75">
        <v>1</v>
      </c>
      <c r="PO75">
        <v>0</v>
      </c>
      <c r="PP75">
        <v>0</v>
      </c>
      <c r="PQ75">
        <v>0</v>
      </c>
      <c r="PR75">
        <v>0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0</v>
      </c>
      <c r="QD75">
        <v>1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</v>
      </c>
      <c r="QO75">
        <v>0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0</v>
      </c>
      <c r="RG75">
        <v>1</v>
      </c>
      <c r="RH75">
        <v>1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1</v>
      </c>
      <c r="RQ75">
        <v>0</v>
      </c>
      <c r="RR75">
        <v>0</v>
      </c>
      <c r="RS75">
        <v>1</v>
      </c>
      <c r="RT75">
        <v>0</v>
      </c>
      <c r="RU75">
        <v>1</v>
      </c>
      <c r="RV75">
        <v>1</v>
      </c>
      <c r="RW75">
        <v>0</v>
      </c>
      <c r="RX75">
        <v>0</v>
      </c>
      <c r="RY75">
        <v>1</v>
      </c>
      <c r="AAV75">
        <v>2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0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0</v>
      </c>
      <c r="AFM75">
        <v>0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0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0</v>
      </c>
      <c r="AGA75">
        <v>1</v>
      </c>
      <c r="AGB75">
        <v>1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1</v>
      </c>
      <c r="AGI75">
        <v>1</v>
      </c>
      <c r="AGJ75">
        <v>0</v>
      </c>
      <c r="AGK75">
        <v>1</v>
      </c>
      <c r="AGL75">
        <v>0</v>
      </c>
      <c r="AGM75">
        <v>0</v>
      </c>
      <c r="AGN75">
        <v>1</v>
      </c>
      <c r="AGO75">
        <v>1</v>
      </c>
      <c r="AGP75">
        <v>1</v>
      </c>
      <c r="AGQ75">
        <v>0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0</v>
      </c>
      <c r="AHA75">
        <v>1</v>
      </c>
      <c r="AHB75">
        <v>1</v>
      </c>
      <c r="AHC75">
        <v>0</v>
      </c>
      <c r="AHD75">
        <v>0</v>
      </c>
      <c r="AHE75">
        <v>1</v>
      </c>
      <c r="AHF75">
        <v>0</v>
      </c>
      <c r="AHG75">
        <v>1</v>
      </c>
      <c r="AHH75">
        <v>1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0</v>
      </c>
      <c r="AHW75">
        <v>1</v>
      </c>
      <c r="AHX75">
        <v>1</v>
      </c>
      <c r="AHY75">
        <v>0</v>
      </c>
      <c r="AHZ75">
        <v>1</v>
      </c>
      <c r="AIA75">
        <v>1</v>
      </c>
      <c r="AIB75">
        <v>0</v>
      </c>
      <c r="AIC75">
        <v>0</v>
      </c>
      <c r="AID75">
        <v>1</v>
      </c>
      <c r="AIE75">
        <v>0</v>
      </c>
      <c r="AIF75">
        <v>1</v>
      </c>
      <c r="AIG75">
        <v>0</v>
      </c>
      <c r="AIH75">
        <v>1</v>
      </c>
      <c r="AII75">
        <v>1</v>
      </c>
      <c r="AIJ75">
        <v>1</v>
      </c>
      <c r="AIK75">
        <v>1</v>
      </c>
      <c r="AIL75">
        <v>0</v>
      </c>
      <c r="AIM75">
        <v>0</v>
      </c>
      <c r="AIN75">
        <v>0</v>
      </c>
      <c r="AIO75">
        <v>0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0</v>
      </c>
      <c r="AIV75">
        <v>1</v>
      </c>
      <c r="AIW75">
        <v>1</v>
      </c>
      <c r="AIX75">
        <v>1</v>
      </c>
      <c r="AIY75">
        <v>1</v>
      </c>
      <c r="AIZ75">
        <v>1</v>
      </c>
      <c r="ARW75">
        <v>2</v>
      </c>
      <c r="CDW75">
        <v>1</v>
      </c>
      <c r="CDX75">
        <v>1</v>
      </c>
      <c r="CDY75">
        <v>1</v>
      </c>
      <c r="CDZ75">
        <v>1</v>
      </c>
      <c r="CEA75">
        <v>1</v>
      </c>
      <c r="CEB75">
        <v>0</v>
      </c>
      <c r="CEC75">
        <v>0</v>
      </c>
      <c r="CED75">
        <v>1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1</v>
      </c>
      <c r="CFA75">
        <v>1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1</v>
      </c>
      <c r="CGA75">
        <v>1</v>
      </c>
      <c r="CGB75">
        <v>1</v>
      </c>
      <c r="CGC75">
        <v>0</v>
      </c>
      <c r="CGD75">
        <v>1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1</v>
      </c>
      <c r="CIB75">
        <v>0</v>
      </c>
      <c r="CIC75">
        <v>1</v>
      </c>
      <c r="CQZ75">
        <v>1</v>
      </c>
      <c r="EUA75">
        <v>1</v>
      </c>
      <c r="EUB75">
        <v>1</v>
      </c>
      <c r="EUC75">
        <v>1</v>
      </c>
      <c r="EUD75">
        <v>1</v>
      </c>
      <c r="EUE75">
        <v>1</v>
      </c>
      <c r="EUF75">
        <v>1</v>
      </c>
      <c r="EUG75">
        <v>0</v>
      </c>
      <c r="EUH75">
        <v>1</v>
      </c>
      <c r="EUI75">
        <v>1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1</v>
      </c>
      <c r="EUP75">
        <v>1</v>
      </c>
      <c r="EUQ75">
        <v>0</v>
      </c>
      <c r="EUR75">
        <v>1</v>
      </c>
      <c r="EUS75">
        <v>0</v>
      </c>
      <c r="EUT75">
        <v>0</v>
      </c>
      <c r="EUU75">
        <v>1</v>
      </c>
      <c r="EUV75">
        <v>0</v>
      </c>
      <c r="EUW75">
        <v>0</v>
      </c>
      <c r="EUX75">
        <v>1</v>
      </c>
      <c r="EUY75">
        <v>0</v>
      </c>
      <c r="EUZ75">
        <v>0</v>
      </c>
      <c r="EVA75">
        <v>0</v>
      </c>
      <c r="EVB75">
        <v>1</v>
      </c>
      <c r="EVC75">
        <v>1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1</v>
      </c>
      <c r="EVP75">
        <v>1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1</v>
      </c>
      <c r="EWC75">
        <v>0</v>
      </c>
      <c r="EWD75">
        <v>1</v>
      </c>
      <c r="EWE75">
        <v>1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1</v>
      </c>
      <c r="EWY75">
        <v>1</v>
      </c>
      <c r="EWZ75">
        <v>0</v>
      </c>
      <c r="EXA75">
        <v>0</v>
      </c>
      <c r="EXB75">
        <v>1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1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1</v>
      </c>
      <c r="EYE75">
        <v>1</v>
      </c>
      <c r="EYF75">
        <v>1</v>
      </c>
      <c r="EYG75">
        <v>1</v>
      </c>
      <c r="FHD75">
        <v>1</v>
      </c>
      <c r="GPG75">
        <v>38.967193603516002</v>
      </c>
      <c r="GPH75">
        <v>-76.959197998047003</v>
      </c>
      <c r="GPI75">
        <v>-1</v>
      </c>
    </row>
    <row r="76" spans="1:936 1167:1610 2155:2496 3484:4037 4268:4711 5155:5157" x14ac:dyDescent="0.2">
      <c r="A76">
        <v>8581</v>
      </c>
      <c r="B76">
        <v>24</v>
      </c>
      <c r="D76" s="18"/>
      <c r="E76" s="19">
        <v>43209.934814814813</v>
      </c>
      <c r="F76">
        <v>26</v>
      </c>
      <c r="G76" s="6">
        <f>VLOOKUP(A76,'24mo'!B:D,3,FALSE)</f>
        <v>43212</v>
      </c>
      <c r="I76" t="s">
        <v>5767</v>
      </c>
      <c r="J76">
        <v>1</v>
      </c>
      <c r="K76">
        <v>0</v>
      </c>
      <c r="L76" t="s">
        <v>5174</v>
      </c>
      <c r="M76" s="7">
        <v>26</v>
      </c>
      <c r="N76">
        <v>7.1232876712328766E-2</v>
      </c>
      <c r="O76" t="s">
        <v>20</v>
      </c>
      <c r="P76" t="s">
        <v>5339</v>
      </c>
      <c r="Q76">
        <v>1</v>
      </c>
      <c r="U76" s="6">
        <v>42411</v>
      </c>
      <c r="V76" s="20">
        <v>3</v>
      </c>
      <c r="AE76">
        <v>20912</v>
      </c>
      <c r="AF76">
        <v>1</v>
      </c>
      <c r="AL76">
        <v>0</v>
      </c>
      <c r="AM76">
        <v>1</v>
      </c>
      <c r="AN76">
        <v>1</v>
      </c>
      <c r="AO76" s="6"/>
      <c r="BM76">
        <v>1</v>
      </c>
      <c r="BQ76">
        <v>1</v>
      </c>
      <c r="BR76">
        <v>1</v>
      </c>
      <c r="BS76">
        <v>1</v>
      </c>
      <c r="BY76">
        <v>0</v>
      </c>
      <c r="BZ76">
        <v>5</v>
      </c>
      <c r="CA76">
        <v>0</v>
      </c>
      <c r="CB76" t="s">
        <v>5907</v>
      </c>
      <c r="CF76">
        <v>0</v>
      </c>
      <c r="CG76">
        <v>1</v>
      </c>
      <c r="CM76">
        <v>0</v>
      </c>
      <c r="CN76">
        <v>5</v>
      </c>
      <c r="CO76">
        <v>0</v>
      </c>
      <c r="CP76" t="s">
        <v>5908</v>
      </c>
      <c r="CQ76">
        <v>1</v>
      </c>
      <c r="CR76">
        <v>0</v>
      </c>
      <c r="CS76">
        <v>3</v>
      </c>
      <c r="CT76">
        <v>1</v>
      </c>
      <c r="CU76">
        <v>999</v>
      </c>
      <c r="CV76">
        <v>1</v>
      </c>
      <c r="CW76">
        <v>999</v>
      </c>
      <c r="CX76" s="21">
        <v>1</v>
      </c>
      <c r="CY76" s="21">
        <v>1</v>
      </c>
      <c r="CZ76">
        <v>1</v>
      </c>
      <c r="DA76">
        <v>1</v>
      </c>
      <c r="DB76">
        <v>999</v>
      </c>
      <c r="DC76">
        <v>1</v>
      </c>
      <c r="DD76">
        <v>999</v>
      </c>
      <c r="DE76">
        <v>1</v>
      </c>
      <c r="DF76">
        <v>999</v>
      </c>
      <c r="DG76">
        <v>999</v>
      </c>
      <c r="DH76">
        <v>999</v>
      </c>
      <c r="DI76">
        <v>1</v>
      </c>
      <c r="DJ76">
        <v>999</v>
      </c>
      <c r="DK76">
        <v>999</v>
      </c>
      <c r="DL76">
        <v>999</v>
      </c>
      <c r="DM76">
        <v>3</v>
      </c>
      <c r="DN76">
        <v>3</v>
      </c>
      <c r="DO76">
        <v>999</v>
      </c>
      <c r="DP76">
        <v>4</v>
      </c>
      <c r="DQ76">
        <v>999</v>
      </c>
      <c r="DR76" s="22">
        <v>1</v>
      </c>
      <c r="DS76">
        <v>999</v>
      </c>
      <c r="DU76" s="21">
        <v>999</v>
      </c>
      <c r="DV76" s="21"/>
      <c r="DW76" s="22">
        <v>0</v>
      </c>
      <c r="DX76">
        <v>999</v>
      </c>
      <c r="DZ76" s="21">
        <v>999</v>
      </c>
      <c r="EA76" s="21"/>
      <c r="EB76" s="23">
        <v>1</v>
      </c>
      <c r="EC76" s="23">
        <v>30</v>
      </c>
      <c r="ED76">
        <v>16</v>
      </c>
      <c r="EE76">
        <v>999</v>
      </c>
      <c r="EF76">
        <v>2</v>
      </c>
      <c r="EG76">
        <v>999</v>
      </c>
      <c r="EJ76">
        <v>50</v>
      </c>
      <c r="EO76">
        <v>1</v>
      </c>
      <c r="ES76">
        <v>1</v>
      </c>
      <c r="ET76">
        <v>1</v>
      </c>
      <c r="EW76">
        <v>1</v>
      </c>
      <c r="FA76">
        <v>1</v>
      </c>
      <c r="FD76" t="s">
        <v>33</v>
      </c>
      <c r="FG76">
        <v>50</v>
      </c>
      <c r="FH76">
        <v>1</v>
      </c>
      <c r="FI76">
        <v>1</v>
      </c>
      <c r="FL76">
        <v>1</v>
      </c>
      <c r="FP76">
        <v>2</v>
      </c>
      <c r="FT76" t="s">
        <v>20</v>
      </c>
      <c r="FU76">
        <v>0</v>
      </c>
      <c r="FV76">
        <v>0</v>
      </c>
      <c r="FW76">
        <v>0</v>
      </c>
      <c r="FX76">
        <v>0</v>
      </c>
      <c r="FY76">
        <v>0</v>
      </c>
      <c r="FZ76" s="24">
        <v>0</v>
      </c>
      <c r="GA76" s="24">
        <v>10</v>
      </c>
      <c r="GB76" s="25">
        <v>1</v>
      </c>
      <c r="GC76" s="26">
        <v>1</v>
      </c>
      <c r="GD76" s="27">
        <v>2</v>
      </c>
      <c r="GK76">
        <v>1</v>
      </c>
      <c r="GM76" t="s">
        <v>5909</v>
      </c>
      <c r="GT76">
        <v>3</v>
      </c>
      <c r="GW76">
        <v>8</v>
      </c>
      <c r="GX76">
        <v>0</v>
      </c>
      <c r="GY76">
        <v>2</v>
      </c>
      <c r="GZ76">
        <v>6</v>
      </c>
      <c r="HA76">
        <v>45</v>
      </c>
      <c r="HB76">
        <v>1</v>
      </c>
      <c r="HC76">
        <v>3</v>
      </c>
      <c r="HD76">
        <v>1</v>
      </c>
      <c r="HE76">
        <v>1</v>
      </c>
      <c r="HF76">
        <v>1</v>
      </c>
      <c r="HG76">
        <v>30</v>
      </c>
      <c r="HH76">
        <v>1</v>
      </c>
      <c r="HI76">
        <v>2</v>
      </c>
      <c r="HJ76">
        <v>3</v>
      </c>
      <c r="HK76">
        <v>2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1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1</v>
      </c>
      <c r="IC76">
        <v>2</v>
      </c>
      <c r="ID76">
        <v>1</v>
      </c>
      <c r="IE76">
        <v>2</v>
      </c>
      <c r="IF76">
        <v>2</v>
      </c>
      <c r="IG76">
        <v>2</v>
      </c>
      <c r="IH76">
        <v>1</v>
      </c>
      <c r="II76">
        <v>1</v>
      </c>
      <c r="IJ76">
        <v>2</v>
      </c>
      <c r="IK76">
        <v>2</v>
      </c>
      <c r="IL76">
        <v>2</v>
      </c>
      <c r="IM76">
        <v>2</v>
      </c>
      <c r="IN76">
        <v>1</v>
      </c>
      <c r="IO76">
        <v>2</v>
      </c>
      <c r="IP76">
        <v>2</v>
      </c>
      <c r="IQ76">
        <v>2</v>
      </c>
      <c r="IR76">
        <v>2</v>
      </c>
      <c r="IS76">
        <v>1</v>
      </c>
      <c r="IT76">
        <v>1</v>
      </c>
      <c r="IU76">
        <v>1</v>
      </c>
      <c r="IV76">
        <v>2</v>
      </c>
      <c r="IW76">
        <v>2</v>
      </c>
      <c r="IX76">
        <v>1</v>
      </c>
      <c r="IY76">
        <v>1</v>
      </c>
      <c r="IZ76">
        <v>2</v>
      </c>
      <c r="JA76">
        <v>1</v>
      </c>
      <c r="JB76">
        <v>2</v>
      </c>
      <c r="JC76">
        <v>1</v>
      </c>
      <c r="JD76">
        <v>1</v>
      </c>
      <c r="JE76">
        <v>1</v>
      </c>
      <c r="JF76">
        <v>2</v>
      </c>
      <c r="JG76">
        <v>2</v>
      </c>
      <c r="JH76">
        <v>1</v>
      </c>
      <c r="JI76">
        <v>2</v>
      </c>
      <c r="JJ76">
        <v>1</v>
      </c>
      <c r="JK76">
        <v>1</v>
      </c>
      <c r="JL76">
        <v>1</v>
      </c>
      <c r="JM76">
        <v>2</v>
      </c>
      <c r="JN76">
        <v>1</v>
      </c>
      <c r="JO76">
        <v>1</v>
      </c>
      <c r="JP76">
        <v>2</v>
      </c>
      <c r="JQ76">
        <v>2</v>
      </c>
      <c r="JR76">
        <v>1</v>
      </c>
      <c r="JS76">
        <v>3</v>
      </c>
      <c r="JT76">
        <v>2</v>
      </c>
      <c r="JU76">
        <v>2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0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0</v>
      </c>
      <c r="OJ76">
        <v>0</v>
      </c>
      <c r="OK76">
        <v>0</v>
      </c>
      <c r="OL76">
        <v>0</v>
      </c>
      <c r="OM76">
        <v>1</v>
      </c>
      <c r="ON76">
        <v>1</v>
      </c>
      <c r="OO76">
        <v>0</v>
      </c>
      <c r="OP76">
        <v>1</v>
      </c>
      <c r="OQ76">
        <v>1</v>
      </c>
      <c r="OR76">
        <v>1</v>
      </c>
      <c r="OS76">
        <v>0</v>
      </c>
      <c r="OT76">
        <v>1</v>
      </c>
      <c r="OU76">
        <v>1</v>
      </c>
      <c r="OV76">
        <v>1</v>
      </c>
      <c r="OW76">
        <v>1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1</v>
      </c>
      <c r="PE76">
        <v>0</v>
      </c>
      <c r="PF76">
        <v>1</v>
      </c>
      <c r="PG76">
        <v>1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1</v>
      </c>
      <c r="PN76">
        <v>1</v>
      </c>
      <c r="PO76">
        <v>0</v>
      </c>
      <c r="PP76">
        <v>0</v>
      </c>
      <c r="PQ76">
        <v>0</v>
      </c>
      <c r="PR76">
        <v>0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0</v>
      </c>
      <c r="PZ76">
        <v>1</v>
      </c>
      <c r="QA76">
        <v>0</v>
      </c>
      <c r="QB76">
        <v>0</v>
      </c>
      <c r="QC76">
        <v>0</v>
      </c>
      <c r="QD76">
        <v>1</v>
      </c>
      <c r="QE76">
        <v>0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</v>
      </c>
      <c r="QO76">
        <v>0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0</v>
      </c>
      <c r="QV76">
        <v>0</v>
      </c>
      <c r="QW76">
        <v>0</v>
      </c>
      <c r="QX76">
        <v>0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0</v>
      </c>
      <c r="RG76">
        <v>1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1</v>
      </c>
      <c r="RQ76">
        <v>0</v>
      </c>
      <c r="RR76">
        <v>0</v>
      </c>
      <c r="RS76">
        <v>1</v>
      </c>
      <c r="RT76">
        <v>0</v>
      </c>
      <c r="RU76">
        <v>1</v>
      </c>
      <c r="RV76">
        <v>1</v>
      </c>
      <c r="RW76">
        <v>0</v>
      </c>
      <c r="RX76">
        <v>0</v>
      </c>
      <c r="RY76">
        <v>1</v>
      </c>
      <c r="AAV76">
        <v>2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0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0</v>
      </c>
      <c r="AFM76">
        <v>0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0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0</v>
      </c>
      <c r="AGA76">
        <v>1</v>
      </c>
      <c r="AGB76">
        <v>1</v>
      </c>
      <c r="AGC76">
        <v>0</v>
      </c>
      <c r="AGD76">
        <v>0</v>
      </c>
      <c r="AGE76">
        <v>1</v>
      </c>
      <c r="AGF76">
        <v>0</v>
      </c>
      <c r="AGG76">
        <v>0</v>
      </c>
      <c r="AGH76">
        <v>1</v>
      </c>
      <c r="AGI76">
        <v>1</v>
      </c>
      <c r="AGJ76">
        <v>0</v>
      </c>
      <c r="AGK76">
        <v>1</v>
      </c>
      <c r="AGL76">
        <v>0</v>
      </c>
      <c r="AGM76">
        <v>0</v>
      </c>
      <c r="AGN76">
        <v>1</v>
      </c>
      <c r="AGO76">
        <v>1</v>
      </c>
      <c r="AGP76">
        <v>1</v>
      </c>
      <c r="AGQ76">
        <v>0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0</v>
      </c>
      <c r="AHA76">
        <v>1</v>
      </c>
      <c r="AHB76">
        <v>1</v>
      </c>
      <c r="AHC76">
        <v>0</v>
      </c>
      <c r="AHD76">
        <v>0</v>
      </c>
      <c r="AHE76">
        <v>1</v>
      </c>
      <c r="AHF76">
        <v>0</v>
      </c>
      <c r="AHG76">
        <v>1</v>
      </c>
      <c r="AHH76">
        <v>1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0</v>
      </c>
      <c r="AHW76">
        <v>1</v>
      </c>
      <c r="AHX76">
        <v>1</v>
      </c>
      <c r="AHY76">
        <v>0</v>
      </c>
      <c r="AHZ76">
        <v>1</v>
      </c>
      <c r="AIA76">
        <v>1</v>
      </c>
      <c r="AIB76">
        <v>0</v>
      </c>
      <c r="AIC76">
        <v>0</v>
      </c>
      <c r="AID76">
        <v>1</v>
      </c>
      <c r="AIE76">
        <v>0</v>
      </c>
      <c r="AIF76">
        <v>1</v>
      </c>
      <c r="AIG76">
        <v>0</v>
      </c>
      <c r="AIH76">
        <v>1</v>
      </c>
      <c r="AII76">
        <v>1</v>
      </c>
      <c r="AIJ76">
        <v>1</v>
      </c>
      <c r="AIK76">
        <v>1</v>
      </c>
      <c r="AIL76">
        <v>0</v>
      </c>
      <c r="AIM76">
        <v>0</v>
      </c>
      <c r="AIN76">
        <v>0</v>
      </c>
      <c r="AIO76">
        <v>0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0</v>
      </c>
      <c r="AIV76">
        <v>1</v>
      </c>
      <c r="AIW76">
        <v>1</v>
      </c>
      <c r="AIX76">
        <v>1</v>
      </c>
      <c r="AIY76">
        <v>1</v>
      </c>
      <c r="AIZ76">
        <v>1</v>
      </c>
      <c r="ARW76">
        <v>2</v>
      </c>
      <c r="CDW76">
        <v>1</v>
      </c>
      <c r="CDX76">
        <v>1</v>
      </c>
      <c r="CDY76">
        <v>1</v>
      </c>
      <c r="CDZ76">
        <v>1</v>
      </c>
      <c r="CEA76">
        <v>1</v>
      </c>
      <c r="CEB76">
        <v>0</v>
      </c>
      <c r="CEC76">
        <v>0</v>
      </c>
      <c r="CED76">
        <v>1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1</v>
      </c>
      <c r="CFA76">
        <v>1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1</v>
      </c>
      <c r="CGA76">
        <v>1</v>
      </c>
      <c r="CGB76">
        <v>1</v>
      </c>
      <c r="CGC76">
        <v>0</v>
      </c>
      <c r="CGD76">
        <v>1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1</v>
      </c>
      <c r="CIB76">
        <v>0</v>
      </c>
      <c r="CIC76">
        <v>1</v>
      </c>
      <c r="CQZ76">
        <v>1</v>
      </c>
      <c r="EUA76">
        <v>1</v>
      </c>
      <c r="EUB76">
        <v>1</v>
      </c>
      <c r="EUC76">
        <v>1</v>
      </c>
      <c r="EUD76">
        <v>1</v>
      </c>
      <c r="EUE76">
        <v>1</v>
      </c>
      <c r="EUF76">
        <v>1</v>
      </c>
      <c r="EUG76">
        <v>0</v>
      </c>
      <c r="EUH76">
        <v>1</v>
      </c>
      <c r="EUI76">
        <v>1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1</v>
      </c>
      <c r="EUP76">
        <v>1</v>
      </c>
      <c r="EUQ76">
        <v>0</v>
      </c>
      <c r="EUR76">
        <v>1</v>
      </c>
      <c r="EUS76">
        <v>0</v>
      </c>
      <c r="EUT76">
        <v>0</v>
      </c>
      <c r="EUU76">
        <v>1</v>
      </c>
      <c r="EUV76">
        <v>0</v>
      </c>
      <c r="EUW76">
        <v>0</v>
      </c>
      <c r="EUX76">
        <v>1</v>
      </c>
      <c r="EUY76">
        <v>0</v>
      </c>
      <c r="EUZ76">
        <v>0</v>
      </c>
      <c r="EVA76">
        <v>0</v>
      </c>
      <c r="EVB76">
        <v>1</v>
      </c>
      <c r="EVC76">
        <v>1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1</v>
      </c>
      <c r="EVP76">
        <v>1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1</v>
      </c>
      <c r="EWC76">
        <v>0</v>
      </c>
      <c r="EWD76">
        <v>1</v>
      </c>
      <c r="EWE76">
        <v>1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1</v>
      </c>
      <c r="EWY76">
        <v>1</v>
      </c>
      <c r="EWZ76">
        <v>0</v>
      </c>
      <c r="EXA76">
        <v>0</v>
      </c>
      <c r="EXB76">
        <v>1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1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1</v>
      </c>
      <c r="EYE76">
        <v>1</v>
      </c>
      <c r="EYF76">
        <v>1</v>
      </c>
      <c r="EYG76">
        <v>1</v>
      </c>
      <c r="FHD76">
        <v>1</v>
      </c>
      <c r="GPG76">
        <v>38.967193603516002</v>
      </c>
      <c r="GPH76">
        <v>-76.959197998047003</v>
      </c>
      <c r="GPI76">
        <v>-1</v>
      </c>
    </row>
    <row r="77" spans="1:936 1167:1610 2155:2496 3484:4037 4268:4711 5155:5157" x14ac:dyDescent="0.2">
      <c r="A77">
        <v>8590</v>
      </c>
      <c r="B77">
        <v>24</v>
      </c>
      <c r="D77" s="18"/>
      <c r="E77" s="19">
        <v>43118.653819444444</v>
      </c>
      <c r="F77">
        <v>25</v>
      </c>
      <c r="G77" s="6">
        <f>VLOOKUP(A77,'24mo'!B:D,3,FALSE)</f>
        <v>43122</v>
      </c>
      <c r="I77" t="s">
        <v>5767</v>
      </c>
      <c r="J77">
        <v>1</v>
      </c>
      <c r="K77">
        <v>0</v>
      </c>
      <c r="L77" t="s">
        <v>5174</v>
      </c>
      <c r="M77" s="7">
        <v>25</v>
      </c>
      <c r="N77">
        <v>6.8493150684931503E-2</v>
      </c>
      <c r="O77" t="s">
        <v>18</v>
      </c>
      <c r="P77" t="s">
        <v>5349</v>
      </c>
      <c r="Q77">
        <v>1</v>
      </c>
      <c r="U77" s="6">
        <v>42334</v>
      </c>
      <c r="V77" s="20">
        <v>0</v>
      </c>
      <c r="AE77">
        <v>20896</v>
      </c>
      <c r="AF77">
        <v>1</v>
      </c>
      <c r="AL77">
        <v>0</v>
      </c>
      <c r="AM77">
        <v>1</v>
      </c>
      <c r="AN77">
        <v>0</v>
      </c>
      <c r="BM77">
        <v>1</v>
      </c>
      <c r="BQ77">
        <v>1</v>
      </c>
      <c r="BR77">
        <v>1</v>
      </c>
      <c r="BS77">
        <v>1</v>
      </c>
      <c r="BY77">
        <v>0</v>
      </c>
      <c r="BZ77">
        <v>6</v>
      </c>
      <c r="CA77">
        <v>1</v>
      </c>
      <c r="CB77" t="s">
        <v>5910</v>
      </c>
      <c r="CF77">
        <v>0</v>
      </c>
      <c r="CG77">
        <v>1</v>
      </c>
      <c r="CM77">
        <v>0</v>
      </c>
      <c r="CN77">
        <v>6</v>
      </c>
      <c r="CO77">
        <v>0</v>
      </c>
      <c r="CP77" t="s">
        <v>5911</v>
      </c>
      <c r="CQ77">
        <v>3</v>
      </c>
      <c r="CR77">
        <v>2</v>
      </c>
      <c r="CS77">
        <v>3</v>
      </c>
      <c r="CT77">
        <v>1</v>
      </c>
      <c r="CU77">
        <v>1</v>
      </c>
      <c r="CV77">
        <v>1</v>
      </c>
      <c r="CW77">
        <v>999</v>
      </c>
      <c r="CX77" s="21">
        <v>1</v>
      </c>
      <c r="CY77" s="21">
        <v>1</v>
      </c>
      <c r="CZ77">
        <v>1</v>
      </c>
      <c r="DA77">
        <v>1</v>
      </c>
      <c r="DB77">
        <v>999</v>
      </c>
      <c r="DC77">
        <v>1</v>
      </c>
      <c r="DD77">
        <v>999</v>
      </c>
      <c r="DE77">
        <v>999</v>
      </c>
      <c r="DF77">
        <v>1</v>
      </c>
      <c r="DG77">
        <v>999</v>
      </c>
      <c r="DH77">
        <v>1</v>
      </c>
      <c r="DI77">
        <v>1</v>
      </c>
      <c r="DJ77">
        <v>999</v>
      </c>
      <c r="DK77">
        <v>1</v>
      </c>
      <c r="DL77">
        <v>999</v>
      </c>
      <c r="DM77">
        <v>0</v>
      </c>
      <c r="DN77">
        <v>999</v>
      </c>
      <c r="DO77">
        <v>999</v>
      </c>
      <c r="DP77">
        <v>1</v>
      </c>
      <c r="DQ77">
        <v>2</v>
      </c>
      <c r="DR77" s="22">
        <v>0</v>
      </c>
      <c r="DU77" s="21">
        <v>0</v>
      </c>
      <c r="DV77" s="21">
        <v>0</v>
      </c>
      <c r="DW77" s="22">
        <v>0</v>
      </c>
      <c r="DZ77" s="21">
        <v>0</v>
      </c>
      <c r="EA77" s="21">
        <v>0</v>
      </c>
      <c r="EB77" s="23">
        <v>1</v>
      </c>
      <c r="EC77" s="23">
        <v>30</v>
      </c>
      <c r="ED77">
        <v>9</v>
      </c>
      <c r="EE77" t="s">
        <v>5214</v>
      </c>
      <c r="EF77">
        <v>1</v>
      </c>
      <c r="EG77">
        <v>999</v>
      </c>
      <c r="EJ77">
        <v>100</v>
      </c>
      <c r="EK77">
        <v>1</v>
      </c>
      <c r="EL77">
        <v>1</v>
      </c>
      <c r="EM77">
        <v>1</v>
      </c>
      <c r="EN77">
        <v>1</v>
      </c>
      <c r="EO77">
        <v>1</v>
      </c>
      <c r="ES77">
        <v>1</v>
      </c>
      <c r="EU77">
        <v>1</v>
      </c>
      <c r="EZ77">
        <v>1</v>
      </c>
      <c r="FG77">
        <v>2</v>
      </c>
      <c r="FH77">
        <v>1</v>
      </c>
      <c r="FI77">
        <v>1</v>
      </c>
      <c r="FL77">
        <v>1</v>
      </c>
      <c r="FT77" t="s">
        <v>18</v>
      </c>
      <c r="FU77">
        <v>0</v>
      </c>
      <c r="FV77">
        <v>0</v>
      </c>
      <c r="FW77">
        <v>0</v>
      </c>
      <c r="FX77">
        <v>3</v>
      </c>
      <c r="FY77">
        <v>0</v>
      </c>
      <c r="FZ77" s="24">
        <v>1</v>
      </c>
      <c r="GA77" s="24">
        <v>0</v>
      </c>
      <c r="GB77" s="25">
        <v>3</v>
      </c>
      <c r="GC77" s="26">
        <v>2</v>
      </c>
      <c r="GD77" s="27">
        <v>3</v>
      </c>
      <c r="GF77">
        <v>1</v>
      </c>
      <c r="GI77">
        <v>1</v>
      </c>
      <c r="GK77">
        <v>1</v>
      </c>
      <c r="GM77" t="s">
        <v>5912</v>
      </c>
      <c r="GO77">
        <v>2</v>
      </c>
      <c r="GR77">
        <v>2</v>
      </c>
      <c r="GT77">
        <v>3</v>
      </c>
      <c r="GW77">
        <v>8</v>
      </c>
      <c r="GX77">
        <v>30</v>
      </c>
      <c r="GY77">
        <v>2</v>
      </c>
      <c r="GZ77">
        <v>6</v>
      </c>
      <c r="HA77">
        <v>10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30</v>
      </c>
      <c r="HH77">
        <v>1</v>
      </c>
      <c r="HI77">
        <v>2</v>
      </c>
      <c r="HJ77">
        <v>3</v>
      </c>
      <c r="HK77">
        <v>2</v>
      </c>
      <c r="HL77">
        <v>1</v>
      </c>
      <c r="HM77">
        <v>2</v>
      </c>
      <c r="HN77">
        <v>2</v>
      </c>
      <c r="HO77">
        <v>1</v>
      </c>
      <c r="HP77">
        <v>3</v>
      </c>
      <c r="HQ77">
        <v>2</v>
      </c>
      <c r="HR77">
        <v>1</v>
      </c>
      <c r="HS77">
        <v>2</v>
      </c>
      <c r="HT77">
        <v>1</v>
      </c>
      <c r="HU77">
        <v>2</v>
      </c>
      <c r="HV77">
        <v>1</v>
      </c>
      <c r="HW77">
        <v>1</v>
      </c>
      <c r="HX77">
        <v>2</v>
      </c>
      <c r="HY77">
        <v>1</v>
      </c>
      <c r="HZ77">
        <v>3</v>
      </c>
      <c r="IA77">
        <v>2</v>
      </c>
      <c r="IB77">
        <v>2</v>
      </c>
      <c r="IC77">
        <v>1</v>
      </c>
      <c r="ID77">
        <v>1</v>
      </c>
      <c r="IE77">
        <v>3</v>
      </c>
      <c r="IF77">
        <v>1</v>
      </c>
      <c r="IG77">
        <v>2</v>
      </c>
      <c r="IH77">
        <v>2</v>
      </c>
      <c r="II77">
        <v>1</v>
      </c>
      <c r="IJ77">
        <v>1</v>
      </c>
      <c r="IK77">
        <v>2</v>
      </c>
      <c r="IL77">
        <v>2</v>
      </c>
      <c r="IM77">
        <v>1</v>
      </c>
      <c r="IN77">
        <v>1</v>
      </c>
      <c r="IO77">
        <v>2</v>
      </c>
      <c r="IP77">
        <v>2</v>
      </c>
      <c r="IQ77">
        <v>1</v>
      </c>
      <c r="IR77">
        <v>2</v>
      </c>
      <c r="IS77">
        <v>1</v>
      </c>
      <c r="IT77">
        <v>2</v>
      </c>
      <c r="IU77">
        <v>1</v>
      </c>
      <c r="IV77">
        <v>2</v>
      </c>
      <c r="IW77">
        <v>1</v>
      </c>
      <c r="IX77">
        <v>1</v>
      </c>
      <c r="IY77">
        <v>1</v>
      </c>
      <c r="IZ77">
        <v>2</v>
      </c>
      <c r="JA77">
        <v>2</v>
      </c>
      <c r="JB77">
        <v>1</v>
      </c>
      <c r="JC77">
        <v>1</v>
      </c>
      <c r="JD77">
        <v>1</v>
      </c>
      <c r="JE77">
        <v>2</v>
      </c>
      <c r="JF77">
        <v>1</v>
      </c>
      <c r="JG77">
        <v>2</v>
      </c>
      <c r="JH77">
        <v>2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2</v>
      </c>
      <c r="JQ77">
        <v>1</v>
      </c>
      <c r="JR77">
        <v>1</v>
      </c>
      <c r="JS77">
        <v>2</v>
      </c>
      <c r="JT77">
        <v>1</v>
      </c>
      <c r="JU77">
        <v>2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1</v>
      </c>
      <c r="QG77">
        <v>1</v>
      </c>
      <c r="QH77">
        <v>0</v>
      </c>
      <c r="QI77">
        <v>0</v>
      </c>
      <c r="QJ77">
        <v>0</v>
      </c>
      <c r="QK77">
        <v>1</v>
      </c>
      <c r="QL77">
        <v>1</v>
      </c>
      <c r="QM77">
        <v>1</v>
      </c>
      <c r="QN77">
        <v>1</v>
      </c>
      <c r="QO77">
        <v>0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0</v>
      </c>
      <c r="QV77">
        <v>0</v>
      </c>
      <c r="QW77">
        <v>1</v>
      </c>
      <c r="QX77">
        <v>1</v>
      </c>
      <c r="QY77">
        <v>1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1</v>
      </c>
      <c r="RF77">
        <v>0</v>
      </c>
      <c r="RG77">
        <v>1</v>
      </c>
      <c r="RH77">
        <v>1</v>
      </c>
      <c r="RI77">
        <v>0</v>
      </c>
      <c r="RJ77">
        <v>1</v>
      </c>
      <c r="RK77">
        <v>0</v>
      </c>
      <c r="RL77">
        <v>1</v>
      </c>
      <c r="RM77">
        <v>0</v>
      </c>
      <c r="RN77">
        <v>0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AAV77">
        <v>2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IX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QC77">
        <v>0</v>
      </c>
      <c r="GPG77">
        <v>39.025604248047003</v>
      </c>
      <c r="GPH77">
        <v>-77.077201843262003</v>
      </c>
      <c r="GPI77">
        <v>-1</v>
      </c>
    </row>
    <row r="78" spans="1:936 1167:1610 2155:2496 3484:4037 4268:4711 5155:5157" x14ac:dyDescent="0.2">
      <c r="A78">
        <v>8593</v>
      </c>
      <c r="B78">
        <v>24</v>
      </c>
      <c r="D78" s="18"/>
      <c r="E78" s="19">
        <v>43304.488275462965</v>
      </c>
      <c r="F78">
        <v>25</v>
      </c>
      <c r="G78" s="6">
        <f>VLOOKUP(A78,'24mo'!B:D,3,FALSE)</f>
        <v>43304</v>
      </c>
      <c r="I78" t="s">
        <v>5767</v>
      </c>
      <c r="J78">
        <v>1</v>
      </c>
      <c r="K78">
        <v>0</v>
      </c>
      <c r="L78" t="s">
        <v>5174</v>
      </c>
      <c r="M78" s="7">
        <v>25</v>
      </c>
      <c r="N78">
        <v>6.8493150684931503E-2</v>
      </c>
      <c r="O78" t="s">
        <v>18</v>
      </c>
      <c r="P78" t="s">
        <v>5913</v>
      </c>
      <c r="Q78">
        <v>1</v>
      </c>
      <c r="U78" s="6">
        <v>42516</v>
      </c>
      <c r="V78" s="20">
        <v>0</v>
      </c>
      <c r="AE78">
        <v>22015</v>
      </c>
      <c r="AF78">
        <v>1</v>
      </c>
      <c r="AL78">
        <v>0</v>
      </c>
      <c r="AM78">
        <v>0</v>
      </c>
      <c r="AN78">
        <v>1</v>
      </c>
      <c r="AO78" s="6"/>
      <c r="BM78">
        <v>1</v>
      </c>
      <c r="BQ78">
        <v>1</v>
      </c>
      <c r="BR78">
        <v>1</v>
      </c>
      <c r="BS78">
        <v>1</v>
      </c>
      <c r="BY78">
        <v>0</v>
      </c>
      <c r="BZ78">
        <v>4</v>
      </c>
      <c r="CA78">
        <v>0</v>
      </c>
      <c r="CB78" t="s">
        <v>5914</v>
      </c>
      <c r="CF78">
        <v>0</v>
      </c>
      <c r="CG78">
        <v>1</v>
      </c>
      <c r="CM78">
        <v>0</v>
      </c>
      <c r="CN78">
        <v>5</v>
      </c>
      <c r="CO78">
        <v>0</v>
      </c>
      <c r="CP78" t="s">
        <v>5915</v>
      </c>
      <c r="CQ78">
        <v>1</v>
      </c>
      <c r="CR78">
        <v>0</v>
      </c>
      <c r="CS78">
        <v>2</v>
      </c>
      <c r="CT78">
        <v>1</v>
      </c>
      <c r="CU78">
        <v>1</v>
      </c>
      <c r="CV78">
        <v>1</v>
      </c>
      <c r="CW78">
        <v>999</v>
      </c>
      <c r="CX78" s="21">
        <v>1</v>
      </c>
      <c r="CY78" s="21">
        <v>1</v>
      </c>
      <c r="CZ78">
        <v>1</v>
      </c>
      <c r="DA78">
        <v>1</v>
      </c>
      <c r="DB78">
        <v>999</v>
      </c>
      <c r="DC78">
        <v>1</v>
      </c>
      <c r="DD78">
        <v>999</v>
      </c>
      <c r="DE78">
        <v>1</v>
      </c>
      <c r="DF78">
        <v>999</v>
      </c>
      <c r="DG78">
        <v>999</v>
      </c>
      <c r="DH78">
        <v>1</v>
      </c>
      <c r="DI78">
        <v>1</v>
      </c>
      <c r="DJ78">
        <v>999</v>
      </c>
      <c r="DK78">
        <v>999</v>
      </c>
      <c r="DL78">
        <v>1</v>
      </c>
      <c r="DM78">
        <v>2</v>
      </c>
      <c r="DN78">
        <v>4</v>
      </c>
      <c r="DO78">
        <v>999</v>
      </c>
      <c r="DP78">
        <v>2</v>
      </c>
      <c r="DQ78">
        <v>999</v>
      </c>
      <c r="DR78" s="22">
        <v>2</v>
      </c>
      <c r="DS78">
        <v>999</v>
      </c>
      <c r="DU78" s="21">
        <v>999</v>
      </c>
      <c r="DV78" s="21"/>
      <c r="DW78" s="22">
        <v>999</v>
      </c>
      <c r="DX78">
        <v>15</v>
      </c>
      <c r="DZ78" s="21">
        <v>30</v>
      </c>
      <c r="EA78" s="21"/>
      <c r="EB78" s="23">
        <v>1</v>
      </c>
      <c r="EC78" s="23">
        <v>0</v>
      </c>
      <c r="ED78">
        <v>14</v>
      </c>
      <c r="EE78" t="s">
        <v>5265</v>
      </c>
      <c r="EF78">
        <v>1</v>
      </c>
      <c r="EG78">
        <v>999</v>
      </c>
      <c r="EJ78">
        <v>75</v>
      </c>
      <c r="EK78">
        <v>1</v>
      </c>
      <c r="EL78">
        <v>1</v>
      </c>
      <c r="EM78">
        <v>1</v>
      </c>
      <c r="EN78">
        <v>1</v>
      </c>
      <c r="ES78">
        <v>1</v>
      </c>
      <c r="EU78">
        <v>1</v>
      </c>
      <c r="FA78">
        <v>1</v>
      </c>
      <c r="FD78" t="s">
        <v>5916</v>
      </c>
      <c r="FG78">
        <v>25</v>
      </c>
      <c r="FH78">
        <v>1</v>
      </c>
      <c r="FK78">
        <v>1</v>
      </c>
      <c r="FN78">
        <v>1</v>
      </c>
      <c r="FO78" t="s">
        <v>5215</v>
      </c>
      <c r="FP78">
        <v>1</v>
      </c>
      <c r="FT78" t="s">
        <v>5917</v>
      </c>
      <c r="FU78">
        <v>5</v>
      </c>
      <c r="FV78">
        <v>5</v>
      </c>
      <c r="FW78">
        <v>5</v>
      </c>
      <c r="FX78">
        <v>5</v>
      </c>
      <c r="FY78">
        <v>6</v>
      </c>
      <c r="FZ78" s="24">
        <v>1</v>
      </c>
      <c r="GA78" s="24">
        <v>0</v>
      </c>
      <c r="GB78" s="25">
        <v>4</v>
      </c>
      <c r="GC78" s="26">
        <v>1</v>
      </c>
      <c r="GD78" s="27">
        <v>4</v>
      </c>
      <c r="GE78">
        <v>1</v>
      </c>
      <c r="GF78">
        <v>1</v>
      </c>
      <c r="GG78">
        <v>1</v>
      </c>
      <c r="GK78">
        <v>1</v>
      </c>
      <c r="GM78" t="s">
        <v>5918</v>
      </c>
      <c r="GN78">
        <v>3</v>
      </c>
      <c r="GO78">
        <v>2</v>
      </c>
      <c r="GP78">
        <v>2</v>
      </c>
      <c r="GT78">
        <v>3</v>
      </c>
      <c r="GW78">
        <v>9</v>
      </c>
      <c r="GX78">
        <v>0</v>
      </c>
      <c r="GY78">
        <v>2</v>
      </c>
      <c r="GZ78">
        <v>7</v>
      </c>
      <c r="HA78">
        <v>50</v>
      </c>
      <c r="HB78">
        <v>1</v>
      </c>
      <c r="HC78">
        <v>0</v>
      </c>
      <c r="HD78">
        <v>1</v>
      </c>
      <c r="HE78">
        <v>1</v>
      </c>
      <c r="HF78">
        <v>1</v>
      </c>
      <c r="HG78">
        <v>30</v>
      </c>
      <c r="HH78">
        <v>1</v>
      </c>
      <c r="HI78">
        <v>2</v>
      </c>
      <c r="HJ78">
        <v>3</v>
      </c>
      <c r="HK78">
        <v>2</v>
      </c>
      <c r="HL78">
        <v>2</v>
      </c>
      <c r="HM78">
        <v>2</v>
      </c>
      <c r="HN78">
        <v>2</v>
      </c>
      <c r="HO78">
        <v>1</v>
      </c>
      <c r="HP78">
        <v>2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1</v>
      </c>
      <c r="HW78">
        <v>1</v>
      </c>
      <c r="HX78">
        <v>1</v>
      </c>
      <c r="HY78">
        <v>1</v>
      </c>
      <c r="HZ78">
        <v>2</v>
      </c>
      <c r="IA78">
        <v>1</v>
      </c>
      <c r="IB78">
        <v>3</v>
      </c>
      <c r="IC78">
        <v>2</v>
      </c>
      <c r="ID78">
        <v>1</v>
      </c>
      <c r="IE78">
        <v>2</v>
      </c>
      <c r="IF78">
        <v>2</v>
      </c>
      <c r="IG78">
        <v>2</v>
      </c>
      <c r="IH78">
        <v>1</v>
      </c>
      <c r="II78">
        <v>1</v>
      </c>
      <c r="IJ78">
        <v>1</v>
      </c>
      <c r="IK78">
        <v>1</v>
      </c>
      <c r="IL78">
        <v>2</v>
      </c>
      <c r="IM78">
        <v>2</v>
      </c>
      <c r="IN78">
        <v>1</v>
      </c>
      <c r="IO78">
        <v>3</v>
      </c>
      <c r="IP78">
        <v>2</v>
      </c>
      <c r="IQ78">
        <v>1</v>
      </c>
      <c r="IR78">
        <v>2</v>
      </c>
      <c r="IS78">
        <v>2</v>
      </c>
      <c r="IT78">
        <v>1</v>
      </c>
      <c r="IU78">
        <v>1</v>
      </c>
      <c r="IV78">
        <v>2</v>
      </c>
      <c r="IW78">
        <v>1</v>
      </c>
      <c r="IX78">
        <v>1</v>
      </c>
      <c r="IY78">
        <v>1</v>
      </c>
      <c r="IZ78">
        <v>1</v>
      </c>
      <c r="JA78">
        <v>2</v>
      </c>
      <c r="JB78">
        <v>2</v>
      </c>
      <c r="JC78">
        <v>1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2</v>
      </c>
      <c r="JJ78">
        <v>2</v>
      </c>
      <c r="JK78">
        <v>2</v>
      </c>
      <c r="JL78">
        <v>2</v>
      </c>
      <c r="JM78">
        <v>3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0</v>
      </c>
      <c r="NZ78">
        <v>0</v>
      </c>
      <c r="OA78">
        <v>1</v>
      </c>
      <c r="OB78">
        <v>1</v>
      </c>
      <c r="OC78">
        <v>0</v>
      </c>
      <c r="OD78">
        <v>1</v>
      </c>
      <c r="OE78">
        <v>1</v>
      </c>
      <c r="OF78">
        <v>1</v>
      </c>
      <c r="OG78">
        <v>1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1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1</v>
      </c>
      <c r="PW78">
        <v>0</v>
      </c>
      <c r="PX78">
        <v>1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0</v>
      </c>
      <c r="RW78">
        <v>1</v>
      </c>
      <c r="RX78">
        <v>0</v>
      </c>
      <c r="RY78">
        <v>0</v>
      </c>
      <c r="AAV78">
        <v>1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IX78">
        <v>0</v>
      </c>
      <c r="EUA78">
        <v>0</v>
      </c>
      <c r="EUB78">
        <v>1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1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1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1</v>
      </c>
      <c r="EWF78">
        <v>1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1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FHD78">
        <v>0</v>
      </c>
      <c r="GPG78">
        <v>38.793395996093999</v>
      </c>
      <c r="GPH78">
        <v>-77.271598815917997</v>
      </c>
      <c r="GPI78">
        <v>-1</v>
      </c>
    </row>
    <row r="79" spans="1:936 1167:1610 2155:2496 3484:4037 4268:4711 5155:5157" x14ac:dyDescent="0.2">
      <c r="A79">
        <v>8594</v>
      </c>
      <c r="B79">
        <v>24</v>
      </c>
      <c r="D79" s="18"/>
      <c r="E79" s="19">
        <v>43300.083703703705</v>
      </c>
      <c r="F79">
        <v>24</v>
      </c>
      <c r="G79" s="6">
        <f>VLOOKUP(A79,'24mo'!B:D,3,FALSE)</f>
        <v>43302</v>
      </c>
      <c r="I79" t="s">
        <v>5767</v>
      </c>
      <c r="J79">
        <v>0</v>
      </c>
      <c r="K79">
        <v>0</v>
      </c>
      <c r="L79" t="s">
        <v>5174</v>
      </c>
      <c r="M79" s="7">
        <v>24</v>
      </c>
      <c r="N79">
        <v>6.575342465753424E-2</v>
      </c>
      <c r="O79" t="s">
        <v>18</v>
      </c>
      <c r="P79" t="s">
        <v>20</v>
      </c>
      <c r="Q79">
        <v>1</v>
      </c>
      <c r="U79" s="6">
        <v>42543</v>
      </c>
      <c r="V79" s="20">
        <v>0</v>
      </c>
      <c r="AE79">
        <v>22303</v>
      </c>
      <c r="AF79">
        <v>1</v>
      </c>
      <c r="AL79">
        <v>1</v>
      </c>
      <c r="AM79">
        <v>0</v>
      </c>
      <c r="AN79">
        <v>1</v>
      </c>
      <c r="AO79" s="6"/>
      <c r="BM79">
        <v>1</v>
      </c>
      <c r="BQ79">
        <v>1</v>
      </c>
      <c r="BR79">
        <v>1</v>
      </c>
      <c r="BS79">
        <v>1</v>
      </c>
      <c r="BY79">
        <v>0</v>
      </c>
      <c r="BZ79">
        <v>4</v>
      </c>
      <c r="CA79">
        <v>2</v>
      </c>
      <c r="CB79" t="s">
        <v>5285</v>
      </c>
      <c r="CF79">
        <v>0</v>
      </c>
      <c r="CG79">
        <v>1</v>
      </c>
      <c r="CM79">
        <v>1</v>
      </c>
      <c r="CN79">
        <v>4</v>
      </c>
      <c r="CO79">
        <v>0</v>
      </c>
      <c r="CP79" t="s">
        <v>5180</v>
      </c>
      <c r="CQ79">
        <v>0</v>
      </c>
      <c r="CT79">
        <v>1</v>
      </c>
      <c r="CU79">
        <v>999</v>
      </c>
      <c r="CV79">
        <v>1</v>
      </c>
      <c r="CW79">
        <v>999</v>
      </c>
      <c r="CX79" s="21">
        <v>1</v>
      </c>
      <c r="CY79" s="21">
        <v>1</v>
      </c>
      <c r="CZ79">
        <v>999</v>
      </c>
      <c r="DA79">
        <v>1</v>
      </c>
      <c r="DB79">
        <v>999</v>
      </c>
      <c r="DC79">
        <v>1</v>
      </c>
      <c r="DD79">
        <v>999</v>
      </c>
      <c r="DE79">
        <v>999</v>
      </c>
      <c r="DF79">
        <v>1</v>
      </c>
      <c r="DG79">
        <v>999</v>
      </c>
      <c r="DH79">
        <v>1</v>
      </c>
      <c r="DI79">
        <v>999</v>
      </c>
      <c r="DJ79">
        <v>1</v>
      </c>
      <c r="DK79">
        <v>1</v>
      </c>
      <c r="DL79">
        <v>999</v>
      </c>
      <c r="DM79">
        <v>2</v>
      </c>
      <c r="DN79">
        <v>999</v>
      </c>
      <c r="DO79">
        <v>999</v>
      </c>
      <c r="DP79">
        <v>999</v>
      </c>
      <c r="DQ79">
        <v>2</v>
      </c>
      <c r="DR79" s="22">
        <v>0</v>
      </c>
      <c r="DU79" s="21"/>
      <c r="DV79" s="21">
        <v>0</v>
      </c>
      <c r="DW79" s="22">
        <v>999</v>
      </c>
      <c r="DZ79" s="21"/>
      <c r="EA79" s="21">
        <v>5</v>
      </c>
      <c r="EB79" s="23">
        <v>1</v>
      </c>
      <c r="EC79" s="23">
        <v>0</v>
      </c>
      <c r="ED79">
        <v>12</v>
      </c>
      <c r="EE79" t="s">
        <v>5342</v>
      </c>
      <c r="EF79">
        <v>1</v>
      </c>
      <c r="EG79">
        <v>999</v>
      </c>
      <c r="EJ79">
        <v>81</v>
      </c>
      <c r="EK79">
        <v>1</v>
      </c>
      <c r="EM79">
        <v>1</v>
      </c>
      <c r="EN79">
        <v>1</v>
      </c>
      <c r="EP79">
        <v>1</v>
      </c>
      <c r="ES79">
        <v>1</v>
      </c>
      <c r="EU79">
        <v>1</v>
      </c>
      <c r="FG79">
        <v>19</v>
      </c>
      <c r="FI79">
        <v>1</v>
      </c>
      <c r="FM79">
        <v>1</v>
      </c>
      <c r="FP79">
        <v>1</v>
      </c>
      <c r="FT79" t="s">
        <v>18</v>
      </c>
      <c r="FU79">
        <v>2</v>
      </c>
      <c r="FV79">
        <v>2</v>
      </c>
      <c r="FW79">
        <v>3</v>
      </c>
      <c r="FX79">
        <v>3</v>
      </c>
      <c r="FY79">
        <v>2</v>
      </c>
      <c r="FZ79" s="24">
        <v>0</v>
      </c>
      <c r="GA79" s="24">
        <v>5</v>
      </c>
      <c r="GB79" s="25">
        <v>0</v>
      </c>
      <c r="GC79" s="26">
        <v>1</v>
      </c>
      <c r="GD79" s="27">
        <v>2</v>
      </c>
      <c r="GE79">
        <v>1</v>
      </c>
      <c r="GF79">
        <v>1</v>
      </c>
      <c r="GN79">
        <v>3</v>
      </c>
      <c r="GO79">
        <v>2</v>
      </c>
      <c r="GW79">
        <v>9</v>
      </c>
      <c r="GX79">
        <v>30</v>
      </c>
      <c r="GY79">
        <v>2</v>
      </c>
      <c r="GZ79">
        <v>7</v>
      </c>
      <c r="HA79">
        <v>15</v>
      </c>
      <c r="HB79">
        <v>1</v>
      </c>
      <c r="HC79">
        <v>0</v>
      </c>
      <c r="HD79">
        <v>1</v>
      </c>
      <c r="HE79">
        <v>1</v>
      </c>
      <c r="HF79">
        <v>3</v>
      </c>
      <c r="HG79">
        <v>0</v>
      </c>
      <c r="HH79">
        <v>0</v>
      </c>
      <c r="HI79">
        <v>2</v>
      </c>
      <c r="HJ79">
        <v>3</v>
      </c>
      <c r="HK79">
        <v>3</v>
      </c>
      <c r="HL79">
        <v>3</v>
      </c>
      <c r="HM79">
        <v>2</v>
      </c>
      <c r="HN79">
        <v>3</v>
      </c>
      <c r="HO79">
        <v>2</v>
      </c>
      <c r="HP79">
        <v>3</v>
      </c>
      <c r="HQ79">
        <v>2</v>
      </c>
      <c r="HR79">
        <v>2</v>
      </c>
      <c r="HS79">
        <v>2</v>
      </c>
      <c r="HT79">
        <v>2</v>
      </c>
      <c r="HU79">
        <v>3</v>
      </c>
      <c r="HV79">
        <v>2</v>
      </c>
      <c r="HW79">
        <v>2</v>
      </c>
      <c r="HX79">
        <v>2</v>
      </c>
      <c r="HY79">
        <v>1</v>
      </c>
      <c r="HZ79">
        <v>2</v>
      </c>
      <c r="IA79">
        <v>2</v>
      </c>
      <c r="IB79">
        <v>2</v>
      </c>
      <c r="IC79">
        <v>3</v>
      </c>
      <c r="ID79">
        <v>1</v>
      </c>
      <c r="IE79">
        <v>3</v>
      </c>
      <c r="IF79">
        <v>2</v>
      </c>
      <c r="IG79">
        <v>3</v>
      </c>
      <c r="IH79">
        <v>2</v>
      </c>
      <c r="II79">
        <v>2</v>
      </c>
      <c r="IJ79">
        <v>2</v>
      </c>
      <c r="IK79">
        <v>2</v>
      </c>
      <c r="IL79">
        <v>3</v>
      </c>
      <c r="IM79">
        <v>2</v>
      </c>
      <c r="IN79">
        <v>1</v>
      </c>
      <c r="IO79">
        <v>3</v>
      </c>
      <c r="IP79">
        <v>2</v>
      </c>
      <c r="IQ79">
        <v>2</v>
      </c>
      <c r="IR79">
        <v>3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1</v>
      </c>
      <c r="IZ79">
        <v>2</v>
      </c>
      <c r="JA79">
        <v>2</v>
      </c>
      <c r="JB79">
        <v>2</v>
      </c>
      <c r="JC79">
        <v>2</v>
      </c>
      <c r="JD79">
        <v>1</v>
      </c>
      <c r="JE79">
        <v>2</v>
      </c>
      <c r="JF79">
        <v>3</v>
      </c>
      <c r="JG79">
        <v>2</v>
      </c>
      <c r="JH79">
        <v>1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3</v>
      </c>
      <c r="JS79">
        <v>2</v>
      </c>
      <c r="JT79">
        <v>2</v>
      </c>
      <c r="JU79">
        <v>2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0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0</v>
      </c>
      <c r="PE79">
        <v>1</v>
      </c>
      <c r="PF79">
        <v>1</v>
      </c>
      <c r="PG79">
        <v>1</v>
      </c>
      <c r="PH79">
        <v>1</v>
      </c>
      <c r="PI79">
        <v>0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0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0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>
        <v>1</v>
      </c>
      <c r="QG79">
        <v>1</v>
      </c>
      <c r="QH79">
        <v>1</v>
      </c>
      <c r="QI79">
        <v>0</v>
      </c>
      <c r="QJ79">
        <v>1</v>
      </c>
      <c r="QK79">
        <v>0</v>
      </c>
      <c r="QL79">
        <v>1</v>
      </c>
      <c r="QM79">
        <v>1</v>
      </c>
      <c r="QN79">
        <v>0</v>
      </c>
      <c r="QO79">
        <v>0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0</v>
      </c>
      <c r="QV79">
        <v>1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0</v>
      </c>
      <c r="RC79">
        <v>1</v>
      </c>
      <c r="RD79">
        <v>0</v>
      </c>
      <c r="RE79">
        <v>1</v>
      </c>
      <c r="RF79">
        <v>0</v>
      </c>
      <c r="RG79">
        <v>1</v>
      </c>
      <c r="RH79">
        <v>1</v>
      </c>
      <c r="RI79">
        <v>1</v>
      </c>
      <c r="RJ79">
        <v>0</v>
      </c>
      <c r="RK79">
        <v>0</v>
      </c>
      <c r="RL79">
        <v>1</v>
      </c>
      <c r="RM79">
        <v>0</v>
      </c>
      <c r="RN79">
        <v>0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1</v>
      </c>
      <c r="RV79">
        <v>1</v>
      </c>
      <c r="RW79">
        <v>1</v>
      </c>
      <c r="RX79">
        <v>1</v>
      </c>
      <c r="RY79">
        <v>1</v>
      </c>
      <c r="AAV79">
        <v>2</v>
      </c>
      <c r="GPI79">
        <v>-1</v>
      </c>
    </row>
    <row r="80" spans="1:936 1167:1610 2155:2496 3484:4037 4268:4711 5155:5157" x14ac:dyDescent="0.2">
      <c r="A80">
        <v>8605</v>
      </c>
      <c r="B80">
        <v>24</v>
      </c>
      <c r="D80" s="18"/>
      <c r="E80" s="19">
        <v>43286.532511574071</v>
      </c>
      <c r="F80">
        <v>24</v>
      </c>
      <c r="G80" s="6">
        <f>VLOOKUP(A80,'24mo'!B:D,3,FALSE)</f>
        <v>43286</v>
      </c>
      <c r="I80" t="s">
        <v>5767</v>
      </c>
      <c r="J80">
        <v>1</v>
      </c>
      <c r="K80">
        <v>0</v>
      </c>
      <c r="L80" t="s">
        <v>5174</v>
      </c>
      <c r="M80" s="7">
        <v>24</v>
      </c>
      <c r="N80">
        <v>6.575342465753424E-2</v>
      </c>
      <c r="O80" t="s">
        <v>18</v>
      </c>
      <c r="Q80">
        <v>1</v>
      </c>
      <c r="U80" s="6">
        <v>42528</v>
      </c>
      <c r="V80" s="20">
        <v>0</v>
      </c>
      <c r="AE80">
        <v>22030</v>
      </c>
      <c r="AF80">
        <v>1</v>
      </c>
      <c r="AL80">
        <v>0</v>
      </c>
      <c r="AM80">
        <v>0</v>
      </c>
      <c r="AN80">
        <v>0</v>
      </c>
      <c r="BM80">
        <v>1</v>
      </c>
      <c r="BQ80">
        <v>1</v>
      </c>
      <c r="BR80">
        <v>1</v>
      </c>
      <c r="BS80">
        <v>1</v>
      </c>
      <c r="BY80">
        <v>0</v>
      </c>
      <c r="BZ80">
        <v>4</v>
      </c>
      <c r="CA80">
        <v>2</v>
      </c>
      <c r="CB80" t="s">
        <v>5271</v>
      </c>
      <c r="CF80">
        <v>0</v>
      </c>
      <c r="CG80">
        <v>1</v>
      </c>
      <c r="CM80">
        <v>0</v>
      </c>
      <c r="CN80">
        <v>5</v>
      </c>
      <c r="CO80">
        <v>0</v>
      </c>
      <c r="CP80" t="s">
        <v>5803</v>
      </c>
      <c r="CQ80">
        <v>0</v>
      </c>
      <c r="CT80">
        <v>1</v>
      </c>
      <c r="CU80">
        <v>1</v>
      </c>
      <c r="CV80">
        <v>1</v>
      </c>
      <c r="CW80">
        <v>999</v>
      </c>
      <c r="CX80" s="21">
        <v>1</v>
      </c>
      <c r="CY80" s="21">
        <v>1</v>
      </c>
      <c r="CZ80">
        <v>1</v>
      </c>
      <c r="DA80">
        <v>1</v>
      </c>
      <c r="DB80">
        <v>999</v>
      </c>
      <c r="DC80">
        <v>1</v>
      </c>
      <c r="DD80">
        <v>999</v>
      </c>
      <c r="DE80">
        <v>1</v>
      </c>
      <c r="DF80">
        <v>999</v>
      </c>
      <c r="DG80">
        <v>999</v>
      </c>
      <c r="DH80">
        <v>999</v>
      </c>
      <c r="DI80">
        <v>1</v>
      </c>
      <c r="DJ80">
        <v>999</v>
      </c>
      <c r="DK80">
        <v>1</v>
      </c>
      <c r="DL80">
        <v>999</v>
      </c>
      <c r="DM80">
        <v>2</v>
      </c>
      <c r="DN80">
        <v>3</v>
      </c>
      <c r="DO80">
        <v>999</v>
      </c>
      <c r="DP80">
        <v>3</v>
      </c>
      <c r="DQ80">
        <v>3</v>
      </c>
      <c r="DR80" s="22">
        <v>2</v>
      </c>
      <c r="DS80">
        <v>0</v>
      </c>
      <c r="DU80" s="21">
        <v>0</v>
      </c>
      <c r="DV80" s="21">
        <v>0</v>
      </c>
      <c r="DW80" s="22">
        <v>999</v>
      </c>
      <c r="DX80">
        <v>999</v>
      </c>
      <c r="DZ80" s="21">
        <v>999</v>
      </c>
      <c r="EA80" s="21">
        <v>999</v>
      </c>
      <c r="EB80" s="23">
        <v>2</v>
      </c>
      <c r="EC80" s="23">
        <v>0</v>
      </c>
      <c r="ED80">
        <v>999</v>
      </c>
      <c r="EE80" t="s">
        <v>5794</v>
      </c>
      <c r="EF80">
        <v>1</v>
      </c>
      <c r="EG80">
        <v>999</v>
      </c>
      <c r="EJ80">
        <v>100</v>
      </c>
      <c r="EK80">
        <v>1</v>
      </c>
      <c r="EL80">
        <v>1</v>
      </c>
      <c r="EM80">
        <v>1</v>
      </c>
      <c r="EN80">
        <v>1</v>
      </c>
      <c r="EP80">
        <v>1</v>
      </c>
      <c r="ES80">
        <v>0</v>
      </c>
      <c r="FZ80" s="24">
        <v>1</v>
      </c>
      <c r="GA80" s="24">
        <v>0</v>
      </c>
      <c r="GB80" s="25">
        <v>2</v>
      </c>
      <c r="GC80" s="26">
        <v>3</v>
      </c>
      <c r="GD80" s="27">
        <v>4</v>
      </c>
      <c r="GE80">
        <v>1</v>
      </c>
      <c r="GF80">
        <v>1</v>
      </c>
      <c r="GG80">
        <v>1</v>
      </c>
      <c r="GN80">
        <v>2</v>
      </c>
      <c r="GO80">
        <v>2</v>
      </c>
      <c r="GP80">
        <v>2</v>
      </c>
      <c r="GW80">
        <v>8</v>
      </c>
      <c r="GX80">
        <v>15</v>
      </c>
      <c r="GY80">
        <v>2</v>
      </c>
      <c r="GZ80">
        <v>7</v>
      </c>
      <c r="HA80">
        <v>0</v>
      </c>
      <c r="HB80">
        <v>1</v>
      </c>
      <c r="HC80">
        <v>0</v>
      </c>
      <c r="HD80">
        <v>1</v>
      </c>
      <c r="HE80">
        <v>1</v>
      </c>
      <c r="HF80">
        <v>2</v>
      </c>
      <c r="HG80">
        <v>15</v>
      </c>
      <c r="HH80">
        <v>1</v>
      </c>
      <c r="HI80">
        <v>2</v>
      </c>
      <c r="HJ80">
        <v>2</v>
      </c>
      <c r="HK80">
        <v>2</v>
      </c>
      <c r="HL80">
        <v>2</v>
      </c>
      <c r="HM80">
        <v>3</v>
      </c>
      <c r="HN80">
        <v>2</v>
      </c>
      <c r="HO80">
        <v>2</v>
      </c>
      <c r="HP80">
        <v>1</v>
      </c>
      <c r="HQ80">
        <v>2</v>
      </c>
      <c r="HR80">
        <v>1</v>
      </c>
      <c r="HS80">
        <v>2</v>
      </c>
      <c r="HT80">
        <v>1</v>
      </c>
      <c r="HU80">
        <v>1</v>
      </c>
      <c r="HV80">
        <v>2</v>
      </c>
      <c r="HW80">
        <v>2</v>
      </c>
      <c r="HX80">
        <v>2</v>
      </c>
      <c r="HY80">
        <v>2</v>
      </c>
      <c r="HZ80">
        <v>1</v>
      </c>
      <c r="IA80">
        <v>2</v>
      </c>
      <c r="IB80">
        <v>3</v>
      </c>
      <c r="IC80">
        <v>1</v>
      </c>
      <c r="ID80">
        <v>1</v>
      </c>
      <c r="IE80">
        <v>1</v>
      </c>
      <c r="IF80">
        <v>2</v>
      </c>
      <c r="IG80">
        <v>2</v>
      </c>
      <c r="IH80">
        <v>1</v>
      </c>
      <c r="II80">
        <v>1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1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1</v>
      </c>
      <c r="IY80">
        <v>2</v>
      </c>
      <c r="IZ80">
        <v>2</v>
      </c>
      <c r="JA80">
        <v>3</v>
      </c>
      <c r="JB80">
        <v>1</v>
      </c>
      <c r="JC80">
        <v>2</v>
      </c>
      <c r="JD80">
        <v>1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3</v>
      </c>
      <c r="JQ80">
        <v>2</v>
      </c>
      <c r="JR80">
        <v>3</v>
      </c>
      <c r="JS80">
        <v>3</v>
      </c>
      <c r="JT80">
        <v>2</v>
      </c>
      <c r="JU80">
        <v>2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0</v>
      </c>
      <c r="QC80">
        <v>1</v>
      </c>
      <c r="QD80">
        <v>0</v>
      </c>
      <c r="QE80">
        <v>1</v>
      </c>
      <c r="QF80">
        <v>1</v>
      </c>
      <c r="QG80">
        <v>0</v>
      </c>
      <c r="QH80">
        <v>1</v>
      </c>
      <c r="QI80">
        <v>0</v>
      </c>
      <c r="QJ80">
        <v>1</v>
      </c>
      <c r="QK80">
        <v>1</v>
      </c>
      <c r="QL80">
        <v>0</v>
      </c>
      <c r="QM80">
        <v>0</v>
      </c>
      <c r="QN80">
        <v>0</v>
      </c>
      <c r="QO80">
        <v>0</v>
      </c>
      <c r="QP80">
        <v>1</v>
      </c>
      <c r="QQ80">
        <v>1</v>
      </c>
      <c r="QR80">
        <v>1</v>
      </c>
      <c r="QS80">
        <v>0</v>
      </c>
      <c r="QT80">
        <v>1</v>
      </c>
      <c r="QU80">
        <v>0</v>
      </c>
      <c r="QV80">
        <v>0</v>
      </c>
      <c r="QW80">
        <v>1</v>
      </c>
      <c r="QX80">
        <v>0</v>
      </c>
      <c r="QY80">
        <v>1</v>
      </c>
      <c r="QZ80">
        <v>0</v>
      </c>
      <c r="RA80">
        <v>1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1</v>
      </c>
      <c r="RH80">
        <v>1</v>
      </c>
      <c r="RI80">
        <v>1</v>
      </c>
      <c r="RJ80">
        <v>1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AAV80">
        <v>2</v>
      </c>
      <c r="GPG80">
        <v>38.879104614257997</v>
      </c>
      <c r="GPH80">
        <v>-77.376602172852003</v>
      </c>
      <c r="GPI80">
        <v>-1</v>
      </c>
    </row>
    <row r="81" spans="1:5157" x14ac:dyDescent="0.2">
      <c r="A81">
        <v>8609</v>
      </c>
      <c r="B81">
        <v>24</v>
      </c>
      <c r="D81" s="18"/>
      <c r="E81" s="19">
        <v>43236.648761574077</v>
      </c>
      <c r="F81">
        <v>26</v>
      </c>
      <c r="G81" s="6">
        <f>VLOOKUP(A81,'24mo'!B:D,3,FALSE)</f>
        <v>0</v>
      </c>
      <c r="I81" t="s">
        <v>5767</v>
      </c>
      <c r="J81">
        <v>1</v>
      </c>
      <c r="K81">
        <v>0</v>
      </c>
      <c r="L81" t="s">
        <v>5174</v>
      </c>
      <c r="M81" s="7">
        <v>26</v>
      </c>
      <c r="N81">
        <v>7.1232876712328766E-2</v>
      </c>
      <c r="O81" t="s">
        <v>18</v>
      </c>
      <c r="P81" t="s">
        <v>23</v>
      </c>
      <c r="Q81">
        <v>1</v>
      </c>
      <c r="U81" s="6">
        <v>42431</v>
      </c>
      <c r="V81" s="20">
        <v>2</v>
      </c>
      <c r="AE81">
        <v>20910</v>
      </c>
      <c r="AF81">
        <v>1</v>
      </c>
      <c r="AL81">
        <v>0</v>
      </c>
      <c r="AM81">
        <v>1</v>
      </c>
      <c r="AN81">
        <v>1</v>
      </c>
      <c r="AO81" s="6"/>
      <c r="BM81">
        <v>1</v>
      </c>
      <c r="BQ81">
        <v>1</v>
      </c>
      <c r="BR81">
        <v>1</v>
      </c>
      <c r="BS81">
        <v>1</v>
      </c>
      <c r="BY81">
        <v>0</v>
      </c>
      <c r="BZ81">
        <v>5</v>
      </c>
      <c r="CA81">
        <v>0</v>
      </c>
      <c r="CB81" t="s">
        <v>5919</v>
      </c>
      <c r="CF81">
        <v>0</v>
      </c>
      <c r="CG81">
        <v>1</v>
      </c>
      <c r="CM81">
        <v>0</v>
      </c>
      <c r="CN81">
        <v>6</v>
      </c>
      <c r="CO81">
        <v>0</v>
      </c>
      <c r="CP81" t="s">
        <v>5286</v>
      </c>
      <c r="CQ81">
        <v>3</v>
      </c>
      <c r="CR81">
        <v>2</v>
      </c>
      <c r="CS81">
        <v>3</v>
      </c>
      <c r="CT81">
        <v>1</v>
      </c>
      <c r="CU81">
        <v>999</v>
      </c>
      <c r="CV81">
        <v>1</v>
      </c>
      <c r="CW81">
        <v>999</v>
      </c>
      <c r="CX81" s="21">
        <v>1</v>
      </c>
      <c r="CY81" s="21">
        <v>1</v>
      </c>
      <c r="CZ81">
        <v>999</v>
      </c>
      <c r="DA81">
        <v>1</v>
      </c>
      <c r="DB81">
        <v>999</v>
      </c>
      <c r="DC81">
        <v>1</v>
      </c>
      <c r="DD81">
        <v>999</v>
      </c>
      <c r="DE81">
        <v>999</v>
      </c>
      <c r="DF81">
        <v>1</v>
      </c>
      <c r="DG81">
        <v>999</v>
      </c>
      <c r="DH81">
        <v>1</v>
      </c>
      <c r="DI81">
        <v>999</v>
      </c>
      <c r="DJ81">
        <v>1</v>
      </c>
      <c r="DK81">
        <v>999</v>
      </c>
      <c r="DL81">
        <v>1</v>
      </c>
      <c r="DM81">
        <v>2</v>
      </c>
      <c r="DN81">
        <v>999</v>
      </c>
      <c r="DO81">
        <v>999</v>
      </c>
      <c r="DP81">
        <v>999</v>
      </c>
      <c r="DQ81">
        <v>999</v>
      </c>
      <c r="DR81" s="22">
        <v>0</v>
      </c>
      <c r="DU81" s="21"/>
      <c r="DV81" s="21"/>
      <c r="DW81" s="22">
        <v>999</v>
      </c>
      <c r="DZ81" s="21"/>
      <c r="EA81" s="21"/>
      <c r="EB81" s="23">
        <v>1</v>
      </c>
      <c r="EC81" s="23">
        <v>0</v>
      </c>
      <c r="ED81">
        <v>999</v>
      </c>
      <c r="EE81" t="s">
        <v>5920</v>
      </c>
      <c r="EF81">
        <v>1</v>
      </c>
      <c r="EG81">
        <v>999</v>
      </c>
      <c r="EJ81">
        <v>59</v>
      </c>
      <c r="EL81">
        <v>1</v>
      </c>
      <c r="ES81">
        <v>1</v>
      </c>
      <c r="EZ81">
        <v>1</v>
      </c>
      <c r="FG81">
        <v>40</v>
      </c>
      <c r="FH81">
        <v>1</v>
      </c>
      <c r="FP81">
        <v>1</v>
      </c>
      <c r="FT81" t="s">
        <v>18</v>
      </c>
      <c r="FU81">
        <v>0</v>
      </c>
      <c r="FV81">
        <v>0</v>
      </c>
      <c r="FW81">
        <v>2</v>
      </c>
      <c r="FX81">
        <v>1</v>
      </c>
      <c r="FY81">
        <v>0</v>
      </c>
      <c r="FZ81" s="24">
        <v>0</v>
      </c>
      <c r="GA81" s="24">
        <v>0</v>
      </c>
      <c r="GB81" s="25">
        <v>999</v>
      </c>
      <c r="GC81" s="26">
        <v>999</v>
      </c>
      <c r="GD81" s="27">
        <v>999</v>
      </c>
      <c r="GE81">
        <v>1</v>
      </c>
      <c r="GG81">
        <v>1</v>
      </c>
      <c r="GN81">
        <v>999</v>
      </c>
      <c r="GP81">
        <v>999</v>
      </c>
      <c r="GW81">
        <v>8</v>
      </c>
      <c r="GX81">
        <v>0</v>
      </c>
      <c r="GY81">
        <v>2</v>
      </c>
      <c r="GZ81">
        <v>7</v>
      </c>
      <c r="HA81">
        <v>0</v>
      </c>
      <c r="HB81">
        <v>1</v>
      </c>
      <c r="HC81">
        <v>0</v>
      </c>
      <c r="HD81">
        <v>1</v>
      </c>
      <c r="HE81">
        <v>1</v>
      </c>
      <c r="HF81">
        <v>2</v>
      </c>
      <c r="HG81">
        <v>0</v>
      </c>
      <c r="HH81">
        <v>1</v>
      </c>
      <c r="HI81">
        <v>2</v>
      </c>
      <c r="HJ81">
        <v>3</v>
      </c>
      <c r="HK81">
        <v>3</v>
      </c>
      <c r="HL81">
        <v>1</v>
      </c>
      <c r="HM81">
        <v>2</v>
      </c>
      <c r="HN81">
        <v>1</v>
      </c>
      <c r="HO81">
        <v>2</v>
      </c>
      <c r="HP81">
        <v>2</v>
      </c>
      <c r="HQ81">
        <v>1</v>
      </c>
      <c r="HR81">
        <v>1</v>
      </c>
      <c r="HS81">
        <v>1</v>
      </c>
      <c r="HT81">
        <v>2</v>
      </c>
      <c r="HU81">
        <v>2</v>
      </c>
      <c r="HV81">
        <v>1</v>
      </c>
      <c r="HW81">
        <v>1</v>
      </c>
      <c r="HX81">
        <v>1</v>
      </c>
      <c r="HY81">
        <v>1</v>
      </c>
      <c r="HZ81">
        <v>2</v>
      </c>
      <c r="IA81">
        <v>1</v>
      </c>
      <c r="IB81">
        <v>1</v>
      </c>
      <c r="IC81">
        <v>1</v>
      </c>
      <c r="ID81">
        <v>2</v>
      </c>
      <c r="IE81">
        <v>2</v>
      </c>
      <c r="IF81">
        <v>1</v>
      </c>
      <c r="IG81">
        <v>1</v>
      </c>
      <c r="IH81">
        <v>1</v>
      </c>
      <c r="II81">
        <v>1</v>
      </c>
      <c r="IJ81">
        <v>2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2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2</v>
      </c>
      <c r="JL81">
        <v>1</v>
      </c>
      <c r="JM81">
        <v>3</v>
      </c>
      <c r="JN81">
        <v>1</v>
      </c>
      <c r="JO81">
        <v>2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0</v>
      </c>
      <c r="OK81">
        <v>1</v>
      </c>
      <c r="OL81">
        <v>0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0</v>
      </c>
      <c r="PS81">
        <v>1</v>
      </c>
      <c r="PT81">
        <v>1</v>
      </c>
      <c r="PU81">
        <v>0</v>
      </c>
      <c r="PV81">
        <v>1</v>
      </c>
      <c r="PW81">
        <v>1</v>
      </c>
      <c r="PX81">
        <v>1</v>
      </c>
      <c r="PY81">
        <v>0</v>
      </c>
      <c r="PZ81">
        <v>1</v>
      </c>
      <c r="QA81">
        <v>1</v>
      </c>
      <c r="QB81">
        <v>0</v>
      </c>
      <c r="QC81">
        <v>0</v>
      </c>
      <c r="QD81">
        <v>1</v>
      </c>
      <c r="QE81">
        <v>0</v>
      </c>
      <c r="QF81">
        <v>1</v>
      </c>
      <c r="QG81">
        <v>1</v>
      </c>
      <c r="QH81">
        <v>1</v>
      </c>
      <c r="QI81">
        <v>0</v>
      </c>
      <c r="QJ81">
        <v>0</v>
      </c>
      <c r="QK81">
        <v>1</v>
      </c>
      <c r="QL81">
        <v>1</v>
      </c>
      <c r="QM81">
        <v>0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0</v>
      </c>
      <c r="QV81">
        <v>0</v>
      </c>
      <c r="QW81">
        <v>1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</v>
      </c>
      <c r="RD81">
        <v>0</v>
      </c>
      <c r="RE81">
        <v>1</v>
      </c>
      <c r="RF81">
        <v>0</v>
      </c>
      <c r="RG81">
        <v>1</v>
      </c>
      <c r="RH81">
        <v>1</v>
      </c>
      <c r="RI81">
        <v>1</v>
      </c>
      <c r="RJ81">
        <v>0</v>
      </c>
      <c r="RK81">
        <v>0</v>
      </c>
      <c r="RL81">
        <v>1</v>
      </c>
      <c r="RM81">
        <v>0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AAV81">
        <v>1</v>
      </c>
      <c r="ECZ81">
        <v>1</v>
      </c>
      <c r="EDA81">
        <v>1</v>
      </c>
      <c r="EDB81">
        <v>1</v>
      </c>
      <c r="EDC81">
        <v>1</v>
      </c>
      <c r="EDD81">
        <v>1</v>
      </c>
      <c r="EDE81">
        <v>1</v>
      </c>
      <c r="EDF81">
        <v>1</v>
      </c>
      <c r="EDG81">
        <v>1</v>
      </c>
      <c r="EDH81">
        <v>1</v>
      </c>
      <c r="EDI81">
        <v>1</v>
      </c>
      <c r="EDJ81">
        <v>1</v>
      </c>
      <c r="EDK81">
        <v>1</v>
      </c>
      <c r="EDL81">
        <v>1</v>
      </c>
      <c r="EDM81">
        <v>1</v>
      </c>
      <c r="EDN81">
        <v>1</v>
      </c>
      <c r="EDO81">
        <v>1</v>
      </c>
      <c r="EDP81">
        <v>1</v>
      </c>
      <c r="EDQ81">
        <v>1</v>
      </c>
      <c r="EDR81">
        <v>0</v>
      </c>
      <c r="EDS81">
        <v>0</v>
      </c>
      <c r="EDT81">
        <v>0</v>
      </c>
      <c r="EDU81">
        <v>0</v>
      </c>
      <c r="EDV81">
        <v>1</v>
      </c>
      <c r="EDW81">
        <v>1</v>
      </c>
      <c r="EDX81">
        <v>1</v>
      </c>
      <c r="EDY81">
        <v>1</v>
      </c>
      <c r="EDZ81">
        <v>1</v>
      </c>
      <c r="EEA81">
        <v>1</v>
      </c>
      <c r="EEB81">
        <v>1</v>
      </c>
      <c r="EEC81">
        <v>1</v>
      </c>
      <c r="EED81">
        <v>1</v>
      </c>
      <c r="EEE81">
        <v>1</v>
      </c>
      <c r="EEF81">
        <v>1</v>
      </c>
      <c r="EEG81">
        <v>1</v>
      </c>
      <c r="EEH81">
        <v>1</v>
      </c>
      <c r="EEI81">
        <v>1</v>
      </c>
      <c r="EEJ81">
        <v>1</v>
      </c>
      <c r="EEK81">
        <v>1</v>
      </c>
      <c r="EEL81">
        <v>1</v>
      </c>
      <c r="EEM81">
        <v>1</v>
      </c>
      <c r="EEN81">
        <v>1</v>
      </c>
      <c r="EEO81">
        <v>1</v>
      </c>
      <c r="EEP81">
        <v>1</v>
      </c>
      <c r="EEQ81">
        <v>0</v>
      </c>
      <c r="EER81">
        <v>0</v>
      </c>
      <c r="EES81">
        <v>0</v>
      </c>
      <c r="EET81">
        <v>1</v>
      </c>
      <c r="EEU81">
        <v>1</v>
      </c>
      <c r="EEV81">
        <v>1</v>
      </c>
      <c r="EEW81">
        <v>1</v>
      </c>
      <c r="EEX81">
        <v>1</v>
      </c>
      <c r="EEY81">
        <v>0</v>
      </c>
      <c r="EEZ81">
        <v>1</v>
      </c>
      <c r="EFA81">
        <v>1</v>
      </c>
      <c r="EFB81">
        <v>0</v>
      </c>
      <c r="EFC81">
        <v>1</v>
      </c>
      <c r="EFD81">
        <v>1</v>
      </c>
      <c r="EFE81">
        <v>1</v>
      </c>
      <c r="EFF81">
        <v>0</v>
      </c>
      <c r="EFG81">
        <v>1</v>
      </c>
      <c r="EFH81">
        <v>1</v>
      </c>
      <c r="EFI81">
        <v>1</v>
      </c>
      <c r="EFJ81">
        <v>1</v>
      </c>
      <c r="EFK81">
        <v>1</v>
      </c>
      <c r="EFL81">
        <v>1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1</v>
      </c>
      <c r="EFT81">
        <v>1</v>
      </c>
      <c r="EFU81">
        <v>0</v>
      </c>
      <c r="EFV81">
        <v>0</v>
      </c>
      <c r="EFW81">
        <v>1</v>
      </c>
      <c r="EFX81">
        <v>1</v>
      </c>
      <c r="EFY81">
        <v>1</v>
      </c>
      <c r="EFZ81">
        <v>1</v>
      </c>
      <c r="EGA81">
        <v>1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1</v>
      </c>
      <c r="EGK81">
        <v>0</v>
      </c>
      <c r="EGL81">
        <v>1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1</v>
      </c>
      <c r="EGV81">
        <v>1</v>
      </c>
      <c r="EGW81">
        <v>1</v>
      </c>
      <c r="EGX81">
        <v>1</v>
      </c>
      <c r="EGY81">
        <v>1</v>
      </c>
      <c r="EGZ81">
        <v>1</v>
      </c>
      <c r="EHA81">
        <v>1</v>
      </c>
      <c r="EHB81">
        <v>1</v>
      </c>
      <c r="EHC81">
        <v>1</v>
      </c>
      <c r="EHD81">
        <v>1</v>
      </c>
      <c r="EHE81">
        <v>1</v>
      </c>
      <c r="EHF81">
        <v>1</v>
      </c>
      <c r="EQC81">
        <v>1</v>
      </c>
      <c r="GPG81">
        <v>38.904205322266002</v>
      </c>
      <c r="GPH81">
        <v>-77.031997680664006</v>
      </c>
      <c r="GPI81">
        <v>-1</v>
      </c>
    </row>
    <row r="82" spans="1:5157" x14ac:dyDescent="0.2">
      <c r="A82">
        <v>8619</v>
      </c>
      <c r="B82" t="s">
        <v>6441</v>
      </c>
      <c r="D82" s="18">
        <v>43336.637685185182</v>
      </c>
      <c r="E82" s="19">
        <v>43336.638483796298</v>
      </c>
      <c r="F82">
        <v>25</v>
      </c>
      <c r="G82" s="6">
        <f>VLOOKUP(A82,'24mo'!B:D,3,FALSE)</f>
        <v>43337</v>
      </c>
      <c r="I82" t="s">
        <v>5767</v>
      </c>
      <c r="J82">
        <v>0</v>
      </c>
      <c r="K82">
        <v>0</v>
      </c>
      <c r="L82" t="s">
        <v>5174</v>
      </c>
      <c r="M82" s="7">
        <v>25</v>
      </c>
      <c r="N82">
        <v>6.8493150684931503E-2</v>
      </c>
      <c r="Q82">
        <v>1</v>
      </c>
      <c r="U82" s="6">
        <v>42550</v>
      </c>
      <c r="V82" s="20">
        <v>1</v>
      </c>
      <c r="AC82" t="s">
        <v>5650</v>
      </c>
      <c r="AD82">
        <v>2</v>
      </c>
      <c r="AE82">
        <v>20121</v>
      </c>
      <c r="AF82">
        <v>1</v>
      </c>
      <c r="AL82">
        <v>0</v>
      </c>
      <c r="AM82">
        <v>1</v>
      </c>
      <c r="AN82">
        <v>0</v>
      </c>
      <c r="BM82">
        <v>1</v>
      </c>
      <c r="BQ82">
        <v>1</v>
      </c>
      <c r="BR82">
        <v>1</v>
      </c>
      <c r="BS82">
        <v>1</v>
      </c>
      <c r="BY82">
        <v>0</v>
      </c>
      <c r="BZ82">
        <v>4</v>
      </c>
      <c r="CA82">
        <v>0</v>
      </c>
      <c r="CB82">
        <v>999</v>
      </c>
      <c r="CF82">
        <v>0</v>
      </c>
      <c r="CG82">
        <v>1</v>
      </c>
      <c r="CM82">
        <v>0</v>
      </c>
      <c r="CN82">
        <v>3</v>
      </c>
      <c r="CO82">
        <v>0</v>
      </c>
      <c r="CP82">
        <v>999</v>
      </c>
      <c r="CX82" s="21"/>
      <c r="CY82" s="21"/>
      <c r="DR82" s="22"/>
      <c r="DU82" s="21"/>
      <c r="DV82" s="21"/>
      <c r="DW82" s="22"/>
      <c r="DZ82" s="21"/>
      <c r="EA82" s="21"/>
      <c r="EB82" s="23"/>
      <c r="EC82" s="23"/>
      <c r="FZ82" s="24"/>
      <c r="GA82" s="24"/>
      <c r="GB82" s="25"/>
      <c r="GC82" s="26"/>
      <c r="GD82" s="27"/>
    </row>
    <row r="83" spans="1:5157" x14ac:dyDescent="0.2">
      <c r="A83">
        <v>8652</v>
      </c>
      <c r="B83">
        <v>24</v>
      </c>
      <c r="D83" s="18"/>
      <c r="E83" s="19">
        <v>43194.521527777775</v>
      </c>
      <c r="F83">
        <v>25</v>
      </c>
      <c r="G83" s="6">
        <f>VLOOKUP(A83,'24mo'!B:D,3,FALSE)</f>
        <v>43196</v>
      </c>
      <c r="I83" t="s">
        <v>5767</v>
      </c>
      <c r="J83">
        <v>1</v>
      </c>
      <c r="K83">
        <v>0</v>
      </c>
      <c r="L83" t="s">
        <v>5174</v>
      </c>
      <c r="M83" s="7">
        <v>25</v>
      </c>
      <c r="N83">
        <v>6.8493150684931503E-2</v>
      </c>
      <c r="O83" t="s">
        <v>20</v>
      </c>
      <c r="P83" t="s">
        <v>18</v>
      </c>
      <c r="Q83">
        <v>1</v>
      </c>
      <c r="U83" s="6">
        <v>42420</v>
      </c>
      <c r="V83" s="20">
        <v>2</v>
      </c>
      <c r="AE83">
        <v>20012</v>
      </c>
      <c r="AF83">
        <v>1</v>
      </c>
      <c r="AL83">
        <v>1</v>
      </c>
      <c r="AM83">
        <v>0</v>
      </c>
      <c r="AN83">
        <v>0</v>
      </c>
      <c r="BM83">
        <v>1</v>
      </c>
      <c r="BQ83">
        <v>1</v>
      </c>
      <c r="BR83">
        <v>1</v>
      </c>
      <c r="BS83">
        <v>1</v>
      </c>
      <c r="BY83">
        <v>0</v>
      </c>
      <c r="BZ83">
        <v>6</v>
      </c>
      <c r="CA83">
        <v>1</v>
      </c>
      <c r="CB83" t="s">
        <v>5921</v>
      </c>
      <c r="CF83">
        <v>0</v>
      </c>
      <c r="CG83">
        <v>1</v>
      </c>
      <c r="CM83">
        <v>1</v>
      </c>
      <c r="CN83">
        <v>6</v>
      </c>
      <c r="CO83">
        <v>0</v>
      </c>
      <c r="CP83" t="s">
        <v>5922</v>
      </c>
      <c r="CQ83">
        <v>0</v>
      </c>
      <c r="CT83">
        <v>1</v>
      </c>
      <c r="CU83">
        <v>1</v>
      </c>
      <c r="CV83">
        <v>1</v>
      </c>
      <c r="CW83">
        <v>999</v>
      </c>
      <c r="CX83" s="21">
        <v>1</v>
      </c>
      <c r="CY83" s="21">
        <v>1</v>
      </c>
      <c r="CZ83">
        <v>999</v>
      </c>
      <c r="DA83">
        <v>1</v>
      </c>
      <c r="DB83">
        <v>999</v>
      </c>
      <c r="DC83">
        <v>1</v>
      </c>
      <c r="DD83">
        <v>999</v>
      </c>
      <c r="DE83">
        <v>999</v>
      </c>
      <c r="DF83">
        <v>1</v>
      </c>
      <c r="DG83">
        <v>999</v>
      </c>
      <c r="DH83">
        <v>1</v>
      </c>
      <c r="DI83">
        <v>999</v>
      </c>
      <c r="DJ83">
        <v>1</v>
      </c>
      <c r="DK83">
        <v>999</v>
      </c>
      <c r="DL83">
        <v>1</v>
      </c>
      <c r="DM83">
        <v>4</v>
      </c>
      <c r="DN83">
        <v>999</v>
      </c>
      <c r="DO83">
        <v>999</v>
      </c>
      <c r="DP83">
        <v>999</v>
      </c>
      <c r="DQ83">
        <v>999</v>
      </c>
      <c r="DR83" s="22">
        <v>0</v>
      </c>
      <c r="DU83" s="21"/>
      <c r="DV83" s="21"/>
      <c r="DW83" s="22">
        <v>0</v>
      </c>
      <c r="DZ83" s="21"/>
      <c r="EA83" s="21"/>
      <c r="EB83" s="23">
        <v>1</v>
      </c>
      <c r="EC83" s="23">
        <v>30</v>
      </c>
      <c r="ED83">
        <v>16</v>
      </c>
      <c r="EE83" t="s">
        <v>5923</v>
      </c>
      <c r="EF83">
        <v>2</v>
      </c>
      <c r="EG83">
        <v>999</v>
      </c>
      <c r="EJ83">
        <v>50</v>
      </c>
      <c r="EK83">
        <v>1</v>
      </c>
      <c r="EL83">
        <v>1</v>
      </c>
      <c r="EN83">
        <v>1</v>
      </c>
      <c r="ES83">
        <v>1</v>
      </c>
      <c r="ET83">
        <v>1</v>
      </c>
      <c r="FG83">
        <v>50</v>
      </c>
      <c r="FJ83">
        <v>1</v>
      </c>
      <c r="FK83">
        <v>1</v>
      </c>
      <c r="FP83">
        <v>1</v>
      </c>
      <c r="FT83" t="s">
        <v>5924</v>
      </c>
      <c r="FU83">
        <v>0</v>
      </c>
      <c r="FV83">
        <v>0</v>
      </c>
      <c r="FW83">
        <v>0</v>
      </c>
      <c r="FX83">
        <v>2</v>
      </c>
      <c r="FY83">
        <v>0</v>
      </c>
      <c r="FZ83" s="24">
        <v>1</v>
      </c>
      <c r="GA83" s="24">
        <v>0</v>
      </c>
      <c r="GB83" s="25">
        <v>3</v>
      </c>
      <c r="GC83" s="26">
        <v>1</v>
      </c>
      <c r="GD83" s="27">
        <v>4</v>
      </c>
      <c r="GE83">
        <v>1</v>
      </c>
      <c r="GF83">
        <v>1</v>
      </c>
      <c r="GK83">
        <v>1</v>
      </c>
      <c r="GM83" t="s">
        <v>5925</v>
      </c>
      <c r="GN83">
        <v>2</v>
      </c>
      <c r="GO83">
        <v>1</v>
      </c>
      <c r="GT83">
        <v>4</v>
      </c>
      <c r="GW83">
        <v>8</v>
      </c>
      <c r="GX83">
        <v>45</v>
      </c>
      <c r="GY83">
        <v>2</v>
      </c>
      <c r="GZ83">
        <v>7</v>
      </c>
      <c r="HA83">
        <v>30</v>
      </c>
      <c r="HB83">
        <v>1</v>
      </c>
      <c r="HC83">
        <v>0</v>
      </c>
      <c r="HD83">
        <v>1</v>
      </c>
      <c r="HE83">
        <v>1</v>
      </c>
      <c r="HF83">
        <v>1</v>
      </c>
      <c r="HG83">
        <v>30</v>
      </c>
      <c r="HH83">
        <v>0</v>
      </c>
      <c r="HI83">
        <v>2</v>
      </c>
      <c r="HJ83">
        <v>3</v>
      </c>
      <c r="HK83">
        <v>2</v>
      </c>
      <c r="HL83">
        <v>2</v>
      </c>
      <c r="HM83">
        <v>3</v>
      </c>
      <c r="HN83">
        <v>3</v>
      </c>
      <c r="HO83">
        <v>1</v>
      </c>
      <c r="HP83">
        <v>1</v>
      </c>
      <c r="HQ83">
        <v>2</v>
      </c>
      <c r="HR83">
        <v>1</v>
      </c>
      <c r="HS83">
        <v>2</v>
      </c>
      <c r="HT83">
        <v>3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2</v>
      </c>
      <c r="II83">
        <v>2</v>
      </c>
      <c r="IJ83">
        <v>1</v>
      </c>
      <c r="IK83">
        <v>2</v>
      </c>
      <c r="IL83">
        <v>1</v>
      </c>
      <c r="IM83">
        <v>2</v>
      </c>
      <c r="IN83">
        <v>1</v>
      </c>
      <c r="IO83">
        <v>1</v>
      </c>
      <c r="IP83">
        <v>2</v>
      </c>
      <c r="IQ83">
        <v>2</v>
      </c>
      <c r="IR83">
        <v>1</v>
      </c>
      <c r="IS83">
        <v>2</v>
      </c>
      <c r="IT83">
        <v>1</v>
      </c>
      <c r="IU83">
        <v>1</v>
      </c>
      <c r="IV83">
        <v>2</v>
      </c>
      <c r="IW83">
        <v>2</v>
      </c>
      <c r="IX83">
        <v>2</v>
      </c>
      <c r="IY83">
        <v>1</v>
      </c>
      <c r="IZ83">
        <v>2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2</v>
      </c>
      <c r="JI83">
        <v>1</v>
      </c>
      <c r="JJ83">
        <v>1</v>
      </c>
      <c r="JK83">
        <v>1</v>
      </c>
      <c r="JL83">
        <v>2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NS83">
        <v>0</v>
      </c>
      <c r="NT83">
        <v>0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AAV83">
        <v>0</v>
      </c>
      <c r="AET83">
        <v>0</v>
      </c>
      <c r="AEU83">
        <v>0</v>
      </c>
      <c r="AEV83">
        <v>0</v>
      </c>
      <c r="AEW83">
        <v>1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1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1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RW83">
        <v>0</v>
      </c>
      <c r="GPG83">
        <v>39.026092529297003</v>
      </c>
      <c r="GPH83">
        <v>-77.008399963379006</v>
      </c>
      <c r="GPI83">
        <v>-1</v>
      </c>
    </row>
    <row r="84" spans="1:5157" x14ac:dyDescent="0.2">
      <c r="A84">
        <v>8669</v>
      </c>
      <c r="B84">
        <v>24</v>
      </c>
      <c r="D84" s="18"/>
      <c r="E84" s="19">
        <v>43084.359803240739</v>
      </c>
      <c r="F84">
        <v>23</v>
      </c>
      <c r="G84" s="6">
        <f>VLOOKUP(A84,'24mo'!B:D,3,FALSE)</f>
        <v>43086</v>
      </c>
      <c r="I84" t="s">
        <v>5767</v>
      </c>
      <c r="J84">
        <v>1</v>
      </c>
      <c r="K84">
        <v>0</v>
      </c>
      <c r="L84" t="s">
        <v>5174</v>
      </c>
      <c r="M84" s="7">
        <v>23</v>
      </c>
      <c r="N84">
        <v>6.3013698630136991E-2</v>
      </c>
      <c r="O84" t="s">
        <v>18</v>
      </c>
      <c r="P84" t="s">
        <v>19</v>
      </c>
      <c r="Q84">
        <v>1</v>
      </c>
      <c r="U84" s="6">
        <v>42354</v>
      </c>
      <c r="V84" s="20">
        <v>0</v>
      </c>
      <c r="AE84">
        <v>22206</v>
      </c>
      <c r="AF84">
        <v>1</v>
      </c>
      <c r="AL84">
        <v>1</v>
      </c>
      <c r="AM84">
        <v>0</v>
      </c>
      <c r="AN84">
        <v>0</v>
      </c>
      <c r="BM84">
        <v>1</v>
      </c>
      <c r="BQ84">
        <v>1</v>
      </c>
      <c r="BR84">
        <v>1</v>
      </c>
      <c r="BS84">
        <v>1</v>
      </c>
      <c r="BY84">
        <v>1</v>
      </c>
      <c r="BZ84">
        <v>6</v>
      </c>
      <c r="CA84">
        <v>0</v>
      </c>
      <c r="CB84" t="s">
        <v>5926</v>
      </c>
      <c r="CF84">
        <v>0</v>
      </c>
      <c r="CG84">
        <v>1</v>
      </c>
      <c r="CM84">
        <v>0</v>
      </c>
      <c r="CN84">
        <v>6</v>
      </c>
      <c r="CO84">
        <v>0</v>
      </c>
      <c r="CP84" t="s">
        <v>5927</v>
      </c>
      <c r="CQ84">
        <v>3</v>
      </c>
      <c r="CR84">
        <v>1</v>
      </c>
      <c r="CS84">
        <v>3</v>
      </c>
      <c r="CT84">
        <v>1</v>
      </c>
      <c r="CU84">
        <v>999</v>
      </c>
      <c r="CV84">
        <v>1</v>
      </c>
      <c r="CW84">
        <v>999</v>
      </c>
      <c r="CX84" s="21">
        <v>1</v>
      </c>
      <c r="CY84" s="21">
        <v>1</v>
      </c>
      <c r="CZ84">
        <v>999</v>
      </c>
      <c r="DA84">
        <v>1</v>
      </c>
      <c r="DB84">
        <v>999</v>
      </c>
      <c r="DC84">
        <v>1</v>
      </c>
      <c r="DD84">
        <v>999</v>
      </c>
      <c r="DE84">
        <v>999</v>
      </c>
      <c r="DF84">
        <v>1</v>
      </c>
      <c r="DG84">
        <v>999</v>
      </c>
      <c r="DH84">
        <v>1</v>
      </c>
      <c r="DI84">
        <v>1</v>
      </c>
      <c r="DJ84">
        <v>999</v>
      </c>
      <c r="DK84">
        <v>1</v>
      </c>
      <c r="DL84">
        <v>999</v>
      </c>
      <c r="DM84">
        <v>2</v>
      </c>
      <c r="DN84">
        <v>999</v>
      </c>
      <c r="DO84">
        <v>999</v>
      </c>
      <c r="DP84">
        <v>2</v>
      </c>
      <c r="DQ84">
        <v>2</v>
      </c>
      <c r="DR84" s="22">
        <v>1</v>
      </c>
      <c r="DU84" s="21">
        <v>999</v>
      </c>
      <c r="DV84" s="21">
        <v>999</v>
      </c>
      <c r="DW84" s="22">
        <v>999</v>
      </c>
      <c r="DZ84" s="21">
        <v>10</v>
      </c>
      <c r="EA84" s="21">
        <v>10</v>
      </c>
      <c r="EB84" s="23">
        <v>2</v>
      </c>
      <c r="EC84" s="23">
        <v>0</v>
      </c>
      <c r="ED84">
        <v>18</v>
      </c>
      <c r="EE84" t="s">
        <v>5195</v>
      </c>
      <c r="EF84">
        <v>1</v>
      </c>
      <c r="EG84">
        <v>999</v>
      </c>
      <c r="EJ84">
        <v>70</v>
      </c>
      <c r="EK84">
        <v>1</v>
      </c>
      <c r="EL84">
        <v>1</v>
      </c>
      <c r="ES84">
        <v>1</v>
      </c>
      <c r="EY84">
        <v>1</v>
      </c>
      <c r="FG84">
        <v>30</v>
      </c>
      <c r="FH84">
        <v>1</v>
      </c>
      <c r="FI84">
        <v>1</v>
      </c>
      <c r="FJ84">
        <v>1</v>
      </c>
      <c r="FK84">
        <v>1</v>
      </c>
      <c r="FN84">
        <v>1</v>
      </c>
      <c r="FO84" t="s">
        <v>5928</v>
      </c>
      <c r="FT84" t="s">
        <v>18</v>
      </c>
      <c r="FU84">
        <v>3</v>
      </c>
      <c r="FV84">
        <v>6</v>
      </c>
      <c r="FW84">
        <v>6</v>
      </c>
      <c r="FX84">
        <v>6</v>
      </c>
      <c r="FY84">
        <v>6</v>
      </c>
      <c r="FZ84" s="24">
        <v>1</v>
      </c>
      <c r="GA84" s="24">
        <v>0</v>
      </c>
      <c r="GB84" s="25">
        <v>2</v>
      </c>
      <c r="GC84" s="26">
        <v>1</v>
      </c>
      <c r="GD84" s="27">
        <v>3</v>
      </c>
      <c r="GF84">
        <v>1</v>
      </c>
      <c r="GK84">
        <v>1</v>
      </c>
      <c r="GM84" t="s">
        <v>5929</v>
      </c>
      <c r="GO84">
        <v>1</v>
      </c>
      <c r="GT84">
        <v>4</v>
      </c>
      <c r="GW84">
        <v>8</v>
      </c>
      <c r="GX84">
        <v>30</v>
      </c>
      <c r="GY84">
        <v>2</v>
      </c>
      <c r="GZ84">
        <v>6</v>
      </c>
      <c r="HA84">
        <v>0</v>
      </c>
      <c r="HB84">
        <v>1</v>
      </c>
      <c r="HC84">
        <v>2</v>
      </c>
      <c r="HD84">
        <v>1</v>
      </c>
      <c r="HE84">
        <v>1</v>
      </c>
      <c r="HF84">
        <v>2</v>
      </c>
      <c r="HG84">
        <v>29</v>
      </c>
      <c r="HH84">
        <v>1</v>
      </c>
      <c r="HI84">
        <v>2</v>
      </c>
      <c r="HJ84">
        <v>3</v>
      </c>
      <c r="HK84">
        <v>3</v>
      </c>
      <c r="HL84">
        <v>2</v>
      </c>
      <c r="HM84">
        <v>2</v>
      </c>
      <c r="HN84">
        <v>2</v>
      </c>
      <c r="HO84">
        <v>2</v>
      </c>
      <c r="HP84">
        <v>1</v>
      </c>
      <c r="HQ84">
        <v>1</v>
      </c>
      <c r="HR84">
        <v>1</v>
      </c>
      <c r="HS84">
        <v>1</v>
      </c>
      <c r="HT84">
        <v>2</v>
      </c>
      <c r="HU84">
        <v>2</v>
      </c>
      <c r="HV84">
        <v>1</v>
      </c>
      <c r="HW84">
        <v>1</v>
      </c>
      <c r="HX84">
        <v>1</v>
      </c>
      <c r="HY84">
        <v>2</v>
      </c>
      <c r="HZ84">
        <v>2</v>
      </c>
      <c r="IA84">
        <v>1</v>
      </c>
      <c r="IB84">
        <v>1</v>
      </c>
      <c r="IC84">
        <v>1</v>
      </c>
      <c r="ID84">
        <v>2</v>
      </c>
      <c r="IE84">
        <v>2</v>
      </c>
      <c r="IF84">
        <v>1</v>
      </c>
      <c r="IG84">
        <v>1</v>
      </c>
      <c r="IH84">
        <v>1</v>
      </c>
      <c r="II84">
        <v>2</v>
      </c>
      <c r="IJ84">
        <v>2</v>
      </c>
      <c r="IK84">
        <v>1</v>
      </c>
      <c r="IL84">
        <v>3</v>
      </c>
      <c r="IM84">
        <v>1</v>
      </c>
      <c r="IN84">
        <v>3</v>
      </c>
      <c r="IO84">
        <v>3</v>
      </c>
      <c r="IP84">
        <v>2</v>
      </c>
      <c r="IQ84">
        <v>1</v>
      </c>
      <c r="IR84">
        <v>1</v>
      </c>
      <c r="IS84">
        <v>2</v>
      </c>
      <c r="IT84">
        <v>2</v>
      </c>
      <c r="IU84">
        <v>1</v>
      </c>
      <c r="IV84">
        <v>1</v>
      </c>
      <c r="IW84">
        <v>1</v>
      </c>
      <c r="IX84">
        <v>2</v>
      </c>
      <c r="IY84">
        <v>2</v>
      </c>
      <c r="IZ84">
        <v>1</v>
      </c>
      <c r="JA84">
        <v>1</v>
      </c>
      <c r="JB84">
        <v>2</v>
      </c>
      <c r="JC84">
        <v>2</v>
      </c>
      <c r="JD84">
        <v>1</v>
      </c>
      <c r="JE84">
        <v>1</v>
      </c>
      <c r="JF84">
        <v>1</v>
      </c>
      <c r="JG84">
        <v>1</v>
      </c>
      <c r="JH84">
        <v>2</v>
      </c>
      <c r="JI84">
        <v>1</v>
      </c>
      <c r="JJ84">
        <v>1</v>
      </c>
      <c r="JK84">
        <v>1</v>
      </c>
      <c r="JL84">
        <v>2</v>
      </c>
      <c r="JM84">
        <v>2</v>
      </c>
      <c r="JN84">
        <v>2</v>
      </c>
      <c r="JO84">
        <v>1</v>
      </c>
      <c r="JP84">
        <v>2</v>
      </c>
      <c r="JQ84">
        <v>1</v>
      </c>
      <c r="JR84">
        <v>1</v>
      </c>
      <c r="JS84">
        <v>2</v>
      </c>
      <c r="JT84">
        <v>3</v>
      </c>
      <c r="JU84">
        <v>1</v>
      </c>
      <c r="NS84">
        <v>0</v>
      </c>
      <c r="NT84">
        <v>1</v>
      </c>
      <c r="NU84">
        <v>1</v>
      </c>
      <c r="NV84">
        <v>1</v>
      </c>
      <c r="NW84">
        <v>1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1</v>
      </c>
      <c r="OE84">
        <v>0</v>
      </c>
      <c r="OF84">
        <v>1</v>
      </c>
      <c r="OG84">
        <v>1</v>
      </c>
      <c r="OH84">
        <v>1</v>
      </c>
      <c r="OI84">
        <v>0</v>
      </c>
      <c r="OJ84">
        <v>0</v>
      </c>
      <c r="OK84">
        <v>0</v>
      </c>
      <c r="OL84">
        <v>0</v>
      </c>
      <c r="OM84">
        <v>1</v>
      </c>
      <c r="ON84">
        <v>1</v>
      </c>
      <c r="OO84">
        <v>0</v>
      </c>
      <c r="OP84">
        <v>1</v>
      </c>
      <c r="OQ84">
        <v>0</v>
      </c>
      <c r="OR84">
        <v>0</v>
      </c>
      <c r="OS84">
        <v>0</v>
      </c>
      <c r="OT84">
        <v>1</v>
      </c>
      <c r="OU84">
        <v>1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0</v>
      </c>
      <c r="PX84">
        <v>1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1</v>
      </c>
      <c r="QR84">
        <v>0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0</v>
      </c>
      <c r="AAV84">
        <v>1</v>
      </c>
      <c r="DLY84">
        <v>0</v>
      </c>
      <c r="DLZ84">
        <v>1</v>
      </c>
      <c r="DMA84">
        <v>0</v>
      </c>
      <c r="DMB84">
        <v>0</v>
      </c>
      <c r="DMC84">
        <v>1</v>
      </c>
      <c r="DMD84">
        <v>1</v>
      </c>
      <c r="DME84">
        <v>1</v>
      </c>
      <c r="DMF84">
        <v>1</v>
      </c>
      <c r="DMG84">
        <v>0</v>
      </c>
      <c r="DMH84">
        <v>1</v>
      </c>
      <c r="DMI84">
        <v>0</v>
      </c>
      <c r="DMJ84">
        <v>1</v>
      </c>
      <c r="DMK84">
        <v>0</v>
      </c>
      <c r="DML84">
        <v>1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1</v>
      </c>
      <c r="DMV84">
        <v>0</v>
      </c>
      <c r="DMW84">
        <v>0</v>
      </c>
      <c r="DMX84">
        <v>0</v>
      </c>
      <c r="DMY84">
        <v>0</v>
      </c>
      <c r="DMZ84">
        <v>1</v>
      </c>
      <c r="DNA84">
        <v>0</v>
      </c>
      <c r="DNB84">
        <v>0</v>
      </c>
      <c r="DNC84">
        <v>1</v>
      </c>
      <c r="DND84">
        <v>1</v>
      </c>
      <c r="DNE84">
        <v>1</v>
      </c>
      <c r="DNF84">
        <v>0</v>
      </c>
      <c r="DNG84">
        <v>0</v>
      </c>
      <c r="DNH84">
        <v>0</v>
      </c>
      <c r="DNI84">
        <v>0</v>
      </c>
      <c r="DNJ84">
        <v>1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1</v>
      </c>
      <c r="DNR84">
        <v>1</v>
      </c>
      <c r="DNS84">
        <v>0</v>
      </c>
      <c r="DNT84">
        <v>1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1</v>
      </c>
      <c r="DOA84">
        <v>0</v>
      </c>
      <c r="DOB84">
        <v>1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1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1</v>
      </c>
      <c r="DPV84">
        <v>1</v>
      </c>
      <c r="DPW84">
        <v>0</v>
      </c>
      <c r="DPX84">
        <v>0</v>
      </c>
      <c r="DPY84">
        <v>1</v>
      </c>
      <c r="DPZ84">
        <v>0</v>
      </c>
      <c r="DQA84">
        <v>0</v>
      </c>
      <c r="DQB84">
        <v>1</v>
      </c>
      <c r="DQC84">
        <v>0</v>
      </c>
      <c r="DQD84">
        <v>0</v>
      </c>
      <c r="DQE84">
        <v>0</v>
      </c>
      <c r="DZB84">
        <v>0</v>
      </c>
      <c r="GPG84">
        <v>38.908493041992003</v>
      </c>
      <c r="GPH84">
        <v>-77.017700195312003</v>
      </c>
      <c r="GPI84">
        <v>-1</v>
      </c>
    </row>
    <row r="85" spans="1:5157" x14ac:dyDescent="0.2">
      <c r="A85">
        <v>8670</v>
      </c>
      <c r="B85">
        <v>24</v>
      </c>
      <c r="D85" s="18"/>
      <c r="E85" s="19">
        <v>43319.60864583333</v>
      </c>
      <c r="F85">
        <v>25</v>
      </c>
      <c r="G85" s="6">
        <f>VLOOKUP(A85,'24mo'!B:D,3,FALSE)</f>
        <v>43322</v>
      </c>
      <c r="I85" t="s">
        <v>5767</v>
      </c>
      <c r="J85">
        <v>1</v>
      </c>
      <c r="K85">
        <v>0</v>
      </c>
      <c r="L85" t="s">
        <v>5174</v>
      </c>
      <c r="M85" s="7">
        <v>25</v>
      </c>
      <c r="N85">
        <v>6.8493150684931503E-2</v>
      </c>
      <c r="O85" t="s">
        <v>18</v>
      </c>
      <c r="Q85">
        <v>1</v>
      </c>
      <c r="U85" s="6">
        <v>42558</v>
      </c>
      <c r="V85" s="20">
        <v>0</v>
      </c>
      <c r="AE85">
        <v>20121</v>
      </c>
      <c r="AF85">
        <v>1</v>
      </c>
      <c r="AL85">
        <v>0</v>
      </c>
      <c r="AM85">
        <v>0</v>
      </c>
      <c r="AN85">
        <v>0</v>
      </c>
      <c r="BM85">
        <v>1</v>
      </c>
      <c r="BQ85">
        <v>1</v>
      </c>
      <c r="BR85">
        <v>0</v>
      </c>
      <c r="BS85">
        <v>1</v>
      </c>
      <c r="BY85">
        <v>0</v>
      </c>
      <c r="BZ85">
        <v>5</v>
      </c>
      <c r="CA85">
        <v>0</v>
      </c>
      <c r="CB85" t="s">
        <v>5930</v>
      </c>
      <c r="CF85">
        <v>0</v>
      </c>
      <c r="CG85">
        <v>1</v>
      </c>
      <c r="CM85">
        <v>0</v>
      </c>
      <c r="CN85">
        <v>3</v>
      </c>
      <c r="CO85">
        <v>2</v>
      </c>
      <c r="CP85" t="s">
        <v>5931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999</v>
      </c>
      <c r="CX85" s="21">
        <v>1</v>
      </c>
      <c r="CY85" s="21">
        <v>1</v>
      </c>
      <c r="CZ85">
        <v>1</v>
      </c>
      <c r="DA85">
        <v>1</v>
      </c>
      <c r="DB85">
        <v>999</v>
      </c>
      <c r="DC85">
        <v>1</v>
      </c>
      <c r="DD85">
        <v>999</v>
      </c>
      <c r="DE85">
        <v>1</v>
      </c>
      <c r="DF85">
        <v>999</v>
      </c>
      <c r="DG85">
        <v>999</v>
      </c>
      <c r="DH85">
        <v>1</v>
      </c>
      <c r="DI85">
        <v>1</v>
      </c>
      <c r="DJ85">
        <v>999</v>
      </c>
      <c r="DK85">
        <v>1</v>
      </c>
      <c r="DL85">
        <v>999</v>
      </c>
      <c r="DM85">
        <v>1</v>
      </c>
      <c r="DN85">
        <v>1</v>
      </c>
      <c r="DO85">
        <v>999</v>
      </c>
      <c r="DP85">
        <v>1</v>
      </c>
      <c r="DQ85">
        <v>1</v>
      </c>
      <c r="DR85" s="22">
        <v>2</v>
      </c>
      <c r="DS85">
        <v>0</v>
      </c>
      <c r="DU85" s="21">
        <v>0</v>
      </c>
      <c r="DV85" s="21">
        <v>0</v>
      </c>
      <c r="DW85" s="22">
        <v>999</v>
      </c>
      <c r="DX85">
        <v>999</v>
      </c>
      <c r="DZ85" s="21">
        <v>999</v>
      </c>
      <c r="EA85" s="21">
        <v>999</v>
      </c>
      <c r="EB85" s="23">
        <v>2</v>
      </c>
      <c r="EC85" s="23">
        <v>0</v>
      </c>
      <c r="ED85">
        <v>1</v>
      </c>
      <c r="EE85" t="s">
        <v>5536</v>
      </c>
      <c r="EF85">
        <v>1</v>
      </c>
      <c r="EG85">
        <v>999</v>
      </c>
      <c r="EJ85">
        <v>100</v>
      </c>
      <c r="EK85">
        <v>1</v>
      </c>
      <c r="EL85">
        <v>1</v>
      </c>
      <c r="ES85">
        <v>0</v>
      </c>
      <c r="FV85" s="24"/>
      <c r="FW85" s="24"/>
      <c r="FX85" s="25"/>
      <c r="FY85" s="26"/>
      <c r="FZ85" s="27">
        <v>1</v>
      </c>
      <c r="GA85">
        <v>0</v>
      </c>
      <c r="GB85">
        <v>2</v>
      </c>
      <c r="GC85">
        <v>1</v>
      </c>
      <c r="GD85">
        <v>4</v>
      </c>
      <c r="GE85">
        <v>1</v>
      </c>
      <c r="GF85">
        <v>1</v>
      </c>
      <c r="GN85">
        <v>3</v>
      </c>
      <c r="GO85">
        <v>3</v>
      </c>
      <c r="GW85">
        <v>8</v>
      </c>
      <c r="GX85">
        <v>30</v>
      </c>
      <c r="GY85">
        <v>2</v>
      </c>
      <c r="GZ85">
        <v>6</v>
      </c>
      <c r="HA85">
        <v>30</v>
      </c>
      <c r="HB85">
        <v>1</v>
      </c>
      <c r="HC85">
        <v>0</v>
      </c>
      <c r="HD85">
        <v>1</v>
      </c>
      <c r="HE85">
        <v>1</v>
      </c>
      <c r="HF85">
        <v>2</v>
      </c>
      <c r="HG85">
        <v>30</v>
      </c>
      <c r="HH85">
        <v>1</v>
      </c>
      <c r="HI85">
        <v>2</v>
      </c>
      <c r="HJ85">
        <v>3</v>
      </c>
      <c r="HK85">
        <v>2</v>
      </c>
      <c r="HL85">
        <v>2</v>
      </c>
      <c r="HM85">
        <v>2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2</v>
      </c>
      <c r="HT85">
        <v>2</v>
      </c>
      <c r="HU85">
        <v>1</v>
      </c>
      <c r="HV85">
        <v>1</v>
      </c>
      <c r="HW85">
        <v>1</v>
      </c>
      <c r="HX85">
        <v>2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AAV85">
        <v>2</v>
      </c>
    </row>
    <row r="86" spans="1:5157" x14ac:dyDescent="0.2">
      <c r="A86" t="s">
        <v>6483</v>
      </c>
      <c r="B86" t="s">
        <v>6441</v>
      </c>
      <c r="D86" s="18">
        <v>43323.833726851852</v>
      </c>
      <c r="E86" s="19">
        <v>43323.833935185183</v>
      </c>
      <c r="F86">
        <v>25</v>
      </c>
      <c r="G86" s="6">
        <f>VLOOKUP(A86,'24mo'!B:D,3,FALSE)</f>
        <v>0</v>
      </c>
      <c r="I86" t="s">
        <v>5767</v>
      </c>
      <c r="J86">
        <v>1</v>
      </c>
      <c r="K86">
        <v>0</v>
      </c>
      <c r="M86" s="7">
        <v>25</v>
      </c>
      <c r="N86">
        <v>6.8493150684931503E-2</v>
      </c>
      <c r="Q86">
        <v>3</v>
      </c>
      <c r="U86" s="6">
        <v>42547</v>
      </c>
      <c r="V86" s="20">
        <v>0</v>
      </c>
      <c r="AE86">
        <v>22311</v>
      </c>
      <c r="AJ86">
        <v>1</v>
      </c>
      <c r="AL86">
        <v>1</v>
      </c>
      <c r="AM86">
        <v>1</v>
      </c>
      <c r="AN86">
        <v>0</v>
      </c>
      <c r="BM86">
        <v>1</v>
      </c>
      <c r="BN86" t="s">
        <v>6463</v>
      </c>
      <c r="BO86" t="s">
        <v>6463</v>
      </c>
      <c r="BP86" t="s">
        <v>6463</v>
      </c>
      <c r="BQ86" t="s">
        <v>6463</v>
      </c>
      <c r="BR86" t="s">
        <v>6463</v>
      </c>
      <c r="BS86" t="s">
        <v>6463</v>
      </c>
      <c r="BT86" t="s">
        <v>6463</v>
      </c>
      <c r="BU86" t="s">
        <v>6463</v>
      </c>
      <c r="BV86" t="s">
        <v>6463</v>
      </c>
      <c r="BW86" t="s">
        <v>6463</v>
      </c>
      <c r="BX86" t="s">
        <v>6463</v>
      </c>
      <c r="BY86" t="s">
        <v>6463</v>
      </c>
      <c r="BZ86" t="s">
        <v>6463</v>
      </c>
      <c r="CA86" t="s">
        <v>6463</v>
      </c>
      <c r="CB86" t="s">
        <v>6463</v>
      </c>
      <c r="CC86" t="s">
        <v>6463</v>
      </c>
      <c r="CD86" t="s">
        <v>6463</v>
      </c>
      <c r="CE86" t="s">
        <v>6463</v>
      </c>
      <c r="CF86" t="s">
        <v>6463</v>
      </c>
      <c r="CG86" t="s">
        <v>6463</v>
      </c>
      <c r="CH86" t="s">
        <v>6463</v>
      </c>
      <c r="CI86" t="s">
        <v>6463</v>
      </c>
      <c r="CJ86" t="s">
        <v>6463</v>
      </c>
      <c r="CK86" t="s">
        <v>6463</v>
      </c>
      <c r="CL86" t="s">
        <v>6463</v>
      </c>
      <c r="CM86" t="s">
        <v>6463</v>
      </c>
      <c r="CN86" t="s">
        <v>6463</v>
      </c>
      <c r="CO86" t="s">
        <v>6463</v>
      </c>
      <c r="CP86" t="s">
        <v>6463</v>
      </c>
      <c r="CQ86" t="s">
        <v>6463</v>
      </c>
      <c r="CR86" t="s">
        <v>6463</v>
      </c>
      <c r="CS86" t="s">
        <v>6463</v>
      </c>
      <c r="CT86" t="s">
        <v>6463</v>
      </c>
      <c r="CU86" t="s">
        <v>6463</v>
      </c>
      <c r="CV86" t="s">
        <v>6463</v>
      </c>
      <c r="CW86" t="s">
        <v>6463</v>
      </c>
      <c r="CX86" t="s">
        <v>6463</v>
      </c>
      <c r="CY86" t="s">
        <v>6463</v>
      </c>
      <c r="CZ86" t="s">
        <v>6463</v>
      </c>
      <c r="DA86" t="s">
        <v>6463</v>
      </c>
      <c r="DB86" t="s">
        <v>6463</v>
      </c>
      <c r="DC86" t="s">
        <v>6463</v>
      </c>
      <c r="DD86" t="s">
        <v>6463</v>
      </c>
      <c r="DE86" t="s">
        <v>6463</v>
      </c>
      <c r="DF86" t="s">
        <v>6463</v>
      </c>
      <c r="DG86" t="s">
        <v>6463</v>
      </c>
      <c r="DH86" t="s">
        <v>6463</v>
      </c>
      <c r="DI86" t="s">
        <v>6463</v>
      </c>
      <c r="DJ86" t="s">
        <v>6463</v>
      </c>
      <c r="DK86" t="s">
        <v>6463</v>
      </c>
      <c r="DL86" t="s">
        <v>6463</v>
      </c>
      <c r="DM86" t="s">
        <v>6463</v>
      </c>
      <c r="DN86" t="s">
        <v>6463</v>
      </c>
      <c r="DO86" t="s">
        <v>6463</v>
      </c>
      <c r="DP86" t="s">
        <v>6463</v>
      </c>
      <c r="DQ86" t="s">
        <v>6463</v>
      </c>
      <c r="DR86" t="s">
        <v>6463</v>
      </c>
      <c r="DS86" t="s">
        <v>6463</v>
      </c>
      <c r="DT86" t="s">
        <v>6463</v>
      </c>
      <c r="DU86" t="s">
        <v>6463</v>
      </c>
      <c r="DV86" t="s">
        <v>6463</v>
      </c>
      <c r="DW86" t="s">
        <v>6463</v>
      </c>
      <c r="DX86" t="s">
        <v>6463</v>
      </c>
      <c r="DY86" t="s">
        <v>6463</v>
      </c>
      <c r="DZ86" t="s">
        <v>6463</v>
      </c>
      <c r="EA86" t="s">
        <v>6463</v>
      </c>
      <c r="EB86" t="s">
        <v>6463</v>
      </c>
      <c r="EC86" t="s">
        <v>6463</v>
      </c>
      <c r="ED86" t="s">
        <v>6463</v>
      </c>
      <c r="EE86" t="s">
        <v>6463</v>
      </c>
      <c r="EF86" t="s">
        <v>6463</v>
      </c>
      <c r="EG86" t="s">
        <v>6463</v>
      </c>
      <c r="EH86" t="s">
        <v>6463</v>
      </c>
      <c r="EI86" t="s">
        <v>6463</v>
      </c>
      <c r="EJ86" t="s">
        <v>6463</v>
      </c>
      <c r="EK86" t="s">
        <v>6463</v>
      </c>
      <c r="EL86" t="s">
        <v>6463</v>
      </c>
      <c r="EM86" t="s">
        <v>6463</v>
      </c>
      <c r="EN86" t="s">
        <v>6463</v>
      </c>
      <c r="EO86" t="s">
        <v>6463</v>
      </c>
      <c r="EP86" t="s">
        <v>6463</v>
      </c>
      <c r="EQ86" t="s">
        <v>6463</v>
      </c>
      <c r="ER86" t="s">
        <v>6463</v>
      </c>
      <c r="ES86" t="s">
        <v>6463</v>
      </c>
      <c r="ET86" t="s">
        <v>6463</v>
      </c>
      <c r="EU86" t="s">
        <v>6463</v>
      </c>
      <c r="EV86" t="s">
        <v>6463</v>
      </c>
      <c r="EW86" t="s">
        <v>6463</v>
      </c>
      <c r="EX86" t="s">
        <v>6463</v>
      </c>
      <c r="EY86" t="s">
        <v>6463</v>
      </c>
      <c r="EZ86" t="s">
        <v>6463</v>
      </c>
      <c r="FA86" t="s">
        <v>6463</v>
      </c>
      <c r="FB86" t="s">
        <v>6463</v>
      </c>
      <c r="FC86" t="s">
        <v>6463</v>
      </c>
      <c r="FD86" t="s">
        <v>6463</v>
      </c>
      <c r="FE86" t="s">
        <v>6463</v>
      </c>
      <c r="FF86" t="s">
        <v>6463</v>
      </c>
      <c r="FG86" t="s">
        <v>6463</v>
      </c>
      <c r="FH86" t="s">
        <v>6463</v>
      </c>
      <c r="FI86" t="s">
        <v>6463</v>
      </c>
      <c r="FJ86" t="s">
        <v>6463</v>
      </c>
      <c r="FK86" t="s">
        <v>6463</v>
      </c>
      <c r="FL86" t="s">
        <v>6463</v>
      </c>
      <c r="FM86" t="s">
        <v>6463</v>
      </c>
      <c r="FN86" t="s">
        <v>6463</v>
      </c>
      <c r="FO86" t="s">
        <v>6463</v>
      </c>
      <c r="FP86" t="s">
        <v>6463</v>
      </c>
      <c r="FQ86" t="s">
        <v>6463</v>
      </c>
      <c r="FR86" t="s">
        <v>6463</v>
      </c>
      <c r="FS86" t="s">
        <v>6463</v>
      </c>
      <c r="FT86" t="s">
        <v>6463</v>
      </c>
      <c r="FU86" t="s">
        <v>6463</v>
      </c>
      <c r="FV86" t="s">
        <v>6463</v>
      </c>
      <c r="FW86" t="s">
        <v>6463</v>
      </c>
      <c r="FX86" t="s">
        <v>6463</v>
      </c>
      <c r="FY86" t="s">
        <v>6463</v>
      </c>
      <c r="FZ86" t="s">
        <v>6463</v>
      </c>
      <c r="GA86" t="s">
        <v>6463</v>
      </c>
      <c r="GB86" t="s">
        <v>6463</v>
      </c>
      <c r="GC86" t="s">
        <v>6463</v>
      </c>
      <c r="GD86" t="s">
        <v>6463</v>
      </c>
      <c r="GE86" t="s">
        <v>6463</v>
      </c>
      <c r="GF86" t="s">
        <v>6463</v>
      </c>
      <c r="GG86" t="s">
        <v>6463</v>
      </c>
      <c r="GH86" t="s">
        <v>6463</v>
      </c>
      <c r="GI86" t="s">
        <v>6463</v>
      </c>
      <c r="GJ86" t="s">
        <v>6463</v>
      </c>
      <c r="GK86" t="s">
        <v>6463</v>
      </c>
      <c r="GL86" t="s">
        <v>6463</v>
      </c>
      <c r="GM86" t="s">
        <v>6463</v>
      </c>
      <c r="GN86" t="s">
        <v>6463</v>
      </c>
      <c r="GO86" t="s">
        <v>6463</v>
      </c>
      <c r="GP86" t="s">
        <v>6463</v>
      </c>
      <c r="GQ86" t="s">
        <v>6463</v>
      </c>
      <c r="GR86" t="s">
        <v>6463</v>
      </c>
      <c r="GS86" t="s">
        <v>6463</v>
      </c>
      <c r="GT86" t="s">
        <v>6463</v>
      </c>
      <c r="GU86" t="s">
        <v>6463</v>
      </c>
      <c r="GV86" t="s">
        <v>6463</v>
      </c>
      <c r="GW86" t="s">
        <v>6463</v>
      </c>
      <c r="GX86" t="s">
        <v>6463</v>
      </c>
      <c r="GY86" t="s">
        <v>6463</v>
      </c>
      <c r="GZ86" t="s">
        <v>6463</v>
      </c>
      <c r="HA86" t="s">
        <v>6463</v>
      </c>
      <c r="HB86" t="s">
        <v>6463</v>
      </c>
      <c r="HC86" t="s">
        <v>6463</v>
      </c>
      <c r="HD86" t="s">
        <v>6463</v>
      </c>
      <c r="HE86" t="s">
        <v>6463</v>
      </c>
      <c r="HF86" t="s">
        <v>6463</v>
      </c>
      <c r="HG86" t="s">
        <v>6463</v>
      </c>
      <c r="HH86" t="s">
        <v>6463</v>
      </c>
      <c r="HI86" t="s">
        <v>6463</v>
      </c>
      <c r="HJ86" t="s">
        <v>6463</v>
      </c>
      <c r="HK86" t="s">
        <v>6463</v>
      </c>
      <c r="HL86" t="s">
        <v>6463</v>
      </c>
      <c r="HM86" t="s">
        <v>6463</v>
      </c>
      <c r="HN86" t="s">
        <v>6463</v>
      </c>
      <c r="HO86" t="s">
        <v>6463</v>
      </c>
      <c r="HP86" t="s">
        <v>6463</v>
      </c>
      <c r="HQ86" t="s">
        <v>6463</v>
      </c>
      <c r="HR86" t="s">
        <v>6463</v>
      </c>
      <c r="HS86" t="s">
        <v>6463</v>
      </c>
      <c r="HT86" t="s">
        <v>6463</v>
      </c>
      <c r="HU86" t="s">
        <v>6463</v>
      </c>
      <c r="HV86" t="s">
        <v>6463</v>
      </c>
      <c r="HW86" t="s">
        <v>6463</v>
      </c>
      <c r="HX86" t="s">
        <v>6463</v>
      </c>
      <c r="HY86" t="s">
        <v>6463</v>
      </c>
      <c r="HZ86" t="s">
        <v>6463</v>
      </c>
      <c r="IA86" t="s">
        <v>6463</v>
      </c>
      <c r="IB86" t="s">
        <v>6463</v>
      </c>
      <c r="IC86" t="s">
        <v>6463</v>
      </c>
      <c r="ID86" t="s">
        <v>6463</v>
      </c>
      <c r="IE86" t="s">
        <v>6463</v>
      </c>
      <c r="IF86" t="s">
        <v>6463</v>
      </c>
      <c r="IG86" t="s">
        <v>6463</v>
      </c>
      <c r="IH86" t="s">
        <v>6463</v>
      </c>
      <c r="II86" t="s">
        <v>6463</v>
      </c>
      <c r="IJ86" t="s">
        <v>6463</v>
      </c>
      <c r="IK86" t="s">
        <v>6463</v>
      </c>
      <c r="IL86" t="s">
        <v>6463</v>
      </c>
      <c r="IM86" t="s">
        <v>6463</v>
      </c>
      <c r="IN86" t="s">
        <v>6463</v>
      </c>
      <c r="IO86" t="s">
        <v>6463</v>
      </c>
      <c r="IP86" t="s">
        <v>6463</v>
      </c>
      <c r="IQ86" t="s">
        <v>6463</v>
      </c>
      <c r="IR86" t="s">
        <v>6463</v>
      </c>
      <c r="IS86" t="s">
        <v>6463</v>
      </c>
      <c r="IT86" t="s">
        <v>6463</v>
      </c>
      <c r="IU86" t="s">
        <v>6463</v>
      </c>
      <c r="IV86" t="s">
        <v>6463</v>
      </c>
      <c r="IW86" t="s">
        <v>6463</v>
      </c>
      <c r="IX86" t="s">
        <v>6463</v>
      </c>
      <c r="IY86" t="s">
        <v>6463</v>
      </c>
      <c r="IZ86" t="s">
        <v>6463</v>
      </c>
      <c r="JA86" t="s">
        <v>6463</v>
      </c>
      <c r="JB86" t="s">
        <v>6463</v>
      </c>
      <c r="JC86" t="s">
        <v>6463</v>
      </c>
      <c r="JD86" t="s">
        <v>6463</v>
      </c>
      <c r="JE86" t="s">
        <v>6463</v>
      </c>
      <c r="JF86" t="s">
        <v>6463</v>
      </c>
      <c r="JG86" t="s">
        <v>6463</v>
      </c>
      <c r="JH86" t="s">
        <v>6463</v>
      </c>
      <c r="JI86" t="s">
        <v>6463</v>
      </c>
      <c r="JJ86" t="s">
        <v>6463</v>
      </c>
      <c r="JK86" t="s">
        <v>6463</v>
      </c>
      <c r="JL86" t="s">
        <v>6463</v>
      </c>
      <c r="JM86" t="s">
        <v>6463</v>
      </c>
      <c r="JN86" t="s">
        <v>6463</v>
      </c>
      <c r="JO86" t="s">
        <v>6463</v>
      </c>
      <c r="JP86" t="s">
        <v>6463</v>
      </c>
      <c r="JQ86" t="s">
        <v>6463</v>
      </c>
      <c r="JR86" t="s">
        <v>6463</v>
      </c>
      <c r="JS86" t="s">
        <v>6463</v>
      </c>
      <c r="JT86" t="s">
        <v>6463</v>
      </c>
      <c r="JU86" t="s">
        <v>6463</v>
      </c>
      <c r="JV86" t="s">
        <v>6463</v>
      </c>
      <c r="JW86" t="s">
        <v>6463</v>
      </c>
      <c r="JX86" t="s">
        <v>6463</v>
      </c>
      <c r="JY86" t="s">
        <v>6463</v>
      </c>
      <c r="JZ86" t="s">
        <v>6463</v>
      </c>
      <c r="KA86" t="s">
        <v>6463</v>
      </c>
      <c r="KB86" t="s">
        <v>6463</v>
      </c>
      <c r="KC86" t="s">
        <v>6463</v>
      </c>
      <c r="KD86" t="s">
        <v>6463</v>
      </c>
      <c r="KE86" t="s">
        <v>6463</v>
      </c>
      <c r="KF86" t="s">
        <v>6463</v>
      </c>
      <c r="KG86" t="s">
        <v>6463</v>
      </c>
      <c r="KH86" t="s">
        <v>6463</v>
      </c>
      <c r="KI86" t="s">
        <v>6463</v>
      </c>
      <c r="KJ86" t="s">
        <v>6463</v>
      </c>
      <c r="KK86" t="s">
        <v>6463</v>
      </c>
      <c r="KL86" t="s">
        <v>6463</v>
      </c>
      <c r="KM86" t="s">
        <v>6463</v>
      </c>
      <c r="KN86" t="s">
        <v>6463</v>
      </c>
      <c r="KO86" t="s">
        <v>6463</v>
      </c>
      <c r="KP86" t="s">
        <v>6463</v>
      </c>
      <c r="KQ86" t="s">
        <v>6463</v>
      </c>
      <c r="KR86" t="s">
        <v>6463</v>
      </c>
      <c r="KS86" t="s">
        <v>6463</v>
      </c>
      <c r="KT86" t="s">
        <v>6463</v>
      </c>
      <c r="KU86" t="s">
        <v>6463</v>
      </c>
      <c r="KV86" t="s">
        <v>6463</v>
      </c>
      <c r="KW86" t="s">
        <v>6463</v>
      </c>
      <c r="KX86" t="s">
        <v>6463</v>
      </c>
      <c r="KY86" t="s">
        <v>6463</v>
      </c>
      <c r="KZ86" t="s">
        <v>6463</v>
      </c>
      <c r="LA86" t="s">
        <v>6463</v>
      </c>
      <c r="LB86" t="s">
        <v>6463</v>
      </c>
      <c r="LC86" t="s">
        <v>6463</v>
      </c>
      <c r="LD86" t="s">
        <v>6463</v>
      </c>
      <c r="LE86" t="s">
        <v>6463</v>
      </c>
      <c r="LF86" t="s">
        <v>6463</v>
      </c>
      <c r="LG86" t="s">
        <v>6463</v>
      </c>
      <c r="LH86" t="s">
        <v>6463</v>
      </c>
      <c r="LI86" t="s">
        <v>6463</v>
      </c>
      <c r="LJ86" t="s">
        <v>6463</v>
      </c>
      <c r="LK86" t="s">
        <v>6463</v>
      </c>
      <c r="LL86" t="s">
        <v>6463</v>
      </c>
      <c r="LM86" t="s">
        <v>6463</v>
      </c>
      <c r="LN86" t="s">
        <v>6463</v>
      </c>
      <c r="LO86" t="s">
        <v>6463</v>
      </c>
      <c r="LP86" t="s">
        <v>6463</v>
      </c>
      <c r="LQ86" t="s">
        <v>6463</v>
      </c>
      <c r="LR86" t="s">
        <v>6463</v>
      </c>
      <c r="LS86" t="s">
        <v>6463</v>
      </c>
      <c r="LT86" t="s">
        <v>6463</v>
      </c>
      <c r="LU86" t="s">
        <v>6463</v>
      </c>
      <c r="LV86" t="s">
        <v>6463</v>
      </c>
      <c r="LW86" t="s">
        <v>6463</v>
      </c>
      <c r="LX86" t="s">
        <v>6463</v>
      </c>
      <c r="LY86" t="s">
        <v>6463</v>
      </c>
      <c r="LZ86" t="s">
        <v>6463</v>
      </c>
      <c r="MA86" t="s">
        <v>6463</v>
      </c>
      <c r="MB86" t="s">
        <v>6463</v>
      </c>
      <c r="MC86" t="s">
        <v>6463</v>
      </c>
      <c r="MD86" t="s">
        <v>6463</v>
      </c>
      <c r="ME86" t="s">
        <v>6463</v>
      </c>
      <c r="MF86" t="s">
        <v>6463</v>
      </c>
      <c r="MG86" t="s">
        <v>6463</v>
      </c>
      <c r="MH86" t="s">
        <v>6463</v>
      </c>
      <c r="MI86" t="s">
        <v>6463</v>
      </c>
      <c r="MJ86" t="s">
        <v>6463</v>
      </c>
      <c r="MK86" t="s">
        <v>6463</v>
      </c>
      <c r="ML86" t="s">
        <v>6463</v>
      </c>
      <c r="MM86" t="s">
        <v>6463</v>
      </c>
      <c r="MN86" t="s">
        <v>6463</v>
      </c>
      <c r="MO86" t="s">
        <v>6463</v>
      </c>
      <c r="MP86" t="s">
        <v>6463</v>
      </c>
      <c r="MQ86" t="s">
        <v>6463</v>
      </c>
      <c r="MR86" t="s">
        <v>6463</v>
      </c>
      <c r="MS86" t="s">
        <v>6463</v>
      </c>
      <c r="MT86" t="s">
        <v>6463</v>
      </c>
      <c r="MU86" t="s">
        <v>6463</v>
      </c>
      <c r="MV86" t="s">
        <v>6463</v>
      </c>
      <c r="MW86" t="s">
        <v>6463</v>
      </c>
      <c r="MX86" t="s">
        <v>6463</v>
      </c>
      <c r="MY86" t="s">
        <v>6463</v>
      </c>
      <c r="MZ86" t="s">
        <v>6463</v>
      </c>
      <c r="NA86" t="s">
        <v>6463</v>
      </c>
      <c r="NB86" t="s">
        <v>6463</v>
      </c>
      <c r="NC86" t="s">
        <v>6463</v>
      </c>
      <c r="ND86" t="s">
        <v>6463</v>
      </c>
      <c r="NE86" t="s">
        <v>6463</v>
      </c>
      <c r="NF86" t="s">
        <v>6463</v>
      </c>
      <c r="NG86" t="s">
        <v>6463</v>
      </c>
      <c r="NH86" t="s">
        <v>6463</v>
      </c>
      <c r="NI86" t="s">
        <v>6463</v>
      </c>
      <c r="NJ86" t="s">
        <v>6463</v>
      </c>
      <c r="NK86" t="s">
        <v>6463</v>
      </c>
      <c r="NL86" t="s">
        <v>6463</v>
      </c>
      <c r="NM86" t="s">
        <v>6463</v>
      </c>
      <c r="NN86" t="s">
        <v>6463</v>
      </c>
      <c r="NO86" t="s">
        <v>6463</v>
      </c>
      <c r="NP86" t="s">
        <v>6463</v>
      </c>
      <c r="NQ86" t="s">
        <v>6463</v>
      </c>
      <c r="NR86" t="s">
        <v>6463</v>
      </c>
      <c r="NS86" t="s">
        <v>6463</v>
      </c>
      <c r="NT86" t="s">
        <v>6463</v>
      </c>
      <c r="NU86" t="s">
        <v>6463</v>
      </c>
      <c r="NV86" t="s">
        <v>6463</v>
      </c>
      <c r="NW86" t="s">
        <v>6463</v>
      </c>
      <c r="NX86" t="s">
        <v>6463</v>
      </c>
      <c r="NY86" t="s">
        <v>6463</v>
      </c>
      <c r="NZ86" t="s">
        <v>6463</v>
      </c>
      <c r="OA86" t="s">
        <v>6463</v>
      </c>
      <c r="OB86" t="s">
        <v>6463</v>
      </c>
      <c r="OC86" t="s">
        <v>6463</v>
      </c>
      <c r="OD86" t="s">
        <v>6463</v>
      </c>
      <c r="OE86" t="s">
        <v>6463</v>
      </c>
      <c r="OF86" t="s">
        <v>6463</v>
      </c>
      <c r="OG86" t="s">
        <v>6463</v>
      </c>
      <c r="OH86" t="s">
        <v>6463</v>
      </c>
      <c r="OI86" t="s">
        <v>6463</v>
      </c>
      <c r="OJ86" t="s">
        <v>6463</v>
      </c>
      <c r="OK86" t="s">
        <v>6463</v>
      </c>
      <c r="OL86" t="s">
        <v>6463</v>
      </c>
      <c r="OM86" t="s">
        <v>6463</v>
      </c>
      <c r="ON86" t="s">
        <v>6463</v>
      </c>
      <c r="OO86" t="s">
        <v>6463</v>
      </c>
      <c r="OP86" t="s">
        <v>6463</v>
      </c>
      <c r="OQ86" t="s">
        <v>6463</v>
      </c>
      <c r="OR86" t="s">
        <v>6463</v>
      </c>
      <c r="OS86" t="s">
        <v>6463</v>
      </c>
      <c r="OT86" t="s">
        <v>6463</v>
      </c>
      <c r="OU86" t="s">
        <v>6463</v>
      </c>
      <c r="OV86" t="s">
        <v>6463</v>
      </c>
      <c r="OW86" t="s">
        <v>6463</v>
      </c>
      <c r="OX86" t="s">
        <v>6463</v>
      </c>
      <c r="OY86" t="s">
        <v>6463</v>
      </c>
      <c r="OZ86" t="s">
        <v>6463</v>
      </c>
      <c r="PA86" t="s">
        <v>6463</v>
      </c>
      <c r="PB86" t="s">
        <v>6463</v>
      </c>
      <c r="PC86" t="s">
        <v>6463</v>
      </c>
      <c r="PD86" t="s">
        <v>6463</v>
      </c>
      <c r="PE86" t="s">
        <v>6463</v>
      </c>
      <c r="PF86" t="s">
        <v>6463</v>
      </c>
      <c r="PG86" t="s">
        <v>6463</v>
      </c>
      <c r="PH86" t="s">
        <v>6463</v>
      </c>
      <c r="PI86" t="s">
        <v>6463</v>
      </c>
      <c r="PJ86" t="s">
        <v>6463</v>
      </c>
      <c r="PK86" t="s">
        <v>6463</v>
      </c>
      <c r="PL86" t="s">
        <v>6463</v>
      </c>
      <c r="PM86" t="s">
        <v>6463</v>
      </c>
      <c r="PN86" t="s">
        <v>6463</v>
      </c>
      <c r="PO86" t="s">
        <v>6463</v>
      </c>
      <c r="PP86" t="s">
        <v>6463</v>
      </c>
      <c r="PQ86" t="s">
        <v>6463</v>
      </c>
      <c r="PR86" t="s">
        <v>6463</v>
      </c>
      <c r="PS86" t="s">
        <v>6463</v>
      </c>
      <c r="PT86" t="s">
        <v>6463</v>
      </c>
      <c r="PU86" t="s">
        <v>6463</v>
      </c>
      <c r="PV86" t="s">
        <v>6463</v>
      </c>
      <c r="PW86" t="s">
        <v>6463</v>
      </c>
      <c r="PX86" t="s">
        <v>6463</v>
      </c>
      <c r="PY86" t="s">
        <v>6463</v>
      </c>
      <c r="PZ86" t="s">
        <v>6463</v>
      </c>
      <c r="QA86" t="s">
        <v>6463</v>
      </c>
      <c r="QB86" t="s">
        <v>6463</v>
      </c>
      <c r="QC86" t="s">
        <v>6463</v>
      </c>
      <c r="QD86" t="s">
        <v>6463</v>
      </c>
      <c r="QE86" t="s">
        <v>6463</v>
      </c>
      <c r="QF86" t="s">
        <v>6463</v>
      </c>
      <c r="QG86" t="s">
        <v>6463</v>
      </c>
      <c r="QH86" t="s">
        <v>6463</v>
      </c>
      <c r="QI86" t="s">
        <v>6463</v>
      </c>
      <c r="QJ86" t="s">
        <v>6463</v>
      </c>
      <c r="QK86" t="s">
        <v>6463</v>
      </c>
      <c r="QL86" t="s">
        <v>6463</v>
      </c>
      <c r="QM86" t="s">
        <v>6463</v>
      </c>
      <c r="QN86" t="s">
        <v>6463</v>
      </c>
      <c r="QO86" t="s">
        <v>6463</v>
      </c>
      <c r="QP86" t="s">
        <v>6463</v>
      </c>
      <c r="QQ86" t="s">
        <v>6463</v>
      </c>
      <c r="QR86" t="s">
        <v>6463</v>
      </c>
      <c r="QS86" t="s">
        <v>6463</v>
      </c>
      <c r="QT86" t="s">
        <v>6463</v>
      </c>
      <c r="QU86" t="s">
        <v>6463</v>
      </c>
      <c r="QV86" t="s">
        <v>6463</v>
      </c>
      <c r="QW86" t="s">
        <v>6463</v>
      </c>
      <c r="QX86" t="s">
        <v>6463</v>
      </c>
      <c r="QY86" t="s">
        <v>6463</v>
      </c>
      <c r="QZ86" t="s">
        <v>6463</v>
      </c>
      <c r="RA86" t="s">
        <v>6463</v>
      </c>
      <c r="RB86" t="s">
        <v>6463</v>
      </c>
      <c r="RC86" t="s">
        <v>6463</v>
      </c>
      <c r="RD86" t="s">
        <v>6463</v>
      </c>
      <c r="RE86" t="s">
        <v>6463</v>
      </c>
      <c r="RF86" t="s">
        <v>6463</v>
      </c>
      <c r="RG86" t="s">
        <v>6463</v>
      </c>
      <c r="RH86" t="s">
        <v>6463</v>
      </c>
      <c r="RI86" t="s">
        <v>6463</v>
      </c>
      <c r="RJ86" t="s">
        <v>6463</v>
      </c>
      <c r="RK86" t="s">
        <v>6463</v>
      </c>
      <c r="RL86" t="s">
        <v>6463</v>
      </c>
      <c r="RM86" t="s">
        <v>6463</v>
      </c>
      <c r="RN86" t="s">
        <v>6463</v>
      </c>
      <c r="RO86" t="s">
        <v>6463</v>
      </c>
      <c r="RP86" t="s">
        <v>6463</v>
      </c>
      <c r="RQ86" t="s">
        <v>6463</v>
      </c>
      <c r="RR86" t="s">
        <v>6463</v>
      </c>
      <c r="RS86" t="s">
        <v>6463</v>
      </c>
      <c r="RT86" t="s">
        <v>6463</v>
      </c>
      <c r="RU86" t="s">
        <v>6463</v>
      </c>
      <c r="RV86" t="s">
        <v>6463</v>
      </c>
      <c r="RW86" t="s">
        <v>6463</v>
      </c>
      <c r="RX86" t="s">
        <v>6463</v>
      </c>
      <c r="RY86" t="s">
        <v>6463</v>
      </c>
      <c r="RZ86" t="s">
        <v>6463</v>
      </c>
      <c r="SA86" t="s">
        <v>6463</v>
      </c>
      <c r="SB86" t="s">
        <v>6463</v>
      </c>
      <c r="SC86" t="s">
        <v>6463</v>
      </c>
      <c r="SD86" t="s">
        <v>6463</v>
      </c>
      <c r="SE86" t="s">
        <v>6463</v>
      </c>
      <c r="SF86" t="s">
        <v>6463</v>
      </c>
      <c r="SG86" t="s">
        <v>6463</v>
      </c>
      <c r="SH86" t="s">
        <v>6463</v>
      </c>
      <c r="SI86" t="s">
        <v>6463</v>
      </c>
      <c r="SJ86" t="s">
        <v>6463</v>
      </c>
      <c r="SK86" t="s">
        <v>6463</v>
      </c>
      <c r="SL86" t="s">
        <v>6463</v>
      </c>
      <c r="SM86" t="s">
        <v>6463</v>
      </c>
      <c r="SN86" t="s">
        <v>6463</v>
      </c>
      <c r="SO86" t="s">
        <v>6463</v>
      </c>
      <c r="SP86" t="s">
        <v>6463</v>
      </c>
      <c r="SQ86" t="s">
        <v>6463</v>
      </c>
      <c r="SR86" t="s">
        <v>6463</v>
      </c>
      <c r="SS86" t="s">
        <v>6463</v>
      </c>
      <c r="ST86" t="s">
        <v>6463</v>
      </c>
      <c r="SU86" t="s">
        <v>6463</v>
      </c>
      <c r="SV86" t="s">
        <v>6463</v>
      </c>
      <c r="SW86" t="s">
        <v>6463</v>
      </c>
      <c r="SX86" t="s">
        <v>6463</v>
      </c>
      <c r="SY86" t="s">
        <v>6463</v>
      </c>
      <c r="SZ86" t="s">
        <v>6463</v>
      </c>
      <c r="TA86" t="s">
        <v>6463</v>
      </c>
      <c r="TB86" t="s">
        <v>6463</v>
      </c>
      <c r="TC86" t="s">
        <v>6463</v>
      </c>
      <c r="TD86" t="s">
        <v>6463</v>
      </c>
      <c r="TE86" t="s">
        <v>6463</v>
      </c>
      <c r="TF86" t="s">
        <v>6463</v>
      </c>
      <c r="TG86" t="s">
        <v>6463</v>
      </c>
      <c r="TH86" t="s">
        <v>6463</v>
      </c>
      <c r="TI86" t="s">
        <v>6463</v>
      </c>
      <c r="TJ86" t="s">
        <v>6463</v>
      </c>
      <c r="TK86" t="s">
        <v>6463</v>
      </c>
      <c r="TL86" t="s">
        <v>6463</v>
      </c>
      <c r="TM86" t="s">
        <v>6463</v>
      </c>
      <c r="TN86" t="s">
        <v>6463</v>
      </c>
      <c r="TO86" t="s">
        <v>6463</v>
      </c>
      <c r="TP86" t="s">
        <v>6463</v>
      </c>
      <c r="TQ86" t="s">
        <v>6463</v>
      </c>
      <c r="TR86" t="s">
        <v>6463</v>
      </c>
      <c r="TS86" t="s">
        <v>6463</v>
      </c>
      <c r="TT86" t="s">
        <v>6463</v>
      </c>
      <c r="TU86" t="s">
        <v>6463</v>
      </c>
      <c r="TV86" t="s">
        <v>6463</v>
      </c>
      <c r="TW86" t="s">
        <v>6463</v>
      </c>
      <c r="TX86" t="s">
        <v>6463</v>
      </c>
      <c r="TY86" t="s">
        <v>6463</v>
      </c>
      <c r="TZ86" t="s">
        <v>6463</v>
      </c>
      <c r="UA86" t="s">
        <v>6463</v>
      </c>
      <c r="UB86" t="s">
        <v>6463</v>
      </c>
      <c r="UC86" t="s">
        <v>6463</v>
      </c>
      <c r="UD86" t="s">
        <v>6463</v>
      </c>
      <c r="UE86" t="s">
        <v>6463</v>
      </c>
      <c r="UF86" t="s">
        <v>6463</v>
      </c>
      <c r="UG86" t="s">
        <v>6463</v>
      </c>
      <c r="UH86" t="s">
        <v>6463</v>
      </c>
      <c r="UI86" t="s">
        <v>6463</v>
      </c>
      <c r="UJ86" t="s">
        <v>6463</v>
      </c>
      <c r="UK86" t="s">
        <v>6463</v>
      </c>
      <c r="UL86" t="s">
        <v>6463</v>
      </c>
      <c r="UM86" t="s">
        <v>6463</v>
      </c>
      <c r="UN86" t="s">
        <v>6463</v>
      </c>
      <c r="UO86" t="s">
        <v>6463</v>
      </c>
      <c r="UP86" t="s">
        <v>6463</v>
      </c>
      <c r="UQ86" t="s">
        <v>6463</v>
      </c>
      <c r="UR86" t="s">
        <v>6463</v>
      </c>
      <c r="US86" t="s">
        <v>6463</v>
      </c>
      <c r="UT86" t="s">
        <v>6463</v>
      </c>
      <c r="UU86" t="s">
        <v>6463</v>
      </c>
      <c r="UV86" t="s">
        <v>6463</v>
      </c>
      <c r="UW86" t="s">
        <v>6463</v>
      </c>
      <c r="UX86" t="s">
        <v>6463</v>
      </c>
      <c r="UY86" t="s">
        <v>6463</v>
      </c>
      <c r="UZ86" t="s">
        <v>6463</v>
      </c>
      <c r="VA86" t="s">
        <v>6463</v>
      </c>
      <c r="VB86" t="s">
        <v>6463</v>
      </c>
      <c r="VC86" t="s">
        <v>6463</v>
      </c>
      <c r="VD86" t="s">
        <v>6463</v>
      </c>
      <c r="VE86" t="s">
        <v>6463</v>
      </c>
      <c r="VF86" t="s">
        <v>6463</v>
      </c>
      <c r="VG86" t="s">
        <v>6463</v>
      </c>
      <c r="VH86" t="s">
        <v>6463</v>
      </c>
      <c r="VI86" t="s">
        <v>6463</v>
      </c>
      <c r="VJ86" t="s">
        <v>6463</v>
      </c>
      <c r="VK86" t="s">
        <v>6463</v>
      </c>
      <c r="VL86" t="s">
        <v>6463</v>
      </c>
      <c r="VM86" t="s">
        <v>6463</v>
      </c>
      <c r="VN86" t="s">
        <v>6463</v>
      </c>
      <c r="VO86" t="s">
        <v>6463</v>
      </c>
      <c r="VP86" t="s">
        <v>6463</v>
      </c>
      <c r="VQ86" t="s">
        <v>6463</v>
      </c>
      <c r="VR86" t="s">
        <v>6463</v>
      </c>
      <c r="VS86" t="s">
        <v>6463</v>
      </c>
      <c r="VT86" t="s">
        <v>6463</v>
      </c>
      <c r="VU86" t="s">
        <v>6463</v>
      </c>
      <c r="VV86" t="s">
        <v>6463</v>
      </c>
      <c r="VW86" t="s">
        <v>6463</v>
      </c>
      <c r="VX86" t="s">
        <v>6463</v>
      </c>
      <c r="VY86" t="s">
        <v>6463</v>
      </c>
      <c r="VZ86" t="s">
        <v>6463</v>
      </c>
      <c r="WA86" t="s">
        <v>6463</v>
      </c>
      <c r="WB86" t="s">
        <v>6463</v>
      </c>
      <c r="WC86" t="s">
        <v>6463</v>
      </c>
      <c r="WD86" t="s">
        <v>6463</v>
      </c>
      <c r="WE86" t="s">
        <v>6463</v>
      </c>
      <c r="WF86" t="s">
        <v>6463</v>
      </c>
      <c r="WG86" t="s">
        <v>6463</v>
      </c>
      <c r="WH86" t="s">
        <v>6463</v>
      </c>
      <c r="WI86" t="s">
        <v>6463</v>
      </c>
      <c r="WJ86" t="s">
        <v>6463</v>
      </c>
      <c r="WK86" t="s">
        <v>6463</v>
      </c>
      <c r="WL86" t="s">
        <v>6463</v>
      </c>
      <c r="WM86" t="s">
        <v>6463</v>
      </c>
      <c r="WN86" t="s">
        <v>6463</v>
      </c>
      <c r="WO86" t="s">
        <v>6463</v>
      </c>
      <c r="WP86" t="s">
        <v>6463</v>
      </c>
      <c r="WQ86" t="s">
        <v>6463</v>
      </c>
      <c r="WR86" t="s">
        <v>6463</v>
      </c>
      <c r="WS86" t="s">
        <v>6463</v>
      </c>
      <c r="WT86" t="s">
        <v>6463</v>
      </c>
      <c r="WU86" t="s">
        <v>6463</v>
      </c>
      <c r="WV86" t="s">
        <v>6463</v>
      </c>
      <c r="WW86" t="s">
        <v>6463</v>
      </c>
      <c r="WX86" t="s">
        <v>6463</v>
      </c>
      <c r="WY86" t="s">
        <v>6463</v>
      </c>
      <c r="WZ86" t="s">
        <v>6463</v>
      </c>
      <c r="XA86" t="s">
        <v>6463</v>
      </c>
      <c r="XB86" t="s">
        <v>6463</v>
      </c>
      <c r="XC86" t="s">
        <v>6463</v>
      </c>
      <c r="XD86" t="s">
        <v>6463</v>
      </c>
      <c r="XE86" t="s">
        <v>6463</v>
      </c>
      <c r="XF86" t="s">
        <v>6463</v>
      </c>
      <c r="XG86" t="s">
        <v>6463</v>
      </c>
      <c r="XH86" t="s">
        <v>6463</v>
      </c>
      <c r="XI86" t="s">
        <v>6463</v>
      </c>
      <c r="XJ86" t="s">
        <v>6463</v>
      </c>
      <c r="XK86" t="s">
        <v>6463</v>
      </c>
      <c r="XL86" t="s">
        <v>6463</v>
      </c>
      <c r="XM86" t="s">
        <v>6463</v>
      </c>
      <c r="XN86" t="s">
        <v>6463</v>
      </c>
      <c r="XO86" t="s">
        <v>6463</v>
      </c>
      <c r="XP86" t="s">
        <v>6463</v>
      </c>
      <c r="XQ86" t="s">
        <v>6463</v>
      </c>
      <c r="XR86" t="s">
        <v>6463</v>
      </c>
      <c r="XS86" t="s">
        <v>6463</v>
      </c>
      <c r="XT86" t="s">
        <v>6463</v>
      </c>
      <c r="XU86" t="s">
        <v>6463</v>
      </c>
      <c r="XV86" t="s">
        <v>6463</v>
      </c>
      <c r="XW86" t="s">
        <v>6463</v>
      </c>
      <c r="XX86" t="s">
        <v>6463</v>
      </c>
      <c r="XY86" t="s">
        <v>6463</v>
      </c>
      <c r="XZ86" t="s">
        <v>6463</v>
      </c>
      <c r="YA86" t="s">
        <v>6463</v>
      </c>
      <c r="YB86" t="s">
        <v>6463</v>
      </c>
      <c r="YC86" t="s">
        <v>6463</v>
      </c>
      <c r="YD86" t="s">
        <v>6463</v>
      </c>
      <c r="YE86" t="s">
        <v>6463</v>
      </c>
      <c r="YF86" t="s">
        <v>6463</v>
      </c>
      <c r="YG86" t="s">
        <v>6463</v>
      </c>
      <c r="YH86" t="s">
        <v>6463</v>
      </c>
      <c r="YI86" t="s">
        <v>6463</v>
      </c>
      <c r="YJ86" t="s">
        <v>6463</v>
      </c>
      <c r="YK86" t="s">
        <v>6463</v>
      </c>
      <c r="YL86" t="s">
        <v>6463</v>
      </c>
      <c r="YM86" t="s">
        <v>6463</v>
      </c>
      <c r="YN86" t="s">
        <v>6463</v>
      </c>
      <c r="YO86" t="s">
        <v>6463</v>
      </c>
      <c r="YP86" t="s">
        <v>6463</v>
      </c>
      <c r="YQ86" t="s">
        <v>6463</v>
      </c>
      <c r="YR86" t="s">
        <v>6463</v>
      </c>
      <c r="YS86" t="s">
        <v>6463</v>
      </c>
      <c r="YT86" t="s">
        <v>6463</v>
      </c>
      <c r="YU86" t="s">
        <v>6463</v>
      </c>
      <c r="YV86" t="s">
        <v>6463</v>
      </c>
      <c r="YW86" t="s">
        <v>6463</v>
      </c>
      <c r="YX86" t="s">
        <v>6463</v>
      </c>
      <c r="YY86" t="s">
        <v>6463</v>
      </c>
      <c r="YZ86" t="s">
        <v>6463</v>
      </c>
      <c r="ZA86" t="s">
        <v>6463</v>
      </c>
      <c r="ZB86" t="s">
        <v>6463</v>
      </c>
      <c r="ZC86" t="s">
        <v>6463</v>
      </c>
      <c r="ZD86" t="s">
        <v>6463</v>
      </c>
      <c r="ZE86" t="s">
        <v>6463</v>
      </c>
      <c r="ZF86" t="s">
        <v>6463</v>
      </c>
      <c r="ZG86" t="s">
        <v>6463</v>
      </c>
      <c r="ZH86" t="s">
        <v>6463</v>
      </c>
      <c r="ZI86" t="s">
        <v>6463</v>
      </c>
      <c r="ZJ86" t="s">
        <v>6463</v>
      </c>
      <c r="ZK86" t="s">
        <v>6463</v>
      </c>
      <c r="ZL86" t="s">
        <v>6463</v>
      </c>
      <c r="ZM86" t="s">
        <v>6463</v>
      </c>
      <c r="ZN86" t="s">
        <v>6463</v>
      </c>
      <c r="ZO86" t="s">
        <v>6463</v>
      </c>
      <c r="ZP86" t="s">
        <v>6463</v>
      </c>
      <c r="ZQ86" t="s">
        <v>6463</v>
      </c>
      <c r="ZR86" t="s">
        <v>6463</v>
      </c>
      <c r="ZS86" t="s">
        <v>6463</v>
      </c>
      <c r="ZT86" t="s">
        <v>6463</v>
      </c>
      <c r="ZU86" t="s">
        <v>6463</v>
      </c>
      <c r="ZV86" t="s">
        <v>6463</v>
      </c>
      <c r="ZW86" t="s">
        <v>6463</v>
      </c>
      <c r="ZX86" t="s">
        <v>6463</v>
      </c>
      <c r="ZY86" t="s">
        <v>6463</v>
      </c>
      <c r="ZZ86" t="s">
        <v>6463</v>
      </c>
      <c r="AAA86" t="s">
        <v>6463</v>
      </c>
      <c r="AAB86" t="s">
        <v>6463</v>
      </c>
      <c r="AAC86" t="s">
        <v>6463</v>
      </c>
      <c r="AAD86" t="s">
        <v>6463</v>
      </c>
      <c r="AAE86" t="s">
        <v>6463</v>
      </c>
      <c r="AAF86" t="s">
        <v>6463</v>
      </c>
      <c r="AAG86" t="s">
        <v>6463</v>
      </c>
      <c r="AAH86" t="s">
        <v>6463</v>
      </c>
      <c r="AAI86" t="s">
        <v>6463</v>
      </c>
      <c r="AAJ86" t="s">
        <v>6463</v>
      </c>
      <c r="AAK86" t="s">
        <v>6463</v>
      </c>
      <c r="AAL86" t="s">
        <v>6463</v>
      </c>
      <c r="AAM86" t="s">
        <v>6463</v>
      </c>
      <c r="AAN86" t="s">
        <v>6463</v>
      </c>
      <c r="AAO86" t="s">
        <v>6463</v>
      </c>
      <c r="AAP86" t="s">
        <v>6463</v>
      </c>
      <c r="AAQ86" t="s">
        <v>6463</v>
      </c>
      <c r="AAR86" t="s">
        <v>6463</v>
      </c>
      <c r="AAS86" t="s">
        <v>6463</v>
      </c>
      <c r="AAT86" t="s">
        <v>6463</v>
      </c>
      <c r="AAU86" t="s">
        <v>6463</v>
      </c>
      <c r="AAV86" t="s">
        <v>6463</v>
      </c>
      <c r="AAW86" t="s">
        <v>6463</v>
      </c>
      <c r="AAX86" t="s">
        <v>6463</v>
      </c>
      <c r="AAY86" t="s">
        <v>6463</v>
      </c>
      <c r="AAZ86" t="s">
        <v>6463</v>
      </c>
      <c r="ABA86" t="s">
        <v>6463</v>
      </c>
      <c r="ABB86" t="s">
        <v>6463</v>
      </c>
      <c r="ABC86" t="s">
        <v>6463</v>
      </c>
      <c r="ABD86" t="s">
        <v>6463</v>
      </c>
      <c r="ABE86" t="s">
        <v>6463</v>
      </c>
      <c r="ABF86" t="s">
        <v>6463</v>
      </c>
      <c r="ABG86" t="s">
        <v>6463</v>
      </c>
      <c r="ABH86" t="s">
        <v>6463</v>
      </c>
      <c r="ABI86" t="s">
        <v>6463</v>
      </c>
      <c r="ABJ86" t="s">
        <v>6463</v>
      </c>
      <c r="ABK86" t="s">
        <v>6463</v>
      </c>
      <c r="ABL86" t="s">
        <v>6463</v>
      </c>
      <c r="ABM86" t="s">
        <v>6463</v>
      </c>
      <c r="ABN86" t="s">
        <v>6463</v>
      </c>
      <c r="ABO86" t="s">
        <v>6463</v>
      </c>
      <c r="ABP86" t="s">
        <v>6463</v>
      </c>
      <c r="ABQ86" t="s">
        <v>6463</v>
      </c>
      <c r="ABR86" t="s">
        <v>6463</v>
      </c>
      <c r="ABS86" t="s">
        <v>6463</v>
      </c>
      <c r="ABT86" t="s">
        <v>6463</v>
      </c>
      <c r="ABU86" t="s">
        <v>6463</v>
      </c>
      <c r="ABV86" t="s">
        <v>6463</v>
      </c>
      <c r="ABW86" t="s">
        <v>6463</v>
      </c>
      <c r="ABX86" t="s">
        <v>6463</v>
      </c>
      <c r="ABY86" t="s">
        <v>6463</v>
      </c>
      <c r="ABZ86" t="s">
        <v>6463</v>
      </c>
      <c r="ACA86" t="s">
        <v>6463</v>
      </c>
      <c r="ACB86" t="s">
        <v>6463</v>
      </c>
      <c r="ACC86" t="s">
        <v>6463</v>
      </c>
      <c r="ACD86" t="s">
        <v>6463</v>
      </c>
      <c r="ACE86" t="s">
        <v>6463</v>
      </c>
      <c r="ACF86" t="s">
        <v>6463</v>
      </c>
      <c r="ACG86" t="s">
        <v>6463</v>
      </c>
      <c r="ACH86" t="s">
        <v>6463</v>
      </c>
      <c r="ACI86" t="s">
        <v>6463</v>
      </c>
      <c r="ACJ86" t="s">
        <v>6463</v>
      </c>
      <c r="ACK86" t="s">
        <v>6463</v>
      </c>
      <c r="ACL86" t="s">
        <v>6463</v>
      </c>
      <c r="ACM86" t="s">
        <v>6463</v>
      </c>
      <c r="ACN86" t="s">
        <v>6463</v>
      </c>
      <c r="ACO86" t="s">
        <v>6463</v>
      </c>
      <c r="ACP86" t="s">
        <v>6463</v>
      </c>
      <c r="ACQ86" t="s">
        <v>6463</v>
      </c>
      <c r="ACR86" t="s">
        <v>6463</v>
      </c>
      <c r="ACS86" t="s">
        <v>6463</v>
      </c>
      <c r="ACT86" t="s">
        <v>6463</v>
      </c>
      <c r="ACU86" t="s">
        <v>6463</v>
      </c>
      <c r="ACV86" t="s">
        <v>6463</v>
      </c>
      <c r="ACW86" t="s">
        <v>6463</v>
      </c>
      <c r="ACX86" t="s">
        <v>6463</v>
      </c>
      <c r="ACY86" t="s">
        <v>6463</v>
      </c>
      <c r="ACZ86" t="s">
        <v>6463</v>
      </c>
      <c r="ADA86" t="s">
        <v>6463</v>
      </c>
      <c r="ADB86" t="s">
        <v>6463</v>
      </c>
      <c r="ADC86" t="s">
        <v>6463</v>
      </c>
      <c r="ADD86" t="s">
        <v>6463</v>
      </c>
      <c r="ADE86" t="s">
        <v>6463</v>
      </c>
      <c r="ADF86" t="s">
        <v>6463</v>
      </c>
      <c r="ADG86" t="s">
        <v>6463</v>
      </c>
      <c r="ADH86" t="s">
        <v>6463</v>
      </c>
      <c r="ADI86" t="s">
        <v>6463</v>
      </c>
      <c r="ADJ86" t="s">
        <v>6463</v>
      </c>
      <c r="ADK86" t="s">
        <v>6463</v>
      </c>
      <c r="ADL86" t="s">
        <v>6463</v>
      </c>
      <c r="ADM86" t="s">
        <v>6463</v>
      </c>
      <c r="ADN86" t="s">
        <v>6463</v>
      </c>
      <c r="ADO86" t="s">
        <v>6463</v>
      </c>
      <c r="ADP86" t="s">
        <v>6463</v>
      </c>
      <c r="ADQ86" t="s">
        <v>6463</v>
      </c>
      <c r="ADR86" t="s">
        <v>6463</v>
      </c>
      <c r="ADS86" t="s">
        <v>6463</v>
      </c>
      <c r="ADT86" t="s">
        <v>6463</v>
      </c>
      <c r="ADU86" t="s">
        <v>6463</v>
      </c>
      <c r="ADV86" t="s">
        <v>6463</v>
      </c>
      <c r="ADW86" t="s">
        <v>6463</v>
      </c>
      <c r="ADX86" t="s">
        <v>6463</v>
      </c>
      <c r="ADY86" t="s">
        <v>6463</v>
      </c>
      <c r="ADZ86" t="s">
        <v>6463</v>
      </c>
      <c r="AEA86" t="s">
        <v>6463</v>
      </c>
      <c r="AEB86" t="s">
        <v>6463</v>
      </c>
      <c r="AEC86" t="s">
        <v>6463</v>
      </c>
      <c r="AED86" t="s">
        <v>6463</v>
      </c>
      <c r="AEE86" t="s">
        <v>6463</v>
      </c>
      <c r="AEF86" t="s">
        <v>6463</v>
      </c>
      <c r="AEG86" t="s">
        <v>6463</v>
      </c>
      <c r="AEH86" t="s">
        <v>6463</v>
      </c>
      <c r="AEI86" t="s">
        <v>6463</v>
      </c>
      <c r="AEJ86" t="s">
        <v>6463</v>
      </c>
      <c r="AEK86" t="s">
        <v>6463</v>
      </c>
      <c r="AEL86" t="s">
        <v>6463</v>
      </c>
      <c r="AEM86" t="s">
        <v>6463</v>
      </c>
      <c r="AEN86" t="s">
        <v>6463</v>
      </c>
      <c r="AEO86" t="s">
        <v>6463</v>
      </c>
      <c r="AEP86" t="s">
        <v>6463</v>
      </c>
      <c r="AEQ86" t="s">
        <v>6463</v>
      </c>
      <c r="AER86" t="s">
        <v>6463</v>
      </c>
      <c r="AES86" t="s">
        <v>6463</v>
      </c>
      <c r="AET86" t="s">
        <v>6463</v>
      </c>
      <c r="AEU86" t="s">
        <v>6463</v>
      </c>
      <c r="AEV86" t="s">
        <v>6463</v>
      </c>
      <c r="AEW86" t="s">
        <v>6463</v>
      </c>
      <c r="AEX86" t="s">
        <v>6463</v>
      </c>
      <c r="AEY86" t="s">
        <v>6463</v>
      </c>
      <c r="AEZ86" t="s">
        <v>6463</v>
      </c>
      <c r="AFA86" t="s">
        <v>6463</v>
      </c>
      <c r="AFB86" t="s">
        <v>6463</v>
      </c>
      <c r="AFC86" t="s">
        <v>6463</v>
      </c>
      <c r="AFD86" t="s">
        <v>6463</v>
      </c>
      <c r="AFE86" t="s">
        <v>6463</v>
      </c>
      <c r="AFF86" t="s">
        <v>6463</v>
      </c>
      <c r="AFG86" t="s">
        <v>6463</v>
      </c>
      <c r="AFH86" t="s">
        <v>6463</v>
      </c>
      <c r="AFI86" t="s">
        <v>6463</v>
      </c>
      <c r="AFJ86" t="s">
        <v>6463</v>
      </c>
      <c r="AFK86" t="s">
        <v>6463</v>
      </c>
      <c r="AFL86" t="s">
        <v>6463</v>
      </c>
      <c r="AFM86" t="s">
        <v>6463</v>
      </c>
      <c r="AFN86" t="s">
        <v>6463</v>
      </c>
      <c r="AFO86" t="s">
        <v>6463</v>
      </c>
      <c r="AFP86" t="s">
        <v>6463</v>
      </c>
      <c r="AFQ86" t="s">
        <v>6463</v>
      </c>
      <c r="AFR86" t="s">
        <v>6463</v>
      </c>
      <c r="AFS86" t="s">
        <v>6463</v>
      </c>
      <c r="AFT86" t="s">
        <v>6463</v>
      </c>
      <c r="AFU86" t="s">
        <v>6463</v>
      </c>
      <c r="AFV86" t="s">
        <v>6463</v>
      </c>
      <c r="AFW86" t="s">
        <v>6463</v>
      </c>
      <c r="AFX86" t="s">
        <v>6463</v>
      </c>
      <c r="AFY86" t="s">
        <v>6463</v>
      </c>
      <c r="AFZ86" t="s">
        <v>6463</v>
      </c>
      <c r="AGA86" t="s">
        <v>6463</v>
      </c>
      <c r="AGB86" t="s">
        <v>6463</v>
      </c>
      <c r="AGC86" t="s">
        <v>6463</v>
      </c>
      <c r="AGD86" t="s">
        <v>6463</v>
      </c>
      <c r="AGE86" t="s">
        <v>6463</v>
      </c>
      <c r="AGF86" t="s">
        <v>6463</v>
      </c>
      <c r="AGG86" t="s">
        <v>6463</v>
      </c>
      <c r="AGH86" t="s">
        <v>6463</v>
      </c>
      <c r="AGI86" t="s">
        <v>6463</v>
      </c>
      <c r="AGJ86" t="s">
        <v>6463</v>
      </c>
      <c r="AGK86" t="s">
        <v>6463</v>
      </c>
      <c r="AGL86" t="s">
        <v>6463</v>
      </c>
      <c r="AGM86" t="s">
        <v>6463</v>
      </c>
      <c r="AGN86" t="s">
        <v>6463</v>
      </c>
      <c r="AGO86" t="s">
        <v>6463</v>
      </c>
      <c r="AGP86" t="s">
        <v>6463</v>
      </c>
      <c r="AGQ86" t="s">
        <v>6463</v>
      </c>
      <c r="AGR86" t="s">
        <v>6463</v>
      </c>
      <c r="AGS86" t="s">
        <v>6463</v>
      </c>
      <c r="AGT86" t="s">
        <v>6463</v>
      </c>
      <c r="AGU86" t="s">
        <v>6463</v>
      </c>
      <c r="AGV86" t="s">
        <v>6463</v>
      </c>
      <c r="AGW86" t="s">
        <v>6463</v>
      </c>
      <c r="AGX86" t="s">
        <v>6463</v>
      </c>
      <c r="AGY86" t="s">
        <v>6463</v>
      </c>
      <c r="AGZ86" t="s">
        <v>6463</v>
      </c>
      <c r="AHA86" t="s">
        <v>6463</v>
      </c>
      <c r="AHB86" t="s">
        <v>6463</v>
      </c>
      <c r="AHC86" t="s">
        <v>6463</v>
      </c>
      <c r="AHD86" t="s">
        <v>6463</v>
      </c>
      <c r="AHE86" t="s">
        <v>6463</v>
      </c>
      <c r="AHF86" t="s">
        <v>6463</v>
      </c>
      <c r="AHG86" t="s">
        <v>6463</v>
      </c>
      <c r="AHH86" t="s">
        <v>6463</v>
      </c>
      <c r="AHI86" t="s">
        <v>6463</v>
      </c>
      <c r="AHJ86" t="s">
        <v>6463</v>
      </c>
      <c r="AHK86" t="s">
        <v>6463</v>
      </c>
      <c r="AHL86" t="s">
        <v>6463</v>
      </c>
      <c r="AHM86" t="s">
        <v>6463</v>
      </c>
      <c r="AHN86" t="s">
        <v>6463</v>
      </c>
      <c r="AHO86" t="s">
        <v>6463</v>
      </c>
      <c r="AHP86" t="s">
        <v>6463</v>
      </c>
      <c r="AHQ86" t="s">
        <v>6463</v>
      </c>
      <c r="AHR86" t="s">
        <v>6463</v>
      </c>
      <c r="AHS86" t="s">
        <v>6463</v>
      </c>
      <c r="AHT86" t="s">
        <v>6463</v>
      </c>
      <c r="AHU86" t="s">
        <v>6463</v>
      </c>
      <c r="AHV86" t="s">
        <v>6463</v>
      </c>
      <c r="AHW86" t="s">
        <v>6463</v>
      </c>
      <c r="AHX86" t="s">
        <v>6463</v>
      </c>
      <c r="AHY86" t="s">
        <v>6463</v>
      </c>
      <c r="AHZ86" t="s">
        <v>6463</v>
      </c>
      <c r="AIA86" t="s">
        <v>6463</v>
      </c>
      <c r="AIB86" t="s">
        <v>6463</v>
      </c>
      <c r="AIC86" t="s">
        <v>6463</v>
      </c>
      <c r="AID86" t="s">
        <v>6463</v>
      </c>
      <c r="AIE86" t="s">
        <v>6463</v>
      </c>
      <c r="AIF86" t="s">
        <v>6463</v>
      </c>
      <c r="AIG86" t="s">
        <v>6463</v>
      </c>
      <c r="AIH86" t="s">
        <v>6463</v>
      </c>
      <c r="AII86" t="s">
        <v>6463</v>
      </c>
      <c r="AIJ86" t="s">
        <v>6463</v>
      </c>
      <c r="AIK86" t="s">
        <v>6463</v>
      </c>
      <c r="AIL86" t="s">
        <v>6463</v>
      </c>
      <c r="AIM86" t="s">
        <v>6463</v>
      </c>
      <c r="AIN86" t="s">
        <v>6463</v>
      </c>
      <c r="AIO86" t="s">
        <v>6463</v>
      </c>
      <c r="AIP86" t="s">
        <v>6463</v>
      </c>
      <c r="AIQ86" t="s">
        <v>6463</v>
      </c>
      <c r="AIR86" t="s">
        <v>6463</v>
      </c>
      <c r="AIS86" t="s">
        <v>6463</v>
      </c>
      <c r="AIT86" t="s">
        <v>6463</v>
      </c>
      <c r="AIU86" t="s">
        <v>6463</v>
      </c>
      <c r="AIV86" t="s">
        <v>6463</v>
      </c>
      <c r="AIW86" t="s">
        <v>6463</v>
      </c>
      <c r="AIX86" t="s">
        <v>6463</v>
      </c>
      <c r="AIY86" t="s">
        <v>6463</v>
      </c>
      <c r="AIZ86" t="s">
        <v>6463</v>
      </c>
      <c r="AJA86" t="s">
        <v>6463</v>
      </c>
      <c r="AJB86" t="s">
        <v>6463</v>
      </c>
      <c r="AJC86" t="s">
        <v>6463</v>
      </c>
      <c r="AJD86" t="s">
        <v>6463</v>
      </c>
      <c r="AJE86" t="s">
        <v>6463</v>
      </c>
      <c r="AJF86" t="s">
        <v>6463</v>
      </c>
      <c r="AJG86" t="s">
        <v>6463</v>
      </c>
      <c r="AJH86" t="s">
        <v>6463</v>
      </c>
      <c r="AJI86" t="s">
        <v>6463</v>
      </c>
      <c r="AJJ86" t="s">
        <v>6463</v>
      </c>
      <c r="AJK86" t="s">
        <v>6463</v>
      </c>
      <c r="AJL86" t="s">
        <v>6463</v>
      </c>
      <c r="AJM86" t="s">
        <v>6463</v>
      </c>
      <c r="AJN86" t="s">
        <v>6463</v>
      </c>
      <c r="AJO86" t="s">
        <v>6463</v>
      </c>
      <c r="AJP86" t="s">
        <v>6463</v>
      </c>
      <c r="AJQ86" t="s">
        <v>6463</v>
      </c>
      <c r="AJR86" t="s">
        <v>6463</v>
      </c>
      <c r="AJS86" t="s">
        <v>6463</v>
      </c>
      <c r="AJT86" t="s">
        <v>6463</v>
      </c>
      <c r="AJU86" t="s">
        <v>6463</v>
      </c>
      <c r="AJV86" t="s">
        <v>6463</v>
      </c>
      <c r="AJW86" t="s">
        <v>6463</v>
      </c>
      <c r="AJX86" t="s">
        <v>6463</v>
      </c>
      <c r="AJY86" t="s">
        <v>6463</v>
      </c>
      <c r="AJZ86" t="s">
        <v>6463</v>
      </c>
      <c r="AKA86" t="s">
        <v>6463</v>
      </c>
      <c r="AKB86" t="s">
        <v>6463</v>
      </c>
      <c r="AKC86" t="s">
        <v>6463</v>
      </c>
      <c r="AKD86" t="s">
        <v>6463</v>
      </c>
      <c r="AKE86" t="s">
        <v>6463</v>
      </c>
      <c r="AKF86" t="s">
        <v>6463</v>
      </c>
      <c r="AKG86" t="s">
        <v>6463</v>
      </c>
      <c r="AKH86" t="s">
        <v>6463</v>
      </c>
      <c r="AKI86" t="s">
        <v>6463</v>
      </c>
      <c r="AKJ86" t="s">
        <v>6463</v>
      </c>
      <c r="AKK86" t="s">
        <v>6463</v>
      </c>
      <c r="AKL86" t="s">
        <v>6463</v>
      </c>
      <c r="AKM86" t="s">
        <v>6463</v>
      </c>
      <c r="AKN86" t="s">
        <v>6463</v>
      </c>
      <c r="AKO86" t="s">
        <v>6463</v>
      </c>
      <c r="AKP86" t="s">
        <v>6463</v>
      </c>
      <c r="AKQ86" t="s">
        <v>6463</v>
      </c>
      <c r="AKR86" t="s">
        <v>6463</v>
      </c>
      <c r="AKS86" t="s">
        <v>6463</v>
      </c>
      <c r="AKT86" t="s">
        <v>6463</v>
      </c>
      <c r="AKU86" t="s">
        <v>6463</v>
      </c>
      <c r="AKV86" t="s">
        <v>6463</v>
      </c>
      <c r="AKW86" t="s">
        <v>6463</v>
      </c>
      <c r="AKX86" t="s">
        <v>6463</v>
      </c>
      <c r="AKY86" t="s">
        <v>6463</v>
      </c>
      <c r="AKZ86" t="s">
        <v>6463</v>
      </c>
      <c r="ALA86" t="s">
        <v>6463</v>
      </c>
      <c r="ALB86" t="s">
        <v>6463</v>
      </c>
      <c r="ALC86" t="s">
        <v>6463</v>
      </c>
      <c r="ALD86" t="s">
        <v>6463</v>
      </c>
      <c r="ALE86" t="s">
        <v>6463</v>
      </c>
      <c r="ALF86" t="s">
        <v>6463</v>
      </c>
      <c r="ALG86" t="s">
        <v>6463</v>
      </c>
      <c r="ALH86" t="s">
        <v>6463</v>
      </c>
      <c r="ALI86" t="s">
        <v>6463</v>
      </c>
      <c r="ALJ86" t="s">
        <v>6463</v>
      </c>
      <c r="ALK86" t="s">
        <v>6463</v>
      </c>
      <c r="ALL86" t="s">
        <v>6463</v>
      </c>
      <c r="ALM86" t="s">
        <v>6463</v>
      </c>
      <c r="ALN86" t="s">
        <v>6463</v>
      </c>
      <c r="ALO86" t="s">
        <v>6463</v>
      </c>
      <c r="ALP86" t="s">
        <v>6463</v>
      </c>
      <c r="ALQ86" t="s">
        <v>6463</v>
      </c>
      <c r="ALR86" t="s">
        <v>6463</v>
      </c>
      <c r="ALS86" t="s">
        <v>6463</v>
      </c>
      <c r="ALT86" t="s">
        <v>6463</v>
      </c>
      <c r="ALU86" t="s">
        <v>6463</v>
      </c>
      <c r="ALV86" t="s">
        <v>6463</v>
      </c>
      <c r="ALW86" t="s">
        <v>6463</v>
      </c>
      <c r="ALX86" t="s">
        <v>6463</v>
      </c>
      <c r="ALY86" t="s">
        <v>6463</v>
      </c>
      <c r="ALZ86" t="s">
        <v>6463</v>
      </c>
      <c r="AMA86" t="s">
        <v>6463</v>
      </c>
      <c r="AMB86" t="s">
        <v>6463</v>
      </c>
      <c r="AMC86" t="s">
        <v>6463</v>
      </c>
      <c r="AMD86" t="s">
        <v>6463</v>
      </c>
      <c r="AME86" t="s">
        <v>6463</v>
      </c>
      <c r="AMF86" t="s">
        <v>6463</v>
      </c>
      <c r="AMG86" t="s">
        <v>6463</v>
      </c>
      <c r="AMH86" t="s">
        <v>6463</v>
      </c>
      <c r="AMI86" t="s">
        <v>6463</v>
      </c>
      <c r="AMJ86" t="s">
        <v>6463</v>
      </c>
      <c r="AMK86" t="s">
        <v>6463</v>
      </c>
      <c r="AML86" t="s">
        <v>6463</v>
      </c>
      <c r="AMM86" t="s">
        <v>6463</v>
      </c>
      <c r="AMN86" t="s">
        <v>6463</v>
      </c>
      <c r="AMO86" t="s">
        <v>6463</v>
      </c>
      <c r="AMP86" t="s">
        <v>6463</v>
      </c>
      <c r="AMQ86" t="s">
        <v>6463</v>
      </c>
      <c r="AMR86" t="s">
        <v>6463</v>
      </c>
      <c r="AMS86" t="s">
        <v>6463</v>
      </c>
      <c r="AMT86" t="s">
        <v>6463</v>
      </c>
      <c r="AMU86" t="s">
        <v>6463</v>
      </c>
      <c r="AMV86" t="s">
        <v>6463</v>
      </c>
      <c r="AMW86" t="s">
        <v>6463</v>
      </c>
      <c r="AMX86" t="s">
        <v>6463</v>
      </c>
      <c r="AMY86" t="s">
        <v>6463</v>
      </c>
      <c r="AMZ86" t="s">
        <v>6463</v>
      </c>
      <c r="ANA86" t="s">
        <v>6463</v>
      </c>
      <c r="ANB86" t="s">
        <v>6463</v>
      </c>
      <c r="ANC86" t="s">
        <v>6463</v>
      </c>
      <c r="AND86" t="s">
        <v>6463</v>
      </c>
      <c r="ANE86" t="s">
        <v>6463</v>
      </c>
      <c r="ANF86" t="s">
        <v>6463</v>
      </c>
      <c r="ANG86" t="s">
        <v>6463</v>
      </c>
      <c r="ANH86" t="s">
        <v>6463</v>
      </c>
      <c r="ANI86" t="s">
        <v>6463</v>
      </c>
      <c r="ANJ86" t="s">
        <v>6463</v>
      </c>
      <c r="ANK86" t="s">
        <v>6463</v>
      </c>
      <c r="ANL86" t="s">
        <v>6463</v>
      </c>
      <c r="ANM86" t="s">
        <v>6463</v>
      </c>
      <c r="ANN86" t="s">
        <v>6463</v>
      </c>
      <c r="ANO86" t="s">
        <v>6463</v>
      </c>
      <c r="ANP86" t="s">
        <v>6463</v>
      </c>
      <c r="ANQ86" t="s">
        <v>6463</v>
      </c>
      <c r="ANR86" t="s">
        <v>6463</v>
      </c>
      <c r="ANS86" t="s">
        <v>6463</v>
      </c>
      <c r="ANT86" t="s">
        <v>6463</v>
      </c>
      <c r="ANU86" t="s">
        <v>6463</v>
      </c>
      <c r="ANV86" t="s">
        <v>6463</v>
      </c>
      <c r="ANW86" t="s">
        <v>6463</v>
      </c>
      <c r="ANX86" t="s">
        <v>6463</v>
      </c>
      <c r="ANY86" t="s">
        <v>6463</v>
      </c>
      <c r="ANZ86" t="s">
        <v>6463</v>
      </c>
      <c r="AOA86" t="s">
        <v>6463</v>
      </c>
      <c r="AOB86" t="s">
        <v>6463</v>
      </c>
      <c r="AOC86" t="s">
        <v>6463</v>
      </c>
      <c r="AOD86" t="s">
        <v>6463</v>
      </c>
      <c r="AOE86" t="s">
        <v>6463</v>
      </c>
      <c r="AOF86" t="s">
        <v>6463</v>
      </c>
      <c r="AOG86" t="s">
        <v>6463</v>
      </c>
      <c r="AOH86" t="s">
        <v>6463</v>
      </c>
      <c r="AOI86" t="s">
        <v>6463</v>
      </c>
      <c r="AOJ86" t="s">
        <v>6463</v>
      </c>
      <c r="AOK86" t="s">
        <v>6463</v>
      </c>
      <c r="AOL86" t="s">
        <v>6463</v>
      </c>
      <c r="AOM86" t="s">
        <v>6463</v>
      </c>
      <c r="AON86" t="s">
        <v>6463</v>
      </c>
      <c r="AOO86" t="s">
        <v>6463</v>
      </c>
      <c r="AOP86" t="s">
        <v>6463</v>
      </c>
      <c r="AOQ86" t="s">
        <v>6463</v>
      </c>
      <c r="AOR86" t="s">
        <v>6463</v>
      </c>
      <c r="AOS86" t="s">
        <v>6463</v>
      </c>
      <c r="AOT86" t="s">
        <v>6463</v>
      </c>
      <c r="AOU86" t="s">
        <v>6463</v>
      </c>
      <c r="AOV86" t="s">
        <v>6463</v>
      </c>
      <c r="AOW86" t="s">
        <v>6463</v>
      </c>
      <c r="AOX86" t="s">
        <v>6463</v>
      </c>
      <c r="AOY86" t="s">
        <v>6463</v>
      </c>
      <c r="AOZ86" t="s">
        <v>6463</v>
      </c>
      <c r="APA86" t="s">
        <v>6463</v>
      </c>
      <c r="APB86" t="s">
        <v>6463</v>
      </c>
      <c r="APC86" t="s">
        <v>6463</v>
      </c>
      <c r="APD86" t="s">
        <v>6463</v>
      </c>
      <c r="APE86" t="s">
        <v>6463</v>
      </c>
      <c r="APF86" t="s">
        <v>6463</v>
      </c>
      <c r="APG86" t="s">
        <v>6463</v>
      </c>
      <c r="APH86" t="s">
        <v>6463</v>
      </c>
      <c r="API86" t="s">
        <v>6463</v>
      </c>
      <c r="APJ86" t="s">
        <v>6463</v>
      </c>
      <c r="APK86" t="s">
        <v>6463</v>
      </c>
      <c r="APL86" t="s">
        <v>6463</v>
      </c>
      <c r="APM86" t="s">
        <v>6463</v>
      </c>
      <c r="APN86" t="s">
        <v>6463</v>
      </c>
      <c r="APO86" t="s">
        <v>6463</v>
      </c>
      <c r="APP86" t="s">
        <v>6463</v>
      </c>
      <c r="APQ86" t="s">
        <v>6463</v>
      </c>
      <c r="APR86" t="s">
        <v>6463</v>
      </c>
      <c r="APS86" t="s">
        <v>6463</v>
      </c>
      <c r="APT86" t="s">
        <v>6463</v>
      </c>
      <c r="APU86" t="s">
        <v>6463</v>
      </c>
      <c r="APV86" t="s">
        <v>6463</v>
      </c>
      <c r="APW86" t="s">
        <v>6463</v>
      </c>
      <c r="APX86" t="s">
        <v>6463</v>
      </c>
      <c r="APY86" t="s">
        <v>6463</v>
      </c>
      <c r="APZ86" t="s">
        <v>6463</v>
      </c>
      <c r="AQA86" t="s">
        <v>6463</v>
      </c>
      <c r="AQB86" t="s">
        <v>6463</v>
      </c>
      <c r="AQC86" t="s">
        <v>6463</v>
      </c>
      <c r="AQD86" t="s">
        <v>6463</v>
      </c>
      <c r="AQE86" t="s">
        <v>6463</v>
      </c>
      <c r="AQF86" t="s">
        <v>6463</v>
      </c>
      <c r="AQG86" t="s">
        <v>6463</v>
      </c>
      <c r="AQH86" t="s">
        <v>6463</v>
      </c>
      <c r="AQI86" t="s">
        <v>6463</v>
      </c>
      <c r="AQJ86" t="s">
        <v>6463</v>
      </c>
      <c r="AQK86" t="s">
        <v>6463</v>
      </c>
      <c r="AQL86" t="s">
        <v>6463</v>
      </c>
      <c r="AQM86" t="s">
        <v>6463</v>
      </c>
      <c r="AQN86" t="s">
        <v>6463</v>
      </c>
      <c r="AQO86" t="s">
        <v>6463</v>
      </c>
      <c r="AQP86" t="s">
        <v>6463</v>
      </c>
      <c r="AQQ86" t="s">
        <v>6463</v>
      </c>
      <c r="AQR86" t="s">
        <v>6463</v>
      </c>
      <c r="AQS86" t="s">
        <v>6463</v>
      </c>
      <c r="AQT86" t="s">
        <v>6463</v>
      </c>
      <c r="AQU86" t="s">
        <v>6463</v>
      </c>
      <c r="AQV86" t="s">
        <v>6463</v>
      </c>
      <c r="AQW86" t="s">
        <v>6463</v>
      </c>
      <c r="AQX86" t="s">
        <v>6463</v>
      </c>
      <c r="AQY86" t="s">
        <v>6463</v>
      </c>
      <c r="AQZ86" t="s">
        <v>6463</v>
      </c>
      <c r="ARA86" t="s">
        <v>6463</v>
      </c>
      <c r="ARB86" t="s">
        <v>6463</v>
      </c>
      <c r="ARC86" t="s">
        <v>6463</v>
      </c>
      <c r="ARD86" t="s">
        <v>6463</v>
      </c>
      <c r="ARE86" t="s">
        <v>6463</v>
      </c>
      <c r="ARF86" t="s">
        <v>6463</v>
      </c>
      <c r="ARG86" t="s">
        <v>6463</v>
      </c>
      <c r="ARH86" t="s">
        <v>6463</v>
      </c>
      <c r="ARI86" t="s">
        <v>6463</v>
      </c>
      <c r="ARJ86" t="s">
        <v>6463</v>
      </c>
      <c r="ARK86" t="s">
        <v>6463</v>
      </c>
      <c r="ARL86" t="s">
        <v>6463</v>
      </c>
      <c r="ARM86" t="s">
        <v>6463</v>
      </c>
      <c r="ARN86" t="s">
        <v>6463</v>
      </c>
      <c r="ARO86" t="s">
        <v>6463</v>
      </c>
      <c r="ARP86" t="s">
        <v>6463</v>
      </c>
      <c r="ARQ86" t="s">
        <v>6463</v>
      </c>
      <c r="ARR86" t="s">
        <v>6463</v>
      </c>
      <c r="ARS86" t="s">
        <v>6463</v>
      </c>
      <c r="ART86" t="s">
        <v>6463</v>
      </c>
      <c r="ARU86" t="s">
        <v>6463</v>
      </c>
      <c r="ARV86" t="s">
        <v>6463</v>
      </c>
      <c r="ARW86" t="s">
        <v>6463</v>
      </c>
      <c r="ARX86" t="s">
        <v>6463</v>
      </c>
      <c r="ARY86" t="s">
        <v>6463</v>
      </c>
      <c r="ARZ86" t="s">
        <v>6463</v>
      </c>
      <c r="ASA86" t="s">
        <v>6463</v>
      </c>
      <c r="ASB86" t="s">
        <v>6463</v>
      </c>
      <c r="ASC86" t="s">
        <v>6463</v>
      </c>
      <c r="ASD86" t="s">
        <v>6463</v>
      </c>
      <c r="ASE86" t="s">
        <v>6463</v>
      </c>
      <c r="ASF86" t="s">
        <v>6463</v>
      </c>
      <c r="ASG86" t="s">
        <v>6463</v>
      </c>
      <c r="ASH86" t="s">
        <v>6463</v>
      </c>
      <c r="ASI86" t="s">
        <v>6463</v>
      </c>
      <c r="ASJ86" t="s">
        <v>6463</v>
      </c>
      <c r="ASK86" t="s">
        <v>6463</v>
      </c>
      <c r="ASL86" t="s">
        <v>6463</v>
      </c>
      <c r="ASM86" t="s">
        <v>6463</v>
      </c>
      <c r="ASN86" t="s">
        <v>6463</v>
      </c>
      <c r="ASO86" t="s">
        <v>6463</v>
      </c>
      <c r="ASP86" t="s">
        <v>6463</v>
      </c>
      <c r="ASQ86" t="s">
        <v>6463</v>
      </c>
      <c r="ASR86" t="s">
        <v>6463</v>
      </c>
      <c r="ASS86" t="s">
        <v>6463</v>
      </c>
      <c r="AST86" t="s">
        <v>6463</v>
      </c>
      <c r="ASU86" t="s">
        <v>6463</v>
      </c>
      <c r="ASV86" t="s">
        <v>6463</v>
      </c>
      <c r="ASW86" t="s">
        <v>6463</v>
      </c>
      <c r="ASX86" t="s">
        <v>6463</v>
      </c>
      <c r="ASY86" t="s">
        <v>6463</v>
      </c>
      <c r="ASZ86" t="s">
        <v>6463</v>
      </c>
      <c r="ATA86" t="s">
        <v>6463</v>
      </c>
      <c r="ATB86" t="s">
        <v>6463</v>
      </c>
      <c r="ATC86" t="s">
        <v>6463</v>
      </c>
      <c r="ATD86" t="s">
        <v>6463</v>
      </c>
      <c r="ATE86" t="s">
        <v>6463</v>
      </c>
      <c r="ATF86" t="s">
        <v>6463</v>
      </c>
      <c r="ATG86" t="s">
        <v>6463</v>
      </c>
      <c r="ATH86" t="s">
        <v>6463</v>
      </c>
      <c r="ATI86" t="s">
        <v>6463</v>
      </c>
      <c r="ATJ86" t="s">
        <v>6463</v>
      </c>
      <c r="ATK86" t="s">
        <v>6463</v>
      </c>
      <c r="ATL86" t="s">
        <v>6463</v>
      </c>
      <c r="ATM86" t="s">
        <v>6463</v>
      </c>
      <c r="ATN86" t="s">
        <v>6463</v>
      </c>
      <c r="ATO86" t="s">
        <v>6463</v>
      </c>
      <c r="ATP86" t="s">
        <v>6463</v>
      </c>
      <c r="ATQ86" t="s">
        <v>6463</v>
      </c>
      <c r="ATR86" t="s">
        <v>6463</v>
      </c>
      <c r="ATS86" t="s">
        <v>6463</v>
      </c>
      <c r="ATT86" t="s">
        <v>6463</v>
      </c>
      <c r="ATU86" t="s">
        <v>6463</v>
      </c>
      <c r="ATV86" t="s">
        <v>6463</v>
      </c>
      <c r="ATW86" t="s">
        <v>6463</v>
      </c>
      <c r="ATX86" t="s">
        <v>6463</v>
      </c>
      <c r="ATY86" t="s">
        <v>6463</v>
      </c>
      <c r="ATZ86" t="s">
        <v>6463</v>
      </c>
      <c r="AUA86" t="s">
        <v>6463</v>
      </c>
      <c r="AUB86" t="s">
        <v>6463</v>
      </c>
      <c r="AUC86" t="s">
        <v>6463</v>
      </c>
      <c r="AUD86" t="s">
        <v>6463</v>
      </c>
      <c r="AUE86" t="s">
        <v>6463</v>
      </c>
      <c r="AUF86" t="s">
        <v>6463</v>
      </c>
      <c r="AUG86" t="s">
        <v>6463</v>
      </c>
      <c r="AUH86" t="s">
        <v>6463</v>
      </c>
      <c r="AUI86" t="s">
        <v>6463</v>
      </c>
      <c r="AUJ86" t="s">
        <v>6463</v>
      </c>
      <c r="AUK86" t="s">
        <v>6463</v>
      </c>
      <c r="AUL86" t="s">
        <v>6463</v>
      </c>
      <c r="AUM86" t="s">
        <v>6463</v>
      </c>
      <c r="AUN86" t="s">
        <v>6463</v>
      </c>
      <c r="AUO86" t="s">
        <v>6463</v>
      </c>
      <c r="AUP86" t="s">
        <v>6463</v>
      </c>
      <c r="AUQ86" t="s">
        <v>6463</v>
      </c>
      <c r="AUR86" t="s">
        <v>6463</v>
      </c>
      <c r="AUS86" t="s">
        <v>6463</v>
      </c>
      <c r="AUT86" t="s">
        <v>6463</v>
      </c>
      <c r="AUU86" t="s">
        <v>6463</v>
      </c>
      <c r="AUV86" t="s">
        <v>6463</v>
      </c>
      <c r="AUW86" t="s">
        <v>6463</v>
      </c>
      <c r="AUX86" t="s">
        <v>6463</v>
      </c>
      <c r="AUY86" t="s">
        <v>6463</v>
      </c>
      <c r="AUZ86" t="s">
        <v>6463</v>
      </c>
      <c r="AVA86" t="s">
        <v>6463</v>
      </c>
      <c r="AVB86" t="s">
        <v>6463</v>
      </c>
      <c r="AVC86" t="s">
        <v>6463</v>
      </c>
      <c r="AVD86" t="s">
        <v>6463</v>
      </c>
      <c r="AVE86" t="s">
        <v>6463</v>
      </c>
      <c r="AVF86" t="s">
        <v>6463</v>
      </c>
      <c r="AVG86" t="s">
        <v>6463</v>
      </c>
      <c r="AVH86" t="s">
        <v>6463</v>
      </c>
      <c r="AVI86" t="s">
        <v>6463</v>
      </c>
      <c r="AVJ86" t="s">
        <v>6463</v>
      </c>
      <c r="AVK86" t="s">
        <v>6463</v>
      </c>
      <c r="AVL86" t="s">
        <v>6463</v>
      </c>
      <c r="AVM86" t="s">
        <v>6463</v>
      </c>
      <c r="AVN86" t="s">
        <v>6463</v>
      </c>
      <c r="AVO86" t="s">
        <v>6463</v>
      </c>
      <c r="AVP86" t="s">
        <v>6463</v>
      </c>
      <c r="AVQ86" t="s">
        <v>6463</v>
      </c>
      <c r="AVR86" t="s">
        <v>6463</v>
      </c>
      <c r="AVS86" t="s">
        <v>6463</v>
      </c>
      <c r="AVT86" t="s">
        <v>6463</v>
      </c>
      <c r="AVU86" t="s">
        <v>6463</v>
      </c>
      <c r="AVV86" t="s">
        <v>6463</v>
      </c>
      <c r="AVW86" t="s">
        <v>6463</v>
      </c>
      <c r="AVX86" t="s">
        <v>6463</v>
      </c>
      <c r="AVY86" t="s">
        <v>6463</v>
      </c>
      <c r="AVZ86" t="s">
        <v>6463</v>
      </c>
      <c r="AWA86" t="s">
        <v>6463</v>
      </c>
      <c r="AWB86" t="s">
        <v>6463</v>
      </c>
      <c r="AWC86" t="s">
        <v>6463</v>
      </c>
      <c r="AWD86" t="s">
        <v>6463</v>
      </c>
      <c r="AWE86" t="s">
        <v>6463</v>
      </c>
      <c r="AWF86" t="s">
        <v>6463</v>
      </c>
      <c r="AWG86" t="s">
        <v>6463</v>
      </c>
      <c r="AWH86" t="s">
        <v>6463</v>
      </c>
      <c r="AWI86" t="s">
        <v>6463</v>
      </c>
      <c r="AWJ86" t="s">
        <v>6463</v>
      </c>
      <c r="AWK86" t="s">
        <v>6463</v>
      </c>
      <c r="AWL86" t="s">
        <v>6463</v>
      </c>
      <c r="AWM86" t="s">
        <v>6463</v>
      </c>
      <c r="AWN86" t="s">
        <v>6463</v>
      </c>
      <c r="AWO86" t="s">
        <v>6463</v>
      </c>
      <c r="AWP86" t="s">
        <v>6463</v>
      </c>
      <c r="AWQ86" t="s">
        <v>6463</v>
      </c>
      <c r="AWR86" t="s">
        <v>6463</v>
      </c>
      <c r="AWS86" t="s">
        <v>6463</v>
      </c>
      <c r="AWT86" t="s">
        <v>6463</v>
      </c>
      <c r="AWU86" t="s">
        <v>6463</v>
      </c>
      <c r="AWV86" t="s">
        <v>6463</v>
      </c>
      <c r="AWW86" t="s">
        <v>6463</v>
      </c>
      <c r="AWX86" t="s">
        <v>6463</v>
      </c>
      <c r="AWY86" t="s">
        <v>6463</v>
      </c>
      <c r="AWZ86" t="s">
        <v>6463</v>
      </c>
      <c r="AXA86" t="s">
        <v>6463</v>
      </c>
      <c r="AXB86" t="s">
        <v>6463</v>
      </c>
      <c r="AXC86" t="s">
        <v>6463</v>
      </c>
      <c r="AXD86" t="s">
        <v>6463</v>
      </c>
      <c r="AXE86" t="s">
        <v>6463</v>
      </c>
      <c r="AXF86" t="s">
        <v>6463</v>
      </c>
      <c r="AXG86" t="s">
        <v>6463</v>
      </c>
      <c r="AXH86" t="s">
        <v>6463</v>
      </c>
      <c r="AXI86" t="s">
        <v>6463</v>
      </c>
      <c r="AXJ86" t="s">
        <v>6463</v>
      </c>
      <c r="AXK86" t="s">
        <v>6463</v>
      </c>
      <c r="AXL86" t="s">
        <v>6463</v>
      </c>
      <c r="AXM86" t="s">
        <v>6463</v>
      </c>
      <c r="AXN86" t="s">
        <v>6463</v>
      </c>
      <c r="AXO86" t="s">
        <v>6463</v>
      </c>
      <c r="AXP86" t="s">
        <v>6463</v>
      </c>
      <c r="AXQ86" t="s">
        <v>6463</v>
      </c>
      <c r="AXR86" t="s">
        <v>6463</v>
      </c>
      <c r="AXS86" t="s">
        <v>6463</v>
      </c>
      <c r="AXT86" t="s">
        <v>6463</v>
      </c>
      <c r="AXU86" t="s">
        <v>6463</v>
      </c>
      <c r="AXV86" t="s">
        <v>6463</v>
      </c>
      <c r="AXW86" t="s">
        <v>6463</v>
      </c>
      <c r="AXX86" t="s">
        <v>6463</v>
      </c>
      <c r="AXY86" t="s">
        <v>6463</v>
      </c>
      <c r="AXZ86" t="s">
        <v>6463</v>
      </c>
      <c r="AYA86" t="s">
        <v>6463</v>
      </c>
      <c r="AYB86" t="s">
        <v>6463</v>
      </c>
      <c r="AYC86" t="s">
        <v>6463</v>
      </c>
      <c r="AYD86" t="s">
        <v>6463</v>
      </c>
      <c r="AYE86" t="s">
        <v>6463</v>
      </c>
      <c r="AYF86" t="s">
        <v>6463</v>
      </c>
      <c r="AYG86" t="s">
        <v>6463</v>
      </c>
      <c r="AYH86" t="s">
        <v>6463</v>
      </c>
      <c r="AYI86" t="s">
        <v>6463</v>
      </c>
      <c r="AYJ86" t="s">
        <v>6463</v>
      </c>
      <c r="AYK86" t="s">
        <v>6463</v>
      </c>
      <c r="AYL86" t="s">
        <v>6463</v>
      </c>
      <c r="AYM86" t="s">
        <v>6463</v>
      </c>
      <c r="AYN86" t="s">
        <v>6463</v>
      </c>
      <c r="AYO86" t="s">
        <v>6463</v>
      </c>
      <c r="AYP86" t="s">
        <v>6463</v>
      </c>
      <c r="AYQ86" t="s">
        <v>6463</v>
      </c>
      <c r="AYR86" t="s">
        <v>6463</v>
      </c>
      <c r="AYS86" t="s">
        <v>6463</v>
      </c>
      <c r="AYT86" t="s">
        <v>6463</v>
      </c>
      <c r="AYU86" t="s">
        <v>6463</v>
      </c>
      <c r="AYV86" t="s">
        <v>6463</v>
      </c>
      <c r="AYW86" t="s">
        <v>6463</v>
      </c>
      <c r="AYX86" t="s">
        <v>6463</v>
      </c>
      <c r="AYY86" t="s">
        <v>6463</v>
      </c>
      <c r="AYZ86" t="s">
        <v>6463</v>
      </c>
      <c r="AZA86" t="s">
        <v>6463</v>
      </c>
      <c r="AZB86" t="s">
        <v>6463</v>
      </c>
      <c r="AZC86" t="s">
        <v>6463</v>
      </c>
      <c r="AZD86" t="s">
        <v>6463</v>
      </c>
      <c r="AZE86" t="s">
        <v>6463</v>
      </c>
      <c r="AZF86" t="s">
        <v>6463</v>
      </c>
      <c r="AZG86" t="s">
        <v>6463</v>
      </c>
      <c r="AZH86" t="s">
        <v>6463</v>
      </c>
      <c r="AZI86" t="s">
        <v>6463</v>
      </c>
      <c r="AZJ86" t="s">
        <v>6463</v>
      </c>
      <c r="AZK86" t="s">
        <v>6463</v>
      </c>
      <c r="AZL86" t="s">
        <v>6463</v>
      </c>
      <c r="AZM86" t="s">
        <v>6463</v>
      </c>
      <c r="AZN86" t="s">
        <v>6463</v>
      </c>
      <c r="AZO86" t="s">
        <v>6463</v>
      </c>
      <c r="AZP86" t="s">
        <v>6463</v>
      </c>
      <c r="AZQ86" t="s">
        <v>6463</v>
      </c>
      <c r="AZR86" t="s">
        <v>6463</v>
      </c>
      <c r="AZS86" t="s">
        <v>6463</v>
      </c>
      <c r="AZT86" t="s">
        <v>6463</v>
      </c>
      <c r="AZU86" t="s">
        <v>6463</v>
      </c>
      <c r="AZV86" t="s">
        <v>6463</v>
      </c>
      <c r="AZW86" t="s">
        <v>6463</v>
      </c>
      <c r="AZX86" t="s">
        <v>6463</v>
      </c>
      <c r="AZY86" t="s">
        <v>6463</v>
      </c>
      <c r="AZZ86" t="s">
        <v>6463</v>
      </c>
      <c r="BAA86" t="s">
        <v>6463</v>
      </c>
      <c r="BAB86" t="s">
        <v>6463</v>
      </c>
      <c r="BAC86" t="s">
        <v>6463</v>
      </c>
      <c r="BAD86" t="s">
        <v>6463</v>
      </c>
      <c r="BAE86" t="s">
        <v>6463</v>
      </c>
      <c r="BAF86" t="s">
        <v>6463</v>
      </c>
      <c r="BAG86" t="s">
        <v>6463</v>
      </c>
      <c r="BAH86" t="s">
        <v>6463</v>
      </c>
      <c r="BAI86" t="s">
        <v>6463</v>
      </c>
      <c r="BAJ86" t="s">
        <v>6463</v>
      </c>
      <c r="BAK86" t="s">
        <v>6463</v>
      </c>
      <c r="BAL86" t="s">
        <v>6463</v>
      </c>
      <c r="BAM86" t="s">
        <v>6463</v>
      </c>
      <c r="BAN86" t="s">
        <v>6463</v>
      </c>
      <c r="BAO86" t="s">
        <v>6463</v>
      </c>
      <c r="BAP86" t="s">
        <v>6463</v>
      </c>
      <c r="BAQ86" t="s">
        <v>6463</v>
      </c>
      <c r="BAR86" t="s">
        <v>6463</v>
      </c>
      <c r="BAS86" t="s">
        <v>6463</v>
      </c>
      <c r="BAT86" t="s">
        <v>6463</v>
      </c>
      <c r="BAU86" t="s">
        <v>6463</v>
      </c>
      <c r="BAV86" t="s">
        <v>6463</v>
      </c>
      <c r="BAW86" t="s">
        <v>6463</v>
      </c>
      <c r="BAX86" t="s">
        <v>6463</v>
      </c>
      <c r="BAY86" t="s">
        <v>6463</v>
      </c>
      <c r="BAZ86" t="s">
        <v>6463</v>
      </c>
      <c r="BBA86" t="s">
        <v>6463</v>
      </c>
      <c r="BBB86" t="s">
        <v>6463</v>
      </c>
      <c r="BBC86" t="s">
        <v>6463</v>
      </c>
      <c r="BBD86" t="s">
        <v>6463</v>
      </c>
      <c r="BBE86" t="s">
        <v>6463</v>
      </c>
      <c r="BBF86" t="s">
        <v>6463</v>
      </c>
      <c r="BBG86" t="s">
        <v>6463</v>
      </c>
      <c r="BBH86" t="s">
        <v>6463</v>
      </c>
      <c r="BBI86" t="s">
        <v>6463</v>
      </c>
      <c r="BBJ86" t="s">
        <v>6463</v>
      </c>
      <c r="BBK86" t="s">
        <v>6463</v>
      </c>
      <c r="BBL86" t="s">
        <v>6463</v>
      </c>
      <c r="BBM86" t="s">
        <v>6463</v>
      </c>
      <c r="BBN86" t="s">
        <v>6463</v>
      </c>
      <c r="BBO86" t="s">
        <v>6463</v>
      </c>
      <c r="BBP86" t="s">
        <v>6463</v>
      </c>
      <c r="BBQ86" t="s">
        <v>6463</v>
      </c>
      <c r="BBR86" t="s">
        <v>6463</v>
      </c>
      <c r="BBS86" t="s">
        <v>6463</v>
      </c>
      <c r="BBT86" t="s">
        <v>6463</v>
      </c>
      <c r="BBU86" t="s">
        <v>6463</v>
      </c>
      <c r="BBV86" t="s">
        <v>6463</v>
      </c>
      <c r="BBW86" t="s">
        <v>6463</v>
      </c>
      <c r="BBX86" t="s">
        <v>6463</v>
      </c>
      <c r="BBY86" t="s">
        <v>6463</v>
      </c>
      <c r="BBZ86" t="s">
        <v>6463</v>
      </c>
      <c r="BCA86" t="s">
        <v>6463</v>
      </c>
      <c r="BCB86" t="s">
        <v>6463</v>
      </c>
      <c r="BCC86" t="s">
        <v>6463</v>
      </c>
      <c r="BCD86" t="s">
        <v>6463</v>
      </c>
      <c r="BCE86" t="s">
        <v>6463</v>
      </c>
      <c r="BCF86" t="s">
        <v>6463</v>
      </c>
      <c r="BCG86" t="s">
        <v>6463</v>
      </c>
      <c r="BCH86" t="s">
        <v>6463</v>
      </c>
      <c r="BCI86" t="s">
        <v>6463</v>
      </c>
      <c r="BCJ86" t="s">
        <v>6463</v>
      </c>
      <c r="BCK86" t="s">
        <v>6463</v>
      </c>
      <c r="BCL86" t="s">
        <v>6463</v>
      </c>
      <c r="BCM86" t="s">
        <v>6463</v>
      </c>
      <c r="BCN86" t="s">
        <v>6463</v>
      </c>
      <c r="BCO86" t="s">
        <v>6463</v>
      </c>
      <c r="BCP86" t="s">
        <v>6463</v>
      </c>
      <c r="BCQ86" t="s">
        <v>6463</v>
      </c>
      <c r="BCR86" t="s">
        <v>6463</v>
      </c>
      <c r="BCS86" t="s">
        <v>6463</v>
      </c>
      <c r="BCT86" t="s">
        <v>6463</v>
      </c>
      <c r="BCU86" t="s">
        <v>6463</v>
      </c>
      <c r="BCV86" t="s">
        <v>6463</v>
      </c>
      <c r="BCW86" t="s">
        <v>6463</v>
      </c>
      <c r="BCX86" t="s">
        <v>6463</v>
      </c>
      <c r="BCY86" t="s">
        <v>6463</v>
      </c>
      <c r="BCZ86" t="s">
        <v>6463</v>
      </c>
      <c r="BDA86" t="s">
        <v>6463</v>
      </c>
      <c r="BDB86" t="s">
        <v>6463</v>
      </c>
      <c r="BDC86" t="s">
        <v>6463</v>
      </c>
      <c r="BDD86" t="s">
        <v>6463</v>
      </c>
      <c r="BDE86" t="s">
        <v>6463</v>
      </c>
      <c r="BDF86" t="s">
        <v>6463</v>
      </c>
      <c r="BDG86" t="s">
        <v>6463</v>
      </c>
      <c r="BDH86" t="s">
        <v>6463</v>
      </c>
      <c r="BDI86" t="s">
        <v>6463</v>
      </c>
      <c r="BDJ86" t="s">
        <v>6463</v>
      </c>
      <c r="BDK86" t="s">
        <v>6463</v>
      </c>
      <c r="BDL86" t="s">
        <v>6463</v>
      </c>
      <c r="BDM86" t="s">
        <v>6463</v>
      </c>
      <c r="BDN86" t="s">
        <v>6463</v>
      </c>
      <c r="BDO86" t="s">
        <v>6463</v>
      </c>
      <c r="BDP86" t="s">
        <v>6463</v>
      </c>
      <c r="BDQ86" t="s">
        <v>6463</v>
      </c>
      <c r="BDR86" t="s">
        <v>6463</v>
      </c>
      <c r="BDS86" t="s">
        <v>6463</v>
      </c>
      <c r="BDT86" t="s">
        <v>6463</v>
      </c>
      <c r="BDU86" t="s">
        <v>6463</v>
      </c>
      <c r="BDV86" t="s">
        <v>6463</v>
      </c>
      <c r="BDW86" t="s">
        <v>6463</v>
      </c>
      <c r="BDX86" t="s">
        <v>6463</v>
      </c>
      <c r="BDY86" t="s">
        <v>6463</v>
      </c>
      <c r="BDZ86" t="s">
        <v>6463</v>
      </c>
      <c r="BEA86" t="s">
        <v>6463</v>
      </c>
      <c r="BEB86" t="s">
        <v>6463</v>
      </c>
      <c r="BEC86" t="s">
        <v>6463</v>
      </c>
      <c r="BED86" t="s">
        <v>6463</v>
      </c>
      <c r="BEE86" t="s">
        <v>6463</v>
      </c>
      <c r="BEF86" t="s">
        <v>6463</v>
      </c>
      <c r="BEG86" t="s">
        <v>6463</v>
      </c>
      <c r="BEH86" t="s">
        <v>6463</v>
      </c>
      <c r="BEI86" t="s">
        <v>6463</v>
      </c>
      <c r="BEJ86" t="s">
        <v>6463</v>
      </c>
      <c r="BEK86" t="s">
        <v>6463</v>
      </c>
      <c r="BEL86" t="s">
        <v>6463</v>
      </c>
      <c r="BEM86" t="s">
        <v>6463</v>
      </c>
      <c r="BEN86" t="s">
        <v>6463</v>
      </c>
      <c r="BEO86" t="s">
        <v>6463</v>
      </c>
      <c r="BEP86" t="s">
        <v>6463</v>
      </c>
      <c r="BEQ86" t="s">
        <v>6463</v>
      </c>
      <c r="BER86" t="s">
        <v>6463</v>
      </c>
      <c r="BES86" t="s">
        <v>6463</v>
      </c>
      <c r="BET86" t="s">
        <v>6463</v>
      </c>
      <c r="BEU86" t="s">
        <v>6463</v>
      </c>
      <c r="BEV86" t="s">
        <v>6463</v>
      </c>
      <c r="BEW86" t="s">
        <v>6463</v>
      </c>
      <c r="BEX86" t="s">
        <v>6463</v>
      </c>
      <c r="BEY86" t="s">
        <v>6463</v>
      </c>
      <c r="BEZ86" t="s">
        <v>6463</v>
      </c>
      <c r="BFA86" t="s">
        <v>6463</v>
      </c>
      <c r="BFB86" t="s">
        <v>6463</v>
      </c>
      <c r="BFC86" t="s">
        <v>6463</v>
      </c>
      <c r="BFD86" t="s">
        <v>6463</v>
      </c>
      <c r="BFE86" t="s">
        <v>6463</v>
      </c>
      <c r="BFF86" t="s">
        <v>6463</v>
      </c>
      <c r="BFG86" t="s">
        <v>6463</v>
      </c>
      <c r="BFH86" t="s">
        <v>6463</v>
      </c>
      <c r="BFI86" t="s">
        <v>6463</v>
      </c>
      <c r="BFJ86" t="s">
        <v>6463</v>
      </c>
      <c r="BFK86" t="s">
        <v>6463</v>
      </c>
      <c r="BFL86" t="s">
        <v>6463</v>
      </c>
      <c r="BFM86" t="s">
        <v>6463</v>
      </c>
      <c r="BFN86" t="s">
        <v>6463</v>
      </c>
      <c r="BFO86" t="s">
        <v>6463</v>
      </c>
      <c r="BFP86" t="s">
        <v>6463</v>
      </c>
      <c r="BFQ86" t="s">
        <v>6463</v>
      </c>
      <c r="BFR86" t="s">
        <v>6463</v>
      </c>
      <c r="BFS86" t="s">
        <v>6463</v>
      </c>
      <c r="BFT86" t="s">
        <v>6463</v>
      </c>
      <c r="BFU86" t="s">
        <v>6463</v>
      </c>
      <c r="BFV86" t="s">
        <v>6463</v>
      </c>
      <c r="BFW86" t="s">
        <v>6463</v>
      </c>
      <c r="BFX86" t="s">
        <v>6463</v>
      </c>
      <c r="BFY86" t="s">
        <v>6463</v>
      </c>
      <c r="BFZ86" t="s">
        <v>6463</v>
      </c>
      <c r="BGA86" t="s">
        <v>6463</v>
      </c>
      <c r="BGB86" t="s">
        <v>6463</v>
      </c>
      <c r="BGC86" t="s">
        <v>6463</v>
      </c>
      <c r="BGD86" t="s">
        <v>6463</v>
      </c>
      <c r="BGE86" t="s">
        <v>6463</v>
      </c>
      <c r="BGF86" t="s">
        <v>6463</v>
      </c>
      <c r="BGG86" t="s">
        <v>6463</v>
      </c>
      <c r="BGH86" t="s">
        <v>6463</v>
      </c>
      <c r="BGI86" t="s">
        <v>6463</v>
      </c>
      <c r="BGJ86" t="s">
        <v>6463</v>
      </c>
      <c r="BGK86" t="s">
        <v>6463</v>
      </c>
      <c r="BGL86" t="s">
        <v>6463</v>
      </c>
      <c r="BGM86" t="s">
        <v>6463</v>
      </c>
      <c r="BGN86" t="s">
        <v>6463</v>
      </c>
      <c r="BGO86" t="s">
        <v>6463</v>
      </c>
      <c r="BGP86" t="s">
        <v>6463</v>
      </c>
      <c r="BGQ86" t="s">
        <v>6463</v>
      </c>
      <c r="BGR86" t="s">
        <v>6463</v>
      </c>
      <c r="BGS86" t="s">
        <v>6463</v>
      </c>
      <c r="BGT86" t="s">
        <v>6463</v>
      </c>
      <c r="BGU86" t="s">
        <v>6463</v>
      </c>
      <c r="BGV86" t="s">
        <v>6463</v>
      </c>
      <c r="BGW86" t="s">
        <v>6463</v>
      </c>
      <c r="BGX86" t="s">
        <v>6463</v>
      </c>
      <c r="BGY86" t="s">
        <v>6463</v>
      </c>
      <c r="BGZ86" t="s">
        <v>6463</v>
      </c>
      <c r="BHA86" t="s">
        <v>6463</v>
      </c>
      <c r="BHB86" t="s">
        <v>6463</v>
      </c>
      <c r="BHC86" t="s">
        <v>6463</v>
      </c>
      <c r="BHD86" t="s">
        <v>6463</v>
      </c>
      <c r="BHE86" t="s">
        <v>6463</v>
      </c>
      <c r="BHF86" t="s">
        <v>6463</v>
      </c>
      <c r="BHG86" t="s">
        <v>6463</v>
      </c>
      <c r="BHH86" t="s">
        <v>6463</v>
      </c>
      <c r="BHI86" t="s">
        <v>6463</v>
      </c>
      <c r="BHJ86" t="s">
        <v>6463</v>
      </c>
      <c r="BHK86" t="s">
        <v>6463</v>
      </c>
      <c r="BHL86" t="s">
        <v>6463</v>
      </c>
      <c r="BHM86" t="s">
        <v>6463</v>
      </c>
      <c r="BHN86" t="s">
        <v>6463</v>
      </c>
      <c r="BHO86" t="s">
        <v>6463</v>
      </c>
      <c r="BHP86" t="s">
        <v>6463</v>
      </c>
      <c r="BHQ86" t="s">
        <v>6463</v>
      </c>
      <c r="BHR86" t="s">
        <v>6463</v>
      </c>
      <c r="BHS86" t="s">
        <v>6463</v>
      </c>
      <c r="BHT86" t="s">
        <v>6463</v>
      </c>
      <c r="BHU86" t="s">
        <v>6463</v>
      </c>
      <c r="BHV86" t="s">
        <v>6463</v>
      </c>
      <c r="BHW86" t="s">
        <v>6463</v>
      </c>
      <c r="BHX86" t="s">
        <v>6463</v>
      </c>
      <c r="BHY86" t="s">
        <v>6463</v>
      </c>
      <c r="BHZ86" t="s">
        <v>6463</v>
      </c>
      <c r="BIA86" t="s">
        <v>6463</v>
      </c>
      <c r="BIB86" t="s">
        <v>6463</v>
      </c>
      <c r="BIC86" t="s">
        <v>6463</v>
      </c>
      <c r="BID86" t="s">
        <v>6463</v>
      </c>
      <c r="BIE86" t="s">
        <v>6463</v>
      </c>
      <c r="BIF86" t="s">
        <v>6463</v>
      </c>
      <c r="BIG86" t="s">
        <v>6463</v>
      </c>
      <c r="BIH86" t="s">
        <v>6463</v>
      </c>
      <c r="BII86" t="s">
        <v>6463</v>
      </c>
      <c r="BIJ86" t="s">
        <v>6463</v>
      </c>
      <c r="BIK86" t="s">
        <v>6463</v>
      </c>
      <c r="BIL86" t="s">
        <v>6463</v>
      </c>
      <c r="BIM86" t="s">
        <v>6463</v>
      </c>
      <c r="BIN86" t="s">
        <v>6463</v>
      </c>
      <c r="BIO86" t="s">
        <v>6463</v>
      </c>
      <c r="BIP86" t="s">
        <v>6463</v>
      </c>
      <c r="BIQ86" t="s">
        <v>6463</v>
      </c>
      <c r="BIR86" t="s">
        <v>6463</v>
      </c>
      <c r="BIS86" t="s">
        <v>6463</v>
      </c>
      <c r="BIT86" t="s">
        <v>6463</v>
      </c>
      <c r="BIU86" t="s">
        <v>6463</v>
      </c>
      <c r="BIV86" t="s">
        <v>6463</v>
      </c>
      <c r="BIW86" t="s">
        <v>6463</v>
      </c>
      <c r="BIX86" t="s">
        <v>6463</v>
      </c>
      <c r="BIY86" t="s">
        <v>6463</v>
      </c>
      <c r="BIZ86" t="s">
        <v>6463</v>
      </c>
      <c r="BJA86" t="s">
        <v>6463</v>
      </c>
      <c r="BJB86" t="s">
        <v>6463</v>
      </c>
      <c r="BJC86" t="s">
        <v>6463</v>
      </c>
      <c r="BJD86" t="s">
        <v>6463</v>
      </c>
      <c r="BJE86" t="s">
        <v>6463</v>
      </c>
      <c r="BJF86" t="s">
        <v>6463</v>
      </c>
      <c r="BJG86" t="s">
        <v>6463</v>
      </c>
      <c r="BJH86" t="s">
        <v>6463</v>
      </c>
      <c r="BJI86" t="s">
        <v>6463</v>
      </c>
      <c r="BJJ86" t="s">
        <v>6463</v>
      </c>
      <c r="BJK86" t="s">
        <v>6463</v>
      </c>
      <c r="BJL86" t="s">
        <v>6463</v>
      </c>
      <c r="BJM86" t="s">
        <v>6463</v>
      </c>
      <c r="BJN86" t="s">
        <v>6463</v>
      </c>
      <c r="BJO86" t="s">
        <v>6463</v>
      </c>
      <c r="BJP86" t="s">
        <v>6463</v>
      </c>
      <c r="BJQ86" t="s">
        <v>6463</v>
      </c>
      <c r="BJR86" t="s">
        <v>6463</v>
      </c>
      <c r="BJS86" t="s">
        <v>6463</v>
      </c>
      <c r="BJT86" t="s">
        <v>6463</v>
      </c>
      <c r="BJU86" t="s">
        <v>6463</v>
      </c>
      <c r="BJV86" t="s">
        <v>6463</v>
      </c>
      <c r="BJW86" t="s">
        <v>6463</v>
      </c>
      <c r="BJX86" t="s">
        <v>6463</v>
      </c>
      <c r="BJY86" t="s">
        <v>6463</v>
      </c>
      <c r="BJZ86" t="s">
        <v>6463</v>
      </c>
      <c r="BKA86" t="s">
        <v>6463</v>
      </c>
      <c r="BKB86" t="s">
        <v>6463</v>
      </c>
      <c r="BKC86" t="s">
        <v>6463</v>
      </c>
      <c r="BKD86" t="s">
        <v>6463</v>
      </c>
      <c r="BKE86" t="s">
        <v>6463</v>
      </c>
      <c r="BKF86" t="s">
        <v>6463</v>
      </c>
      <c r="BKG86" t="s">
        <v>6463</v>
      </c>
      <c r="BKH86" t="s">
        <v>6463</v>
      </c>
      <c r="BKI86" t="s">
        <v>6463</v>
      </c>
      <c r="BKJ86" t="s">
        <v>6463</v>
      </c>
      <c r="BKK86" t="s">
        <v>6463</v>
      </c>
      <c r="BKL86" t="s">
        <v>6463</v>
      </c>
      <c r="BKM86" t="s">
        <v>6463</v>
      </c>
      <c r="BKN86" t="s">
        <v>6463</v>
      </c>
      <c r="BKO86" t="s">
        <v>6463</v>
      </c>
      <c r="BKP86" t="s">
        <v>6463</v>
      </c>
      <c r="BKQ86" t="s">
        <v>6463</v>
      </c>
      <c r="BKR86" t="s">
        <v>6463</v>
      </c>
      <c r="BKS86" t="s">
        <v>6463</v>
      </c>
      <c r="BKT86" t="s">
        <v>6463</v>
      </c>
      <c r="BKU86" t="s">
        <v>6463</v>
      </c>
      <c r="BKV86" t="s">
        <v>6463</v>
      </c>
      <c r="BKW86" t="s">
        <v>6463</v>
      </c>
      <c r="BKX86" t="s">
        <v>6463</v>
      </c>
      <c r="BKY86" t="s">
        <v>6463</v>
      </c>
      <c r="BKZ86" t="s">
        <v>6463</v>
      </c>
      <c r="BLA86" t="s">
        <v>6463</v>
      </c>
      <c r="BLB86" t="s">
        <v>6463</v>
      </c>
      <c r="BLC86" t="s">
        <v>6463</v>
      </c>
      <c r="BLD86" t="s">
        <v>6463</v>
      </c>
      <c r="BLE86" t="s">
        <v>6463</v>
      </c>
      <c r="BLF86" t="s">
        <v>6463</v>
      </c>
      <c r="BLG86" t="s">
        <v>6463</v>
      </c>
      <c r="BLH86" t="s">
        <v>6463</v>
      </c>
      <c r="BLI86" t="s">
        <v>6463</v>
      </c>
      <c r="BLJ86" t="s">
        <v>6463</v>
      </c>
      <c r="BLK86" t="s">
        <v>6463</v>
      </c>
      <c r="BLL86" t="s">
        <v>6463</v>
      </c>
      <c r="BLM86" t="s">
        <v>6463</v>
      </c>
      <c r="BLN86" t="s">
        <v>6463</v>
      </c>
      <c r="BLO86" t="s">
        <v>6463</v>
      </c>
      <c r="BLP86" t="s">
        <v>6463</v>
      </c>
      <c r="BLQ86" t="s">
        <v>6463</v>
      </c>
      <c r="BLR86" t="s">
        <v>6463</v>
      </c>
      <c r="BLS86" t="s">
        <v>6463</v>
      </c>
      <c r="BLT86" t="s">
        <v>6463</v>
      </c>
      <c r="BLU86" t="s">
        <v>6463</v>
      </c>
      <c r="BLV86" t="s">
        <v>6463</v>
      </c>
      <c r="BLW86" t="s">
        <v>6463</v>
      </c>
      <c r="BLX86" t="s">
        <v>6463</v>
      </c>
      <c r="BLY86" t="s">
        <v>6463</v>
      </c>
      <c r="BLZ86" t="s">
        <v>6463</v>
      </c>
      <c r="BMA86" t="s">
        <v>6463</v>
      </c>
      <c r="BMB86" t="s">
        <v>6463</v>
      </c>
      <c r="BMC86" t="s">
        <v>6463</v>
      </c>
      <c r="BMD86" t="s">
        <v>6463</v>
      </c>
      <c r="BME86" t="s">
        <v>6463</v>
      </c>
      <c r="BMF86" t="s">
        <v>6463</v>
      </c>
      <c r="BMG86" t="s">
        <v>6463</v>
      </c>
      <c r="BMH86" t="s">
        <v>6463</v>
      </c>
      <c r="BMI86" t="s">
        <v>6463</v>
      </c>
      <c r="BMJ86" t="s">
        <v>6463</v>
      </c>
      <c r="BMK86" t="s">
        <v>6463</v>
      </c>
      <c r="BML86" t="s">
        <v>6463</v>
      </c>
      <c r="BMM86" t="s">
        <v>6463</v>
      </c>
      <c r="BMN86" t="s">
        <v>6463</v>
      </c>
      <c r="BMO86" t="s">
        <v>6463</v>
      </c>
      <c r="BMP86" t="s">
        <v>6463</v>
      </c>
      <c r="BMQ86" t="s">
        <v>6463</v>
      </c>
      <c r="BMR86" t="s">
        <v>6463</v>
      </c>
      <c r="BMS86" t="s">
        <v>6463</v>
      </c>
      <c r="BMT86" t="s">
        <v>6463</v>
      </c>
      <c r="BMU86" t="s">
        <v>6463</v>
      </c>
      <c r="BMV86" t="s">
        <v>6463</v>
      </c>
      <c r="BMW86" t="s">
        <v>6463</v>
      </c>
      <c r="BMX86" t="s">
        <v>6463</v>
      </c>
      <c r="BMY86" t="s">
        <v>6463</v>
      </c>
      <c r="BMZ86" t="s">
        <v>6463</v>
      </c>
      <c r="BNA86" t="s">
        <v>6463</v>
      </c>
      <c r="BNB86" t="s">
        <v>6463</v>
      </c>
      <c r="BNC86" t="s">
        <v>6463</v>
      </c>
      <c r="BND86" t="s">
        <v>6463</v>
      </c>
      <c r="BNE86" t="s">
        <v>6463</v>
      </c>
      <c r="BNF86" t="s">
        <v>6463</v>
      </c>
      <c r="BNG86" t="s">
        <v>6463</v>
      </c>
      <c r="BNH86" t="s">
        <v>6463</v>
      </c>
      <c r="BNI86" t="s">
        <v>6463</v>
      </c>
      <c r="BNJ86" t="s">
        <v>6463</v>
      </c>
      <c r="BNK86" t="s">
        <v>6463</v>
      </c>
      <c r="BNL86" t="s">
        <v>6463</v>
      </c>
      <c r="BNM86" t="s">
        <v>6463</v>
      </c>
      <c r="BNN86" t="s">
        <v>6463</v>
      </c>
      <c r="BNO86" t="s">
        <v>6463</v>
      </c>
      <c r="BNP86" t="s">
        <v>6463</v>
      </c>
      <c r="BNQ86" t="s">
        <v>6463</v>
      </c>
      <c r="BNR86" t="s">
        <v>6463</v>
      </c>
      <c r="BNS86" t="s">
        <v>6463</v>
      </c>
      <c r="BNT86" t="s">
        <v>6463</v>
      </c>
      <c r="BNU86" t="s">
        <v>6463</v>
      </c>
      <c r="BNV86" t="s">
        <v>6463</v>
      </c>
      <c r="BNW86" t="s">
        <v>6463</v>
      </c>
      <c r="BNX86" t="s">
        <v>6463</v>
      </c>
      <c r="BNY86" t="s">
        <v>6463</v>
      </c>
      <c r="BNZ86" t="s">
        <v>6463</v>
      </c>
      <c r="BOA86" t="s">
        <v>6463</v>
      </c>
      <c r="BOB86" t="s">
        <v>6463</v>
      </c>
      <c r="BOC86" t="s">
        <v>6463</v>
      </c>
      <c r="BOD86" t="s">
        <v>6463</v>
      </c>
      <c r="BOE86" t="s">
        <v>6463</v>
      </c>
      <c r="BOF86" t="s">
        <v>6463</v>
      </c>
      <c r="BOG86" t="s">
        <v>6463</v>
      </c>
      <c r="BOH86" t="s">
        <v>6463</v>
      </c>
      <c r="BOI86" t="s">
        <v>6463</v>
      </c>
      <c r="BOJ86" t="s">
        <v>6463</v>
      </c>
      <c r="BOK86" t="s">
        <v>6463</v>
      </c>
      <c r="BOL86" t="s">
        <v>6463</v>
      </c>
      <c r="BOM86" t="s">
        <v>6463</v>
      </c>
      <c r="BON86" t="s">
        <v>6463</v>
      </c>
      <c r="BOO86" t="s">
        <v>6463</v>
      </c>
      <c r="BOP86" t="s">
        <v>6463</v>
      </c>
      <c r="BOQ86" t="s">
        <v>6463</v>
      </c>
      <c r="BOR86" t="s">
        <v>6463</v>
      </c>
      <c r="BOS86" t="s">
        <v>6463</v>
      </c>
      <c r="BOT86" t="s">
        <v>6463</v>
      </c>
      <c r="BOU86" t="s">
        <v>6463</v>
      </c>
      <c r="BOV86" t="s">
        <v>6463</v>
      </c>
      <c r="BOW86" t="s">
        <v>6463</v>
      </c>
      <c r="BOX86" t="s">
        <v>6463</v>
      </c>
      <c r="BOY86" t="s">
        <v>6463</v>
      </c>
      <c r="BOZ86" t="s">
        <v>6463</v>
      </c>
      <c r="BPA86" t="s">
        <v>6463</v>
      </c>
      <c r="BPB86" t="s">
        <v>6463</v>
      </c>
      <c r="BPC86" t="s">
        <v>6463</v>
      </c>
      <c r="BPD86" t="s">
        <v>6463</v>
      </c>
      <c r="BPE86" t="s">
        <v>6463</v>
      </c>
      <c r="BPF86" t="s">
        <v>6463</v>
      </c>
      <c r="BPG86" t="s">
        <v>6463</v>
      </c>
      <c r="BPH86" t="s">
        <v>6463</v>
      </c>
      <c r="BPI86" t="s">
        <v>6463</v>
      </c>
      <c r="BPJ86" t="s">
        <v>6463</v>
      </c>
      <c r="BPK86" t="s">
        <v>6463</v>
      </c>
      <c r="BPL86" t="s">
        <v>6463</v>
      </c>
      <c r="BPM86" t="s">
        <v>6463</v>
      </c>
      <c r="BPN86" t="s">
        <v>6463</v>
      </c>
      <c r="BPO86" t="s">
        <v>6463</v>
      </c>
      <c r="BPP86" t="s">
        <v>6463</v>
      </c>
      <c r="BPQ86" t="s">
        <v>6463</v>
      </c>
      <c r="BPR86" t="s">
        <v>6463</v>
      </c>
      <c r="BPS86" t="s">
        <v>6463</v>
      </c>
      <c r="BPT86" t="s">
        <v>6463</v>
      </c>
      <c r="BPU86" t="s">
        <v>6463</v>
      </c>
      <c r="BPV86" t="s">
        <v>6463</v>
      </c>
      <c r="BPW86" t="s">
        <v>6463</v>
      </c>
      <c r="BPX86" t="s">
        <v>6463</v>
      </c>
      <c r="BPY86" t="s">
        <v>6463</v>
      </c>
      <c r="BPZ86" t="s">
        <v>6463</v>
      </c>
      <c r="BQA86" t="s">
        <v>6463</v>
      </c>
      <c r="BQB86" t="s">
        <v>6463</v>
      </c>
      <c r="BQC86" t="s">
        <v>6463</v>
      </c>
      <c r="BQD86" t="s">
        <v>6463</v>
      </c>
      <c r="BQE86" t="s">
        <v>6463</v>
      </c>
      <c r="BQF86" t="s">
        <v>6463</v>
      </c>
      <c r="BQG86" t="s">
        <v>6463</v>
      </c>
      <c r="BQH86" t="s">
        <v>6463</v>
      </c>
      <c r="BQI86" t="s">
        <v>6463</v>
      </c>
      <c r="BQJ86" t="s">
        <v>6463</v>
      </c>
      <c r="BQK86" t="s">
        <v>6463</v>
      </c>
      <c r="BQL86" t="s">
        <v>6463</v>
      </c>
      <c r="BQM86" t="s">
        <v>6463</v>
      </c>
      <c r="BQN86" t="s">
        <v>6463</v>
      </c>
      <c r="BQO86" t="s">
        <v>6463</v>
      </c>
      <c r="BQP86" t="s">
        <v>6463</v>
      </c>
      <c r="BQQ86" t="s">
        <v>6463</v>
      </c>
      <c r="BQR86" t="s">
        <v>6463</v>
      </c>
      <c r="BQS86" t="s">
        <v>6463</v>
      </c>
      <c r="BQT86" t="s">
        <v>6463</v>
      </c>
      <c r="BQU86" t="s">
        <v>6463</v>
      </c>
      <c r="BQV86" t="s">
        <v>6463</v>
      </c>
      <c r="BQW86" t="s">
        <v>6463</v>
      </c>
      <c r="BQX86" t="s">
        <v>6463</v>
      </c>
      <c r="BQY86" t="s">
        <v>6463</v>
      </c>
      <c r="BQZ86" t="s">
        <v>6463</v>
      </c>
      <c r="BRA86" t="s">
        <v>6463</v>
      </c>
      <c r="BRB86" t="s">
        <v>6463</v>
      </c>
      <c r="BRC86" t="s">
        <v>6463</v>
      </c>
      <c r="BRD86" t="s">
        <v>6463</v>
      </c>
      <c r="BRE86" t="s">
        <v>6463</v>
      </c>
      <c r="BRF86" t="s">
        <v>6463</v>
      </c>
      <c r="BRG86" t="s">
        <v>6463</v>
      </c>
      <c r="BRH86" t="s">
        <v>6463</v>
      </c>
      <c r="BRI86" t="s">
        <v>6463</v>
      </c>
      <c r="BRJ86" t="s">
        <v>6463</v>
      </c>
      <c r="BRK86" t="s">
        <v>6463</v>
      </c>
      <c r="BRL86" t="s">
        <v>6463</v>
      </c>
      <c r="BRM86" t="s">
        <v>6463</v>
      </c>
      <c r="BRN86" t="s">
        <v>6463</v>
      </c>
      <c r="BRO86" t="s">
        <v>6463</v>
      </c>
      <c r="BRP86" t="s">
        <v>6463</v>
      </c>
      <c r="BRQ86" t="s">
        <v>6463</v>
      </c>
      <c r="BRR86" t="s">
        <v>6463</v>
      </c>
      <c r="BRS86" t="s">
        <v>6463</v>
      </c>
      <c r="BRT86" t="s">
        <v>6463</v>
      </c>
      <c r="BRU86" t="s">
        <v>6463</v>
      </c>
      <c r="BRV86" t="s">
        <v>6463</v>
      </c>
      <c r="BRW86" t="s">
        <v>6463</v>
      </c>
      <c r="BRX86" t="s">
        <v>6463</v>
      </c>
      <c r="BRY86" t="s">
        <v>6463</v>
      </c>
      <c r="BRZ86" t="s">
        <v>6463</v>
      </c>
      <c r="BSA86" t="s">
        <v>6463</v>
      </c>
      <c r="BSB86" t="s">
        <v>6463</v>
      </c>
      <c r="BSC86" t="s">
        <v>6463</v>
      </c>
      <c r="BSD86" t="s">
        <v>6463</v>
      </c>
      <c r="BSE86" t="s">
        <v>6463</v>
      </c>
      <c r="BSF86" t="s">
        <v>6463</v>
      </c>
      <c r="BSG86" t="s">
        <v>6463</v>
      </c>
      <c r="BSH86" t="s">
        <v>6463</v>
      </c>
      <c r="BSI86" t="s">
        <v>6463</v>
      </c>
      <c r="BSJ86" t="s">
        <v>6463</v>
      </c>
      <c r="BSK86" t="s">
        <v>6463</v>
      </c>
      <c r="BSL86" t="s">
        <v>6463</v>
      </c>
      <c r="BSM86" t="s">
        <v>6463</v>
      </c>
      <c r="BSN86" t="s">
        <v>6463</v>
      </c>
      <c r="BSO86" t="s">
        <v>6463</v>
      </c>
      <c r="BSP86" t="s">
        <v>6463</v>
      </c>
      <c r="BSQ86" t="s">
        <v>6463</v>
      </c>
      <c r="BSR86" t="s">
        <v>6463</v>
      </c>
      <c r="BSS86" t="s">
        <v>6463</v>
      </c>
      <c r="BST86" t="s">
        <v>6463</v>
      </c>
      <c r="BSU86" t="s">
        <v>6463</v>
      </c>
      <c r="BSV86" t="s">
        <v>6463</v>
      </c>
      <c r="BSW86" t="s">
        <v>6463</v>
      </c>
      <c r="BSX86" t="s">
        <v>6463</v>
      </c>
      <c r="BSY86" t="s">
        <v>6463</v>
      </c>
      <c r="BSZ86" t="s">
        <v>6463</v>
      </c>
      <c r="BTA86" t="s">
        <v>6463</v>
      </c>
      <c r="BTB86" t="s">
        <v>6463</v>
      </c>
      <c r="BTC86" t="s">
        <v>6463</v>
      </c>
      <c r="BTD86" t="s">
        <v>6463</v>
      </c>
      <c r="BTE86" t="s">
        <v>6463</v>
      </c>
      <c r="BTF86" t="s">
        <v>6463</v>
      </c>
      <c r="BTG86" t="s">
        <v>6463</v>
      </c>
      <c r="BTH86" t="s">
        <v>6463</v>
      </c>
      <c r="BTI86" t="s">
        <v>6463</v>
      </c>
      <c r="BTJ86" t="s">
        <v>6463</v>
      </c>
      <c r="BTK86" t="s">
        <v>6463</v>
      </c>
      <c r="BTL86" t="s">
        <v>6463</v>
      </c>
      <c r="BTM86" t="s">
        <v>6463</v>
      </c>
      <c r="BTN86" t="s">
        <v>6463</v>
      </c>
      <c r="BTO86" t="s">
        <v>6463</v>
      </c>
      <c r="BTP86" t="s">
        <v>6463</v>
      </c>
      <c r="BTQ86" t="s">
        <v>6463</v>
      </c>
      <c r="BTR86" t="s">
        <v>6463</v>
      </c>
      <c r="BTS86" t="s">
        <v>6463</v>
      </c>
      <c r="BTT86" t="s">
        <v>6463</v>
      </c>
      <c r="BTU86" t="s">
        <v>6463</v>
      </c>
      <c r="BTV86" t="s">
        <v>6463</v>
      </c>
      <c r="BTW86" t="s">
        <v>6463</v>
      </c>
      <c r="BTX86" t="s">
        <v>6463</v>
      </c>
      <c r="BTY86" t="s">
        <v>6463</v>
      </c>
      <c r="BTZ86" t="s">
        <v>6463</v>
      </c>
      <c r="BUA86" t="s">
        <v>6463</v>
      </c>
      <c r="BUB86" t="s">
        <v>6463</v>
      </c>
      <c r="BUC86" t="s">
        <v>6463</v>
      </c>
      <c r="BUD86" t="s">
        <v>6463</v>
      </c>
      <c r="BUE86" t="s">
        <v>6463</v>
      </c>
      <c r="BUF86" t="s">
        <v>6463</v>
      </c>
      <c r="BUG86" t="s">
        <v>6463</v>
      </c>
      <c r="BUH86" t="s">
        <v>6463</v>
      </c>
      <c r="BUI86" t="s">
        <v>6463</v>
      </c>
      <c r="BUJ86" t="s">
        <v>6463</v>
      </c>
      <c r="BUK86" t="s">
        <v>6463</v>
      </c>
      <c r="BUL86" t="s">
        <v>6463</v>
      </c>
      <c r="BUM86" t="s">
        <v>6463</v>
      </c>
      <c r="BUN86" t="s">
        <v>6463</v>
      </c>
      <c r="BUO86" t="s">
        <v>6463</v>
      </c>
      <c r="BUP86" t="s">
        <v>6463</v>
      </c>
      <c r="BUQ86" t="s">
        <v>6463</v>
      </c>
      <c r="BUR86" t="s">
        <v>6463</v>
      </c>
      <c r="BUS86" t="s">
        <v>6463</v>
      </c>
      <c r="BUT86" t="s">
        <v>6463</v>
      </c>
      <c r="BUU86" t="s">
        <v>6463</v>
      </c>
      <c r="BUV86" t="s">
        <v>6463</v>
      </c>
      <c r="BUW86" t="s">
        <v>6463</v>
      </c>
      <c r="BUX86" t="s">
        <v>6463</v>
      </c>
      <c r="BUY86" t="s">
        <v>6463</v>
      </c>
      <c r="BUZ86" t="s">
        <v>6463</v>
      </c>
      <c r="BVA86" t="s">
        <v>6463</v>
      </c>
      <c r="BVB86" t="s">
        <v>6463</v>
      </c>
      <c r="BVC86" t="s">
        <v>6463</v>
      </c>
      <c r="BVD86" t="s">
        <v>6463</v>
      </c>
      <c r="BVE86" t="s">
        <v>6463</v>
      </c>
      <c r="BVF86" t="s">
        <v>6463</v>
      </c>
      <c r="BVG86" t="s">
        <v>6463</v>
      </c>
      <c r="BVH86" t="s">
        <v>6463</v>
      </c>
      <c r="BVI86" t="s">
        <v>6463</v>
      </c>
      <c r="BVJ86" t="s">
        <v>6463</v>
      </c>
      <c r="BVK86" t="s">
        <v>6463</v>
      </c>
      <c r="BVL86" t="s">
        <v>6463</v>
      </c>
      <c r="BVM86" t="s">
        <v>6463</v>
      </c>
      <c r="BVN86" t="s">
        <v>6463</v>
      </c>
      <c r="BVO86" t="s">
        <v>6463</v>
      </c>
      <c r="BVP86" t="s">
        <v>6463</v>
      </c>
      <c r="BVQ86" t="s">
        <v>6463</v>
      </c>
      <c r="BVR86" t="s">
        <v>6463</v>
      </c>
      <c r="BVS86" t="s">
        <v>6463</v>
      </c>
      <c r="BVT86" t="s">
        <v>6463</v>
      </c>
      <c r="BVU86" t="s">
        <v>6463</v>
      </c>
      <c r="BVV86" t="s">
        <v>6463</v>
      </c>
      <c r="BVW86" t="s">
        <v>6463</v>
      </c>
      <c r="BVX86" t="s">
        <v>6463</v>
      </c>
      <c r="BVY86" t="s">
        <v>6463</v>
      </c>
      <c r="BVZ86" t="s">
        <v>6463</v>
      </c>
      <c r="BWA86" t="s">
        <v>6463</v>
      </c>
      <c r="BWB86" t="s">
        <v>6463</v>
      </c>
      <c r="BWC86" t="s">
        <v>6463</v>
      </c>
      <c r="BWD86" t="s">
        <v>6463</v>
      </c>
      <c r="BWE86" t="s">
        <v>6463</v>
      </c>
      <c r="BWF86" t="s">
        <v>6463</v>
      </c>
      <c r="BWG86" t="s">
        <v>6463</v>
      </c>
      <c r="BWH86" t="s">
        <v>6463</v>
      </c>
      <c r="BWI86" t="s">
        <v>6463</v>
      </c>
      <c r="BWJ86" t="s">
        <v>6463</v>
      </c>
      <c r="BWK86" t="s">
        <v>6463</v>
      </c>
      <c r="BWL86" t="s">
        <v>6463</v>
      </c>
      <c r="BWM86" t="s">
        <v>6463</v>
      </c>
      <c r="BWN86" t="s">
        <v>6463</v>
      </c>
      <c r="BWO86" t="s">
        <v>6463</v>
      </c>
      <c r="BWP86" t="s">
        <v>6463</v>
      </c>
      <c r="BWQ86" t="s">
        <v>6463</v>
      </c>
      <c r="BWR86" t="s">
        <v>6463</v>
      </c>
      <c r="BWS86" t="s">
        <v>6463</v>
      </c>
      <c r="BWT86" t="s">
        <v>6463</v>
      </c>
      <c r="BWU86" t="s">
        <v>6463</v>
      </c>
      <c r="BWV86" t="s">
        <v>6463</v>
      </c>
      <c r="BWW86" t="s">
        <v>6463</v>
      </c>
      <c r="BWX86" t="s">
        <v>6463</v>
      </c>
      <c r="BWY86" t="s">
        <v>6463</v>
      </c>
      <c r="BWZ86" t="s">
        <v>6463</v>
      </c>
      <c r="BXA86" t="s">
        <v>6463</v>
      </c>
      <c r="BXB86" t="s">
        <v>6463</v>
      </c>
      <c r="BXC86" t="s">
        <v>6463</v>
      </c>
      <c r="BXD86" t="s">
        <v>6463</v>
      </c>
      <c r="BXE86" t="s">
        <v>6463</v>
      </c>
      <c r="BXF86" t="s">
        <v>6463</v>
      </c>
      <c r="BXG86" t="s">
        <v>6463</v>
      </c>
      <c r="BXH86" t="s">
        <v>6463</v>
      </c>
      <c r="BXI86" t="s">
        <v>6463</v>
      </c>
      <c r="BXJ86" t="s">
        <v>6463</v>
      </c>
      <c r="BXK86" t="s">
        <v>6463</v>
      </c>
      <c r="BXL86" t="s">
        <v>6463</v>
      </c>
      <c r="BXM86" t="s">
        <v>6463</v>
      </c>
      <c r="BXN86" t="s">
        <v>6463</v>
      </c>
      <c r="BXO86" t="s">
        <v>6463</v>
      </c>
      <c r="BXP86" t="s">
        <v>6463</v>
      </c>
      <c r="BXQ86" t="s">
        <v>6463</v>
      </c>
      <c r="BXR86" t="s">
        <v>6463</v>
      </c>
      <c r="BXS86" t="s">
        <v>6463</v>
      </c>
      <c r="BXT86" t="s">
        <v>6463</v>
      </c>
      <c r="BXU86" t="s">
        <v>6463</v>
      </c>
      <c r="BXV86" t="s">
        <v>6463</v>
      </c>
      <c r="BXW86" t="s">
        <v>6463</v>
      </c>
      <c r="BXX86" t="s">
        <v>6463</v>
      </c>
      <c r="BXY86" t="s">
        <v>6463</v>
      </c>
      <c r="BXZ86" t="s">
        <v>6463</v>
      </c>
      <c r="BYA86" t="s">
        <v>6463</v>
      </c>
      <c r="BYB86" t="s">
        <v>6463</v>
      </c>
      <c r="BYC86" t="s">
        <v>6463</v>
      </c>
      <c r="BYD86" t="s">
        <v>6463</v>
      </c>
      <c r="BYE86" t="s">
        <v>6463</v>
      </c>
      <c r="BYF86" t="s">
        <v>6463</v>
      </c>
      <c r="BYG86" t="s">
        <v>6463</v>
      </c>
      <c r="BYH86" t="s">
        <v>6463</v>
      </c>
      <c r="BYI86" t="s">
        <v>6463</v>
      </c>
      <c r="BYJ86" t="s">
        <v>6463</v>
      </c>
      <c r="BYK86" t="s">
        <v>6463</v>
      </c>
      <c r="BYL86" t="s">
        <v>6463</v>
      </c>
      <c r="BYM86" t="s">
        <v>6463</v>
      </c>
      <c r="BYN86" t="s">
        <v>6463</v>
      </c>
      <c r="BYO86" t="s">
        <v>6463</v>
      </c>
      <c r="BYP86" t="s">
        <v>6463</v>
      </c>
      <c r="BYQ86" t="s">
        <v>6463</v>
      </c>
      <c r="BYR86" t="s">
        <v>6463</v>
      </c>
      <c r="BYS86" t="s">
        <v>6463</v>
      </c>
      <c r="BYT86" t="s">
        <v>6463</v>
      </c>
      <c r="BYU86" t="s">
        <v>6463</v>
      </c>
      <c r="BYV86" t="s">
        <v>6463</v>
      </c>
      <c r="BYW86" t="s">
        <v>6463</v>
      </c>
      <c r="BYX86" t="s">
        <v>6463</v>
      </c>
      <c r="BYY86" t="s">
        <v>6463</v>
      </c>
      <c r="BYZ86" t="s">
        <v>6463</v>
      </c>
      <c r="BZA86" t="s">
        <v>6463</v>
      </c>
      <c r="BZB86" t="s">
        <v>6463</v>
      </c>
      <c r="BZC86" t="s">
        <v>6463</v>
      </c>
      <c r="BZD86" t="s">
        <v>6463</v>
      </c>
      <c r="BZE86" t="s">
        <v>6463</v>
      </c>
      <c r="BZF86" t="s">
        <v>6463</v>
      </c>
      <c r="BZG86" t="s">
        <v>6463</v>
      </c>
      <c r="BZH86" t="s">
        <v>6463</v>
      </c>
      <c r="BZI86" t="s">
        <v>6463</v>
      </c>
      <c r="BZJ86" t="s">
        <v>6463</v>
      </c>
      <c r="BZK86" t="s">
        <v>6463</v>
      </c>
      <c r="BZL86" t="s">
        <v>6463</v>
      </c>
      <c r="BZM86" t="s">
        <v>6463</v>
      </c>
      <c r="BZN86" t="s">
        <v>6463</v>
      </c>
      <c r="BZO86" t="s">
        <v>6463</v>
      </c>
      <c r="BZP86" t="s">
        <v>6463</v>
      </c>
      <c r="BZQ86" t="s">
        <v>6463</v>
      </c>
      <c r="BZR86" t="s">
        <v>6463</v>
      </c>
      <c r="BZS86" t="s">
        <v>6463</v>
      </c>
      <c r="BZT86" t="s">
        <v>6463</v>
      </c>
      <c r="BZU86" t="s">
        <v>6463</v>
      </c>
      <c r="BZV86" t="s">
        <v>6463</v>
      </c>
      <c r="BZW86" t="s">
        <v>6463</v>
      </c>
      <c r="BZX86" t="s">
        <v>6463</v>
      </c>
      <c r="BZY86" t="s">
        <v>6463</v>
      </c>
      <c r="BZZ86" t="s">
        <v>6463</v>
      </c>
      <c r="CAA86" t="s">
        <v>6463</v>
      </c>
      <c r="CAB86" t="s">
        <v>6463</v>
      </c>
      <c r="CAC86" t="s">
        <v>6463</v>
      </c>
      <c r="CAD86" t="s">
        <v>6463</v>
      </c>
      <c r="CAE86" t="s">
        <v>6463</v>
      </c>
      <c r="CAF86" t="s">
        <v>6463</v>
      </c>
      <c r="CAG86" t="s">
        <v>6463</v>
      </c>
      <c r="CAH86" t="s">
        <v>6463</v>
      </c>
      <c r="CAI86" t="s">
        <v>6463</v>
      </c>
      <c r="CAJ86" t="s">
        <v>6463</v>
      </c>
      <c r="CAK86" t="s">
        <v>6463</v>
      </c>
      <c r="CAL86" t="s">
        <v>6463</v>
      </c>
      <c r="CAM86" t="s">
        <v>6463</v>
      </c>
      <c r="CAN86" t="s">
        <v>6463</v>
      </c>
      <c r="CAO86" t="s">
        <v>6463</v>
      </c>
      <c r="CAP86" t="s">
        <v>6463</v>
      </c>
      <c r="CAQ86" t="s">
        <v>6463</v>
      </c>
      <c r="CAR86" t="s">
        <v>6463</v>
      </c>
      <c r="CAS86" t="s">
        <v>6463</v>
      </c>
      <c r="CAT86" t="s">
        <v>6463</v>
      </c>
      <c r="CAU86" t="s">
        <v>6463</v>
      </c>
      <c r="CAV86" t="s">
        <v>6463</v>
      </c>
      <c r="CAW86" t="s">
        <v>6463</v>
      </c>
      <c r="CAX86" t="s">
        <v>6463</v>
      </c>
      <c r="CAY86" t="s">
        <v>6463</v>
      </c>
      <c r="CAZ86" t="s">
        <v>6463</v>
      </c>
      <c r="CBA86" t="s">
        <v>6463</v>
      </c>
      <c r="CBB86" t="s">
        <v>6463</v>
      </c>
      <c r="CBC86" t="s">
        <v>6463</v>
      </c>
      <c r="CBD86" t="s">
        <v>6463</v>
      </c>
      <c r="CBE86" t="s">
        <v>6463</v>
      </c>
      <c r="CBF86" t="s">
        <v>6463</v>
      </c>
      <c r="CBG86" t="s">
        <v>6463</v>
      </c>
      <c r="CBH86" t="s">
        <v>6463</v>
      </c>
      <c r="CBI86" t="s">
        <v>6463</v>
      </c>
      <c r="CBJ86" t="s">
        <v>6463</v>
      </c>
      <c r="CBK86" t="s">
        <v>6463</v>
      </c>
      <c r="CBL86" t="s">
        <v>6463</v>
      </c>
      <c r="CBM86" t="s">
        <v>6463</v>
      </c>
      <c r="CBN86" t="s">
        <v>6463</v>
      </c>
      <c r="CBO86" t="s">
        <v>6463</v>
      </c>
      <c r="CBP86" t="s">
        <v>6463</v>
      </c>
      <c r="CBQ86" t="s">
        <v>6463</v>
      </c>
      <c r="CBR86" t="s">
        <v>6463</v>
      </c>
      <c r="CBS86" t="s">
        <v>6463</v>
      </c>
      <c r="CBT86" t="s">
        <v>6463</v>
      </c>
      <c r="CBU86" t="s">
        <v>6463</v>
      </c>
      <c r="CBV86" t="s">
        <v>6463</v>
      </c>
      <c r="CBW86" t="s">
        <v>6463</v>
      </c>
      <c r="CBX86" t="s">
        <v>6463</v>
      </c>
      <c r="CBY86" t="s">
        <v>6463</v>
      </c>
      <c r="CBZ86" t="s">
        <v>6463</v>
      </c>
      <c r="CCA86" t="s">
        <v>6463</v>
      </c>
      <c r="CCB86" t="s">
        <v>6463</v>
      </c>
      <c r="CCC86" t="s">
        <v>6463</v>
      </c>
      <c r="CCD86" t="s">
        <v>6463</v>
      </c>
      <c r="CCE86" t="s">
        <v>6463</v>
      </c>
      <c r="CCF86" t="s">
        <v>6463</v>
      </c>
      <c r="CCG86" t="s">
        <v>6463</v>
      </c>
      <c r="CCH86" t="s">
        <v>6463</v>
      </c>
      <c r="CCI86" t="s">
        <v>6463</v>
      </c>
      <c r="CCJ86" t="s">
        <v>6463</v>
      </c>
      <c r="CCK86" t="s">
        <v>6463</v>
      </c>
      <c r="CCL86" t="s">
        <v>6463</v>
      </c>
      <c r="CCM86" t="s">
        <v>6463</v>
      </c>
      <c r="CCN86" t="s">
        <v>6463</v>
      </c>
      <c r="CCO86" t="s">
        <v>6463</v>
      </c>
      <c r="CCP86" t="s">
        <v>6463</v>
      </c>
      <c r="CCQ86" t="s">
        <v>6463</v>
      </c>
      <c r="CCR86" t="s">
        <v>6463</v>
      </c>
      <c r="CCS86" t="s">
        <v>6463</v>
      </c>
      <c r="CCT86" t="s">
        <v>6463</v>
      </c>
      <c r="CCU86" t="s">
        <v>6463</v>
      </c>
      <c r="CCV86" t="s">
        <v>6463</v>
      </c>
      <c r="CCW86" t="s">
        <v>6463</v>
      </c>
      <c r="CCX86" t="s">
        <v>6463</v>
      </c>
      <c r="CCY86" t="s">
        <v>6463</v>
      </c>
      <c r="CCZ86" t="s">
        <v>6463</v>
      </c>
      <c r="CDA86" t="s">
        <v>6463</v>
      </c>
      <c r="CDB86" t="s">
        <v>6463</v>
      </c>
      <c r="CDC86" t="s">
        <v>6463</v>
      </c>
      <c r="CDD86" t="s">
        <v>6463</v>
      </c>
      <c r="CDE86" t="s">
        <v>6463</v>
      </c>
      <c r="CDF86" t="s">
        <v>6463</v>
      </c>
      <c r="CDG86" t="s">
        <v>6463</v>
      </c>
      <c r="CDH86" t="s">
        <v>6463</v>
      </c>
      <c r="CDI86" t="s">
        <v>6463</v>
      </c>
      <c r="CDJ86" t="s">
        <v>6463</v>
      </c>
      <c r="CDK86" t="s">
        <v>6463</v>
      </c>
      <c r="CDL86" t="s">
        <v>6463</v>
      </c>
      <c r="CDM86" t="s">
        <v>6463</v>
      </c>
      <c r="CDN86" t="s">
        <v>6463</v>
      </c>
      <c r="CDO86" t="s">
        <v>6463</v>
      </c>
      <c r="CDP86" t="s">
        <v>6463</v>
      </c>
      <c r="CDQ86" t="s">
        <v>6463</v>
      </c>
      <c r="CDR86" t="s">
        <v>6463</v>
      </c>
      <c r="CDS86" t="s">
        <v>6463</v>
      </c>
      <c r="CDT86" t="s">
        <v>6463</v>
      </c>
      <c r="CDU86" t="s">
        <v>6463</v>
      </c>
      <c r="CDV86" t="s">
        <v>6463</v>
      </c>
      <c r="CDW86" t="s">
        <v>6463</v>
      </c>
      <c r="CDX86" t="s">
        <v>6463</v>
      </c>
      <c r="CDY86" t="s">
        <v>6463</v>
      </c>
      <c r="CDZ86" t="s">
        <v>6463</v>
      </c>
      <c r="CEA86" t="s">
        <v>6463</v>
      </c>
      <c r="CEB86" t="s">
        <v>6463</v>
      </c>
      <c r="CEC86" t="s">
        <v>6463</v>
      </c>
      <c r="CED86" t="s">
        <v>6463</v>
      </c>
      <c r="CEE86" t="s">
        <v>6463</v>
      </c>
      <c r="CEF86" t="s">
        <v>6463</v>
      </c>
      <c r="CEG86" t="s">
        <v>6463</v>
      </c>
      <c r="CEH86" t="s">
        <v>6463</v>
      </c>
      <c r="CEI86" t="s">
        <v>6463</v>
      </c>
      <c r="CEJ86" t="s">
        <v>6463</v>
      </c>
      <c r="CEK86" t="s">
        <v>6463</v>
      </c>
      <c r="CEL86" t="s">
        <v>6463</v>
      </c>
      <c r="CEM86" t="s">
        <v>6463</v>
      </c>
      <c r="CEN86" t="s">
        <v>6463</v>
      </c>
      <c r="CEO86" t="s">
        <v>6463</v>
      </c>
      <c r="CEP86" t="s">
        <v>6463</v>
      </c>
      <c r="CEQ86" t="s">
        <v>6463</v>
      </c>
      <c r="CER86" t="s">
        <v>6463</v>
      </c>
      <c r="CES86" t="s">
        <v>6463</v>
      </c>
      <c r="CET86" t="s">
        <v>6463</v>
      </c>
      <c r="CEU86" t="s">
        <v>6463</v>
      </c>
      <c r="CEV86" t="s">
        <v>6463</v>
      </c>
      <c r="CEW86" t="s">
        <v>6463</v>
      </c>
      <c r="CEX86" t="s">
        <v>6463</v>
      </c>
      <c r="CEY86" t="s">
        <v>6463</v>
      </c>
      <c r="CEZ86" t="s">
        <v>6463</v>
      </c>
      <c r="CFA86" t="s">
        <v>6463</v>
      </c>
      <c r="CFB86" t="s">
        <v>6463</v>
      </c>
      <c r="CFC86" t="s">
        <v>6463</v>
      </c>
      <c r="CFD86" t="s">
        <v>6463</v>
      </c>
      <c r="CFE86" t="s">
        <v>6463</v>
      </c>
      <c r="CFF86" t="s">
        <v>6463</v>
      </c>
      <c r="CFG86" t="s">
        <v>6463</v>
      </c>
      <c r="CFH86" t="s">
        <v>6463</v>
      </c>
      <c r="CFI86" t="s">
        <v>6463</v>
      </c>
      <c r="CFJ86" t="s">
        <v>6463</v>
      </c>
      <c r="CFK86" t="s">
        <v>6463</v>
      </c>
      <c r="CFL86" t="s">
        <v>6463</v>
      </c>
      <c r="CFM86" t="s">
        <v>6463</v>
      </c>
      <c r="CFN86" t="s">
        <v>6463</v>
      </c>
      <c r="CFO86" t="s">
        <v>6463</v>
      </c>
      <c r="CFP86" t="s">
        <v>6463</v>
      </c>
      <c r="CFQ86" t="s">
        <v>6463</v>
      </c>
      <c r="CFR86" t="s">
        <v>6463</v>
      </c>
      <c r="CFS86" t="s">
        <v>6463</v>
      </c>
      <c r="CFT86" t="s">
        <v>6463</v>
      </c>
      <c r="CFU86" t="s">
        <v>6463</v>
      </c>
      <c r="CFV86" t="s">
        <v>6463</v>
      </c>
      <c r="CFW86" t="s">
        <v>6463</v>
      </c>
      <c r="CFX86" t="s">
        <v>6463</v>
      </c>
      <c r="CFY86" t="s">
        <v>6463</v>
      </c>
      <c r="CFZ86" t="s">
        <v>6463</v>
      </c>
      <c r="CGA86" t="s">
        <v>6463</v>
      </c>
      <c r="CGB86" t="s">
        <v>6463</v>
      </c>
      <c r="CGC86" t="s">
        <v>6463</v>
      </c>
      <c r="CGD86" t="s">
        <v>6463</v>
      </c>
      <c r="CGE86" t="s">
        <v>6463</v>
      </c>
      <c r="CGF86" t="s">
        <v>6463</v>
      </c>
      <c r="CGG86" t="s">
        <v>6463</v>
      </c>
      <c r="CGH86" t="s">
        <v>6463</v>
      </c>
      <c r="CGI86" t="s">
        <v>6463</v>
      </c>
      <c r="CGJ86" t="s">
        <v>6463</v>
      </c>
      <c r="CGK86" t="s">
        <v>6463</v>
      </c>
      <c r="CGL86" t="s">
        <v>6463</v>
      </c>
      <c r="CGM86" t="s">
        <v>6463</v>
      </c>
      <c r="CGN86" t="s">
        <v>6463</v>
      </c>
      <c r="CGO86" t="s">
        <v>6463</v>
      </c>
      <c r="CGP86" t="s">
        <v>6463</v>
      </c>
      <c r="CGQ86" t="s">
        <v>6463</v>
      </c>
      <c r="CGR86" t="s">
        <v>6463</v>
      </c>
      <c r="CGS86" t="s">
        <v>6463</v>
      </c>
      <c r="CGT86" t="s">
        <v>6463</v>
      </c>
      <c r="CGU86" t="s">
        <v>6463</v>
      </c>
      <c r="CGV86" t="s">
        <v>6463</v>
      </c>
      <c r="CGW86" t="s">
        <v>6463</v>
      </c>
      <c r="CGX86" t="s">
        <v>6463</v>
      </c>
      <c r="CGY86" t="s">
        <v>6463</v>
      </c>
      <c r="CGZ86" t="s">
        <v>6463</v>
      </c>
      <c r="CHA86" t="s">
        <v>6463</v>
      </c>
      <c r="CHB86" t="s">
        <v>6463</v>
      </c>
      <c r="CHC86" t="s">
        <v>6463</v>
      </c>
      <c r="CHD86" t="s">
        <v>6463</v>
      </c>
      <c r="CHE86" t="s">
        <v>6463</v>
      </c>
      <c r="CHF86" t="s">
        <v>6463</v>
      </c>
      <c r="CHG86" t="s">
        <v>6463</v>
      </c>
      <c r="CHH86" t="s">
        <v>6463</v>
      </c>
      <c r="CHI86" t="s">
        <v>6463</v>
      </c>
      <c r="CHJ86" t="s">
        <v>6463</v>
      </c>
      <c r="CHK86" t="s">
        <v>6463</v>
      </c>
      <c r="CHL86" t="s">
        <v>6463</v>
      </c>
      <c r="CHM86" t="s">
        <v>6463</v>
      </c>
      <c r="CHN86" t="s">
        <v>6463</v>
      </c>
      <c r="CHO86" t="s">
        <v>6463</v>
      </c>
      <c r="CHP86" t="s">
        <v>6463</v>
      </c>
      <c r="CHQ86" t="s">
        <v>6463</v>
      </c>
      <c r="CHR86" t="s">
        <v>6463</v>
      </c>
      <c r="CHS86" t="s">
        <v>6463</v>
      </c>
      <c r="CHT86" t="s">
        <v>6463</v>
      </c>
      <c r="CHU86" t="s">
        <v>6463</v>
      </c>
      <c r="CHV86" t="s">
        <v>6463</v>
      </c>
      <c r="CHW86" t="s">
        <v>6463</v>
      </c>
      <c r="CHX86" t="s">
        <v>6463</v>
      </c>
      <c r="CHY86" t="s">
        <v>6463</v>
      </c>
      <c r="CHZ86" t="s">
        <v>6463</v>
      </c>
      <c r="CIA86" t="s">
        <v>6463</v>
      </c>
      <c r="CIB86" t="s">
        <v>6463</v>
      </c>
      <c r="CIC86" t="s">
        <v>6463</v>
      </c>
      <c r="CID86" t="s">
        <v>6463</v>
      </c>
      <c r="CIE86" t="s">
        <v>6463</v>
      </c>
      <c r="CIF86" t="s">
        <v>6463</v>
      </c>
      <c r="CIG86" t="s">
        <v>6463</v>
      </c>
      <c r="CIH86" t="s">
        <v>6463</v>
      </c>
      <c r="CII86" t="s">
        <v>6463</v>
      </c>
      <c r="CIJ86" t="s">
        <v>6463</v>
      </c>
      <c r="CIK86" t="s">
        <v>6463</v>
      </c>
      <c r="CIL86" t="s">
        <v>6463</v>
      </c>
      <c r="CIM86" t="s">
        <v>6463</v>
      </c>
      <c r="CIN86" t="s">
        <v>6463</v>
      </c>
      <c r="CIO86" t="s">
        <v>6463</v>
      </c>
      <c r="CIP86" t="s">
        <v>6463</v>
      </c>
      <c r="CIQ86" t="s">
        <v>6463</v>
      </c>
      <c r="CIR86" t="s">
        <v>6463</v>
      </c>
      <c r="CIS86" t="s">
        <v>6463</v>
      </c>
      <c r="CIT86" t="s">
        <v>6463</v>
      </c>
      <c r="CIU86" t="s">
        <v>6463</v>
      </c>
      <c r="CIV86" t="s">
        <v>6463</v>
      </c>
      <c r="CIW86" t="s">
        <v>6463</v>
      </c>
      <c r="CIX86" t="s">
        <v>6463</v>
      </c>
      <c r="CIY86" t="s">
        <v>6463</v>
      </c>
      <c r="CIZ86" t="s">
        <v>6463</v>
      </c>
      <c r="CJA86" t="s">
        <v>6463</v>
      </c>
      <c r="CJB86" t="s">
        <v>6463</v>
      </c>
      <c r="CJC86" t="s">
        <v>6463</v>
      </c>
      <c r="CJD86" t="s">
        <v>6463</v>
      </c>
      <c r="CJE86" t="s">
        <v>6463</v>
      </c>
      <c r="CJF86" t="s">
        <v>6463</v>
      </c>
      <c r="CJG86" t="s">
        <v>6463</v>
      </c>
      <c r="CJH86" t="s">
        <v>6463</v>
      </c>
      <c r="CJI86" t="s">
        <v>6463</v>
      </c>
      <c r="CJJ86" t="s">
        <v>6463</v>
      </c>
      <c r="CJK86" t="s">
        <v>6463</v>
      </c>
      <c r="CJL86" t="s">
        <v>6463</v>
      </c>
      <c r="CJM86" t="s">
        <v>6463</v>
      </c>
      <c r="CJN86" t="s">
        <v>6463</v>
      </c>
      <c r="CJO86" t="s">
        <v>6463</v>
      </c>
      <c r="CJP86" t="s">
        <v>6463</v>
      </c>
      <c r="CJQ86" t="s">
        <v>6463</v>
      </c>
      <c r="CJR86" t="s">
        <v>6463</v>
      </c>
      <c r="CJS86" t="s">
        <v>6463</v>
      </c>
      <c r="CJT86" t="s">
        <v>6463</v>
      </c>
      <c r="CJU86" t="s">
        <v>6463</v>
      </c>
      <c r="CJV86" t="s">
        <v>6463</v>
      </c>
      <c r="CJW86" t="s">
        <v>6463</v>
      </c>
      <c r="CJX86" t="s">
        <v>6463</v>
      </c>
      <c r="CJY86" t="s">
        <v>6463</v>
      </c>
      <c r="CJZ86" t="s">
        <v>6463</v>
      </c>
      <c r="CKA86" t="s">
        <v>6463</v>
      </c>
      <c r="CKB86" t="s">
        <v>6463</v>
      </c>
      <c r="CKC86" t="s">
        <v>6463</v>
      </c>
      <c r="CKD86" t="s">
        <v>6463</v>
      </c>
      <c r="CKE86" t="s">
        <v>6463</v>
      </c>
      <c r="CKF86" t="s">
        <v>6463</v>
      </c>
      <c r="CKG86" t="s">
        <v>6463</v>
      </c>
      <c r="CKH86" t="s">
        <v>6463</v>
      </c>
      <c r="CKI86" t="s">
        <v>6463</v>
      </c>
      <c r="CKJ86" t="s">
        <v>6463</v>
      </c>
      <c r="CKK86" t="s">
        <v>6463</v>
      </c>
      <c r="CKL86" t="s">
        <v>6463</v>
      </c>
      <c r="CKM86" t="s">
        <v>6463</v>
      </c>
      <c r="CKN86" t="s">
        <v>6463</v>
      </c>
      <c r="CKO86" t="s">
        <v>6463</v>
      </c>
      <c r="CKP86" t="s">
        <v>6463</v>
      </c>
      <c r="CKQ86" t="s">
        <v>6463</v>
      </c>
      <c r="CKR86" t="s">
        <v>6463</v>
      </c>
      <c r="CKS86" t="s">
        <v>6463</v>
      </c>
      <c r="CKT86" t="s">
        <v>6463</v>
      </c>
      <c r="CKU86" t="s">
        <v>6463</v>
      </c>
      <c r="CKV86" t="s">
        <v>6463</v>
      </c>
      <c r="CKW86" t="s">
        <v>6463</v>
      </c>
      <c r="CKX86" t="s">
        <v>6463</v>
      </c>
      <c r="CKY86" t="s">
        <v>6463</v>
      </c>
      <c r="CKZ86" t="s">
        <v>6463</v>
      </c>
      <c r="CLA86" t="s">
        <v>6463</v>
      </c>
      <c r="CLB86" t="s">
        <v>6463</v>
      </c>
      <c r="CLC86" t="s">
        <v>6463</v>
      </c>
      <c r="CLD86" t="s">
        <v>6463</v>
      </c>
      <c r="CLE86" t="s">
        <v>6463</v>
      </c>
      <c r="CLF86" t="s">
        <v>6463</v>
      </c>
      <c r="CLG86" t="s">
        <v>6463</v>
      </c>
      <c r="CLH86" t="s">
        <v>6463</v>
      </c>
      <c r="CLI86" t="s">
        <v>6463</v>
      </c>
      <c r="CLJ86" t="s">
        <v>6463</v>
      </c>
      <c r="CLK86" t="s">
        <v>6463</v>
      </c>
      <c r="CLL86" t="s">
        <v>6463</v>
      </c>
      <c r="CLM86" t="s">
        <v>6463</v>
      </c>
      <c r="CLN86" t="s">
        <v>6463</v>
      </c>
      <c r="CLO86" t="s">
        <v>6463</v>
      </c>
      <c r="CLP86" t="s">
        <v>6463</v>
      </c>
      <c r="CLQ86" t="s">
        <v>6463</v>
      </c>
      <c r="CLR86" t="s">
        <v>6463</v>
      </c>
      <c r="CLS86" t="s">
        <v>6463</v>
      </c>
      <c r="CLT86" t="s">
        <v>6463</v>
      </c>
      <c r="CLU86" t="s">
        <v>6463</v>
      </c>
      <c r="CLV86" t="s">
        <v>6463</v>
      </c>
      <c r="CLW86" t="s">
        <v>6463</v>
      </c>
      <c r="CLX86" t="s">
        <v>6463</v>
      </c>
      <c r="CLY86" t="s">
        <v>6463</v>
      </c>
      <c r="CLZ86" t="s">
        <v>6463</v>
      </c>
      <c r="CMA86" t="s">
        <v>6463</v>
      </c>
      <c r="CMB86" t="s">
        <v>6463</v>
      </c>
      <c r="CMC86" t="s">
        <v>6463</v>
      </c>
      <c r="CMD86" t="s">
        <v>6463</v>
      </c>
      <c r="CME86" t="s">
        <v>6463</v>
      </c>
      <c r="CMF86" t="s">
        <v>6463</v>
      </c>
      <c r="CMG86" t="s">
        <v>6463</v>
      </c>
      <c r="CMH86" t="s">
        <v>6463</v>
      </c>
      <c r="CMI86" t="s">
        <v>6463</v>
      </c>
      <c r="CMJ86" t="s">
        <v>6463</v>
      </c>
      <c r="CMK86" t="s">
        <v>6463</v>
      </c>
      <c r="CML86" t="s">
        <v>6463</v>
      </c>
      <c r="CMM86" t="s">
        <v>6463</v>
      </c>
      <c r="CMN86" t="s">
        <v>6463</v>
      </c>
      <c r="CMO86" t="s">
        <v>6463</v>
      </c>
      <c r="CMP86" t="s">
        <v>6463</v>
      </c>
      <c r="CMQ86" t="s">
        <v>6463</v>
      </c>
      <c r="CMR86" t="s">
        <v>6463</v>
      </c>
      <c r="CMS86" t="s">
        <v>6463</v>
      </c>
      <c r="CMT86" t="s">
        <v>6463</v>
      </c>
      <c r="CMU86" t="s">
        <v>6463</v>
      </c>
      <c r="CMV86" t="s">
        <v>6463</v>
      </c>
      <c r="CMW86" t="s">
        <v>6463</v>
      </c>
      <c r="CMX86" t="s">
        <v>6463</v>
      </c>
      <c r="CMY86" t="s">
        <v>6463</v>
      </c>
      <c r="CMZ86" t="s">
        <v>6463</v>
      </c>
      <c r="CNA86" t="s">
        <v>6463</v>
      </c>
      <c r="CNB86" t="s">
        <v>6463</v>
      </c>
      <c r="CNC86" t="s">
        <v>6463</v>
      </c>
      <c r="CND86" t="s">
        <v>6463</v>
      </c>
      <c r="CNE86" t="s">
        <v>6463</v>
      </c>
      <c r="CNF86" t="s">
        <v>6463</v>
      </c>
      <c r="CNG86" t="s">
        <v>6463</v>
      </c>
      <c r="CNH86" t="s">
        <v>6463</v>
      </c>
      <c r="CNI86" t="s">
        <v>6463</v>
      </c>
      <c r="CNJ86" t="s">
        <v>6463</v>
      </c>
      <c r="CNK86" t="s">
        <v>6463</v>
      </c>
      <c r="CNL86" t="s">
        <v>6463</v>
      </c>
      <c r="CNM86" t="s">
        <v>6463</v>
      </c>
      <c r="CNN86" t="s">
        <v>6463</v>
      </c>
      <c r="CNO86" t="s">
        <v>6463</v>
      </c>
      <c r="CNP86" t="s">
        <v>6463</v>
      </c>
      <c r="CNQ86" t="s">
        <v>6463</v>
      </c>
      <c r="CNR86" t="s">
        <v>6463</v>
      </c>
      <c r="CNS86" t="s">
        <v>6463</v>
      </c>
      <c r="CNT86" t="s">
        <v>6463</v>
      </c>
      <c r="CNU86" t="s">
        <v>6463</v>
      </c>
      <c r="CNV86" t="s">
        <v>6463</v>
      </c>
      <c r="CNW86" t="s">
        <v>6463</v>
      </c>
      <c r="CNX86" t="s">
        <v>6463</v>
      </c>
      <c r="CNY86" t="s">
        <v>6463</v>
      </c>
      <c r="CNZ86" t="s">
        <v>6463</v>
      </c>
      <c r="COA86" t="s">
        <v>6463</v>
      </c>
      <c r="COB86" t="s">
        <v>6463</v>
      </c>
      <c r="COC86" t="s">
        <v>6463</v>
      </c>
      <c r="COD86" t="s">
        <v>6463</v>
      </c>
      <c r="COE86" t="s">
        <v>6463</v>
      </c>
      <c r="COF86" t="s">
        <v>6463</v>
      </c>
      <c r="COG86" t="s">
        <v>6463</v>
      </c>
      <c r="COH86" t="s">
        <v>6463</v>
      </c>
      <c r="COI86" t="s">
        <v>6463</v>
      </c>
      <c r="COJ86" t="s">
        <v>6463</v>
      </c>
      <c r="COK86" t="s">
        <v>6463</v>
      </c>
      <c r="COL86" t="s">
        <v>6463</v>
      </c>
      <c r="COM86" t="s">
        <v>6463</v>
      </c>
      <c r="CON86" t="s">
        <v>6463</v>
      </c>
      <c r="COO86" t="s">
        <v>6463</v>
      </c>
      <c r="COP86" t="s">
        <v>6463</v>
      </c>
      <c r="COQ86" t="s">
        <v>6463</v>
      </c>
      <c r="COR86" t="s">
        <v>6463</v>
      </c>
      <c r="COS86" t="s">
        <v>6463</v>
      </c>
      <c r="COT86" t="s">
        <v>6463</v>
      </c>
      <c r="COU86" t="s">
        <v>6463</v>
      </c>
      <c r="COV86" t="s">
        <v>6463</v>
      </c>
      <c r="COW86" t="s">
        <v>6463</v>
      </c>
      <c r="COX86" t="s">
        <v>6463</v>
      </c>
      <c r="COY86" t="s">
        <v>6463</v>
      </c>
      <c r="COZ86" t="s">
        <v>6463</v>
      </c>
      <c r="CPA86" t="s">
        <v>6463</v>
      </c>
      <c r="CPB86" t="s">
        <v>6463</v>
      </c>
      <c r="CPC86" t="s">
        <v>6463</v>
      </c>
      <c r="CPD86" t="s">
        <v>6463</v>
      </c>
      <c r="CPE86" t="s">
        <v>6463</v>
      </c>
      <c r="CPF86" t="s">
        <v>6463</v>
      </c>
      <c r="CPG86" t="s">
        <v>6463</v>
      </c>
      <c r="CPH86" t="s">
        <v>6463</v>
      </c>
      <c r="CPI86" t="s">
        <v>6463</v>
      </c>
      <c r="CPJ86" t="s">
        <v>6463</v>
      </c>
      <c r="CPK86" t="s">
        <v>6463</v>
      </c>
      <c r="CPL86" t="s">
        <v>6463</v>
      </c>
      <c r="CPM86" t="s">
        <v>6463</v>
      </c>
      <c r="CPN86" t="s">
        <v>6463</v>
      </c>
      <c r="CPO86" t="s">
        <v>6463</v>
      </c>
      <c r="CPP86" t="s">
        <v>6463</v>
      </c>
      <c r="CPQ86" t="s">
        <v>6463</v>
      </c>
      <c r="CPR86" t="s">
        <v>6463</v>
      </c>
      <c r="CPS86" t="s">
        <v>6463</v>
      </c>
      <c r="CPT86" t="s">
        <v>6463</v>
      </c>
      <c r="CPU86" t="s">
        <v>6463</v>
      </c>
      <c r="CPV86" t="s">
        <v>6463</v>
      </c>
      <c r="CPW86" t="s">
        <v>6463</v>
      </c>
      <c r="CPX86" t="s">
        <v>6463</v>
      </c>
      <c r="CPY86" t="s">
        <v>6463</v>
      </c>
      <c r="CPZ86" t="s">
        <v>6463</v>
      </c>
      <c r="CQA86" t="s">
        <v>6463</v>
      </c>
      <c r="CQB86" t="s">
        <v>6463</v>
      </c>
      <c r="CQC86" t="s">
        <v>6463</v>
      </c>
      <c r="CQD86" t="s">
        <v>6463</v>
      </c>
      <c r="CQE86" t="s">
        <v>6463</v>
      </c>
      <c r="CQF86" t="s">
        <v>6463</v>
      </c>
      <c r="CQG86" t="s">
        <v>6463</v>
      </c>
      <c r="CQH86" t="s">
        <v>6463</v>
      </c>
      <c r="CQI86" t="s">
        <v>6463</v>
      </c>
      <c r="CQJ86" t="s">
        <v>6463</v>
      </c>
      <c r="CQK86" t="s">
        <v>6463</v>
      </c>
      <c r="CQL86" t="s">
        <v>6463</v>
      </c>
      <c r="CQM86" t="s">
        <v>6463</v>
      </c>
      <c r="CQN86" t="s">
        <v>6463</v>
      </c>
      <c r="CQO86" t="s">
        <v>6463</v>
      </c>
      <c r="CQP86" t="s">
        <v>6463</v>
      </c>
      <c r="CQQ86" t="s">
        <v>6463</v>
      </c>
      <c r="CQR86" t="s">
        <v>6463</v>
      </c>
      <c r="CQS86" t="s">
        <v>6463</v>
      </c>
      <c r="CQT86" t="s">
        <v>6463</v>
      </c>
      <c r="CQU86" t="s">
        <v>6463</v>
      </c>
      <c r="CQV86" t="s">
        <v>6463</v>
      </c>
      <c r="CQW86" t="s">
        <v>6463</v>
      </c>
      <c r="CQX86" t="s">
        <v>6463</v>
      </c>
      <c r="CQY86" t="s">
        <v>6463</v>
      </c>
      <c r="CQZ86" t="s">
        <v>6463</v>
      </c>
      <c r="CRA86" t="s">
        <v>6463</v>
      </c>
      <c r="CRB86" t="s">
        <v>6463</v>
      </c>
      <c r="CRC86" t="s">
        <v>6463</v>
      </c>
      <c r="CRD86" t="s">
        <v>6463</v>
      </c>
      <c r="CRE86" t="s">
        <v>6463</v>
      </c>
      <c r="CRF86" t="s">
        <v>6463</v>
      </c>
      <c r="CRG86" t="s">
        <v>6463</v>
      </c>
      <c r="CRH86" t="s">
        <v>6463</v>
      </c>
      <c r="CRI86" t="s">
        <v>6463</v>
      </c>
      <c r="CRJ86" t="s">
        <v>6463</v>
      </c>
      <c r="CRK86" t="s">
        <v>6463</v>
      </c>
      <c r="CRL86" t="s">
        <v>6463</v>
      </c>
      <c r="CRM86" t="s">
        <v>6463</v>
      </c>
      <c r="CRN86" t="s">
        <v>6463</v>
      </c>
      <c r="CRO86" t="s">
        <v>6463</v>
      </c>
      <c r="CRP86" t="s">
        <v>6463</v>
      </c>
      <c r="CRQ86" t="s">
        <v>6463</v>
      </c>
      <c r="CRR86" t="s">
        <v>6463</v>
      </c>
      <c r="CRS86" t="s">
        <v>6463</v>
      </c>
      <c r="CRT86" t="s">
        <v>6463</v>
      </c>
      <c r="CRU86" t="s">
        <v>6463</v>
      </c>
      <c r="CRV86" t="s">
        <v>6463</v>
      </c>
      <c r="CRW86" t="s">
        <v>6463</v>
      </c>
      <c r="CRX86" t="s">
        <v>6463</v>
      </c>
      <c r="CRY86" t="s">
        <v>6463</v>
      </c>
      <c r="CRZ86" t="s">
        <v>6463</v>
      </c>
      <c r="CSA86" t="s">
        <v>6463</v>
      </c>
      <c r="CSB86" t="s">
        <v>6463</v>
      </c>
      <c r="CSC86" t="s">
        <v>6463</v>
      </c>
      <c r="CSD86" t="s">
        <v>6463</v>
      </c>
      <c r="CSE86" t="s">
        <v>6463</v>
      </c>
      <c r="CSF86" t="s">
        <v>6463</v>
      </c>
      <c r="CSG86" t="s">
        <v>6463</v>
      </c>
      <c r="CSH86" t="s">
        <v>6463</v>
      </c>
      <c r="CSI86" t="s">
        <v>6463</v>
      </c>
      <c r="CSJ86" t="s">
        <v>6463</v>
      </c>
      <c r="CSK86" t="s">
        <v>6463</v>
      </c>
      <c r="CSL86" t="s">
        <v>6463</v>
      </c>
      <c r="CSM86" t="s">
        <v>6463</v>
      </c>
      <c r="CSN86" t="s">
        <v>6463</v>
      </c>
      <c r="CSO86" t="s">
        <v>6463</v>
      </c>
      <c r="CSP86" t="s">
        <v>6463</v>
      </c>
      <c r="CSQ86" t="s">
        <v>6463</v>
      </c>
      <c r="CSR86" t="s">
        <v>6463</v>
      </c>
      <c r="CSS86" t="s">
        <v>6463</v>
      </c>
      <c r="CST86" t="s">
        <v>6463</v>
      </c>
      <c r="CSU86" t="s">
        <v>6463</v>
      </c>
      <c r="CSV86" t="s">
        <v>6463</v>
      </c>
      <c r="CSW86" t="s">
        <v>6463</v>
      </c>
      <c r="CSX86" t="s">
        <v>6463</v>
      </c>
      <c r="CSY86" t="s">
        <v>6463</v>
      </c>
      <c r="CSZ86" t="s">
        <v>6463</v>
      </c>
      <c r="CTA86" t="s">
        <v>6463</v>
      </c>
      <c r="CTB86" t="s">
        <v>6463</v>
      </c>
      <c r="CTC86" t="s">
        <v>6463</v>
      </c>
      <c r="CTD86" t="s">
        <v>6463</v>
      </c>
      <c r="CTE86" t="s">
        <v>6463</v>
      </c>
      <c r="CTF86" t="s">
        <v>6463</v>
      </c>
      <c r="CTG86" t="s">
        <v>6463</v>
      </c>
      <c r="CTH86" t="s">
        <v>6463</v>
      </c>
      <c r="CTI86" t="s">
        <v>6463</v>
      </c>
      <c r="CTJ86" t="s">
        <v>6463</v>
      </c>
      <c r="CTK86" t="s">
        <v>6463</v>
      </c>
      <c r="CTL86" t="s">
        <v>6463</v>
      </c>
      <c r="CTM86" t="s">
        <v>6463</v>
      </c>
      <c r="CTN86" t="s">
        <v>6463</v>
      </c>
      <c r="CTO86" t="s">
        <v>6463</v>
      </c>
      <c r="CTP86" t="s">
        <v>6463</v>
      </c>
      <c r="CTQ86" t="s">
        <v>6463</v>
      </c>
      <c r="CTR86" t="s">
        <v>6463</v>
      </c>
      <c r="CTS86" t="s">
        <v>6463</v>
      </c>
      <c r="CTT86" t="s">
        <v>6463</v>
      </c>
      <c r="CTU86" t="s">
        <v>6463</v>
      </c>
      <c r="CTV86" t="s">
        <v>6463</v>
      </c>
      <c r="CTW86" t="s">
        <v>6463</v>
      </c>
      <c r="CTX86" t="s">
        <v>6463</v>
      </c>
      <c r="CTY86" t="s">
        <v>6463</v>
      </c>
      <c r="CTZ86" t="s">
        <v>6463</v>
      </c>
      <c r="CUA86" t="s">
        <v>6463</v>
      </c>
      <c r="CUB86" t="s">
        <v>6463</v>
      </c>
      <c r="CUC86" t="s">
        <v>6463</v>
      </c>
      <c r="CUD86" t="s">
        <v>6463</v>
      </c>
      <c r="CUE86" t="s">
        <v>6463</v>
      </c>
      <c r="CUF86" t="s">
        <v>6463</v>
      </c>
      <c r="CUG86" t="s">
        <v>6463</v>
      </c>
      <c r="CUH86" t="s">
        <v>6463</v>
      </c>
      <c r="CUI86" t="s">
        <v>6463</v>
      </c>
      <c r="CUJ86" t="s">
        <v>6463</v>
      </c>
      <c r="CUK86" t="s">
        <v>6463</v>
      </c>
      <c r="CUL86" t="s">
        <v>6463</v>
      </c>
      <c r="CUM86" t="s">
        <v>6463</v>
      </c>
      <c r="CUN86" t="s">
        <v>6463</v>
      </c>
      <c r="CUO86" t="s">
        <v>6463</v>
      </c>
      <c r="CUP86" t="s">
        <v>6463</v>
      </c>
      <c r="CUQ86" t="s">
        <v>6463</v>
      </c>
      <c r="CUR86" t="s">
        <v>6463</v>
      </c>
      <c r="CUS86" t="s">
        <v>6463</v>
      </c>
      <c r="CUT86" t="s">
        <v>6463</v>
      </c>
      <c r="CUU86" t="s">
        <v>6463</v>
      </c>
      <c r="CUV86" t="s">
        <v>6463</v>
      </c>
      <c r="CUW86" t="s">
        <v>6463</v>
      </c>
      <c r="CUX86" t="s">
        <v>6463</v>
      </c>
      <c r="CUY86" t="s">
        <v>6463</v>
      </c>
      <c r="CUZ86" t="s">
        <v>6463</v>
      </c>
      <c r="CVA86" t="s">
        <v>6463</v>
      </c>
      <c r="CVB86" t="s">
        <v>6463</v>
      </c>
      <c r="CVC86" t="s">
        <v>6463</v>
      </c>
      <c r="CVD86" t="s">
        <v>6463</v>
      </c>
      <c r="CVE86" t="s">
        <v>6463</v>
      </c>
      <c r="CVF86" t="s">
        <v>6463</v>
      </c>
      <c r="CVG86" t="s">
        <v>6463</v>
      </c>
      <c r="CVH86" t="s">
        <v>6463</v>
      </c>
      <c r="CVI86" t="s">
        <v>6463</v>
      </c>
      <c r="CVJ86" t="s">
        <v>6463</v>
      </c>
      <c r="CVK86" t="s">
        <v>6463</v>
      </c>
      <c r="CVL86" t="s">
        <v>6463</v>
      </c>
      <c r="CVM86" t="s">
        <v>6463</v>
      </c>
      <c r="CVN86" t="s">
        <v>6463</v>
      </c>
      <c r="CVO86" t="s">
        <v>6463</v>
      </c>
      <c r="CVP86" t="s">
        <v>6463</v>
      </c>
      <c r="CVQ86" t="s">
        <v>6463</v>
      </c>
      <c r="CVR86" t="s">
        <v>6463</v>
      </c>
      <c r="CVS86" t="s">
        <v>6463</v>
      </c>
      <c r="CVT86" t="s">
        <v>6463</v>
      </c>
      <c r="CVU86" t="s">
        <v>6463</v>
      </c>
      <c r="CVV86" t="s">
        <v>6463</v>
      </c>
      <c r="CVW86" t="s">
        <v>6463</v>
      </c>
      <c r="CVX86" t="s">
        <v>6463</v>
      </c>
      <c r="CVY86" t="s">
        <v>6463</v>
      </c>
      <c r="CVZ86" t="s">
        <v>6463</v>
      </c>
      <c r="CWA86" t="s">
        <v>6463</v>
      </c>
      <c r="CWB86" t="s">
        <v>6463</v>
      </c>
      <c r="CWC86" t="s">
        <v>6463</v>
      </c>
      <c r="CWD86" t="s">
        <v>6463</v>
      </c>
      <c r="CWE86" t="s">
        <v>6463</v>
      </c>
      <c r="CWF86" t="s">
        <v>6463</v>
      </c>
      <c r="CWG86" t="s">
        <v>6463</v>
      </c>
      <c r="CWH86" t="s">
        <v>6463</v>
      </c>
      <c r="CWI86" t="s">
        <v>6463</v>
      </c>
      <c r="CWJ86" t="s">
        <v>6463</v>
      </c>
      <c r="CWK86" t="s">
        <v>6463</v>
      </c>
      <c r="CWL86" t="s">
        <v>6463</v>
      </c>
      <c r="CWM86" t="s">
        <v>6463</v>
      </c>
      <c r="CWN86" t="s">
        <v>6463</v>
      </c>
      <c r="CWO86" t="s">
        <v>6463</v>
      </c>
      <c r="CWP86" t="s">
        <v>6463</v>
      </c>
      <c r="CWQ86" t="s">
        <v>6463</v>
      </c>
      <c r="CWR86" t="s">
        <v>6463</v>
      </c>
      <c r="CWS86" t="s">
        <v>6463</v>
      </c>
      <c r="CWT86" t="s">
        <v>6463</v>
      </c>
      <c r="CWU86" t="s">
        <v>6463</v>
      </c>
      <c r="CWV86" t="s">
        <v>6463</v>
      </c>
      <c r="CWW86" t="s">
        <v>6463</v>
      </c>
      <c r="CWX86" t="s">
        <v>6463</v>
      </c>
      <c r="CWY86" t="s">
        <v>6463</v>
      </c>
      <c r="CWZ86" t="s">
        <v>6463</v>
      </c>
      <c r="CXA86" t="s">
        <v>6463</v>
      </c>
      <c r="CXB86" t="s">
        <v>6463</v>
      </c>
      <c r="CXC86" t="s">
        <v>6463</v>
      </c>
      <c r="CXD86" t="s">
        <v>6463</v>
      </c>
      <c r="CXE86" t="s">
        <v>6463</v>
      </c>
      <c r="CXF86" t="s">
        <v>6463</v>
      </c>
      <c r="CXG86" t="s">
        <v>6463</v>
      </c>
      <c r="CXH86" t="s">
        <v>6463</v>
      </c>
      <c r="CXI86" t="s">
        <v>6463</v>
      </c>
      <c r="CXJ86" t="s">
        <v>6463</v>
      </c>
      <c r="CXK86" t="s">
        <v>6463</v>
      </c>
      <c r="CXL86" t="s">
        <v>6463</v>
      </c>
      <c r="CXM86" t="s">
        <v>6463</v>
      </c>
      <c r="CXN86" t="s">
        <v>6463</v>
      </c>
      <c r="CXO86" t="s">
        <v>6463</v>
      </c>
      <c r="CXP86" t="s">
        <v>6463</v>
      </c>
      <c r="CXQ86" t="s">
        <v>6463</v>
      </c>
      <c r="CXR86" t="s">
        <v>6463</v>
      </c>
      <c r="CXS86" t="s">
        <v>6463</v>
      </c>
      <c r="CXT86" t="s">
        <v>6463</v>
      </c>
      <c r="CXU86" t="s">
        <v>6463</v>
      </c>
      <c r="CXV86" t="s">
        <v>6463</v>
      </c>
      <c r="CXW86" t="s">
        <v>6463</v>
      </c>
      <c r="CXX86" t="s">
        <v>6463</v>
      </c>
      <c r="CXY86" t="s">
        <v>6463</v>
      </c>
      <c r="CXZ86" t="s">
        <v>6463</v>
      </c>
      <c r="CYA86" t="s">
        <v>6463</v>
      </c>
      <c r="CYB86" t="s">
        <v>6463</v>
      </c>
      <c r="CYC86" t="s">
        <v>6463</v>
      </c>
      <c r="CYD86" t="s">
        <v>6463</v>
      </c>
      <c r="CYE86" t="s">
        <v>6463</v>
      </c>
      <c r="CYF86" t="s">
        <v>6463</v>
      </c>
      <c r="CYG86" t="s">
        <v>6463</v>
      </c>
      <c r="CYH86" t="s">
        <v>6463</v>
      </c>
      <c r="CYI86" t="s">
        <v>6463</v>
      </c>
      <c r="CYJ86" t="s">
        <v>6463</v>
      </c>
      <c r="CYK86" t="s">
        <v>6463</v>
      </c>
      <c r="CYL86" t="s">
        <v>6463</v>
      </c>
      <c r="CYM86" t="s">
        <v>6463</v>
      </c>
      <c r="CYN86" t="s">
        <v>6463</v>
      </c>
      <c r="CYO86" t="s">
        <v>6463</v>
      </c>
      <c r="CYP86" t="s">
        <v>6463</v>
      </c>
      <c r="CYQ86" t="s">
        <v>6463</v>
      </c>
      <c r="CYR86" t="s">
        <v>6463</v>
      </c>
      <c r="CYS86" t="s">
        <v>6463</v>
      </c>
      <c r="CYT86" t="s">
        <v>6463</v>
      </c>
      <c r="CYU86" t="s">
        <v>6463</v>
      </c>
      <c r="CYV86" t="s">
        <v>6463</v>
      </c>
      <c r="CYW86" t="s">
        <v>6463</v>
      </c>
      <c r="CYX86" t="s">
        <v>6463</v>
      </c>
      <c r="CYY86" t="s">
        <v>6463</v>
      </c>
      <c r="CYZ86" t="s">
        <v>6463</v>
      </c>
      <c r="CZA86" t="s">
        <v>6463</v>
      </c>
      <c r="CZB86" t="s">
        <v>6463</v>
      </c>
      <c r="CZC86" t="s">
        <v>6463</v>
      </c>
      <c r="CZD86" t="s">
        <v>6463</v>
      </c>
      <c r="CZE86" t="s">
        <v>6463</v>
      </c>
      <c r="CZF86" t="s">
        <v>6463</v>
      </c>
      <c r="CZG86" t="s">
        <v>6463</v>
      </c>
      <c r="CZH86" t="s">
        <v>6463</v>
      </c>
      <c r="CZI86" t="s">
        <v>6463</v>
      </c>
      <c r="CZJ86" t="s">
        <v>6463</v>
      </c>
      <c r="CZK86" t="s">
        <v>6463</v>
      </c>
      <c r="CZL86" t="s">
        <v>6463</v>
      </c>
      <c r="CZM86" t="s">
        <v>6463</v>
      </c>
      <c r="CZN86" t="s">
        <v>6463</v>
      </c>
      <c r="CZO86" t="s">
        <v>6463</v>
      </c>
      <c r="CZP86" t="s">
        <v>6463</v>
      </c>
      <c r="CZQ86" t="s">
        <v>6463</v>
      </c>
      <c r="CZR86" t="s">
        <v>6463</v>
      </c>
      <c r="CZS86" t="s">
        <v>6463</v>
      </c>
      <c r="CZT86" t="s">
        <v>6463</v>
      </c>
      <c r="CZU86" t="s">
        <v>6463</v>
      </c>
      <c r="CZV86" t="s">
        <v>6463</v>
      </c>
      <c r="CZW86" t="s">
        <v>6463</v>
      </c>
      <c r="CZX86" t="s">
        <v>6463</v>
      </c>
      <c r="CZY86" t="s">
        <v>6463</v>
      </c>
      <c r="CZZ86" t="s">
        <v>6463</v>
      </c>
      <c r="DAA86" t="s">
        <v>6463</v>
      </c>
      <c r="DAB86" t="s">
        <v>6463</v>
      </c>
      <c r="DAC86" t="s">
        <v>6463</v>
      </c>
      <c r="DAD86" t="s">
        <v>6463</v>
      </c>
      <c r="DAE86" t="s">
        <v>6463</v>
      </c>
      <c r="DAF86" t="s">
        <v>6463</v>
      </c>
      <c r="DAG86" t="s">
        <v>6463</v>
      </c>
      <c r="DAH86" t="s">
        <v>6463</v>
      </c>
      <c r="DAI86" t="s">
        <v>6463</v>
      </c>
      <c r="DAJ86" t="s">
        <v>6463</v>
      </c>
      <c r="DAK86" t="s">
        <v>6463</v>
      </c>
      <c r="DAL86" t="s">
        <v>6463</v>
      </c>
      <c r="DAM86" t="s">
        <v>6463</v>
      </c>
      <c r="DAN86" t="s">
        <v>6463</v>
      </c>
      <c r="DAO86" t="s">
        <v>6463</v>
      </c>
      <c r="DAP86" t="s">
        <v>6463</v>
      </c>
      <c r="DAQ86" t="s">
        <v>6463</v>
      </c>
      <c r="DAR86" t="s">
        <v>6463</v>
      </c>
      <c r="DAS86" t="s">
        <v>6463</v>
      </c>
      <c r="DAT86" t="s">
        <v>6463</v>
      </c>
      <c r="DAU86" t="s">
        <v>6463</v>
      </c>
      <c r="DAV86" t="s">
        <v>6463</v>
      </c>
      <c r="DAW86" t="s">
        <v>6463</v>
      </c>
      <c r="DAX86" t="s">
        <v>6463</v>
      </c>
      <c r="DAY86" t="s">
        <v>6463</v>
      </c>
      <c r="DAZ86" t="s">
        <v>6463</v>
      </c>
      <c r="DBA86" t="s">
        <v>6463</v>
      </c>
      <c r="DBB86" t="s">
        <v>6463</v>
      </c>
      <c r="DBC86" t="s">
        <v>6463</v>
      </c>
      <c r="DBD86" t="s">
        <v>6463</v>
      </c>
      <c r="DBE86" t="s">
        <v>6463</v>
      </c>
      <c r="DBF86" t="s">
        <v>6463</v>
      </c>
      <c r="DBG86" t="s">
        <v>6463</v>
      </c>
      <c r="DBH86" t="s">
        <v>6463</v>
      </c>
      <c r="DBI86" t="s">
        <v>6463</v>
      </c>
      <c r="DBJ86" t="s">
        <v>6463</v>
      </c>
      <c r="DBK86" t="s">
        <v>6463</v>
      </c>
      <c r="DBL86" t="s">
        <v>6463</v>
      </c>
      <c r="DBM86" t="s">
        <v>6463</v>
      </c>
      <c r="DBN86" t="s">
        <v>6463</v>
      </c>
      <c r="DBO86" t="s">
        <v>6463</v>
      </c>
      <c r="DBP86" t="s">
        <v>6463</v>
      </c>
      <c r="DBQ86" t="s">
        <v>6463</v>
      </c>
      <c r="DBR86" t="s">
        <v>6463</v>
      </c>
      <c r="DBS86" t="s">
        <v>6463</v>
      </c>
      <c r="DBT86" t="s">
        <v>6463</v>
      </c>
      <c r="DBU86" t="s">
        <v>6463</v>
      </c>
      <c r="DBV86" t="s">
        <v>6463</v>
      </c>
      <c r="DBW86" t="s">
        <v>6463</v>
      </c>
      <c r="DBX86" t="s">
        <v>6463</v>
      </c>
      <c r="DBY86" t="s">
        <v>6463</v>
      </c>
      <c r="DBZ86" t="s">
        <v>6463</v>
      </c>
      <c r="DCA86" t="s">
        <v>6463</v>
      </c>
      <c r="DCB86" t="s">
        <v>6463</v>
      </c>
      <c r="DCC86" t="s">
        <v>6463</v>
      </c>
      <c r="DCD86" t="s">
        <v>6463</v>
      </c>
      <c r="DCE86" t="s">
        <v>6463</v>
      </c>
      <c r="DCF86" t="s">
        <v>6463</v>
      </c>
      <c r="DCG86" t="s">
        <v>6463</v>
      </c>
      <c r="DCH86" t="s">
        <v>6463</v>
      </c>
      <c r="DCI86" t="s">
        <v>6463</v>
      </c>
      <c r="DCJ86" t="s">
        <v>6463</v>
      </c>
      <c r="DCK86" t="s">
        <v>6463</v>
      </c>
      <c r="DCL86" t="s">
        <v>6463</v>
      </c>
      <c r="DCM86" t="s">
        <v>6463</v>
      </c>
      <c r="DCN86" t="s">
        <v>6463</v>
      </c>
      <c r="DCO86" t="s">
        <v>6463</v>
      </c>
      <c r="DCP86" t="s">
        <v>6463</v>
      </c>
      <c r="DCQ86" t="s">
        <v>6463</v>
      </c>
      <c r="DCR86" t="s">
        <v>6463</v>
      </c>
      <c r="DCS86" t="s">
        <v>6463</v>
      </c>
      <c r="DCT86" t="s">
        <v>6463</v>
      </c>
      <c r="DCU86" t="s">
        <v>6463</v>
      </c>
      <c r="DCV86" t="s">
        <v>6463</v>
      </c>
      <c r="DCW86" t="s">
        <v>6463</v>
      </c>
      <c r="DCX86" t="s">
        <v>6463</v>
      </c>
      <c r="DCY86" t="s">
        <v>6463</v>
      </c>
      <c r="DCZ86" t="s">
        <v>6463</v>
      </c>
      <c r="DDA86" t="s">
        <v>6463</v>
      </c>
      <c r="DDB86" t="s">
        <v>6463</v>
      </c>
      <c r="DDC86" t="s">
        <v>6463</v>
      </c>
      <c r="DDD86" t="s">
        <v>6463</v>
      </c>
      <c r="DDE86" t="s">
        <v>6463</v>
      </c>
      <c r="DDF86" t="s">
        <v>6463</v>
      </c>
      <c r="DDG86" t="s">
        <v>6463</v>
      </c>
      <c r="DDH86" t="s">
        <v>6463</v>
      </c>
      <c r="DDI86" t="s">
        <v>6463</v>
      </c>
      <c r="DDJ86" t="s">
        <v>6463</v>
      </c>
      <c r="DDK86" t="s">
        <v>6463</v>
      </c>
      <c r="DDL86" t="s">
        <v>6463</v>
      </c>
      <c r="DDM86" t="s">
        <v>6463</v>
      </c>
      <c r="DDN86" t="s">
        <v>6463</v>
      </c>
      <c r="DDO86" t="s">
        <v>6463</v>
      </c>
      <c r="DDP86" t="s">
        <v>6463</v>
      </c>
      <c r="DDQ86" t="s">
        <v>6463</v>
      </c>
      <c r="DDR86" t="s">
        <v>6463</v>
      </c>
      <c r="DDS86" t="s">
        <v>6463</v>
      </c>
      <c r="DDT86" t="s">
        <v>6463</v>
      </c>
      <c r="DDU86" t="s">
        <v>6463</v>
      </c>
      <c r="DDV86" t="s">
        <v>6463</v>
      </c>
      <c r="DDW86" t="s">
        <v>6463</v>
      </c>
      <c r="DDX86" t="s">
        <v>6463</v>
      </c>
      <c r="DDY86" t="s">
        <v>6463</v>
      </c>
      <c r="DDZ86" t="s">
        <v>6463</v>
      </c>
      <c r="DEA86" t="s">
        <v>6463</v>
      </c>
      <c r="DEB86" t="s">
        <v>6463</v>
      </c>
      <c r="DEC86" t="s">
        <v>6463</v>
      </c>
      <c r="DED86" t="s">
        <v>6463</v>
      </c>
      <c r="DEE86" t="s">
        <v>6463</v>
      </c>
      <c r="DEF86" t="s">
        <v>6463</v>
      </c>
      <c r="DEG86" t="s">
        <v>6463</v>
      </c>
      <c r="DEH86" t="s">
        <v>6463</v>
      </c>
      <c r="DEI86" t="s">
        <v>6463</v>
      </c>
      <c r="DEJ86" t="s">
        <v>6463</v>
      </c>
      <c r="DEK86" t="s">
        <v>6463</v>
      </c>
      <c r="DEL86" t="s">
        <v>6463</v>
      </c>
      <c r="DEM86" t="s">
        <v>6463</v>
      </c>
      <c r="DEN86" t="s">
        <v>6463</v>
      </c>
      <c r="DEO86" t="s">
        <v>6463</v>
      </c>
      <c r="DEP86" t="s">
        <v>6463</v>
      </c>
      <c r="DEQ86" t="s">
        <v>6463</v>
      </c>
      <c r="DER86" t="s">
        <v>6463</v>
      </c>
      <c r="DES86" t="s">
        <v>6463</v>
      </c>
      <c r="DET86" t="s">
        <v>6463</v>
      </c>
      <c r="DEU86" t="s">
        <v>6463</v>
      </c>
      <c r="DEV86" t="s">
        <v>6463</v>
      </c>
      <c r="DEW86" t="s">
        <v>6463</v>
      </c>
      <c r="DEX86" t="s">
        <v>6463</v>
      </c>
      <c r="DEY86" t="s">
        <v>6463</v>
      </c>
      <c r="DEZ86" t="s">
        <v>6463</v>
      </c>
      <c r="DFA86" t="s">
        <v>6463</v>
      </c>
      <c r="DFB86" t="s">
        <v>6463</v>
      </c>
      <c r="DFC86" t="s">
        <v>6463</v>
      </c>
      <c r="DFD86" t="s">
        <v>6463</v>
      </c>
      <c r="DFE86" t="s">
        <v>6463</v>
      </c>
      <c r="DFF86" t="s">
        <v>6463</v>
      </c>
      <c r="DFG86" t="s">
        <v>6463</v>
      </c>
      <c r="DFH86" t="s">
        <v>6463</v>
      </c>
      <c r="DFI86" t="s">
        <v>6463</v>
      </c>
      <c r="DFJ86" t="s">
        <v>6463</v>
      </c>
      <c r="DFK86" t="s">
        <v>6463</v>
      </c>
      <c r="DFL86" t="s">
        <v>6463</v>
      </c>
      <c r="DFM86" t="s">
        <v>6463</v>
      </c>
      <c r="DFN86" t="s">
        <v>6463</v>
      </c>
      <c r="DFO86" t="s">
        <v>6463</v>
      </c>
      <c r="DFP86" t="s">
        <v>6463</v>
      </c>
      <c r="DFQ86" t="s">
        <v>6463</v>
      </c>
      <c r="DFR86" t="s">
        <v>6463</v>
      </c>
      <c r="DFS86" t="s">
        <v>6463</v>
      </c>
      <c r="DFT86" t="s">
        <v>6463</v>
      </c>
      <c r="DFU86" t="s">
        <v>6463</v>
      </c>
      <c r="DFV86" t="s">
        <v>6463</v>
      </c>
      <c r="DFW86" t="s">
        <v>6463</v>
      </c>
      <c r="DFX86" t="s">
        <v>6463</v>
      </c>
      <c r="DFY86" t="s">
        <v>6463</v>
      </c>
      <c r="DFZ86" t="s">
        <v>6463</v>
      </c>
      <c r="DGA86" t="s">
        <v>6463</v>
      </c>
      <c r="DGB86" t="s">
        <v>6463</v>
      </c>
      <c r="DGC86" t="s">
        <v>6463</v>
      </c>
      <c r="DGD86" t="s">
        <v>6463</v>
      </c>
      <c r="DGE86" t="s">
        <v>6463</v>
      </c>
      <c r="DGF86" t="s">
        <v>6463</v>
      </c>
      <c r="DGG86" t="s">
        <v>6463</v>
      </c>
      <c r="DGH86" t="s">
        <v>6463</v>
      </c>
      <c r="DGI86" t="s">
        <v>6463</v>
      </c>
      <c r="DGJ86" t="s">
        <v>6463</v>
      </c>
      <c r="DGK86" t="s">
        <v>6463</v>
      </c>
      <c r="DGL86" t="s">
        <v>6463</v>
      </c>
      <c r="DGM86" t="s">
        <v>6463</v>
      </c>
      <c r="DGN86" t="s">
        <v>6463</v>
      </c>
      <c r="DGO86" t="s">
        <v>6463</v>
      </c>
      <c r="DGP86" t="s">
        <v>6463</v>
      </c>
      <c r="DGQ86" t="s">
        <v>6463</v>
      </c>
      <c r="DGR86" t="s">
        <v>6463</v>
      </c>
      <c r="DGS86" t="s">
        <v>6463</v>
      </c>
      <c r="DGT86" t="s">
        <v>6463</v>
      </c>
      <c r="DGU86" t="s">
        <v>6463</v>
      </c>
      <c r="DGV86" t="s">
        <v>6463</v>
      </c>
      <c r="DGW86" t="s">
        <v>6463</v>
      </c>
      <c r="DGX86" t="s">
        <v>6463</v>
      </c>
      <c r="DGY86" t="s">
        <v>6463</v>
      </c>
      <c r="DGZ86" t="s">
        <v>6463</v>
      </c>
      <c r="DHA86" t="s">
        <v>6463</v>
      </c>
      <c r="DHB86" t="s">
        <v>6463</v>
      </c>
      <c r="DHC86" t="s">
        <v>6463</v>
      </c>
      <c r="DHD86" t="s">
        <v>6463</v>
      </c>
      <c r="DHE86" t="s">
        <v>6463</v>
      </c>
      <c r="DHF86" t="s">
        <v>6463</v>
      </c>
      <c r="DHG86" t="s">
        <v>6463</v>
      </c>
      <c r="DHH86" t="s">
        <v>6463</v>
      </c>
      <c r="DHI86" t="s">
        <v>6463</v>
      </c>
      <c r="DHJ86" t="s">
        <v>6463</v>
      </c>
      <c r="DHK86" t="s">
        <v>6463</v>
      </c>
      <c r="DHL86" t="s">
        <v>6463</v>
      </c>
      <c r="DHM86" t="s">
        <v>6463</v>
      </c>
      <c r="DHN86" t="s">
        <v>6463</v>
      </c>
      <c r="DHO86" t="s">
        <v>6463</v>
      </c>
      <c r="DHP86" t="s">
        <v>6463</v>
      </c>
      <c r="DHQ86" t="s">
        <v>6463</v>
      </c>
      <c r="DHR86" t="s">
        <v>6463</v>
      </c>
      <c r="DHS86" t="s">
        <v>6463</v>
      </c>
      <c r="DHT86" t="s">
        <v>6463</v>
      </c>
      <c r="DHU86" t="s">
        <v>6463</v>
      </c>
      <c r="DHV86" t="s">
        <v>6463</v>
      </c>
      <c r="DHW86" t="s">
        <v>6463</v>
      </c>
      <c r="DHX86" t="s">
        <v>6463</v>
      </c>
      <c r="DHY86" t="s">
        <v>6463</v>
      </c>
      <c r="DHZ86" t="s">
        <v>6463</v>
      </c>
      <c r="DIA86" t="s">
        <v>6463</v>
      </c>
      <c r="DIB86" t="s">
        <v>6463</v>
      </c>
      <c r="DIC86" t="s">
        <v>6463</v>
      </c>
      <c r="DID86" t="s">
        <v>6463</v>
      </c>
      <c r="DIE86" t="s">
        <v>6463</v>
      </c>
      <c r="DIF86" t="s">
        <v>6463</v>
      </c>
      <c r="DIG86" t="s">
        <v>6463</v>
      </c>
      <c r="DIH86" t="s">
        <v>6463</v>
      </c>
      <c r="DII86" t="s">
        <v>6463</v>
      </c>
      <c r="DIJ86" t="s">
        <v>6463</v>
      </c>
      <c r="DIK86" t="s">
        <v>6463</v>
      </c>
      <c r="DIL86" t="s">
        <v>6463</v>
      </c>
      <c r="DIM86" t="s">
        <v>6463</v>
      </c>
      <c r="DIN86" t="s">
        <v>6463</v>
      </c>
      <c r="DIO86" t="s">
        <v>6463</v>
      </c>
      <c r="DIP86" t="s">
        <v>6463</v>
      </c>
      <c r="DIQ86" t="s">
        <v>6463</v>
      </c>
      <c r="DIR86" t="s">
        <v>6463</v>
      </c>
      <c r="DIS86" t="s">
        <v>6463</v>
      </c>
      <c r="DIT86" t="s">
        <v>6463</v>
      </c>
      <c r="DIU86" t="s">
        <v>6463</v>
      </c>
      <c r="DIV86" t="s">
        <v>6463</v>
      </c>
      <c r="DIW86" t="s">
        <v>6463</v>
      </c>
      <c r="DIX86" t="s">
        <v>6463</v>
      </c>
      <c r="DIY86" t="s">
        <v>6463</v>
      </c>
      <c r="DIZ86" t="s">
        <v>6463</v>
      </c>
      <c r="DJA86" t="s">
        <v>6463</v>
      </c>
      <c r="DJB86" t="s">
        <v>6463</v>
      </c>
      <c r="DJC86" t="s">
        <v>6463</v>
      </c>
      <c r="DJD86" t="s">
        <v>6463</v>
      </c>
      <c r="DJE86" t="s">
        <v>6463</v>
      </c>
      <c r="DJF86" t="s">
        <v>6463</v>
      </c>
      <c r="DJG86" t="s">
        <v>6463</v>
      </c>
      <c r="DJH86" t="s">
        <v>6463</v>
      </c>
      <c r="DJI86" t="s">
        <v>6463</v>
      </c>
      <c r="DJJ86" t="s">
        <v>6463</v>
      </c>
      <c r="DJK86" t="s">
        <v>6463</v>
      </c>
      <c r="DJL86" t="s">
        <v>6463</v>
      </c>
      <c r="DJM86" t="s">
        <v>6463</v>
      </c>
      <c r="DJN86" t="s">
        <v>6463</v>
      </c>
      <c r="DJO86" t="s">
        <v>6463</v>
      </c>
      <c r="DJP86" t="s">
        <v>6463</v>
      </c>
      <c r="DJQ86" t="s">
        <v>6463</v>
      </c>
      <c r="DJR86" t="s">
        <v>6463</v>
      </c>
      <c r="DJS86" t="s">
        <v>6463</v>
      </c>
      <c r="DJT86" t="s">
        <v>6463</v>
      </c>
      <c r="DJU86" t="s">
        <v>6463</v>
      </c>
      <c r="DJV86" t="s">
        <v>6463</v>
      </c>
      <c r="DJW86" t="s">
        <v>6463</v>
      </c>
      <c r="DJX86" t="s">
        <v>6463</v>
      </c>
      <c r="DJY86" t="s">
        <v>6463</v>
      </c>
      <c r="DJZ86" t="s">
        <v>6463</v>
      </c>
      <c r="DKA86" t="s">
        <v>6463</v>
      </c>
      <c r="DKB86" t="s">
        <v>6463</v>
      </c>
      <c r="DKC86" t="s">
        <v>6463</v>
      </c>
      <c r="DKD86" t="s">
        <v>6463</v>
      </c>
      <c r="DKE86" t="s">
        <v>6463</v>
      </c>
      <c r="DKF86" t="s">
        <v>6463</v>
      </c>
      <c r="DKG86" t="s">
        <v>6463</v>
      </c>
      <c r="DKH86" t="s">
        <v>6463</v>
      </c>
      <c r="DKI86" t="s">
        <v>6463</v>
      </c>
      <c r="DKJ86" t="s">
        <v>6463</v>
      </c>
      <c r="DKK86" t="s">
        <v>6463</v>
      </c>
      <c r="DKL86" t="s">
        <v>6463</v>
      </c>
      <c r="DKM86" t="s">
        <v>6463</v>
      </c>
      <c r="DKN86" t="s">
        <v>6463</v>
      </c>
      <c r="DKO86" t="s">
        <v>6463</v>
      </c>
      <c r="DKP86" t="s">
        <v>6463</v>
      </c>
      <c r="DKQ86" t="s">
        <v>6463</v>
      </c>
      <c r="DKR86" t="s">
        <v>6463</v>
      </c>
      <c r="DKS86" t="s">
        <v>6463</v>
      </c>
      <c r="DKT86" t="s">
        <v>6463</v>
      </c>
      <c r="DKU86" t="s">
        <v>6463</v>
      </c>
      <c r="DKV86" t="s">
        <v>6463</v>
      </c>
      <c r="DKW86" t="s">
        <v>6463</v>
      </c>
      <c r="DKX86" t="s">
        <v>6463</v>
      </c>
      <c r="DKY86" t="s">
        <v>6463</v>
      </c>
      <c r="DKZ86" t="s">
        <v>6463</v>
      </c>
      <c r="DLA86" t="s">
        <v>6463</v>
      </c>
      <c r="DLB86" t="s">
        <v>6463</v>
      </c>
      <c r="DLC86" t="s">
        <v>6463</v>
      </c>
      <c r="DLD86" t="s">
        <v>6463</v>
      </c>
      <c r="DLE86" t="s">
        <v>6463</v>
      </c>
      <c r="DLF86" t="s">
        <v>6463</v>
      </c>
      <c r="DLG86" t="s">
        <v>6463</v>
      </c>
      <c r="DLH86" t="s">
        <v>6463</v>
      </c>
      <c r="DLI86" t="s">
        <v>6463</v>
      </c>
      <c r="DLJ86" t="s">
        <v>6463</v>
      </c>
      <c r="DLK86" t="s">
        <v>6463</v>
      </c>
      <c r="DLL86" t="s">
        <v>6463</v>
      </c>
      <c r="DLM86" t="s">
        <v>6463</v>
      </c>
      <c r="DLN86" t="s">
        <v>6463</v>
      </c>
      <c r="DLO86" t="s">
        <v>6463</v>
      </c>
      <c r="DLP86" t="s">
        <v>6463</v>
      </c>
      <c r="DLQ86" t="s">
        <v>6463</v>
      </c>
      <c r="DLR86" t="s">
        <v>6463</v>
      </c>
      <c r="DLS86" t="s">
        <v>6463</v>
      </c>
      <c r="DLT86" t="s">
        <v>6463</v>
      </c>
      <c r="DLU86" t="s">
        <v>6463</v>
      </c>
      <c r="DLV86" t="s">
        <v>6463</v>
      </c>
      <c r="DLW86" t="s">
        <v>6463</v>
      </c>
      <c r="DLX86" t="s">
        <v>6463</v>
      </c>
      <c r="DLY86" t="s">
        <v>6463</v>
      </c>
      <c r="DLZ86" t="s">
        <v>6463</v>
      </c>
      <c r="DMA86" t="s">
        <v>6463</v>
      </c>
      <c r="DMB86" t="s">
        <v>6463</v>
      </c>
      <c r="DMC86" t="s">
        <v>6463</v>
      </c>
      <c r="DMD86" t="s">
        <v>6463</v>
      </c>
      <c r="DME86" t="s">
        <v>6463</v>
      </c>
      <c r="DMF86" t="s">
        <v>6463</v>
      </c>
      <c r="DMG86" t="s">
        <v>6463</v>
      </c>
      <c r="DMH86" t="s">
        <v>6463</v>
      </c>
      <c r="DMI86" t="s">
        <v>6463</v>
      </c>
      <c r="DMJ86" t="s">
        <v>6463</v>
      </c>
      <c r="DMK86" t="s">
        <v>6463</v>
      </c>
      <c r="DML86" t="s">
        <v>6463</v>
      </c>
      <c r="DMM86" t="s">
        <v>6463</v>
      </c>
      <c r="DMN86" t="s">
        <v>6463</v>
      </c>
      <c r="DMO86" t="s">
        <v>6463</v>
      </c>
      <c r="DMP86" t="s">
        <v>6463</v>
      </c>
      <c r="DMQ86" t="s">
        <v>6463</v>
      </c>
      <c r="DMR86" t="s">
        <v>6463</v>
      </c>
      <c r="DMS86" t="s">
        <v>6463</v>
      </c>
      <c r="DMT86" t="s">
        <v>6463</v>
      </c>
      <c r="DMU86" t="s">
        <v>6463</v>
      </c>
      <c r="DMV86" t="s">
        <v>6463</v>
      </c>
      <c r="DMW86" t="s">
        <v>6463</v>
      </c>
      <c r="DMX86" t="s">
        <v>6463</v>
      </c>
      <c r="DMY86" t="s">
        <v>6463</v>
      </c>
      <c r="DMZ86" t="s">
        <v>6463</v>
      </c>
      <c r="DNA86" t="s">
        <v>6463</v>
      </c>
      <c r="DNB86" t="s">
        <v>6463</v>
      </c>
      <c r="DNC86" t="s">
        <v>6463</v>
      </c>
      <c r="DND86" t="s">
        <v>6463</v>
      </c>
      <c r="DNE86" t="s">
        <v>6463</v>
      </c>
      <c r="DNF86" t="s">
        <v>6463</v>
      </c>
      <c r="DNG86" t="s">
        <v>6463</v>
      </c>
      <c r="DNH86" t="s">
        <v>6463</v>
      </c>
      <c r="DNI86" t="s">
        <v>6463</v>
      </c>
      <c r="DNJ86" t="s">
        <v>6463</v>
      </c>
      <c r="DNK86" t="s">
        <v>6463</v>
      </c>
      <c r="DNL86" t="s">
        <v>6463</v>
      </c>
      <c r="DNM86" t="s">
        <v>6463</v>
      </c>
      <c r="DNN86" t="s">
        <v>6463</v>
      </c>
      <c r="DNO86" t="s">
        <v>6463</v>
      </c>
      <c r="DNP86" t="s">
        <v>6463</v>
      </c>
      <c r="DNQ86" t="s">
        <v>6463</v>
      </c>
      <c r="DNR86" t="s">
        <v>6463</v>
      </c>
      <c r="DNS86" t="s">
        <v>6463</v>
      </c>
      <c r="DNT86" t="s">
        <v>6463</v>
      </c>
      <c r="DNU86" t="s">
        <v>6463</v>
      </c>
      <c r="DNV86" t="s">
        <v>6463</v>
      </c>
      <c r="DNW86" t="s">
        <v>6463</v>
      </c>
      <c r="DNX86" t="s">
        <v>6463</v>
      </c>
      <c r="DNY86" t="s">
        <v>6463</v>
      </c>
      <c r="DNZ86" t="s">
        <v>6463</v>
      </c>
      <c r="DOA86" t="s">
        <v>6463</v>
      </c>
      <c r="DOB86" t="s">
        <v>6463</v>
      </c>
      <c r="DOC86" t="s">
        <v>6463</v>
      </c>
      <c r="DOD86" t="s">
        <v>6463</v>
      </c>
      <c r="DOE86" t="s">
        <v>6463</v>
      </c>
      <c r="DOF86" t="s">
        <v>6463</v>
      </c>
      <c r="DOG86" t="s">
        <v>6463</v>
      </c>
      <c r="DOH86" t="s">
        <v>6463</v>
      </c>
      <c r="DOI86" t="s">
        <v>6463</v>
      </c>
      <c r="DOJ86" t="s">
        <v>6463</v>
      </c>
      <c r="DOK86" t="s">
        <v>6463</v>
      </c>
      <c r="DOL86" t="s">
        <v>6463</v>
      </c>
      <c r="DOM86" t="s">
        <v>6463</v>
      </c>
      <c r="DON86" t="s">
        <v>6463</v>
      </c>
      <c r="DOO86" t="s">
        <v>6463</v>
      </c>
      <c r="DOP86" t="s">
        <v>6463</v>
      </c>
      <c r="DOQ86" t="s">
        <v>6463</v>
      </c>
      <c r="DOR86" t="s">
        <v>6463</v>
      </c>
      <c r="DOS86" t="s">
        <v>6463</v>
      </c>
      <c r="DOT86" t="s">
        <v>6463</v>
      </c>
      <c r="DOU86" t="s">
        <v>6463</v>
      </c>
      <c r="DOV86" t="s">
        <v>6463</v>
      </c>
      <c r="DOW86" t="s">
        <v>6463</v>
      </c>
      <c r="DOX86" t="s">
        <v>6463</v>
      </c>
      <c r="DOY86" t="s">
        <v>6463</v>
      </c>
      <c r="DOZ86" t="s">
        <v>6463</v>
      </c>
      <c r="DPA86" t="s">
        <v>6463</v>
      </c>
      <c r="DPB86" t="s">
        <v>6463</v>
      </c>
      <c r="DPC86" t="s">
        <v>6463</v>
      </c>
      <c r="DPD86" t="s">
        <v>6463</v>
      </c>
      <c r="DPE86" t="s">
        <v>6463</v>
      </c>
      <c r="DPF86" t="s">
        <v>6463</v>
      </c>
      <c r="DPG86" t="s">
        <v>6463</v>
      </c>
      <c r="DPH86" t="s">
        <v>6463</v>
      </c>
      <c r="DPI86" t="s">
        <v>6463</v>
      </c>
      <c r="DPJ86" t="s">
        <v>6463</v>
      </c>
      <c r="DPK86" t="s">
        <v>6463</v>
      </c>
      <c r="DPL86" t="s">
        <v>6463</v>
      </c>
      <c r="DPM86" t="s">
        <v>6463</v>
      </c>
      <c r="DPN86" t="s">
        <v>6463</v>
      </c>
      <c r="DPO86" t="s">
        <v>6463</v>
      </c>
      <c r="DPP86" t="s">
        <v>6463</v>
      </c>
      <c r="DPQ86" t="s">
        <v>6463</v>
      </c>
      <c r="DPR86" t="s">
        <v>6463</v>
      </c>
      <c r="DPS86" t="s">
        <v>6463</v>
      </c>
      <c r="DPT86" t="s">
        <v>6463</v>
      </c>
      <c r="DPU86" t="s">
        <v>6463</v>
      </c>
      <c r="DPV86" t="s">
        <v>6463</v>
      </c>
      <c r="DPW86" t="s">
        <v>6463</v>
      </c>
      <c r="DPX86" t="s">
        <v>6463</v>
      </c>
      <c r="DPY86" t="s">
        <v>6463</v>
      </c>
      <c r="DPZ86" t="s">
        <v>6463</v>
      </c>
      <c r="DQA86" t="s">
        <v>6463</v>
      </c>
      <c r="DQB86" t="s">
        <v>6463</v>
      </c>
      <c r="DQC86" t="s">
        <v>6463</v>
      </c>
      <c r="DQD86" t="s">
        <v>6463</v>
      </c>
      <c r="DQE86" t="s">
        <v>6463</v>
      </c>
      <c r="DQF86" t="s">
        <v>6463</v>
      </c>
      <c r="DQG86" t="s">
        <v>6463</v>
      </c>
      <c r="DQH86" t="s">
        <v>6463</v>
      </c>
      <c r="DQI86" t="s">
        <v>6463</v>
      </c>
      <c r="DQJ86" t="s">
        <v>6463</v>
      </c>
      <c r="DQK86" t="s">
        <v>6463</v>
      </c>
      <c r="DQL86" t="s">
        <v>6463</v>
      </c>
      <c r="DQM86" t="s">
        <v>6463</v>
      </c>
      <c r="DQN86" t="s">
        <v>6463</v>
      </c>
      <c r="DQO86" t="s">
        <v>6463</v>
      </c>
      <c r="DQP86" t="s">
        <v>6463</v>
      </c>
      <c r="DQQ86" t="s">
        <v>6463</v>
      </c>
      <c r="DQR86" t="s">
        <v>6463</v>
      </c>
      <c r="DQS86" t="s">
        <v>6463</v>
      </c>
      <c r="DQT86" t="s">
        <v>6463</v>
      </c>
      <c r="DQU86" t="s">
        <v>6463</v>
      </c>
      <c r="DQV86" t="s">
        <v>6463</v>
      </c>
      <c r="DQW86" t="s">
        <v>6463</v>
      </c>
      <c r="DQX86" t="s">
        <v>6463</v>
      </c>
      <c r="DQY86" t="s">
        <v>6463</v>
      </c>
      <c r="DQZ86" t="s">
        <v>6463</v>
      </c>
      <c r="DRA86" t="s">
        <v>6463</v>
      </c>
      <c r="DRB86" t="s">
        <v>6463</v>
      </c>
      <c r="DRC86" t="s">
        <v>6463</v>
      </c>
      <c r="DRD86" t="s">
        <v>6463</v>
      </c>
      <c r="DRE86" t="s">
        <v>6463</v>
      </c>
      <c r="DRF86" t="s">
        <v>6463</v>
      </c>
      <c r="DRG86" t="s">
        <v>6463</v>
      </c>
      <c r="DRH86" t="s">
        <v>6463</v>
      </c>
      <c r="DRI86" t="s">
        <v>6463</v>
      </c>
      <c r="DRJ86" t="s">
        <v>6463</v>
      </c>
      <c r="DRK86" t="s">
        <v>6463</v>
      </c>
      <c r="DRL86" t="s">
        <v>6463</v>
      </c>
      <c r="DRM86" t="s">
        <v>6463</v>
      </c>
      <c r="DRN86" t="s">
        <v>6463</v>
      </c>
      <c r="DRO86" t="s">
        <v>6463</v>
      </c>
      <c r="DRP86" t="s">
        <v>6463</v>
      </c>
      <c r="DRQ86" t="s">
        <v>6463</v>
      </c>
      <c r="DRR86" t="s">
        <v>6463</v>
      </c>
      <c r="DRS86" t="s">
        <v>6463</v>
      </c>
      <c r="DRT86" t="s">
        <v>6463</v>
      </c>
      <c r="DRU86" t="s">
        <v>6463</v>
      </c>
      <c r="DRV86" t="s">
        <v>6463</v>
      </c>
      <c r="DRW86" t="s">
        <v>6463</v>
      </c>
      <c r="DRX86" t="s">
        <v>6463</v>
      </c>
      <c r="DRY86" t="s">
        <v>6463</v>
      </c>
      <c r="DRZ86" t="s">
        <v>6463</v>
      </c>
      <c r="DSA86" t="s">
        <v>6463</v>
      </c>
      <c r="DSB86" t="s">
        <v>6463</v>
      </c>
      <c r="DSC86" t="s">
        <v>6463</v>
      </c>
      <c r="DSD86" t="s">
        <v>6463</v>
      </c>
      <c r="DSE86" t="s">
        <v>6463</v>
      </c>
      <c r="DSF86" t="s">
        <v>6463</v>
      </c>
      <c r="DSG86" t="s">
        <v>6463</v>
      </c>
      <c r="DSH86" t="s">
        <v>6463</v>
      </c>
      <c r="DSI86" t="s">
        <v>6463</v>
      </c>
      <c r="DSJ86" t="s">
        <v>6463</v>
      </c>
      <c r="DSK86" t="s">
        <v>6463</v>
      </c>
      <c r="DSL86" t="s">
        <v>6463</v>
      </c>
      <c r="DSM86" t="s">
        <v>6463</v>
      </c>
      <c r="DSN86" t="s">
        <v>6463</v>
      </c>
      <c r="DSO86" t="s">
        <v>6463</v>
      </c>
      <c r="DSP86" t="s">
        <v>6463</v>
      </c>
      <c r="DSQ86" t="s">
        <v>6463</v>
      </c>
      <c r="DSR86" t="s">
        <v>6463</v>
      </c>
      <c r="DSS86" t="s">
        <v>6463</v>
      </c>
      <c r="DST86" t="s">
        <v>6463</v>
      </c>
      <c r="DSU86" t="s">
        <v>6463</v>
      </c>
      <c r="DSV86" t="s">
        <v>6463</v>
      </c>
      <c r="DSW86" t="s">
        <v>6463</v>
      </c>
      <c r="DSX86" t="s">
        <v>6463</v>
      </c>
      <c r="DSY86" t="s">
        <v>6463</v>
      </c>
      <c r="DSZ86" t="s">
        <v>6463</v>
      </c>
      <c r="DTA86" t="s">
        <v>6463</v>
      </c>
      <c r="DTB86" t="s">
        <v>6463</v>
      </c>
      <c r="DTC86" t="s">
        <v>6463</v>
      </c>
      <c r="DTD86" t="s">
        <v>6463</v>
      </c>
      <c r="DTE86" t="s">
        <v>6463</v>
      </c>
      <c r="DTF86" t="s">
        <v>6463</v>
      </c>
      <c r="DTG86" t="s">
        <v>6463</v>
      </c>
      <c r="DTH86" t="s">
        <v>6463</v>
      </c>
      <c r="DTI86" t="s">
        <v>6463</v>
      </c>
      <c r="DTJ86" t="s">
        <v>6463</v>
      </c>
      <c r="DTK86" t="s">
        <v>6463</v>
      </c>
      <c r="DTL86" t="s">
        <v>6463</v>
      </c>
      <c r="DTM86" t="s">
        <v>6463</v>
      </c>
      <c r="DTN86" t="s">
        <v>6463</v>
      </c>
      <c r="DTO86" t="s">
        <v>6463</v>
      </c>
      <c r="DTP86" t="s">
        <v>6463</v>
      </c>
      <c r="DTQ86" t="s">
        <v>6463</v>
      </c>
      <c r="DTR86" t="s">
        <v>6463</v>
      </c>
      <c r="DTS86" t="s">
        <v>6463</v>
      </c>
      <c r="DTT86" t="s">
        <v>6463</v>
      </c>
      <c r="DTU86" t="s">
        <v>6463</v>
      </c>
      <c r="DTV86" t="s">
        <v>6463</v>
      </c>
      <c r="DTW86" t="s">
        <v>6463</v>
      </c>
      <c r="DTX86" t="s">
        <v>6463</v>
      </c>
      <c r="DTY86" t="s">
        <v>6463</v>
      </c>
      <c r="DTZ86" t="s">
        <v>6463</v>
      </c>
      <c r="DUA86" t="s">
        <v>6463</v>
      </c>
      <c r="DUB86" t="s">
        <v>6463</v>
      </c>
      <c r="DUC86" t="s">
        <v>6463</v>
      </c>
      <c r="DUD86" t="s">
        <v>6463</v>
      </c>
      <c r="DUE86" t="s">
        <v>6463</v>
      </c>
      <c r="DUF86" t="s">
        <v>6463</v>
      </c>
      <c r="DUG86" t="s">
        <v>6463</v>
      </c>
      <c r="DUH86" t="s">
        <v>6463</v>
      </c>
      <c r="DUI86" t="s">
        <v>6463</v>
      </c>
      <c r="DUJ86" t="s">
        <v>6463</v>
      </c>
      <c r="DUK86" t="s">
        <v>6463</v>
      </c>
      <c r="DUL86" t="s">
        <v>6463</v>
      </c>
      <c r="DUM86" t="s">
        <v>6463</v>
      </c>
      <c r="DUN86" t="s">
        <v>6463</v>
      </c>
      <c r="DUO86" t="s">
        <v>6463</v>
      </c>
      <c r="DUP86" t="s">
        <v>6463</v>
      </c>
      <c r="DUQ86" t="s">
        <v>6463</v>
      </c>
      <c r="DUR86" t="s">
        <v>6463</v>
      </c>
      <c r="DUS86" t="s">
        <v>6463</v>
      </c>
      <c r="DUT86" t="s">
        <v>6463</v>
      </c>
      <c r="DUU86" t="s">
        <v>6463</v>
      </c>
      <c r="DUV86" t="s">
        <v>6463</v>
      </c>
      <c r="DUW86" t="s">
        <v>6463</v>
      </c>
      <c r="DUX86" t="s">
        <v>6463</v>
      </c>
      <c r="DUY86" t="s">
        <v>6463</v>
      </c>
      <c r="DUZ86" t="s">
        <v>6463</v>
      </c>
      <c r="DVA86" t="s">
        <v>6463</v>
      </c>
      <c r="DVB86" t="s">
        <v>6463</v>
      </c>
      <c r="DVC86" t="s">
        <v>6463</v>
      </c>
      <c r="DVD86" t="s">
        <v>6463</v>
      </c>
      <c r="DVE86" t="s">
        <v>6463</v>
      </c>
      <c r="DVF86" t="s">
        <v>6463</v>
      </c>
      <c r="DVG86" t="s">
        <v>6463</v>
      </c>
      <c r="DVH86" t="s">
        <v>6463</v>
      </c>
      <c r="DVI86" t="s">
        <v>6463</v>
      </c>
      <c r="DVJ86" t="s">
        <v>6463</v>
      </c>
      <c r="DVK86" t="s">
        <v>6463</v>
      </c>
      <c r="DVL86" t="s">
        <v>6463</v>
      </c>
      <c r="DVM86" t="s">
        <v>6463</v>
      </c>
      <c r="DVN86" t="s">
        <v>6463</v>
      </c>
      <c r="DVO86" t="s">
        <v>6463</v>
      </c>
      <c r="DVP86" t="s">
        <v>6463</v>
      </c>
      <c r="DVQ86" t="s">
        <v>6463</v>
      </c>
      <c r="DVR86" t="s">
        <v>6463</v>
      </c>
      <c r="DVS86" t="s">
        <v>6463</v>
      </c>
      <c r="DVT86" t="s">
        <v>6463</v>
      </c>
      <c r="DVU86" t="s">
        <v>6463</v>
      </c>
      <c r="DVV86" t="s">
        <v>6463</v>
      </c>
      <c r="DVW86" t="s">
        <v>6463</v>
      </c>
      <c r="DVX86" t="s">
        <v>6463</v>
      </c>
      <c r="DVY86" t="s">
        <v>6463</v>
      </c>
      <c r="DVZ86" t="s">
        <v>6463</v>
      </c>
      <c r="DWA86" t="s">
        <v>6463</v>
      </c>
      <c r="DWB86" t="s">
        <v>6463</v>
      </c>
      <c r="DWC86" t="s">
        <v>6463</v>
      </c>
      <c r="DWD86" t="s">
        <v>6463</v>
      </c>
      <c r="DWE86" t="s">
        <v>6463</v>
      </c>
      <c r="DWF86" t="s">
        <v>6463</v>
      </c>
      <c r="DWG86" t="s">
        <v>6463</v>
      </c>
      <c r="DWH86" t="s">
        <v>6463</v>
      </c>
      <c r="DWI86" t="s">
        <v>6463</v>
      </c>
      <c r="DWJ86" t="s">
        <v>6463</v>
      </c>
      <c r="DWK86" t="s">
        <v>6463</v>
      </c>
      <c r="DWL86" t="s">
        <v>6463</v>
      </c>
      <c r="DWM86" t="s">
        <v>6463</v>
      </c>
      <c r="DWN86" t="s">
        <v>6463</v>
      </c>
      <c r="DWO86" t="s">
        <v>6463</v>
      </c>
      <c r="DWP86" t="s">
        <v>6463</v>
      </c>
      <c r="DWQ86" t="s">
        <v>6463</v>
      </c>
      <c r="DWR86" t="s">
        <v>6463</v>
      </c>
      <c r="DWS86" t="s">
        <v>6463</v>
      </c>
      <c r="DWT86" t="s">
        <v>6463</v>
      </c>
      <c r="DWU86" t="s">
        <v>6463</v>
      </c>
      <c r="DWV86" t="s">
        <v>6463</v>
      </c>
      <c r="DWW86" t="s">
        <v>6463</v>
      </c>
      <c r="DWX86" t="s">
        <v>6463</v>
      </c>
      <c r="DWY86" t="s">
        <v>6463</v>
      </c>
      <c r="DWZ86" t="s">
        <v>6463</v>
      </c>
      <c r="DXA86" t="s">
        <v>6463</v>
      </c>
      <c r="DXB86" t="s">
        <v>6463</v>
      </c>
      <c r="DXC86" t="s">
        <v>6463</v>
      </c>
      <c r="DXD86" t="s">
        <v>6463</v>
      </c>
      <c r="DXE86" t="s">
        <v>6463</v>
      </c>
      <c r="DXF86" t="s">
        <v>6463</v>
      </c>
      <c r="DXG86" t="s">
        <v>6463</v>
      </c>
      <c r="DXH86" t="s">
        <v>6463</v>
      </c>
      <c r="DXI86" t="s">
        <v>6463</v>
      </c>
      <c r="DXJ86" t="s">
        <v>6463</v>
      </c>
      <c r="DXK86" t="s">
        <v>6463</v>
      </c>
      <c r="DXL86" t="s">
        <v>6463</v>
      </c>
      <c r="DXM86" t="s">
        <v>6463</v>
      </c>
      <c r="DXN86" t="s">
        <v>6463</v>
      </c>
      <c r="DXO86" t="s">
        <v>6463</v>
      </c>
      <c r="DXP86" t="s">
        <v>6463</v>
      </c>
      <c r="DXQ86" t="s">
        <v>6463</v>
      </c>
      <c r="DXR86" t="s">
        <v>6463</v>
      </c>
      <c r="DXS86" t="s">
        <v>6463</v>
      </c>
      <c r="DXT86" t="s">
        <v>6463</v>
      </c>
      <c r="DXU86" t="s">
        <v>6463</v>
      </c>
      <c r="DXV86" t="s">
        <v>6463</v>
      </c>
      <c r="DXW86" t="s">
        <v>6463</v>
      </c>
      <c r="DXX86" t="s">
        <v>6463</v>
      </c>
      <c r="DXY86" t="s">
        <v>6463</v>
      </c>
      <c r="DXZ86" t="s">
        <v>6463</v>
      </c>
      <c r="DYA86" t="s">
        <v>6463</v>
      </c>
      <c r="DYB86" t="s">
        <v>6463</v>
      </c>
      <c r="DYC86" t="s">
        <v>6463</v>
      </c>
      <c r="DYD86" t="s">
        <v>6463</v>
      </c>
      <c r="DYE86" t="s">
        <v>6463</v>
      </c>
      <c r="DYF86" t="s">
        <v>6463</v>
      </c>
      <c r="DYG86" t="s">
        <v>6463</v>
      </c>
      <c r="DYH86" t="s">
        <v>6463</v>
      </c>
      <c r="DYI86" t="s">
        <v>6463</v>
      </c>
      <c r="DYJ86" t="s">
        <v>6463</v>
      </c>
      <c r="DYK86" t="s">
        <v>6463</v>
      </c>
      <c r="DYL86" t="s">
        <v>6463</v>
      </c>
      <c r="DYM86" t="s">
        <v>6463</v>
      </c>
      <c r="DYN86" t="s">
        <v>6463</v>
      </c>
      <c r="DYO86" t="s">
        <v>6463</v>
      </c>
      <c r="DYP86" t="s">
        <v>6463</v>
      </c>
      <c r="DYQ86" t="s">
        <v>6463</v>
      </c>
      <c r="DYR86" t="s">
        <v>6463</v>
      </c>
      <c r="DYS86" t="s">
        <v>6463</v>
      </c>
      <c r="DYT86" t="s">
        <v>6463</v>
      </c>
      <c r="DYU86" t="s">
        <v>6463</v>
      </c>
      <c r="DYV86" t="s">
        <v>6463</v>
      </c>
      <c r="DYW86" t="s">
        <v>6463</v>
      </c>
      <c r="DYX86" t="s">
        <v>6463</v>
      </c>
      <c r="DYY86" t="s">
        <v>6463</v>
      </c>
      <c r="DYZ86" t="s">
        <v>6463</v>
      </c>
      <c r="DZA86" t="s">
        <v>6463</v>
      </c>
      <c r="DZB86" t="s">
        <v>6463</v>
      </c>
      <c r="DZC86" t="s">
        <v>6463</v>
      </c>
      <c r="DZD86" t="s">
        <v>6463</v>
      </c>
      <c r="DZE86" t="s">
        <v>6463</v>
      </c>
      <c r="DZF86" t="s">
        <v>6463</v>
      </c>
      <c r="DZG86" t="s">
        <v>6463</v>
      </c>
      <c r="DZH86" t="s">
        <v>6463</v>
      </c>
      <c r="DZI86" t="s">
        <v>6463</v>
      </c>
      <c r="DZJ86" t="s">
        <v>6463</v>
      </c>
      <c r="DZK86" t="s">
        <v>6463</v>
      </c>
      <c r="DZL86" t="s">
        <v>6463</v>
      </c>
      <c r="DZM86" t="s">
        <v>6463</v>
      </c>
      <c r="DZN86" t="s">
        <v>6463</v>
      </c>
      <c r="DZO86" t="s">
        <v>6463</v>
      </c>
      <c r="DZP86" t="s">
        <v>6463</v>
      </c>
      <c r="DZQ86" t="s">
        <v>6463</v>
      </c>
      <c r="DZR86" t="s">
        <v>6463</v>
      </c>
      <c r="DZS86" t="s">
        <v>6463</v>
      </c>
      <c r="DZT86" t="s">
        <v>6463</v>
      </c>
      <c r="DZU86" t="s">
        <v>6463</v>
      </c>
      <c r="DZV86" t="s">
        <v>6463</v>
      </c>
      <c r="DZW86" t="s">
        <v>6463</v>
      </c>
      <c r="DZX86" t="s">
        <v>6463</v>
      </c>
      <c r="DZY86" t="s">
        <v>6463</v>
      </c>
      <c r="DZZ86" t="s">
        <v>6463</v>
      </c>
      <c r="EAA86" t="s">
        <v>6463</v>
      </c>
      <c r="EAB86" t="s">
        <v>6463</v>
      </c>
      <c r="EAC86" t="s">
        <v>6463</v>
      </c>
      <c r="EAD86" t="s">
        <v>6463</v>
      </c>
      <c r="EAE86" t="s">
        <v>6463</v>
      </c>
      <c r="EAF86" t="s">
        <v>6463</v>
      </c>
      <c r="EAG86" t="s">
        <v>6463</v>
      </c>
      <c r="EAH86" t="s">
        <v>6463</v>
      </c>
      <c r="EAI86" t="s">
        <v>6463</v>
      </c>
      <c r="EAJ86" t="s">
        <v>6463</v>
      </c>
      <c r="EAK86" t="s">
        <v>6463</v>
      </c>
      <c r="EAL86" t="s">
        <v>6463</v>
      </c>
      <c r="EAM86" t="s">
        <v>6463</v>
      </c>
      <c r="EAN86" t="s">
        <v>6463</v>
      </c>
      <c r="EAO86" t="s">
        <v>6463</v>
      </c>
      <c r="EAP86" t="s">
        <v>6463</v>
      </c>
      <c r="EAQ86" t="s">
        <v>6463</v>
      </c>
      <c r="EAR86" t="s">
        <v>6463</v>
      </c>
      <c r="EAS86" t="s">
        <v>6463</v>
      </c>
      <c r="EAT86" t="s">
        <v>6463</v>
      </c>
      <c r="EAU86" t="s">
        <v>6463</v>
      </c>
      <c r="EAV86" t="s">
        <v>6463</v>
      </c>
      <c r="EAW86" t="s">
        <v>6463</v>
      </c>
      <c r="EAX86" t="s">
        <v>6463</v>
      </c>
      <c r="EAY86" t="s">
        <v>6463</v>
      </c>
      <c r="EAZ86" t="s">
        <v>6463</v>
      </c>
      <c r="EBA86" t="s">
        <v>6463</v>
      </c>
      <c r="EBB86" t="s">
        <v>6463</v>
      </c>
      <c r="EBC86" t="s">
        <v>6463</v>
      </c>
      <c r="EBD86" t="s">
        <v>6463</v>
      </c>
      <c r="EBE86" t="s">
        <v>6463</v>
      </c>
      <c r="EBF86" t="s">
        <v>6463</v>
      </c>
      <c r="EBG86" t="s">
        <v>6463</v>
      </c>
      <c r="EBH86" t="s">
        <v>6463</v>
      </c>
      <c r="EBI86" t="s">
        <v>6463</v>
      </c>
      <c r="EBJ86" t="s">
        <v>6463</v>
      </c>
      <c r="EBK86" t="s">
        <v>6463</v>
      </c>
      <c r="EBL86" t="s">
        <v>6463</v>
      </c>
      <c r="EBM86" t="s">
        <v>6463</v>
      </c>
      <c r="EBN86" t="s">
        <v>6463</v>
      </c>
      <c r="EBO86" t="s">
        <v>6463</v>
      </c>
      <c r="EBP86" t="s">
        <v>6463</v>
      </c>
      <c r="EBQ86" t="s">
        <v>6463</v>
      </c>
      <c r="EBR86" t="s">
        <v>6463</v>
      </c>
      <c r="EBS86" t="s">
        <v>6463</v>
      </c>
      <c r="EBT86" t="s">
        <v>6463</v>
      </c>
      <c r="EBU86" t="s">
        <v>6463</v>
      </c>
      <c r="EBV86" t="s">
        <v>6463</v>
      </c>
      <c r="EBW86" t="s">
        <v>6463</v>
      </c>
      <c r="EBX86" t="s">
        <v>6463</v>
      </c>
      <c r="EBY86" t="s">
        <v>6463</v>
      </c>
      <c r="EBZ86" t="s">
        <v>6463</v>
      </c>
      <c r="ECA86" t="s">
        <v>6463</v>
      </c>
      <c r="ECB86" t="s">
        <v>6463</v>
      </c>
      <c r="ECC86" t="s">
        <v>6463</v>
      </c>
      <c r="ECD86" t="s">
        <v>6463</v>
      </c>
      <c r="ECE86" t="s">
        <v>6463</v>
      </c>
      <c r="ECF86" t="s">
        <v>6463</v>
      </c>
      <c r="ECG86" t="s">
        <v>6463</v>
      </c>
      <c r="ECH86" t="s">
        <v>6463</v>
      </c>
      <c r="ECI86" t="s">
        <v>6463</v>
      </c>
      <c r="ECJ86" t="s">
        <v>6463</v>
      </c>
      <c r="ECK86" t="s">
        <v>6463</v>
      </c>
      <c r="ECL86" t="s">
        <v>6463</v>
      </c>
      <c r="ECM86" t="s">
        <v>6463</v>
      </c>
      <c r="ECN86" t="s">
        <v>6463</v>
      </c>
      <c r="ECO86" t="s">
        <v>6463</v>
      </c>
      <c r="ECP86" t="s">
        <v>6463</v>
      </c>
      <c r="ECQ86" t="s">
        <v>6463</v>
      </c>
      <c r="ECR86" t="s">
        <v>6463</v>
      </c>
      <c r="ECS86" t="s">
        <v>6463</v>
      </c>
      <c r="ECT86" t="s">
        <v>6463</v>
      </c>
      <c r="ECU86" t="s">
        <v>6463</v>
      </c>
      <c r="ECV86" t="s">
        <v>6463</v>
      </c>
      <c r="ECW86" t="s">
        <v>6463</v>
      </c>
      <c r="ECX86" t="s">
        <v>6463</v>
      </c>
      <c r="ECY86" t="s">
        <v>6463</v>
      </c>
      <c r="ECZ86" t="s">
        <v>6463</v>
      </c>
      <c r="EDA86" t="s">
        <v>6463</v>
      </c>
      <c r="EDB86" t="s">
        <v>6463</v>
      </c>
      <c r="EDC86" t="s">
        <v>6463</v>
      </c>
      <c r="EDD86" t="s">
        <v>6463</v>
      </c>
      <c r="EDE86" t="s">
        <v>6463</v>
      </c>
      <c r="EDF86" t="s">
        <v>6463</v>
      </c>
      <c r="EDG86" t="s">
        <v>6463</v>
      </c>
      <c r="EDH86" t="s">
        <v>6463</v>
      </c>
      <c r="EDI86" t="s">
        <v>6463</v>
      </c>
      <c r="EDJ86" t="s">
        <v>6463</v>
      </c>
      <c r="EDK86" t="s">
        <v>6463</v>
      </c>
      <c r="EDL86" t="s">
        <v>6463</v>
      </c>
      <c r="EDM86" t="s">
        <v>6463</v>
      </c>
      <c r="EDN86" t="s">
        <v>6463</v>
      </c>
      <c r="EDO86" t="s">
        <v>6463</v>
      </c>
      <c r="EDP86" t="s">
        <v>6463</v>
      </c>
      <c r="EDQ86" t="s">
        <v>6463</v>
      </c>
      <c r="EDR86" t="s">
        <v>6463</v>
      </c>
      <c r="EDS86" t="s">
        <v>6463</v>
      </c>
      <c r="EDT86" t="s">
        <v>6463</v>
      </c>
      <c r="EDU86" t="s">
        <v>6463</v>
      </c>
      <c r="EDV86" t="s">
        <v>6463</v>
      </c>
      <c r="EDW86" t="s">
        <v>6463</v>
      </c>
      <c r="EDX86" t="s">
        <v>6463</v>
      </c>
      <c r="EDY86" t="s">
        <v>6463</v>
      </c>
      <c r="EDZ86" t="s">
        <v>6463</v>
      </c>
      <c r="EEA86" t="s">
        <v>6463</v>
      </c>
      <c r="EEB86" t="s">
        <v>6463</v>
      </c>
      <c r="EEC86" t="s">
        <v>6463</v>
      </c>
      <c r="EED86" t="s">
        <v>6463</v>
      </c>
      <c r="EEE86" t="s">
        <v>6463</v>
      </c>
      <c r="EEF86" t="s">
        <v>6463</v>
      </c>
      <c r="EEG86" t="s">
        <v>6463</v>
      </c>
      <c r="EEH86" t="s">
        <v>6463</v>
      </c>
      <c r="EEI86" t="s">
        <v>6463</v>
      </c>
      <c r="EEJ86" t="s">
        <v>6463</v>
      </c>
      <c r="EEK86" t="s">
        <v>6463</v>
      </c>
      <c r="EEL86" t="s">
        <v>6463</v>
      </c>
      <c r="EEM86" t="s">
        <v>6463</v>
      </c>
      <c r="EEN86" t="s">
        <v>6463</v>
      </c>
      <c r="EEO86" t="s">
        <v>6463</v>
      </c>
      <c r="EEP86" t="s">
        <v>6463</v>
      </c>
      <c r="EEQ86" t="s">
        <v>6463</v>
      </c>
      <c r="EER86" t="s">
        <v>6463</v>
      </c>
      <c r="EES86" t="s">
        <v>6463</v>
      </c>
      <c r="EET86" t="s">
        <v>6463</v>
      </c>
      <c r="EEU86" t="s">
        <v>6463</v>
      </c>
      <c r="EEV86" t="s">
        <v>6463</v>
      </c>
      <c r="EEW86" t="s">
        <v>6463</v>
      </c>
      <c r="EEX86" t="s">
        <v>6463</v>
      </c>
      <c r="EEY86" t="s">
        <v>6463</v>
      </c>
      <c r="EEZ86" t="s">
        <v>6463</v>
      </c>
      <c r="EFA86" t="s">
        <v>6463</v>
      </c>
      <c r="EFB86" t="s">
        <v>6463</v>
      </c>
      <c r="EFC86" t="s">
        <v>6463</v>
      </c>
      <c r="EFD86" t="s">
        <v>6463</v>
      </c>
      <c r="EFE86" t="s">
        <v>6463</v>
      </c>
      <c r="EFF86" t="s">
        <v>6463</v>
      </c>
      <c r="EFG86" t="s">
        <v>6463</v>
      </c>
      <c r="EFH86" t="s">
        <v>6463</v>
      </c>
      <c r="EFI86" t="s">
        <v>6463</v>
      </c>
      <c r="EFJ86" t="s">
        <v>6463</v>
      </c>
      <c r="EFK86" t="s">
        <v>6463</v>
      </c>
      <c r="EFL86" t="s">
        <v>6463</v>
      </c>
      <c r="EFM86" t="s">
        <v>6463</v>
      </c>
      <c r="EFN86" t="s">
        <v>6463</v>
      </c>
      <c r="EFO86" t="s">
        <v>6463</v>
      </c>
      <c r="EFP86" t="s">
        <v>6463</v>
      </c>
      <c r="EFQ86" t="s">
        <v>6463</v>
      </c>
      <c r="EFR86" t="s">
        <v>6463</v>
      </c>
      <c r="EFS86" t="s">
        <v>6463</v>
      </c>
      <c r="EFT86" t="s">
        <v>6463</v>
      </c>
      <c r="EFU86" t="s">
        <v>6463</v>
      </c>
      <c r="EFV86" t="s">
        <v>6463</v>
      </c>
      <c r="EFW86" t="s">
        <v>6463</v>
      </c>
      <c r="EFX86" t="s">
        <v>6463</v>
      </c>
      <c r="EFY86" t="s">
        <v>6463</v>
      </c>
      <c r="EFZ86" t="s">
        <v>6463</v>
      </c>
      <c r="EGA86" t="s">
        <v>6463</v>
      </c>
      <c r="EGB86" t="s">
        <v>6463</v>
      </c>
      <c r="EGC86" t="s">
        <v>6463</v>
      </c>
      <c r="EGD86" t="s">
        <v>6463</v>
      </c>
      <c r="EGE86" t="s">
        <v>6463</v>
      </c>
      <c r="EGF86" t="s">
        <v>6463</v>
      </c>
      <c r="EGG86" t="s">
        <v>6463</v>
      </c>
      <c r="EGH86" t="s">
        <v>6463</v>
      </c>
      <c r="EGI86" t="s">
        <v>6463</v>
      </c>
      <c r="EGJ86" t="s">
        <v>6463</v>
      </c>
      <c r="EGK86" t="s">
        <v>6463</v>
      </c>
      <c r="EGL86" t="s">
        <v>6463</v>
      </c>
      <c r="EGM86" t="s">
        <v>6463</v>
      </c>
      <c r="EGN86" t="s">
        <v>6463</v>
      </c>
      <c r="EGO86" t="s">
        <v>6463</v>
      </c>
      <c r="EGP86" t="s">
        <v>6463</v>
      </c>
      <c r="EGQ86" t="s">
        <v>6463</v>
      </c>
      <c r="EGR86" t="s">
        <v>6463</v>
      </c>
      <c r="EGS86" t="s">
        <v>6463</v>
      </c>
      <c r="EGT86" t="s">
        <v>6463</v>
      </c>
      <c r="EGU86" t="s">
        <v>6463</v>
      </c>
      <c r="EGV86" t="s">
        <v>6463</v>
      </c>
      <c r="EGW86" t="s">
        <v>6463</v>
      </c>
      <c r="EGX86" t="s">
        <v>6463</v>
      </c>
      <c r="EGY86" t="s">
        <v>6463</v>
      </c>
      <c r="EGZ86" t="s">
        <v>6463</v>
      </c>
      <c r="EHA86" t="s">
        <v>6463</v>
      </c>
      <c r="EHB86" t="s">
        <v>6463</v>
      </c>
      <c r="EHC86" t="s">
        <v>6463</v>
      </c>
      <c r="EHD86" t="s">
        <v>6463</v>
      </c>
      <c r="EHE86" t="s">
        <v>6463</v>
      </c>
      <c r="EHF86" t="s">
        <v>6463</v>
      </c>
      <c r="EHG86" t="s">
        <v>6463</v>
      </c>
      <c r="EHH86" t="s">
        <v>6463</v>
      </c>
      <c r="EHI86" t="s">
        <v>6463</v>
      </c>
      <c r="EHJ86" t="s">
        <v>6463</v>
      </c>
      <c r="EHK86" t="s">
        <v>6463</v>
      </c>
      <c r="EHL86" t="s">
        <v>6463</v>
      </c>
      <c r="EHM86" t="s">
        <v>6463</v>
      </c>
      <c r="EHN86" t="s">
        <v>6463</v>
      </c>
      <c r="EHO86" t="s">
        <v>6463</v>
      </c>
      <c r="EHP86" t="s">
        <v>6463</v>
      </c>
      <c r="EHQ86" t="s">
        <v>6463</v>
      </c>
      <c r="EHR86" t="s">
        <v>6463</v>
      </c>
      <c r="EHS86" t="s">
        <v>6463</v>
      </c>
      <c r="EHT86" t="s">
        <v>6463</v>
      </c>
      <c r="EHU86" t="s">
        <v>6463</v>
      </c>
      <c r="EHV86" t="s">
        <v>6463</v>
      </c>
      <c r="EHW86" t="s">
        <v>6463</v>
      </c>
      <c r="EHX86" t="s">
        <v>6463</v>
      </c>
      <c r="EHY86" t="s">
        <v>6463</v>
      </c>
      <c r="EHZ86" t="s">
        <v>6463</v>
      </c>
      <c r="EIA86" t="s">
        <v>6463</v>
      </c>
      <c r="EIB86" t="s">
        <v>6463</v>
      </c>
      <c r="EIC86" t="s">
        <v>6463</v>
      </c>
      <c r="EID86" t="s">
        <v>6463</v>
      </c>
      <c r="EIE86" t="s">
        <v>6463</v>
      </c>
      <c r="EIF86" t="s">
        <v>6463</v>
      </c>
      <c r="EIG86" t="s">
        <v>6463</v>
      </c>
      <c r="EIH86" t="s">
        <v>6463</v>
      </c>
      <c r="EII86" t="s">
        <v>6463</v>
      </c>
      <c r="EIJ86" t="s">
        <v>6463</v>
      </c>
      <c r="EIK86" t="s">
        <v>6463</v>
      </c>
      <c r="EIL86" t="s">
        <v>6463</v>
      </c>
      <c r="EIM86" t="s">
        <v>6463</v>
      </c>
      <c r="EIN86" t="s">
        <v>6463</v>
      </c>
      <c r="EIO86" t="s">
        <v>6463</v>
      </c>
      <c r="EIP86" t="s">
        <v>6463</v>
      </c>
      <c r="EIQ86" t="s">
        <v>6463</v>
      </c>
      <c r="EIR86" t="s">
        <v>6463</v>
      </c>
      <c r="EIS86" t="s">
        <v>6463</v>
      </c>
      <c r="EIT86" t="s">
        <v>6463</v>
      </c>
      <c r="EIU86" t="s">
        <v>6463</v>
      </c>
      <c r="EIV86" t="s">
        <v>6463</v>
      </c>
      <c r="EIW86" t="s">
        <v>6463</v>
      </c>
      <c r="EIX86" t="s">
        <v>6463</v>
      </c>
      <c r="EIY86" t="s">
        <v>6463</v>
      </c>
      <c r="EIZ86" t="s">
        <v>6463</v>
      </c>
      <c r="EJA86" t="s">
        <v>6463</v>
      </c>
      <c r="EJB86" t="s">
        <v>6463</v>
      </c>
      <c r="EJC86" t="s">
        <v>6463</v>
      </c>
      <c r="EJD86" t="s">
        <v>6463</v>
      </c>
      <c r="EJE86" t="s">
        <v>6463</v>
      </c>
      <c r="EJF86" t="s">
        <v>6463</v>
      </c>
      <c r="EJG86" t="s">
        <v>6463</v>
      </c>
      <c r="EJH86" t="s">
        <v>6463</v>
      </c>
      <c r="EJI86" t="s">
        <v>6463</v>
      </c>
      <c r="EJJ86" t="s">
        <v>6463</v>
      </c>
      <c r="EJK86" t="s">
        <v>6463</v>
      </c>
      <c r="EJL86" t="s">
        <v>6463</v>
      </c>
      <c r="EJM86" t="s">
        <v>6463</v>
      </c>
      <c r="EJN86" t="s">
        <v>6463</v>
      </c>
      <c r="EJO86" t="s">
        <v>6463</v>
      </c>
      <c r="EJP86" t="s">
        <v>6463</v>
      </c>
      <c r="EJQ86" t="s">
        <v>6463</v>
      </c>
      <c r="EJR86" t="s">
        <v>6463</v>
      </c>
      <c r="EJS86" t="s">
        <v>6463</v>
      </c>
      <c r="EJT86" t="s">
        <v>6463</v>
      </c>
      <c r="EJU86" t="s">
        <v>6463</v>
      </c>
      <c r="EJV86" t="s">
        <v>6463</v>
      </c>
      <c r="EJW86" t="s">
        <v>6463</v>
      </c>
      <c r="EJX86" t="s">
        <v>6463</v>
      </c>
      <c r="EJY86" t="s">
        <v>6463</v>
      </c>
      <c r="EJZ86" t="s">
        <v>6463</v>
      </c>
      <c r="EKA86" t="s">
        <v>6463</v>
      </c>
      <c r="EKB86" t="s">
        <v>6463</v>
      </c>
      <c r="EKC86" t="s">
        <v>6463</v>
      </c>
      <c r="EKD86" t="s">
        <v>6463</v>
      </c>
      <c r="EKE86" t="s">
        <v>6463</v>
      </c>
      <c r="EKF86" t="s">
        <v>6463</v>
      </c>
      <c r="EKG86" t="s">
        <v>6463</v>
      </c>
      <c r="EKH86" t="s">
        <v>6463</v>
      </c>
      <c r="EKI86" t="s">
        <v>6463</v>
      </c>
      <c r="EKJ86" t="s">
        <v>6463</v>
      </c>
      <c r="EKK86" t="s">
        <v>6463</v>
      </c>
      <c r="EKL86" t="s">
        <v>6463</v>
      </c>
      <c r="EKM86" t="s">
        <v>6463</v>
      </c>
      <c r="EKN86" t="s">
        <v>6463</v>
      </c>
      <c r="EKO86" t="s">
        <v>6463</v>
      </c>
      <c r="EKP86" t="s">
        <v>6463</v>
      </c>
      <c r="EKQ86" t="s">
        <v>6463</v>
      </c>
      <c r="EKR86" t="s">
        <v>6463</v>
      </c>
      <c r="EKS86" t="s">
        <v>6463</v>
      </c>
      <c r="EKT86" t="s">
        <v>6463</v>
      </c>
      <c r="EKU86" t="s">
        <v>6463</v>
      </c>
      <c r="EKV86" t="s">
        <v>6463</v>
      </c>
      <c r="EKW86" t="s">
        <v>6463</v>
      </c>
      <c r="EKX86" t="s">
        <v>6463</v>
      </c>
      <c r="EKY86" t="s">
        <v>6463</v>
      </c>
      <c r="EKZ86" t="s">
        <v>6463</v>
      </c>
      <c r="ELA86" t="s">
        <v>6463</v>
      </c>
      <c r="ELB86" t="s">
        <v>6463</v>
      </c>
      <c r="ELC86" t="s">
        <v>6463</v>
      </c>
      <c r="ELD86" t="s">
        <v>6463</v>
      </c>
      <c r="ELE86" t="s">
        <v>6463</v>
      </c>
      <c r="ELF86" t="s">
        <v>6463</v>
      </c>
      <c r="ELG86" t="s">
        <v>6463</v>
      </c>
      <c r="ELH86" t="s">
        <v>6463</v>
      </c>
      <c r="ELI86" t="s">
        <v>6463</v>
      </c>
      <c r="ELJ86" t="s">
        <v>6463</v>
      </c>
      <c r="ELK86" t="s">
        <v>6463</v>
      </c>
      <c r="ELL86" t="s">
        <v>6463</v>
      </c>
      <c r="ELM86" t="s">
        <v>6463</v>
      </c>
      <c r="ELN86" t="s">
        <v>6463</v>
      </c>
      <c r="ELO86" t="s">
        <v>6463</v>
      </c>
      <c r="ELP86" t="s">
        <v>6463</v>
      </c>
      <c r="ELQ86" t="s">
        <v>6463</v>
      </c>
      <c r="ELR86" t="s">
        <v>6463</v>
      </c>
      <c r="ELS86" t="s">
        <v>6463</v>
      </c>
      <c r="ELT86" t="s">
        <v>6463</v>
      </c>
      <c r="ELU86" t="s">
        <v>6463</v>
      </c>
      <c r="ELV86" t="s">
        <v>6463</v>
      </c>
      <c r="ELW86" t="s">
        <v>6463</v>
      </c>
      <c r="ELX86" t="s">
        <v>6463</v>
      </c>
      <c r="ELY86" t="s">
        <v>6463</v>
      </c>
      <c r="ELZ86" t="s">
        <v>6463</v>
      </c>
      <c r="EMA86" t="s">
        <v>6463</v>
      </c>
      <c r="EMB86" t="s">
        <v>6463</v>
      </c>
      <c r="EMC86" t="s">
        <v>6463</v>
      </c>
      <c r="EMD86" t="s">
        <v>6463</v>
      </c>
      <c r="EME86" t="s">
        <v>6463</v>
      </c>
      <c r="EMF86" t="s">
        <v>6463</v>
      </c>
      <c r="EMG86" t="s">
        <v>6463</v>
      </c>
      <c r="EMH86" t="s">
        <v>6463</v>
      </c>
      <c r="EMI86" t="s">
        <v>6463</v>
      </c>
      <c r="EMJ86" t="s">
        <v>6463</v>
      </c>
      <c r="EMK86" t="s">
        <v>6463</v>
      </c>
      <c r="EML86" t="s">
        <v>6463</v>
      </c>
      <c r="EMM86" t="s">
        <v>6463</v>
      </c>
      <c r="EMN86" t="s">
        <v>6463</v>
      </c>
      <c r="EMO86" t="s">
        <v>6463</v>
      </c>
      <c r="EMP86" t="s">
        <v>6463</v>
      </c>
      <c r="EMQ86" t="s">
        <v>6463</v>
      </c>
      <c r="EMR86" t="s">
        <v>6463</v>
      </c>
      <c r="EMS86" t="s">
        <v>6463</v>
      </c>
      <c r="EMT86" t="s">
        <v>6463</v>
      </c>
      <c r="EMU86" t="s">
        <v>6463</v>
      </c>
      <c r="EMV86" t="s">
        <v>6463</v>
      </c>
      <c r="EMW86" t="s">
        <v>6463</v>
      </c>
      <c r="EMX86" t="s">
        <v>6463</v>
      </c>
      <c r="EMY86" t="s">
        <v>6463</v>
      </c>
      <c r="EMZ86" t="s">
        <v>6463</v>
      </c>
      <c r="ENA86" t="s">
        <v>6463</v>
      </c>
      <c r="ENB86" t="s">
        <v>6463</v>
      </c>
      <c r="ENC86" t="s">
        <v>6463</v>
      </c>
      <c r="END86" t="s">
        <v>6463</v>
      </c>
      <c r="ENE86" t="s">
        <v>6463</v>
      </c>
      <c r="ENF86" t="s">
        <v>6463</v>
      </c>
      <c r="ENG86" t="s">
        <v>6463</v>
      </c>
      <c r="ENH86" t="s">
        <v>6463</v>
      </c>
      <c r="ENI86" t="s">
        <v>6463</v>
      </c>
      <c r="ENJ86" t="s">
        <v>6463</v>
      </c>
      <c r="ENK86" t="s">
        <v>6463</v>
      </c>
      <c r="ENL86" t="s">
        <v>6463</v>
      </c>
      <c r="ENM86" t="s">
        <v>6463</v>
      </c>
      <c r="ENN86" t="s">
        <v>6463</v>
      </c>
      <c r="ENO86" t="s">
        <v>6463</v>
      </c>
      <c r="ENP86" t="s">
        <v>6463</v>
      </c>
      <c r="ENQ86" t="s">
        <v>6463</v>
      </c>
      <c r="ENR86" t="s">
        <v>6463</v>
      </c>
      <c r="ENS86" t="s">
        <v>6463</v>
      </c>
      <c r="ENT86" t="s">
        <v>6463</v>
      </c>
      <c r="ENU86" t="s">
        <v>6463</v>
      </c>
      <c r="ENV86" t="s">
        <v>6463</v>
      </c>
      <c r="ENW86" t="s">
        <v>6463</v>
      </c>
      <c r="ENX86" t="s">
        <v>6463</v>
      </c>
      <c r="ENY86" t="s">
        <v>6463</v>
      </c>
      <c r="ENZ86" t="s">
        <v>6463</v>
      </c>
      <c r="EOA86" t="s">
        <v>6463</v>
      </c>
      <c r="EOB86" t="s">
        <v>6463</v>
      </c>
      <c r="EOC86" t="s">
        <v>6463</v>
      </c>
      <c r="EOD86" t="s">
        <v>6463</v>
      </c>
      <c r="EOE86" t="s">
        <v>6463</v>
      </c>
      <c r="EOF86" t="s">
        <v>6463</v>
      </c>
      <c r="EOG86" t="s">
        <v>6463</v>
      </c>
      <c r="EOH86" t="s">
        <v>6463</v>
      </c>
      <c r="EOI86" t="s">
        <v>6463</v>
      </c>
      <c r="EOJ86" t="s">
        <v>6463</v>
      </c>
      <c r="EOK86" t="s">
        <v>6463</v>
      </c>
      <c r="EOL86" t="s">
        <v>6463</v>
      </c>
      <c r="EOM86" t="s">
        <v>6463</v>
      </c>
      <c r="EON86" t="s">
        <v>6463</v>
      </c>
      <c r="EOO86" t="s">
        <v>6463</v>
      </c>
      <c r="EOP86" t="s">
        <v>6463</v>
      </c>
      <c r="EOQ86" t="s">
        <v>6463</v>
      </c>
      <c r="EOR86" t="s">
        <v>6463</v>
      </c>
      <c r="EOS86" t="s">
        <v>6463</v>
      </c>
      <c r="EOT86" t="s">
        <v>6463</v>
      </c>
      <c r="EOU86" t="s">
        <v>6463</v>
      </c>
      <c r="EOV86" t="s">
        <v>6463</v>
      </c>
      <c r="EOW86" t="s">
        <v>6463</v>
      </c>
      <c r="EOX86" t="s">
        <v>6463</v>
      </c>
      <c r="EOY86" t="s">
        <v>6463</v>
      </c>
      <c r="EOZ86" t="s">
        <v>6463</v>
      </c>
      <c r="EPA86" t="s">
        <v>6463</v>
      </c>
      <c r="EPB86" t="s">
        <v>6463</v>
      </c>
      <c r="EPC86" t="s">
        <v>6463</v>
      </c>
      <c r="EPD86" t="s">
        <v>6463</v>
      </c>
      <c r="EPE86" t="s">
        <v>6463</v>
      </c>
      <c r="EPF86" t="s">
        <v>6463</v>
      </c>
      <c r="EPG86" t="s">
        <v>6463</v>
      </c>
      <c r="EPH86" t="s">
        <v>6463</v>
      </c>
      <c r="EPI86" t="s">
        <v>6463</v>
      </c>
      <c r="EPJ86" t="s">
        <v>6463</v>
      </c>
      <c r="EPK86" t="s">
        <v>6463</v>
      </c>
      <c r="EPL86" t="s">
        <v>6463</v>
      </c>
      <c r="EPM86" t="s">
        <v>6463</v>
      </c>
      <c r="EPN86" t="s">
        <v>6463</v>
      </c>
      <c r="EPO86" t="s">
        <v>6463</v>
      </c>
      <c r="EPP86" t="s">
        <v>6463</v>
      </c>
      <c r="EPQ86" t="s">
        <v>6463</v>
      </c>
      <c r="EPR86" t="s">
        <v>6463</v>
      </c>
      <c r="EPS86" t="s">
        <v>6463</v>
      </c>
      <c r="EPT86" t="s">
        <v>6463</v>
      </c>
      <c r="EPU86" t="s">
        <v>6463</v>
      </c>
      <c r="EPV86" t="s">
        <v>6463</v>
      </c>
      <c r="EPW86" t="s">
        <v>6463</v>
      </c>
      <c r="EPX86" t="s">
        <v>6463</v>
      </c>
      <c r="EPY86" t="s">
        <v>6463</v>
      </c>
      <c r="EPZ86" t="s">
        <v>6463</v>
      </c>
      <c r="EQA86" t="s">
        <v>6463</v>
      </c>
      <c r="EQB86" t="s">
        <v>6463</v>
      </c>
      <c r="EQC86" t="s">
        <v>6463</v>
      </c>
      <c r="EQD86" t="s">
        <v>6463</v>
      </c>
      <c r="EQE86" t="s">
        <v>6463</v>
      </c>
      <c r="EQF86" t="s">
        <v>6463</v>
      </c>
      <c r="EQG86" t="s">
        <v>6463</v>
      </c>
      <c r="EQH86" t="s">
        <v>6463</v>
      </c>
      <c r="EQI86" t="s">
        <v>6463</v>
      </c>
      <c r="EQJ86" t="s">
        <v>6463</v>
      </c>
      <c r="EQK86" t="s">
        <v>6463</v>
      </c>
      <c r="EQL86" t="s">
        <v>6463</v>
      </c>
      <c r="EQM86" t="s">
        <v>6463</v>
      </c>
      <c r="EQN86" t="s">
        <v>6463</v>
      </c>
      <c r="EQO86" t="s">
        <v>6463</v>
      </c>
      <c r="EQP86" t="s">
        <v>6463</v>
      </c>
      <c r="EQQ86" t="s">
        <v>6463</v>
      </c>
      <c r="EQR86" t="s">
        <v>6463</v>
      </c>
      <c r="EQS86" t="s">
        <v>6463</v>
      </c>
      <c r="EQT86" t="s">
        <v>6463</v>
      </c>
      <c r="EQU86" t="s">
        <v>6463</v>
      </c>
      <c r="EQV86" t="s">
        <v>6463</v>
      </c>
      <c r="EQW86" t="s">
        <v>6463</v>
      </c>
      <c r="EQX86" t="s">
        <v>6463</v>
      </c>
      <c r="EQY86" t="s">
        <v>6463</v>
      </c>
      <c r="EQZ86" t="s">
        <v>6463</v>
      </c>
      <c r="ERA86" t="s">
        <v>6463</v>
      </c>
      <c r="ERB86" t="s">
        <v>6463</v>
      </c>
      <c r="ERC86" t="s">
        <v>6463</v>
      </c>
      <c r="ERD86" t="s">
        <v>6463</v>
      </c>
      <c r="ERE86" t="s">
        <v>6463</v>
      </c>
      <c r="ERF86" t="s">
        <v>6463</v>
      </c>
      <c r="ERG86" t="s">
        <v>6463</v>
      </c>
      <c r="ERH86" t="s">
        <v>6463</v>
      </c>
      <c r="ERI86" t="s">
        <v>6463</v>
      </c>
      <c r="ERJ86" t="s">
        <v>6463</v>
      </c>
      <c r="ERK86" t="s">
        <v>6463</v>
      </c>
      <c r="ERL86" t="s">
        <v>6463</v>
      </c>
      <c r="ERM86" t="s">
        <v>6463</v>
      </c>
      <c r="ERN86" t="s">
        <v>6463</v>
      </c>
      <c r="ERO86" t="s">
        <v>6463</v>
      </c>
      <c r="ERP86" t="s">
        <v>6463</v>
      </c>
      <c r="ERQ86" t="s">
        <v>6463</v>
      </c>
      <c r="ERR86" t="s">
        <v>6463</v>
      </c>
      <c r="ERS86" t="s">
        <v>6463</v>
      </c>
      <c r="ERT86" t="s">
        <v>6463</v>
      </c>
      <c r="ERU86" t="s">
        <v>6463</v>
      </c>
      <c r="ERV86" t="s">
        <v>6463</v>
      </c>
      <c r="ERW86" t="s">
        <v>6463</v>
      </c>
      <c r="ERX86" t="s">
        <v>6463</v>
      </c>
      <c r="ERY86" t="s">
        <v>6463</v>
      </c>
      <c r="ERZ86" t="s">
        <v>6463</v>
      </c>
      <c r="ESA86" t="s">
        <v>6463</v>
      </c>
      <c r="ESB86" t="s">
        <v>6463</v>
      </c>
      <c r="ESC86" t="s">
        <v>6463</v>
      </c>
      <c r="ESD86" t="s">
        <v>6463</v>
      </c>
      <c r="ESE86" t="s">
        <v>6463</v>
      </c>
      <c r="ESF86" t="s">
        <v>6463</v>
      </c>
      <c r="ESG86" t="s">
        <v>6463</v>
      </c>
      <c r="ESH86" t="s">
        <v>6463</v>
      </c>
      <c r="ESI86" t="s">
        <v>6463</v>
      </c>
      <c r="ESJ86" t="s">
        <v>6463</v>
      </c>
      <c r="ESK86" t="s">
        <v>6463</v>
      </c>
      <c r="ESL86" t="s">
        <v>6463</v>
      </c>
      <c r="ESM86" t="s">
        <v>6463</v>
      </c>
      <c r="ESN86" t="s">
        <v>6463</v>
      </c>
      <c r="ESO86" t="s">
        <v>6463</v>
      </c>
      <c r="ESP86" t="s">
        <v>6463</v>
      </c>
      <c r="ESQ86" t="s">
        <v>6463</v>
      </c>
      <c r="ESR86" t="s">
        <v>6463</v>
      </c>
      <c r="ESS86" t="s">
        <v>6463</v>
      </c>
      <c r="EST86" t="s">
        <v>6463</v>
      </c>
      <c r="ESU86" t="s">
        <v>6463</v>
      </c>
      <c r="ESV86" t="s">
        <v>6463</v>
      </c>
      <c r="ESW86" t="s">
        <v>6463</v>
      </c>
      <c r="ESX86" t="s">
        <v>6463</v>
      </c>
      <c r="ESY86" t="s">
        <v>6463</v>
      </c>
      <c r="ESZ86" t="s">
        <v>6463</v>
      </c>
      <c r="ETA86" t="s">
        <v>6463</v>
      </c>
      <c r="ETB86" t="s">
        <v>6463</v>
      </c>
      <c r="ETC86" t="s">
        <v>6463</v>
      </c>
      <c r="ETD86" t="s">
        <v>6463</v>
      </c>
      <c r="ETE86" t="s">
        <v>6463</v>
      </c>
      <c r="ETF86" t="s">
        <v>6463</v>
      </c>
      <c r="ETG86" t="s">
        <v>6463</v>
      </c>
      <c r="ETH86" t="s">
        <v>6463</v>
      </c>
      <c r="ETI86" t="s">
        <v>6463</v>
      </c>
      <c r="ETJ86" t="s">
        <v>6463</v>
      </c>
      <c r="ETK86" t="s">
        <v>6463</v>
      </c>
      <c r="ETL86" t="s">
        <v>6463</v>
      </c>
      <c r="ETM86" t="s">
        <v>6463</v>
      </c>
      <c r="ETN86" t="s">
        <v>6463</v>
      </c>
      <c r="ETO86" t="s">
        <v>6463</v>
      </c>
      <c r="ETP86" t="s">
        <v>6463</v>
      </c>
      <c r="ETQ86" t="s">
        <v>6463</v>
      </c>
      <c r="ETR86" t="s">
        <v>6463</v>
      </c>
      <c r="ETS86" t="s">
        <v>6463</v>
      </c>
      <c r="ETT86" t="s">
        <v>6463</v>
      </c>
      <c r="ETU86" t="s">
        <v>6463</v>
      </c>
      <c r="ETV86" t="s">
        <v>6463</v>
      </c>
      <c r="ETW86" t="s">
        <v>6463</v>
      </c>
      <c r="ETX86" t="s">
        <v>6463</v>
      </c>
      <c r="ETY86" t="s">
        <v>6463</v>
      </c>
      <c r="ETZ86" t="s">
        <v>6463</v>
      </c>
      <c r="EUA86" t="s">
        <v>6463</v>
      </c>
      <c r="EUB86" t="s">
        <v>6463</v>
      </c>
      <c r="EUC86" t="s">
        <v>6463</v>
      </c>
      <c r="EUD86" t="s">
        <v>6463</v>
      </c>
      <c r="EUE86" t="s">
        <v>6463</v>
      </c>
      <c r="EUF86" t="s">
        <v>6463</v>
      </c>
      <c r="EUG86" t="s">
        <v>6463</v>
      </c>
      <c r="EUH86" t="s">
        <v>6463</v>
      </c>
      <c r="EUI86" t="s">
        <v>6463</v>
      </c>
      <c r="EUJ86" t="s">
        <v>6463</v>
      </c>
      <c r="EUK86" t="s">
        <v>6463</v>
      </c>
      <c r="EUL86" t="s">
        <v>6463</v>
      </c>
      <c r="EUM86" t="s">
        <v>6463</v>
      </c>
      <c r="EUN86" t="s">
        <v>6463</v>
      </c>
      <c r="EUO86" t="s">
        <v>6463</v>
      </c>
      <c r="EUP86" t="s">
        <v>6463</v>
      </c>
      <c r="EUQ86" t="s">
        <v>6463</v>
      </c>
      <c r="EUR86" t="s">
        <v>6463</v>
      </c>
      <c r="EUS86" t="s">
        <v>6463</v>
      </c>
      <c r="EUT86" t="s">
        <v>6463</v>
      </c>
      <c r="EUU86" t="s">
        <v>6463</v>
      </c>
      <c r="EUV86" t="s">
        <v>6463</v>
      </c>
      <c r="EUW86" t="s">
        <v>6463</v>
      </c>
      <c r="EUX86" t="s">
        <v>6463</v>
      </c>
      <c r="EUY86" t="s">
        <v>6463</v>
      </c>
      <c r="EUZ86" t="s">
        <v>6463</v>
      </c>
      <c r="EVA86" t="s">
        <v>6463</v>
      </c>
      <c r="EVB86" t="s">
        <v>6463</v>
      </c>
      <c r="EVC86" t="s">
        <v>6463</v>
      </c>
      <c r="EVD86" t="s">
        <v>6463</v>
      </c>
      <c r="EVE86" t="s">
        <v>6463</v>
      </c>
      <c r="EVF86" t="s">
        <v>6463</v>
      </c>
      <c r="EVG86" t="s">
        <v>6463</v>
      </c>
      <c r="EVH86" t="s">
        <v>6463</v>
      </c>
      <c r="EVI86" t="s">
        <v>6463</v>
      </c>
      <c r="EVJ86" t="s">
        <v>6463</v>
      </c>
      <c r="EVK86" t="s">
        <v>6463</v>
      </c>
      <c r="EVL86" t="s">
        <v>6463</v>
      </c>
      <c r="EVM86" t="s">
        <v>6463</v>
      </c>
      <c r="EVN86" t="s">
        <v>6463</v>
      </c>
      <c r="EVO86" t="s">
        <v>6463</v>
      </c>
      <c r="EVP86" t="s">
        <v>6463</v>
      </c>
      <c r="EVQ86" t="s">
        <v>6463</v>
      </c>
      <c r="EVR86" t="s">
        <v>6463</v>
      </c>
      <c r="EVS86" t="s">
        <v>6463</v>
      </c>
      <c r="EVT86" t="s">
        <v>6463</v>
      </c>
      <c r="EVU86" t="s">
        <v>6463</v>
      </c>
      <c r="EVV86" t="s">
        <v>6463</v>
      </c>
      <c r="EVW86" t="s">
        <v>6463</v>
      </c>
      <c r="EVX86" t="s">
        <v>6463</v>
      </c>
      <c r="EVY86" t="s">
        <v>6463</v>
      </c>
      <c r="EVZ86" t="s">
        <v>6463</v>
      </c>
      <c r="EWA86" t="s">
        <v>6463</v>
      </c>
      <c r="EWB86" t="s">
        <v>6463</v>
      </c>
      <c r="EWC86" t="s">
        <v>6463</v>
      </c>
      <c r="EWD86" t="s">
        <v>6463</v>
      </c>
      <c r="EWE86" t="s">
        <v>6463</v>
      </c>
      <c r="EWF86" t="s">
        <v>6463</v>
      </c>
      <c r="EWG86" t="s">
        <v>6463</v>
      </c>
      <c r="EWH86" t="s">
        <v>6463</v>
      </c>
      <c r="EWI86" t="s">
        <v>6463</v>
      </c>
      <c r="EWJ86" t="s">
        <v>6463</v>
      </c>
      <c r="EWK86" t="s">
        <v>6463</v>
      </c>
      <c r="EWL86" t="s">
        <v>6463</v>
      </c>
      <c r="EWM86" t="s">
        <v>6463</v>
      </c>
      <c r="EWN86" t="s">
        <v>6463</v>
      </c>
      <c r="EWO86" t="s">
        <v>6463</v>
      </c>
      <c r="EWP86" t="s">
        <v>6463</v>
      </c>
      <c r="EWQ86" t="s">
        <v>6463</v>
      </c>
      <c r="EWR86" t="s">
        <v>6463</v>
      </c>
      <c r="EWS86" t="s">
        <v>6463</v>
      </c>
      <c r="EWT86" t="s">
        <v>6463</v>
      </c>
      <c r="EWU86" t="s">
        <v>6463</v>
      </c>
      <c r="EWV86" t="s">
        <v>6463</v>
      </c>
      <c r="EWW86" t="s">
        <v>6463</v>
      </c>
      <c r="EWX86" t="s">
        <v>6463</v>
      </c>
      <c r="EWY86" t="s">
        <v>6463</v>
      </c>
      <c r="EWZ86" t="s">
        <v>6463</v>
      </c>
      <c r="EXA86" t="s">
        <v>6463</v>
      </c>
      <c r="EXB86" t="s">
        <v>6463</v>
      </c>
      <c r="EXC86" t="s">
        <v>6463</v>
      </c>
      <c r="EXD86" t="s">
        <v>6463</v>
      </c>
      <c r="EXE86" t="s">
        <v>6463</v>
      </c>
      <c r="EXF86" t="s">
        <v>6463</v>
      </c>
      <c r="EXG86" t="s">
        <v>6463</v>
      </c>
      <c r="EXH86" t="s">
        <v>6463</v>
      </c>
      <c r="EXI86" t="s">
        <v>6463</v>
      </c>
      <c r="EXJ86" t="s">
        <v>6463</v>
      </c>
      <c r="EXK86" t="s">
        <v>6463</v>
      </c>
      <c r="EXL86" t="s">
        <v>6463</v>
      </c>
      <c r="EXM86" t="s">
        <v>6463</v>
      </c>
      <c r="EXN86" t="s">
        <v>6463</v>
      </c>
      <c r="EXO86" t="s">
        <v>6463</v>
      </c>
      <c r="EXP86" t="s">
        <v>6463</v>
      </c>
      <c r="EXQ86" t="s">
        <v>6463</v>
      </c>
      <c r="EXR86" t="s">
        <v>6463</v>
      </c>
      <c r="EXS86" t="s">
        <v>6463</v>
      </c>
      <c r="EXT86" t="s">
        <v>6463</v>
      </c>
      <c r="EXU86" t="s">
        <v>6463</v>
      </c>
      <c r="EXV86" t="s">
        <v>6463</v>
      </c>
      <c r="EXW86" t="s">
        <v>6463</v>
      </c>
      <c r="EXX86" t="s">
        <v>6463</v>
      </c>
      <c r="EXY86" t="s">
        <v>6463</v>
      </c>
      <c r="EXZ86" t="s">
        <v>6463</v>
      </c>
      <c r="EYA86" t="s">
        <v>6463</v>
      </c>
      <c r="EYB86" t="s">
        <v>6463</v>
      </c>
      <c r="EYC86" t="s">
        <v>6463</v>
      </c>
      <c r="EYD86" t="s">
        <v>6463</v>
      </c>
      <c r="EYE86" t="s">
        <v>6463</v>
      </c>
      <c r="EYF86" t="s">
        <v>6463</v>
      </c>
      <c r="EYG86" t="s">
        <v>6463</v>
      </c>
      <c r="EYH86" t="s">
        <v>6463</v>
      </c>
      <c r="EYI86" t="s">
        <v>6463</v>
      </c>
      <c r="EYJ86" t="s">
        <v>6463</v>
      </c>
      <c r="EYK86" t="s">
        <v>6463</v>
      </c>
      <c r="EYL86" t="s">
        <v>6463</v>
      </c>
      <c r="EYM86" t="s">
        <v>6463</v>
      </c>
      <c r="EYN86" t="s">
        <v>6463</v>
      </c>
      <c r="EYO86" t="s">
        <v>6463</v>
      </c>
      <c r="EYP86" t="s">
        <v>6463</v>
      </c>
      <c r="EYQ86" t="s">
        <v>6463</v>
      </c>
      <c r="EYR86" t="s">
        <v>6463</v>
      </c>
      <c r="EYS86" t="s">
        <v>6463</v>
      </c>
      <c r="EYT86" t="s">
        <v>6463</v>
      </c>
      <c r="EYU86" t="s">
        <v>6463</v>
      </c>
      <c r="EYV86" t="s">
        <v>6463</v>
      </c>
      <c r="EYW86" t="s">
        <v>6463</v>
      </c>
      <c r="EYX86" t="s">
        <v>6463</v>
      </c>
      <c r="EYY86" t="s">
        <v>6463</v>
      </c>
      <c r="EYZ86" t="s">
        <v>6463</v>
      </c>
      <c r="EZA86" t="s">
        <v>6463</v>
      </c>
      <c r="EZB86" t="s">
        <v>6463</v>
      </c>
      <c r="EZC86" t="s">
        <v>6463</v>
      </c>
      <c r="EZD86" t="s">
        <v>6463</v>
      </c>
      <c r="EZE86" t="s">
        <v>6463</v>
      </c>
      <c r="EZF86" t="s">
        <v>6463</v>
      </c>
      <c r="EZG86" t="s">
        <v>6463</v>
      </c>
      <c r="EZH86" t="s">
        <v>6463</v>
      </c>
      <c r="EZI86" t="s">
        <v>6463</v>
      </c>
      <c r="EZJ86" t="s">
        <v>6463</v>
      </c>
      <c r="EZK86" t="s">
        <v>6463</v>
      </c>
      <c r="EZL86" t="s">
        <v>6463</v>
      </c>
      <c r="EZM86" t="s">
        <v>6463</v>
      </c>
      <c r="EZN86" t="s">
        <v>6463</v>
      </c>
      <c r="EZO86" t="s">
        <v>6463</v>
      </c>
      <c r="EZP86" t="s">
        <v>6463</v>
      </c>
      <c r="EZQ86" t="s">
        <v>6463</v>
      </c>
      <c r="EZR86" t="s">
        <v>6463</v>
      </c>
      <c r="EZS86" t="s">
        <v>6463</v>
      </c>
      <c r="EZT86" t="s">
        <v>6463</v>
      </c>
      <c r="EZU86" t="s">
        <v>6463</v>
      </c>
      <c r="EZV86" t="s">
        <v>6463</v>
      </c>
      <c r="EZW86" t="s">
        <v>6463</v>
      </c>
      <c r="EZX86" t="s">
        <v>6463</v>
      </c>
      <c r="EZY86" t="s">
        <v>6463</v>
      </c>
      <c r="EZZ86" t="s">
        <v>6463</v>
      </c>
      <c r="FAA86" t="s">
        <v>6463</v>
      </c>
      <c r="FAB86" t="s">
        <v>6463</v>
      </c>
      <c r="FAC86" t="s">
        <v>6463</v>
      </c>
      <c r="FAD86" t="s">
        <v>6463</v>
      </c>
      <c r="FAE86" t="s">
        <v>6463</v>
      </c>
      <c r="FAF86" t="s">
        <v>6463</v>
      </c>
      <c r="FAG86" t="s">
        <v>6463</v>
      </c>
      <c r="FAH86" t="s">
        <v>6463</v>
      </c>
      <c r="FAI86" t="s">
        <v>6463</v>
      </c>
      <c r="FAJ86" t="s">
        <v>6463</v>
      </c>
      <c r="FAK86" t="s">
        <v>6463</v>
      </c>
      <c r="FAL86" t="s">
        <v>6463</v>
      </c>
      <c r="FAM86" t="s">
        <v>6463</v>
      </c>
      <c r="FAN86" t="s">
        <v>6463</v>
      </c>
      <c r="FAO86" t="s">
        <v>6463</v>
      </c>
      <c r="FAP86" t="s">
        <v>6463</v>
      </c>
      <c r="FAQ86" t="s">
        <v>6463</v>
      </c>
      <c r="FAR86" t="s">
        <v>6463</v>
      </c>
      <c r="FAS86" t="s">
        <v>6463</v>
      </c>
      <c r="FAT86" t="s">
        <v>6463</v>
      </c>
      <c r="FAU86" t="s">
        <v>6463</v>
      </c>
      <c r="FAV86" t="s">
        <v>6463</v>
      </c>
      <c r="FAW86" t="s">
        <v>6463</v>
      </c>
      <c r="FAX86" t="s">
        <v>6463</v>
      </c>
      <c r="FAY86" t="s">
        <v>6463</v>
      </c>
      <c r="FAZ86" t="s">
        <v>6463</v>
      </c>
      <c r="FBA86" t="s">
        <v>6463</v>
      </c>
      <c r="FBB86" t="s">
        <v>6463</v>
      </c>
      <c r="FBC86" t="s">
        <v>6463</v>
      </c>
      <c r="FBD86" t="s">
        <v>6463</v>
      </c>
      <c r="FBE86" t="s">
        <v>6463</v>
      </c>
      <c r="FBF86" t="s">
        <v>6463</v>
      </c>
      <c r="FBG86" t="s">
        <v>6463</v>
      </c>
      <c r="FBH86" t="s">
        <v>6463</v>
      </c>
      <c r="FBI86" t="s">
        <v>6463</v>
      </c>
      <c r="FBJ86" t="s">
        <v>6463</v>
      </c>
      <c r="FBK86" t="s">
        <v>6463</v>
      </c>
      <c r="FBL86" t="s">
        <v>6463</v>
      </c>
      <c r="FBM86" t="s">
        <v>6463</v>
      </c>
      <c r="FBN86" t="s">
        <v>6463</v>
      </c>
      <c r="FBO86" t="s">
        <v>6463</v>
      </c>
      <c r="FBP86" t="s">
        <v>6463</v>
      </c>
      <c r="FBQ86" t="s">
        <v>6463</v>
      </c>
      <c r="FBR86" t="s">
        <v>6463</v>
      </c>
      <c r="FBS86" t="s">
        <v>6463</v>
      </c>
      <c r="FBT86" t="s">
        <v>6463</v>
      </c>
      <c r="FBU86" t="s">
        <v>6463</v>
      </c>
      <c r="FBV86" t="s">
        <v>6463</v>
      </c>
      <c r="FBW86" t="s">
        <v>6463</v>
      </c>
      <c r="FBX86" t="s">
        <v>6463</v>
      </c>
      <c r="FBY86" t="s">
        <v>6463</v>
      </c>
      <c r="FBZ86" t="s">
        <v>6463</v>
      </c>
      <c r="FCA86" t="s">
        <v>6463</v>
      </c>
      <c r="FCB86" t="s">
        <v>6463</v>
      </c>
      <c r="FCC86" t="s">
        <v>6463</v>
      </c>
      <c r="FCD86" t="s">
        <v>6463</v>
      </c>
      <c r="FCE86" t="s">
        <v>6463</v>
      </c>
      <c r="FCF86" t="s">
        <v>6463</v>
      </c>
      <c r="FCG86" t="s">
        <v>6463</v>
      </c>
      <c r="FCH86" t="s">
        <v>6463</v>
      </c>
      <c r="FCI86" t="s">
        <v>6463</v>
      </c>
      <c r="FCJ86" t="s">
        <v>6463</v>
      </c>
      <c r="FCK86" t="s">
        <v>6463</v>
      </c>
      <c r="FCL86" t="s">
        <v>6463</v>
      </c>
      <c r="FCM86" t="s">
        <v>6463</v>
      </c>
      <c r="FCN86" t="s">
        <v>6463</v>
      </c>
      <c r="FCO86" t="s">
        <v>6463</v>
      </c>
      <c r="FCP86" t="s">
        <v>6463</v>
      </c>
      <c r="FCQ86" t="s">
        <v>6463</v>
      </c>
      <c r="FCR86" t="s">
        <v>6463</v>
      </c>
      <c r="FCS86" t="s">
        <v>6463</v>
      </c>
      <c r="FCT86" t="s">
        <v>6463</v>
      </c>
      <c r="FCU86" t="s">
        <v>6463</v>
      </c>
      <c r="FCV86" t="s">
        <v>6463</v>
      </c>
      <c r="FCW86" t="s">
        <v>6463</v>
      </c>
      <c r="FCX86" t="s">
        <v>6463</v>
      </c>
      <c r="FCY86" t="s">
        <v>6463</v>
      </c>
      <c r="FCZ86" t="s">
        <v>6463</v>
      </c>
      <c r="FDA86" t="s">
        <v>6463</v>
      </c>
      <c r="FDB86" t="s">
        <v>6463</v>
      </c>
      <c r="FDC86" t="s">
        <v>6463</v>
      </c>
      <c r="FDD86" t="s">
        <v>6463</v>
      </c>
      <c r="FDE86" t="s">
        <v>6463</v>
      </c>
      <c r="FDF86" t="s">
        <v>6463</v>
      </c>
      <c r="FDG86" t="s">
        <v>6463</v>
      </c>
      <c r="FDH86" t="s">
        <v>6463</v>
      </c>
      <c r="FDI86" t="s">
        <v>6463</v>
      </c>
      <c r="FDJ86" t="s">
        <v>6463</v>
      </c>
      <c r="FDK86" t="s">
        <v>6463</v>
      </c>
      <c r="FDL86" t="s">
        <v>6463</v>
      </c>
      <c r="FDM86" t="s">
        <v>6463</v>
      </c>
      <c r="FDN86" t="s">
        <v>6463</v>
      </c>
      <c r="FDO86" t="s">
        <v>6463</v>
      </c>
      <c r="FDP86" t="s">
        <v>6463</v>
      </c>
      <c r="FDQ86" t="s">
        <v>6463</v>
      </c>
      <c r="FDR86" t="s">
        <v>6463</v>
      </c>
      <c r="FDS86" t="s">
        <v>6463</v>
      </c>
      <c r="FDT86" t="s">
        <v>6463</v>
      </c>
      <c r="FDU86" t="s">
        <v>6463</v>
      </c>
      <c r="FDV86" t="s">
        <v>6463</v>
      </c>
      <c r="FDW86" t="s">
        <v>6463</v>
      </c>
      <c r="FDX86" t="s">
        <v>6463</v>
      </c>
      <c r="FDY86" t="s">
        <v>6463</v>
      </c>
      <c r="FDZ86" t="s">
        <v>6463</v>
      </c>
      <c r="FEA86" t="s">
        <v>6463</v>
      </c>
      <c r="FEB86" t="s">
        <v>6463</v>
      </c>
      <c r="FEC86" t="s">
        <v>6463</v>
      </c>
      <c r="FED86" t="s">
        <v>6463</v>
      </c>
      <c r="FEE86" t="s">
        <v>6463</v>
      </c>
      <c r="FEF86" t="s">
        <v>6463</v>
      </c>
      <c r="FEG86" t="s">
        <v>6463</v>
      </c>
      <c r="FEH86" t="s">
        <v>6463</v>
      </c>
      <c r="FEI86" t="s">
        <v>6463</v>
      </c>
      <c r="FEJ86" t="s">
        <v>6463</v>
      </c>
      <c r="FEK86" t="s">
        <v>6463</v>
      </c>
      <c r="FEL86" t="s">
        <v>6463</v>
      </c>
      <c r="FEM86" t="s">
        <v>6463</v>
      </c>
      <c r="FEN86" t="s">
        <v>6463</v>
      </c>
      <c r="FEO86" t="s">
        <v>6463</v>
      </c>
      <c r="FEP86" t="s">
        <v>6463</v>
      </c>
      <c r="FEQ86" t="s">
        <v>6463</v>
      </c>
      <c r="FER86" t="s">
        <v>6463</v>
      </c>
      <c r="FES86" t="s">
        <v>6463</v>
      </c>
      <c r="FET86" t="s">
        <v>6463</v>
      </c>
      <c r="FEU86" t="s">
        <v>6463</v>
      </c>
      <c r="FEV86" t="s">
        <v>6463</v>
      </c>
      <c r="FEW86" t="s">
        <v>6463</v>
      </c>
      <c r="FEX86" t="s">
        <v>6463</v>
      </c>
      <c r="FEY86" t="s">
        <v>6463</v>
      </c>
      <c r="FEZ86" t="s">
        <v>6463</v>
      </c>
      <c r="FFA86" t="s">
        <v>6463</v>
      </c>
      <c r="FFB86" t="s">
        <v>6463</v>
      </c>
      <c r="FFC86" t="s">
        <v>6463</v>
      </c>
      <c r="FFD86" t="s">
        <v>6463</v>
      </c>
      <c r="FFE86" t="s">
        <v>6463</v>
      </c>
      <c r="FFF86" t="s">
        <v>6463</v>
      </c>
      <c r="FFG86" t="s">
        <v>6463</v>
      </c>
      <c r="FFH86" t="s">
        <v>6463</v>
      </c>
      <c r="FFI86" t="s">
        <v>6463</v>
      </c>
      <c r="FFJ86" t="s">
        <v>6463</v>
      </c>
      <c r="FFK86" t="s">
        <v>6463</v>
      </c>
      <c r="FFL86" t="s">
        <v>6463</v>
      </c>
      <c r="FFM86" t="s">
        <v>6463</v>
      </c>
      <c r="FFN86" t="s">
        <v>6463</v>
      </c>
      <c r="FFO86" t="s">
        <v>6463</v>
      </c>
      <c r="FFP86" t="s">
        <v>6463</v>
      </c>
      <c r="FFQ86" t="s">
        <v>6463</v>
      </c>
      <c r="FFR86" t="s">
        <v>6463</v>
      </c>
      <c r="FFS86" t="s">
        <v>6463</v>
      </c>
      <c r="FFT86" t="s">
        <v>6463</v>
      </c>
      <c r="FFU86" t="s">
        <v>6463</v>
      </c>
      <c r="FFV86" t="s">
        <v>6463</v>
      </c>
      <c r="FFW86" t="s">
        <v>6463</v>
      </c>
      <c r="FFX86" t="s">
        <v>6463</v>
      </c>
      <c r="FFY86" t="s">
        <v>6463</v>
      </c>
      <c r="FFZ86" t="s">
        <v>6463</v>
      </c>
      <c r="FGA86" t="s">
        <v>6463</v>
      </c>
      <c r="FGB86" t="s">
        <v>6463</v>
      </c>
      <c r="FGC86" t="s">
        <v>6463</v>
      </c>
      <c r="FGD86" t="s">
        <v>6463</v>
      </c>
      <c r="FGE86" t="s">
        <v>6463</v>
      </c>
      <c r="FGF86" t="s">
        <v>6463</v>
      </c>
      <c r="FGG86" t="s">
        <v>6463</v>
      </c>
      <c r="FGH86" t="s">
        <v>6463</v>
      </c>
      <c r="FGI86" t="s">
        <v>6463</v>
      </c>
      <c r="FGJ86" t="s">
        <v>6463</v>
      </c>
      <c r="FGK86" t="s">
        <v>6463</v>
      </c>
      <c r="FGL86" t="s">
        <v>6463</v>
      </c>
      <c r="FGM86" t="s">
        <v>6463</v>
      </c>
      <c r="FGN86" t="s">
        <v>6463</v>
      </c>
      <c r="FGO86" t="s">
        <v>6463</v>
      </c>
      <c r="FGP86" t="s">
        <v>6463</v>
      </c>
      <c r="FGQ86" t="s">
        <v>6463</v>
      </c>
      <c r="FGR86" t="s">
        <v>6463</v>
      </c>
      <c r="FGS86" t="s">
        <v>6463</v>
      </c>
      <c r="FGT86" t="s">
        <v>6463</v>
      </c>
      <c r="FGU86" t="s">
        <v>6463</v>
      </c>
      <c r="FGV86" t="s">
        <v>6463</v>
      </c>
      <c r="FGW86" t="s">
        <v>6463</v>
      </c>
      <c r="FGX86" t="s">
        <v>6463</v>
      </c>
      <c r="FGY86" t="s">
        <v>6463</v>
      </c>
      <c r="FGZ86" t="s">
        <v>6463</v>
      </c>
      <c r="FHA86" t="s">
        <v>6463</v>
      </c>
      <c r="FHB86" t="s">
        <v>6463</v>
      </c>
      <c r="FHC86" t="s">
        <v>6463</v>
      </c>
      <c r="FHD86" t="s">
        <v>6463</v>
      </c>
      <c r="FHE86" t="s">
        <v>6463</v>
      </c>
      <c r="FHF86" t="s">
        <v>6463</v>
      </c>
      <c r="FHG86" t="s">
        <v>6463</v>
      </c>
      <c r="FHH86" t="s">
        <v>6463</v>
      </c>
      <c r="FHI86" t="s">
        <v>6463</v>
      </c>
      <c r="FHJ86" t="s">
        <v>6463</v>
      </c>
      <c r="FHK86" t="s">
        <v>6463</v>
      </c>
      <c r="FHL86" t="s">
        <v>6463</v>
      </c>
      <c r="FHM86" t="s">
        <v>6463</v>
      </c>
      <c r="FHN86" t="s">
        <v>6463</v>
      </c>
      <c r="FHO86" t="s">
        <v>6463</v>
      </c>
      <c r="FHP86" t="s">
        <v>6463</v>
      </c>
      <c r="FHQ86" t="s">
        <v>6463</v>
      </c>
      <c r="FHR86" t="s">
        <v>6463</v>
      </c>
      <c r="FHS86" t="s">
        <v>6463</v>
      </c>
      <c r="FHT86" t="s">
        <v>6463</v>
      </c>
      <c r="FHU86" t="s">
        <v>6463</v>
      </c>
      <c r="FHV86" t="s">
        <v>6463</v>
      </c>
      <c r="FHW86" t="s">
        <v>6463</v>
      </c>
      <c r="FHX86" t="s">
        <v>6463</v>
      </c>
      <c r="FHY86" t="s">
        <v>6463</v>
      </c>
      <c r="FHZ86" t="s">
        <v>6463</v>
      </c>
      <c r="FIA86" t="s">
        <v>6463</v>
      </c>
      <c r="FIB86" t="s">
        <v>6463</v>
      </c>
      <c r="FIC86" t="s">
        <v>6463</v>
      </c>
      <c r="FID86" t="s">
        <v>6463</v>
      </c>
      <c r="FIE86" t="s">
        <v>6463</v>
      </c>
      <c r="FIF86" t="s">
        <v>6463</v>
      </c>
      <c r="FIG86" t="s">
        <v>6463</v>
      </c>
      <c r="FIH86" t="s">
        <v>6463</v>
      </c>
      <c r="FII86" t="s">
        <v>6463</v>
      </c>
      <c r="FIJ86" t="s">
        <v>6463</v>
      </c>
      <c r="FIK86" t="s">
        <v>6463</v>
      </c>
      <c r="FIL86" t="s">
        <v>6463</v>
      </c>
      <c r="FIM86" t="s">
        <v>6463</v>
      </c>
      <c r="FIN86" t="s">
        <v>6463</v>
      </c>
      <c r="FIO86" t="s">
        <v>6463</v>
      </c>
      <c r="FIP86" t="s">
        <v>6463</v>
      </c>
      <c r="FIQ86" t="s">
        <v>6463</v>
      </c>
      <c r="FIR86" t="s">
        <v>6463</v>
      </c>
      <c r="FIS86" t="s">
        <v>6463</v>
      </c>
      <c r="FIT86" t="s">
        <v>6463</v>
      </c>
      <c r="FIU86" t="s">
        <v>6463</v>
      </c>
      <c r="FIV86" t="s">
        <v>6463</v>
      </c>
      <c r="FIW86" t="s">
        <v>6463</v>
      </c>
      <c r="FIX86" t="s">
        <v>6463</v>
      </c>
      <c r="FIY86" t="s">
        <v>6463</v>
      </c>
      <c r="FIZ86" t="s">
        <v>6463</v>
      </c>
      <c r="FJA86" t="s">
        <v>6463</v>
      </c>
      <c r="FJB86" t="s">
        <v>6463</v>
      </c>
      <c r="FJC86" t="s">
        <v>6463</v>
      </c>
      <c r="FJD86" t="s">
        <v>6463</v>
      </c>
      <c r="FJE86" t="s">
        <v>6463</v>
      </c>
      <c r="FJF86" t="s">
        <v>6463</v>
      </c>
      <c r="FJG86" t="s">
        <v>6463</v>
      </c>
      <c r="FJH86" t="s">
        <v>6463</v>
      </c>
      <c r="FJI86" t="s">
        <v>6463</v>
      </c>
      <c r="FJJ86" t="s">
        <v>6463</v>
      </c>
      <c r="FJK86" t="s">
        <v>6463</v>
      </c>
      <c r="FJL86" t="s">
        <v>6463</v>
      </c>
      <c r="FJM86" t="s">
        <v>6463</v>
      </c>
      <c r="FJN86" t="s">
        <v>6463</v>
      </c>
      <c r="FJO86" t="s">
        <v>6463</v>
      </c>
      <c r="FJP86" t="s">
        <v>6463</v>
      </c>
      <c r="FJQ86" t="s">
        <v>6463</v>
      </c>
      <c r="FJR86" t="s">
        <v>6463</v>
      </c>
      <c r="FJS86" t="s">
        <v>6463</v>
      </c>
      <c r="FJT86" t="s">
        <v>6463</v>
      </c>
      <c r="FJU86" t="s">
        <v>6463</v>
      </c>
      <c r="FJV86" t="s">
        <v>6463</v>
      </c>
      <c r="FJW86" t="s">
        <v>6463</v>
      </c>
      <c r="FJX86" t="s">
        <v>6463</v>
      </c>
      <c r="FJY86" t="s">
        <v>6463</v>
      </c>
      <c r="FJZ86" t="s">
        <v>6463</v>
      </c>
      <c r="FKA86" t="s">
        <v>6463</v>
      </c>
      <c r="FKB86" t="s">
        <v>6463</v>
      </c>
      <c r="FKC86" t="s">
        <v>6463</v>
      </c>
      <c r="FKD86" t="s">
        <v>6463</v>
      </c>
      <c r="FKE86" t="s">
        <v>6463</v>
      </c>
      <c r="FKF86" t="s">
        <v>6463</v>
      </c>
      <c r="FKG86" t="s">
        <v>6463</v>
      </c>
      <c r="FKH86" t="s">
        <v>6463</v>
      </c>
      <c r="FKI86" t="s">
        <v>6463</v>
      </c>
      <c r="FKJ86" t="s">
        <v>6463</v>
      </c>
      <c r="FKK86" t="s">
        <v>6463</v>
      </c>
      <c r="FKL86" t="s">
        <v>6463</v>
      </c>
      <c r="FKM86" t="s">
        <v>6463</v>
      </c>
      <c r="FKN86" t="s">
        <v>6463</v>
      </c>
      <c r="FKO86" t="s">
        <v>6463</v>
      </c>
      <c r="FKP86" t="s">
        <v>6463</v>
      </c>
      <c r="FKQ86" t="s">
        <v>6463</v>
      </c>
      <c r="FKR86" t="s">
        <v>6463</v>
      </c>
      <c r="FKS86" t="s">
        <v>6463</v>
      </c>
      <c r="FKT86" t="s">
        <v>6463</v>
      </c>
      <c r="FKU86" t="s">
        <v>6463</v>
      </c>
      <c r="FKV86" t="s">
        <v>6463</v>
      </c>
      <c r="FKW86" t="s">
        <v>6463</v>
      </c>
      <c r="FKX86" t="s">
        <v>6463</v>
      </c>
      <c r="FKY86" t="s">
        <v>6463</v>
      </c>
      <c r="FKZ86" t="s">
        <v>6463</v>
      </c>
      <c r="FLA86" t="s">
        <v>6463</v>
      </c>
      <c r="FLB86" t="s">
        <v>6463</v>
      </c>
      <c r="FLC86" t="s">
        <v>6463</v>
      </c>
      <c r="FLD86" t="s">
        <v>6463</v>
      </c>
      <c r="FLE86" t="s">
        <v>6463</v>
      </c>
      <c r="FLF86" t="s">
        <v>6463</v>
      </c>
      <c r="FLG86" t="s">
        <v>6463</v>
      </c>
      <c r="FLH86" t="s">
        <v>6463</v>
      </c>
      <c r="FLI86" t="s">
        <v>6463</v>
      </c>
      <c r="FLJ86" t="s">
        <v>6463</v>
      </c>
      <c r="FLK86" t="s">
        <v>6463</v>
      </c>
      <c r="FLL86" t="s">
        <v>6463</v>
      </c>
      <c r="FLM86" t="s">
        <v>6463</v>
      </c>
      <c r="FLN86" t="s">
        <v>6463</v>
      </c>
      <c r="FLO86" t="s">
        <v>6463</v>
      </c>
      <c r="FLP86" t="s">
        <v>6463</v>
      </c>
      <c r="FLQ86" t="s">
        <v>6463</v>
      </c>
      <c r="FLR86" t="s">
        <v>6463</v>
      </c>
      <c r="FLS86" t="s">
        <v>6463</v>
      </c>
      <c r="FLT86" t="s">
        <v>6463</v>
      </c>
      <c r="FLU86" t="s">
        <v>6463</v>
      </c>
      <c r="FLV86" t="s">
        <v>6463</v>
      </c>
      <c r="FLW86" t="s">
        <v>6463</v>
      </c>
      <c r="FLX86" t="s">
        <v>6463</v>
      </c>
      <c r="FLY86" t="s">
        <v>6463</v>
      </c>
      <c r="FLZ86" t="s">
        <v>6463</v>
      </c>
      <c r="FMA86" t="s">
        <v>6463</v>
      </c>
      <c r="FMB86" t="s">
        <v>6463</v>
      </c>
      <c r="FMC86" t="s">
        <v>6463</v>
      </c>
      <c r="FMD86" t="s">
        <v>6463</v>
      </c>
      <c r="FME86" t="s">
        <v>6463</v>
      </c>
      <c r="FMF86" t="s">
        <v>6463</v>
      </c>
      <c r="FMG86" t="s">
        <v>6463</v>
      </c>
      <c r="FMH86" t="s">
        <v>6463</v>
      </c>
      <c r="FMI86" t="s">
        <v>6463</v>
      </c>
      <c r="FMJ86" t="s">
        <v>6463</v>
      </c>
      <c r="FMK86" t="s">
        <v>6463</v>
      </c>
      <c r="FML86" t="s">
        <v>6463</v>
      </c>
      <c r="FMM86" t="s">
        <v>6463</v>
      </c>
      <c r="FMN86" t="s">
        <v>6463</v>
      </c>
      <c r="FMO86" t="s">
        <v>6463</v>
      </c>
      <c r="FMP86" t="s">
        <v>6463</v>
      </c>
      <c r="FMQ86" t="s">
        <v>6463</v>
      </c>
      <c r="FMR86" t="s">
        <v>6463</v>
      </c>
      <c r="FMS86" t="s">
        <v>6463</v>
      </c>
      <c r="FMT86" t="s">
        <v>6463</v>
      </c>
      <c r="FMU86" t="s">
        <v>6463</v>
      </c>
      <c r="FMV86" t="s">
        <v>6463</v>
      </c>
      <c r="FMW86" t="s">
        <v>6463</v>
      </c>
      <c r="FMX86" t="s">
        <v>6463</v>
      </c>
      <c r="FMY86" t="s">
        <v>6463</v>
      </c>
      <c r="FMZ86" t="s">
        <v>6463</v>
      </c>
      <c r="FNA86" t="s">
        <v>6463</v>
      </c>
      <c r="FNB86" t="s">
        <v>6463</v>
      </c>
      <c r="FNC86" t="s">
        <v>6463</v>
      </c>
      <c r="FND86" t="s">
        <v>6463</v>
      </c>
      <c r="FNE86" t="s">
        <v>6463</v>
      </c>
      <c r="FNF86" t="s">
        <v>6463</v>
      </c>
      <c r="FNG86" t="s">
        <v>6463</v>
      </c>
      <c r="FNH86" t="s">
        <v>6463</v>
      </c>
      <c r="FNI86" t="s">
        <v>6463</v>
      </c>
      <c r="FNJ86" t="s">
        <v>6463</v>
      </c>
      <c r="FNK86" t="s">
        <v>6463</v>
      </c>
      <c r="FNL86" t="s">
        <v>6463</v>
      </c>
      <c r="FNM86" t="s">
        <v>6463</v>
      </c>
      <c r="FNN86" t="s">
        <v>6463</v>
      </c>
      <c r="FNO86" t="s">
        <v>6463</v>
      </c>
      <c r="FNP86" t="s">
        <v>6463</v>
      </c>
      <c r="FNQ86" t="s">
        <v>6463</v>
      </c>
      <c r="FNR86" t="s">
        <v>6463</v>
      </c>
      <c r="FNS86" t="s">
        <v>6463</v>
      </c>
      <c r="FNT86" t="s">
        <v>6463</v>
      </c>
      <c r="FNU86" t="s">
        <v>6463</v>
      </c>
      <c r="FNV86" t="s">
        <v>6463</v>
      </c>
      <c r="FNW86" t="s">
        <v>6463</v>
      </c>
      <c r="FNX86" t="s">
        <v>6463</v>
      </c>
      <c r="FNY86" t="s">
        <v>6463</v>
      </c>
      <c r="FNZ86" t="s">
        <v>6463</v>
      </c>
      <c r="FOA86" t="s">
        <v>6463</v>
      </c>
      <c r="FOB86" t="s">
        <v>6463</v>
      </c>
      <c r="FOC86" t="s">
        <v>6463</v>
      </c>
      <c r="FOD86" t="s">
        <v>6463</v>
      </c>
      <c r="FOE86" t="s">
        <v>6463</v>
      </c>
      <c r="FOF86" t="s">
        <v>6463</v>
      </c>
      <c r="FOG86" t="s">
        <v>6463</v>
      </c>
      <c r="FOH86" t="s">
        <v>6463</v>
      </c>
      <c r="FOI86" t="s">
        <v>6463</v>
      </c>
      <c r="FOJ86" t="s">
        <v>6463</v>
      </c>
      <c r="FOK86" t="s">
        <v>6463</v>
      </c>
      <c r="FOL86" t="s">
        <v>6463</v>
      </c>
      <c r="FOM86" t="s">
        <v>6463</v>
      </c>
      <c r="FON86" t="s">
        <v>6463</v>
      </c>
      <c r="FOO86" t="s">
        <v>6463</v>
      </c>
      <c r="FOP86" t="s">
        <v>6463</v>
      </c>
      <c r="FOQ86" t="s">
        <v>6463</v>
      </c>
      <c r="FOR86" t="s">
        <v>6463</v>
      </c>
      <c r="FOS86" t="s">
        <v>6463</v>
      </c>
      <c r="FOT86" t="s">
        <v>6463</v>
      </c>
      <c r="FOU86" t="s">
        <v>6463</v>
      </c>
      <c r="FOV86" t="s">
        <v>6463</v>
      </c>
      <c r="FOW86" t="s">
        <v>6463</v>
      </c>
      <c r="FOX86" t="s">
        <v>6463</v>
      </c>
      <c r="FOY86" t="s">
        <v>6463</v>
      </c>
      <c r="FOZ86" t="s">
        <v>6463</v>
      </c>
      <c r="FPA86" t="s">
        <v>6463</v>
      </c>
      <c r="FPB86" t="s">
        <v>6463</v>
      </c>
      <c r="FPC86" t="s">
        <v>6463</v>
      </c>
      <c r="FPD86" t="s">
        <v>6463</v>
      </c>
      <c r="FPE86" t="s">
        <v>6463</v>
      </c>
      <c r="FPF86" t="s">
        <v>6463</v>
      </c>
      <c r="FPG86" t="s">
        <v>6463</v>
      </c>
      <c r="FPH86" t="s">
        <v>6463</v>
      </c>
      <c r="FPI86" t="s">
        <v>6463</v>
      </c>
      <c r="FPJ86" t="s">
        <v>6463</v>
      </c>
      <c r="FPK86" t="s">
        <v>6463</v>
      </c>
      <c r="FPL86" t="s">
        <v>6463</v>
      </c>
      <c r="FPM86" t="s">
        <v>6463</v>
      </c>
      <c r="FPN86" t="s">
        <v>6463</v>
      </c>
      <c r="FPO86" t="s">
        <v>6463</v>
      </c>
      <c r="FPP86" t="s">
        <v>6463</v>
      </c>
      <c r="FPQ86" t="s">
        <v>6463</v>
      </c>
      <c r="FPR86" t="s">
        <v>6463</v>
      </c>
      <c r="FPS86" t="s">
        <v>6463</v>
      </c>
      <c r="FPT86" t="s">
        <v>6463</v>
      </c>
      <c r="FPU86" t="s">
        <v>6463</v>
      </c>
      <c r="FPV86" t="s">
        <v>6463</v>
      </c>
      <c r="FPW86" t="s">
        <v>6463</v>
      </c>
      <c r="FPX86" t="s">
        <v>6463</v>
      </c>
      <c r="FPY86" t="s">
        <v>6463</v>
      </c>
      <c r="FPZ86" t="s">
        <v>6463</v>
      </c>
      <c r="FQA86" t="s">
        <v>6463</v>
      </c>
      <c r="FQB86" t="s">
        <v>6463</v>
      </c>
      <c r="FQC86" t="s">
        <v>6463</v>
      </c>
      <c r="FQD86" t="s">
        <v>6463</v>
      </c>
      <c r="FQE86" t="s">
        <v>6463</v>
      </c>
      <c r="FQF86" t="s">
        <v>6463</v>
      </c>
      <c r="FQG86" t="s">
        <v>6463</v>
      </c>
      <c r="FQH86" t="s">
        <v>6463</v>
      </c>
      <c r="FQI86" t="s">
        <v>6463</v>
      </c>
      <c r="FQJ86" t="s">
        <v>6463</v>
      </c>
      <c r="FQK86" t="s">
        <v>6463</v>
      </c>
      <c r="FQL86" t="s">
        <v>6463</v>
      </c>
      <c r="FQM86" t="s">
        <v>6463</v>
      </c>
      <c r="FQN86" t="s">
        <v>6463</v>
      </c>
      <c r="FQO86" t="s">
        <v>6463</v>
      </c>
      <c r="FQP86" t="s">
        <v>6463</v>
      </c>
      <c r="FQQ86" t="s">
        <v>6463</v>
      </c>
      <c r="FQR86" t="s">
        <v>6463</v>
      </c>
      <c r="FQS86" t="s">
        <v>6463</v>
      </c>
      <c r="FQT86" t="s">
        <v>6463</v>
      </c>
      <c r="FQU86" t="s">
        <v>6463</v>
      </c>
      <c r="FQV86" t="s">
        <v>6463</v>
      </c>
      <c r="FQW86" t="s">
        <v>6463</v>
      </c>
      <c r="FQX86" t="s">
        <v>6463</v>
      </c>
      <c r="FQY86" t="s">
        <v>6463</v>
      </c>
      <c r="FQZ86" t="s">
        <v>6463</v>
      </c>
      <c r="FRA86" t="s">
        <v>6463</v>
      </c>
      <c r="FRB86" t="s">
        <v>6463</v>
      </c>
      <c r="FRC86" t="s">
        <v>6463</v>
      </c>
      <c r="FRD86" t="s">
        <v>6463</v>
      </c>
      <c r="FRE86" t="s">
        <v>6463</v>
      </c>
      <c r="FRF86" t="s">
        <v>6463</v>
      </c>
      <c r="FRG86" t="s">
        <v>6463</v>
      </c>
      <c r="FRH86" t="s">
        <v>6463</v>
      </c>
      <c r="FRI86" t="s">
        <v>6463</v>
      </c>
      <c r="FRJ86" t="s">
        <v>6463</v>
      </c>
      <c r="FRK86" t="s">
        <v>6463</v>
      </c>
      <c r="FRL86" t="s">
        <v>6463</v>
      </c>
      <c r="FRM86" t="s">
        <v>6463</v>
      </c>
      <c r="FRN86" t="s">
        <v>6463</v>
      </c>
      <c r="FRO86" t="s">
        <v>6463</v>
      </c>
      <c r="FRP86" t="s">
        <v>6463</v>
      </c>
      <c r="FRQ86" t="s">
        <v>6463</v>
      </c>
      <c r="FRR86" t="s">
        <v>6463</v>
      </c>
      <c r="FRS86" t="s">
        <v>6463</v>
      </c>
      <c r="FRT86" t="s">
        <v>6463</v>
      </c>
      <c r="FRU86" t="s">
        <v>6463</v>
      </c>
      <c r="FRV86" t="s">
        <v>6463</v>
      </c>
      <c r="FRW86" t="s">
        <v>6463</v>
      </c>
      <c r="FRX86" t="s">
        <v>6463</v>
      </c>
      <c r="FRY86" t="s">
        <v>6463</v>
      </c>
      <c r="FRZ86" t="s">
        <v>6463</v>
      </c>
      <c r="FSA86" t="s">
        <v>6463</v>
      </c>
      <c r="FSB86" t="s">
        <v>6463</v>
      </c>
      <c r="FSC86" t="s">
        <v>6463</v>
      </c>
      <c r="FSD86" t="s">
        <v>6463</v>
      </c>
      <c r="FSE86" t="s">
        <v>6463</v>
      </c>
      <c r="FSF86" t="s">
        <v>6463</v>
      </c>
      <c r="FSG86" t="s">
        <v>6463</v>
      </c>
      <c r="FSH86" t="s">
        <v>6463</v>
      </c>
      <c r="FSI86" t="s">
        <v>6463</v>
      </c>
      <c r="FSJ86" t="s">
        <v>6463</v>
      </c>
      <c r="FSK86" t="s">
        <v>6463</v>
      </c>
      <c r="FSL86" t="s">
        <v>6463</v>
      </c>
      <c r="FSM86" t="s">
        <v>6463</v>
      </c>
      <c r="FSN86" t="s">
        <v>6463</v>
      </c>
      <c r="FSO86" t="s">
        <v>6463</v>
      </c>
      <c r="FSP86" t="s">
        <v>6463</v>
      </c>
      <c r="FSQ86" t="s">
        <v>6463</v>
      </c>
      <c r="FSR86" t="s">
        <v>6463</v>
      </c>
      <c r="FSS86" t="s">
        <v>6463</v>
      </c>
      <c r="FST86" t="s">
        <v>6463</v>
      </c>
      <c r="FSU86" t="s">
        <v>6463</v>
      </c>
      <c r="FSV86" t="s">
        <v>6463</v>
      </c>
      <c r="FSW86" t="s">
        <v>6463</v>
      </c>
      <c r="FSX86" t="s">
        <v>6463</v>
      </c>
      <c r="FSY86" t="s">
        <v>6463</v>
      </c>
      <c r="FSZ86" t="s">
        <v>6463</v>
      </c>
      <c r="FTA86" t="s">
        <v>6463</v>
      </c>
      <c r="FTB86" t="s">
        <v>6463</v>
      </c>
      <c r="FTC86" t="s">
        <v>6463</v>
      </c>
      <c r="FTD86" t="s">
        <v>6463</v>
      </c>
      <c r="FTE86" t="s">
        <v>6463</v>
      </c>
      <c r="FTF86" t="s">
        <v>6463</v>
      </c>
      <c r="FTG86" t="s">
        <v>6463</v>
      </c>
      <c r="FTH86" t="s">
        <v>6463</v>
      </c>
      <c r="FTI86" t="s">
        <v>6463</v>
      </c>
      <c r="FTJ86" t="s">
        <v>6463</v>
      </c>
      <c r="FTK86" t="s">
        <v>6463</v>
      </c>
      <c r="FTL86" t="s">
        <v>6463</v>
      </c>
      <c r="FTM86" t="s">
        <v>6463</v>
      </c>
      <c r="FTN86" t="s">
        <v>6463</v>
      </c>
      <c r="FTO86" t="s">
        <v>6463</v>
      </c>
      <c r="FTP86" t="s">
        <v>6463</v>
      </c>
      <c r="FTQ86" t="s">
        <v>6463</v>
      </c>
      <c r="FTR86" t="s">
        <v>6463</v>
      </c>
      <c r="FTS86" t="s">
        <v>6463</v>
      </c>
      <c r="FTT86" t="s">
        <v>6463</v>
      </c>
      <c r="FTU86" t="s">
        <v>6463</v>
      </c>
      <c r="FTV86" t="s">
        <v>6463</v>
      </c>
      <c r="FTW86" t="s">
        <v>6463</v>
      </c>
      <c r="FTX86" t="s">
        <v>6463</v>
      </c>
      <c r="FTY86" t="s">
        <v>6463</v>
      </c>
      <c r="FTZ86" t="s">
        <v>6463</v>
      </c>
      <c r="FUA86" t="s">
        <v>6463</v>
      </c>
      <c r="FUB86" t="s">
        <v>6463</v>
      </c>
      <c r="FUC86" t="s">
        <v>6463</v>
      </c>
      <c r="FUD86" t="s">
        <v>6463</v>
      </c>
      <c r="FUE86" t="s">
        <v>6463</v>
      </c>
      <c r="FUF86" t="s">
        <v>6463</v>
      </c>
      <c r="FUG86" t="s">
        <v>6463</v>
      </c>
      <c r="FUH86" t="s">
        <v>6463</v>
      </c>
      <c r="FUI86" t="s">
        <v>6463</v>
      </c>
      <c r="FUJ86" t="s">
        <v>6463</v>
      </c>
      <c r="FUK86" t="s">
        <v>6463</v>
      </c>
      <c r="FUL86" t="s">
        <v>6463</v>
      </c>
      <c r="FUM86" t="s">
        <v>6463</v>
      </c>
      <c r="FUN86" t="s">
        <v>6463</v>
      </c>
      <c r="FUO86" t="s">
        <v>6463</v>
      </c>
      <c r="FUP86" t="s">
        <v>6463</v>
      </c>
      <c r="FUQ86" t="s">
        <v>6463</v>
      </c>
      <c r="FUR86" t="s">
        <v>6463</v>
      </c>
      <c r="FUS86" t="s">
        <v>6463</v>
      </c>
      <c r="FUT86" t="s">
        <v>6463</v>
      </c>
      <c r="FUU86" t="s">
        <v>6463</v>
      </c>
      <c r="FUV86" t="s">
        <v>6463</v>
      </c>
      <c r="FUW86" t="s">
        <v>6463</v>
      </c>
      <c r="FUX86" t="s">
        <v>6463</v>
      </c>
      <c r="FUY86" t="s">
        <v>6463</v>
      </c>
      <c r="FUZ86" t="s">
        <v>6463</v>
      </c>
      <c r="FVA86" t="s">
        <v>6463</v>
      </c>
      <c r="FVB86" t="s">
        <v>6463</v>
      </c>
      <c r="FVC86" t="s">
        <v>6463</v>
      </c>
      <c r="FVD86" t="s">
        <v>6463</v>
      </c>
      <c r="FVE86" t="s">
        <v>6463</v>
      </c>
      <c r="FVF86" t="s">
        <v>6463</v>
      </c>
      <c r="FVG86" t="s">
        <v>6463</v>
      </c>
      <c r="FVH86" t="s">
        <v>6463</v>
      </c>
      <c r="FVI86" t="s">
        <v>6463</v>
      </c>
      <c r="FVJ86" t="s">
        <v>6463</v>
      </c>
      <c r="FVK86" t="s">
        <v>6463</v>
      </c>
      <c r="FVL86" t="s">
        <v>6463</v>
      </c>
      <c r="FVM86" t="s">
        <v>6463</v>
      </c>
      <c r="FVN86" t="s">
        <v>6463</v>
      </c>
      <c r="FVO86" t="s">
        <v>6463</v>
      </c>
      <c r="FVP86" t="s">
        <v>6463</v>
      </c>
      <c r="FVQ86" t="s">
        <v>6463</v>
      </c>
      <c r="FVR86" t="s">
        <v>6463</v>
      </c>
      <c r="FVS86" t="s">
        <v>6463</v>
      </c>
      <c r="FVT86" t="s">
        <v>6463</v>
      </c>
      <c r="FVU86" t="s">
        <v>6463</v>
      </c>
      <c r="FVV86" t="s">
        <v>6463</v>
      </c>
      <c r="FVW86" t="s">
        <v>6463</v>
      </c>
      <c r="FVX86" t="s">
        <v>6463</v>
      </c>
      <c r="FVY86" t="s">
        <v>6463</v>
      </c>
      <c r="FVZ86" t="s">
        <v>6463</v>
      </c>
      <c r="FWA86" t="s">
        <v>6463</v>
      </c>
      <c r="FWB86" t="s">
        <v>6463</v>
      </c>
      <c r="FWC86" t="s">
        <v>6463</v>
      </c>
      <c r="FWD86" t="s">
        <v>6463</v>
      </c>
      <c r="FWE86" t="s">
        <v>6463</v>
      </c>
      <c r="FWF86" t="s">
        <v>6463</v>
      </c>
      <c r="FWG86" t="s">
        <v>6463</v>
      </c>
      <c r="FWH86" t="s">
        <v>6463</v>
      </c>
      <c r="FWI86" t="s">
        <v>6463</v>
      </c>
      <c r="FWJ86" t="s">
        <v>6463</v>
      </c>
      <c r="FWK86" t="s">
        <v>6463</v>
      </c>
      <c r="FWL86" t="s">
        <v>6463</v>
      </c>
      <c r="FWM86" t="s">
        <v>6463</v>
      </c>
      <c r="FWN86" t="s">
        <v>6463</v>
      </c>
      <c r="FWO86" t="s">
        <v>6463</v>
      </c>
      <c r="FWP86" t="s">
        <v>6463</v>
      </c>
      <c r="FWQ86" t="s">
        <v>6463</v>
      </c>
      <c r="FWR86" t="s">
        <v>6463</v>
      </c>
      <c r="FWS86" t="s">
        <v>6463</v>
      </c>
      <c r="FWT86" t="s">
        <v>6463</v>
      </c>
      <c r="FWU86" t="s">
        <v>6463</v>
      </c>
      <c r="FWV86" t="s">
        <v>6463</v>
      </c>
      <c r="FWW86" t="s">
        <v>6463</v>
      </c>
      <c r="FWX86" t="s">
        <v>6463</v>
      </c>
      <c r="FWY86" t="s">
        <v>6463</v>
      </c>
      <c r="FWZ86" t="s">
        <v>6463</v>
      </c>
      <c r="FXA86" t="s">
        <v>6463</v>
      </c>
      <c r="FXB86" t="s">
        <v>6463</v>
      </c>
      <c r="FXC86" t="s">
        <v>6463</v>
      </c>
      <c r="FXD86" t="s">
        <v>6463</v>
      </c>
      <c r="FXE86" t="s">
        <v>6463</v>
      </c>
      <c r="FXF86" t="s">
        <v>6463</v>
      </c>
      <c r="FXG86" t="s">
        <v>6463</v>
      </c>
      <c r="FXH86" t="s">
        <v>6463</v>
      </c>
      <c r="FXI86" t="s">
        <v>6463</v>
      </c>
      <c r="FXJ86" t="s">
        <v>6463</v>
      </c>
      <c r="FXK86" t="s">
        <v>6463</v>
      </c>
      <c r="FXL86" t="s">
        <v>6463</v>
      </c>
      <c r="FXM86" t="s">
        <v>6463</v>
      </c>
      <c r="FXN86" t="s">
        <v>6463</v>
      </c>
      <c r="FXO86" t="s">
        <v>6463</v>
      </c>
      <c r="FXP86" t="s">
        <v>6463</v>
      </c>
      <c r="FXQ86" t="s">
        <v>6463</v>
      </c>
      <c r="FXR86" t="s">
        <v>6463</v>
      </c>
      <c r="FXS86" t="s">
        <v>6463</v>
      </c>
      <c r="FXT86" t="s">
        <v>6463</v>
      </c>
      <c r="FXU86" t="s">
        <v>6463</v>
      </c>
      <c r="FXV86" t="s">
        <v>6463</v>
      </c>
      <c r="FXW86" t="s">
        <v>6463</v>
      </c>
      <c r="FXX86" t="s">
        <v>6463</v>
      </c>
      <c r="FXY86" t="s">
        <v>6463</v>
      </c>
      <c r="FXZ86" t="s">
        <v>6463</v>
      </c>
      <c r="FYA86" t="s">
        <v>6463</v>
      </c>
      <c r="FYB86" t="s">
        <v>6463</v>
      </c>
      <c r="FYC86" t="s">
        <v>6463</v>
      </c>
      <c r="FYD86" t="s">
        <v>6463</v>
      </c>
      <c r="FYE86" t="s">
        <v>6463</v>
      </c>
      <c r="FYF86" t="s">
        <v>6463</v>
      </c>
      <c r="FYG86" t="s">
        <v>6463</v>
      </c>
      <c r="FYH86" t="s">
        <v>6463</v>
      </c>
      <c r="FYI86" t="s">
        <v>6463</v>
      </c>
      <c r="FYJ86" t="s">
        <v>6463</v>
      </c>
      <c r="FYK86" t="s">
        <v>6463</v>
      </c>
      <c r="FYL86" t="s">
        <v>6463</v>
      </c>
      <c r="FYM86" t="s">
        <v>6463</v>
      </c>
      <c r="FYN86" t="s">
        <v>6463</v>
      </c>
      <c r="FYO86" t="s">
        <v>6463</v>
      </c>
      <c r="FYP86" t="s">
        <v>6463</v>
      </c>
      <c r="FYQ86" t="s">
        <v>6463</v>
      </c>
      <c r="FYR86" t="s">
        <v>6463</v>
      </c>
      <c r="FYS86" t="s">
        <v>6463</v>
      </c>
      <c r="FYT86" t="s">
        <v>6463</v>
      </c>
      <c r="FYU86" t="s">
        <v>6463</v>
      </c>
      <c r="FYV86" t="s">
        <v>6463</v>
      </c>
      <c r="FYW86" t="s">
        <v>6463</v>
      </c>
      <c r="FYX86" t="s">
        <v>6463</v>
      </c>
      <c r="FYY86" t="s">
        <v>6463</v>
      </c>
      <c r="FYZ86" t="s">
        <v>6463</v>
      </c>
      <c r="FZA86" t="s">
        <v>6463</v>
      </c>
      <c r="FZB86" t="s">
        <v>6463</v>
      </c>
      <c r="FZC86" t="s">
        <v>6463</v>
      </c>
      <c r="FZD86" t="s">
        <v>6463</v>
      </c>
      <c r="FZE86" t="s">
        <v>6463</v>
      </c>
      <c r="FZF86" t="s">
        <v>6463</v>
      </c>
      <c r="FZG86" t="s">
        <v>6463</v>
      </c>
      <c r="FZH86" t="s">
        <v>6463</v>
      </c>
      <c r="FZI86" t="s">
        <v>6463</v>
      </c>
      <c r="FZJ86" t="s">
        <v>6463</v>
      </c>
      <c r="FZK86" t="s">
        <v>6463</v>
      </c>
      <c r="FZL86" t="s">
        <v>6463</v>
      </c>
      <c r="FZM86" t="s">
        <v>6463</v>
      </c>
      <c r="FZN86" t="s">
        <v>6463</v>
      </c>
      <c r="FZO86" t="s">
        <v>6463</v>
      </c>
      <c r="FZP86" t="s">
        <v>6463</v>
      </c>
      <c r="FZQ86" t="s">
        <v>6463</v>
      </c>
      <c r="FZR86" t="s">
        <v>6463</v>
      </c>
      <c r="FZS86" t="s">
        <v>6463</v>
      </c>
      <c r="FZT86" t="s">
        <v>6463</v>
      </c>
      <c r="FZU86" t="s">
        <v>6463</v>
      </c>
      <c r="FZV86" t="s">
        <v>6463</v>
      </c>
      <c r="FZW86" t="s">
        <v>6463</v>
      </c>
      <c r="FZX86" t="s">
        <v>6463</v>
      </c>
      <c r="FZY86" t="s">
        <v>6463</v>
      </c>
      <c r="FZZ86" t="s">
        <v>6463</v>
      </c>
      <c r="GAA86" t="s">
        <v>6463</v>
      </c>
      <c r="GAB86" t="s">
        <v>6463</v>
      </c>
      <c r="GAC86" t="s">
        <v>6463</v>
      </c>
      <c r="GAD86" t="s">
        <v>6463</v>
      </c>
      <c r="GAE86" t="s">
        <v>6463</v>
      </c>
      <c r="GAF86" t="s">
        <v>6463</v>
      </c>
      <c r="GAG86" t="s">
        <v>6463</v>
      </c>
      <c r="GAH86" t="s">
        <v>6463</v>
      </c>
      <c r="GAI86" t="s">
        <v>6463</v>
      </c>
      <c r="GAJ86" t="s">
        <v>6463</v>
      </c>
      <c r="GAK86" t="s">
        <v>6463</v>
      </c>
      <c r="GAL86" t="s">
        <v>6463</v>
      </c>
      <c r="GAM86" t="s">
        <v>6463</v>
      </c>
      <c r="GAN86" t="s">
        <v>6463</v>
      </c>
      <c r="GAO86" t="s">
        <v>6463</v>
      </c>
      <c r="GAP86" t="s">
        <v>6463</v>
      </c>
      <c r="GAQ86" t="s">
        <v>6463</v>
      </c>
      <c r="GAR86" t="s">
        <v>6463</v>
      </c>
      <c r="GAS86" t="s">
        <v>6463</v>
      </c>
      <c r="GAT86" t="s">
        <v>6463</v>
      </c>
      <c r="GAU86" t="s">
        <v>6463</v>
      </c>
      <c r="GAV86" t="s">
        <v>6463</v>
      </c>
      <c r="GAW86" t="s">
        <v>6463</v>
      </c>
      <c r="GAX86" t="s">
        <v>6463</v>
      </c>
      <c r="GAY86" t="s">
        <v>6463</v>
      </c>
      <c r="GAZ86" t="s">
        <v>6463</v>
      </c>
      <c r="GBA86" t="s">
        <v>6463</v>
      </c>
      <c r="GBB86" t="s">
        <v>6463</v>
      </c>
      <c r="GBC86" t="s">
        <v>6463</v>
      </c>
      <c r="GBD86" t="s">
        <v>6463</v>
      </c>
      <c r="GBE86" t="s">
        <v>6463</v>
      </c>
      <c r="GBF86" t="s">
        <v>6463</v>
      </c>
      <c r="GBG86" t="s">
        <v>6463</v>
      </c>
      <c r="GBH86" t="s">
        <v>6463</v>
      </c>
      <c r="GBI86" t="s">
        <v>6463</v>
      </c>
      <c r="GBJ86" t="s">
        <v>6463</v>
      </c>
      <c r="GBK86" t="s">
        <v>6463</v>
      </c>
      <c r="GBL86" t="s">
        <v>6463</v>
      </c>
      <c r="GBM86" t="s">
        <v>6463</v>
      </c>
      <c r="GBN86" t="s">
        <v>6463</v>
      </c>
      <c r="GBO86" t="s">
        <v>6463</v>
      </c>
      <c r="GBP86" t="s">
        <v>6463</v>
      </c>
      <c r="GBQ86" t="s">
        <v>6463</v>
      </c>
      <c r="GBR86" t="s">
        <v>6463</v>
      </c>
      <c r="GBS86" t="s">
        <v>6463</v>
      </c>
      <c r="GBT86" t="s">
        <v>6463</v>
      </c>
      <c r="GBU86" t="s">
        <v>6463</v>
      </c>
      <c r="GBV86" t="s">
        <v>6463</v>
      </c>
      <c r="GBW86" t="s">
        <v>6463</v>
      </c>
      <c r="GBX86" t="s">
        <v>6463</v>
      </c>
      <c r="GBY86" t="s">
        <v>6463</v>
      </c>
      <c r="GBZ86" t="s">
        <v>6463</v>
      </c>
      <c r="GCA86" t="s">
        <v>6463</v>
      </c>
      <c r="GCB86" t="s">
        <v>6463</v>
      </c>
      <c r="GCC86" t="s">
        <v>6463</v>
      </c>
      <c r="GCD86" t="s">
        <v>6463</v>
      </c>
      <c r="GCE86" t="s">
        <v>6463</v>
      </c>
      <c r="GCF86" t="s">
        <v>6463</v>
      </c>
      <c r="GCG86" t="s">
        <v>6463</v>
      </c>
      <c r="GCH86" t="s">
        <v>6463</v>
      </c>
      <c r="GCI86" t="s">
        <v>6463</v>
      </c>
      <c r="GCJ86" t="s">
        <v>6463</v>
      </c>
      <c r="GCK86" t="s">
        <v>6463</v>
      </c>
      <c r="GCL86" t="s">
        <v>6463</v>
      </c>
      <c r="GCM86" t="s">
        <v>6463</v>
      </c>
      <c r="GCN86" t="s">
        <v>6463</v>
      </c>
      <c r="GCO86" t="s">
        <v>6463</v>
      </c>
      <c r="GCP86" t="s">
        <v>6463</v>
      </c>
      <c r="GCQ86" t="s">
        <v>6463</v>
      </c>
      <c r="GCR86" t="s">
        <v>6463</v>
      </c>
      <c r="GCS86" t="s">
        <v>6463</v>
      </c>
      <c r="GCT86" t="s">
        <v>6463</v>
      </c>
      <c r="GCU86" t="s">
        <v>6463</v>
      </c>
      <c r="GCV86" t="s">
        <v>6463</v>
      </c>
      <c r="GCW86" t="s">
        <v>6463</v>
      </c>
      <c r="GCX86" t="s">
        <v>6463</v>
      </c>
      <c r="GCY86" t="s">
        <v>6463</v>
      </c>
      <c r="GCZ86" t="s">
        <v>6463</v>
      </c>
      <c r="GDA86" t="s">
        <v>6463</v>
      </c>
      <c r="GDB86" t="s">
        <v>6463</v>
      </c>
      <c r="GDC86" t="s">
        <v>6463</v>
      </c>
      <c r="GDD86" t="s">
        <v>6463</v>
      </c>
      <c r="GDE86" t="s">
        <v>6463</v>
      </c>
      <c r="GDF86" t="s">
        <v>6463</v>
      </c>
      <c r="GDG86" t="s">
        <v>6463</v>
      </c>
      <c r="GDH86" t="s">
        <v>6463</v>
      </c>
      <c r="GDI86" t="s">
        <v>6463</v>
      </c>
      <c r="GDJ86" t="s">
        <v>6463</v>
      </c>
      <c r="GDK86" t="s">
        <v>6463</v>
      </c>
      <c r="GDL86" t="s">
        <v>6463</v>
      </c>
      <c r="GDM86" t="s">
        <v>6463</v>
      </c>
      <c r="GDN86" t="s">
        <v>6463</v>
      </c>
      <c r="GDO86" t="s">
        <v>6463</v>
      </c>
      <c r="GDP86" t="s">
        <v>6463</v>
      </c>
      <c r="GDQ86" t="s">
        <v>6463</v>
      </c>
      <c r="GDR86" t="s">
        <v>6463</v>
      </c>
      <c r="GDS86" t="s">
        <v>6463</v>
      </c>
      <c r="GDT86" t="s">
        <v>6463</v>
      </c>
      <c r="GDU86" t="s">
        <v>6463</v>
      </c>
      <c r="GDV86" t="s">
        <v>6463</v>
      </c>
      <c r="GDW86" t="s">
        <v>6463</v>
      </c>
      <c r="GDX86" t="s">
        <v>6463</v>
      </c>
      <c r="GDY86" t="s">
        <v>6463</v>
      </c>
      <c r="GDZ86" t="s">
        <v>6463</v>
      </c>
      <c r="GEA86" t="s">
        <v>6463</v>
      </c>
      <c r="GEB86" t="s">
        <v>6463</v>
      </c>
      <c r="GEC86" t="s">
        <v>6463</v>
      </c>
      <c r="GED86" t="s">
        <v>6463</v>
      </c>
      <c r="GEE86" t="s">
        <v>6463</v>
      </c>
      <c r="GEF86" t="s">
        <v>6463</v>
      </c>
      <c r="GEG86" t="s">
        <v>6463</v>
      </c>
      <c r="GEH86" t="s">
        <v>6463</v>
      </c>
      <c r="GEI86" t="s">
        <v>6463</v>
      </c>
      <c r="GEJ86" t="s">
        <v>6463</v>
      </c>
      <c r="GEK86" t="s">
        <v>6463</v>
      </c>
      <c r="GEL86" t="s">
        <v>6463</v>
      </c>
      <c r="GEM86" t="s">
        <v>6463</v>
      </c>
      <c r="GEN86" t="s">
        <v>6463</v>
      </c>
      <c r="GEO86" t="s">
        <v>6463</v>
      </c>
      <c r="GEP86" t="s">
        <v>6463</v>
      </c>
      <c r="GEQ86" t="s">
        <v>6463</v>
      </c>
      <c r="GER86" t="s">
        <v>6463</v>
      </c>
      <c r="GES86" t="s">
        <v>6463</v>
      </c>
      <c r="GET86" t="s">
        <v>6463</v>
      </c>
      <c r="GEU86" t="s">
        <v>6463</v>
      </c>
      <c r="GEV86" t="s">
        <v>6463</v>
      </c>
      <c r="GEW86" t="s">
        <v>6463</v>
      </c>
      <c r="GEX86" t="s">
        <v>6463</v>
      </c>
      <c r="GEY86" t="s">
        <v>6463</v>
      </c>
      <c r="GEZ86" t="s">
        <v>6463</v>
      </c>
      <c r="GFA86" t="s">
        <v>6463</v>
      </c>
      <c r="GFB86" t="s">
        <v>6463</v>
      </c>
      <c r="GFC86" t="s">
        <v>6463</v>
      </c>
      <c r="GFD86" t="s">
        <v>6463</v>
      </c>
      <c r="GFE86" t="s">
        <v>6463</v>
      </c>
      <c r="GFF86" t="s">
        <v>6463</v>
      </c>
      <c r="GFG86" t="s">
        <v>6463</v>
      </c>
      <c r="GFH86" t="s">
        <v>6463</v>
      </c>
      <c r="GFI86" t="s">
        <v>6463</v>
      </c>
      <c r="GFJ86" t="s">
        <v>6463</v>
      </c>
      <c r="GFK86" t="s">
        <v>6463</v>
      </c>
      <c r="GFL86" t="s">
        <v>6463</v>
      </c>
      <c r="GFM86" t="s">
        <v>6463</v>
      </c>
      <c r="GFN86" t="s">
        <v>6463</v>
      </c>
      <c r="GFO86" t="s">
        <v>6463</v>
      </c>
      <c r="GFP86" t="s">
        <v>6463</v>
      </c>
      <c r="GFQ86" t="s">
        <v>6463</v>
      </c>
      <c r="GFR86" t="s">
        <v>6463</v>
      </c>
      <c r="GFS86" t="s">
        <v>6463</v>
      </c>
      <c r="GFT86" t="s">
        <v>6463</v>
      </c>
      <c r="GFU86" t="s">
        <v>6463</v>
      </c>
      <c r="GFV86" t="s">
        <v>6463</v>
      </c>
      <c r="GFW86" t="s">
        <v>6463</v>
      </c>
      <c r="GFX86" t="s">
        <v>6463</v>
      </c>
      <c r="GFY86" t="s">
        <v>6463</v>
      </c>
      <c r="GFZ86" t="s">
        <v>6463</v>
      </c>
      <c r="GGA86" t="s">
        <v>6463</v>
      </c>
      <c r="GGB86" t="s">
        <v>6463</v>
      </c>
      <c r="GGC86" t="s">
        <v>6463</v>
      </c>
      <c r="GGD86" t="s">
        <v>6463</v>
      </c>
      <c r="GGE86" t="s">
        <v>6463</v>
      </c>
      <c r="GGF86" t="s">
        <v>6463</v>
      </c>
      <c r="GGG86" t="s">
        <v>6463</v>
      </c>
      <c r="GGH86" t="s">
        <v>6463</v>
      </c>
      <c r="GGI86" t="s">
        <v>6463</v>
      </c>
      <c r="GGJ86" t="s">
        <v>6463</v>
      </c>
      <c r="GGK86" t="s">
        <v>6463</v>
      </c>
      <c r="GGL86" t="s">
        <v>6463</v>
      </c>
      <c r="GGM86" t="s">
        <v>6463</v>
      </c>
      <c r="GGN86" t="s">
        <v>6463</v>
      </c>
      <c r="GGO86" t="s">
        <v>6463</v>
      </c>
      <c r="GGP86" t="s">
        <v>6463</v>
      </c>
      <c r="GGQ86" t="s">
        <v>6463</v>
      </c>
      <c r="GGR86" t="s">
        <v>6463</v>
      </c>
      <c r="GGS86" t="s">
        <v>6463</v>
      </c>
      <c r="GGT86" t="s">
        <v>6463</v>
      </c>
      <c r="GGU86" t="s">
        <v>6463</v>
      </c>
      <c r="GGV86" t="s">
        <v>6463</v>
      </c>
      <c r="GGW86" t="s">
        <v>6463</v>
      </c>
      <c r="GGX86" t="s">
        <v>6463</v>
      </c>
      <c r="GGY86" t="s">
        <v>6463</v>
      </c>
      <c r="GGZ86" t="s">
        <v>6463</v>
      </c>
      <c r="GHA86" t="s">
        <v>6463</v>
      </c>
      <c r="GHB86" t="s">
        <v>6463</v>
      </c>
      <c r="GHC86" t="s">
        <v>6463</v>
      </c>
      <c r="GHD86" t="s">
        <v>6463</v>
      </c>
      <c r="GHE86" t="s">
        <v>6463</v>
      </c>
      <c r="GHF86" t="s">
        <v>6463</v>
      </c>
      <c r="GHG86" t="s">
        <v>6463</v>
      </c>
      <c r="GHH86" t="s">
        <v>6463</v>
      </c>
      <c r="GHI86" t="s">
        <v>6463</v>
      </c>
      <c r="GHJ86" t="s">
        <v>6463</v>
      </c>
      <c r="GHK86" t="s">
        <v>6463</v>
      </c>
      <c r="GHL86" t="s">
        <v>6463</v>
      </c>
      <c r="GHM86" t="s">
        <v>6463</v>
      </c>
      <c r="GHN86" t="s">
        <v>6463</v>
      </c>
      <c r="GHO86" t="s">
        <v>6463</v>
      </c>
      <c r="GHP86" t="s">
        <v>6463</v>
      </c>
      <c r="GHQ86" t="s">
        <v>6463</v>
      </c>
      <c r="GHR86" t="s">
        <v>6463</v>
      </c>
      <c r="GHS86" t="s">
        <v>6463</v>
      </c>
      <c r="GHT86" t="s">
        <v>6463</v>
      </c>
      <c r="GHU86" t="s">
        <v>6463</v>
      </c>
      <c r="GHV86" t="s">
        <v>6463</v>
      </c>
      <c r="GHW86" t="s">
        <v>6463</v>
      </c>
      <c r="GHX86" t="s">
        <v>6463</v>
      </c>
      <c r="GHY86" t="s">
        <v>6463</v>
      </c>
      <c r="GHZ86" t="s">
        <v>6463</v>
      </c>
      <c r="GIA86" t="s">
        <v>6463</v>
      </c>
      <c r="GIB86" t="s">
        <v>6463</v>
      </c>
      <c r="GIC86" t="s">
        <v>6463</v>
      </c>
      <c r="GID86" t="s">
        <v>6463</v>
      </c>
      <c r="GIE86" t="s">
        <v>6463</v>
      </c>
      <c r="GIF86" t="s">
        <v>6463</v>
      </c>
      <c r="GIG86" t="s">
        <v>6463</v>
      </c>
      <c r="GIH86" t="s">
        <v>6463</v>
      </c>
      <c r="GII86" t="s">
        <v>6463</v>
      </c>
      <c r="GIJ86" t="s">
        <v>6463</v>
      </c>
      <c r="GIK86" t="s">
        <v>6463</v>
      </c>
      <c r="GIL86" t="s">
        <v>6463</v>
      </c>
      <c r="GIM86" t="s">
        <v>6463</v>
      </c>
      <c r="GIN86" t="s">
        <v>6463</v>
      </c>
      <c r="GIO86" t="s">
        <v>6463</v>
      </c>
      <c r="GIP86" t="s">
        <v>6463</v>
      </c>
      <c r="GIQ86" t="s">
        <v>6463</v>
      </c>
      <c r="GIR86" t="s">
        <v>6463</v>
      </c>
      <c r="GIS86" t="s">
        <v>6463</v>
      </c>
      <c r="GIT86" t="s">
        <v>6463</v>
      </c>
      <c r="GIU86" t="s">
        <v>6463</v>
      </c>
      <c r="GIV86" t="s">
        <v>6463</v>
      </c>
      <c r="GIW86" t="s">
        <v>6463</v>
      </c>
      <c r="GIX86" t="s">
        <v>6463</v>
      </c>
      <c r="GIY86" t="s">
        <v>6463</v>
      </c>
      <c r="GIZ86" t="s">
        <v>6463</v>
      </c>
      <c r="GJA86" t="s">
        <v>6463</v>
      </c>
      <c r="GJB86" t="s">
        <v>6463</v>
      </c>
      <c r="GJC86" t="s">
        <v>6463</v>
      </c>
      <c r="GJD86" t="s">
        <v>6463</v>
      </c>
      <c r="GJE86" t="s">
        <v>6463</v>
      </c>
      <c r="GJF86" t="s">
        <v>6463</v>
      </c>
      <c r="GJG86" t="s">
        <v>6463</v>
      </c>
      <c r="GJH86" t="s">
        <v>6463</v>
      </c>
      <c r="GJI86" t="s">
        <v>6463</v>
      </c>
      <c r="GJJ86" t="s">
        <v>6463</v>
      </c>
      <c r="GJK86" t="s">
        <v>6463</v>
      </c>
      <c r="GJL86" t="s">
        <v>6463</v>
      </c>
      <c r="GJM86" t="s">
        <v>6463</v>
      </c>
      <c r="GJN86" t="s">
        <v>6463</v>
      </c>
      <c r="GJO86" t="s">
        <v>6463</v>
      </c>
      <c r="GJP86" t="s">
        <v>6463</v>
      </c>
      <c r="GJQ86" t="s">
        <v>6463</v>
      </c>
      <c r="GJR86" t="s">
        <v>6463</v>
      </c>
      <c r="GJS86" t="s">
        <v>6463</v>
      </c>
      <c r="GJT86" t="s">
        <v>6463</v>
      </c>
      <c r="GJU86" t="s">
        <v>6463</v>
      </c>
      <c r="GJV86" t="s">
        <v>6463</v>
      </c>
      <c r="GJW86" t="s">
        <v>6463</v>
      </c>
      <c r="GJX86" t="s">
        <v>6463</v>
      </c>
      <c r="GJY86" t="s">
        <v>6463</v>
      </c>
      <c r="GJZ86" t="s">
        <v>6463</v>
      </c>
      <c r="GKA86" t="s">
        <v>6463</v>
      </c>
      <c r="GKB86" t="s">
        <v>6463</v>
      </c>
      <c r="GKC86" t="s">
        <v>6463</v>
      </c>
      <c r="GKD86" t="s">
        <v>6463</v>
      </c>
      <c r="GKE86" t="s">
        <v>6463</v>
      </c>
      <c r="GKF86" t="s">
        <v>6463</v>
      </c>
      <c r="GKG86" t="s">
        <v>6463</v>
      </c>
      <c r="GKH86" t="s">
        <v>6463</v>
      </c>
      <c r="GKI86" t="s">
        <v>6463</v>
      </c>
      <c r="GKJ86" t="s">
        <v>6463</v>
      </c>
      <c r="GKK86" t="s">
        <v>6463</v>
      </c>
      <c r="GKL86" t="s">
        <v>6463</v>
      </c>
      <c r="GKM86" t="s">
        <v>6463</v>
      </c>
      <c r="GKN86" t="s">
        <v>6463</v>
      </c>
      <c r="GKO86" t="s">
        <v>6463</v>
      </c>
      <c r="GKP86" t="s">
        <v>6463</v>
      </c>
      <c r="GKQ86" t="s">
        <v>6463</v>
      </c>
      <c r="GKR86" t="s">
        <v>6463</v>
      </c>
      <c r="GKS86" t="s">
        <v>6463</v>
      </c>
      <c r="GKT86" t="s">
        <v>6463</v>
      </c>
      <c r="GKU86" t="s">
        <v>6463</v>
      </c>
      <c r="GKV86" t="s">
        <v>6463</v>
      </c>
      <c r="GKW86" t="s">
        <v>6463</v>
      </c>
      <c r="GKX86" t="s">
        <v>6463</v>
      </c>
      <c r="GKY86" t="s">
        <v>6463</v>
      </c>
      <c r="GKZ86" t="s">
        <v>6463</v>
      </c>
      <c r="GLA86" t="s">
        <v>6463</v>
      </c>
      <c r="GLB86" t="s">
        <v>6463</v>
      </c>
      <c r="GLC86" t="s">
        <v>6463</v>
      </c>
      <c r="GLD86" t="s">
        <v>6463</v>
      </c>
      <c r="GLE86" t="s">
        <v>6463</v>
      </c>
      <c r="GLF86" t="s">
        <v>6463</v>
      </c>
      <c r="GLG86" t="s">
        <v>6463</v>
      </c>
      <c r="GLH86" t="s">
        <v>6463</v>
      </c>
      <c r="GLI86" t="s">
        <v>6463</v>
      </c>
      <c r="GLJ86" t="s">
        <v>6463</v>
      </c>
      <c r="GLK86" t="s">
        <v>6463</v>
      </c>
      <c r="GLL86" t="s">
        <v>6463</v>
      </c>
      <c r="GLM86" t="s">
        <v>6463</v>
      </c>
      <c r="GLN86" t="s">
        <v>6463</v>
      </c>
      <c r="GLO86" t="s">
        <v>6463</v>
      </c>
      <c r="GLP86" t="s">
        <v>6463</v>
      </c>
      <c r="GLQ86" t="s">
        <v>6463</v>
      </c>
      <c r="GLR86" t="s">
        <v>6463</v>
      </c>
      <c r="GLS86" t="s">
        <v>6463</v>
      </c>
      <c r="GLT86" t="s">
        <v>6463</v>
      </c>
      <c r="GLU86" t="s">
        <v>6463</v>
      </c>
      <c r="GLV86" t="s">
        <v>6463</v>
      </c>
      <c r="GLW86" t="s">
        <v>6463</v>
      </c>
      <c r="GLX86" t="s">
        <v>6463</v>
      </c>
      <c r="GLY86" t="s">
        <v>6463</v>
      </c>
      <c r="GLZ86" t="s">
        <v>6463</v>
      </c>
      <c r="GMA86" t="s">
        <v>6463</v>
      </c>
      <c r="GMB86" t="s">
        <v>6463</v>
      </c>
      <c r="GMC86" t="s">
        <v>6463</v>
      </c>
      <c r="GMD86" t="s">
        <v>6463</v>
      </c>
      <c r="GME86" t="s">
        <v>6463</v>
      </c>
      <c r="GMF86" t="s">
        <v>6463</v>
      </c>
      <c r="GMG86" t="s">
        <v>6463</v>
      </c>
      <c r="GMH86" t="s">
        <v>6463</v>
      </c>
      <c r="GMI86" t="s">
        <v>6463</v>
      </c>
      <c r="GMJ86" t="s">
        <v>6463</v>
      </c>
      <c r="GMK86" t="s">
        <v>6463</v>
      </c>
      <c r="GML86" t="s">
        <v>6463</v>
      </c>
      <c r="GMM86" t="s">
        <v>6463</v>
      </c>
      <c r="GMN86" t="s">
        <v>6463</v>
      </c>
      <c r="GMO86" t="s">
        <v>6463</v>
      </c>
      <c r="GMP86" t="s">
        <v>6463</v>
      </c>
      <c r="GMQ86" t="s">
        <v>6463</v>
      </c>
      <c r="GMR86" t="s">
        <v>6463</v>
      </c>
      <c r="GMS86" t="s">
        <v>6463</v>
      </c>
      <c r="GMT86" t="s">
        <v>6463</v>
      </c>
      <c r="GMU86" t="s">
        <v>6463</v>
      </c>
      <c r="GMV86" t="s">
        <v>6463</v>
      </c>
      <c r="GMW86" t="s">
        <v>6463</v>
      </c>
      <c r="GMX86" t="s">
        <v>6463</v>
      </c>
      <c r="GMY86" t="s">
        <v>6463</v>
      </c>
      <c r="GMZ86" t="s">
        <v>6463</v>
      </c>
      <c r="GNA86" t="s">
        <v>6463</v>
      </c>
      <c r="GNB86" t="s">
        <v>6463</v>
      </c>
      <c r="GNC86" t="s">
        <v>6463</v>
      </c>
      <c r="GND86" t="s">
        <v>6463</v>
      </c>
      <c r="GNE86" t="s">
        <v>6463</v>
      </c>
      <c r="GNF86" t="s">
        <v>6463</v>
      </c>
      <c r="GNG86" t="s">
        <v>6463</v>
      </c>
      <c r="GNH86" t="s">
        <v>6463</v>
      </c>
      <c r="GNI86" t="s">
        <v>6463</v>
      </c>
      <c r="GNJ86" t="s">
        <v>6463</v>
      </c>
      <c r="GNK86" t="s">
        <v>6463</v>
      </c>
      <c r="GNL86" t="s">
        <v>6463</v>
      </c>
      <c r="GNM86" t="s">
        <v>6463</v>
      </c>
      <c r="GNN86" t="s">
        <v>6463</v>
      </c>
      <c r="GNO86" t="s">
        <v>6463</v>
      </c>
      <c r="GNP86" t="s">
        <v>6463</v>
      </c>
      <c r="GNQ86" t="s">
        <v>6463</v>
      </c>
      <c r="GNR86" t="s">
        <v>6463</v>
      </c>
      <c r="GNS86" t="s">
        <v>6463</v>
      </c>
      <c r="GNT86" t="s">
        <v>6463</v>
      </c>
      <c r="GNU86" t="s">
        <v>6463</v>
      </c>
      <c r="GNV86" t="s">
        <v>6463</v>
      </c>
      <c r="GNW86" t="s">
        <v>6463</v>
      </c>
      <c r="GNX86" t="s">
        <v>6463</v>
      </c>
      <c r="GNY86" t="s">
        <v>6463</v>
      </c>
      <c r="GNZ86" t="s">
        <v>6463</v>
      </c>
      <c r="GOA86" t="s">
        <v>6463</v>
      </c>
      <c r="GOB86" t="s">
        <v>6463</v>
      </c>
      <c r="GOC86" t="s">
        <v>6463</v>
      </c>
      <c r="GOD86" t="s">
        <v>6463</v>
      </c>
      <c r="GOE86" t="s">
        <v>6463</v>
      </c>
      <c r="GOF86" t="s">
        <v>6463</v>
      </c>
      <c r="GOG86" t="s">
        <v>6463</v>
      </c>
      <c r="GOH86" t="s">
        <v>6463</v>
      </c>
      <c r="GOI86" t="s">
        <v>6463</v>
      </c>
      <c r="GOJ86" t="s">
        <v>6463</v>
      </c>
      <c r="GOK86" t="s">
        <v>6463</v>
      </c>
      <c r="GOL86" t="s">
        <v>6463</v>
      </c>
      <c r="GOM86" t="s">
        <v>6463</v>
      </c>
      <c r="GON86" t="s">
        <v>6463</v>
      </c>
      <c r="GOO86" t="s">
        <v>6463</v>
      </c>
      <c r="GOP86" t="s">
        <v>6463</v>
      </c>
      <c r="GOQ86" t="s">
        <v>6463</v>
      </c>
      <c r="GOR86" t="s">
        <v>6463</v>
      </c>
      <c r="GOS86" t="s">
        <v>6463</v>
      </c>
      <c r="GOT86" t="s">
        <v>6463</v>
      </c>
      <c r="GOU86" t="s">
        <v>6463</v>
      </c>
      <c r="GOV86" t="s">
        <v>6463</v>
      </c>
      <c r="GOW86" t="s">
        <v>6463</v>
      </c>
      <c r="GOX86" t="s">
        <v>6463</v>
      </c>
      <c r="GOY86" t="s">
        <v>6463</v>
      </c>
      <c r="GOZ86" t="s">
        <v>6463</v>
      </c>
      <c r="GPA86" t="s">
        <v>6463</v>
      </c>
      <c r="GPB86" t="s">
        <v>6463</v>
      </c>
      <c r="GPC86" t="s">
        <v>6463</v>
      </c>
      <c r="GPD86" t="s">
        <v>6463</v>
      </c>
      <c r="GPE86" t="s">
        <v>6463</v>
      </c>
      <c r="GPF86" t="s">
        <v>6463</v>
      </c>
      <c r="GPG86" t="s">
        <v>6463</v>
      </c>
      <c r="GPH86" t="s">
        <v>6464</v>
      </c>
      <c r="GPI86" t="s">
        <v>6464</v>
      </c>
    </row>
    <row r="87" spans="1:5157" x14ac:dyDescent="0.2">
      <c r="A87">
        <v>8672</v>
      </c>
      <c r="B87">
        <v>24</v>
      </c>
      <c r="D87" s="18"/>
      <c r="E87" s="19">
        <v>43312.940625000003</v>
      </c>
      <c r="F87">
        <v>27</v>
      </c>
      <c r="G87" s="6">
        <f>VLOOKUP(A87,'24mo'!B:D,3,FALSE)</f>
        <v>43314</v>
      </c>
      <c r="I87" t="s">
        <v>5767</v>
      </c>
      <c r="J87">
        <v>1</v>
      </c>
      <c r="K87">
        <v>0</v>
      </c>
      <c r="L87" t="s">
        <v>5174</v>
      </c>
      <c r="M87" s="7">
        <v>27</v>
      </c>
      <c r="N87">
        <v>7.3972602739726029E-2</v>
      </c>
      <c r="O87" t="s">
        <v>18</v>
      </c>
      <c r="Q87">
        <v>1</v>
      </c>
      <c r="U87" s="6">
        <v>42482</v>
      </c>
      <c r="V87" s="20">
        <v>0</v>
      </c>
      <c r="AE87">
        <v>20120</v>
      </c>
      <c r="AF87">
        <v>1</v>
      </c>
      <c r="AL87">
        <v>0</v>
      </c>
      <c r="AM87">
        <v>0</v>
      </c>
      <c r="AN87">
        <v>1</v>
      </c>
      <c r="AO87" s="6"/>
      <c r="BM87">
        <v>1</v>
      </c>
      <c r="BQ87">
        <v>1</v>
      </c>
      <c r="BR87">
        <v>1</v>
      </c>
      <c r="BS87">
        <v>1</v>
      </c>
      <c r="BY87">
        <v>0</v>
      </c>
      <c r="BZ87">
        <v>4</v>
      </c>
      <c r="CA87">
        <v>2</v>
      </c>
      <c r="CB87">
        <v>999</v>
      </c>
      <c r="CF87">
        <v>0</v>
      </c>
      <c r="CG87">
        <v>1</v>
      </c>
      <c r="CM87">
        <v>0</v>
      </c>
      <c r="CN87">
        <v>4</v>
      </c>
      <c r="CO87">
        <v>0</v>
      </c>
      <c r="CP87">
        <v>999</v>
      </c>
      <c r="CQ87">
        <v>0</v>
      </c>
      <c r="CT87">
        <v>1</v>
      </c>
      <c r="CU87">
        <v>1</v>
      </c>
      <c r="CV87">
        <v>1</v>
      </c>
      <c r="CW87">
        <v>999</v>
      </c>
      <c r="CX87" s="21">
        <v>1</v>
      </c>
      <c r="CY87" s="21">
        <v>1</v>
      </c>
      <c r="CZ87">
        <v>1</v>
      </c>
      <c r="DA87">
        <v>1</v>
      </c>
      <c r="DB87">
        <v>999</v>
      </c>
      <c r="DC87">
        <v>1</v>
      </c>
      <c r="DD87">
        <v>999</v>
      </c>
      <c r="DE87">
        <v>999</v>
      </c>
      <c r="DF87">
        <v>1</v>
      </c>
      <c r="DG87">
        <v>999</v>
      </c>
      <c r="DH87">
        <v>1</v>
      </c>
      <c r="DI87">
        <v>1</v>
      </c>
      <c r="DJ87">
        <v>999</v>
      </c>
      <c r="DK87">
        <v>1</v>
      </c>
      <c r="DL87">
        <v>999</v>
      </c>
      <c r="DM87">
        <v>2</v>
      </c>
      <c r="DN87">
        <v>999</v>
      </c>
      <c r="DO87">
        <v>999</v>
      </c>
      <c r="DP87">
        <v>3</v>
      </c>
      <c r="DQ87">
        <v>2</v>
      </c>
      <c r="DR87" s="22">
        <v>2</v>
      </c>
      <c r="DU87" s="21">
        <v>0</v>
      </c>
      <c r="DV87" s="21">
        <v>1</v>
      </c>
      <c r="DW87" s="22">
        <v>999</v>
      </c>
      <c r="DZ87" s="21">
        <v>999</v>
      </c>
      <c r="EA87" s="21">
        <v>999</v>
      </c>
      <c r="EB87" s="23">
        <v>1</v>
      </c>
      <c r="EC87" s="23">
        <v>0</v>
      </c>
      <c r="ED87">
        <v>12</v>
      </c>
      <c r="EE87" t="s">
        <v>5203</v>
      </c>
      <c r="EF87">
        <v>1</v>
      </c>
      <c r="EG87">
        <v>999</v>
      </c>
      <c r="EJ87">
        <v>100</v>
      </c>
      <c r="EK87">
        <v>1</v>
      </c>
      <c r="ES87">
        <v>0</v>
      </c>
      <c r="FZ87" s="24">
        <v>0</v>
      </c>
      <c r="GA87" s="24">
        <v>0</v>
      </c>
      <c r="GB87" s="25">
        <v>0</v>
      </c>
      <c r="GC87" s="26">
        <v>999</v>
      </c>
      <c r="GD87" s="27">
        <v>2</v>
      </c>
      <c r="GE87">
        <v>1</v>
      </c>
      <c r="GF87">
        <v>1</v>
      </c>
      <c r="GG87">
        <v>1</v>
      </c>
      <c r="GI87">
        <v>1</v>
      </c>
      <c r="GK87">
        <v>1</v>
      </c>
      <c r="GM87" t="s">
        <v>5932</v>
      </c>
      <c r="GN87">
        <v>3</v>
      </c>
      <c r="GO87">
        <v>3</v>
      </c>
      <c r="GP87">
        <v>3</v>
      </c>
      <c r="GR87">
        <v>1</v>
      </c>
      <c r="GT87">
        <v>3</v>
      </c>
      <c r="GW87">
        <v>9</v>
      </c>
      <c r="GX87">
        <v>15</v>
      </c>
      <c r="GY87">
        <v>2</v>
      </c>
      <c r="GZ87">
        <v>9</v>
      </c>
      <c r="HA87">
        <v>0</v>
      </c>
      <c r="HB87">
        <v>1</v>
      </c>
      <c r="HC87">
        <v>0</v>
      </c>
      <c r="HD87">
        <v>1</v>
      </c>
      <c r="HE87">
        <v>1</v>
      </c>
      <c r="HF87">
        <v>2</v>
      </c>
      <c r="HG87">
        <v>0</v>
      </c>
      <c r="HH87">
        <v>1</v>
      </c>
      <c r="HI87">
        <v>2</v>
      </c>
      <c r="HJ87">
        <v>3</v>
      </c>
      <c r="HK87">
        <v>2</v>
      </c>
      <c r="HL87">
        <v>2</v>
      </c>
      <c r="HM87">
        <v>2</v>
      </c>
      <c r="HN87">
        <v>2</v>
      </c>
      <c r="HO87">
        <v>1</v>
      </c>
      <c r="HP87">
        <v>2</v>
      </c>
      <c r="HQ87">
        <v>2</v>
      </c>
      <c r="HR87">
        <v>1</v>
      </c>
      <c r="HS87">
        <v>2</v>
      </c>
      <c r="HT87">
        <v>2</v>
      </c>
      <c r="HU87">
        <v>2</v>
      </c>
      <c r="HV87">
        <v>1</v>
      </c>
      <c r="HW87">
        <v>2</v>
      </c>
      <c r="HX87">
        <v>1</v>
      </c>
      <c r="HY87">
        <v>1</v>
      </c>
      <c r="HZ87">
        <v>2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2</v>
      </c>
      <c r="IL87">
        <v>2</v>
      </c>
      <c r="IM87">
        <v>2</v>
      </c>
      <c r="IN87">
        <v>1</v>
      </c>
      <c r="IO87">
        <v>1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1</v>
      </c>
      <c r="IV87">
        <v>2</v>
      </c>
      <c r="IW87">
        <v>3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2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2</v>
      </c>
      <c r="JT87">
        <v>1</v>
      </c>
      <c r="JU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0</v>
      </c>
      <c r="OM87">
        <v>1</v>
      </c>
      <c r="ON87">
        <v>1</v>
      </c>
      <c r="OO87">
        <v>0</v>
      </c>
      <c r="OP87">
        <v>1</v>
      </c>
      <c r="OQ87">
        <v>1</v>
      </c>
      <c r="OR87">
        <v>1</v>
      </c>
      <c r="OS87">
        <v>0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1</v>
      </c>
      <c r="PI87">
        <v>0</v>
      </c>
      <c r="PJ87">
        <v>0</v>
      </c>
      <c r="PK87">
        <v>1</v>
      </c>
      <c r="PL87">
        <v>0</v>
      </c>
      <c r="PM87">
        <v>1</v>
      </c>
      <c r="PN87">
        <v>0</v>
      </c>
      <c r="PO87">
        <v>1</v>
      </c>
      <c r="PP87">
        <v>1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1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1</v>
      </c>
      <c r="QE87">
        <v>1</v>
      </c>
      <c r="QF87">
        <v>1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1</v>
      </c>
      <c r="QR87">
        <v>0</v>
      </c>
      <c r="QS87">
        <v>0</v>
      </c>
      <c r="QT87">
        <v>1</v>
      </c>
      <c r="QU87">
        <v>0</v>
      </c>
      <c r="QV87">
        <v>0</v>
      </c>
      <c r="QW87">
        <v>1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1</v>
      </c>
      <c r="RF87">
        <v>0</v>
      </c>
      <c r="RG87">
        <v>1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1</v>
      </c>
      <c r="RP87">
        <v>1</v>
      </c>
      <c r="RQ87">
        <v>0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AAV87">
        <v>2</v>
      </c>
      <c r="GPG87">
        <v>38.855697631836001</v>
      </c>
      <c r="GPH87">
        <v>-77.469703674315994</v>
      </c>
      <c r="GPI87">
        <v>-1</v>
      </c>
    </row>
    <row r="88" spans="1:5157" x14ac:dyDescent="0.2">
      <c r="A88">
        <v>8673</v>
      </c>
      <c r="B88">
        <v>24</v>
      </c>
      <c r="D88" s="18">
        <v>43337.420983796299</v>
      </c>
      <c r="E88" s="19">
        <v>43337.43949074074</v>
      </c>
      <c r="F88">
        <v>25</v>
      </c>
      <c r="G88" s="6">
        <f>VLOOKUP(A88,'24mo'!B:D,3,FALSE)</f>
        <v>43339</v>
      </c>
      <c r="I88" t="s">
        <v>5767</v>
      </c>
      <c r="J88">
        <v>1</v>
      </c>
      <c r="K88">
        <v>0</v>
      </c>
      <c r="L88" t="s">
        <v>5174</v>
      </c>
      <c r="M88" s="7">
        <v>25</v>
      </c>
      <c r="N88">
        <v>6.8493150684931503E-2</v>
      </c>
      <c r="O88" t="s">
        <v>18</v>
      </c>
      <c r="P88" t="s">
        <v>5933</v>
      </c>
      <c r="Q88">
        <v>1</v>
      </c>
      <c r="U88" s="6">
        <v>42550</v>
      </c>
      <c r="V88" s="20">
        <v>1.5</v>
      </c>
      <c r="AE88">
        <v>22302</v>
      </c>
      <c r="AF88">
        <v>1</v>
      </c>
      <c r="AG88">
        <v>1</v>
      </c>
      <c r="AJ88">
        <v>1</v>
      </c>
      <c r="AK88" t="s">
        <v>5934</v>
      </c>
      <c r="AL88">
        <v>0</v>
      </c>
      <c r="AM88">
        <v>0</v>
      </c>
      <c r="AN88">
        <v>0</v>
      </c>
      <c r="BM88">
        <v>1</v>
      </c>
      <c r="BQ88">
        <v>1</v>
      </c>
      <c r="BR88">
        <v>1</v>
      </c>
      <c r="BS88">
        <v>1</v>
      </c>
      <c r="BY88">
        <v>0</v>
      </c>
      <c r="BZ88">
        <v>5</v>
      </c>
      <c r="CA88">
        <v>0</v>
      </c>
      <c r="CB88" t="s">
        <v>5935</v>
      </c>
      <c r="CF88">
        <v>0</v>
      </c>
      <c r="CH88">
        <v>1</v>
      </c>
      <c r="CM88">
        <v>0</v>
      </c>
      <c r="CN88">
        <v>4</v>
      </c>
      <c r="CO88">
        <v>3</v>
      </c>
      <c r="CP88" t="s">
        <v>5210</v>
      </c>
      <c r="CQ88">
        <v>1</v>
      </c>
      <c r="CR88">
        <v>0</v>
      </c>
      <c r="CS88">
        <v>3</v>
      </c>
      <c r="CT88">
        <v>1</v>
      </c>
      <c r="CU88">
        <v>999</v>
      </c>
      <c r="CV88">
        <v>1</v>
      </c>
      <c r="CW88">
        <v>999</v>
      </c>
      <c r="CX88" s="21">
        <v>1</v>
      </c>
      <c r="CY88" s="21">
        <v>1</v>
      </c>
      <c r="CZ88">
        <v>1</v>
      </c>
      <c r="DA88">
        <v>1</v>
      </c>
      <c r="DB88">
        <v>999</v>
      </c>
      <c r="DC88">
        <v>1</v>
      </c>
      <c r="DD88">
        <v>999</v>
      </c>
      <c r="DE88">
        <v>1</v>
      </c>
      <c r="DF88">
        <v>999</v>
      </c>
      <c r="DG88">
        <v>999</v>
      </c>
      <c r="DH88">
        <v>1</v>
      </c>
      <c r="DI88">
        <v>1</v>
      </c>
      <c r="DJ88">
        <v>999</v>
      </c>
      <c r="DK88">
        <v>1</v>
      </c>
      <c r="DL88">
        <v>999</v>
      </c>
      <c r="DM88">
        <v>2</v>
      </c>
      <c r="DN88">
        <v>2</v>
      </c>
      <c r="DO88">
        <v>999</v>
      </c>
      <c r="DP88">
        <v>2</v>
      </c>
      <c r="DQ88">
        <v>3</v>
      </c>
      <c r="DR88" s="22">
        <v>2</v>
      </c>
      <c r="DS88">
        <v>0</v>
      </c>
      <c r="DU88" s="21">
        <v>999</v>
      </c>
      <c r="DV88" s="21">
        <v>999</v>
      </c>
      <c r="DW88" s="22">
        <v>999</v>
      </c>
      <c r="DX88">
        <v>0</v>
      </c>
      <c r="DZ88" s="21">
        <v>999</v>
      </c>
      <c r="EA88" s="21">
        <v>999</v>
      </c>
      <c r="EB88" s="23">
        <v>0</v>
      </c>
      <c r="EC88" s="23">
        <v>10</v>
      </c>
      <c r="ED88">
        <v>12</v>
      </c>
      <c r="EE88" t="s">
        <v>5214</v>
      </c>
      <c r="EF88">
        <v>1</v>
      </c>
      <c r="EG88">
        <v>999</v>
      </c>
      <c r="EJ88">
        <v>98</v>
      </c>
      <c r="EK88">
        <v>1</v>
      </c>
      <c r="ES88">
        <v>1</v>
      </c>
      <c r="EZ88">
        <v>1</v>
      </c>
      <c r="FA88">
        <v>1</v>
      </c>
      <c r="FB88">
        <v>1</v>
      </c>
      <c r="FD88" t="s">
        <v>34</v>
      </c>
      <c r="FE88" t="s">
        <v>5367</v>
      </c>
      <c r="FG88">
        <v>92</v>
      </c>
      <c r="FH88">
        <v>1</v>
      </c>
      <c r="FK88">
        <v>1</v>
      </c>
      <c r="FL88">
        <v>1</v>
      </c>
      <c r="FP88">
        <v>1</v>
      </c>
      <c r="FT88" t="s">
        <v>5936</v>
      </c>
      <c r="FU88">
        <v>0</v>
      </c>
      <c r="FV88">
        <v>0</v>
      </c>
      <c r="FW88">
        <v>0</v>
      </c>
      <c r="FX88">
        <v>0</v>
      </c>
      <c r="FY88">
        <v>0</v>
      </c>
      <c r="FZ88" s="24">
        <v>0</v>
      </c>
      <c r="GA88" s="24">
        <v>1</v>
      </c>
      <c r="GB88" s="25">
        <v>1</v>
      </c>
      <c r="GC88" s="26">
        <v>1</v>
      </c>
      <c r="GD88" s="27">
        <v>2</v>
      </c>
      <c r="GF88">
        <v>1</v>
      </c>
      <c r="GO88">
        <v>1</v>
      </c>
      <c r="GW88">
        <v>8</v>
      </c>
      <c r="GX88">
        <v>40</v>
      </c>
      <c r="GY88">
        <v>2</v>
      </c>
      <c r="GZ88">
        <v>5</v>
      </c>
      <c r="HA88">
        <v>50</v>
      </c>
      <c r="HB88">
        <v>1</v>
      </c>
      <c r="HC88">
        <v>1</v>
      </c>
      <c r="HD88">
        <v>1</v>
      </c>
      <c r="HE88">
        <v>1</v>
      </c>
      <c r="HF88">
        <v>2</v>
      </c>
      <c r="HG88">
        <v>30</v>
      </c>
      <c r="HH88">
        <v>1</v>
      </c>
      <c r="HI88">
        <v>2</v>
      </c>
      <c r="HJ88">
        <v>3</v>
      </c>
      <c r="HK88">
        <v>2</v>
      </c>
      <c r="HL88">
        <v>2</v>
      </c>
      <c r="HM88">
        <v>3</v>
      </c>
      <c r="HN88">
        <v>3</v>
      </c>
      <c r="HO88">
        <v>2</v>
      </c>
      <c r="HP88">
        <v>2</v>
      </c>
      <c r="HQ88">
        <v>3</v>
      </c>
      <c r="HR88">
        <v>1</v>
      </c>
      <c r="HS88">
        <v>1</v>
      </c>
      <c r="HT88">
        <v>1</v>
      </c>
      <c r="HU88">
        <v>1</v>
      </c>
      <c r="HV88">
        <v>2</v>
      </c>
      <c r="HW88">
        <v>1</v>
      </c>
      <c r="HX88">
        <v>1</v>
      </c>
      <c r="HY88">
        <v>1</v>
      </c>
      <c r="HZ88">
        <v>2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2</v>
      </c>
      <c r="IG88">
        <v>2</v>
      </c>
      <c r="IH88">
        <v>2</v>
      </c>
      <c r="II88">
        <v>1</v>
      </c>
      <c r="IJ88">
        <v>2</v>
      </c>
      <c r="IK88">
        <v>2</v>
      </c>
      <c r="IL88">
        <v>2</v>
      </c>
      <c r="IM88">
        <v>2</v>
      </c>
      <c r="IN88">
        <v>1</v>
      </c>
      <c r="IO88">
        <v>1</v>
      </c>
      <c r="IP88">
        <v>3</v>
      </c>
      <c r="IQ88">
        <v>2</v>
      </c>
      <c r="IR88">
        <v>3</v>
      </c>
      <c r="IS88">
        <v>2</v>
      </c>
      <c r="IT88">
        <v>1</v>
      </c>
      <c r="IU88">
        <v>1</v>
      </c>
      <c r="IV88">
        <v>3</v>
      </c>
      <c r="IW88">
        <v>2</v>
      </c>
      <c r="IX88">
        <v>2</v>
      </c>
      <c r="IY88">
        <v>1</v>
      </c>
      <c r="IZ88">
        <v>2</v>
      </c>
      <c r="JA88">
        <v>1</v>
      </c>
      <c r="JB88">
        <v>2</v>
      </c>
      <c r="JC88">
        <v>1</v>
      </c>
      <c r="JD88">
        <v>1</v>
      </c>
      <c r="JE88">
        <v>2</v>
      </c>
      <c r="JF88">
        <v>2</v>
      </c>
      <c r="JG88">
        <v>2</v>
      </c>
      <c r="JH88">
        <v>1</v>
      </c>
      <c r="JI88">
        <v>2</v>
      </c>
      <c r="JJ88">
        <v>1</v>
      </c>
      <c r="JK88">
        <v>1</v>
      </c>
      <c r="JL88">
        <v>1</v>
      </c>
      <c r="JM88">
        <v>2</v>
      </c>
      <c r="JN88">
        <v>2</v>
      </c>
      <c r="JO88">
        <v>2</v>
      </c>
      <c r="JP88">
        <v>3</v>
      </c>
      <c r="JQ88">
        <v>2</v>
      </c>
      <c r="JR88">
        <v>1</v>
      </c>
      <c r="JS88">
        <v>3</v>
      </c>
      <c r="JT88">
        <v>3</v>
      </c>
      <c r="JU88">
        <v>2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0</v>
      </c>
      <c r="OD88">
        <v>1</v>
      </c>
      <c r="OE88">
        <v>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1</v>
      </c>
      <c r="OO88">
        <v>0</v>
      </c>
      <c r="OP88">
        <v>1</v>
      </c>
      <c r="OQ88">
        <v>0</v>
      </c>
      <c r="OR88">
        <v>1</v>
      </c>
      <c r="OS88">
        <v>0</v>
      </c>
      <c r="OT88">
        <v>1</v>
      </c>
      <c r="OU88">
        <v>1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1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1</v>
      </c>
      <c r="PU88">
        <v>0</v>
      </c>
      <c r="PV88">
        <v>1</v>
      </c>
      <c r="PW88">
        <v>1</v>
      </c>
      <c r="PX88">
        <v>1</v>
      </c>
      <c r="PY88">
        <v>0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1</v>
      </c>
      <c r="QG88">
        <v>1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1</v>
      </c>
      <c r="QQ88">
        <v>0</v>
      </c>
      <c r="QR88">
        <v>1</v>
      </c>
      <c r="QS88">
        <v>1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0</v>
      </c>
      <c r="RU88">
        <v>1</v>
      </c>
      <c r="RV88">
        <v>1</v>
      </c>
      <c r="RW88">
        <v>1</v>
      </c>
      <c r="RX88">
        <v>0</v>
      </c>
      <c r="RY88">
        <v>0</v>
      </c>
      <c r="AAV88">
        <v>1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1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1</v>
      </c>
      <c r="EFB88">
        <v>0</v>
      </c>
      <c r="EFC88">
        <v>0</v>
      </c>
      <c r="EFD88">
        <v>1</v>
      </c>
      <c r="EFE88">
        <v>1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1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QC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FHD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1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1</v>
      </c>
      <c r="FNG88">
        <v>0</v>
      </c>
      <c r="FNH88">
        <v>0</v>
      </c>
      <c r="FNI88">
        <v>1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1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1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YE88">
        <v>0</v>
      </c>
    </row>
    <row r="89" spans="1:5157" x14ac:dyDescent="0.2">
      <c r="A89">
        <v>8678</v>
      </c>
      <c r="B89">
        <v>24</v>
      </c>
      <c r="D89" s="18"/>
      <c r="E89" s="19">
        <v>43130.540219907409</v>
      </c>
      <c r="F89">
        <v>24</v>
      </c>
      <c r="G89" s="6">
        <f>VLOOKUP(A89,'24mo'!B:D,3,FALSE)</f>
        <v>43131</v>
      </c>
      <c r="I89" t="s">
        <v>5767</v>
      </c>
      <c r="J89">
        <v>1</v>
      </c>
      <c r="K89">
        <v>0</v>
      </c>
      <c r="L89" t="s">
        <v>5174</v>
      </c>
      <c r="M89" s="7">
        <v>24</v>
      </c>
      <c r="N89">
        <v>6.575342465753424E-2</v>
      </c>
      <c r="O89" t="s">
        <v>18</v>
      </c>
      <c r="P89" t="s">
        <v>5937</v>
      </c>
      <c r="Q89">
        <v>1</v>
      </c>
      <c r="U89" s="6">
        <v>42370</v>
      </c>
      <c r="V89" s="20">
        <v>0</v>
      </c>
      <c r="AE89">
        <v>22207</v>
      </c>
      <c r="AF89">
        <v>1</v>
      </c>
      <c r="AL89">
        <v>0</v>
      </c>
      <c r="AM89">
        <v>1</v>
      </c>
      <c r="AN89">
        <v>1</v>
      </c>
      <c r="AO89" s="6"/>
      <c r="BM89">
        <v>1</v>
      </c>
      <c r="BQ89">
        <v>1</v>
      </c>
      <c r="BR89">
        <v>1</v>
      </c>
      <c r="BS89">
        <v>1</v>
      </c>
      <c r="BY89">
        <v>0</v>
      </c>
      <c r="BZ89">
        <v>5</v>
      </c>
      <c r="CA89">
        <v>0</v>
      </c>
      <c r="CB89" t="s">
        <v>5938</v>
      </c>
      <c r="CF89">
        <v>0</v>
      </c>
      <c r="CG89">
        <v>1</v>
      </c>
      <c r="CM89">
        <v>0</v>
      </c>
      <c r="CN89">
        <v>5</v>
      </c>
      <c r="CO89">
        <v>0</v>
      </c>
      <c r="CP89" t="s">
        <v>5939</v>
      </c>
      <c r="CQ89">
        <v>3</v>
      </c>
      <c r="CR89">
        <v>1</v>
      </c>
      <c r="CS89">
        <v>3</v>
      </c>
      <c r="CT89">
        <v>1</v>
      </c>
      <c r="CU89">
        <v>999</v>
      </c>
      <c r="CV89">
        <v>1</v>
      </c>
      <c r="CW89">
        <v>999</v>
      </c>
      <c r="CX89" s="21">
        <v>1</v>
      </c>
      <c r="CY89" s="21">
        <v>1</v>
      </c>
      <c r="CZ89">
        <v>1</v>
      </c>
      <c r="DA89">
        <v>1</v>
      </c>
      <c r="DB89">
        <v>999</v>
      </c>
      <c r="DC89">
        <v>1</v>
      </c>
      <c r="DD89">
        <v>999</v>
      </c>
      <c r="DE89">
        <v>1</v>
      </c>
      <c r="DF89">
        <v>999</v>
      </c>
      <c r="DG89">
        <v>999</v>
      </c>
      <c r="DH89">
        <v>999</v>
      </c>
      <c r="DI89">
        <v>1</v>
      </c>
      <c r="DJ89">
        <v>999</v>
      </c>
      <c r="DK89">
        <v>1</v>
      </c>
      <c r="DL89">
        <v>999</v>
      </c>
      <c r="DM89">
        <v>999</v>
      </c>
      <c r="DN89">
        <v>999</v>
      </c>
      <c r="DO89">
        <v>999</v>
      </c>
      <c r="DP89">
        <v>999</v>
      </c>
      <c r="DQ89">
        <v>999</v>
      </c>
      <c r="DR89" s="22">
        <v>0</v>
      </c>
      <c r="DS89">
        <v>0</v>
      </c>
      <c r="DU89" s="21">
        <v>999</v>
      </c>
      <c r="DV89" s="21">
        <v>999</v>
      </c>
      <c r="DW89" s="22">
        <v>999</v>
      </c>
      <c r="DX89">
        <v>999</v>
      </c>
      <c r="DZ89" s="21">
        <v>10</v>
      </c>
      <c r="EA89" s="21">
        <v>15</v>
      </c>
      <c r="EB89" s="23">
        <v>0</v>
      </c>
      <c r="EC89" s="23">
        <v>45</v>
      </c>
      <c r="ED89">
        <v>10</v>
      </c>
      <c r="EE89" t="s">
        <v>5177</v>
      </c>
      <c r="EF89">
        <v>1</v>
      </c>
      <c r="EG89">
        <v>999</v>
      </c>
      <c r="EJ89">
        <v>100</v>
      </c>
      <c r="EK89">
        <v>1</v>
      </c>
      <c r="EL89">
        <v>1</v>
      </c>
      <c r="EM89">
        <v>1</v>
      </c>
      <c r="EN89">
        <v>1</v>
      </c>
      <c r="EO89">
        <v>1</v>
      </c>
      <c r="ES89">
        <v>1</v>
      </c>
      <c r="EU89">
        <v>1</v>
      </c>
      <c r="EZ89">
        <v>1</v>
      </c>
      <c r="FA89">
        <v>1</v>
      </c>
      <c r="FD89" t="s">
        <v>32</v>
      </c>
      <c r="FG89">
        <v>10</v>
      </c>
      <c r="FH89">
        <v>1</v>
      </c>
      <c r="FI89">
        <v>1</v>
      </c>
      <c r="FL89">
        <v>1</v>
      </c>
      <c r="FT89" t="s">
        <v>18</v>
      </c>
      <c r="FU89">
        <v>0</v>
      </c>
      <c r="FV89">
        <v>0</v>
      </c>
      <c r="FW89">
        <v>1</v>
      </c>
      <c r="FX89">
        <v>0</v>
      </c>
      <c r="FY89">
        <v>1</v>
      </c>
      <c r="FZ89" s="24">
        <v>0</v>
      </c>
      <c r="GA89" s="24">
        <v>15</v>
      </c>
      <c r="GB89" s="25">
        <v>5</v>
      </c>
      <c r="GC89" s="26">
        <v>1</v>
      </c>
      <c r="GD89" s="27">
        <v>1</v>
      </c>
      <c r="GF89">
        <v>1</v>
      </c>
      <c r="GK89">
        <v>1</v>
      </c>
      <c r="GM89" t="s">
        <v>5809</v>
      </c>
      <c r="GO89">
        <v>2</v>
      </c>
      <c r="GT89">
        <v>3</v>
      </c>
      <c r="GW89">
        <v>7</v>
      </c>
      <c r="GX89">
        <v>15</v>
      </c>
      <c r="GY89">
        <v>2</v>
      </c>
      <c r="GZ89">
        <v>7</v>
      </c>
      <c r="HA89">
        <v>5</v>
      </c>
      <c r="HB89">
        <v>1</v>
      </c>
      <c r="HC89">
        <v>0</v>
      </c>
      <c r="HD89">
        <v>1</v>
      </c>
      <c r="HE89">
        <v>1</v>
      </c>
      <c r="HF89">
        <v>2</v>
      </c>
      <c r="HG89">
        <v>0</v>
      </c>
      <c r="HH89">
        <v>1</v>
      </c>
      <c r="HI89">
        <v>2</v>
      </c>
      <c r="HJ89">
        <v>3</v>
      </c>
      <c r="HK89">
        <v>2</v>
      </c>
      <c r="HL89">
        <v>1</v>
      </c>
      <c r="HM89">
        <v>2</v>
      </c>
      <c r="HN89">
        <v>2</v>
      </c>
      <c r="HO89">
        <v>2</v>
      </c>
      <c r="HP89">
        <v>1</v>
      </c>
      <c r="HQ89">
        <v>2</v>
      </c>
      <c r="HR89">
        <v>1</v>
      </c>
      <c r="HS89">
        <v>2</v>
      </c>
      <c r="HT89">
        <v>2</v>
      </c>
      <c r="HU89">
        <v>2</v>
      </c>
      <c r="HV89">
        <v>2</v>
      </c>
      <c r="HW89">
        <v>1</v>
      </c>
      <c r="HX89">
        <v>1</v>
      </c>
      <c r="HY89">
        <v>1</v>
      </c>
      <c r="HZ89">
        <v>2</v>
      </c>
      <c r="IA89">
        <v>1</v>
      </c>
      <c r="IB89">
        <v>1</v>
      </c>
      <c r="IC89">
        <v>1</v>
      </c>
      <c r="ID89">
        <v>1</v>
      </c>
      <c r="IE89">
        <v>2</v>
      </c>
      <c r="IF89">
        <v>1</v>
      </c>
      <c r="IG89">
        <v>2</v>
      </c>
      <c r="IH89">
        <v>1</v>
      </c>
      <c r="II89">
        <v>1</v>
      </c>
      <c r="IJ89">
        <v>2</v>
      </c>
      <c r="IK89">
        <v>1</v>
      </c>
      <c r="IL89">
        <v>2</v>
      </c>
      <c r="IM89">
        <v>1</v>
      </c>
      <c r="IN89">
        <v>1</v>
      </c>
      <c r="IO89">
        <v>2</v>
      </c>
      <c r="IP89">
        <v>2</v>
      </c>
      <c r="IQ89">
        <v>1</v>
      </c>
      <c r="IR89">
        <v>2</v>
      </c>
      <c r="IS89">
        <v>2</v>
      </c>
      <c r="IT89">
        <v>1</v>
      </c>
      <c r="IU89">
        <v>1</v>
      </c>
      <c r="IV89">
        <v>2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2</v>
      </c>
      <c r="JF89">
        <v>2</v>
      </c>
      <c r="JG89">
        <v>2</v>
      </c>
      <c r="JH89">
        <v>1</v>
      </c>
      <c r="JI89">
        <v>2</v>
      </c>
      <c r="JJ89">
        <v>2</v>
      </c>
      <c r="JK89">
        <v>1</v>
      </c>
      <c r="JL89">
        <v>2</v>
      </c>
      <c r="JM89">
        <v>1</v>
      </c>
      <c r="JN89">
        <v>1</v>
      </c>
      <c r="JO89">
        <v>1</v>
      </c>
      <c r="JP89">
        <v>2</v>
      </c>
      <c r="JQ89">
        <v>1</v>
      </c>
      <c r="JR89">
        <v>2</v>
      </c>
      <c r="JS89">
        <v>2</v>
      </c>
      <c r="JT89">
        <v>1</v>
      </c>
      <c r="JU89">
        <v>2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0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0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</v>
      </c>
      <c r="PF89">
        <v>1</v>
      </c>
      <c r="PG89">
        <v>1</v>
      </c>
      <c r="PH89">
        <v>1</v>
      </c>
      <c r="PI89">
        <v>0</v>
      </c>
      <c r="PJ89">
        <v>1</v>
      </c>
      <c r="PK89">
        <v>0</v>
      </c>
      <c r="PL89">
        <v>0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0</v>
      </c>
      <c r="PS89">
        <v>1</v>
      </c>
      <c r="PT89">
        <v>1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1</v>
      </c>
      <c r="QG89">
        <v>0</v>
      </c>
      <c r="QH89">
        <v>1</v>
      </c>
      <c r="QI89">
        <v>0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1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1</v>
      </c>
      <c r="RM89">
        <v>0</v>
      </c>
      <c r="RN89">
        <v>0</v>
      </c>
      <c r="RO89">
        <v>1</v>
      </c>
      <c r="RP89">
        <v>1</v>
      </c>
      <c r="RQ89">
        <v>0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AAV89">
        <v>2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IX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1</v>
      </c>
      <c r="EFD89">
        <v>1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QC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FHD89">
        <v>0</v>
      </c>
      <c r="GPG89">
        <v>38.886505126952997</v>
      </c>
      <c r="GPH89">
        <v>-77.096900939940994</v>
      </c>
      <c r="GPI89">
        <v>-1</v>
      </c>
    </row>
    <row r="90" spans="1:5157" x14ac:dyDescent="0.2">
      <c r="A90">
        <v>8685</v>
      </c>
      <c r="B90">
        <v>24</v>
      </c>
      <c r="D90" s="18"/>
      <c r="E90" s="19">
        <v>43143.695254629631</v>
      </c>
      <c r="F90">
        <v>26</v>
      </c>
      <c r="G90" s="6">
        <f>VLOOKUP(A90,'24mo'!B:D,3,FALSE)</f>
        <v>43145</v>
      </c>
      <c r="I90" t="s">
        <v>5767</v>
      </c>
      <c r="J90">
        <v>1</v>
      </c>
      <c r="K90">
        <v>0</v>
      </c>
      <c r="L90" t="s">
        <v>5174</v>
      </c>
      <c r="M90" s="7">
        <v>26</v>
      </c>
      <c r="N90">
        <v>7.1232876712328766E-2</v>
      </c>
      <c r="O90" t="s">
        <v>18</v>
      </c>
      <c r="P90" t="s">
        <v>5349</v>
      </c>
      <c r="Q90">
        <v>1</v>
      </c>
      <c r="U90" s="6">
        <v>42332</v>
      </c>
      <c r="V90" s="20">
        <v>0</v>
      </c>
      <c r="AE90">
        <v>20007</v>
      </c>
      <c r="AF90">
        <v>1</v>
      </c>
      <c r="AL90">
        <v>0</v>
      </c>
      <c r="AM90">
        <v>1</v>
      </c>
      <c r="AN90">
        <v>1</v>
      </c>
      <c r="AO90" s="6"/>
      <c r="BM90">
        <v>1</v>
      </c>
      <c r="BQ90">
        <v>1</v>
      </c>
      <c r="BR90">
        <v>1</v>
      </c>
      <c r="BS90">
        <v>1</v>
      </c>
      <c r="BY90">
        <v>0</v>
      </c>
      <c r="BZ90">
        <v>4</v>
      </c>
      <c r="CA90">
        <v>2</v>
      </c>
      <c r="CB90" t="s">
        <v>5181</v>
      </c>
      <c r="CF90">
        <v>1</v>
      </c>
      <c r="CG90">
        <v>1</v>
      </c>
      <c r="CM90">
        <v>0</v>
      </c>
      <c r="CN90">
        <v>6</v>
      </c>
      <c r="CO90">
        <v>0</v>
      </c>
      <c r="CP90" t="s">
        <v>5189</v>
      </c>
      <c r="CQ90">
        <v>0</v>
      </c>
      <c r="CT90">
        <v>1</v>
      </c>
      <c r="CU90">
        <v>1</v>
      </c>
      <c r="CV90">
        <v>1</v>
      </c>
      <c r="CW90">
        <v>999</v>
      </c>
      <c r="CX90" s="21">
        <v>1</v>
      </c>
      <c r="CY90" s="21">
        <v>1</v>
      </c>
      <c r="CZ90">
        <v>1</v>
      </c>
      <c r="DA90">
        <v>1</v>
      </c>
      <c r="DB90">
        <v>999</v>
      </c>
      <c r="DC90">
        <v>1</v>
      </c>
      <c r="DD90">
        <v>999</v>
      </c>
      <c r="DE90">
        <v>1</v>
      </c>
      <c r="DF90">
        <v>999</v>
      </c>
      <c r="DG90">
        <v>999</v>
      </c>
      <c r="DH90">
        <v>1</v>
      </c>
      <c r="DI90">
        <v>1</v>
      </c>
      <c r="DJ90">
        <v>999</v>
      </c>
      <c r="DK90">
        <v>1</v>
      </c>
      <c r="DL90">
        <v>999</v>
      </c>
      <c r="DM90">
        <v>0</v>
      </c>
      <c r="DN90">
        <v>2</v>
      </c>
      <c r="DO90">
        <v>999</v>
      </c>
      <c r="DP90">
        <v>0</v>
      </c>
      <c r="DQ90">
        <v>3</v>
      </c>
      <c r="DR90" s="22">
        <v>1</v>
      </c>
      <c r="DS90">
        <v>0</v>
      </c>
      <c r="DU90" s="21">
        <v>0</v>
      </c>
      <c r="DV90" s="21">
        <v>0</v>
      </c>
      <c r="DW90" s="22">
        <v>0</v>
      </c>
      <c r="DX90">
        <v>0</v>
      </c>
      <c r="DZ90" s="21">
        <v>5</v>
      </c>
      <c r="EA90" s="21">
        <v>0</v>
      </c>
      <c r="EB90" s="23">
        <v>0</v>
      </c>
      <c r="EC90" s="23">
        <v>30</v>
      </c>
      <c r="ED90">
        <v>11</v>
      </c>
      <c r="EE90" t="s">
        <v>5490</v>
      </c>
      <c r="EF90">
        <v>1</v>
      </c>
      <c r="EG90">
        <v>999</v>
      </c>
      <c r="EJ90">
        <v>100</v>
      </c>
      <c r="EK90">
        <v>1</v>
      </c>
      <c r="EQ90">
        <v>1</v>
      </c>
      <c r="ER90" t="s">
        <v>5940</v>
      </c>
      <c r="ES90">
        <v>1</v>
      </c>
      <c r="EU90">
        <v>1</v>
      </c>
      <c r="EZ90">
        <v>1</v>
      </c>
      <c r="FG90">
        <v>1</v>
      </c>
      <c r="FL90">
        <v>1</v>
      </c>
      <c r="FP90">
        <v>1</v>
      </c>
      <c r="FT90" t="s">
        <v>18</v>
      </c>
      <c r="FU90">
        <v>0</v>
      </c>
      <c r="FV90">
        <v>0</v>
      </c>
      <c r="FW90">
        <v>1</v>
      </c>
      <c r="FX90">
        <v>6</v>
      </c>
      <c r="FY90">
        <v>3</v>
      </c>
      <c r="FZ90" s="24">
        <v>0</v>
      </c>
      <c r="GA90" s="24">
        <v>15</v>
      </c>
      <c r="GB90" s="25">
        <v>4</v>
      </c>
      <c r="GC90" s="26">
        <v>1</v>
      </c>
      <c r="GD90" s="27">
        <v>3</v>
      </c>
      <c r="GE90">
        <v>1</v>
      </c>
      <c r="GF90">
        <v>1</v>
      </c>
      <c r="GN90">
        <v>2</v>
      </c>
      <c r="GO90">
        <v>2</v>
      </c>
      <c r="GW90">
        <v>7</v>
      </c>
      <c r="GX90">
        <v>30</v>
      </c>
      <c r="GY90">
        <v>2</v>
      </c>
      <c r="GZ90">
        <v>8</v>
      </c>
      <c r="HA90">
        <v>0</v>
      </c>
      <c r="HB90">
        <v>1</v>
      </c>
      <c r="HC90">
        <v>0</v>
      </c>
      <c r="HD90">
        <v>1</v>
      </c>
      <c r="HE90">
        <v>1</v>
      </c>
      <c r="HF90">
        <v>3</v>
      </c>
      <c r="HG90">
        <v>0</v>
      </c>
      <c r="HH90">
        <v>1</v>
      </c>
      <c r="HI90">
        <v>2</v>
      </c>
      <c r="HJ90">
        <v>3</v>
      </c>
      <c r="HK90">
        <v>2</v>
      </c>
      <c r="HL90">
        <v>2</v>
      </c>
      <c r="HM90">
        <v>3</v>
      </c>
      <c r="HN90">
        <v>3</v>
      </c>
      <c r="HO90">
        <v>1</v>
      </c>
      <c r="HP90">
        <v>2</v>
      </c>
      <c r="HQ90">
        <v>2</v>
      </c>
      <c r="HR90">
        <v>1</v>
      </c>
      <c r="HS90">
        <v>1</v>
      </c>
      <c r="HT90">
        <v>1</v>
      </c>
      <c r="HU90">
        <v>2</v>
      </c>
      <c r="HV90">
        <v>2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2</v>
      </c>
      <c r="IN90">
        <v>1</v>
      </c>
      <c r="IO90">
        <v>2</v>
      </c>
      <c r="IP90">
        <v>1</v>
      </c>
      <c r="IQ90">
        <v>1</v>
      </c>
      <c r="IR90">
        <v>2</v>
      </c>
      <c r="IS90">
        <v>2</v>
      </c>
      <c r="IT90">
        <v>1</v>
      </c>
      <c r="IU90">
        <v>1</v>
      </c>
      <c r="IV90">
        <v>2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2</v>
      </c>
      <c r="JO90">
        <v>1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0</v>
      </c>
      <c r="OJ90">
        <v>0</v>
      </c>
      <c r="OK90">
        <v>1</v>
      </c>
      <c r="OL90">
        <v>0</v>
      </c>
      <c r="OM90">
        <v>1</v>
      </c>
      <c r="ON90">
        <v>0</v>
      </c>
      <c r="OO90">
        <v>0</v>
      </c>
      <c r="OP90">
        <v>1</v>
      </c>
      <c r="OQ90">
        <v>0</v>
      </c>
      <c r="OR90">
        <v>1</v>
      </c>
      <c r="OS90">
        <v>0</v>
      </c>
      <c r="OT90">
        <v>1</v>
      </c>
      <c r="OU90">
        <v>1</v>
      </c>
      <c r="OV90">
        <v>0</v>
      </c>
      <c r="OW90">
        <v>0</v>
      </c>
      <c r="OX90">
        <v>1</v>
      </c>
      <c r="OY90">
        <v>1</v>
      </c>
      <c r="OZ90">
        <v>0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</v>
      </c>
      <c r="PN90">
        <v>1</v>
      </c>
      <c r="PO90">
        <v>1</v>
      </c>
      <c r="PP90">
        <v>0</v>
      </c>
      <c r="PQ90">
        <v>1</v>
      </c>
      <c r="PR90">
        <v>0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1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1</v>
      </c>
      <c r="RP90">
        <v>1</v>
      </c>
      <c r="RQ90">
        <v>1</v>
      </c>
      <c r="RR90">
        <v>0</v>
      </c>
      <c r="RS90">
        <v>1</v>
      </c>
      <c r="RT90">
        <v>0</v>
      </c>
      <c r="RU90">
        <v>1</v>
      </c>
      <c r="RV90">
        <v>1</v>
      </c>
      <c r="RW90">
        <v>1</v>
      </c>
      <c r="RX90">
        <v>1</v>
      </c>
      <c r="RY90">
        <v>1</v>
      </c>
      <c r="AAV90">
        <v>2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1</v>
      </c>
      <c r="AXV90">
        <v>0</v>
      </c>
      <c r="AXW90">
        <v>0</v>
      </c>
      <c r="AXX90">
        <v>0</v>
      </c>
      <c r="AXY90">
        <v>1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IX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1</v>
      </c>
      <c r="EFA90">
        <v>0</v>
      </c>
      <c r="EFB90">
        <v>0</v>
      </c>
      <c r="EFC90">
        <v>1</v>
      </c>
      <c r="EFD90">
        <v>1</v>
      </c>
      <c r="EFE90">
        <v>0</v>
      </c>
      <c r="EFF90">
        <v>0</v>
      </c>
      <c r="EFG90">
        <v>1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QC90">
        <v>0</v>
      </c>
      <c r="GPG90">
        <v>38.914398193358998</v>
      </c>
      <c r="GPH90">
        <v>-77.076301574707003</v>
      </c>
      <c r="GPI90">
        <v>-1</v>
      </c>
    </row>
    <row r="91" spans="1:5157" x14ac:dyDescent="0.2">
      <c r="A91">
        <v>8687</v>
      </c>
      <c r="B91">
        <v>24</v>
      </c>
      <c r="D91" s="18"/>
      <c r="E91" s="19">
        <v>43307.693865740737</v>
      </c>
      <c r="F91">
        <v>25</v>
      </c>
      <c r="G91" s="6">
        <f>VLOOKUP(A91,'24mo'!B:D,3,FALSE)</f>
        <v>43310</v>
      </c>
      <c r="I91" t="s">
        <v>5767</v>
      </c>
      <c r="J91">
        <v>0</v>
      </c>
      <c r="K91">
        <v>0</v>
      </c>
      <c r="L91" t="s">
        <v>5174</v>
      </c>
      <c r="M91" s="7">
        <v>25</v>
      </c>
      <c r="N91">
        <v>6.8493150684931503E-2</v>
      </c>
      <c r="Q91">
        <v>1</v>
      </c>
      <c r="U91" s="6">
        <v>42542</v>
      </c>
      <c r="V91" s="20">
        <v>2</v>
      </c>
      <c r="AE91">
        <v>20152</v>
      </c>
      <c r="AH91">
        <v>1</v>
      </c>
      <c r="AL91">
        <v>0</v>
      </c>
      <c r="AM91">
        <v>1</v>
      </c>
      <c r="AN91">
        <v>0</v>
      </c>
      <c r="BM91">
        <v>1</v>
      </c>
      <c r="BQ91">
        <v>1</v>
      </c>
      <c r="BR91">
        <v>1</v>
      </c>
      <c r="BU91">
        <v>1</v>
      </c>
      <c r="BY91">
        <v>0</v>
      </c>
      <c r="BZ91">
        <v>4</v>
      </c>
      <c r="CA91">
        <v>0</v>
      </c>
      <c r="CB91">
        <v>999</v>
      </c>
      <c r="CF91">
        <v>0</v>
      </c>
      <c r="CI91">
        <v>1</v>
      </c>
      <c r="CM91">
        <v>0</v>
      </c>
      <c r="CN91">
        <v>4</v>
      </c>
      <c r="CO91">
        <v>0</v>
      </c>
      <c r="CP91">
        <v>999</v>
      </c>
      <c r="CQ91">
        <v>2</v>
      </c>
      <c r="CR91">
        <v>0</v>
      </c>
      <c r="CS91">
        <v>3</v>
      </c>
      <c r="CT91">
        <v>1</v>
      </c>
      <c r="CU91">
        <v>1</v>
      </c>
      <c r="CV91">
        <v>1</v>
      </c>
      <c r="CW91">
        <v>1</v>
      </c>
      <c r="CX91" s="21">
        <v>1</v>
      </c>
      <c r="CY91" s="21">
        <v>1</v>
      </c>
      <c r="CZ91">
        <v>1</v>
      </c>
      <c r="DA91">
        <v>1</v>
      </c>
      <c r="DB91">
        <v>999</v>
      </c>
      <c r="DC91">
        <v>1</v>
      </c>
      <c r="DD91">
        <v>999</v>
      </c>
      <c r="DE91">
        <v>1</v>
      </c>
      <c r="DF91">
        <v>999</v>
      </c>
      <c r="DG91">
        <v>1</v>
      </c>
      <c r="DH91">
        <v>999</v>
      </c>
      <c r="DI91">
        <v>1</v>
      </c>
      <c r="DJ91">
        <v>999</v>
      </c>
      <c r="DK91">
        <v>1</v>
      </c>
      <c r="DL91">
        <v>999</v>
      </c>
      <c r="DM91">
        <v>1</v>
      </c>
      <c r="DN91">
        <v>1</v>
      </c>
      <c r="DO91">
        <v>1</v>
      </c>
      <c r="DP91">
        <v>1</v>
      </c>
      <c r="DQ91">
        <v>1</v>
      </c>
      <c r="DR91" s="22"/>
      <c r="DU91" s="21"/>
      <c r="DV91" s="21"/>
      <c r="DW91" s="22"/>
      <c r="DZ91" s="21"/>
      <c r="EA91" s="21"/>
      <c r="EB91" s="23"/>
      <c r="EC91" s="23"/>
      <c r="FZ91" s="24"/>
      <c r="GA91" s="24"/>
      <c r="GB91" s="25"/>
      <c r="GC91" s="26"/>
      <c r="GD91" s="27"/>
      <c r="GPI91">
        <v>-1</v>
      </c>
    </row>
    <row r="92" spans="1:5157" x14ac:dyDescent="0.2">
      <c r="A92">
        <v>8692</v>
      </c>
      <c r="B92">
        <v>24</v>
      </c>
      <c r="D92" s="18">
        <v>43490.343773148146</v>
      </c>
      <c r="E92" s="19">
        <v>43490.360671296294</v>
      </c>
      <c r="F92">
        <v>26</v>
      </c>
      <c r="G92" s="6">
        <f>VLOOKUP(A92,'24mo'!B:D,3,FALSE)</f>
        <v>43490</v>
      </c>
      <c r="I92" t="s">
        <v>5767</v>
      </c>
      <c r="J92">
        <v>1</v>
      </c>
      <c r="K92">
        <v>0</v>
      </c>
      <c r="L92" t="s">
        <v>5174</v>
      </c>
      <c r="M92" s="7">
        <v>26</v>
      </c>
      <c r="N92">
        <v>7.1232876712328766E-2</v>
      </c>
      <c r="O92" t="s">
        <v>18</v>
      </c>
      <c r="P92" t="s">
        <v>35</v>
      </c>
      <c r="Q92">
        <v>1</v>
      </c>
      <c r="U92" s="6">
        <v>42669</v>
      </c>
      <c r="V92">
        <v>0</v>
      </c>
      <c r="AE92">
        <v>20910</v>
      </c>
      <c r="AF92">
        <v>1</v>
      </c>
      <c r="AJ92">
        <v>1</v>
      </c>
      <c r="AK92" t="s">
        <v>6493</v>
      </c>
      <c r="AL92">
        <v>0</v>
      </c>
      <c r="AM92">
        <v>0</v>
      </c>
      <c r="AN92">
        <v>0</v>
      </c>
      <c r="BM92">
        <v>1</v>
      </c>
      <c r="BQ92">
        <v>1</v>
      </c>
      <c r="BR92">
        <v>1</v>
      </c>
      <c r="BS92">
        <v>1</v>
      </c>
      <c r="BW92">
        <v>1</v>
      </c>
      <c r="BX92" t="s">
        <v>5941</v>
      </c>
      <c r="BY92">
        <v>0</v>
      </c>
      <c r="BZ92">
        <v>5</v>
      </c>
      <c r="CA92">
        <v>0</v>
      </c>
      <c r="CB92" t="s">
        <v>5942</v>
      </c>
      <c r="CF92">
        <v>0</v>
      </c>
      <c r="CG92">
        <v>1</v>
      </c>
      <c r="CM92">
        <v>0</v>
      </c>
      <c r="CN92">
        <v>5</v>
      </c>
      <c r="CO92">
        <v>0</v>
      </c>
      <c r="CP92" t="s">
        <v>5943</v>
      </c>
      <c r="CQ92">
        <v>2</v>
      </c>
      <c r="CR92">
        <v>0</v>
      </c>
      <c r="CS92">
        <v>3</v>
      </c>
      <c r="CT92">
        <v>1</v>
      </c>
      <c r="CU92">
        <v>1</v>
      </c>
      <c r="CX92">
        <v>1</v>
      </c>
      <c r="CY92">
        <v>1</v>
      </c>
      <c r="CZ92">
        <v>1</v>
      </c>
      <c r="DA92">
        <v>1</v>
      </c>
      <c r="DC92">
        <v>1</v>
      </c>
      <c r="DF92">
        <v>1</v>
      </c>
      <c r="DH92">
        <v>1</v>
      </c>
      <c r="DI92">
        <v>1</v>
      </c>
      <c r="DK92">
        <v>1</v>
      </c>
      <c r="DM92">
        <v>2</v>
      </c>
      <c r="DP92">
        <v>2</v>
      </c>
      <c r="DQ92">
        <v>2</v>
      </c>
      <c r="DR92">
        <v>1</v>
      </c>
      <c r="DZ92">
        <v>25</v>
      </c>
      <c r="EA92">
        <v>0</v>
      </c>
      <c r="EB92">
        <v>1</v>
      </c>
      <c r="ED92">
        <v>10</v>
      </c>
      <c r="EE92" t="s">
        <v>5944</v>
      </c>
      <c r="EF92">
        <v>1</v>
      </c>
      <c r="EJ92">
        <v>99</v>
      </c>
      <c r="EK92">
        <v>1</v>
      </c>
      <c r="EL92">
        <v>1</v>
      </c>
      <c r="EO92">
        <v>1</v>
      </c>
      <c r="ES92">
        <v>1</v>
      </c>
      <c r="EX92">
        <v>1</v>
      </c>
      <c r="FG92">
        <v>10</v>
      </c>
      <c r="FH92">
        <v>1</v>
      </c>
      <c r="FN92">
        <v>1</v>
      </c>
      <c r="FO92" t="s">
        <v>5945</v>
      </c>
      <c r="FP92">
        <v>1</v>
      </c>
      <c r="FT92" t="s">
        <v>18</v>
      </c>
      <c r="FU92">
        <v>0</v>
      </c>
      <c r="FV92">
        <v>0</v>
      </c>
      <c r="FW92">
        <v>4</v>
      </c>
      <c r="FX92">
        <v>4</v>
      </c>
      <c r="FY92">
        <v>1</v>
      </c>
      <c r="GB92">
        <v>0</v>
      </c>
      <c r="GC92">
        <v>2</v>
      </c>
      <c r="GD92">
        <v>2</v>
      </c>
      <c r="GE92">
        <v>1</v>
      </c>
      <c r="GF92">
        <v>1</v>
      </c>
      <c r="GN92">
        <v>3</v>
      </c>
      <c r="GO92">
        <v>3</v>
      </c>
      <c r="GW92">
        <v>9</v>
      </c>
      <c r="GX92">
        <v>0</v>
      </c>
      <c r="GY92">
        <v>2</v>
      </c>
      <c r="GZ92">
        <v>7</v>
      </c>
      <c r="HB92">
        <v>1</v>
      </c>
      <c r="HC92">
        <v>2</v>
      </c>
      <c r="HD92">
        <v>1</v>
      </c>
      <c r="HE92">
        <v>1</v>
      </c>
      <c r="HF92">
        <v>2</v>
      </c>
      <c r="HH92">
        <v>1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3</v>
      </c>
      <c r="HO92">
        <v>2</v>
      </c>
      <c r="HP92">
        <v>2</v>
      </c>
      <c r="HQ92">
        <v>2</v>
      </c>
      <c r="HR92">
        <v>1</v>
      </c>
      <c r="HS92">
        <v>3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1</v>
      </c>
      <c r="IC92">
        <v>2</v>
      </c>
      <c r="ID92">
        <v>2</v>
      </c>
      <c r="IE92">
        <v>2</v>
      </c>
      <c r="IF92">
        <v>1</v>
      </c>
      <c r="IG92">
        <v>2</v>
      </c>
      <c r="IH92">
        <v>3</v>
      </c>
      <c r="II92">
        <v>2</v>
      </c>
      <c r="IJ92">
        <v>1</v>
      </c>
      <c r="IK92">
        <v>2</v>
      </c>
      <c r="IL92">
        <v>3</v>
      </c>
      <c r="IM92">
        <v>2</v>
      </c>
      <c r="IN92">
        <v>1</v>
      </c>
      <c r="IO92">
        <v>2</v>
      </c>
      <c r="IP92">
        <v>2</v>
      </c>
      <c r="IQ92">
        <v>1</v>
      </c>
      <c r="IR92">
        <v>3</v>
      </c>
      <c r="IS92">
        <v>2</v>
      </c>
      <c r="IT92">
        <v>1</v>
      </c>
      <c r="IU92">
        <v>2</v>
      </c>
      <c r="IV92">
        <v>2</v>
      </c>
      <c r="IW92">
        <v>2</v>
      </c>
      <c r="IX92">
        <v>2</v>
      </c>
      <c r="IY92">
        <v>1</v>
      </c>
      <c r="IZ92">
        <v>2</v>
      </c>
      <c r="JA92">
        <v>1</v>
      </c>
      <c r="JB92">
        <v>1</v>
      </c>
      <c r="JC92">
        <v>2</v>
      </c>
      <c r="JD92">
        <v>2</v>
      </c>
      <c r="JE92">
        <v>1</v>
      </c>
      <c r="JF92">
        <v>2</v>
      </c>
      <c r="JG92">
        <v>3</v>
      </c>
      <c r="JH92">
        <v>1</v>
      </c>
      <c r="JI92">
        <v>3</v>
      </c>
      <c r="JJ92">
        <v>1</v>
      </c>
      <c r="JK92">
        <v>3</v>
      </c>
      <c r="JL92">
        <v>2</v>
      </c>
      <c r="JM92">
        <v>3</v>
      </c>
      <c r="JN92">
        <v>1</v>
      </c>
      <c r="JO92">
        <v>1</v>
      </c>
      <c r="JP92">
        <v>2</v>
      </c>
      <c r="JQ92">
        <v>2</v>
      </c>
      <c r="JR92">
        <v>1</v>
      </c>
      <c r="JS92">
        <v>2</v>
      </c>
      <c r="JT92">
        <v>1</v>
      </c>
      <c r="JU92">
        <v>2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0</v>
      </c>
      <c r="NY92">
        <v>1</v>
      </c>
      <c r="NZ92">
        <v>1</v>
      </c>
      <c r="OA92">
        <v>1</v>
      </c>
      <c r="OB92">
        <v>1</v>
      </c>
      <c r="OC92">
        <v>0</v>
      </c>
      <c r="OD92">
        <v>0</v>
      </c>
      <c r="OE92">
        <v>1</v>
      </c>
      <c r="OF92">
        <v>1</v>
      </c>
      <c r="OG92">
        <v>1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1</v>
      </c>
      <c r="ON92">
        <v>1</v>
      </c>
      <c r="OO92">
        <v>0</v>
      </c>
      <c r="OP92">
        <v>1</v>
      </c>
      <c r="OQ92">
        <v>1</v>
      </c>
      <c r="OR92">
        <v>1</v>
      </c>
      <c r="OS92">
        <v>0</v>
      </c>
      <c r="OT92">
        <v>1</v>
      </c>
      <c r="OU92">
        <v>1</v>
      </c>
      <c r="OV92">
        <v>0</v>
      </c>
      <c r="OW92">
        <v>1</v>
      </c>
      <c r="OX92">
        <v>1</v>
      </c>
      <c r="OY92">
        <v>0</v>
      </c>
      <c r="OZ92">
        <v>0</v>
      </c>
      <c r="PA92">
        <v>1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1</v>
      </c>
      <c r="PO92">
        <v>0</v>
      </c>
      <c r="PP92">
        <v>1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1</v>
      </c>
      <c r="PW92">
        <v>1</v>
      </c>
      <c r="PX92">
        <v>1</v>
      </c>
      <c r="PY92">
        <v>0</v>
      </c>
      <c r="PZ92">
        <v>1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1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0</v>
      </c>
      <c r="RU92">
        <v>1</v>
      </c>
      <c r="RV92">
        <v>1</v>
      </c>
      <c r="RW92">
        <v>0</v>
      </c>
      <c r="RX92">
        <v>0</v>
      </c>
      <c r="RY92">
        <v>0</v>
      </c>
      <c r="AAV92">
        <v>1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DIA92">
        <v>0</v>
      </c>
      <c r="GPG92">
        <v>38.758697509765597</v>
      </c>
      <c r="GPH92">
        <v>-76.983497619628906</v>
      </c>
      <c r="GPI92">
        <v>-1</v>
      </c>
    </row>
    <row r="93" spans="1:5157" x14ac:dyDescent="0.2">
      <c r="A93">
        <v>8695</v>
      </c>
      <c r="B93">
        <v>24</v>
      </c>
      <c r="D93" s="18">
        <v>43601.436689814815</v>
      </c>
      <c r="E93" s="18">
        <v>43601.450462962966</v>
      </c>
      <c r="F93">
        <v>25</v>
      </c>
      <c r="G93" s="6">
        <f>VLOOKUP(A93,'24mo'!B:D,3,FALSE)</f>
        <v>43607</v>
      </c>
      <c r="I93" t="s">
        <v>5767</v>
      </c>
      <c r="J93">
        <v>1</v>
      </c>
      <c r="K93">
        <v>0</v>
      </c>
      <c r="L93" t="s">
        <v>5174</v>
      </c>
      <c r="M93" s="7">
        <v>25</v>
      </c>
      <c r="N93">
        <v>6.8493150684931503E-2</v>
      </c>
      <c r="O93" t="s">
        <v>18</v>
      </c>
      <c r="P93" t="s">
        <v>20</v>
      </c>
      <c r="Q93">
        <v>1</v>
      </c>
      <c r="U93" s="6">
        <v>42817</v>
      </c>
      <c r="V93">
        <v>0</v>
      </c>
      <c r="AE93">
        <v>20001</v>
      </c>
      <c r="AF93">
        <v>1</v>
      </c>
      <c r="AL93">
        <v>0</v>
      </c>
      <c r="AM93">
        <v>1</v>
      </c>
      <c r="AN93">
        <v>0</v>
      </c>
      <c r="BM93">
        <v>1</v>
      </c>
      <c r="BQ93">
        <v>1</v>
      </c>
      <c r="BR93">
        <v>1</v>
      </c>
      <c r="BS93">
        <v>1</v>
      </c>
      <c r="BY93">
        <v>0</v>
      </c>
      <c r="BZ93">
        <v>5</v>
      </c>
      <c r="CA93">
        <v>1</v>
      </c>
      <c r="CB93" t="s">
        <v>5946</v>
      </c>
      <c r="CF93">
        <v>0</v>
      </c>
      <c r="CG93">
        <v>1</v>
      </c>
      <c r="CM93">
        <v>0</v>
      </c>
      <c r="CN93">
        <v>5</v>
      </c>
      <c r="CO93">
        <v>0</v>
      </c>
      <c r="CP93" t="s">
        <v>5947</v>
      </c>
      <c r="CQ93">
        <v>3</v>
      </c>
      <c r="CR93">
        <v>3</v>
      </c>
      <c r="CS93">
        <v>3</v>
      </c>
      <c r="CT93">
        <v>1</v>
      </c>
      <c r="CU93">
        <v>1</v>
      </c>
      <c r="CV93">
        <v>1</v>
      </c>
      <c r="CW93">
        <v>999</v>
      </c>
      <c r="CX93">
        <v>1</v>
      </c>
      <c r="CY93">
        <v>1</v>
      </c>
      <c r="CZ93">
        <v>999</v>
      </c>
      <c r="DA93">
        <v>1</v>
      </c>
      <c r="DB93">
        <v>999</v>
      </c>
      <c r="DC93">
        <v>1</v>
      </c>
      <c r="DD93">
        <v>999</v>
      </c>
      <c r="DE93">
        <v>999</v>
      </c>
      <c r="DF93">
        <v>1</v>
      </c>
      <c r="DG93">
        <v>999</v>
      </c>
      <c r="DH93">
        <v>1</v>
      </c>
      <c r="DI93">
        <v>1</v>
      </c>
      <c r="DJ93">
        <v>999</v>
      </c>
      <c r="DK93">
        <v>1</v>
      </c>
      <c r="DL93">
        <v>999</v>
      </c>
      <c r="DM93">
        <v>1</v>
      </c>
      <c r="DN93">
        <v>999</v>
      </c>
      <c r="DO93">
        <v>999</v>
      </c>
      <c r="DP93">
        <v>2</v>
      </c>
      <c r="DQ93">
        <v>3</v>
      </c>
      <c r="DR93">
        <v>0</v>
      </c>
      <c r="DU93">
        <v>0</v>
      </c>
      <c r="DV93">
        <v>0</v>
      </c>
      <c r="DW93">
        <v>999</v>
      </c>
      <c r="DZ93">
        <v>999</v>
      </c>
      <c r="EA93">
        <v>999</v>
      </c>
      <c r="EB93">
        <v>1</v>
      </c>
      <c r="EC93">
        <v>0</v>
      </c>
      <c r="ED93">
        <v>10</v>
      </c>
      <c r="EE93" t="s">
        <v>5203</v>
      </c>
      <c r="EF93">
        <v>1</v>
      </c>
      <c r="EG93">
        <v>999</v>
      </c>
      <c r="EJ93">
        <v>100</v>
      </c>
      <c r="EK93">
        <v>1</v>
      </c>
      <c r="EL93">
        <v>1</v>
      </c>
      <c r="ES93">
        <v>1</v>
      </c>
      <c r="EU93">
        <v>1</v>
      </c>
      <c r="FG93">
        <v>80</v>
      </c>
      <c r="FL93">
        <v>1</v>
      </c>
      <c r="FP93">
        <v>1</v>
      </c>
      <c r="FT93" t="s">
        <v>18</v>
      </c>
      <c r="FU93">
        <v>1</v>
      </c>
      <c r="FV93">
        <v>0</v>
      </c>
      <c r="FW93">
        <v>2</v>
      </c>
      <c r="FX93">
        <v>0</v>
      </c>
      <c r="FY93">
        <v>1</v>
      </c>
      <c r="FZ93">
        <v>0</v>
      </c>
      <c r="GA93">
        <v>25</v>
      </c>
      <c r="GB93">
        <v>4</v>
      </c>
      <c r="GC93">
        <v>1</v>
      </c>
      <c r="GD93">
        <v>5</v>
      </c>
      <c r="GF93">
        <v>1</v>
      </c>
      <c r="GG93">
        <v>1</v>
      </c>
      <c r="GO93">
        <v>2</v>
      </c>
      <c r="GP93">
        <v>2</v>
      </c>
      <c r="GW93">
        <v>7</v>
      </c>
      <c r="GX93">
        <v>30</v>
      </c>
      <c r="GY93">
        <v>2</v>
      </c>
      <c r="GZ93">
        <v>6</v>
      </c>
      <c r="HA93">
        <v>50</v>
      </c>
      <c r="HB93">
        <v>1</v>
      </c>
      <c r="HC93">
        <v>0</v>
      </c>
      <c r="HD93">
        <v>1</v>
      </c>
      <c r="HE93">
        <v>1</v>
      </c>
      <c r="HF93">
        <v>1</v>
      </c>
      <c r="HG93">
        <v>30</v>
      </c>
      <c r="HH93">
        <v>1</v>
      </c>
      <c r="HI93">
        <v>2</v>
      </c>
      <c r="HJ93">
        <v>3</v>
      </c>
      <c r="HK93">
        <v>2</v>
      </c>
      <c r="HL93">
        <v>2</v>
      </c>
      <c r="HM93">
        <v>1</v>
      </c>
      <c r="HN93">
        <v>2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2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2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2</v>
      </c>
      <c r="IN93">
        <v>1</v>
      </c>
      <c r="IO93">
        <v>1</v>
      </c>
      <c r="IP93">
        <v>1</v>
      </c>
      <c r="IQ93">
        <v>1</v>
      </c>
      <c r="IR93">
        <v>2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2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0</v>
      </c>
      <c r="OL93">
        <v>0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0</v>
      </c>
      <c r="PF93">
        <v>1</v>
      </c>
      <c r="PG93">
        <v>1</v>
      </c>
      <c r="PH93">
        <v>0</v>
      </c>
      <c r="PI93">
        <v>0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0</v>
      </c>
      <c r="PV93">
        <v>1</v>
      </c>
      <c r="PW93">
        <v>1</v>
      </c>
      <c r="PX93">
        <v>1</v>
      </c>
      <c r="PY93">
        <v>0</v>
      </c>
      <c r="PZ93">
        <v>1</v>
      </c>
      <c r="QA93">
        <v>1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0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0</v>
      </c>
      <c r="QV93">
        <v>0</v>
      </c>
      <c r="QW93">
        <v>1</v>
      </c>
      <c r="QX93">
        <v>0</v>
      </c>
      <c r="QY93">
        <v>0</v>
      </c>
      <c r="QZ93">
        <v>1</v>
      </c>
      <c r="RA93">
        <v>0</v>
      </c>
      <c r="RB93">
        <v>0</v>
      </c>
      <c r="RC93">
        <v>1</v>
      </c>
      <c r="RD93">
        <v>0</v>
      </c>
      <c r="RE93">
        <v>1</v>
      </c>
      <c r="RF93">
        <v>0</v>
      </c>
      <c r="RG93">
        <v>1</v>
      </c>
      <c r="RH93">
        <v>1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1</v>
      </c>
      <c r="RQ93">
        <v>0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AAV93">
        <v>2</v>
      </c>
      <c r="AVU93">
        <v>0</v>
      </c>
      <c r="AVV93">
        <v>0</v>
      </c>
      <c r="AVW93">
        <v>0</v>
      </c>
      <c r="AVX93">
        <v>1</v>
      </c>
      <c r="AVY93">
        <v>0</v>
      </c>
      <c r="AVZ93">
        <v>0</v>
      </c>
      <c r="AWA93">
        <v>0</v>
      </c>
      <c r="AWB93">
        <v>0</v>
      </c>
      <c r="AWC93">
        <v>1</v>
      </c>
      <c r="AWD93">
        <v>0</v>
      </c>
      <c r="AWE93">
        <v>0</v>
      </c>
      <c r="AWF93">
        <v>0</v>
      </c>
      <c r="AWG93">
        <v>0</v>
      </c>
      <c r="AWH93">
        <v>1</v>
      </c>
      <c r="AWI93">
        <v>1</v>
      </c>
      <c r="AWJ93">
        <v>1</v>
      </c>
      <c r="AWK93">
        <v>1</v>
      </c>
      <c r="AWL93">
        <v>0</v>
      </c>
      <c r="AWM93">
        <v>0</v>
      </c>
      <c r="AWN93">
        <v>0</v>
      </c>
      <c r="AWO93">
        <v>0</v>
      </c>
      <c r="AWP93">
        <v>1</v>
      </c>
      <c r="AWQ93">
        <v>0</v>
      </c>
      <c r="AWR93">
        <v>1</v>
      </c>
      <c r="AWS93">
        <v>0</v>
      </c>
      <c r="AWT93">
        <v>1</v>
      </c>
      <c r="AWU93">
        <v>0</v>
      </c>
      <c r="AWV93">
        <v>1</v>
      </c>
      <c r="AWW93">
        <v>1</v>
      </c>
      <c r="AWX93">
        <v>0</v>
      </c>
      <c r="AWY93">
        <v>0</v>
      </c>
      <c r="AWZ93">
        <v>1</v>
      </c>
      <c r="AXA93">
        <v>0</v>
      </c>
      <c r="AXB93">
        <v>0</v>
      </c>
      <c r="AXC93">
        <v>0</v>
      </c>
      <c r="AXD93">
        <v>0</v>
      </c>
      <c r="AXE93">
        <v>1</v>
      </c>
      <c r="AXF93">
        <v>1</v>
      </c>
      <c r="AXG93">
        <v>0</v>
      </c>
      <c r="AXH93">
        <v>0</v>
      </c>
      <c r="AXI93">
        <v>1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1</v>
      </c>
      <c r="AXS93">
        <v>0</v>
      </c>
      <c r="AXT93">
        <v>0</v>
      </c>
      <c r="AXU93">
        <v>1</v>
      </c>
      <c r="AXV93">
        <v>1</v>
      </c>
      <c r="AXW93">
        <v>0</v>
      </c>
      <c r="AXX93">
        <v>1</v>
      </c>
      <c r="AXY93">
        <v>1</v>
      </c>
      <c r="AXZ93">
        <v>1</v>
      </c>
      <c r="AYA93">
        <v>0</v>
      </c>
      <c r="AYB93">
        <v>1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1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1</v>
      </c>
      <c r="AYP93">
        <v>0</v>
      </c>
      <c r="AYQ93">
        <v>0</v>
      </c>
      <c r="AYR93">
        <v>1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1</v>
      </c>
      <c r="AZB93">
        <v>1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1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1</v>
      </c>
      <c r="AZU93">
        <v>0</v>
      </c>
      <c r="AZV93">
        <v>0</v>
      </c>
      <c r="AZW93">
        <v>0</v>
      </c>
      <c r="AZX93">
        <v>1</v>
      </c>
      <c r="AZY93">
        <v>0</v>
      </c>
      <c r="AZZ93">
        <v>0</v>
      </c>
      <c r="BAA93">
        <v>0</v>
      </c>
      <c r="BIX93">
        <v>1</v>
      </c>
      <c r="GPG93">
        <v>38.903396606445298</v>
      </c>
      <c r="GPH93">
        <v>-76.988197326660099</v>
      </c>
      <c r="GPI93">
        <v>-1</v>
      </c>
    </row>
    <row r="94" spans="1:5157" x14ac:dyDescent="0.2">
      <c r="A94">
        <v>8696</v>
      </c>
      <c r="B94">
        <v>24</v>
      </c>
      <c r="D94" s="18"/>
      <c r="E94" s="19">
        <v>43299.846412037034</v>
      </c>
      <c r="F94">
        <v>25</v>
      </c>
      <c r="G94" s="6">
        <f>VLOOKUP(A94,'24mo'!B:D,3,FALSE)</f>
        <v>43300</v>
      </c>
      <c r="I94" t="s">
        <v>5767</v>
      </c>
      <c r="J94">
        <v>1</v>
      </c>
      <c r="K94">
        <v>0</v>
      </c>
      <c r="L94" t="s">
        <v>5174</v>
      </c>
      <c r="M94" s="7">
        <v>25</v>
      </c>
      <c r="N94">
        <v>6.8493150684931503E-2</v>
      </c>
      <c r="O94" t="s">
        <v>18</v>
      </c>
      <c r="Q94">
        <v>1</v>
      </c>
      <c r="U94" s="6">
        <v>42517</v>
      </c>
      <c r="V94" s="20">
        <v>0</v>
      </c>
      <c r="AE94">
        <v>22203</v>
      </c>
      <c r="AF94">
        <v>1</v>
      </c>
      <c r="AL94">
        <v>0</v>
      </c>
      <c r="AM94">
        <v>0</v>
      </c>
      <c r="AN94">
        <v>1</v>
      </c>
      <c r="AO94" s="6"/>
      <c r="BM94">
        <v>1</v>
      </c>
      <c r="BQ94">
        <v>1</v>
      </c>
      <c r="BR94">
        <v>1</v>
      </c>
      <c r="BS94">
        <v>1</v>
      </c>
      <c r="BY94">
        <v>0</v>
      </c>
      <c r="BZ94">
        <v>4</v>
      </c>
      <c r="CA94">
        <v>2</v>
      </c>
      <c r="CB94" t="s">
        <v>5260</v>
      </c>
      <c r="CF94">
        <v>0</v>
      </c>
      <c r="CG94">
        <v>1</v>
      </c>
      <c r="CM94">
        <v>0</v>
      </c>
      <c r="CN94">
        <v>4</v>
      </c>
      <c r="CO94">
        <v>0</v>
      </c>
      <c r="CP94" t="s">
        <v>5948</v>
      </c>
      <c r="CT94">
        <v>1</v>
      </c>
      <c r="CU94">
        <v>1</v>
      </c>
      <c r="CV94">
        <v>1</v>
      </c>
      <c r="CX94" s="21">
        <v>1</v>
      </c>
      <c r="CY94" s="21">
        <v>1</v>
      </c>
      <c r="DA94">
        <v>1</v>
      </c>
      <c r="DC94">
        <v>1</v>
      </c>
      <c r="DE94">
        <v>1</v>
      </c>
      <c r="DI94">
        <v>1</v>
      </c>
      <c r="DK94">
        <v>1</v>
      </c>
      <c r="DM94">
        <v>1</v>
      </c>
      <c r="DN94">
        <v>3</v>
      </c>
      <c r="DP94">
        <v>1</v>
      </c>
      <c r="DQ94">
        <v>3</v>
      </c>
      <c r="DR94" s="22">
        <v>1</v>
      </c>
      <c r="DU94" s="21"/>
      <c r="DV94" s="21"/>
      <c r="DW94" s="22">
        <v>30</v>
      </c>
      <c r="DX94">
        <v>30</v>
      </c>
      <c r="DZ94" s="21">
        <v>15</v>
      </c>
      <c r="EA94" s="21">
        <v>10</v>
      </c>
      <c r="EB94" s="23"/>
      <c r="EC94" s="23">
        <v>30</v>
      </c>
      <c r="ED94">
        <v>11</v>
      </c>
      <c r="EE94" t="s">
        <v>5949</v>
      </c>
      <c r="EF94">
        <v>1</v>
      </c>
      <c r="EJ94">
        <v>100</v>
      </c>
      <c r="EK94">
        <v>1</v>
      </c>
      <c r="EL94">
        <v>1</v>
      </c>
      <c r="EM94">
        <v>1</v>
      </c>
      <c r="EN94">
        <v>1</v>
      </c>
      <c r="ES94">
        <v>0</v>
      </c>
      <c r="FZ94" s="24">
        <v>1</v>
      </c>
      <c r="GA94" s="24"/>
      <c r="GB94" s="25">
        <v>5</v>
      </c>
      <c r="GC94" s="26">
        <v>1</v>
      </c>
      <c r="GD94" s="27">
        <v>4</v>
      </c>
      <c r="GE94">
        <v>1</v>
      </c>
      <c r="GF94">
        <v>1</v>
      </c>
      <c r="GI94">
        <v>1</v>
      </c>
      <c r="GN94">
        <v>3</v>
      </c>
      <c r="GO94">
        <v>2</v>
      </c>
      <c r="GR94">
        <v>2</v>
      </c>
      <c r="GW94">
        <v>11</v>
      </c>
      <c r="GX94">
        <v>0</v>
      </c>
      <c r="GY94">
        <v>2</v>
      </c>
      <c r="GZ94">
        <v>10</v>
      </c>
      <c r="HA94">
        <v>0</v>
      </c>
      <c r="HB94">
        <v>1</v>
      </c>
      <c r="HC94">
        <v>0</v>
      </c>
      <c r="HD94">
        <v>0</v>
      </c>
      <c r="HH94">
        <v>0</v>
      </c>
      <c r="HI94">
        <v>2</v>
      </c>
      <c r="HJ94">
        <v>3</v>
      </c>
      <c r="HK94">
        <v>2</v>
      </c>
      <c r="HL94">
        <v>2</v>
      </c>
      <c r="HM94">
        <v>3</v>
      </c>
      <c r="HN94">
        <v>2</v>
      </c>
      <c r="HO94">
        <v>2</v>
      </c>
      <c r="HP94">
        <v>2</v>
      </c>
      <c r="HQ94">
        <v>2</v>
      </c>
      <c r="HR94">
        <v>2</v>
      </c>
      <c r="HS94">
        <v>2</v>
      </c>
      <c r="HT94">
        <v>1</v>
      </c>
      <c r="HU94">
        <v>1</v>
      </c>
      <c r="HV94">
        <v>2</v>
      </c>
      <c r="HW94">
        <v>2</v>
      </c>
      <c r="HX94">
        <v>2</v>
      </c>
      <c r="HY94">
        <v>2</v>
      </c>
      <c r="HZ94">
        <v>2</v>
      </c>
      <c r="IA94">
        <v>2</v>
      </c>
      <c r="IB94">
        <v>2</v>
      </c>
      <c r="IC94">
        <v>1</v>
      </c>
      <c r="ID94">
        <v>1</v>
      </c>
      <c r="IE94">
        <v>2</v>
      </c>
      <c r="IF94">
        <v>2</v>
      </c>
      <c r="IG94">
        <v>3</v>
      </c>
      <c r="IH94">
        <v>1</v>
      </c>
      <c r="II94">
        <v>2</v>
      </c>
      <c r="IJ94">
        <v>2</v>
      </c>
      <c r="IK94">
        <v>2</v>
      </c>
      <c r="IL94">
        <v>3</v>
      </c>
      <c r="IM94">
        <v>2</v>
      </c>
      <c r="IN94">
        <v>2</v>
      </c>
      <c r="IO94">
        <v>2</v>
      </c>
      <c r="IP94">
        <v>2</v>
      </c>
      <c r="IQ94">
        <v>2</v>
      </c>
      <c r="IR94">
        <v>2</v>
      </c>
      <c r="IS94">
        <v>1</v>
      </c>
      <c r="IT94">
        <v>1</v>
      </c>
      <c r="IU94">
        <v>1</v>
      </c>
      <c r="IV94">
        <v>2</v>
      </c>
      <c r="IW94">
        <v>2</v>
      </c>
      <c r="IX94">
        <v>1</v>
      </c>
      <c r="IY94">
        <v>1</v>
      </c>
      <c r="IZ94">
        <v>2</v>
      </c>
      <c r="JA94">
        <v>1</v>
      </c>
      <c r="JB94">
        <v>2</v>
      </c>
      <c r="JC94">
        <v>1</v>
      </c>
      <c r="JD94">
        <v>2</v>
      </c>
      <c r="JE94">
        <v>2</v>
      </c>
      <c r="JF94">
        <v>2</v>
      </c>
      <c r="JG94">
        <v>2</v>
      </c>
      <c r="JH94">
        <v>2</v>
      </c>
      <c r="JI94">
        <v>2</v>
      </c>
      <c r="JJ94">
        <v>2</v>
      </c>
      <c r="JK94">
        <v>2</v>
      </c>
      <c r="JL94">
        <v>2</v>
      </c>
      <c r="JM94">
        <v>2</v>
      </c>
      <c r="JN94">
        <v>1</v>
      </c>
      <c r="JO94">
        <v>2</v>
      </c>
      <c r="JP94">
        <v>3</v>
      </c>
      <c r="JQ94">
        <v>2</v>
      </c>
      <c r="JR94">
        <v>2</v>
      </c>
      <c r="JS94">
        <v>3</v>
      </c>
      <c r="JT94">
        <v>3</v>
      </c>
      <c r="JU94">
        <v>2</v>
      </c>
      <c r="NS94">
        <v>1</v>
      </c>
      <c r="NT94">
        <v>1</v>
      </c>
      <c r="NU94">
        <v>0</v>
      </c>
      <c r="NV94">
        <v>0</v>
      </c>
      <c r="NW94">
        <v>0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1</v>
      </c>
      <c r="OO94">
        <v>0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1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1</v>
      </c>
      <c r="PN94">
        <v>1</v>
      </c>
      <c r="PO94">
        <v>1</v>
      </c>
      <c r="PP94">
        <v>0</v>
      </c>
      <c r="PQ94">
        <v>1</v>
      </c>
      <c r="PR94">
        <v>0</v>
      </c>
      <c r="PS94">
        <v>0</v>
      </c>
      <c r="PT94">
        <v>1</v>
      </c>
      <c r="PU94">
        <v>0</v>
      </c>
      <c r="PV94">
        <v>1</v>
      </c>
      <c r="PW94">
        <v>1</v>
      </c>
      <c r="PX94">
        <v>1</v>
      </c>
      <c r="PY94">
        <v>0</v>
      </c>
      <c r="PZ94">
        <v>1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1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1</v>
      </c>
      <c r="RQ94">
        <v>0</v>
      </c>
      <c r="RR94">
        <v>1</v>
      </c>
      <c r="RS94">
        <v>1</v>
      </c>
      <c r="RT94">
        <v>0</v>
      </c>
      <c r="RU94">
        <v>1</v>
      </c>
      <c r="RV94">
        <v>1</v>
      </c>
      <c r="RW94">
        <v>1</v>
      </c>
      <c r="RX94">
        <v>0</v>
      </c>
      <c r="RY94">
        <v>0</v>
      </c>
      <c r="AAV94">
        <v>1</v>
      </c>
      <c r="GPG94">
        <v>38.835693359375</v>
      </c>
      <c r="GPH94">
        <v>-77.337501525879006</v>
      </c>
      <c r="GPI94">
        <v>-1</v>
      </c>
    </row>
    <row r="95" spans="1:5157" x14ac:dyDescent="0.2">
      <c r="A95">
        <v>8697</v>
      </c>
      <c r="B95">
        <v>24</v>
      </c>
      <c r="D95" s="18">
        <v>43532.909189814818</v>
      </c>
      <c r="E95" s="18">
        <v>43534.925358796296</v>
      </c>
      <c r="F95">
        <v>24</v>
      </c>
      <c r="G95" s="6">
        <f>VLOOKUP(A95,'24mo'!B:D,3,FALSE)</f>
        <v>43535</v>
      </c>
      <c r="I95" t="s">
        <v>5767</v>
      </c>
      <c r="J95">
        <v>1</v>
      </c>
      <c r="K95">
        <v>0</v>
      </c>
      <c r="L95" t="s">
        <v>5174</v>
      </c>
      <c r="M95" s="7">
        <v>24</v>
      </c>
      <c r="N95">
        <v>6.575342465753424E-2</v>
      </c>
      <c r="O95" t="s">
        <v>18</v>
      </c>
      <c r="P95" t="s">
        <v>20</v>
      </c>
      <c r="Q95">
        <v>1</v>
      </c>
      <c r="U95" s="6">
        <v>42786</v>
      </c>
      <c r="V95">
        <v>39</v>
      </c>
      <c r="AD95">
        <v>3</v>
      </c>
      <c r="AE95">
        <v>20012</v>
      </c>
      <c r="AF95">
        <v>1</v>
      </c>
      <c r="AL95">
        <v>1</v>
      </c>
      <c r="AM95">
        <v>0</v>
      </c>
      <c r="AN95">
        <v>1</v>
      </c>
      <c r="AO95" s="6">
        <v>41465</v>
      </c>
      <c r="BM95">
        <v>1</v>
      </c>
      <c r="BQ95">
        <v>1</v>
      </c>
      <c r="BR95">
        <v>1</v>
      </c>
      <c r="BS95">
        <v>1</v>
      </c>
      <c r="BY95">
        <v>0</v>
      </c>
      <c r="BZ95">
        <v>5</v>
      </c>
      <c r="CA95">
        <v>2</v>
      </c>
      <c r="CB95" t="s">
        <v>5950</v>
      </c>
      <c r="CF95">
        <v>0</v>
      </c>
      <c r="CG95">
        <v>1</v>
      </c>
      <c r="CM95">
        <v>1</v>
      </c>
      <c r="CN95">
        <v>5</v>
      </c>
      <c r="CO95">
        <v>0</v>
      </c>
      <c r="CP95" t="s">
        <v>5397</v>
      </c>
      <c r="CQ95">
        <v>3</v>
      </c>
      <c r="CR95">
        <v>2</v>
      </c>
      <c r="CS95">
        <v>2</v>
      </c>
      <c r="CT95">
        <v>1</v>
      </c>
      <c r="CU95">
        <v>1</v>
      </c>
      <c r="CV95">
        <v>1</v>
      </c>
      <c r="CW95">
        <v>999</v>
      </c>
      <c r="CX95">
        <v>1</v>
      </c>
      <c r="CY95">
        <v>1</v>
      </c>
      <c r="CZ95">
        <v>1</v>
      </c>
      <c r="DA95">
        <v>1</v>
      </c>
      <c r="DB95">
        <v>999</v>
      </c>
      <c r="DC95">
        <v>1</v>
      </c>
      <c r="DD95">
        <v>999</v>
      </c>
      <c r="DE95">
        <v>999</v>
      </c>
      <c r="DF95">
        <v>1</v>
      </c>
      <c r="DG95">
        <v>999</v>
      </c>
      <c r="DH95">
        <v>1</v>
      </c>
      <c r="DI95">
        <v>999</v>
      </c>
      <c r="DJ95">
        <v>1</v>
      </c>
      <c r="DK95">
        <v>999</v>
      </c>
      <c r="DL95">
        <v>1</v>
      </c>
      <c r="DM95">
        <v>3</v>
      </c>
      <c r="DN95">
        <v>999</v>
      </c>
      <c r="DO95">
        <v>999</v>
      </c>
      <c r="DP95">
        <v>999</v>
      </c>
      <c r="DQ95">
        <v>999</v>
      </c>
      <c r="DR95">
        <v>999</v>
      </c>
      <c r="DW95">
        <v>5</v>
      </c>
      <c r="EB95">
        <v>1</v>
      </c>
      <c r="EC95">
        <v>0</v>
      </c>
      <c r="ED95">
        <v>10</v>
      </c>
      <c r="EE95" t="s">
        <v>5951</v>
      </c>
      <c r="EF95">
        <v>1</v>
      </c>
      <c r="EG95">
        <v>999</v>
      </c>
      <c r="EJ95">
        <v>85</v>
      </c>
      <c r="EK95">
        <v>1</v>
      </c>
      <c r="EL95">
        <v>1</v>
      </c>
      <c r="EM95">
        <v>1</v>
      </c>
      <c r="EN95">
        <v>1</v>
      </c>
      <c r="EP95">
        <v>1</v>
      </c>
      <c r="ES95">
        <v>1</v>
      </c>
      <c r="EU95">
        <v>1</v>
      </c>
      <c r="FG95">
        <v>40</v>
      </c>
      <c r="FH95">
        <v>1</v>
      </c>
      <c r="FI95">
        <v>1</v>
      </c>
      <c r="FL95">
        <v>1</v>
      </c>
      <c r="FP95">
        <v>1</v>
      </c>
      <c r="FT95" t="s">
        <v>18</v>
      </c>
      <c r="FU95">
        <v>1</v>
      </c>
      <c r="FV95">
        <v>1</v>
      </c>
      <c r="FW95">
        <v>5</v>
      </c>
      <c r="FX95">
        <v>3</v>
      </c>
      <c r="FY95">
        <v>1</v>
      </c>
      <c r="FZ95">
        <v>0</v>
      </c>
      <c r="GA95">
        <v>35</v>
      </c>
      <c r="GB95">
        <v>3</v>
      </c>
      <c r="GC95">
        <v>3</v>
      </c>
      <c r="GD95">
        <v>4</v>
      </c>
      <c r="GE95">
        <v>1</v>
      </c>
      <c r="GF95">
        <v>1</v>
      </c>
      <c r="GG95">
        <v>1</v>
      </c>
      <c r="GN95">
        <v>2</v>
      </c>
      <c r="GO95">
        <v>2</v>
      </c>
      <c r="GP95">
        <v>4</v>
      </c>
      <c r="GW95">
        <v>7</v>
      </c>
      <c r="GX95">
        <v>0</v>
      </c>
      <c r="GY95">
        <v>2</v>
      </c>
      <c r="GZ95">
        <v>5</v>
      </c>
      <c r="HA95">
        <v>45</v>
      </c>
      <c r="HB95">
        <v>1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2</v>
      </c>
      <c r="HJ95">
        <v>3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2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2</v>
      </c>
      <c r="IT95">
        <v>2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0</v>
      </c>
      <c r="OJ95">
        <v>1</v>
      </c>
      <c r="OK95">
        <v>0</v>
      </c>
      <c r="OL95">
        <v>0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0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0</v>
      </c>
      <c r="PB95">
        <v>0</v>
      </c>
      <c r="PC95">
        <v>1</v>
      </c>
      <c r="PD95">
        <v>1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0</v>
      </c>
      <c r="PK95">
        <v>1</v>
      </c>
      <c r="PL95">
        <v>0</v>
      </c>
      <c r="PM95">
        <v>1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0</v>
      </c>
      <c r="PT95">
        <v>1</v>
      </c>
      <c r="PU95">
        <v>0</v>
      </c>
      <c r="PV95">
        <v>1</v>
      </c>
      <c r="PW95">
        <v>1</v>
      </c>
      <c r="PX95">
        <v>1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1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1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1</v>
      </c>
      <c r="RP95">
        <v>1</v>
      </c>
      <c r="RQ95">
        <v>0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1</v>
      </c>
      <c r="RY95">
        <v>1</v>
      </c>
      <c r="AAV95">
        <v>2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1</v>
      </c>
      <c r="AWA95">
        <v>0</v>
      </c>
      <c r="AWB95">
        <v>1</v>
      </c>
      <c r="AWC95">
        <v>1</v>
      </c>
      <c r="AWD95">
        <v>1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1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1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1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1</v>
      </c>
      <c r="AXV95">
        <v>1</v>
      </c>
      <c r="AXW95">
        <v>0</v>
      </c>
      <c r="AXX95">
        <v>1</v>
      </c>
      <c r="AXY95">
        <v>0</v>
      </c>
      <c r="AXZ95">
        <v>1</v>
      </c>
      <c r="AYA95">
        <v>0</v>
      </c>
      <c r="AYB95">
        <v>1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1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1</v>
      </c>
      <c r="AZR95">
        <v>1</v>
      </c>
      <c r="AZS95">
        <v>0</v>
      </c>
      <c r="AZT95">
        <v>0</v>
      </c>
      <c r="AZU95">
        <v>1</v>
      </c>
      <c r="AZV95">
        <v>0</v>
      </c>
      <c r="AZW95">
        <v>1</v>
      </c>
      <c r="AZX95">
        <v>1</v>
      </c>
      <c r="AZY95">
        <v>0</v>
      </c>
      <c r="AZZ95">
        <v>0</v>
      </c>
      <c r="BAA95">
        <v>1</v>
      </c>
      <c r="BIX95">
        <v>1</v>
      </c>
      <c r="GPG95">
        <v>38.952194213867102</v>
      </c>
      <c r="GPH95">
        <v>-77.025299072265597</v>
      </c>
      <c r="GPI95">
        <v>-1</v>
      </c>
    </row>
    <row r="96" spans="1:5157" x14ac:dyDescent="0.2">
      <c r="A96">
        <v>8698</v>
      </c>
      <c r="B96">
        <v>24</v>
      </c>
      <c r="D96" s="18">
        <v>43474.733553240738</v>
      </c>
      <c r="E96" s="19">
        <v>43474.746493055558</v>
      </c>
      <c r="F96">
        <v>26</v>
      </c>
      <c r="G96" s="6">
        <f>VLOOKUP(A96,'24mo'!B:D,3,FALSE)</f>
        <v>43477</v>
      </c>
      <c r="I96" t="s">
        <v>5767</v>
      </c>
      <c r="J96">
        <v>1</v>
      </c>
      <c r="K96">
        <v>0</v>
      </c>
      <c r="L96" t="s">
        <v>5174</v>
      </c>
      <c r="M96" s="7">
        <v>26</v>
      </c>
      <c r="N96">
        <v>7.1232876712328766E-2</v>
      </c>
      <c r="O96" t="s">
        <v>30</v>
      </c>
      <c r="P96" t="s">
        <v>5399</v>
      </c>
      <c r="Q96">
        <v>1</v>
      </c>
      <c r="U96" s="6">
        <v>42665</v>
      </c>
      <c r="V96">
        <v>0</v>
      </c>
      <c r="AE96">
        <v>22206</v>
      </c>
      <c r="AF96">
        <v>1</v>
      </c>
      <c r="AL96">
        <v>0</v>
      </c>
      <c r="AM96">
        <v>1</v>
      </c>
      <c r="AN96">
        <v>0</v>
      </c>
      <c r="BM96">
        <v>1</v>
      </c>
      <c r="BQ96">
        <v>1</v>
      </c>
      <c r="BR96">
        <v>1</v>
      </c>
      <c r="BS96">
        <v>1</v>
      </c>
      <c r="BY96">
        <v>0</v>
      </c>
      <c r="BZ96">
        <v>5</v>
      </c>
      <c r="CA96">
        <v>0</v>
      </c>
      <c r="CB96" t="s">
        <v>5252</v>
      </c>
      <c r="CF96">
        <v>0</v>
      </c>
      <c r="CG96">
        <v>1</v>
      </c>
      <c r="CM96">
        <v>0</v>
      </c>
      <c r="CN96">
        <v>3</v>
      </c>
      <c r="CO96">
        <v>4</v>
      </c>
      <c r="CQ96">
        <v>2</v>
      </c>
      <c r="CR96">
        <v>0</v>
      </c>
      <c r="CS96">
        <v>3</v>
      </c>
      <c r="CT96">
        <v>1</v>
      </c>
      <c r="CV96">
        <v>1</v>
      </c>
      <c r="CX96">
        <v>1</v>
      </c>
      <c r="CY96">
        <v>1</v>
      </c>
      <c r="CZ96">
        <v>1</v>
      </c>
      <c r="DA96">
        <v>1</v>
      </c>
      <c r="DC96">
        <v>1</v>
      </c>
      <c r="DF96">
        <v>1</v>
      </c>
      <c r="DH96">
        <v>1</v>
      </c>
      <c r="DI96">
        <v>1</v>
      </c>
      <c r="DL96">
        <v>1</v>
      </c>
      <c r="DM96">
        <v>2</v>
      </c>
      <c r="DP96">
        <v>1</v>
      </c>
      <c r="DW96">
        <v>0</v>
      </c>
      <c r="DZ96">
        <v>0</v>
      </c>
      <c r="EC96">
        <v>30</v>
      </c>
      <c r="ED96">
        <v>7</v>
      </c>
      <c r="EF96">
        <v>8</v>
      </c>
      <c r="EG96" t="s">
        <v>30</v>
      </c>
      <c r="EJ96">
        <v>80</v>
      </c>
      <c r="EK96">
        <v>1</v>
      </c>
      <c r="EL96">
        <v>1</v>
      </c>
      <c r="EM96">
        <v>1</v>
      </c>
      <c r="EN96">
        <v>1</v>
      </c>
      <c r="ES96">
        <v>1</v>
      </c>
      <c r="ET96">
        <v>1</v>
      </c>
      <c r="EU96">
        <v>1</v>
      </c>
      <c r="FG96">
        <v>50</v>
      </c>
      <c r="FH96">
        <v>1</v>
      </c>
      <c r="FL96">
        <v>1</v>
      </c>
      <c r="FP96">
        <v>1</v>
      </c>
      <c r="FT96" t="s">
        <v>5952</v>
      </c>
      <c r="FU96">
        <v>4</v>
      </c>
      <c r="FV96">
        <v>1</v>
      </c>
      <c r="FW96">
        <v>5</v>
      </c>
      <c r="FX96">
        <v>4</v>
      </c>
      <c r="FY96">
        <v>3</v>
      </c>
      <c r="GA96">
        <v>15</v>
      </c>
      <c r="GB96">
        <v>2</v>
      </c>
      <c r="GD96">
        <v>3</v>
      </c>
      <c r="GE96">
        <v>1</v>
      </c>
      <c r="GF96">
        <v>1</v>
      </c>
      <c r="GG96">
        <v>1</v>
      </c>
      <c r="GN96">
        <v>2</v>
      </c>
      <c r="GO96">
        <v>2</v>
      </c>
      <c r="GP96">
        <v>2</v>
      </c>
      <c r="GW96">
        <v>8</v>
      </c>
      <c r="GX96">
        <v>15</v>
      </c>
      <c r="GY96">
        <v>2</v>
      </c>
      <c r="GZ96">
        <v>6</v>
      </c>
      <c r="HA96">
        <v>30</v>
      </c>
      <c r="HC96">
        <v>3</v>
      </c>
      <c r="HD96">
        <v>1</v>
      </c>
      <c r="HE96">
        <v>1</v>
      </c>
      <c r="HF96">
        <v>1</v>
      </c>
      <c r="HG96">
        <v>30</v>
      </c>
      <c r="HH96">
        <v>0</v>
      </c>
      <c r="HI96">
        <v>2</v>
      </c>
      <c r="HJ96">
        <v>3</v>
      </c>
      <c r="HK96">
        <v>2</v>
      </c>
      <c r="HL96">
        <v>1</v>
      </c>
      <c r="HM96">
        <v>2</v>
      </c>
      <c r="HN96">
        <v>2</v>
      </c>
      <c r="HO96">
        <v>2</v>
      </c>
      <c r="HP96">
        <v>1</v>
      </c>
      <c r="HQ96">
        <v>1</v>
      </c>
      <c r="HR96">
        <v>1</v>
      </c>
      <c r="HS96">
        <v>1</v>
      </c>
      <c r="HT96">
        <v>2</v>
      </c>
      <c r="HU96">
        <v>2</v>
      </c>
      <c r="HV96">
        <v>1</v>
      </c>
      <c r="HW96">
        <v>1</v>
      </c>
      <c r="HX96">
        <v>1</v>
      </c>
      <c r="HY96">
        <v>1</v>
      </c>
      <c r="HZ96">
        <v>2</v>
      </c>
      <c r="IA96">
        <v>1</v>
      </c>
      <c r="IB96">
        <v>1</v>
      </c>
      <c r="IC96">
        <v>2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1</v>
      </c>
      <c r="IJ96">
        <v>2</v>
      </c>
      <c r="IK96">
        <v>1</v>
      </c>
      <c r="IL96">
        <v>2</v>
      </c>
      <c r="IM96">
        <v>2</v>
      </c>
      <c r="IN96">
        <v>1</v>
      </c>
      <c r="IO96">
        <v>2</v>
      </c>
      <c r="IP96">
        <v>2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2</v>
      </c>
      <c r="JA96">
        <v>1</v>
      </c>
      <c r="JB96">
        <v>2</v>
      </c>
      <c r="JC96">
        <v>1</v>
      </c>
      <c r="JD96">
        <v>1</v>
      </c>
      <c r="JE96">
        <v>1</v>
      </c>
      <c r="JF96">
        <v>2</v>
      </c>
      <c r="JG96">
        <v>2</v>
      </c>
      <c r="JH96">
        <v>1</v>
      </c>
      <c r="JI96">
        <v>1</v>
      </c>
      <c r="JJ96">
        <v>1</v>
      </c>
      <c r="JK96">
        <v>2</v>
      </c>
      <c r="JL96">
        <v>2</v>
      </c>
      <c r="JM96">
        <v>2</v>
      </c>
      <c r="JN96">
        <v>1</v>
      </c>
      <c r="JO96">
        <v>1</v>
      </c>
      <c r="JP96">
        <v>2</v>
      </c>
      <c r="JQ96">
        <v>1</v>
      </c>
      <c r="JR96">
        <v>2</v>
      </c>
      <c r="JS96">
        <v>2</v>
      </c>
      <c r="JT96">
        <v>1</v>
      </c>
      <c r="JU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0</v>
      </c>
      <c r="OD96">
        <v>0</v>
      </c>
      <c r="OE96">
        <v>0</v>
      </c>
      <c r="OF96">
        <v>1</v>
      </c>
      <c r="OG96">
        <v>0</v>
      </c>
      <c r="OH96">
        <v>1</v>
      </c>
      <c r="OI96">
        <v>1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1</v>
      </c>
      <c r="OP96">
        <v>1</v>
      </c>
      <c r="OQ96">
        <v>0</v>
      </c>
      <c r="OR96">
        <v>0</v>
      </c>
      <c r="OS96">
        <v>0</v>
      </c>
      <c r="OT96">
        <v>1</v>
      </c>
      <c r="OU96">
        <v>1</v>
      </c>
      <c r="OV96">
        <v>0</v>
      </c>
      <c r="OW96">
        <v>0</v>
      </c>
      <c r="OX96">
        <v>1</v>
      </c>
      <c r="OY96">
        <v>1</v>
      </c>
      <c r="OZ96">
        <v>0</v>
      </c>
      <c r="PA96">
        <v>1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1</v>
      </c>
      <c r="PH96">
        <v>1</v>
      </c>
      <c r="PI96">
        <v>0</v>
      </c>
      <c r="PJ96">
        <v>0</v>
      </c>
      <c r="PK96">
        <v>1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1</v>
      </c>
      <c r="PU96">
        <v>0</v>
      </c>
      <c r="PV96">
        <v>1</v>
      </c>
      <c r="PW96">
        <v>1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0</v>
      </c>
      <c r="QT96">
        <v>1</v>
      </c>
      <c r="QU96">
        <v>0</v>
      </c>
      <c r="QV96">
        <v>0</v>
      </c>
      <c r="QW96">
        <v>1</v>
      </c>
      <c r="QX96">
        <v>1</v>
      </c>
      <c r="QY96">
        <v>1</v>
      </c>
      <c r="QZ96">
        <v>0</v>
      </c>
      <c r="RA96">
        <v>1</v>
      </c>
      <c r="RB96">
        <v>0</v>
      </c>
      <c r="RC96">
        <v>1</v>
      </c>
      <c r="RD96">
        <v>0</v>
      </c>
      <c r="RE96">
        <v>1</v>
      </c>
      <c r="RF96">
        <v>0</v>
      </c>
      <c r="RG96">
        <v>0</v>
      </c>
      <c r="RH96">
        <v>1</v>
      </c>
      <c r="RI96">
        <v>1</v>
      </c>
      <c r="RJ96">
        <v>1</v>
      </c>
      <c r="RK96">
        <v>0</v>
      </c>
      <c r="RL96">
        <v>0</v>
      </c>
      <c r="RM96">
        <v>0</v>
      </c>
      <c r="RN96">
        <v>0</v>
      </c>
      <c r="RO96">
        <v>1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1</v>
      </c>
      <c r="RV96">
        <v>1</v>
      </c>
      <c r="RW96">
        <v>1</v>
      </c>
      <c r="RX96">
        <v>1</v>
      </c>
      <c r="RY96">
        <v>0</v>
      </c>
      <c r="AAV96">
        <v>2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0</v>
      </c>
      <c r="AFK96">
        <v>0</v>
      </c>
      <c r="AFL96">
        <v>1</v>
      </c>
      <c r="AFM96">
        <v>0</v>
      </c>
      <c r="AFN96">
        <v>1</v>
      </c>
      <c r="AFO96">
        <v>0</v>
      </c>
      <c r="AFP96">
        <v>0</v>
      </c>
      <c r="AFQ96">
        <v>1</v>
      </c>
      <c r="AFR96">
        <v>0</v>
      </c>
      <c r="AFS96">
        <v>1</v>
      </c>
      <c r="AFT96">
        <v>0</v>
      </c>
      <c r="AFU96">
        <v>1</v>
      </c>
      <c r="AFV96">
        <v>1</v>
      </c>
      <c r="AFW96">
        <v>0</v>
      </c>
      <c r="AFX96">
        <v>1</v>
      </c>
      <c r="AFY96">
        <v>1</v>
      </c>
      <c r="AFZ96">
        <v>1</v>
      </c>
      <c r="AGA96">
        <v>0</v>
      </c>
      <c r="AGB96">
        <v>0</v>
      </c>
      <c r="AGC96">
        <v>0</v>
      </c>
      <c r="AGD96">
        <v>0</v>
      </c>
      <c r="AGE96">
        <v>1</v>
      </c>
      <c r="AGF96">
        <v>0</v>
      </c>
      <c r="AGG96">
        <v>0</v>
      </c>
      <c r="AGH96">
        <v>1</v>
      </c>
      <c r="AGI96">
        <v>0</v>
      </c>
      <c r="AGJ96">
        <v>0</v>
      </c>
      <c r="AGK96">
        <v>0</v>
      </c>
      <c r="AGL96">
        <v>1</v>
      </c>
      <c r="AGM96">
        <v>0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0</v>
      </c>
      <c r="AGW96">
        <v>1</v>
      </c>
      <c r="AGX96">
        <v>1</v>
      </c>
      <c r="AGY96">
        <v>1</v>
      </c>
      <c r="AGZ96">
        <v>0</v>
      </c>
      <c r="AHA96">
        <v>1</v>
      </c>
      <c r="AHB96">
        <v>1</v>
      </c>
      <c r="AHC96">
        <v>0</v>
      </c>
      <c r="AHD96">
        <v>0</v>
      </c>
      <c r="AHE96">
        <v>1</v>
      </c>
      <c r="AHF96">
        <v>0</v>
      </c>
      <c r="AHG96">
        <v>1</v>
      </c>
      <c r="AHH96">
        <v>1</v>
      </c>
      <c r="AHI96">
        <v>1</v>
      </c>
      <c r="AHJ96">
        <v>0</v>
      </c>
      <c r="AHK96">
        <v>0</v>
      </c>
      <c r="AHL96">
        <v>1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1</v>
      </c>
      <c r="AHS96">
        <v>0</v>
      </c>
      <c r="AHT96">
        <v>1</v>
      </c>
      <c r="AHU96">
        <v>1</v>
      </c>
      <c r="AHV96">
        <v>0</v>
      </c>
      <c r="AHW96">
        <v>0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1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1</v>
      </c>
      <c r="AIR96">
        <v>0</v>
      </c>
      <c r="AIS96">
        <v>1</v>
      </c>
      <c r="AIT96">
        <v>1</v>
      </c>
      <c r="AIU96">
        <v>0</v>
      </c>
      <c r="AIV96">
        <v>1</v>
      </c>
      <c r="AIW96">
        <v>1</v>
      </c>
      <c r="AIX96">
        <v>1</v>
      </c>
      <c r="AIY96">
        <v>1</v>
      </c>
      <c r="AIZ96">
        <v>1</v>
      </c>
      <c r="ARW96">
        <v>2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1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1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1</v>
      </c>
      <c r="AXY96">
        <v>1</v>
      </c>
      <c r="AXZ96">
        <v>1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1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1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IX96">
        <v>1</v>
      </c>
      <c r="GPG96">
        <v>39.000503540038999</v>
      </c>
      <c r="GPH96">
        <v>-76.972297668457003</v>
      </c>
      <c r="GPI96">
        <v>-1</v>
      </c>
    </row>
    <row r="97" spans="1:936 1167:1822 2053:2053 3484:4037 4268:4268 5155:5157" x14ac:dyDescent="0.2">
      <c r="A97">
        <v>8699</v>
      </c>
      <c r="B97">
        <v>24</v>
      </c>
      <c r="D97" s="18">
        <v>43423.795416666668</v>
      </c>
      <c r="E97" s="19">
        <v>43423.816400462965</v>
      </c>
      <c r="F97">
        <v>25</v>
      </c>
      <c r="G97" s="6">
        <f>VLOOKUP(A97,'24mo'!B:D,3,FALSE)</f>
        <v>43420</v>
      </c>
      <c r="I97" t="s">
        <v>5767</v>
      </c>
      <c r="J97">
        <v>1</v>
      </c>
      <c r="K97">
        <v>0</v>
      </c>
      <c r="L97" t="s">
        <v>5174</v>
      </c>
      <c r="M97" s="7">
        <v>25</v>
      </c>
      <c r="N97">
        <v>6.8493150684931503E-2</v>
      </c>
      <c r="O97" t="s">
        <v>20</v>
      </c>
      <c r="P97" t="s">
        <v>5406</v>
      </c>
      <c r="Q97">
        <v>1</v>
      </c>
      <c r="U97" s="6">
        <v>42641</v>
      </c>
      <c r="V97">
        <v>0</v>
      </c>
      <c r="AE97">
        <v>20001</v>
      </c>
      <c r="AF97">
        <v>1</v>
      </c>
      <c r="AL97">
        <v>1</v>
      </c>
      <c r="AM97">
        <v>1</v>
      </c>
      <c r="AN97">
        <v>0</v>
      </c>
      <c r="BM97">
        <v>1</v>
      </c>
      <c r="BQ97">
        <v>1</v>
      </c>
      <c r="BR97">
        <v>1</v>
      </c>
      <c r="BS97">
        <v>1</v>
      </c>
      <c r="BY97">
        <v>0</v>
      </c>
      <c r="BZ97">
        <v>5</v>
      </c>
      <c r="CA97">
        <v>6</v>
      </c>
      <c r="CB97" t="s">
        <v>5407</v>
      </c>
      <c r="CF97">
        <v>0</v>
      </c>
      <c r="CG97">
        <v>1</v>
      </c>
      <c r="CM97">
        <v>1</v>
      </c>
      <c r="CN97">
        <v>5</v>
      </c>
      <c r="CO97">
        <v>0</v>
      </c>
      <c r="CP97" t="s">
        <v>5953</v>
      </c>
      <c r="CQ97">
        <v>1</v>
      </c>
      <c r="CR97">
        <v>1</v>
      </c>
      <c r="CS97">
        <v>2</v>
      </c>
      <c r="CT97">
        <v>999</v>
      </c>
      <c r="CU97">
        <v>999</v>
      </c>
      <c r="CV97">
        <v>1</v>
      </c>
      <c r="CW97">
        <v>999</v>
      </c>
      <c r="CX97">
        <v>1</v>
      </c>
      <c r="CY97">
        <v>999</v>
      </c>
      <c r="CZ97">
        <v>999</v>
      </c>
      <c r="DA97">
        <v>1</v>
      </c>
      <c r="DB97">
        <v>999</v>
      </c>
      <c r="DC97">
        <v>999</v>
      </c>
      <c r="DD97">
        <v>1</v>
      </c>
      <c r="DE97">
        <v>999</v>
      </c>
      <c r="DF97">
        <v>1</v>
      </c>
      <c r="DG97">
        <v>999</v>
      </c>
      <c r="DH97">
        <v>1</v>
      </c>
      <c r="DI97">
        <v>999</v>
      </c>
      <c r="DJ97">
        <v>1</v>
      </c>
      <c r="DK97">
        <v>999</v>
      </c>
      <c r="DL97">
        <v>1</v>
      </c>
      <c r="DM97">
        <v>999</v>
      </c>
      <c r="DN97">
        <v>999</v>
      </c>
      <c r="DO97">
        <v>999</v>
      </c>
      <c r="DP97">
        <v>999</v>
      </c>
      <c r="DQ97">
        <v>999</v>
      </c>
      <c r="EB97">
        <v>0</v>
      </c>
      <c r="EC97">
        <v>30</v>
      </c>
      <c r="ED97">
        <v>26</v>
      </c>
      <c r="EE97" t="s">
        <v>5954</v>
      </c>
      <c r="EF97">
        <v>2</v>
      </c>
      <c r="EG97">
        <v>999</v>
      </c>
      <c r="EJ97">
        <v>80</v>
      </c>
      <c r="EL97">
        <v>1</v>
      </c>
      <c r="ES97">
        <v>1</v>
      </c>
      <c r="ET97">
        <v>1</v>
      </c>
      <c r="EZ97">
        <v>1</v>
      </c>
      <c r="FG97">
        <v>82</v>
      </c>
      <c r="FH97">
        <v>1</v>
      </c>
      <c r="FP97">
        <v>7</v>
      </c>
      <c r="FT97" t="s">
        <v>23</v>
      </c>
      <c r="FU97">
        <v>1</v>
      </c>
      <c r="FV97">
        <v>0</v>
      </c>
      <c r="FW97">
        <v>2</v>
      </c>
      <c r="FX97">
        <v>3</v>
      </c>
      <c r="FY97">
        <v>2</v>
      </c>
      <c r="FZ97">
        <v>0</v>
      </c>
      <c r="GA97">
        <v>15</v>
      </c>
      <c r="GB97">
        <v>1</v>
      </c>
      <c r="GC97">
        <v>2</v>
      </c>
      <c r="GD97">
        <v>3</v>
      </c>
      <c r="GE97">
        <v>1</v>
      </c>
      <c r="GF97">
        <v>1</v>
      </c>
      <c r="GG97">
        <v>1</v>
      </c>
      <c r="GN97">
        <v>3</v>
      </c>
      <c r="GO97">
        <v>2</v>
      </c>
      <c r="GP97">
        <v>2</v>
      </c>
      <c r="GW97">
        <v>8</v>
      </c>
      <c r="GX97">
        <v>0</v>
      </c>
      <c r="GY97">
        <v>2</v>
      </c>
      <c r="GZ97">
        <v>7</v>
      </c>
      <c r="HA97">
        <v>0</v>
      </c>
      <c r="HB97">
        <v>1</v>
      </c>
      <c r="HC97">
        <v>2</v>
      </c>
      <c r="HD97">
        <v>1</v>
      </c>
      <c r="HE97">
        <v>1</v>
      </c>
      <c r="HF97">
        <v>2</v>
      </c>
      <c r="HG97">
        <v>0</v>
      </c>
      <c r="HH97">
        <v>0</v>
      </c>
      <c r="HI97">
        <v>2</v>
      </c>
      <c r="HJ97">
        <v>3</v>
      </c>
      <c r="HK97">
        <v>3</v>
      </c>
      <c r="HL97">
        <v>1</v>
      </c>
      <c r="HM97">
        <v>1</v>
      </c>
      <c r="HN97">
        <v>2</v>
      </c>
      <c r="HO97">
        <v>1</v>
      </c>
      <c r="HP97">
        <v>3</v>
      </c>
      <c r="HQ97">
        <v>1</v>
      </c>
      <c r="HR97">
        <v>1</v>
      </c>
      <c r="HS97">
        <v>1</v>
      </c>
      <c r="HT97">
        <v>1</v>
      </c>
      <c r="HU97">
        <v>2</v>
      </c>
      <c r="HV97">
        <v>1</v>
      </c>
      <c r="HW97">
        <v>1</v>
      </c>
      <c r="HX97">
        <v>1</v>
      </c>
      <c r="HY97">
        <v>2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2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2</v>
      </c>
      <c r="IN97">
        <v>2</v>
      </c>
      <c r="IO97">
        <v>2</v>
      </c>
      <c r="IP97">
        <v>1</v>
      </c>
      <c r="IQ97">
        <v>1</v>
      </c>
      <c r="IR97">
        <v>2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2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2</v>
      </c>
      <c r="JL97">
        <v>2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1</v>
      </c>
      <c r="OO97">
        <v>0</v>
      </c>
      <c r="OP97">
        <v>1</v>
      </c>
      <c r="OQ97">
        <v>0</v>
      </c>
      <c r="OR97">
        <v>1</v>
      </c>
      <c r="OS97">
        <v>0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0</v>
      </c>
      <c r="PB97">
        <v>0</v>
      </c>
      <c r="PC97">
        <v>1</v>
      </c>
      <c r="PD97">
        <v>1</v>
      </c>
      <c r="PE97">
        <v>0</v>
      </c>
      <c r="PF97">
        <v>1</v>
      </c>
      <c r="PG97">
        <v>1</v>
      </c>
      <c r="PH97">
        <v>1</v>
      </c>
      <c r="PI97">
        <v>1</v>
      </c>
      <c r="PJ97">
        <v>0</v>
      </c>
      <c r="PK97">
        <v>0</v>
      </c>
      <c r="PL97">
        <v>0</v>
      </c>
      <c r="PM97">
        <v>1</v>
      </c>
      <c r="PN97">
        <v>1</v>
      </c>
      <c r="PO97">
        <v>1</v>
      </c>
      <c r="PP97">
        <v>0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0</v>
      </c>
      <c r="QJ97">
        <v>1</v>
      </c>
      <c r="QK97">
        <v>0</v>
      </c>
      <c r="QL97">
        <v>1</v>
      </c>
      <c r="QM97">
        <v>1</v>
      </c>
      <c r="QN97">
        <v>0</v>
      </c>
      <c r="QO97">
        <v>0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0</v>
      </c>
      <c r="QV97">
        <v>1</v>
      </c>
      <c r="QW97">
        <v>1</v>
      </c>
      <c r="QX97">
        <v>1</v>
      </c>
      <c r="QY97">
        <v>0</v>
      </c>
      <c r="QZ97">
        <v>0</v>
      </c>
      <c r="RA97">
        <v>1</v>
      </c>
      <c r="RB97">
        <v>0</v>
      </c>
      <c r="RC97">
        <v>1</v>
      </c>
      <c r="RD97">
        <v>1</v>
      </c>
      <c r="RE97">
        <v>0</v>
      </c>
      <c r="RF97">
        <v>0</v>
      </c>
      <c r="RG97">
        <v>1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0</v>
      </c>
      <c r="RU97">
        <v>1</v>
      </c>
      <c r="RV97">
        <v>1</v>
      </c>
      <c r="RW97">
        <v>1</v>
      </c>
      <c r="RX97">
        <v>1</v>
      </c>
      <c r="RY97">
        <v>1</v>
      </c>
      <c r="AAV97">
        <v>2</v>
      </c>
      <c r="AET97">
        <v>0</v>
      </c>
      <c r="AEU97">
        <v>0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1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1</v>
      </c>
      <c r="AFV97">
        <v>0</v>
      </c>
      <c r="AFW97">
        <v>1</v>
      </c>
      <c r="AFX97">
        <v>1</v>
      </c>
      <c r="AFY97">
        <v>1</v>
      </c>
      <c r="AFZ97">
        <v>1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1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0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1</v>
      </c>
      <c r="AGX97">
        <v>1</v>
      </c>
      <c r="AGY97">
        <v>1</v>
      </c>
      <c r="AGZ97">
        <v>0</v>
      </c>
      <c r="AHA97">
        <v>1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1</v>
      </c>
      <c r="AHR97">
        <v>0</v>
      </c>
      <c r="AHS97">
        <v>0</v>
      </c>
      <c r="AHT97">
        <v>1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1</v>
      </c>
      <c r="AIY97">
        <v>0</v>
      </c>
      <c r="AIZ97">
        <v>0</v>
      </c>
      <c r="ARW97">
        <v>1</v>
      </c>
      <c r="ECZ97">
        <v>1</v>
      </c>
      <c r="EDA97">
        <v>1</v>
      </c>
      <c r="EDB97">
        <v>1</v>
      </c>
      <c r="EDC97">
        <v>1</v>
      </c>
      <c r="EDD97">
        <v>1</v>
      </c>
      <c r="EDE97">
        <v>1</v>
      </c>
      <c r="EDF97">
        <v>1</v>
      </c>
      <c r="EDG97">
        <v>1</v>
      </c>
      <c r="EDH97">
        <v>1</v>
      </c>
      <c r="EDI97">
        <v>1</v>
      </c>
      <c r="EDJ97">
        <v>1</v>
      </c>
      <c r="EDK97">
        <v>1</v>
      </c>
      <c r="EDL97">
        <v>1</v>
      </c>
      <c r="EDM97">
        <v>1</v>
      </c>
      <c r="EDN97">
        <v>1</v>
      </c>
      <c r="EDO97">
        <v>1</v>
      </c>
      <c r="EDP97">
        <v>1</v>
      </c>
      <c r="EDQ97">
        <v>1</v>
      </c>
      <c r="EDR97">
        <v>1</v>
      </c>
      <c r="EDS97">
        <v>0</v>
      </c>
      <c r="EDT97">
        <v>1</v>
      </c>
      <c r="EDU97">
        <v>0</v>
      </c>
      <c r="EDV97">
        <v>0</v>
      </c>
      <c r="EDW97">
        <v>1</v>
      </c>
      <c r="EDX97">
        <v>1</v>
      </c>
      <c r="EDY97">
        <v>1</v>
      </c>
      <c r="EDZ97">
        <v>0</v>
      </c>
      <c r="EEA97">
        <v>1</v>
      </c>
      <c r="EEB97">
        <v>1</v>
      </c>
      <c r="EEC97">
        <v>1</v>
      </c>
      <c r="EED97">
        <v>1</v>
      </c>
      <c r="EEE97">
        <v>1</v>
      </c>
      <c r="EEF97">
        <v>1</v>
      </c>
      <c r="EEG97">
        <v>1</v>
      </c>
      <c r="EEH97">
        <v>1</v>
      </c>
      <c r="EEI97">
        <v>0</v>
      </c>
      <c r="EEJ97">
        <v>1</v>
      </c>
      <c r="EEK97">
        <v>1</v>
      </c>
      <c r="EEL97">
        <v>0</v>
      </c>
      <c r="EEM97">
        <v>1</v>
      </c>
      <c r="EEN97">
        <v>1</v>
      </c>
      <c r="EEO97">
        <v>0</v>
      </c>
      <c r="EEP97">
        <v>0</v>
      </c>
      <c r="EEQ97">
        <v>0</v>
      </c>
      <c r="EER97">
        <v>1</v>
      </c>
      <c r="EES97">
        <v>0</v>
      </c>
      <c r="EET97">
        <v>1</v>
      </c>
      <c r="EEU97">
        <v>1</v>
      </c>
      <c r="EEV97">
        <v>1</v>
      </c>
      <c r="EEW97">
        <v>0</v>
      </c>
      <c r="EEX97">
        <v>1</v>
      </c>
      <c r="EEY97">
        <v>1</v>
      </c>
      <c r="EEZ97">
        <v>1</v>
      </c>
      <c r="EFA97">
        <v>1</v>
      </c>
      <c r="EFB97">
        <v>1</v>
      </c>
      <c r="EFC97">
        <v>1</v>
      </c>
      <c r="EFD97">
        <v>1</v>
      </c>
      <c r="EFE97">
        <v>1</v>
      </c>
      <c r="EFF97">
        <v>1</v>
      </c>
      <c r="EFG97">
        <v>1</v>
      </c>
      <c r="EFH97">
        <v>1</v>
      </c>
      <c r="EFI97">
        <v>1</v>
      </c>
      <c r="EFJ97">
        <v>1</v>
      </c>
      <c r="EFK97">
        <v>1</v>
      </c>
      <c r="EFL97">
        <v>1</v>
      </c>
      <c r="EFM97">
        <v>1</v>
      </c>
      <c r="EFN97">
        <v>0</v>
      </c>
      <c r="EFO97">
        <v>1</v>
      </c>
      <c r="EFP97">
        <v>0</v>
      </c>
      <c r="EFQ97">
        <v>1</v>
      </c>
      <c r="EFR97">
        <v>0</v>
      </c>
      <c r="EFS97">
        <v>1</v>
      </c>
      <c r="EFT97">
        <v>1</v>
      </c>
      <c r="EFU97">
        <v>0</v>
      </c>
      <c r="EFV97">
        <v>0</v>
      </c>
      <c r="EFW97">
        <v>1</v>
      </c>
      <c r="EFX97">
        <v>1</v>
      </c>
      <c r="EFY97">
        <v>1</v>
      </c>
      <c r="EFZ97">
        <v>1</v>
      </c>
      <c r="EGA97">
        <v>1</v>
      </c>
      <c r="EGB97">
        <v>1</v>
      </c>
      <c r="EGC97">
        <v>1</v>
      </c>
      <c r="EGD97">
        <v>1</v>
      </c>
      <c r="EGE97">
        <v>1</v>
      </c>
      <c r="EGF97">
        <v>0</v>
      </c>
      <c r="EGG97">
        <v>0</v>
      </c>
      <c r="EGH97">
        <v>1</v>
      </c>
      <c r="EGI97">
        <v>0</v>
      </c>
      <c r="EGJ97">
        <v>1</v>
      </c>
      <c r="EGK97">
        <v>0</v>
      </c>
      <c r="EGL97">
        <v>0</v>
      </c>
      <c r="EGM97">
        <v>1</v>
      </c>
      <c r="EGN97">
        <v>1</v>
      </c>
      <c r="EGO97">
        <v>1</v>
      </c>
      <c r="EGP97">
        <v>1</v>
      </c>
      <c r="EGQ97">
        <v>1</v>
      </c>
      <c r="EGR97">
        <v>0</v>
      </c>
      <c r="EGS97">
        <v>0</v>
      </c>
      <c r="EGT97">
        <v>0</v>
      </c>
      <c r="EGU97">
        <v>0</v>
      </c>
      <c r="EGV97">
        <v>1</v>
      </c>
      <c r="EGW97">
        <v>1</v>
      </c>
      <c r="EGX97">
        <v>1</v>
      </c>
      <c r="EGY97">
        <v>1</v>
      </c>
      <c r="EGZ97">
        <v>1</v>
      </c>
      <c r="EHA97">
        <v>0</v>
      </c>
      <c r="EHB97">
        <v>1</v>
      </c>
      <c r="EHC97">
        <v>1</v>
      </c>
      <c r="EHD97">
        <v>1</v>
      </c>
      <c r="EHE97">
        <v>1</v>
      </c>
      <c r="EHF97">
        <v>1</v>
      </c>
      <c r="EQC97">
        <v>2</v>
      </c>
      <c r="GPG97">
        <v>38.912200927734297</v>
      </c>
      <c r="GPH97">
        <v>-77.0177001953125</v>
      </c>
      <c r="GPI97">
        <v>-1</v>
      </c>
    </row>
    <row r="98" spans="1:936 1167:1822 2053:2053 3484:4037 4268:4268 5155:5157" x14ac:dyDescent="0.2">
      <c r="A98">
        <v>8700</v>
      </c>
      <c r="B98">
        <v>24</v>
      </c>
      <c r="D98" s="18"/>
      <c r="E98" s="19">
        <v>43315.606874999998</v>
      </c>
      <c r="F98">
        <v>24</v>
      </c>
      <c r="G98" s="6">
        <f>VLOOKUP(A98,'24mo'!B:D,3,FALSE)</f>
        <v>43318</v>
      </c>
      <c r="I98" t="s">
        <v>5767</v>
      </c>
      <c r="J98">
        <v>1</v>
      </c>
      <c r="K98">
        <v>0</v>
      </c>
      <c r="L98" t="s">
        <v>5174</v>
      </c>
      <c r="M98" s="7">
        <v>24</v>
      </c>
      <c r="N98">
        <v>6.575342465753424E-2</v>
      </c>
      <c r="O98" t="s">
        <v>18</v>
      </c>
      <c r="Q98">
        <v>1</v>
      </c>
      <c r="U98" s="6">
        <v>42563</v>
      </c>
      <c r="V98" s="20">
        <v>3</v>
      </c>
      <c r="AE98">
        <v>20005</v>
      </c>
      <c r="AF98">
        <v>1</v>
      </c>
      <c r="AL98">
        <v>0</v>
      </c>
      <c r="AM98">
        <v>0</v>
      </c>
      <c r="AN98">
        <v>1</v>
      </c>
      <c r="AO98" s="6"/>
      <c r="BM98">
        <v>1</v>
      </c>
      <c r="BQ98">
        <v>1</v>
      </c>
      <c r="BR98">
        <v>1</v>
      </c>
      <c r="BS98">
        <v>1</v>
      </c>
      <c r="BY98">
        <v>0</v>
      </c>
      <c r="BZ98">
        <v>5</v>
      </c>
      <c r="CA98">
        <v>0</v>
      </c>
      <c r="CB98" t="s">
        <v>5412</v>
      </c>
      <c r="CF98">
        <v>0</v>
      </c>
      <c r="CG98">
        <v>1</v>
      </c>
      <c r="CM98">
        <v>0</v>
      </c>
      <c r="CN98">
        <v>5</v>
      </c>
      <c r="CO98">
        <v>0</v>
      </c>
      <c r="CP98" t="s">
        <v>5633</v>
      </c>
      <c r="CQ98">
        <v>0</v>
      </c>
      <c r="CT98">
        <v>1</v>
      </c>
      <c r="CU98">
        <v>1</v>
      </c>
      <c r="CV98">
        <v>1</v>
      </c>
      <c r="CW98">
        <v>999</v>
      </c>
      <c r="CX98" s="21">
        <v>1</v>
      </c>
      <c r="CY98" s="21">
        <v>1</v>
      </c>
      <c r="CZ98">
        <v>1</v>
      </c>
      <c r="DA98">
        <v>999</v>
      </c>
      <c r="DB98">
        <v>999</v>
      </c>
      <c r="DC98">
        <v>999</v>
      </c>
      <c r="DD98">
        <v>1</v>
      </c>
      <c r="DE98">
        <v>999</v>
      </c>
      <c r="DF98">
        <v>1</v>
      </c>
      <c r="DG98">
        <v>999</v>
      </c>
      <c r="DH98">
        <v>1</v>
      </c>
      <c r="DI98">
        <v>999</v>
      </c>
      <c r="DJ98">
        <v>1</v>
      </c>
      <c r="DK98">
        <v>999</v>
      </c>
      <c r="DL98">
        <v>1</v>
      </c>
      <c r="DM98">
        <v>999</v>
      </c>
      <c r="DN98">
        <v>999</v>
      </c>
      <c r="DO98">
        <v>999</v>
      </c>
      <c r="DP98">
        <v>999</v>
      </c>
      <c r="DQ98">
        <v>999</v>
      </c>
      <c r="DR98" s="22"/>
      <c r="DU98" s="21"/>
      <c r="DV98" s="21"/>
      <c r="DW98" s="22"/>
      <c r="DZ98" s="21"/>
      <c r="EA98" s="21"/>
      <c r="EB98" s="23">
        <v>3</v>
      </c>
      <c r="EC98" s="23">
        <v>0</v>
      </c>
      <c r="ED98">
        <v>12</v>
      </c>
      <c r="EE98" t="s">
        <v>5955</v>
      </c>
      <c r="EF98">
        <v>1</v>
      </c>
      <c r="EG98">
        <v>999</v>
      </c>
      <c r="EJ98">
        <v>100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S98">
        <v>0</v>
      </c>
      <c r="FZ98" s="24">
        <v>1</v>
      </c>
      <c r="GA98" s="24">
        <v>0</v>
      </c>
      <c r="GB98" s="25">
        <v>4</v>
      </c>
      <c r="GC98" s="26">
        <v>1</v>
      </c>
      <c r="GD98" s="27">
        <v>4</v>
      </c>
      <c r="GE98">
        <v>1</v>
      </c>
      <c r="GF98">
        <v>1</v>
      </c>
      <c r="GN98">
        <v>3</v>
      </c>
      <c r="GO98">
        <v>3</v>
      </c>
      <c r="GW98">
        <v>7</v>
      </c>
      <c r="GX98">
        <v>45</v>
      </c>
      <c r="GY98">
        <v>2</v>
      </c>
      <c r="HB98">
        <v>1</v>
      </c>
      <c r="HC98">
        <v>0</v>
      </c>
      <c r="HD98">
        <v>1</v>
      </c>
      <c r="HE98">
        <v>1</v>
      </c>
      <c r="HF98">
        <v>2</v>
      </c>
      <c r="HG98">
        <v>0</v>
      </c>
      <c r="HH98">
        <v>1</v>
      </c>
      <c r="HI98">
        <v>2</v>
      </c>
      <c r="HJ98">
        <v>3</v>
      </c>
      <c r="HK98">
        <v>3</v>
      </c>
      <c r="HL98">
        <v>2</v>
      </c>
      <c r="HM98">
        <v>2</v>
      </c>
      <c r="HN98">
        <v>2</v>
      </c>
      <c r="HO98">
        <v>2</v>
      </c>
      <c r="HP98">
        <v>3</v>
      </c>
      <c r="HQ98">
        <v>2</v>
      </c>
      <c r="HR98">
        <v>1</v>
      </c>
      <c r="HS98">
        <v>2</v>
      </c>
      <c r="HT98">
        <v>1</v>
      </c>
      <c r="HU98">
        <v>3</v>
      </c>
      <c r="HV98">
        <v>2</v>
      </c>
      <c r="HW98">
        <v>1</v>
      </c>
      <c r="HX98">
        <v>2</v>
      </c>
      <c r="HY98">
        <v>1</v>
      </c>
      <c r="HZ98">
        <v>2</v>
      </c>
      <c r="IA98">
        <v>2</v>
      </c>
      <c r="IB98">
        <v>1</v>
      </c>
      <c r="IC98">
        <v>2</v>
      </c>
      <c r="ID98">
        <v>2</v>
      </c>
      <c r="IE98">
        <v>2</v>
      </c>
      <c r="IF98">
        <v>1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2</v>
      </c>
      <c r="IM98">
        <v>2</v>
      </c>
      <c r="IN98">
        <v>2</v>
      </c>
      <c r="IO98">
        <v>2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2</v>
      </c>
      <c r="IW98">
        <v>2</v>
      </c>
      <c r="IX98">
        <v>2</v>
      </c>
      <c r="IY98">
        <v>1</v>
      </c>
      <c r="IZ98">
        <v>2</v>
      </c>
      <c r="JA98">
        <v>1</v>
      </c>
      <c r="JB98">
        <v>2</v>
      </c>
      <c r="JC98">
        <v>2</v>
      </c>
      <c r="JD98">
        <v>2</v>
      </c>
      <c r="JE98">
        <v>1</v>
      </c>
      <c r="JF98">
        <v>1</v>
      </c>
      <c r="JG98">
        <v>2</v>
      </c>
      <c r="JH98">
        <v>2</v>
      </c>
      <c r="JI98">
        <v>2</v>
      </c>
      <c r="JJ98">
        <v>1</v>
      </c>
      <c r="JK98">
        <v>2</v>
      </c>
      <c r="JL98">
        <v>2</v>
      </c>
      <c r="JM98">
        <v>2</v>
      </c>
      <c r="JN98">
        <v>2</v>
      </c>
      <c r="JO98">
        <v>2</v>
      </c>
      <c r="JP98">
        <v>2</v>
      </c>
      <c r="JQ98">
        <v>2</v>
      </c>
      <c r="JR98">
        <v>1</v>
      </c>
      <c r="JS98">
        <v>2</v>
      </c>
      <c r="JT98">
        <v>2</v>
      </c>
      <c r="JU98">
        <v>2</v>
      </c>
      <c r="NS98">
        <v>1</v>
      </c>
      <c r="NT98">
        <v>1</v>
      </c>
      <c r="NU98">
        <v>0</v>
      </c>
      <c r="NV98">
        <v>0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1</v>
      </c>
      <c r="ON98">
        <v>0</v>
      </c>
      <c r="OO98">
        <v>0</v>
      </c>
      <c r="OP98">
        <v>1</v>
      </c>
      <c r="OQ98">
        <v>0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1</v>
      </c>
      <c r="OX98">
        <v>0</v>
      </c>
      <c r="OY98">
        <v>0</v>
      </c>
      <c r="OZ98">
        <v>1</v>
      </c>
      <c r="PA98">
        <v>0</v>
      </c>
      <c r="PB98">
        <v>0</v>
      </c>
      <c r="PC98">
        <v>0</v>
      </c>
      <c r="PD98">
        <v>1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1</v>
      </c>
      <c r="PL98">
        <v>0</v>
      </c>
      <c r="PM98">
        <v>0</v>
      </c>
      <c r="PN98">
        <v>1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1</v>
      </c>
      <c r="PW98">
        <v>1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1</v>
      </c>
      <c r="RS98">
        <v>1</v>
      </c>
      <c r="RT98">
        <v>0</v>
      </c>
      <c r="RU98">
        <v>1</v>
      </c>
      <c r="RV98">
        <v>1</v>
      </c>
      <c r="RW98">
        <v>1</v>
      </c>
      <c r="RX98">
        <v>0</v>
      </c>
      <c r="RY98">
        <v>1</v>
      </c>
      <c r="AAV98">
        <v>1</v>
      </c>
      <c r="GPG98">
        <v>38.921295166016002</v>
      </c>
      <c r="GPH98">
        <v>-77.038597106934006</v>
      </c>
      <c r="GPI98">
        <v>-1</v>
      </c>
    </row>
    <row r="99" spans="1:936 1167:1822 2053:2053 3484:4037 4268:4268 5155:5157" x14ac:dyDescent="0.2">
      <c r="A99">
        <v>8701</v>
      </c>
      <c r="B99">
        <v>24</v>
      </c>
      <c r="D99" s="18"/>
      <c r="E99" s="19">
        <v>43317.896481481483</v>
      </c>
      <c r="F99">
        <v>24</v>
      </c>
      <c r="G99" s="6">
        <f>VLOOKUP(A99,'24mo'!B:D,3,FALSE)</f>
        <v>43318</v>
      </c>
      <c r="I99" t="s">
        <v>5767</v>
      </c>
      <c r="J99">
        <v>1</v>
      </c>
      <c r="K99">
        <v>0</v>
      </c>
      <c r="L99" t="s">
        <v>5174</v>
      </c>
      <c r="M99" s="7">
        <v>24</v>
      </c>
      <c r="N99">
        <v>6.575342465753424E-2</v>
      </c>
      <c r="O99" t="s">
        <v>18</v>
      </c>
      <c r="Q99">
        <v>1</v>
      </c>
      <c r="U99" s="6">
        <v>42563</v>
      </c>
      <c r="V99" s="20">
        <v>2</v>
      </c>
      <c r="AE99">
        <v>20005</v>
      </c>
      <c r="AF99">
        <v>1</v>
      </c>
      <c r="AL99">
        <v>0</v>
      </c>
      <c r="AM99">
        <v>0</v>
      </c>
      <c r="AN99">
        <v>1</v>
      </c>
      <c r="AO99" s="6"/>
      <c r="BM99">
        <v>1</v>
      </c>
      <c r="BQ99">
        <v>1</v>
      </c>
      <c r="BR99">
        <v>1</v>
      </c>
      <c r="BS99">
        <v>1</v>
      </c>
      <c r="BY99">
        <v>0</v>
      </c>
      <c r="BZ99">
        <v>5</v>
      </c>
      <c r="CA99">
        <v>0</v>
      </c>
      <c r="CB99" t="s">
        <v>5412</v>
      </c>
      <c r="CF99">
        <v>0</v>
      </c>
      <c r="CG99">
        <v>1</v>
      </c>
      <c r="CM99">
        <v>0</v>
      </c>
      <c r="CN99">
        <v>5</v>
      </c>
      <c r="CO99">
        <v>0</v>
      </c>
      <c r="CP99" t="s">
        <v>5633</v>
      </c>
      <c r="CQ99">
        <v>0</v>
      </c>
      <c r="CT99">
        <v>1</v>
      </c>
      <c r="CU99">
        <v>1</v>
      </c>
      <c r="CV99">
        <v>1</v>
      </c>
      <c r="CW99">
        <v>999</v>
      </c>
      <c r="CX99" s="21">
        <v>1</v>
      </c>
      <c r="CY99" s="21">
        <v>1</v>
      </c>
      <c r="CZ99">
        <v>1</v>
      </c>
      <c r="DA99">
        <v>999</v>
      </c>
      <c r="DB99">
        <v>999</v>
      </c>
      <c r="DC99">
        <v>999</v>
      </c>
      <c r="DD99">
        <v>1</v>
      </c>
      <c r="DE99">
        <v>999</v>
      </c>
      <c r="DF99">
        <v>1</v>
      </c>
      <c r="DG99">
        <v>999</v>
      </c>
      <c r="DH99">
        <v>999</v>
      </c>
      <c r="DI99">
        <v>999</v>
      </c>
      <c r="DJ99">
        <v>1</v>
      </c>
      <c r="DK99">
        <v>999</v>
      </c>
      <c r="DL99">
        <v>1</v>
      </c>
      <c r="DM99">
        <v>999</v>
      </c>
      <c r="DN99">
        <v>999</v>
      </c>
      <c r="DO99">
        <v>999</v>
      </c>
      <c r="DP99">
        <v>999</v>
      </c>
      <c r="DQ99">
        <v>999</v>
      </c>
      <c r="DR99" s="22"/>
      <c r="DU99" s="21"/>
      <c r="DV99" s="21"/>
      <c r="DW99" s="22"/>
      <c r="DZ99" s="21"/>
      <c r="EA99" s="21"/>
      <c r="EB99" s="23">
        <v>3</v>
      </c>
      <c r="EC99" s="23">
        <v>0</v>
      </c>
      <c r="ED99">
        <v>12</v>
      </c>
      <c r="EE99" t="s">
        <v>5833</v>
      </c>
      <c r="EF99">
        <v>1</v>
      </c>
      <c r="EG99">
        <v>999</v>
      </c>
      <c r="EJ99">
        <v>100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S99">
        <v>0</v>
      </c>
      <c r="FV99" s="24"/>
      <c r="FW99" s="24"/>
      <c r="FX99" s="25"/>
      <c r="FY99" s="26"/>
      <c r="FZ99" s="27">
        <v>1</v>
      </c>
      <c r="GA99">
        <v>0</v>
      </c>
      <c r="GB99">
        <v>2</v>
      </c>
      <c r="GC99">
        <v>1</v>
      </c>
      <c r="GD99">
        <v>4</v>
      </c>
      <c r="GE99">
        <v>1</v>
      </c>
      <c r="GF99">
        <v>1</v>
      </c>
      <c r="GN99">
        <v>3</v>
      </c>
      <c r="GO99">
        <v>3</v>
      </c>
      <c r="GW99">
        <v>7</v>
      </c>
      <c r="GX99">
        <v>30</v>
      </c>
      <c r="GY99">
        <v>2</v>
      </c>
      <c r="GZ99">
        <v>6</v>
      </c>
      <c r="HA99">
        <v>30</v>
      </c>
      <c r="HB99">
        <v>1</v>
      </c>
      <c r="HC99">
        <v>0</v>
      </c>
      <c r="HD99">
        <v>1</v>
      </c>
      <c r="HE99">
        <v>1</v>
      </c>
      <c r="HF99">
        <v>2</v>
      </c>
      <c r="HG99">
        <v>0</v>
      </c>
      <c r="HH99">
        <v>1</v>
      </c>
      <c r="HI99">
        <v>2</v>
      </c>
      <c r="HJ99">
        <v>3</v>
      </c>
      <c r="HK99">
        <v>2</v>
      </c>
      <c r="HL99">
        <v>1</v>
      </c>
      <c r="HM99">
        <v>2</v>
      </c>
      <c r="HN99">
        <v>2</v>
      </c>
      <c r="HO99">
        <v>2</v>
      </c>
      <c r="HP99">
        <v>1</v>
      </c>
      <c r="HQ99">
        <v>2</v>
      </c>
      <c r="HR99">
        <v>1</v>
      </c>
      <c r="HS99">
        <v>2</v>
      </c>
      <c r="HT99">
        <v>1</v>
      </c>
      <c r="HU99">
        <v>2</v>
      </c>
      <c r="HV99">
        <v>2</v>
      </c>
      <c r="HW99">
        <v>1</v>
      </c>
      <c r="HX99">
        <v>2</v>
      </c>
      <c r="HY99">
        <v>1</v>
      </c>
      <c r="HZ99">
        <v>1</v>
      </c>
      <c r="IA99">
        <v>2</v>
      </c>
      <c r="IB99">
        <v>1</v>
      </c>
      <c r="IC99">
        <v>1</v>
      </c>
      <c r="ID99">
        <v>2</v>
      </c>
      <c r="IE99">
        <v>1</v>
      </c>
      <c r="IF99">
        <v>2</v>
      </c>
      <c r="IG99">
        <v>1</v>
      </c>
      <c r="IH99">
        <v>2</v>
      </c>
      <c r="II99">
        <v>2</v>
      </c>
      <c r="IJ99">
        <v>1</v>
      </c>
      <c r="IK99">
        <v>2</v>
      </c>
      <c r="IL99">
        <v>2</v>
      </c>
      <c r="IM99">
        <v>2</v>
      </c>
      <c r="IN99">
        <v>1</v>
      </c>
      <c r="IO99">
        <v>1</v>
      </c>
      <c r="IP99">
        <v>2</v>
      </c>
      <c r="IQ99">
        <v>2</v>
      </c>
      <c r="IR99">
        <v>2</v>
      </c>
      <c r="IS99">
        <v>2</v>
      </c>
      <c r="IT99">
        <v>1</v>
      </c>
      <c r="IU99">
        <v>2</v>
      </c>
      <c r="IV99">
        <v>2</v>
      </c>
      <c r="IW99">
        <v>2</v>
      </c>
      <c r="IX99">
        <v>2</v>
      </c>
      <c r="IY99">
        <v>1</v>
      </c>
      <c r="IZ99">
        <v>2</v>
      </c>
      <c r="JA99">
        <v>1</v>
      </c>
      <c r="JB99">
        <v>2</v>
      </c>
      <c r="JC99">
        <v>1</v>
      </c>
      <c r="JD99">
        <v>1</v>
      </c>
      <c r="JE99">
        <v>1</v>
      </c>
      <c r="JF99">
        <v>1</v>
      </c>
      <c r="JG99">
        <v>2</v>
      </c>
      <c r="JH99">
        <v>2</v>
      </c>
      <c r="JI99">
        <v>2</v>
      </c>
      <c r="JJ99">
        <v>1</v>
      </c>
      <c r="JK99">
        <v>1</v>
      </c>
      <c r="JL99">
        <v>2</v>
      </c>
      <c r="JM99">
        <v>2</v>
      </c>
      <c r="JN99">
        <v>2</v>
      </c>
      <c r="JO99">
        <v>1</v>
      </c>
      <c r="JP99">
        <v>2</v>
      </c>
      <c r="JQ99">
        <v>2</v>
      </c>
      <c r="JR99">
        <v>1</v>
      </c>
      <c r="JS99">
        <v>2</v>
      </c>
      <c r="JT99">
        <v>1</v>
      </c>
      <c r="JU99">
        <v>2</v>
      </c>
      <c r="NS99">
        <v>1</v>
      </c>
      <c r="NT99">
        <v>1</v>
      </c>
      <c r="NU99">
        <v>0</v>
      </c>
      <c r="NV99">
        <v>0</v>
      </c>
      <c r="NW99">
        <v>1</v>
      </c>
      <c r="NX99">
        <v>1</v>
      </c>
      <c r="NY99">
        <v>1</v>
      </c>
      <c r="NZ99">
        <v>0</v>
      </c>
      <c r="OA99">
        <v>1</v>
      </c>
      <c r="OB99">
        <v>1</v>
      </c>
      <c r="OC99">
        <v>0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0</v>
      </c>
      <c r="OJ99">
        <v>0</v>
      </c>
      <c r="OK99">
        <v>0</v>
      </c>
      <c r="OL99">
        <v>0</v>
      </c>
      <c r="OM99">
        <v>1</v>
      </c>
      <c r="ON99">
        <v>0</v>
      </c>
      <c r="OO99">
        <v>0</v>
      </c>
      <c r="OP99">
        <v>0</v>
      </c>
      <c r="OQ99">
        <v>0</v>
      </c>
      <c r="OR99">
        <v>1</v>
      </c>
      <c r="OS99">
        <v>0</v>
      </c>
      <c r="OT99">
        <v>1</v>
      </c>
      <c r="OU99">
        <v>1</v>
      </c>
      <c r="OV99">
        <v>0</v>
      </c>
      <c r="OW99">
        <v>1</v>
      </c>
      <c r="OX99">
        <v>0</v>
      </c>
      <c r="OY99">
        <v>0</v>
      </c>
      <c r="OZ99">
        <v>1</v>
      </c>
      <c r="PA99">
        <v>0</v>
      </c>
      <c r="PB99">
        <v>0</v>
      </c>
      <c r="PC99">
        <v>0</v>
      </c>
      <c r="PD99">
        <v>1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0</v>
      </c>
      <c r="PM99">
        <v>0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0</v>
      </c>
      <c r="PV99">
        <v>1</v>
      </c>
      <c r="PW99">
        <v>1</v>
      </c>
      <c r="PX99">
        <v>1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1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1</v>
      </c>
      <c r="QR99">
        <v>0</v>
      </c>
      <c r="QS99">
        <v>1</v>
      </c>
      <c r="QT99">
        <v>1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1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1</v>
      </c>
      <c r="RT99">
        <v>0</v>
      </c>
      <c r="RU99">
        <v>0</v>
      </c>
      <c r="RV99">
        <v>1</v>
      </c>
      <c r="RW99">
        <v>1</v>
      </c>
      <c r="RX99">
        <v>0</v>
      </c>
      <c r="RY99">
        <v>1</v>
      </c>
      <c r="AAV99">
        <v>1</v>
      </c>
    </row>
    <row r="100" spans="1:936 1167:1822 2053:2053 3484:4037 4268:4268 5155:5157" x14ac:dyDescent="0.2">
      <c r="A100">
        <v>8702</v>
      </c>
      <c r="B100">
        <v>24</v>
      </c>
      <c r="D100" s="18">
        <v>43362.522337962961</v>
      </c>
      <c r="E100" s="19">
        <v>43362.536006944443</v>
      </c>
      <c r="F100">
        <v>25</v>
      </c>
      <c r="G100" s="6">
        <f>VLOOKUP(A100,'24mo'!B:D,3,FALSE)</f>
        <v>43365</v>
      </c>
      <c r="I100" t="s">
        <v>5767</v>
      </c>
      <c r="J100">
        <v>1</v>
      </c>
      <c r="K100">
        <v>0</v>
      </c>
      <c r="L100" t="s">
        <v>5174</v>
      </c>
      <c r="M100" s="7">
        <v>25</v>
      </c>
      <c r="N100">
        <v>6.8493150684931503E-2</v>
      </c>
      <c r="O100" t="s">
        <v>18</v>
      </c>
      <c r="P100" t="s">
        <v>5349</v>
      </c>
      <c r="Q100">
        <v>1</v>
      </c>
      <c r="U100" s="6">
        <v>42595</v>
      </c>
      <c r="V100" s="20">
        <v>0</v>
      </c>
      <c r="AE100">
        <v>20814</v>
      </c>
      <c r="AF100">
        <v>1</v>
      </c>
      <c r="AL100">
        <v>0</v>
      </c>
      <c r="AM100">
        <v>0</v>
      </c>
      <c r="AN100">
        <v>1</v>
      </c>
      <c r="AO100" s="6"/>
      <c r="BM100">
        <v>1</v>
      </c>
      <c r="BQ100">
        <v>1</v>
      </c>
      <c r="BR100">
        <v>1</v>
      </c>
      <c r="BS100">
        <v>1</v>
      </c>
      <c r="BY100">
        <v>0</v>
      </c>
      <c r="BZ100">
        <v>6</v>
      </c>
      <c r="CA100">
        <v>0</v>
      </c>
      <c r="CB100" t="s">
        <v>5956</v>
      </c>
      <c r="CF100">
        <v>0</v>
      </c>
      <c r="CG100">
        <v>1</v>
      </c>
      <c r="CM100">
        <v>0</v>
      </c>
      <c r="CN100">
        <v>6</v>
      </c>
      <c r="CO100">
        <v>0</v>
      </c>
      <c r="CP100" t="s">
        <v>5189</v>
      </c>
      <c r="CQ100">
        <v>3</v>
      </c>
      <c r="CR100">
        <v>2</v>
      </c>
      <c r="CS100">
        <v>3</v>
      </c>
      <c r="CT100">
        <v>1</v>
      </c>
      <c r="CU100">
        <v>1</v>
      </c>
      <c r="CV100">
        <v>1</v>
      </c>
      <c r="CW100">
        <v>999</v>
      </c>
      <c r="CX100" s="21">
        <v>1</v>
      </c>
      <c r="CY100" s="21">
        <v>1</v>
      </c>
      <c r="CZ100">
        <v>1</v>
      </c>
      <c r="DA100">
        <v>1</v>
      </c>
      <c r="DB100">
        <v>999</v>
      </c>
      <c r="DC100">
        <v>1</v>
      </c>
      <c r="DD100">
        <v>999</v>
      </c>
      <c r="DE100">
        <v>999</v>
      </c>
      <c r="DF100">
        <v>1</v>
      </c>
      <c r="DG100">
        <v>999</v>
      </c>
      <c r="DH100">
        <v>1</v>
      </c>
      <c r="DI100">
        <v>1</v>
      </c>
      <c r="DJ100">
        <v>999</v>
      </c>
      <c r="DK100">
        <v>1</v>
      </c>
      <c r="DL100">
        <v>999</v>
      </c>
      <c r="DM100">
        <v>3</v>
      </c>
      <c r="DN100">
        <v>999</v>
      </c>
      <c r="DO100">
        <v>999</v>
      </c>
      <c r="DP100">
        <v>3</v>
      </c>
      <c r="DQ100">
        <v>3</v>
      </c>
      <c r="DR100" s="22">
        <v>0</v>
      </c>
      <c r="DU100" s="21">
        <v>0</v>
      </c>
      <c r="DV100" s="21">
        <v>1</v>
      </c>
      <c r="DW100" s="22">
        <v>30</v>
      </c>
      <c r="DZ100" s="21">
        <v>999</v>
      </c>
      <c r="EA100" s="21">
        <v>999</v>
      </c>
      <c r="EB100" s="23">
        <v>1</v>
      </c>
      <c r="EC100" s="23">
        <v>0</v>
      </c>
      <c r="ED100">
        <v>12</v>
      </c>
      <c r="EE100" t="s">
        <v>5957</v>
      </c>
      <c r="EF100">
        <v>1</v>
      </c>
      <c r="EG100">
        <v>999</v>
      </c>
      <c r="EJ100">
        <v>100</v>
      </c>
      <c r="EK100">
        <v>1</v>
      </c>
      <c r="EL100">
        <v>1</v>
      </c>
      <c r="EM100">
        <v>1</v>
      </c>
      <c r="EN100">
        <v>1</v>
      </c>
      <c r="EO100">
        <v>1</v>
      </c>
      <c r="ES100">
        <v>1</v>
      </c>
      <c r="EU100">
        <v>1</v>
      </c>
      <c r="EZ100">
        <v>1</v>
      </c>
      <c r="FG100">
        <v>5</v>
      </c>
      <c r="FL100">
        <v>1</v>
      </c>
      <c r="FP100">
        <v>1</v>
      </c>
      <c r="FT100" t="s">
        <v>18</v>
      </c>
      <c r="FU100">
        <v>0</v>
      </c>
      <c r="FV100">
        <v>0</v>
      </c>
      <c r="FW100">
        <v>0</v>
      </c>
      <c r="FX100">
        <v>0</v>
      </c>
      <c r="FY100">
        <v>0</v>
      </c>
      <c r="FZ100" s="24">
        <v>3</v>
      </c>
      <c r="GA100" s="24">
        <v>0</v>
      </c>
      <c r="GB100" s="25">
        <v>5</v>
      </c>
      <c r="GC100" s="26">
        <v>3</v>
      </c>
      <c r="GD100" s="27">
        <v>4</v>
      </c>
      <c r="GE100">
        <v>1</v>
      </c>
      <c r="GF100">
        <v>1</v>
      </c>
      <c r="GG100">
        <v>1</v>
      </c>
      <c r="GN100">
        <v>2</v>
      </c>
      <c r="GO100">
        <v>2</v>
      </c>
      <c r="GP100">
        <v>3</v>
      </c>
      <c r="GW100">
        <v>8</v>
      </c>
      <c r="GX100">
        <v>15</v>
      </c>
      <c r="GY100">
        <v>2</v>
      </c>
      <c r="GZ100">
        <v>7</v>
      </c>
      <c r="HA100">
        <v>15</v>
      </c>
      <c r="HB100">
        <v>1</v>
      </c>
      <c r="HC100">
        <v>0</v>
      </c>
      <c r="HD100">
        <v>0</v>
      </c>
      <c r="HH100">
        <v>0</v>
      </c>
      <c r="HI100">
        <v>2</v>
      </c>
      <c r="HJ100">
        <v>3</v>
      </c>
      <c r="HK100">
        <v>2</v>
      </c>
      <c r="HL100">
        <v>2</v>
      </c>
      <c r="HM100">
        <v>2</v>
      </c>
      <c r="HN100">
        <v>1</v>
      </c>
      <c r="HO100">
        <v>3</v>
      </c>
      <c r="HP100">
        <v>2</v>
      </c>
      <c r="HQ100">
        <v>2</v>
      </c>
      <c r="HR100">
        <v>1</v>
      </c>
      <c r="HS100">
        <v>2</v>
      </c>
      <c r="HT100">
        <v>3</v>
      </c>
      <c r="HU100">
        <v>2</v>
      </c>
      <c r="HV100">
        <v>1</v>
      </c>
      <c r="HW100">
        <v>1</v>
      </c>
      <c r="HX100">
        <v>1</v>
      </c>
      <c r="HY100">
        <v>2</v>
      </c>
      <c r="HZ100">
        <v>2</v>
      </c>
      <c r="IA100">
        <v>2</v>
      </c>
      <c r="IB100">
        <v>1</v>
      </c>
      <c r="IC100">
        <v>1</v>
      </c>
      <c r="ID100">
        <v>3</v>
      </c>
      <c r="IE100">
        <v>2</v>
      </c>
      <c r="IF100">
        <v>2</v>
      </c>
      <c r="IG100">
        <v>2</v>
      </c>
      <c r="IH100">
        <v>2</v>
      </c>
      <c r="II100">
        <v>1</v>
      </c>
      <c r="IJ100">
        <v>2</v>
      </c>
      <c r="IK100">
        <v>1</v>
      </c>
      <c r="IL100">
        <v>2</v>
      </c>
      <c r="IM100">
        <v>2</v>
      </c>
      <c r="IN100">
        <v>1</v>
      </c>
      <c r="IO100">
        <v>2</v>
      </c>
      <c r="IP100">
        <v>2</v>
      </c>
      <c r="IQ100">
        <v>2</v>
      </c>
      <c r="IR100">
        <v>1</v>
      </c>
      <c r="IS100">
        <v>1</v>
      </c>
      <c r="IT100">
        <v>1</v>
      </c>
      <c r="IU100">
        <v>2</v>
      </c>
      <c r="IV100">
        <v>2</v>
      </c>
      <c r="IW100">
        <v>2</v>
      </c>
      <c r="IX100">
        <v>2</v>
      </c>
      <c r="IY100">
        <v>1</v>
      </c>
      <c r="IZ100">
        <v>2</v>
      </c>
      <c r="JA100">
        <v>1</v>
      </c>
      <c r="JB100">
        <v>1</v>
      </c>
      <c r="JC100">
        <v>2</v>
      </c>
      <c r="JD100">
        <v>2</v>
      </c>
      <c r="JE100">
        <v>1</v>
      </c>
      <c r="JF100">
        <v>1</v>
      </c>
      <c r="JG100">
        <v>1</v>
      </c>
      <c r="JH100">
        <v>1</v>
      </c>
      <c r="JI100">
        <v>2</v>
      </c>
      <c r="JJ100">
        <v>1</v>
      </c>
      <c r="JK100">
        <v>1</v>
      </c>
      <c r="JL100">
        <v>2</v>
      </c>
      <c r="JM100">
        <v>1</v>
      </c>
      <c r="JN100">
        <v>1</v>
      </c>
      <c r="JO100">
        <v>1</v>
      </c>
      <c r="JP100">
        <v>2</v>
      </c>
      <c r="JQ100">
        <v>1</v>
      </c>
      <c r="JR100">
        <v>1</v>
      </c>
      <c r="JS100">
        <v>2</v>
      </c>
      <c r="JT100">
        <v>2</v>
      </c>
      <c r="JU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0</v>
      </c>
      <c r="OJ100">
        <v>1</v>
      </c>
      <c r="OK100">
        <v>0</v>
      </c>
      <c r="OL100">
        <v>0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0</v>
      </c>
      <c r="OW100">
        <v>1</v>
      </c>
      <c r="OX100">
        <v>1</v>
      </c>
      <c r="OY100">
        <v>1</v>
      </c>
      <c r="OZ100">
        <v>0</v>
      </c>
      <c r="PA100">
        <v>0</v>
      </c>
      <c r="PB100">
        <v>0</v>
      </c>
      <c r="PC100">
        <v>1</v>
      </c>
      <c r="PD100">
        <v>1</v>
      </c>
      <c r="PE100">
        <v>0</v>
      </c>
      <c r="PF100">
        <v>1</v>
      </c>
      <c r="PG100">
        <v>1</v>
      </c>
      <c r="PH100">
        <v>1</v>
      </c>
      <c r="PI100">
        <v>0</v>
      </c>
      <c r="PJ100">
        <v>0</v>
      </c>
      <c r="PK100">
        <v>1</v>
      </c>
      <c r="PL100">
        <v>0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0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0</v>
      </c>
      <c r="QF100">
        <v>1</v>
      </c>
      <c r="QG100">
        <v>1</v>
      </c>
      <c r="QH100">
        <v>1</v>
      </c>
      <c r="QI100">
        <v>0</v>
      </c>
      <c r="QJ100">
        <v>0</v>
      </c>
      <c r="QK100">
        <v>1</v>
      </c>
      <c r="QL100">
        <v>1</v>
      </c>
      <c r="QM100">
        <v>1</v>
      </c>
      <c r="QN100">
        <v>1</v>
      </c>
      <c r="QO100">
        <v>0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0</v>
      </c>
      <c r="QW100">
        <v>1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1</v>
      </c>
      <c r="RH100">
        <v>1</v>
      </c>
      <c r="RI100">
        <v>1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0</v>
      </c>
      <c r="RU100">
        <v>1</v>
      </c>
      <c r="RV100">
        <v>1</v>
      </c>
      <c r="RW100">
        <v>1</v>
      </c>
      <c r="RX100">
        <v>1</v>
      </c>
      <c r="RY100">
        <v>1</v>
      </c>
      <c r="AAV100">
        <v>2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IX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QC100">
        <v>0</v>
      </c>
      <c r="GPG100">
        <v>38.893295288085902</v>
      </c>
      <c r="GPH100">
        <v>-77.014602661132798</v>
      </c>
      <c r="GPI100">
        <v>-1</v>
      </c>
    </row>
    <row r="101" spans="1:936 1167:1822 2053:2053 3484:4037 4268:4268 5155:5157" x14ac:dyDescent="0.2">
      <c r="A101">
        <v>8703</v>
      </c>
      <c r="B101">
        <v>24</v>
      </c>
      <c r="D101" s="18">
        <v>43572.550856481481</v>
      </c>
      <c r="E101" s="18">
        <v>43573.590752314813</v>
      </c>
      <c r="F101">
        <v>27</v>
      </c>
      <c r="G101" s="6">
        <f>VLOOKUP(A101,'24mo'!B:D,3,FALSE)</f>
        <v>43574</v>
      </c>
      <c r="I101" t="s">
        <v>5767</v>
      </c>
      <c r="J101">
        <v>1</v>
      </c>
      <c r="K101">
        <v>0</v>
      </c>
      <c r="L101" t="s">
        <v>5174</v>
      </c>
      <c r="M101" s="7">
        <v>27</v>
      </c>
      <c r="N101">
        <v>7.3972602739726029E-2</v>
      </c>
      <c r="O101" t="s">
        <v>18</v>
      </c>
      <c r="P101" t="s">
        <v>20</v>
      </c>
      <c r="Q101">
        <v>1</v>
      </c>
      <c r="U101" s="6">
        <v>42732</v>
      </c>
      <c r="V101">
        <v>0</v>
      </c>
      <c r="AD101">
        <v>2</v>
      </c>
      <c r="AE101">
        <v>20191</v>
      </c>
      <c r="AF101">
        <v>1</v>
      </c>
      <c r="AL101">
        <v>1</v>
      </c>
      <c r="AM101">
        <v>0</v>
      </c>
      <c r="AN101">
        <v>2</v>
      </c>
      <c r="AO101" s="6">
        <v>36899</v>
      </c>
      <c r="AQ101" s="6">
        <v>43460</v>
      </c>
      <c r="BM101">
        <v>1</v>
      </c>
      <c r="BQ101">
        <v>0</v>
      </c>
      <c r="BR101">
        <v>0</v>
      </c>
      <c r="BS101">
        <v>1</v>
      </c>
      <c r="BY101">
        <v>1</v>
      </c>
      <c r="BZ101">
        <v>4</v>
      </c>
      <c r="CA101">
        <v>0</v>
      </c>
      <c r="CB101">
        <v>999</v>
      </c>
      <c r="CF101">
        <v>1</v>
      </c>
      <c r="CG101">
        <v>1</v>
      </c>
      <c r="CM101">
        <v>1</v>
      </c>
      <c r="CN101">
        <v>6</v>
      </c>
      <c r="CO101">
        <v>0</v>
      </c>
      <c r="CP101">
        <v>999</v>
      </c>
      <c r="CQ101">
        <v>2</v>
      </c>
      <c r="CR101">
        <v>0</v>
      </c>
      <c r="CS101">
        <v>3</v>
      </c>
      <c r="CT101">
        <v>1</v>
      </c>
      <c r="CU101">
        <v>999</v>
      </c>
      <c r="CV101">
        <v>1</v>
      </c>
      <c r="CW101">
        <v>999</v>
      </c>
      <c r="CX101">
        <v>999</v>
      </c>
      <c r="CY101">
        <v>1</v>
      </c>
      <c r="CZ101">
        <v>1</v>
      </c>
      <c r="DA101">
        <v>1</v>
      </c>
      <c r="DB101">
        <v>999</v>
      </c>
      <c r="DC101">
        <v>1</v>
      </c>
      <c r="DD101">
        <v>999</v>
      </c>
      <c r="DE101">
        <v>999</v>
      </c>
      <c r="DF101">
        <v>999</v>
      </c>
      <c r="DG101">
        <v>999</v>
      </c>
      <c r="DH101">
        <v>1</v>
      </c>
      <c r="DI101">
        <v>1</v>
      </c>
      <c r="DJ101">
        <v>999</v>
      </c>
      <c r="DK101">
        <v>1</v>
      </c>
      <c r="DL101">
        <v>999</v>
      </c>
      <c r="DM101">
        <v>0</v>
      </c>
      <c r="DN101">
        <v>999</v>
      </c>
      <c r="DO101">
        <v>0</v>
      </c>
      <c r="DP101">
        <v>999</v>
      </c>
      <c r="DQ101">
        <v>0</v>
      </c>
      <c r="DR101">
        <v>999</v>
      </c>
      <c r="DU101">
        <v>999</v>
      </c>
      <c r="DV101">
        <v>999</v>
      </c>
      <c r="DW101">
        <v>15</v>
      </c>
      <c r="DZ101">
        <v>2</v>
      </c>
      <c r="EA101">
        <v>0</v>
      </c>
      <c r="EB101">
        <v>1</v>
      </c>
      <c r="EC101">
        <v>0</v>
      </c>
      <c r="ED101">
        <v>12</v>
      </c>
      <c r="EE101" t="s">
        <v>5195</v>
      </c>
      <c r="EF101">
        <v>1</v>
      </c>
      <c r="EG101">
        <v>999</v>
      </c>
      <c r="EJ101">
        <v>70</v>
      </c>
      <c r="EK101">
        <v>1</v>
      </c>
      <c r="EL101">
        <v>1</v>
      </c>
      <c r="EP101">
        <v>1</v>
      </c>
      <c r="ES101">
        <v>1</v>
      </c>
      <c r="EU101">
        <v>1</v>
      </c>
      <c r="FG101">
        <v>40</v>
      </c>
      <c r="FH101">
        <v>1</v>
      </c>
      <c r="FL101">
        <v>1</v>
      </c>
      <c r="FP101">
        <v>1</v>
      </c>
      <c r="FT101" t="s">
        <v>5591</v>
      </c>
      <c r="FU101">
        <v>4</v>
      </c>
      <c r="FV101">
        <v>3</v>
      </c>
      <c r="FW101">
        <v>2</v>
      </c>
      <c r="FX101">
        <v>2</v>
      </c>
      <c r="FY101">
        <v>3</v>
      </c>
      <c r="FZ101">
        <v>0</v>
      </c>
      <c r="GA101">
        <v>0</v>
      </c>
      <c r="GB101">
        <v>0</v>
      </c>
      <c r="GC101">
        <v>999</v>
      </c>
      <c r="GD101">
        <v>1</v>
      </c>
      <c r="GE101">
        <v>1</v>
      </c>
      <c r="GF101">
        <v>1</v>
      </c>
      <c r="GN101">
        <v>4</v>
      </c>
      <c r="GO101">
        <v>4</v>
      </c>
      <c r="GW101">
        <v>8</v>
      </c>
      <c r="GX101">
        <v>30</v>
      </c>
      <c r="GY101">
        <v>2</v>
      </c>
      <c r="GZ101">
        <v>7</v>
      </c>
      <c r="HA101">
        <v>0</v>
      </c>
      <c r="HB101">
        <v>1</v>
      </c>
      <c r="HC101">
        <v>0</v>
      </c>
      <c r="HD101">
        <v>1</v>
      </c>
      <c r="HE101">
        <v>1</v>
      </c>
      <c r="HF101">
        <v>2</v>
      </c>
      <c r="HG101">
        <v>0</v>
      </c>
      <c r="HH101">
        <v>1</v>
      </c>
      <c r="HI101">
        <v>2</v>
      </c>
      <c r="HJ101">
        <v>3</v>
      </c>
      <c r="HK101">
        <v>2</v>
      </c>
      <c r="HL101">
        <v>2</v>
      </c>
      <c r="HM101">
        <v>2</v>
      </c>
      <c r="HN101">
        <v>1</v>
      </c>
      <c r="HO101">
        <v>1</v>
      </c>
      <c r="HP101">
        <v>2</v>
      </c>
      <c r="HQ101">
        <v>1</v>
      </c>
      <c r="HR101">
        <v>1</v>
      </c>
      <c r="HS101">
        <v>1</v>
      </c>
      <c r="HT101">
        <v>1</v>
      </c>
      <c r="HU101">
        <v>2</v>
      </c>
      <c r="HV101">
        <v>1</v>
      </c>
      <c r="HW101">
        <v>2</v>
      </c>
      <c r="HX101">
        <v>2</v>
      </c>
      <c r="HY101">
        <v>1</v>
      </c>
      <c r="HZ101">
        <v>2</v>
      </c>
      <c r="IA101">
        <v>1</v>
      </c>
      <c r="IB101">
        <v>1</v>
      </c>
      <c r="IC101">
        <v>2</v>
      </c>
      <c r="ID101">
        <v>1</v>
      </c>
      <c r="IE101">
        <v>1</v>
      </c>
      <c r="IF101">
        <v>2</v>
      </c>
      <c r="IG101">
        <v>1</v>
      </c>
      <c r="IH101">
        <v>1</v>
      </c>
      <c r="II101">
        <v>1</v>
      </c>
      <c r="IJ101">
        <v>2</v>
      </c>
      <c r="IK101">
        <v>1</v>
      </c>
      <c r="IL101">
        <v>2</v>
      </c>
      <c r="IM101">
        <v>2</v>
      </c>
      <c r="IN101">
        <v>1</v>
      </c>
      <c r="IO101">
        <v>2</v>
      </c>
      <c r="IP101">
        <v>2</v>
      </c>
      <c r="IQ101">
        <v>2</v>
      </c>
      <c r="IR101">
        <v>2</v>
      </c>
      <c r="IS101">
        <v>1</v>
      </c>
      <c r="IT101">
        <v>1</v>
      </c>
      <c r="IU101">
        <v>2</v>
      </c>
      <c r="IV101">
        <v>2</v>
      </c>
      <c r="IW101">
        <v>1</v>
      </c>
      <c r="IX101">
        <v>1</v>
      </c>
      <c r="IY101">
        <v>1</v>
      </c>
      <c r="IZ101">
        <v>2</v>
      </c>
      <c r="JA101">
        <v>1</v>
      </c>
      <c r="JB101">
        <v>2</v>
      </c>
      <c r="JC101">
        <v>1</v>
      </c>
      <c r="JD101">
        <v>1</v>
      </c>
      <c r="JE101">
        <v>2</v>
      </c>
      <c r="JF101">
        <v>2</v>
      </c>
      <c r="JG101">
        <v>2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3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0</v>
      </c>
      <c r="NY101">
        <v>1</v>
      </c>
      <c r="NZ101">
        <v>1</v>
      </c>
      <c r="OA101">
        <v>1</v>
      </c>
      <c r="OB101">
        <v>1</v>
      </c>
      <c r="OC101">
        <v>0</v>
      </c>
      <c r="OD101">
        <v>1</v>
      </c>
      <c r="OE101">
        <v>0</v>
      </c>
      <c r="OF101">
        <v>1</v>
      </c>
      <c r="OG101">
        <v>1</v>
      </c>
      <c r="OH101">
        <v>1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0</v>
      </c>
      <c r="OR101">
        <v>0</v>
      </c>
      <c r="OS101">
        <v>0</v>
      </c>
      <c r="OT101">
        <v>1</v>
      </c>
      <c r="OU101">
        <v>1</v>
      </c>
      <c r="OV101">
        <v>0</v>
      </c>
      <c r="OW101">
        <v>1</v>
      </c>
      <c r="OX101">
        <v>1</v>
      </c>
      <c r="OY101">
        <v>1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</v>
      </c>
      <c r="PG101">
        <v>1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1</v>
      </c>
      <c r="PW101">
        <v>1</v>
      </c>
      <c r="PX101">
        <v>1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0</v>
      </c>
      <c r="RY101">
        <v>0</v>
      </c>
      <c r="AAV101">
        <v>2</v>
      </c>
      <c r="AVU101">
        <v>0</v>
      </c>
      <c r="AVV101">
        <v>1</v>
      </c>
      <c r="AVW101">
        <v>1</v>
      </c>
      <c r="AVX101">
        <v>1</v>
      </c>
      <c r="AVY101">
        <v>1</v>
      </c>
      <c r="AVZ101">
        <v>0</v>
      </c>
      <c r="AWA101">
        <v>0</v>
      </c>
      <c r="AWB101">
        <v>1</v>
      </c>
      <c r="AWC101">
        <v>1</v>
      </c>
      <c r="AWD101">
        <v>1</v>
      </c>
      <c r="AWE101">
        <v>0</v>
      </c>
      <c r="AWF101">
        <v>1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IX101">
        <v>0</v>
      </c>
      <c r="GPG101">
        <v>38.749298095703097</v>
      </c>
      <c r="GPH101">
        <v>-77.491798400878906</v>
      </c>
      <c r="GPI101">
        <v>-1</v>
      </c>
    </row>
    <row r="102" spans="1:936 1167:1822 2053:2053 3484:4037 4268:4268 5155:5157" x14ac:dyDescent="0.2">
      <c r="A102">
        <v>8709</v>
      </c>
      <c r="B102">
        <v>24</v>
      </c>
      <c r="D102" s="18">
        <v>43532.436631944445</v>
      </c>
      <c r="E102" s="18">
        <v>43532.449328703704</v>
      </c>
      <c r="F102">
        <v>25</v>
      </c>
      <c r="G102" s="6">
        <f>VLOOKUP(A102,'24mo'!B:D,3,FALSE)</f>
        <v>43534</v>
      </c>
      <c r="I102" t="s">
        <v>5767</v>
      </c>
      <c r="J102">
        <v>1</v>
      </c>
      <c r="K102">
        <v>0</v>
      </c>
      <c r="L102" t="s">
        <v>5174</v>
      </c>
      <c r="M102" s="7">
        <v>25</v>
      </c>
      <c r="N102">
        <v>6.8493150684931503E-2</v>
      </c>
      <c r="O102" t="s">
        <v>18</v>
      </c>
      <c r="Q102">
        <v>1</v>
      </c>
      <c r="U102" s="6">
        <v>42746</v>
      </c>
      <c r="V102">
        <v>39.1</v>
      </c>
      <c r="AD102">
        <v>2</v>
      </c>
      <c r="AE102">
        <v>22033</v>
      </c>
      <c r="AF102">
        <v>1</v>
      </c>
      <c r="AL102">
        <v>0</v>
      </c>
      <c r="AM102">
        <v>0</v>
      </c>
      <c r="AN102">
        <v>2</v>
      </c>
      <c r="AO102" s="6">
        <v>41883</v>
      </c>
      <c r="AQ102" s="6">
        <v>43517</v>
      </c>
      <c r="BM102">
        <v>1</v>
      </c>
      <c r="BQ102">
        <v>1</v>
      </c>
      <c r="BR102">
        <v>1</v>
      </c>
      <c r="BS102">
        <v>1</v>
      </c>
      <c r="BY102">
        <v>0</v>
      </c>
      <c r="BZ102">
        <v>5</v>
      </c>
      <c r="CA102">
        <v>6</v>
      </c>
      <c r="CB102" t="s">
        <v>5958</v>
      </c>
      <c r="CF102">
        <v>0</v>
      </c>
      <c r="CG102">
        <v>1</v>
      </c>
      <c r="CM102">
        <v>0</v>
      </c>
      <c r="CN102">
        <v>4</v>
      </c>
      <c r="CO102">
        <v>0</v>
      </c>
      <c r="CP102" t="s">
        <v>5371</v>
      </c>
      <c r="CQ102">
        <v>2</v>
      </c>
      <c r="CR102">
        <v>3</v>
      </c>
      <c r="CS102">
        <v>3</v>
      </c>
      <c r="CT102">
        <v>1</v>
      </c>
      <c r="CU102">
        <v>1</v>
      </c>
      <c r="CV102">
        <v>1</v>
      </c>
      <c r="CW102">
        <v>999</v>
      </c>
      <c r="CX102">
        <v>1</v>
      </c>
      <c r="CY102">
        <v>1</v>
      </c>
      <c r="CZ102">
        <v>999</v>
      </c>
      <c r="DA102">
        <v>1</v>
      </c>
      <c r="DB102">
        <v>999</v>
      </c>
      <c r="DC102">
        <v>1</v>
      </c>
      <c r="DD102">
        <v>999</v>
      </c>
      <c r="DE102">
        <v>999</v>
      </c>
      <c r="DF102">
        <v>999</v>
      </c>
      <c r="DG102">
        <v>999</v>
      </c>
      <c r="DH102">
        <v>999</v>
      </c>
      <c r="DI102">
        <v>999</v>
      </c>
      <c r="DJ102">
        <v>999</v>
      </c>
      <c r="DK102">
        <v>1</v>
      </c>
      <c r="DL102">
        <v>999</v>
      </c>
      <c r="DM102">
        <v>2</v>
      </c>
      <c r="DN102">
        <v>999</v>
      </c>
      <c r="DO102">
        <v>999</v>
      </c>
      <c r="DP102">
        <v>999</v>
      </c>
      <c r="DQ102">
        <v>3</v>
      </c>
      <c r="DR102">
        <v>1</v>
      </c>
      <c r="DV102">
        <v>0</v>
      </c>
      <c r="DW102">
        <v>999</v>
      </c>
      <c r="EA102">
        <v>999</v>
      </c>
      <c r="EB102">
        <v>2</v>
      </c>
      <c r="EC102">
        <v>0</v>
      </c>
      <c r="ED102">
        <v>11</v>
      </c>
      <c r="EE102" t="s">
        <v>5177</v>
      </c>
      <c r="EF102">
        <v>1</v>
      </c>
      <c r="EG102">
        <v>999</v>
      </c>
      <c r="EJ102">
        <v>100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S102">
        <v>0</v>
      </c>
      <c r="FZ102">
        <v>1</v>
      </c>
      <c r="GA102">
        <v>0</v>
      </c>
      <c r="GB102">
        <v>2</v>
      </c>
      <c r="GC102">
        <v>1</v>
      </c>
      <c r="GD102">
        <v>4</v>
      </c>
      <c r="GE102">
        <v>1</v>
      </c>
      <c r="GF102">
        <v>1</v>
      </c>
      <c r="GI102">
        <v>1</v>
      </c>
      <c r="GN102">
        <v>3</v>
      </c>
      <c r="GO102">
        <v>3</v>
      </c>
      <c r="GR102">
        <v>1</v>
      </c>
      <c r="GW102">
        <v>8</v>
      </c>
      <c r="GX102">
        <v>10</v>
      </c>
      <c r="GY102">
        <v>2</v>
      </c>
      <c r="GZ102">
        <v>6</v>
      </c>
      <c r="HA102">
        <v>30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45</v>
      </c>
      <c r="HH102">
        <v>1</v>
      </c>
      <c r="HI102">
        <v>2</v>
      </c>
      <c r="HJ102">
        <v>3</v>
      </c>
      <c r="HK102">
        <v>3</v>
      </c>
      <c r="HL102">
        <v>1</v>
      </c>
      <c r="HM102">
        <v>2</v>
      </c>
      <c r="HN102">
        <v>1</v>
      </c>
      <c r="HO102">
        <v>2</v>
      </c>
      <c r="HP102">
        <v>2</v>
      </c>
      <c r="HQ102">
        <v>2</v>
      </c>
      <c r="HR102">
        <v>1</v>
      </c>
      <c r="HS102">
        <v>2</v>
      </c>
      <c r="HT102">
        <v>2</v>
      </c>
      <c r="HU102">
        <v>1</v>
      </c>
      <c r="HV102">
        <v>2</v>
      </c>
      <c r="HW102">
        <v>2</v>
      </c>
      <c r="HX102">
        <v>1</v>
      </c>
      <c r="HY102">
        <v>1</v>
      </c>
      <c r="HZ102">
        <v>1</v>
      </c>
      <c r="IA102">
        <v>1</v>
      </c>
      <c r="IB102">
        <v>2</v>
      </c>
      <c r="IC102">
        <v>1</v>
      </c>
      <c r="ID102">
        <v>2</v>
      </c>
      <c r="IE102">
        <v>1</v>
      </c>
      <c r="IF102">
        <v>1</v>
      </c>
      <c r="IG102">
        <v>3</v>
      </c>
      <c r="IH102">
        <v>1</v>
      </c>
      <c r="II102">
        <v>1</v>
      </c>
      <c r="IJ102">
        <v>1</v>
      </c>
      <c r="IK102">
        <v>2</v>
      </c>
      <c r="IL102">
        <v>1</v>
      </c>
      <c r="IM102">
        <v>1</v>
      </c>
      <c r="IN102">
        <v>1</v>
      </c>
      <c r="IO102">
        <v>2</v>
      </c>
      <c r="IP102">
        <v>2</v>
      </c>
      <c r="IQ102">
        <v>3</v>
      </c>
      <c r="IR102">
        <v>2</v>
      </c>
      <c r="IS102">
        <v>1</v>
      </c>
      <c r="IT102">
        <v>1</v>
      </c>
      <c r="IU102">
        <v>1</v>
      </c>
      <c r="IV102">
        <v>2</v>
      </c>
      <c r="IW102">
        <v>2</v>
      </c>
      <c r="IX102">
        <v>2</v>
      </c>
      <c r="IY102">
        <v>1</v>
      </c>
      <c r="IZ102">
        <v>2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3</v>
      </c>
      <c r="JG102">
        <v>2</v>
      </c>
      <c r="JH102">
        <v>1</v>
      </c>
      <c r="JI102">
        <v>1</v>
      </c>
      <c r="JJ102">
        <v>1</v>
      </c>
      <c r="JK102">
        <v>1</v>
      </c>
      <c r="JL102">
        <v>2</v>
      </c>
      <c r="JM102">
        <v>2</v>
      </c>
      <c r="JN102">
        <v>2</v>
      </c>
      <c r="JO102">
        <v>1</v>
      </c>
      <c r="JP102">
        <v>2</v>
      </c>
      <c r="JQ102">
        <v>1</v>
      </c>
      <c r="JR102">
        <v>2</v>
      </c>
      <c r="JS102">
        <v>2</v>
      </c>
      <c r="JT102">
        <v>2</v>
      </c>
      <c r="JU102">
        <v>2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0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0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0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0</v>
      </c>
      <c r="QF102">
        <v>1</v>
      </c>
      <c r="QG102">
        <v>1</v>
      </c>
      <c r="QH102">
        <v>0</v>
      </c>
      <c r="QI102">
        <v>0</v>
      </c>
      <c r="QJ102">
        <v>1</v>
      </c>
      <c r="QK102">
        <v>1</v>
      </c>
      <c r="QL102">
        <v>1</v>
      </c>
      <c r="QM102">
        <v>0</v>
      </c>
      <c r="QN102">
        <v>0</v>
      </c>
      <c r="QO102">
        <v>0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0</v>
      </c>
      <c r="QV102">
        <v>0</v>
      </c>
      <c r="QW102">
        <v>1</v>
      </c>
      <c r="QX102">
        <v>0</v>
      </c>
      <c r="QY102">
        <v>1</v>
      </c>
      <c r="QZ102">
        <v>1</v>
      </c>
      <c r="RA102">
        <v>0</v>
      </c>
      <c r="RB102">
        <v>0</v>
      </c>
      <c r="RC102">
        <v>0</v>
      </c>
      <c r="RD102">
        <v>0</v>
      </c>
      <c r="RE102">
        <v>1</v>
      </c>
      <c r="RF102">
        <v>0</v>
      </c>
      <c r="RG102">
        <v>1</v>
      </c>
      <c r="RH102">
        <v>1</v>
      </c>
      <c r="RI102">
        <v>1</v>
      </c>
      <c r="RJ102">
        <v>0</v>
      </c>
      <c r="RK102">
        <v>1</v>
      </c>
      <c r="RL102">
        <v>1</v>
      </c>
      <c r="RM102">
        <v>0</v>
      </c>
      <c r="RN102">
        <v>0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AAV102">
        <v>2</v>
      </c>
      <c r="GPG102">
        <v>38.845199584960902</v>
      </c>
      <c r="GPH102">
        <v>-77.465103149414006</v>
      </c>
      <c r="GPI102">
        <v>-1</v>
      </c>
    </row>
    <row r="103" spans="1:936 1167:1822 2053:2053 3484:4037 4268:4268 5155:5157" x14ac:dyDescent="0.2">
      <c r="A103">
        <v>8711</v>
      </c>
      <c r="B103">
        <v>24</v>
      </c>
      <c r="D103" s="18">
        <v>43516.61886574074</v>
      </c>
      <c r="E103" s="18">
        <v>43516.639675925922</v>
      </c>
      <c r="F103">
        <v>26</v>
      </c>
      <c r="G103" s="6">
        <f>VLOOKUP(A103,'24mo'!B:D,3,FALSE)</f>
        <v>43520</v>
      </c>
      <c r="I103" t="s">
        <v>5767</v>
      </c>
      <c r="J103">
        <v>1</v>
      </c>
      <c r="K103">
        <v>0</v>
      </c>
      <c r="L103" t="s">
        <v>5174</v>
      </c>
      <c r="M103" s="7">
        <v>26</v>
      </c>
      <c r="N103">
        <v>7.1232876712328766E-2</v>
      </c>
      <c r="O103" t="s">
        <v>18</v>
      </c>
      <c r="P103" t="s">
        <v>20</v>
      </c>
      <c r="Q103">
        <v>1</v>
      </c>
      <c r="U103" s="6">
        <v>42720</v>
      </c>
      <c r="V103">
        <v>0</v>
      </c>
      <c r="AD103">
        <v>3</v>
      </c>
      <c r="AE103">
        <v>20024</v>
      </c>
      <c r="AF103">
        <v>1</v>
      </c>
      <c r="AL103">
        <v>0</v>
      </c>
      <c r="AM103">
        <v>0</v>
      </c>
      <c r="AN103">
        <v>0</v>
      </c>
      <c r="BM103">
        <v>1</v>
      </c>
      <c r="BQ103">
        <v>1</v>
      </c>
      <c r="BR103">
        <v>1</v>
      </c>
      <c r="BS103">
        <v>1</v>
      </c>
      <c r="BY103">
        <v>0</v>
      </c>
      <c r="BZ103">
        <v>5</v>
      </c>
      <c r="CA103">
        <v>0</v>
      </c>
      <c r="CB103" t="s">
        <v>5959</v>
      </c>
      <c r="CF103">
        <v>0</v>
      </c>
      <c r="CG103">
        <v>1</v>
      </c>
      <c r="CM103">
        <v>0</v>
      </c>
      <c r="CN103">
        <v>5</v>
      </c>
      <c r="CO103">
        <v>0</v>
      </c>
      <c r="CP103" t="s">
        <v>5210</v>
      </c>
      <c r="CQ103">
        <v>3</v>
      </c>
      <c r="CR103">
        <v>3</v>
      </c>
      <c r="CS103">
        <v>3</v>
      </c>
      <c r="CT103">
        <v>1</v>
      </c>
      <c r="CU103">
        <v>1</v>
      </c>
      <c r="CV103">
        <v>1</v>
      </c>
      <c r="CW103">
        <v>999</v>
      </c>
      <c r="CX103">
        <v>1</v>
      </c>
      <c r="CY103">
        <v>1</v>
      </c>
      <c r="CZ103">
        <v>1</v>
      </c>
      <c r="DA103">
        <v>1</v>
      </c>
      <c r="DB103">
        <v>999</v>
      </c>
      <c r="DC103">
        <v>1</v>
      </c>
      <c r="DD103">
        <v>999</v>
      </c>
      <c r="DE103">
        <v>999</v>
      </c>
      <c r="DF103">
        <v>1</v>
      </c>
      <c r="DG103">
        <v>999</v>
      </c>
      <c r="DH103">
        <v>1</v>
      </c>
      <c r="DI103">
        <v>999</v>
      </c>
      <c r="DJ103">
        <v>1</v>
      </c>
      <c r="DK103">
        <v>999</v>
      </c>
      <c r="DL103">
        <v>1</v>
      </c>
      <c r="DM103">
        <v>0</v>
      </c>
      <c r="DN103">
        <v>999</v>
      </c>
      <c r="DO103">
        <v>999</v>
      </c>
      <c r="DP103">
        <v>999</v>
      </c>
      <c r="DQ103">
        <v>999</v>
      </c>
      <c r="DR103">
        <v>1</v>
      </c>
      <c r="DW103">
        <v>999</v>
      </c>
      <c r="EB103">
        <v>1</v>
      </c>
      <c r="EC103">
        <v>0</v>
      </c>
      <c r="ED103">
        <v>8</v>
      </c>
      <c r="EE103" t="s">
        <v>5370</v>
      </c>
      <c r="EF103">
        <v>1</v>
      </c>
      <c r="EG103">
        <v>999</v>
      </c>
      <c r="EJ103">
        <v>100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S103">
        <v>1</v>
      </c>
      <c r="EU103">
        <v>1</v>
      </c>
      <c r="FG103">
        <v>5</v>
      </c>
      <c r="FL103">
        <v>1</v>
      </c>
      <c r="FP103">
        <v>1</v>
      </c>
      <c r="FT103" t="s">
        <v>18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20</v>
      </c>
      <c r="GB103">
        <v>3</v>
      </c>
      <c r="GC103">
        <v>1</v>
      </c>
      <c r="GD103">
        <v>3</v>
      </c>
      <c r="GE103">
        <v>1</v>
      </c>
      <c r="GF103">
        <v>1</v>
      </c>
      <c r="GG103">
        <v>1</v>
      </c>
      <c r="GN103">
        <v>1</v>
      </c>
      <c r="GO103">
        <v>3</v>
      </c>
      <c r="GP103">
        <v>2</v>
      </c>
      <c r="GW103">
        <v>7</v>
      </c>
      <c r="GX103">
        <v>15</v>
      </c>
      <c r="GY103">
        <v>2</v>
      </c>
      <c r="GZ103">
        <v>7</v>
      </c>
      <c r="HA103">
        <v>30</v>
      </c>
      <c r="HB103">
        <v>1</v>
      </c>
      <c r="HC103">
        <v>2</v>
      </c>
      <c r="HD103">
        <v>0</v>
      </c>
      <c r="HH103">
        <v>0</v>
      </c>
      <c r="HI103">
        <v>2</v>
      </c>
      <c r="HJ103">
        <v>3</v>
      </c>
      <c r="HK103">
        <v>2</v>
      </c>
      <c r="HL103">
        <v>2</v>
      </c>
      <c r="HM103">
        <v>2</v>
      </c>
      <c r="HN103">
        <v>1</v>
      </c>
      <c r="HO103">
        <v>2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2</v>
      </c>
      <c r="HV103">
        <v>2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2</v>
      </c>
      <c r="IC103">
        <v>1</v>
      </c>
      <c r="ID103">
        <v>2</v>
      </c>
      <c r="IE103">
        <v>2</v>
      </c>
      <c r="IF103">
        <v>1</v>
      </c>
      <c r="IG103">
        <v>2</v>
      </c>
      <c r="IH103">
        <v>1</v>
      </c>
      <c r="II103">
        <v>1</v>
      </c>
      <c r="IJ103">
        <v>2</v>
      </c>
      <c r="IK103">
        <v>2</v>
      </c>
      <c r="IL103">
        <v>2</v>
      </c>
      <c r="IM103">
        <v>2</v>
      </c>
      <c r="IN103">
        <v>1</v>
      </c>
      <c r="IO103">
        <v>2</v>
      </c>
      <c r="IP103">
        <v>2</v>
      </c>
      <c r="IQ103">
        <v>2</v>
      </c>
      <c r="IR103">
        <v>2</v>
      </c>
      <c r="IS103">
        <v>2</v>
      </c>
      <c r="IT103">
        <v>2</v>
      </c>
      <c r="IU103">
        <v>1</v>
      </c>
      <c r="IV103">
        <v>2</v>
      </c>
      <c r="IW103">
        <v>2</v>
      </c>
      <c r="IX103">
        <v>1</v>
      </c>
      <c r="IY103">
        <v>1</v>
      </c>
      <c r="IZ103">
        <v>2</v>
      </c>
      <c r="JA103">
        <v>2</v>
      </c>
      <c r="JB103">
        <v>1</v>
      </c>
      <c r="JC103">
        <v>2</v>
      </c>
      <c r="JD103">
        <v>1</v>
      </c>
      <c r="JE103">
        <v>1</v>
      </c>
      <c r="JF103">
        <v>2</v>
      </c>
      <c r="JG103">
        <v>2</v>
      </c>
      <c r="JH103">
        <v>2</v>
      </c>
      <c r="JI103">
        <v>2</v>
      </c>
      <c r="JJ103">
        <v>1</v>
      </c>
      <c r="JK103">
        <v>1</v>
      </c>
      <c r="JL103">
        <v>2</v>
      </c>
      <c r="JM103">
        <v>2</v>
      </c>
      <c r="JN103">
        <v>2</v>
      </c>
      <c r="JO103">
        <v>1</v>
      </c>
      <c r="JP103">
        <v>2</v>
      </c>
      <c r="JQ103">
        <v>1</v>
      </c>
      <c r="JR103">
        <v>2</v>
      </c>
      <c r="JS103">
        <v>2</v>
      </c>
      <c r="JT103">
        <v>1</v>
      </c>
      <c r="JU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0</v>
      </c>
      <c r="OO103">
        <v>0</v>
      </c>
      <c r="OP103">
        <v>1</v>
      </c>
      <c r="OQ103">
        <v>0</v>
      </c>
      <c r="OR103">
        <v>1</v>
      </c>
      <c r="OS103">
        <v>0</v>
      </c>
      <c r="OT103">
        <v>1</v>
      </c>
      <c r="OU103">
        <v>1</v>
      </c>
      <c r="OV103">
        <v>0</v>
      </c>
      <c r="OW103">
        <v>1</v>
      </c>
      <c r="OX103">
        <v>1</v>
      </c>
      <c r="OY103">
        <v>1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1</v>
      </c>
      <c r="PO103">
        <v>1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1</v>
      </c>
      <c r="PW103">
        <v>1</v>
      </c>
      <c r="PX103">
        <v>1</v>
      </c>
      <c r="PY103">
        <v>0</v>
      </c>
      <c r="PZ103">
        <v>1</v>
      </c>
      <c r="QA103">
        <v>0</v>
      </c>
      <c r="QB103">
        <v>0</v>
      </c>
      <c r="QC103">
        <v>0</v>
      </c>
      <c r="QD103">
        <v>0</v>
      </c>
      <c r="QE103">
        <v>1</v>
      </c>
      <c r="QF103">
        <v>1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1</v>
      </c>
      <c r="QT103">
        <v>1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1</v>
      </c>
      <c r="RD103">
        <v>0</v>
      </c>
      <c r="RE103">
        <v>1</v>
      </c>
      <c r="RF103">
        <v>0</v>
      </c>
      <c r="RG103">
        <v>1</v>
      </c>
      <c r="RH103">
        <v>0</v>
      </c>
      <c r="RI103">
        <v>1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</v>
      </c>
      <c r="RU103">
        <v>1</v>
      </c>
      <c r="RV103">
        <v>1</v>
      </c>
      <c r="RW103">
        <v>1</v>
      </c>
      <c r="RX103">
        <v>0</v>
      </c>
      <c r="RY103">
        <v>0</v>
      </c>
      <c r="AAV103">
        <v>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1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1</v>
      </c>
      <c r="AXY103">
        <v>1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IX103">
        <v>0</v>
      </c>
      <c r="GPG103">
        <v>38.884201049804602</v>
      </c>
      <c r="GPH103">
        <v>-76.994102478027301</v>
      </c>
      <c r="GPI103">
        <v>-1</v>
      </c>
    </row>
    <row r="104" spans="1:936 1167:1822 2053:2053 3484:4037 4268:4268 5155:5157" x14ac:dyDescent="0.2">
      <c r="A104">
        <v>8712</v>
      </c>
      <c r="B104">
        <v>24</v>
      </c>
      <c r="D104" s="18">
        <v>43359.708495370367</v>
      </c>
      <c r="E104" s="19">
        <v>43360.685104166667</v>
      </c>
      <c r="F104">
        <v>25</v>
      </c>
      <c r="G104" s="6">
        <f>VLOOKUP(A104,'24mo'!B:D,3,FALSE)</f>
        <v>43361</v>
      </c>
      <c r="I104" t="s">
        <v>5767</v>
      </c>
      <c r="J104">
        <v>1</v>
      </c>
      <c r="K104">
        <v>0</v>
      </c>
      <c r="L104" t="s">
        <v>5174</v>
      </c>
      <c r="M104" s="7">
        <v>25</v>
      </c>
      <c r="N104">
        <v>6.8493150684931503E-2</v>
      </c>
      <c r="O104" t="s">
        <v>18</v>
      </c>
      <c r="P104" t="s">
        <v>20</v>
      </c>
      <c r="Q104">
        <v>1</v>
      </c>
      <c r="U104" s="6">
        <v>42595</v>
      </c>
      <c r="V104" s="20">
        <v>0</v>
      </c>
      <c r="AE104">
        <v>20003</v>
      </c>
      <c r="AF104">
        <v>1</v>
      </c>
      <c r="AL104">
        <v>1</v>
      </c>
      <c r="AM104">
        <v>0</v>
      </c>
      <c r="AN104">
        <v>0</v>
      </c>
      <c r="BM104">
        <v>1</v>
      </c>
      <c r="BQ104">
        <v>1</v>
      </c>
      <c r="BR104">
        <v>1</v>
      </c>
      <c r="BS104">
        <v>1</v>
      </c>
      <c r="BY104">
        <v>0</v>
      </c>
      <c r="BZ104">
        <v>5</v>
      </c>
      <c r="CA104">
        <v>0</v>
      </c>
      <c r="CB104" t="s">
        <v>5264</v>
      </c>
      <c r="CF104">
        <v>0</v>
      </c>
      <c r="CG104">
        <v>1</v>
      </c>
      <c r="CM104">
        <v>1</v>
      </c>
      <c r="CN104">
        <v>5</v>
      </c>
      <c r="CO104">
        <v>0</v>
      </c>
      <c r="CP104" t="s">
        <v>5960</v>
      </c>
      <c r="CQ104">
        <v>2</v>
      </c>
      <c r="CR104">
        <v>0</v>
      </c>
      <c r="CS104">
        <v>3</v>
      </c>
      <c r="CT104">
        <v>1</v>
      </c>
      <c r="CU104">
        <v>999</v>
      </c>
      <c r="CV104">
        <v>1</v>
      </c>
      <c r="CW104">
        <v>999</v>
      </c>
      <c r="CX104" s="21">
        <v>1</v>
      </c>
      <c r="CY104" s="21">
        <v>1</v>
      </c>
      <c r="CZ104">
        <v>999</v>
      </c>
      <c r="DA104">
        <v>1</v>
      </c>
      <c r="DB104">
        <v>999</v>
      </c>
      <c r="DC104">
        <v>1</v>
      </c>
      <c r="DD104">
        <v>999</v>
      </c>
      <c r="DE104">
        <v>999</v>
      </c>
      <c r="DF104">
        <v>1</v>
      </c>
      <c r="DG104">
        <v>999</v>
      </c>
      <c r="DH104">
        <v>1</v>
      </c>
      <c r="DI104">
        <v>999</v>
      </c>
      <c r="DJ104">
        <v>1</v>
      </c>
      <c r="DK104">
        <v>999</v>
      </c>
      <c r="DL104">
        <v>1</v>
      </c>
      <c r="DM104">
        <v>1</v>
      </c>
      <c r="DN104">
        <v>999</v>
      </c>
      <c r="DO104">
        <v>999</v>
      </c>
      <c r="DP104">
        <v>999</v>
      </c>
      <c r="DQ104">
        <v>999</v>
      </c>
      <c r="DR104" s="22">
        <v>0</v>
      </c>
      <c r="DU104" s="21"/>
      <c r="DV104" s="21"/>
      <c r="DW104" s="22">
        <v>999</v>
      </c>
      <c r="DZ104" s="21"/>
      <c r="EA104" s="21"/>
      <c r="EB104" s="23">
        <v>1</v>
      </c>
      <c r="EC104" s="23">
        <v>0</v>
      </c>
      <c r="ED104">
        <v>14</v>
      </c>
      <c r="EE104" t="s">
        <v>5961</v>
      </c>
      <c r="EF104">
        <v>1</v>
      </c>
      <c r="EG104">
        <v>999</v>
      </c>
      <c r="EJ104">
        <v>60</v>
      </c>
      <c r="EK104">
        <v>1</v>
      </c>
      <c r="EM104">
        <v>1</v>
      </c>
      <c r="EN104">
        <v>1</v>
      </c>
      <c r="ES104">
        <v>1</v>
      </c>
      <c r="EU104">
        <v>1</v>
      </c>
      <c r="FG104">
        <v>55</v>
      </c>
      <c r="FI104">
        <v>1</v>
      </c>
      <c r="FJ104">
        <v>1</v>
      </c>
      <c r="FK104">
        <v>1</v>
      </c>
      <c r="FL104">
        <v>1</v>
      </c>
      <c r="FP104">
        <v>1</v>
      </c>
      <c r="FT104" t="s">
        <v>18</v>
      </c>
      <c r="FU104">
        <v>0</v>
      </c>
      <c r="FV104">
        <v>2</v>
      </c>
      <c r="FW104">
        <v>4</v>
      </c>
      <c r="FX104">
        <v>1</v>
      </c>
      <c r="FY104">
        <v>3</v>
      </c>
      <c r="FZ104" s="24">
        <v>0</v>
      </c>
      <c r="GA104" s="24">
        <v>15</v>
      </c>
      <c r="GB104" s="25">
        <v>2</v>
      </c>
      <c r="GC104" s="26">
        <v>2</v>
      </c>
      <c r="GD104" s="27">
        <v>3</v>
      </c>
      <c r="GE104">
        <v>1</v>
      </c>
      <c r="GF104">
        <v>1</v>
      </c>
      <c r="GN104">
        <v>3</v>
      </c>
      <c r="GO104">
        <v>2</v>
      </c>
      <c r="GW104">
        <v>8</v>
      </c>
      <c r="GX104">
        <v>0</v>
      </c>
      <c r="GY104">
        <v>2</v>
      </c>
      <c r="GZ104">
        <v>6</v>
      </c>
      <c r="HA104">
        <v>0</v>
      </c>
      <c r="HB104">
        <v>1</v>
      </c>
      <c r="HC104">
        <v>0</v>
      </c>
      <c r="HD104">
        <v>1</v>
      </c>
      <c r="HE104">
        <v>1</v>
      </c>
      <c r="HF104">
        <v>2</v>
      </c>
      <c r="HG104">
        <v>0</v>
      </c>
      <c r="HH104">
        <v>1</v>
      </c>
      <c r="HI104">
        <v>2</v>
      </c>
      <c r="HJ104">
        <v>3</v>
      </c>
      <c r="HK104">
        <v>2</v>
      </c>
      <c r="HL104">
        <v>2</v>
      </c>
      <c r="HM104">
        <v>2</v>
      </c>
      <c r="HN104">
        <v>1</v>
      </c>
      <c r="HO104">
        <v>2</v>
      </c>
      <c r="HP104">
        <v>1</v>
      </c>
      <c r="HQ104">
        <v>2</v>
      </c>
      <c r="HR104">
        <v>1</v>
      </c>
      <c r="HS104">
        <v>1</v>
      </c>
      <c r="HT104">
        <v>2</v>
      </c>
      <c r="HU104">
        <v>2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3</v>
      </c>
      <c r="IE104">
        <v>1</v>
      </c>
      <c r="IF104">
        <v>1</v>
      </c>
      <c r="IG104">
        <v>2</v>
      </c>
      <c r="IH104">
        <v>2</v>
      </c>
      <c r="II104">
        <v>1</v>
      </c>
      <c r="IJ104">
        <v>1</v>
      </c>
      <c r="IK104">
        <v>1</v>
      </c>
      <c r="IL104">
        <v>1</v>
      </c>
      <c r="IM104">
        <v>2</v>
      </c>
      <c r="IN104">
        <v>1</v>
      </c>
      <c r="IO104">
        <v>1</v>
      </c>
      <c r="IP104">
        <v>2</v>
      </c>
      <c r="IQ104">
        <v>1</v>
      </c>
      <c r="IR104">
        <v>2</v>
      </c>
      <c r="IS104">
        <v>2</v>
      </c>
      <c r="IT104">
        <v>1</v>
      </c>
      <c r="IU104">
        <v>1</v>
      </c>
      <c r="IV104">
        <v>1</v>
      </c>
      <c r="IW104">
        <v>1</v>
      </c>
      <c r="IX104">
        <v>2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2</v>
      </c>
      <c r="JG104">
        <v>2</v>
      </c>
      <c r="JH104">
        <v>3</v>
      </c>
      <c r="JI104">
        <v>2</v>
      </c>
      <c r="JJ104">
        <v>1</v>
      </c>
      <c r="JK104">
        <v>1</v>
      </c>
      <c r="JL104">
        <v>1</v>
      </c>
      <c r="JM104">
        <v>3</v>
      </c>
      <c r="JN104">
        <v>1</v>
      </c>
      <c r="JO104">
        <v>1</v>
      </c>
      <c r="JP104">
        <v>1</v>
      </c>
      <c r="JQ104">
        <v>2</v>
      </c>
      <c r="JR104">
        <v>1</v>
      </c>
      <c r="JS104">
        <v>2</v>
      </c>
      <c r="JT104">
        <v>1</v>
      </c>
      <c r="JU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0</v>
      </c>
      <c r="OJ104">
        <v>0</v>
      </c>
      <c r="OK104">
        <v>1</v>
      </c>
      <c r="OL104">
        <v>0</v>
      </c>
      <c r="OM104">
        <v>1</v>
      </c>
      <c r="ON104">
        <v>1</v>
      </c>
      <c r="OO104">
        <v>0</v>
      </c>
      <c r="OP104">
        <v>1</v>
      </c>
      <c r="OQ104">
        <v>0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0</v>
      </c>
      <c r="PC104">
        <v>1</v>
      </c>
      <c r="PD104">
        <v>1</v>
      </c>
      <c r="PE104">
        <v>0</v>
      </c>
      <c r="PF104">
        <v>1</v>
      </c>
      <c r="PG104">
        <v>1</v>
      </c>
      <c r="PH104">
        <v>1</v>
      </c>
      <c r="PI104">
        <v>0</v>
      </c>
      <c r="PJ104">
        <v>1</v>
      </c>
      <c r="PK104">
        <v>1</v>
      </c>
      <c r="PL104">
        <v>0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0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0</v>
      </c>
      <c r="QF104">
        <v>1</v>
      </c>
      <c r="QG104">
        <v>1</v>
      </c>
      <c r="QH104">
        <v>1</v>
      </c>
      <c r="QI104">
        <v>0</v>
      </c>
      <c r="QJ104">
        <v>0</v>
      </c>
      <c r="QK104">
        <v>0</v>
      </c>
      <c r="QL104">
        <v>1</v>
      </c>
      <c r="QM104">
        <v>1</v>
      </c>
      <c r="QN104">
        <v>0</v>
      </c>
      <c r="QO104">
        <v>0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0</v>
      </c>
      <c r="QV104">
        <v>0</v>
      </c>
      <c r="QW104">
        <v>1</v>
      </c>
      <c r="QX104">
        <v>1</v>
      </c>
      <c r="QY104">
        <v>1</v>
      </c>
      <c r="QZ104">
        <v>0</v>
      </c>
      <c r="RA104">
        <v>0</v>
      </c>
      <c r="RB104">
        <v>0</v>
      </c>
      <c r="RC104">
        <v>1</v>
      </c>
      <c r="RD104">
        <v>0</v>
      </c>
      <c r="RE104">
        <v>1</v>
      </c>
      <c r="RF104">
        <v>0</v>
      </c>
      <c r="RG104">
        <v>1</v>
      </c>
      <c r="RH104">
        <v>0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1</v>
      </c>
      <c r="RQ104">
        <v>0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AAV104">
        <v>2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0</v>
      </c>
      <c r="AWM104">
        <v>1</v>
      </c>
      <c r="AWN104">
        <v>0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0</v>
      </c>
      <c r="AWV104">
        <v>1</v>
      </c>
      <c r="AWW104">
        <v>1</v>
      </c>
      <c r="AWX104">
        <v>0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0</v>
      </c>
      <c r="AXE104">
        <v>1</v>
      </c>
      <c r="AXF104">
        <v>1</v>
      </c>
      <c r="AXG104">
        <v>0</v>
      </c>
      <c r="AXH104">
        <v>1</v>
      </c>
      <c r="AXI104">
        <v>1</v>
      </c>
      <c r="AXJ104">
        <v>1</v>
      </c>
      <c r="AXK104">
        <v>0</v>
      </c>
      <c r="AXL104">
        <v>1</v>
      </c>
      <c r="AXM104">
        <v>1</v>
      </c>
      <c r="AXN104">
        <v>0</v>
      </c>
      <c r="AXO104">
        <v>1</v>
      </c>
      <c r="AXP104">
        <v>1</v>
      </c>
      <c r="AXQ104">
        <v>1</v>
      </c>
      <c r="AXR104">
        <v>1</v>
      </c>
      <c r="AXS104">
        <v>0</v>
      </c>
      <c r="AXT104">
        <v>1</v>
      </c>
      <c r="AXU104">
        <v>1</v>
      </c>
      <c r="AXV104">
        <v>1</v>
      </c>
      <c r="AXW104">
        <v>0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0</v>
      </c>
      <c r="AYE104">
        <v>0</v>
      </c>
      <c r="AYF104">
        <v>1</v>
      </c>
      <c r="AYG104">
        <v>0</v>
      </c>
      <c r="AYH104">
        <v>1</v>
      </c>
      <c r="AYI104">
        <v>1</v>
      </c>
      <c r="AYJ104">
        <v>1</v>
      </c>
      <c r="AYK104">
        <v>0</v>
      </c>
      <c r="AYL104">
        <v>1</v>
      </c>
      <c r="AYM104">
        <v>0</v>
      </c>
      <c r="AYN104">
        <v>0</v>
      </c>
      <c r="AYO104">
        <v>1</v>
      </c>
      <c r="AYP104">
        <v>0</v>
      </c>
      <c r="AYQ104">
        <v>0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0</v>
      </c>
      <c r="AYX104">
        <v>1</v>
      </c>
      <c r="AYY104">
        <v>1</v>
      </c>
      <c r="AYZ104">
        <v>1</v>
      </c>
      <c r="AZA104">
        <v>1</v>
      </c>
      <c r="AZB104">
        <v>0</v>
      </c>
      <c r="AZC104">
        <v>0</v>
      </c>
      <c r="AZD104">
        <v>0</v>
      </c>
      <c r="AZE104">
        <v>1</v>
      </c>
      <c r="AZF104">
        <v>0</v>
      </c>
      <c r="AZG104">
        <v>1</v>
      </c>
      <c r="AZH104">
        <v>1</v>
      </c>
      <c r="AZI104">
        <v>1</v>
      </c>
      <c r="AZJ104">
        <v>0</v>
      </c>
      <c r="AZK104">
        <v>1</v>
      </c>
      <c r="AZL104">
        <v>1</v>
      </c>
      <c r="AZM104">
        <v>0</v>
      </c>
      <c r="AZN104">
        <v>1</v>
      </c>
      <c r="AZO104">
        <v>0</v>
      </c>
      <c r="AZP104">
        <v>0</v>
      </c>
      <c r="AZQ104">
        <v>1</v>
      </c>
      <c r="AZR104">
        <v>1</v>
      </c>
      <c r="AZS104">
        <v>0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IX104">
        <v>2</v>
      </c>
      <c r="GPG104">
        <v>39.9963989257812</v>
      </c>
      <c r="GPH104">
        <v>-75.1708984375</v>
      </c>
      <c r="GPI104">
        <v>-1</v>
      </c>
    </row>
    <row r="105" spans="1:936 1167:1822 2053:2053 3484:4037 4268:4268 5155:5157" x14ac:dyDescent="0.2">
      <c r="A105">
        <v>8713</v>
      </c>
      <c r="B105">
        <v>24</v>
      </c>
      <c r="D105" s="18">
        <v>43354.803043981483</v>
      </c>
      <c r="E105" s="19">
        <v>43354.830092592594</v>
      </c>
      <c r="F105">
        <v>24</v>
      </c>
      <c r="G105" s="6">
        <f>VLOOKUP(A105,'24mo'!B:D,3,FALSE)</f>
        <v>43356</v>
      </c>
      <c r="I105" t="s">
        <v>5767</v>
      </c>
      <c r="J105">
        <v>1</v>
      </c>
      <c r="K105">
        <v>0</v>
      </c>
      <c r="L105" t="s">
        <v>5174</v>
      </c>
      <c r="M105" s="7">
        <v>24</v>
      </c>
      <c r="N105">
        <v>6.575342465753424E-2</v>
      </c>
      <c r="O105" t="s">
        <v>18</v>
      </c>
      <c r="P105" t="s">
        <v>21</v>
      </c>
      <c r="Q105">
        <v>1</v>
      </c>
      <c r="U105" s="6">
        <v>42609</v>
      </c>
      <c r="V105" s="20">
        <v>0</v>
      </c>
      <c r="AE105">
        <v>22181</v>
      </c>
      <c r="AF105">
        <v>1</v>
      </c>
      <c r="AL105">
        <v>0</v>
      </c>
      <c r="AM105">
        <v>0</v>
      </c>
      <c r="AN105">
        <v>0</v>
      </c>
      <c r="BM105">
        <v>1</v>
      </c>
      <c r="BQ105">
        <v>1</v>
      </c>
      <c r="BR105">
        <v>1</v>
      </c>
      <c r="BS105">
        <v>1</v>
      </c>
      <c r="BY105">
        <v>0</v>
      </c>
      <c r="BZ105">
        <v>5</v>
      </c>
      <c r="CA105">
        <v>2</v>
      </c>
      <c r="CB105" t="s">
        <v>5962</v>
      </c>
      <c r="CF105">
        <v>0</v>
      </c>
      <c r="CG105">
        <v>1</v>
      </c>
      <c r="CM105">
        <v>0</v>
      </c>
      <c r="CN105">
        <v>5</v>
      </c>
      <c r="CO105">
        <v>0</v>
      </c>
      <c r="CP105" t="s">
        <v>5963</v>
      </c>
      <c r="CQ105">
        <v>3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999</v>
      </c>
      <c r="CX105" s="21">
        <v>1</v>
      </c>
      <c r="CY105" s="21">
        <v>1</v>
      </c>
      <c r="CZ105">
        <v>999</v>
      </c>
      <c r="DA105">
        <v>1</v>
      </c>
      <c r="DB105">
        <v>999</v>
      </c>
      <c r="DC105">
        <v>1</v>
      </c>
      <c r="DD105">
        <v>999</v>
      </c>
      <c r="DE105">
        <v>999</v>
      </c>
      <c r="DF105">
        <v>1</v>
      </c>
      <c r="DG105">
        <v>999</v>
      </c>
      <c r="DH105">
        <v>1</v>
      </c>
      <c r="DI105">
        <v>1</v>
      </c>
      <c r="DJ105">
        <v>999</v>
      </c>
      <c r="DK105">
        <v>999</v>
      </c>
      <c r="DL105">
        <v>1</v>
      </c>
      <c r="DM105">
        <v>1</v>
      </c>
      <c r="DN105">
        <v>999</v>
      </c>
      <c r="DO105">
        <v>999</v>
      </c>
      <c r="DP105">
        <v>0</v>
      </c>
      <c r="DQ105">
        <v>999</v>
      </c>
      <c r="DR105" s="22">
        <v>0</v>
      </c>
      <c r="DU105" s="21">
        <v>0</v>
      </c>
      <c r="DV105" s="21"/>
      <c r="DW105" s="22">
        <v>0</v>
      </c>
      <c r="DZ105" s="21">
        <v>5</v>
      </c>
      <c r="EA105" s="21"/>
      <c r="EB105" s="23">
        <v>0</v>
      </c>
      <c r="EC105" s="23">
        <v>45</v>
      </c>
      <c r="ED105">
        <v>9</v>
      </c>
      <c r="EE105" t="s">
        <v>5177</v>
      </c>
      <c r="EF105">
        <v>1</v>
      </c>
      <c r="EG105">
        <v>999</v>
      </c>
      <c r="EJ105">
        <v>94</v>
      </c>
      <c r="EK105">
        <v>1</v>
      </c>
      <c r="EL105">
        <v>1</v>
      </c>
      <c r="ES105">
        <v>1</v>
      </c>
      <c r="EV105">
        <v>1</v>
      </c>
      <c r="FG105">
        <v>6</v>
      </c>
      <c r="FH105">
        <v>1</v>
      </c>
      <c r="FJ105">
        <v>1</v>
      </c>
      <c r="FK105">
        <v>1</v>
      </c>
      <c r="FP105">
        <v>1</v>
      </c>
      <c r="FT105" t="s">
        <v>18</v>
      </c>
      <c r="FU105">
        <v>0</v>
      </c>
      <c r="FV105">
        <v>0</v>
      </c>
      <c r="FW105">
        <v>0</v>
      </c>
      <c r="FX105">
        <v>0</v>
      </c>
      <c r="FY105">
        <v>0</v>
      </c>
      <c r="FZ105" s="24">
        <v>0</v>
      </c>
      <c r="GA105" s="24">
        <v>2</v>
      </c>
      <c r="GB105" s="25">
        <v>2</v>
      </c>
      <c r="GC105" s="26">
        <v>1</v>
      </c>
      <c r="GD105" s="27">
        <v>2</v>
      </c>
      <c r="GE105">
        <v>1</v>
      </c>
      <c r="GF105">
        <v>1</v>
      </c>
      <c r="GN105">
        <v>1</v>
      </c>
      <c r="GO105">
        <v>1</v>
      </c>
      <c r="GW105">
        <v>8</v>
      </c>
      <c r="GX105">
        <v>30</v>
      </c>
      <c r="GY105">
        <v>2</v>
      </c>
      <c r="GZ105">
        <v>7</v>
      </c>
      <c r="HA105">
        <v>30</v>
      </c>
      <c r="HB105">
        <v>1</v>
      </c>
      <c r="HC105">
        <v>0</v>
      </c>
      <c r="HD105">
        <v>1</v>
      </c>
      <c r="HE105">
        <v>1</v>
      </c>
      <c r="HF105">
        <v>1</v>
      </c>
      <c r="HG105">
        <v>30</v>
      </c>
      <c r="HH105">
        <v>1</v>
      </c>
      <c r="HI105">
        <v>2</v>
      </c>
      <c r="HJ105">
        <v>3</v>
      </c>
      <c r="HK105">
        <v>1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1</v>
      </c>
      <c r="HR105">
        <v>1</v>
      </c>
      <c r="HS105">
        <v>2</v>
      </c>
      <c r="HT105">
        <v>2</v>
      </c>
      <c r="HU105">
        <v>2</v>
      </c>
      <c r="HV105">
        <v>1</v>
      </c>
      <c r="HW105">
        <v>2</v>
      </c>
      <c r="HX105">
        <v>2</v>
      </c>
      <c r="HY105">
        <v>1</v>
      </c>
      <c r="HZ105">
        <v>2</v>
      </c>
      <c r="IA105">
        <v>1</v>
      </c>
      <c r="IB105">
        <v>2</v>
      </c>
      <c r="IC105">
        <v>2</v>
      </c>
      <c r="ID105">
        <v>1</v>
      </c>
      <c r="IE105">
        <v>1</v>
      </c>
      <c r="IF105">
        <v>2</v>
      </c>
      <c r="IG105">
        <v>2</v>
      </c>
      <c r="IH105">
        <v>1</v>
      </c>
      <c r="II105">
        <v>1</v>
      </c>
      <c r="IJ105">
        <v>2</v>
      </c>
      <c r="IK105">
        <v>1</v>
      </c>
      <c r="IL105">
        <v>2</v>
      </c>
      <c r="IM105">
        <v>1</v>
      </c>
      <c r="IN105">
        <v>1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1</v>
      </c>
      <c r="IU105">
        <v>2</v>
      </c>
      <c r="IV105">
        <v>2</v>
      </c>
      <c r="IW105">
        <v>2</v>
      </c>
      <c r="IX105">
        <v>1</v>
      </c>
      <c r="IY105">
        <v>1</v>
      </c>
      <c r="IZ105">
        <v>2</v>
      </c>
      <c r="JA105">
        <v>2</v>
      </c>
      <c r="JB105">
        <v>1</v>
      </c>
      <c r="JC105">
        <v>1</v>
      </c>
      <c r="JD105">
        <v>2</v>
      </c>
      <c r="JE105">
        <v>2</v>
      </c>
      <c r="JF105">
        <v>2</v>
      </c>
      <c r="JG105">
        <v>2</v>
      </c>
      <c r="JH105">
        <v>1</v>
      </c>
      <c r="JI105">
        <v>2</v>
      </c>
      <c r="JJ105">
        <v>2</v>
      </c>
      <c r="JK105">
        <v>1</v>
      </c>
      <c r="JL105">
        <v>2</v>
      </c>
      <c r="JM105">
        <v>3</v>
      </c>
      <c r="JN105">
        <v>2</v>
      </c>
      <c r="JO105">
        <v>2</v>
      </c>
      <c r="JP105">
        <v>2</v>
      </c>
      <c r="JQ105">
        <v>1</v>
      </c>
      <c r="JR105">
        <v>2</v>
      </c>
      <c r="JS105">
        <v>1</v>
      </c>
      <c r="JT105">
        <v>2</v>
      </c>
      <c r="JU105">
        <v>2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1</v>
      </c>
      <c r="PT105">
        <v>1</v>
      </c>
      <c r="PU105">
        <v>0</v>
      </c>
      <c r="PV105">
        <v>1</v>
      </c>
      <c r="PW105">
        <v>1</v>
      </c>
      <c r="PX105">
        <v>1</v>
      </c>
      <c r="PY105">
        <v>0</v>
      </c>
      <c r="PZ105">
        <v>1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1</v>
      </c>
      <c r="QR105">
        <v>0</v>
      </c>
      <c r="QS105">
        <v>0</v>
      </c>
      <c r="QT105">
        <v>1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1</v>
      </c>
      <c r="RQ105">
        <v>0</v>
      </c>
      <c r="RR105">
        <v>1</v>
      </c>
      <c r="RS105">
        <v>1</v>
      </c>
      <c r="RT105">
        <v>0</v>
      </c>
      <c r="RU105">
        <v>1</v>
      </c>
      <c r="RV105">
        <v>1</v>
      </c>
      <c r="RW105">
        <v>1</v>
      </c>
      <c r="RX105">
        <v>0</v>
      </c>
      <c r="RY105">
        <v>0</v>
      </c>
      <c r="AAV105">
        <v>1</v>
      </c>
      <c r="BMV105">
        <v>1</v>
      </c>
      <c r="BMW105">
        <v>1</v>
      </c>
      <c r="BMX105">
        <v>1</v>
      </c>
      <c r="BMY105">
        <v>1</v>
      </c>
      <c r="BMZ105">
        <v>1</v>
      </c>
      <c r="BNA105">
        <v>1</v>
      </c>
      <c r="BNB105">
        <v>0</v>
      </c>
      <c r="BNC105">
        <v>0</v>
      </c>
      <c r="BND105">
        <v>1</v>
      </c>
      <c r="BNE105">
        <v>0</v>
      </c>
      <c r="BNF105">
        <v>0</v>
      </c>
      <c r="BNG105">
        <v>1</v>
      </c>
      <c r="BNH105">
        <v>1</v>
      </c>
      <c r="BNI105">
        <v>1</v>
      </c>
      <c r="BNJ105">
        <v>1</v>
      </c>
      <c r="BNK105">
        <v>1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1</v>
      </c>
      <c r="BNT105">
        <v>0</v>
      </c>
      <c r="BNU105">
        <v>1</v>
      </c>
      <c r="BNV105">
        <v>0</v>
      </c>
      <c r="BNW105">
        <v>1</v>
      </c>
      <c r="BNX105">
        <v>0</v>
      </c>
      <c r="BNY105">
        <v>0</v>
      </c>
      <c r="BNZ105">
        <v>1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1</v>
      </c>
      <c r="BOX105">
        <v>0</v>
      </c>
      <c r="BOY105">
        <v>0</v>
      </c>
      <c r="BOZ105">
        <v>1</v>
      </c>
      <c r="BPA105">
        <v>1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1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1</v>
      </c>
      <c r="BQT105">
        <v>0</v>
      </c>
      <c r="BQU105">
        <v>0</v>
      </c>
      <c r="BQV105">
        <v>1</v>
      </c>
      <c r="BQW105">
        <v>0</v>
      </c>
      <c r="BQX105">
        <v>1</v>
      </c>
      <c r="BQY105">
        <v>0</v>
      </c>
      <c r="BQZ105">
        <v>1</v>
      </c>
      <c r="BRA105">
        <v>0</v>
      </c>
      <c r="BRB105">
        <v>0</v>
      </c>
      <c r="BZY105">
        <v>1</v>
      </c>
    </row>
    <row r="106" spans="1:936 1167:1822 2053:2053 3484:4037 4268:4268 5155:5157" x14ac:dyDescent="0.2">
      <c r="A106">
        <v>8718</v>
      </c>
      <c r="B106">
        <v>24</v>
      </c>
      <c r="D106" s="18">
        <v>43504.391250000001</v>
      </c>
      <c r="E106" s="18">
        <v>43505.907233796293</v>
      </c>
      <c r="F106">
        <v>26</v>
      </c>
      <c r="G106" s="6">
        <f>VLOOKUP(A106,'24mo'!B:D,3,FALSE)</f>
        <v>43506</v>
      </c>
      <c r="I106" t="s">
        <v>5767</v>
      </c>
      <c r="J106">
        <v>1</v>
      </c>
      <c r="K106">
        <v>0</v>
      </c>
      <c r="L106" t="s">
        <v>5174</v>
      </c>
      <c r="M106" s="7">
        <v>26</v>
      </c>
      <c r="N106">
        <v>7.1232876712328766E-2</v>
      </c>
      <c r="O106" t="s">
        <v>32</v>
      </c>
      <c r="P106" t="s">
        <v>5399</v>
      </c>
      <c r="Q106">
        <v>1</v>
      </c>
      <c r="U106" s="6">
        <v>42698</v>
      </c>
      <c r="V106">
        <v>0</v>
      </c>
      <c r="AD106">
        <v>3</v>
      </c>
      <c r="AE106">
        <v>20024</v>
      </c>
      <c r="AF106">
        <v>1</v>
      </c>
      <c r="AL106">
        <v>0</v>
      </c>
      <c r="AM106">
        <v>1</v>
      </c>
      <c r="AN106">
        <v>2</v>
      </c>
      <c r="AO106" s="6">
        <v>43318</v>
      </c>
      <c r="AQ106" s="6">
        <v>42317</v>
      </c>
      <c r="BM106">
        <v>1</v>
      </c>
      <c r="BQ106">
        <v>1</v>
      </c>
      <c r="BR106">
        <v>1</v>
      </c>
      <c r="BS106">
        <v>1</v>
      </c>
      <c r="BY106">
        <v>0</v>
      </c>
      <c r="BZ106">
        <v>6</v>
      </c>
      <c r="CA106">
        <v>0</v>
      </c>
      <c r="CB106" t="s">
        <v>5434</v>
      </c>
      <c r="CF106">
        <v>0</v>
      </c>
      <c r="CG106">
        <v>1</v>
      </c>
      <c r="CM106">
        <v>0</v>
      </c>
      <c r="CN106">
        <v>6</v>
      </c>
      <c r="CO106">
        <v>0</v>
      </c>
      <c r="CP106" t="s">
        <v>5180</v>
      </c>
      <c r="CQ106">
        <v>2</v>
      </c>
      <c r="CR106">
        <v>0</v>
      </c>
      <c r="CS106">
        <v>3</v>
      </c>
      <c r="CT106">
        <v>1</v>
      </c>
      <c r="CU106">
        <v>1</v>
      </c>
      <c r="CV106">
        <v>1</v>
      </c>
      <c r="CW106">
        <v>1</v>
      </c>
      <c r="CX106">
        <v>999</v>
      </c>
      <c r="CY106">
        <v>999</v>
      </c>
      <c r="CZ106">
        <v>1</v>
      </c>
      <c r="DA106">
        <v>1</v>
      </c>
      <c r="DB106">
        <v>999</v>
      </c>
      <c r="DC106">
        <v>999</v>
      </c>
      <c r="DD106">
        <v>1</v>
      </c>
      <c r="DE106">
        <v>999</v>
      </c>
      <c r="DF106">
        <v>1</v>
      </c>
      <c r="DG106">
        <v>999</v>
      </c>
      <c r="DH106">
        <v>1</v>
      </c>
      <c r="DI106">
        <v>999</v>
      </c>
      <c r="DJ106">
        <v>1</v>
      </c>
      <c r="DK106">
        <v>999</v>
      </c>
      <c r="DL106">
        <v>1</v>
      </c>
      <c r="DM106">
        <v>999</v>
      </c>
      <c r="DN106">
        <v>999</v>
      </c>
      <c r="DO106">
        <v>999</v>
      </c>
      <c r="DP106">
        <v>999</v>
      </c>
      <c r="DQ106">
        <v>999</v>
      </c>
      <c r="EB106">
        <v>2</v>
      </c>
      <c r="EC106">
        <v>0</v>
      </c>
      <c r="ED106">
        <v>10</v>
      </c>
      <c r="EE106" t="s">
        <v>5964</v>
      </c>
      <c r="EF106">
        <v>8</v>
      </c>
      <c r="EG106" t="s">
        <v>32</v>
      </c>
      <c r="EJ106">
        <v>95</v>
      </c>
      <c r="EK106">
        <v>1</v>
      </c>
      <c r="EL106">
        <v>1</v>
      </c>
      <c r="EM106">
        <v>1</v>
      </c>
      <c r="EN106">
        <v>1</v>
      </c>
      <c r="EP106">
        <v>1</v>
      </c>
      <c r="ES106">
        <v>1</v>
      </c>
      <c r="ET106">
        <v>1</v>
      </c>
      <c r="EU106">
        <v>1</v>
      </c>
      <c r="FG106">
        <v>61</v>
      </c>
      <c r="FJ106">
        <v>1</v>
      </c>
      <c r="FK106">
        <v>1</v>
      </c>
      <c r="FL106">
        <v>1</v>
      </c>
      <c r="FP106">
        <v>2</v>
      </c>
      <c r="FT106" t="s">
        <v>20</v>
      </c>
      <c r="FU106">
        <v>0</v>
      </c>
      <c r="FV106">
        <v>0</v>
      </c>
      <c r="FW106">
        <v>2</v>
      </c>
      <c r="FX106">
        <v>2</v>
      </c>
      <c r="FY106">
        <v>0</v>
      </c>
      <c r="FZ106">
        <v>0</v>
      </c>
      <c r="GA106">
        <v>30</v>
      </c>
      <c r="GB106">
        <v>3</v>
      </c>
      <c r="GC106">
        <v>1</v>
      </c>
      <c r="GD106">
        <v>2</v>
      </c>
      <c r="GE106">
        <v>1</v>
      </c>
      <c r="GF106">
        <v>1</v>
      </c>
      <c r="GG106">
        <v>1</v>
      </c>
      <c r="GI106">
        <v>1</v>
      </c>
      <c r="GK106">
        <v>1</v>
      </c>
      <c r="GM106" t="s">
        <v>5965</v>
      </c>
      <c r="GN106">
        <v>1</v>
      </c>
      <c r="GO106">
        <v>2</v>
      </c>
      <c r="GP106">
        <v>2</v>
      </c>
      <c r="GR106">
        <v>2</v>
      </c>
      <c r="GT106">
        <v>3</v>
      </c>
      <c r="GW106">
        <v>8</v>
      </c>
      <c r="GX106">
        <v>0</v>
      </c>
      <c r="GY106">
        <v>2</v>
      </c>
      <c r="GZ106">
        <v>7</v>
      </c>
      <c r="HA106">
        <v>10</v>
      </c>
      <c r="HB106">
        <v>1</v>
      </c>
      <c r="HC106">
        <v>0</v>
      </c>
      <c r="HD106">
        <v>1</v>
      </c>
      <c r="HE106">
        <v>1</v>
      </c>
      <c r="HF106">
        <v>2</v>
      </c>
      <c r="HG106">
        <v>0</v>
      </c>
      <c r="HH106">
        <v>1</v>
      </c>
      <c r="HI106">
        <v>2</v>
      </c>
      <c r="HJ106">
        <v>3</v>
      </c>
      <c r="HK106">
        <v>2</v>
      </c>
      <c r="HL106">
        <v>1</v>
      </c>
      <c r="HM106">
        <v>1</v>
      </c>
      <c r="HN106">
        <v>2</v>
      </c>
      <c r="HO106">
        <v>2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2</v>
      </c>
      <c r="HV106">
        <v>2</v>
      </c>
      <c r="HW106">
        <v>1</v>
      </c>
      <c r="HX106">
        <v>1</v>
      </c>
      <c r="HY106">
        <v>1</v>
      </c>
      <c r="HZ106">
        <v>2</v>
      </c>
      <c r="IA106">
        <v>1</v>
      </c>
      <c r="IB106">
        <v>2</v>
      </c>
      <c r="IC106">
        <v>1</v>
      </c>
      <c r="ID106">
        <v>1</v>
      </c>
      <c r="IE106">
        <v>2</v>
      </c>
      <c r="IF106">
        <v>2</v>
      </c>
      <c r="IG106">
        <v>2</v>
      </c>
      <c r="IH106">
        <v>1</v>
      </c>
      <c r="II106">
        <v>1</v>
      </c>
      <c r="IJ106">
        <v>2</v>
      </c>
      <c r="IK106">
        <v>1</v>
      </c>
      <c r="IL106">
        <v>2</v>
      </c>
      <c r="IM106">
        <v>1</v>
      </c>
      <c r="IN106">
        <v>1</v>
      </c>
      <c r="IO106">
        <v>3</v>
      </c>
      <c r="IP106">
        <v>2</v>
      </c>
      <c r="IQ106">
        <v>1</v>
      </c>
      <c r="IR106">
        <v>2</v>
      </c>
      <c r="IS106">
        <v>2</v>
      </c>
      <c r="IT106">
        <v>2</v>
      </c>
      <c r="IU106">
        <v>1</v>
      </c>
      <c r="IV106">
        <v>2</v>
      </c>
      <c r="IW106">
        <v>2</v>
      </c>
      <c r="IX106">
        <v>2</v>
      </c>
      <c r="IY106">
        <v>1</v>
      </c>
      <c r="IZ106">
        <v>2</v>
      </c>
      <c r="JA106">
        <v>2</v>
      </c>
      <c r="JB106">
        <v>1</v>
      </c>
      <c r="JC106">
        <v>1</v>
      </c>
      <c r="JD106">
        <v>1</v>
      </c>
      <c r="JE106">
        <v>1</v>
      </c>
      <c r="JF106">
        <v>2</v>
      </c>
      <c r="JG106">
        <v>2</v>
      </c>
      <c r="JH106">
        <v>2</v>
      </c>
      <c r="JI106">
        <v>2</v>
      </c>
      <c r="JJ106">
        <v>2</v>
      </c>
      <c r="JK106">
        <v>2</v>
      </c>
      <c r="JL106">
        <v>2</v>
      </c>
      <c r="JM106">
        <v>2</v>
      </c>
      <c r="JN106">
        <v>2</v>
      </c>
      <c r="JO106">
        <v>1</v>
      </c>
      <c r="JP106">
        <v>2</v>
      </c>
      <c r="JQ106">
        <v>1</v>
      </c>
      <c r="JR106">
        <v>2</v>
      </c>
      <c r="JS106">
        <v>2</v>
      </c>
      <c r="JT106">
        <v>2</v>
      </c>
      <c r="JU106">
        <v>2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0</v>
      </c>
      <c r="NY106">
        <v>1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1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1</v>
      </c>
      <c r="OS106">
        <v>0</v>
      </c>
      <c r="OT106">
        <v>0</v>
      </c>
      <c r="OU106">
        <v>1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1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AAV106">
        <v>2</v>
      </c>
      <c r="AET106">
        <v>0</v>
      </c>
      <c r="AEU106">
        <v>1</v>
      </c>
      <c r="AEV106">
        <v>1</v>
      </c>
      <c r="AEW106">
        <v>1</v>
      </c>
      <c r="AEX106">
        <v>0</v>
      </c>
      <c r="AEY106">
        <v>0</v>
      </c>
      <c r="AEZ106">
        <v>1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1</v>
      </c>
      <c r="AFI106">
        <v>1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1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1</v>
      </c>
      <c r="AGR106">
        <v>0</v>
      </c>
      <c r="AGS106">
        <v>0</v>
      </c>
      <c r="AGT106">
        <v>0</v>
      </c>
      <c r="AGU106">
        <v>1</v>
      </c>
      <c r="AGV106">
        <v>0</v>
      </c>
      <c r="AGW106">
        <v>1</v>
      </c>
      <c r="AGX106">
        <v>1</v>
      </c>
      <c r="AGY106">
        <v>1</v>
      </c>
      <c r="AGZ106">
        <v>0</v>
      </c>
      <c r="AHA106">
        <v>1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1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1</v>
      </c>
      <c r="AIW106">
        <v>1</v>
      </c>
      <c r="AIX106">
        <v>1</v>
      </c>
      <c r="AIY106">
        <v>0</v>
      </c>
      <c r="AIZ106">
        <v>0</v>
      </c>
      <c r="ARW106">
        <v>1</v>
      </c>
      <c r="AVU106">
        <v>0</v>
      </c>
      <c r="AVV106">
        <v>1</v>
      </c>
      <c r="AVW106">
        <v>1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1</v>
      </c>
      <c r="AXY106">
        <v>1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IX106">
        <v>0</v>
      </c>
      <c r="GPG106">
        <v>38.920806884765597</v>
      </c>
      <c r="GPH106">
        <v>-77.036003112792898</v>
      </c>
      <c r="GPI106">
        <v>-1</v>
      </c>
    </row>
    <row r="107" spans="1:936 1167:1822 2053:2053 3484:4037 4268:4268 5155:5157" x14ac:dyDescent="0.2">
      <c r="A107">
        <v>8720</v>
      </c>
      <c r="B107">
        <v>24</v>
      </c>
      <c r="D107" s="18">
        <v>43386.731550925928</v>
      </c>
      <c r="E107" s="19">
        <v>43386.75503472222</v>
      </c>
      <c r="F107">
        <v>25</v>
      </c>
      <c r="G107" s="6">
        <f>VLOOKUP(A107,'24mo'!B:D,3,FALSE)</f>
        <v>43387</v>
      </c>
      <c r="I107" t="s">
        <v>5767</v>
      </c>
      <c r="J107">
        <v>1</v>
      </c>
      <c r="K107">
        <v>0</v>
      </c>
      <c r="L107" t="s">
        <v>5174</v>
      </c>
      <c r="M107" s="7">
        <v>25</v>
      </c>
      <c r="N107">
        <v>6.8493150684931503E-2</v>
      </c>
      <c r="O107" t="s">
        <v>18</v>
      </c>
      <c r="P107" t="s">
        <v>5966</v>
      </c>
      <c r="Q107">
        <v>1</v>
      </c>
      <c r="U107" s="6">
        <v>42614</v>
      </c>
      <c r="V107" s="20">
        <v>0</v>
      </c>
      <c r="AE107">
        <v>22204</v>
      </c>
      <c r="AF107">
        <v>1</v>
      </c>
      <c r="AL107">
        <v>0</v>
      </c>
      <c r="AM107">
        <v>1</v>
      </c>
      <c r="AN107">
        <v>0</v>
      </c>
      <c r="BM107">
        <v>1</v>
      </c>
      <c r="BQ107">
        <v>1</v>
      </c>
      <c r="BR107">
        <v>1</v>
      </c>
      <c r="BS107">
        <v>1</v>
      </c>
      <c r="BY107">
        <v>0</v>
      </c>
      <c r="BZ107">
        <v>5</v>
      </c>
      <c r="CA107">
        <v>0</v>
      </c>
      <c r="CB107" t="s">
        <v>5967</v>
      </c>
      <c r="CF107">
        <v>0</v>
      </c>
      <c r="CG107">
        <v>1</v>
      </c>
      <c r="CM107">
        <v>0</v>
      </c>
      <c r="CN107">
        <v>6</v>
      </c>
      <c r="CP107" t="s">
        <v>5968</v>
      </c>
      <c r="CQ107">
        <v>2</v>
      </c>
      <c r="CR107">
        <v>0</v>
      </c>
      <c r="CS107">
        <v>3</v>
      </c>
      <c r="CT107">
        <v>1</v>
      </c>
      <c r="CU107">
        <v>1</v>
      </c>
      <c r="CV107">
        <v>1</v>
      </c>
      <c r="CX107" s="21">
        <v>1</v>
      </c>
      <c r="CY107" s="21">
        <v>1</v>
      </c>
      <c r="DA107">
        <v>1</v>
      </c>
      <c r="DC107">
        <v>1</v>
      </c>
      <c r="DF107">
        <v>1</v>
      </c>
      <c r="DH107">
        <v>1</v>
      </c>
      <c r="DI107">
        <v>1</v>
      </c>
      <c r="DL107">
        <v>1</v>
      </c>
      <c r="DM107">
        <v>3</v>
      </c>
      <c r="DP107">
        <v>1</v>
      </c>
      <c r="DU107">
        <v>0</v>
      </c>
      <c r="DW107">
        <v>30</v>
      </c>
      <c r="EC107">
        <v>45</v>
      </c>
      <c r="ED107">
        <v>8</v>
      </c>
      <c r="EE107" t="s">
        <v>5281</v>
      </c>
      <c r="EF107">
        <v>1</v>
      </c>
      <c r="EJ107">
        <v>100</v>
      </c>
      <c r="EK107">
        <v>1</v>
      </c>
      <c r="EM107">
        <v>1</v>
      </c>
      <c r="EN107">
        <v>1</v>
      </c>
      <c r="EO107">
        <v>1</v>
      </c>
      <c r="ES107">
        <v>1</v>
      </c>
      <c r="EU107">
        <v>1</v>
      </c>
      <c r="FA107">
        <v>1</v>
      </c>
      <c r="FD107" t="s">
        <v>29</v>
      </c>
      <c r="FG107">
        <v>1</v>
      </c>
      <c r="FL107">
        <v>1</v>
      </c>
      <c r="FP107">
        <v>1</v>
      </c>
      <c r="FT107" t="s">
        <v>18</v>
      </c>
      <c r="FU107">
        <v>0</v>
      </c>
      <c r="FV107">
        <v>0</v>
      </c>
      <c r="FW107">
        <v>0</v>
      </c>
      <c r="FX107">
        <v>0</v>
      </c>
      <c r="FY107">
        <v>0</v>
      </c>
      <c r="GA107">
        <v>15</v>
      </c>
      <c r="GB107">
        <v>3</v>
      </c>
      <c r="GC107">
        <v>1</v>
      </c>
      <c r="GD107">
        <v>3</v>
      </c>
      <c r="GE107">
        <v>1</v>
      </c>
      <c r="GF107">
        <v>1</v>
      </c>
      <c r="GH107">
        <v>1</v>
      </c>
      <c r="GN107">
        <v>3</v>
      </c>
      <c r="GO107">
        <v>2</v>
      </c>
      <c r="GQ107">
        <v>1</v>
      </c>
      <c r="GW107">
        <v>9</v>
      </c>
      <c r="GX107">
        <v>0</v>
      </c>
      <c r="GY107">
        <v>2</v>
      </c>
      <c r="GZ107">
        <v>8</v>
      </c>
      <c r="HA107">
        <v>45</v>
      </c>
      <c r="HB107">
        <v>1</v>
      </c>
      <c r="HC107">
        <v>1</v>
      </c>
      <c r="HD107">
        <v>1</v>
      </c>
      <c r="HE107">
        <v>1</v>
      </c>
      <c r="HF107">
        <v>2</v>
      </c>
      <c r="HH107">
        <v>0</v>
      </c>
      <c r="HI107">
        <v>2</v>
      </c>
      <c r="HJ107">
        <v>3</v>
      </c>
      <c r="HK107">
        <v>2</v>
      </c>
      <c r="HL107">
        <v>2</v>
      </c>
      <c r="HM107">
        <v>3</v>
      </c>
      <c r="HN107">
        <v>2</v>
      </c>
      <c r="HO107">
        <v>2</v>
      </c>
      <c r="HP107">
        <v>2</v>
      </c>
      <c r="HQ107">
        <v>2</v>
      </c>
      <c r="HR107">
        <v>1</v>
      </c>
      <c r="HS107">
        <v>1</v>
      </c>
      <c r="HT107">
        <v>2</v>
      </c>
      <c r="HU107">
        <v>2</v>
      </c>
      <c r="HV107">
        <v>2</v>
      </c>
      <c r="HW107">
        <v>2</v>
      </c>
      <c r="HX107">
        <v>1</v>
      </c>
      <c r="HY107">
        <v>1</v>
      </c>
      <c r="HZ107">
        <v>2</v>
      </c>
      <c r="IA107">
        <v>2</v>
      </c>
      <c r="IB107">
        <v>1</v>
      </c>
      <c r="IC107">
        <v>1</v>
      </c>
      <c r="ID107">
        <v>1</v>
      </c>
      <c r="IE107">
        <v>2</v>
      </c>
      <c r="IF107">
        <v>1</v>
      </c>
      <c r="IG107">
        <v>2</v>
      </c>
      <c r="IH107">
        <v>1</v>
      </c>
      <c r="II107">
        <v>1</v>
      </c>
      <c r="IJ107">
        <v>1</v>
      </c>
      <c r="IK107">
        <v>2</v>
      </c>
      <c r="IL107">
        <v>1</v>
      </c>
      <c r="IM107">
        <v>2</v>
      </c>
      <c r="IN107">
        <v>1</v>
      </c>
      <c r="IO107">
        <v>2</v>
      </c>
      <c r="IP107">
        <v>2</v>
      </c>
      <c r="IQ107">
        <v>2</v>
      </c>
      <c r="IR107">
        <v>2</v>
      </c>
      <c r="IS107">
        <v>1</v>
      </c>
      <c r="IT107">
        <v>1</v>
      </c>
      <c r="IU107">
        <v>1</v>
      </c>
      <c r="IV107">
        <v>2</v>
      </c>
      <c r="IW107">
        <v>1</v>
      </c>
      <c r="IX107">
        <v>1</v>
      </c>
      <c r="IY107">
        <v>1</v>
      </c>
      <c r="IZ107">
        <v>2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2</v>
      </c>
      <c r="JH107">
        <v>2</v>
      </c>
      <c r="JI107">
        <v>1</v>
      </c>
      <c r="JJ107">
        <v>1</v>
      </c>
      <c r="JK107">
        <v>1</v>
      </c>
      <c r="JL107">
        <v>2</v>
      </c>
      <c r="JM107">
        <v>1</v>
      </c>
      <c r="JN107">
        <v>2</v>
      </c>
      <c r="JO107">
        <v>1</v>
      </c>
      <c r="JP107">
        <v>2</v>
      </c>
      <c r="JQ107">
        <v>2</v>
      </c>
      <c r="JR107">
        <v>1</v>
      </c>
      <c r="JS107">
        <v>2</v>
      </c>
      <c r="JT107">
        <v>1</v>
      </c>
      <c r="JU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1</v>
      </c>
      <c r="OO107">
        <v>0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1</v>
      </c>
      <c r="PE107">
        <v>0</v>
      </c>
      <c r="PF107">
        <v>1</v>
      </c>
      <c r="PG107">
        <v>1</v>
      </c>
      <c r="PH107">
        <v>0</v>
      </c>
      <c r="PI107">
        <v>0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0</v>
      </c>
      <c r="PS107">
        <v>1</v>
      </c>
      <c r="PT107">
        <v>1</v>
      </c>
      <c r="PU107">
        <v>0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1</v>
      </c>
      <c r="QG107">
        <v>0</v>
      </c>
      <c r="QH107">
        <v>1</v>
      </c>
      <c r="QI107">
        <v>0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0</v>
      </c>
      <c r="QV107">
        <v>0</v>
      </c>
      <c r="QW107">
        <v>1</v>
      </c>
      <c r="QX107">
        <v>0</v>
      </c>
      <c r="QY107">
        <v>1</v>
      </c>
      <c r="QZ107">
        <v>0</v>
      </c>
      <c r="RA107">
        <v>0</v>
      </c>
      <c r="RB107">
        <v>1</v>
      </c>
      <c r="RC107">
        <v>1</v>
      </c>
      <c r="RD107">
        <v>0</v>
      </c>
      <c r="RE107">
        <v>1</v>
      </c>
      <c r="RF107">
        <v>0</v>
      </c>
      <c r="RG107">
        <v>1</v>
      </c>
      <c r="RH107">
        <v>0</v>
      </c>
      <c r="RI107">
        <v>1</v>
      </c>
      <c r="RJ107">
        <v>0</v>
      </c>
      <c r="RK107">
        <v>0</v>
      </c>
      <c r="RL107">
        <v>1</v>
      </c>
      <c r="RM107">
        <v>0</v>
      </c>
      <c r="RN107">
        <v>0</v>
      </c>
      <c r="RO107">
        <v>1</v>
      </c>
      <c r="RP107">
        <v>1</v>
      </c>
      <c r="RQ107">
        <v>0</v>
      </c>
      <c r="RR107">
        <v>1</v>
      </c>
      <c r="RS107">
        <v>1</v>
      </c>
      <c r="RT107">
        <v>0</v>
      </c>
      <c r="RU107">
        <v>1</v>
      </c>
      <c r="RV107">
        <v>1</v>
      </c>
      <c r="RW107">
        <v>1</v>
      </c>
      <c r="RX107">
        <v>1</v>
      </c>
      <c r="RY107">
        <v>1</v>
      </c>
      <c r="AAV107">
        <v>2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1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IX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0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FHD107">
        <v>0</v>
      </c>
      <c r="GPG107">
        <v>38.887100219726499</v>
      </c>
      <c r="GPH107">
        <v>-77.093200683593693</v>
      </c>
      <c r="GPI107">
        <v>-1</v>
      </c>
    </row>
    <row r="108" spans="1:936 1167:1822 2053:2053 3484:4037 4268:4268 5155:5157" x14ac:dyDescent="0.2">
      <c r="A108">
        <v>8722</v>
      </c>
      <c r="B108">
        <v>24</v>
      </c>
      <c r="D108" s="18">
        <v>43401.732789351852</v>
      </c>
      <c r="E108" s="19">
        <v>43401.745347222219</v>
      </c>
      <c r="F108">
        <v>25</v>
      </c>
      <c r="G108" s="6">
        <f>VLOOKUP(A108,'24mo'!B:D,3,FALSE)</f>
        <v>43401</v>
      </c>
      <c r="I108" t="s">
        <v>5767</v>
      </c>
      <c r="J108">
        <v>1</v>
      </c>
      <c r="K108">
        <v>0</v>
      </c>
      <c r="L108" t="s">
        <v>5174</v>
      </c>
      <c r="M108" s="7">
        <v>25</v>
      </c>
      <c r="N108">
        <v>6.8493150684931503E-2</v>
      </c>
      <c r="O108" t="s">
        <v>18</v>
      </c>
      <c r="P108" t="s">
        <v>25</v>
      </c>
      <c r="Q108">
        <v>1</v>
      </c>
      <c r="U108" s="6">
        <v>42641</v>
      </c>
      <c r="V108">
        <v>0</v>
      </c>
      <c r="AE108">
        <v>20007</v>
      </c>
      <c r="AF108">
        <v>1</v>
      </c>
      <c r="AL108">
        <v>0</v>
      </c>
      <c r="AM108">
        <v>1</v>
      </c>
      <c r="AN108">
        <v>0</v>
      </c>
      <c r="BM108">
        <v>1</v>
      </c>
      <c r="BQ108">
        <v>1</v>
      </c>
      <c r="BR108">
        <v>1</v>
      </c>
      <c r="BS108">
        <v>1</v>
      </c>
      <c r="BY108">
        <v>0</v>
      </c>
      <c r="BZ108">
        <v>5</v>
      </c>
      <c r="CA108">
        <v>0</v>
      </c>
      <c r="CB108" t="s">
        <v>5440</v>
      </c>
      <c r="CF108">
        <v>0</v>
      </c>
      <c r="CG108">
        <v>1</v>
      </c>
      <c r="CM108">
        <v>0</v>
      </c>
      <c r="CN108">
        <v>5</v>
      </c>
      <c r="CO108">
        <v>0</v>
      </c>
      <c r="CP108" t="s">
        <v>5969</v>
      </c>
      <c r="CQ108">
        <v>3</v>
      </c>
      <c r="CR108">
        <v>0</v>
      </c>
      <c r="CS108">
        <v>3</v>
      </c>
      <c r="CT108">
        <v>1</v>
      </c>
      <c r="CU108">
        <v>999</v>
      </c>
      <c r="CV108">
        <v>1</v>
      </c>
      <c r="CW108">
        <v>999</v>
      </c>
      <c r="CX108">
        <v>1</v>
      </c>
      <c r="CY108">
        <v>1</v>
      </c>
      <c r="CZ108">
        <v>999</v>
      </c>
      <c r="DA108">
        <v>1</v>
      </c>
      <c r="DB108">
        <v>999</v>
      </c>
      <c r="DC108">
        <v>1</v>
      </c>
      <c r="DD108">
        <v>999</v>
      </c>
      <c r="DE108">
        <v>999</v>
      </c>
      <c r="DF108">
        <v>1</v>
      </c>
      <c r="DG108">
        <v>999</v>
      </c>
      <c r="DH108">
        <v>1</v>
      </c>
      <c r="DI108">
        <v>1</v>
      </c>
      <c r="DJ108">
        <v>999</v>
      </c>
      <c r="DK108">
        <v>1</v>
      </c>
      <c r="DL108">
        <v>999</v>
      </c>
      <c r="DM108">
        <v>3</v>
      </c>
      <c r="DN108">
        <v>999</v>
      </c>
      <c r="DO108">
        <v>999</v>
      </c>
      <c r="DP108">
        <v>3</v>
      </c>
      <c r="DQ108">
        <v>3</v>
      </c>
      <c r="DR108">
        <v>0</v>
      </c>
      <c r="DU108">
        <v>0</v>
      </c>
      <c r="DV108">
        <v>0</v>
      </c>
      <c r="DW108">
        <v>0</v>
      </c>
      <c r="DZ108">
        <v>5</v>
      </c>
      <c r="EA108">
        <v>0</v>
      </c>
      <c r="EB108">
        <v>0</v>
      </c>
      <c r="EC108">
        <v>45</v>
      </c>
      <c r="ED108">
        <v>12</v>
      </c>
      <c r="EE108" t="s">
        <v>5970</v>
      </c>
      <c r="EF108">
        <v>1</v>
      </c>
      <c r="EG108">
        <v>999</v>
      </c>
      <c r="EJ108">
        <v>97</v>
      </c>
      <c r="EK108">
        <v>1</v>
      </c>
      <c r="EL108">
        <v>1</v>
      </c>
      <c r="EM108">
        <v>1</v>
      </c>
      <c r="EN108">
        <v>1</v>
      </c>
      <c r="EO108">
        <v>1</v>
      </c>
      <c r="ES108">
        <v>1</v>
      </c>
      <c r="FA108">
        <v>1</v>
      </c>
      <c r="FD108" t="s">
        <v>25</v>
      </c>
      <c r="FG108">
        <v>3</v>
      </c>
      <c r="FH108">
        <v>1</v>
      </c>
      <c r="FI108">
        <v>1</v>
      </c>
      <c r="FP108">
        <v>1</v>
      </c>
      <c r="FT108" t="s">
        <v>5971</v>
      </c>
      <c r="FU108">
        <v>0</v>
      </c>
      <c r="FV108">
        <v>0</v>
      </c>
      <c r="FW108">
        <v>0</v>
      </c>
      <c r="FX108">
        <v>6</v>
      </c>
      <c r="FY108">
        <v>0</v>
      </c>
      <c r="FZ108">
        <v>0</v>
      </c>
      <c r="GA108">
        <v>20</v>
      </c>
      <c r="GB108">
        <v>2</v>
      </c>
      <c r="GC108">
        <v>1</v>
      </c>
      <c r="GD108">
        <v>4</v>
      </c>
      <c r="GE108">
        <v>1</v>
      </c>
      <c r="GF108">
        <v>1</v>
      </c>
      <c r="GG108">
        <v>1</v>
      </c>
      <c r="GK108">
        <v>1</v>
      </c>
      <c r="GM108" t="s">
        <v>5972</v>
      </c>
      <c r="GN108">
        <v>4</v>
      </c>
      <c r="GO108">
        <v>2</v>
      </c>
      <c r="GP108">
        <v>3</v>
      </c>
      <c r="GT108">
        <v>3</v>
      </c>
      <c r="GW108">
        <v>9</v>
      </c>
      <c r="GX108">
        <v>15</v>
      </c>
      <c r="GY108">
        <v>2</v>
      </c>
      <c r="GZ108">
        <v>7</v>
      </c>
      <c r="HA108">
        <v>45</v>
      </c>
      <c r="HB108">
        <v>1</v>
      </c>
      <c r="HC108">
        <v>1</v>
      </c>
      <c r="HD108">
        <v>1</v>
      </c>
      <c r="HE108">
        <v>1</v>
      </c>
      <c r="HF108">
        <v>2</v>
      </c>
      <c r="HG108">
        <v>0</v>
      </c>
      <c r="HH108">
        <v>0</v>
      </c>
      <c r="HI108">
        <v>2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1</v>
      </c>
      <c r="HP108">
        <v>2</v>
      </c>
      <c r="HQ108">
        <v>2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2</v>
      </c>
      <c r="HY108">
        <v>1</v>
      </c>
      <c r="HZ108">
        <v>2</v>
      </c>
      <c r="IA108">
        <v>1</v>
      </c>
      <c r="IB108">
        <v>1</v>
      </c>
      <c r="IC108">
        <v>2</v>
      </c>
      <c r="ID108">
        <v>1</v>
      </c>
      <c r="IE108">
        <v>2</v>
      </c>
      <c r="IF108">
        <v>1</v>
      </c>
      <c r="IG108">
        <v>2</v>
      </c>
      <c r="IH108">
        <v>1</v>
      </c>
      <c r="II108">
        <v>1</v>
      </c>
      <c r="IJ108">
        <v>2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2</v>
      </c>
      <c r="IS108">
        <v>1</v>
      </c>
      <c r="IT108">
        <v>1</v>
      </c>
      <c r="IU108">
        <v>1</v>
      </c>
      <c r="IV108">
        <v>2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2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2</v>
      </c>
      <c r="JQ108">
        <v>1</v>
      </c>
      <c r="JR108">
        <v>1</v>
      </c>
      <c r="JS108">
        <v>2</v>
      </c>
      <c r="JT108">
        <v>2</v>
      </c>
      <c r="JU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0</v>
      </c>
      <c r="OJ108">
        <v>1</v>
      </c>
      <c r="OK108">
        <v>0</v>
      </c>
      <c r="OL108">
        <v>0</v>
      </c>
      <c r="OM108">
        <v>1</v>
      </c>
      <c r="ON108">
        <v>1</v>
      </c>
      <c r="OO108">
        <v>0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0</v>
      </c>
      <c r="OW108">
        <v>1</v>
      </c>
      <c r="OX108">
        <v>1</v>
      </c>
      <c r="OY108">
        <v>1</v>
      </c>
      <c r="OZ108">
        <v>0</v>
      </c>
      <c r="PA108">
        <v>1</v>
      </c>
      <c r="PB108">
        <v>1</v>
      </c>
      <c r="PC108">
        <v>1</v>
      </c>
      <c r="PD108">
        <v>1</v>
      </c>
      <c r="PE108">
        <v>0</v>
      </c>
      <c r="PF108">
        <v>1</v>
      </c>
      <c r="PG108">
        <v>1</v>
      </c>
      <c r="PH108">
        <v>1</v>
      </c>
      <c r="PI108">
        <v>0</v>
      </c>
      <c r="PJ108">
        <v>0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1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1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1</v>
      </c>
      <c r="RD108">
        <v>0</v>
      </c>
      <c r="RE108">
        <v>1</v>
      </c>
      <c r="RF108">
        <v>0</v>
      </c>
      <c r="RG108">
        <v>1</v>
      </c>
      <c r="RH108">
        <v>1</v>
      </c>
      <c r="RI108">
        <v>1</v>
      </c>
      <c r="RJ108">
        <v>0</v>
      </c>
      <c r="RK108">
        <v>0</v>
      </c>
      <c r="RL108">
        <v>1</v>
      </c>
      <c r="RM108">
        <v>0</v>
      </c>
      <c r="RN108">
        <v>0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0</v>
      </c>
      <c r="RU108">
        <v>1</v>
      </c>
      <c r="RV108">
        <v>1</v>
      </c>
      <c r="RW108">
        <v>1</v>
      </c>
      <c r="RX108">
        <v>1</v>
      </c>
      <c r="RY108">
        <v>1</v>
      </c>
      <c r="AAV108">
        <v>2</v>
      </c>
      <c r="EUA108">
        <v>0</v>
      </c>
      <c r="EUB108">
        <v>0</v>
      </c>
      <c r="EUC108">
        <v>0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0</v>
      </c>
      <c r="EUR108">
        <v>0</v>
      </c>
      <c r="EUS108">
        <v>0</v>
      </c>
      <c r="EUT108">
        <v>0</v>
      </c>
      <c r="EUU108">
        <v>0</v>
      </c>
      <c r="EUV108">
        <v>0</v>
      </c>
      <c r="EUW108">
        <v>0</v>
      </c>
      <c r="EUX108">
        <v>0</v>
      </c>
      <c r="EUY108">
        <v>0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0</v>
      </c>
      <c r="EVQ108">
        <v>0</v>
      </c>
      <c r="EVR108">
        <v>0</v>
      </c>
      <c r="EVS108">
        <v>0</v>
      </c>
      <c r="EVT108">
        <v>0</v>
      </c>
      <c r="EVU108">
        <v>0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0</v>
      </c>
      <c r="EXQ108">
        <v>0</v>
      </c>
      <c r="EXR108">
        <v>0</v>
      </c>
      <c r="EXS108">
        <v>0</v>
      </c>
      <c r="EXT108">
        <v>0</v>
      </c>
      <c r="EXU108">
        <v>0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0</v>
      </c>
      <c r="EYG108">
        <v>0</v>
      </c>
      <c r="FHD108">
        <v>0</v>
      </c>
      <c r="GPG108">
        <v>38.914398193359297</v>
      </c>
      <c r="GPH108">
        <v>-77.073997497558594</v>
      </c>
      <c r="GPI108">
        <v>-1</v>
      </c>
    </row>
    <row r="109" spans="1:936 1167:1822 2053:2053 3484:4037 4268:4268 5155:5157" x14ac:dyDescent="0.2">
      <c r="A109">
        <v>8725</v>
      </c>
      <c r="B109">
        <v>24</v>
      </c>
      <c r="D109" s="18">
        <v>43659.396099537036</v>
      </c>
      <c r="E109" s="18">
        <v>43659.403553240743</v>
      </c>
      <c r="F109">
        <v>25</v>
      </c>
      <c r="G109" s="6">
        <f>VLOOKUP(A109,'24mo'!B:D,3,FALSE)</f>
        <v>43662</v>
      </c>
      <c r="I109" t="s">
        <v>5767</v>
      </c>
      <c r="J109">
        <v>1</v>
      </c>
      <c r="K109">
        <v>0</v>
      </c>
      <c r="L109" t="s">
        <v>5174</v>
      </c>
      <c r="M109" s="7">
        <v>25</v>
      </c>
      <c r="N109">
        <v>6.8493150684931503E-2</v>
      </c>
      <c r="O109" t="s">
        <v>18</v>
      </c>
      <c r="Q109">
        <v>1</v>
      </c>
      <c r="U109" s="6">
        <v>42888</v>
      </c>
      <c r="V109">
        <v>3</v>
      </c>
      <c r="AE109">
        <v>20910</v>
      </c>
      <c r="AF109">
        <v>1</v>
      </c>
      <c r="AL109">
        <v>1</v>
      </c>
      <c r="AM109">
        <v>0</v>
      </c>
      <c r="AN109">
        <v>1</v>
      </c>
      <c r="AO109" s="6">
        <v>43636</v>
      </c>
      <c r="BA109">
        <v>999</v>
      </c>
      <c r="BM109">
        <v>1</v>
      </c>
      <c r="BQ109">
        <v>1</v>
      </c>
      <c r="BR109">
        <v>1</v>
      </c>
      <c r="BS109">
        <v>1</v>
      </c>
      <c r="BY109">
        <v>0</v>
      </c>
      <c r="BZ109">
        <v>5</v>
      </c>
      <c r="CA109">
        <v>0</v>
      </c>
      <c r="CB109" t="s">
        <v>5264</v>
      </c>
      <c r="CF109">
        <v>0</v>
      </c>
      <c r="CG109">
        <v>1</v>
      </c>
      <c r="CM109">
        <v>1</v>
      </c>
      <c r="CN109">
        <v>4</v>
      </c>
      <c r="CO109">
        <v>0</v>
      </c>
      <c r="CP109" t="s">
        <v>5769</v>
      </c>
      <c r="CQ109">
        <v>2</v>
      </c>
      <c r="CR109">
        <v>0</v>
      </c>
      <c r="CS109">
        <v>3</v>
      </c>
      <c r="CT109">
        <v>1</v>
      </c>
      <c r="CU109">
        <v>999</v>
      </c>
      <c r="CV109">
        <v>1</v>
      </c>
      <c r="CW109">
        <v>999</v>
      </c>
      <c r="CX109">
        <v>1</v>
      </c>
      <c r="CY109">
        <v>1</v>
      </c>
      <c r="CZ109">
        <v>999</v>
      </c>
      <c r="DA109">
        <v>1</v>
      </c>
      <c r="DB109">
        <v>999</v>
      </c>
      <c r="DC109">
        <v>1</v>
      </c>
      <c r="DD109">
        <v>999</v>
      </c>
      <c r="DE109">
        <v>999</v>
      </c>
      <c r="DF109">
        <v>1</v>
      </c>
      <c r="DG109">
        <v>999</v>
      </c>
      <c r="DH109">
        <v>1</v>
      </c>
      <c r="DI109">
        <v>1</v>
      </c>
      <c r="DJ109">
        <v>999</v>
      </c>
      <c r="DK109">
        <v>1</v>
      </c>
      <c r="DL109">
        <v>999</v>
      </c>
      <c r="DM109">
        <v>999</v>
      </c>
      <c r="DN109">
        <v>999</v>
      </c>
      <c r="DO109">
        <v>999</v>
      </c>
      <c r="DP109">
        <v>999</v>
      </c>
      <c r="DQ109">
        <v>999</v>
      </c>
      <c r="DR109">
        <v>1</v>
      </c>
      <c r="DU109">
        <v>0</v>
      </c>
      <c r="DV109">
        <v>0</v>
      </c>
      <c r="DW109">
        <v>999</v>
      </c>
      <c r="DZ109">
        <v>999</v>
      </c>
      <c r="EA109">
        <v>999</v>
      </c>
      <c r="EB109">
        <v>0</v>
      </c>
      <c r="EC109">
        <v>20</v>
      </c>
      <c r="ED109">
        <v>12</v>
      </c>
      <c r="EE109" t="s">
        <v>5973</v>
      </c>
      <c r="EF109">
        <v>1</v>
      </c>
      <c r="EG109">
        <v>999</v>
      </c>
      <c r="EJ109">
        <v>100</v>
      </c>
      <c r="EK109">
        <v>1</v>
      </c>
      <c r="EL109">
        <v>1</v>
      </c>
      <c r="ES109">
        <v>0</v>
      </c>
      <c r="FZ109">
        <v>0</v>
      </c>
      <c r="GA109">
        <v>0</v>
      </c>
      <c r="GB109">
        <v>1</v>
      </c>
      <c r="GC109">
        <v>1</v>
      </c>
      <c r="GD109">
        <v>4</v>
      </c>
      <c r="GE109">
        <v>1</v>
      </c>
      <c r="GF109">
        <v>1</v>
      </c>
      <c r="GK109">
        <v>1</v>
      </c>
      <c r="GM109" t="s">
        <v>5974</v>
      </c>
      <c r="GN109">
        <v>3</v>
      </c>
      <c r="GO109">
        <v>2</v>
      </c>
      <c r="GT109">
        <v>3</v>
      </c>
      <c r="GW109">
        <v>8</v>
      </c>
      <c r="GX109">
        <v>15</v>
      </c>
      <c r="GY109">
        <v>2</v>
      </c>
      <c r="GZ109">
        <v>6</v>
      </c>
      <c r="HA109">
        <v>0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30</v>
      </c>
      <c r="HH109">
        <v>1</v>
      </c>
      <c r="HI109">
        <v>2</v>
      </c>
      <c r="HJ109">
        <v>3</v>
      </c>
      <c r="HK109">
        <v>2</v>
      </c>
      <c r="HL109">
        <v>2</v>
      </c>
      <c r="HM109">
        <v>3</v>
      </c>
      <c r="HN109">
        <v>3</v>
      </c>
      <c r="HO109">
        <v>1</v>
      </c>
      <c r="HP109">
        <v>2</v>
      </c>
      <c r="HQ109">
        <v>2</v>
      </c>
      <c r="HR109">
        <v>2</v>
      </c>
      <c r="HS109">
        <v>3</v>
      </c>
      <c r="HT109">
        <v>2</v>
      </c>
      <c r="HU109">
        <v>2</v>
      </c>
      <c r="HV109">
        <v>2</v>
      </c>
      <c r="HW109">
        <v>2</v>
      </c>
      <c r="HX109">
        <v>2</v>
      </c>
      <c r="HY109">
        <v>1</v>
      </c>
      <c r="HZ109">
        <v>1</v>
      </c>
      <c r="IA109">
        <v>2</v>
      </c>
      <c r="IB109">
        <v>1</v>
      </c>
      <c r="IC109">
        <v>2</v>
      </c>
      <c r="ID109">
        <v>1</v>
      </c>
      <c r="IE109">
        <v>1</v>
      </c>
      <c r="IF109">
        <v>2</v>
      </c>
      <c r="IG109">
        <v>2</v>
      </c>
      <c r="IH109">
        <v>1</v>
      </c>
      <c r="II109">
        <v>1</v>
      </c>
      <c r="IJ109">
        <v>1</v>
      </c>
      <c r="IK109">
        <v>2</v>
      </c>
      <c r="IL109">
        <v>2</v>
      </c>
      <c r="IM109">
        <v>2</v>
      </c>
      <c r="IN109">
        <v>2</v>
      </c>
      <c r="IO109">
        <v>1</v>
      </c>
      <c r="IP109">
        <v>2</v>
      </c>
      <c r="IQ109">
        <v>2</v>
      </c>
      <c r="IR109">
        <v>2</v>
      </c>
      <c r="IS109">
        <v>2</v>
      </c>
      <c r="IT109">
        <v>1</v>
      </c>
      <c r="IU109">
        <v>1</v>
      </c>
      <c r="IV109">
        <v>2</v>
      </c>
      <c r="IW109">
        <v>2</v>
      </c>
      <c r="IX109">
        <v>1</v>
      </c>
      <c r="IY109">
        <v>1</v>
      </c>
      <c r="IZ109">
        <v>2</v>
      </c>
      <c r="JA109">
        <v>1</v>
      </c>
      <c r="JB109">
        <v>2</v>
      </c>
      <c r="JC109">
        <v>1</v>
      </c>
      <c r="JD109">
        <v>1</v>
      </c>
      <c r="JE109">
        <v>2</v>
      </c>
      <c r="JF109">
        <v>2</v>
      </c>
      <c r="JG109">
        <v>2</v>
      </c>
      <c r="JH109">
        <v>1</v>
      </c>
      <c r="JI109">
        <v>2</v>
      </c>
      <c r="JJ109">
        <v>1</v>
      </c>
      <c r="JK109">
        <v>2</v>
      </c>
      <c r="JL109">
        <v>2</v>
      </c>
      <c r="JM109">
        <v>1</v>
      </c>
      <c r="JN109">
        <v>1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1</v>
      </c>
      <c r="JU109">
        <v>2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0</v>
      </c>
      <c r="OL109">
        <v>0</v>
      </c>
      <c r="OM109">
        <v>1</v>
      </c>
      <c r="ON109">
        <v>1</v>
      </c>
      <c r="OO109">
        <v>0</v>
      </c>
      <c r="OP109">
        <v>1</v>
      </c>
      <c r="OQ109">
        <v>1</v>
      </c>
      <c r="OR109">
        <v>1</v>
      </c>
      <c r="OS109">
        <v>0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0</v>
      </c>
      <c r="PC109">
        <v>1</v>
      </c>
      <c r="PD109">
        <v>1</v>
      </c>
      <c r="PE109">
        <v>0</v>
      </c>
      <c r="PF109">
        <v>0</v>
      </c>
      <c r="PG109">
        <v>1</v>
      </c>
      <c r="PH109">
        <v>1</v>
      </c>
      <c r="PI109">
        <v>0</v>
      </c>
      <c r="PJ109">
        <v>1</v>
      </c>
      <c r="PK109">
        <v>1</v>
      </c>
      <c r="PL109">
        <v>0</v>
      </c>
      <c r="PM109">
        <v>1</v>
      </c>
      <c r="PN109">
        <v>1</v>
      </c>
      <c r="PO109">
        <v>0</v>
      </c>
      <c r="PP109">
        <v>1</v>
      </c>
      <c r="PQ109">
        <v>1</v>
      </c>
      <c r="PR109">
        <v>0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0</v>
      </c>
      <c r="PZ109">
        <v>1</v>
      </c>
      <c r="QA109">
        <v>0</v>
      </c>
      <c r="QB109">
        <v>0</v>
      </c>
      <c r="QC109">
        <v>1</v>
      </c>
      <c r="QD109">
        <v>1</v>
      </c>
      <c r="QE109">
        <v>0</v>
      </c>
      <c r="QF109">
        <v>0</v>
      </c>
      <c r="QG109">
        <v>0</v>
      </c>
      <c r="QH109">
        <v>1</v>
      </c>
      <c r="QI109">
        <v>0</v>
      </c>
      <c r="QJ109">
        <v>0</v>
      </c>
      <c r="QK109">
        <v>1</v>
      </c>
      <c r="QL109">
        <v>1</v>
      </c>
      <c r="QM109">
        <v>1</v>
      </c>
      <c r="QN109">
        <v>0</v>
      </c>
      <c r="QO109">
        <v>0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0</v>
      </c>
      <c r="QV109">
        <v>0</v>
      </c>
      <c r="QW109">
        <v>1</v>
      </c>
      <c r="QX109">
        <v>1</v>
      </c>
      <c r="QY109">
        <v>1</v>
      </c>
      <c r="QZ109">
        <v>0</v>
      </c>
      <c r="RA109">
        <v>0</v>
      </c>
      <c r="RB109">
        <v>0</v>
      </c>
      <c r="RC109">
        <v>1</v>
      </c>
      <c r="RD109">
        <v>0</v>
      </c>
      <c r="RE109">
        <v>1</v>
      </c>
      <c r="RF109">
        <v>0</v>
      </c>
      <c r="RG109">
        <v>1</v>
      </c>
      <c r="RH109">
        <v>1</v>
      </c>
      <c r="RI109">
        <v>1</v>
      </c>
      <c r="RJ109">
        <v>0</v>
      </c>
      <c r="RK109">
        <v>0</v>
      </c>
      <c r="RL109">
        <v>1</v>
      </c>
      <c r="RM109">
        <v>0</v>
      </c>
      <c r="RN109">
        <v>0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0</v>
      </c>
      <c r="RU109">
        <v>1</v>
      </c>
      <c r="RV109">
        <v>1</v>
      </c>
      <c r="RW109">
        <v>1</v>
      </c>
      <c r="RX109">
        <v>1</v>
      </c>
      <c r="RY109">
        <v>1</v>
      </c>
      <c r="AAV109">
        <v>2</v>
      </c>
      <c r="GPG109">
        <v>38.999404907226499</v>
      </c>
      <c r="GPH109">
        <v>-77.033599853515597</v>
      </c>
      <c r="GPI109">
        <v>-1</v>
      </c>
    </row>
    <row r="110" spans="1:936 1167:1822 2053:2053 3484:4037 4268:4268 5155:5157" x14ac:dyDescent="0.2">
      <c r="A110">
        <v>8731</v>
      </c>
      <c r="B110">
        <v>24</v>
      </c>
      <c r="D110" s="18">
        <v>43552.648263888892</v>
      </c>
      <c r="E110" s="18">
        <v>43552.718634259261</v>
      </c>
      <c r="F110">
        <v>25</v>
      </c>
      <c r="G110" s="6">
        <f>VLOOKUP(A110,'24mo'!B:D,3,FALSE)</f>
        <v>43554</v>
      </c>
      <c r="I110" t="s">
        <v>5767</v>
      </c>
      <c r="J110">
        <v>1</v>
      </c>
      <c r="K110">
        <v>0</v>
      </c>
      <c r="L110" t="s">
        <v>5174</v>
      </c>
      <c r="M110" s="7">
        <v>25</v>
      </c>
      <c r="N110">
        <v>6.8493150684931503E-2</v>
      </c>
      <c r="O110" t="s">
        <v>18</v>
      </c>
      <c r="P110" t="s">
        <v>36</v>
      </c>
      <c r="Q110">
        <v>1</v>
      </c>
      <c r="U110" s="6">
        <v>42794</v>
      </c>
      <c r="V110">
        <v>2</v>
      </c>
      <c r="AD110">
        <v>2</v>
      </c>
      <c r="AE110">
        <v>20109</v>
      </c>
      <c r="AF110">
        <v>1</v>
      </c>
      <c r="AH110">
        <v>1</v>
      </c>
      <c r="AL110">
        <v>0</v>
      </c>
      <c r="AM110">
        <v>1</v>
      </c>
      <c r="AN110">
        <v>0</v>
      </c>
      <c r="BM110">
        <v>1</v>
      </c>
      <c r="BQ110">
        <v>1</v>
      </c>
      <c r="BR110">
        <v>1</v>
      </c>
      <c r="BS110">
        <v>1</v>
      </c>
      <c r="BY110">
        <v>0</v>
      </c>
      <c r="BZ110">
        <v>3</v>
      </c>
      <c r="CA110">
        <v>0</v>
      </c>
      <c r="CB110" t="s">
        <v>5975</v>
      </c>
      <c r="CF110">
        <v>0</v>
      </c>
      <c r="CI110">
        <v>1</v>
      </c>
      <c r="CM110">
        <v>0</v>
      </c>
      <c r="CN110">
        <v>4</v>
      </c>
      <c r="CO110">
        <v>0</v>
      </c>
      <c r="CP110" t="s">
        <v>5210</v>
      </c>
      <c r="CQ110">
        <v>1</v>
      </c>
      <c r="CR110">
        <v>1</v>
      </c>
      <c r="CS110">
        <v>3</v>
      </c>
      <c r="CT110">
        <v>1</v>
      </c>
      <c r="CU110">
        <v>999</v>
      </c>
      <c r="CV110">
        <v>1</v>
      </c>
      <c r="CW110">
        <v>999</v>
      </c>
      <c r="CX110">
        <v>1</v>
      </c>
      <c r="CY110">
        <v>999</v>
      </c>
      <c r="CZ110">
        <v>999</v>
      </c>
      <c r="DA110">
        <v>1</v>
      </c>
      <c r="DB110">
        <v>999</v>
      </c>
      <c r="DC110">
        <v>1</v>
      </c>
      <c r="DD110">
        <v>999</v>
      </c>
      <c r="DE110">
        <v>1</v>
      </c>
      <c r="DF110">
        <v>999</v>
      </c>
      <c r="DG110">
        <v>1</v>
      </c>
      <c r="DH110">
        <v>999</v>
      </c>
      <c r="DI110">
        <v>1</v>
      </c>
      <c r="DJ110">
        <v>999</v>
      </c>
      <c r="DK110">
        <v>1</v>
      </c>
      <c r="DL110">
        <v>999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5</v>
      </c>
      <c r="DX110">
        <v>2</v>
      </c>
      <c r="DY110">
        <v>0</v>
      </c>
      <c r="DZ110">
        <v>5</v>
      </c>
      <c r="EA110">
        <v>5</v>
      </c>
      <c r="EB110">
        <v>0</v>
      </c>
      <c r="EC110">
        <v>15</v>
      </c>
      <c r="ED110">
        <v>8</v>
      </c>
      <c r="EE110" t="s">
        <v>5976</v>
      </c>
      <c r="EF110">
        <v>1</v>
      </c>
      <c r="EG110">
        <v>999</v>
      </c>
      <c r="EJ110">
        <v>90</v>
      </c>
      <c r="EK110">
        <v>1</v>
      </c>
      <c r="EL110">
        <v>1</v>
      </c>
      <c r="ES110">
        <v>1</v>
      </c>
      <c r="FA110">
        <v>1</v>
      </c>
      <c r="FD110" t="s">
        <v>36</v>
      </c>
      <c r="FG110">
        <v>50</v>
      </c>
      <c r="FH110">
        <v>1</v>
      </c>
      <c r="FI110">
        <v>1</v>
      </c>
      <c r="FJ110">
        <v>1</v>
      </c>
      <c r="FK110">
        <v>1</v>
      </c>
      <c r="FN110">
        <v>1</v>
      </c>
      <c r="FO110" t="s">
        <v>5977</v>
      </c>
      <c r="FP110">
        <v>8</v>
      </c>
      <c r="FQ110" t="s">
        <v>5978</v>
      </c>
      <c r="FT110" t="s">
        <v>36</v>
      </c>
      <c r="FU110">
        <v>3</v>
      </c>
      <c r="FV110">
        <v>3</v>
      </c>
      <c r="FW110">
        <v>0</v>
      </c>
      <c r="FX110">
        <v>5</v>
      </c>
      <c r="FY110">
        <v>1</v>
      </c>
      <c r="FZ110">
        <v>0</v>
      </c>
      <c r="GA110">
        <v>5</v>
      </c>
      <c r="GB110">
        <v>1</v>
      </c>
      <c r="GC110">
        <v>1</v>
      </c>
      <c r="GD110">
        <v>3</v>
      </c>
      <c r="GE110">
        <v>1</v>
      </c>
      <c r="GF110">
        <v>1</v>
      </c>
      <c r="GN110">
        <v>3</v>
      </c>
      <c r="GO110">
        <v>3</v>
      </c>
      <c r="GW110">
        <v>8</v>
      </c>
      <c r="GX110">
        <v>30</v>
      </c>
      <c r="GY110">
        <v>2</v>
      </c>
      <c r="GZ110">
        <v>6</v>
      </c>
      <c r="HA110">
        <v>0</v>
      </c>
      <c r="HB110">
        <v>1</v>
      </c>
      <c r="HC110">
        <v>0</v>
      </c>
      <c r="HD110">
        <v>1</v>
      </c>
      <c r="HE110">
        <v>1</v>
      </c>
      <c r="HF110">
        <v>3</v>
      </c>
      <c r="HG110">
        <v>0</v>
      </c>
      <c r="HH110">
        <v>1</v>
      </c>
      <c r="HI110">
        <v>2</v>
      </c>
      <c r="HJ110">
        <v>3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1</v>
      </c>
      <c r="HS110">
        <v>2</v>
      </c>
      <c r="HT110">
        <v>3</v>
      </c>
      <c r="HU110">
        <v>2</v>
      </c>
      <c r="HV110">
        <v>3</v>
      </c>
      <c r="HW110">
        <v>3</v>
      </c>
      <c r="HX110">
        <v>2</v>
      </c>
      <c r="HY110">
        <v>1</v>
      </c>
      <c r="HZ110">
        <v>2</v>
      </c>
      <c r="IA110">
        <v>2</v>
      </c>
      <c r="IB110">
        <v>3</v>
      </c>
      <c r="IC110">
        <v>2</v>
      </c>
      <c r="ID110">
        <v>3</v>
      </c>
      <c r="IE110">
        <v>2</v>
      </c>
      <c r="IF110">
        <v>2</v>
      </c>
      <c r="IG110">
        <v>3</v>
      </c>
      <c r="IH110">
        <v>2</v>
      </c>
      <c r="II110">
        <v>2</v>
      </c>
      <c r="IJ110">
        <v>2</v>
      </c>
      <c r="IK110">
        <v>2</v>
      </c>
      <c r="IL110">
        <v>3</v>
      </c>
      <c r="IM110">
        <v>3</v>
      </c>
      <c r="IN110">
        <v>1</v>
      </c>
      <c r="IO110">
        <v>3</v>
      </c>
      <c r="IP110">
        <v>3</v>
      </c>
      <c r="IQ110">
        <v>3</v>
      </c>
      <c r="IR110">
        <v>3</v>
      </c>
      <c r="IS110">
        <v>1</v>
      </c>
      <c r="IT110">
        <v>2</v>
      </c>
      <c r="IU110">
        <v>3</v>
      </c>
      <c r="IV110">
        <v>3</v>
      </c>
      <c r="IW110">
        <v>2</v>
      </c>
      <c r="IX110">
        <v>2</v>
      </c>
      <c r="IY110">
        <v>1</v>
      </c>
      <c r="IZ110">
        <v>2</v>
      </c>
      <c r="JA110">
        <v>3</v>
      </c>
      <c r="JB110">
        <v>2</v>
      </c>
      <c r="JC110">
        <v>2</v>
      </c>
      <c r="JD110">
        <v>1</v>
      </c>
      <c r="JE110">
        <v>1</v>
      </c>
      <c r="JF110">
        <v>1</v>
      </c>
      <c r="JG110">
        <v>3</v>
      </c>
      <c r="JH110">
        <v>2</v>
      </c>
      <c r="JI110">
        <v>2</v>
      </c>
      <c r="JJ110">
        <v>3</v>
      </c>
      <c r="JK110">
        <v>2</v>
      </c>
      <c r="JL110">
        <v>3</v>
      </c>
      <c r="JM110">
        <v>1</v>
      </c>
      <c r="JN110">
        <v>3</v>
      </c>
      <c r="JO110">
        <v>2</v>
      </c>
      <c r="JP110">
        <v>3</v>
      </c>
      <c r="JQ110">
        <v>1</v>
      </c>
      <c r="JR110">
        <v>3</v>
      </c>
      <c r="JS110">
        <v>3</v>
      </c>
      <c r="JT110">
        <v>3</v>
      </c>
      <c r="JU110">
        <v>2</v>
      </c>
      <c r="NS110">
        <v>1</v>
      </c>
      <c r="NT110">
        <v>1</v>
      </c>
      <c r="NU110">
        <v>0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0</v>
      </c>
      <c r="OE110">
        <v>1</v>
      </c>
      <c r="OF110">
        <v>1</v>
      </c>
      <c r="OG110">
        <v>1</v>
      </c>
      <c r="OH110">
        <v>1</v>
      </c>
      <c r="OI110">
        <v>0</v>
      </c>
      <c r="OJ110">
        <v>1</v>
      </c>
      <c r="OK110">
        <v>1</v>
      </c>
      <c r="OL110">
        <v>0</v>
      </c>
      <c r="OM110">
        <v>1</v>
      </c>
      <c r="ON110">
        <v>1</v>
      </c>
      <c r="OO110">
        <v>0</v>
      </c>
      <c r="OP110">
        <v>1</v>
      </c>
      <c r="OQ110">
        <v>1</v>
      </c>
      <c r="OR110">
        <v>1</v>
      </c>
      <c r="OS110">
        <v>0</v>
      </c>
      <c r="OT110">
        <v>1</v>
      </c>
      <c r="OU110">
        <v>1</v>
      </c>
      <c r="OV110">
        <v>1</v>
      </c>
      <c r="OW110">
        <v>1</v>
      </c>
      <c r="OX110">
        <v>0</v>
      </c>
      <c r="OY110">
        <v>1</v>
      </c>
      <c r="OZ110">
        <v>0</v>
      </c>
      <c r="PA110">
        <v>1</v>
      </c>
      <c r="PB110">
        <v>0</v>
      </c>
      <c r="PC110">
        <v>0</v>
      </c>
      <c r="PD110">
        <v>1</v>
      </c>
      <c r="PE110">
        <v>0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</v>
      </c>
      <c r="RP110">
        <v>0</v>
      </c>
      <c r="RQ110">
        <v>0</v>
      </c>
      <c r="RR110">
        <v>0</v>
      </c>
      <c r="RS110">
        <v>1</v>
      </c>
      <c r="RT110">
        <v>0</v>
      </c>
      <c r="RU110">
        <v>1</v>
      </c>
      <c r="RV110">
        <v>1</v>
      </c>
      <c r="RW110">
        <v>1</v>
      </c>
      <c r="RX110">
        <v>0</v>
      </c>
      <c r="RY110">
        <v>1</v>
      </c>
      <c r="AAV110">
        <v>1</v>
      </c>
      <c r="EUA110">
        <v>1</v>
      </c>
      <c r="EUB110">
        <v>1</v>
      </c>
      <c r="EUC110">
        <v>1</v>
      </c>
      <c r="EUD110">
        <v>1</v>
      </c>
      <c r="EUE110">
        <v>0</v>
      </c>
      <c r="EUF110">
        <v>1</v>
      </c>
      <c r="EUG110">
        <v>1</v>
      </c>
      <c r="EUH110">
        <v>0</v>
      </c>
      <c r="EUI110">
        <v>1</v>
      </c>
      <c r="EUJ110">
        <v>0</v>
      </c>
      <c r="EUK110">
        <v>0</v>
      </c>
      <c r="EUL110">
        <v>1</v>
      </c>
      <c r="EUM110">
        <v>0</v>
      </c>
      <c r="EUN110">
        <v>1</v>
      </c>
      <c r="EUO110">
        <v>1</v>
      </c>
      <c r="EUP110">
        <v>1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1</v>
      </c>
      <c r="EUW110">
        <v>1</v>
      </c>
      <c r="EUX110">
        <v>1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1</v>
      </c>
      <c r="EVF110">
        <v>1</v>
      </c>
      <c r="EVG110">
        <v>1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</v>
      </c>
      <c r="EVV110">
        <v>1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1</v>
      </c>
      <c r="EWE110">
        <v>1</v>
      </c>
      <c r="EWF110">
        <v>1</v>
      </c>
      <c r="EWG110">
        <v>0</v>
      </c>
      <c r="EWH110">
        <v>1</v>
      </c>
      <c r="EWI110">
        <v>0</v>
      </c>
      <c r="EWJ110">
        <v>0</v>
      </c>
      <c r="EWK110">
        <v>0</v>
      </c>
      <c r="EWL110">
        <v>1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1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1</v>
      </c>
      <c r="EXL110">
        <v>0</v>
      </c>
      <c r="EXM110">
        <v>1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1</v>
      </c>
      <c r="EXY110">
        <v>0</v>
      </c>
      <c r="EXZ110">
        <v>1</v>
      </c>
      <c r="EYA110">
        <v>0</v>
      </c>
      <c r="EYB110">
        <v>0</v>
      </c>
      <c r="EYC110">
        <v>0</v>
      </c>
      <c r="EYD110">
        <v>1</v>
      </c>
      <c r="EYE110">
        <v>1</v>
      </c>
      <c r="EYF110">
        <v>1</v>
      </c>
      <c r="EYG110">
        <v>1</v>
      </c>
      <c r="FHD110">
        <v>2</v>
      </c>
      <c r="GPG110">
        <v>38.749298095703097</v>
      </c>
      <c r="GPH110">
        <v>-77.491798400878906</v>
      </c>
      <c r="GPI110">
        <v>-1</v>
      </c>
    </row>
    <row r="111" spans="1:936 1167:1822 2053:2053 3484:4037 4268:4268 5155:5157" x14ac:dyDescent="0.2">
      <c r="A111">
        <v>8733</v>
      </c>
      <c r="B111">
        <v>24</v>
      </c>
      <c r="D111" s="18">
        <v>43413.716909722221</v>
      </c>
      <c r="E111" s="19">
        <v>43414.452789351853</v>
      </c>
      <c r="F111">
        <v>24</v>
      </c>
      <c r="G111" s="6">
        <f>VLOOKUP(A111,'24mo'!B:D,3,FALSE)</f>
        <v>43417</v>
      </c>
      <c r="I111" t="s">
        <v>5767</v>
      </c>
      <c r="J111">
        <v>1</v>
      </c>
      <c r="K111">
        <v>0</v>
      </c>
      <c r="L111" t="s">
        <v>5174</v>
      </c>
      <c r="M111" s="7">
        <v>24</v>
      </c>
      <c r="N111">
        <v>6.575342465753424E-2</v>
      </c>
      <c r="O111" t="s">
        <v>18</v>
      </c>
      <c r="P111" t="s">
        <v>20</v>
      </c>
      <c r="Q111">
        <v>1</v>
      </c>
      <c r="U111" s="6">
        <v>42654</v>
      </c>
      <c r="V111">
        <v>0</v>
      </c>
      <c r="AE111">
        <v>20016</v>
      </c>
      <c r="AF111">
        <v>1</v>
      </c>
      <c r="AJ111">
        <v>1</v>
      </c>
      <c r="AK111" t="s">
        <v>5979</v>
      </c>
      <c r="AL111">
        <v>1</v>
      </c>
      <c r="AM111">
        <v>1</v>
      </c>
      <c r="AN111">
        <v>0</v>
      </c>
      <c r="BM111">
        <v>1</v>
      </c>
      <c r="BQ111">
        <v>1</v>
      </c>
      <c r="BR111">
        <v>1</v>
      </c>
      <c r="BS111">
        <v>1</v>
      </c>
      <c r="BY111">
        <v>0</v>
      </c>
      <c r="BZ111">
        <v>4</v>
      </c>
      <c r="CA111">
        <v>0</v>
      </c>
      <c r="CB111" t="s">
        <v>5980</v>
      </c>
      <c r="CF111">
        <v>0</v>
      </c>
      <c r="CK111">
        <v>1</v>
      </c>
      <c r="CL111" t="s">
        <v>5541</v>
      </c>
      <c r="CM111">
        <v>1</v>
      </c>
      <c r="CN111">
        <v>5</v>
      </c>
      <c r="CO111">
        <v>0</v>
      </c>
      <c r="CP111" t="s">
        <v>5980</v>
      </c>
      <c r="CQ111">
        <v>3</v>
      </c>
      <c r="CR111">
        <v>0</v>
      </c>
      <c r="CS111">
        <v>3</v>
      </c>
      <c r="CT111">
        <v>1</v>
      </c>
      <c r="CU111">
        <v>1</v>
      </c>
      <c r="CV111">
        <v>1</v>
      </c>
      <c r="CW111">
        <v>999</v>
      </c>
      <c r="CX111">
        <v>1</v>
      </c>
      <c r="CY111">
        <v>1</v>
      </c>
      <c r="CZ111">
        <v>999</v>
      </c>
      <c r="DA111">
        <v>1</v>
      </c>
      <c r="DB111">
        <v>999</v>
      </c>
      <c r="DC111">
        <v>1</v>
      </c>
      <c r="DD111">
        <v>999</v>
      </c>
      <c r="DE111">
        <v>999</v>
      </c>
      <c r="DF111">
        <v>1</v>
      </c>
      <c r="DG111">
        <v>999</v>
      </c>
      <c r="DH111">
        <v>1</v>
      </c>
      <c r="DI111">
        <v>1</v>
      </c>
      <c r="DJ111">
        <v>999</v>
      </c>
      <c r="DK111">
        <v>1</v>
      </c>
      <c r="DL111">
        <v>999</v>
      </c>
      <c r="DM111">
        <v>1</v>
      </c>
      <c r="DN111">
        <v>999</v>
      </c>
      <c r="DO111">
        <v>999</v>
      </c>
      <c r="DP111">
        <v>0</v>
      </c>
      <c r="DQ111">
        <v>0</v>
      </c>
      <c r="DR111">
        <v>1</v>
      </c>
      <c r="DU111">
        <v>0</v>
      </c>
      <c r="DV111">
        <v>0</v>
      </c>
      <c r="DW111">
        <v>0</v>
      </c>
      <c r="DZ111">
        <v>20</v>
      </c>
      <c r="EA111">
        <v>0</v>
      </c>
      <c r="EB111">
        <v>0</v>
      </c>
      <c r="EC111">
        <v>40</v>
      </c>
      <c r="ED111">
        <v>8</v>
      </c>
      <c r="EE111" t="s">
        <v>5177</v>
      </c>
      <c r="EF111">
        <v>1</v>
      </c>
      <c r="EG111">
        <v>999</v>
      </c>
      <c r="EJ111">
        <v>50</v>
      </c>
      <c r="EK111">
        <v>1</v>
      </c>
      <c r="EL111">
        <v>1</v>
      </c>
      <c r="EM111">
        <v>1</v>
      </c>
      <c r="EN111">
        <v>1</v>
      </c>
      <c r="EQ111">
        <v>1</v>
      </c>
      <c r="ER111" t="s">
        <v>5981</v>
      </c>
      <c r="ES111">
        <v>1</v>
      </c>
      <c r="EU111">
        <v>1</v>
      </c>
      <c r="FG111">
        <v>50</v>
      </c>
      <c r="FH111">
        <v>1</v>
      </c>
      <c r="FI111">
        <v>1</v>
      </c>
      <c r="FJ111">
        <v>1</v>
      </c>
      <c r="FK111">
        <v>1</v>
      </c>
      <c r="FL111">
        <v>1</v>
      </c>
      <c r="FN111">
        <v>1</v>
      </c>
      <c r="FO111" t="s">
        <v>5982</v>
      </c>
      <c r="FP111">
        <v>1</v>
      </c>
      <c r="FT111" t="s">
        <v>18</v>
      </c>
      <c r="FU111">
        <v>3</v>
      </c>
      <c r="FV111">
        <v>3</v>
      </c>
      <c r="FW111">
        <v>5</v>
      </c>
      <c r="FX111">
        <v>3</v>
      </c>
      <c r="FY111">
        <v>3</v>
      </c>
      <c r="FZ111">
        <v>1</v>
      </c>
      <c r="GA111">
        <v>0</v>
      </c>
      <c r="GB111">
        <v>10</v>
      </c>
      <c r="GC111">
        <v>2</v>
      </c>
      <c r="GD111">
        <v>5</v>
      </c>
      <c r="GE111">
        <v>1</v>
      </c>
      <c r="GF111">
        <v>1</v>
      </c>
      <c r="GN111">
        <v>3</v>
      </c>
      <c r="GO111">
        <v>3</v>
      </c>
      <c r="GW111">
        <v>8</v>
      </c>
      <c r="GX111">
        <v>15</v>
      </c>
      <c r="GY111">
        <v>2</v>
      </c>
      <c r="GZ111">
        <v>6</v>
      </c>
      <c r="HA111">
        <v>50</v>
      </c>
      <c r="HB111">
        <v>1</v>
      </c>
      <c r="HC111">
        <v>0</v>
      </c>
      <c r="HD111">
        <v>1</v>
      </c>
      <c r="HE111">
        <v>1</v>
      </c>
      <c r="HF111">
        <v>2</v>
      </c>
      <c r="HG111">
        <v>0</v>
      </c>
      <c r="HH111">
        <v>1</v>
      </c>
      <c r="HI111">
        <v>2</v>
      </c>
      <c r="HJ111">
        <v>3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1</v>
      </c>
      <c r="HR111">
        <v>1</v>
      </c>
      <c r="HS111">
        <v>1</v>
      </c>
      <c r="HT111">
        <v>2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2</v>
      </c>
      <c r="IK111">
        <v>1</v>
      </c>
      <c r="IL111">
        <v>1</v>
      </c>
      <c r="IM111">
        <v>1</v>
      </c>
      <c r="IN111">
        <v>1</v>
      </c>
      <c r="IO111">
        <v>2</v>
      </c>
      <c r="IP111">
        <v>2</v>
      </c>
      <c r="IQ111">
        <v>2</v>
      </c>
      <c r="IR111">
        <v>2</v>
      </c>
      <c r="IS111">
        <v>1</v>
      </c>
      <c r="IT111">
        <v>1</v>
      </c>
      <c r="IU111">
        <v>1</v>
      </c>
      <c r="IV111">
        <v>2</v>
      </c>
      <c r="IW111">
        <v>2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2</v>
      </c>
      <c r="JE111">
        <v>1</v>
      </c>
      <c r="JF111">
        <v>1</v>
      </c>
      <c r="JG111">
        <v>2</v>
      </c>
      <c r="JH111">
        <v>1</v>
      </c>
      <c r="JI111">
        <v>1</v>
      </c>
      <c r="JJ111">
        <v>1</v>
      </c>
      <c r="JK111">
        <v>2</v>
      </c>
      <c r="JL111">
        <v>2</v>
      </c>
      <c r="JM111">
        <v>1</v>
      </c>
      <c r="JN111">
        <v>1</v>
      </c>
      <c r="JO111">
        <v>1</v>
      </c>
      <c r="JP111">
        <v>2</v>
      </c>
      <c r="JQ111">
        <v>1</v>
      </c>
      <c r="JR111">
        <v>1</v>
      </c>
      <c r="JS111">
        <v>2</v>
      </c>
      <c r="JT111">
        <v>1</v>
      </c>
      <c r="JU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0</v>
      </c>
      <c r="PB111">
        <v>1</v>
      </c>
      <c r="PC111">
        <v>1</v>
      </c>
      <c r="PD111">
        <v>1</v>
      </c>
      <c r="PE111">
        <v>0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0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0</v>
      </c>
      <c r="RG111">
        <v>1</v>
      </c>
      <c r="RH111">
        <v>1</v>
      </c>
      <c r="RI111">
        <v>1</v>
      </c>
      <c r="RJ111">
        <v>1</v>
      </c>
      <c r="RK111">
        <v>0</v>
      </c>
      <c r="RL111">
        <v>1</v>
      </c>
      <c r="RM111">
        <v>0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AAV111">
        <v>2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0</v>
      </c>
      <c r="AWM111">
        <v>0</v>
      </c>
      <c r="AWN111">
        <v>0</v>
      </c>
      <c r="AWO111">
        <v>1</v>
      </c>
      <c r="AWP111">
        <v>1</v>
      </c>
      <c r="AWQ111">
        <v>1</v>
      </c>
      <c r="AWR111">
        <v>1</v>
      </c>
      <c r="AWS111">
        <v>0</v>
      </c>
      <c r="AWT111">
        <v>1</v>
      </c>
      <c r="AWU111">
        <v>0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0</v>
      </c>
      <c r="AXE111">
        <v>1</v>
      </c>
      <c r="AXF111">
        <v>1</v>
      </c>
      <c r="AXG111">
        <v>0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0</v>
      </c>
      <c r="AYE111">
        <v>1</v>
      </c>
      <c r="AYF111">
        <v>1</v>
      </c>
      <c r="AYG111">
        <v>0</v>
      </c>
      <c r="AYH111">
        <v>1</v>
      </c>
      <c r="AYI111">
        <v>1</v>
      </c>
      <c r="AYJ111">
        <v>1</v>
      </c>
      <c r="AYK111">
        <v>0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0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0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0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0</v>
      </c>
      <c r="AZW111">
        <v>1</v>
      </c>
      <c r="AZX111">
        <v>1</v>
      </c>
      <c r="AZY111">
        <v>1</v>
      </c>
      <c r="AZZ111">
        <v>1</v>
      </c>
      <c r="BAA111">
        <v>1</v>
      </c>
      <c r="BIX111">
        <v>2</v>
      </c>
      <c r="GPG111">
        <v>38.936294555663999</v>
      </c>
      <c r="GPH111">
        <v>-77.059898376464801</v>
      </c>
      <c r="GPI111">
        <v>-1</v>
      </c>
    </row>
    <row r="112" spans="1:936 1167:1822 2053:2053 3484:4037 4268:4268 5155:5157" x14ac:dyDescent="0.2">
      <c r="A112">
        <v>8735</v>
      </c>
      <c r="B112">
        <v>24</v>
      </c>
      <c r="D112" s="18">
        <v>43735.478854166664</v>
      </c>
      <c r="E112" s="18">
        <v>43735.979351851849</v>
      </c>
      <c r="F112">
        <v>26</v>
      </c>
      <c r="G112" s="6">
        <f>VLOOKUP(A112,'24mo'!B:D,3,FALSE)</f>
        <v>43737</v>
      </c>
      <c r="I112" t="s">
        <v>5767</v>
      </c>
      <c r="J112">
        <v>1</v>
      </c>
      <c r="K112">
        <v>0</v>
      </c>
      <c r="L112" t="s">
        <v>5174</v>
      </c>
      <c r="M112" s="7">
        <v>26</v>
      </c>
      <c r="N112">
        <v>7.1232876712328766E-2</v>
      </c>
      <c r="O112" t="s">
        <v>18</v>
      </c>
      <c r="P112" t="s">
        <v>20</v>
      </c>
      <c r="Q112">
        <v>1</v>
      </c>
      <c r="U112" s="6">
        <v>42931</v>
      </c>
      <c r="V112">
        <v>0</v>
      </c>
      <c r="AE112">
        <v>20912</v>
      </c>
      <c r="AF112">
        <v>1</v>
      </c>
      <c r="AG112">
        <v>999</v>
      </c>
      <c r="AH112">
        <v>999</v>
      </c>
      <c r="AI112">
        <v>999</v>
      </c>
      <c r="AJ112">
        <v>999</v>
      </c>
      <c r="AK112">
        <v>999</v>
      </c>
      <c r="AL112">
        <v>0</v>
      </c>
      <c r="AM112">
        <v>0</v>
      </c>
      <c r="AN112">
        <v>0</v>
      </c>
      <c r="BM112">
        <v>1</v>
      </c>
      <c r="BQ112">
        <v>0</v>
      </c>
      <c r="BR112">
        <v>1</v>
      </c>
      <c r="BS112">
        <v>1</v>
      </c>
      <c r="BT112">
        <v>999</v>
      </c>
      <c r="BU112">
        <v>999</v>
      </c>
      <c r="BV112">
        <v>999</v>
      </c>
      <c r="BW112">
        <v>999</v>
      </c>
      <c r="BX112">
        <v>999</v>
      </c>
      <c r="BY112">
        <v>0</v>
      </c>
      <c r="BZ112">
        <v>6</v>
      </c>
      <c r="CA112">
        <v>0</v>
      </c>
      <c r="CB112" t="s">
        <v>5189</v>
      </c>
      <c r="CF112">
        <v>1</v>
      </c>
      <c r="CG112">
        <v>1</v>
      </c>
      <c r="CH112">
        <v>999</v>
      </c>
      <c r="CI112">
        <v>999</v>
      </c>
      <c r="CJ112">
        <v>999</v>
      </c>
      <c r="CK112">
        <v>999</v>
      </c>
      <c r="CL112">
        <v>999</v>
      </c>
      <c r="CM112">
        <v>0</v>
      </c>
      <c r="CN112">
        <v>5</v>
      </c>
      <c r="CO112">
        <v>0</v>
      </c>
      <c r="CP112" t="s">
        <v>5983</v>
      </c>
      <c r="CQ112">
        <v>3</v>
      </c>
      <c r="CR112">
        <v>1</v>
      </c>
      <c r="CS112">
        <v>3</v>
      </c>
      <c r="CT112">
        <v>1</v>
      </c>
      <c r="CU112">
        <v>999</v>
      </c>
      <c r="CV112">
        <v>1</v>
      </c>
      <c r="CW112">
        <v>999</v>
      </c>
      <c r="CX112">
        <v>1</v>
      </c>
      <c r="CY112">
        <v>999</v>
      </c>
      <c r="CZ112">
        <v>999</v>
      </c>
      <c r="DA112">
        <v>999</v>
      </c>
      <c r="DB112">
        <v>999</v>
      </c>
      <c r="DC112">
        <v>999</v>
      </c>
      <c r="DD112">
        <v>1</v>
      </c>
      <c r="DE112">
        <v>1</v>
      </c>
      <c r="DF112">
        <v>999</v>
      </c>
      <c r="DG112">
        <v>999</v>
      </c>
      <c r="DH112">
        <v>1</v>
      </c>
      <c r="DI112">
        <v>1</v>
      </c>
      <c r="DJ112">
        <v>999</v>
      </c>
      <c r="DK112">
        <v>1</v>
      </c>
      <c r="DL112">
        <v>999</v>
      </c>
      <c r="DM112">
        <v>999</v>
      </c>
      <c r="DN112">
        <v>2</v>
      </c>
      <c r="DO112">
        <v>999</v>
      </c>
      <c r="DP112">
        <v>2</v>
      </c>
      <c r="DQ112">
        <v>2</v>
      </c>
      <c r="DS112">
        <v>0</v>
      </c>
      <c r="DU112">
        <v>0</v>
      </c>
      <c r="DV112">
        <v>0</v>
      </c>
      <c r="DX112">
        <v>0</v>
      </c>
      <c r="DZ112">
        <v>0</v>
      </c>
      <c r="EA112">
        <v>0</v>
      </c>
      <c r="EB112">
        <v>0</v>
      </c>
      <c r="EC112">
        <v>30</v>
      </c>
      <c r="ED112">
        <v>999</v>
      </c>
      <c r="EE112" t="s">
        <v>5214</v>
      </c>
      <c r="EF112">
        <v>1</v>
      </c>
      <c r="EG112">
        <v>999</v>
      </c>
      <c r="EJ112">
        <v>100</v>
      </c>
      <c r="EK112">
        <v>1</v>
      </c>
      <c r="EL112">
        <v>1</v>
      </c>
      <c r="EM112">
        <v>999</v>
      </c>
      <c r="EN112">
        <v>999</v>
      </c>
      <c r="EO112">
        <v>1</v>
      </c>
      <c r="EP112">
        <v>999</v>
      </c>
      <c r="EQ112">
        <v>999</v>
      </c>
      <c r="ER112">
        <v>999</v>
      </c>
      <c r="ES112">
        <v>1</v>
      </c>
      <c r="EU112">
        <v>1</v>
      </c>
      <c r="EV112">
        <v>999</v>
      </c>
      <c r="EW112">
        <v>999</v>
      </c>
      <c r="EX112">
        <v>999</v>
      </c>
      <c r="EY112">
        <v>999</v>
      </c>
      <c r="EZ112">
        <v>999</v>
      </c>
      <c r="FA112">
        <v>999</v>
      </c>
      <c r="FB112">
        <v>999</v>
      </c>
      <c r="FC112">
        <v>999</v>
      </c>
      <c r="FD112">
        <v>999</v>
      </c>
      <c r="FE112">
        <v>999</v>
      </c>
      <c r="FF112">
        <v>999</v>
      </c>
      <c r="FG112">
        <v>5</v>
      </c>
      <c r="FH112">
        <v>999</v>
      </c>
      <c r="FI112">
        <v>999</v>
      </c>
      <c r="FJ112">
        <v>999</v>
      </c>
      <c r="FK112">
        <v>999</v>
      </c>
      <c r="FL112">
        <v>999</v>
      </c>
      <c r="FM112">
        <v>999</v>
      </c>
      <c r="FN112">
        <v>1</v>
      </c>
      <c r="FO112" t="s">
        <v>5984</v>
      </c>
      <c r="FP112">
        <v>1</v>
      </c>
      <c r="FQ112">
        <v>999</v>
      </c>
      <c r="FT112" t="s">
        <v>18</v>
      </c>
      <c r="FU112">
        <v>2</v>
      </c>
      <c r="FV112">
        <v>1</v>
      </c>
      <c r="FW112">
        <v>0</v>
      </c>
      <c r="FX112">
        <v>4</v>
      </c>
      <c r="FY112">
        <v>0</v>
      </c>
      <c r="FZ112">
        <v>999</v>
      </c>
      <c r="GA112">
        <v>10</v>
      </c>
      <c r="GB112">
        <v>1</v>
      </c>
      <c r="GC112">
        <v>1</v>
      </c>
      <c r="GD112">
        <v>3</v>
      </c>
      <c r="GE112">
        <v>1</v>
      </c>
      <c r="GF112">
        <v>1</v>
      </c>
      <c r="GG112">
        <v>999</v>
      </c>
      <c r="GH112">
        <v>999</v>
      </c>
      <c r="GI112">
        <v>999</v>
      </c>
      <c r="GJ112">
        <v>999</v>
      </c>
      <c r="GK112">
        <v>999</v>
      </c>
      <c r="GL112">
        <v>999</v>
      </c>
      <c r="GM112">
        <v>999</v>
      </c>
      <c r="GN112">
        <v>2</v>
      </c>
      <c r="GO112">
        <v>2</v>
      </c>
      <c r="GW112">
        <v>8</v>
      </c>
      <c r="GX112">
        <v>0</v>
      </c>
      <c r="GY112">
        <v>2</v>
      </c>
      <c r="GZ112">
        <v>6</v>
      </c>
      <c r="HA112">
        <v>30</v>
      </c>
      <c r="HB112">
        <v>1</v>
      </c>
      <c r="HC112">
        <v>0</v>
      </c>
      <c r="HD112">
        <v>1</v>
      </c>
      <c r="HE112">
        <v>1</v>
      </c>
      <c r="HF112">
        <v>2</v>
      </c>
      <c r="HG112">
        <v>999</v>
      </c>
      <c r="HH112">
        <v>1</v>
      </c>
      <c r="HI112">
        <v>2</v>
      </c>
      <c r="HJ112">
        <v>3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1</v>
      </c>
      <c r="HQ112">
        <v>2</v>
      </c>
      <c r="HR112">
        <v>1</v>
      </c>
      <c r="HS112">
        <v>2</v>
      </c>
      <c r="HT112">
        <v>2</v>
      </c>
      <c r="HU112">
        <v>2</v>
      </c>
      <c r="HV112">
        <v>2</v>
      </c>
      <c r="HW112">
        <v>1</v>
      </c>
      <c r="HX112">
        <v>2</v>
      </c>
      <c r="HY112">
        <v>1</v>
      </c>
      <c r="HZ112">
        <v>1</v>
      </c>
      <c r="IA112">
        <v>1</v>
      </c>
      <c r="IB112">
        <v>2</v>
      </c>
      <c r="IC112">
        <v>1</v>
      </c>
      <c r="ID112">
        <v>2</v>
      </c>
      <c r="IE112">
        <v>1</v>
      </c>
      <c r="IF112">
        <v>2</v>
      </c>
      <c r="IG112">
        <v>2</v>
      </c>
      <c r="IH112">
        <v>1</v>
      </c>
      <c r="II112">
        <v>2</v>
      </c>
      <c r="IJ112">
        <v>1</v>
      </c>
      <c r="IK112">
        <v>2</v>
      </c>
      <c r="IL112">
        <v>2</v>
      </c>
      <c r="IM112">
        <v>2</v>
      </c>
      <c r="IN112">
        <v>1</v>
      </c>
      <c r="IO112">
        <v>2</v>
      </c>
      <c r="IP112">
        <v>2</v>
      </c>
      <c r="IQ112">
        <v>2</v>
      </c>
      <c r="IR112">
        <v>2</v>
      </c>
      <c r="IS112">
        <v>2</v>
      </c>
      <c r="IT112">
        <v>2</v>
      </c>
      <c r="IU112">
        <v>1</v>
      </c>
      <c r="IV112">
        <v>2</v>
      </c>
      <c r="IW112">
        <v>2</v>
      </c>
      <c r="IX112">
        <v>2</v>
      </c>
      <c r="IY112">
        <v>1</v>
      </c>
      <c r="IZ112">
        <v>2</v>
      </c>
      <c r="JA112">
        <v>1</v>
      </c>
      <c r="JB112">
        <v>1</v>
      </c>
      <c r="JC112">
        <v>1</v>
      </c>
      <c r="JD112">
        <v>1</v>
      </c>
      <c r="JE112">
        <v>2</v>
      </c>
      <c r="JF112">
        <v>2</v>
      </c>
      <c r="JG112">
        <v>2</v>
      </c>
      <c r="JH112">
        <v>2</v>
      </c>
      <c r="JI112">
        <v>2</v>
      </c>
      <c r="JJ112">
        <v>1</v>
      </c>
      <c r="JK112">
        <v>2</v>
      </c>
      <c r="JL112">
        <v>2</v>
      </c>
      <c r="JM112">
        <v>2</v>
      </c>
      <c r="JN112">
        <v>2</v>
      </c>
      <c r="JO112">
        <v>2</v>
      </c>
      <c r="JP112">
        <v>2</v>
      </c>
      <c r="JQ112">
        <v>1</v>
      </c>
      <c r="JR112">
        <v>2</v>
      </c>
      <c r="JS112">
        <v>2</v>
      </c>
      <c r="JT112">
        <v>1</v>
      </c>
      <c r="JU112">
        <v>2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0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0</v>
      </c>
      <c r="PC112">
        <v>1</v>
      </c>
      <c r="PD112">
        <v>1</v>
      </c>
      <c r="PE112">
        <v>0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0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0</v>
      </c>
      <c r="QK112">
        <v>1</v>
      </c>
      <c r="QL112">
        <v>1</v>
      </c>
      <c r="QM112">
        <v>1</v>
      </c>
      <c r="QN112">
        <v>1</v>
      </c>
      <c r="QO112">
        <v>0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0</v>
      </c>
      <c r="QW112">
        <v>1</v>
      </c>
      <c r="QX112">
        <v>1</v>
      </c>
      <c r="QY112">
        <v>1</v>
      </c>
      <c r="QZ112">
        <v>1</v>
      </c>
      <c r="RA112">
        <v>0</v>
      </c>
      <c r="RB112">
        <v>0</v>
      </c>
      <c r="RC112">
        <v>1</v>
      </c>
      <c r="RD112">
        <v>0</v>
      </c>
      <c r="RE112">
        <v>1</v>
      </c>
      <c r="RF112">
        <v>0</v>
      </c>
      <c r="RG112">
        <v>1</v>
      </c>
      <c r="RH112">
        <v>0</v>
      </c>
      <c r="RI112">
        <v>1</v>
      </c>
      <c r="RJ112">
        <v>1</v>
      </c>
      <c r="RK112">
        <v>0</v>
      </c>
      <c r="RL112">
        <v>1</v>
      </c>
      <c r="RM112">
        <v>0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0</v>
      </c>
      <c r="RU112">
        <v>1</v>
      </c>
      <c r="RV112">
        <v>1</v>
      </c>
      <c r="RW112">
        <v>1</v>
      </c>
      <c r="RX112">
        <v>1</v>
      </c>
      <c r="RY112">
        <v>1</v>
      </c>
      <c r="AAV112">
        <v>2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1</v>
      </c>
      <c r="AWC112">
        <v>1</v>
      </c>
      <c r="AWD112">
        <v>0</v>
      </c>
      <c r="AWE112">
        <v>0</v>
      </c>
      <c r="AWF112">
        <v>0</v>
      </c>
      <c r="AWG112">
        <v>0</v>
      </c>
      <c r="AWH112">
        <v>1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1</v>
      </c>
      <c r="AWS112">
        <v>0</v>
      </c>
      <c r="AWT112">
        <v>0</v>
      </c>
      <c r="AWU112">
        <v>0</v>
      </c>
      <c r="AWV112">
        <v>1</v>
      </c>
      <c r="AWW112">
        <v>0</v>
      </c>
      <c r="AWX112">
        <v>0</v>
      </c>
      <c r="AWY112">
        <v>0</v>
      </c>
      <c r="AWZ112">
        <v>1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1</v>
      </c>
      <c r="AXS112">
        <v>0</v>
      </c>
      <c r="AXT112">
        <v>0</v>
      </c>
      <c r="AXU112">
        <v>1</v>
      </c>
      <c r="AXV112">
        <v>1</v>
      </c>
      <c r="AXW112">
        <v>0</v>
      </c>
      <c r="AXX112">
        <v>1</v>
      </c>
      <c r="AXY112">
        <v>1</v>
      </c>
      <c r="AXZ112">
        <v>1</v>
      </c>
      <c r="AYA112">
        <v>0</v>
      </c>
      <c r="AYB112">
        <v>1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1</v>
      </c>
      <c r="AYK112">
        <v>0</v>
      </c>
      <c r="AYL112">
        <v>0</v>
      </c>
      <c r="AYM112">
        <v>0</v>
      </c>
      <c r="AYN112">
        <v>0</v>
      </c>
      <c r="AYO112">
        <v>1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1</v>
      </c>
      <c r="AYV112">
        <v>1</v>
      </c>
      <c r="AYW112">
        <v>0</v>
      </c>
      <c r="AYX112">
        <v>0</v>
      </c>
      <c r="AYY112">
        <v>0</v>
      </c>
      <c r="AYZ112">
        <v>0</v>
      </c>
      <c r="AZA112">
        <v>1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1</v>
      </c>
      <c r="AZV112">
        <v>0</v>
      </c>
      <c r="AZW112">
        <v>0</v>
      </c>
      <c r="AZX112">
        <v>1</v>
      </c>
      <c r="AZY112">
        <v>0</v>
      </c>
      <c r="AZZ112">
        <v>0</v>
      </c>
      <c r="BAA112">
        <v>1</v>
      </c>
      <c r="BIX112">
        <v>1</v>
      </c>
      <c r="GPG112">
        <v>38.981597900390597</v>
      </c>
      <c r="GPH112">
        <v>-77.004402160644503</v>
      </c>
      <c r="GPI112">
        <v>-1</v>
      </c>
    </row>
    <row r="113" spans="1:936 1167:1822 2053:4037 4268:4268 5155:5157" x14ac:dyDescent="0.2">
      <c r="A113">
        <v>8736</v>
      </c>
      <c r="B113">
        <v>24</v>
      </c>
      <c r="D113" s="18">
        <v>43536.670891203707</v>
      </c>
      <c r="E113" s="18">
        <v>43536.694965277777</v>
      </c>
      <c r="F113">
        <v>25</v>
      </c>
      <c r="G113" s="6">
        <f>VLOOKUP(A113,'24mo'!B:D,3,FALSE)</f>
        <v>43539</v>
      </c>
      <c r="I113" t="s">
        <v>5767</v>
      </c>
      <c r="J113">
        <v>1</v>
      </c>
      <c r="K113">
        <v>0</v>
      </c>
      <c r="L113" t="s">
        <v>5174</v>
      </c>
      <c r="M113" s="7">
        <v>25</v>
      </c>
      <c r="N113">
        <v>6.8493150684931503E-2</v>
      </c>
      <c r="O113" t="s">
        <v>18</v>
      </c>
      <c r="P113" t="s">
        <v>22</v>
      </c>
      <c r="Q113">
        <v>1</v>
      </c>
      <c r="U113" s="6">
        <v>42758</v>
      </c>
      <c r="V113">
        <v>39</v>
      </c>
      <c r="AD113">
        <v>1</v>
      </c>
      <c r="AE113">
        <v>20910</v>
      </c>
      <c r="AF113">
        <v>1</v>
      </c>
      <c r="AH113">
        <v>1</v>
      </c>
      <c r="AL113">
        <v>0</v>
      </c>
      <c r="AM113">
        <v>0</v>
      </c>
      <c r="AN113">
        <v>1</v>
      </c>
      <c r="AO113" s="6">
        <v>40919</v>
      </c>
      <c r="BM113">
        <v>1</v>
      </c>
      <c r="BQ113">
        <v>1</v>
      </c>
      <c r="BR113">
        <v>1</v>
      </c>
      <c r="BU113">
        <v>1</v>
      </c>
      <c r="BY113">
        <v>0</v>
      </c>
      <c r="BZ113">
        <v>4</v>
      </c>
      <c r="CA113">
        <v>1</v>
      </c>
      <c r="CB113" t="s">
        <v>5461</v>
      </c>
      <c r="CF113">
        <v>0</v>
      </c>
      <c r="CG113">
        <v>1</v>
      </c>
      <c r="CM113">
        <v>0</v>
      </c>
      <c r="CN113">
        <v>5</v>
      </c>
      <c r="CO113">
        <v>0</v>
      </c>
      <c r="CP113" t="s">
        <v>5462</v>
      </c>
      <c r="CQ113">
        <v>2</v>
      </c>
      <c r="CR113">
        <v>1</v>
      </c>
      <c r="CS113">
        <v>2</v>
      </c>
      <c r="CT113">
        <v>1</v>
      </c>
      <c r="CU113">
        <v>1</v>
      </c>
      <c r="CV113">
        <v>1</v>
      </c>
      <c r="CW113">
        <v>999</v>
      </c>
      <c r="CX113">
        <v>1</v>
      </c>
      <c r="CY113">
        <v>1</v>
      </c>
      <c r="CZ113">
        <v>1</v>
      </c>
      <c r="DA113">
        <v>1</v>
      </c>
      <c r="DB113">
        <v>999</v>
      </c>
      <c r="DC113">
        <v>1</v>
      </c>
      <c r="DD113">
        <v>999</v>
      </c>
      <c r="DE113">
        <v>999</v>
      </c>
      <c r="DF113">
        <v>1</v>
      </c>
      <c r="DG113">
        <v>999</v>
      </c>
      <c r="DH113">
        <v>1</v>
      </c>
      <c r="DI113">
        <v>1</v>
      </c>
      <c r="DJ113">
        <v>999</v>
      </c>
      <c r="DK113">
        <v>1</v>
      </c>
      <c r="DL113">
        <v>999</v>
      </c>
      <c r="DM113">
        <v>2</v>
      </c>
      <c r="DN113">
        <v>999</v>
      </c>
      <c r="DO113">
        <v>999</v>
      </c>
      <c r="DP113">
        <v>3</v>
      </c>
      <c r="DQ113">
        <v>5</v>
      </c>
      <c r="DR113">
        <v>999</v>
      </c>
      <c r="DU113">
        <v>999</v>
      </c>
      <c r="DV113">
        <v>999</v>
      </c>
      <c r="DW113">
        <v>30</v>
      </c>
      <c r="DZ113">
        <v>15</v>
      </c>
      <c r="EA113">
        <v>15</v>
      </c>
      <c r="EB113">
        <v>1</v>
      </c>
      <c r="EC113">
        <v>0</v>
      </c>
      <c r="ED113">
        <v>18</v>
      </c>
      <c r="EE113" t="s">
        <v>5177</v>
      </c>
      <c r="EF113">
        <v>1</v>
      </c>
      <c r="EG113">
        <v>999</v>
      </c>
      <c r="EJ113">
        <v>95</v>
      </c>
      <c r="EK113">
        <v>1</v>
      </c>
      <c r="EL113">
        <v>1</v>
      </c>
      <c r="EO113">
        <v>1</v>
      </c>
      <c r="EP113">
        <v>1</v>
      </c>
      <c r="ES113">
        <v>1</v>
      </c>
      <c r="EW113">
        <v>1</v>
      </c>
      <c r="FG113">
        <v>58</v>
      </c>
      <c r="FH113">
        <v>1</v>
      </c>
      <c r="FJ113">
        <v>1</v>
      </c>
      <c r="FK113">
        <v>1</v>
      </c>
      <c r="FP113">
        <v>1</v>
      </c>
      <c r="FT113" t="s">
        <v>18</v>
      </c>
      <c r="FU113">
        <v>3</v>
      </c>
      <c r="FV113">
        <v>3</v>
      </c>
      <c r="FW113">
        <v>2</v>
      </c>
      <c r="FX113">
        <v>4</v>
      </c>
      <c r="FY113">
        <v>4</v>
      </c>
      <c r="FZ113">
        <v>0</v>
      </c>
      <c r="GA113">
        <v>10</v>
      </c>
      <c r="GB113">
        <v>1</v>
      </c>
      <c r="GC113">
        <v>1</v>
      </c>
      <c r="GD113">
        <v>2</v>
      </c>
      <c r="GE113">
        <v>1</v>
      </c>
      <c r="GF113">
        <v>1</v>
      </c>
      <c r="GG113">
        <v>1</v>
      </c>
      <c r="GN113">
        <v>2</v>
      </c>
      <c r="GO113">
        <v>2</v>
      </c>
      <c r="GP113">
        <v>2</v>
      </c>
      <c r="GW113">
        <v>7</v>
      </c>
      <c r="GX113">
        <v>30</v>
      </c>
      <c r="GY113">
        <v>2</v>
      </c>
      <c r="GZ113">
        <v>6</v>
      </c>
      <c r="HA113">
        <v>15</v>
      </c>
      <c r="HB113">
        <v>1</v>
      </c>
      <c r="HC113">
        <v>0</v>
      </c>
      <c r="HD113">
        <v>1</v>
      </c>
      <c r="HE113">
        <v>999</v>
      </c>
      <c r="HF113">
        <v>1</v>
      </c>
      <c r="HG113">
        <v>30</v>
      </c>
      <c r="HH113">
        <v>1</v>
      </c>
      <c r="HI113">
        <v>2</v>
      </c>
      <c r="HJ113">
        <v>3</v>
      </c>
      <c r="HK113">
        <v>2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1</v>
      </c>
      <c r="II113">
        <v>1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3</v>
      </c>
      <c r="IR113">
        <v>3</v>
      </c>
      <c r="IS113">
        <v>3</v>
      </c>
      <c r="IT113">
        <v>2</v>
      </c>
      <c r="IU113">
        <v>1</v>
      </c>
      <c r="IV113">
        <v>1</v>
      </c>
      <c r="IW113">
        <v>1</v>
      </c>
      <c r="IX113">
        <v>2</v>
      </c>
      <c r="IY113">
        <v>2</v>
      </c>
      <c r="IZ113">
        <v>2</v>
      </c>
      <c r="JA113">
        <v>1</v>
      </c>
      <c r="JB113">
        <v>2</v>
      </c>
      <c r="JC113">
        <v>2</v>
      </c>
      <c r="JD113">
        <v>1</v>
      </c>
      <c r="JE113">
        <v>1</v>
      </c>
      <c r="JF113">
        <v>1</v>
      </c>
      <c r="JG113">
        <v>2</v>
      </c>
      <c r="JH113">
        <v>2</v>
      </c>
      <c r="JI113">
        <v>2</v>
      </c>
      <c r="JJ113">
        <v>2</v>
      </c>
      <c r="JK113">
        <v>1</v>
      </c>
      <c r="JL113">
        <v>2</v>
      </c>
      <c r="JM113">
        <v>3</v>
      </c>
      <c r="JN113">
        <v>1</v>
      </c>
      <c r="JO113">
        <v>1</v>
      </c>
      <c r="JP113">
        <v>2</v>
      </c>
      <c r="JQ113">
        <v>1</v>
      </c>
      <c r="JR113">
        <v>1</v>
      </c>
      <c r="JS113">
        <v>2</v>
      </c>
      <c r="JT113">
        <v>2</v>
      </c>
      <c r="JU113">
        <v>2</v>
      </c>
      <c r="NS113">
        <v>1</v>
      </c>
      <c r="NT113">
        <v>1</v>
      </c>
      <c r="NU113">
        <v>0</v>
      </c>
      <c r="NV113">
        <v>1</v>
      </c>
      <c r="NW113">
        <v>1</v>
      </c>
      <c r="NX113">
        <v>1</v>
      </c>
      <c r="NY113">
        <v>1</v>
      </c>
      <c r="NZ113">
        <v>0</v>
      </c>
      <c r="OA113">
        <v>1</v>
      </c>
      <c r="OB113">
        <v>1</v>
      </c>
      <c r="OC113">
        <v>0</v>
      </c>
      <c r="OD113">
        <v>0</v>
      </c>
      <c r="OE113">
        <v>1</v>
      </c>
      <c r="OF113">
        <v>1</v>
      </c>
      <c r="OG113">
        <v>1</v>
      </c>
      <c r="OH113">
        <v>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1</v>
      </c>
      <c r="OS113">
        <v>0</v>
      </c>
      <c r="OT113">
        <v>1</v>
      </c>
      <c r="OU113">
        <v>0</v>
      </c>
      <c r="OV113">
        <v>0</v>
      </c>
      <c r="OW113">
        <v>1</v>
      </c>
      <c r="OX113">
        <v>1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1</v>
      </c>
      <c r="PW113">
        <v>1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</v>
      </c>
      <c r="RP113">
        <v>0</v>
      </c>
      <c r="RQ113">
        <v>0</v>
      </c>
      <c r="RR113">
        <v>0</v>
      </c>
      <c r="RS113">
        <v>1</v>
      </c>
      <c r="RT113">
        <v>0</v>
      </c>
      <c r="RU113">
        <v>1</v>
      </c>
      <c r="RV113">
        <v>0</v>
      </c>
      <c r="RW113">
        <v>0</v>
      </c>
      <c r="RX113">
        <v>0</v>
      </c>
      <c r="RY113">
        <v>0</v>
      </c>
      <c r="AAV113">
        <v>0</v>
      </c>
      <c r="CDW113">
        <v>0</v>
      </c>
      <c r="CDX113">
        <v>1</v>
      </c>
      <c r="CDY113">
        <v>0</v>
      </c>
      <c r="CDZ113">
        <v>0</v>
      </c>
      <c r="CEA113">
        <v>1</v>
      </c>
      <c r="CEB113">
        <v>0</v>
      </c>
      <c r="CEC113">
        <v>1</v>
      </c>
      <c r="CED113">
        <v>1</v>
      </c>
      <c r="CEE113">
        <v>1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1</v>
      </c>
      <c r="CEU113">
        <v>0</v>
      </c>
      <c r="CEV113">
        <v>0</v>
      </c>
      <c r="CEW113">
        <v>0</v>
      </c>
      <c r="CEX113">
        <v>1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1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1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1</v>
      </c>
      <c r="CHX113">
        <v>0</v>
      </c>
      <c r="CHY113">
        <v>1</v>
      </c>
      <c r="CHZ113">
        <v>0</v>
      </c>
      <c r="CIA113">
        <v>1</v>
      </c>
      <c r="CIB113">
        <v>0</v>
      </c>
      <c r="CIC113">
        <v>0</v>
      </c>
      <c r="CQZ113">
        <v>0</v>
      </c>
      <c r="GPG113">
        <v>38.909103393554602</v>
      </c>
      <c r="GPH113">
        <v>-77.020301818847599</v>
      </c>
      <c r="GPI113">
        <v>-1</v>
      </c>
    </row>
    <row r="114" spans="1:936 1167:1822 2053:4037 4268:4268 5155:5157" x14ac:dyDescent="0.2">
      <c r="A114">
        <v>8742</v>
      </c>
      <c r="B114">
        <v>24</v>
      </c>
      <c r="D114" s="18">
        <v>43418.64949074074</v>
      </c>
      <c r="E114" s="19">
        <v>43418.665462962963</v>
      </c>
      <c r="F114">
        <v>25</v>
      </c>
      <c r="G114" s="6">
        <f>VLOOKUP(A114,'24mo'!B:D,3,FALSE)</f>
        <v>43421</v>
      </c>
      <c r="I114" t="s">
        <v>5767</v>
      </c>
      <c r="J114">
        <v>1</v>
      </c>
      <c r="K114">
        <v>0</v>
      </c>
      <c r="L114" t="s">
        <v>5174</v>
      </c>
      <c r="M114" s="7">
        <v>25</v>
      </c>
      <c r="N114">
        <v>6.8493150684931503E-2</v>
      </c>
      <c r="O114" t="s">
        <v>18</v>
      </c>
      <c r="P114" t="s">
        <v>20</v>
      </c>
      <c r="Q114">
        <v>1</v>
      </c>
      <c r="U114" s="6">
        <v>42644</v>
      </c>
      <c r="V114">
        <v>0</v>
      </c>
      <c r="AE114">
        <v>20120</v>
      </c>
      <c r="AF114">
        <v>1</v>
      </c>
      <c r="AL114">
        <v>0</v>
      </c>
      <c r="AM114">
        <v>0</v>
      </c>
      <c r="AN114">
        <v>0</v>
      </c>
      <c r="BM114">
        <v>1</v>
      </c>
      <c r="BQ114">
        <v>1</v>
      </c>
      <c r="BR114">
        <v>1</v>
      </c>
      <c r="BS114">
        <v>1</v>
      </c>
      <c r="BY114">
        <v>0</v>
      </c>
      <c r="BZ114">
        <v>4</v>
      </c>
      <c r="CA114">
        <v>0</v>
      </c>
      <c r="CB114" t="s">
        <v>5985</v>
      </c>
      <c r="CF114">
        <v>0</v>
      </c>
      <c r="CG114">
        <v>1</v>
      </c>
      <c r="CM114">
        <v>0</v>
      </c>
      <c r="CN114">
        <v>2</v>
      </c>
      <c r="CO114">
        <v>0</v>
      </c>
      <c r="CP114" t="s">
        <v>5986</v>
      </c>
      <c r="CQ114">
        <v>3</v>
      </c>
      <c r="CR114">
        <v>2</v>
      </c>
      <c r="CS114">
        <v>3</v>
      </c>
      <c r="CT114">
        <v>1</v>
      </c>
      <c r="CU114">
        <v>1</v>
      </c>
      <c r="CV114">
        <v>1</v>
      </c>
      <c r="CW114">
        <v>999</v>
      </c>
      <c r="CX114">
        <v>1</v>
      </c>
      <c r="CY114">
        <v>1</v>
      </c>
      <c r="CZ114">
        <v>999</v>
      </c>
      <c r="DA114">
        <v>1</v>
      </c>
      <c r="DB114">
        <v>999</v>
      </c>
      <c r="DC114">
        <v>1</v>
      </c>
      <c r="DD114">
        <v>999</v>
      </c>
      <c r="DE114">
        <v>999</v>
      </c>
      <c r="DF114">
        <v>1</v>
      </c>
      <c r="DG114">
        <v>999</v>
      </c>
      <c r="DH114">
        <v>1</v>
      </c>
      <c r="DI114">
        <v>1</v>
      </c>
      <c r="DJ114">
        <v>999</v>
      </c>
      <c r="DK114">
        <v>1</v>
      </c>
      <c r="DL114">
        <v>999</v>
      </c>
      <c r="DM114">
        <v>3</v>
      </c>
      <c r="DN114">
        <v>999</v>
      </c>
      <c r="DO114">
        <v>999</v>
      </c>
      <c r="DP114">
        <v>3</v>
      </c>
      <c r="DQ114">
        <v>3</v>
      </c>
      <c r="DR114">
        <v>2</v>
      </c>
      <c r="DU114">
        <v>1</v>
      </c>
      <c r="DV114">
        <v>0</v>
      </c>
      <c r="DW114">
        <v>999</v>
      </c>
      <c r="DZ114">
        <v>999</v>
      </c>
      <c r="EA114">
        <v>15</v>
      </c>
      <c r="EB114">
        <v>3</v>
      </c>
      <c r="EC114">
        <v>0</v>
      </c>
      <c r="ED114">
        <v>7</v>
      </c>
      <c r="EE114" t="s">
        <v>5177</v>
      </c>
      <c r="EF114">
        <v>1</v>
      </c>
      <c r="EG114">
        <v>999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S114">
        <v>1</v>
      </c>
      <c r="EU114">
        <v>1</v>
      </c>
      <c r="FG114">
        <v>32</v>
      </c>
      <c r="FL114">
        <v>1</v>
      </c>
      <c r="FP114">
        <v>1</v>
      </c>
      <c r="FT114" t="s">
        <v>18</v>
      </c>
      <c r="FU114">
        <v>0</v>
      </c>
      <c r="FV114">
        <v>0</v>
      </c>
      <c r="FW114">
        <v>2</v>
      </c>
      <c r="FX114">
        <v>0</v>
      </c>
      <c r="FY114">
        <v>0</v>
      </c>
      <c r="FZ114">
        <v>1</v>
      </c>
      <c r="GA114">
        <v>0</v>
      </c>
      <c r="GB114">
        <v>2</v>
      </c>
      <c r="GC114">
        <v>1</v>
      </c>
      <c r="GD114">
        <v>4</v>
      </c>
      <c r="GE114">
        <v>1</v>
      </c>
      <c r="GF114">
        <v>1</v>
      </c>
      <c r="GN114">
        <v>1</v>
      </c>
      <c r="GO114">
        <v>2</v>
      </c>
      <c r="GW114">
        <v>7</v>
      </c>
      <c r="GX114">
        <v>30</v>
      </c>
      <c r="GY114">
        <v>2</v>
      </c>
      <c r="GZ114">
        <v>8</v>
      </c>
      <c r="HA114">
        <v>0</v>
      </c>
      <c r="HB114">
        <v>1</v>
      </c>
      <c r="HC114">
        <v>3</v>
      </c>
      <c r="HD114">
        <v>1</v>
      </c>
      <c r="HE114">
        <v>1</v>
      </c>
      <c r="HF114">
        <v>2</v>
      </c>
      <c r="HG114">
        <v>0</v>
      </c>
      <c r="HH114">
        <v>1</v>
      </c>
      <c r="HI114">
        <v>2</v>
      </c>
      <c r="HJ114">
        <v>3</v>
      </c>
      <c r="HK114">
        <v>2</v>
      </c>
      <c r="HL114">
        <v>1</v>
      </c>
      <c r="HM114">
        <v>2</v>
      </c>
      <c r="HN114">
        <v>2</v>
      </c>
      <c r="HO114">
        <v>2</v>
      </c>
      <c r="HP114">
        <v>1</v>
      </c>
      <c r="HQ114">
        <v>2</v>
      </c>
      <c r="HR114">
        <v>1</v>
      </c>
      <c r="HS114">
        <v>1</v>
      </c>
      <c r="HT114">
        <v>2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2</v>
      </c>
      <c r="IL114">
        <v>1</v>
      </c>
      <c r="IM114">
        <v>2</v>
      </c>
      <c r="IN114">
        <v>1</v>
      </c>
      <c r="IO114">
        <v>1</v>
      </c>
      <c r="IP114">
        <v>2</v>
      </c>
      <c r="IQ114">
        <v>2</v>
      </c>
      <c r="IR114">
        <v>2</v>
      </c>
      <c r="IS114">
        <v>2</v>
      </c>
      <c r="IT114">
        <v>1</v>
      </c>
      <c r="IU114">
        <v>1</v>
      </c>
      <c r="IV114">
        <v>2</v>
      </c>
      <c r="IW114">
        <v>1</v>
      </c>
      <c r="IX114">
        <v>1</v>
      </c>
      <c r="IY114">
        <v>1</v>
      </c>
      <c r="IZ114">
        <v>2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2</v>
      </c>
      <c r="JH114">
        <v>2</v>
      </c>
      <c r="JI114">
        <v>1</v>
      </c>
      <c r="JJ114">
        <v>2</v>
      </c>
      <c r="JK114">
        <v>1</v>
      </c>
      <c r="JL114">
        <v>2</v>
      </c>
      <c r="JM114">
        <v>1</v>
      </c>
      <c r="JN114">
        <v>1</v>
      </c>
      <c r="JO114">
        <v>1</v>
      </c>
      <c r="JP114">
        <v>2</v>
      </c>
      <c r="JQ114">
        <v>1</v>
      </c>
      <c r="JR114">
        <v>1</v>
      </c>
      <c r="JS114">
        <v>2</v>
      </c>
      <c r="JT114">
        <v>1</v>
      </c>
      <c r="JU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1</v>
      </c>
      <c r="ON114">
        <v>1</v>
      </c>
      <c r="OO114">
        <v>1</v>
      </c>
      <c r="OP114">
        <v>1</v>
      </c>
      <c r="OQ114">
        <v>0</v>
      </c>
      <c r="OR114">
        <v>1</v>
      </c>
      <c r="OS114">
        <v>0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1</v>
      </c>
      <c r="PP114">
        <v>1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1</v>
      </c>
      <c r="PW114">
        <v>1</v>
      </c>
      <c r="PX114">
        <v>1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1</v>
      </c>
      <c r="QR114">
        <v>0</v>
      </c>
      <c r="QS114">
        <v>0</v>
      </c>
      <c r="QT114">
        <v>1</v>
      </c>
      <c r="QU114">
        <v>0</v>
      </c>
      <c r="QV114">
        <v>0</v>
      </c>
      <c r="QW114">
        <v>1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0</v>
      </c>
      <c r="RF114">
        <v>0</v>
      </c>
      <c r="RG114">
        <v>1</v>
      </c>
      <c r="RH114">
        <v>0</v>
      </c>
      <c r="RI114">
        <v>1</v>
      </c>
      <c r="RJ114">
        <v>1</v>
      </c>
      <c r="RK114">
        <v>0</v>
      </c>
      <c r="RL114">
        <v>1</v>
      </c>
      <c r="RM114">
        <v>0</v>
      </c>
      <c r="RN114">
        <v>1</v>
      </c>
      <c r="RO114">
        <v>1</v>
      </c>
      <c r="RP114">
        <v>1</v>
      </c>
      <c r="RQ114">
        <v>0</v>
      </c>
      <c r="RR114">
        <v>1</v>
      </c>
      <c r="RS114">
        <v>1</v>
      </c>
      <c r="RT114">
        <v>0</v>
      </c>
      <c r="RU114">
        <v>1</v>
      </c>
      <c r="RV114">
        <v>1</v>
      </c>
      <c r="RW114">
        <v>1</v>
      </c>
      <c r="RX114">
        <v>0</v>
      </c>
      <c r="RY114">
        <v>1</v>
      </c>
      <c r="AAV114">
        <v>2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IX114">
        <v>0</v>
      </c>
      <c r="GPG114">
        <v>38.758895874023402</v>
      </c>
      <c r="GPH114">
        <v>-77.087303161621094</v>
      </c>
      <c r="GPI114">
        <v>-1</v>
      </c>
    </row>
    <row r="115" spans="1:936 1167:1822 2053:4037 4268:4268 5155:5157" x14ac:dyDescent="0.2">
      <c r="A115">
        <v>8744</v>
      </c>
      <c r="B115">
        <v>24</v>
      </c>
      <c r="D115" s="18">
        <v>43678.690451388888</v>
      </c>
      <c r="E115" s="18">
        <v>43678.708391203705</v>
      </c>
      <c r="F115">
        <v>24</v>
      </c>
      <c r="G115" s="6">
        <f>VLOOKUP(A115,'24mo'!B:D,3,FALSE)</f>
        <v>43691</v>
      </c>
      <c r="I115" t="s">
        <v>5767</v>
      </c>
      <c r="J115">
        <v>1</v>
      </c>
      <c r="K115">
        <v>0</v>
      </c>
      <c r="L115" t="s">
        <v>5174</v>
      </c>
      <c r="M115" s="7">
        <v>24</v>
      </c>
      <c r="N115">
        <v>6.575342465753424E-2</v>
      </c>
      <c r="O115" t="s">
        <v>18</v>
      </c>
      <c r="P115" t="s">
        <v>20</v>
      </c>
      <c r="Q115">
        <v>1</v>
      </c>
      <c r="U115" s="6">
        <v>42922</v>
      </c>
      <c r="V115">
        <v>1</v>
      </c>
      <c r="AE115">
        <v>22151</v>
      </c>
      <c r="AF115">
        <v>1</v>
      </c>
      <c r="AG115">
        <v>999</v>
      </c>
      <c r="AH115">
        <v>999</v>
      </c>
      <c r="AI115">
        <v>999</v>
      </c>
      <c r="AJ115">
        <v>999</v>
      </c>
      <c r="AK115">
        <v>999</v>
      </c>
      <c r="AL115">
        <v>0</v>
      </c>
      <c r="AM115">
        <v>1</v>
      </c>
      <c r="AN115">
        <v>0</v>
      </c>
      <c r="BM115">
        <v>1</v>
      </c>
      <c r="BQ115">
        <v>1</v>
      </c>
      <c r="BR115">
        <v>1</v>
      </c>
      <c r="BS115">
        <v>1</v>
      </c>
      <c r="BT115">
        <v>999</v>
      </c>
      <c r="BU115">
        <v>999</v>
      </c>
      <c r="BV115">
        <v>999</v>
      </c>
      <c r="BW115">
        <v>999</v>
      </c>
      <c r="BX115">
        <v>999</v>
      </c>
      <c r="BY115">
        <v>0</v>
      </c>
      <c r="BZ115">
        <v>5</v>
      </c>
      <c r="CA115">
        <v>1</v>
      </c>
      <c r="CB115" t="s">
        <v>5987</v>
      </c>
      <c r="CF115">
        <v>1</v>
      </c>
      <c r="CG115">
        <v>1</v>
      </c>
      <c r="CH115">
        <v>999</v>
      </c>
      <c r="CI115">
        <v>999</v>
      </c>
      <c r="CJ115">
        <v>999</v>
      </c>
      <c r="CK115">
        <v>999</v>
      </c>
      <c r="CL115">
        <v>999</v>
      </c>
      <c r="CM115">
        <v>0</v>
      </c>
      <c r="CN115">
        <v>5</v>
      </c>
      <c r="CO115">
        <v>0</v>
      </c>
      <c r="CP115" t="s">
        <v>5439</v>
      </c>
      <c r="CQ115">
        <v>0</v>
      </c>
      <c r="CT115">
        <v>1</v>
      </c>
      <c r="CU115">
        <v>1</v>
      </c>
      <c r="CV115">
        <v>1</v>
      </c>
      <c r="CW115">
        <v>999</v>
      </c>
      <c r="CX115">
        <v>1</v>
      </c>
      <c r="CY115">
        <v>999</v>
      </c>
      <c r="CZ115">
        <v>1</v>
      </c>
      <c r="DA115">
        <v>1</v>
      </c>
      <c r="DB115">
        <v>999</v>
      </c>
      <c r="DC115">
        <v>1</v>
      </c>
      <c r="DD115">
        <v>999</v>
      </c>
      <c r="DE115">
        <v>999</v>
      </c>
      <c r="DF115">
        <v>1</v>
      </c>
      <c r="DG115">
        <v>999</v>
      </c>
      <c r="DH115">
        <v>1</v>
      </c>
      <c r="DI115">
        <v>1</v>
      </c>
      <c r="DJ115">
        <v>999</v>
      </c>
      <c r="DK115">
        <v>999</v>
      </c>
      <c r="DL115">
        <v>1</v>
      </c>
      <c r="DM115">
        <v>1</v>
      </c>
      <c r="DN115">
        <v>999</v>
      </c>
      <c r="DO115">
        <v>999</v>
      </c>
      <c r="DP115">
        <v>1</v>
      </c>
      <c r="DQ115">
        <v>999</v>
      </c>
      <c r="DR115">
        <v>1</v>
      </c>
      <c r="DU115">
        <v>0</v>
      </c>
      <c r="DW115">
        <v>0</v>
      </c>
      <c r="DZ115">
        <v>10</v>
      </c>
      <c r="EB115">
        <v>2</v>
      </c>
      <c r="EC115">
        <v>999</v>
      </c>
      <c r="ED115">
        <v>8</v>
      </c>
      <c r="EE115" t="s">
        <v>5988</v>
      </c>
      <c r="EF115">
        <v>1</v>
      </c>
      <c r="EG115">
        <v>999</v>
      </c>
      <c r="EJ115">
        <v>100</v>
      </c>
      <c r="EK115">
        <v>1</v>
      </c>
      <c r="EL115">
        <v>1</v>
      </c>
      <c r="EM115">
        <v>999</v>
      </c>
      <c r="EN115">
        <v>1</v>
      </c>
      <c r="EO115">
        <v>999</v>
      </c>
      <c r="EP115">
        <v>999</v>
      </c>
      <c r="EQ115">
        <v>1</v>
      </c>
      <c r="ER115" t="s">
        <v>5989</v>
      </c>
      <c r="ES115">
        <v>1</v>
      </c>
      <c r="EU115">
        <v>1</v>
      </c>
      <c r="EV115">
        <v>999</v>
      </c>
      <c r="EW115">
        <v>999</v>
      </c>
      <c r="EX115">
        <v>999</v>
      </c>
      <c r="EY115">
        <v>999</v>
      </c>
      <c r="EZ115">
        <v>999</v>
      </c>
      <c r="FA115">
        <v>999</v>
      </c>
      <c r="FB115">
        <v>999</v>
      </c>
      <c r="FC115">
        <v>999</v>
      </c>
      <c r="FD115">
        <v>999</v>
      </c>
      <c r="FE115">
        <v>999</v>
      </c>
      <c r="FF115">
        <v>999</v>
      </c>
      <c r="FG115">
        <v>5</v>
      </c>
      <c r="FH115">
        <v>999</v>
      </c>
      <c r="FI115">
        <v>999</v>
      </c>
      <c r="FJ115">
        <v>999</v>
      </c>
      <c r="FK115">
        <v>999</v>
      </c>
      <c r="FL115">
        <v>999</v>
      </c>
      <c r="FM115">
        <v>999</v>
      </c>
      <c r="FN115">
        <v>1</v>
      </c>
      <c r="FO115" t="s">
        <v>5990</v>
      </c>
      <c r="FP115">
        <v>1</v>
      </c>
      <c r="FQ115">
        <v>999</v>
      </c>
      <c r="FT115" t="s">
        <v>18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3</v>
      </c>
      <c r="GC115">
        <v>2</v>
      </c>
      <c r="GD115">
        <v>4</v>
      </c>
      <c r="GE115">
        <v>1</v>
      </c>
      <c r="GF115">
        <v>1</v>
      </c>
      <c r="GG115">
        <v>999</v>
      </c>
      <c r="GH115">
        <v>999</v>
      </c>
      <c r="GI115">
        <v>999</v>
      </c>
      <c r="GJ115">
        <v>999</v>
      </c>
      <c r="GK115">
        <v>999</v>
      </c>
      <c r="GL115">
        <v>999</v>
      </c>
      <c r="GM115">
        <v>999</v>
      </c>
      <c r="GN115">
        <v>3</v>
      </c>
      <c r="GO115">
        <v>1</v>
      </c>
      <c r="GW115">
        <v>9</v>
      </c>
      <c r="GX115">
        <v>19</v>
      </c>
      <c r="GY115">
        <v>2</v>
      </c>
      <c r="GZ115">
        <v>7</v>
      </c>
      <c r="HA115">
        <v>11</v>
      </c>
      <c r="HB115">
        <v>1</v>
      </c>
      <c r="HC115">
        <v>0</v>
      </c>
      <c r="HD115">
        <v>1</v>
      </c>
      <c r="HE115">
        <v>1</v>
      </c>
      <c r="HF115">
        <v>2</v>
      </c>
      <c r="HG115">
        <v>6</v>
      </c>
      <c r="HH115">
        <v>1</v>
      </c>
      <c r="HI115">
        <v>2</v>
      </c>
      <c r="HJ115">
        <v>3</v>
      </c>
      <c r="HK115">
        <v>2</v>
      </c>
      <c r="HL115">
        <v>1</v>
      </c>
      <c r="HM115">
        <v>2</v>
      </c>
      <c r="HN115">
        <v>1</v>
      </c>
      <c r="HO115">
        <v>1</v>
      </c>
      <c r="HP115">
        <v>2</v>
      </c>
      <c r="HQ115">
        <v>1</v>
      </c>
      <c r="HR115">
        <v>1</v>
      </c>
      <c r="HS115">
        <v>1</v>
      </c>
      <c r="HT115">
        <v>2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3</v>
      </c>
      <c r="IE115">
        <v>1</v>
      </c>
      <c r="IF115">
        <v>2</v>
      </c>
      <c r="IG115">
        <v>1</v>
      </c>
      <c r="IH115">
        <v>1</v>
      </c>
      <c r="II115">
        <v>1</v>
      </c>
      <c r="IJ115">
        <v>2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2</v>
      </c>
      <c r="IQ115">
        <v>1</v>
      </c>
      <c r="IR115">
        <v>2</v>
      </c>
      <c r="IS115">
        <v>1</v>
      </c>
      <c r="IT115">
        <v>1</v>
      </c>
      <c r="IU115">
        <v>1</v>
      </c>
      <c r="IV115">
        <v>2</v>
      </c>
      <c r="IW115">
        <v>2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2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2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0</v>
      </c>
      <c r="OL115">
        <v>0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AAV115">
        <v>2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IX115">
        <v>0</v>
      </c>
      <c r="GPG115">
        <v>38.791305541992102</v>
      </c>
      <c r="GPH115">
        <v>-77.280601501464801</v>
      </c>
      <c r="GPI115">
        <v>-1</v>
      </c>
    </row>
    <row r="116" spans="1:936 1167:1822 2053:4037 4268:4268 5155:5157" x14ac:dyDescent="0.2">
      <c r="A116">
        <v>8745</v>
      </c>
      <c r="B116">
        <v>24</v>
      </c>
      <c r="D116" s="18">
        <v>43530.936990740738</v>
      </c>
      <c r="E116" s="18">
        <v>43530.946099537039</v>
      </c>
      <c r="F116">
        <v>24</v>
      </c>
      <c r="G116" s="6">
        <f>VLOOKUP(A116,'24mo'!B:D,3,FALSE)</f>
        <v>43532</v>
      </c>
      <c r="I116" t="s">
        <v>5767</v>
      </c>
      <c r="J116">
        <v>1</v>
      </c>
      <c r="K116">
        <v>0</v>
      </c>
      <c r="L116" t="s">
        <v>5174</v>
      </c>
      <c r="M116" s="7">
        <v>24</v>
      </c>
      <c r="N116">
        <v>6.575342465753424E-2</v>
      </c>
      <c r="O116" t="s">
        <v>18</v>
      </c>
      <c r="Q116">
        <v>1</v>
      </c>
      <c r="U116" s="6">
        <v>42775</v>
      </c>
      <c r="V116">
        <v>0</v>
      </c>
      <c r="AD116">
        <v>2</v>
      </c>
      <c r="AE116">
        <v>20120</v>
      </c>
      <c r="AF116">
        <v>1</v>
      </c>
      <c r="AL116">
        <v>0</v>
      </c>
      <c r="AM116">
        <v>1</v>
      </c>
      <c r="AN116">
        <v>0</v>
      </c>
      <c r="BM116">
        <v>1</v>
      </c>
      <c r="BQ116">
        <v>1</v>
      </c>
      <c r="BR116">
        <v>1</v>
      </c>
      <c r="BS116">
        <v>1</v>
      </c>
      <c r="BY116">
        <v>0</v>
      </c>
      <c r="BZ116">
        <v>6</v>
      </c>
      <c r="CA116">
        <v>1</v>
      </c>
      <c r="CB116" t="s">
        <v>5472</v>
      </c>
      <c r="CF116">
        <v>0</v>
      </c>
      <c r="CG116">
        <v>1</v>
      </c>
      <c r="CM116">
        <v>0</v>
      </c>
      <c r="CN116">
        <v>2</v>
      </c>
      <c r="CO116">
        <v>0</v>
      </c>
      <c r="CP116" t="s">
        <v>5473</v>
      </c>
      <c r="CQ116">
        <v>0</v>
      </c>
      <c r="CT116">
        <v>1</v>
      </c>
      <c r="CU116">
        <v>1</v>
      </c>
      <c r="CV116">
        <v>1</v>
      </c>
      <c r="CW116">
        <v>999</v>
      </c>
      <c r="CX116">
        <v>1</v>
      </c>
      <c r="CY116">
        <v>999</v>
      </c>
      <c r="CZ116">
        <v>999</v>
      </c>
      <c r="DA116">
        <v>1</v>
      </c>
      <c r="DB116">
        <v>999</v>
      </c>
      <c r="DC116">
        <v>1</v>
      </c>
      <c r="DD116">
        <v>999</v>
      </c>
      <c r="DE116">
        <v>999</v>
      </c>
      <c r="DF116">
        <v>1</v>
      </c>
      <c r="DG116">
        <v>999</v>
      </c>
      <c r="DH116">
        <v>1</v>
      </c>
      <c r="DI116">
        <v>1</v>
      </c>
      <c r="DJ116">
        <v>999</v>
      </c>
      <c r="DK116">
        <v>999</v>
      </c>
      <c r="DL116">
        <v>1</v>
      </c>
      <c r="DM116">
        <v>3</v>
      </c>
      <c r="DN116">
        <v>999</v>
      </c>
      <c r="DO116">
        <v>999</v>
      </c>
      <c r="DP116">
        <v>3</v>
      </c>
      <c r="DQ116">
        <v>999</v>
      </c>
      <c r="DR116">
        <v>0</v>
      </c>
      <c r="DU116">
        <v>999</v>
      </c>
      <c r="DW116">
        <v>0</v>
      </c>
      <c r="DZ116">
        <v>10</v>
      </c>
      <c r="EB116">
        <v>1</v>
      </c>
      <c r="EC116">
        <v>0</v>
      </c>
      <c r="ED116">
        <v>9</v>
      </c>
      <c r="EE116" t="s">
        <v>5203</v>
      </c>
      <c r="EF116">
        <v>1</v>
      </c>
      <c r="EG116">
        <v>999</v>
      </c>
      <c r="EJ116">
        <v>100</v>
      </c>
      <c r="EK116">
        <v>1</v>
      </c>
      <c r="EL116">
        <v>1</v>
      </c>
      <c r="EM116">
        <v>1</v>
      </c>
      <c r="EN116">
        <v>1</v>
      </c>
      <c r="ES116">
        <v>0</v>
      </c>
      <c r="FZ116">
        <v>0</v>
      </c>
      <c r="GA116">
        <v>10</v>
      </c>
      <c r="GB116">
        <v>3</v>
      </c>
      <c r="GC116">
        <v>1</v>
      </c>
      <c r="GD116">
        <v>3</v>
      </c>
      <c r="GF116">
        <v>1</v>
      </c>
      <c r="GO116">
        <v>2</v>
      </c>
      <c r="GW116">
        <v>9</v>
      </c>
      <c r="GX116">
        <v>30</v>
      </c>
      <c r="GY116">
        <v>2</v>
      </c>
      <c r="GZ116">
        <v>9</v>
      </c>
      <c r="HA116">
        <v>30</v>
      </c>
      <c r="HB116">
        <v>1</v>
      </c>
      <c r="HC116">
        <v>0</v>
      </c>
      <c r="HD116">
        <v>1</v>
      </c>
      <c r="HE116">
        <v>1</v>
      </c>
      <c r="HF116">
        <v>3</v>
      </c>
      <c r="HG116">
        <v>0</v>
      </c>
      <c r="HH116">
        <v>1</v>
      </c>
      <c r="HI116">
        <v>2</v>
      </c>
      <c r="HJ116">
        <v>3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0</v>
      </c>
      <c r="NY116">
        <v>1</v>
      </c>
      <c r="NZ116">
        <v>1</v>
      </c>
      <c r="OA116">
        <v>0</v>
      </c>
      <c r="OB116">
        <v>1</v>
      </c>
      <c r="OC116">
        <v>0</v>
      </c>
      <c r="OD116">
        <v>0</v>
      </c>
      <c r="OE116">
        <v>1</v>
      </c>
      <c r="OF116">
        <v>1</v>
      </c>
      <c r="OG116">
        <v>1</v>
      </c>
      <c r="OH116">
        <v>1</v>
      </c>
      <c r="OI116">
        <v>0</v>
      </c>
      <c r="OJ116">
        <v>1</v>
      </c>
      <c r="OK116">
        <v>0</v>
      </c>
      <c r="OL116">
        <v>0</v>
      </c>
      <c r="OM116">
        <v>1</v>
      </c>
      <c r="ON116">
        <v>1</v>
      </c>
      <c r="OO116">
        <v>0</v>
      </c>
      <c r="OP116">
        <v>1</v>
      </c>
      <c r="OQ116">
        <v>1</v>
      </c>
      <c r="OR116">
        <v>1</v>
      </c>
      <c r="OS116">
        <v>0</v>
      </c>
      <c r="OT116">
        <v>1</v>
      </c>
      <c r="OU116">
        <v>1</v>
      </c>
      <c r="OV116">
        <v>1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1</v>
      </c>
      <c r="PD116">
        <v>1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1</v>
      </c>
      <c r="PO116">
        <v>1</v>
      </c>
      <c r="PP116">
        <v>1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1</v>
      </c>
      <c r="PW116">
        <v>1</v>
      </c>
      <c r="PX116">
        <v>1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</v>
      </c>
      <c r="QR116">
        <v>0</v>
      </c>
      <c r="QS116">
        <v>1</v>
      </c>
      <c r="QT116">
        <v>1</v>
      </c>
      <c r="QU116">
        <v>0</v>
      </c>
      <c r="QV116">
        <v>0</v>
      </c>
      <c r="QW116">
        <v>1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1</v>
      </c>
      <c r="RV116">
        <v>1</v>
      </c>
      <c r="RW116">
        <v>1</v>
      </c>
      <c r="RX116">
        <v>0</v>
      </c>
      <c r="RY116">
        <v>1</v>
      </c>
      <c r="AAV116">
        <v>1</v>
      </c>
      <c r="GPG116">
        <v>38.845199584960902</v>
      </c>
      <c r="GPH116">
        <v>-77.465103149414006</v>
      </c>
      <c r="GPI116">
        <v>-1</v>
      </c>
    </row>
    <row r="117" spans="1:936 1167:1822 2053:4037 4268:4268 5155:5157" x14ac:dyDescent="0.2">
      <c r="A117">
        <v>8746</v>
      </c>
      <c r="B117">
        <v>24</v>
      </c>
      <c r="D117" s="18">
        <v>43371.592824074076</v>
      </c>
      <c r="E117" s="19">
        <v>43371.608726851853</v>
      </c>
      <c r="F117">
        <v>26</v>
      </c>
      <c r="G117" s="6">
        <f>VLOOKUP(A117,'24mo'!B:D,3,FALSE)</f>
        <v>43373</v>
      </c>
      <c r="I117" t="s">
        <v>5767</v>
      </c>
      <c r="J117">
        <v>1</v>
      </c>
      <c r="K117">
        <v>0</v>
      </c>
      <c r="L117" t="s">
        <v>5174</v>
      </c>
      <c r="M117" s="7">
        <v>26</v>
      </c>
      <c r="N117">
        <v>7.1232876712328766E-2</v>
      </c>
      <c r="O117" t="s">
        <v>18</v>
      </c>
      <c r="P117" t="s">
        <v>5460</v>
      </c>
      <c r="Q117">
        <v>1</v>
      </c>
      <c r="U117" s="6">
        <v>42564</v>
      </c>
      <c r="V117" s="20">
        <v>0</v>
      </c>
      <c r="AE117">
        <v>22124</v>
      </c>
      <c r="AF117">
        <v>1</v>
      </c>
      <c r="AH117">
        <v>1</v>
      </c>
      <c r="AL117">
        <v>1</v>
      </c>
      <c r="AM117">
        <v>1</v>
      </c>
      <c r="AN117">
        <v>0</v>
      </c>
      <c r="BM117">
        <v>1</v>
      </c>
      <c r="BQ117">
        <v>1</v>
      </c>
      <c r="BR117">
        <v>1</v>
      </c>
      <c r="BS117">
        <v>1</v>
      </c>
      <c r="BY117">
        <v>1</v>
      </c>
      <c r="BZ117">
        <v>5</v>
      </c>
      <c r="CA117">
        <v>0</v>
      </c>
      <c r="CB117" t="s">
        <v>5451</v>
      </c>
      <c r="CF117">
        <v>0</v>
      </c>
      <c r="CG117">
        <v>1</v>
      </c>
      <c r="CI117">
        <v>1</v>
      </c>
      <c r="CM117">
        <v>0</v>
      </c>
      <c r="CN117">
        <v>4</v>
      </c>
      <c r="CO117">
        <v>0</v>
      </c>
      <c r="CP117" t="s">
        <v>5334</v>
      </c>
      <c r="CQ117">
        <v>3</v>
      </c>
      <c r="CR117">
        <v>0</v>
      </c>
      <c r="CS117">
        <v>3</v>
      </c>
      <c r="CT117">
        <v>1</v>
      </c>
      <c r="CU117">
        <v>1</v>
      </c>
      <c r="CV117">
        <v>1</v>
      </c>
      <c r="CW117">
        <v>999</v>
      </c>
      <c r="CX117" s="21">
        <v>1</v>
      </c>
      <c r="CY117" s="21">
        <v>1</v>
      </c>
      <c r="CZ117">
        <v>1</v>
      </c>
      <c r="DA117">
        <v>1</v>
      </c>
      <c r="DB117">
        <v>999</v>
      </c>
      <c r="DC117">
        <v>999</v>
      </c>
      <c r="DD117">
        <v>1</v>
      </c>
      <c r="DE117">
        <v>999</v>
      </c>
      <c r="DF117">
        <v>1</v>
      </c>
      <c r="DG117">
        <v>999</v>
      </c>
      <c r="DH117">
        <v>1</v>
      </c>
      <c r="DI117">
        <v>1</v>
      </c>
      <c r="DJ117">
        <v>999</v>
      </c>
      <c r="DK117">
        <v>999</v>
      </c>
      <c r="DL117">
        <v>1</v>
      </c>
      <c r="DM117">
        <v>999</v>
      </c>
      <c r="DN117">
        <v>999</v>
      </c>
      <c r="DO117">
        <v>999</v>
      </c>
      <c r="DP117">
        <v>1</v>
      </c>
      <c r="DQ117">
        <v>999</v>
      </c>
      <c r="DR117" s="22"/>
      <c r="DU117" s="21">
        <v>1</v>
      </c>
      <c r="DV117" s="21"/>
      <c r="DW117" s="22"/>
      <c r="DZ117" s="21">
        <v>999</v>
      </c>
      <c r="EA117" s="21"/>
      <c r="EB117" s="23">
        <v>0</v>
      </c>
      <c r="EC117" s="23">
        <v>30</v>
      </c>
      <c r="ED117">
        <v>8</v>
      </c>
      <c r="EE117" t="s">
        <v>5203</v>
      </c>
      <c r="EF117">
        <v>1</v>
      </c>
      <c r="EG117">
        <v>999</v>
      </c>
      <c r="EJ117">
        <v>81</v>
      </c>
      <c r="EK117">
        <v>1</v>
      </c>
      <c r="EL117">
        <v>1</v>
      </c>
      <c r="EM117">
        <v>1</v>
      </c>
      <c r="EN117">
        <v>1</v>
      </c>
      <c r="EO117">
        <v>1</v>
      </c>
      <c r="ES117">
        <v>1</v>
      </c>
      <c r="EU117">
        <v>1</v>
      </c>
      <c r="EW117">
        <v>1</v>
      </c>
      <c r="FG117">
        <v>20</v>
      </c>
      <c r="FH117">
        <v>1</v>
      </c>
      <c r="FJ117">
        <v>1</v>
      </c>
      <c r="FK117">
        <v>1</v>
      </c>
      <c r="FL117">
        <v>1</v>
      </c>
      <c r="FP117">
        <v>1</v>
      </c>
      <c r="FT117" t="s">
        <v>18</v>
      </c>
      <c r="FU117">
        <v>3</v>
      </c>
      <c r="FV117">
        <v>3</v>
      </c>
      <c r="FW117">
        <v>1</v>
      </c>
      <c r="FX117">
        <v>3</v>
      </c>
      <c r="FY117">
        <v>1</v>
      </c>
      <c r="FZ117" s="24">
        <v>1</v>
      </c>
      <c r="GA117" s="24">
        <v>0</v>
      </c>
      <c r="GB117" s="25">
        <v>5</v>
      </c>
      <c r="GC117" s="26">
        <v>2</v>
      </c>
      <c r="GD117" s="27">
        <v>4</v>
      </c>
      <c r="GE117">
        <v>1</v>
      </c>
      <c r="GF117">
        <v>1</v>
      </c>
      <c r="GI117">
        <v>1</v>
      </c>
      <c r="GN117">
        <v>2</v>
      </c>
      <c r="GO117">
        <v>2</v>
      </c>
      <c r="GR117">
        <v>2</v>
      </c>
      <c r="GW117">
        <v>9</v>
      </c>
      <c r="GX117">
        <v>15</v>
      </c>
      <c r="GY117">
        <v>2</v>
      </c>
      <c r="GZ117">
        <v>7</v>
      </c>
      <c r="HA117">
        <v>15</v>
      </c>
      <c r="HB117">
        <v>1</v>
      </c>
      <c r="HC117">
        <v>1</v>
      </c>
      <c r="HD117">
        <v>1</v>
      </c>
      <c r="HE117">
        <v>1</v>
      </c>
      <c r="HF117">
        <v>2</v>
      </c>
      <c r="HG117">
        <v>0</v>
      </c>
      <c r="HH117">
        <v>1</v>
      </c>
      <c r="HI117">
        <v>2</v>
      </c>
      <c r="HJ117">
        <v>3</v>
      </c>
      <c r="HK117">
        <v>1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1</v>
      </c>
      <c r="HR117">
        <v>1</v>
      </c>
      <c r="HS117">
        <v>2</v>
      </c>
      <c r="HT117">
        <v>2</v>
      </c>
      <c r="HU117">
        <v>1</v>
      </c>
      <c r="HV117">
        <v>1</v>
      </c>
      <c r="HW117">
        <v>1</v>
      </c>
      <c r="HX117">
        <v>2</v>
      </c>
      <c r="HY117">
        <v>2</v>
      </c>
      <c r="HZ117">
        <v>1</v>
      </c>
      <c r="IA117">
        <v>1</v>
      </c>
      <c r="IB117">
        <v>2</v>
      </c>
      <c r="IC117">
        <v>1</v>
      </c>
      <c r="ID117">
        <v>2</v>
      </c>
      <c r="IE117">
        <v>2</v>
      </c>
      <c r="IF117">
        <v>2</v>
      </c>
      <c r="IG117">
        <v>2</v>
      </c>
      <c r="IH117">
        <v>1</v>
      </c>
      <c r="II117">
        <v>2</v>
      </c>
      <c r="IJ117">
        <v>2</v>
      </c>
      <c r="IK117">
        <v>1</v>
      </c>
      <c r="IL117">
        <v>2</v>
      </c>
      <c r="IM117">
        <v>2</v>
      </c>
      <c r="IN117">
        <v>1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1</v>
      </c>
      <c r="IU117">
        <v>2</v>
      </c>
      <c r="IV117">
        <v>2</v>
      </c>
      <c r="IW117">
        <v>2</v>
      </c>
      <c r="IX117">
        <v>2</v>
      </c>
      <c r="IY117">
        <v>1</v>
      </c>
      <c r="IZ117">
        <v>2</v>
      </c>
      <c r="JA117">
        <v>1</v>
      </c>
      <c r="JB117">
        <v>1</v>
      </c>
      <c r="JC117">
        <v>1</v>
      </c>
      <c r="JD117">
        <v>1</v>
      </c>
      <c r="JE117">
        <v>2</v>
      </c>
      <c r="JF117">
        <v>2</v>
      </c>
      <c r="JG117">
        <v>2</v>
      </c>
      <c r="JH117">
        <v>2</v>
      </c>
      <c r="JI117">
        <v>1</v>
      </c>
      <c r="JJ117">
        <v>1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1</v>
      </c>
      <c r="JR117">
        <v>2</v>
      </c>
      <c r="JS117">
        <v>1</v>
      </c>
      <c r="JT117">
        <v>2</v>
      </c>
      <c r="JU117">
        <v>2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0</v>
      </c>
      <c r="OL117">
        <v>0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0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0</v>
      </c>
      <c r="RG117">
        <v>1</v>
      </c>
      <c r="RH117">
        <v>1</v>
      </c>
      <c r="RI117">
        <v>1</v>
      </c>
      <c r="RJ117">
        <v>1</v>
      </c>
      <c r="RK117">
        <v>0</v>
      </c>
      <c r="RL117">
        <v>1</v>
      </c>
      <c r="RM117">
        <v>0</v>
      </c>
      <c r="RN117">
        <v>0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0</v>
      </c>
      <c r="RU117">
        <v>1</v>
      </c>
      <c r="RV117">
        <v>1</v>
      </c>
      <c r="RW117">
        <v>1</v>
      </c>
      <c r="RX117">
        <v>1</v>
      </c>
      <c r="RY117">
        <v>1</v>
      </c>
      <c r="AAV117">
        <v>2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1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1</v>
      </c>
      <c r="AWS117">
        <v>0</v>
      </c>
      <c r="AWT117">
        <v>0</v>
      </c>
      <c r="AWU117">
        <v>1</v>
      </c>
      <c r="AWV117">
        <v>1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1</v>
      </c>
      <c r="AYA117">
        <v>0</v>
      </c>
      <c r="AYB117">
        <v>1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IX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QZ117">
        <v>0</v>
      </c>
      <c r="GPG117">
        <v>38.817703247070298</v>
      </c>
      <c r="GPH117">
        <v>-77.152702331542898</v>
      </c>
      <c r="GPI117">
        <v>-1</v>
      </c>
    </row>
    <row r="118" spans="1:936 1167:1822 2053:4037 4268:4268 5155:5157" x14ac:dyDescent="0.2">
      <c r="A118">
        <v>8747</v>
      </c>
      <c r="B118">
        <v>24</v>
      </c>
      <c r="D118" s="18">
        <v>43691.728101851855</v>
      </c>
      <c r="E118" s="18">
        <v>43691.74491898148</v>
      </c>
      <c r="F118">
        <v>25</v>
      </c>
      <c r="G118" s="6">
        <f>VLOOKUP(A118,'24mo'!B:D,3,FALSE)</f>
        <v>43693</v>
      </c>
      <c r="I118" t="s">
        <v>5767</v>
      </c>
      <c r="J118">
        <v>1</v>
      </c>
      <c r="K118">
        <v>0</v>
      </c>
      <c r="L118" t="s">
        <v>5174</v>
      </c>
      <c r="M118" s="7">
        <v>25</v>
      </c>
      <c r="N118">
        <v>6.8493150684931503E-2</v>
      </c>
      <c r="O118" t="s">
        <v>18</v>
      </c>
      <c r="P118" t="s">
        <v>5991</v>
      </c>
      <c r="Q118">
        <v>1</v>
      </c>
      <c r="U118" s="6">
        <v>42928</v>
      </c>
      <c r="V118">
        <v>0</v>
      </c>
      <c r="AE118">
        <v>22101</v>
      </c>
      <c r="AF118">
        <v>1</v>
      </c>
      <c r="AG118">
        <v>999</v>
      </c>
      <c r="AH118">
        <v>999</v>
      </c>
      <c r="AI118">
        <v>999</v>
      </c>
      <c r="AJ118">
        <v>999</v>
      </c>
      <c r="AK118">
        <v>999</v>
      </c>
      <c r="AL118">
        <v>0</v>
      </c>
      <c r="AM118">
        <v>1</v>
      </c>
      <c r="AN118">
        <v>1</v>
      </c>
      <c r="AO118" s="6">
        <v>42171</v>
      </c>
      <c r="BA118">
        <v>999</v>
      </c>
      <c r="BM118">
        <v>1</v>
      </c>
      <c r="BQ118">
        <v>1</v>
      </c>
      <c r="BR118">
        <v>1</v>
      </c>
      <c r="BS118">
        <v>1</v>
      </c>
      <c r="BT118">
        <v>999</v>
      </c>
      <c r="BU118">
        <v>999</v>
      </c>
      <c r="BV118">
        <v>999</v>
      </c>
      <c r="BW118">
        <v>999</v>
      </c>
      <c r="BX118">
        <v>999</v>
      </c>
      <c r="BY118">
        <v>0</v>
      </c>
      <c r="BZ118">
        <v>5</v>
      </c>
      <c r="CA118">
        <v>2</v>
      </c>
      <c r="CB118">
        <v>999</v>
      </c>
      <c r="CF118">
        <v>0</v>
      </c>
      <c r="CG118">
        <v>1</v>
      </c>
      <c r="CH118">
        <v>999</v>
      </c>
      <c r="CI118">
        <v>999</v>
      </c>
      <c r="CJ118">
        <v>999</v>
      </c>
      <c r="CK118">
        <v>999</v>
      </c>
      <c r="CL118">
        <v>999</v>
      </c>
      <c r="CM118">
        <v>0</v>
      </c>
      <c r="CN118">
        <v>5</v>
      </c>
      <c r="CO118">
        <v>0</v>
      </c>
      <c r="CP118" t="s">
        <v>5451</v>
      </c>
      <c r="CQ118">
        <v>0</v>
      </c>
      <c r="CT118">
        <v>1</v>
      </c>
      <c r="CU118">
        <v>1</v>
      </c>
      <c r="CV118">
        <v>1</v>
      </c>
      <c r="CW118">
        <v>999</v>
      </c>
      <c r="CX118">
        <v>1</v>
      </c>
      <c r="CY118">
        <v>1</v>
      </c>
      <c r="CZ118">
        <v>1</v>
      </c>
      <c r="DA118">
        <v>1</v>
      </c>
      <c r="DB118">
        <v>999</v>
      </c>
      <c r="DC118">
        <v>1</v>
      </c>
      <c r="DD118">
        <v>999</v>
      </c>
      <c r="DE118">
        <v>999</v>
      </c>
      <c r="DF118">
        <v>1</v>
      </c>
      <c r="DG118">
        <v>999</v>
      </c>
      <c r="DH118">
        <v>1</v>
      </c>
      <c r="DI118">
        <v>999</v>
      </c>
      <c r="DJ118">
        <v>1</v>
      </c>
      <c r="DK118">
        <v>1</v>
      </c>
      <c r="DL118">
        <v>999</v>
      </c>
      <c r="DM118">
        <v>3</v>
      </c>
      <c r="DN118">
        <v>999</v>
      </c>
      <c r="DO118">
        <v>999</v>
      </c>
      <c r="DP118">
        <v>999</v>
      </c>
      <c r="DQ118">
        <v>3</v>
      </c>
      <c r="DR118">
        <v>0</v>
      </c>
      <c r="DV118">
        <v>0</v>
      </c>
      <c r="DW118">
        <v>20</v>
      </c>
      <c r="EA118">
        <v>5</v>
      </c>
      <c r="EB118">
        <v>999</v>
      </c>
      <c r="EC118">
        <v>30</v>
      </c>
      <c r="ED118">
        <v>10</v>
      </c>
      <c r="EE118" t="s">
        <v>5203</v>
      </c>
      <c r="EF118">
        <v>1</v>
      </c>
      <c r="EG118">
        <v>999</v>
      </c>
      <c r="EJ118">
        <v>100</v>
      </c>
      <c r="EK118">
        <v>1</v>
      </c>
      <c r="EL118">
        <v>1</v>
      </c>
      <c r="EM118">
        <v>999</v>
      </c>
      <c r="EN118">
        <v>999</v>
      </c>
      <c r="EO118">
        <v>999</v>
      </c>
      <c r="EP118">
        <v>1</v>
      </c>
      <c r="EQ118">
        <v>999</v>
      </c>
      <c r="ER118">
        <v>999</v>
      </c>
      <c r="ES118">
        <v>1</v>
      </c>
      <c r="EU118">
        <v>999</v>
      </c>
      <c r="EV118">
        <v>999</v>
      </c>
      <c r="EW118">
        <v>999</v>
      </c>
      <c r="EX118">
        <v>999</v>
      </c>
      <c r="EY118">
        <v>1</v>
      </c>
      <c r="EZ118">
        <v>999</v>
      </c>
      <c r="FA118">
        <v>1</v>
      </c>
      <c r="FB118">
        <v>999</v>
      </c>
      <c r="FC118">
        <v>999</v>
      </c>
      <c r="FD118" t="s">
        <v>5992</v>
      </c>
      <c r="FE118">
        <v>999</v>
      </c>
      <c r="FF118">
        <v>999</v>
      </c>
      <c r="FG118">
        <v>1</v>
      </c>
      <c r="FH118">
        <v>999</v>
      </c>
      <c r="FI118">
        <v>999</v>
      </c>
      <c r="FJ118">
        <v>999</v>
      </c>
      <c r="FK118">
        <v>999</v>
      </c>
      <c r="FL118">
        <v>999</v>
      </c>
      <c r="FM118">
        <v>999</v>
      </c>
      <c r="FN118">
        <v>1</v>
      </c>
      <c r="FO118" t="s">
        <v>5993</v>
      </c>
      <c r="FP118">
        <v>1</v>
      </c>
      <c r="FQ118">
        <v>999</v>
      </c>
      <c r="FT118" t="s">
        <v>18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999</v>
      </c>
      <c r="GA118">
        <v>5</v>
      </c>
      <c r="GB118">
        <v>2</v>
      </c>
      <c r="GC118">
        <v>2</v>
      </c>
      <c r="GD118">
        <v>4</v>
      </c>
      <c r="GE118">
        <v>1</v>
      </c>
      <c r="GF118">
        <v>1</v>
      </c>
      <c r="GG118">
        <v>1</v>
      </c>
      <c r="GH118">
        <v>999</v>
      </c>
      <c r="GI118">
        <v>999</v>
      </c>
      <c r="GJ118">
        <v>999</v>
      </c>
      <c r="GK118">
        <v>999</v>
      </c>
      <c r="GL118">
        <v>999</v>
      </c>
      <c r="GM118">
        <v>999</v>
      </c>
      <c r="GN118">
        <v>4</v>
      </c>
      <c r="GO118">
        <v>2</v>
      </c>
      <c r="GP118">
        <v>2</v>
      </c>
      <c r="GW118">
        <v>8</v>
      </c>
      <c r="GX118">
        <v>0</v>
      </c>
      <c r="GY118">
        <v>2</v>
      </c>
      <c r="GZ118">
        <v>7</v>
      </c>
      <c r="HA118">
        <v>0</v>
      </c>
      <c r="HB118">
        <v>1</v>
      </c>
      <c r="HC118">
        <v>0</v>
      </c>
      <c r="HD118">
        <v>1</v>
      </c>
      <c r="HE118">
        <v>1</v>
      </c>
      <c r="HF118">
        <v>2</v>
      </c>
      <c r="HG118">
        <v>30</v>
      </c>
      <c r="HH118">
        <v>1</v>
      </c>
      <c r="HI118">
        <v>2</v>
      </c>
      <c r="HJ118">
        <v>3</v>
      </c>
      <c r="HK118">
        <v>2</v>
      </c>
      <c r="HL118">
        <v>2</v>
      </c>
      <c r="HM118">
        <v>2</v>
      </c>
      <c r="HN118">
        <v>1</v>
      </c>
      <c r="HO118">
        <v>1</v>
      </c>
      <c r="HP118">
        <v>2</v>
      </c>
      <c r="HQ118">
        <v>1</v>
      </c>
      <c r="HR118">
        <v>1</v>
      </c>
      <c r="HS118">
        <v>1</v>
      </c>
      <c r="HT118">
        <v>2</v>
      </c>
      <c r="HU118">
        <v>2</v>
      </c>
      <c r="HV118">
        <v>1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1</v>
      </c>
      <c r="IC118">
        <v>1</v>
      </c>
      <c r="ID118">
        <v>2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2</v>
      </c>
      <c r="IN118">
        <v>1</v>
      </c>
      <c r="IO118">
        <v>1</v>
      </c>
      <c r="IP118">
        <v>2</v>
      </c>
      <c r="IQ118">
        <v>2</v>
      </c>
      <c r="IR118">
        <v>2</v>
      </c>
      <c r="IS118">
        <v>2</v>
      </c>
      <c r="IT118">
        <v>1</v>
      </c>
      <c r="IU118">
        <v>1</v>
      </c>
      <c r="IV118">
        <v>2</v>
      </c>
      <c r="IW118">
        <v>1</v>
      </c>
      <c r="IX118">
        <v>2</v>
      </c>
      <c r="IY118">
        <v>1</v>
      </c>
      <c r="IZ118">
        <v>1</v>
      </c>
      <c r="JA118">
        <v>1</v>
      </c>
      <c r="JB118">
        <v>2</v>
      </c>
      <c r="JC118">
        <v>1</v>
      </c>
      <c r="JD118">
        <v>2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2</v>
      </c>
      <c r="JM118">
        <v>1</v>
      </c>
      <c r="JN118">
        <v>1</v>
      </c>
      <c r="JO118">
        <v>1</v>
      </c>
      <c r="JP118">
        <v>2</v>
      </c>
      <c r="JQ118">
        <v>1</v>
      </c>
      <c r="JR118">
        <v>1</v>
      </c>
      <c r="JS118">
        <v>1</v>
      </c>
      <c r="JT118">
        <v>2</v>
      </c>
      <c r="JU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1</v>
      </c>
      <c r="ON118">
        <v>1</v>
      </c>
      <c r="OO118">
        <v>0</v>
      </c>
      <c r="OP118">
        <v>1</v>
      </c>
      <c r="OQ118">
        <v>1</v>
      </c>
      <c r="OR118">
        <v>1</v>
      </c>
      <c r="OS118">
        <v>0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0</v>
      </c>
      <c r="PC118">
        <v>1</v>
      </c>
      <c r="PD118">
        <v>1</v>
      </c>
      <c r="PE118">
        <v>0</v>
      </c>
      <c r="PF118">
        <v>1</v>
      </c>
      <c r="PG118">
        <v>1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1</v>
      </c>
      <c r="PN118">
        <v>1</v>
      </c>
      <c r="PO118">
        <v>1</v>
      </c>
      <c r="PP118">
        <v>0</v>
      </c>
      <c r="PQ118">
        <v>1</v>
      </c>
      <c r="PR118">
        <v>0</v>
      </c>
      <c r="PS118">
        <v>0</v>
      </c>
      <c r="PT118">
        <v>1</v>
      </c>
      <c r="PU118">
        <v>0</v>
      </c>
      <c r="PV118">
        <v>1</v>
      </c>
      <c r="PW118">
        <v>1</v>
      </c>
      <c r="PX118">
        <v>1</v>
      </c>
      <c r="PY118">
        <v>0</v>
      </c>
      <c r="PZ118">
        <v>1</v>
      </c>
      <c r="QA118">
        <v>1</v>
      </c>
      <c r="QB118">
        <v>0</v>
      </c>
      <c r="QC118">
        <v>1</v>
      </c>
      <c r="QD118">
        <v>1</v>
      </c>
      <c r="QE118">
        <v>1</v>
      </c>
      <c r="QF118">
        <v>1</v>
      </c>
      <c r="QG118">
        <v>0</v>
      </c>
      <c r="QH118">
        <v>1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0</v>
      </c>
      <c r="RE118">
        <v>0</v>
      </c>
      <c r="RF118">
        <v>0</v>
      </c>
      <c r="RG118">
        <v>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</v>
      </c>
      <c r="RP118">
        <v>1</v>
      </c>
      <c r="RQ118">
        <v>0</v>
      </c>
      <c r="RR118">
        <v>0</v>
      </c>
      <c r="RS118">
        <v>1</v>
      </c>
      <c r="RT118">
        <v>0</v>
      </c>
      <c r="RU118">
        <v>1</v>
      </c>
      <c r="RV118">
        <v>1</v>
      </c>
      <c r="RW118">
        <v>1</v>
      </c>
      <c r="RX118">
        <v>1</v>
      </c>
      <c r="RY118">
        <v>1</v>
      </c>
      <c r="AAV118">
        <v>2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ZB118">
        <v>0</v>
      </c>
      <c r="EUA118">
        <v>0</v>
      </c>
      <c r="EUB118">
        <v>0</v>
      </c>
      <c r="EUC118">
        <v>0</v>
      </c>
      <c r="EUD118">
        <v>0</v>
      </c>
      <c r="EUE118">
        <v>0</v>
      </c>
      <c r="EUF118">
        <v>0</v>
      </c>
      <c r="EUG118">
        <v>0</v>
      </c>
      <c r="EUH118">
        <v>0</v>
      </c>
      <c r="EUI118">
        <v>0</v>
      </c>
      <c r="EUJ118">
        <v>0</v>
      </c>
      <c r="EUK118">
        <v>0</v>
      </c>
      <c r="EUL118">
        <v>0</v>
      </c>
      <c r="EUM118">
        <v>0</v>
      </c>
      <c r="EUN118">
        <v>0</v>
      </c>
      <c r="EUO118">
        <v>0</v>
      </c>
      <c r="EUP118">
        <v>0</v>
      </c>
      <c r="EUQ118">
        <v>0</v>
      </c>
      <c r="EUR118">
        <v>0</v>
      </c>
      <c r="EUS118">
        <v>0</v>
      </c>
      <c r="EUT118">
        <v>0</v>
      </c>
      <c r="EUU118">
        <v>0</v>
      </c>
      <c r="EUV118">
        <v>0</v>
      </c>
      <c r="EUW118">
        <v>0</v>
      </c>
      <c r="EUX118">
        <v>0</v>
      </c>
      <c r="EUY118">
        <v>0</v>
      </c>
      <c r="EUZ118">
        <v>0</v>
      </c>
      <c r="EVA118">
        <v>0</v>
      </c>
      <c r="EVB118">
        <v>0</v>
      </c>
      <c r="EVC118">
        <v>0</v>
      </c>
      <c r="EVD118">
        <v>0</v>
      </c>
      <c r="EVE118">
        <v>0</v>
      </c>
      <c r="EVF118">
        <v>0</v>
      </c>
      <c r="EVG118">
        <v>0</v>
      </c>
      <c r="EVH118">
        <v>0</v>
      </c>
      <c r="EVI118">
        <v>0</v>
      </c>
      <c r="EVJ118">
        <v>0</v>
      </c>
      <c r="EVK118">
        <v>0</v>
      </c>
      <c r="EVL118">
        <v>0</v>
      </c>
      <c r="EVM118">
        <v>0</v>
      </c>
      <c r="EVN118">
        <v>0</v>
      </c>
      <c r="EVO118">
        <v>0</v>
      </c>
      <c r="EVP118">
        <v>0</v>
      </c>
      <c r="EVQ118">
        <v>0</v>
      </c>
      <c r="EVR118">
        <v>0</v>
      </c>
      <c r="EVS118">
        <v>0</v>
      </c>
      <c r="EVT118">
        <v>0</v>
      </c>
      <c r="EVU118">
        <v>0</v>
      </c>
      <c r="EVV118">
        <v>0</v>
      </c>
      <c r="EVW118">
        <v>0</v>
      </c>
      <c r="EVX118">
        <v>0</v>
      </c>
      <c r="EVY118">
        <v>0</v>
      </c>
      <c r="EVZ118">
        <v>0</v>
      </c>
      <c r="EWA118">
        <v>0</v>
      </c>
      <c r="EWB118">
        <v>0</v>
      </c>
      <c r="EWC118">
        <v>0</v>
      </c>
      <c r="EWD118">
        <v>0</v>
      </c>
      <c r="EWE118">
        <v>0</v>
      </c>
      <c r="EWF118">
        <v>0</v>
      </c>
      <c r="EWG118">
        <v>0</v>
      </c>
      <c r="EWH118">
        <v>0</v>
      </c>
      <c r="EWI118">
        <v>0</v>
      </c>
      <c r="EWJ118">
        <v>0</v>
      </c>
      <c r="EWK118">
        <v>0</v>
      </c>
      <c r="EWL118">
        <v>0</v>
      </c>
      <c r="EWM118">
        <v>0</v>
      </c>
      <c r="EWN118">
        <v>0</v>
      </c>
      <c r="EWO118">
        <v>0</v>
      </c>
      <c r="EWP118">
        <v>0</v>
      </c>
      <c r="EWQ118">
        <v>0</v>
      </c>
      <c r="EWR118">
        <v>0</v>
      </c>
      <c r="EWS118">
        <v>0</v>
      </c>
      <c r="EWT118">
        <v>0</v>
      </c>
      <c r="EWU118">
        <v>0</v>
      </c>
      <c r="EWV118">
        <v>0</v>
      </c>
      <c r="EWW118">
        <v>0</v>
      </c>
      <c r="EWX118">
        <v>0</v>
      </c>
      <c r="EWY118">
        <v>0</v>
      </c>
      <c r="EWZ118">
        <v>0</v>
      </c>
      <c r="EXA118">
        <v>0</v>
      </c>
      <c r="EXB118">
        <v>0</v>
      </c>
      <c r="EXC118">
        <v>0</v>
      </c>
      <c r="EXD118">
        <v>0</v>
      </c>
      <c r="EXE118">
        <v>0</v>
      </c>
      <c r="EXF118">
        <v>0</v>
      </c>
      <c r="EXG118">
        <v>0</v>
      </c>
      <c r="EXH118">
        <v>0</v>
      </c>
      <c r="EXI118">
        <v>0</v>
      </c>
      <c r="EXJ118">
        <v>0</v>
      </c>
      <c r="EXK118">
        <v>0</v>
      </c>
      <c r="EXL118">
        <v>0</v>
      </c>
      <c r="EXM118">
        <v>0</v>
      </c>
      <c r="EXN118">
        <v>0</v>
      </c>
      <c r="EXO118">
        <v>0</v>
      </c>
      <c r="EXP118">
        <v>0</v>
      </c>
      <c r="EXQ118">
        <v>0</v>
      </c>
      <c r="EXR118">
        <v>0</v>
      </c>
      <c r="EXS118">
        <v>0</v>
      </c>
      <c r="EXT118">
        <v>0</v>
      </c>
      <c r="EXU118">
        <v>0</v>
      </c>
      <c r="EXV118">
        <v>0</v>
      </c>
      <c r="EXW118">
        <v>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0</v>
      </c>
      <c r="EYE118">
        <v>0</v>
      </c>
      <c r="EYF118">
        <v>0</v>
      </c>
      <c r="EYG118">
        <v>0</v>
      </c>
      <c r="FHD118">
        <v>0</v>
      </c>
      <c r="GPG118">
        <v>38.930694580078097</v>
      </c>
      <c r="GPH118">
        <v>-77.167297363281193</v>
      </c>
      <c r="GPI118">
        <v>-1</v>
      </c>
    </row>
    <row r="119" spans="1:936 1167:1822 2053:4037 4268:4268 5155:5157" x14ac:dyDescent="0.2">
      <c r="A119">
        <v>8748</v>
      </c>
      <c r="B119">
        <v>24</v>
      </c>
      <c r="D119" s="18">
        <v>43713.830520833333</v>
      </c>
      <c r="E119" s="18">
        <v>43713.844618055555</v>
      </c>
      <c r="F119">
        <v>25</v>
      </c>
      <c r="G119" s="6">
        <f>VLOOKUP(A119,'24mo'!B:D,3,FALSE)</f>
        <v>43715</v>
      </c>
      <c r="I119" t="s">
        <v>5767</v>
      </c>
      <c r="J119">
        <v>1</v>
      </c>
      <c r="K119">
        <v>0</v>
      </c>
      <c r="L119" t="s">
        <v>5174</v>
      </c>
      <c r="M119" s="7">
        <v>25</v>
      </c>
      <c r="N119">
        <v>6.8493150684931503E-2</v>
      </c>
      <c r="O119" t="s">
        <v>18</v>
      </c>
      <c r="Q119">
        <v>1</v>
      </c>
      <c r="U119" s="6">
        <v>42934</v>
      </c>
      <c r="V119">
        <v>0</v>
      </c>
      <c r="AE119">
        <v>22003</v>
      </c>
      <c r="AF119">
        <v>1</v>
      </c>
      <c r="AG119">
        <v>999</v>
      </c>
      <c r="AH119">
        <v>999</v>
      </c>
      <c r="AI119">
        <v>999</v>
      </c>
      <c r="AJ119">
        <v>999</v>
      </c>
      <c r="AK119">
        <v>999</v>
      </c>
      <c r="AL119">
        <v>0</v>
      </c>
      <c r="AM119">
        <v>1</v>
      </c>
      <c r="AN119">
        <v>3</v>
      </c>
      <c r="AO119" s="6">
        <v>41744</v>
      </c>
      <c r="AQ119" s="6"/>
      <c r="AS119" s="6"/>
      <c r="BA119">
        <v>0</v>
      </c>
      <c r="BM119">
        <v>1</v>
      </c>
      <c r="BQ119">
        <v>1</v>
      </c>
      <c r="BR119">
        <v>1</v>
      </c>
      <c r="BS119">
        <v>1</v>
      </c>
      <c r="BT119">
        <v>999</v>
      </c>
      <c r="BU119">
        <v>999</v>
      </c>
      <c r="BV119">
        <v>999</v>
      </c>
      <c r="BW119">
        <v>999</v>
      </c>
      <c r="BX119">
        <v>999</v>
      </c>
      <c r="BY119">
        <v>0</v>
      </c>
      <c r="BZ119">
        <v>5</v>
      </c>
      <c r="CA119">
        <v>0</v>
      </c>
      <c r="CB119" t="s">
        <v>5476</v>
      </c>
      <c r="CF119">
        <v>0</v>
      </c>
      <c r="CG119">
        <v>1</v>
      </c>
      <c r="CH119">
        <v>999</v>
      </c>
      <c r="CI119">
        <v>999</v>
      </c>
      <c r="CJ119">
        <v>999</v>
      </c>
      <c r="CK119">
        <v>999</v>
      </c>
      <c r="CL119">
        <v>999</v>
      </c>
      <c r="CM119">
        <v>0</v>
      </c>
      <c r="CN119">
        <v>4</v>
      </c>
      <c r="CO119">
        <v>0</v>
      </c>
      <c r="CP119" t="s">
        <v>5994</v>
      </c>
      <c r="CQ119">
        <v>2</v>
      </c>
      <c r="CR119">
        <v>0</v>
      </c>
      <c r="CS119">
        <v>3</v>
      </c>
      <c r="CT119">
        <v>1</v>
      </c>
      <c r="CU119">
        <v>1</v>
      </c>
      <c r="CV119">
        <v>1</v>
      </c>
      <c r="CW119">
        <v>999</v>
      </c>
      <c r="CX119">
        <v>1</v>
      </c>
      <c r="CY119">
        <v>1</v>
      </c>
      <c r="CZ119">
        <v>1</v>
      </c>
      <c r="DA119">
        <v>1</v>
      </c>
      <c r="DB119">
        <v>999</v>
      </c>
      <c r="DC119">
        <v>1</v>
      </c>
      <c r="DD119">
        <v>999</v>
      </c>
      <c r="DE119">
        <v>999</v>
      </c>
      <c r="DF119">
        <v>1</v>
      </c>
      <c r="DG119">
        <v>999</v>
      </c>
      <c r="DH119">
        <v>1</v>
      </c>
      <c r="DI119">
        <v>999</v>
      </c>
      <c r="DJ119">
        <v>1</v>
      </c>
      <c r="DK119">
        <v>999</v>
      </c>
      <c r="DL119">
        <v>1</v>
      </c>
      <c r="DM119">
        <v>3</v>
      </c>
      <c r="DN119">
        <v>999</v>
      </c>
      <c r="DO119">
        <v>999</v>
      </c>
      <c r="DP119">
        <v>999</v>
      </c>
      <c r="DQ119">
        <v>999</v>
      </c>
      <c r="DR119">
        <v>0</v>
      </c>
      <c r="DW119">
        <v>30</v>
      </c>
      <c r="EB119">
        <v>1</v>
      </c>
      <c r="EC119">
        <v>999</v>
      </c>
      <c r="ED119">
        <v>10</v>
      </c>
      <c r="EE119" t="s">
        <v>5214</v>
      </c>
      <c r="EF119">
        <v>1</v>
      </c>
      <c r="EG119">
        <v>999</v>
      </c>
      <c r="EJ119">
        <v>100</v>
      </c>
      <c r="EK119">
        <v>1</v>
      </c>
      <c r="EL119">
        <v>1</v>
      </c>
      <c r="EM119">
        <v>999</v>
      </c>
      <c r="EN119">
        <v>999</v>
      </c>
      <c r="EO119">
        <v>999</v>
      </c>
      <c r="EP119">
        <v>1</v>
      </c>
      <c r="EQ119">
        <v>999</v>
      </c>
      <c r="ER119">
        <v>999</v>
      </c>
      <c r="ES119">
        <v>0</v>
      </c>
      <c r="FZ119">
        <v>999</v>
      </c>
      <c r="GA119">
        <v>30</v>
      </c>
      <c r="GB119">
        <v>3</v>
      </c>
      <c r="GC119">
        <v>1</v>
      </c>
      <c r="GD119">
        <v>3</v>
      </c>
      <c r="GE119">
        <v>1</v>
      </c>
      <c r="GF119">
        <v>1</v>
      </c>
      <c r="GG119">
        <v>1</v>
      </c>
      <c r="GH119">
        <v>999</v>
      </c>
      <c r="GI119">
        <v>999</v>
      </c>
      <c r="GJ119">
        <v>999</v>
      </c>
      <c r="GK119">
        <v>999</v>
      </c>
      <c r="GL119">
        <v>999</v>
      </c>
      <c r="GM119">
        <v>999</v>
      </c>
      <c r="GN119">
        <v>3</v>
      </c>
      <c r="GO119">
        <v>2</v>
      </c>
      <c r="GP119">
        <v>2</v>
      </c>
      <c r="GW119">
        <v>7</v>
      </c>
      <c r="GX119">
        <v>15</v>
      </c>
      <c r="GY119">
        <v>2</v>
      </c>
      <c r="GZ119">
        <v>7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3</v>
      </c>
      <c r="HG119">
        <v>1</v>
      </c>
      <c r="HH119">
        <v>1</v>
      </c>
      <c r="HI119">
        <v>2</v>
      </c>
      <c r="HJ119">
        <v>3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2</v>
      </c>
      <c r="HQ119">
        <v>1</v>
      </c>
      <c r="HR119">
        <v>1</v>
      </c>
      <c r="HS119">
        <v>1</v>
      </c>
      <c r="HT119">
        <v>2</v>
      </c>
      <c r="HU119">
        <v>1</v>
      </c>
      <c r="HV119">
        <v>1</v>
      </c>
      <c r="HW119">
        <v>1</v>
      </c>
      <c r="HX119">
        <v>2</v>
      </c>
      <c r="HY119">
        <v>1</v>
      </c>
      <c r="HZ119">
        <v>2</v>
      </c>
      <c r="IA119">
        <v>1</v>
      </c>
      <c r="IB119">
        <v>1</v>
      </c>
      <c r="IC119">
        <v>1</v>
      </c>
      <c r="ID119">
        <v>2</v>
      </c>
      <c r="IE119">
        <v>2</v>
      </c>
      <c r="IF119">
        <v>2</v>
      </c>
      <c r="IG119">
        <v>2</v>
      </c>
      <c r="IH119">
        <v>1</v>
      </c>
      <c r="II119">
        <v>1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3</v>
      </c>
      <c r="IP119">
        <v>2</v>
      </c>
      <c r="IQ119">
        <v>2</v>
      </c>
      <c r="IR119">
        <v>2</v>
      </c>
      <c r="IS119">
        <v>2</v>
      </c>
      <c r="IT119">
        <v>1</v>
      </c>
      <c r="IU119">
        <v>1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1</v>
      </c>
      <c r="JB119">
        <v>1</v>
      </c>
      <c r="JC119">
        <v>2</v>
      </c>
      <c r="JD119">
        <v>1</v>
      </c>
      <c r="JE119">
        <v>1</v>
      </c>
      <c r="JF119">
        <v>1</v>
      </c>
      <c r="JG119">
        <v>2</v>
      </c>
      <c r="JH119">
        <v>2</v>
      </c>
      <c r="JI119">
        <v>2</v>
      </c>
      <c r="JJ119">
        <v>2</v>
      </c>
      <c r="JK119">
        <v>1</v>
      </c>
      <c r="JL119">
        <v>2</v>
      </c>
      <c r="JM119">
        <v>2</v>
      </c>
      <c r="JN119">
        <v>2</v>
      </c>
      <c r="JO119">
        <v>1</v>
      </c>
      <c r="JP119">
        <v>2</v>
      </c>
      <c r="JQ119">
        <v>2</v>
      </c>
      <c r="JR119">
        <v>1</v>
      </c>
      <c r="JS119">
        <v>2</v>
      </c>
      <c r="JT119">
        <v>1</v>
      </c>
      <c r="JU119">
        <v>2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1</v>
      </c>
      <c r="PG119">
        <v>1</v>
      </c>
      <c r="PH119">
        <v>1</v>
      </c>
      <c r="PI119">
        <v>0</v>
      </c>
      <c r="PJ119">
        <v>0</v>
      </c>
      <c r="PK119">
        <v>1</v>
      </c>
      <c r="PL119">
        <v>0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1</v>
      </c>
      <c r="PT119">
        <v>1</v>
      </c>
      <c r="PU119">
        <v>0</v>
      </c>
      <c r="PV119">
        <v>1</v>
      </c>
      <c r="PW119">
        <v>1</v>
      </c>
      <c r="PX119">
        <v>1</v>
      </c>
      <c r="PY119">
        <v>0</v>
      </c>
      <c r="PZ119">
        <v>1</v>
      </c>
      <c r="QA119">
        <v>0</v>
      </c>
      <c r="QB119">
        <v>0</v>
      </c>
      <c r="QC119">
        <v>0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0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0</v>
      </c>
      <c r="QY119">
        <v>1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1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1</v>
      </c>
      <c r="RP119">
        <v>1</v>
      </c>
      <c r="RQ119">
        <v>0</v>
      </c>
      <c r="RR119">
        <v>1</v>
      </c>
      <c r="RS119">
        <v>1</v>
      </c>
      <c r="RT119">
        <v>0</v>
      </c>
      <c r="RU119">
        <v>1</v>
      </c>
      <c r="RV119">
        <v>1</v>
      </c>
      <c r="RW119">
        <v>1</v>
      </c>
      <c r="RX119">
        <v>1</v>
      </c>
      <c r="RY119">
        <v>1</v>
      </c>
      <c r="AAV119">
        <v>2</v>
      </c>
      <c r="GPG119">
        <v>38.861602783203097</v>
      </c>
      <c r="GPH119">
        <v>-77.266296386718693</v>
      </c>
      <c r="GPI119">
        <v>-1</v>
      </c>
    </row>
    <row r="120" spans="1:936 1167:1822 2053:4037 4268:4268 5155:5157" x14ac:dyDescent="0.2">
      <c r="A120">
        <v>8750</v>
      </c>
      <c r="B120">
        <v>24</v>
      </c>
      <c r="D120" s="18"/>
      <c r="E120" s="19">
        <v>43215.313761574071</v>
      </c>
      <c r="F120">
        <v>26</v>
      </c>
      <c r="G120" s="6">
        <f>VLOOKUP(A120,'24mo'!B:D,3,FALSE)</f>
        <v>43216</v>
      </c>
      <c r="I120" t="s">
        <v>5767</v>
      </c>
      <c r="J120">
        <v>1</v>
      </c>
      <c r="K120">
        <v>0</v>
      </c>
      <c r="L120" t="s">
        <v>5174</v>
      </c>
      <c r="M120" s="7">
        <v>26</v>
      </c>
      <c r="N120">
        <v>7.1232876712328766E-2</v>
      </c>
      <c r="O120" t="s">
        <v>27</v>
      </c>
      <c r="P120" t="s">
        <v>18</v>
      </c>
      <c r="Q120">
        <v>1</v>
      </c>
      <c r="U120" s="6">
        <v>42403</v>
      </c>
      <c r="V120" s="20">
        <v>2</v>
      </c>
      <c r="AE120">
        <v>22015</v>
      </c>
      <c r="AF120">
        <v>1</v>
      </c>
      <c r="AJ120">
        <v>1</v>
      </c>
      <c r="AK120" t="s">
        <v>6494</v>
      </c>
      <c r="AL120">
        <v>0</v>
      </c>
      <c r="AM120">
        <v>1</v>
      </c>
      <c r="AN120">
        <v>0</v>
      </c>
      <c r="BM120">
        <v>1</v>
      </c>
      <c r="BQ120">
        <v>1</v>
      </c>
      <c r="BR120">
        <v>1</v>
      </c>
      <c r="BW120">
        <v>1</v>
      </c>
      <c r="BY120">
        <v>0</v>
      </c>
      <c r="BZ120">
        <v>5</v>
      </c>
      <c r="CA120">
        <v>1</v>
      </c>
      <c r="CB120" t="s">
        <v>5300</v>
      </c>
      <c r="CF120">
        <v>0</v>
      </c>
      <c r="CK120">
        <v>1</v>
      </c>
      <c r="CM120">
        <v>0</v>
      </c>
      <c r="CN120">
        <v>1</v>
      </c>
      <c r="CO120">
        <v>0</v>
      </c>
      <c r="CP120" t="s">
        <v>5995</v>
      </c>
      <c r="CQ120">
        <v>1</v>
      </c>
      <c r="CR120">
        <v>0</v>
      </c>
      <c r="CS120">
        <v>2</v>
      </c>
      <c r="CT120">
        <v>1</v>
      </c>
      <c r="CU120">
        <v>999</v>
      </c>
      <c r="CV120">
        <v>1</v>
      </c>
      <c r="CW120">
        <v>999</v>
      </c>
      <c r="CX120" s="21">
        <v>1</v>
      </c>
      <c r="CY120" s="21">
        <v>1</v>
      </c>
      <c r="CZ120">
        <v>1</v>
      </c>
      <c r="DA120">
        <v>1</v>
      </c>
      <c r="DB120">
        <v>999</v>
      </c>
      <c r="DC120">
        <v>1</v>
      </c>
      <c r="DD120">
        <v>999</v>
      </c>
      <c r="DE120">
        <v>1</v>
      </c>
      <c r="DF120">
        <v>999</v>
      </c>
      <c r="DG120">
        <v>999</v>
      </c>
      <c r="DH120">
        <v>999</v>
      </c>
      <c r="DI120">
        <v>1</v>
      </c>
      <c r="DJ120">
        <v>999</v>
      </c>
      <c r="DK120">
        <v>1</v>
      </c>
      <c r="DL120">
        <v>999</v>
      </c>
      <c r="DM120">
        <v>999</v>
      </c>
      <c r="DN120">
        <v>999</v>
      </c>
      <c r="DO120">
        <v>999</v>
      </c>
      <c r="DP120">
        <v>999</v>
      </c>
      <c r="DQ120">
        <v>999</v>
      </c>
      <c r="DR120" s="22">
        <v>999</v>
      </c>
      <c r="DS120">
        <v>999</v>
      </c>
      <c r="DU120" s="21">
        <v>1</v>
      </c>
      <c r="DV120" s="21">
        <v>1</v>
      </c>
      <c r="DW120" s="22">
        <v>10</v>
      </c>
      <c r="DX120">
        <v>5</v>
      </c>
      <c r="DZ120" s="21">
        <v>999</v>
      </c>
      <c r="EA120" s="21">
        <v>999</v>
      </c>
      <c r="EB120" s="23">
        <v>0</v>
      </c>
      <c r="EC120" s="23">
        <v>30</v>
      </c>
      <c r="ED120">
        <v>999</v>
      </c>
      <c r="EE120" t="s">
        <v>5996</v>
      </c>
      <c r="EF120">
        <v>8</v>
      </c>
      <c r="EG120" t="s">
        <v>27</v>
      </c>
      <c r="EJ120">
        <v>80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S120">
        <v>1</v>
      </c>
      <c r="ET120">
        <v>1</v>
      </c>
      <c r="FG120">
        <v>21</v>
      </c>
      <c r="FN120">
        <v>1</v>
      </c>
      <c r="FO120" t="s">
        <v>5997</v>
      </c>
      <c r="FP120">
        <v>8</v>
      </c>
      <c r="FQ120" t="s">
        <v>27</v>
      </c>
      <c r="FT120" t="s">
        <v>27</v>
      </c>
      <c r="FU120">
        <v>0</v>
      </c>
      <c r="FV120">
        <v>0</v>
      </c>
      <c r="FW120">
        <v>2</v>
      </c>
      <c r="FX120">
        <v>3</v>
      </c>
      <c r="FY120">
        <v>1</v>
      </c>
      <c r="FZ120" s="24">
        <v>1</v>
      </c>
      <c r="GA120" s="24">
        <v>0</v>
      </c>
      <c r="GB120" s="25">
        <v>3</v>
      </c>
      <c r="GC120" s="26">
        <v>1</v>
      </c>
      <c r="GD120" s="27">
        <v>3</v>
      </c>
      <c r="GE120">
        <v>1</v>
      </c>
      <c r="GF120">
        <v>1</v>
      </c>
      <c r="GI120">
        <v>1</v>
      </c>
      <c r="GN120">
        <v>3</v>
      </c>
      <c r="GO120">
        <v>3</v>
      </c>
      <c r="GR120">
        <v>2</v>
      </c>
      <c r="GW120">
        <v>9</v>
      </c>
      <c r="GX120">
        <v>0</v>
      </c>
      <c r="GY120">
        <v>2</v>
      </c>
      <c r="GZ120">
        <v>8</v>
      </c>
      <c r="HB120">
        <v>1</v>
      </c>
      <c r="HC120">
        <v>1</v>
      </c>
      <c r="HD120">
        <v>1</v>
      </c>
      <c r="HE120">
        <v>1</v>
      </c>
      <c r="HF120">
        <v>3</v>
      </c>
      <c r="HG120">
        <v>0</v>
      </c>
      <c r="HH120">
        <v>1</v>
      </c>
      <c r="HI120">
        <v>2</v>
      </c>
      <c r="HJ120">
        <v>3</v>
      </c>
      <c r="HK120">
        <v>1</v>
      </c>
      <c r="HL120">
        <v>2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2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2</v>
      </c>
      <c r="IC120">
        <v>1</v>
      </c>
      <c r="ID120">
        <v>2</v>
      </c>
      <c r="IE120">
        <v>1</v>
      </c>
      <c r="IF120">
        <v>1</v>
      </c>
      <c r="IG120">
        <v>1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2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2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2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1</v>
      </c>
      <c r="OD120">
        <v>1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1</v>
      </c>
      <c r="OO120">
        <v>0</v>
      </c>
      <c r="OP120">
        <v>1</v>
      </c>
      <c r="OQ120">
        <v>0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1</v>
      </c>
      <c r="OX120">
        <v>1</v>
      </c>
      <c r="OY120">
        <v>1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1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1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AAV120">
        <v>1</v>
      </c>
      <c r="AET120">
        <v>1</v>
      </c>
      <c r="AEU120">
        <v>0</v>
      </c>
      <c r="AEV120">
        <v>0</v>
      </c>
      <c r="AEW120">
        <v>1</v>
      </c>
      <c r="AEX120">
        <v>1</v>
      </c>
      <c r="AEY120">
        <v>0</v>
      </c>
      <c r="AEZ120">
        <v>1</v>
      </c>
      <c r="AFA120">
        <v>0</v>
      </c>
      <c r="AFB120">
        <v>1</v>
      </c>
      <c r="AFC120">
        <v>1</v>
      </c>
      <c r="AFD120">
        <v>1</v>
      </c>
      <c r="AFE120">
        <v>0</v>
      </c>
      <c r="AFF120">
        <v>0</v>
      </c>
      <c r="AFG120">
        <v>0</v>
      </c>
      <c r="AFH120">
        <v>1</v>
      </c>
      <c r="AFI120">
        <v>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1</v>
      </c>
      <c r="AFV120">
        <v>1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1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1</v>
      </c>
      <c r="AII120">
        <v>0</v>
      </c>
      <c r="AIJ120">
        <v>1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0</v>
      </c>
      <c r="AIX120">
        <v>1</v>
      </c>
      <c r="AIY120">
        <v>0</v>
      </c>
      <c r="AIZ120">
        <v>1</v>
      </c>
      <c r="ARW120">
        <v>1</v>
      </c>
      <c r="GPG120">
        <v>38.820907592772997</v>
      </c>
      <c r="GPH120">
        <v>-77.289100646972997</v>
      </c>
      <c r="GPI120">
        <v>-1</v>
      </c>
    </row>
    <row r="121" spans="1:936 1167:1822 2053:4037 4268:4268 5155:5157" x14ac:dyDescent="0.2">
      <c r="A121">
        <v>8751</v>
      </c>
      <c r="B121">
        <v>24</v>
      </c>
      <c r="D121" s="18">
        <v>43565.566863425927</v>
      </c>
      <c r="E121" s="18">
        <v>43565.586122685185</v>
      </c>
      <c r="F121">
        <v>26</v>
      </c>
      <c r="G121" s="6">
        <f>VLOOKUP(A121,'24mo'!B:D,3,FALSE)</f>
        <v>43566</v>
      </c>
      <c r="I121" t="s">
        <v>5767</v>
      </c>
      <c r="J121">
        <v>1</v>
      </c>
      <c r="K121">
        <v>0</v>
      </c>
      <c r="L121" t="s">
        <v>5174</v>
      </c>
      <c r="M121" s="7">
        <v>26</v>
      </c>
      <c r="N121">
        <v>7.1232876712328766E-2</v>
      </c>
      <c r="O121" t="s">
        <v>18</v>
      </c>
      <c r="P121" t="s">
        <v>20</v>
      </c>
      <c r="Q121">
        <v>1</v>
      </c>
      <c r="U121" s="6">
        <v>42774</v>
      </c>
      <c r="V121">
        <v>0</v>
      </c>
      <c r="AD121">
        <v>1</v>
      </c>
      <c r="AE121">
        <v>20910</v>
      </c>
      <c r="AF121">
        <v>1</v>
      </c>
      <c r="AL121">
        <v>0</v>
      </c>
      <c r="AM121">
        <v>1</v>
      </c>
      <c r="AN121">
        <v>1</v>
      </c>
      <c r="AO121" s="6">
        <v>42020</v>
      </c>
      <c r="BM121">
        <v>1</v>
      </c>
      <c r="BQ121">
        <v>1</v>
      </c>
      <c r="BR121">
        <v>1</v>
      </c>
      <c r="BS121">
        <v>1</v>
      </c>
      <c r="BY121">
        <v>0</v>
      </c>
      <c r="BZ121">
        <v>5</v>
      </c>
      <c r="CA121">
        <v>2</v>
      </c>
      <c r="CB121" t="s">
        <v>5998</v>
      </c>
      <c r="CF121">
        <v>0</v>
      </c>
      <c r="CG121">
        <v>1</v>
      </c>
      <c r="CM121">
        <v>0</v>
      </c>
      <c r="CN121">
        <v>6</v>
      </c>
      <c r="CO121">
        <v>0</v>
      </c>
      <c r="CP121" t="s">
        <v>5479</v>
      </c>
      <c r="CQ121">
        <v>0</v>
      </c>
      <c r="CT121">
        <v>1</v>
      </c>
      <c r="CU121">
        <v>1</v>
      </c>
      <c r="CV121">
        <v>1</v>
      </c>
      <c r="CW121">
        <v>999</v>
      </c>
      <c r="CX121">
        <v>1</v>
      </c>
      <c r="CY121">
        <v>1</v>
      </c>
      <c r="CZ121">
        <v>999</v>
      </c>
      <c r="DA121">
        <v>1</v>
      </c>
      <c r="DB121">
        <v>999</v>
      </c>
      <c r="DC121">
        <v>1</v>
      </c>
      <c r="DD121">
        <v>999</v>
      </c>
      <c r="DE121">
        <v>999</v>
      </c>
      <c r="DF121">
        <v>1</v>
      </c>
      <c r="DG121">
        <v>999</v>
      </c>
      <c r="DH121">
        <v>1</v>
      </c>
      <c r="DI121">
        <v>1</v>
      </c>
      <c r="DJ121">
        <v>999</v>
      </c>
      <c r="DK121">
        <v>999</v>
      </c>
      <c r="DL121">
        <v>1</v>
      </c>
      <c r="DM121">
        <v>1</v>
      </c>
      <c r="DN121">
        <v>999</v>
      </c>
      <c r="DO121">
        <v>999</v>
      </c>
      <c r="DP121">
        <v>1</v>
      </c>
      <c r="DQ121">
        <v>999</v>
      </c>
      <c r="DR121">
        <v>999</v>
      </c>
      <c r="DU121">
        <v>999</v>
      </c>
      <c r="DW121">
        <v>45</v>
      </c>
      <c r="DZ121">
        <v>0</v>
      </c>
      <c r="EB121">
        <v>0</v>
      </c>
      <c r="EC121">
        <v>45</v>
      </c>
      <c r="ED121">
        <v>6</v>
      </c>
      <c r="EE121" t="s">
        <v>5195</v>
      </c>
      <c r="EF121">
        <v>1</v>
      </c>
      <c r="EG121">
        <v>999</v>
      </c>
      <c r="EJ121">
        <v>100</v>
      </c>
      <c r="EK121">
        <v>1</v>
      </c>
      <c r="EL121">
        <v>1</v>
      </c>
      <c r="EP121">
        <v>1</v>
      </c>
      <c r="ES121">
        <v>1</v>
      </c>
      <c r="EU121">
        <v>1</v>
      </c>
      <c r="FG121">
        <v>0</v>
      </c>
      <c r="FN121">
        <v>1</v>
      </c>
      <c r="FO121" t="s">
        <v>5999</v>
      </c>
      <c r="FP121">
        <v>1</v>
      </c>
      <c r="FT121" t="s">
        <v>5187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15</v>
      </c>
      <c r="GB121">
        <v>1</v>
      </c>
      <c r="GC121">
        <v>1</v>
      </c>
      <c r="GD121">
        <v>3</v>
      </c>
      <c r="GE121">
        <v>1</v>
      </c>
      <c r="GF121">
        <v>1</v>
      </c>
      <c r="GG121">
        <v>1</v>
      </c>
      <c r="GN121">
        <v>2</v>
      </c>
      <c r="GO121">
        <v>3</v>
      </c>
      <c r="GP121">
        <v>2</v>
      </c>
      <c r="GW121">
        <v>7</v>
      </c>
      <c r="GX121">
        <v>45</v>
      </c>
      <c r="GY121">
        <v>2</v>
      </c>
      <c r="GZ121">
        <v>7</v>
      </c>
      <c r="HA121">
        <v>0</v>
      </c>
      <c r="HB121">
        <v>1</v>
      </c>
      <c r="HC121">
        <v>0</v>
      </c>
      <c r="HD121">
        <v>1</v>
      </c>
      <c r="HE121">
        <v>1</v>
      </c>
      <c r="HF121">
        <v>2</v>
      </c>
      <c r="HG121">
        <v>30</v>
      </c>
      <c r="HH121">
        <v>1</v>
      </c>
      <c r="HI121">
        <v>2</v>
      </c>
      <c r="HJ121">
        <v>3</v>
      </c>
      <c r="HK121">
        <v>2</v>
      </c>
      <c r="HL121">
        <v>1</v>
      </c>
      <c r="HM121">
        <v>1</v>
      </c>
      <c r="HN121">
        <v>1</v>
      </c>
      <c r="HO121">
        <v>1</v>
      </c>
      <c r="HP121">
        <v>2</v>
      </c>
      <c r="HQ121">
        <v>1</v>
      </c>
      <c r="HR121">
        <v>1</v>
      </c>
      <c r="HS121">
        <v>1</v>
      </c>
      <c r="HT121">
        <v>1</v>
      </c>
      <c r="HU121">
        <v>2</v>
      </c>
      <c r="HV121">
        <v>1</v>
      </c>
      <c r="HW121">
        <v>1</v>
      </c>
      <c r="HX121">
        <v>1</v>
      </c>
      <c r="HY121">
        <v>1</v>
      </c>
      <c r="HZ121">
        <v>2</v>
      </c>
      <c r="IA121">
        <v>1</v>
      </c>
      <c r="IB121">
        <v>1</v>
      </c>
      <c r="IC121">
        <v>1</v>
      </c>
      <c r="ID121">
        <v>1</v>
      </c>
      <c r="IE121">
        <v>2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2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2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1</v>
      </c>
      <c r="ON121">
        <v>0</v>
      </c>
      <c r="OO121">
        <v>0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1</v>
      </c>
      <c r="PE121">
        <v>0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0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0</v>
      </c>
      <c r="QO121">
        <v>0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0</v>
      </c>
      <c r="RG121">
        <v>1</v>
      </c>
      <c r="RH121">
        <v>1</v>
      </c>
      <c r="RI121">
        <v>1</v>
      </c>
      <c r="RJ121">
        <v>1</v>
      </c>
      <c r="RK121">
        <v>0</v>
      </c>
      <c r="RL121">
        <v>1</v>
      </c>
      <c r="RM121">
        <v>0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AAV121">
        <v>2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IX121">
        <v>0</v>
      </c>
      <c r="GPG121">
        <v>39.000595092773402</v>
      </c>
      <c r="GPH121">
        <v>-77.100303649902301</v>
      </c>
      <c r="GPI121">
        <v>-1</v>
      </c>
    </row>
    <row r="122" spans="1:936 1167:1822 2053:4037 4268:4268 5155:5157" x14ac:dyDescent="0.2">
      <c r="A122">
        <v>8754</v>
      </c>
      <c r="B122">
        <v>24</v>
      </c>
      <c r="D122" s="18">
        <v>43350.736527777779</v>
      </c>
      <c r="E122" s="19">
        <v>43350.750925925924</v>
      </c>
      <c r="F122">
        <v>25</v>
      </c>
      <c r="G122" s="6">
        <f>VLOOKUP(A122,'24mo'!B:D,3,FALSE)</f>
        <v>43366</v>
      </c>
      <c r="I122" t="s">
        <v>5767</v>
      </c>
      <c r="J122">
        <v>1</v>
      </c>
      <c r="K122">
        <v>0</v>
      </c>
      <c r="L122" t="s">
        <v>5174</v>
      </c>
      <c r="M122" s="7">
        <v>25</v>
      </c>
      <c r="N122">
        <v>6.8493150684931503E-2</v>
      </c>
      <c r="O122" t="s">
        <v>18</v>
      </c>
      <c r="P122" t="s">
        <v>20</v>
      </c>
      <c r="Q122">
        <v>1</v>
      </c>
      <c r="U122" s="6">
        <v>42584</v>
      </c>
      <c r="V122" s="20">
        <v>0</v>
      </c>
      <c r="AE122">
        <v>20147</v>
      </c>
      <c r="AF122">
        <v>1</v>
      </c>
      <c r="AL122">
        <v>0</v>
      </c>
      <c r="AM122">
        <v>0</v>
      </c>
      <c r="AN122">
        <v>0</v>
      </c>
      <c r="BM122">
        <v>1</v>
      </c>
      <c r="BQ122">
        <v>1</v>
      </c>
      <c r="BR122">
        <v>1</v>
      </c>
      <c r="BS122">
        <v>1</v>
      </c>
      <c r="BY122">
        <v>0</v>
      </c>
      <c r="BZ122">
        <v>5</v>
      </c>
      <c r="CA122">
        <v>0</v>
      </c>
      <c r="CB122" t="s">
        <v>5485</v>
      </c>
      <c r="CF122">
        <v>0</v>
      </c>
      <c r="CG122">
        <v>1</v>
      </c>
      <c r="CM122">
        <v>0</v>
      </c>
      <c r="CN122">
        <v>4</v>
      </c>
      <c r="CO122">
        <v>0</v>
      </c>
      <c r="CP122" t="s">
        <v>5486</v>
      </c>
      <c r="CQ122">
        <v>3</v>
      </c>
      <c r="CR122">
        <v>0</v>
      </c>
      <c r="CS122">
        <v>3</v>
      </c>
      <c r="CT122">
        <v>1</v>
      </c>
      <c r="CU122">
        <v>1</v>
      </c>
      <c r="CV122">
        <v>1</v>
      </c>
      <c r="CW122">
        <v>999</v>
      </c>
      <c r="CX122" s="21">
        <v>1</v>
      </c>
      <c r="CY122" s="21">
        <v>1</v>
      </c>
      <c r="CZ122">
        <v>1</v>
      </c>
      <c r="DA122">
        <v>1</v>
      </c>
      <c r="DB122">
        <v>999</v>
      </c>
      <c r="DC122">
        <v>1</v>
      </c>
      <c r="DD122">
        <v>999</v>
      </c>
      <c r="DE122">
        <v>999</v>
      </c>
      <c r="DF122">
        <v>1</v>
      </c>
      <c r="DG122">
        <v>999</v>
      </c>
      <c r="DH122">
        <v>1</v>
      </c>
      <c r="DI122">
        <v>1</v>
      </c>
      <c r="DJ122">
        <v>999</v>
      </c>
      <c r="DK122">
        <v>999</v>
      </c>
      <c r="DL122">
        <v>1</v>
      </c>
      <c r="DM122">
        <v>2</v>
      </c>
      <c r="DN122">
        <v>999</v>
      </c>
      <c r="DO122">
        <v>999</v>
      </c>
      <c r="DP122">
        <v>2</v>
      </c>
      <c r="DQ122">
        <v>999</v>
      </c>
      <c r="DR122" s="22">
        <v>999</v>
      </c>
      <c r="DU122" s="21">
        <v>999</v>
      </c>
      <c r="DV122" s="21"/>
      <c r="DW122" s="22">
        <v>30</v>
      </c>
      <c r="DZ122" s="21">
        <v>10</v>
      </c>
      <c r="EA122" s="21"/>
      <c r="EB122" s="23">
        <v>1</v>
      </c>
      <c r="EC122" s="23">
        <v>0</v>
      </c>
      <c r="ED122">
        <v>11</v>
      </c>
      <c r="EE122" t="s">
        <v>5487</v>
      </c>
      <c r="EF122">
        <v>1</v>
      </c>
      <c r="EG122">
        <v>999</v>
      </c>
      <c r="EJ122">
        <v>100</v>
      </c>
      <c r="EK122">
        <v>1</v>
      </c>
      <c r="EL122">
        <v>1</v>
      </c>
      <c r="EM122">
        <v>1</v>
      </c>
      <c r="EN122">
        <v>1</v>
      </c>
      <c r="EO122">
        <v>1</v>
      </c>
      <c r="ES122">
        <v>1</v>
      </c>
      <c r="EU122">
        <v>1</v>
      </c>
      <c r="FG122">
        <v>5</v>
      </c>
      <c r="FL122">
        <v>1</v>
      </c>
      <c r="FP122">
        <v>1</v>
      </c>
      <c r="FT122" t="s">
        <v>18</v>
      </c>
      <c r="FU122">
        <v>0</v>
      </c>
      <c r="FV122">
        <v>0</v>
      </c>
      <c r="FW122">
        <v>0</v>
      </c>
      <c r="FX122">
        <v>0</v>
      </c>
      <c r="FY122">
        <v>0</v>
      </c>
      <c r="FZ122" s="24">
        <v>1</v>
      </c>
      <c r="GA122" s="24">
        <v>0</v>
      </c>
      <c r="GB122" s="25">
        <v>3</v>
      </c>
      <c r="GC122" s="26">
        <v>1</v>
      </c>
      <c r="GD122" s="27">
        <v>4</v>
      </c>
      <c r="GE122">
        <v>1</v>
      </c>
      <c r="GF122">
        <v>1</v>
      </c>
      <c r="GN122">
        <v>3</v>
      </c>
      <c r="GO122">
        <v>2</v>
      </c>
      <c r="GW122">
        <v>7</v>
      </c>
      <c r="GX122">
        <v>30</v>
      </c>
      <c r="GY122">
        <v>2</v>
      </c>
      <c r="GZ122">
        <v>7</v>
      </c>
      <c r="HA122">
        <v>0</v>
      </c>
      <c r="HB122">
        <v>1</v>
      </c>
      <c r="HC122">
        <v>0</v>
      </c>
      <c r="HD122">
        <v>1</v>
      </c>
      <c r="HE122">
        <v>1</v>
      </c>
      <c r="HF122">
        <v>1</v>
      </c>
      <c r="HG122">
        <v>30</v>
      </c>
      <c r="HH122">
        <v>1</v>
      </c>
      <c r="HI122">
        <v>2</v>
      </c>
      <c r="HJ122">
        <v>3</v>
      </c>
      <c r="HK122">
        <v>2</v>
      </c>
      <c r="HL122">
        <v>2</v>
      </c>
      <c r="HM122">
        <v>1</v>
      </c>
      <c r="HN122">
        <v>1</v>
      </c>
      <c r="HO122">
        <v>1</v>
      </c>
      <c r="HP122">
        <v>2</v>
      </c>
      <c r="HQ122">
        <v>1</v>
      </c>
      <c r="HR122">
        <v>1</v>
      </c>
      <c r="HS122">
        <v>1</v>
      </c>
      <c r="HT122">
        <v>2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2</v>
      </c>
      <c r="IA122">
        <v>2</v>
      </c>
      <c r="IB122">
        <v>1</v>
      </c>
      <c r="IC122">
        <v>1</v>
      </c>
      <c r="ID122">
        <v>1</v>
      </c>
      <c r="IE122">
        <v>1</v>
      </c>
      <c r="IF122">
        <v>2</v>
      </c>
      <c r="IG122">
        <v>2</v>
      </c>
      <c r="IH122">
        <v>1</v>
      </c>
      <c r="II122">
        <v>1</v>
      </c>
      <c r="IJ122">
        <v>2</v>
      </c>
      <c r="IK122">
        <v>1</v>
      </c>
      <c r="IL122">
        <v>2</v>
      </c>
      <c r="IM122">
        <v>2</v>
      </c>
      <c r="IN122">
        <v>1</v>
      </c>
      <c r="IO122">
        <v>3</v>
      </c>
      <c r="IP122">
        <v>2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2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2</v>
      </c>
      <c r="JQ122">
        <v>1</v>
      </c>
      <c r="JR122">
        <v>2</v>
      </c>
      <c r="JS122">
        <v>2</v>
      </c>
      <c r="JT122">
        <v>1</v>
      </c>
      <c r="JU122">
        <v>1</v>
      </c>
      <c r="NS122">
        <v>1</v>
      </c>
      <c r="NT122">
        <v>1</v>
      </c>
      <c r="NU122">
        <v>1</v>
      </c>
      <c r="NV122">
        <v>1</v>
      </c>
      <c r="NW122">
        <v>0</v>
      </c>
      <c r="NX122">
        <v>1</v>
      </c>
      <c r="NY122">
        <v>1</v>
      </c>
      <c r="NZ122">
        <v>1</v>
      </c>
      <c r="OA122">
        <v>1</v>
      </c>
      <c r="OB122">
        <v>0</v>
      </c>
      <c r="OC122">
        <v>0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0</v>
      </c>
      <c r="OM122">
        <v>1</v>
      </c>
      <c r="ON122">
        <v>0</v>
      </c>
      <c r="OO122">
        <v>1</v>
      </c>
      <c r="OP122">
        <v>1</v>
      </c>
      <c r="OQ122">
        <v>0</v>
      </c>
      <c r="OR122">
        <v>1</v>
      </c>
      <c r="OS122">
        <v>1</v>
      </c>
      <c r="OT122">
        <v>0</v>
      </c>
      <c r="OU122">
        <v>1</v>
      </c>
      <c r="OV122">
        <v>0</v>
      </c>
      <c r="OW122">
        <v>0</v>
      </c>
      <c r="OX122">
        <v>1</v>
      </c>
      <c r="OY122">
        <v>0</v>
      </c>
      <c r="OZ122">
        <v>0</v>
      </c>
      <c r="PA122">
        <v>0</v>
      </c>
      <c r="PB122">
        <v>0</v>
      </c>
      <c r="PC122">
        <v>1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0</v>
      </c>
      <c r="PS122">
        <v>0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0</v>
      </c>
      <c r="PZ122">
        <v>1</v>
      </c>
      <c r="QA122">
        <v>0</v>
      </c>
      <c r="QB122">
        <v>0</v>
      </c>
      <c r="QC122">
        <v>1</v>
      </c>
      <c r="QD122">
        <v>0</v>
      </c>
      <c r="QE122">
        <v>0</v>
      </c>
      <c r="QF122">
        <v>1</v>
      </c>
      <c r="QG122">
        <v>0</v>
      </c>
      <c r="QH122">
        <v>1</v>
      </c>
      <c r="QI122">
        <v>0</v>
      </c>
      <c r="QJ122">
        <v>1</v>
      </c>
      <c r="QK122">
        <v>1</v>
      </c>
      <c r="QL122">
        <v>0</v>
      </c>
      <c r="QM122">
        <v>1</v>
      </c>
      <c r="QN122">
        <v>0</v>
      </c>
      <c r="QO122">
        <v>0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0</v>
      </c>
      <c r="QV122">
        <v>0</v>
      </c>
      <c r="QW122">
        <v>1</v>
      </c>
      <c r="QX122">
        <v>1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1</v>
      </c>
      <c r="RF122">
        <v>0</v>
      </c>
      <c r="RG122">
        <v>1</v>
      </c>
      <c r="RH122">
        <v>1</v>
      </c>
      <c r="RI122">
        <v>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1</v>
      </c>
      <c r="RP122">
        <v>1</v>
      </c>
      <c r="RQ122">
        <v>1</v>
      </c>
      <c r="RR122">
        <v>0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0</v>
      </c>
      <c r="RY122">
        <v>1</v>
      </c>
      <c r="AAV122">
        <v>2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1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1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1</v>
      </c>
      <c r="AXY122">
        <v>1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IX122">
        <v>0</v>
      </c>
    </row>
    <row r="123" spans="1:936 1167:1822 2053:4037 4268:4268 5155:5157" x14ac:dyDescent="0.2">
      <c r="A123">
        <v>8757</v>
      </c>
      <c r="B123">
        <v>24</v>
      </c>
      <c r="D123" s="18">
        <v>43398.751493055555</v>
      </c>
      <c r="E123" s="19">
        <v>43398.76834490741</v>
      </c>
      <c r="F123">
        <v>26</v>
      </c>
      <c r="G123" s="6">
        <f>VLOOKUP(A123,'24mo'!B:D,3,FALSE)</f>
        <v>43400</v>
      </c>
      <c r="I123" t="s">
        <v>5767</v>
      </c>
      <c r="J123">
        <v>1</v>
      </c>
      <c r="K123">
        <v>0</v>
      </c>
      <c r="L123" t="s">
        <v>5174</v>
      </c>
      <c r="M123" s="7">
        <v>26</v>
      </c>
      <c r="N123">
        <v>7.1232876712328766E-2</v>
      </c>
      <c r="O123" t="s">
        <v>18</v>
      </c>
      <c r="P123" t="s">
        <v>5209</v>
      </c>
      <c r="Q123">
        <v>1</v>
      </c>
      <c r="U123" s="6">
        <v>42598</v>
      </c>
      <c r="V123">
        <v>0</v>
      </c>
      <c r="AE123">
        <v>20158</v>
      </c>
      <c r="AF123">
        <v>1</v>
      </c>
      <c r="AL123">
        <v>0</v>
      </c>
      <c r="AM123">
        <v>0</v>
      </c>
      <c r="AN123">
        <v>1</v>
      </c>
      <c r="AO123" s="6"/>
      <c r="BM123">
        <v>1</v>
      </c>
      <c r="BQ123">
        <v>1</v>
      </c>
      <c r="BR123">
        <v>1</v>
      </c>
      <c r="BS123">
        <v>1</v>
      </c>
      <c r="BY123">
        <v>0</v>
      </c>
      <c r="BZ123">
        <v>4</v>
      </c>
      <c r="CA123">
        <v>1</v>
      </c>
      <c r="CB123" t="s">
        <v>5365</v>
      </c>
      <c r="CF123">
        <v>0</v>
      </c>
      <c r="CG123">
        <v>1</v>
      </c>
      <c r="CM123">
        <v>0</v>
      </c>
      <c r="CN123">
        <v>3</v>
      </c>
      <c r="CO123">
        <v>0</v>
      </c>
      <c r="CP123" t="s">
        <v>6000</v>
      </c>
      <c r="CQ123">
        <v>0</v>
      </c>
      <c r="CT123">
        <v>1</v>
      </c>
      <c r="CU123">
        <v>1</v>
      </c>
      <c r="CV123">
        <v>1</v>
      </c>
      <c r="CW123">
        <v>999</v>
      </c>
      <c r="CX123">
        <v>1</v>
      </c>
      <c r="CY123">
        <v>1</v>
      </c>
      <c r="CZ123">
        <v>1</v>
      </c>
      <c r="DA123">
        <v>1</v>
      </c>
      <c r="DB123">
        <v>999</v>
      </c>
      <c r="DC123">
        <v>1</v>
      </c>
      <c r="DD123">
        <v>999</v>
      </c>
      <c r="DE123">
        <v>999</v>
      </c>
      <c r="DF123">
        <v>1</v>
      </c>
      <c r="DG123">
        <v>999</v>
      </c>
      <c r="DH123">
        <v>1</v>
      </c>
      <c r="DI123">
        <v>1</v>
      </c>
      <c r="DJ123">
        <v>999</v>
      </c>
      <c r="DK123">
        <v>999</v>
      </c>
      <c r="DL123">
        <v>1</v>
      </c>
      <c r="DM123">
        <v>1</v>
      </c>
      <c r="DN123">
        <v>999</v>
      </c>
      <c r="DO123">
        <v>3</v>
      </c>
      <c r="DP123">
        <v>999</v>
      </c>
      <c r="DQ123">
        <v>3</v>
      </c>
      <c r="DR123">
        <v>1</v>
      </c>
      <c r="DU123">
        <v>0</v>
      </c>
      <c r="DW123">
        <v>999</v>
      </c>
      <c r="DZ123">
        <v>10</v>
      </c>
      <c r="EB123">
        <v>0</v>
      </c>
      <c r="EC123">
        <v>30</v>
      </c>
      <c r="ED123">
        <v>9</v>
      </c>
      <c r="EE123" t="s">
        <v>5490</v>
      </c>
      <c r="EF123">
        <v>1</v>
      </c>
      <c r="EG123">
        <v>999</v>
      </c>
      <c r="EJ123">
        <v>99</v>
      </c>
      <c r="EK123">
        <v>1</v>
      </c>
      <c r="ES123">
        <v>1</v>
      </c>
      <c r="EU123">
        <v>1</v>
      </c>
      <c r="EV123">
        <v>1</v>
      </c>
      <c r="FG123">
        <v>1</v>
      </c>
      <c r="FH123">
        <v>1</v>
      </c>
      <c r="FP123">
        <v>1</v>
      </c>
      <c r="FT123" t="s">
        <v>18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5</v>
      </c>
      <c r="GB123">
        <v>0</v>
      </c>
      <c r="GC123">
        <v>1</v>
      </c>
      <c r="GD123">
        <v>2</v>
      </c>
      <c r="GE123">
        <v>1</v>
      </c>
      <c r="GF123">
        <v>1</v>
      </c>
      <c r="GN123">
        <v>3</v>
      </c>
      <c r="GO123">
        <v>3</v>
      </c>
      <c r="GW123">
        <v>9</v>
      </c>
      <c r="GX123">
        <v>0</v>
      </c>
      <c r="GY123">
        <v>2</v>
      </c>
      <c r="GZ123">
        <v>8</v>
      </c>
      <c r="HA123">
        <v>30</v>
      </c>
      <c r="HB123">
        <v>1</v>
      </c>
      <c r="HC123">
        <v>1</v>
      </c>
      <c r="HD123">
        <v>1</v>
      </c>
      <c r="HE123">
        <v>1</v>
      </c>
      <c r="HF123">
        <v>2</v>
      </c>
      <c r="HG123">
        <v>30</v>
      </c>
      <c r="HH123">
        <v>1</v>
      </c>
      <c r="HI123">
        <v>2</v>
      </c>
      <c r="HJ123">
        <v>3</v>
      </c>
      <c r="HK123">
        <v>2</v>
      </c>
      <c r="HL123">
        <v>2</v>
      </c>
      <c r="HM123">
        <v>2</v>
      </c>
      <c r="HN123">
        <v>3</v>
      </c>
      <c r="HO123">
        <v>2</v>
      </c>
      <c r="HP123">
        <v>2</v>
      </c>
      <c r="HQ123">
        <v>2</v>
      </c>
      <c r="HR123">
        <v>1</v>
      </c>
      <c r="HS123">
        <v>2</v>
      </c>
      <c r="HT123">
        <v>2</v>
      </c>
      <c r="HU123">
        <v>2</v>
      </c>
      <c r="HV123">
        <v>2</v>
      </c>
      <c r="HW123">
        <v>2</v>
      </c>
      <c r="HX123">
        <v>2</v>
      </c>
      <c r="HY123">
        <v>2</v>
      </c>
      <c r="HZ123">
        <v>2</v>
      </c>
      <c r="IA123">
        <v>2</v>
      </c>
      <c r="IB123">
        <v>2</v>
      </c>
      <c r="IC123">
        <v>2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3</v>
      </c>
      <c r="IM123">
        <v>3</v>
      </c>
      <c r="IN123">
        <v>1</v>
      </c>
      <c r="IO123">
        <v>2</v>
      </c>
      <c r="IP123">
        <v>2</v>
      </c>
      <c r="IQ123">
        <v>2</v>
      </c>
      <c r="IR123">
        <v>2</v>
      </c>
      <c r="IS123">
        <v>2</v>
      </c>
      <c r="IT123">
        <v>1</v>
      </c>
      <c r="IU123">
        <v>1</v>
      </c>
      <c r="IV123">
        <v>2</v>
      </c>
      <c r="IW123">
        <v>2</v>
      </c>
      <c r="IX123">
        <v>1</v>
      </c>
      <c r="IY123">
        <v>1</v>
      </c>
      <c r="IZ123">
        <v>3</v>
      </c>
      <c r="JA123">
        <v>2</v>
      </c>
      <c r="JB123">
        <v>2</v>
      </c>
      <c r="JC123">
        <v>1</v>
      </c>
      <c r="JD123">
        <v>1</v>
      </c>
      <c r="JE123">
        <v>2</v>
      </c>
      <c r="JF123">
        <v>2</v>
      </c>
      <c r="JG123">
        <v>2</v>
      </c>
      <c r="JH123">
        <v>2</v>
      </c>
      <c r="JI123">
        <v>2</v>
      </c>
      <c r="JJ123">
        <v>1</v>
      </c>
      <c r="JK123">
        <v>2</v>
      </c>
      <c r="JL123">
        <v>2</v>
      </c>
      <c r="JM123">
        <v>2</v>
      </c>
      <c r="JN123">
        <v>2</v>
      </c>
      <c r="JO123">
        <v>2</v>
      </c>
      <c r="JP123">
        <v>2</v>
      </c>
      <c r="JQ123">
        <v>2</v>
      </c>
      <c r="JR123">
        <v>2</v>
      </c>
      <c r="JS123">
        <v>3</v>
      </c>
      <c r="JT123">
        <v>2</v>
      </c>
      <c r="JU123">
        <v>2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1</v>
      </c>
      <c r="ON123">
        <v>1</v>
      </c>
      <c r="OO123">
        <v>0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1</v>
      </c>
      <c r="PG123">
        <v>1</v>
      </c>
      <c r="PH123">
        <v>1</v>
      </c>
      <c r="PI123">
        <v>0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0</v>
      </c>
      <c r="QM123">
        <v>1</v>
      </c>
      <c r="QN123">
        <v>1</v>
      </c>
      <c r="QO123">
        <v>0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0</v>
      </c>
      <c r="QY123">
        <v>1</v>
      </c>
      <c r="QZ123">
        <v>1</v>
      </c>
      <c r="RA123">
        <v>0</v>
      </c>
      <c r="RB123">
        <v>0</v>
      </c>
      <c r="RC123">
        <v>1</v>
      </c>
      <c r="RD123">
        <v>0</v>
      </c>
      <c r="RE123">
        <v>1</v>
      </c>
      <c r="RF123">
        <v>0</v>
      </c>
      <c r="RG123">
        <v>1</v>
      </c>
      <c r="RH123">
        <v>1</v>
      </c>
      <c r="RI123">
        <v>1</v>
      </c>
      <c r="RJ123">
        <v>1</v>
      </c>
      <c r="RK123">
        <v>0</v>
      </c>
      <c r="RL123">
        <v>1</v>
      </c>
      <c r="RM123">
        <v>0</v>
      </c>
      <c r="RN123">
        <v>0</v>
      </c>
      <c r="RO123">
        <v>1</v>
      </c>
      <c r="RP123">
        <v>1</v>
      </c>
      <c r="RQ123">
        <v>0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AAV123">
        <v>2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IX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ZY123">
        <v>0</v>
      </c>
      <c r="GPG123">
        <v>39.143600463867102</v>
      </c>
      <c r="GPH123">
        <v>-77.734199523925696</v>
      </c>
      <c r="GPI123">
        <v>-1</v>
      </c>
    </row>
    <row r="124" spans="1:936 1167:1822 2053:4037 4268:4268 5155:5157" x14ac:dyDescent="0.2">
      <c r="A124">
        <v>8759</v>
      </c>
      <c r="B124">
        <v>24</v>
      </c>
      <c r="D124" s="18">
        <v>43383.803229166668</v>
      </c>
      <c r="E124" s="19">
        <v>43383.822766203702</v>
      </c>
      <c r="F124">
        <v>25</v>
      </c>
      <c r="G124" s="6">
        <f>VLOOKUP(A124,'24mo'!B:D,3,FALSE)</f>
        <v>43386</v>
      </c>
      <c r="I124" t="s">
        <v>5767</v>
      </c>
      <c r="J124">
        <v>1</v>
      </c>
      <c r="K124">
        <v>0</v>
      </c>
      <c r="L124" t="s">
        <v>5174</v>
      </c>
      <c r="M124" s="7">
        <v>25</v>
      </c>
      <c r="N124">
        <v>6.8493150684931503E-2</v>
      </c>
      <c r="O124" t="s">
        <v>18</v>
      </c>
      <c r="P124" t="s">
        <v>20</v>
      </c>
      <c r="Q124">
        <v>1</v>
      </c>
      <c r="U124" s="6">
        <v>42603</v>
      </c>
      <c r="V124" s="20">
        <v>0</v>
      </c>
      <c r="AE124">
        <v>20164</v>
      </c>
      <c r="AF124">
        <v>1</v>
      </c>
      <c r="AL124">
        <v>0</v>
      </c>
      <c r="AM124">
        <v>0</v>
      </c>
      <c r="AN124">
        <v>1</v>
      </c>
      <c r="AO124" s="6"/>
      <c r="BM124">
        <v>1</v>
      </c>
      <c r="BQ124">
        <v>1</v>
      </c>
      <c r="BR124">
        <v>1</v>
      </c>
      <c r="BS124">
        <v>1</v>
      </c>
      <c r="BY124">
        <v>0</v>
      </c>
      <c r="BZ124">
        <v>4</v>
      </c>
      <c r="CA124">
        <v>0</v>
      </c>
      <c r="CB124" t="s">
        <v>6001</v>
      </c>
      <c r="CF124">
        <v>0</v>
      </c>
      <c r="CG124">
        <v>1</v>
      </c>
      <c r="CM124">
        <v>0</v>
      </c>
      <c r="CN124">
        <v>4</v>
      </c>
      <c r="CO124">
        <v>0</v>
      </c>
      <c r="CP124" t="s">
        <v>6002</v>
      </c>
      <c r="CQ124">
        <v>3</v>
      </c>
      <c r="CR124">
        <v>2</v>
      </c>
      <c r="CS124">
        <v>3</v>
      </c>
      <c r="CT124">
        <v>1</v>
      </c>
      <c r="CU124">
        <v>1</v>
      </c>
      <c r="CV124">
        <v>1</v>
      </c>
      <c r="CX124" s="21">
        <v>1</v>
      </c>
      <c r="CY124" s="21">
        <v>1</v>
      </c>
      <c r="DA124">
        <v>1</v>
      </c>
      <c r="DC124">
        <v>1</v>
      </c>
      <c r="DE124">
        <v>1</v>
      </c>
      <c r="DH124">
        <v>1</v>
      </c>
      <c r="DI124">
        <v>1</v>
      </c>
      <c r="DL124">
        <v>1</v>
      </c>
      <c r="DM124">
        <v>3</v>
      </c>
      <c r="DN124">
        <v>3</v>
      </c>
      <c r="DP124">
        <v>3</v>
      </c>
      <c r="DW124">
        <v>5</v>
      </c>
      <c r="DX124">
        <v>5</v>
      </c>
      <c r="DZ124">
        <v>5</v>
      </c>
      <c r="EC124">
        <v>20</v>
      </c>
      <c r="ED124">
        <v>10</v>
      </c>
      <c r="EE124" t="s">
        <v>5195</v>
      </c>
      <c r="EF124">
        <v>1</v>
      </c>
      <c r="EJ124">
        <v>100</v>
      </c>
      <c r="EK124">
        <v>1</v>
      </c>
      <c r="EL124">
        <v>1</v>
      </c>
      <c r="EO124">
        <v>1</v>
      </c>
      <c r="EP124">
        <v>1</v>
      </c>
      <c r="ES124">
        <v>1</v>
      </c>
      <c r="EU124">
        <v>1</v>
      </c>
      <c r="FG124">
        <v>5</v>
      </c>
      <c r="FL124">
        <v>1</v>
      </c>
      <c r="FP124">
        <v>1</v>
      </c>
      <c r="FT124" t="s">
        <v>18</v>
      </c>
      <c r="FU124">
        <v>0</v>
      </c>
      <c r="FV124">
        <v>0</v>
      </c>
      <c r="FW124">
        <v>0</v>
      </c>
      <c r="FX124">
        <v>0</v>
      </c>
      <c r="FY124">
        <v>0</v>
      </c>
      <c r="GA124">
        <v>5</v>
      </c>
      <c r="GB124">
        <v>1</v>
      </c>
      <c r="GC124">
        <v>2</v>
      </c>
      <c r="GD124">
        <v>2</v>
      </c>
      <c r="GE124">
        <v>1</v>
      </c>
      <c r="GF124">
        <v>1</v>
      </c>
      <c r="GI124">
        <v>1</v>
      </c>
      <c r="GN124">
        <v>1</v>
      </c>
      <c r="GO124">
        <v>2</v>
      </c>
      <c r="GR124">
        <v>2</v>
      </c>
      <c r="GW124">
        <v>7</v>
      </c>
      <c r="GX124">
        <v>45</v>
      </c>
      <c r="GY124">
        <v>2</v>
      </c>
      <c r="GZ124">
        <v>6</v>
      </c>
      <c r="HA124">
        <v>0</v>
      </c>
      <c r="HB124">
        <v>1</v>
      </c>
      <c r="HC124">
        <v>0</v>
      </c>
      <c r="HD124">
        <v>1</v>
      </c>
      <c r="HE124">
        <v>1</v>
      </c>
      <c r="HF124">
        <v>1</v>
      </c>
      <c r="HG124">
        <v>30</v>
      </c>
      <c r="HH124">
        <v>1</v>
      </c>
      <c r="HI124">
        <v>2</v>
      </c>
      <c r="HJ124">
        <v>3</v>
      </c>
      <c r="HK124">
        <v>1</v>
      </c>
      <c r="HL124">
        <v>2</v>
      </c>
      <c r="HM124">
        <v>2</v>
      </c>
      <c r="HN124">
        <v>2</v>
      </c>
      <c r="HO124">
        <v>2</v>
      </c>
      <c r="HP124">
        <v>1</v>
      </c>
      <c r="HQ124">
        <v>2</v>
      </c>
      <c r="HR124">
        <v>1</v>
      </c>
      <c r="HS124">
        <v>2</v>
      </c>
      <c r="HT124">
        <v>2</v>
      </c>
      <c r="HU124">
        <v>2</v>
      </c>
      <c r="HV124">
        <v>2</v>
      </c>
      <c r="HW124">
        <v>1</v>
      </c>
      <c r="HX124">
        <v>2</v>
      </c>
      <c r="HY124">
        <v>1</v>
      </c>
      <c r="HZ124">
        <v>1</v>
      </c>
      <c r="IA124">
        <v>1</v>
      </c>
      <c r="IB124">
        <v>1</v>
      </c>
      <c r="IC124">
        <v>2</v>
      </c>
      <c r="ID124">
        <v>1</v>
      </c>
      <c r="IE124">
        <v>1</v>
      </c>
      <c r="IF124">
        <v>1</v>
      </c>
      <c r="IG124">
        <v>3</v>
      </c>
      <c r="IH124">
        <v>1</v>
      </c>
      <c r="II124">
        <v>1</v>
      </c>
      <c r="IJ124">
        <v>1</v>
      </c>
      <c r="IK124">
        <v>2</v>
      </c>
      <c r="IL124">
        <v>2</v>
      </c>
      <c r="IM124">
        <v>2</v>
      </c>
      <c r="IN124">
        <v>1</v>
      </c>
      <c r="IO124">
        <v>2</v>
      </c>
      <c r="IP124">
        <v>2</v>
      </c>
      <c r="IQ124">
        <v>2</v>
      </c>
      <c r="IR124">
        <v>3</v>
      </c>
      <c r="IS124">
        <v>2</v>
      </c>
      <c r="IT124">
        <v>1</v>
      </c>
      <c r="IU124">
        <v>2</v>
      </c>
      <c r="IV124">
        <v>2</v>
      </c>
      <c r="IW124">
        <v>1</v>
      </c>
      <c r="IX124">
        <v>2</v>
      </c>
      <c r="IY124">
        <v>1</v>
      </c>
      <c r="IZ124">
        <v>2</v>
      </c>
      <c r="JA124">
        <v>1</v>
      </c>
      <c r="JB124">
        <v>2</v>
      </c>
      <c r="JC124">
        <v>1</v>
      </c>
      <c r="JD124">
        <v>1</v>
      </c>
      <c r="JE124">
        <v>2</v>
      </c>
      <c r="JF124">
        <v>2</v>
      </c>
      <c r="JG124">
        <v>2</v>
      </c>
      <c r="JH124">
        <v>2</v>
      </c>
      <c r="JI124">
        <v>2</v>
      </c>
      <c r="JJ124">
        <v>1</v>
      </c>
      <c r="JK124">
        <v>1</v>
      </c>
      <c r="JL124">
        <v>2</v>
      </c>
      <c r="JM124">
        <v>3</v>
      </c>
      <c r="JN124">
        <v>1</v>
      </c>
      <c r="JO124">
        <v>2</v>
      </c>
      <c r="JP124">
        <v>2</v>
      </c>
      <c r="JQ124">
        <v>2</v>
      </c>
      <c r="JR124">
        <v>2</v>
      </c>
      <c r="JS124">
        <v>3</v>
      </c>
      <c r="JT124">
        <v>3</v>
      </c>
      <c r="JU124">
        <v>3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1</v>
      </c>
      <c r="ON124">
        <v>1</v>
      </c>
      <c r="OO124">
        <v>0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0</v>
      </c>
      <c r="PA124">
        <v>1</v>
      </c>
      <c r="PB124">
        <v>0</v>
      </c>
      <c r="PC124">
        <v>1</v>
      </c>
      <c r="PD124">
        <v>1</v>
      </c>
      <c r="PE124">
        <v>0</v>
      </c>
      <c r="PF124">
        <v>1</v>
      </c>
      <c r="PG124">
        <v>1</v>
      </c>
      <c r="PH124">
        <v>1</v>
      </c>
      <c r="PI124">
        <v>0</v>
      </c>
      <c r="PJ124">
        <v>1</v>
      </c>
      <c r="PK124">
        <v>1</v>
      </c>
      <c r="PL124">
        <v>0</v>
      </c>
      <c r="PM124">
        <v>1</v>
      </c>
      <c r="PN124">
        <v>0</v>
      </c>
      <c r="PO124">
        <v>1</v>
      </c>
      <c r="PP124">
        <v>1</v>
      </c>
      <c r="PQ124">
        <v>0</v>
      </c>
      <c r="PR124">
        <v>0</v>
      </c>
      <c r="PS124">
        <v>1</v>
      </c>
      <c r="PT124">
        <v>1</v>
      </c>
      <c r="PU124">
        <v>0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0</v>
      </c>
      <c r="QC124">
        <v>0</v>
      </c>
      <c r="QD124">
        <v>1</v>
      </c>
      <c r="QE124">
        <v>0</v>
      </c>
      <c r="QF124">
        <v>1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1</v>
      </c>
      <c r="QM124">
        <v>1</v>
      </c>
      <c r="QN124">
        <v>1</v>
      </c>
      <c r="QO124">
        <v>0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1</v>
      </c>
      <c r="RF124">
        <v>0</v>
      </c>
      <c r="RG124">
        <v>1</v>
      </c>
      <c r="RH124">
        <v>1</v>
      </c>
      <c r="RI124">
        <v>1</v>
      </c>
      <c r="RJ124">
        <v>0</v>
      </c>
      <c r="RK124">
        <v>0</v>
      </c>
      <c r="RL124">
        <v>1</v>
      </c>
      <c r="RM124">
        <v>0</v>
      </c>
      <c r="RN124">
        <v>0</v>
      </c>
      <c r="RO124">
        <v>1</v>
      </c>
      <c r="RP124">
        <v>1</v>
      </c>
      <c r="RQ124">
        <v>0</v>
      </c>
      <c r="RR124">
        <v>1</v>
      </c>
      <c r="RS124">
        <v>1</v>
      </c>
      <c r="RT124">
        <v>0</v>
      </c>
      <c r="RU124">
        <v>1</v>
      </c>
      <c r="RV124">
        <v>1</v>
      </c>
      <c r="RW124">
        <v>1</v>
      </c>
      <c r="RX124">
        <v>0</v>
      </c>
      <c r="RY124">
        <v>1</v>
      </c>
      <c r="AAV124">
        <v>2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IX124">
        <v>0</v>
      </c>
      <c r="GPG124">
        <v>39.047195434570298</v>
      </c>
      <c r="GPH124">
        <v>-77.3865966796875</v>
      </c>
      <c r="GPI124">
        <v>-1</v>
      </c>
    </row>
    <row r="125" spans="1:936 1167:1822 2053:4037 4268:4268 5155:5157" x14ac:dyDescent="0.2">
      <c r="A125">
        <v>8760</v>
      </c>
      <c r="B125">
        <v>24</v>
      </c>
      <c r="D125" s="18">
        <v>43369.847858796296</v>
      </c>
      <c r="E125" s="19">
        <v>43369.882210648146</v>
      </c>
      <c r="F125">
        <v>25</v>
      </c>
      <c r="G125" s="6">
        <f>VLOOKUP(A125,'24mo'!B:D,3,FALSE)</f>
        <v>43371</v>
      </c>
      <c r="I125" t="s">
        <v>5767</v>
      </c>
      <c r="J125">
        <v>1</v>
      </c>
      <c r="K125">
        <v>0</v>
      </c>
      <c r="L125" t="s">
        <v>5174</v>
      </c>
      <c r="M125" s="7">
        <v>25</v>
      </c>
      <c r="N125">
        <v>6.8493150684931503E-2</v>
      </c>
      <c r="O125" t="s">
        <v>18</v>
      </c>
      <c r="P125" t="s">
        <v>64</v>
      </c>
      <c r="Q125">
        <v>1</v>
      </c>
      <c r="U125" s="6">
        <v>42592</v>
      </c>
      <c r="V125" s="20">
        <v>0</v>
      </c>
      <c r="AE125">
        <v>20147</v>
      </c>
      <c r="AF125">
        <v>1</v>
      </c>
      <c r="AH125">
        <v>1</v>
      </c>
      <c r="AL125">
        <v>0</v>
      </c>
      <c r="AM125">
        <v>1</v>
      </c>
      <c r="AN125">
        <v>1</v>
      </c>
      <c r="AO125" s="6"/>
      <c r="BM125">
        <v>1</v>
      </c>
      <c r="BQ125">
        <v>1</v>
      </c>
      <c r="BR125">
        <v>1</v>
      </c>
      <c r="BS125">
        <v>1</v>
      </c>
      <c r="BY125">
        <v>0</v>
      </c>
      <c r="BZ125">
        <v>5</v>
      </c>
      <c r="CA125">
        <v>2</v>
      </c>
      <c r="CB125" t="s">
        <v>6003</v>
      </c>
      <c r="CF125">
        <v>0</v>
      </c>
      <c r="CI125">
        <v>1</v>
      </c>
      <c r="CM125">
        <v>0</v>
      </c>
      <c r="CN125">
        <v>5</v>
      </c>
      <c r="CO125">
        <v>0</v>
      </c>
      <c r="CP125" t="s">
        <v>6004</v>
      </c>
      <c r="CQ125">
        <v>0</v>
      </c>
      <c r="CT125">
        <v>1</v>
      </c>
      <c r="CU125">
        <v>1</v>
      </c>
      <c r="CV125">
        <v>1</v>
      </c>
      <c r="CW125">
        <v>999</v>
      </c>
      <c r="CX125" s="21">
        <v>1</v>
      </c>
      <c r="CY125" s="21">
        <v>1</v>
      </c>
      <c r="CZ125">
        <v>999</v>
      </c>
      <c r="DA125">
        <v>1</v>
      </c>
      <c r="DB125">
        <v>999</v>
      </c>
      <c r="DC125">
        <v>1</v>
      </c>
      <c r="DD125">
        <v>999</v>
      </c>
      <c r="DE125">
        <v>999</v>
      </c>
      <c r="DF125">
        <v>1</v>
      </c>
      <c r="DG125">
        <v>999</v>
      </c>
      <c r="DH125">
        <v>1</v>
      </c>
      <c r="DI125">
        <v>999</v>
      </c>
      <c r="DJ125">
        <v>1</v>
      </c>
      <c r="DK125">
        <v>999</v>
      </c>
      <c r="DL125">
        <v>1</v>
      </c>
      <c r="DM125">
        <v>1</v>
      </c>
      <c r="DN125">
        <v>999</v>
      </c>
      <c r="DO125">
        <v>999</v>
      </c>
      <c r="DP125">
        <v>999</v>
      </c>
      <c r="DQ125">
        <v>999</v>
      </c>
      <c r="DR125" s="22">
        <v>2</v>
      </c>
      <c r="DU125" s="21"/>
      <c r="DV125" s="21"/>
      <c r="DW125" s="22">
        <v>0</v>
      </c>
      <c r="DZ125" s="21"/>
      <c r="EA125" s="21"/>
      <c r="EB125" s="23">
        <v>0</v>
      </c>
      <c r="EC125" s="23">
        <v>45</v>
      </c>
      <c r="ED125">
        <v>6</v>
      </c>
      <c r="EE125" t="s">
        <v>6005</v>
      </c>
      <c r="EF125">
        <v>1</v>
      </c>
      <c r="EG125">
        <v>999</v>
      </c>
      <c r="EJ125">
        <v>95</v>
      </c>
      <c r="EK125">
        <v>1</v>
      </c>
      <c r="EL125">
        <v>1</v>
      </c>
      <c r="EM125">
        <v>1</v>
      </c>
      <c r="EN125">
        <v>1</v>
      </c>
      <c r="EP125">
        <v>1</v>
      </c>
      <c r="ES125">
        <v>1</v>
      </c>
      <c r="EW125">
        <v>1</v>
      </c>
      <c r="FG125">
        <v>5</v>
      </c>
      <c r="FI125">
        <v>1</v>
      </c>
      <c r="FJ125">
        <v>1</v>
      </c>
      <c r="FK125">
        <v>1</v>
      </c>
      <c r="FP125">
        <v>1</v>
      </c>
      <c r="FT125" t="s">
        <v>18</v>
      </c>
      <c r="FU125">
        <v>0</v>
      </c>
      <c r="FV125">
        <v>0</v>
      </c>
      <c r="FW125">
        <v>0</v>
      </c>
      <c r="FX125">
        <v>0</v>
      </c>
      <c r="FY125">
        <v>0</v>
      </c>
      <c r="FZ125" s="24">
        <v>0</v>
      </c>
      <c r="GA125" s="24">
        <v>10</v>
      </c>
      <c r="GB125" s="25">
        <v>2</v>
      </c>
      <c r="GC125" s="26">
        <v>1</v>
      </c>
      <c r="GD125" s="27">
        <v>3</v>
      </c>
      <c r="GE125">
        <v>1</v>
      </c>
      <c r="GF125">
        <v>1</v>
      </c>
      <c r="GG125">
        <v>1</v>
      </c>
      <c r="GN125">
        <v>3</v>
      </c>
      <c r="GO125">
        <v>2</v>
      </c>
      <c r="GP125">
        <v>2</v>
      </c>
      <c r="GW125">
        <v>7</v>
      </c>
      <c r="GX125">
        <v>30</v>
      </c>
      <c r="GY125">
        <v>2</v>
      </c>
      <c r="GZ125">
        <v>7</v>
      </c>
      <c r="HA125">
        <v>45</v>
      </c>
      <c r="HB125">
        <v>1</v>
      </c>
      <c r="HC125">
        <v>0</v>
      </c>
      <c r="HD125">
        <v>1</v>
      </c>
      <c r="HE125">
        <v>1</v>
      </c>
      <c r="HF125">
        <v>2</v>
      </c>
      <c r="HG125">
        <v>30</v>
      </c>
      <c r="HH125">
        <v>1</v>
      </c>
      <c r="HI125">
        <v>2</v>
      </c>
      <c r="HJ125">
        <v>3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1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1</v>
      </c>
      <c r="IC125">
        <v>1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2</v>
      </c>
      <c r="IU125">
        <v>2</v>
      </c>
      <c r="IV125">
        <v>2</v>
      </c>
      <c r="IW125">
        <v>2</v>
      </c>
      <c r="IX125">
        <v>2</v>
      </c>
      <c r="IY125">
        <v>1</v>
      </c>
      <c r="IZ125">
        <v>2</v>
      </c>
      <c r="JA125">
        <v>2</v>
      </c>
      <c r="JB125">
        <v>2</v>
      </c>
      <c r="JC125">
        <v>2</v>
      </c>
      <c r="JD125">
        <v>2</v>
      </c>
      <c r="JE125">
        <v>2</v>
      </c>
      <c r="JF125">
        <v>2</v>
      </c>
      <c r="JG125">
        <v>2</v>
      </c>
      <c r="JH125">
        <v>2</v>
      </c>
      <c r="JI125">
        <v>2</v>
      </c>
      <c r="JJ125">
        <v>2</v>
      </c>
      <c r="JK125">
        <v>2</v>
      </c>
      <c r="JL125">
        <v>2</v>
      </c>
      <c r="JM125">
        <v>2</v>
      </c>
      <c r="JN125">
        <v>2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0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0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0</v>
      </c>
      <c r="RG125">
        <v>1</v>
      </c>
      <c r="RH125">
        <v>1</v>
      </c>
      <c r="RI125">
        <v>1</v>
      </c>
      <c r="RJ125">
        <v>1</v>
      </c>
      <c r="RK125">
        <v>0</v>
      </c>
      <c r="RL125">
        <v>1</v>
      </c>
      <c r="RM125">
        <v>0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AAV125">
        <v>2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1</v>
      </c>
      <c r="CEE125">
        <v>1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1</v>
      </c>
      <c r="CFA125">
        <v>1</v>
      </c>
      <c r="CFB125">
        <v>1</v>
      </c>
      <c r="CFC125">
        <v>1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1</v>
      </c>
      <c r="CGA125">
        <v>1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QZ125">
        <v>1</v>
      </c>
      <c r="GPG125">
        <v>39.0180053710937</v>
      </c>
      <c r="GPH125">
        <v>-77.539001464843693</v>
      </c>
      <c r="GPI125">
        <v>-1</v>
      </c>
    </row>
    <row r="126" spans="1:936 1167:1822 2053:4037 4268:4268 5155:5157" x14ac:dyDescent="0.2">
      <c r="A126">
        <v>8763</v>
      </c>
      <c r="B126">
        <v>24</v>
      </c>
      <c r="D126" s="18">
        <v>43417.625879629632</v>
      </c>
      <c r="E126" s="19">
        <v>43417.649594907409</v>
      </c>
      <c r="F126">
        <v>25</v>
      </c>
      <c r="G126" s="6">
        <f>VLOOKUP(A126,'24mo'!B:D,3,FALSE)</f>
        <v>43416</v>
      </c>
      <c r="I126" t="s">
        <v>5767</v>
      </c>
      <c r="J126">
        <v>1</v>
      </c>
      <c r="K126">
        <v>0</v>
      </c>
      <c r="L126" t="s">
        <v>5174</v>
      </c>
      <c r="M126" s="7">
        <v>25</v>
      </c>
      <c r="N126">
        <v>6.8493150684931503E-2</v>
      </c>
      <c r="O126" t="s">
        <v>18</v>
      </c>
      <c r="P126" t="s">
        <v>20</v>
      </c>
      <c r="Q126">
        <v>1</v>
      </c>
      <c r="U126" s="6">
        <v>42644</v>
      </c>
      <c r="V126">
        <v>0</v>
      </c>
      <c r="AE126">
        <v>20121</v>
      </c>
      <c r="AF126">
        <v>1</v>
      </c>
      <c r="AI126">
        <v>1</v>
      </c>
      <c r="AL126">
        <v>1</v>
      </c>
      <c r="AM126">
        <v>0</v>
      </c>
      <c r="AN126">
        <v>0</v>
      </c>
      <c r="BM126">
        <v>1</v>
      </c>
      <c r="BQ126">
        <v>1</v>
      </c>
      <c r="BR126">
        <v>0</v>
      </c>
      <c r="BS126">
        <v>1</v>
      </c>
      <c r="BV126">
        <v>1</v>
      </c>
      <c r="BY126">
        <v>1</v>
      </c>
      <c r="BZ126">
        <v>3</v>
      </c>
      <c r="CA126">
        <v>0</v>
      </c>
      <c r="CB126" t="s">
        <v>6006</v>
      </c>
      <c r="CF126">
        <v>0</v>
      </c>
      <c r="CG126">
        <v>1</v>
      </c>
      <c r="CJ126">
        <v>1</v>
      </c>
      <c r="CM126">
        <v>1</v>
      </c>
      <c r="CN126">
        <v>3</v>
      </c>
      <c r="CO126">
        <v>0</v>
      </c>
      <c r="CP126" t="s">
        <v>6007</v>
      </c>
      <c r="CQ126">
        <v>3</v>
      </c>
      <c r="CR126">
        <v>3</v>
      </c>
      <c r="CS126">
        <v>3</v>
      </c>
      <c r="CT126">
        <v>1</v>
      </c>
      <c r="CU126">
        <v>999</v>
      </c>
      <c r="CV126">
        <v>1</v>
      </c>
      <c r="CW126">
        <v>999</v>
      </c>
      <c r="CX126">
        <v>1</v>
      </c>
      <c r="CY126">
        <v>1</v>
      </c>
      <c r="CZ126">
        <v>999</v>
      </c>
      <c r="DA126">
        <v>1</v>
      </c>
      <c r="DB126">
        <v>999</v>
      </c>
      <c r="DC126">
        <v>1</v>
      </c>
      <c r="DD126">
        <v>999</v>
      </c>
      <c r="DE126">
        <v>999</v>
      </c>
      <c r="DF126">
        <v>1</v>
      </c>
      <c r="DG126">
        <v>999</v>
      </c>
      <c r="DH126">
        <v>1</v>
      </c>
      <c r="DI126">
        <v>1</v>
      </c>
      <c r="DJ126">
        <v>999</v>
      </c>
      <c r="DK126">
        <v>1</v>
      </c>
      <c r="DL126">
        <v>999</v>
      </c>
      <c r="DM126">
        <v>2</v>
      </c>
      <c r="DN126">
        <v>999</v>
      </c>
      <c r="DO126">
        <v>999</v>
      </c>
      <c r="DP126">
        <v>3</v>
      </c>
      <c r="DQ126">
        <v>3</v>
      </c>
      <c r="DR126">
        <v>999</v>
      </c>
      <c r="DU126">
        <v>999</v>
      </c>
      <c r="DV126">
        <v>999</v>
      </c>
      <c r="DW126">
        <v>30</v>
      </c>
      <c r="DZ126">
        <v>15</v>
      </c>
      <c r="EA126">
        <v>15</v>
      </c>
      <c r="EB126">
        <v>1</v>
      </c>
      <c r="EC126">
        <v>0</v>
      </c>
      <c r="ED126">
        <v>10</v>
      </c>
      <c r="EE126" t="s">
        <v>5177</v>
      </c>
      <c r="EF126">
        <v>1</v>
      </c>
      <c r="EG126">
        <v>999</v>
      </c>
      <c r="EJ126">
        <v>90</v>
      </c>
      <c r="EK126">
        <v>1</v>
      </c>
      <c r="EL126">
        <v>1</v>
      </c>
      <c r="EO126">
        <v>1</v>
      </c>
      <c r="ES126">
        <v>1</v>
      </c>
      <c r="EU126">
        <v>1</v>
      </c>
      <c r="FG126">
        <v>55</v>
      </c>
      <c r="FH126">
        <v>1</v>
      </c>
      <c r="FJ126">
        <v>1</v>
      </c>
      <c r="FK126">
        <v>1</v>
      </c>
      <c r="FL126">
        <v>1</v>
      </c>
      <c r="FP126">
        <v>1</v>
      </c>
      <c r="FT126" t="s">
        <v>18</v>
      </c>
      <c r="FU126">
        <v>3</v>
      </c>
      <c r="FV126">
        <v>3</v>
      </c>
      <c r="FW126">
        <v>3</v>
      </c>
      <c r="FX126">
        <v>4</v>
      </c>
      <c r="FY126">
        <v>4</v>
      </c>
      <c r="FZ126">
        <v>2</v>
      </c>
      <c r="GA126">
        <v>0</v>
      </c>
      <c r="GB126">
        <v>3</v>
      </c>
      <c r="GC126">
        <v>2</v>
      </c>
      <c r="GD126">
        <v>4</v>
      </c>
      <c r="GE126">
        <v>1</v>
      </c>
      <c r="GF126">
        <v>1</v>
      </c>
      <c r="GG126">
        <v>1</v>
      </c>
      <c r="GN126">
        <v>3</v>
      </c>
      <c r="GO126">
        <v>3</v>
      </c>
      <c r="GP126">
        <v>4</v>
      </c>
      <c r="GW126">
        <v>9</v>
      </c>
      <c r="GX126">
        <v>10</v>
      </c>
      <c r="GY126">
        <v>2</v>
      </c>
      <c r="GZ126">
        <v>5</v>
      </c>
      <c r="HA126">
        <v>45</v>
      </c>
      <c r="HB126">
        <v>1</v>
      </c>
      <c r="HC126">
        <v>1</v>
      </c>
      <c r="HD126">
        <v>1</v>
      </c>
      <c r="HE126">
        <v>1</v>
      </c>
      <c r="HF126">
        <v>2</v>
      </c>
      <c r="HG126">
        <v>15</v>
      </c>
      <c r="HH126">
        <v>0</v>
      </c>
      <c r="HI126">
        <v>2</v>
      </c>
      <c r="HJ126">
        <v>3</v>
      </c>
      <c r="HK126">
        <v>2</v>
      </c>
      <c r="HL126">
        <v>2</v>
      </c>
      <c r="HM126">
        <v>2</v>
      </c>
      <c r="HN126">
        <v>1</v>
      </c>
      <c r="HO126">
        <v>2</v>
      </c>
      <c r="HP126">
        <v>1</v>
      </c>
      <c r="HQ126">
        <v>1</v>
      </c>
      <c r="HR126">
        <v>1</v>
      </c>
      <c r="HS126">
        <v>2</v>
      </c>
      <c r="HT126">
        <v>3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2</v>
      </c>
      <c r="IA126">
        <v>1</v>
      </c>
      <c r="IB126">
        <v>2</v>
      </c>
      <c r="IC126">
        <v>1</v>
      </c>
      <c r="ID126">
        <v>2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2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2</v>
      </c>
      <c r="IT126">
        <v>1</v>
      </c>
      <c r="IU126">
        <v>1</v>
      </c>
      <c r="IV126">
        <v>1</v>
      </c>
      <c r="IW126">
        <v>1</v>
      </c>
      <c r="IX126">
        <v>2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2</v>
      </c>
      <c r="JG126">
        <v>1</v>
      </c>
      <c r="JH126">
        <v>2</v>
      </c>
      <c r="JI126">
        <v>1</v>
      </c>
      <c r="JJ126">
        <v>1</v>
      </c>
      <c r="JK126">
        <v>1</v>
      </c>
      <c r="JL126">
        <v>2</v>
      </c>
      <c r="JM126">
        <v>1</v>
      </c>
      <c r="JN126">
        <v>2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1</v>
      </c>
      <c r="OO126">
        <v>1</v>
      </c>
      <c r="OP126">
        <v>1</v>
      </c>
      <c r="OQ126">
        <v>0</v>
      </c>
      <c r="OR126">
        <v>1</v>
      </c>
      <c r="OS126">
        <v>1</v>
      </c>
      <c r="OT126">
        <v>1</v>
      </c>
      <c r="OU126">
        <v>1</v>
      </c>
      <c r="OV126">
        <v>0</v>
      </c>
      <c r="OW126">
        <v>1</v>
      </c>
      <c r="OX126">
        <v>1</v>
      </c>
      <c r="OY126">
        <v>1</v>
      </c>
      <c r="OZ126">
        <v>1</v>
      </c>
      <c r="PA126">
        <v>0</v>
      </c>
      <c r="PB126">
        <v>1</v>
      </c>
      <c r="PC126">
        <v>1</v>
      </c>
      <c r="PD126">
        <v>1</v>
      </c>
      <c r="PE126">
        <v>0</v>
      </c>
      <c r="PF126">
        <v>1</v>
      </c>
      <c r="PG126">
        <v>1</v>
      </c>
      <c r="PH126">
        <v>1</v>
      </c>
      <c r="PI126">
        <v>0</v>
      </c>
      <c r="PJ126">
        <v>0</v>
      </c>
      <c r="PK126">
        <v>1</v>
      </c>
      <c r="PL126">
        <v>0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0</v>
      </c>
      <c r="QK126">
        <v>0</v>
      </c>
      <c r="QL126">
        <v>0</v>
      </c>
      <c r="QM126">
        <v>1</v>
      </c>
      <c r="QN126">
        <v>1</v>
      </c>
      <c r="QO126">
        <v>0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0</v>
      </c>
      <c r="QW126">
        <v>1</v>
      </c>
      <c r="QX126">
        <v>0</v>
      </c>
      <c r="QY126">
        <v>0</v>
      </c>
      <c r="QZ126">
        <v>0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0</v>
      </c>
      <c r="RG126">
        <v>1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</v>
      </c>
      <c r="RP126">
        <v>1</v>
      </c>
      <c r="RQ126">
        <v>0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AAV126">
        <v>2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1</v>
      </c>
      <c r="AWG126">
        <v>0</v>
      </c>
      <c r="AWH126">
        <v>1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1</v>
      </c>
      <c r="AWQ126">
        <v>0</v>
      </c>
      <c r="AWR126">
        <v>1</v>
      </c>
      <c r="AWS126">
        <v>0</v>
      </c>
      <c r="AWT126">
        <v>0</v>
      </c>
      <c r="AWU126">
        <v>0</v>
      </c>
      <c r="AWV126">
        <v>1</v>
      </c>
      <c r="AWW126">
        <v>0</v>
      </c>
      <c r="AWX126">
        <v>0</v>
      </c>
      <c r="AWY126">
        <v>0</v>
      </c>
      <c r="AWZ126">
        <v>1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1</v>
      </c>
      <c r="AXY126">
        <v>1</v>
      </c>
      <c r="AXZ126">
        <v>1</v>
      </c>
      <c r="AYA126">
        <v>0</v>
      </c>
      <c r="AYB126">
        <v>1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1</v>
      </c>
      <c r="AYT126">
        <v>1</v>
      </c>
      <c r="AYU126">
        <v>1</v>
      </c>
      <c r="AYV126">
        <v>1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IX126">
        <v>1</v>
      </c>
      <c r="GPG126">
        <v>38.830703735351499</v>
      </c>
      <c r="GPH126">
        <v>-77.214202880859304</v>
      </c>
      <c r="GPI126">
        <v>-1</v>
      </c>
    </row>
    <row r="127" spans="1:936 1167:1822 2053:4037 4268:4268 5155:5157" x14ac:dyDescent="0.2">
      <c r="A127">
        <v>8764</v>
      </c>
      <c r="B127">
        <v>24</v>
      </c>
      <c r="D127" s="18">
        <v>43371.757986111108</v>
      </c>
      <c r="E127" s="19">
        <v>43373.373425925929</v>
      </c>
      <c r="F127">
        <v>25</v>
      </c>
      <c r="G127" s="6">
        <f>VLOOKUP(A127,'24mo'!B:D,3,FALSE)</f>
        <v>43373</v>
      </c>
      <c r="I127" t="s">
        <v>5767</v>
      </c>
      <c r="J127">
        <v>1</v>
      </c>
      <c r="K127">
        <v>0</v>
      </c>
      <c r="L127" t="s">
        <v>5174</v>
      </c>
      <c r="M127" s="7">
        <v>25</v>
      </c>
      <c r="N127">
        <v>6.8493150684931503E-2</v>
      </c>
      <c r="O127" t="s">
        <v>18</v>
      </c>
      <c r="Q127">
        <v>1</v>
      </c>
      <c r="U127" s="6">
        <v>42586</v>
      </c>
      <c r="V127" s="20">
        <v>0</v>
      </c>
      <c r="AE127">
        <v>22015</v>
      </c>
      <c r="AF127">
        <v>1</v>
      </c>
      <c r="AL127">
        <v>0</v>
      </c>
      <c r="AM127">
        <v>0</v>
      </c>
      <c r="AN127">
        <v>1</v>
      </c>
      <c r="AO127" s="6"/>
      <c r="BM127">
        <v>1</v>
      </c>
      <c r="BQ127">
        <v>1</v>
      </c>
      <c r="BR127">
        <v>0</v>
      </c>
      <c r="BS127">
        <v>1</v>
      </c>
      <c r="BY127">
        <v>0</v>
      </c>
      <c r="BZ127">
        <v>5</v>
      </c>
      <c r="CA127">
        <v>0</v>
      </c>
      <c r="CB127" t="s">
        <v>5251</v>
      </c>
      <c r="CF127">
        <v>0</v>
      </c>
      <c r="CG127">
        <v>1</v>
      </c>
      <c r="CM127">
        <v>0</v>
      </c>
      <c r="CN127">
        <v>5</v>
      </c>
      <c r="CO127">
        <v>0</v>
      </c>
      <c r="CP127" t="s">
        <v>5180</v>
      </c>
      <c r="CQ127">
        <v>2</v>
      </c>
      <c r="CR127">
        <v>0</v>
      </c>
      <c r="CS127">
        <v>3</v>
      </c>
      <c r="CT127">
        <v>1</v>
      </c>
      <c r="CU127">
        <v>1</v>
      </c>
      <c r="CV127">
        <v>1</v>
      </c>
      <c r="CW127">
        <v>999</v>
      </c>
      <c r="CX127" s="21">
        <v>1</v>
      </c>
      <c r="CY127" s="21">
        <v>1</v>
      </c>
      <c r="CZ127">
        <v>999</v>
      </c>
      <c r="DA127">
        <v>1</v>
      </c>
      <c r="DB127">
        <v>999</v>
      </c>
      <c r="DC127">
        <v>999</v>
      </c>
      <c r="DD127">
        <v>1</v>
      </c>
      <c r="DE127">
        <v>999</v>
      </c>
      <c r="DF127">
        <v>1</v>
      </c>
      <c r="DG127">
        <v>999</v>
      </c>
      <c r="DH127">
        <v>1</v>
      </c>
      <c r="DI127">
        <v>1</v>
      </c>
      <c r="DJ127">
        <v>999</v>
      </c>
      <c r="DK127">
        <v>1</v>
      </c>
      <c r="DL127">
        <v>999</v>
      </c>
      <c r="DM127">
        <v>999</v>
      </c>
      <c r="DN127">
        <v>999</v>
      </c>
      <c r="DO127">
        <v>999</v>
      </c>
      <c r="DP127">
        <v>1</v>
      </c>
      <c r="DQ127">
        <v>1</v>
      </c>
      <c r="DR127" s="22"/>
      <c r="DU127" s="21">
        <v>0</v>
      </c>
      <c r="DV127" s="21">
        <v>0</v>
      </c>
      <c r="DW127" s="22"/>
      <c r="DZ127" s="21">
        <v>2</v>
      </c>
      <c r="EA127" s="21">
        <v>15</v>
      </c>
      <c r="EB127" s="23">
        <v>1</v>
      </c>
      <c r="EC127" s="23">
        <v>0</v>
      </c>
      <c r="ED127">
        <v>11</v>
      </c>
      <c r="EE127" t="s">
        <v>5203</v>
      </c>
      <c r="EF127">
        <v>1</v>
      </c>
      <c r="EG127">
        <v>999</v>
      </c>
      <c r="EJ127">
        <v>100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S127">
        <v>0</v>
      </c>
      <c r="FZ127" s="24">
        <v>0</v>
      </c>
      <c r="GA127" s="24">
        <v>20</v>
      </c>
      <c r="GB127" s="25">
        <v>5</v>
      </c>
      <c r="GC127" s="26">
        <v>1</v>
      </c>
      <c r="GD127" s="27">
        <v>3</v>
      </c>
      <c r="GE127">
        <v>1</v>
      </c>
      <c r="GF127">
        <v>1</v>
      </c>
      <c r="GG127">
        <v>1</v>
      </c>
      <c r="GN127">
        <v>3</v>
      </c>
      <c r="GO127">
        <v>1</v>
      </c>
      <c r="GP127">
        <v>3</v>
      </c>
      <c r="GW127">
        <v>7</v>
      </c>
      <c r="GX127">
        <v>0</v>
      </c>
      <c r="GY127">
        <v>2</v>
      </c>
      <c r="GZ127">
        <v>6</v>
      </c>
      <c r="HA127">
        <v>20</v>
      </c>
      <c r="HB127">
        <v>1</v>
      </c>
      <c r="HC127">
        <v>0</v>
      </c>
      <c r="HD127">
        <v>1</v>
      </c>
      <c r="HE127">
        <v>1</v>
      </c>
      <c r="HF127">
        <v>1</v>
      </c>
      <c r="HG127">
        <v>0</v>
      </c>
      <c r="HH127">
        <v>0</v>
      </c>
      <c r="HI127">
        <v>2</v>
      </c>
      <c r="HJ127">
        <v>3</v>
      </c>
      <c r="HK127">
        <v>2</v>
      </c>
      <c r="HL127">
        <v>2</v>
      </c>
      <c r="HM127">
        <v>2</v>
      </c>
      <c r="HN127">
        <v>2</v>
      </c>
      <c r="HO127">
        <v>2</v>
      </c>
      <c r="HP127">
        <v>2</v>
      </c>
      <c r="HQ127">
        <v>2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2</v>
      </c>
      <c r="HY127">
        <v>1</v>
      </c>
      <c r="HZ127">
        <v>1</v>
      </c>
      <c r="IA127">
        <v>1</v>
      </c>
      <c r="IB127">
        <v>1</v>
      </c>
      <c r="IC127">
        <v>2</v>
      </c>
      <c r="ID127">
        <v>1</v>
      </c>
      <c r="IE127">
        <v>2</v>
      </c>
      <c r="IF127">
        <v>1</v>
      </c>
      <c r="IG127">
        <v>2</v>
      </c>
      <c r="IH127">
        <v>1</v>
      </c>
      <c r="II127">
        <v>1</v>
      </c>
      <c r="IJ127">
        <v>2</v>
      </c>
      <c r="IK127">
        <v>2</v>
      </c>
      <c r="IL127">
        <v>2</v>
      </c>
      <c r="IM127">
        <v>2</v>
      </c>
      <c r="IN127">
        <v>1</v>
      </c>
      <c r="IO127">
        <v>2</v>
      </c>
      <c r="IP127">
        <v>2</v>
      </c>
      <c r="IQ127">
        <v>2</v>
      </c>
      <c r="IR127">
        <v>2</v>
      </c>
      <c r="IS127">
        <v>2</v>
      </c>
      <c r="IT127">
        <v>1</v>
      </c>
      <c r="IU127">
        <v>1</v>
      </c>
      <c r="IV127">
        <v>2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2</v>
      </c>
      <c r="JC127">
        <v>1</v>
      </c>
      <c r="JD127">
        <v>2</v>
      </c>
      <c r="JE127">
        <v>1</v>
      </c>
      <c r="JF127">
        <v>2</v>
      </c>
      <c r="JG127">
        <v>2</v>
      </c>
      <c r="JH127">
        <v>2</v>
      </c>
      <c r="JI127">
        <v>2</v>
      </c>
      <c r="JJ127">
        <v>2</v>
      </c>
      <c r="JK127">
        <v>1</v>
      </c>
      <c r="JL127">
        <v>1</v>
      </c>
      <c r="JM127">
        <v>2</v>
      </c>
      <c r="JN127">
        <v>1</v>
      </c>
      <c r="JO127">
        <v>2</v>
      </c>
      <c r="JP127">
        <v>2</v>
      </c>
      <c r="JQ127">
        <v>1</v>
      </c>
      <c r="JR127">
        <v>1</v>
      </c>
      <c r="JS127">
        <v>2</v>
      </c>
      <c r="JT127">
        <v>2</v>
      </c>
      <c r="JU127">
        <v>2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0</v>
      </c>
      <c r="OL127">
        <v>0</v>
      </c>
      <c r="OM127">
        <v>1</v>
      </c>
      <c r="ON127">
        <v>1</v>
      </c>
      <c r="OO127">
        <v>0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0</v>
      </c>
      <c r="OW127">
        <v>1</v>
      </c>
      <c r="OX127">
        <v>1</v>
      </c>
      <c r="OY127">
        <v>1</v>
      </c>
      <c r="OZ127">
        <v>0</v>
      </c>
      <c r="PA127">
        <v>1</v>
      </c>
      <c r="PB127">
        <v>0</v>
      </c>
      <c r="PC127">
        <v>1</v>
      </c>
      <c r="PD127">
        <v>1</v>
      </c>
      <c r="PE127">
        <v>0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0</v>
      </c>
      <c r="PV127">
        <v>1</v>
      </c>
      <c r="PW127">
        <v>1</v>
      </c>
      <c r="PX127">
        <v>1</v>
      </c>
      <c r="PY127">
        <v>0</v>
      </c>
      <c r="PZ127">
        <v>1</v>
      </c>
      <c r="QA127">
        <v>1</v>
      </c>
      <c r="QB127">
        <v>1</v>
      </c>
      <c r="QC127">
        <v>1</v>
      </c>
      <c r="QD127">
        <v>0</v>
      </c>
      <c r="QE127">
        <v>1</v>
      </c>
      <c r="QF127">
        <v>1</v>
      </c>
      <c r="QG127">
        <v>0</v>
      </c>
      <c r="QH127">
        <v>1</v>
      </c>
      <c r="QI127">
        <v>0</v>
      </c>
      <c r="QJ127">
        <v>0</v>
      </c>
      <c r="QK127">
        <v>1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0</v>
      </c>
      <c r="QW127">
        <v>1</v>
      </c>
      <c r="QX127">
        <v>0</v>
      </c>
      <c r="QY127">
        <v>1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1</v>
      </c>
      <c r="RF127">
        <v>0</v>
      </c>
      <c r="RG127">
        <v>1</v>
      </c>
      <c r="RH127">
        <v>0</v>
      </c>
      <c r="RI127">
        <v>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1</v>
      </c>
      <c r="RP127">
        <v>1</v>
      </c>
      <c r="RQ127">
        <v>0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AAV127">
        <v>2</v>
      </c>
      <c r="GPG127">
        <v>38.7850952148437</v>
      </c>
      <c r="GPH127">
        <v>-77.286598205566406</v>
      </c>
      <c r="GPI127">
        <v>-1</v>
      </c>
    </row>
    <row r="128" spans="1:936 1167:1822 2053:4037 4268:4268 5155:5157" x14ac:dyDescent="0.2">
      <c r="A128">
        <v>8765</v>
      </c>
      <c r="B128">
        <v>24</v>
      </c>
      <c r="D128" s="18">
        <v>43409.701180555552</v>
      </c>
      <c r="E128" s="19">
        <v>43409.716111111113</v>
      </c>
      <c r="F128">
        <v>25</v>
      </c>
      <c r="G128" s="6">
        <f>VLOOKUP(A128,'24mo'!B:D,3,FALSE)</f>
        <v>43410</v>
      </c>
      <c r="I128" t="s">
        <v>5767</v>
      </c>
      <c r="J128">
        <v>1</v>
      </c>
      <c r="K128">
        <v>0</v>
      </c>
      <c r="L128" t="s">
        <v>5174</v>
      </c>
      <c r="M128" s="7">
        <v>25</v>
      </c>
      <c r="N128">
        <v>6.8493150684931503E-2</v>
      </c>
      <c r="O128" t="s">
        <v>18</v>
      </c>
      <c r="P128" t="s">
        <v>37</v>
      </c>
      <c r="Q128">
        <v>1</v>
      </c>
      <c r="U128" s="6">
        <v>42637</v>
      </c>
      <c r="V128">
        <v>37</v>
      </c>
      <c r="AE128">
        <v>20147</v>
      </c>
      <c r="AF128">
        <v>1</v>
      </c>
      <c r="AH128">
        <v>1</v>
      </c>
      <c r="AL128">
        <v>0</v>
      </c>
      <c r="AM128">
        <v>1</v>
      </c>
      <c r="AN128">
        <v>1</v>
      </c>
      <c r="AO128" s="6"/>
      <c r="BM128">
        <v>1</v>
      </c>
      <c r="BQ128">
        <v>1</v>
      </c>
      <c r="BR128">
        <v>1</v>
      </c>
      <c r="BS128">
        <v>1</v>
      </c>
      <c r="BU128">
        <v>1</v>
      </c>
      <c r="BY128">
        <v>0</v>
      </c>
      <c r="BZ128">
        <v>4</v>
      </c>
      <c r="CA128">
        <v>2</v>
      </c>
      <c r="CB128">
        <v>999</v>
      </c>
      <c r="CF128">
        <v>0</v>
      </c>
      <c r="CG128">
        <v>1</v>
      </c>
      <c r="CM128">
        <v>0</v>
      </c>
      <c r="CN128">
        <v>5</v>
      </c>
      <c r="CO128">
        <v>0</v>
      </c>
      <c r="CP128" t="s">
        <v>6008</v>
      </c>
      <c r="CQ128">
        <v>0</v>
      </c>
      <c r="CT128">
        <v>1</v>
      </c>
      <c r="CU128">
        <v>1</v>
      </c>
      <c r="CV128">
        <v>1</v>
      </c>
      <c r="CW128">
        <v>999</v>
      </c>
      <c r="CX128">
        <v>1</v>
      </c>
      <c r="CY128">
        <v>1</v>
      </c>
      <c r="CZ128">
        <v>999</v>
      </c>
      <c r="DA128">
        <v>1</v>
      </c>
      <c r="DB128">
        <v>999</v>
      </c>
      <c r="DC128">
        <v>1</v>
      </c>
      <c r="DD128">
        <v>999</v>
      </c>
      <c r="DE128">
        <v>999</v>
      </c>
      <c r="DF128">
        <v>1</v>
      </c>
      <c r="DG128">
        <v>999</v>
      </c>
      <c r="DH128">
        <v>1</v>
      </c>
      <c r="DI128">
        <v>1</v>
      </c>
      <c r="DJ128">
        <v>999</v>
      </c>
      <c r="DK128">
        <v>1</v>
      </c>
      <c r="DL128">
        <v>999</v>
      </c>
      <c r="DM128">
        <v>1</v>
      </c>
      <c r="DN128">
        <v>999</v>
      </c>
      <c r="DO128">
        <v>999</v>
      </c>
      <c r="DP128">
        <v>2</v>
      </c>
      <c r="DQ128">
        <v>2</v>
      </c>
      <c r="DR128">
        <v>2</v>
      </c>
      <c r="DU128">
        <v>0</v>
      </c>
      <c r="DV128">
        <v>0</v>
      </c>
      <c r="DW128">
        <v>0</v>
      </c>
      <c r="DZ128">
        <v>0</v>
      </c>
      <c r="EA128">
        <v>0</v>
      </c>
      <c r="EB128">
        <v>1</v>
      </c>
      <c r="EC128">
        <v>0</v>
      </c>
      <c r="ED128">
        <v>11</v>
      </c>
      <c r="EE128" t="s">
        <v>6009</v>
      </c>
      <c r="EF128">
        <v>1</v>
      </c>
      <c r="EG128">
        <v>999</v>
      </c>
      <c r="EJ128">
        <v>70</v>
      </c>
      <c r="EK128">
        <v>1</v>
      </c>
      <c r="EL128">
        <v>1</v>
      </c>
      <c r="EM128">
        <v>1</v>
      </c>
      <c r="EN128">
        <v>1</v>
      </c>
      <c r="EP128">
        <v>1</v>
      </c>
      <c r="EQ128">
        <v>1</v>
      </c>
      <c r="ER128" t="s">
        <v>6010</v>
      </c>
      <c r="ES128">
        <v>1</v>
      </c>
      <c r="FA128">
        <v>1</v>
      </c>
      <c r="FD128" t="s">
        <v>37</v>
      </c>
      <c r="FG128">
        <v>30</v>
      </c>
      <c r="FI128">
        <v>1</v>
      </c>
      <c r="FJ128">
        <v>1</v>
      </c>
      <c r="FK128">
        <v>1</v>
      </c>
      <c r="FM128">
        <v>1</v>
      </c>
      <c r="FN128">
        <v>1</v>
      </c>
      <c r="FO128" t="s">
        <v>6011</v>
      </c>
      <c r="FP128">
        <v>1</v>
      </c>
      <c r="FT128" t="s">
        <v>18</v>
      </c>
      <c r="FU128">
        <v>2</v>
      </c>
      <c r="FV128">
        <v>2</v>
      </c>
      <c r="FW128">
        <v>5</v>
      </c>
      <c r="FX128">
        <v>3</v>
      </c>
      <c r="FY128">
        <v>3</v>
      </c>
      <c r="FZ128">
        <v>0</v>
      </c>
      <c r="GA128">
        <v>30</v>
      </c>
      <c r="GB128">
        <v>3</v>
      </c>
      <c r="GC128">
        <v>1</v>
      </c>
      <c r="GD128">
        <v>4</v>
      </c>
      <c r="GE128">
        <v>1</v>
      </c>
      <c r="GF128">
        <v>1</v>
      </c>
      <c r="GG128">
        <v>1</v>
      </c>
      <c r="GH128">
        <v>1</v>
      </c>
      <c r="GN128">
        <v>3</v>
      </c>
      <c r="GO128">
        <v>3</v>
      </c>
      <c r="GP128">
        <v>3</v>
      </c>
      <c r="GQ128">
        <v>0</v>
      </c>
      <c r="GW128">
        <v>8</v>
      </c>
      <c r="GX128">
        <v>15</v>
      </c>
      <c r="GY128">
        <v>2</v>
      </c>
      <c r="GZ128">
        <v>7</v>
      </c>
      <c r="HA128">
        <v>5</v>
      </c>
      <c r="HB128">
        <v>1</v>
      </c>
      <c r="HC128">
        <v>0</v>
      </c>
      <c r="HD128">
        <v>1</v>
      </c>
      <c r="HE128">
        <v>1</v>
      </c>
      <c r="HF128">
        <v>2</v>
      </c>
      <c r="HG128">
        <v>30</v>
      </c>
      <c r="HH128">
        <v>1</v>
      </c>
      <c r="HI128">
        <v>2</v>
      </c>
      <c r="HJ128">
        <v>3</v>
      </c>
      <c r="HK128">
        <v>2</v>
      </c>
      <c r="HL128">
        <v>2</v>
      </c>
      <c r="HM128">
        <v>3</v>
      </c>
      <c r="HN128">
        <v>2</v>
      </c>
      <c r="HO128">
        <v>2</v>
      </c>
      <c r="HP128">
        <v>1</v>
      </c>
      <c r="HQ128">
        <v>1</v>
      </c>
      <c r="HR128">
        <v>1</v>
      </c>
      <c r="HS128">
        <v>2</v>
      </c>
      <c r="HT128">
        <v>2</v>
      </c>
      <c r="HU128">
        <v>2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2</v>
      </c>
      <c r="IE128">
        <v>2</v>
      </c>
      <c r="IF128">
        <v>1</v>
      </c>
      <c r="IG128">
        <v>1</v>
      </c>
      <c r="IH128">
        <v>1</v>
      </c>
      <c r="II128">
        <v>2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2</v>
      </c>
      <c r="IP128">
        <v>1</v>
      </c>
      <c r="IQ128">
        <v>2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2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1</v>
      </c>
      <c r="ON128">
        <v>1</v>
      </c>
      <c r="OO128">
        <v>0</v>
      </c>
      <c r="OP128">
        <v>1</v>
      </c>
      <c r="OQ128">
        <v>0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0</v>
      </c>
      <c r="PB128">
        <v>0</v>
      </c>
      <c r="PC128">
        <v>1</v>
      </c>
      <c r="PD128">
        <v>1</v>
      </c>
      <c r="PE128">
        <v>0</v>
      </c>
      <c r="PF128">
        <v>1</v>
      </c>
      <c r="PG128">
        <v>1</v>
      </c>
      <c r="PH128">
        <v>1</v>
      </c>
      <c r="PI128">
        <v>0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0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0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0</v>
      </c>
      <c r="QK128">
        <v>1</v>
      </c>
      <c r="QL128">
        <v>1</v>
      </c>
      <c r="QM128">
        <v>0</v>
      </c>
      <c r="QN128">
        <v>0</v>
      </c>
      <c r="QO128">
        <v>0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0</v>
      </c>
      <c r="QV128">
        <v>0</v>
      </c>
      <c r="QW128">
        <v>1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0</v>
      </c>
      <c r="RG128">
        <v>1</v>
      </c>
      <c r="RH128">
        <v>0</v>
      </c>
      <c r="RI128">
        <v>1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1</v>
      </c>
      <c r="RP128">
        <v>1</v>
      </c>
      <c r="RQ128">
        <v>0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AAV128">
        <v>2</v>
      </c>
      <c r="EUA128">
        <v>1</v>
      </c>
      <c r="EUB128">
        <v>1</v>
      </c>
      <c r="EUC128">
        <v>0</v>
      </c>
      <c r="EUD128">
        <v>0</v>
      </c>
      <c r="EUE128">
        <v>1</v>
      </c>
      <c r="EUF128">
        <v>1</v>
      </c>
      <c r="EUG128">
        <v>1</v>
      </c>
      <c r="EUH128">
        <v>1</v>
      </c>
      <c r="EUI128">
        <v>1</v>
      </c>
      <c r="EUJ128">
        <v>1</v>
      </c>
      <c r="EUK128">
        <v>1</v>
      </c>
      <c r="EUL128">
        <v>1</v>
      </c>
      <c r="EUM128">
        <v>1</v>
      </c>
      <c r="EUN128">
        <v>1</v>
      </c>
      <c r="EUO128">
        <v>1</v>
      </c>
      <c r="EUP128">
        <v>1</v>
      </c>
      <c r="EUQ128">
        <v>0</v>
      </c>
      <c r="EUR128">
        <v>0</v>
      </c>
      <c r="EUS128">
        <v>1</v>
      </c>
      <c r="EUT128">
        <v>0</v>
      </c>
      <c r="EUU128">
        <v>0</v>
      </c>
      <c r="EUV128">
        <v>1</v>
      </c>
      <c r="EUW128">
        <v>0</v>
      </c>
      <c r="EUX128">
        <v>1</v>
      </c>
      <c r="EUY128">
        <v>0</v>
      </c>
      <c r="EUZ128">
        <v>1</v>
      </c>
      <c r="EVA128">
        <v>0</v>
      </c>
      <c r="EVB128">
        <v>1</v>
      </c>
      <c r="EVC128">
        <v>0</v>
      </c>
      <c r="EVD128">
        <v>0</v>
      </c>
      <c r="EVE128">
        <v>1</v>
      </c>
      <c r="EVF128">
        <v>1</v>
      </c>
      <c r="EVG128">
        <v>0</v>
      </c>
      <c r="EVH128">
        <v>0</v>
      </c>
      <c r="EVI128">
        <v>0</v>
      </c>
      <c r="EVJ128">
        <v>0</v>
      </c>
      <c r="EVK128">
        <v>0</v>
      </c>
      <c r="EVL128">
        <v>0</v>
      </c>
      <c r="EVM128">
        <v>0</v>
      </c>
      <c r="EVN128">
        <v>1</v>
      </c>
      <c r="EVO128">
        <v>1</v>
      </c>
      <c r="EVP128">
        <v>0</v>
      </c>
      <c r="EVQ128">
        <v>0</v>
      </c>
      <c r="EVR128">
        <v>0</v>
      </c>
      <c r="EVS128">
        <v>0</v>
      </c>
      <c r="EVT128">
        <v>0</v>
      </c>
      <c r="EVU128">
        <v>0</v>
      </c>
      <c r="EVV128">
        <v>0</v>
      </c>
      <c r="EVW128">
        <v>0</v>
      </c>
      <c r="EVX128">
        <v>0</v>
      </c>
      <c r="EVY128">
        <v>0</v>
      </c>
      <c r="EVZ128">
        <v>0</v>
      </c>
      <c r="EWA128">
        <v>0</v>
      </c>
      <c r="EWB128">
        <v>1</v>
      </c>
      <c r="EWC128">
        <v>0</v>
      </c>
      <c r="EWD128">
        <v>1</v>
      </c>
      <c r="EWE128">
        <v>1</v>
      </c>
      <c r="EWF128">
        <v>1</v>
      </c>
      <c r="EWG128">
        <v>0</v>
      </c>
      <c r="EWH128">
        <v>1</v>
      </c>
      <c r="EWI128">
        <v>0</v>
      </c>
      <c r="EWJ128">
        <v>0</v>
      </c>
      <c r="EWK128">
        <v>0</v>
      </c>
      <c r="EWL128">
        <v>0</v>
      </c>
      <c r="EWM128">
        <v>0</v>
      </c>
      <c r="EWN128">
        <v>0</v>
      </c>
      <c r="EWO128">
        <v>0</v>
      </c>
      <c r="EWP128">
        <v>0</v>
      </c>
      <c r="EWQ128">
        <v>0</v>
      </c>
      <c r="EWR128">
        <v>0</v>
      </c>
      <c r="EWS128">
        <v>0</v>
      </c>
      <c r="EWT128">
        <v>0</v>
      </c>
      <c r="EWU128">
        <v>0</v>
      </c>
      <c r="EWV128">
        <v>0</v>
      </c>
      <c r="EWW128">
        <v>0</v>
      </c>
      <c r="EWX128">
        <v>1</v>
      </c>
      <c r="EWY128">
        <v>0</v>
      </c>
      <c r="EWZ128">
        <v>0</v>
      </c>
      <c r="EXA128">
        <v>0</v>
      </c>
      <c r="EXB128">
        <v>0</v>
      </c>
      <c r="EXC128">
        <v>0</v>
      </c>
      <c r="EXD128">
        <v>0</v>
      </c>
      <c r="EXE128">
        <v>0</v>
      </c>
      <c r="EXF128">
        <v>0</v>
      </c>
      <c r="EXG128">
        <v>0</v>
      </c>
      <c r="EXH128">
        <v>0</v>
      </c>
      <c r="EXI128">
        <v>0</v>
      </c>
      <c r="EXJ128">
        <v>0</v>
      </c>
      <c r="EXK128">
        <v>0</v>
      </c>
      <c r="EXL128">
        <v>0</v>
      </c>
      <c r="EXM128">
        <v>1</v>
      </c>
      <c r="EXN128">
        <v>0</v>
      </c>
      <c r="EXO128">
        <v>0</v>
      </c>
      <c r="EXP128">
        <v>0</v>
      </c>
      <c r="EXQ128">
        <v>0</v>
      </c>
      <c r="EXR128">
        <v>0</v>
      </c>
      <c r="EXS128">
        <v>0</v>
      </c>
      <c r="EXT128">
        <v>0</v>
      </c>
      <c r="EXU128">
        <v>0</v>
      </c>
      <c r="EXV128">
        <v>0</v>
      </c>
      <c r="EXW128">
        <v>1</v>
      </c>
      <c r="EXX128">
        <v>1</v>
      </c>
      <c r="EXY128">
        <v>0</v>
      </c>
      <c r="EXZ128">
        <v>1</v>
      </c>
      <c r="EYA128">
        <v>1</v>
      </c>
      <c r="EYB128">
        <v>0</v>
      </c>
      <c r="EYC128">
        <v>1</v>
      </c>
      <c r="EYD128">
        <v>1</v>
      </c>
      <c r="EYE128">
        <v>0</v>
      </c>
      <c r="EYF128">
        <v>0</v>
      </c>
      <c r="EYG128">
        <v>0</v>
      </c>
      <c r="FHD128">
        <v>1</v>
      </c>
      <c r="GPG128">
        <v>39.0180053710937</v>
      </c>
      <c r="GPH128">
        <v>-77.539001464843693</v>
      </c>
      <c r="GPI128">
        <v>-1</v>
      </c>
    </row>
    <row r="129" spans="1:936 1167:1610 3484:4037 4268:4923 5154:5157" x14ac:dyDescent="0.2">
      <c r="A129">
        <v>8766</v>
      </c>
      <c r="B129">
        <v>24</v>
      </c>
      <c r="D129" s="18">
        <v>43385.390405092592</v>
      </c>
      <c r="E129" s="19">
        <v>43385.516956018517</v>
      </c>
      <c r="F129">
        <v>24</v>
      </c>
      <c r="G129" s="6">
        <f>VLOOKUP(A129,'24mo'!B:D,3,FALSE)</f>
        <v>43385</v>
      </c>
      <c r="I129" t="s">
        <v>5767</v>
      </c>
      <c r="J129">
        <v>1</v>
      </c>
      <c r="K129">
        <v>0</v>
      </c>
      <c r="L129" t="s">
        <v>5174</v>
      </c>
      <c r="M129" s="7">
        <v>24</v>
      </c>
      <c r="N129">
        <v>6.575342465753424E-2</v>
      </c>
      <c r="O129" t="s">
        <v>18</v>
      </c>
      <c r="Q129">
        <v>1</v>
      </c>
      <c r="U129" s="6">
        <v>42629</v>
      </c>
      <c r="V129" s="20">
        <v>1</v>
      </c>
      <c r="AE129">
        <v>20175</v>
      </c>
      <c r="AF129">
        <v>1</v>
      </c>
      <c r="AL129">
        <v>0</v>
      </c>
      <c r="AM129">
        <v>1</v>
      </c>
      <c r="AN129">
        <v>0</v>
      </c>
      <c r="BM129">
        <v>1</v>
      </c>
      <c r="BQ129">
        <v>1</v>
      </c>
      <c r="BR129">
        <v>1</v>
      </c>
      <c r="BS129">
        <v>1</v>
      </c>
      <c r="BY129">
        <v>0</v>
      </c>
      <c r="BZ129">
        <v>5</v>
      </c>
      <c r="CA129">
        <v>0</v>
      </c>
      <c r="CB129" t="s">
        <v>5496</v>
      </c>
      <c r="CF129">
        <v>0</v>
      </c>
      <c r="CG129">
        <v>1</v>
      </c>
      <c r="CM129">
        <v>0</v>
      </c>
      <c r="CN129">
        <v>5</v>
      </c>
      <c r="CO129">
        <v>0</v>
      </c>
      <c r="CP129" t="s">
        <v>5497</v>
      </c>
      <c r="CQ129">
        <v>2</v>
      </c>
      <c r="CR129">
        <v>0</v>
      </c>
      <c r="CS129">
        <v>3</v>
      </c>
      <c r="CT129">
        <v>1</v>
      </c>
      <c r="CU129">
        <v>1</v>
      </c>
      <c r="CV129">
        <v>1</v>
      </c>
      <c r="CX129" s="21">
        <v>1</v>
      </c>
      <c r="CY129" s="21">
        <v>1</v>
      </c>
      <c r="CZ129">
        <v>1</v>
      </c>
      <c r="DA129">
        <v>1</v>
      </c>
      <c r="DC129">
        <v>1</v>
      </c>
      <c r="DF129">
        <v>1</v>
      </c>
      <c r="DH129">
        <v>1</v>
      </c>
      <c r="DI129">
        <v>1</v>
      </c>
      <c r="DL129">
        <v>1</v>
      </c>
      <c r="DM129">
        <v>2</v>
      </c>
      <c r="DP129">
        <v>2</v>
      </c>
      <c r="DW129">
        <v>10</v>
      </c>
      <c r="DZ129">
        <v>8</v>
      </c>
      <c r="EB129">
        <v>1</v>
      </c>
      <c r="EC129">
        <v>30</v>
      </c>
      <c r="ED129">
        <v>12</v>
      </c>
      <c r="EE129" t="s">
        <v>5203</v>
      </c>
      <c r="EF129">
        <v>1</v>
      </c>
      <c r="EJ129">
        <v>100</v>
      </c>
      <c r="EK129">
        <v>1</v>
      </c>
      <c r="EL129">
        <v>1</v>
      </c>
      <c r="EM129">
        <v>1</v>
      </c>
      <c r="EN129">
        <v>1</v>
      </c>
      <c r="EO129">
        <v>1</v>
      </c>
      <c r="ES129">
        <v>0</v>
      </c>
      <c r="FZ129">
        <v>1</v>
      </c>
      <c r="GB129">
        <v>4</v>
      </c>
      <c r="GC129">
        <v>1</v>
      </c>
      <c r="GD129">
        <v>4</v>
      </c>
      <c r="GE129">
        <v>1</v>
      </c>
      <c r="GF129">
        <v>1</v>
      </c>
      <c r="GG129">
        <v>1</v>
      </c>
      <c r="GN129">
        <v>2</v>
      </c>
      <c r="GO129">
        <v>2</v>
      </c>
      <c r="GP129">
        <v>2</v>
      </c>
      <c r="GW129">
        <v>7</v>
      </c>
      <c r="GX129">
        <v>45</v>
      </c>
      <c r="GY129">
        <v>2</v>
      </c>
      <c r="GZ129">
        <v>7</v>
      </c>
      <c r="HA129">
        <v>15</v>
      </c>
      <c r="HB129">
        <v>1</v>
      </c>
      <c r="HC129">
        <v>0</v>
      </c>
      <c r="HD129">
        <v>1</v>
      </c>
      <c r="HE129">
        <v>1</v>
      </c>
      <c r="HF129">
        <v>1</v>
      </c>
      <c r="HG129">
        <v>30</v>
      </c>
      <c r="HH129">
        <v>1</v>
      </c>
      <c r="HI129">
        <v>2</v>
      </c>
      <c r="HJ129">
        <v>3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1</v>
      </c>
      <c r="HS129">
        <v>2</v>
      </c>
      <c r="HT129">
        <v>2</v>
      </c>
      <c r="HU129">
        <v>2</v>
      </c>
      <c r="HV129">
        <v>2</v>
      </c>
      <c r="HW129">
        <v>1</v>
      </c>
      <c r="HX129">
        <v>1</v>
      </c>
      <c r="HY129">
        <v>1</v>
      </c>
      <c r="HZ129">
        <v>2</v>
      </c>
      <c r="IA129">
        <v>2</v>
      </c>
      <c r="IB129">
        <v>1</v>
      </c>
      <c r="IC129">
        <v>2</v>
      </c>
      <c r="ID129">
        <v>2</v>
      </c>
      <c r="IE129">
        <v>2</v>
      </c>
      <c r="IF129">
        <v>1</v>
      </c>
      <c r="IG129">
        <v>2</v>
      </c>
      <c r="IH129">
        <v>2</v>
      </c>
      <c r="II129">
        <v>1</v>
      </c>
      <c r="IJ129">
        <v>2</v>
      </c>
      <c r="IK129">
        <v>2</v>
      </c>
      <c r="IL129">
        <v>2</v>
      </c>
      <c r="IM129">
        <v>2</v>
      </c>
      <c r="IN129">
        <v>1</v>
      </c>
      <c r="IO129">
        <v>1</v>
      </c>
      <c r="IP129">
        <v>2</v>
      </c>
      <c r="IQ129">
        <v>2</v>
      </c>
      <c r="IR129">
        <v>2</v>
      </c>
      <c r="IS129">
        <v>2</v>
      </c>
      <c r="IT129">
        <v>1</v>
      </c>
      <c r="IU129">
        <v>1</v>
      </c>
      <c r="IV129">
        <v>2</v>
      </c>
      <c r="IW129">
        <v>2</v>
      </c>
      <c r="IX129">
        <v>1</v>
      </c>
      <c r="IY129">
        <v>1</v>
      </c>
      <c r="IZ129">
        <v>1</v>
      </c>
      <c r="JA129">
        <v>1</v>
      </c>
      <c r="JB129">
        <v>2</v>
      </c>
      <c r="JC129">
        <v>2</v>
      </c>
      <c r="JD129">
        <v>1</v>
      </c>
      <c r="JE129">
        <v>2</v>
      </c>
      <c r="JF129">
        <v>2</v>
      </c>
      <c r="JG129">
        <v>2</v>
      </c>
      <c r="JH129">
        <v>2</v>
      </c>
      <c r="JI129">
        <v>2</v>
      </c>
      <c r="JJ129">
        <v>2</v>
      </c>
      <c r="JK129">
        <v>1</v>
      </c>
      <c r="JL129">
        <v>2</v>
      </c>
      <c r="JM129">
        <v>2</v>
      </c>
      <c r="JN129">
        <v>2</v>
      </c>
      <c r="JO129">
        <v>2</v>
      </c>
      <c r="JP129">
        <v>2</v>
      </c>
      <c r="JQ129">
        <v>2</v>
      </c>
      <c r="JR129">
        <v>2</v>
      </c>
      <c r="JS129">
        <v>2</v>
      </c>
      <c r="JT129">
        <v>2</v>
      </c>
      <c r="JU129">
        <v>2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0</v>
      </c>
      <c r="OJ129">
        <v>0</v>
      </c>
      <c r="OK129">
        <v>0</v>
      </c>
      <c r="OL129">
        <v>0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0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0</v>
      </c>
      <c r="PA129">
        <v>0</v>
      </c>
      <c r="PB129">
        <v>0</v>
      </c>
      <c r="PC129">
        <v>1</v>
      </c>
      <c r="PD129">
        <v>1</v>
      </c>
      <c r="PE129">
        <v>0</v>
      </c>
      <c r="PF129">
        <v>1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0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1</v>
      </c>
      <c r="QE129">
        <v>1</v>
      </c>
      <c r="QF129">
        <v>1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1</v>
      </c>
      <c r="QN129">
        <v>0</v>
      </c>
      <c r="QO129">
        <v>0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0</v>
      </c>
      <c r="QV129">
        <v>0</v>
      </c>
      <c r="QW129">
        <v>1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1</v>
      </c>
      <c r="RD129">
        <v>0</v>
      </c>
      <c r="RE129">
        <v>1</v>
      </c>
      <c r="RF129">
        <v>0</v>
      </c>
      <c r="RG129">
        <v>1</v>
      </c>
      <c r="RH129">
        <v>1</v>
      </c>
      <c r="RI129">
        <v>1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AAV129">
        <v>2</v>
      </c>
      <c r="GPG129">
        <v>39.022994995117102</v>
      </c>
      <c r="GPH129">
        <v>-77.399398803710895</v>
      </c>
      <c r="GPI129">
        <v>-1</v>
      </c>
    </row>
    <row r="130" spans="1:936 1167:1610 3484:4037 4268:4923 5154:5157" x14ac:dyDescent="0.2">
      <c r="A130">
        <v>8767</v>
      </c>
      <c r="B130">
        <v>24</v>
      </c>
      <c r="D130" s="18">
        <v>43684.785219907404</v>
      </c>
      <c r="E130" s="18">
        <v>43684.803298611114</v>
      </c>
      <c r="F130">
        <v>25</v>
      </c>
      <c r="G130" s="6">
        <f>VLOOKUP(A130,'24mo'!B:D,3,FALSE)</f>
        <v>43685</v>
      </c>
      <c r="I130" t="s">
        <v>5767</v>
      </c>
      <c r="J130">
        <v>1</v>
      </c>
      <c r="K130">
        <v>0</v>
      </c>
      <c r="L130" t="s">
        <v>5174</v>
      </c>
      <c r="M130" s="7">
        <v>25</v>
      </c>
      <c r="N130">
        <v>6.8493150684931503E-2</v>
      </c>
      <c r="O130" t="s">
        <v>18</v>
      </c>
      <c r="P130" t="s">
        <v>20</v>
      </c>
      <c r="Q130">
        <v>1</v>
      </c>
      <c r="U130" s="6">
        <v>42921</v>
      </c>
      <c r="V130">
        <v>0</v>
      </c>
      <c r="AE130">
        <v>22042</v>
      </c>
      <c r="AF130">
        <v>1</v>
      </c>
      <c r="AG130">
        <v>1</v>
      </c>
      <c r="AH130">
        <v>999</v>
      </c>
      <c r="AI130">
        <v>999</v>
      </c>
      <c r="AJ130">
        <v>999</v>
      </c>
      <c r="AK130">
        <v>999</v>
      </c>
      <c r="AL130">
        <v>1</v>
      </c>
      <c r="AM130">
        <v>1</v>
      </c>
      <c r="AN130">
        <v>2</v>
      </c>
      <c r="AO130" s="6">
        <v>39825</v>
      </c>
      <c r="AQ130" s="6">
        <v>41332</v>
      </c>
      <c r="BA130">
        <v>0</v>
      </c>
      <c r="BC130">
        <v>1</v>
      </c>
      <c r="BM130">
        <v>1</v>
      </c>
      <c r="BQ130">
        <v>1</v>
      </c>
      <c r="BR130">
        <v>1</v>
      </c>
      <c r="BS130">
        <v>999</v>
      </c>
      <c r="BT130">
        <v>1</v>
      </c>
      <c r="BU130">
        <v>999</v>
      </c>
      <c r="BV130">
        <v>999</v>
      </c>
      <c r="BW130">
        <v>999</v>
      </c>
      <c r="BX130">
        <v>999</v>
      </c>
      <c r="BY130">
        <v>0</v>
      </c>
      <c r="BZ130">
        <v>5</v>
      </c>
      <c r="CA130">
        <v>0</v>
      </c>
      <c r="CB130" t="s">
        <v>5498</v>
      </c>
      <c r="CF130">
        <v>0</v>
      </c>
      <c r="CG130">
        <v>1</v>
      </c>
      <c r="CH130">
        <v>999</v>
      </c>
      <c r="CI130">
        <v>999</v>
      </c>
      <c r="CJ130">
        <v>999</v>
      </c>
      <c r="CK130">
        <v>999</v>
      </c>
      <c r="CL130">
        <v>999</v>
      </c>
      <c r="CM130">
        <v>1</v>
      </c>
      <c r="CN130">
        <v>4</v>
      </c>
      <c r="CO130">
        <v>0</v>
      </c>
      <c r="CP130" t="s">
        <v>6012</v>
      </c>
      <c r="CQ130">
        <v>2</v>
      </c>
      <c r="CR130">
        <v>0</v>
      </c>
      <c r="CS130">
        <v>2</v>
      </c>
      <c r="CT130">
        <v>1</v>
      </c>
      <c r="CU130">
        <v>1</v>
      </c>
      <c r="CV130">
        <v>1</v>
      </c>
      <c r="CW130">
        <v>999</v>
      </c>
      <c r="CX130">
        <v>1</v>
      </c>
      <c r="CY130">
        <v>1</v>
      </c>
      <c r="CZ130">
        <v>999</v>
      </c>
      <c r="DA130">
        <v>1</v>
      </c>
      <c r="DB130">
        <v>999</v>
      </c>
      <c r="DC130">
        <v>1</v>
      </c>
      <c r="DD130">
        <v>999</v>
      </c>
      <c r="DE130">
        <v>999</v>
      </c>
      <c r="DF130">
        <v>1</v>
      </c>
      <c r="DG130">
        <v>999</v>
      </c>
      <c r="DH130">
        <v>1</v>
      </c>
      <c r="DI130">
        <v>1</v>
      </c>
      <c r="DJ130">
        <v>999</v>
      </c>
      <c r="DK130">
        <v>1</v>
      </c>
      <c r="DL130">
        <v>999</v>
      </c>
      <c r="DM130">
        <v>2</v>
      </c>
      <c r="DN130">
        <v>999</v>
      </c>
      <c r="DO130">
        <v>999</v>
      </c>
      <c r="DP130">
        <v>2</v>
      </c>
      <c r="DQ130">
        <v>2</v>
      </c>
      <c r="DR130">
        <v>1</v>
      </c>
      <c r="DU130">
        <v>0</v>
      </c>
      <c r="DV130">
        <v>0</v>
      </c>
      <c r="DW130">
        <v>30</v>
      </c>
      <c r="DZ130">
        <v>30</v>
      </c>
      <c r="EA130">
        <v>30</v>
      </c>
      <c r="EB130">
        <v>0</v>
      </c>
      <c r="EC130">
        <v>30</v>
      </c>
      <c r="ED130">
        <v>14</v>
      </c>
      <c r="EE130" t="s">
        <v>6013</v>
      </c>
      <c r="EF130">
        <v>1</v>
      </c>
      <c r="EG130">
        <v>999</v>
      </c>
      <c r="EJ130">
        <v>95</v>
      </c>
      <c r="EK130">
        <v>1</v>
      </c>
      <c r="EL130">
        <v>1</v>
      </c>
      <c r="EM130">
        <v>1</v>
      </c>
      <c r="EN130">
        <v>1</v>
      </c>
      <c r="EO130">
        <v>999</v>
      </c>
      <c r="EP130">
        <v>1</v>
      </c>
      <c r="EQ130">
        <v>999</v>
      </c>
      <c r="ER130">
        <v>999</v>
      </c>
      <c r="ES130">
        <v>1</v>
      </c>
      <c r="EU130">
        <v>1</v>
      </c>
      <c r="EV130">
        <v>999</v>
      </c>
      <c r="EW130">
        <v>999</v>
      </c>
      <c r="EX130">
        <v>999</v>
      </c>
      <c r="EY130">
        <v>999</v>
      </c>
      <c r="EZ130">
        <v>999</v>
      </c>
      <c r="FA130">
        <v>999</v>
      </c>
      <c r="FB130">
        <v>999</v>
      </c>
      <c r="FC130">
        <v>999</v>
      </c>
      <c r="FD130">
        <v>999</v>
      </c>
      <c r="FE130">
        <v>999</v>
      </c>
      <c r="FF130">
        <v>999</v>
      </c>
      <c r="FG130">
        <v>60</v>
      </c>
      <c r="FH130">
        <v>1</v>
      </c>
      <c r="FI130">
        <v>1</v>
      </c>
      <c r="FJ130">
        <v>1</v>
      </c>
      <c r="FK130">
        <v>999</v>
      </c>
      <c r="FL130">
        <v>1</v>
      </c>
      <c r="FM130">
        <v>1</v>
      </c>
      <c r="FN130">
        <v>999</v>
      </c>
      <c r="FO130">
        <v>999</v>
      </c>
      <c r="FP130">
        <v>2</v>
      </c>
      <c r="FQ130">
        <v>999</v>
      </c>
      <c r="FT130" t="s">
        <v>18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999</v>
      </c>
      <c r="GA130">
        <v>20</v>
      </c>
      <c r="GB130">
        <v>2</v>
      </c>
      <c r="GC130">
        <v>2</v>
      </c>
      <c r="GD130">
        <v>2</v>
      </c>
      <c r="GE130">
        <v>1</v>
      </c>
      <c r="GF130">
        <v>1</v>
      </c>
      <c r="GG130">
        <v>999</v>
      </c>
      <c r="GH130">
        <v>999</v>
      </c>
      <c r="GI130">
        <v>999</v>
      </c>
      <c r="GJ130">
        <v>999</v>
      </c>
      <c r="GK130">
        <v>1</v>
      </c>
      <c r="GL130">
        <v>999</v>
      </c>
      <c r="GM130" t="s">
        <v>6014</v>
      </c>
      <c r="GN130">
        <v>1</v>
      </c>
      <c r="GO130">
        <v>3</v>
      </c>
      <c r="GT130">
        <v>3</v>
      </c>
      <c r="GU130">
        <v>999</v>
      </c>
      <c r="GW130">
        <v>9</v>
      </c>
      <c r="GX130">
        <v>0</v>
      </c>
      <c r="GY130">
        <v>2</v>
      </c>
      <c r="GZ130">
        <v>8</v>
      </c>
      <c r="HA130">
        <v>30</v>
      </c>
      <c r="HB130">
        <v>1</v>
      </c>
      <c r="HC130">
        <v>0</v>
      </c>
      <c r="HD130">
        <v>0</v>
      </c>
      <c r="HH130">
        <v>1</v>
      </c>
      <c r="HI130">
        <v>2</v>
      </c>
      <c r="HJ130">
        <v>3</v>
      </c>
      <c r="HK130">
        <v>2</v>
      </c>
      <c r="HL130">
        <v>1</v>
      </c>
      <c r="HM130">
        <v>2</v>
      </c>
      <c r="HN130">
        <v>2</v>
      </c>
      <c r="HO130">
        <v>2</v>
      </c>
      <c r="HP130">
        <v>1</v>
      </c>
      <c r="HQ130">
        <v>1</v>
      </c>
      <c r="HR130">
        <v>1</v>
      </c>
      <c r="HS130">
        <v>1</v>
      </c>
      <c r="HT130">
        <v>2</v>
      </c>
      <c r="HU130">
        <v>1</v>
      </c>
      <c r="HV130">
        <v>1</v>
      </c>
      <c r="HW130">
        <v>1</v>
      </c>
      <c r="HX130">
        <v>1</v>
      </c>
      <c r="HY130">
        <v>2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2</v>
      </c>
      <c r="IH130">
        <v>2</v>
      </c>
      <c r="II130">
        <v>2</v>
      </c>
      <c r="IJ130">
        <v>1</v>
      </c>
      <c r="IK130">
        <v>1</v>
      </c>
      <c r="IL130">
        <v>1</v>
      </c>
      <c r="IM130">
        <v>2</v>
      </c>
      <c r="IN130">
        <v>1</v>
      </c>
      <c r="IO130">
        <v>2</v>
      </c>
      <c r="IP130">
        <v>1</v>
      </c>
      <c r="IQ130">
        <v>1</v>
      </c>
      <c r="IR130">
        <v>2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2</v>
      </c>
      <c r="IY130">
        <v>1</v>
      </c>
      <c r="IZ130">
        <v>1</v>
      </c>
      <c r="JA130">
        <v>1</v>
      </c>
      <c r="JB130">
        <v>1</v>
      </c>
      <c r="JC130">
        <v>2</v>
      </c>
      <c r="JD130">
        <v>1</v>
      </c>
      <c r="JE130">
        <v>1</v>
      </c>
      <c r="JF130">
        <v>1</v>
      </c>
      <c r="JG130">
        <v>1</v>
      </c>
      <c r="JH130">
        <v>2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1</v>
      </c>
      <c r="JU130">
        <v>1</v>
      </c>
      <c r="NS130">
        <v>0</v>
      </c>
      <c r="NT130">
        <v>1</v>
      </c>
      <c r="NU130">
        <v>1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1</v>
      </c>
      <c r="OK130">
        <v>1</v>
      </c>
      <c r="OL130">
        <v>0</v>
      </c>
      <c r="OM130">
        <v>1</v>
      </c>
      <c r="ON130">
        <v>1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1</v>
      </c>
      <c r="RW130">
        <v>0</v>
      </c>
      <c r="RX130">
        <v>0</v>
      </c>
      <c r="RY130">
        <v>0</v>
      </c>
      <c r="AAV130">
        <v>1</v>
      </c>
      <c r="AVU130">
        <v>0</v>
      </c>
      <c r="AVV130">
        <v>1</v>
      </c>
      <c r="AVW130">
        <v>0</v>
      </c>
      <c r="AVX130">
        <v>0</v>
      </c>
      <c r="AVY130">
        <v>1</v>
      </c>
      <c r="AVZ130">
        <v>0</v>
      </c>
      <c r="AWA130">
        <v>1</v>
      </c>
      <c r="AWB130">
        <v>1</v>
      </c>
      <c r="AWC130">
        <v>1</v>
      </c>
      <c r="AWD130">
        <v>1</v>
      </c>
      <c r="AWE130">
        <v>0</v>
      </c>
      <c r="AWF130">
        <v>0</v>
      </c>
      <c r="AWG130">
        <v>0</v>
      </c>
      <c r="AWH130">
        <v>1</v>
      </c>
      <c r="AWI130">
        <v>0</v>
      </c>
      <c r="AWJ130">
        <v>1</v>
      </c>
      <c r="AWK130">
        <v>0</v>
      </c>
      <c r="AWL130">
        <v>0</v>
      </c>
      <c r="AWM130">
        <v>0</v>
      </c>
      <c r="AWN130">
        <v>0</v>
      </c>
      <c r="AWO130">
        <v>1</v>
      </c>
      <c r="AWP130">
        <v>1</v>
      </c>
      <c r="AWQ130">
        <v>0</v>
      </c>
      <c r="AWR130">
        <v>1</v>
      </c>
      <c r="AWS130">
        <v>0</v>
      </c>
      <c r="AWT130">
        <v>0</v>
      </c>
      <c r="AWU130">
        <v>0</v>
      </c>
      <c r="AWV130">
        <v>1</v>
      </c>
      <c r="AWW130">
        <v>1</v>
      </c>
      <c r="AWX130">
        <v>0</v>
      </c>
      <c r="AWY130">
        <v>1</v>
      </c>
      <c r="AWZ130">
        <v>1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1</v>
      </c>
      <c r="AXG130">
        <v>0</v>
      </c>
      <c r="AXH130">
        <v>0</v>
      </c>
      <c r="AXI130">
        <v>1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1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1</v>
      </c>
      <c r="AYA130">
        <v>0</v>
      </c>
      <c r="AYB130">
        <v>1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1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1</v>
      </c>
      <c r="AYS130">
        <v>1</v>
      </c>
      <c r="AYT130">
        <v>0</v>
      </c>
      <c r="AYU130">
        <v>0</v>
      </c>
      <c r="AYV130">
        <v>1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1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1</v>
      </c>
      <c r="AZY130">
        <v>1</v>
      </c>
      <c r="AZZ130">
        <v>0</v>
      </c>
      <c r="BAA130">
        <v>0</v>
      </c>
      <c r="BIX130">
        <v>2</v>
      </c>
      <c r="GPG130">
        <v>38.859695434570298</v>
      </c>
      <c r="GPH130">
        <v>-77.197998046875</v>
      </c>
      <c r="GPI130">
        <v>-1</v>
      </c>
    </row>
    <row r="131" spans="1:936 1167:1610 3484:4037 4268:4923 5154:5157" x14ac:dyDescent="0.2">
      <c r="A131">
        <v>8769</v>
      </c>
      <c r="B131">
        <v>24</v>
      </c>
      <c r="D131" s="18">
        <v>43735.498090277775</v>
      </c>
      <c r="E131" s="18">
        <v>43735.51766203704</v>
      </c>
      <c r="F131">
        <v>25</v>
      </c>
      <c r="G131" s="6">
        <f>VLOOKUP(A131,'24mo'!B:D,3,FALSE)</f>
        <v>43739</v>
      </c>
      <c r="I131" t="s">
        <v>5767</v>
      </c>
      <c r="J131">
        <v>1</v>
      </c>
      <c r="K131">
        <v>0</v>
      </c>
      <c r="L131" t="s">
        <v>5174</v>
      </c>
      <c r="M131" s="7">
        <v>25</v>
      </c>
      <c r="N131">
        <v>6.8493150684931503E-2</v>
      </c>
      <c r="O131" t="s">
        <v>18</v>
      </c>
      <c r="P131" t="s">
        <v>5500</v>
      </c>
      <c r="Q131">
        <v>1</v>
      </c>
      <c r="U131" s="6">
        <v>42954</v>
      </c>
      <c r="V131">
        <v>-1</v>
      </c>
      <c r="AE131">
        <v>22031</v>
      </c>
      <c r="AF131">
        <v>1</v>
      </c>
      <c r="AG131">
        <v>999</v>
      </c>
      <c r="AH131">
        <v>1</v>
      </c>
      <c r="AI131">
        <v>999</v>
      </c>
      <c r="AJ131">
        <v>999</v>
      </c>
      <c r="AK131">
        <v>999</v>
      </c>
      <c r="AL131">
        <v>0</v>
      </c>
      <c r="AM131">
        <v>1</v>
      </c>
      <c r="AN131">
        <v>2</v>
      </c>
      <c r="AO131" s="6">
        <v>42228</v>
      </c>
      <c r="AQ131" s="6"/>
      <c r="BA131">
        <v>1</v>
      </c>
      <c r="BM131">
        <v>1</v>
      </c>
      <c r="BQ131">
        <v>1</v>
      </c>
      <c r="BR131">
        <v>1</v>
      </c>
      <c r="BS131">
        <v>999</v>
      </c>
      <c r="BT131">
        <v>999</v>
      </c>
      <c r="BU131">
        <v>1</v>
      </c>
      <c r="BV131">
        <v>999</v>
      </c>
      <c r="BW131">
        <v>999</v>
      </c>
      <c r="BX131">
        <v>999</v>
      </c>
      <c r="BY131">
        <v>0</v>
      </c>
      <c r="BZ131">
        <v>5</v>
      </c>
      <c r="CA131">
        <v>2</v>
      </c>
      <c r="CB131" t="s">
        <v>5210</v>
      </c>
      <c r="CF131">
        <v>0</v>
      </c>
      <c r="CG131">
        <v>1</v>
      </c>
      <c r="CH131">
        <v>999</v>
      </c>
      <c r="CI131">
        <v>999</v>
      </c>
      <c r="CJ131">
        <v>999</v>
      </c>
      <c r="CK131">
        <v>999</v>
      </c>
      <c r="CL131">
        <v>999</v>
      </c>
      <c r="CM131">
        <v>0</v>
      </c>
      <c r="CN131">
        <v>5</v>
      </c>
      <c r="CO131">
        <v>0</v>
      </c>
      <c r="CP131" t="s">
        <v>6015</v>
      </c>
      <c r="CQ131">
        <v>0</v>
      </c>
      <c r="CT131">
        <v>1</v>
      </c>
      <c r="CU131">
        <v>1</v>
      </c>
      <c r="CV131">
        <v>1</v>
      </c>
      <c r="CW131">
        <v>999</v>
      </c>
      <c r="CX131">
        <v>1</v>
      </c>
      <c r="CY131">
        <v>1</v>
      </c>
      <c r="CZ131">
        <v>999</v>
      </c>
      <c r="DA131">
        <v>1</v>
      </c>
      <c r="DB131">
        <v>999</v>
      </c>
      <c r="DC131">
        <v>1</v>
      </c>
      <c r="DD131">
        <v>999</v>
      </c>
      <c r="DE131">
        <v>999</v>
      </c>
      <c r="DF131">
        <v>1</v>
      </c>
      <c r="DG131">
        <v>999</v>
      </c>
      <c r="DH131">
        <v>1</v>
      </c>
      <c r="DI131">
        <v>1</v>
      </c>
      <c r="DJ131">
        <v>999</v>
      </c>
      <c r="DK131">
        <v>999</v>
      </c>
      <c r="DL131">
        <v>1</v>
      </c>
      <c r="DM131">
        <v>2</v>
      </c>
      <c r="DN131">
        <v>999</v>
      </c>
      <c r="DO131">
        <v>999</v>
      </c>
      <c r="DP131">
        <v>2</v>
      </c>
      <c r="DQ131">
        <v>999</v>
      </c>
      <c r="DR131">
        <v>999</v>
      </c>
      <c r="DU131">
        <v>999</v>
      </c>
      <c r="DW131">
        <v>10</v>
      </c>
      <c r="DZ131">
        <v>15</v>
      </c>
      <c r="EB131">
        <v>1</v>
      </c>
      <c r="EC131">
        <v>999</v>
      </c>
      <c r="ED131">
        <v>15</v>
      </c>
      <c r="EE131" t="s">
        <v>63</v>
      </c>
      <c r="EF131">
        <v>1</v>
      </c>
      <c r="EG131">
        <v>999</v>
      </c>
      <c r="EJ131">
        <v>90</v>
      </c>
      <c r="EK131">
        <v>1</v>
      </c>
      <c r="EL131">
        <v>1</v>
      </c>
      <c r="EM131">
        <v>1</v>
      </c>
      <c r="EN131">
        <v>1</v>
      </c>
      <c r="EO131">
        <v>999</v>
      </c>
      <c r="EP131">
        <v>1</v>
      </c>
      <c r="EQ131">
        <v>999</v>
      </c>
      <c r="ER131">
        <v>999</v>
      </c>
      <c r="ES131">
        <v>1</v>
      </c>
      <c r="EU131">
        <v>1</v>
      </c>
      <c r="EV131">
        <v>999</v>
      </c>
      <c r="EW131">
        <v>999</v>
      </c>
      <c r="EX131">
        <v>999</v>
      </c>
      <c r="EY131">
        <v>999</v>
      </c>
      <c r="EZ131">
        <v>999</v>
      </c>
      <c r="FA131">
        <v>1</v>
      </c>
      <c r="FB131">
        <v>999</v>
      </c>
      <c r="FC131">
        <v>999</v>
      </c>
      <c r="FD131" t="s">
        <v>38</v>
      </c>
      <c r="FE131">
        <v>999</v>
      </c>
      <c r="FF131">
        <v>999</v>
      </c>
      <c r="FG131">
        <v>10</v>
      </c>
      <c r="FH131">
        <v>1</v>
      </c>
      <c r="FI131">
        <v>1</v>
      </c>
      <c r="FJ131">
        <v>999</v>
      </c>
      <c r="FK131">
        <v>999</v>
      </c>
      <c r="FL131">
        <v>999</v>
      </c>
      <c r="FM131">
        <v>999</v>
      </c>
      <c r="FN131">
        <v>999</v>
      </c>
      <c r="FO131">
        <v>999</v>
      </c>
      <c r="FP131">
        <v>1</v>
      </c>
      <c r="FQ131">
        <v>999</v>
      </c>
      <c r="FT131" t="s">
        <v>18</v>
      </c>
      <c r="FU131">
        <v>5</v>
      </c>
      <c r="FV131">
        <v>2</v>
      </c>
      <c r="FW131">
        <v>6</v>
      </c>
      <c r="FX131">
        <v>6</v>
      </c>
      <c r="FY131">
        <v>3</v>
      </c>
      <c r="FZ131">
        <v>999</v>
      </c>
      <c r="GA131">
        <v>30</v>
      </c>
      <c r="GB131">
        <v>5</v>
      </c>
      <c r="GC131">
        <v>1</v>
      </c>
      <c r="GD131">
        <v>2</v>
      </c>
      <c r="GE131">
        <v>1</v>
      </c>
      <c r="GF131">
        <v>999</v>
      </c>
      <c r="GG131">
        <v>1</v>
      </c>
      <c r="GH131">
        <v>999</v>
      </c>
      <c r="GI131">
        <v>1</v>
      </c>
      <c r="GJ131">
        <v>999</v>
      </c>
      <c r="GK131">
        <v>999</v>
      </c>
      <c r="GL131">
        <v>999</v>
      </c>
      <c r="GM131">
        <v>999</v>
      </c>
      <c r="GN131">
        <v>4</v>
      </c>
      <c r="GP131">
        <v>2</v>
      </c>
      <c r="GR131">
        <v>1</v>
      </c>
      <c r="GW131">
        <v>9</v>
      </c>
      <c r="GX131">
        <v>0</v>
      </c>
      <c r="GY131">
        <v>2</v>
      </c>
      <c r="GZ131">
        <v>7</v>
      </c>
      <c r="HA131">
        <v>30</v>
      </c>
      <c r="HB131">
        <v>1</v>
      </c>
      <c r="HC131">
        <v>0</v>
      </c>
      <c r="HD131">
        <v>1</v>
      </c>
      <c r="HE131">
        <v>1</v>
      </c>
      <c r="HF131">
        <v>2</v>
      </c>
      <c r="HG131">
        <v>999</v>
      </c>
      <c r="HH131">
        <v>1</v>
      </c>
      <c r="HI131">
        <v>2</v>
      </c>
      <c r="HJ131">
        <v>3</v>
      </c>
      <c r="HK131">
        <v>2</v>
      </c>
      <c r="HL131">
        <v>2</v>
      </c>
      <c r="HM131">
        <v>2</v>
      </c>
      <c r="HN131">
        <v>1</v>
      </c>
      <c r="HO131">
        <v>2</v>
      </c>
      <c r="HP131">
        <v>2</v>
      </c>
      <c r="HQ131">
        <v>2</v>
      </c>
      <c r="HR131">
        <v>1</v>
      </c>
      <c r="HS131">
        <v>1</v>
      </c>
      <c r="HT131">
        <v>2</v>
      </c>
      <c r="HU131">
        <v>2</v>
      </c>
      <c r="HV131">
        <v>1</v>
      </c>
      <c r="HW131">
        <v>2</v>
      </c>
      <c r="HX131">
        <v>2</v>
      </c>
      <c r="HY131">
        <v>2</v>
      </c>
      <c r="HZ131">
        <v>2</v>
      </c>
      <c r="IA131">
        <v>1</v>
      </c>
      <c r="IB131">
        <v>1</v>
      </c>
      <c r="IC131">
        <v>2</v>
      </c>
      <c r="ID131">
        <v>2</v>
      </c>
      <c r="IE131">
        <v>1</v>
      </c>
      <c r="IF131">
        <v>1</v>
      </c>
      <c r="IG131">
        <v>1</v>
      </c>
      <c r="IH131">
        <v>2</v>
      </c>
      <c r="II131">
        <v>1</v>
      </c>
      <c r="IJ131">
        <v>2</v>
      </c>
      <c r="IK131">
        <v>2</v>
      </c>
      <c r="IL131">
        <v>1</v>
      </c>
      <c r="IM131">
        <v>2</v>
      </c>
      <c r="IN131">
        <v>2</v>
      </c>
      <c r="IO131">
        <v>3</v>
      </c>
      <c r="IP131">
        <v>2</v>
      </c>
      <c r="IQ131">
        <v>2</v>
      </c>
      <c r="IR131">
        <v>2</v>
      </c>
      <c r="IS131">
        <v>2</v>
      </c>
      <c r="IT131">
        <v>2</v>
      </c>
      <c r="IU131">
        <v>2</v>
      </c>
      <c r="IV131">
        <v>2</v>
      </c>
      <c r="IW131">
        <v>2</v>
      </c>
      <c r="IX131">
        <v>2</v>
      </c>
      <c r="IY131">
        <v>1</v>
      </c>
      <c r="IZ131">
        <v>2</v>
      </c>
      <c r="JA131">
        <v>1</v>
      </c>
      <c r="JB131">
        <v>2</v>
      </c>
      <c r="JC131">
        <v>2</v>
      </c>
      <c r="JD131">
        <v>1</v>
      </c>
      <c r="JE131">
        <v>1</v>
      </c>
      <c r="JF131">
        <v>1</v>
      </c>
      <c r="JG131">
        <v>2</v>
      </c>
      <c r="JH131">
        <v>2</v>
      </c>
      <c r="JI131">
        <v>2</v>
      </c>
      <c r="JJ131">
        <v>1</v>
      </c>
      <c r="JK131">
        <v>1</v>
      </c>
      <c r="JL131">
        <v>2</v>
      </c>
      <c r="JM131">
        <v>1</v>
      </c>
      <c r="JN131">
        <v>2</v>
      </c>
      <c r="JO131">
        <v>2</v>
      </c>
      <c r="JP131">
        <v>1</v>
      </c>
      <c r="JQ131">
        <v>2</v>
      </c>
      <c r="JR131">
        <v>1</v>
      </c>
      <c r="JS131">
        <v>2</v>
      </c>
      <c r="JT131">
        <v>2</v>
      </c>
      <c r="JU131">
        <v>2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0</v>
      </c>
      <c r="OJ131">
        <v>1</v>
      </c>
      <c r="OK131">
        <v>1</v>
      </c>
      <c r="OL131">
        <v>0</v>
      </c>
      <c r="OM131">
        <v>1</v>
      </c>
      <c r="ON131">
        <v>1</v>
      </c>
      <c r="OO131">
        <v>0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0</v>
      </c>
      <c r="PE131">
        <v>0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0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0</v>
      </c>
      <c r="QD131">
        <v>1</v>
      </c>
      <c r="QE131">
        <v>0</v>
      </c>
      <c r="QF131">
        <v>1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0</v>
      </c>
      <c r="QV131">
        <v>0</v>
      </c>
      <c r="QW131">
        <v>1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1</v>
      </c>
      <c r="RF131">
        <v>0</v>
      </c>
      <c r="RG131">
        <v>1</v>
      </c>
      <c r="RH131">
        <v>1</v>
      </c>
      <c r="RI131">
        <v>1</v>
      </c>
      <c r="RJ131">
        <v>0</v>
      </c>
      <c r="RK131">
        <v>0</v>
      </c>
      <c r="RL131">
        <v>1</v>
      </c>
      <c r="RM131">
        <v>0</v>
      </c>
      <c r="RN131">
        <v>0</v>
      </c>
      <c r="RO131">
        <v>1</v>
      </c>
      <c r="RP131">
        <v>1</v>
      </c>
      <c r="RQ131">
        <v>0</v>
      </c>
      <c r="RR131">
        <v>0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AAV131">
        <v>2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IX131">
        <v>0</v>
      </c>
      <c r="EUA131">
        <v>0</v>
      </c>
      <c r="EUB131">
        <v>0</v>
      </c>
      <c r="EUC131">
        <v>0</v>
      </c>
      <c r="EUD131">
        <v>0</v>
      </c>
      <c r="EUE131">
        <v>0</v>
      </c>
      <c r="EUF131">
        <v>0</v>
      </c>
      <c r="EUG131">
        <v>0</v>
      </c>
      <c r="EUH131">
        <v>0</v>
      </c>
      <c r="EUI131">
        <v>0</v>
      </c>
      <c r="EUJ131">
        <v>0</v>
      </c>
      <c r="EUK131">
        <v>0</v>
      </c>
      <c r="EUL131">
        <v>0</v>
      </c>
      <c r="EUM131">
        <v>0</v>
      </c>
      <c r="EUN131">
        <v>0</v>
      </c>
      <c r="EUO131">
        <v>0</v>
      </c>
      <c r="EUP131">
        <v>0</v>
      </c>
      <c r="EUQ131">
        <v>0</v>
      </c>
      <c r="EUR131">
        <v>0</v>
      </c>
      <c r="EUS131">
        <v>0</v>
      </c>
      <c r="EUT131">
        <v>0</v>
      </c>
      <c r="EUU131">
        <v>0</v>
      </c>
      <c r="EUV131">
        <v>0</v>
      </c>
      <c r="EUW131">
        <v>0</v>
      </c>
      <c r="EUX131">
        <v>0</v>
      </c>
      <c r="EUY131">
        <v>0</v>
      </c>
      <c r="EUZ131">
        <v>0</v>
      </c>
      <c r="EVA131">
        <v>0</v>
      </c>
      <c r="EVB131">
        <v>0</v>
      </c>
      <c r="EVC131">
        <v>0</v>
      </c>
      <c r="EVD131">
        <v>0</v>
      </c>
      <c r="EVE131">
        <v>0</v>
      </c>
      <c r="EVF131">
        <v>0</v>
      </c>
      <c r="EVG131">
        <v>0</v>
      </c>
      <c r="EVH131">
        <v>0</v>
      </c>
      <c r="EVI131">
        <v>0</v>
      </c>
      <c r="EVJ131">
        <v>0</v>
      </c>
      <c r="EVK131">
        <v>0</v>
      </c>
      <c r="EVL131">
        <v>0</v>
      </c>
      <c r="EVM131">
        <v>0</v>
      </c>
      <c r="EVN131">
        <v>0</v>
      </c>
      <c r="EVO131">
        <v>0</v>
      </c>
      <c r="EVP131">
        <v>0</v>
      </c>
      <c r="EVQ131">
        <v>0</v>
      </c>
      <c r="EVR131">
        <v>0</v>
      </c>
      <c r="EVS131">
        <v>0</v>
      </c>
      <c r="EVT131">
        <v>0</v>
      </c>
      <c r="EVU131">
        <v>0</v>
      </c>
      <c r="EVV131">
        <v>0</v>
      </c>
      <c r="EVW131">
        <v>0</v>
      </c>
      <c r="EVX131">
        <v>0</v>
      </c>
      <c r="EVY131">
        <v>0</v>
      </c>
      <c r="EVZ131">
        <v>0</v>
      </c>
      <c r="EWA131">
        <v>0</v>
      </c>
      <c r="EWB131">
        <v>0</v>
      </c>
      <c r="EWC131">
        <v>0</v>
      </c>
      <c r="EWD131">
        <v>0</v>
      </c>
      <c r="EWE131">
        <v>0</v>
      </c>
      <c r="EWF131">
        <v>0</v>
      </c>
      <c r="EWG131">
        <v>0</v>
      </c>
      <c r="EWH131">
        <v>0</v>
      </c>
      <c r="EWI131">
        <v>0</v>
      </c>
      <c r="EWJ131">
        <v>0</v>
      </c>
      <c r="EWK131">
        <v>0</v>
      </c>
      <c r="EWL131">
        <v>0</v>
      </c>
      <c r="EWM131">
        <v>0</v>
      </c>
      <c r="EWN131">
        <v>0</v>
      </c>
      <c r="EWO131">
        <v>0</v>
      </c>
      <c r="EWP131">
        <v>0</v>
      </c>
      <c r="EWQ131">
        <v>0</v>
      </c>
      <c r="EWR131">
        <v>0</v>
      </c>
      <c r="EWS131">
        <v>0</v>
      </c>
      <c r="EWT131">
        <v>0</v>
      </c>
      <c r="EWU131">
        <v>0</v>
      </c>
      <c r="EWV131">
        <v>0</v>
      </c>
      <c r="EWW131">
        <v>0</v>
      </c>
      <c r="EWX131">
        <v>0</v>
      </c>
      <c r="EWY131">
        <v>0</v>
      </c>
      <c r="EWZ131">
        <v>0</v>
      </c>
      <c r="EXA131">
        <v>0</v>
      </c>
      <c r="EXB131">
        <v>0</v>
      </c>
      <c r="EXC131">
        <v>0</v>
      </c>
      <c r="EXD131">
        <v>0</v>
      </c>
      <c r="EXE131">
        <v>0</v>
      </c>
      <c r="EXF131">
        <v>0</v>
      </c>
      <c r="EXG131">
        <v>0</v>
      </c>
      <c r="EXH131">
        <v>0</v>
      </c>
      <c r="EXI131">
        <v>0</v>
      </c>
      <c r="EXJ131">
        <v>0</v>
      </c>
      <c r="EXK131">
        <v>0</v>
      </c>
      <c r="EXL131">
        <v>0</v>
      </c>
      <c r="EXM131">
        <v>0</v>
      </c>
      <c r="EXN131">
        <v>0</v>
      </c>
      <c r="EXO131">
        <v>0</v>
      </c>
      <c r="EXP131">
        <v>0</v>
      </c>
      <c r="EXQ131">
        <v>0</v>
      </c>
      <c r="EXR131">
        <v>0</v>
      </c>
      <c r="EXS131">
        <v>0</v>
      </c>
      <c r="EXT131">
        <v>0</v>
      </c>
      <c r="EXU131">
        <v>0</v>
      </c>
      <c r="EXV131">
        <v>0</v>
      </c>
      <c r="EXW131">
        <v>0</v>
      </c>
      <c r="EXX131">
        <v>0</v>
      </c>
      <c r="EXY131">
        <v>0</v>
      </c>
      <c r="EXZ131">
        <v>0</v>
      </c>
      <c r="EYA131">
        <v>0</v>
      </c>
      <c r="EYB131">
        <v>0</v>
      </c>
      <c r="EYC131">
        <v>0</v>
      </c>
      <c r="EYD131">
        <v>0</v>
      </c>
      <c r="EYE131">
        <v>0</v>
      </c>
      <c r="EYF131">
        <v>0</v>
      </c>
      <c r="EYG131">
        <v>0</v>
      </c>
      <c r="FHD131">
        <v>0</v>
      </c>
      <c r="GPG131">
        <v>38.892105102538999</v>
      </c>
      <c r="GPH131">
        <v>-77.252197265625</v>
      </c>
      <c r="GPI131">
        <v>-1</v>
      </c>
    </row>
    <row r="132" spans="1:936 1167:1610 3484:4037 4268:4923 5154:5157" x14ac:dyDescent="0.2">
      <c r="A132">
        <v>8795</v>
      </c>
      <c r="B132">
        <v>24</v>
      </c>
      <c r="D132" s="18">
        <v>43613.625474537039</v>
      </c>
      <c r="E132" s="18">
        <v>43613.637280092589</v>
      </c>
      <c r="F132">
        <v>25</v>
      </c>
      <c r="G132" s="6">
        <f>VLOOKUP(A132,'24mo'!B:D,3,FALSE)</f>
        <v>43616</v>
      </c>
      <c r="I132" t="s">
        <v>5767</v>
      </c>
      <c r="J132">
        <v>1</v>
      </c>
      <c r="K132">
        <v>0</v>
      </c>
      <c r="L132" t="s">
        <v>5174</v>
      </c>
      <c r="M132" s="7">
        <v>25</v>
      </c>
      <c r="N132">
        <v>6.8493150684931503E-2</v>
      </c>
      <c r="O132" t="s">
        <v>18</v>
      </c>
      <c r="P132" t="s">
        <v>20</v>
      </c>
      <c r="Q132">
        <v>1</v>
      </c>
      <c r="U132" s="6">
        <v>42852</v>
      </c>
      <c r="V132">
        <v>0</v>
      </c>
      <c r="AE132">
        <v>22015</v>
      </c>
      <c r="AF132">
        <v>1</v>
      </c>
      <c r="AL132">
        <v>0</v>
      </c>
      <c r="AM132">
        <v>0</v>
      </c>
      <c r="AN132">
        <v>1</v>
      </c>
      <c r="AO132" s="6">
        <v>43482</v>
      </c>
      <c r="BA132">
        <v>0</v>
      </c>
      <c r="BM132">
        <v>1</v>
      </c>
      <c r="BQ132">
        <v>1</v>
      </c>
      <c r="BR132">
        <v>1</v>
      </c>
      <c r="BS132">
        <v>1</v>
      </c>
      <c r="BY132">
        <v>0</v>
      </c>
      <c r="BZ132">
        <v>5</v>
      </c>
      <c r="CA132">
        <v>0</v>
      </c>
      <c r="CB132" t="s">
        <v>5264</v>
      </c>
      <c r="CF132">
        <v>0</v>
      </c>
      <c r="CG132">
        <v>1</v>
      </c>
      <c r="CM132">
        <v>0</v>
      </c>
      <c r="CN132">
        <v>4</v>
      </c>
      <c r="CO132">
        <v>0</v>
      </c>
      <c r="CP132" t="s">
        <v>5503</v>
      </c>
      <c r="CQ132">
        <v>2</v>
      </c>
      <c r="CR132">
        <v>0</v>
      </c>
      <c r="CS132">
        <v>2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999</v>
      </c>
      <c r="DC132">
        <v>1</v>
      </c>
      <c r="DD132">
        <v>999</v>
      </c>
      <c r="DE132">
        <v>999</v>
      </c>
      <c r="DF132">
        <v>1</v>
      </c>
      <c r="DG132">
        <v>999</v>
      </c>
      <c r="DH132">
        <v>1</v>
      </c>
      <c r="DI132">
        <v>999</v>
      </c>
      <c r="DJ132">
        <v>1</v>
      </c>
      <c r="DK132">
        <v>1</v>
      </c>
      <c r="DL132">
        <v>999</v>
      </c>
      <c r="DM132">
        <v>3</v>
      </c>
      <c r="DN132">
        <v>999</v>
      </c>
      <c r="DO132">
        <v>999</v>
      </c>
      <c r="DP132">
        <v>999</v>
      </c>
      <c r="DQ132">
        <v>3</v>
      </c>
      <c r="DR132">
        <v>1</v>
      </c>
      <c r="DV132">
        <v>0</v>
      </c>
      <c r="DW132">
        <v>999</v>
      </c>
      <c r="EA132">
        <v>999</v>
      </c>
      <c r="EB132">
        <v>1</v>
      </c>
      <c r="EC132">
        <v>0</v>
      </c>
      <c r="ED132">
        <v>8</v>
      </c>
      <c r="EE132" t="s">
        <v>5177</v>
      </c>
      <c r="EF132">
        <v>1</v>
      </c>
      <c r="EG132">
        <v>999</v>
      </c>
      <c r="EJ132">
        <v>0</v>
      </c>
      <c r="EK132">
        <v>1</v>
      </c>
      <c r="EL132">
        <v>1</v>
      </c>
      <c r="EM132">
        <v>1</v>
      </c>
      <c r="EN132">
        <v>1</v>
      </c>
      <c r="EO132">
        <v>1</v>
      </c>
      <c r="ES132">
        <v>1</v>
      </c>
      <c r="EU132">
        <v>1</v>
      </c>
      <c r="FG132">
        <v>10</v>
      </c>
      <c r="FL132">
        <v>1</v>
      </c>
      <c r="FP132">
        <v>1</v>
      </c>
      <c r="FT132" t="s">
        <v>18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30</v>
      </c>
      <c r="GB132">
        <v>5</v>
      </c>
      <c r="GC132">
        <v>1</v>
      </c>
      <c r="GD132">
        <v>4</v>
      </c>
      <c r="GE132">
        <v>1</v>
      </c>
      <c r="GF132">
        <v>1</v>
      </c>
      <c r="GK132">
        <v>1</v>
      </c>
      <c r="GM132" t="s">
        <v>6016</v>
      </c>
      <c r="GN132">
        <v>3</v>
      </c>
      <c r="GO132">
        <v>2</v>
      </c>
      <c r="GT132">
        <v>2</v>
      </c>
      <c r="GW132">
        <v>7</v>
      </c>
      <c r="GX132">
        <v>45</v>
      </c>
      <c r="GY132">
        <v>2</v>
      </c>
      <c r="GZ132">
        <v>6</v>
      </c>
      <c r="HA132">
        <v>45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45</v>
      </c>
      <c r="HH132">
        <v>0</v>
      </c>
      <c r="HI132">
        <v>2</v>
      </c>
      <c r="HJ132">
        <v>3</v>
      </c>
      <c r="HK132">
        <v>2</v>
      </c>
      <c r="HL132">
        <v>2</v>
      </c>
      <c r="HM132">
        <v>2</v>
      </c>
      <c r="HN132">
        <v>2</v>
      </c>
      <c r="HO132">
        <v>3</v>
      </c>
      <c r="HP132">
        <v>3</v>
      </c>
      <c r="HQ132">
        <v>2</v>
      </c>
      <c r="HR132">
        <v>1</v>
      </c>
      <c r="HS132">
        <v>3</v>
      </c>
      <c r="HT132">
        <v>2</v>
      </c>
      <c r="HU132">
        <v>2</v>
      </c>
      <c r="HV132">
        <v>2</v>
      </c>
      <c r="HW132">
        <v>2</v>
      </c>
      <c r="HX132">
        <v>2</v>
      </c>
      <c r="HY132">
        <v>2</v>
      </c>
      <c r="HZ132">
        <v>2</v>
      </c>
      <c r="IA132">
        <v>1</v>
      </c>
      <c r="IB132">
        <v>1</v>
      </c>
      <c r="IC132">
        <v>1</v>
      </c>
      <c r="ID132">
        <v>2</v>
      </c>
      <c r="IE132">
        <v>2</v>
      </c>
      <c r="IF132">
        <v>2</v>
      </c>
      <c r="IG132">
        <v>2</v>
      </c>
      <c r="IH132">
        <v>2</v>
      </c>
      <c r="II132">
        <v>2</v>
      </c>
      <c r="IJ132">
        <v>2</v>
      </c>
      <c r="IK132">
        <v>2</v>
      </c>
      <c r="IL132">
        <v>1</v>
      </c>
      <c r="IM132">
        <v>2</v>
      </c>
      <c r="IN132">
        <v>1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2</v>
      </c>
      <c r="IU132">
        <v>1</v>
      </c>
      <c r="IV132">
        <v>2</v>
      </c>
      <c r="IW132">
        <v>1</v>
      </c>
      <c r="IX132">
        <v>1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1</v>
      </c>
      <c r="JE132">
        <v>1</v>
      </c>
      <c r="JF132">
        <v>2</v>
      </c>
      <c r="JG132">
        <v>2</v>
      </c>
      <c r="JH132">
        <v>2</v>
      </c>
      <c r="JI132">
        <v>1</v>
      </c>
      <c r="JJ132">
        <v>2</v>
      </c>
      <c r="JK132">
        <v>2</v>
      </c>
      <c r="JL132">
        <v>2</v>
      </c>
      <c r="JM132">
        <v>1</v>
      </c>
      <c r="JN132">
        <v>1</v>
      </c>
      <c r="JO132">
        <v>2</v>
      </c>
      <c r="JP132">
        <v>2</v>
      </c>
      <c r="JQ132">
        <v>2</v>
      </c>
      <c r="JR132">
        <v>1</v>
      </c>
      <c r="JS132">
        <v>2</v>
      </c>
      <c r="JT132">
        <v>2</v>
      </c>
      <c r="JU132">
        <v>2</v>
      </c>
      <c r="NS132">
        <v>0</v>
      </c>
      <c r="NT132">
        <v>0</v>
      </c>
      <c r="NU132">
        <v>0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0</v>
      </c>
      <c r="OD132">
        <v>1</v>
      </c>
      <c r="OE132">
        <v>1</v>
      </c>
      <c r="OF132">
        <v>1</v>
      </c>
      <c r="OG132">
        <v>1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1</v>
      </c>
      <c r="OQ132">
        <v>0</v>
      </c>
      <c r="OR132">
        <v>1</v>
      </c>
      <c r="OS132">
        <v>0</v>
      </c>
      <c r="OT132">
        <v>1</v>
      </c>
      <c r="OU132">
        <v>1</v>
      </c>
      <c r="OV132">
        <v>0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1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</v>
      </c>
      <c r="PU132">
        <v>0</v>
      </c>
      <c r="PV132">
        <v>1</v>
      </c>
      <c r="PW132">
        <v>1</v>
      </c>
      <c r="PX132">
        <v>1</v>
      </c>
      <c r="PY132">
        <v>0</v>
      </c>
      <c r="PZ132">
        <v>1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1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1</v>
      </c>
      <c r="RD132">
        <v>0</v>
      </c>
      <c r="RE132">
        <v>1</v>
      </c>
      <c r="RF132">
        <v>0</v>
      </c>
      <c r="RG132">
        <v>1</v>
      </c>
      <c r="RH132">
        <v>0</v>
      </c>
      <c r="RI132">
        <v>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1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1</v>
      </c>
      <c r="RV132">
        <v>1</v>
      </c>
      <c r="RW132">
        <v>1</v>
      </c>
      <c r="RX132">
        <v>0</v>
      </c>
      <c r="RY132">
        <v>0</v>
      </c>
      <c r="AAV132">
        <v>1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IX132">
        <v>0</v>
      </c>
      <c r="GPG132">
        <v>38.791305541992102</v>
      </c>
      <c r="GPH132">
        <v>-77.280601501464801</v>
      </c>
      <c r="GPI132">
        <v>-1</v>
      </c>
    </row>
    <row r="133" spans="1:936 1167:1610 3484:4037 4268:4923 5154:5157" x14ac:dyDescent="0.2">
      <c r="A133">
        <v>8797</v>
      </c>
      <c r="B133">
        <v>24</v>
      </c>
      <c r="D133" s="18">
        <v>43443.919699074075</v>
      </c>
      <c r="E133" s="18">
        <v>43443.94358796296</v>
      </c>
      <c r="F133">
        <v>24</v>
      </c>
      <c r="G133" s="6">
        <f>VLOOKUP(A133,'24mo'!B:D,3,FALSE)</f>
        <v>43445</v>
      </c>
      <c r="I133" t="s">
        <v>5767</v>
      </c>
      <c r="J133">
        <v>1</v>
      </c>
      <c r="K133">
        <v>0</v>
      </c>
      <c r="L133" t="s">
        <v>5174</v>
      </c>
      <c r="M133" s="7">
        <v>24</v>
      </c>
      <c r="N133">
        <v>6.575342465753424E-2</v>
      </c>
      <c r="O133" t="s">
        <v>18</v>
      </c>
      <c r="Q133">
        <v>1</v>
      </c>
      <c r="U133" s="6">
        <v>42685</v>
      </c>
      <c r="V133">
        <v>0</v>
      </c>
      <c r="AD133">
        <v>2</v>
      </c>
      <c r="AE133">
        <v>20105</v>
      </c>
      <c r="AF133">
        <v>1</v>
      </c>
      <c r="AL133">
        <v>0</v>
      </c>
      <c r="AM133">
        <v>1</v>
      </c>
      <c r="AN133">
        <v>1</v>
      </c>
      <c r="AO133" s="6">
        <v>43326</v>
      </c>
      <c r="BA133">
        <v>0</v>
      </c>
      <c r="BM133">
        <v>1</v>
      </c>
      <c r="BQ133">
        <v>1</v>
      </c>
      <c r="BR133">
        <v>1</v>
      </c>
      <c r="BS133">
        <v>1</v>
      </c>
      <c r="BY133">
        <v>0</v>
      </c>
      <c r="BZ133">
        <v>4</v>
      </c>
      <c r="CA133">
        <v>2</v>
      </c>
      <c r="CF133">
        <v>0</v>
      </c>
      <c r="CG133">
        <v>1</v>
      </c>
      <c r="CM133">
        <v>0</v>
      </c>
      <c r="CN133">
        <v>4</v>
      </c>
      <c r="CO133">
        <v>0</v>
      </c>
      <c r="CP133" t="s">
        <v>6017</v>
      </c>
      <c r="CQ133">
        <v>0</v>
      </c>
      <c r="CT133">
        <v>1</v>
      </c>
      <c r="CU133">
        <v>1</v>
      </c>
      <c r="CV133">
        <v>1</v>
      </c>
      <c r="CX133">
        <v>1</v>
      </c>
      <c r="CY133">
        <v>1</v>
      </c>
      <c r="CZ133">
        <v>1</v>
      </c>
      <c r="DA133">
        <v>1</v>
      </c>
      <c r="DC133">
        <v>1</v>
      </c>
      <c r="DF133">
        <v>1</v>
      </c>
      <c r="DH133">
        <v>1</v>
      </c>
      <c r="DI133">
        <v>1</v>
      </c>
      <c r="DK133">
        <v>1</v>
      </c>
      <c r="DM133">
        <v>1</v>
      </c>
      <c r="DP133">
        <v>1</v>
      </c>
      <c r="DQ133">
        <v>1</v>
      </c>
      <c r="DW133">
        <v>30</v>
      </c>
      <c r="DZ133">
        <v>0</v>
      </c>
      <c r="EA133">
        <v>15</v>
      </c>
      <c r="EB133">
        <v>2</v>
      </c>
      <c r="ED133">
        <v>8</v>
      </c>
      <c r="EE133" t="s">
        <v>5214</v>
      </c>
      <c r="EF133">
        <v>1</v>
      </c>
      <c r="EJ133">
        <v>100</v>
      </c>
      <c r="EK133">
        <v>1</v>
      </c>
      <c r="EL133">
        <v>1</v>
      </c>
      <c r="EM133">
        <v>1</v>
      </c>
      <c r="EN133">
        <v>1</v>
      </c>
      <c r="ES133">
        <v>0</v>
      </c>
      <c r="GA133">
        <v>45</v>
      </c>
      <c r="GB133">
        <v>4</v>
      </c>
      <c r="GC133">
        <v>3</v>
      </c>
      <c r="GD133">
        <v>5</v>
      </c>
      <c r="GF133">
        <v>1</v>
      </c>
      <c r="GK133">
        <v>1</v>
      </c>
      <c r="GM133" t="s">
        <v>6018</v>
      </c>
      <c r="GO133">
        <v>2</v>
      </c>
      <c r="GT133">
        <v>3</v>
      </c>
      <c r="GW133">
        <v>8</v>
      </c>
      <c r="GX133">
        <v>0</v>
      </c>
      <c r="GY133">
        <v>2</v>
      </c>
      <c r="GZ133">
        <v>8</v>
      </c>
      <c r="HA133">
        <v>15</v>
      </c>
      <c r="HB133">
        <v>1</v>
      </c>
      <c r="HC133">
        <v>0</v>
      </c>
      <c r="HD133">
        <v>1</v>
      </c>
      <c r="HE133">
        <v>1</v>
      </c>
      <c r="HF133">
        <v>2</v>
      </c>
      <c r="HG133">
        <v>0</v>
      </c>
      <c r="HH133">
        <v>1</v>
      </c>
      <c r="HI133">
        <v>2</v>
      </c>
      <c r="HJ133">
        <v>3</v>
      </c>
      <c r="HK133">
        <v>2</v>
      </c>
      <c r="HL133">
        <v>1</v>
      </c>
      <c r="HM133">
        <v>1</v>
      </c>
      <c r="HN133">
        <v>1</v>
      </c>
      <c r="HO133">
        <v>2</v>
      </c>
      <c r="HP133">
        <v>1</v>
      </c>
      <c r="HQ133">
        <v>1</v>
      </c>
      <c r="HR133">
        <v>1</v>
      </c>
      <c r="HS133">
        <v>1</v>
      </c>
      <c r="HT133">
        <v>2</v>
      </c>
      <c r="HU133">
        <v>2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2</v>
      </c>
      <c r="IE133">
        <v>1</v>
      </c>
      <c r="IF133">
        <v>2</v>
      </c>
      <c r="IG133">
        <v>2</v>
      </c>
      <c r="IH133">
        <v>1</v>
      </c>
      <c r="II133">
        <v>1</v>
      </c>
      <c r="IJ133">
        <v>2</v>
      </c>
      <c r="IK133">
        <v>1</v>
      </c>
      <c r="IL133">
        <v>1</v>
      </c>
      <c r="IM133">
        <v>2</v>
      </c>
      <c r="IN133">
        <v>1</v>
      </c>
      <c r="IO133">
        <v>1</v>
      </c>
      <c r="IP133">
        <v>2</v>
      </c>
      <c r="IQ133">
        <v>1</v>
      </c>
      <c r="IR133">
        <v>1</v>
      </c>
      <c r="IS133">
        <v>2</v>
      </c>
      <c r="IT133">
        <v>1</v>
      </c>
      <c r="IU133">
        <v>1</v>
      </c>
      <c r="IV133">
        <v>1</v>
      </c>
      <c r="IW133">
        <v>1</v>
      </c>
      <c r="IX133">
        <v>2</v>
      </c>
      <c r="IY133">
        <v>1</v>
      </c>
      <c r="IZ133">
        <v>2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2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2</v>
      </c>
      <c r="JQ133">
        <v>1</v>
      </c>
      <c r="JR133">
        <v>2</v>
      </c>
      <c r="JS133">
        <v>2</v>
      </c>
      <c r="JT133">
        <v>1</v>
      </c>
      <c r="JU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0</v>
      </c>
      <c r="OJ133">
        <v>1</v>
      </c>
      <c r="OK133">
        <v>0</v>
      </c>
      <c r="OL133">
        <v>0</v>
      </c>
      <c r="OM133">
        <v>1</v>
      </c>
      <c r="ON133">
        <v>0</v>
      </c>
      <c r="OO133">
        <v>0</v>
      </c>
      <c r="OP133">
        <v>1</v>
      </c>
      <c r="OQ133">
        <v>0</v>
      </c>
      <c r="OR133">
        <v>1</v>
      </c>
      <c r="OS133">
        <v>0</v>
      </c>
      <c r="OT133">
        <v>1</v>
      </c>
      <c r="OU133">
        <v>1</v>
      </c>
      <c r="OV133">
        <v>0</v>
      </c>
      <c r="OW133">
        <v>1</v>
      </c>
      <c r="OX133">
        <v>1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1</v>
      </c>
      <c r="PE133">
        <v>0</v>
      </c>
      <c r="PF133">
        <v>1</v>
      </c>
      <c r="PG133">
        <v>1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1</v>
      </c>
      <c r="PN133">
        <v>1</v>
      </c>
      <c r="PO133">
        <v>1</v>
      </c>
      <c r="PP133">
        <v>1</v>
      </c>
      <c r="PQ133">
        <v>0</v>
      </c>
      <c r="PR133">
        <v>0</v>
      </c>
      <c r="PS133">
        <v>0</v>
      </c>
      <c r="PT133">
        <v>1</v>
      </c>
      <c r="PU133">
        <v>0</v>
      </c>
      <c r="PV133">
        <v>1</v>
      </c>
      <c r="PW133">
        <v>1</v>
      </c>
      <c r="PX133">
        <v>1</v>
      </c>
      <c r="PY133">
        <v>0</v>
      </c>
      <c r="PZ133">
        <v>1</v>
      </c>
      <c r="QA133">
        <v>0</v>
      </c>
      <c r="QB133">
        <v>0</v>
      </c>
      <c r="QC133">
        <v>1</v>
      </c>
      <c r="QD133">
        <v>0</v>
      </c>
      <c r="QE133">
        <v>0</v>
      </c>
      <c r="QF133">
        <v>1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1</v>
      </c>
      <c r="QR133">
        <v>0</v>
      </c>
      <c r="QS133">
        <v>0</v>
      </c>
      <c r="QT133">
        <v>1</v>
      </c>
      <c r="QU133">
        <v>0</v>
      </c>
      <c r="QV133">
        <v>0</v>
      </c>
      <c r="QW133">
        <v>1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1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1</v>
      </c>
      <c r="RP133">
        <v>1</v>
      </c>
      <c r="RQ133">
        <v>0</v>
      </c>
      <c r="RR133">
        <v>0</v>
      </c>
      <c r="RS133">
        <v>1</v>
      </c>
      <c r="RT133">
        <v>0</v>
      </c>
      <c r="RU133">
        <v>1</v>
      </c>
      <c r="RV133">
        <v>1</v>
      </c>
      <c r="RW133">
        <v>1</v>
      </c>
      <c r="RX133">
        <v>0</v>
      </c>
      <c r="RY133">
        <v>1</v>
      </c>
      <c r="AAV133">
        <v>2</v>
      </c>
      <c r="GPG133">
        <v>38.9577026367187</v>
      </c>
      <c r="GPH133">
        <v>-77.603797912597599</v>
      </c>
      <c r="GPI133">
        <v>-1</v>
      </c>
    </row>
    <row r="134" spans="1:936 1167:1610 3484:4037 4268:4923 5154:5157" x14ac:dyDescent="0.2">
      <c r="A134">
        <v>8803</v>
      </c>
      <c r="B134">
        <v>24</v>
      </c>
      <c r="C134" t="s">
        <v>6019</v>
      </c>
      <c r="D134" s="18">
        <v>43888.648993055554</v>
      </c>
      <c r="E134" s="18">
        <v>43888.665590277778</v>
      </c>
      <c r="F134">
        <v>25</v>
      </c>
      <c r="G134" s="6">
        <f>VLOOKUP(A134,'24mo'!B:D,3,FALSE)</f>
        <v>43892</v>
      </c>
      <c r="I134" t="s">
        <v>5767</v>
      </c>
      <c r="J134">
        <v>1</v>
      </c>
      <c r="L134">
        <v>1434</v>
      </c>
      <c r="M134" s="7">
        <v>25</v>
      </c>
      <c r="N134">
        <v>6.8493150684931503E-2</v>
      </c>
      <c r="O134" t="s">
        <v>18</v>
      </c>
      <c r="P134" t="s">
        <v>6020</v>
      </c>
      <c r="Q134">
        <v>1</v>
      </c>
      <c r="U134" s="6">
        <v>43108</v>
      </c>
      <c r="V134">
        <v>0</v>
      </c>
      <c r="AC134" t="s">
        <v>6021</v>
      </c>
      <c r="AD134">
        <v>2</v>
      </c>
      <c r="AE134">
        <v>22079</v>
      </c>
      <c r="AF134">
        <v>1</v>
      </c>
      <c r="AG134">
        <v>999</v>
      </c>
      <c r="AH134">
        <v>999</v>
      </c>
      <c r="AI134">
        <v>999</v>
      </c>
      <c r="AJ134">
        <v>999</v>
      </c>
      <c r="AK134">
        <v>999</v>
      </c>
      <c r="AL134">
        <v>0</v>
      </c>
      <c r="AM134">
        <v>1</v>
      </c>
      <c r="AN134">
        <v>2</v>
      </c>
      <c r="AO134" s="6">
        <v>41850</v>
      </c>
      <c r="AQ134" s="6">
        <v>42441</v>
      </c>
      <c r="BA134">
        <v>1</v>
      </c>
      <c r="BC134">
        <v>1</v>
      </c>
      <c r="BM134">
        <v>1</v>
      </c>
      <c r="BQ134">
        <v>1</v>
      </c>
      <c r="BR134">
        <v>1</v>
      </c>
      <c r="BS134">
        <v>1</v>
      </c>
      <c r="BT134">
        <v>999</v>
      </c>
      <c r="BU134">
        <v>999</v>
      </c>
      <c r="BV134">
        <v>999</v>
      </c>
      <c r="BW134">
        <v>999</v>
      </c>
      <c r="BX134">
        <v>999</v>
      </c>
      <c r="BY134">
        <v>0</v>
      </c>
      <c r="BZ134">
        <v>5</v>
      </c>
      <c r="CA134">
        <v>7</v>
      </c>
      <c r="CB134" t="s">
        <v>6022</v>
      </c>
      <c r="CF134">
        <v>0</v>
      </c>
      <c r="CG134">
        <v>1</v>
      </c>
      <c r="CH134">
        <v>999</v>
      </c>
      <c r="CI134">
        <v>999</v>
      </c>
      <c r="CJ134">
        <v>999</v>
      </c>
      <c r="CK134">
        <v>999</v>
      </c>
      <c r="CL134">
        <v>999</v>
      </c>
      <c r="CM134">
        <v>0</v>
      </c>
      <c r="CN134">
        <v>5</v>
      </c>
      <c r="CO134">
        <v>0</v>
      </c>
      <c r="CP134" t="s">
        <v>6023</v>
      </c>
      <c r="CQ134">
        <v>0</v>
      </c>
      <c r="CT134">
        <v>999</v>
      </c>
      <c r="CU134">
        <v>999</v>
      </c>
      <c r="CV134">
        <v>1</v>
      </c>
      <c r="CW134">
        <v>999</v>
      </c>
      <c r="CX134">
        <v>1</v>
      </c>
      <c r="CY134">
        <v>1</v>
      </c>
      <c r="CZ134">
        <v>999</v>
      </c>
      <c r="DA134">
        <v>1</v>
      </c>
      <c r="DB134">
        <v>999</v>
      </c>
      <c r="DC134">
        <v>1</v>
      </c>
      <c r="DD134">
        <v>999</v>
      </c>
      <c r="DE134">
        <v>999</v>
      </c>
      <c r="DF134">
        <v>1</v>
      </c>
      <c r="DG134">
        <v>999</v>
      </c>
      <c r="DH134">
        <v>1</v>
      </c>
      <c r="DI134">
        <v>1</v>
      </c>
      <c r="DJ134">
        <v>999</v>
      </c>
      <c r="DK134">
        <v>999</v>
      </c>
      <c r="DL134">
        <v>1</v>
      </c>
      <c r="DM134">
        <v>1</v>
      </c>
      <c r="DN134">
        <v>999</v>
      </c>
      <c r="DO134">
        <v>999</v>
      </c>
      <c r="DP134">
        <v>2</v>
      </c>
      <c r="DQ134">
        <v>999</v>
      </c>
      <c r="DR134">
        <v>0</v>
      </c>
      <c r="DU134">
        <v>0</v>
      </c>
      <c r="DW134">
        <v>0</v>
      </c>
      <c r="DZ134">
        <v>2</v>
      </c>
      <c r="EB134">
        <v>0</v>
      </c>
      <c r="EC134">
        <v>15</v>
      </c>
      <c r="ED134">
        <v>8</v>
      </c>
      <c r="EE134" t="s">
        <v>5177</v>
      </c>
      <c r="EF134">
        <v>1</v>
      </c>
      <c r="EG134">
        <v>999</v>
      </c>
      <c r="EH134">
        <v>999</v>
      </c>
      <c r="EI134">
        <v>999</v>
      </c>
      <c r="EJ134">
        <v>100</v>
      </c>
      <c r="EK134">
        <v>1</v>
      </c>
      <c r="EL134">
        <v>1</v>
      </c>
      <c r="EM134">
        <v>999</v>
      </c>
      <c r="EN134">
        <v>1</v>
      </c>
      <c r="EO134">
        <v>999</v>
      </c>
      <c r="EP134">
        <v>1</v>
      </c>
      <c r="EQ134">
        <v>999</v>
      </c>
      <c r="ER134">
        <v>999</v>
      </c>
      <c r="ES134">
        <v>1</v>
      </c>
      <c r="EU134">
        <v>999</v>
      </c>
      <c r="EV134">
        <v>999</v>
      </c>
      <c r="EW134">
        <v>999</v>
      </c>
      <c r="EX134">
        <v>999</v>
      </c>
      <c r="EY134">
        <v>999</v>
      </c>
      <c r="EZ134">
        <v>1</v>
      </c>
      <c r="FA134">
        <v>1</v>
      </c>
      <c r="FB134">
        <v>999</v>
      </c>
      <c r="FC134">
        <v>999</v>
      </c>
      <c r="FD134" t="s">
        <v>6024</v>
      </c>
      <c r="FE134">
        <v>999</v>
      </c>
      <c r="FF134">
        <v>999</v>
      </c>
      <c r="FG134">
        <v>1</v>
      </c>
      <c r="FH134">
        <v>1</v>
      </c>
      <c r="FI134">
        <v>999</v>
      </c>
      <c r="FJ134">
        <v>999</v>
      </c>
      <c r="FK134">
        <v>999</v>
      </c>
      <c r="FL134">
        <v>999</v>
      </c>
      <c r="FM134">
        <v>999</v>
      </c>
      <c r="FN134">
        <v>999</v>
      </c>
      <c r="FO134">
        <v>999</v>
      </c>
      <c r="FP134">
        <v>1</v>
      </c>
      <c r="FQ134">
        <v>999</v>
      </c>
      <c r="FR134">
        <v>999</v>
      </c>
      <c r="FS134">
        <v>999</v>
      </c>
      <c r="FT134" t="s">
        <v>18</v>
      </c>
      <c r="FU134">
        <v>0</v>
      </c>
      <c r="FV134">
        <v>0</v>
      </c>
      <c r="FW134">
        <v>0</v>
      </c>
      <c r="FX134">
        <v>4</v>
      </c>
      <c r="FY134">
        <v>0</v>
      </c>
      <c r="FZ134">
        <v>999</v>
      </c>
      <c r="GA134">
        <v>0</v>
      </c>
      <c r="GB134">
        <v>0</v>
      </c>
      <c r="GC134">
        <v>999</v>
      </c>
      <c r="GD134">
        <v>1</v>
      </c>
      <c r="GE134">
        <v>1</v>
      </c>
      <c r="GF134">
        <v>999</v>
      </c>
      <c r="GG134">
        <v>1</v>
      </c>
      <c r="GH134">
        <v>999</v>
      </c>
      <c r="GI134">
        <v>999</v>
      </c>
      <c r="GJ134">
        <v>999</v>
      </c>
      <c r="GK134">
        <v>999</v>
      </c>
      <c r="GL134">
        <v>999</v>
      </c>
      <c r="GM134">
        <v>999</v>
      </c>
      <c r="GN134">
        <v>3</v>
      </c>
      <c r="GP134">
        <v>2</v>
      </c>
      <c r="GW134">
        <v>9</v>
      </c>
      <c r="GX134">
        <v>0</v>
      </c>
      <c r="GY134">
        <v>2</v>
      </c>
      <c r="GZ134">
        <v>7</v>
      </c>
      <c r="HA134">
        <v>45</v>
      </c>
      <c r="HB134">
        <v>1</v>
      </c>
      <c r="HC134">
        <v>3</v>
      </c>
      <c r="HD134">
        <v>1</v>
      </c>
      <c r="HE134">
        <v>1</v>
      </c>
      <c r="HF134">
        <v>999</v>
      </c>
      <c r="HG134">
        <v>25</v>
      </c>
      <c r="HH134">
        <v>1</v>
      </c>
      <c r="HI134">
        <v>2</v>
      </c>
      <c r="HJ134">
        <v>3</v>
      </c>
      <c r="HK134">
        <v>3</v>
      </c>
      <c r="HL134">
        <v>2</v>
      </c>
      <c r="HM134">
        <v>2</v>
      </c>
      <c r="HN134">
        <v>2</v>
      </c>
      <c r="HO134">
        <v>2</v>
      </c>
      <c r="HP134">
        <v>3</v>
      </c>
      <c r="HQ134">
        <v>2</v>
      </c>
      <c r="HR134">
        <v>2</v>
      </c>
      <c r="HS134">
        <v>2</v>
      </c>
      <c r="HT134">
        <v>2</v>
      </c>
      <c r="HU134">
        <v>3</v>
      </c>
      <c r="HV134">
        <v>2</v>
      </c>
      <c r="HW134">
        <v>1</v>
      </c>
      <c r="HX134">
        <v>2</v>
      </c>
      <c r="HY134">
        <v>2</v>
      </c>
      <c r="HZ134">
        <v>3</v>
      </c>
      <c r="IA134">
        <v>2</v>
      </c>
      <c r="IB134">
        <v>2</v>
      </c>
      <c r="IC134">
        <v>2</v>
      </c>
      <c r="ID134">
        <v>2</v>
      </c>
      <c r="IE134">
        <v>3</v>
      </c>
      <c r="IF134">
        <v>1</v>
      </c>
      <c r="IG134">
        <v>2</v>
      </c>
      <c r="IH134">
        <v>2</v>
      </c>
      <c r="II134">
        <v>1</v>
      </c>
      <c r="IJ134">
        <v>3</v>
      </c>
      <c r="IK134">
        <v>3</v>
      </c>
      <c r="IL134">
        <v>2</v>
      </c>
      <c r="IM134">
        <v>1</v>
      </c>
      <c r="IN134">
        <v>1</v>
      </c>
      <c r="IO134">
        <v>3</v>
      </c>
      <c r="IP134">
        <v>3</v>
      </c>
      <c r="IQ134">
        <v>2</v>
      </c>
      <c r="IR134">
        <v>3</v>
      </c>
      <c r="IS134">
        <v>2</v>
      </c>
      <c r="IT134">
        <v>2</v>
      </c>
      <c r="IU134">
        <v>2</v>
      </c>
      <c r="IV134">
        <v>2</v>
      </c>
      <c r="IW134">
        <v>1</v>
      </c>
      <c r="IX134">
        <v>2</v>
      </c>
      <c r="IY134">
        <v>2</v>
      </c>
      <c r="IZ134">
        <v>3</v>
      </c>
      <c r="JA134">
        <v>2</v>
      </c>
      <c r="JB134">
        <v>2</v>
      </c>
      <c r="JC134">
        <v>2</v>
      </c>
      <c r="JD134">
        <v>2</v>
      </c>
      <c r="JE134">
        <v>3</v>
      </c>
      <c r="JF134">
        <v>2</v>
      </c>
      <c r="JG134">
        <v>3</v>
      </c>
      <c r="JH134">
        <v>2</v>
      </c>
      <c r="JI134">
        <v>3</v>
      </c>
      <c r="JJ134">
        <v>2</v>
      </c>
      <c r="JK134">
        <v>2</v>
      </c>
      <c r="JL134">
        <v>3</v>
      </c>
      <c r="JM134">
        <v>3</v>
      </c>
      <c r="JN134">
        <v>2</v>
      </c>
      <c r="JO134">
        <v>2</v>
      </c>
      <c r="JP134">
        <v>3</v>
      </c>
      <c r="JQ134">
        <v>1</v>
      </c>
      <c r="JR134">
        <v>3</v>
      </c>
      <c r="JS134">
        <v>3</v>
      </c>
      <c r="JT134">
        <v>2</v>
      </c>
      <c r="JU134">
        <v>2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0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0</v>
      </c>
      <c r="PB134">
        <v>0</v>
      </c>
      <c r="PC134">
        <v>1</v>
      </c>
      <c r="PD134">
        <v>1</v>
      </c>
      <c r="PE134">
        <v>0</v>
      </c>
      <c r="PF134">
        <v>1</v>
      </c>
      <c r="PG134">
        <v>1</v>
      </c>
      <c r="PH134">
        <v>1</v>
      </c>
      <c r="PI134">
        <v>0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0</v>
      </c>
      <c r="PZ134">
        <v>1</v>
      </c>
      <c r="QA134">
        <v>1</v>
      </c>
      <c r="QB134">
        <v>1</v>
      </c>
      <c r="QC134">
        <v>0</v>
      </c>
      <c r="QD134">
        <v>0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0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AAV134">
        <v>2</v>
      </c>
      <c r="ECZ134">
        <v>0</v>
      </c>
      <c r="EDA134">
        <v>0</v>
      </c>
      <c r="EDB134">
        <v>0</v>
      </c>
      <c r="EDC134">
        <v>0</v>
      </c>
      <c r="EDD134">
        <v>0</v>
      </c>
      <c r="EDE134">
        <v>0</v>
      </c>
      <c r="EDF134">
        <v>0</v>
      </c>
      <c r="EDG134">
        <v>0</v>
      </c>
      <c r="EDH134">
        <v>0</v>
      </c>
      <c r="EDI134">
        <v>0</v>
      </c>
      <c r="EDJ134">
        <v>0</v>
      </c>
      <c r="EDK134">
        <v>0</v>
      </c>
      <c r="EDL134">
        <v>0</v>
      </c>
      <c r="EDM134">
        <v>0</v>
      </c>
      <c r="EDN134">
        <v>0</v>
      </c>
      <c r="EDO134">
        <v>0</v>
      </c>
      <c r="EDP134">
        <v>0</v>
      </c>
      <c r="EDQ134">
        <v>0</v>
      </c>
      <c r="EDR134">
        <v>0</v>
      </c>
      <c r="EDS134">
        <v>0</v>
      </c>
      <c r="EDT134">
        <v>0</v>
      </c>
      <c r="EDU134">
        <v>0</v>
      </c>
      <c r="EDV134">
        <v>0</v>
      </c>
      <c r="EDW134">
        <v>0</v>
      </c>
      <c r="EDX134">
        <v>0</v>
      </c>
      <c r="EDY134">
        <v>0</v>
      </c>
      <c r="EDZ134">
        <v>0</v>
      </c>
      <c r="EEA134">
        <v>0</v>
      </c>
      <c r="EEB134">
        <v>0</v>
      </c>
      <c r="EEC134">
        <v>0</v>
      </c>
      <c r="EED134">
        <v>0</v>
      </c>
      <c r="EEE134">
        <v>0</v>
      </c>
      <c r="EEF134">
        <v>0</v>
      </c>
      <c r="EEG134">
        <v>0</v>
      </c>
      <c r="EEH134">
        <v>0</v>
      </c>
      <c r="EEI134">
        <v>0</v>
      </c>
      <c r="EEJ134">
        <v>0</v>
      </c>
      <c r="EEK134">
        <v>0</v>
      </c>
      <c r="EEL134">
        <v>0</v>
      </c>
      <c r="EEM134">
        <v>0</v>
      </c>
      <c r="EEN134">
        <v>0</v>
      </c>
      <c r="EEO134">
        <v>0</v>
      </c>
      <c r="EEP134">
        <v>0</v>
      </c>
      <c r="EEQ134">
        <v>0</v>
      </c>
      <c r="EER134">
        <v>0</v>
      </c>
      <c r="EES134">
        <v>0</v>
      </c>
      <c r="EET134">
        <v>0</v>
      </c>
      <c r="EEU134">
        <v>0</v>
      </c>
      <c r="EEV134">
        <v>0</v>
      </c>
      <c r="EEW134">
        <v>0</v>
      </c>
      <c r="EEX134">
        <v>0</v>
      </c>
      <c r="EEY134">
        <v>0</v>
      </c>
      <c r="EEZ134">
        <v>0</v>
      </c>
      <c r="EFA134">
        <v>0</v>
      </c>
      <c r="EFB134">
        <v>0</v>
      </c>
      <c r="EFC134">
        <v>0</v>
      </c>
      <c r="EFD134">
        <v>0</v>
      </c>
      <c r="EFE134">
        <v>0</v>
      </c>
      <c r="EFF134">
        <v>0</v>
      </c>
      <c r="EFG134">
        <v>0</v>
      </c>
      <c r="EFH134">
        <v>0</v>
      </c>
      <c r="EFI134">
        <v>0</v>
      </c>
      <c r="EFJ134">
        <v>0</v>
      </c>
      <c r="EFK134">
        <v>0</v>
      </c>
      <c r="EFL134">
        <v>0</v>
      </c>
      <c r="EFM134">
        <v>0</v>
      </c>
      <c r="EFN134">
        <v>0</v>
      </c>
      <c r="EFO134">
        <v>0</v>
      </c>
      <c r="EFP134">
        <v>0</v>
      </c>
      <c r="EFQ134">
        <v>0</v>
      </c>
      <c r="EFR134">
        <v>0</v>
      </c>
      <c r="EFS134">
        <v>0</v>
      </c>
      <c r="EFT134">
        <v>0</v>
      </c>
      <c r="EFU134">
        <v>0</v>
      </c>
      <c r="EFV134">
        <v>0</v>
      </c>
      <c r="EFW134">
        <v>0</v>
      </c>
      <c r="EFX134">
        <v>0</v>
      </c>
      <c r="EFY134">
        <v>0</v>
      </c>
      <c r="EFZ134">
        <v>0</v>
      </c>
      <c r="EGA134">
        <v>0</v>
      </c>
      <c r="EGB134">
        <v>0</v>
      </c>
      <c r="EGC134">
        <v>0</v>
      </c>
      <c r="EGD134">
        <v>0</v>
      </c>
      <c r="EGE134">
        <v>0</v>
      </c>
      <c r="EGF134">
        <v>0</v>
      </c>
      <c r="EGG134">
        <v>0</v>
      </c>
      <c r="EGH134">
        <v>0</v>
      </c>
      <c r="EGI134">
        <v>0</v>
      </c>
      <c r="EGJ134">
        <v>0</v>
      </c>
      <c r="EGK134">
        <v>0</v>
      </c>
      <c r="EGL134">
        <v>0</v>
      </c>
      <c r="EGM134">
        <v>0</v>
      </c>
      <c r="EGN134">
        <v>0</v>
      </c>
      <c r="EGO134">
        <v>0</v>
      </c>
      <c r="EGP134">
        <v>0</v>
      </c>
      <c r="EGQ134">
        <v>0</v>
      </c>
      <c r="EGR134">
        <v>0</v>
      </c>
      <c r="EGS134">
        <v>0</v>
      </c>
      <c r="EGT134">
        <v>0</v>
      </c>
      <c r="EGU134">
        <v>0</v>
      </c>
      <c r="EGV134">
        <v>0</v>
      </c>
      <c r="EGW134">
        <v>0</v>
      </c>
      <c r="EGX134">
        <v>0</v>
      </c>
      <c r="EGY134">
        <v>0</v>
      </c>
      <c r="EGZ134">
        <v>0</v>
      </c>
      <c r="EHA134">
        <v>0</v>
      </c>
      <c r="EHB134">
        <v>0</v>
      </c>
      <c r="EHC134">
        <v>0</v>
      </c>
      <c r="EHD134">
        <v>0</v>
      </c>
      <c r="EHE134">
        <v>0</v>
      </c>
      <c r="EHF134">
        <v>0</v>
      </c>
      <c r="EQC134">
        <v>0</v>
      </c>
      <c r="EUA134">
        <v>0</v>
      </c>
      <c r="EUB134">
        <v>0</v>
      </c>
      <c r="EUC134">
        <v>0</v>
      </c>
      <c r="EUD134">
        <v>0</v>
      </c>
      <c r="EUE134">
        <v>0</v>
      </c>
      <c r="EUF134">
        <v>0</v>
      </c>
      <c r="EUG134">
        <v>0</v>
      </c>
      <c r="EUH134">
        <v>0</v>
      </c>
      <c r="EUI134">
        <v>0</v>
      </c>
      <c r="EUJ134">
        <v>0</v>
      </c>
      <c r="EUK134">
        <v>0</v>
      </c>
      <c r="EUL134">
        <v>0</v>
      </c>
      <c r="EUM134">
        <v>0</v>
      </c>
      <c r="EUN134">
        <v>0</v>
      </c>
      <c r="EUO134">
        <v>0</v>
      </c>
      <c r="EUP134">
        <v>0</v>
      </c>
      <c r="EUQ134">
        <v>0</v>
      </c>
      <c r="EUR134">
        <v>0</v>
      </c>
      <c r="EUS134">
        <v>0</v>
      </c>
      <c r="EUT134">
        <v>0</v>
      </c>
      <c r="EUU134">
        <v>0</v>
      </c>
      <c r="EUV134">
        <v>0</v>
      </c>
      <c r="EUW134">
        <v>0</v>
      </c>
      <c r="EUX134">
        <v>0</v>
      </c>
      <c r="EUY134">
        <v>0</v>
      </c>
      <c r="EUZ134">
        <v>0</v>
      </c>
      <c r="EVA134">
        <v>0</v>
      </c>
      <c r="EVB134">
        <v>0</v>
      </c>
      <c r="EVC134">
        <v>0</v>
      </c>
      <c r="EVD134">
        <v>0</v>
      </c>
      <c r="EVE134">
        <v>0</v>
      </c>
      <c r="EVF134">
        <v>0</v>
      </c>
      <c r="EVG134">
        <v>0</v>
      </c>
      <c r="EVH134">
        <v>0</v>
      </c>
      <c r="EVI134">
        <v>0</v>
      </c>
      <c r="EVJ134">
        <v>0</v>
      </c>
      <c r="EVK134">
        <v>0</v>
      </c>
      <c r="EVL134">
        <v>0</v>
      </c>
      <c r="EVM134">
        <v>0</v>
      </c>
      <c r="EVN134">
        <v>0</v>
      </c>
      <c r="EVO134">
        <v>0</v>
      </c>
      <c r="EVP134">
        <v>0</v>
      </c>
      <c r="EVQ134">
        <v>0</v>
      </c>
      <c r="EVR134">
        <v>0</v>
      </c>
      <c r="EVS134">
        <v>0</v>
      </c>
      <c r="EVT134">
        <v>0</v>
      </c>
      <c r="EVU134">
        <v>0</v>
      </c>
      <c r="EVV134">
        <v>0</v>
      </c>
      <c r="EVW134">
        <v>0</v>
      </c>
      <c r="EVX134">
        <v>0</v>
      </c>
      <c r="EVY134">
        <v>0</v>
      </c>
      <c r="EVZ134">
        <v>0</v>
      </c>
      <c r="EWA134">
        <v>0</v>
      </c>
      <c r="EWB134">
        <v>0</v>
      </c>
      <c r="EWC134">
        <v>0</v>
      </c>
      <c r="EWD134">
        <v>0</v>
      </c>
      <c r="EWE134">
        <v>0</v>
      </c>
      <c r="EWF134">
        <v>0</v>
      </c>
      <c r="EWG134">
        <v>0</v>
      </c>
      <c r="EWH134">
        <v>0</v>
      </c>
      <c r="EWI134">
        <v>0</v>
      </c>
      <c r="EWJ134">
        <v>0</v>
      </c>
      <c r="EWK134">
        <v>0</v>
      </c>
      <c r="EWL134">
        <v>0</v>
      </c>
      <c r="EWM134">
        <v>0</v>
      </c>
      <c r="EWN134">
        <v>0</v>
      </c>
      <c r="EWO134">
        <v>0</v>
      </c>
      <c r="EWP134">
        <v>0</v>
      </c>
      <c r="EWQ134">
        <v>0</v>
      </c>
      <c r="EWR134">
        <v>0</v>
      </c>
      <c r="EWS134">
        <v>0</v>
      </c>
      <c r="EWT134">
        <v>0</v>
      </c>
      <c r="EWU134">
        <v>0</v>
      </c>
      <c r="EWV134">
        <v>0</v>
      </c>
      <c r="EWW134">
        <v>0</v>
      </c>
      <c r="EWX134">
        <v>0</v>
      </c>
      <c r="EWY134">
        <v>0</v>
      </c>
      <c r="EWZ134">
        <v>0</v>
      </c>
      <c r="EXA134">
        <v>0</v>
      </c>
      <c r="EXB134">
        <v>0</v>
      </c>
      <c r="EXC134">
        <v>0</v>
      </c>
      <c r="EXD134">
        <v>0</v>
      </c>
      <c r="EXE134">
        <v>0</v>
      </c>
      <c r="EXF134">
        <v>0</v>
      </c>
      <c r="EXG134">
        <v>0</v>
      </c>
      <c r="EXH134">
        <v>0</v>
      </c>
      <c r="EXI134">
        <v>0</v>
      </c>
      <c r="EXJ134">
        <v>0</v>
      </c>
      <c r="EXK134">
        <v>0</v>
      </c>
      <c r="EXL134">
        <v>0</v>
      </c>
      <c r="EXM134">
        <v>0</v>
      </c>
      <c r="EXN134">
        <v>0</v>
      </c>
      <c r="EXO134">
        <v>0</v>
      </c>
      <c r="EXP134">
        <v>0</v>
      </c>
      <c r="EXQ134">
        <v>0</v>
      </c>
      <c r="EXR134">
        <v>0</v>
      </c>
      <c r="EXS134">
        <v>0</v>
      </c>
      <c r="EXT134">
        <v>0</v>
      </c>
      <c r="EXU134">
        <v>0</v>
      </c>
      <c r="EXV134">
        <v>0</v>
      </c>
      <c r="EXW134">
        <v>0</v>
      </c>
      <c r="EXX134">
        <v>0</v>
      </c>
      <c r="EXY134">
        <v>0</v>
      </c>
      <c r="EXZ134">
        <v>0</v>
      </c>
      <c r="EYA134">
        <v>0</v>
      </c>
      <c r="EYB134">
        <v>0</v>
      </c>
      <c r="EYC134">
        <v>0</v>
      </c>
      <c r="EYD134">
        <v>0</v>
      </c>
      <c r="EYE134">
        <v>0</v>
      </c>
      <c r="EYF134">
        <v>0</v>
      </c>
      <c r="EYG134">
        <v>0</v>
      </c>
      <c r="FHD134">
        <v>0</v>
      </c>
      <c r="GPG134">
        <v>38.695999145507798</v>
      </c>
      <c r="GPH134">
        <v>-77.199501037597599</v>
      </c>
    </row>
    <row r="135" spans="1:936 1167:1610 3484:4037 4268:4923 5154:5157" x14ac:dyDescent="0.2">
      <c r="A135">
        <v>8804</v>
      </c>
      <c r="B135">
        <v>24</v>
      </c>
      <c r="D135" s="18">
        <v>43643.792893518519</v>
      </c>
      <c r="E135" s="18">
        <v>43643.807604166665</v>
      </c>
      <c r="F135">
        <v>26</v>
      </c>
      <c r="G135" s="6">
        <f>VLOOKUP(A135,'24mo'!B:D,3,FALSE)</f>
        <v>43648</v>
      </c>
      <c r="I135" t="s">
        <v>5767</v>
      </c>
      <c r="J135">
        <v>1</v>
      </c>
      <c r="K135">
        <v>0</v>
      </c>
      <c r="L135" t="s">
        <v>5174</v>
      </c>
      <c r="M135" s="7">
        <v>26</v>
      </c>
      <c r="N135">
        <v>7.1232876712328766E-2</v>
      </c>
      <c r="O135" t="s">
        <v>18</v>
      </c>
      <c r="Q135">
        <v>1</v>
      </c>
      <c r="U135" s="6">
        <v>42831</v>
      </c>
      <c r="V135">
        <v>0</v>
      </c>
      <c r="AE135">
        <v>22042</v>
      </c>
      <c r="AF135">
        <v>1</v>
      </c>
      <c r="AL135">
        <v>0</v>
      </c>
      <c r="AM135">
        <v>0</v>
      </c>
      <c r="AN135">
        <v>0</v>
      </c>
      <c r="BM135">
        <v>1</v>
      </c>
      <c r="BQ135">
        <v>1</v>
      </c>
      <c r="BR135">
        <v>1</v>
      </c>
      <c r="BS135">
        <v>1</v>
      </c>
      <c r="BY135">
        <v>0</v>
      </c>
      <c r="BZ135">
        <v>4</v>
      </c>
      <c r="CA135">
        <v>2</v>
      </c>
      <c r="CB135">
        <v>999</v>
      </c>
      <c r="CF135">
        <v>0</v>
      </c>
      <c r="CG135">
        <v>1</v>
      </c>
      <c r="CM135">
        <v>0</v>
      </c>
      <c r="CN135">
        <v>5</v>
      </c>
      <c r="CO135">
        <v>0</v>
      </c>
      <c r="CP135" t="s">
        <v>5505</v>
      </c>
      <c r="CQ135">
        <v>0</v>
      </c>
      <c r="CT135">
        <v>1</v>
      </c>
      <c r="CU135">
        <v>1</v>
      </c>
      <c r="CV135">
        <v>1</v>
      </c>
      <c r="CW135">
        <v>999</v>
      </c>
      <c r="CX135">
        <v>1</v>
      </c>
      <c r="CY135">
        <v>999</v>
      </c>
      <c r="CZ135">
        <v>1</v>
      </c>
      <c r="DA135">
        <v>1</v>
      </c>
      <c r="DB135">
        <v>999</v>
      </c>
      <c r="DC135">
        <v>1</v>
      </c>
      <c r="DD135">
        <v>999</v>
      </c>
      <c r="DE135">
        <v>999</v>
      </c>
      <c r="DF135">
        <v>1</v>
      </c>
      <c r="DG135">
        <v>999</v>
      </c>
      <c r="DH135">
        <v>1</v>
      </c>
      <c r="DI135">
        <v>999</v>
      </c>
      <c r="DJ135">
        <v>1</v>
      </c>
      <c r="DK135">
        <v>999</v>
      </c>
      <c r="DL135">
        <v>1</v>
      </c>
      <c r="DM135">
        <v>2</v>
      </c>
      <c r="DN135">
        <v>999</v>
      </c>
      <c r="DO135">
        <v>999</v>
      </c>
      <c r="DP135">
        <v>999</v>
      </c>
      <c r="DQ135">
        <v>999</v>
      </c>
      <c r="DR135">
        <v>2</v>
      </c>
      <c r="DW135">
        <v>999</v>
      </c>
      <c r="EB135">
        <v>1</v>
      </c>
      <c r="EC135">
        <v>0</v>
      </c>
      <c r="ED135">
        <v>10</v>
      </c>
      <c r="EE135" t="s">
        <v>5177</v>
      </c>
      <c r="EF135">
        <v>1</v>
      </c>
      <c r="EG135">
        <v>999</v>
      </c>
      <c r="EJ135">
        <v>100</v>
      </c>
      <c r="EK135">
        <v>1</v>
      </c>
      <c r="EL135">
        <v>1</v>
      </c>
      <c r="EM135">
        <v>1</v>
      </c>
      <c r="EN135">
        <v>1</v>
      </c>
      <c r="ES135">
        <v>0</v>
      </c>
      <c r="FZ135">
        <v>1</v>
      </c>
      <c r="GA135">
        <v>0</v>
      </c>
      <c r="GB135">
        <v>2</v>
      </c>
      <c r="GC135">
        <v>2</v>
      </c>
      <c r="GD135">
        <v>3</v>
      </c>
      <c r="GE135">
        <v>1</v>
      </c>
      <c r="GF135">
        <v>1</v>
      </c>
      <c r="GK135">
        <v>1</v>
      </c>
      <c r="GM135" t="s">
        <v>6025</v>
      </c>
      <c r="GN135">
        <v>4</v>
      </c>
      <c r="GO135">
        <v>2</v>
      </c>
      <c r="GT135">
        <v>2</v>
      </c>
      <c r="GW135">
        <v>8</v>
      </c>
      <c r="GX135">
        <v>0</v>
      </c>
      <c r="GY135">
        <v>2</v>
      </c>
      <c r="GZ135">
        <v>8</v>
      </c>
      <c r="HA135">
        <v>0</v>
      </c>
      <c r="HB135">
        <v>1</v>
      </c>
      <c r="HC135">
        <v>0</v>
      </c>
      <c r="HD135">
        <v>1</v>
      </c>
      <c r="HE135">
        <v>1</v>
      </c>
      <c r="HF135">
        <v>1</v>
      </c>
      <c r="HG135">
        <v>30</v>
      </c>
      <c r="HH135">
        <v>1</v>
      </c>
      <c r="HI135">
        <v>2</v>
      </c>
      <c r="HJ135">
        <v>3</v>
      </c>
      <c r="HK135">
        <v>2</v>
      </c>
      <c r="HL135">
        <v>1</v>
      </c>
      <c r="HM135">
        <v>1</v>
      </c>
      <c r="HN135">
        <v>1</v>
      </c>
      <c r="HO135">
        <v>2</v>
      </c>
      <c r="HP135">
        <v>1</v>
      </c>
      <c r="HQ135">
        <v>1</v>
      </c>
      <c r="HR135">
        <v>1</v>
      </c>
      <c r="HS135">
        <v>1</v>
      </c>
      <c r="HT135">
        <v>2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2</v>
      </c>
      <c r="IA135">
        <v>1</v>
      </c>
      <c r="IB135">
        <v>1</v>
      </c>
      <c r="IC135">
        <v>1</v>
      </c>
      <c r="ID135">
        <v>1</v>
      </c>
      <c r="IE135">
        <v>2</v>
      </c>
      <c r="IF135">
        <v>1</v>
      </c>
      <c r="IG135">
        <v>2</v>
      </c>
      <c r="IH135">
        <v>1</v>
      </c>
      <c r="II135">
        <v>1</v>
      </c>
      <c r="IJ135">
        <v>1</v>
      </c>
      <c r="IK135">
        <v>1</v>
      </c>
      <c r="IL135">
        <v>2</v>
      </c>
      <c r="IM135">
        <v>2</v>
      </c>
      <c r="IN135">
        <v>1</v>
      </c>
      <c r="IO135">
        <v>1</v>
      </c>
      <c r="IP135">
        <v>2</v>
      </c>
      <c r="IQ135">
        <v>1</v>
      </c>
      <c r="IR135">
        <v>2</v>
      </c>
      <c r="IS135">
        <v>2</v>
      </c>
      <c r="IT135">
        <v>1</v>
      </c>
      <c r="IU135">
        <v>1</v>
      </c>
      <c r="IV135">
        <v>1</v>
      </c>
      <c r="IW135">
        <v>1</v>
      </c>
      <c r="IX135">
        <v>2</v>
      </c>
      <c r="IY135">
        <v>1</v>
      </c>
      <c r="IZ135">
        <v>1</v>
      </c>
      <c r="JA135">
        <v>1</v>
      </c>
      <c r="JB135">
        <v>1</v>
      </c>
      <c r="JC135">
        <v>2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2</v>
      </c>
      <c r="JS135">
        <v>1</v>
      </c>
      <c r="JT135">
        <v>1</v>
      </c>
      <c r="JU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1</v>
      </c>
      <c r="OO135">
        <v>0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0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0</v>
      </c>
      <c r="PI135">
        <v>0</v>
      </c>
      <c r="PJ135">
        <v>0</v>
      </c>
      <c r="PK135">
        <v>1</v>
      </c>
      <c r="PL135">
        <v>0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0</v>
      </c>
      <c r="PV135">
        <v>1</v>
      </c>
      <c r="PW135">
        <v>1</v>
      </c>
      <c r="PX135">
        <v>1</v>
      </c>
      <c r="PY135">
        <v>0</v>
      </c>
      <c r="PZ135">
        <v>1</v>
      </c>
      <c r="QA135">
        <v>1</v>
      </c>
      <c r="QB135">
        <v>1</v>
      </c>
      <c r="QC135">
        <v>1</v>
      </c>
      <c r="QD135">
        <v>0</v>
      </c>
      <c r="QE135">
        <v>1</v>
      </c>
      <c r="QF135">
        <v>1</v>
      </c>
      <c r="QG135">
        <v>0</v>
      </c>
      <c r="QH135">
        <v>1</v>
      </c>
      <c r="QI135">
        <v>0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0</v>
      </c>
      <c r="QV135">
        <v>0</v>
      </c>
      <c r="QW135">
        <v>1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1</v>
      </c>
      <c r="RD135">
        <v>0</v>
      </c>
      <c r="RE135">
        <v>0</v>
      </c>
      <c r="RF135">
        <v>0</v>
      </c>
      <c r="RG135">
        <v>1</v>
      </c>
      <c r="RH135">
        <v>1</v>
      </c>
      <c r="RI135">
        <v>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1</v>
      </c>
      <c r="RP135">
        <v>1</v>
      </c>
      <c r="RQ135">
        <v>0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AAV135">
        <v>2</v>
      </c>
      <c r="GPG135">
        <v>38.859695434570298</v>
      </c>
      <c r="GPH135">
        <v>-77.197998046875</v>
      </c>
      <c r="GPI135">
        <v>-1</v>
      </c>
    </row>
    <row r="136" spans="1:936 1167:1610 3484:4037 4268:4923 5154:5157" x14ac:dyDescent="0.2">
      <c r="A136">
        <v>8805</v>
      </c>
      <c r="B136">
        <v>24</v>
      </c>
      <c r="D136" s="18">
        <v>43531.556851851848</v>
      </c>
      <c r="E136" s="18">
        <v>43531.56790509259</v>
      </c>
      <c r="F136">
        <v>24</v>
      </c>
      <c r="G136" s="6">
        <f>VLOOKUP(A136,'24mo'!B:D,3,FALSE)</f>
        <v>43537</v>
      </c>
      <c r="I136" t="s">
        <v>5767</v>
      </c>
      <c r="J136">
        <v>1</v>
      </c>
      <c r="K136">
        <v>0</v>
      </c>
      <c r="L136" t="s">
        <v>5174</v>
      </c>
      <c r="M136" s="7">
        <v>24</v>
      </c>
      <c r="N136">
        <v>6.575342465753424E-2</v>
      </c>
      <c r="O136" t="s">
        <v>18</v>
      </c>
      <c r="Q136">
        <v>1</v>
      </c>
      <c r="U136" s="6">
        <v>42777</v>
      </c>
      <c r="V136">
        <v>0</v>
      </c>
      <c r="AD136">
        <v>2</v>
      </c>
      <c r="AE136">
        <v>22030</v>
      </c>
      <c r="AF136">
        <v>1</v>
      </c>
      <c r="AL136">
        <v>0</v>
      </c>
      <c r="AM136">
        <v>0</v>
      </c>
      <c r="AN136">
        <v>1</v>
      </c>
      <c r="AO136" s="6">
        <v>42211</v>
      </c>
      <c r="BM136">
        <v>1</v>
      </c>
      <c r="BQ136">
        <v>1</v>
      </c>
      <c r="BR136">
        <v>1</v>
      </c>
      <c r="BS136">
        <v>1</v>
      </c>
      <c r="BY136">
        <v>0</v>
      </c>
      <c r="BZ136">
        <v>4</v>
      </c>
      <c r="CA136">
        <v>2</v>
      </c>
      <c r="CB136" t="s">
        <v>5734</v>
      </c>
      <c r="CF136">
        <v>0</v>
      </c>
      <c r="CG136">
        <v>1</v>
      </c>
      <c r="CM136">
        <v>0</v>
      </c>
      <c r="CN136">
        <v>4</v>
      </c>
      <c r="CO136">
        <v>0</v>
      </c>
      <c r="CP136" t="s">
        <v>5372</v>
      </c>
      <c r="CQ136">
        <v>0</v>
      </c>
      <c r="CT136">
        <v>1</v>
      </c>
      <c r="CU136">
        <v>1</v>
      </c>
      <c r="CV136">
        <v>1</v>
      </c>
      <c r="CW136">
        <v>999</v>
      </c>
      <c r="CX136">
        <v>1</v>
      </c>
      <c r="CY136">
        <v>1</v>
      </c>
      <c r="CZ136">
        <v>999</v>
      </c>
      <c r="DA136">
        <v>1</v>
      </c>
      <c r="DB136">
        <v>999</v>
      </c>
      <c r="DC136">
        <v>1</v>
      </c>
      <c r="DD136">
        <v>999</v>
      </c>
      <c r="DE136">
        <v>999</v>
      </c>
      <c r="DF136">
        <v>1</v>
      </c>
      <c r="DG136">
        <v>999</v>
      </c>
      <c r="DH136">
        <v>1</v>
      </c>
      <c r="DI136">
        <v>1</v>
      </c>
      <c r="DJ136">
        <v>999</v>
      </c>
      <c r="DK136">
        <v>1</v>
      </c>
      <c r="DL136">
        <v>999</v>
      </c>
      <c r="DM136">
        <v>2</v>
      </c>
      <c r="DN136">
        <v>999</v>
      </c>
      <c r="DO136">
        <v>999</v>
      </c>
      <c r="DP136">
        <v>2</v>
      </c>
      <c r="DQ136">
        <v>2</v>
      </c>
      <c r="DR136">
        <v>2</v>
      </c>
      <c r="DU136">
        <v>0</v>
      </c>
      <c r="DV136">
        <v>0</v>
      </c>
      <c r="DW136">
        <v>999</v>
      </c>
      <c r="DZ136">
        <v>999</v>
      </c>
      <c r="EA136">
        <v>999</v>
      </c>
      <c r="EB136">
        <v>1</v>
      </c>
      <c r="EC136">
        <v>0</v>
      </c>
      <c r="ED136">
        <v>12</v>
      </c>
      <c r="EE136" t="s">
        <v>5203</v>
      </c>
      <c r="EF136">
        <v>1</v>
      </c>
      <c r="EG136">
        <v>999</v>
      </c>
      <c r="EJ136">
        <v>100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S136">
        <v>0</v>
      </c>
      <c r="FZ136">
        <v>0</v>
      </c>
      <c r="GA136">
        <v>20</v>
      </c>
      <c r="GB136">
        <v>5</v>
      </c>
      <c r="GC136">
        <v>1</v>
      </c>
      <c r="GD136">
        <v>4</v>
      </c>
      <c r="GE136">
        <v>1</v>
      </c>
      <c r="GF136">
        <v>1</v>
      </c>
      <c r="GK136">
        <v>1</v>
      </c>
      <c r="GM136" t="s">
        <v>6026</v>
      </c>
      <c r="GN136">
        <v>3</v>
      </c>
      <c r="GO136">
        <v>3</v>
      </c>
      <c r="GT136">
        <v>3</v>
      </c>
      <c r="GW136">
        <v>9</v>
      </c>
      <c r="GX136">
        <v>0</v>
      </c>
      <c r="GY136">
        <v>2</v>
      </c>
      <c r="GZ136">
        <v>7</v>
      </c>
      <c r="HA136">
        <v>10</v>
      </c>
      <c r="HB136">
        <v>1</v>
      </c>
      <c r="HC136">
        <v>0</v>
      </c>
      <c r="HD136">
        <v>1</v>
      </c>
      <c r="HE136">
        <v>1</v>
      </c>
      <c r="HF136">
        <v>2</v>
      </c>
      <c r="HG136">
        <v>15</v>
      </c>
      <c r="HH136">
        <v>1</v>
      </c>
      <c r="HI136">
        <v>2</v>
      </c>
      <c r="HJ136">
        <v>3</v>
      </c>
      <c r="HK136">
        <v>2</v>
      </c>
      <c r="HL136">
        <v>2</v>
      </c>
      <c r="HM136">
        <v>2</v>
      </c>
      <c r="HN136">
        <v>1</v>
      </c>
      <c r="HO136">
        <v>2</v>
      </c>
      <c r="HP136">
        <v>2</v>
      </c>
      <c r="HQ136">
        <v>2</v>
      </c>
      <c r="HR136">
        <v>1</v>
      </c>
      <c r="HS136">
        <v>1</v>
      </c>
      <c r="HT136">
        <v>1</v>
      </c>
      <c r="HU136">
        <v>1</v>
      </c>
      <c r="HV136">
        <v>2</v>
      </c>
      <c r="HW136">
        <v>1</v>
      </c>
      <c r="HX136">
        <v>1</v>
      </c>
      <c r="HY136">
        <v>1</v>
      </c>
      <c r="HZ136">
        <v>2</v>
      </c>
      <c r="IA136">
        <v>1</v>
      </c>
      <c r="IB136">
        <v>1</v>
      </c>
      <c r="IC136">
        <v>2</v>
      </c>
      <c r="ID136">
        <v>1</v>
      </c>
      <c r="IE136">
        <v>2</v>
      </c>
      <c r="IF136">
        <v>2</v>
      </c>
      <c r="IG136">
        <v>1</v>
      </c>
      <c r="IH136">
        <v>1</v>
      </c>
      <c r="II136">
        <v>1</v>
      </c>
      <c r="IJ136">
        <v>2</v>
      </c>
      <c r="IK136">
        <v>2</v>
      </c>
      <c r="IL136">
        <v>1</v>
      </c>
      <c r="IM136">
        <v>2</v>
      </c>
      <c r="IN136">
        <v>1</v>
      </c>
      <c r="IO136">
        <v>1</v>
      </c>
      <c r="IP136">
        <v>2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2</v>
      </c>
      <c r="IX136">
        <v>1</v>
      </c>
      <c r="IY136">
        <v>1</v>
      </c>
      <c r="IZ136">
        <v>2</v>
      </c>
      <c r="JA136">
        <v>1</v>
      </c>
      <c r="JB136">
        <v>2</v>
      </c>
      <c r="JC136">
        <v>1</v>
      </c>
      <c r="JD136">
        <v>1</v>
      </c>
      <c r="JE136">
        <v>1</v>
      </c>
      <c r="JF136">
        <v>1</v>
      </c>
      <c r="JG136">
        <v>2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2</v>
      </c>
      <c r="JQ136">
        <v>1</v>
      </c>
      <c r="JR136">
        <v>2</v>
      </c>
      <c r="JS136">
        <v>2</v>
      </c>
      <c r="JT136">
        <v>1</v>
      </c>
      <c r="JU136">
        <v>1</v>
      </c>
      <c r="NS136">
        <v>1</v>
      </c>
      <c r="NT136">
        <v>0</v>
      </c>
      <c r="NU136">
        <v>0</v>
      </c>
      <c r="NV136">
        <v>1</v>
      </c>
      <c r="NW136">
        <v>1</v>
      </c>
      <c r="NX136">
        <v>0</v>
      </c>
      <c r="NY136">
        <v>0</v>
      </c>
      <c r="NZ136">
        <v>1</v>
      </c>
      <c r="OA136">
        <v>1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1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</v>
      </c>
      <c r="PU136">
        <v>0</v>
      </c>
      <c r="PV136">
        <v>1</v>
      </c>
      <c r="PW136">
        <v>1</v>
      </c>
      <c r="PX136">
        <v>1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AAV136">
        <v>1</v>
      </c>
      <c r="GPG136">
        <v>38.8475952148437</v>
      </c>
      <c r="GPH136">
        <v>-77.328102111816406</v>
      </c>
      <c r="GPI136">
        <v>-1</v>
      </c>
    </row>
    <row r="137" spans="1:936 1167:1610 3484:4037 4268:4923 5154:5157" x14ac:dyDescent="0.2">
      <c r="A137">
        <v>8814</v>
      </c>
      <c r="B137">
        <v>24</v>
      </c>
      <c r="D137" s="18">
        <v>43480.647824074076</v>
      </c>
      <c r="E137" s="18">
        <v>43481.636562500003</v>
      </c>
      <c r="F137">
        <v>27</v>
      </c>
      <c r="G137" s="6">
        <f>VLOOKUP(A137,'24mo'!B:D,3,FALSE)</f>
        <v>43484</v>
      </c>
      <c r="I137" t="s">
        <v>5767</v>
      </c>
      <c r="J137">
        <v>1</v>
      </c>
      <c r="K137">
        <v>0</v>
      </c>
      <c r="L137" t="s">
        <v>5174</v>
      </c>
      <c r="M137" s="7">
        <v>27</v>
      </c>
      <c r="N137">
        <v>7.3972602739726029E-2</v>
      </c>
      <c r="O137" t="s">
        <v>18</v>
      </c>
      <c r="P137" t="s">
        <v>20</v>
      </c>
      <c r="Q137">
        <v>1</v>
      </c>
      <c r="U137" s="6">
        <v>42657</v>
      </c>
      <c r="V137">
        <v>39</v>
      </c>
      <c r="AD137">
        <v>2</v>
      </c>
      <c r="AE137">
        <v>20105</v>
      </c>
      <c r="AF137">
        <v>1</v>
      </c>
      <c r="AL137">
        <v>1</v>
      </c>
      <c r="AM137">
        <v>1</v>
      </c>
      <c r="AN137">
        <v>1</v>
      </c>
      <c r="AO137" s="6">
        <v>43314</v>
      </c>
      <c r="BA137">
        <v>0</v>
      </c>
      <c r="BM137">
        <v>1</v>
      </c>
      <c r="BQ137">
        <v>1</v>
      </c>
      <c r="BR137">
        <v>1</v>
      </c>
      <c r="BS137">
        <v>1</v>
      </c>
      <c r="BY137">
        <v>0</v>
      </c>
      <c r="BZ137">
        <v>4</v>
      </c>
      <c r="CA137">
        <v>0</v>
      </c>
      <c r="CB137" t="s">
        <v>6027</v>
      </c>
      <c r="CF137">
        <v>0</v>
      </c>
      <c r="CG137">
        <v>1</v>
      </c>
      <c r="CM137">
        <v>1</v>
      </c>
      <c r="CN137">
        <v>4</v>
      </c>
      <c r="CO137">
        <v>0</v>
      </c>
      <c r="CP137" t="s">
        <v>6028</v>
      </c>
      <c r="CQ137">
        <v>3</v>
      </c>
      <c r="CR137">
        <v>0</v>
      </c>
      <c r="CS137">
        <v>3</v>
      </c>
      <c r="CT137">
        <v>1</v>
      </c>
      <c r="CU137">
        <v>1</v>
      </c>
      <c r="CX137">
        <v>1</v>
      </c>
      <c r="CY137">
        <v>1</v>
      </c>
      <c r="CZ137">
        <v>1</v>
      </c>
      <c r="DA137">
        <v>1</v>
      </c>
      <c r="DC137">
        <v>1</v>
      </c>
      <c r="DF137">
        <v>1</v>
      </c>
      <c r="DH137">
        <v>1</v>
      </c>
      <c r="DI137">
        <v>1</v>
      </c>
      <c r="DK137">
        <v>1</v>
      </c>
      <c r="DM137">
        <v>1</v>
      </c>
      <c r="DP137">
        <v>4</v>
      </c>
      <c r="DQ137">
        <v>4</v>
      </c>
      <c r="DR137">
        <v>1</v>
      </c>
      <c r="DZ137">
        <v>30</v>
      </c>
      <c r="EA137">
        <v>15</v>
      </c>
      <c r="EC137">
        <v>40</v>
      </c>
      <c r="ED137">
        <v>9</v>
      </c>
      <c r="EE137" t="s">
        <v>5177</v>
      </c>
      <c r="EF137">
        <v>1</v>
      </c>
      <c r="EJ137">
        <v>100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S137">
        <v>1</v>
      </c>
      <c r="EU137">
        <v>1</v>
      </c>
      <c r="FG137">
        <v>40</v>
      </c>
      <c r="FK137">
        <v>1</v>
      </c>
      <c r="FN137">
        <v>1</v>
      </c>
      <c r="FO137" t="s">
        <v>5510</v>
      </c>
      <c r="FP137">
        <v>1</v>
      </c>
      <c r="FT137" t="s">
        <v>18</v>
      </c>
      <c r="FU137">
        <v>0</v>
      </c>
      <c r="FV137">
        <v>0</v>
      </c>
      <c r="FW137">
        <v>0</v>
      </c>
      <c r="FX137">
        <v>0</v>
      </c>
      <c r="FY137">
        <v>1</v>
      </c>
      <c r="GA137">
        <v>30</v>
      </c>
      <c r="GB137">
        <v>3</v>
      </c>
      <c r="GC137">
        <v>1</v>
      </c>
      <c r="GD137">
        <v>4</v>
      </c>
      <c r="GE137">
        <v>1</v>
      </c>
      <c r="GF137">
        <v>1</v>
      </c>
      <c r="GN137">
        <v>2</v>
      </c>
      <c r="GO137">
        <v>2</v>
      </c>
      <c r="GW137">
        <v>7</v>
      </c>
      <c r="GX137">
        <v>30</v>
      </c>
      <c r="GY137">
        <v>2</v>
      </c>
      <c r="GZ137">
        <v>7</v>
      </c>
      <c r="HB137">
        <v>1</v>
      </c>
      <c r="HC137">
        <v>0</v>
      </c>
      <c r="HD137">
        <v>1</v>
      </c>
      <c r="HE137">
        <v>1</v>
      </c>
      <c r="HF137">
        <v>2</v>
      </c>
      <c r="HH137">
        <v>1</v>
      </c>
      <c r="HI137">
        <v>2</v>
      </c>
      <c r="HJ137">
        <v>3</v>
      </c>
      <c r="HK137">
        <v>2</v>
      </c>
      <c r="HL137">
        <v>2</v>
      </c>
      <c r="HM137">
        <v>2</v>
      </c>
      <c r="HN137">
        <v>1</v>
      </c>
      <c r="HO137">
        <v>2</v>
      </c>
      <c r="HP137">
        <v>2</v>
      </c>
      <c r="HQ137">
        <v>2</v>
      </c>
      <c r="HR137">
        <v>1</v>
      </c>
      <c r="HS137">
        <v>1</v>
      </c>
      <c r="HT137">
        <v>2</v>
      </c>
      <c r="HU137">
        <v>2</v>
      </c>
      <c r="HV137">
        <v>1</v>
      </c>
      <c r="HW137">
        <v>1</v>
      </c>
      <c r="HX137">
        <v>2</v>
      </c>
      <c r="HY137">
        <v>1</v>
      </c>
      <c r="HZ137">
        <v>2</v>
      </c>
      <c r="IA137">
        <v>2</v>
      </c>
      <c r="IB137">
        <v>2</v>
      </c>
      <c r="IC137">
        <v>2</v>
      </c>
      <c r="ID137">
        <v>1</v>
      </c>
      <c r="IE137">
        <v>2</v>
      </c>
      <c r="IF137">
        <v>2</v>
      </c>
      <c r="IG137">
        <v>3</v>
      </c>
      <c r="IH137">
        <v>2</v>
      </c>
      <c r="II137">
        <v>1</v>
      </c>
      <c r="IJ137">
        <v>2</v>
      </c>
      <c r="IK137">
        <v>2</v>
      </c>
      <c r="IL137">
        <v>1</v>
      </c>
      <c r="IM137">
        <v>2</v>
      </c>
      <c r="IN137">
        <v>1</v>
      </c>
      <c r="IO137">
        <v>2</v>
      </c>
      <c r="IP137">
        <v>2</v>
      </c>
      <c r="IQ137">
        <v>2</v>
      </c>
      <c r="IR137">
        <v>2</v>
      </c>
      <c r="IS137">
        <v>3</v>
      </c>
      <c r="IT137">
        <v>2</v>
      </c>
      <c r="IU137">
        <v>2</v>
      </c>
      <c r="IV137">
        <v>2</v>
      </c>
      <c r="IW137">
        <v>2</v>
      </c>
      <c r="IX137">
        <v>3</v>
      </c>
      <c r="IY137">
        <v>1</v>
      </c>
      <c r="IZ137">
        <v>2</v>
      </c>
      <c r="JA137">
        <v>1</v>
      </c>
      <c r="JB137">
        <v>2</v>
      </c>
      <c r="JC137">
        <v>1</v>
      </c>
      <c r="JD137">
        <v>1</v>
      </c>
      <c r="JE137">
        <v>2</v>
      </c>
      <c r="JF137">
        <v>2</v>
      </c>
      <c r="JG137">
        <v>2</v>
      </c>
      <c r="JH137">
        <v>2</v>
      </c>
      <c r="JI137">
        <v>2</v>
      </c>
      <c r="JJ137">
        <v>2</v>
      </c>
      <c r="JK137">
        <v>1</v>
      </c>
      <c r="JL137">
        <v>2</v>
      </c>
      <c r="JM137">
        <v>2</v>
      </c>
      <c r="JN137">
        <v>2</v>
      </c>
      <c r="JO137">
        <v>2</v>
      </c>
      <c r="JP137">
        <v>2</v>
      </c>
      <c r="JQ137">
        <v>2</v>
      </c>
      <c r="JR137">
        <v>3</v>
      </c>
      <c r="JS137">
        <v>2</v>
      </c>
      <c r="JT137">
        <v>2</v>
      </c>
      <c r="JU137">
        <v>2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0</v>
      </c>
      <c r="OI137">
        <v>1</v>
      </c>
      <c r="OJ137">
        <v>1</v>
      </c>
      <c r="OK137">
        <v>1</v>
      </c>
      <c r="OL137">
        <v>0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0</v>
      </c>
      <c r="PI137">
        <v>0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0</v>
      </c>
      <c r="PQ137">
        <v>1</v>
      </c>
      <c r="PR137">
        <v>1</v>
      </c>
      <c r="PS137">
        <v>1</v>
      </c>
      <c r="PT137">
        <v>1</v>
      </c>
      <c r="PU137">
        <v>0</v>
      </c>
      <c r="PV137">
        <v>1</v>
      </c>
      <c r="PW137">
        <v>1</v>
      </c>
      <c r="PX137">
        <v>1</v>
      </c>
      <c r="PY137">
        <v>0</v>
      </c>
      <c r="PZ137">
        <v>1</v>
      </c>
      <c r="QA137">
        <v>1</v>
      </c>
      <c r="QB137">
        <v>1</v>
      </c>
      <c r="QC137">
        <v>0</v>
      </c>
      <c r="QD137">
        <v>0</v>
      </c>
      <c r="QE137">
        <v>0</v>
      </c>
      <c r="QF137">
        <v>1</v>
      </c>
      <c r="QG137">
        <v>1</v>
      </c>
      <c r="QH137">
        <v>1</v>
      </c>
      <c r="QI137">
        <v>1</v>
      </c>
      <c r="QJ137">
        <v>0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0</v>
      </c>
      <c r="QS137">
        <v>1</v>
      </c>
      <c r="QT137">
        <v>1</v>
      </c>
      <c r="QU137">
        <v>1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1</v>
      </c>
      <c r="RH137">
        <v>1</v>
      </c>
      <c r="RI137">
        <v>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1</v>
      </c>
      <c r="RQ137">
        <v>0</v>
      </c>
      <c r="RR137">
        <v>1</v>
      </c>
      <c r="RS137">
        <v>1</v>
      </c>
      <c r="RT137">
        <v>0</v>
      </c>
      <c r="RU137">
        <v>1</v>
      </c>
      <c r="RV137">
        <v>1</v>
      </c>
      <c r="RW137">
        <v>1</v>
      </c>
      <c r="RX137">
        <v>1</v>
      </c>
      <c r="RY137">
        <v>1</v>
      </c>
      <c r="AAV137">
        <v>2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IX137">
        <v>0</v>
      </c>
      <c r="GPG137">
        <v>38.9530029296875</v>
      </c>
      <c r="GPH137">
        <v>-77.229499816894503</v>
      </c>
      <c r="GPI137">
        <v>-1</v>
      </c>
    </row>
    <row r="138" spans="1:936 1167:1610 3484:4037 4268:4923 5154:5157" x14ac:dyDescent="0.2">
      <c r="A138">
        <v>8819</v>
      </c>
      <c r="B138">
        <v>24</v>
      </c>
      <c r="D138" s="18">
        <v>43439.303287037037</v>
      </c>
      <c r="E138" s="18">
        <v>43439.322511574072</v>
      </c>
      <c r="F138">
        <v>25</v>
      </c>
      <c r="G138" s="6">
        <f>VLOOKUP(A138,'24mo'!B:D,3,FALSE)</f>
        <v>43439</v>
      </c>
      <c r="I138" t="s">
        <v>5767</v>
      </c>
      <c r="J138">
        <v>1</v>
      </c>
      <c r="K138">
        <v>0</v>
      </c>
      <c r="L138" t="s">
        <v>5174</v>
      </c>
      <c r="M138" s="7">
        <v>25</v>
      </c>
      <c r="N138">
        <v>6.8493150684931503E-2</v>
      </c>
      <c r="O138" t="s">
        <v>18</v>
      </c>
      <c r="P138" t="s">
        <v>20</v>
      </c>
      <c r="Q138">
        <v>1</v>
      </c>
      <c r="U138" s="6">
        <v>42663</v>
      </c>
      <c r="V138">
        <v>1</v>
      </c>
      <c r="AD138">
        <v>2</v>
      </c>
      <c r="AE138">
        <v>20148</v>
      </c>
      <c r="AF138">
        <v>1</v>
      </c>
      <c r="AL138">
        <v>0</v>
      </c>
      <c r="AM138">
        <v>0</v>
      </c>
      <c r="AN138">
        <v>0</v>
      </c>
      <c r="BM138">
        <v>1</v>
      </c>
      <c r="BQ138">
        <v>1</v>
      </c>
      <c r="BR138">
        <v>1</v>
      </c>
      <c r="BS138">
        <v>1</v>
      </c>
      <c r="BY138">
        <v>0</v>
      </c>
      <c r="BZ138">
        <v>4</v>
      </c>
      <c r="CA138">
        <v>2</v>
      </c>
      <c r="CF138">
        <v>0</v>
      </c>
      <c r="CG138">
        <v>1</v>
      </c>
      <c r="CM138">
        <v>0</v>
      </c>
      <c r="CN138">
        <v>6</v>
      </c>
      <c r="CO138">
        <v>6</v>
      </c>
      <c r="CQ138">
        <v>0</v>
      </c>
      <c r="CT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C138">
        <v>1</v>
      </c>
      <c r="DF138">
        <v>1</v>
      </c>
      <c r="DH138">
        <v>1</v>
      </c>
      <c r="DJ138">
        <v>1</v>
      </c>
      <c r="DK138">
        <v>1</v>
      </c>
      <c r="DM138">
        <v>2</v>
      </c>
      <c r="DQ138">
        <v>3</v>
      </c>
      <c r="DR138">
        <v>1</v>
      </c>
      <c r="DV138">
        <v>0</v>
      </c>
      <c r="DW138">
        <v>0</v>
      </c>
      <c r="EA138">
        <v>5</v>
      </c>
      <c r="EB138">
        <v>2</v>
      </c>
      <c r="ED138">
        <v>10</v>
      </c>
      <c r="EE138" t="s">
        <v>5177</v>
      </c>
      <c r="EF138">
        <v>1</v>
      </c>
      <c r="EJ138">
        <v>100</v>
      </c>
      <c r="EK138">
        <v>1</v>
      </c>
      <c r="EL138">
        <v>1</v>
      </c>
      <c r="EM138">
        <v>1</v>
      </c>
      <c r="EN138">
        <v>1</v>
      </c>
      <c r="EO138">
        <v>1</v>
      </c>
      <c r="ES138">
        <v>1</v>
      </c>
      <c r="EU138">
        <v>1</v>
      </c>
      <c r="FG138">
        <v>5</v>
      </c>
      <c r="FL138">
        <v>1</v>
      </c>
      <c r="FP138">
        <v>1</v>
      </c>
      <c r="FT138" t="s">
        <v>18</v>
      </c>
      <c r="FU138">
        <v>0</v>
      </c>
      <c r="FV138">
        <v>0</v>
      </c>
      <c r="FW138">
        <v>3</v>
      </c>
      <c r="FX138">
        <v>0</v>
      </c>
      <c r="FY138">
        <v>0</v>
      </c>
      <c r="FZ138">
        <v>1</v>
      </c>
      <c r="GB138">
        <v>15</v>
      </c>
      <c r="GC138">
        <v>1</v>
      </c>
      <c r="GD138">
        <v>4</v>
      </c>
      <c r="GE138">
        <v>1</v>
      </c>
      <c r="GF138">
        <v>1</v>
      </c>
      <c r="GG138">
        <v>1</v>
      </c>
      <c r="GN138">
        <v>3</v>
      </c>
      <c r="GO138">
        <v>1</v>
      </c>
      <c r="GP138">
        <v>2</v>
      </c>
      <c r="GW138">
        <v>7</v>
      </c>
      <c r="GX138">
        <v>45</v>
      </c>
      <c r="GY138">
        <v>2</v>
      </c>
      <c r="GZ138">
        <v>6</v>
      </c>
      <c r="HA138">
        <v>35</v>
      </c>
      <c r="HB138">
        <v>1</v>
      </c>
      <c r="HC138">
        <v>0</v>
      </c>
      <c r="HD138">
        <v>1</v>
      </c>
      <c r="HE138">
        <v>1</v>
      </c>
      <c r="HF138">
        <v>2</v>
      </c>
      <c r="HH138">
        <v>1</v>
      </c>
      <c r="HI138">
        <v>2</v>
      </c>
      <c r="HJ138">
        <v>3</v>
      </c>
      <c r="HK138">
        <v>2</v>
      </c>
      <c r="HL138">
        <v>2</v>
      </c>
      <c r="HM138">
        <v>3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2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2</v>
      </c>
      <c r="IA138">
        <v>1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2</v>
      </c>
      <c r="IH138">
        <v>1</v>
      </c>
      <c r="II138">
        <v>1</v>
      </c>
      <c r="IJ138">
        <v>1</v>
      </c>
      <c r="IK138">
        <v>1</v>
      </c>
      <c r="IL138">
        <v>2</v>
      </c>
      <c r="IM138">
        <v>2</v>
      </c>
      <c r="IN138">
        <v>1</v>
      </c>
      <c r="IO138">
        <v>2</v>
      </c>
      <c r="IP138">
        <v>2</v>
      </c>
      <c r="IQ138">
        <v>1</v>
      </c>
      <c r="IR138">
        <v>2</v>
      </c>
      <c r="IS138">
        <v>1</v>
      </c>
      <c r="IT138">
        <v>1</v>
      </c>
      <c r="IU138">
        <v>1</v>
      </c>
      <c r="IV138">
        <v>2</v>
      </c>
      <c r="IW138">
        <v>2</v>
      </c>
      <c r="IX138">
        <v>1</v>
      </c>
      <c r="IY138">
        <v>1</v>
      </c>
      <c r="IZ138">
        <v>2</v>
      </c>
      <c r="JA138">
        <v>1</v>
      </c>
      <c r="JB138">
        <v>1</v>
      </c>
      <c r="JC138">
        <v>1</v>
      </c>
      <c r="JD138">
        <v>1</v>
      </c>
      <c r="JE138">
        <v>2</v>
      </c>
      <c r="JF138">
        <v>2</v>
      </c>
      <c r="JG138">
        <v>2</v>
      </c>
      <c r="JH138">
        <v>1</v>
      </c>
      <c r="JI138">
        <v>1</v>
      </c>
      <c r="JJ138">
        <v>1</v>
      </c>
      <c r="JK138">
        <v>1</v>
      </c>
      <c r="JL138">
        <v>2</v>
      </c>
      <c r="JM138">
        <v>2</v>
      </c>
      <c r="JN138">
        <v>1</v>
      </c>
      <c r="JO138">
        <v>1</v>
      </c>
      <c r="JP138">
        <v>2</v>
      </c>
      <c r="JQ138">
        <v>2</v>
      </c>
      <c r="JR138">
        <v>2</v>
      </c>
      <c r="JS138">
        <v>2</v>
      </c>
      <c r="JT138">
        <v>2</v>
      </c>
      <c r="JU138">
        <v>2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0</v>
      </c>
      <c r="OJ138">
        <v>1</v>
      </c>
      <c r="OK138">
        <v>1</v>
      </c>
      <c r="OL138">
        <v>0</v>
      </c>
      <c r="OM138">
        <v>1</v>
      </c>
      <c r="ON138">
        <v>0</v>
      </c>
      <c r="OO138">
        <v>0</v>
      </c>
      <c r="OP138">
        <v>1</v>
      </c>
      <c r="OQ138">
        <v>0</v>
      </c>
      <c r="OR138">
        <v>1</v>
      </c>
      <c r="OS138">
        <v>0</v>
      </c>
      <c r="OT138">
        <v>1</v>
      </c>
      <c r="OU138">
        <v>1</v>
      </c>
      <c r="OV138">
        <v>0</v>
      </c>
      <c r="OW138">
        <v>0</v>
      </c>
      <c r="OX138">
        <v>1</v>
      </c>
      <c r="OY138">
        <v>1</v>
      </c>
      <c r="OZ138">
        <v>0</v>
      </c>
      <c r="PA138">
        <v>1</v>
      </c>
      <c r="PB138">
        <v>0</v>
      </c>
      <c r="PC138">
        <v>0</v>
      </c>
      <c r="PD138">
        <v>1</v>
      </c>
      <c r="PE138">
        <v>0</v>
      </c>
      <c r="PF138">
        <v>1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1</v>
      </c>
      <c r="PN138">
        <v>1</v>
      </c>
      <c r="PO138">
        <v>1</v>
      </c>
      <c r="PP138">
        <v>1</v>
      </c>
      <c r="PQ138">
        <v>0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1</v>
      </c>
      <c r="PX138">
        <v>1</v>
      </c>
      <c r="PY138">
        <v>0</v>
      </c>
      <c r="PZ138">
        <v>1</v>
      </c>
      <c r="QA138">
        <v>0</v>
      </c>
      <c r="QB138">
        <v>0</v>
      </c>
      <c r="QC138">
        <v>0</v>
      </c>
      <c r="QD138">
        <v>1</v>
      </c>
      <c r="QE138">
        <v>0</v>
      </c>
      <c r="QF138">
        <v>1</v>
      </c>
      <c r="QG138">
        <v>0</v>
      </c>
      <c r="QH138">
        <v>1</v>
      </c>
      <c r="QI138">
        <v>0</v>
      </c>
      <c r="QJ138">
        <v>0</v>
      </c>
      <c r="QK138">
        <v>1</v>
      </c>
      <c r="QL138">
        <v>0</v>
      </c>
      <c r="QM138">
        <v>0</v>
      </c>
      <c r="QN138">
        <v>0</v>
      </c>
      <c r="QO138">
        <v>0</v>
      </c>
      <c r="QP138">
        <v>1</v>
      </c>
      <c r="QQ138">
        <v>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1</v>
      </c>
      <c r="QX138">
        <v>0</v>
      </c>
      <c r="QY138">
        <v>1</v>
      </c>
      <c r="QZ138">
        <v>0</v>
      </c>
      <c r="RA138">
        <v>0</v>
      </c>
      <c r="RB138">
        <v>0</v>
      </c>
      <c r="RC138">
        <v>1</v>
      </c>
      <c r="RD138">
        <v>0</v>
      </c>
      <c r="RE138">
        <v>1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</v>
      </c>
      <c r="RP138">
        <v>1</v>
      </c>
      <c r="RQ138">
        <v>0</v>
      </c>
      <c r="RR138">
        <v>1</v>
      </c>
      <c r="RS138">
        <v>1</v>
      </c>
      <c r="RT138">
        <v>0</v>
      </c>
      <c r="RU138">
        <v>1</v>
      </c>
      <c r="RV138">
        <v>1</v>
      </c>
      <c r="RW138">
        <v>1</v>
      </c>
      <c r="RX138">
        <v>1</v>
      </c>
      <c r="RY138">
        <v>1</v>
      </c>
      <c r="AAV138">
        <v>2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IX138">
        <v>0</v>
      </c>
      <c r="GPG138">
        <v>38.8836059570312</v>
      </c>
      <c r="GPH138">
        <v>-77.139503479003906</v>
      </c>
      <c r="GPI138">
        <v>-1</v>
      </c>
    </row>
    <row r="139" spans="1:936 1167:1610 3484:4037 4268:4923 5154:5157" x14ac:dyDescent="0.2">
      <c r="A139">
        <v>8834</v>
      </c>
      <c r="B139">
        <v>24</v>
      </c>
      <c r="D139" s="18">
        <v>43451.484513888892</v>
      </c>
      <c r="E139" s="18">
        <v>43451.496099537035</v>
      </c>
      <c r="F139">
        <v>25</v>
      </c>
      <c r="G139" s="6">
        <f>VLOOKUP(A139,'24mo'!B:D,3,FALSE)</f>
        <v>43422</v>
      </c>
      <c r="I139" t="s">
        <v>5767</v>
      </c>
      <c r="J139">
        <v>1</v>
      </c>
      <c r="K139">
        <v>0</v>
      </c>
      <c r="L139" t="s">
        <v>5174</v>
      </c>
      <c r="M139" s="7">
        <v>25</v>
      </c>
      <c r="N139">
        <v>6.8493150684931503E-2</v>
      </c>
      <c r="O139" t="s">
        <v>6029</v>
      </c>
      <c r="P139" t="s">
        <v>6030</v>
      </c>
      <c r="Q139">
        <v>1</v>
      </c>
      <c r="U139" s="6">
        <v>42677</v>
      </c>
      <c r="V139">
        <v>0</v>
      </c>
      <c r="AD139">
        <v>3</v>
      </c>
      <c r="AE139">
        <v>20018</v>
      </c>
      <c r="AF139">
        <v>1</v>
      </c>
      <c r="AL139">
        <v>0</v>
      </c>
      <c r="AM139">
        <v>1</v>
      </c>
      <c r="AN139">
        <v>0</v>
      </c>
      <c r="BM139">
        <v>1</v>
      </c>
      <c r="BQ139">
        <v>1</v>
      </c>
      <c r="BR139">
        <v>1</v>
      </c>
      <c r="BS139">
        <v>1</v>
      </c>
      <c r="BY139">
        <v>0</v>
      </c>
      <c r="BZ139">
        <v>4</v>
      </c>
      <c r="CA139">
        <v>0</v>
      </c>
      <c r="CB139" t="s">
        <v>6031</v>
      </c>
      <c r="CF139">
        <v>0</v>
      </c>
      <c r="CG139">
        <v>1</v>
      </c>
      <c r="CM139">
        <v>0</v>
      </c>
      <c r="CN139">
        <v>3</v>
      </c>
      <c r="CO139">
        <v>0</v>
      </c>
      <c r="CP139" t="s">
        <v>6031</v>
      </c>
      <c r="CQ139">
        <v>3</v>
      </c>
      <c r="CR139">
        <v>3</v>
      </c>
      <c r="CS139">
        <v>2</v>
      </c>
      <c r="CT139">
        <v>1</v>
      </c>
      <c r="CV139">
        <v>1</v>
      </c>
      <c r="CX139">
        <v>1</v>
      </c>
      <c r="CY139">
        <v>1</v>
      </c>
      <c r="DC139">
        <v>1</v>
      </c>
      <c r="DF139">
        <v>1</v>
      </c>
      <c r="DI139">
        <v>1</v>
      </c>
      <c r="DK139">
        <v>1</v>
      </c>
      <c r="DM139">
        <v>3</v>
      </c>
      <c r="DN139">
        <v>3</v>
      </c>
      <c r="DO139">
        <v>3</v>
      </c>
      <c r="DP139">
        <v>3</v>
      </c>
      <c r="DQ139">
        <v>3</v>
      </c>
      <c r="DR139">
        <v>2</v>
      </c>
      <c r="DU139">
        <v>0</v>
      </c>
      <c r="DV139">
        <v>1</v>
      </c>
      <c r="EB139">
        <v>1</v>
      </c>
      <c r="ED139">
        <v>1</v>
      </c>
      <c r="EE139" t="s">
        <v>5177</v>
      </c>
      <c r="EF139">
        <v>8</v>
      </c>
      <c r="EG139" t="s">
        <v>6029</v>
      </c>
      <c r="EJ139">
        <v>52</v>
      </c>
      <c r="EK139">
        <v>1</v>
      </c>
      <c r="EL139">
        <v>1</v>
      </c>
      <c r="EO139">
        <v>1</v>
      </c>
      <c r="ES139">
        <v>1</v>
      </c>
      <c r="FB139">
        <v>1</v>
      </c>
      <c r="FC139">
        <v>1</v>
      </c>
      <c r="FE139" t="s">
        <v>30</v>
      </c>
      <c r="FF139" t="s">
        <v>39</v>
      </c>
      <c r="FG139">
        <v>51</v>
      </c>
      <c r="FH139">
        <v>1</v>
      </c>
      <c r="FI139">
        <v>1</v>
      </c>
      <c r="FP139">
        <v>1</v>
      </c>
      <c r="FT139" t="s">
        <v>6032</v>
      </c>
      <c r="FU139">
        <v>5</v>
      </c>
      <c r="FV139">
        <v>5</v>
      </c>
      <c r="FW139">
        <v>1</v>
      </c>
      <c r="FX139">
        <v>2</v>
      </c>
      <c r="FY139">
        <v>4</v>
      </c>
      <c r="FZ139">
        <v>1</v>
      </c>
      <c r="GB139">
        <v>1</v>
      </c>
      <c r="GC139">
        <v>1</v>
      </c>
      <c r="GD139">
        <v>4</v>
      </c>
      <c r="GE139">
        <v>1</v>
      </c>
      <c r="GF139">
        <v>1</v>
      </c>
      <c r="GG139">
        <v>1</v>
      </c>
      <c r="GN139">
        <v>1</v>
      </c>
      <c r="GO139">
        <v>2</v>
      </c>
      <c r="GP139">
        <v>3</v>
      </c>
      <c r="GW139">
        <v>9</v>
      </c>
      <c r="GY139">
        <v>2</v>
      </c>
      <c r="GZ139">
        <v>8</v>
      </c>
      <c r="HB139">
        <v>1</v>
      </c>
      <c r="HC139">
        <v>1</v>
      </c>
      <c r="HD139">
        <v>1</v>
      </c>
      <c r="HE139">
        <v>1</v>
      </c>
      <c r="HF139">
        <v>2</v>
      </c>
      <c r="HH139">
        <v>1</v>
      </c>
      <c r="HI139">
        <v>2</v>
      </c>
      <c r="HJ139">
        <v>3</v>
      </c>
      <c r="HK139">
        <v>1</v>
      </c>
      <c r="HL139">
        <v>1</v>
      </c>
      <c r="HM139">
        <v>1</v>
      </c>
      <c r="HN139">
        <v>1</v>
      </c>
      <c r="HO139">
        <v>2</v>
      </c>
      <c r="HP139">
        <v>2</v>
      </c>
      <c r="HQ139">
        <v>2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NS139">
        <v>1</v>
      </c>
      <c r="NT139">
        <v>1</v>
      </c>
      <c r="NU139">
        <v>0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1</v>
      </c>
      <c r="OP139">
        <v>1</v>
      </c>
      <c r="OQ139">
        <v>0</v>
      </c>
      <c r="OR139">
        <v>1</v>
      </c>
      <c r="OS139">
        <v>0</v>
      </c>
      <c r="OT139">
        <v>1</v>
      </c>
      <c r="OU139">
        <v>1</v>
      </c>
      <c r="OV139">
        <v>0</v>
      </c>
      <c r="OW139">
        <v>1</v>
      </c>
      <c r="OX139">
        <v>1</v>
      </c>
      <c r="OY139">
        <v>1</v>
      </c>
      <c r="OZ139">
        <v>0</v>
      </c>
      <c r="PA139">
        <v>0</v>
      </c>
      <c r="PB139">
        <v>0</v>
      </c>
      <c r="PC139">
        <v>1</v>
      </c>
      <c r="PD139">
        <v>1</v>
      </c>
      <c r="PE139">
        <v>0</v>
      </c>
      <c r="PF139">
        <v>1</v>
      </c>
      <c r="PG139">
        <v>1</v>
      </c>
      <c r="PH139">
        <v>1</v>
      </c>
      <c r="PI139">
        <v>0</v>
      </c>
      <c r="PJ139">
        <v>0</v>
      </c>
      <c r="PK139">
        <v>1</v>
      </c>
      <c r="PL139">
        <v>0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0</v>
      </c>
      <c r="PV139">
        <v>1</v>
      </c>
      <c r="PW139">
        <v>1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1</v>
      </c>
      <c r="QE139">
        <v>0</v>
      </c>
      <c r="QF139">
        <v>1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1</v>
      </c>
      <c r="QM139">
        <v>1</v>
      </c>
      <c r="QN139">
        <v>1</v>
      </c>
      <c r="QO139">
        <v>0</v>
      </c>
      <c r="QP139">
        <v>0</v>
      </c>
      <c r="QQ139">
        <v>1</v>
      </c>
      <c r="QR139">
        <v>1</v>
      </c>
      <c r="QS139">
        <v>1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0</v>
      </c>
      <c r="RG139">
        <v>1</v>
      </c>
      <c r="RH139">
        <v>0</v>
      </c>
      <c r="RI139">
        <v>1</v>
      </c>
      <c r="RJ139">
        <v>0</v>
      </c>
      <c r="RK139">
        <v>1</v>
      </c>
      <c r="RL139">
        <v>1</v>
      </c>
      <c r="RM139">
        <v>0</v>
      </c>
      <c r="RN139">
        <v>0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AAV139">
        <v>1</v>
      </c>
      <c r="FLB139">
        <v>1</v>
      </c>
      <c r="FLC139">
        <v>1</v>
      </c>
      <c r="FLD139">
        <v>1</v>
      </c>
      <c r="FLE139">
        <v>1</v>
      </c>
      <c r="FLF139">
        <v>1</v>
      </c>
      <c r="FLG139">
        <v>1</v>
      </c>
      <c r="FLH139">
        <v>1</v>
      </c>
      <c r="FLI139">
        <v>1</v>
      </c>
      <c r="FLJ139">
        <v>1</v>
      </c>
      <c r="FLK139">
        <v>1</v>
      </c>
      <c r="FLL139">
        <v>1</v>
      </c>
      <c r="FLM139">
        <v>1</v>
      </c>
      <c r="FLN139">
        <v>1</v>
      </c>
      <c r="FLO139">
        <v>1</v>
      </c>
      <c r="FLP139">
        <v>1</v>
      </c>
      <c r="FLQ139">
        <v>1</v>
      </c>
      <c r="FLR139">
        <v>1</v>
      </c>
      <c r="FLS139">
        <v>1</v>
      </c>
      <c r="FLT139">
        <v>1</v>
      </c>
      <c r="FLU139">
        <v>0</v>
      </c>
      <c r="FLV139">
        <v>1</v>
      </c>
      <c r="FLW139">
        <v>1</v>
      </c>
      <c r="FLX139">
        <v>1</v>
      </c>
      <c r="FLY139">
        <v>1</v>
      </c>
      <c r="FLZ139">
        <v>0</v>
      </c>
      <c r="FMA139">
        <v>1</v>
      </c>
      <c r="FMB139">
        <v>0</v>
      </c>
      <c r="FMC139">
        <v>1</v>
      </c>
      <c r="FMD139">
        <v>1</v>
      </c>
      <c r="FME139">
        <v>0</v>
      </c>
      <c r="FMF139">
        <v>1</v>
      </c>
      <c r="FMG139">
        <v>1</v>
      </c>
      <c r="FMH139">
        <v>1</v>
      </c>
      <c r="FMI139">
        <v>0</v>
      </c>
      <c r="FMJ139">
        <v>0</v>
      </c>
      <c r="FMK139">
        <v>0</v>
      </c>
      <c r="FML139">
        <v>0</v>
      </c>
      <c r="FMM139">
        <v>0</v>
      </c>
      <c r="FMN139">
        <v>1</v>
      </c>
      <c r="FMO139">
        <v>1</v>
      </c>
      <c r="FMP139">
        <v>1</v>
      </c>
      <c r="FMQ139">
        <v>1</v>
      </c>
      <c r="FMR139">
        <v>1</v>
      </c>
      <c r="FMS139">
        <v>1</v>
      </c>
      <c r="FMT139">
        <v>1</v>
      </c>
      <c r="FMU139">
        <v>1</v>
      </c>
      <c r="FMV139">
        <v>1</v>
      </c>
      <c r="FMW139">
        <v>1</v>
      </c>
      <c r="FMX139">
        <v>1</v>
      </c>
      <c r="FMY139">
        <v>1</v>
      </c>
      <c r="FMZ139">
        <v>1</v>
      </c>
      <c r="FNA139">
        <v>1</v>
      </c>
      <c r="FNB139">
        <v>1</v>
      </c>
      <c r="FNC139">
        <v>1</v>
      </c>
      <c r="FND139">
        <v>0</v>
      </c>
      <c r="FNE139">
        <v>1</v>
      </c>
      <c r="FNF139">
        <v>1</v>
      </c>
      <c r="FNG139">
        <v>1</v>
      </c>
      <c r="FNH139">
        <v>0</v>
      </c>
      <c r="FNI139">
        <v>1</v>
      </c>
      <c r="FNJ139">
        <v>1</v>
      </c>
      <c r="FNK139">
        <v>0</v>
      </c>
      <c r="FNL139">
        <v>0</v>
      </c>
      <c r="FNM139">
        <v>1</v>
      </c>
      <c r="FNN139">
        <v>1</v>
      </c>
      <c r="FNO139">
        <v>1</v>
      </c>
      <c r="FNP139">
        <v>1</v>
      </c>
      <c r="FNQ139">
        <v>1</v>
      </c>
      <c r="FNR139">
        <v>1</v>
      </c>
      <c r="FNS139">
        <v>0</v>
      </c>
      <c r="FNT139">
        <v>0</v>
      </c>
      <c r="FNU139">
        <v>1</v>
      </c>
      <c r="FNV139">
        <v>0</v>
      </c>
      <c r="FNW139">
        <v>0</v>
      </c>
      <c r="FNX139">
        <v>0</v>
      </c>
      <c r="FNY139">
        <v>0</v>
      </c>
      <c r="FNZ139">
        <v>0</v>
      </c>
      <c r="FOA139">
        <v>0</v>
      </c>
      <c r="FOB139">
        <v>0</v>
      </c>
      <c r="FOC139">
        <v>0</v>
      </c>
      <c r="FOD139">
        <v>0</v>
      </c>
      <c r="FOE139">
        <v>0</v>
      </c>
      <c r="FOF139">
        <v>0</v>
      </c>
      <c r="FOG139">
        <v>0</v>
      </c>
      <c r="FOH139">
        <v>1</v>
      </c>
      <c r="FOI139">
        <v>1</v>
      </c>
      <c r="FOJ139">
        <v>1</v>
      </c>
      <c r="FOK139">
        <v>1</v>
      </c>
      <c r="FOL139">
        <v>1</v>
      </c>
      <c r="FOM139">
        <v>1</v>
      </c>
      <c r="FON139">
        <v>1</v>
      </c>
      <c r="FOO139">
        <v>0</v>
      </c>
      <c r="FOP139">
        <v>0</v>
      </c>
      <c r="FOQ139">
        <v>0</v>
      </c>
      <c r="FOR139">
        <v>0</v>
      </c>
      <c r="FOS139">
        <v>0</v>
      </c>
      <c r="FOT139">
        <v>0</v>
      </c>
      <c r="FOU139">
        <v>1</v>
      </c>
      <c r="FOV139">
        <v>0</v>
      </c>
      <c r="FOW139">
        <v>0</v>
      </c>
      <c r="FOX139">
        <v>1</v>
      </c>
      <c r="FOY139">
        <v>1</v>
      </c>
      <c r="FOZ139">
        <v>0</v>
      </c>
      <c r="FPA139">
        <v>1</v>
      </c>
      <c r="FPB139">
        <v>1</v>
      </c>
      <c r="FPC139">
        <v>1</v>
      </c>
      <c r="FPD139">
        <v>1</v>
      </c>
      <c r="FPE139">
        <v>1</v>
      </c>
      <c r="FPF139">
        <v>1</v>
      </c>
      <c r="FPG139">
        <v>1</v>
      </c>
      <c r="FPH139">
        <v>1</v>
      </c>
      <c r="FYE139">
        <v>1</v>
      </c>
      <c r="GCC139">
        <v>1</v>
      </c>
      <c r="GCD139">
        <v>1</v>
      </c>
      <c r="GCE139">
        <v>1</v>
      </c>
      <c r="GCF139">
        <v>1</v>
      </c>
      <c r="GCG139">
        <v>1</v>
      </c>
      <c r="GCH139">
        <v>1</v>
      </c>
      <c r="GCI139">
        <v>1</v>
      </c>
      <c r="GCJ139">
        <v>1</v>
      </c>
      <c r="GCK139">
        <v>1</v>
      </c>
      <c r="GCL139">
        <v>1</v>
      </c>
      <c r="GCM139">
        <v>1</v>
      </c>
      <c r="GCN139">
        <v>1</v>
      </c>
      <c r="GCO139">
        <v>1</v>
      </c>
      <c r="GCP139">
        <v>1</v>
      </c>
      <c r="GCQ139">
        <v>1</v>
      </c>
      <c r="GCR139">
        <v>1</v>
      </c>
      <c r="GCS139">
        <v>1</v>
      </c>
      <c r="GCT139">
        <v>1</v>
      </c>
      <c r="GCU139">
        <v>1</v>
      </c>
      <c r="GCV139">
        <v>1</v>
      </c>
      <c r="GCW139">
        <v>1</v>
      </c>
      <c r="GCX139">
        <v>1</v>
      </c>
      <c r="GCY139">
        <v>1</v>
      </c>
      <c r="GCZ139">
        <v>1</v>
      </c>
      <c r="GDA139">
        <v>1</v>
      </c>
      <c r="GDB139">
        <v>1</v>
      </c>
      <c r="GDC139">
        <v>1</v>
      </c>
      <c r="GDD139">
        <v>1</v>
      </c>
      <c r="GDE139">
        <v>1</v>
      </c>
      <c r="GDF139">
        <v>1</v>
      </c>
      <c r="GDG139">
        <v>1</v>
      </c>
      <c r="GDH139">
        <v>1</v>
      </c>
      <c r="GDI139">
        <v>1</v>
      </c>
      <c r="GDJ139">
        <v>1</v>
      </c>
      <c r="GDK139">
        <v>1</v>
      </c>
      <c r="GDL139">
        <v>1</v>
      </c>
      <c r="GDM139">
        <v>1</v>
      </c>
      <c r="GDN139">
        <v>1</v>
      </c>
      <c r="GDO139">
        <v>1</v>
      </c>
      <c r="GDP139">
        <v>1</v>
      </c>
      <c r="GDQ139">
        <v>1</v>
      </c>
      <c r="GDR139">
        <v>1</v>
      </c>
      <c r="GDS139">
        <v>1</v>
      </c>
      <c r="GDT139">
        <v>1</v>
      </c>
      <c r="GDU139">
        <v>1</v>
      </c>
      <c r="GDV139">
        <v>1</v>
      </c>
      <c r="GDW139">
        <v>1</v>
      </c>
      <c r="GDX139">
        <v>1</v>
      </c>
      <c r="GDY139">
        <v>1</v>
      </c>
      <c r="GDZ139">
        <v>1</v>
      </c>
      <c r="GEA139">
        <v>1</v>
      </c>
      <c r="GEB139">
        <v>1</v>
      </c>
      <c r="GEC139">
        <v>1</v>
      </c>
      <c r="GED139">
        <v>1</v>
      </c>
      <c r="GEE139">
        <v>1</v>
      </c>
      <c r="GEF139">
        <v>1</v>
      </c>
      <c r="GEG139">
        <v>1</v>
      </c>
      <c r="GEH139">
        <v>1</v>
      </c>
      <c r="GEI139">
        <v>1</v>
      </c>
      <c r="GEJ139">
        <v>1</v>
      </c>
      <c r="GEK139">
        <v>1</v>
      </c>
      <c r="GEL139">
        <v>1</v>
      </c>
      <c r="GEM139">
        <v>1</v>
      </c>
      <c r="GEN139">
        <v>1</v>
      </c>
      <c r="GEO139">
        <v>1</v>
      </c>
      <c r="GEP139">
        <v>1</v>
      </c>
      <c r="GEQ139">
        <v>1</v>
      </c>
      <c r="GER139">
        <v>1</v>
      </c>
      <c r="GES139">
        <v>1</v>
      </c>
      <c r="GET139">
        <v>1</v>
      </c>
      <c r="GEU139">
        <v>1</v>
      </c>
      <c r="GEV139">
        <v>1</v>
      </c>
      <c r="GEW139">
        <v>1</v>
      </c>
      <c r="GEX139">
        <v>1</v>
      </c>
      <c r="GEY139">
        <v>1</v>
      </c>
      <c r="GEZ139">
        <v>1</v>
      </c>
      <c r="GFA139">
        <v>1</v>
      </c>
      <c r="GFB139">
        <v>1</v>
      </c>
      <c r="GFC139">
        <v>1</v>
      </c>
      <c r="GFD139">
        <v>1</v>
      </c>
      <c r="GFE139">
        <v>1</v>
      </c>
      <c r="GFF139">
        <v>1</v>
      </c>
      <c r="GFG139">
        <v>1</v>
      </c>
      <c r="GFH139">
        <v>1</v>
      </c>
      <c r="GFI139">
        <v>1</v>
      </c>
      <c r="GFJ139">
        <v>1</v>
      </c>
      <c r="GFK139">
        <v>1</v>
      </c>
      <c r="GFL139">
        <v>1</v>
      </c>
      <c r="GFM139">
        <v>1</v>
      </c>
      <c r="GFN139">
        <v>1</v>
      </c>
      <c r="GFO139">
        <v>1</v>
      </c>
      <c r="GFP139">
        <v>1</v>
      </c>
      <c r="GFQ139">
        <v>1</v>
      </c>
      <c r="GFR139">
        <v>1</v>
      </c>
      <c r="GFS139">
        <v>1</v>
      </c>
      <c r="GFT139">
        <v>1</v>
      </c>
      <c r="GFU139">
        <v>1</v>
      </c>
      <c r="GFV139">
        <v>1</v>
      </c>
      <c r="GFW139">
        <v>1</v>
      </c>
      <c r="GFX139">
        <v>1</v>
      </c>
      <c r="GFY139">
        <v>1</v>
      </c>
      <c r="GFZ139">
        <v>1</v>
      </c>
      <c r="GGA139">
        <v>1</v>
      </c>
      <c r="GGB139">
        <v>1</v>
      </c>
      <c r="GGC139">
        <v>1</v>
      </c>
      <c r="GGD139">
        <v>1</v>
      </c>
      <c r="GGE139">
        <v>1</v>
      </c>
      <c r="GGF139">
        <v>1</v>
      </c>
      <c r="GGG139">
        <v>1</v>
      </c>
      <c r="GGH139">
        <v>1</v>
      </c>
      <c r="GGI139">
        <v>1</v>
      </c>
      <c r="GPF139">
        <v>1</v>
      </c>
      <c r="GPG139">
        <v>38.951797485351499</v>
      </c>
      <c r="GPH139">
        <v>-77.020301818847599</v>
      </c>
      <c r="GPI139">
        <v>-1</v>
      </c>
    </row>
    <row r="140" spans="1:936 1167:1610 3484:4037 4268:4923 5154:5157" x14ac:dyDescent="0.2">
      <c r="A140">
        <v>8851</v>
      </c>
      <c r="B140">
        <v>24</v>
      </c>
      <c r="D140" s="18">
        <v>43577.71465277778</v>
      </c>
      <c r="E140" s="18">
        <v>43577.7266087963</v>
      </c>
      <c r="F140">
        <v>27</v>
      </c>
      <c r="G140" s="6">
        <f>VLOOKUP(A140,'24mo'!B:D,3,FALSE)</f>
        <v>43579</v>
      </c>
      <c r="I140" t="s">
        <v>5767</v>
      </c>
      <c r="J140">
        <v>1</v>
      </c>
      <c r="K140">
        <v>0</v>
      </c>
      <c r="L140" t="s">
        <v>5174</v>
      </c>
      <c r="M140" s="7">
        <v>27</v>
      </c>
      <c r="N140">
        <v>7.3972602739726029E-2</v>
      </c>
      <c r="O140" t="s">
        <v>18</v>
      </c>
      <c r="P140" t="s">
        <v>38</v>
      </c>
      <c r="Q140">
        <v>1</v>
      </c>
      <c r="U140" s="6">
        <v>42733</v>
      </c>
      <c r="V140">
        <v>0</v>
      </c>
      <c r="AD140">
        <v>2</v>
      </c>
      <c r="AE140">
        <v>22030</v>
      </c>
      <c r="AH140">
        <v>1</v>
      </c>
      <c r="AL140">
        <v>0</v>
      </c>
      <c r="AM140">
        <v>0</v>
      </c>
      <c r="AN140">
        <v>0</v>
      </c>
      <c r="BM140">
        <v>1</v>
      </c>
      <c r="BQ140">
        <v>1</v>
      </c>
      <c r="BR140">
        <v>1</v>
      </c>
      <c r="BU140">
        <v>1</v>
      </c>
      <c r="BY140">
        <v>0</v>
      </c>
      <c r="BZ140">
        <v>4</v>
      </c>
      <c r="CA140">
        <v>0</v>
      </c>
      <c r="CB140" t="s">
        <v>6033</v>
      </c>
      <c r="CF140">
        <v>0</v>
      </c>
      <c r="CI140">
        <v>1</v>
      </c>
      <c r="CM140">
        <v>0</v>
      </c>
      <c r="CN140">
        <v>2</v>
      </c>
      <c r="CO140">
        <v>0</v>
      </c>
      <c r="CP140" t="s">
        <v>5513</v>
      </c>
      <c r="CQ140">
        <v>3</v>
      </c>
      <c r="CR140">
        <v>0</v>
      </c>
      <c r="CS140">
        <v>3</v>
      </c>
      <c r="CT140">
        <v>1</v>
      </c>
      <c r="CU140">
        <v>999</v>
      </c>
      <c r="CV140">
        <v>999</v>
      </c>
      <c r="CW140">
        <v>999</v>
      </c>
      <c r="CX140">
        <v>1</v>
      </c>
      <c r="CY140">
        <v>1</v>
      </c>
      <c r="CZ140">
        <v>1</v>
      </c>
      <c r="DA140">
        <v>1</v>
      </c>
      <c r="DB140">
        <v>999</v>
      </c>
      <c r="DC140">
        <v>1</v>
      </c>
      <c r="DD140">
        <v>999</v>
      </c>
      <c r="DE140">
        <v>999</v>
      </c>
      <c r="DF140">
        <v>1</v>
      </c>
      <c r="DG140">
        <v>999</v>
      </c>
      <c r="DH140">
        <v>1</v>
      </c>
      <c r="DI140">
        <v>1</v>
      </c>
      <c r="DJ140">
        <v>999</v>
      </c>
      <c r="DK140">
        <v>1</v>
      </c>
      <c r="DL140">
        <v>999</v>
      </c>
      <c r="DM140">
        <v>3</v>
      </c>
      <c r="DN140">
        <v>1</v>
      </c>
      <c r="DO140">
        <v>3</v>
      </c>
      <c r="DP140">
        <v>0</v>
      </c>
      <c r="DQ140">
        <v>3</v>
      </c>
      <c r="DR140">
        <v>2</v>
      </c>
      <c r="DU140">
        <v>999</v>
      </c>
      <c r="DV140">
        <v>0</v>
      </c>
      <c r="DW140">
        <v>999</v>
      </c>
      <c r="DZ140">
        <v>15</v>
      </c>
      <c r="EA140">
        <v>999</v>
      </c>
      <c r="EB140">
        <v>0</v>
      </c>
      <c r="EC140">
        <v>45</v>
      </c>
      <c r="ED140">
        <v>10</v>
      </c>
      <c r="EE140" t="s">
        <v>5203</v>
      </c>
      <c r="EF140">
        <v>1</v>
      </c>
      <c r="EG140">
        <v>999</v>
      </c>
      <c r="EJ140">
        <v>97</v>
      </c>
      <c r="EK140">
        <v>1</v>
      </c>
      <c r="EL140">
        <v>1</v>
      </c>
      <c r="EO140">
        <v>1</v>
      </c>
      <c r="ES140">
        <v>1</v>
      </c>
      <c r="FA140">
        <v>1</v>
      </c>
      <c r="FD140" t="s">
        <v>38</v>
      </c>
      <c r="FG140">
        <v>15</v>
      </c>
      <c r="FK140">
        <v>1</v>
      </c>
      <c r="FL140">
        <v>1</v>
      </c>
      <c r="FP140">
        <v>1</v>
      </c>
      <c r="FT140" t="s">
        <v>18</v>
      </c>
      <c r="FU140">
        <v>1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20</v>
      </c>
      <c r="GB140">
        <v>2</v>
      </c>
      <c r="GC140">
        <v>2</v>
      </c>
      <c r="GD140">
        <v>3</v>
      </c>
      <c r="GE140">
        <v>1</v>
      </c>
      <c r="GF140">
        <v>1</v>
      </c>
      <c r="GG140">
        <v>1</v>
      </c>
      <c r="GI140">
        <v>1</v>
      </c>
      <c r="GK140">
        <v>1</v>
      </c>
      <c r="GM140" t="s">
        <v>6034</v>
      </c>
      <c r="GN140">
        <v>2</v>
      </c>
      <c r="GO140">
        <v>2</v>
      </c>
      <c r="GP140">
        <v>2</v>
      </c>
      <c r="GR140">
        <v>1</v>
      </c>
      <c r="GT140">
        <v>2</v>
      </c>
      <c r="GW140">
        <v>10</v>
      </c>
      <c r="GY140">
        <v>2</v>
      </c>
      <c r="GZ140">
        <v>8</v>
      </c>
      <c r="HA140">
        <v>30</v>
      </c>
      <c r="HB140">
        <v>1</v>
      </c>
      <c r="HC140">
        <v>2</v>
      </c>
      <c r="HD140">
        <v>1</v>
      </c>
      <c r="HE140">
        <v>1</v>
      </c>
      <c r="HF140">
        <v>1</v>
      </c>
      <c r="HG140">
        <v>0</v>
      </c>
      <c r="HH140">
        <v>0</v>
      </c>
      <c r="HI140">
        <v>2</v>
      </c>
      <c r="HJ140">
        <v>3</v>
      </c>
      <c r="HK140">
        <v>3</v>
      </c>
      <c r="HL140">
        <v>3</v>
      </c>
      <c r="HM140">
        <v>3</v>
      </c>
      <c r="HN140">
        <v>2</v>
      </c>
      <c r="HO140">
        <v>2</v>
      </c>
      <c r="HP140">
        <v>2</v>
      </c>
      <c r="HQ140">
        <v>3</v>
      </c>
      <c r="HR140">
        <v>1</v>
      </c>
      <c r="HS140">
        <v>3</v>
      </c>
      <c r="HT140">
        <v>2</v>
      </c>
      <c r="HU140">
        <v>2</v>
      </c>
      <c r="HV140">
        <v>3</v>
      </c>
      <c r="HW140">
        <v>2</v>
      </c>
      <c r="HX140">
        <v>1</v>
      </c>
      <c r="HY140">
        <v>2</v>
      </c>
      <c r="HZ140">
        <v>2</v>
      </c>
      <c r="IA140">
        <v>2</v>
      </c>
      <c r="IB140">
        <v>1</v>
      </c>
      <c r="IC140">
        <v>2</v>
      </c>
      <c r="ID140">
        <v>1</v>
      </c>
      <c r="IE140">
        <v>2</v>
      </c>
      <c r="IF140">
        <v>2</v>
      </c>
      <c r="IG140">
        <v>1</v>
      </c>
      <c r="IH140">
        <v>1</v>
      </c>
      <c r="II140">
        <v>1</v>
      </c>
      <c r="IJ140">
        <v>2</v>
      </c>
      <c r="IK140">
        <v>2</v>
      </c>
      <c r="IL140">
        <v>1</v>
      </c>
      <c r="IM140">
        <v>2</v>
      </c>
      <c r="IN140">
        <v>1</v>
      </c>
      <c r="IO140">
        <v>2</v>
      </c>
      <c r="IP140">
        <v>2</v>
      </c>
      <c r="IQ140">
        <v>2</v>
      </c>
      <c r="IR140">
        <v>2</v>
      </c>
      <c r="IS140">
        <v>2</v>
      </c>
      <c r="IT140">
        <v>2</v>
      </c>
      <c r="IU140">
        <v>1</v>
      </c>
      <c r="IV140">
        <v>2</v>
      </c>
      <c r="IW140">
        <v>2</v>
      </c>
      <c r="IX140">
        <v>2</v>
      </c>
      <c r="IY140">
        <v>2</v>
      </c>
      <c r="IZ140">
        <v>2</v>
      </c>
      <c r="JA140">
        <v>1</v>
      </c>
      <c r="JB140">
        <v>1</v>
      </c>
      <c r="JC140">
        <v>1</v>
      </c>
      <c r="JD140">
        <v>2</v>
      </c>
      <c r="JE140">
        <v>2</v>
      </c>
      <c r="JF140">
        <v>1</v>
      </c>
      <c r="JG140">
        <v>2</v>
      </c>
      <c r="JH140">
        <v>2</v>
      </c>
      <c r="JI140">
        <v>2</v>
      </c>
      <c r="JJ140">
        <v>1</v>
      </c>
      <c r="JK140">
        <v>2</v>
      </c>
      <c r="JL140">
        <v>2</v>
      </c>
      <c r="JM140">
        <v>1</v>
      </c>
      <c r="JN140">
        <v>2</v>
      </c>
      <c r="JO140">
        <v>2</v>
      </c>
      <c r="JP140">
        <v>2</v>
      </c>
      <c r="JQ140">
        <v>2</v>
      </c>
      <c r="JR140">
        <v>2</v>
      </c>
      <c r="JS140">
        <v>3</v>
      </c>
      <c r="JT140">
        <v>1</v>
      </c>
      <c r="JU140">
        <v>2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0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0</v>
      </c>
      <c r="OK140">
        <v>1</v>
      </c>
      <c r="OL140">
        <v>0</v>
      </c>
      <c r="OM140">
        <v>1</v>
      </c>
      <c r="ON140">
        <v>0</v>
      </c>
      <c r="OO140">
        <v>0</v>
      </c>
      <c r="OP140">
        <v>1</v>
      </c>
      <c r="OQ140">
        <v>0</v>
      </c>
      <c r="OR140">
        <v>1</v>
      </c>
      <c r="OS140">
        <v>0</v>
      </c>
      <c r="OT140">
        <v>1</v>
      </c>
      <c r="OU140">
        <v>1</v>
      </c>
      <c r="OV140">
        <v>0</v>
      </c>
      <c r="OW140">
        <v>1</v>
      </c>
      <c r="OX140">
        <v>1</v>
      </c>
      <c r="OY140">
        <v>0</v>
      </c>
      <c r="OZ140">
        <v>0</v>
      </c>
      <c r="PA140">
        <v>1</v>
      </c>
      <c r="PB140">
        <v>0</v>
      </c>
      <c r="PC140">
        <v>1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0</v>
      </c>
      <c r="PT140">
        <v>1</v>
      </c>
      <c r="PU140">
        <v>0</v>
      </c>
      <c r="PV140">
        <v>1</v>
      </c>
      <c r="PW140">
        <v>1</v>
      </c>
      <c r="PX140">
        <v>1</v>
      </c>
      <c r="PY140">
        <v>0</v>
      </c>
      <c r="PZ140">
        <v>1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1</v>
      </c>
      <c r="QR140">
        <v>0</v>
      </c>
      <c r="QS140">
        <v>0</v>
      </c>
      <c r="QT140">
        <v>1</v>
      </c>
      <c r="QU140">
        <v>0</v>
      </c>
      <c r="QV140">
        <v>0</v>
      </c>
      <c r="QW140">
        <v>1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1</v>
      </c>
      <c r="RF140">
        <v>0</v>
      </c>
      <c r="RG140">
        <v>1</v>
      </c>
      <c r="RH140">
        <v>0</v>
      </c>
      <c r="RI140">
        <v>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1</v>
      </c>
      <c r="RP140">
        <v>1</v>
      </c>
      <c r="RQ140">
        <v>0</v>
      </c>
      <c r="RR140">
        <v>0</v>
      </c>
      <c r="RS140">
        <v>1</v>
      </c>
      <c r="RT140">
        <v>0</v>
      </c>
      <c r="RU140">
        <v>1</v>
      </c>
      <c r="RV140">
        <v>1</v>
      </c>
      <c r="RW140">
        <v>1</v>
      </c>
      <c r="RX140">
        <v>1</v>
      </c>
      <c r="RY140">
        <v>0</v>
      </c>
      <c r="AAV140">
        <v>1</v>
      </c>
      <c r="EUA140">
        <v>0</v>
      </c>
      <c r="EUB140">
        <v>0</v>
      </c>
      <c r="EUC140">
        <v>0</v>
      </c>
      <c r="EUD140">
        <v>0</v>
      </c>
      <c r="EUE140">
        <v>0</v>
      </c>
      <c r="EUF140">
        <v>0</v>
      </c>
      <c r="EUG140">
        <v>0</v>
      </c>
      <c r="EUH140">
        <v>0</v>
      </c>
      <c r="EUI140">
        <v>0</v>
      </c>
      <c r="EUJ140">
        <v>0</v>
      </c>
      <c r="EUK140">
        <v>0</v>
      </c>
      <c r="EUL140">
        <v>0</v>
      </c>
      <c r="EUM140">
        <v>0</v>
      </c>
      <c r="EUN140">
        <v>0</v>
      </c>
      <c r="EUO140">
        <v>0</v>
      </c>
      <c r="EUP140">
        <v>0</v>
      </c>
      <c r="EUQ140">
        <v>0</v>
      </c>
      <c r="EUR140">
        <v>0</v>
      </c>
      <c r="EUS140">
        <v>0</v>
      </c>
      <c r="EUT140">
        <v>0</v>
      </c>
      <c r="EUU140">
        <v>0</v>
      </c>
      <c r="EUV140">
        <v>0</v>
      </c>
      <c r="EUW140">
        <v>0</v>
      </c>
      <c r="EUX140">
        <v>0</v>
      </c>
      <c r="EUY140">
        <v>0</v>
      </c>
      <c r="EUZ140">
        <v>0</v>
      </c>
      <c r="EVA140">
        <v>0</v>
      </c>
      <c r="EVB140">
        <v>0</v>
      </c>
      <c r="EVC140">
        <v>0</v>
      </c>
      <c r="EVD140">
        <v>0</v>
      </c>
      <c r="EVE140">
        <v>0</v>
      </c>
      <c r="EVF140">
        <v>0</v>
      </c>
      <c r="EVG140">
        <v>0</v>
      </c>
      <c r="EVH140">
        <v>0</v>
      </c>
      <c r="EVI140">
        <v>0</v>
      </c>
      <c r="EVJ140">
        <v>0</v>
      </c>
      <c r="EVK140">
        <v>0</v>
      </c>
      <c r="EVL140">
        <v>0</v>
      </c>
      <c r="EVM140">
        <v>0</v>
      </c>
      <c r="EVN140">
        <v>0</v>
      </c>
      <c r="EVO140">
        <v>0</v>
      </c>
      <c r="EVP140">
        <v>0</v>
      </c>
      <c r="EVQ140">
        <v>0</v>
      </c>
      <c r="EVR140">
        <v>0</v>
      </c>
      <c r="EVS140">
        <v>0</v>
      </c>
      <c r="EVT140">
        <v>0</v>
      </c>
      <c r="EVU140">
        <v>0</v>
      </c>
      <c r="EVV140">
        <v>0</v>
      </c>
      <c r="EVW140">
        <v>0</v>
      </c>
      <c r="EVX140">
        <v>0</v>
      </c>
      <c r="EVY140">
        <v>0</v>
      </c>
      <c r="EVZ140">
        <v>0</v>
      </c>
      <c r="EWA140">
        <v>0</v>
      </c>
      <c r="EWB140">
        <v>0</v>
      </c>
      <c r="EWC140">
        <v>0</v>
      </c>
      <c r="EWD140">
        <v>0</v>
      </c>
      <c r="EWE140">
        <v>0</v>
      </c>
      <c r="EWF140">
        <v>0</v>
      </c>
      <c r="EWG140">
        <v>0</v>
      </c>
      <c r="EWH140">
        <v>0</v>
      </c>
      <c r="EWI140">
        <v>0</v>
      </c>
      <c r="EWJ140">
        <v>0</v>
      </c>
      <c r="EWK140">
        <v>0</v>
      </c>
      <c r="EWL140">
        <v>0</v>
      </c>
      <c r="EWM140">
        <v>0</v>
      </c>
      <c r="EWN140">
        <v>0</v>
      </c>
      <c r="EWO140">
        <v>0</v>
      </c>
      <c r="EWP140">
        <v>0</v>
      </c>
      <c r="EWQ140">
        <v>0</v>
      </c>
      <c r="EWR140">
        <v>0</v>
      </c>
      <c r="EWS140">
        <v>0</v>
      </c>
      <c r="EWT140">
        <v>0</v>
      </c>
      <c r="EWU140">
        <v>0</v>
      </c>
      <c r="EWV140">
        <v>0</v>
      </c>
      <c r="EWW140">
        <v>0</v>
      </c>
      <c r="EWX140">
        <v>0</v>
      </c>
      <c r="EWY140">
        <v>0</v>
      </c>
      <c r="EWZ140">
        <v>0</v>
      </c>
      <c r="EXA140">
        <v>0</v>
      </c>
      <c r="EXB140">
        <v>0</v>
      </c>
      <c r="EXC140">
        <v>0</v>
      </c>
      <c r="EXD140">
        <v>0</v>
      </c>
      <c r="EXE140">
        <v>0</v>
      </c>
      <c r="EXF140">
        <v>0</v>
      </c>
      <c r="EXG140">
        <v>0</v>
      </c>
      <c r="EXH140">
        <v>0</v>
      </c>
      <c r="EXI140">
        <v>0</v>
      </c>
      <c r="EXJ140">
        <v>0</v>
      </c>
      <c r="EXK140">
        <v>0</v>
      </c>
      <c r="EXL140">
        <v>0</v>
      </c>
      <c r="EXM140">
        <v>0</v>
      </c>
      <c r="EXN140">
        <v>0</v>
      </c>
      <c r="EXO140">
        <v>0</v>
      </c>
      <c r="EXP140">
        <v>0</v>
      </c>
      <c r="EXQ140">
        <v>0</v>
      </c>
      <c r="EXR140">
        <v>0</v>
      </c>
      <c r="EXS140">
        <v>0</v>
      </c>
      <c r="EXT140">
        <v>0</v>
      </c>
      <c r="EXU140">
        <v>0</v>
      </c>
      <c r="EXV140">
        <v>0</v>
      </c>
      <c r="EXW140">
        <v>0</v>
      </c>
      <c r="EXX140">
        <v>0</v>
      </c>
      <c r="EXY140">
        <v>0</v>
      </c>
      <c r="EXZ140">
        <v>0</v>
      </c>
      <c r="EYA140">
        <v>0</v>
      </c>
      <c r="EYB140">
        <v>0</v>
      </c>
      <c r="EYC140">
        <v>0</v>
      </c>
      <c r="EYD140">
        <v>0</v>
      </c>
      <c r="EYE140">
        <v>0</v>
      </c>
      <c r="EYF140">
        <v>0</v>
      </c>
      <c r="EYG140">
        <v>0</v>
      </c>
      <c r="FHD140">
        <v>0</v>
      </c>
      <c r="GPG140">
        <v>38.8475952148437</v>
      </c>
      <c r="GPH140">
        <v>-77.328102111816406</v>
      </c>
      <c r="GPI140">
        <v>-1</v>
      </c>
    </row>
    <row r="141" spans="1:936 1167:1610 3484:4037 4268:4923 5154:5157" x14ac:dyDescent="0.2">
      <c r="A141">
        <v>8866</v>
      </c>
      <c r="B141">
        <v>24</v>
      </c>
      <c r="D141" s="18">
        <v>43669.79483796296</v>
      </c>
      <c r="E141" s="18">
        <v>43670.76189814815</v>
      </c>
      <c r="F141">
        <v>27</v>
      </c>
      <c r="G141" s="6">
        <f>VLOOKUP(A141,'24mo'!B:D,3,FALSE)</f>
        <v>43670</v>
      </c>
      <c r="I141" t="s">
        <v>5767</v>
      </c>
      <c r="J141">
        <v>1</v>
      </c>
      <c r="K141">
        <v>0</v>
      </c>
      <c r="L141" t="s">
        <v>5174</v>
      </c>
      <c r="M141" s="7">
        <v>27</v>
      </c>
      <c r="N141">
        <v>7.3972602739726029E-2</v>
      </c>
      <c r="O141" t="s">
        <v>18</v>
      </c>
      <c r="P141" t="s">
        <v>20</v>
      </c>
      <c r="Q141">
        <v>1</v>
      </c>
      <c r="U141" s="6">
        <v>42838</v>
      </c>
      <c r="V141">
        <v>4</v>
      </c>
      <c r="AE141">
        <v>22030</v>
      </c>
      <c r="AF141">
        <v>1</v>
      </c>
      <c r="AL141">
        <v>1</v>
      </c>
      <c r="AM141">
        <v>0</v>
      </c>
      <c r="AN141">
        <v>0</v>
      </c>
      <c r="BM141">
        <v>1</v>
      </c>
      <c r="BQ141">
        <v>1</v>
      </c>
      <c r="BR141">
        <v>1</v>
      </c>
      <c r="BS141">
        <v>1</v>
      </c>
      <c r="BY141">
        <v>0</v>
      </c>
      <c r="BZ141">
        <v>5</v>
      </c>
      <c r="CA141">
        <v>0</v>
      </c>
      <c r="CB141" t="s">
        <v>6035</v>
      </c>
      <c r="CF141">
        <v>0</v>
      </c>
      <c r="CG141">
        <v>1</v>
      </c>
      <c r="CM141">
        <v>1</v>
      </c>
      <c r="CN141">
        <v>5</v>
      </c>
      <c r="CO141">
        <v>0</v>
      </c>
      <c r="CP141" t="s">
        <v>5516</v>
      </c>
      <c r="CQ141">
        <v>3</v>
      </c>
      <c r="CR141">
        <v>0</v>
      </c>
      <c r="CS141">
        <v>3</v>
      </c>
      <c r="CT141">
        <v>1</v>
      </c>
      <c r="CU141">
        <v>999</v>
      </c>
      <c r="CV141">
        <v>1</v>
      </c>
      <c r="CW141">
        <v>999</v>
      </c>
      <c r="CX141">
        <v>1</v>
      </c>
      <c r="CY141">
        <v>1</v>
      </c>
      <c r="CZ141">
        <v>1</v>
      </c>
      <c r="DA141">
        <v>1</v>
      </c>
      <c r="DB141">
        <v>999</v>
      </c>
      <c r="DC141">
        <v>1</v>
      </c>
      <c r="DD141">
        <v>999</v>
      </c>
      <c r="DE141">
        <v>999</v>
      </c>
      <c r="DF141">
        <v>1</v>
      </c>
      <c r="DG141">
        <v>999</v>
      </c>
      <c r="DH141">
        <v>1</v>
      </c>
      <c r="DI141">
        <v>999</v>
      </c>
      <c r="DJ141">
        <v>1</v>
      </c>
      <c r="DK141">
        <v>1</v>
      </c>
      <c r="DL141">
        <v>999</v>
      </c>
      <c r="DM141">
        <v>2</v>
      </c>
      <c r="DN141">
        <v>999</v>
      </c>
      <c r="DO141">
        <v>999</v>
      </c>
      <c r="DP141">
        <v>999</v>
      </c>
      <c r="DQ141">
        <v>2</v>
      </c>
      <c r="DR141">
        <v>1</v>
      </c>
      <c r="DV141">
        <v>1</v>
      </c>
      <c r="DW141">
        <v>999</v>
      </c>
      <c r="EA141">
        <v>999</v>
      </c>
      <c r="EB141">
        <v>2</v>
      </c>
      <c r="EC141">
        <v>0</v>
      </c>
      <c r="ED141">
        <v>14</v>
      </c>
      <c r="EE141" t="s">
        <v>5203</v>
      </c>
      <c r="EF141">
        <v>1</v>
      </c>
      <c r="EG141">
        <v>999</v>
      </c>
      <c r="EJ141">
        <v>60</v>
      </c>
      <c r="EK141">
        <v>1</v>
      </c>
      <c r="EL141">
        <v>1</v>
      </c>
      <c r="EM141">
        <v>1</v>
      </c>
      <c r="EN141">
        <v>1</v>
      </c>
      <c r="EP141">
        <v>1</v>
      </c>
      <c r="ES141">
        <v>1</v>
      </c>
      <c r="EU141">
        <v>1</v>
      </c>
      <c r="FG141">
        <v>30</v>
      </c>
      <c r="FI141">
        <v>1</v>
      </c>
      <c r="FL141">
        <v>1</v>
      </c>
      <c r="FP141">
        <v>1</v>
      </c>
      <c r="FT141" t="s">
        <v>18</v>
      </c>
      <c r="FU141">
        <v>0</v>
      </c>
      <c r="FV141">
        <v>0</v>
      </c>
      <c r="FW141">
        <v>3</v>
      </c>
      <c r="FX141">
        <v>3</v>
      </c>
      <c r="FY141">
        <v>1</v>
      </c>
      <c r="FZ141">
        <v>1</v>
      </c>
      <c r="GA141">
        <v>0</v>
      </c>
      <c r="GB141">
        <v>4</v>
      </c>
      <c r="GC141">
        <v>2</v>
      </c>
      <c r="GD141">
        <v>4</v>
      </c>
      <c r="GE141">
        <v>1</v>
      </c>
      <c r="GF141">
        <v>1</v>
      </c>
      <c r="GN141">
        <v>3</v>
      </c>
      <c r="GO141">
        <v>3</v>
      </c>
      <c r="GW141">
        <v>9</v>
      </c>
      <c r="GX141">
        <v>30</v>
      </c>
      <c r="GY141">
        <v>2</v>
      </c>
      <c r="GZ141">
        <v>6</v>
      </c>
      <c r="HA141">
        <v>30</v>
      </c>
      <c r="HB141">
        <v>1</v>
      </c>
      <c r="HC141">
        <v>0</v>
      </c>
      <c r="HD141">
        <v>1</v>
      </c>
      <c r="HE141">
        <v>1</v>
      </c>
      <c r="HF141">
        <v>3</v>
      </c>
      <c r="HG141">
        <v>0</v>
      </c>
      <c r="HH141">
        <v>1</v>
      </c>
      <c r="HI141">
        <v>2</v>
      </c>
      <c r="HJ141">
        <v>3</v>
      </c>
      <c r="HK141">
        <v>3</v>
      </c>
      <c r="HL141">
        <v>2</v>
      </c>
      <c r="HM141">
        <v>2</v>
      </c>
      <c r="HN141">
        <v>2</v>
      </c>
      <c r="HO141">
        <v>2</v>
      </c>
      <c r="HP141">
        <v>2</v>
      </c>
      <c r="HQ141">
        <v>2</v>
      </c>
      <c r="HR141">
        <v>2</v>
      </c>
      <c r="HS141">
        <v>3</v>
      </c>
      <c r="HT141">
        <v>3</v>
      </c>
      <c r="HU141">
        <v>2</v>
      </c>
      <c r="HV141">
        <v>2</v>
      </c>
      <c r="HW141">
        <v>1</v>
      </c>
      <c r="HX141">
        <v>2</v>
      </c>
      <c r="HY141">
        <v>3</v>
      </c>
      <c r="HZ141">
        <v>3</v>
      </c>
      <c r="IA141">
        <v>2</v>
      </c>
      <c r="IB141">
        <v>2</v>
      </c>
      <c r="IC141">
        <v>1</v>
      </c>
      <c r="ID141">
        <v>3</v>
      </c>
      <c r="IE141">
        <v>2</v>
      </c>
      <c r="IF141">
        <v>1</v>
      </c>
      <c r="IG141">
        <v>2</v>
      </c>
      <c r="IH141">
        <v>2</v>
      </c>
      <c r="II141">
        <v>3</v>
      </c>
      <c r="IJ141">
        <v>3</v>
      </c>
      <c r="IK141">
        <v>2</v>
      </c>
      <c r="IL141">
        <v>2</v>
      </c>
      <c r="IM141">
        <v>2</v>
      </c>
      <c r="IN141">
        <v>3</v>
      </c>
      <c r="IO141">
        <v>2</v>
      </c>
      <c r="IP141">
        <v>2</v>
      </c>
      <c r="IQ141">
        <v>3</v>
      </c>
      <c r="IR141">
        <v>2</v>
      </c>
      <c r="IS141">
        <v>3</v>
      </c>
      <c r="IT141">
        <v>2</v>
      </c>
      <c r="IU141">
        <v>1</v>
      </c>
      <c r="IV141">
        <v>3</v>
      </c>
      <c r="IW141">
        <v>2</v>
      </c>
      <c r="IX141">
        <v>3</v>
      </c>
      <c r="IY141">
        <v>3</v>
      </c>
      <c r="IZ141">
        <v>2</v>
      </c>
      <c r="JA141">
        <v>2</v>
      </c>
      <c r="JB141">
        <v>2</v>
      </c>
      <c r="JC141">
        <v>3</v>
      </c>
      <c r="JD141">
        <v>1</v>
      </c>
      <c r="JE141">
        <v>1</v>
      </c>
      <c r="JF141">
        <v>2</v>
      </c>
      <c r="JG141">
        <v>2</v>
      </c>
      <c r="JH141">
        <v>3</v>
      </c>
      <c r="JI141">
        <v>2</v>
      </c>
      <c r="JJ141">
        <v>2</v>
      </c>
      <c r="JK141">
        <v>3</v>
      </c>
      <c r="JL141">
        <v>3</v>
      </c>
      <c r="JM141">
        <v>1</v>
      </c>
      <c r="JN141">
        <v>1</v>
      </c>
      <c r="JO141">
        <v>2</v>
      </c>
      <c r="JP141">
        <v>3</v>
      </c>
      <c r="JQ141">
        <v>2</v>
      </c>
      <c r="JR141">
        <v>3</v>
      </c>
      <c r="JS141">
        <v>3</v>
      </c>
      <c r="JT141">
        <v>2</v>
      </c>
      <c r="JU141">
        <v>2</v>
      </c>
      <c r="NS141">
        <v>1</v>
      </c>
      <c r="NT141">
        <v>0</v>
      </c>
      <c r="NU141">
        <v>1</v>
      </c>
      <c r="NV141">
        <v>1</v>
      </c>
      <c r="NW141">
        <v>1</v>
      </c>
      <c r="NX141">
        <v>0</v>
      </c>
      <c r="NY141">
        <v>1</v>
      </c>
      <c r="NZ141">
        <v>0</v>
      </c>
      <c r="OA141">
        <v>1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1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1</v>
      </c>
      <c r="PW141">
        <v>1</v>
      </c>
      <c r="PX141">
        <v>1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0</v>
      </c>
      <c r="RX141">
        <v>0</v>
      </c>
      <c r="RY141">
        <v>0</v>
      </c>
      <c r="AAV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IX141">
        <v>0</v>
      </c>
      <c r="GPG141">
        <v>38.875396728515597</v>
      </c>
      <c r="GPH141">
        <v>-77.385299682617102</v>
      </c>
      <c r="GPI141">
        <v>-1</v>
      </c>
    </row>
    <row r="142" spans="1:936 1167:1610 3484:4037 4268:4923 5154:5157" x14ac:dyDescent="0.2">
      <c r="A142">
        <v>8874</v>
      </c>
      <c r="B142">
        <v>24</v>
      </c>
      <c r="D142" s="18">
        <v>43734.497870370367</v>
      </c>
      <c r="E142" s="18">
        <v>43734.523032407407</v>
      </c>
      <c r="F142">
        <v>25</v>
      </c>
      <c r="G142" s="6">
        <f>VLOOKUP(A142,'24mo'!B:D,3,FALSE)</f>
        <v>43736</v>
      </c>
      <c r="I142" t="s">
        <v>5767</v>
      </c>
      <c r="J142">
        <v>1</v>
      </c>
      <c r="K142">
        <v>0</v>
      </c>
      <c r="L142" t="s">
        <v>5174</v>
      </c>
      <c r="M142" s="7">
        <v>25</v>
      </c>
      <c r="N142">
        <v>6.8493150684931503E-2</v>
      </c>
      <c r="O142" t="s">
        <v>20</v>
      </c>
      <c r="P142" t="s">
        <v>5517</v>
      </c>
      <c r="Q142">
        <v>1</v>
      </c>
      <c r="U142" s="6">
        <v>42951</v>
      </c>
      <c r="V142">
        <v>0</v>
      </c>
      <c r="AE142">
        <v>22303</v>
      </c>
      <c r="AF142">
        <v>1</v>
      </c>
      <c r="AG142">
        <v>999</v>
      </c>
      <c r="AH142">
        <v>999</v>
      </c>
      <c r="AI142">
        <v>999</v>
      </c>
      <c r="AJ142">
        <v>999</v>
      </c>
      <c r="AK142">
        <v>999</v>
      </c>
      <c r="AL142">
        <v>1</v>
      </c>
      <c r="AM142">
        <v>1</v>
      </c>
      <c r="AN142">
        <v>0</v>
      </c>
      <c r="BM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999</v>
      </c>
      <c r="BW142">
        <v>999</v>
      </c>
      <c r="BX142">
        <v>999</v>
      </c>
      <c r="BY142">
        <v>1</v>
      </c>
      <c r="BZ142">
        <v>5</v>
      </c>
      <c r="CA142">
        <v>0</v>
      </c>
      <c r="CB142" t="s">
        <v>6036</v>
      </c>
      <c r="CF142">
        <v>0</v>
      </c>
      <c r="CG142">
        <v>999</v>
      </c>
      <c r="CH142">
        <v>999</v>
      </c>
      <c r="CI142">
        <v>999</v>
      </c>
      <c r="CJ142">
        <v>999</v>
      </c>
      <c r="CK142">
        <v>1</v>
      </c>
      <c r="CL142" t="s">
        <v>5541</v>
      </c>
      <c r="CM142">
        <v>1</v>
      </c>
      <c r="CN142">
        <v>2</v>
      </c>
      <c r="CO142">
        <v>0</v>
      </c>
      <c r="CP142" t="s">
        <v>5341</v>
      </c>
      <c r="CQ142">
        <v>2</v>
      </c>
      <c r="CR142">
        <v>0</v>
      </c>
      <c r="CS142">
        <v>3</v>
      </c>
      <c r="CT142">
        <v>1</v>
      </c>
      <c r="CU142">
        <v>1</v>
      </c>
      <c r="CV142">
        <v>999</v>
      </c>
      <c r="CW142">
        <v>999</v>
      </c>
      <c r="CX142">
        <v>1</v>
      </c>
      <c r="CY142">
        <v>999</v>
      </c>
      <c r="CZ142">
        <v>1</v>
      </c>
      <c r="DA142">
        <v>1</v>
      </c>
      <c r="DB142">
        <v>999</v>
      </c>
      <c r="DC142">
        <v>1</v>
      </c>
      <c r="DD142">
        <v>999</v>
      </c>
      <c r="DE142">
        <v>999</v>
      </c>
      <c r="DF142">
        <v>1</v>
      </c>
      <c r="DG142">
        <v>999</v>
      </c>
      <c r="DH142">
        <v>1</v>
      </c>
      <c r="DI142">
        <v>1</v>
      </c>
      <c r="DJ142">
        <v>999</v>
      </c>
      <c r="DK142">
        <v>999</v>
      </c>
      <c r="DL142">
        <v>1</v>
      </c>
      <c r="DM142">
        <v>0</v>
      </c>
      <c r="DN142">
        <v>999</v>
      </c>
      <c r="DO142">
        <v>999</v>
      </c>
      <c r="DP142">
        <v>2</v>
      </c>
      <c r="DQ142">
        <v>999</v>
      </c>
      <c r="DR142">
        <v>1</v>
      </c>
      <c r="DU142">
        <v>0</v>
      </c>
      <c r="DW142">
        <v>999</v>
      </c>
      <c r="DZ142">
        <v>30</v>
      </c>
      <c r="EB142">
        <v>999</v>
      </c>
      <c r="EC142">
        <v>30</v>
      </c>
      <c r="ED142">
        <v>999</v>
      </c>
      <c r="EE142" t="s">
        <v>63</v>
      </c>
      <c r="EF142">
        <v>2</v>
      </c>
      <c r="EG142">
        <v>999</v>
      </c>
      <c r="EJ142">
        <v>70</v>
      </c>
      <c r="EK142">
        <v>1</v>
      </c>
      <c r="EL142">
        <v>1</v>
      </c>
      <c r="EM142">
        <v>999</v>
      </c>
      <c r="EN142">
        <v>999</v>
      </c>
      <c r="EO142">
        <v>999</v>
      </c>
      <c r="EP142">
        <v>999</v>
      </c>
      <c r="EQ142">
        <v>999</v>
      </c>
      <c r="ER142">
        <v>999</v>
      </c>
      <c r="ES142">
        <v>1</v>
      </c>
      <c r="ET142">
        <v>1</v>
      </c>
      <c r="EV142">
        <v>999</v>
      </c>
      <c r="EW142">
        <v>999</v>
      </c>
      <c r="EX142">
        <v>999</v>
      </c>
      <c r="EY142">
        <v>999</v>
      </c>
      <c r="EZ142">
        <v>999</v>
      </c>
      <c r="FA142">
        <v>1</v>
      </c>
      <c r="FB142">
        <v>999</v>
      </c>
      <c r="FC142">
        <v>999</v>
      </c>
      <c r="FD142" t="s">
        <v>24</v>
      </c>
      <c r="FE142">
        <v>999</v>
      </c>
      <c r="FF142">
        <v>999</v>
      </c>
      <c r="FG142">
        <v>30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999</v>
      </c>
      <c r="FN142">
        <v>1</v>
      </c>
      <c r="FO142" t="s">
        <v>5207</v>
      </c>
      <c r="FP142">
        <v>1</v>
      </c>
      <c r="FQ142">
        <v>999</v>
      </c>
      <c r="FT142" t="s">
        <v>18</v>
      </c>
      <c r="FU142">
        <v>6</v>
      </c>
      <c r="FV142">
        <v>6</v>
      </c>
      <c r="FW142">
        <v>6</v>
      </c>
      <c r="FX142">
        <v>6</v>
      </c>
      <c r="FY142">
        <v>6</v>
      </c>
      <c r="FZ142">
        <v>999</v>
      </c>
      <c r="GA142">
        <v>15</v>
      </c>
      <c r="GB142">
        <v>1</v>
      </c>
      <c r="GC142">
        <v>3</v>
      </c>
      <c r="GD142">
        <v>3</v>
      </c>
      <c r="GE142">
        <v>999</v>
      </c>
      <c r="GF142">
        <v>1</v>
      </c>
      <c r="GG142">
        <v>999</v>
      </c>
      <c r="GH142">
        <v>999</v>
      </c>
      <c r="GI142">
        <v>999</v>
      </c>
      <c r="GJ142">
        <v>999</v>
      </c>
      <c r="GK142">
        <v>999</v>
      </c>
      <c r="GL142">
        <v>999</v>
      </c>
      <c r="GM142">
        <v>999</v>
      </c>
      <c r="GO142">
        <v>1</v>
      </c>
      <c r="GW142">
        <v>8</v>
      </c>
      <c r="GX142">
        <v>10</v>
      </c>
      <c r="GY142">
        <v>2</v>
      </c>
      <c r="GZ142">
        <v>7</v>
      </c>
      <c r="HA142">
        <v>0</v>
      </c>
      <c r="HB142">
        <v>1</v>
      </c>
      <c r="HC142">
        <v>0</v>
      </c>
      <c r="HD142">
        <v>1</v>
      </c>
      <c r="HE142">
        <v>1</v>
      </c>
      <c r="HF142">
        <v>2</v>
      </c>
      <c r="HG142">
        <v>999</v>
      </c>
      <c r="HH142">
        <v>1</v>
      </c>
      <c r="HI142">
        <v>2</v>
      </c>
      <c r="HJ142">
        <v>3</v>
      </c>
      <c r="HK142">
        <v>2</v>
      </c>
      <c r="HL142">
        <v>1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1</v>
      </c>
      <c r="HS142">
        <v>2</v>
      </c>
      <c r="HT142">
        <v>2</v>
      </c>
      <c r="HU142">
        <v>2</v>
      </c>
      <c r="HV142">
        <v>1</v>
      </c>
      <c r="HW142">
        <v>1</v>
      </c>
      <c r="HX142">
        <v>2</v>
      </c>
      <c r="HY142">
        <v>2</v>
      </c>
      <c r="HZ142">
        <v>2</v>
      </c>
      <c r="IA142">
        <v>1</v>
      </c>
      <c r="IB142">
        <v>1</v>
      </c>
      <c r="IC142">
        <v>1</v>
      </c>
      <c r="ID142">
        <v>2</v>
      </c>
      <c r="IE142">
        <v>2</v>
      </c>
      <c r="IF142">
        <v>1</v>
      </c>
      <c r="IG142">
        <v>2</v>
      </c>
      <c r="IH142">
        <v>2</v>
      </c>
      <c r="II142">
        <v>1</v>
      </c>
      <c r="IJ142">
        <v>2</v>
      </c>
      <c r="IK142">
        <v>2</v>
      </c>
      <c r="IL142">
        <v>2</v>
      </c>
      <c r="IM142">
        <v>1</v>
      </c>
      <c r="IN142">
        <v>1</v>
      </c>
      <c r="IO142">
        <v>2</v>
      </c>
      <c r="IP142">
        <v>2</v>
      </c>
      <c r="IQ142">
        <v>2</v>
      </c>
      <c r="IR142">
        <v>2</v>
      </c>
      <c r="IS142">
        <v>2</v>
      </c>
      <c r="IT142">
        <v>1</v>
      </c>
      <c r="IU142">
        <v>1</v>
      </c>
      <c r="IV142">
        <v>2</v>
      </c>
      <c r="IW142">
        <v>2</v>
      </c>
      <c r="IX142">
        <v>2</v>
      </c>
      <c r="IY142">
        <v>1</v>
      </c>
      <c r="IZ142">
        <v>1</v>
      </c>
      <c r="JA142">
        <v>1</v>
      </c>
      <c r="JB142">
        <v>1</v>
      </c>
      <c r="JC142">
        <v>2</v>
      </c>
      <c r="JD142">
        <v>1</v>
      </c>
      <c r="JE142">
        <v>1</v>
      </c>
      <c r="JF142">
        <v>2</v>
      </c>
      <c r="JG142">
        <v>1</v>
      </c>
      <c r="JH142">
        <v>2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2</v>
      </c>
      <c r="JU142">
        <v>1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1</v>
      </c>
      <c r="NY142">
        <v>1</v>
      </c>
      <c r="NZ142">
        <v>1</v>
      </c>
      <c r="OA142">
        <v>1</v>
      </c>
      <c r="OB142">
        <v>0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</v>
      </c>
      <c r="OP142">
        <v>1</v>
      </c>
      <c r="OQ142">
        <v>1</v>
      </c>
      <c r="OR142">
        <v>1</v>
      </c>
      <c r="OS142">
        <v>0</v>
      </c>
      <c r="OT142">
        <v>1</v>
      </c>
      <c r="OU142">
        <v>1</v>
      </c>
      <c r="OV142">
        <v>0</v>
      </c>
      <c r="OW142">
        <v>1</v>
      </c>
      <c r="OX142">
        <v>1</v>
      </c>
      <c r="OY142">
        <v>0</v>
      </c>
      <c r="OZ142">
        <v>1</v>
      </c>
      <c r="PA142">
        <v>0</v>
      </c>
      <c r="PB142">
        <v>0</v>
      </c>
      <c r="PC142">
        <v>1</v>
      </c>
      <c r="PD142">
        <v>1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</v>
      </c>
      <c r="PN142">
        <v>1</v>
      </c>
      <c r="PO142">
        <v>0</v>
      </c>
      <c r="PP142">
        <v>1</v>
      </c>
      <c r="PQ142">
        <v>0</v>
      </c>
      <c r="PR142">
        <v>0</v>
      </c>
      <c r="PS142">
        <v>0</v>
      </c>
      <c r="PT142">
        <v>1</v>
      </c>
      <c r="PU142">
        <v>0</v>
      </c>
      <c r="PV142">
        <v>1</v>
      </c>
      <c r="PW142">
        <v>1</v>
      </c>
      <c r="PX142">
        <v>1</v>
      </c>
      <c r="PY142">
        <v>0</v>
      </c>
      <c r="PZ142">
        <v>1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1</v>
      </c>
      <c r="QH142">
        <v>1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1</v>
      </c>
      <c r="QR142">
        <v>1</v>
      </c>
      <c r="QS142">
        <v>0</v>
      </c>
      <c r="QT142">
        <v>1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</v>
      </c>
      <c r="RF142">
        <v>0</v>
      </c>
      <c r="RG142">
        <v>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1</v>
      </c>
      <c r="RP142">
        <v>1</v>
      </c>
      <c r="RQ142">
        <v>0</v>
      </c>
      <c r="RR142">
        <v>1</v>
      </c>
      <c r="RS142">
        <v>1</v>
      </c>
      <c r="RT142">
        <v>0</v>
      </c>
      <c r="RU142">
        <v>0</v>
      </c>
      <c r="RV142">
        <v>1</v>
      </c>
      <c r="RW142">
        <v>1</v>
      </c>
      <c r="RX142">
        <v>1</v>
      </c>
      <c r="RY142">
        <v>1</v>
      </c>
      <c r="AAV142">
        <v>2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0</v>
      </c>
      <c r="AFK142">
        <v>1</v>
      </c>
      <c r="AFL142">
        <v>1</v>
      </c>
      <c r="AFM142">
        <v>0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0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0</v>
      </c>
      <c r="AGD142">
        <v>1</v>
      </c>
      <c r="AGE142">
        <v>1</v>
      </c>
      <c r="AGF142">
        <v>0</v>
      </c>
      <c r="AGG142">
        <v>1</v>
      </c>
      <c r="AGH142">
        <v>1</v>
      </c>
      <c r="AGI142">
        <v>0</v>
      </c>
      <c r="AGJ142">
        <v>0</v>
      </c>
      <c r="AGK142">
        <v>0</v>
      </c>
      <c r="AGL142">
        <v>1</v>
      </c>
      <c r="AGM142">
        <v>0</v>
      </c>
      <c r="AGN142">
        <v>1</v>
      </c>
      <c r="AGO142">
        <v>1</v>
      </c>
      <c r="AGP142">
        <v>1</v>
      </c>
      <c r="AGQ142">
        <v>1</v>
      </c>
      <c r="AGR142">
        <v>0</v>
      </c>
      <c r="AGS142">
        <v>0</v>
      </c>
      <c r="AGT142">
        <v>0</v>
      </c>
      <c r="AGU142">
        <v>1</v>
      </c>
      <c r="AGV142">
        <v>0</v>
      </c>
      <c r="AGW142">
        <v>1</v>
      </c>
      <c r="AGX142">
        <v>1</v>
      </c>
      <c r="AGY142">
        <v>1</v>
      </c>
      <c r="AGZ142">
        <v>0</v>
      </c>
      <c r="AHA142">
        <v>1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1</v>
      </c>
      <c r="AHH142">
        <v>1</v>
      </c>
      <c r="AHI142">
        <v>1</v>
      </c>
      <c r="AHJ142">
        <v>0</v>
      </c>
      <c r="AHK142">
        <v>0</v>
      </c>
      <c r="AHL142">
        <v>0</v>
      </c>
      <c r="AHM142">
        <v>1</v>
      </c>
      <c r="AHN142">
        <v>1</v>
      </c>
      <c r="AHO142">
        <v>0</v>
      </c>
      <c r="AHP142">
        <v>0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0</v>
      </c>
      <c r="AHW142">
        <v>0</v>
      </c>
      <c r="AHX142">
        <v>1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1</v>
      </c>
      <c r="AIG142">
        <v>0</v>
      </c>
      <c r="AIH142">
        <v>1</v>
      </c>
      <c r="AII142">
        <v>0</v>
      </c>
      <c r="AIJ142">
        <v>0</v>
      </c>
      <c r="AIK142">
        <v>0</v>
      </c>
      <c r="AIL142">
        <v>0</v>
      </c>
      <c r="AIM142">
        <v>1</v>
      </c>
      <c r="AIN142">
        <v>0</v>
      </c>
      <c r="AIO142">
        <v>0</v>
      </c>
      <c r="AIP142">
        <v>1</v>
      </c>
      <c r="AIQ142">
        <v>1</v>
      </c>
      <c r="AIR142">
        <v>0</v>
      </c>
      <c r="AIS142">
        <v>1</v>
      </c>
      <c r="AIT142">
        <v>1</v>
      </c>
      <c r="AIU142">
        <v>0</v>
      </c>
      <c r="AIV142">
        <v>1</v>
      </c>
      <c r="AIW142">
        <v>1</v>
      </c>
      <c r="AIX142">
        <v>1</v>
      </c>
      <c r="AIY142">
        <v>1</v>
      </c>
      <c r="AIZ142">
        <v>1</v>
      </c>
      <c r="ARW142">
        <v>2</v>
      </c>
      <c r="EUA142">
        <v>0</v>
      </c>
      <c r="EUB142">
        <v>0</v>
      </c>
      <c r="EUC142">
        <v>0</v>
      </c>
      <c r="EUD142">
        <v>0</v>
      </c>
      <c r="EUE142">
        <v>0</v>
      </c>
      <c r="EUF142">
        <v>0</v>
      </c>
      <c r="EUG142">
        <v>0</v>
      </c>
      <c r="EUH142">
        <v>0</v>
      </c>
      <c r="EUI142">
        <v>0</v>
      </c>
      <c r="EUJ142">
        <v>0</v>
      </c>
      <c r="EUK142">
        <v>0</v>
      </c>
      <c r="EUL142">
        <v>0</v>
      </c>
      <c r="EUM142">
        <v>0</v>
      </c>
      <c r="EUN142">
        <v>0</v>
      </c>
      <c r="EUO142">
        <v>0</v>
      </c>
      <c r="EUP142">
        <v>0</v>
      </c>
      <c r="EUQ142">
        <v>0</v>
      </c>
      <c r="EUR142">
        <v>0</v>
      </c>
      <c r="EUS142">
        <v>0</v>
      </c>
      <c r="EUT142">
        <v>0</v>
      </c>
      <c r="EUU142">
        <v>0</v>
      </c>
      <c r="EUV142">
        <v>0</v>
      </c>
      <c r="EUW142">
        <v>0</v>
      </c>
      <c r="EUX142">
        <v>0</v>
      </c>
      <c r="EUY142">
        <v>0</v>
      </c>
      <c r="EUZ142">
        <v>0</v>
      </c>
      <c r="EVA142">
        <v>0</v>
      </c>
      <c r="EVB142">
        <v>0</v>
      </c>
      <c r="EVC142">
        <v>0</v>
      </c>
      <c r="EVD142">
        <v>0</v>
      </c>
      <c r="EVE142">
        <v>0</v>
      </c>
      <c r="EVF142">
        <v>0</v>
      </c>
      <c r="EVG142">
        <v>0</v>
      </c>
      <c r="EVH142">
        <v>0</v>
      </c>
      <c r="EVI142">
        <v>0</v>
      </c>
      <c r="EVJ142">
        <v>0</v>
      </c>
      <c r="EVK142">
        <v>0</v>
      </c>
      <c r="EVL142">
        <v>0</v>
      </c>
      <c r="EVM142">
        <v>0</v>
      </c>
      <c r="EVN142">
        <v>0</v>
      </c>
      <c r="EVO142">
        <v>0</v>
      </c>
      <c r="EVP142">
        <v>0</v>
      </c>
      <c r="EVQ142">
        <v>0</v>
      </c>
      <c r="EVR142">
        <v>0</v>
      </c>
      <c r="EVS142">
        <v>0</v>
      </c>
      <c r="EVT142">
        <v>0</v>
      </c>
      <c r="EVU142">
        <v>0</v>
      </c>
      <c r="EVV142">
        <v>0</v>
      </c>
      <c r="EVW142">
        <v>0</v>
      </c>
      <c r="EVX142">
        <v>0</v>
      </c>
      <c r="EVY142">
        <v>0</v>
      </c>
      <c r="EVZ142">
        <v>0</v>
      </c>
      <c r="EWA142">
        <v>0</v>
      </c>
      <c r="EWB142">
        <v>0</v>
      </c>
      <c r="EWC142">
        <v>0</v>
      </c>
      <c r="EWD142">
        <v>0</v>
      </c>
      <c r="EWE142">
        <v>0</v>
      </c>
      <c r="EWF142">
        <v>0</v>
      </c>
      <c r="EWG142">
        <v>0</v>
      </c>
      <c r="EWH142">
        <v>0</v>
      </c>
      <c r="EWI142">
        <v>0</v>
      </c>
      <c r="EWJ142">
        <v>0</v>
      </c>
      <c r="EWK142">
        <v>0</v>
      </c>
      <c r="EWL142">
        <v>0</v>
      </c>
      <c r="EWM142">
        <v>0</v>
      </c>
      <c r="EWN142">
        <v>0</v>
      </c>
      <c r="EWO142">
        <v>0</v>
      </c>
      <c r="EWP142">
        <v>0</v>
      </c>
      <c r="EWQ142">
        <v>0</v>
      </c>
      <c r="EWR142">
        <v>0</v>
      </c>
      <c r="EWS142">
        <v>0</v>
      </c>
      <c r="EWT142">
        <v>0</v>
      </c>
      <c r="EWU142">
        <v>0</v>
      </c>
      <c r="EWV142">
        <v>0</v>
      </c>
      <c r="EWW142">
        <v>0</v>
      </c>
      <c r="EWX142">
        <v>0</v>
      </c>
      <c r="EWY142">
        <v>0</v>
      </c>
      <c r="EWZ142">
        <v>0</v>
      </c>
      <c r="EXA142">
        <v>0</v>
      </c>
      <c r="EXB142">
        <v>0</v>
      </c>
      <c r="EXC142">
        <v>0</v>
      </c>
      <c r="EXD142">
        <v>0</v>
      </c>
      <c r="EXE142">
        <v>0</v>
      </c>
      <c r="EXF142">
        <v>0</v>
      </c>
      <c r="EXG142">
        <v>0</v>
      </c>
      <c r="EXH142">
        <v>0</v>
      </c>
      <c r="EXI142">
        <v>0</v>
      </c>
      <c r="EXJ142">
        <v>0</v>
      </c>
      <c r="EXK142">
        <v>0</v>
      </c>
      <c r="EXL142">
        <v>0</v>
      </c>
      <c r="EXM142">
        <v>0</v>
      </c>
      <c r="EXN142">
        <v>0</v>
      </c>
      <c r="EXO142">
        <v>0</v>
      </c>
      <c r="EXP142">
        <v>0</v>
      </c>
      <c r="EXQ142">
        <v>0</v>
      </c>
      <c r="EXR142">
        <v>0</v>
      </c>
      <c r="EXS142">
        <v>0</v>
      </c>
      <c r="EXT142">
        <v>0</v>
      </c>
      <c r="EXU142">
        <v>0</v>
      </c>
      <c r="EXV142">
        <v>0</v>
      </c>
      <c r="EXW142">
        <v>0</v>
      </c>
      <c r="EXX142">
        <v>0</v>
      </c>
      <c r="EXY142">
        <v>0</v>
      </c>
      <c r="EXZ142">
        <v>0</v>
      </c>
      <c r="EYA142">
        <v>0</v>
      </c>
      <c r="EYB142">
        <v>0</v>
      </c>
      <c r="EYC142">
        <v>0</v>
      </c>
      <c r="EYD142">
        <v>0</v>
      </c>
      <c r="EYE142">
        <v>0</v>
      </c>
      <c r="EYF142">
        <v>0</v>
      </c>
      <c r="EYG142">
        <v>0</v>
      </c>
      <c r="FHD142">
        <v>0</v>
      </c>
      <c r="GPG142">
        <v>39.4096069335937</v>
      </c>
      <c r="GPH142">
        <v>-77.275901794433594</v>
      </c>
      <c r="GPI142">
        <v>-1</v>
      </c>
    </row>
    <row r="143" spans="1:936 1167:1610 3484:4037 4268:4923 5154:5157" x14ac:dyDescent="0.2">
      <c r="A143">
        <v>8890</v>
      </c>
      <c r="B143">
        <v>24</v>
      </c>
      <c r="C143" t="s">
        <v>6037</v>
      </c>
      <c r="D143" s="18">
        <v>43777.490370370368</v>
      </c>
      <c r="E143" s="18">
        <v>43777.503067129626</v>
      </c>
      <c r="F143">
        <v>24</v>
      </c>
      <c r="G143" s="6">
        <f>VLOOKUP(A143,'24mo'!B:D,3,FALSE)</f>
        <v>43778</v>
      </c>
      <c r="I143" t="s">
        <v>5767</v>
      </c>
      <c r="J143">
        <v>1</v>
      </c>
      <c r="L143">
        <v>1096</v>
      </c>
      <c r="M143" s="7">
        <v>24</v>
      </c>
      <c r="N143">
        <v>6.575342465753424E-2</v>
      </c>
      <c r="O143" t="s">
        <v>18</v>
      </c>
      <c r="P143" t="s">
        <v>20</v>
      </c>
      <c r="Q143">
        <v>1</v>
      </c>
      <c r="U143" s="6">
        <v>43024</v>
      </c>
      <c r="V143">
        <v>0</v>
      </c>
      <c r="AC143" t="s">
        <v>5682</v>
      </c>
      <c r="AD143">
        <v>1</v>
      </c>
      <c r="AE143">
        <v>20910</v>
      </c>
      <c r="AF143">
        <v>1</v>
      </c>
      <c r="AG143">
        <v>999</v>
      </c>
      <c r="AH143">
        <v>999</v>
      </c>
      <c r="AI143">
        <v>999</v>
      </c>
      <c r="AJ143">
        <v>999</v>
      </c>
      <c r="AK143">
        <v>999</v>
      </c>
      <c r="AL143">
        <v>0</v>
      </c>
      <c r="AM143">
        <v>0</v>
      </c>
      <c r="AN143">
        <v>1</v>
      </c>
      <c r="AO143" s="6">
        <v>43623</v>
      </c>
      <c r="BA143">
        <v>0</v>
      </c>
      <c r="BM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999</v>
      </c>
      <c r="BW143">
        <v>999</v>
      </c>
      <c r="BX143">
        <v>999</v>
      </c>
      <c r="BY143">
        <v>0</v>
      </c>
      <c r="BZ143">
        <v>5</v>
      </c>
      <c r="CA143">
        <v>0</v>
      </c>
      <c r="CB143" t="s">
        <v>6038</v>
      </c>
      <c r="CF143">
        <v>0</v>
      </c>
      <c r="CG143">
        <v>1</v>
      </c>
      <c r="CH143">
        <v>999</v>
      </c>
      <c r="CI143">
        <v>999</v>
      </c>
      <c r="CJ143">
        <v>999</v>
      </c>
      <c r="CK143">
        <v>999</v>
      </c>
      <c r="CL143">
        <v>999</v>
      </c>
      <c r="CM143">
        <v>0</v>
      </c>
      <c r="CN143">
        <v>4</v>
      </c>
      <c r="CO143">
        <v>0</v>
      </c>
      <c r="CP143" t="s">
        <v>5210</v>
      </c>
      <c r="CQ143">
        <v>2</v>
      </c>
      <c r="CR143">
        <v>0</v>
      </c>
      <c r="CS143">
        <v>3</v>
      </c>
      <c r="CT143">
        <v>1</v>
      </c>
      <c r="CU143">
        <v>1</v>
      </c>
      <c r="CV143">
        <v>1</v>
      </c>
      <c r="CW143">
        <v>999</v>
      </c>
      <c r="CX143">
        <v>1</v>
      </c>
      <c r="CY143">
        <v>1</v>
      </c>
      <c r="CZ143">
        <v>999</v>
      </c>
      <c r="DA143">
        <v>1</v>
      </c>
      <c r="DB143">
        <v>999</v>
      </c>
      <c r="DC143">
        <v>1</v>
      </c>
      <c r="DD143">
        <v>999</v>
      </c>
      <c r="DE143">
        <v>999</v>
      </c>
      <c r="DF143">
        <v>1</v>
      </c>
      <c r="DG143">
        <v>999</v>
      </c>
      <c r="DH143">
        <v>1</v>
      </c>
      <c r="DI143">
        <v>999</v>
      </c>
      <c r="DJ143">
        <v>1</v>
      </c>
      <c r="DK143">
        <v>1</v>
      </c>
      <c r="DL143">
        <v>999</v>
      </c>
      <c r="DM143">
        <v>2</v>
      </c>
      <c r="DN143">
        <v>999</v>
      </c>
      <c r="DO143">
        <v>999</v>
      </c>
      <c r="DP143">
        <v>999</v>
      </c>
      <c r="DQ143">
        <v>2</v>
      </c>
      <c r="DR143">
        <v>1</v>
      </c>
      <c r="DV143">
        <v>0</v>
      </c>
      <c r="DW143">
        <v>999</v>
      </c>
      <c r="EA143">
        <v>999</v>
      </c>
      <c r="EB143">
        <v>1</v>
      </c>
      <c r="EC143">
        <v>999</v>
      </c>
      <c r="ED143">
        <v>12</v>
      </c>
      <c r="EE143" t="s">
        <v>5307</v>
      </c>
      <c r="EF143">
        <v>1</v>
      </c>
      <c r="EG143">
        <v>999</v>
      </c>
      <c r="EH143">
        <v>999</v>
      </c>
      <c r="EI143">
        <v>999</v>
      </c>
      <c r="EJ143">
        <v>98</v>
      </c>
      <c r="EK143">
        <v>1</v>
      </c>
      <c r="EL143">
        <v>1</v>
      </c>
      <c r="EM143">
        <v>999</v>
      </c>
      <c r="EN143">
        <v>999</v>
      </c>
      <c r="EO143">
        <v>999</v>
      </c>
      <c r="EP143">
        <v>999</v>
      </c>
      <c r="EQ143">
        <v>999</v>
      </c>
      <c r="ER143">
        <v>999</v>
      </c>
      <c r="ES143">
        <v>1</v>
      </c>
      <c r="EU143">
        <v>1</v>
      </c>
      <c r="EV143">
        <v>999</v>
      </c>
      <c r="EW143">
        <v>999</v>
      </c>
      <c r="EX143">
        <v>999</v>
      </c>
      <c r="EY143">
        <v>999</v>
      </c>
      <c r="EZ143">
        <v>999</v>
      </c>
      <c r="FA143">
        <v>999</v>
      </c>
      <c r="FB143">
        <v>999</v>
      </c>
      <c r="FC143">
        <v>999</v>
      </c>
      <c r="FD143">
        <v>999</v>
      </c>
      <c r="FE143">
        <v>999</v>
      </c>
      <c r="FF143">
        <v>999</v>
      </c>
      <c r="FG143">
        <v>25</v>
      </c>
      <c r="FH143">
        <v>999</v>
      </c>
      <c r="FI143">
        <v>999</v>
      </c>
      <c r="FJ143">
        <v>999</v>
      </c>
      <c r="FK143">
        <v>999</v>
      </c>
      <c r="FL143">
        <v>1</v>
      </c>
      <c r="FM143">
        <v>999</v>
      </c>
      <c r="FN143">
        <v>999</v>
      </c>
      <c r="FO143">
        <v>999</v>
      </c>
      <c r="FP143">
        <v>1</v>
      </c>
      <c r="FQ143">
        <v>999</v>
      </c>
      <c r="FR143">
        <v>999</v>
      </c>
      <c r="FS143">
        <v>999</v>
      </c>
      <c r="FT143" t="s">
        <v>6039</v>
      </c>
      <c r="FU143">
        <v>1</v>
      </c>
      <c r="FV143">
        <v>0</v>
      </c>
      <c r="FW143">
        <v>1</v>
      </c>
      <c r="FX143">
        <v>1</v>
      </c>
      <c r="FY143">
        <v>0</v>
      </c>
      <c r="FZ143">
        <v>1</v>
      </c>
      <c r="GA143">
        <v>999</v>
      </c>
      <c r="GB143">
        <v>2</v>
      </c>
      <c r="GC143">
        <v>1</v>
      </c>
      <c r="GD143">
        <v>3</v>
      </c>
      <c r="GE143">
        <v>1</v>
      </c>
      <c r="GF143">
        <v>1</v>
      </c>
      <c r="GG143">
        <v>1</v>
      </c>
      <c r="GH143">
        <v>999</v>
      </c>
      <c r="GI143">
        <v>999</v>
      </c>
      <c r="GJ143">
        <v>999</v>
      </c>
      <c r="GK143">
        <v>999</v>
      </c>
      <c r="GL143">
        <v>999</v>
      </c>
      <c r="GM143">
        <v>999</v>
      </c>
      <c r="GN143">
        <v>2</v>
      </c>
      <c r="GO143">
        <v>2</v>
      </c>
      <c r="GP143">
        <v>2</v>
      </c>
      <c r="GW143">
        <v>8</v>
      </c>
      <c r="GX143">
        <v>0</v>
      </c>
      <c r="GY143">
        <v>2</v>
      </c>
      <c r="GZ143">
        <v>6</v>
      </c>
      <c r="HA143">
        <v>0</v>
      </c>
      <c r="HB143">
        <v>1</v>
      </c>
      <c r="HC143">
        <v>0</v>
      </c>
      <c r="HD143">
        <v>1</v>
      </c>
      <c r="HE143">
        <v>1</v>
      </c>
      <c r="HF143">
        <v>2</v>
      </c>
      <c r="HG143">
        <v>30</v>
      </c>
      <c r="HH143">
        <v>1</v>
      </c>
      <c r="HI143">
        <v>2</v>
      </c>
      <c r="HJ143">
        <v>3</v>
      </c>
      <c r="HK143">
        <v>2</v>
      </c>
      <c r="HL143">
        <v>1</v>
      </c>
      <c r="HM143">
        <v>2</v>
      </c>
      <c r="HN143">
        <v>2</v>
      </c>
      <c r="HO143">
        <v>1</v>
      </c>
      <c r="HP143">
        <v>2</v>
      </c>
      <c r="HQ143">
        <v>2</v>
      </c>
      <c r="HR143">
        <v>1</v>
      </c>
      <c r="HS143">
        <v>1</v>
      </c>
      <c r="HT143">
        <v>2</v>
      </c>
      <c r="HU143">
        <v>2</v>
      </c>
      <c r="HV143">
        <v>1</v>
      </c>
      <c r="HW143">
        <v>1</v>
      </c>
      <c r="HX143">
        <v>1</v>
      </c>
      <c r="HY143">
        <v>1</v>
      </c>
      <c r="HZ143">
        <v>2</v>
      </c>
      <c r="IA143">
        <v>1</v>
      </c>
      <c r="IB143">
        <v>1</v>
      </c>
      <c r="IC143">
        <v>1</v>
      </c>
      <c r="ID143">
        <v>2</v>
      </c>
      <c r="IE143">
        <v>2</v>
      </c>
      <c r="IF143">
        <v>1</v>
      </c>
      <c r="IG143">
        <v>2</v>
      </c>
      <c r="IH143">
        <v>1</v>
      </c>
      <c r="II143">
        <v>1</v>
      </c>
      <c r="IJ143">
        <v>2</v>
      </c>
      <c r="IK143">
        <v>1</v>
      </c>
      <c r="IL143">
        <v>2</v>
      </c>
      <c r="IM143">
        <v>1</v>
      </c>
      <c r="IN143">
        <v>1</v>
      </c>
      <c r="IO143">
        <v>2</v>
      </c>
      <c r="IP143">
        <v>2</v>
      </c>
      <c r="IQ143">
        <v>1</v>
      </c>
      <c r="IR143">
        <v>2</v>
      </c>
      <c r="IS143">
        <v>2</v>
      </c>
      <c r="IT143">
        <v>1</v>
      </c>
      <c r="IU143">
        <v>1</v>
      </c>
      <c r="IV143">
        <v>2</v>
      </c>
      <c r="IW143">
        <v>1</v>
      </c>
      <c r="IX143">
        <v>2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2</v>
      </c>
      <c r="JG143">
        <v>2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2</v>
      </c>
      <c r="JQ143">
        <v>1</v>
      </c>
      <c r="JR143">
        <v>1</v>
      </c>
      <c r="JS143">
        <v>1</v>
      </c>
      <c r="JT143">
        <v>2</v>
      </c>
      <c r="JU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0</v>
      </c>
      <c r="OM143">
        <v>1</v>
      </c>
      <c r="ON143">
        <v>1</v>
      </c>
      <c r="OO143">
        <v>0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0</v>
      </c>
      <c r="OW143">
        <v>1</v>
      </c>
      <c r="OX143">
        <v>1</v>
      </c>
      <c r="OY143">
        <v>1</v>
      </c>
      <c r="OZ143">
        <v>0</v>
      </c>
      <c r="PA143">
        <v>1</v>
      </c>
      <c r="PB143">
        <v>0</v>
      </c>
      <c r="PC143">
        <v>1</v>
      </c>
      <c r="PD143">
        <v>1</v>
      </c>
      <c r="PE143">
        <v>0</v>
      </c>
      <c r="PF143">
        <v>1</v>
      </c>
      <c r="PG143">
        <v>1</v>
      </c>
      <c r="PH143">
        <v>0</v>
      </c>
      <c r="PI143">
        <v>0</v>
      </c>
      <c r="PJ143">
        <v>0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0</v>
      </c>
      <c r="PS143">
        <v>0</v>
      </c>
      <c r="PT143">
        <v>1</v>
      </c>
      <c r="PU143">
        <v>0</v>
      </c>
      <c r="PV143">
        <v>1</v>
      </c>
      <c r="PW143">
        <v>1</v>
      </c>
      <c r="PX143">
        <v>1</v>
      </c>
      <c r="PY143">
        <v>0</v>
      </c>
      <c r="PZ143">
        <v>1</v>
      </c>
      <c r="QA143">
        <v>1</v>
      </c>
      <c r="QB143">
        <v>0</v>
      </c>
      <c r="QC143">
        <v>1</v>
      </c>
      <c r="QD143">
        <v>0</v>
      </c>
      <c r="QE143">
        <v>0</v>
      </c>
      <c r="QF143">
        <v>1</v>
      </c>
      <c r="QG143">
        <v>1</v>
      </c>
      <c r="QH143">
        <v>1</v>
      </c>
      <c r="QI143">
        <v>0</v>
      </c>
      <c r="QJ143">
        <v>0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1</v>
      </c>
      <c r="QQ143">
        <v>1</v>
      </c>
      <c r="QR143">
        <v>1</v>
      </c>
      <c r="QS143">
        <v>0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1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1</v>
      </c>
      <c r="RF143">
        <v>0</v>
      </c>
      <c r="RG143">
        <v>1</v>
      </c>
      <c r="RH143">
        <v>0</v>
      </c>
      <c r="RI143">
        <v>1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1</v>
      </c>
      <c r="RQ143">
        <v>0</v>
      </c>
      <c r="RR143">
        <v>1</v>
      </c>
      <c r="RS143">
        <v>1</v>
      </c>
      <c r="RT143">
        <v>0</v>
      </c>
      <c r="RU143">
        <v>1</v>
      </c>
      <c r="RV143">
        <v>1</v>
      </c>
      <c r="RW143">
        <v>1</v>
      </c>
      <c r="RX143">
        <v>1</v>
      </c>
      <c r="RY143">
        <v>1</v>
      </c>
      <c r="AAV143">
        <v>2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IX143">
        <v>0</v>
      </c>
      <c r="GPG143">
        <v>38.989303588867102</v>
      </c>
      <c r="GPH143">
        <v>-77.158599853515597</v>
      </c>
    </row>
    <row r="144" spans="1:936 1167:1610 3484:4037 4268:4923 5154:5157" x14ac:dyDescent="0.2">
      <c r="A144">
        <v>8898</v>
      </c>
      <c r="B144">
        <v>24</v>
      </c>
      <c r="D144" s="18">
        <v>43395.858749999999</v>
      </c>
      <c r="E144" s="19">
        <v>43395.897314814814</v>
      </c>
      <c r="F144">
        <v>25</v>
      </c>
      <c r="G144" s="6">
        <f>VLOOKUP(A144,'24mo'!B:D,3,FALSE)</f>
        <v>43397</v>
      </c>
      <c r="I144" t="s">
        <v>5767</v>
      </c>
      <c r="J144">
        <v>1</v>
      </c>
      <c r="K144">
        <v>0</v>
      </c>
      <c r="L144" t="s">
        <v>5174</v>
      </c>
      <c r="M144" s="7">
        <v>25</v>
      </c>
      <c r="N144">
        <v>6.8493150684931503E-2</v>
      </c>
      <c r="O144" t="s">
        <v>18</v>
      </c>
      <c r="P144" t="s">
        <v>6040</v>
      </c>
      <c r="Q144">
        <v>1</v>
      </c>
      <c r="U144" s="6">
        <v>42623</v>
      </c>
      <c r="V144">
        <v>0</v>
      </c>
      <c r="AE144">
        <v>20176</v>
      </c>
      <c r="AF144">
        <v>1</v>
      </c>
      <c r="AL144">
        <v>0</v>
      </c>
      <c r="AM144">
        <v>0</v>
      </c>
      <c r="AN144">
        <v>1</v>
      </c>
      <c r="AO144" s="6"/>
      <c r="BM144">
        <v>1</v>
      </c>
      <c r="BQ144">
        <v>1</v>
      </c>
      <c r="BR144">
        <v>1</v>
      </c>
      <c r="BS144">
        <v>1</v>
      </c>
      <c r="BY144">
        <v>0</v>
      </c>
      <c r="BZ144">
        <v>5</v>
      </c>
      <c r="CA144">
        <v>0</v>
      </c>
      <c r="CB144" t="s">
        <v>6041</v>
      </c>
      <c r="CF144">
        <v>0</v>
      </c>
      <c r="CG144">
        <v>1</v>
      </c>
      <c r="CM144">
        <v>0</v>
      </c>
      <c r="CN144">
        <v>2</v>
      </c>
      <c r="CO144">
        <v>0</v>
      </c>
      <c r="CP144" t="s">
        <v>5526</v>
      </c>
      <c r="CQ144">
        <v>2</v>
      </c>
      <c r="CR144">
        <v>0</v>
      </c>
      <c r="CS144">
        <v>3</v>
      </c>
      <c r="CT144">
        <v>1</v>
      </c>
      <c r="CU144">
        <v>1</v>
      </c>
      <c r="CV144">
        <v>1</v>
      </c>
      <c r="CW144">
        <v>999</v>
      </c>
      <c r="CX144">
        <v>1</v>
      </c>
      <c r="CY144">
        <v>1</v>
      </c>
      <c r="CZ144">
        <v>1</v>
      </c>
      <c r="DA144">
        <v>1</v>
      </c>
      <c r="DB144">
        <v>999</v>
      </c>
      <c r="DC144">
        <v>1</v>
      </c>
      <c r="DD144">
        <v>999</v>
      </c>
      <c r="DE144">
        <v>999</v>
      </c>
      <c r="DF144">
        <v>1</v>
      </c>
      <c r="DG144">
        <v>999</v>
      </c>
      <c r="DH144">
        <v>1</v>
      </c>
      <c r="DI144">
        <v>1</v>
      </c>
      <c r="DJ144">
        <v>999</v>
      </c>
      <c r="DK144">
        <v>1</v>
      </c>
      <c r="DL144">
        <v>999</v>
      </c>
      <c r="DM144">
        <v>2</v>
      </c>
      <c r="DN144">
        <v>999</v>
      </c>
      <c r="DO144">
        <v>999</v>
      </c>
      <c r="DP144">
        <v>3</v>
      </c>
      <c r="DQ144">
        <v>2</v>
      </c>
      <c r="DR144">
        <v>999</v>
      </c>
      <c r="DU144">
        <v>0</v>
      </c>
      <c r="DV144">
        <v>0</v>
      </c>
      <c r="DW144">
        <v>30</v>
      </c>
      <c r="DZ144">
        <v>0</v>
      </c>
      <c r="EA144">
        <v>10</v>
      </c>
      <c r="EB144">
        <v>1</v>
      </c>
      <c r="EC144">
        <v>0</v>
      </c>
      <c r="ED144">
        <v>10</v>
      </c>
      <c r="EE144" t="s">
        <v>5203</v>
      </c>
      <c r="EF144">
        <v>1</v>
      </c>
      <c r="EG144">
        <v>999</v>
      </c>
      <c r="EJ144">
        <v>100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S144">
        <v>1</v>
      </c>
      <c r="EU144">
        <v>1</v>
      </c>
      <c r="EZ144">
        <v>1</v>
      </c>
      <c r="FA144">
        <v>1</v>
      </c>
      <c r="FD144" t="s">
        <v>37</v>
      </c>
      <c r="FG144">
        <v>4</v>
      </c>
      <c r="FL144">
        <v>1</v>
      </c>
      <c r="FN144">
        <v>1</v>
      </c>
      <c r="FO144" t="s">
        <v>6042</v>
      </c>
      <c r="FP144">
        <v>1</v>
      </c>
      <c r="FT144" t="s">
        <v>18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15</v>
      </c>
      <c r="GB144">
        <v>1</v>
      </c>
      <c r="GC144">
        <v>2</v>
      </c>
      <c r="GD144">
        <v>4</v>
      </c>
      <c r="GE144">
        <v>1</v>
      </c>
      <c r="GF144">
        <v>1</v>
      </c>
      <c r="GG144">
        <v>1</v>
      </c>
      <c r="GN144">
        <v>2</v>
      </c>
      <c r="GO144">
        <v>2</v>
      </c>
      <c r="GP144">
        <v>3</v>
      </c>
      <c r="GW144">
        <v>7</v>
      </c>
      <c r="GX144">
        <v>45</v>
      </c>
      <c r="GY144">
        <v>2</v>
      </c>
      <c r="GZ144">
        <v>6</v>
      </c>
      <c r="HA144">
        <v>50</v>
      </c>
      <c r="HB144">
        <v>1</v>
      </c>
      <c r="HC144">
        <v>1</v>
      </c>
      <c r="HD144">
        <v>1</v>
      </c>
      <c r="HE144">
        <v>1</v>
      </c>
      <c r="HF144">
        <v>2</v>
      </c>
      <c r="HG144">
        <v>0</v>
      </c>
      <c r="HH144">
        <v>1</v>
      </c>
      <c r="HI144">
        <v>2</v>
      </c>
      <c r="HJ144">
        <v>3</v>
      </c>
      <c r="HK144">
        <v>3</v>
      </c>
      <c r="HL144">
        <v>2</v>
      </c>
      <c r="HM144">
        <v>1</v>
      </c>
      <c r="HN144">
        <v>1</v>
      </c>
      <c r="HO144">
        <v>2</v>
      </c>
      <c r="HP144">
        <v>2</v>
      </c>
      <c r="HQ144">
        <v>1</v>
      </c>
      <c r="HR144">
        <v>1</v>
      </c>
      <c r="HS144">
        <v>1</v>
      </c>
      <c r="HT144">
        <v>1</v>
      </c>
      <c r="HU144">
        <v>2</v>
      </c>
      <c r="HV144">
        <v>1</v>
      </c>
      <c r="HW144">
        <v>1</v>
      </c>
      <c r="HX144">
        <v>1</v>
      </c>
      <c r="HY144">
        <v>2</v>
      </c>
      <c r="HZ144">
        <v>2</v>
      </c>
      <c r="IA144">
        <v>2</v>
      </c>
      <c r="IB144">
        <v>1</v>
      </c>
      <c r="IC144">
        <v>1</v>
      </c>
      <c r="ID144">
        <v>3</v>
      </c>
      <c r="IE144">
        <v>1</v>
      </c>
      <c r="IF144">
        <v>1</v>
      </c>
      <c r="IG144">
        <v>1</v>
      </c>
      <c r="IH144">
        <v>1</v>
      </c>
      <c r="II144">
        <v>3</v>
      </c>
      <c r="IJ144">
        <v>2</v>
      </c>
      <c r="IK144">
        <v>1</v>
      </c>
      <c r="IL144">
        <v>1</v>
      </c>
      <c r="IM144">
        <v>1</v>
      </c>
      <c r="IN144">
        <v>1</v>
      </c>
      <c r="IO144">
        <v>3</v>
      </c>
      <c r="IP144">
        <v>1</v>
      </c>
      <c r="IQ144">
        <v>1</v>
      </c>
      <c r="IR144">
        <v>1</v>
      </c>
      <c r="IS144">
        <v>1</v>
      </c>
      <c r="IT144">
        <v>2</v>
      </c>
      <c r="IU144">
        <v>1</v>
      </c>
      <c r="IV144">
        <v>1</v>
      </c>
      <c r="IW144">
        <v>1</v>
      </c>
      <c r="IX144">
        <v>1</v>
      </c>
      <c r="IY144">
        <v>2</v>
      </c>
      <c r="IZ144">
        <v>2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3</v>
      </c>
      <c r="JI144">
        <v>2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2</v>
      </c>
      <c r="JP144">
        <v>2</v>
      </c>
      <c r="JQ144">
        <v>1</v>
      </c>
      <c r="JR144">
        <v>1</v>
      </c>
      <c r="JS144">
        <v>2</v>
      </c>
      <c r="JT144">
        <v>1</v>
      </c>
      <c r="JU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0</v>
      </c>
      <c r="OK144">
        <v>1</v>
      </c>
      <c r="OL144">
        <v>0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0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0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0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AAV144">
        <v>2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IX144">
        <v>0</v>
      </c>
      <c r="ECZ144">
        <v>0</v>
      </c>
      <c r="EDA144">
        <v>0</v>
      </c>
      <c r="EDB144">
        <v>0</v>
      </c>
      <c r="EDC144">
        <v>0</v>
      </c>
      <c r="EDD144">
        <v>0</v>
      </c>
      <c r="EDE144">
        <v>0</v>
      </c>
      <c r="EDF144">
        <v>0</v>
      </c>
      <c r="EDG144">
        <v>0</v>
      </c>
      <c r="EDH144">
        <v>0</v>
      </c>
      <c r="EDI144">
        <v>0</v>
      </c>
      <c r="EDJ144">
        <v>0</v>
      </c>
      <c r="EDK144">
        <v>0</v>
      </c>
      <c r="EDL144">
        <v>0</v>
      </c>
      <c r="EDM144">
        <v>0</v>
      </c>
      <c r="EDN144">
        <v>0</v>
      </c>
      <c r="EDO144">
        <v>0</v>
      </c>
      <c r="EDP144">
        <v>0</v>
      </c>
      <c r="EDQ144">
        <v>0</v>
      </c>
      <c r="EDR144">
        <v>0</v>
      </c>
      <c r="EDS144">
        <v>0</v>
      </c>
      <c r="EDT144">
        <v>0</v>
      </c>
      <c r="EDU144">
        <v>0</v>
      </c>
      <c r="EDV144">
        <v>0</v>
      </c>
      <c r="EDW144">
        <v>0</v>
      </c>
      <c r="EDX144">
        <v>0</v>
      </c>
      <c r="EDY144">
        <v>0</v>
      </c>
      <c r="EDZ144">
        <v>0</v>
      </c>
      <c r="EEA144">
        <v>0</v>
      </c>
      <c r="EEB144">
        <v>0</v>
      </c>
      <c r="EEC144">
        <v>0</v>
      </c>
      <c r="EED144">
        <v>0</v>
      </c>
      <c r="EEE144">
        <v>0</v>
      </c>
      <c r="EEF144">
        <v>0</v>
      </c>
      <c r="EEG144">
        <v>0</v>
      </c>
      <c r="EEH144">
        <v>0</v>
      </c>
      <c r="EEI144">
        <v>0</v>
      </c>
      <c r="EEJ144">
        <v>0</v>
      </c>
      <c r="EEK144">
        <v>0</v>
      </c>
      <c r="EEL144">
        <v>0</v>
      </c>
      <c r="EEM144">
        <v>0</v>
      </c>
      <c r="EEN144">
        <v>0</v>
      </c>
      <c r="EEO144">
        <v>0</v>
      </c>
      <c r="EEP144">
        <v>0</v>
      </c>
      <c r="EEQ144">
        <v>0</v>
      </c>
      <c r="EER144">
        <v>0</v>
      </c>
      <c r="EES144">
        <v>0</v>
      </c>
      <c r="EET144">
        <v>0</v>
      </c>
      <c r="EEU144">
        <v>0</v>
      </c>
      <c r="EEV144">
        <v>0</v>
      </c>
      <c r="EEW144">
        <v>0</v>
      </c>
      <c r="EEX144">
        <v>0</v>
      </c>
      <c r="EEY144">
        <v>0</v>
      </c>
      <c r="EEZ144">
        <v>0</v>
      </c>
      <c r="EFA144">
        <v>0</v>
      </c>
      <c r="EFB144">
        <v>0</v>
      </c>
      <c r="EFC144">
        <v>0</v>
      </c>
      <c r="EFD144">
        <v>0</v>
      </c>
      <c r="EFE144">
        <v>0</v>
      </c>
      <c r="EFF144">
        <v>0</v>
      </c>
      <c r="EFG144">
        <v>0</v>
      </c>
      <c r="EFH144">
        <v>0</v>
      </c>
      <c r="EFI144">
        <v>0</v>
      </c>
      <c r="EFJ144">
        <v>0</v>
      </c>
      <c r="EFK144">
        <v>0</v>
      </c>
      <c r="EFL144">
        <v>0</v>
      </c>
      <c r="EFM144">
        <v>0</v>
      </c>
      <c r="EFN144">
        <v>0</v>
      </c>
      <c r="EFO144">
        <v>0</v>
      </c>
      <c r="EFP144">
        <v>0</v>
      </c>
      <c r="EFQ144">
        <v>0</v>
      </c>
      <c r="EFR144">
        <v>0</v>
      </c>
      <c r="EFS144">
        <v>0</v>
      </c>
      <c r="EFT144">
        <v>0</v>
      </c>
      <c r="EFU144">
        <v>0</v>
      </c>
      <c r="EFV144">
        <v>0</v>
      </c>
      <c r="EFW144">
        <v>0</v>
      </c>
      <c r="EFX144">
        <v>0</v>
      </c>
      <c r="EFY144">
        <v>0</v>
      </c>
      <c r="EFZ144">
        <v>0</v>
      </c>
      <c r="EGA144">
        <v>0</v>
      </c>
      <c r="EGB144">
        <v>0</v>
      </c>
      <c r="EGC144">
        <v>0</v>
      </c>
      <c r="EGD144">
        <v>0</v>
      </c>
      <c r="EGE144">
        <v>0</v>
      </c>
      <c r="EGF144">
        <v>0</v>
      </c>
      <c r="EGG144">
        <v>0</v>
      </c>
      <c r="EGH144">
        <v>0</v>
      </c>
      <c r="EGI144">
        <v>0</v>
      </c>
      <c r="EGJ144">
        <v>0</v>
      </c>
      <c r="EGK144">
        <v>0</v>
      </c>
      <c r="EGL144">
        <v>0</v>
      </c>
      <c r="EGM144">
        <v>0</v>
      </c>
      <c r="EGN144">
        <v>0</v>
      </c>
      <c r="EGO144">
        <v>0</v>
      </c>
      <c r="EGP144">
        <v>0</v>
      </c>
      <c r="EGQ144">
        <v>0</v>
      </c>
      <c r="EGR144">
        <v>0</v>
      </c>
      <c r="EGS144">
        <v>0</v>
      </c>
      <c r="EGT144">
        <v>0</v>
      </c>
      <c r="EGU144">
        <v>0</v>
      </c>
      <c r="EGV144">
        <v>0</v>
      </c>
      <c r="EGW144">
        <v>0</v>
      </c>
      <c r="EGX144">
        <v>0</v>
      </c>
      <c r="EGY144">
        <v>0</v>
      </c>
      <c r="EGZ144">
        <v>0</v>
      </c>
      <c r="EHA144">
        <v>0</v>
      </c>
      <c r="EHB144">
        <v>0</v>
      </c>
      <c r="EHC144">
        <v>0</v>
      </c>
      <c r="EHD144">
        <v>0</v>
      </c>
      <c r="EHE144">
        <v>0</v>
      </c>
      <c r="EHF144">
        <v>0</v>
      </c>
      <c r="EQC144">
        <v>0</v>
      </c>
      <c r="EUA144">
        <v>0</v>
      </c>
      <c r="EUB144">
        <v>0</v>
      </c>
      <c r="EUC144">
        <v>0</v>
      </c>
      <c r="EUD144">
        <v>0</v>
      </c>
      <c r="EUE144">
        <v>0</v>
      </c>
      <c r="EUF144">
        <v>0</v>
      </c>
      <c r="EUG144">
        <v>0</v>
      </c>
      <c r="EUH144">
        <v>0</v>
      </c>
      <c r="EUI144">
        <v>0</v>
      </c>
      <c r="EUJ144">
        <v>0</v>
      </c>
      <c r="EUK144">
        <v>0</v>
      </c>
      <c r="EUL144">
        <v>0</v>
      </c>
      <c r="EUM144">
        <v>0</v>
      </c>
      <c r="EUN144">
        <v>0</v>
      </c>
      <c r="EUO144">
        <v>0</v>
      </c>
      <c r="EUP144">
        <v>0</v>
      </c>
      <c r="EUQ144">
        <v>0</v>
      </c>
      <c r="EUR144">
        <v>0</v>
      </c>
      <c r="EUS144">
        <v>0</v>
      </c>
      <c r="EUT144">
        <v>0</v>
      </c>
      <c r="EUU144">
        <v>0</v>
      </c>
      <c r="EUV144">
        <v>0</v>
      </c>
      <c r="EUW144">
        <v>0</v>
      </c>
      <c r="EUX144">
        <v>0</v>
      </c>
      <c r="EUY144">
        <v>0</v>
      </c>
      <c r="EUZ144">
        <v>0</v>
      </c>
      <c r="EVA144">
        <v>0</v>
      </c>
      <c r="EVB144">
        <v>0</v>
      </c>
      <c r="EVC144">
        <v>0</v>
      </c>
      <c r="EVD144">
        <v>0</v>
      </c>
      <c r="EVE144">
        <v>0</v>
      </c>
      <c r="EVF144">
        <v>0</v>
      </c>
      <c r="EVG144">
        <v>0</v>
      </c>
      <c r="EVH144">
        <v>0</v>
      </c>
      <c r="EVI144">
        <v>0</v>
      </c>
      <c r="EVJ144">
        <v>0</v>
      </c>
      <c r="EVK144">
        <v>0</v>
      </c>
      <c r="EVL144">
        <v>0</v>
      </c>
      <c r="EVM144">
        <v>0</v>
      </c>
      <c r="EVN144">
        <v>0</v>
      </c>
      <c r="EVO144">
        <v>0</v>
      </c>
      <c r="EVP144">
        <v>0</v>
      </c>
      <c r="EVQ144">
        <v>0</v>
      </c>
      <c r="EVR144">
        <v>0</v>
      </c>
      <c r="EVS144">
        <v>0</v>
      </c>
      <c r="EVT144">
        <v>0</v>
      </c>
      <c r="EVU144">
        <v>0</v>
      </c>
      <c r="EVV144">
        <v>0</v>
      </c>
      <c r="EVW144">
        <v>0</v>
      </c>
      <c r="EVX144">
        <v>0</v>
      </c>
      <c r="EVY144">
        <v>0</v>
      </c>
      <c r="EVZ144">
        <v>0</v>
      </c>
      <c r="EWA144">
        <v>0</v>
      </c>
      <c r="EWB144">
        <v>0</v>
      </c>
      <c r="EWC144">
        <v>0</v>
      </c>
      <c r="EWD144">
        <v>0</v>
      </c>
      <c r="EWE144">
        <v>0</v>
      </c>
      <c r="EWF144">
        <v>0</v>
      </c>
      <c r="EWG144">
        <v>0</v>
      </c>
      <c r="EWH144">
        <v>0</v>
      </c>
      <c r="EWI144">
        <v>0</v>
      </c>
      <c r="EWJ144">
        <v>0</v>
      </c>
      <c r="EWK144">
        <v>0</v>
      </c>
      <c r="EWL144">
        <v>0</v>
      </c>
      <c r="EWM144">
        <v>0</v>
      </c>
      <c r="EWN144">
        <v>0</v>
      </c>
      <c r="EWO144">
        <v>0</v>
      </c>
      <c r="EWP144">
        <v>0</v>
      </c>
      <c r="EWQ144">
        <v>0</v>
      </c>
      <c r="EWR144">
        <v>0</v>
      </c>
      <c r="EWS144">
        <v>0</v>
      </c>
      <c r="EWT144">
        <v>0</v>
      </c>
      <c r="EWU144">
        <v>0</v>
      </c>
      <c r="EWV144">
        <v>0</v>
      </c>
      <c r="EWW144">
        <v>0</v>
      </c>
      <c r="EWX144">
        <v>0</v>
      </c>
      <c r="EWY144">
        <v>0</v>
      </c>
      <c r="EWZ144">
        <v>0</v>
      </c>
      <c r="EXA144">
        <v>0</v>
      </c>
      <c r="EXB144">
        <v>0</v>
      </c>
      <c r="EXC144">
        <v>0</v>
      </c>
      <c r="EXD144">
        <v>0</v>
      </c>
      <c r="EXE144">
        <v>0</v>
      </c>
      <c r="EXF144">
        <v>0</v>
      </c>
      <c r="EXG144">
        <v>0</v>
      </c>
      <c r="EXH144">
        <v>0</v>
      </c>
      <c r="EXI144">
        <v>0</v>
      </c>
      <c r="EXJ144">
        <v>0</v>
      </c>
      <c r="EXK144">
        <v>0</v>
      </c>
      <c r="EXL144">
        <v>0</v>
      </c>
      <c r="EXM144">
        <v>0</v>
      </c>
      <c r="EXN144">
        <v>0</v>
      </c>
      <c r="EXO144">
        <v>0</v>
      </c>
      <c r="EXP144">
        <v>0</v>
      </c>
      <c r="EXQ144">
        <v>0</v>
      </c>
      <c r="EXR144">
        <v>0</v>
      </c>
      <c r="EXS144">
        <v>0</v>
      </c>
      <c r="EXT144">
        <v>0</v>
      </c>
      <c r="EXU144">
        <v>0</v>
      </c>
      <c r="EXV144">
        <v>0</v>
      </c>
      <c r="EXW144">
        <v>0</v>
      </c>
      <c r="EXX144">
        <v>0</v>
      </c>
      <c r="EXY144">
        <v>0</v>
      </c>
      <c r="EXZ144">
        <v>0</v>
      </c>
      <c r="EYA144">
        <v>0</v>
      </c>
      <c r="EYB144">
        <v>0</v>
      </c>
      <c r="EYC144">
        <v>0</v>
      </c>
      <c r="EYD144">
        <v>0</v>
      </c>
      <c r="EYE144">
        <v>0</v>
      </c>
      <c r="EYF144">
        <v>0</v>
      </c>
      <c r="EYG144">
        <v>0</v>
      </c>
      <c r="FHD144">
        <v>0</v>
      </c>
      <c r="GPG144">
        <v>39.042007446288999</v>
      </c>
      <c r="GPH144">
        <v>-77.605400085449205</v>
      </c>
      <c r="GPI144">
        <v>-1</v>
      </c>
    </row>
    <row r="145" spans="1:936 1167:1822 2053:2939 3484:4037 4268:4711 5155:5157" x14ac:dyDescent="0.2">
      <c r="A145">
        <v>8908</v>
      </c>
      <c r="B145">
        <v>24</v>
      </c>
      <c r="D145" s="18">
        <v>43608.482939814814</v>
      </c>
      <c r="E145" s="18">
        <v>43608.979097222225</v>
      </c>
      <c r="F145">
        <v>26</v>
      </c>
      <c r="G145" s="6">
        <f>VLOOKUP(A145,'24mo'!B:D,3,FALSE)</f>
        <v>43609</v>
      </c>
      <c r="I145" t="s">
        <v>5767</v>
      </c>
      <c r="J145">
        <v>1</v>
      </c>
      <c r="K145">
        <v>0</v>
      </c>
      <c r="L145" t="s">
        <v>5174</v>
      </c>
      <c r="M145" s="7">
        <v>26</v>
      </c>
      <c r="N145">
        <v>7.1232876712328766E-2</v>
      </c>
      <c r="O145" t="s">
        <v>18</v>
      </c>
      <c r="P145" t="s">
        <v>40</v>
      </c>
      <c r="Q145">
        <v>1</v>
      </c>
      <c r="U145" s="6">
        <v>42802</v>
      </c>
      <c r="V145">
        <v>40</v>
      </c>
      <c r="AE145">
        <v>20191</v>
      </c>
      <c r="AF145">
        <v>1</v>
      </c>
      <c r="AL145">
        <v>0</v>
      </c>
      <c r="AM145">
        <v>0</v>
      </c>
      <c r="AN145">
        <v>1</v>
      </c>
      <c r="AO145" s="6">
        <v>43570</v>
      </c>
      <c r="BA145">
        <v>0</v>
      </c>
      <c r="BM145">
        <v>1</v>
      </c>
      <c r="BQ145">
        <v>1</v>
      </c>
      <c r="BR145">
        <v>1</v>
      </c>
      <c r="BS145">
        <v>1</v>
      </c>
      <c r="BY145">
        <v>0</v>
      </c>
      <c r="BZ145">
        <v>4</v>
      </c>
      <c r="CA145">
        <v>1</v>
      </c>
      <c r="CB145" t="s">
        <v>5527</v>
      </c>
      <c r="CF145">
        <v>0</v>
      </c>
      <c r="CG145">
        <v>1</v>
      </c>
      <c r="CM145">
        <v>0</v>
      </c>
      <c r="CN145">
        <v>5</v>
      </c>
      <c r="CO145">
        <v>0</v>
      </c>
      <c r="CP145" t="s">
        <v>5528</v>
      </c>
      <c r="CQ145">
        <v>3</v>
      </c>
      <c r="CR145">
        <v>1</v>
      </c>
      <c r="CS145">
        <v>0</v>
      </c>
      <c r="CT145">
        <v>1</v>
      </c>
      <c r="CU145">
        <v>1</v>
      </c>
      <c r="CV145">
        <v>1</v>
      </c>
      <c r="CW145">
        <v>999</v>
      </c>
      <c r="CX145">
        <v>1</v>
      </c>
      <c r="CY145">
        <v>1</v>
      </c>
      <c r="CZ145">
        <v>1</v>
      </c>
      <c r="DA145">
        <v>1</v>
      </c>
      <c r="DB145">
        <v>999</v>
      </c>
      <c r="DC145">
        <v>1</v>
      </c>
      <c r="DD145">
        <v>999</v>
      </c>
      <c r="DE145">
        <v>999</v>
      </c>
      <c r="DF145">
        <v>1</v>
      </c>
      <c r="DG145">
        <v>999</v>
      </c>
      <c r="DH145">
        <v>1</v>
      </c>
      <c r="DI145">
        <v>1</v>
      </c>
      <c r="DJ145">
        <v>999</v>
      </c>
      <c r="DK145">
        <v>1</v>
      </c>
      <c r="DL145">
        <v>999</v>
      </c>
      <c r="DM145">
        <v>3</v>
      </c>
      <c r="DN145">
        <v>999</v>
      </c>
      <c r="DO145">
        <v>999</v>
      </c>
      <c r="DP145">
        <v>3</v>
      </c>
      <c r="DQ145">
        <v>3</v>
      </c>
      <c r="DR145">
        <v>1</v>
      </c>
      <c r="DU145">
        <v>999</v>
      </c>
      <c r="DV145">
        <v>999</v>
      </c>
      <c r="DW145">
        <v>30</v>
      </c>
      <c r="DZ145">
        <v>15</v>
      </c>
      <c r="EA145">
        <v>0</v>
      </c>
      <c r="EB145">
        <v>1</v>
      </c>
      <c r="EC145">
        <v>0</v>
      </c>
      <c r="ED145">
        <v>12</v>
      </c>
      <c r="EE145" t="s">
        <v>6043</v>
      </c>
      <c r="EF145">
        <v>1</v>
      </c>
      <c r="EG145">
        <v>999</v>
      </c>
      <c r="EJ145">
        <v>60</v>
      </c>
      <c r="EK145">
        <v>1</v>
      </c>
      <c r="EM145">
        <v>1</v>
      </c>
      <c r="EN145">
        <v>1</v>
      </c>
      <c r="EO145">
        <v>1</v>
      </c>
      <c r="ES145">
        <v>1</v>
      </c>
      <c r="FA145">
        <v>1</v>
      </c>
      <c r="FD145" t="s">
        <v>40</v>
      </c>
      <c r="FG145">
        <v>20</v>
      </c>
      <c r="FI145">
        <v>1</v>
      </c>
      <c r="FJ145">
        <v>1</v>
      </c>
      <c r="FK145">
        <v>1</v>
      </c>
      <c r="FP145">
        <v>1</v>
      </c>
      <c r="FT145" t="s">
        <v>18</v>
      </c>
      <c r="FU145">
        <v>1</v>
      </c>
      <c r="FV145">
        <v>1</v>
      </c>
      <c r="FW145">
        <v>3</v>
      </c>
      <c r="FX145">
        <v>3</v>
      </c>
      <c r="FY145">
        <v>2</v>
      </c>
      <c r="FZ145">
        <v>0</v>
      </c>
      <c r="GA145">
        <v>15</v>
      </c>
      <c r="GB145">
        <v>2</v>
      </c>
      <c r="GC145">
        <v>1</v>
      </c>
      <c r="GD145">
        <v>3</v>
      </c>
      <c r="GE145">
        <v>1</v>
      </c>
      <c r="GF145">
        <v>1</v>
      </c>
      <c r="GN145">
        <v>3</v>
      </c>
      <c r="GO145">
        <v>1</v>
      </c>
      <c r="GW145">
        <v>8</v>
      </c>
      <c r="GX145">
        <v>45</v>
      </c>
      <c r="GY145">
        <v>2</v>
      </c>
      <c r="GZ145">
        <v>6</v>
      </c>
      <c r="HA145">
        <v>30</v>
      </c>
      <c r="HB145">
        <v>1</v>
      </c>
      <c r="HC145">
        <v>0</v>
      </c>
      <c r="HD145">
        <v>1</v>
      </c>
      <c r="HE145">
        <v>1</v>
      </c>
      <c r="HF145">
        <v>2</v>
      </c>
      <c r="HG145">
        <v>0</v>
      </c>
      <c r="HH145">
        <v>1</v>
      </c>
      <c r="HI145">
        <v>2</v>
      </c>
      <c r="HJ145">
        <v>3</v>
      </c>
      <c r="HK145">
        <v>2</v>
      </c>
      <c r="HL145">
        <v>2</v>
      </c>
      <c r="HM145">
        <v>3</v>
      </c>
      <c r="HN145">
        <v>2</v>
      </c>
      <c r="HO145">
        <v>2</v>
      </c>
      <c r="HP145">
        <v>2</v>
      </c>
      <c r="HQ145">
        <v>2</v>
      </c>
      <c r="HR145">
        <v>1</v>
      </c>
      <c r="HS145">
        <v>2</v>
      </c>
      <c r="HT145">
        <v>2</v>
      </c>
      <c r="HU145">
        <v>2</v>
      </c>
      <c r="HV145">
        <v>2</v>
      </c>
      <c r="HW145">
        <v>2</v>
      </c>
      <c r="HX145">
        <v>1</v>
      </c>
      <c r="HY145">
        <v>2</v>
      </c>
      <c r="HZ145">
        <v>2</v>
      </c>
      <c r="IA145">
        <v>2</v>
      </c>
      <c r="IB145">
        <v>2</v>
      </c>
      <c r="IC145">
        <v>1</v>
      </c>
      <c r="ID145">
        <v>1</v>
      </c>
      <c r="IE145">
        <v>2</v>
      </c>
      <c r="IF145">
        <v>2</v>
      </c>
      <c r="IG145">
        <v>1</v>
      </c>
      <c r="IH145">
        <v>2</v>
      </c>
      <c r="II145">
        <v>1</v>
      </c>
      <c r="IJ145">
        <v>2</v>
      </c>
      <c r="IK145">
        <v>2</v>
      </c>
      <c r="IL145">
        <v>2</v>
      </c>
      <c r="IM145">
        <v>3</v>
      </c>
      <c r="IN145">
        <v>1</v>
      </c>
      <c r="IO145">
        <v>2</v>
      </c>
      <c r="IP145">
        <v>2</v>
      </c>
      <c r="IQ145">
        <v>2</v>
      </c>
      <c r="IR145">
        <v>3</v>
      </c>
      <c r="IS145">
        <v>2</v>
      </c>
      <c r="IT145">
        <v>2</v>
      </c>
      <c r="IU145">
        <v>2</v>
      </c>
      <c r="IV145">
        <v>2</v>
      </c>
      <c r="IW145">
        <v>2</v>
      </c>
      <c r="IX145">
        <v>1</v>
      </c>
      <c r="IY145">
        <v>1</v>
      </c>
      <c r="IZ145">
        <v>2</v>
      </c>
      <c r="JA145">
        <v>1</v>
      </c>
      <c r="JB145">
        <v>2</v>
      </c>
      <c r="JC145">
        <v>2</v>
      </c>
      <c r="JD145">
        <v>1</v>
      </c>
      <c r="JE145">
        <v>2</v>
      </c>
      <c r="JF145">
        <v>3</v>
      </c>
      <c r="JG145">
        <v>2</v>
      </c>
      <c r="JH145">
        <v>2</v>
      </c>
      <c r="JI145">
        <v>2</v>
      </c>
      <c r="JJ145">
        <v>2</v>
      </c>
      <c r="JK145">
        <v>2</v>
      </c>
      <c r="JL145">
        <v>2</v>
      </c>
      <c r="JM145">
        <v>2</v>
      </c>
      <c r="JN145">
        <v>2</v>
      </c>
      <c r="JO145">
        <v>2</v>
      </c>
      <c r="JP145">
        <v>2</v>
      </c>
      <c r="JQ145">
        <v>2</v>
      </c>
      <c r="JR145">
        <v>2</v>
      </c>
      <c r="JS145">
        <v>2</v>
      </c>
      <c r="JT145">
        <v>2</v>
      </c>
      <c r="JU145">
        <v>2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1</v>
      </c>
      <c r="OQ145">
        <v>0</v>
      </c>
      <c r="OR145">
        <v>1</v>
      </c>
      <c r="OS145">
        <v>0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0</v>
      </c>
      <c r="PA145">
        <v>1</v>
      </c>
      <c r="PB145">
        <v>1</v>
      </c>
      <c r="PC145">
        <v>1</v>
      </c>
      <c r="PD145">
        <v>1</v>
      </c>
      <c r="PE145">
        <v>0</v>
      </c>
      <c r="PF145">
        <v>1</v>
      </c>
      <c r="PG145">
        <v>1</v>
      </c>
      <c r="PH145">
        <v>0</v>
      </c>
      <c r="PI145">
        <v>0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0</v>
      </c>
      <c r="PV145">
        <v>1</v>
      </c>
      <c r="PW145">
        <v>1</v>
      </c>
      <c r="PX145">
        <v>1</v>
      </c>
      <c r="PY145">
        <v>0</v>
      </c>
      <c r="PZ145">
        <v>1</v>
      </c>
      <c r="QA145">
        <v>1</v>
      </c>
      <c r="QB145">
        <v>0</v>
      </c>
      <c r="QC145">
        <v>1</v>
      </c>
      <c r="QD145">
        <v>1</v>
      </c>
      <c r="QE145">
        <v>0</v>
      </c>
      <c r="QF145">
        <v>1</v>
      </c>
      <c r="QG145">
        <v>1</v>
      </c>
      <c r="QH145">
        <v>1</v>
      </c>
      <c r="QI145">
        <v>0</v>
      </c>
      <c r="QJ145">
        <v>0</v>
      </c>
      <c r="QK145">
        <v>0</v>
      </c>
      <c r="QL145">
        <v>0</v>
      </c>
      <c r="QM145">
        <v>1</v>
      </c>
      <c r="QN145">
        <v>0</v>
      </c>
      <c r="QO145">
        <v>0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0</v>
      </c>
      <c r="QV145">
        <v>0</v>
      </c>
      <c r="QW145">
        <v>1</v>
      </c>
      <c r="QX145">
        <v>0</v>
      </c>
      <c r="QY145">
        <v>1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</v>
      </c>
      <c r="RF145">
        <v>0</v>
      </c>
      <c r="RG145">
        <v>1</v>
      </c>
      <c r="RH145">
        <v>1</v>
      </c>
      <c r="RI145">
        <v>1</v>
      </c>
      <c r="RJ145">
        <v>0</v>
      </c>
      <c r="RK145">
        <v>0</v>
      </c>
      <c r="RL145">
        <v>1</v>
      </c>
      <c r="RM145">
        <v>0</v>
      </c>
      <c r="RN145">
        <v>0</v>
      </c>
      <c r="RO145">
        <v>1</v>
      </c>
      <c r="RP145">
        <v>1</v>
      </c>
      <c r="RQ145">
        <v>0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AAV145">
        <v>2</v>
      </c>
      <c r="EUA145">
        <v>1</v>
      </c>
      <c r="EUB145">
        <v>0</v>
      </c>
      <c r="EUC145">
        <v>1</v>
      </c>
      <c r="EUD145">
        <v>1</v>
      </c>
      <c r="EUE145">
        <v>1</v>
      </c>
      <c r="EUF145">
        <v>0</v>
      </c>
      <c r="EUG145">
        <v>1</v>
      </c>
      <c r="EUH145">
        <v>1</v>
      </c>
      <c r="EUI145">
        <v>1</v>
      </c>
      <c r="EUJ145">
        <v>1</v>
      </c>
      <c r="EUK145">
        <v>1</v>
      </c>
      <c r="EUL145">
        <v>0</v>
      </c>
      <c r="EUM145">
        <v>0</v>
      </c>
      <c r="EUN145">
        <v>1</v>
      </c>
      <c r="EUO145">
        <v>1</v>
      </c>
      <c r="EUP145">
        <v>0</v>
      </c>
      <c r="EUQ145">
        <v>0</v>
      </c>
      <c r="EUR145">
        <v>0</v>
      </c>
      <c r="EUS145">
        <v>0</v>
      </c>
      <c r="EUT145">
        <v>0</v>
      </c>
      <c r="EUU145">
        <v>0</v>
      </c>
      <c r="EUV145">
        <v>0</v>
      </c>
      <c r="EUW145">
        <v>1</v>
      </c>
      <c r="EUX145">
        <v>1</v>
      </c>
      <c r="EUY145">
        <v>0</v>
      </c>
      <c r="EUZ145">
        <v>0</v>
      </c>
      <c r="EVA145">
        <v>0</v>
      </c>
      <c r="EVB145">
        <v>1</v>
      </c>
      <c r="EVC145">
        <v>1</v>
      </c>
      <c r="EVD145">
        <v>1</v>
      </c>
      <c r="EVE145">
        <v>1</v>
      </c>
      <c r="EVF145">
        <v>0</v>
      </c>
      <c r="EVG145">
        <v>1</v>
      </c>
      <c r="EVH145">
        <v>0</v>
      </c>
      <c r="EVI145">
        <v>0</v>
      </c>
      <c r="EVJ145">
        <v>0</v>
      </c>
      <c r="EVK145">
        <v>0</v>
      </c>
      <c r="EVL145">
        <v>1</v>
      </c>
      <c r="EVM145">
        <v>0</v>
      </c>
      <c r="EVN145">
        <v>0</v>
      </c>
      <c r="EVO145">
        <v>1</v>
      </c>
      <c r="EVP145">
        <v>1</v>
      </c>
      <c r="EVQ145">
        <v>0</v>
      </c>
      <c r="EVR145">
        <v>0</v>
      </c>
      <c r="EVS145">
        <v>0</v>
      </c>
      <c r="EVT145">
        <v>0</v>
      </c>
      <c r="EVU145">
        <v>0</v>
      </c>
      <c r="EVV145">
        <v>1</v>
      </c>
      <c r="EVW145">
        <v>1</v>
      </c>
      <c r="EVX145">
        <v>1</v>
      </c>
      <c r="EVY145">
        <v>0</v>
      </c>
      <c r="EVZ145">
        <v>0</v>
      </c>
      <c r="EWA145">
        <v>1</v>
      </c>
      <c r="EWB145">
        <v>1</v>
      </c>
      <c r="EWC145">
        <v>0</v>
      </c>
      <c r="EWD145">
        <v>1</v>
      </c>
      <c r="EWE145">
        <v>1</v>
      </c>
      <c r="EWF145">
        <v>1</v>
      </c>
      <c r="EWG145">
        <v>0</v>
      </c>
      <c r="EWH145">
        <v>1</v>
      </c>
      <c r="EWI145">
        <v>0</v>
      </c>
      <c r="EWJ145">
        <v>0</v>
      </c>
      <c r="EWK145">
        <v>0</v>
      </c>
      <c r="EWL145">
        <v>1</v>
      </c>
      <c r="EWM145">
        <v>0</v>
      </c>
      <c r="EWN145">
        <v>1</v>
      </c>
      <c r="EWO145">
        <v>0</v>
      </c>
      <c r="EWP145">
        <v>0</v>
      </c>
      <c r="EWQ145">
        <v>0</v>
      </c>
      <c r="EWR145">
        <v>0</v>
      </c>
      <c r="EWS145">
        <v>0</v>
      </c>
      <c r="EWT145">
        <v>0</v>
      </c>
      <c r="EWU145">
        <v>1</v>
      </c>
      <c r="EWV145">
        <v>0</v>
      </c>
      <c r="EWW145">
        <v>0</v>
      </c>
      <c r="EWX145">
        <v>1</v>
      </c>
      <c r="EWY145">
        <v>1</v>
      </c>
      <c r="EWZ145">
        <v>1</v>
      </c>
      <c r="EXA145">
        <v>0</v>
      </c>
      <c r="EXB145">
        <v>0</v>
      </c>
      <c r="EXC145">
        <v>0</v>
      </c>
      <c r="EXD145">
        <v>0</v>
      </c>
      <c r="EXE145">
        <v>0</v>
      </c>
      <c r="EXF145">
        <v>0</v>
      </c>
      <c r="EXG145">
        <v>0</v>
      </c>
      <c r="EXH145">
        <v>0</v>
      </c>
      <c r="EXI145">
        <v>0</v>
      </c>
      <c r="EXJ145">
        <v>0</v>
      </c>
      <c r="EXK145">
        <v>0</v>
      </c>
      <c r="EXL145">
        <v>0</v>
      </c>
      <c r="EXM145">
        <v>1</v>
      </c>
      <c r="EXN145">
        <v>0</v>
      </c>
      <c r="EXO145">
        <v>0</v>
      </c>
      <c r="EXP145">
        <v>0</v>
      </c>
      <c r="EXQ145">
        <v>1</v>
      </c>
      <c r="EXR145">
        <v>0</v>
      </c>
      <c r="EXS145">
        <v>0</v>
      </c>
      <c r="EXT145">
        <v>0</v>
      </c>
      <c r="EXU145">
        <v>0</v>
      </c>
      <c r="EXV145">
        <v>0</v>
      </c>
      <c r="EXW145">
        <v>1</v>
      </c>
      <c r="EXX145">
        <v>1</v>
      </c>
      <c r="EXY145">
        <v>0</v>
      </c>
      <c r="EXZ145">
        <v>1</v>
      </c>
      <c r="EYA145">
        <v>1</v>
      </c>
      <c r="EYB145">
        <v>0</v>
      </c>
      <c r="EYC145">
        <v>1</v>
      </c>
      <c r="EYD145">
        <v>1</v>
      </c>
      <c r="EYE145">
        <v>1</v>
      </c>
      <c r="EYF145">
        <v>0</v>
      </c>
      <c r="EYG145">
        <v>1</v>
      </c>
      <c r="FHD145">
        <v>1</v>
      </c>
      <c r="GPG145">
        <v>38.960906982421797</v>
      </c>
      <c r="GPH145">
        <v>-77.342903137207003</v>
      </c>
      <c r="GPI145">
        <v>-1</v>
      </c>
    </row>
    <row r="146" spans="1:936 1167:1822 2053:2939 3484:4037 4268:4711 5155:5157" x14ac:dyDescent="0.2">
      <c r="A146">
        <v>8911</v>
      </c>
      <c r="B146">
        <v>24</v>
      </c>
      <c r="D146" s="18">
        <v>43581.688796296294</v>
      </c>
      <c r="E146" s="18">
        <v>43583.476863425924</v>
      </c>
      <c r="F146">
        <v>25</v>
      </c>
      <c r="G146" s="6">
        <f>VLOOKUP(A146,'24mo'!B:D,3,FALSE)</f>
        <v>43583</v>
      </c>
      <c r="I146" t="s">
        <v>5767</v>
      </c>
      <c r="J146">
        <v>1</v>
      </c>
      <c r="K146">
        <v>0</v>
      </c>
      <c r="L146" t="s">
        <v>5174</v>
      </c>
      <c r="M146" s="7">
        <v>25</v>
      </c>
      <c r="N146">
        <v>6.8493150684931503E-2</v>
      </c>
      <c r="O146" t="s">
        <v>18</v>
      </c>
      <c r="P146" t="s">
        <v>5530</v>
      </c>
      <c r="Q146">
        <v>1</v>
      </c>
      <c r="U146" s="6">
        <v>42801</v>
      </c>
      <c r="V146">
        <v>0</v>
      </c>
      <c r="AD146">
        <v>2</v>
      </c>
      <c r="AE146">
        <v>22207</v>
      </c>
      <c r="AF146">
        <v>1</v>
      </c>
      <c r="AL146">
        <v>0</v>
      </c>
      <c r="AM146">
        <v>1</v>
      </c>
      <c r="AN146">
        <v>1</v>
      </c>
      <c r="AO146" s="6">
        <v>41897</v>
      </c>
      <c r="BM146">
        <v>1</v>
      </c>
      <c r="BQ146">
        <v>1</v>
      </c>
      <c r="BR146">
        <v>1</v>
      </c>
      <c r="BS146">
        <v>1</v>
      </c>
      <c r="BY146">
        <v>0</v>
      </c>
      <c r="BZ146">
        <v>5</v>
      </c>
      <c r="CA146">
        <v>0</v>
      </c>
      <c r="CB146" t="s">
        <v>6044</v>
      </c>
      <c r="CF146">
        <v>0</v>
      </c>
      <c r="CG146">
        <v>1</v>
      </c>
      <c r="CM146">
        <v>0</v>
      </c>
      <c r="CN146">
        <v>6</v>
      </c>
      <c r="CO146">
        <v>0</v>
      </c>
      <c r="CP146" t="s">
        <v>5189</v>
      </c>
      <c r="CQ146">
        <v>1</v>
      </c>
      <c r="CR146">
        <v>0</v>
      </c>
      <c r="CS146">
        <v>3</v>
      </c>
      <c r="CT146">
        <v>1</v>
      </c>
      <c r="CU146">
        <v>999</v>
      </c>
      <c r="CV146">
        <v>1</v>
      </c>
      <c r="CW146">
        <v>999</v>
      </c>
      <c r="CX146">
        <v>1</v>
      </c>
      <c r="CY146">
        <v>1</v>
      </c>
      <c r="CZ146">
        <v>1</v>
      </c>
      <c r="DA146">
        <v>1</v>
      </c>
      <c r="DB146">
        <v>999</v>
      </c>
      <c r="DC146">
        <v>1</v>
      </c>
      <c r="DD146">
        <v>999</v>
      </c>
      <c r="DE146">
        <v>999</v>
      </c>
      <c r="DF146">
        <v>1</v>
      </c>
      <c r="DG146">
        <v>999</v>
      </c>
      <c r="DH146">
        <v>1</v>
      </c>
      <c r="DI146">
        <v>999</v>
      </c>
      <c r="DJ146">
        <v>1</v>
      </c>
      <c r="DK146">
        <v>999</v>
      </c>
      <c r="DL146">
        <v>1</v>
      </c>
      <c r="DM146">
        <v>2</v>
      </c>
      <c r="DN146">
        <v>999</v>
      </c>
      <c r="DO146">
        <v>999</v>
      </c>
      <c r="DP146">
        <v>999</v>
      </c>
      <c r="DQ146">
        <v>999</v>
      </c>
      <c r="DR146">
        <v>1</v>
      </c>
      <c r="DW146">
        <v>999</v>
      </c>
      <c r="EB146">
        <v>0</v>
      </c>
      <c r="EC146">
        <v>10</v>
      </c>
      <c r="ED146">
        <v>10</v>
      </c>
      <c r="EE146" t="s">
        <v>5177</v>
      </c>
      <c r="EF146">
        <v>1</v>
      </c>
      <c r="EG146">
        <v>999</v>
      </c>
      <c r="EJ146">
        <v>95</v>
      </c>
      <c r="EK146">
        <v>1</v>
      </c>
      <c r="EL146">
        <v>1</v>
      </c>
      <c r="EM146">
        <v>1</v>
      </c>
      <c r="EN146">
        <v>1</v>
      </c>
      <c r="EP146">
        <v>1</v>
      </c>
      <c r="ES146">
        <v>1</v>
      </c>
      <c r="EU146">
        <v>1</v>
      </c>
      <c r="EX146">
        <v>1</v>
      </c>
      <c r="EZ146">
        <v>1</v>
      </c>
      <c r="FG146">
        <v>60</v>
      </c>
      <c r="FI146">
        <v>1</v>
      </c>
      <c r="FL146">
        <v>1</v>
      </c>
      <c r="FP146">
        <v>1</v>
      </c>
      <c r="FT146" t="s">
        <v>18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1</v>
      </c>
      <c r="GC146">
        <v>1</v>
      </c>
      <c r="GD146">
        <v>3</v>
      </c>
      <c r="GE146">
        <v>1</v>
      </c>
      <c r="GF146">
        <v>1</v>
      </c>
      <c r="GG146">
        <v>1</v>
      </c>
      <c r="GN146">
        <v>2</v>
      </c>
      <c r="GO146">
        <v>2</v>
      </c>
      <c r="GP146">
        <v>2</v>
      </c>
      <c r="GW146">
        <v>8</v>
      </c>
      <c r="GX146">
        <v>30</v>
      </c>
      <c r="GY146">
        <v>1</v>
      </c>
      <c r="GZ146">
        <v>7</v>
      </c>
      <c r="HA146">
        <v>30</v>
      </c>
      <c r="HB146">
        <v>1</v>
      </c>
      <c r="HC146">
        <v>0</v>
      </c>
      <c r="HD146">
        <v>1</v>
      </c>
      <c r="HE146">
        <v>1</v>
      </c>
      <c r="HF146">
        <v>2</v>
      </c>
      <c r="HG146">
        <v>0</v>
      </c>
      <c r="HH146">
        <v>1</v>
      </c>
      <c r="HI146">
        <v>2</v>
      </c>
      <c r="HJ146">
        <v>3</v>
      </c>
      <c r="HK146">
        <v>2</v>
      </c>
      <c r="HL146">
        <v>3</v>
      </c>
      <c r="HM146">
        <v>1</v>
      </c>
      <c r="HN146">
        <v>2</v>
      </c>
      <c r="HO146">
        <v>2</v>
      </c>
      <c r="HP146">
        <v>2</v>
      </c>
      <c r="HQ146">
        <v>2</v>
      </c>
      <c r="HR146">
        <v>1</v>
      </c>
      <c r="HS146">
        <v>2</v>
      </c>
      <c r="HT146">
        <v>2</v>
      </c>
      <c r="HU146">
        <v>2</v>
      </c>
      <c r="HV146">
        <v>1</v>
      </c>
      <c r="HW146">
        <v>1</v>
      </c>
      <c r="HX146">
        <v>2</v>
      </c>
      <c r="HY146">
        <v>3</v>
      </c>
      <c r="HZ146">
        <v>2</v>
      </c>
      <c r="IA146">
        <v>2</v>
      </c>
      <c r="IB146">
        <v>1</v>
      </c>
      <c r="IC146">
        <v>1</v>
      </c>
      <c r="ID146">
        <v>2</v>
      </c>
      <c r="IE146">
        <v>2</v>
      </c>
      <c r="IF146">
        <v>2</v>
      </c>
      <c r="IG146">
        <v>2</v>
      </c>
      <c r="IH146">
        <v>1</v>
      </c>
      <c r="II146">
        <v>2</v>
      </c>
      <c r="IJ146">
        <v>2</v>
      </c>
      <c r="IK146">
        <v>2</v>
      </c>
      <c r="IL146">
        <v>1</v>
      </c>
      <c r="IM146">
        <v>1</v>
      </c>
      <c r="IN146">
        <v>2</v>
      </c>
      <c r="IO146">
        <v>1</v>
      </c>
      <c r="IP146">
        <v>3</v>
      </c>
      <c r="IQ146">
        <v>1</v>
      </c>
      <c r="IR146">
        <v>1</v>
      </c>
      <c r="IS146">
        <v>3</v>
      </c>
      <c r="IT146">
        <v>2</v>
      </c>
      <c r="IU146">
        <v>2</v>
      </c>
      <c r="IV146">
        <v>1</v>
      </c>
      <c r="IW146">
        <v>2</v>
      </c>
      <c r="IX146">
        <v>1</v>
      </c>
      <c r="IY146">
        <v>1</v>
      </c>
      <c r="IZ146">
        <v>2</v>
      </c>
      <c r="JA146">
        <v>1</v>
      </c>
      <c r="JB146">
        <v>1</v>
      </c>
      <c r="JC146">
        <v>2</v>
      </c>
      <c r="JD146">
        <v>1</v>
      </c>
      <c r="JE146">
        <v>1</v>
      </c>
      <c r="JF146">
        <v>1</v>
      </c>
      <c r="JG146">
        <v>2</v>
      </c>
      <c r="JH146">
        <v>2</v>
      </c>
      <c r="JI146">
        <v>2</v>
      </c>
      <c r="JJ146">
        <v>2</v>
      </c>
      <c r="JK146">
        <v>1</v>
      </c>
      <c r="JL146">
        <v>2</v>
      </c>
      <c r="JM146">
        <v>3</v>
      </c>
      <c r="JN146">
        <v>1</v>
      </c>
      <c r="JO146">
        <v>2</v>
      </c>
      <c r="JP146">
        <v>1</v>
      </c>
      <c r="JQ146">
        <v>2</v>
      </c>
      <c r="JR146">
        <v>1</v>
      </c>
      <c r="JS146">
        <v>2</v>
      </c>
      <c r="JT146">
        <v>3</v>
      </c>
      <c r="JU146">
        <v>2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0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0</v>
      </c>
      <c r="OJ146">
        <v>0</v>
      </c>
      <c r="OK146">
        <v>0</v>
      </c>
      <c r="OL146">
        <v>0</v>
      </c>
      <c r="OM146">
        <v>1</v>
      </c>
      <c r="ON146">
        <v>1</v>
      </c>
      <c r="OO146">
        <v>0</v>
      </c>
      <c r="OP146">
        <v>1</v>
      </c>
      <c r="OQ146">
        <v>1</v>
      </c>
      <c r="OR146">
        <v>1</v>
      </c>
      <c r="OS146">
        <v>0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</v>
      </c>
      <c r="PG146">
        <v>1</v>
      </c>
      <c r="PH146">
        <v>0</v>
      </c>
      <c r="PI146">
        <v>0</v>
      </c>
      <c r="PJ146">
        <v>0</v>
      </c>
      <c r="PK146">
        <v>1</v>
      </c>
      <c r="PL146">
        <v>0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1</v>
      </c>
      <c r="PW146">
        <v>1</v>
      </c>
      <c r="PX146">
        <v>1</v>
      </c>
      <c r="PY146">
        <v>0</v>
      </c>
      <c r="PZ146">
        <v>1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1</v>
      </c>
      <c r="RP146">
        <v>1</v>
      </c>
      <c r="RQ146">
        <v>0</v>
      </c>
      <c r="RR146">
        <v>0</v>
      </c>
      <c r="RS146">
        <v>1</v>
      </c>
      <c r="RT146">
        <v>0</v>
      </c>
      <c r="RU146">
        <v>1</v>
      </c>
      <c r="RV146">
        <v>1</v>
      </c>
      <c r="RW146">
        <v>1</v>
      </c>
      <c r="RX146">
        <v>0</v>
      </c>
      <c r="RY146">
        <v>1</v>
      </c>
      <c r="AAV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0</v>
      </c>
      <c r="AWA146">
        <v>1</v>
      </c>
      <c r="AWB146">
        <v>0</v>
      </c>
      <c r="AWC146">
        <v>0</v>
      </c>
      <c r="AWD146">
        <v>1</v>
      </c>
      <c r="AWE146">
        <v>0</v>
      </c>
      <c r="AWF146">
        <v>0</v>
      </c>
      <c r="AWG146">
        <v>0</v>
      </c>
      <c r="AWH146">
        <v>0</v>
      </c>
      <c r="AWI146">
        <v>1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1</v>
      </c>
      <c r="AWQ146">
        <v>0</v>
      </c>
      <c r="AWR146">
        <v>1</v>
      </c>
      <c r="AWS146">
        <v>0</v>
      </c>
      <c r="AWT146">
        <v>0</v>
      </c>
      <c r="AWU146">
        <v>0</v>
      </c>
      <c r="AWV146">
        <v>1</v>
      </c>
      <c r="AWW146">
        <v>0</v>
      </c>
      <c r="AWX146">
        <v>0</v>
      </c>
      <c r="AWY146">
        <v>1</v>
      </c>
      <c r="AWZ146">
        <v>1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1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1</v>
      </c>
      <c r="AXY146">
        <v>1</v>
      </c>
      <c r="AXZ146">
        <v>1</v>
      </c>
      <c r="AYA146">
        <v>0</v>
      </c>
      <c r="AYB146">
        <v>1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1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1</v>
      </c>
      <c r="AZS146">
        <v>0</v>
      </c>
      <c r="AZT146">
        <v>0</v>
      </c>
      <c r="AZU146">
        <v>1</v>
      </c>
      <c r="AZV146">
        <v>0</v>
      </c>
      <c r="AZW146">
        <v>0</v>
      </c>
      <c r="AZX146">
        <v>1</v>
      </c>
      <c r="AZY146">
        <v>1</v>
      </c>
      <c r="AZZ146">
        <v>0</v>
      </c>
      <c r="BAA146">
        <v>0</v>
      </c>
      <c r="BIX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  <c r="CVW146">
        <v>0</v>
      </c>
      <c r="CVX146">
        <v>0</v>
      </c>
      <c r="CVY146">
        <v>0</v>
      </c>
      <c r="CVZ146">
        <v>0</v>
      </c>
      <c r="CWA146">
        <v>0</v>
      </c>
      <c r="CWB146">
        <v>0</v>
      </c>
      <c r="CWC146">
        <v>0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0</v>
      </c>
      <c r="CXD146">
        <v>0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0</v>
      </c>
      <c r="CXP146">
        <v>0</v>
      </c>
      <c r="CXQ146">
        <v>0</v>
      </c>
      <c r="CXR146">
        <v>0</v>
      </c>
      <c r="CXS146">
        <v>0</v>
      </c>
      <c r="CXT146">
        <v>0</v>
      </c>
      <c r="CXU146">
        <v>0</v>
      </c>
      <c r="CXV146">
        <v>0</v>
      </c>
      <c r="CXW146">
        <v>0</v>
      </c>
      <c r="CXX146">
        <v>0</v>
      </c>
      <c r="CXY146">
        <v>0</v>
      </c>
      <c r="CXZ146">
        <v>0</v>
      </c>
      <c r="CYA146">
        <v>0</v>
      </c>
      <c r="CYB146">
        <v>0</v>
      </c>
      <c r="CYC146">
        <v>0</v>
      </c>
      <c r="CYD146">
        <v>0</v>
      </c>
      <c r="CYE146">
        <v>0</v>
      </c>
      <c r="CYF146">
        <v>0</v>
      </c>
      <c r="CYG146">
        <v>0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0</v>
      </c>
      <c r="CYN146">
        <v>0</v>
      </c>
      <c r="CYO146">
        <v>0</v>
      </c>
      <c r="CYP146">
        <v>0</v>
      </c>
      <c r="CYQ146">
        <v>0</v>
      </c>
      <c r="CYR146">
        <v>0</v>
      </c>
      <c r="CYS146">
        <v>0</v>
      </c>
      <c r="CYT146">
        <v>0</v>
      </c>
      <c r="CYU146">
        <v>0</v>
      </c>
      <c r="CYV146">
        <v>0</v>
      </c>
      <c r="CYW146">
        <v>0</v>
      </c>
      <c r="CYX146">
        <v>0</v>
      </c>
      <c r="CYY146">
        <v>0</v>
      </c>
      <c r="CYZ146">
        <v>0</v>
      </c>
      <c r="CZA146">
        <v>0</v>
      </c>
      <c r="CZB146">
        <v>0</v>
      </c>
      <c r="CZC146">
        <v>0</v>
      </c>
      <c r="CZD146">
        <v>0</v>
      </c>
      <c r="DIA146">
        <v>0</v>
      </c>
      <c r="ECZ146">
        <v>0</v>
      </c>
      <c r="EDA146">
        <v>0</v>
      </c>
      <c r="EDB146">
        <v>0</v>
      </c>
      <c r="EDC146">
        <v>0</v>
      </c>
      <c r="EDD146">
        <v>0</v>
      </c>
      <c r="EDE146">
        <v>0</v>
      </c>
      <c r="EDF146">
        <v>0</v>
      </c>
      <c r="EDG146">
        <v>0</v>
      </c>
      <c r="EDH146">
        <v>0</v>
      </c>
      <c r="EDI146">
        <v>0</v>
      </c>
      <c r="EDJ146">
        <v>0</v>
      </c>
      <c r="EDK146">
        <v>0</v>
      </c>
      <c r="EDL146">
        <v>0</v>
      </c>
      <c r="EDM146">
        <v>0</v>
      </c>
      <c r="EDN146">
        <v>0</v>
      </c>
      <c r="EDO146">
        <v>0</v>
      </c>
      <c r="EDP146">
        <v>0</v>
      </c>
      <c r="EDQ146">
        <v>0</v>
      </c>
      <c r="EDR146">
        <v>0</v>
      </c>
      <c r="EDS146">
        <v>0</v>
      </c>
      <c r="EDT146">
        <v>0</v>
      </c>
      <c r="EDU146">
        <v>0</v>
      </c>
      <c r="EDV146">
        <v>0</v>
      </c>
      <c r="EDW146">
        <v>0</v>
      </c>
      <c r="EDX146">
        <v>0</v>
      </c>
      <c r="EDY146">
        <v>0</v>
      </c>
      <c r="EDZ146">
        <v>0</v>
      </c>
      <c r="EEA146">
        <v>0</v>
      </c>
      <c r="EEB146">
        <v>0</v>
      </c>
      <c r="EEC146">
        <v>0</v>
      </c>
      <c r="EED146">
        <v>0</v>
      </c>
      <c r="EEE146">
        <v>0</v>
      </c>
      <c r="EEF146">
        <v>0</v>
      </c>
      <c r="EEG146">
        <v>0</v>
      </c>
      <c r="EEH146">
        <v>0</v>
      </c>
      <c r="EEI146">
        <v>0</v>
      </c>
      <c r="EEJ146">
        <v>0</v>
      </c>
      <c r="EEK146">
        <v>0</v>
      </c>
      <c r="EEL146">
        <v>0</v>
      </c>
      <c r="EEM146">
        <v>0</v>
      </c>
      <c r="EEN146">
        <v>0</v>
      </c>
      <c r="EEO146">
        <v>0</v>
      </c>
      <c r="EEP146">
        <v>0</v>
      </c>
      <c r="EEQ146">
        <v>0</v>
      </c>
      <c r="EER146">
        <v>0</v>
      </c>
      <c r="EES146">
        <v>0</v>
      </c>
      <c r="EET146">
        <v>0</v>
      </c>
      <c r="EEU146">
        <v>0</v>
      </c>
      <c r="EEV146">
        <v>0</v>
      </c>
      <c r="EEW146">
        <v>0</v>
      </c>
      <c r="EEX146">
        <v>0</v>
      </c>
      <c r="EEY146">
        <v>0</v>
      </c>
      <c r="EEZ146">
        <v>0</v>
      </c>
      <c r="EFA146">
        <v>0</v>
      </c>
      <c r="EFB146">
        <v>0</v>
      </c>
      <c r="EFC146">
        <v>0</v>
      </c>
      <c r="EFD146">
        <v>0</v>
      </c>
      <c r="EFE146">
        <v>0</v>
      </c>
      <c r="EFF146">
        <v>0</v>
      </c>
      <c r="EFG146">
        <v>0</v>
      </c>
      <c r="EFH146">
        <v>0</v>
      </c>
      <c r="EFI146">
        <v>0</v>
      </c>
      <c r="EFJ146">
        <v>0</v>
      </c>
      <c r="EFK146">
        <v>0</v>
      </c>
      <c r="EFL146">
        <v>0</v>
      </c>
      <c r="EFM146">
        <v>0</v>
      </c>
      <c r="EFN146">
        <v>0</v>
      </c>
      <c r="EFO146">
        <v>0</v>
      </c>
      <c r="EFP146">
        <v>0</v>
      </c>
      <c r="EFQ146">
        <v>0</v>
      </c>
      <c r="EFR146">
        <v>0</v>
      </c>
      <c r="EFS146">
        <v>0</v>
      </c>
      <c r="EFT146">
        <v>0</v>
      </c>
      <c r="EFU146">
        <v>0</v>
      </c>
      <c r="EFV146">
        <v>0</v>
      </c>
      <c r="EFW146">
        <v>0</v>
      </c>
      <c r="EFX146">
        <v>0</v>
      </c>
      <c r="EFY146">
        <v>0</v>
      </c>
      <c r="EFZ146">
        <v>0</v>
      </c>
      <c r="EGA146">
        <v>0</v>
      </c>
      <c r="EGB146">
        <v>0</v>
      </c>
      <c r="EGC146">
        <v>0</v>
      </c>
      <c r="EGD146">
        <v>0</v>
      </c>
      <c r="EGE146">
        <v>0</v>
      </c>
      <c r="EGF146">
        <v>0</v>
      </c>
      <c r="EGG146">
        <v>0</v>
      </c>
      <c r="EGH146">
        <v>0</v>
      </c>
      <c r="EGI146">
        <v>0</v>
      </c>
      <c r="EGJ146">
        <v>0</v>
      </c>
      <c r="EGK146">
        <v>0</v>
      </c>
      <c r="EGL146">
        <v>0</v>
      </c>
      <c r="EGM146">
        <v>0</v>
      </c>
      <c r="EGN146">
        <v>0</v>
      </c>
      <c r="EGO146">
        <v>0</v>
      </c>
      <c r="EGP146">
        <v>0</v>
      </c>
      <c r="EGQ146">
        <v>0</v>
      </c>
      <c r="EGR146">
        <v>0</v>
      </c>
      <c r="EGS146">
        <v>0</v>
      </c>
      <c r="EGT146">
        <v>0</v>
      </c>
      <c r="EGU146">
        <v>0</v>
      </c>
      <c r="EGV146">
        <v>0</v>
      </c>
      <c r="EGW146">
        <v>0</v>
      </c>
      <c r="EGX146">
        <v>0</v>
      </c>
      <c r="EGY146">
        <v>0</v>
      </c>
      <c r="EGZ146">
        <v>0</v>
      </c>
      <c r="EHA146">
        <v>0</v>
      </c>
      <c r="EHB146">
        <v>0</v>
      </c>
      <c r="EHC146">
        <v>0</v>
      </c>
      <c r="EHD146">
        <v>0</v>
      </c>
      <c r="EHE146">
        <v>0</v>
      </c>
      <c r="EHF146">
        <v>0</v>
      </c>
      <c r="EQC146">
        <v>0</v>
      </c>
      <c r="GPG146">
        <v>38.906402587890597</v>
      </c>
      <c r="GPH146">
        <v>-77.127799987792898</v>
      </c>
      <c r="GPI146">
        <v>-1</v>
      </c>
    </row>
    <row r="147" spans="1:936 1167:1822 2053:2939 3484:4037 4268:4711 5155:5157" x14ac:dyDescent="0.2">
      <c r="A147">
        <v>8921</v>
      </c>
      <c r="B147">
        <v>24</v>
      </c>
      <c r="C147" t="s">
        <v>6045</v>
      </c>
      <c r="D147" s="18">
        <v>43763.491099537037</v>
      </c>
      <c r="E147" s="18">
        <v>43763.71</v>
      </c>
      <c r="F147">
        <v>25</v>
      </c>
      <c r="G147" s="6">
        <f>VLOOKUP(A147,'24mo'!B:D,3,FALSE)</f>
        <v>43765</v>
      </c>
      <c r="I147" t="s">
        <v>5767</v>
      </c>
      <c r="J147">
        <v>1</v>
      </c>
      <c r="L147">
        <v>18912</v>
      </c>
      <c r="M147" s="7">
        <v>25</v>
      </c>
      <c r="N147">
        <v>6.8493150684931503E-2</v>
      </c>
      <c r="O147" t="s">
        <v>18</v>
      </c>
      <c r="P147" t="s">
        <v>5532</v>
      </c>
      <c r="Q147">
        <v>1</v>
      </c>
      <c r="U147" s="6">
        <v>43001</v>
      </c>
      <c r="V147">
        <v>0</v>
      </c>
      <c r="AC147" t="s">
        <v>5627</v>
      </c>
      <c r="AD147">
        <v>3</v>
      </c>
      <c r="AE147">
        <v>20009</v>
      </c>
      <c r="AF147">
        <v>1</v>
      </c>
      <c r="AG147">
        <v>999</v>
      </c>
      <c r="AH147">
        <v>1</v>
      </c>
      <c r="AI147">
        <v>999</v>
      </c>
      <c r="AJ147">
        <v>999</v>
      </c>
      <c r="AK147">
        <v>999</v>
      </c>
      <c r="AL147">
        <v>0</v>
      </c>
      <c r="AM147">
        <v>1</v>
      </c>
      <c r="AN147">
        <v>0</v>
      </c>
      <c r="BM147">
        <v>1</v>
      </c>
      <c r="BQ147">
        <v>1</v>
      </c>
      <c r="BR147">
        <v>1</v>
      </c>
      <c r="BS147">
        <v>999</v>
      </c>
      <c r="BT147">
        <v>999</v>
      </c>
      <c r="BU147">
        <v>1</v>
      </c>
      <c r="BV147">
        <v>999</v>
      </c>
      <c r="BW147">
        <v>999</v>
      </c>
      <c r="BX147">
        <v>999</v>
      </c>
      <c r="BY147">
        <v>0</v>
      </c>
      <c r="BZ147">
        <v>5</v>
      </c>
      <c r="CA147">
        <v>0</v>
      </c>
      <c r="CB147" t="s">
        <v>6046</v>
      </c>
      <c r="CF147">
        <v>0</v>
      </c>
      <c r="CG147">
        <v>1</v>
      </c>
      <c r="CH147">
        <v>999</v>
      </c>
      <c r="CI147">
        <v>999</v>
      </c>
      <c r="CJ147">
        <v>999</v>
      </c>
      <c r="CK147">
        <v>999</v>
      </c>
      <c r="CL147">
        <v>999</v>
      </c>
      <c r="CM147">
        <v>0</v>
      </c>
      <c r="CN147">
        <v>6</v>
      </c>
      <c r="CO147">
        <v>0</v>
      </c>
      <c r="CP147" t="s">
        <v>5189</v>
      </c>
      <c r="CQ147">
        <v>3</v>
      </c>
      <c r="CR147">
        <v>1</v>
      </c>
      <c r="CS147">
        <v>3</v>
      </c>
      <c r="CT147">
        <v>1</v>
      </c>
      <c r="CU147">
        <v>1</v>
      </c>
      <c r="CV147">
        <v>1</v>
      </c>
      <c r="CW147">
        <v>999</v>
      </c>
      <c r="CX147">
        <v>1</v>
      </c>
      <c r="CY147">
        <v>1</v>
      </c>
      <c r="CZ147">
        <v>999</v>
      </c>
      <c r="DA147">
        <v>1</v>
      </c>
      <c r="DB147">
        <v>999</v>
      </c>
      <c r="DC147">
        <v>1</v>
      </c>
      <c r="DD147">
        <v>999</v>
      </c>
      <c r="DE147">
        <v>999</v>
      </c>
      <c r="DF147">
        <v>1</v>
      </c>
      <c r="DG147">
        <v>999</v>
      </c>
      <c r="DH147">
        <v>1</v>
      </c>
      <c r="DI147">
        <v>999</v>
      </c>
      <c r="DJ147">
        <v>1</v>
      </c>
      <c r="DK147">
        <v>1</v>
      </c>
      <c r="DL147">
        <v>999</v>
      </c>
      <c r="DM147">
        <v>3</v>
      </c>
      <c r="DN147">
        <v>999</v>
      </c>
      <c r="DO147">
        <v>999</v>
      </c>
      <c r="DP147">
        <v>999</v>
      </c>
      <c r="DQ147">
        <v>3</v>
      </c>
      <c r="DR147">
        <v>0</v>
      </c>
      <c r="DV147">
        <v>0</v>
      </c>
      <c r="DW147">
        <v>999</v>
      </c>
      <c r="EA147">
        <v>999</v>
      </c>
      <c r="EB147">
        <v>1</v>
      </c>
      <c r="EC147">
        <v>999</v>
      </c>
      <c r="ED147">
        <v>10</v>
      </c>
      <c r="EE147" t="s">
        <v>6047</v>
      </c>
      <c r="EF147">
        <v>1</v>
      </c>
      <c r="EG147">
        <v>999</v>
      </c>
      <c r="EH147">
        <v>999</v>
      </c>
      <c r="EI147">
        <v>999</v>
      </c>
      <c r="EJ147">
        <v>95</v>
      </c>
      <c r="EK147">
        <v>1</v>
      </c>
      <c r="EL147">
        <v>1</v>
      </c>
      <c r="EM147">
        <v>999</v>
      </c>
      <c r="EN147">
        <v>999</v>
      </c>
      <c r="EO147">
        <v>999</v>
      </c>
      <c r="EP147">
        <v>999</v>
      </c>
      <c r="EQ147">
        <v>999</v>
      </c>
      <c r="ER147">
        <v>999</v>
      </c>
      <c r="ES147">
        <v>1</v>
      </c>
      <c r="EU147">
        <v>1</v>
      </c>
      <c r="EV147">
        <v>999</v>
      </c>
      <c r="EW147">
        <v>999</v>
      </c>
      <c r="EX147">
        <v>999</v>
      </c>
      <c r="EY147">
        <v>999</v>
      </c>
      <c r="EZ147">
        <v>999</v>
      </c>
      <c r="FA147">
        <v>1</v>
      </c>
      <c r="FB147">
        <v>999</v>
      </c>
      <c r="FC147">
        <v>999</v>
      </c>
      <c r="FD147" t="s">
        <v>41</v>
      </c>
      <c r="FE147">
        <v>999</v>
      </c>
      <c r="FF147">
        <v>999</v>
      </c>
      <c r="FG147">
        <v>40</v>
      </c>
      <c r="FH147">
        <v>1</v>
      </c>
      <c r="FI147">
        <v>999</v>
      </c>
      <c r="FJ147">
        <v>999</v>
      </c>
      <c r="FK147">
        <v>999</v>
      </c>
      <c r="FL147">
        <v>999</v>
      </c>
      <c r="FM147">
        <v>999</v>
      </c>
      <c r="FN147">
        <v>999</v>
      </c>
      <c r="FO147">
        <v>999</v>
      </c>
      <c r="FP147">
        <v>1</v>
      </c>
      <c r="FQ147">
        <v>999</v>
      </c>
      <c r="FR147">
        <v>999</v>
      </c>
      <c r="FS147">
        <v>999</v>
      </c>
      <c r="FT147" t="s">
        <v>18</v>
      </c>
      <c r="FU147">
        <v>6</v>
      </c>
      <c r="FV147">
        <v>2</v>
      </c>
      <c r="FW147">
        <v>1</v>
      </c>
      <c r="FX147">
        <v>6</v>
      </c>
      <c r="FY147">
        <v>4</v>
      </c>
      <c r="FZ147">
        <v>999</v>
      </c>
      <c r="GA147">
        <v>999</v>
      </c>
      <c r="GB147">
        <v>3</v>
      </c>
      <c r="GC147">
        <v>1</v>
      </c>
      <c r="GD147">
        <v>2</v>
      </c>
      <c r="GE147">
        <v>1</v>
      </c>
      <c r="GF147">
        <v>1</v>
      </c>
      <c r="GG147">
        <v>1</v>
      </c>
      <c r="GH147">
        <v>999</v>
      </c>
      <c r="GI147">
        <v>999</v>
      </c>
      <c r="GJ147">
        <v>999</v>
      </c>
      <c r="GK147">
        <v>999</v>
      </c>
      <c r="GL147">
        <v>999</v>
      </c>
      <c r="GM147">
        <v>999</v>
      </c>
      <c r="GN147">
        <v>2</v>
      </c>
      <c r="GO147">
        <v>2</v>
      </c>
      <c r="GP147">
        <v>2</v>
      </c>
      <c r="GW147">
        <v>8</v>
      </c>
      <c r="GX147">
        <v>0</v>
      </c>
      <c r="GY147">
        <v>2</v>
      </c>
      <c r="GZ147">
        <v>6</v>
      </c>
      <c r="HA147">
        <v>10</v>
      </c>
      <c r="HB147">
        <v>1</v>
      </c>
      <c r="HC147">
        <v>0</v>
      </c>
      <c r="HD147">
        <v>1</v>
      </c>
      <c r="HE147">
        <v>1</v>
      </c>
      <c r="HF147">
        <v>2</v>
      </c>
      <c r="HG147">
        <v>999</v>
      </c>
      <c r="HH147">
        <v>1</v>
      </c>
      <c r="HI147">
        <v>2</v>
      </c>
      <c r="HJ147">
        <v>3</v>
      </c>
      <c r="HK147">
        <v>2</v>
      </c>
      <c r="HL147">
        <v>2</v>
      </c>
      <c r="HM147">
        <v>2</v>
      </c>
      <c r="HN147">
        <v>2</v>
      </c>
      <c r="HO147">
        <v>2</v>
      </c>
      <c r="HP147">
        <v>2</v>
      </c>
      <c r="HQ147">
        <v>1</v>
      </c>
      <c r="HR147">
        <v>1</v>
      </c>
      <c r="HS147">
        <v>1</v>
      </c>
      <c r="HT147">
        <v>2</v>
      </c>
      <c r="HU147">
        <v>2</v>
      </c>
      <c r="HV147">
        <v>1</v>
      </c>
      <c r="HW147">
        <v>1</v>
      </c>
      <c r="HX147">
        <v>1</v>
      </c>
      <c r="HY147">
        <v>2</v>
      </c>
      <c r="HZ147">
        <v>2</v>
      </c>
      <c r="IA147">
        <v>1</v>
      </c>
      <c r="IB147">
        <v>2</v>
      </c>
      <c r="IC147">
        <v>2</v>
      </c>
      <c r="ID147">
        <v>2</v>
      </c>
      <c r="IE147">
        <v>2</v>
      </c>
      <c r="IF147">
        <v>1</v>
      </c>
      <c r="IG147">
        <v>1</v>
      </c>
      <c r="IH147">
        <v>1</v>
      </c>
      <c r="II147">
        <v>1</v>
      </c>
      <c r="IJ147">
        <v>2</v>
      </c>
      <c r="IK147">
        <v>2</v>
      </c>
      <c r="IL147">
        <v>1</v>
      </c>
      <c r="IM147">
        <v>2</v>
      </c>
      <c r="IN147">
        <v>2</v>
      </c>
      <c r="IO147">
        <v>2</v>
      </c>
      <c r="IP147">
        <v>1</v>
      </c>
      <c r="IQ147">
        <v>2</v>
      </c>
      <c r="IR147">
        <v>2</v>
      </c>
      <c r="IS147">
        <v>2</v>
      </c>
      <c r="IT147">
        <v>1</v>
      </c>
      <c r="IU147">
        <v>1</v>
      </c>
      <c r="IV147">
        <v>2</v>
      </c>
      <c r="IW147">
        <v>2</v>
      </c>
      <c r="IX147">
        <v>2</v>
      </c>
      <c r="IY147">
        <v>1</v>
      </c>
      <c r="IZ147">
        <v>1</v>
      </c>
      <c r="JA147">
        <v>1</v>
      </c>
      <c r="JB147">
        <v>1</v>
      </c>
      <c r="JC147">
        <v>2</v>
      </c>
      <c r="JD147">
        <v>2</v>
      </c>
      <c r="JE147">
        <v>1</v>
      </c>
      <c r="JF147">
        <v>1</v>
      </c>
      <c r="JG147">
        <v>1</v>
      </c>
      <c r="JH147">
        <v>2</v>
      </c>
      <c r="JI147">
        <v>2</v>
      </c>
      <c r="JJ147">
        <v>1</v>
      </c>
      <c r="JK147">
        <v>2</v>
      </c>
      <c r="JL147">
        <v>1</v>
      </c>
      <c r="JM147">
        <v>1</v>
      </c>
      <c r="JN147">
        <v>2</v>
      </c>
      <c r="JO147">
        <v>2</v>
      </c>
      <c r="JP147">
        <v>2</v>
      </c>
      <c r="JQ147">
        <v>1</v>
      </c>
      <c r="JR147">
        <v>1</v>
      </c>
      <c r="JS147">
        <v>1</v>
      </c>
      <c r="JT147">
        <v>2</v>
      </c>
      <c r="JU147">
        <v>2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0</v>
      </c>
      <c r="OO147">
        <v>0</v>
      </c>
      <c r="OP147">
        <v>1</v>
      </c>
      <c r="OQ147">
        <v>0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0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0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0</v>
      </c>
      <c r="QE147">
        <v>0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1</v>
      </c>
      <c r="QL147">
        <v>1</v>
      </c>
      <c r="QM147">
        <v>1</v>
      </c>
      <c r="QN147">
        <v>1</v>
      </c>
      <c r="QO147">
        <v>0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0</v>
      </c>
      <c r="RA147">
        <v>1</v>
      </c>
      <c r="RB147">
        <v>0</v>
      </c>
      <c r="RC147">
        <v>1</v>
      </c>
      <c r="RD147">
        <v>0</v>
      </c>
      <c r="RE147">
        <v>1</v>
      </c>
      <c r="RF147">
        <v>0</v>
      </c>
      <c r="RG147">
        <v>1</v>
      </c>
      <c r="RH147">
        <v>1</v>
      </c>
      <c r="RI147">
        <v>1</v>
      </c>
      <c r="RJ147">
        <v>1</v>
      </c>
      <c r="RK147">
        <v>0</v>
      </c>
      <c r="RL147">
        <v>1</v>
      </c>
      <c r="RM147">
        <v>0</v>
      </c>
      <c r="RN147">
        <v>0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AAV147">
        <v>2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1</v>
      </c>
      <c r="AWC147">
        <v>1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1</v>
      </c>
      <c r="AWS147">
        <v>0</v>
      </c>
      <c r="AWT147">
        <v>0</v>
      </c>
      <c r="AWU147">
        <v>0</v>
      </c>
      <c r="AWV147">
        <v>1</v>
      </c>
      <c r="AWW147">
        <v>0</v>
      </c>
      <c r="AWX147">
        <v>0</v>
      </c>
      <c r="AWY147">
        <v>0</v>
      </c>
      <c r="AWZ147">
        <v>1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1</v>
      </c>
      <c r="AXY147">
        <v>0</v>
      </c>
      <c r="AXZ147">
        <v>1</v>
      </c>
      <c r="AYA147">
        <v>0</v>
      </c>
      <c r="AYB147">
        <v>1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1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IX147">
        <v>0</v>
      </c>
      <c r="EUA147">
        <v>0</v>
      </c>
      <c r="EUB147">
        <v>0</v>
      </c>
      <c r="EUC147">
        <v>0</v>
      </c>
      <c r="EUD147">
        <v>0</v>
      </c>
      <c r="EUE147">
        <v>0</v>
      </c>
      <c r="EUF147">
        <v>0</v>
      </c>
      <c r="EUG147">
        <v>0</v>
      </c>
      <c r="EUH147">
        <v>0</v>
      </c>
      <c r="EUI147">
        <v>1</v>
      </c>
      <c r="EUJ147">
        <v>0</v>
      </c>
      <c r="EUK147">
        <v>0</v>
      </c>
      <c r="EUL147">
        <v>0</v>
      </c>
      <c r="EUM147">
        <v>0</v>
      </c>
      <c r="EUN147">
        <v>0</v>
      </c>
      <c r="EUO147">
        <v>0</v>
      </c>
      <c r="EUP147">
        <v>1</v>
      </c>
      <c r="EUQ147">
        <v>0</v>
      </c>
      <c r="EUR147">
        <v>0</v>
      </c>
      <c r="EUS147">
        <v>0</v>
      </c>
      <c r="EUT147">
        <v>0</v>
      </c>
      <c r="EUU147">
        <v>0</v>
      </c>
      <c r="EUV147">
        <v>0</v>
      </c>
      <c r="EUW147">
        <v>0</v>
      </c>
      <c r="EUX147">
        <v>1</v>
      </c>
      <c r="EUY147">
        <v>0</v>
      </c>
      <c r="EUZ147">
        <v>1</v>
      </c>
      <c r="EVA147">
        <v>0</v>
      </c>
      <c r="EVB147">
        <v>1</v>
      </c>
      <c r="EVC147">
        <v>0</v>
      </c>
      <c r="EVD147">
        <v>0</v>
      </c>
      <c r="EVE147">
        <v>0</v>
      </c>
      <c r="EVF147">
        <v>1</v>
      </c>
      <c r="EVG147">
        <v>0</v>
      </c>
      <c r="EVH147">
        <v>0</v>
      </c>
      <c r="EVI147">
        <v>0</v>
      </c>
      <c r="EVJ147">
        <v>0</v>
      </c>
      <c r="EVK147">
        <v>0</v>
      </c>
      <c r="EVL147">
        <v>0</v>
      </c>
      <c r="EVM147">
        <v>0</v>
      </c>
      <c r="EVN147">
        <v>0</v>
      </c>
      <c r="EVO147">
        <v>0</v>
      </c>
      <c r="EVP147">
        <v>0</v>
      </c>
      <c r="EVQ147">
        <v>0</v>
      </c>
      <c r="EVR147">
        <v>0</v>
      </c>
      <c r="EVS147">
        <v>0</v>
      </c>
      <c r="EVT147">
        <v>0</v>
      </c>
      <c r="EVU147">
        <v>0</v>
      </c>
      <c r="EVV147">
        <v>0</v>
      </c>
      <c r="EVW147">
        <v>0</v>
      </c>
      <c r="EVX147">
        <v>0</v>
      </c>
      <c r="EVY147">
        <v>0</v>
      </c>
      <c r="EVZ147">
        <v>0</v>
      </c>
      <c r="EWA147">
        <v>0</v>
      </c>
      <c r="EWB147">
        <v>0</v>
      </c>
      <c r="EWC147">
        <v>0</v>
      </c>
      <c r="EWD147">
        <v>0</v>
      </c>
      <c r="EWE147">
        <v>0</v>
      </c>
      <c r="EWF147">
        <v>0</v>
      </c>
      <c r="EWG147">
        <v>0</v>
      </c>
      <c r="EWH147">
        <v>0</v>
      </c>
      <c r="EWI147">
        <v>0</v>
      </c>
      <c r="EWJ147">
        <v>0</v>
      </c>
      <c r="EWK147">
        <v>0</v>
      </c>
      <c r="EWL147">
        <v>0</v>
      </c>
      <c r="EWM147">
        <v>0</v>
      </c>
      <c r="EWN147">
        <v>0</v>
      </c>
      <c r="EWO147">
        <v>0</v>
      </c>
      <c r="EWP147">
        <v>0</v>
      </c>
      <c r="EWQ147">
        <v>0</v>
      </c>
      <c r="EWR147">
        <v>0</v>
      </c>
      <c r="EWS147">
        <v>0</v>
      </c>
      <c r="EWT147">
        <v>0</v>
      </c>
      <c r="EWU147">
        <v>0</v>
      </c>
      <c r="EWV147">
        <v>0</v>
      </c>
      <c r="EWW147">
        <v>0</v>
      </c>
      <c r="EWX147">
        <v>1</v>
      </c>
      <c r="EWY147">
        <v>1</v>
      </c>
      <c r="EWZ147">
        <v>0</v>
      </c>
      <c r="EXA147">
        <v>0</v>
      </c>
      <c r="EXB147">
        <v>1</v>
      </c>
      <c r="EXC147">
        <v>0</v>
      </c>
      <c r="EXD147">
        <v>0</v>
      </c>
      <c r="EXE147">
        <v>0</v>
      </c>
      <c r="EXF147">
        <v>0</v>
      </c>
      <c r="EXG147">
        <v>0</v>
      </c>
      <c r="EXH147">
        <v>0</v>
      </c>
      <c r="EXI147">
        <v>0</v>
      </c>
      <c r="EXJ147">
        <v>0</v>
      </c>
      <c r="EXK147">
        <v>0</v>
      </c>
      <c r="EXL147">
        <v>0</v>
      </c>
      <c r="EXM147">
        <v>0</v>
      </c>
      <c r="EXN147">
        <v>0</v>
      </c>
      <c r="EXO147">
        <v>0</v>
      </c>
      <c r="EXP147">
        <v>0</v>
      </c>
      <c r="EXQ147">
        <v>0</v>
      </c>
      <c r="EXR147">
        <v>0</v>
      </c>
      <c r="EXS147">
        <v>0</v>
      </c>
      <c r="EXT147">
        <v>0</v>
      </c>
      <c r="EXU147">
        <v>0</v>
      </c>
      <c r="EXV147">
        <v>0</v>
      </c>
      <c r="EXW147">
        <v>0</v>
      </c>
      <c r="EXX147">
        <v>0</v>
      </c>
      <c r="EXY147">
        <v>0</v>
      </c>
      <c r="EXZ147">
        <v>0</v>
      </c>
      <c r="EYA147">
        <v>0</v>
      </c>
      <c r="EYB147">
        <v>0</v>
      </c>
      <c r="EYC147">
        <v>0</v>
      </c>
      <c r="EYD147">
        <v>1</v>
      </c>
      <c r="EYE147">
        <v>0</v>
      </c>
      <c r="EYF147">
        <v>1</v>
      </c>
      <c r="EYG147">
        <v>1</v>
      </c>
      <c r="FHD147">
        <v>0</v>
      </c>
      <c r="GPG147">
        <v>38.920806884765597</v>
      </c>
      <c r="GPH147">
        <v>-77.036003112792898</v>
      </c>
    </row>
    <row r="148" spans="1:936 1167:1822 2053:2939 3484:4037 4268:4711 5155:5157" x14ac:dyDescent="0.2">
      <c r="A148">
        <v>8929</v>
      </c>
      <c r="B148">
        <v>24</v>
      </c>
      <c r="D148" s="18">
        <v>43636.588125000002</v>
      </c>
      <c r="E148" s="18">
        <v>43636.858078703706</v>
      </c>
      <c r="F148">
        <v>26</v>
      </c>
      <c r="G148" s="6">
        <f>VLOOKUP(A148,'24mo'!B:D,3,FALSE)</f>
        <v>43638</v>
      </c>
      <c r="I148" t="s">
        <v>5767</v>
      </c>
      <c r="J148">
        <v>0</v>
      </c>
      <c r="K148">
        <v>0</v>
      </c>
      <c r="L148" t="s">
        <v>5174</v>
      </c>
      <c r="M148" s="7">
        <v>26</v>
      </c>
      <c r="N148">
        <v>7.1232876712328766E-2</v>
      </c>
      <c r="Q148">
        <v>1</v>
      </c>
      <c r="U148" s="6">
        <v>42832</v>
      </c>
      <c r="V148">
        <v>1</v>
      </c>
      <c r="AE148">
        <v>20190</v>
      </c>
      <c r="AF148">
        <v>1</v>
      </c>
      <c r="AG148">
        <v>999</v>
      </c>
      <c r="AH148">
        <v>1</v>
      </c>
      <c r="AI148">
        <v>999</v>
      </c>
      <c r="AJ148">
        <v>1</v>
      </c>
      <c r="AK148" t="s">
        <v>6048</v>
      </c>
      <c r="AL148">
        <v>0</v>
      </c>
      <c r="AM148">
        <v>0</v>
      </c>
      <c r="AN148">
        <v>0</v>
      </c>
      <c r="BM148">
        <v>1</v>
      </c>
      <c r="BQ148">
        <v>1</v>
      </c>
      <c r="BR148">
        <v>1</v>
      </c>
      <c r="BS148">
        <v>1</v>
      </c>
      <c r="BT148">
        <v>999</v>
      </c>
      <c r="BU148">
        <v>999</v>
      </c>
      <c r="BV148">
        <v>999</v>
      </c>
      <c r="BW148">
        <v>999</v>
      </c>
      <c r="BX148">
        <v>999</v>
      </c>
      <c r="BY148">
        <v>0</v>
      </c>
      <c r="BZ148">
        <v>4</v>
      </c>
      <c r="CA148">
        <v>0</v>
      </c>
      <c r="CB148" t="s">
        <v>6049</v>
      </c>
      <c r="CF148">
        <v>0</v>
      </c>
      <c r="CG148">
        <v>999</v>
      </c>
      <c r="CH148">
        <v>999</v>
      </c>
      <c r="CI148">
        <v>1</v>
      </c>
      <c r="CJ148">
        <v>999</v>
      </c>
      <c r="CK148">
        <v>999</v>
      </c>
      <c r="CL148">
        <v>999</v>
      </c>
      <c r="CM148">
        <v>0</v>
      </c>
      <c r="CN148">
        <v>4</v>
      </c>
      <c r="CO148">
        <v>0</v>
      </c>
      <c r="CP148" t="s">
        <v>5489</v>
      </c>
      <c r="CQ148">
        <v>3</v>
      </c>
      <c r="CR148">
        <v>4</v>
      </c>
      <c r="CS148">
        <v>0</v>
      </c>
      <c r="CT148">
        <v>1</v>
      </c>
      <c r="CU148">
        <v>999</v>
      </c>
      <c r="CV148">
        <v>1</v>
      </c>
      <c r="CW148">
        <v>999</v>
      </c>
      <c r="CX148">
        <v>1</v>
      </c>
      <c r="CY148">
        <v>1</v>
      </c>
      <c r="CZ148">
        <v>999</v>
      </c>
      <c r="DA148">
        <v>1</v>
      </c>
      <c r="DB148">
        <v>999</v>
      </c>
      <c r="DC148">
        <v>999</v>
      </c>
      <c r="DD148">
        <v>1</v>
      </c>
      <c r="DE148">
        <v>999</v>
      </c>
      <c r="DF148">
        <v>1</v>
      </c>
      <c r="DG148">
        <v>999</v>
      </c>
      <c r="DH148">
        <v>1</v>
      </c>
      <c r="DI148">
        <v>999</v>
      </c>
      <c r="DJ148">
        <v>1</v>
      </c>
      <c r="DK148">
        <v>999</v>
      </c>
      <c r="DL148">
        <v>1</v>
      </c>
      <c r="DM148">
        <v>999</v>
      </c>
      <c r="DN148">
        <v>999</v>
      </c>
      <c r="DO148">
        <v>999</v>
      </c>
      <c r="DP148">
        <v>999</v>
      </c>
      <c r="DQ148">
        <v>999</v>
      </c>
      <c r="EB148">
        <v>1</v>
      </c>
      <c r="EC148">
        <v>30</v>
      </c>
      <c r="ED148">
        <v>12</v>
      </c>
      <c r="EE148" t="s">
        <v>6050</v>
      </c>
      <c r="EF148">
        <v>1</v>
      </c>
      <c r="EG148">
        <v>999</v>
      </c>
      <c r="EJ148">
        <v>61</v>
      </c>
      <c r="EK148">
        <v>999</v>
      </c>
      <c r="EL148">
        <v>999</v>
      </c>
      <c r="EM148">
        <v>999</v>
      </c>
      <c r="EN148">
        <v>999</v>
      </c>
      <c r="EO148">
        <v>999</v>
      </c>
      <c r="EP148">
        <v>999</v>
      </c>
      <c r="EQ148">
        <v>1</v>
      </c>
      <c r="ER148" t="s">
        <v>6051</v>
      </c>
      <c r="ES148">
        <v>1</v>
      </c>
      <c r="EU148">
        <v>999</v>
      </c>
      <c r="EV148">
        <v>999</v>
      </c>
      <c r="EW148">
        <v>999</v>
      </c>
      <c r="EX148">
        <v>999</v>
      </c>
      <c r="EY148">
        <v>999</v>
      </c>
      <c r="EZ148">
        <v>1</v>
      </c>
      <c r="FA148">
        <v>1</v>
      </c>
      <c r="FB148">
        <v>999</v>
      </c>
      <c r="FC148">
        <v>999</v>
      </c>
      <c r="FD148" t="s">
        <v>41</v>
      </c>
      <c r="FE148">
        <v>999</v>
      </c>
      <c r="FF148">
        <v>999</v>
      </c>
      <c r="FG148">
        <v>50</v>
      </c>
      <c r="FH148">
        <v>1</v>
      </c>
      <c r="FI148">
        <v>1</v>
      </c>
      <c r="FJ148">
        <v>999</v>
      </c>
      <c r="FK148">
        <v>999</v>
      </c>
      <c r="FL148">
        <v>999</v>
      </c>
      <c r="FM148">
        <v>999</v>
      </c>
      <c r="FN148">
        <v>999</v>
      </c>
      <c r="FO148">
        <v>999</v>
      </c>
      <c r="FP148">
        <v>7</v>
      </c>
      <c r="FQ148">
        <v>999</v>
      </c>
      <c r="FT148" t="s">
        <v>23</v>
      </c>
      <c r="GPI148">
        <v>-1</v>
      </c>
    </row>
    <row r="149" spans="1:936 1167:1822 2053:2939 3484:4037 4268:4711 5155:5157" x14ac:dyDescent="0.2">
      <c r="A149">
        <v>8938</v>
      </c>
      <c r="B149">
        <v>24</v>
      </c>
      <c r="D149" s="18">
        <v>43699.641504629632</v>
      </c>
      <c r="E149" s="18">
        <v>43699.892118055555</v>
      </c>
      <c r="F149">
        <v>24</v>
      </c>
      <c r="G149" s="6">
        <f>VLOOKUP(A149,'24mo'!B:D,3,FALSE)</f>
        <v>43700</v>
      </c>
      <c r="I149" t="s">
        <v>5767</v>
      </c>
      <c r="J149">
        <v>1</v>
      </c>
      <c r="K149">
        <v>0</v>
      </c>
      <c r="L149" t="s">
        <v>5174</v>
      </c>
      <c r="M149" s="7">
        <v>24</v>
      </c>
      <c r="N149">
        <v>6.575342465753424E-2</v>
      </c>
      <c r="O149" t="s">
        <v>20</v>
      </c>
      <c r="P149" t="s">
        <v>18</v>
      </c>
      <c r="Q149">
        <v>1</v>
      </c>
      <c r="U149" s="6">
        <v>42950</v>
      </c>
      <c r="V149">
        <v>0</v>
      </c>
      <c r="AE149">
        <v>20011</v>
      </c>
      <c r="AF149">
        <v>1</v>
      </c>
      <c r="AG149">
        <v>999</v>
      </c>
      <c r="AH149">
        <v>999</v>
      </c>
      <c r="AI149">
        <v>999</v>
      </c>
      <c r="AJ149">
        <v>1</v>
      </c>
      <c r="AK149" t="s">
        <v>5541</v>
      </c>
      <c r="AL149">
        <v>1</v>
      </c>
      <c r="AM149">
        <v>1</v>
      </c>
      <c r="AN149">
        <v>1</v>
      </c>
      <c r="AO149" s="6">
        <v>43666</v>
      </c>
      <c r="BA149">
        <v>1</v>
      </c>
      <c r="BM149">
        <v>1</v>
      </c>
      <c r="BQ149">
        <v>1</v>
      </c>
      <c r="BR149">
        <v>0</v>
      </c>
      <c r="BS149">
        <v>1</v>
      </c>
      <c r="BT149">
        <v>999</v>
      </c>
      <c r="BU149">
        <v>999</v>
      </c>
      <c r="BV149">
        <v>999</v>
      </c>
      <c r="BW149">
        <v>999</v>
      </c>
      <c r="BX149">
        <v>999</v>
      </c>
      <c r="BY149">
        <v>0</v>
      </c>
      <c r="BZ149">
        <v>5</v>
      </c>
      <c r="CA149">
        <v>0</v>
      </c>
      <c r="CB149" t="s">
        <v>5504</v>
      </c>
      <c r="CF149">
        <v>0</v>
      </c>
      <c r="CG149">
        <v>999</v>
      </c>
      <c r="CH149">
        <v>999</v>
      </c>
      <c r="CI149">
        <v>999</v>
      </c>
      <c r="CJ149">
        <v>999</v>
      </c>
      <c r="CK149">
        <v>1</v>
      </c>
      <c r="CL149" t="s">
        <v>5541</v>
      </c>
      <c r="CM149">
        <v>1</v>
      </c>
      <c r="CN149">
        <v>3</v>
      </c>
      <c r="CO149">
        <v>2</v>
      </c>
      <c r="CP149" t="s">
        <v>6052</v>
      </c>
      <c r="CQ149">
        <v>0</v>
      </c>
      <c r="CT149">
        <v>1</v>
      </c>
      <c r="CU149">
        <v>1</v>
      </c>
      <c r="CV149">
        <v>1</v>
      </c>
      <c r="CW149">
        <v>999</v>
      </c>
      <c r="CX149">
        <v>1</v>
      </c>
      <c r="CY149">
        <v>1</v>
      </c>
      <c r="CZ149">
        <v>999</v>
      </c>
      <c r="DA149">
        <v>1</v>
      </c>
      <c r="DB149">
        <v>999</v>
      </c>
      <c r="DC149">
        <v>999</v>
      </c>
      <c r="DD149">
        <v>1</v>
      </c>
      <c r="DE149">
        <v>999</v>
      </c>
      <c r="DF149">
        <v>1</v>
      </c>
      <c r="DG149">
        <v>999</v>
      </c>
      <c r="DH149">
        <v>1</v>
      </c>
      <c r="DI149">
        <v>999</v>
      </c>
      <c r="DJ149">
        <v>1</v>
      </c>
      <c r="DK149">
        <v>999</v>
      </c>
      <c r="DL149">
        <v>1</v>
      </c>
      <c r="DM149">
        <v>999</v>
      </c>
      <c r="DN149">
        <v>999</v>
      </c>
      <c r="DO149">
        <v>999</v>
      </c>
      <c r="DP149">
        <v>999</v>
      </c>
      <c r="DQ149">
        <v>999</v>
      </c>
      <c r="EB149">
        <v>4</v>
      </c>
      <c r="EC149">
        <v>999</v>
      </c>
      <c r="ED149">
        <v>14</v>
      </c>
      <c r="EE149" t="s">
        <v>6053</v>
      </c>
      <c r="EF149">
        <v>1</v>
      </c>
      <c r="EG149">
        <v>999</v>
      </c>
      <c r="EJ149">
        <v>90</v>
      </c>
      <c r="EK149">
        <v>1</v>
      </c>
      <c r="EL149">
        <v>1</v>
      </c>
      <c r="EM149">
        <v>999</v>
      </c>
      <c r="EN149">
        <v>999</v>
      </c>
      <c r="EO149">
        <v>999</v>
      </c>
      <c r="EP149">
        <v>999</v>
      </c>
      <c r="EQ149">
        <v>999</v>
      </c>
      <c r="ER149">
        <v>999</v>
      </c>
      <c r="ES149">
        <v>1</v>
      </c>
      <c r="ET149">
        <v>1</v>
      </c>
      <c r="EV149">
        <v>999</v>
      </c>
      <c r="EW149">
        <v>999</v>
      </c>
      <c r="EX149">
        <v>999</v>
      </c>
      <c r="EY149">
        <v>999</v>
      </c>
      <c r="EZ149">
        <v>999</v>
      </c>
      <c r="FA149">
        <v>999</v>
      </c>
      <c r="FB149">
        <v>999</v>
      </c>
      <c r="FC149">
        <v>999</v>
      </c>
      <c r="FD149">
        <v>999</v>
      </c>
      <c r="FE149">
        <v>999</v>
      </c>
      <c r="FF149">
        <v>999</v>
      </c>
      <c r="FG149">
        <v>10</v>
      </c>
      <c r="FH149">
        <v>999</v>
      </c>
      <c r="FI149">
        <v>999</v>
      </c>
      <c r="FJ149">
        <v>1</v>
      </c>
      <c r="FK149">
        <v>1</v>
      </c>
      <c r="FL149">
        <v>999</v>
      </c>
      <c r="FM149">
        <v>999</v>
      </c>
      <c r="FN149">
        <v>1</v>
      </c>
      <c r="FO149" t="s">
        <v>6054</v>
      </c>
      <c r="FP149">
        <v>2</v>
      </c>
      <c r="FQ149">
        <v>999</v>
      </c>
      <c r="FT149" t="s">
        <v>20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999</v>
      </c>
      <c r="GA149">
        <v>20</v>
      </c>
      <c r="GB149">
        <v>1</v>
      </c>
      <c r="GC149">
        <v>1</v>
      </c>
      <c r="GD149">
        <v>3</v>
      </c>
      <c r="GE149">
        <v>999</v>
      </c>
      <c r="GF149">
        <v>999</v>
      </c>
      <c r="GG149">
        <v>999</v>
      </c>
      <c r="GH149">
        <v>999</v>
      </c>
      <c r="GI149">
        <v>999</v>
      </c>
      <c r="GJ149">
        <v>999</v>
      </c>
      <c r="GK149">
        <v>999</v>
      </c>
      <c r="GL149">
        <v>1</v>
      </c>
      <c r="GM149">
        <v>999</v>
      </c>
      <c r="GW149">
        <v>8</v>
      </c>
      <c r="GX149">
        <v>45</v>
      </c>
      <c r="GY149">
        <v>2</v>
      </c>
      <c r="GZ149">
        <v>6</v>
      </c>
      <c r="HA149">
        <v>30</v>
      </c>
      <c r="HB149">
        <v>1</v>
      </c>
      <c r="HC149">
        <v>2</v>
      </c>
      <c r="HD149">
        <v>1</v>
      </c>
      <c r="HE149">
        <v>1</v>
      </c>
      <c r="HF149">
        <v>3</v>
      </c>
      <c r="HG149">
        <v>999</v>
      </c>
      <c r="HH149">
        <v>1</v>
      </c>
      <c r="HI149">
        <v>2</v>
      </c>
      <c r="HJ149">
        <v>3</v>
      </c>
      <c r="HK149">
        <v>2</v>
      </c>
      <c r="HL149">
        <v>1</v>
      </c>
      <c r="HM149">
        <v>1</v>
      </c>
      <c r="HN149">
        <v>1</v>
      </c>
      <c r="HO149">
        <v>3</v>
      </c>
      <c r="HP149">
        <v>2</v>
      </c>
      <c r="HQ149">
        <v>1</v>
      </c>
      <c r="HR149">
        <v>1</v>
      </c>
      <c r="HS149">
        <v>2</v>
      </c>
      <c r="HT149">
        <v>2</v>
      </c>
      <c r="HU149">
        <v>2</v>
      </c>
      <c r="HV149">
        <v>1</v>
      </c>
      <c r="HW149">
        <v>1</v>
      </c>
      <c r="HX149">
        <v>1</v>
      </c>
      <c r="HY149">
        <v>2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2</v>
      </c>
      <c r="IK149">
        <v>2</v>
      </c>
      <c r="IL149">
        <v>1</v>
      </c>
      <c r="IM149">
        <v>1</v>
      </c>
      <c r="IN149">
        <v>1</v>
      </c>
      <c r="IO149">
        <v>3</v>
      </c>
      <c r="IP149">
        <v>2</v>
      </c>
      <c r="IQ149">
        <v>1</v>
      </c>
      <c r="IR149">
        <v>3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2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2</v>
      </c>
      <c r="JM149">
        <v>1</v>
      </c>
      <c r="JN149">
        <v>1</v>
      </c>
      <c r="JO149">
        <v>1</v>
      </c>
      <c r="JP149">
        <v>3</v>
      </c>
      <c r="JQ149">
        <v>2</v>
      </c>
      <c r="JR149">
        <v>1</v>
      </c>
      <c r="JS149">
        <v>3</v>
      </c>
      <c r="JT149">
        <v>2</v>
      </c>
      <c r="JU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0</v>
      </c>
      <c r="OE149">
        <v>0</v>
      </c>
      <c r="OF149">
        <v>1</v>
      </c>
      <c r="OG149">
        <v>1</v>
      </c>
      <c r="OH149">
        <v>1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1</v>
      </c>
      <c r="OO149">
        <v>0</v>
      </c>
      <c r="OP149">
        <v>1</v>
      </c>
      <c r="OQ149">
        <v>1</v>
      </c>
      <c r="OR149">
        <v>1</v>
      </c>
      <c r="OS149">
        <v>0</v>
      </c>
      <c r="OT149">
        <v>1</v>
      </c>
      <c r="OU149">
        <v>1</v>
      </c>
      <c r="OV149">
        <v>0</v>
      </c>
      <c r="OW149">
        <v>1</v>
      </c>
      <c r="OX149">
        <v>1</v>
      </c>
      <c r="OY149">
        <v>0</v>
      </c>
      <c r="OZ149">
        <v>1</v>
      </c>
      <c r="PA149">
        <v>0</v>
      </c>
      <c r="PB149">
        <v>0</v>
      </c>
      <c r="PC149">
        <v>1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1</v>
      </c>
      <c r="PM149">
        <v>1</v>
      </c>
      <c r="PN149">
        <v>1</v>
      </c>
      <c r="PO149">
        <v>1</v>
      </c>
      <c r="PP149">
        <v>0</v>
      </c>
      <c r="PQ149">
        <v>0</v>
      </c>
      <c r="PR149">
        <v>0</v>
      </c>
      <c r="PS149">
        <v>0</v>
      </c>
      <c r="PT149">
        <v>1</v>
      </c>
      <c r="PU149">
        <v>0</v>
      </c>
      <c r="PV149">
        <v>1</v>
      </c>
      <c r="PW149">
        <v>1</v>
      </c>
      <c r="PX149">
        <v>1</v>
      </c>
      <c r="PY149">
        <v>0</v>
      </c>
      <c r="PZ149">
        <v>1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1</v>
      </c>
      <c r="QR149">
        <v>0</v>
      </c>
      <c r="QS149">
        <v>0</v>
      </c>
      <c r="QT149">
        <v>1</v>
      </c>
      <c r="QU149">
        <v>0</v>
      </c>
      <c r="QV149">
        <v>0</v>
      </c>
      <c r="QW149">
        <v>1</v>
      </c>
      <c r="QX149">
        <v>0</v>
      </c>
      <c r="QY149">
        <v>0</v>
      </c>
      <c r="QZ149">
        <v>1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1</v>
      </c>
      <c r="RH149">
        <v>0</v>
      </c>
      <c r="RI149">
        <v>0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1</v>
      </c>
      <c r="RP149">
        <v>1</v>
      </c>
      <c r="RQ149">
        <v>0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AAV149">
        <v>2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1</v>
      </c>
      <c r="AEZ149">
        <v>0</v>
      </c>
      <c r="AFA149">
        <v>1</v>
      </c>
      <c r="AFB149">
        <v>1</v>
      </c>
      <c r="AFC149">
        <v>0</v>
      </c>
      <c r="AFD149">
        <v>1</v>
      </c>
      <c r="AFE149">
        <v>0</v>
      </c>
      <c r="AFF149">
        <v>0</v>
      </c>
      <c r="AFG149">
        <v>0</v>
      </c>
      <c r="AFH149">
        <v>1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1</v>
      </c>
      <c r="AFT149">
        <v>0</v>
      </c>
      <c r="AFU149">
        <v>1</v>
      </c>
      <c r="AFV149">
        <v>0</v>
      </c>
      <c r="AFW149">
        <v>0</v>
      </c>
      <c r="AFX149">
        <v>0</v>
      </c>
      <c r="AFY149">
        <v>1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1</v>
      </c>
      <c r="AIU149">
        <v>0</v>
      </c>
      <c r="AIV149">
        <v>0</v>
      </c>
      <c r="AIW149">
        <v>1</v>
      </c>
      <c r="AIX149">
        <v>1</v>
      </c>
      <c r="AIY149">
        <v>0</v>
      </c>
      <c r="AIZ149">
        <v>0</v>
      </c>
      <c r="ARW149">
        <v>0</v>
      </c>
      <c r="GPG149">
        <v>38.952194213867102</v>
      </c>
      <c r="GPH149">
        <v>-77.025299072265597</v>
      </c>
      <c r="GPI149">
        <v>-1</v>
      </c>
    </row>
    <row r="150" spans="1:936 1167:1822 2053:2939 3484:4037 4268:4711 5155:5157" x14ac:dyDescent="0.2">
      <c r="A150">
        <v>8969</v>
      </c>
      <c r="B150">
        <v>24</v>
      </c>
      <c r="D150" s="18">
        <v>43508.6481712963</v>
      </c>
      <c r="E150" s="18">
        <v>43508.671550925923</v>
      </c>
      <c r="F150">
        <v>26</v>
      </c>
      <c r="G150" s="6">
        <f>VLOOKUP(A150,'24mo'!B:D,3,FALSE)</f>
        <v>43509</v>
      </c>
      <c r="I150" t="s">
        <v>5767</v>
      </c>
      <c r="J150">
        <v>1</v>
      </c>
      <c r="K150">
        <v>0</v>
      </c>
      <c r="L150" t="s">
        <v>5174</v>
      </c>
      <c r="M150" s="7">
        <v>26</v>
      </c>
      <c r="N150">
        <v>7.1232876712328766E-2</v>
      </c>
      <c r="O150" t="s">
        <v>18</v>
      </c>
      <c r="P150" t="s">
        <v>5349</v>
      </c>
      <c r="Q150">
        <v>1</v>
      </c>
      <c r="U150" s="6">
        <v>42689</v>
      </c>
      <c r="V150">
        <v>0</v>
      </c>
      <c r="AD150">
        <v>3</v>
      </c>
      <c r="AE150">
        <v>20009</v>
      </c>
      <c r="AF150">
        <v>1</v>
      </c>
      <c r="AL150">
        <v>0</v>
      </c>
      <c r="AM150">
        <v>0</v>
      </c>
      <c r="AN150">
        <v>0</v>
      </c>
      <c r="BM150">
        <v>1</v>
      </c>
      <c r="BQ150">
        <v>1</v>
      </c>
      <c r="BR150">
        <v>1</v>
      </c>
      <c r="BS150">
        <v>1</v>
      </c>
      <c r="BY150">
        <v>0</v>
      </c>
      <c r="BZ150">
        <v>5</v>
      </c>
      <c r="CA150">
        <v>6</v>
      </c>
      <c r="CB150" t="s">
        <v>6055</v>
      </c>
      <c r="CF150">
        <v>1</v>
      </c>
      <c r="CG150">
        <v>1</v>
      </c>
      <c r="CM150">
        <v>0</v>
      </c>
      <c r="CN150">
        <v>5</v>
      </c>
      <c r="CO150">
        <v>0</v>
      </c>
      <c r="CP150" t="s">
        <v>6056</v>
      </c>
      <c r="CQ150">
        <v>1</v>
      </c>
      <c r="CR150">
        <v>0</v>
      </c>
      <c r="CS150">
        <v>3</v>
      </c>
      <c r="CT150">
        <v>1</v>
      </c>
      <c r="CU150">
        <v>999</v>
      </c>
      <c r="CV150">
        <v>1</v>
      </c>
      <c r="CW150">
        <v>999</v>
      </c>
      <c r="CX150">
        <v>1</v>
      </c>
      <c r="CY150">
        <v>1</v>
      </c>
      <c r="CZ150">
        <v>999</v>
      </c>
      <c r="DA150">
        <v>1</v>
      </c>
      <c r="DB150">
        <v>999</v>
      </c>
      <c r="DC150">
        <v>1</v>
      </c>
      <c r="DD150">
        <v>999</v>
      </c>
      <c r="DE150">
        <v>999</v>
      </c>
      <c r="DF150">
        <v>1</v>
      </c>
      <c r="DG150">
        <v>999</v>
      </c>
      <c r="DH150">
        <v>1</v>
      </c>
      <c r="DI150">
        <v>1</v>
      </c>
      <c r="DJ150">
        <v>999</v>
      </c>
      <c r="DK150">
        <v>1</v>
      </c>
      <c r="DL150">
        <v>999</v>
      </c>
      <c r="DM150">
        <v>2</v>
      </c>
      <c r="DN150">
        <v>999</v>
      </c>
      <c r="DO150">
        <v>999</v>
      </c>
      <c r="DP150">
        <v>2</v>
      </c>
      <c r="DQ150">
        <v>2</v>
      </c>
      <c r="DR150">
        <v>999</v>
      </c>
      <c r="DU150">
        <v>999</v>
      </c>
      <c r="DV150">
        <v>999</v>
      </c>
      <c r="DW150">
        <v>30</v>
      </c>
      <c r="DZ150">
        <v>0</v>
      </c>
      <c r="EA150">
        <v>0</v>
      </c>
      <c r="EB150">
        <v>0</v>
      </c>
      <c r="EC150">
        <v>45</v>
      </c>
      <c r="ED150">
        <v>14</v>
      </c>
      <c r="EE150" t="s">
        <v>6057</v>
      </c>
      <c r="EF150">
        <v>1</v>
      </c>
      <c r="EG150">
        <v>999</v>
      </c>
      <c r="EJ150">
        <v>55</v>
      </c>
      <c r="EK150">
        <v>1</v>
      </c>
      <c r="ES150">
        <v>1</v>
      </c>
      <c r="EU150">
        <v>1</v>
      </c>
      <c r="EZ150">
        <v>1</v>
      </c>
      <c r="FG150">
        <v>45</v>
      </c>
      <c r="FH150">
        <v>1</v>
      </c>
      <c r="FL150">
        <v>1</v>
      </c>
      <c r="FP150">
        <v>1</v>
      </c>
      <c r="FT150" t="s">
        <v>6058</v>
      </c>
      <c r="FU150">
        <v>1</v>
      </c>
      <c r="FV150">
        <v>0</v>
      </c>
      <c r="FW150">
        <v>0</v>
      </c>
      <c r="FX150">
        <v>2</v>
      </c>
      <c r="FY150">
        <v>0</v>
      </c>
      <c r="FZ150">
        <v>0</v>
      </c>
      <c r="GA150">
        <v>20</v>
      </c>
      <c r="GB150">
        <v>1</v>
      </c>
      <c r="GC150">
        <v>1</v>
      </c>
      <c r="GD150">
        <v>2</v>
      </c>
      <c r="GE150">
        <v>1</v>
      </c>
      <c r="GF150">
        <v>1</v>
      </c>
      <c r="GK150">
        <v>1</v>
      </c>
      <c r="GM150" t="s">
        <v>5192</v>
      </c>
      <c r="GN150">
        <v>1</v>
      </c>
      <c r="GO150">
        <v>1</v>
      </c>
      <c r="GT150">
        <v>2</v>
      </c>
      <c r="GW150">
        <v>8</v>
      </c>
      <c r="GX150">
        <v>0</v>
      </c>
      <c r="GY150">
        <v>2</v>
      </c>
      <c r="GZ150">
        <v>7</v>
      </c>
      <c r="HA150">
        <v>0</v>
      </c>
      <c r="HB150">
        <v>1</v>
      </c>
      <c r="HC150">
        <v>0</v>
      </c>
      <c r="HD150">
        <v>1</v>
      </c>
      <c r="HE150">
        <v>1</v>
      </c>
      <c r="HF150">
        <v>2</v>
      </c>
      <c r="HG150">
        <v>0</v>
      </c>
      <c r="HH150">
        <v>1</v>
      </c>
      <c r="HI150">
        <v>2</v>
      </c>
      <c r="HJ150">
        <v>3</v>
      </c>
      <c r="HK150">
        <v>2</v>
      </c>
      <c r="HL150">
        <v>3</v>
      </c>
      <c r="HM150">
        <v>3</v>
      </c>
      <c r="HN150">
        <v>2</v>
      </c>
      <c r="HO150">
        <v>2</v>
      </c>
      <c r="HP150">
        <v>2</v>
      </c>
      <c r="HQ150">
        <v>2</v>
      </c>
      <c r="HR150">
        <v>1</v>
      </c>
      <c r="HS150">
        <v>3</v>
      </c>
      <c r="HT150">
        <v>3</v>
      </c>
      <c r="HU150">
        <v>2</v>
      </c>
      <c r="HV150">
        <v>3</v>
      </c>
      <c r="HW150">
        <v>2</v>
      </c>
      <c r="HX150">
        <v>1</v>
      </c>
      <c r="HY150">
        <v>1</v>
      </c>
      <c r="HZ150">
        <v>2</v>
      </c>
      <c r="IA150">
        <v>2</v>
      </c>
      <c r="IB150">
        <v>2</v>
      </c>
      <c r="IC150">
        <v>2</v>
      </c>
      <c r="ID150">
        <v>2</v>
      </c>
      <c r="IE150">
        <v>2</v>
      </c>
      <c r="IF150">
        <v>2</v>
      </c>
      <c r="IG150">
        <v>3</v>
      </c>
      <c r="IH150">
        <v>2</v>
      </c>
      <c r="II150">
        <v>2</v>
      </c>
      <c r="IJ150">
        <v>2</v>
      </c>
      <c r="IK150">
        <v>2</v>
      </c>
      <c r="IL150">
        <v>2</v>
      </c>
      <c r="IM150">
        <v>3</v>
      </c>
      <c r="IN150">
        <v>1</v>
      </c>
      <c r="IO150">
        <v>3</v>
      </c>
      <c r="IP150">
        <v>2</v>
      </c>
      <c r="IQ150">
        <v>1</v>
      </c>
      <c r="IR150">
        <v>1</v>
      </c>
      <c r="IS150">
        <v>2</v>
      </c>
      <c r="IT150">
        <v>1</v>
      </c>
      <c r="IU150">
        <v>2</v>
      </c>
      <c r="IV150">
        <v>2</v>
      </c>
      <c r="IW150">
        <v>2</v>
      </c>
      <c r="IX150">
        <v>1</v>
      </c>
      <c r="IY150">
        <v>1</v>
      </c>
      <c r="IZ150">
        <v>3</v>
      </c>
      <c r="JA150">
        <v>1</v>
      </c>
      <c r="JB150">
        <v>2</v>
      </c>
      <c r="JC150">
        <v>2</v>
      </c>
      <c r="JD150">
        <v>1</v>
      </c>
      <c r="JE150">
        <v>2</v>
      </c>
      <c r="JF150">
        <v>2</v>
      </c>
      <c r="JG150">
        <v>2</v>
      </c>
      <c r="JH150">
        <v>2</v>
      </c>
      <c r="JI150">
        <v>2</v>
      </c>
      <c r="JJ150">
        <v>2</v>
      </c>
      <c r="JK150">
        <v>2</v>
      </c>
      <c r="JL150">
        <v>2</v>
      </c>
      <c r="JM150">
        <v>2</v>
      </c>
      <c r="JN150">
        <v>1</v>
      </c>
      <c r="JO150">
        <v>1</v>
      </c>
      <c r="JP150">
        <v>3</v>
      </c>
      <c r="JQ150">
        <v>1</v>
      </c>
      <c r="JR150">
        <v>2</v>
      </c>
      <c r="JS150">
        <v>3</v>
      </c>
      <c r="JT150">
        <v>2</v>
      </c>
      <c r="JU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0</v>
      </c>
      <c r="OJ150">
        <v>0</v>
      </c>
      <c r="OK150">
        <v>1</v>
      </c>
      <c r="OL150">
        <v>0</v>
      </c>
      <c r="OM150">
        <v>1</v>
      </c>
      <c r="ON150">
        <v>1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1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1</v>
      </c>
      <c r="PH150">
        <v>0</v>
      </c>
      <c r="PI150">
        <v>0</v>
      </c>
      <c r="PJ150">
        <v>0</v>
      </c>
      <c r="PK150">
        <v>1</v>
      </c>
      <c r="PL150">
        <v>0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1</v>
      </c>
      <c r="QA150">
        <v>0</v>
      </c>
      <c r="QB150">
        <v>1</v>
      </c>
      <c r="QC150">
        <v>0</v>
      </c>
      <c r="QD150">
        <v>1</v>
      </c>
      <c r="QE150">
        <v>0</v>
      </c>
      <c r="QF150">
        <v>0</v>
      </c>
      <c r="QG150">
        <v>1</v>
      </c>
      <c r="QH150">
        <v>1</v>
      </c>
      <c r="QI150">
        <v>0</v>
      </c>
      <c r="QJ150">
        <v>0</v>
      </c>
      <c r="QK150">
        <v>1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0</v>
      </c>
      <c r="QV150">
        <v>0</v>
      </c>
      <c r="QW150">
        <v>1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1</v>
      </c>
      <c r="RJ150">
        <v>0</v>
      </c>
      <c r="RK150">
        <v>0</v>
      </c>
      <c r="RL150">
        <v>1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AAV150">
        <v>2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IX150">
        <v>0</v>
      </c>
      <c r="ECZ150">
        <v>0</v>
      </c>
      <c r="EDA150">
        <v>1</v>
      </c>
      <c r="EDB150">
        <v>1</v>
      </c>
      <c r="EDC150">
        <v>1</v>
      </c>
      <c r="EDD150">
        <v>1</v>
      </c>
      <c r="EDE150">
        <v>1</v>
      </c>
      <c r="EDF150">
        <v>1</v>
      </c>
      <c r="EDG150">
        <v>1</v>
      </c>
      <c r="EDH150">
        <v>1</v>
      </c>
      <c r="EDI150">
        <v>1</v>
      </c>
      <c r="EDJ150">
        <v>0</v>
      </c>
      <c r="EDK150">
        <v>1</v>
      </c>
      <c r="EDL150">
        <v>1</v>
      </c>
      <c r="EDM150">
        <v>1</v>
      </c>
      <c r="EDN150">
        <v>1</v>
      </c>
      <c r="EDO150">
        <v>1</v>
      </c>
      <c r="EDP150">
        <v>0</v>
      </c>
      <c r="EDQ150">
        <v>0</v>
      </c>
      <c r="EDR150">
        <v>0</v>
      </c>
      <c r="EDS150">
        <v>0</v>
      </c>
      <c r="EDT150">
        <v>1</v>
      </c>
      <c r="EDU150">
        <v>1</v>
      </c>
      <c r="EDV150">
        <v>0</v>
      </c>
      <c r="EDW150">
        <v>0</v>
      </c>
      <c r="EDX150">
        <v>0</v>
      </c>
      <c r="EDY150">
        <v>1</v>
      </c>
      <c r="EDZ150">
        <v>0</v>
      </c>
      <c r="EEA150">
        <v>1</v>
      </c>
      <c r="EEB150">
        <v>1</v>
      </c>
      <c r="EEC150">
        <v>0</v>
      </c>
      <c r="EED150">
        <v>1</v>
      </c>
      <c r="EEE150">
        <v>1</v>
      </c>
      <c r="EEF150">
        <v>1</v>
      </c>
      <c r="EEG150">
        <v>0</v>
      </c>
      <c r="EEH150">
        <v>0</v>
      </c>
      <c r="EEI150">
        <v>0</v>
      </c>
      <c r="EEJ150">
        <v>1</v>
      </c>
      <c r="EEK150">
        <v>1</v>
      </c>
      <c r="EEL150">
        <v>0</v>
      </c>
      <c r="EEM150">
        <v>0</v>
      </c>
      <c r="EEN150">
        <v>1</v>
      </c>
      <c r="EEO150">
        <v>1</v>
      </c>
      <c r="EEP150">
        <v>0</v>
      </c>
      <c r="EEQ150">
        <v>0</v>
      </c>
      <c r="EER150">
        <v>0</v>
      </c>
      <c r="EES150">
        <v>0</v>
      </c>
      <c r="EET150">
        <v>1</v>
      </c>
      <c r="EEU150">
        <v>0</v>
      </c>
      <c r="EEV150">
        <v>1</v>
      </c>
      <c r="EEW150">
        <v>1</v>
      </c>
      <c r="EEX150">
        <v>0</v>
      </c>
      <c r="EEY150">
        <v>0</v>
      </c>
      <c r="EEZ150">
        <v>0</v>
      </c>
      <c r="EFA150">
        <v>1</v>
      </c>
      <c r="EFB150">
        <v>1</v>
      </c>
      <c r="EFC150">
        <v>1</v>
      </c>
      <c r="EFD150">
        <v>1</v>
      </c>
      <c r="EFE150">
        <v>1</v>
      </c>
      <c r="EFF150">
        <v>0</v>
      </c>
      <c r="EFG150">
        <v>1</v>
      </c>
      <c r="EFH150">
        <v>1</v>
      </c>
      <c r="EFI150">
        <v>1</v>
      </c>
      <c r="EFJ150">
        <v>0</v>
      </c>
      <c r="EFK150">
        <v>1</v>
      </c>
      <c r="EFL150">
        <v>0</v>
      </c>
      <c r="EFM150">
        <v>1</v>
      </c>
      <c r="EFN150">
        <v>0</v>
      </c>
      <c r="EFO150">
        <v>0</v>
      </c>
      <c r="EFP150">
        <v>0</v>
      </c>
      <c r="EFQ150">
        <v>0</v>
      </c>
      <c r="EFR150">
        <v>0</v>
      </c>
      <c r="EFS150">
        <v>0</v>
      </c>
      <c r="EFT150">
        <v>1</v>
      </c>
      <c r="EFU150">
        <v>1</v>
      </c>
      <c r="EFV150">
        <v>0</v>
      </c>
      <c r="EFW150">
        <v>0</v>
      </c>
      <c r="EFX150">
        <v>0</v>
      </c>
      <c r="EFY150">
        <v>1</v>
      </c>
      <c r="EFZ150">
        <v>1</v>
      </c>
      <c r="EGA150">
        <v>0</v>
      </c>
      <c r="EGB150">
        <v>0</v>
      </c>
      <c r="EGC150">
        <v>1</v>
      </c>
      <c r="EGD150">
        <v>0</v>
      </c>
      <c r="EGE150">
        <v>0</v>
      </c>
      <c r="EGF150">
        <v>0</v>
      </c>
      <c r="EGG150">
        <v>0</v>
      </c>
      <c r="EGH150">
        <v>0</v>
      </c>
      <c r="EGI150">
        <v>0</v>
      </c>
      <c r="EGJ150">
        <v>0</v>
      </c>
      <c r="EGK150">
        <v>0</v>
      </c>
      <c r="EGL150">
        <v>1</v>
      </c>
      <c r="EGM150">
        <v>0</v>
      </c>
      <c r="EGN150">
        <v>0</v>
      </c>
      <c r="EGO150">
        <v>0</v>
      </c>
      <c r="EGP150">
        <v>1</v>
      </c>
      <c r="EGQ150">
        <v>1</v>
      </c>
      <c r="EGR150">
        <v>0</v>
      </c>
      <c r="EGS150">
        <v>0</v>
      </c>
      <c r="EGT150">
        <v>0</v>
      </c>
      <c r="EGU150">
        <v>0</v>
      </c>
      <c r="EGV150">
        <v>1</v>
      </c>
      <c r="EGW150">
        <v>1</v>
      </c>
      <c r="EGX150">
        <v>1</v>
      </c>
      <c r="EGY150">
        <v>1</v>
      </c>
      <c r="EGZ150">
        <v>0</v>
      </c>
      <c r="EHA150">
        <v>0</v>
      </c>
      <c r="EHB150">
        <v>1</v>
      </c>
      <c r="EHC150">
        <v>1</v>
      </c>
      <c r="EHD150">
        <v>1</v>
      </c>
      <c r="EHE150">
        <v>1</v>
      </c>
      <c r="EHF150">
        <v>0</v>
      </c>
      <c r="EQC150">
        <v>1</v>
      </c>
      <c r="GPG150">
        <v>38.920806884765597</v>
      </c>
      <c r="GPH150">
        <v>-77.036003112792898</v>
      </c>
      <c r="GPI150">
        <v>-1</v>
      </c>
    </row>
    <row r="151" spans="1:936 1167:1822 2053:2939 3484:4037 4268:4711 5155:5157" x14ac:dyDescent="0.2">
      <c r="A151">
        <v>8970</v>
      </c>
      <c r="B151">
        <v>24</v>
      </c>
      <c r="D151" s="18"/>
      <c r="E151" s="19">
        <v>43263.498518518521</v>
      </c>
      <c r="F151">
        <v>27</v>
      </c>
      <c r="G151" s="6">
        <f>VLOOKUP(A151,'24mo'!B:D,3,FALSE)</f>
        <v>43266</v>
      </c>
      <c r="I151" t="s">
        <v>5767</v>
      </c>
      <c r="J151">
        <v>1</v>
      </c>
      <c r="K151">
        <v>0</v>
      </c>
      <c r="L151" t="s">
        <v>5174</v>
      </c>
      <c r="M151" s="7">
        <v>27</v>
      </c>
      <c r="N151">
        <v>7.3972602739726029E-2</v>
      </c>
      <c r="O151" t="s">
        <v>18</v>
      </c>
      <c r="P151" t="s">
        <v>23</v>
      </c>
      <c r="Q151">
        <v>1</v>
      </c>
      <c r="U151" s="6">
        <v>42416</v>
      </c>
      <c r="V151" s="20">
        <v>0</v>
      </c>
      <c r="AE151">
        <v>20005</v>
      </c>
      <c r="AF151">
        <v>1</v>
      </c>
      <c r="AJ151">
        <v>1</v>
      </c>
      <c r="AK151" t="s">
        <v>6059</v>
      </c>
      <c r="AL151">
        <v>0</v>
      </c>
      <c r="AM151">
        <v>1</v>
      </c>
      <c r="AN151">
        <v>0</v>
      </c>
      <c r="BM151">
        <v>1</v>
      </c>
      <c r="BQ151">
        <v>1</v>
      </c>
      <c r="BR151">
        <v>1</v>
      </c>
      <c r="BS151">
        <v>1</v>
      </c>
      <c r="BW151">
        <v>1</v>
      </c>
      <c r="BX151" t="s">
        <v>6059</v>
      </c>
      <c r="BY151">
        <v>0</v>
      </c>
      <c r="BZ151">
        <v>6</v>
      </c>
      <c r="CA151">
        <v>1</v>
      </c>
      <c r="CB151" t="s">
        <v>6060</v>
      </c>
      <c r="CF151">
        <v>0</v>
      </c>
      <c r="CG151">
        <v>1</v>
      </c>
      <c r="CK151">
        <v>1</v>
      </c>
      <c r="CL151" t="s">
        <v>6059</v>
      </c>
      <c r="CM151">
        <v>0</v>
      </c>
      <c r="CN151">
        <v>6</v>
      </c>
      <c r="CO151">
        <v>0</v>
      </c>
      <c r="CP151" t="s">
        <v>5189</v>
      </c>
      <c r="CQ151">
        <v>1</v>
      </c>
      <c r="CR151">
        <v>1</v>
      </c>
      <c r="CS151">
        <v>2</v>
      </c>
      <c r="CT151">
        <v>999</v>
      </c>
      <c r="CU151">
        <v>999</v>
      </c>
      <c r="CV151">
        <v>1</v>
      </c>
      <c r="CW151">
        <v>999</v>
      </c>
      <c r="CX151" s="21">
        <v>1</v>
      </c>
      <c r="CY151" s="21">
        <v>1</v>
      </c>
      <c r="CZ151">
        <v>999</v>
      </c>
      <c r="DA151">
        <v>1</v>
      </c>
      <c r="DB151">
        <v>999</v>
      </c>
      <c r="DC151">
        <v>999</v>
      </c>
      <c r="DD151">
        <v>1</v>
      </c>
      <c r="DE151">
        <v>1</v>
      </c>
      <c r="DF151">
        <v>999</v>
      </c>
      <c r="DG151">
        <v>999</v>
      </c>
      <c r="DH151">
        <v>1</v>
      </c>
      <c r="DI151">
        <v>999</v>
      </c>
      <c r="DJ151">
        <v>1</v>
      </c>
      <c r="DK151">
        <v>1</v>
      </c>
      <c r="DL151">
        <v>999</v>
      </c>
      <c r="DM151">
        <v>999</v>
      </c>
      <c r="DN151">
        <v>3</v>
      </c>
      <c r="DO151">
        <v>999</v>
      </c>
      <c r="DP151">
        <v>999</v>
      </c>
      <c r="DQ151">
        <v>4</v>
      </c>
      <c r="DR151" s="22"/>
      <c r="DS151">
        <v>999</v>
      </c>
      <c r="DU151" s="21"/>
      <c r="DV151" s="21">
        <v>999</v>
      </c>
      <c r="DW151" s="22"/>
      <c r="DX151">
        <v>0</v>
      </c>
      <c r="DZ151" s="21"/>
      <c r="EA151" s="21">
        <v>5</v>
      </c>
      <c r="EB151" s="23">
        <v>0</v>
      </c>
      <c r="EC151" s="23">
        <v>45</v>
      </c>
      <c r="ED151">
        <v>14</v>
      </c>
      <c r="EE151" t="s">
        <v>5370</v>
      </c>
      <c r="EF151">
        <v>1</v>
      </c>
      <c r="EG151">
        <v>999</v>
      </c>
      <c r="EJ151">
        <v>60</v>
      </c>
      <c r="EK151">
        <v>1</v>
      </c>
      <c r="EL151">
        <v>1</v>
      </c>
      <c r="ES151">
        <v>1</v>
      </c>
      <c r="EZ151">
        <v>1</v>
      </c>
      <c r="FG151">
        <v>40</v>
      </c>
      <c r="FH151">
        <v>1</v>
      </c>
      <c r="FI151">
        <v>1</v>
      </c>
      <c r="FL151">
        <v>1</v>
      </c>
      <c r="FP151">
        <v>1</v>
      </c>
      <c r="FT151" t="s">
        <v>18</v>
      </c>
      <c r="FU151">
        <v>3</v>
      </c>
      <c r="FV151">
        <v>3</v>
      </c>
      <c r="FW151">
        <v>2</v>
      </c>
      <c r="FX151">
        <v>1</v>
      </c>
      <c r="FY151">
        <v>2</v>
      </c>
      <c r="FZ151" s="24">
        <v>0</v>
      </c>
      <c r="GA151" s="24">
        <v>5</v>
      </c>
      <c r="GB151" s="25">
        <v>2</v>
      </c>
      <c r="GC151" s="26">
        <v>1</v>
      </c>
      <c r="GD151" s="27">
        <v>3</v>
      </c>
      <c r="GE151">
        <v>1</v>
      </c>
      <c r="GF151">
        <v>1</v>
      </c>
      <c r="GK151">
        <v>1</v>
      </c>
      <c r="GM151" t="s">
        <v>5784</v>
      </c>
      <c r="GN151">
        <v>3</v>
      </c>
      <c r="GO151">
        <v>2</v>
      </c>
      <c r="GT151">
        <v>2</v>
      </c>
      <c r="GW151">
        <v>7</v>
      </c>
      <c r="GX151">
        <v>45</v>
      </c>
      <c r="GY151">
        <v>2</v>
      </c>
      <c r="GZ151">
        <v>7</v>
      </c>
      <c r="HA151">
        <v>0</v>
      </c>
      <c r="HB151">
        <v>1</v>
      </c>
      <c r="HC151">
        <v>0</v>
      </c>
      <c r="HD151">
        <v>1</v>
      </c>
      <c r="HE151">
        <v>1</v>
      </c>
      <c r="HF151">
        <v>1</v>
      </c>
      <c r="HG151">
        <v>45</v>
      </c>
      <c r="HH151">
        <v>1</v>
      </c>
      <c r="HI151">
        <v>2</v>
      </c>
      <c r="HJ151">
        <v>3</v>
      </c>
      <c r="HK151">
        <v>2</v>
      </c>
      <c r="HL151">
        <v>1</v>
      </c>
      <c r="HM151">
        <v>2</v>
      </c>
      <c r="HN151">
        <v>2</v>
      </c>
      <c r="HO151">
        <v>1</v>
      </c>
      <c r="HP151">
        <v>2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2</v>
      </c>
      <c r="IA151">
        <v>1</v>
      </c>
      <c r="IB151">
        <v>1</v>
      </c>
      <c r="IC151">
        <v>1</v>
      </c>
      <c r="ID151">
        <v>1</v>
      </c>
      <c r="IE151">
        <v>2</v>
      </c>
      <c r="IF151">
        <v>2</v>
      </c>
      <c r="IG151">
        <v>1</v>
      </c>
      <c r="IH151">
        <v>1</v>
      </c>
      <c r="II151">
        <v>2</v>
      </c>
      <c r="IJ151">
        <v>2</v>
      </c>
      <c r="IK151">
        <v>1</v>
      </c>
      <c r="IL151">
        <v>2</v>
      </c>
      <c r="IM151">
        <v>1</v>
      </c>
      <c r="IN151">
        <v>1</v>
      </c>
      <c r="IO151">
        <v>1</v>
      </c>
      <c r="IP151">
        <v>2</v>
      </c>
      <c r="IQ151">
        <v>1</v>
      </c>
      <c r="IR151">
        <v>2</v>
      </c>
      <c r="IS151">
        <v>1</v>
      </c>
      <c r="IT151">
        <v>1</v>
      </c>
      <c r="IU151">
        <v>1</v>
      </c>
      <c r="IV151">
        <v>2</v>
      </c>
      <c r="IW151">
        <v>1</v>
      </c>
      <c r="IX151">
        <v>1</v>
      </c>
      <c r="IY151">
        <v>1</v>
      </c>
      <c r="IZ151">
        <v>2</v>
      </c>
      <c r="JA151">
        <v>1</v>
      </c>
      <c r="JB151">
        <v>1</v>
      </c>
      <c r="JC151">
        <v>1</v>
      </c>
      <c r="JD151">
        <v>1</v>
      </c>
      <c r="JE151">
        <v>2</v>
      </c>
      <c r="JF151">
        <v>1</v>
      </c>
      <c r="JG151">
        <v>2</v>
      </c>
      <c r="JH151">
        <v>2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2</v>
      </c>
      <c r="JO151">
        <v>2</v>
      </c>
      <c r="JP151">
        <v>1</v>
      </c>
      <c r="JQ151">
        <v>1</v>
      </c>
      <c r="JR151">
        <v>1</v>
      </c>
      <c r="JS151">
        <v>2</v>
      </c>
      <c r="JT151">
        <v>1</v>
      </c>
      <c r="JU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0</v>
      </c>
      <c r="OL151">
        <v>0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0</v>
      </c>
      <c r="PB151">
        <v>0</v>
      </c>
      <c r="PC151">
        <v>1</v>
      </c>
      <c r="PD151">
        <v>1</v>
      </c>
      <c r="PE151">
        <v>0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0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0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AAV151">
        <v>1</v>
      </c>
      <c r="ECZ151">
        <v>1</v>
      </c>
      <c r="EDA151">
        <v>1</v>
      </c>
      <c r="EDB151">
        <v>1</v>
      </c>
      <c r="EDC151">
        <v>1</v>
      </c>
      <c r="EDD151">
        <v>1</v>
      </c>
      <c r="EDE151">
        <v>1</v>
      </c>
      <c r="EDF151">
        <v>1</v>
      </c>
      <c r="EDG151">
        <v>1</v>
      </c>
      <c r="EDH151">
        <v>1</v>
      </c>
      <c r="EDI151">
        <v>1</v>
      </c>
      <c r="EDJ151">
        <v>1</v>
      </c>
      <c r="EDK151">
        <v>1</v>
      </c>
      <c r="EDL151">
        <v>1</v>
      </c>
      <c r="EDM151">
        <v>1</v>
      </c>
      <c r="EDN151">
        <v>1</v>
      </c>
      <c r="EDO151">
        <v>1</v>
      </c>
      <c r="EDP151">
        <v>1</v>
      </c>
      <c r="EDQ151">
        <v>1</v>
      </c>
      <c r="EDR151">
        <v>0</v>
      </c>
      <c r="EDS151">
        <v>0</v>
      </c>
      <c r="EDT151">
        <v>1</v>
      </c>
      <c r="EDU151">
        <v>0</v>
      </c>
      <c r="EDV151">
        <v>1</v>
      </c>
      <c r="EDW151">
        <v>1</v>
      </c>
      <c r="EDX151">
        <v>1</v>
      </c>
      <c r="EDY151">
        <v>1</v>
      </c>
      <c r="EDZ151">
        <v>0</v>
      </c>
      <c r="EEA151">
        <v>1</v>
      </c>
      <c r="EEB151">
        <v>1</v>
      </c>
      <c r="EEC151">
        <v>0</v>
      </c>
      <c r="EED151">
        <v>0</v>
      </c>
      <c r="EEE151">
        <v>1</v>
      </c>
      <c r="EEF151">
        <v>0</v>
      </c>
      <c r="EEG151">
        <v>1</v>
      </c>
      <c r="EEH151">
        <v>0</v>
      </c>
      <c r="EEI151">
        <v>0</v>
      </c>
      <c r="EEJ151">
        <v>0</v>
      </c>
      <c r="EEK151">
        <v>1</v>
      </c>
      <c r="EEL151">
        <v>0</v>
      </c>
      <c r="EEM151">
        <v>0</v>
      </c>
      <c r="EEN151">
        <v>1</v>
      </c>
      <c r="EEO151">
        <v>1</v>
      </c>
      <c r="EEP151">
        <v>1</v>
      </c>
      <c r="EEQ151">
        <v>0</v>
      </c>
      <c r="EER151">
        <v>0</v>
      </c>
      <c r="EES151">
        <v>0</v>
      </c>
      <c r="EET151">
        <v>1</v>
      </c>
      <c r="EEU151">
        <v>1</v>
      </c>
      <c r="EEV151">
        <v>1</v>
      </c>
      <c r="EEW151">
        <v>1</v>
      </c>
      <c r="EEX151">
        <v>0</v>
      </c>
      <c r="EEY151">
        <v>0</v>
      </c>
      <c r="EEZ151">
        <v>0</v>
      </c>
      <c r="EFA151">
        <v>1</v>
      </c>
      <c r="EFB151">
        <v>0</v>
      </c>
      <c r="EFC151">
        <v>1</v>
      </c>
      <c r="EFD151">
        <v>1</v>
      </c>
      <c r="EFE151">
        <v>1</v>
      </c>
      <c r="EFF151">
        <v>1</v>
      </c>
      <c r="EFG151">
        <v>1</v>
      </c>
      <c r="EFH151">
        <v>0</v>
      </c>
      <c r="EFI151">
        <v>0</v>
      </c>
      <c r="EFJ151">
        <v>0</v>
      </c>
      <c r="EFK151">
        <v>1</v>
      </c>
      <c r="EFL151">
        <v>0</v>
      </c>
      <c r="EFM151">
        <v>1</v>
      </c>
      <c r="EFN151">
        <v>0</v>
      </c>
      <c r="EFO151">
        <v>1</v>
      </c>
      <c r="EFP151">
        <v>0</v>
      </c>
      <c r="EFQ151">
        <v>1</v>
      </c>
      <c r="EFR151">
        <v>0</v>
      </c>
      <c r="EFS151">
        <v>1</v>
      </c>
      <c r="EFT151">
        <v>1</v>
      </c>
      <c r="EFU151">
        <v>0</v>
      </c>
      <c r="EFV151">
        <v>0</v>
      </c>
      <c r="EFW151">
        <v>1</v>
      </c>
      <c r="EFX151">
        <v>1</v>
      </c>
      <c r="EFY151">
        <v>1</v>
      </c>
      <c r="EFZ151">
        <v>0</v>
      </c>
      <c r="EGA151">
        <v>1</v>
      </c>
      <c r="EGB151">
        <v>0</v>
      </c>
      <c r="EGC151">
        <v>1</v>
      </c>
      <c r="EGD151">
        <v>1</v>
      </c>
      <c r="EGE151">
        <v>1</v>
      </c>
      <c r="EGF151">
        <v>1</v>
      </c>
      <c r="EGG151">
        <v>1</v>
      </c>
      <c r="EGH151">
        <v>0</v>
      </c>
      <c r="EGI151">
        <v>0</v>
      </c>
      <c r="EGJ151">
        <v>1</v>
      </c>
      <c r="EGK151">
        <v>1</v>
      </c>
      <c r="EGL151">
        <v>1</v>
      </c>
      <c r="EGM151">
        <v>0</v>
      </c>
      <c r="EGN151">
        <v>1</v>
      </c>
      <c r="EGO151">
        <v>1</v>
      </c>
      <c r="EGP151">
        <v>1</v>
      </c>
      <c r="EGQ151">
        <v>1</v>
      </c>
      <c r="EGR151">
        <v>0</v>
      </c>
      <c r="EGS151">
        <v>0</v>
      </c>
      <c r="EGT151">
        <v>0</v>
      </c>
      <c r="EGU151">
        <v>0</v>
      </c>
      <c r="EGV151">
        <v>1</v>
      </c>
      <c r="EGW151">
        <v>1</v>
      </c>
      <c r="EGX151">
        <v>0</v>
      </c>
      <c r="EGY151">
        <v>1</v>
      </c>
      <c r="EGZ151">
        <v>1</v>
      </c>
      <c r="EHA151">
        <v>1</v>
      </c>
      <c r="EHB151">
        <v>1</v>
      </c>
      <c r="EHC151">
        <v>1</v>
      </c>
      <c r="EHD151">
        <v>1</v>
      </c>
      <c r="EHE151">
        <v>1</v>
      </c>
      <c r="EHF151">
        <v>1</v>
      </c>
      <c r="EQC151">
        <v>1</v>
      </c>
      <c r="GPG151">
        <v>38.951995849608998</v>
      </c>
      <c r="GPH151">
        <v>-77.019996643065994</v>
      </c>
      <c r="GPI151">
        <v>-1</v>
      </c>
    </row>
    <row r="152" spans="1:936 1167:1822 2053:2939 3484:4037 4268:4711 5155:5157" x14ac:dyDescent="0.2">
      <c r="A152">
        <v>8971</v>
      </c>
      <c r="B152">
        <v>24</v>
      </c>
      <c r="D152" s="18">
        <v>43570.499155092592</v>
      </c>
      <c r="E152" s="18">
        <v>43570.512002314812</v>
      </c>
      <c r="F152">
        <v>24</v>
      </c>
      <c r="G152" s="6">
        <f>VLOOKUP(A152,'24mo'!B:D,3,FALSE)</f>
        <v>43572</v>
      </c>
      <c r="I152" t="s">
        <v>5767</v>
      </c>
      <c r="J152">
        <v>1</v>
      </c>
      <c r="K152">
        <v>0</v>
      </c>
      <c r="L152" t="s">
        <v>5174</v>
      </c>
      <c r="M152" s="7">
        <v>24</v>
      </c>
      <c r="N152">
        <v>6.575342465753424E-2</v>
      </c>
      <c r="O152" t="s">
        <v>18</v>
      </c>
      <c r="P152" t="s">
        <v>23</v>
      </c>
      <c r="Q152">
        <v>1</v>
      </c>
      <c r="U152" s="6">
        <v>42817</v>
      </c>
      <c r="V152">
        <v>0</v>
      </c>
      <c r="AD152">
        <v>2</v>
      </c>
      <c r="AE152">
        <v>22213</v>
      </c>
      <c r="AF152">
        <v>1</v>
      </c>
      <c r="AL152">
        <v>0</v>
      </c>
      <c r="AM152">
        <v>0</v>
      </c>
      <c r="AN152">
        <v>0</v>
      </c>
      <c r="BM152">
        <v>1</v>
      </c>
      <c r="BQ152">
        <v>0</v>
      </c>
      <c r="BR152">
        <v>1</v>
      </c>
      <c r="BS152">
        <v>1</v>
      </c>
      <c r="BY152">
        <v>0</v>
      </c>
      <c r="BZ152">
        <v>4</v>
      </c>
      <c r="CA152">
        <v>2</v>
      </c>
      <c r="CB152">
        <v>999</v>
      </c>
      <c r="CF152">
        <v>1</v>
      </c>
      <c r="CG152">
        <v>1</v>
      </c>
      <c r="CM152">
        <v>0</v>
      </c>
      <c r="CN152">
        <v>6</v>
      </c>
      <c r="CO152">
        <v>0</v>
      </c>
      <c r="CP152" t="s">
        <v>5193</v>
      </c>
      <c r="CQ152">
        <v>3</v>
      </c>
      <c r="CR152">
        <v>3</v>
      </c>
      <c r="CS152">
        <v>0</v>
      </c>
      <c r="CT152">
        <v>1</v>
      </c>
      <c r="CU152">
        <v>1</v>
      </c>
      <c r="CV152">
        <v>1</v>
      </c>
      <c r="CW152">
        <v>999</v>
      </c>
      <c r="CX152">
        <v>1</v>
      </c>
      <c r="CY152">
        <v>1</v>
      </c>
      <c r="CZ152">
        <v>1</v>
      </c>
      <c r="DA152">
        <v>1</v>
      </c>
      <c r="DB152">
        <v>999</v>
      </c>
      <c r="DC152">
        <v>1</v>
      </c>
      <c r="DD152">
        <v>999</v>
      </c>
      <c r="DE152">
        <v>999</v>
      </c>
      <c r="DF152">
        <v>1</v>
      </c>
      <c r="DG152">
        <v>999</v>
      </c>
      <c r="DH152">
        <v>1</v>
      </c>
      <c r="DI152">
        <v>999</v>
      </c>
      <c r="DJ152">
        <v>1</v>
      </c>
      <c r="DK152">
        <v>999</v>
      </c>
      <c r="DL152">
        <v>1</v>
      </c>
      <c r="DM152">
        <v>3</v>
      </c>
      <c r="DN152">
        <v>999</v>
      </c>
      <c r="DO152">
        <v>999</v>
      </c>
      <c r="DP152">
        <v>999</v>
      </c>
      <c r="DQ152">
        <v>999</v>
      </c>
      <c r="DR152">
        <v>1</v>
      </c>
      <c r="DW152">
        <v>999</v>
      </c>
      <c r="EB152">
        <v>3</v>
      </c>
      <c r="EC152">
        <v>0</v>
      </c>
      <c r="ED152">
        <v>10</v>
      </c>
      <c r="EE152" t="s">
        <v>5237</v>
      </c>
      <c r="EF152">
        <v>1</v>
      </c>
      <c r="EG152">
        <v>999</v>
      </c>
      <c r="EJ152">
        <v>95</v>
      </c>
      <c r="EK152">
        <v>1</v>
      </c>
      <c r="EL152">
        <v>1</v>
      </c>
      <c r="EN152">
        <v>1</v>
      </c>
      <c r="EO152">
        <v>1</v>
      </c>
      <c r="ES152">
        <v>1</v>
      </c>
      <c r="EZ152">
        <v>1</v>
      </c>
      <c r="FG152">
        <v>5</v>
      </c>
      <c r="FH152">
        <v>1</v>
      </c>
      <c r="FP152">
        <v>1</v>
      </c>
      <c r="FT152" t="s">
        <v>18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1</v>
      </c>
      <c r="GA152">
        <v>0</v>
      </c>
      <c r="GB152">
        <v>10</v>
      </c>
      <c r="GC152">
        <v>2</v>
      </c>
      <c r="GD152">
        <v>4</v>
      </c>
      <c r="GE152">
        <v>1</v>
      </c>
      <c r="GF152">
        <v>1</v>
      </c>
      <c r="GI152">
        <v>1</v>
      </c>
      <c r="GN152">
        <v>1</v>
      </c>
      <c r="GO152">
        <v>2</v>
      </c>
      <c r="GR152">
        <v>2</v>
      </c>
      <c r="GW152">
        <v>8</v>
      </c>
      <c r="GX152">
        <v>0</v>
      </c>
      <c r="GY152">
        <v>2</v>
      </c>
      <c r="GZ152">
        <v>7</v>
      </c>
      <c r="HA152">
        <v>15</v>
      </c>
      <c r="HB152">
        <v>1</v>
      </c>
      <c r="HC152">
        <v>1</v>
      </c>
      <c r="HD152">
        <v>1</v>
      </c>
      <c r="HE152">
        <v>1</v>
      </c>
      <c r="HF152">
        <v>0</v>
      </c>
      <c r="HG152">
        <v>30</v>
      </c>
      <c r="HH152">
        <v>0</v>
      </c>
      <c r="HI152">
        <v>2</v>
      </c>
      <c r="HJ152">
        <v>3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2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2</v>
      </c>
      <c r="JU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0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0</v>
      </c>
      <c r="PV152">
        <v>1</v>
      </c>
      <c r="PW152">
        <v>1</v>
      </c>
      <c r="PX152">
        <v>1</v>
      </c>
      <c r="PY152">
        <v>1</v>
      </c>
      <c r="PZ152">
        <v>0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0</v>
      </c>
      <c r="QH152">
        <v>1</v>
      </c>
      <c r="QI152">
        <v>0</v>
      </c>
      <c r="QJ152">
        <v>1</v>
      </c>
      <c r="QK152">
        <v>1</v>
      </c>
      <c r="QL152">
        <v>0</v>
      </c>
      <c r="QM152">
        <v>1</v>
      </c>
      <c r="QN152">
        <v>1</v>
      </c>
      <c r="QO152">
        <v>0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0</v>
      </c>
      <c r="RF152">
        <v>0</v>
      </c>
      <c r="RG152">
        <v>1</v>
      </c>
      <c r="RH152">
        <v>1</v>
      </c>
      <c r="RI152">
        <v>1</v>
      </c>
      <c r="RJ152">
        <v>1</v>
      </c>
      <c r="RK152">
        <v>0</v>
      </c>
      <c r="RL152">
        <v>1</v>
      </c>
      <c r="RM152">
        <v>0</v>
      </c>
      <c r="RN152">
        <v>0</v>
      </c>
      <c r="RO152">
        <v>1</v>
      </c>
      <c r="RP152">
        <v>1</v>
      </c>
      <c r="RQ152">
        <v>0</v>
      </c>
      <c r="RR152">
        <v>1</v>
      </c>
      <c r="RS152">
        <v>1</v>
      </c>
      <c r="RT152">
        <v>0</v>
      </c>
      <c r="RU152">
        <v>1</v>
      </c>
      <c r="RV152">
        <v>1</v>
      </c>
      <c r="RW152">
        <v>1</v>
      </c>
      <c r="RX152">
        <v>1</v>
      </c>
      <c r="RY152">
        <v>1</v>
      </c>
      <c r="AAV152">
        <v>2</v>
      </c>
      <c r="ECZ152">
        <v>0</v>
      </c>
      <c r="EDA152">
        <v>0</v>
      </c>
      <c r="EDB152">
        <v>0</v>
      </c>
      <c r="EDC152">
        <v>0</v>
      </c>
      <c r="EDD152">
        <v>0</v>
      </c>
      <c r="EDE152">
        <v>0</v>
      </c>
      <c r="EDF152">
        <v>1</v>
      </c>
      <c r="EDG152">
        <v>1</v>
      </c>
      <c r="EDH152">
        <v>1</v>
      </c>
      <c r="EDI152">
        <v>1</v>
      </c>
      <c r="EDJ152">
        <v>0</v>
      </c>
      <c r="EDK152">
        <v>1</v>
      </c>
      <c r="EDL152">
        <v>1</v>
      </c>
      <c r="EDM152">
        <v>1</v>
      </c>
      <c r="EDN152">
        <v>1</v>
      </c>
      <c r="EDO152">
        <v>0</v>
      </c>
      <c r="EDP152">
        <v>1</v>
      </c>
      <c r="EDQ152">
        <v>0</v>
      </c>
      <c r="EDR152">
        <v>0</v>
      </c>
      <c r="EDS152">
        <v>0</v>
      </c>
      <c r="EDT152">
        <v>0</v>
      </c>
      <c r="EDU152">
        <v>1</v>
      </c>
      <c r="EDV152">
        <v>0</v>
      </c>
      <c r="EDW152">
        <v>0</v>
      </c>
      <c r="EDX152">
        <v>0</v>
      </c>
      <c r="EDY152">
        <v>1</v>
      </c>
      <c r="EDZ152">
        <v>0</v>
      </c>
      <c r="EEA152">
        <v>1</v>
      </c>
      <c r="EEB152">
        <v>1</v>
      </c>
      <c r="EEC152">
        <v>1</v>
      </c>
      <c r="EED152">
        <v>1</v>
      </c>
      <c r="EEE152">
        <v>1</v>
      </c>
      <c r="EEF152">
        <v>1</v>
      </c>
      <c r="EEG152">
        <v>0</v>
      </c>
      <c r="EEH152">
        <v>0</v>
      </c>
      <c r="EEI152">
        <v>0</v>
      </c>
      <c r="EEJ152">
        <v>0</v>
      </c>
      <c r="EEK152">
        <v>0</v>
      </c>
      <c r="EEL152">
        <v>0</v>
      </c>
      <c r="EEM152">
        <v>0</v>
      </c>
      <c r="EEN152">
        <v>1</v>
      </c>
      <c r="EEO152">
        <v>1</v>
      </c>
      <c r="EEP152">
        <v>0</v>
      </c>
      <c r="EEQ152">
        <v>0</v>
      </c>
      <c r="EER152">
        <v>0</v>
      </c>
      <c r="EES152">
        <v>0</v>
      </c>
      <c r="EET152">
        <v>0</v>
      </c>
      <c r="EEU152">
        <v>1</v>
      </c>
      <c r="EEV152">
        <v>0</v>
      </c>
      <c r="EEW152">
        <v>1</v>
      </c>
      <c r="EEX152">
        <v>0</v>
      </c>
      <c r="EEY152">
        <v>0</v>
      </c>
      <c r="EEZ152">
        <v>0</v>
      </c>
      <c r="EFA152">
        <v>1</v>
      </c>
      <c r="EFB152">
        <v>0</v>
      </c>
      <c r="EFC152">
        <v>0</v>
      </c>
      <c r="EFD152">
        <v>0</v>
      </c>
      <c r="EFE152">
        <v>0</v>
      </c>
      <c r="EFF152">
        <v>0</v>
      </c>
      <c r="EFG152">
        <v>1</v>
      </c>
      <c r="EFH152">
        <v>0</v>
      </c>
      <c r="EFI152">
        <v>0</v>
      </c>
      <c r="EFJ152">
        <v>1</v>
      </c>
      <c r="EFK152">
        <v>0</v>
      </c>
      <c r="EFL152">
        <v>0</v>
      </c>
      <c r="EFM152">
        <v>0</v>
      </c>
      <c r="EFN152">
        <v>0</v>
      </c>
      <c r="EFO152">
        <v>0</v>
      </c>
      <c r="EFP152">
        <v>0</v>
      </c>
      <c r="EFQ152">
        <v>0</v>
      </c>
      <c r="EFR152">
        <v>0</v>
      </c>
      <c r="EFS152">
        <v>0</v>
      </c>
      <c r="EFT152">
        <v>0</v>
      </c>
      <c r="EFU152">
        <v>0</v>
      </c>
      <c r="EFV152">
        <v>0</v>
      </c>
      <c r="EFW152">
        <v>0</v>
      </c>
      <c r="EFX152">
        <v>0</v>
      </c>
      <c r="EFY152">
        <v>0</v>
      </c>
      <c r="EFZ152">
        <v>0</v>
      </c>
      <c r="EGA152">
        <v>0</v>
      </c>
      <c r="EGB152">
        <v>0</v>
      </c>
      <c r="EGC152">
        <v>0</v>
      </c>
      <c r="EGD152">
        <v>0</v>
      </c>
      <c r="EGE152">
        <v>0</v>
      </c>
      <c r="EGF152">
        <v>0</v>
      </c>
      <c r="EGG152">
        <v>0</v>
      </c>
      <c r="EGH152">
        <v>0</v>
      </c>
      <c r="EGI152">
        <v>0</v>
      </c>
      <c r="EGJ152">
        <v>0</v>
      </c>
      <c r="EGK152">
        <v>0</v>
      </c>
      <c r="EGL152">
        <v>0</v>
      </c>
      <c r="EGM152">
        <v>0</v>
      </c>
      <c r="EGN152">
        <v>0</v>
      </c>
      <c r="EGO152">
        <v>0</v>
      </c>
      <c r="EGP152">
        <v>0</v>
      </c>
      <c r="EGQ152">
        <v>0</v>
      </c>
      <c r="EGR152">
        <v>0</v>
      </c>
      <c r="EGS152">
        <v>0</v>
      </c>
      <c r="EGT152">
        <v>0</v>
      </c>
      <c r="EGU152">
        <v>0</v>
      </c>
      <c r="EGV152">
        <v>0</v>
      </c>
      <c r="EGW152">
        <v>1</v>
      </c>
      <c r="EGX152">
        <v>0</v>
      </c>
      <c r="EGY152">
        <v>1</v>
      </c>
      <c r="EGZ152">
        <v>1</v>
      </c>
      <c r="EHA152">
        <v>0</v>
      </c>
      <c r="EHB152">
        <v>1</v>
      </c>
      <c r="EHC152">
        <v>1</v>
      </c>
      <c r="EHD152">
        <v>1</v>
      </c>
      <c r="EHE152">
        <v>1</v>
      </c>
      <c r="EHF152">
        <v>1</v>
      </c>
      <c r="EQC152">
        <v>0</v>
      </c>
      <c r="GPG152">
        <v>38.8338012695312</v>
      </c>
      <c r="GPH152">
        <v>-76.999496459960895</v>
      </c>
      <c r="GPI152">
        <v>-1</v>
      </c>
    </row>
    <row r="153" spans="1:936 1167:1822 2053:2939 3484:4037 4268:4711 5155:5157" x14ac:dyDescent="0.2">
      <c r="A153">
        <v>8981</v>
      </c>
      <c r="B153">
        <v>24</v>
      </c>
      <c r="D153" s="18">
        <v>43517.361898148149</v>
      </c>
      <c r="E153" s="18">
        <v>43517.386296296296</v>
      </c>
      <c r="F153">
        <v>25</v>
      </c>
      <c r="G153" s="6">
        <f>VLOOKUP(A153,'24mo'!B:D,3,FALSE)</f>
        <v>43518</v>
      </c>
      <c r="I153" t="s">
        <v>5767</v>
      </c>
      <c r="J153">
        <v>1</v>
      </c>
      <c r="K153">
        <v>0</v>
      </c>
      <c r="L153" t="s">
        <v>5174</v>
      </c>
      <c r="M153" s="7">
        <v>25</v>
      </c>
      <c r="N153">
        <v>6.8493150684931503E-2</v>
      </c>
      <c r="O153" t="s">
        <v>18</v>
      </c>
      <c r="P153" t="s">
        <v>5562</v>
      </c>
      <c r="Q153">
        <v>1</v>
      </c>
      <c r="U153" s="6">
        <v>42752</v>
      </c>
      <c r="V153">
        <v>0</v>
      </c>
      <c r="AD153">
        <v>2</v>
      </c>
      <c r="AE153">
        <v>22150</v>
      </c>
      <c r="AF153">
        <v>1</v>
      </c>
      <c r="AH153">
        <v>1</v>
      </c>
      <c r="AL153">
        <v>0</v>
      </c>
      <c r="AM153">
        <v>1</v>
      </c>
      <c r="AN153">
        <v>0</v>
      </c>
      <c r="BM153">
        <v>1</v>
      </c>
      <c r="BQ153">
        <v>1</v>
      </c>
      <c r="BR153">
        <v>1</v>
      </c>
      <c r="BU153">
        <v>1</v>
      </c>
      <c r="BY153">
        <v>0</v>
      </c>
      <c r="BZ153">
        <v>4</v>
      </c>
      <c r="CA153">
        <v>1</v>
      </c>
      <c r="CB153" t="s">
        <v>6061</v>
      </c>
      <c r="CF153">
        <v>0</v>
      </c>
      <c r="CG153">
        <v>1</v>
      </c>
      <c r="CM153">
        <v>0</v>
      </c>
      <c r="CN153">
        <v>4</v>
      </c>
      <c r="CO153">
        <v>0</v>
      </c>
      <c r="CP153" t="s">
        <v>5564</v>
      </c>
      <c r="CQ153">
        <v>2</v>
      </c>
      <c r="CR153">
        <v>0</v>
      </c>
      <c r="CS153">
        <v>2</v>
      </c>
      <c r="CT153">
        <v>1</v>
      </c>
      <c r="CU153">
        <v>999</v>
      </c>
      <c r="CV153">
        <v>1</v>
      </c>
      <c r="CW153">
        <v>999</v>
      </c>
      <c r="CX153">
        <v>1</v>
      </c>
      <c r="CY153">
        <v>1</v>
      </c>
      <c r="CZ153">
        <v>1</v>
      </c>
      <c r="DA153">
        <v>1</v>
      </c>
      <c r="DB153">
        <v>999</v>
      </c>
      <c r="DC153">
        <v>1</v>
      </c>
      <c r="DD153">
        <v>999</v>
      </c>
      <c r="DE153">
        <v>999</v>
      </c>
      <c r="DF153">
        <v>1</v>
      </c>
      <c r="DG153">
        <v>999</v>
      </c>
      <c r="DH153">
        <v>1</v>
      </c>
      <c r="DI153">
        <v>1</v>
      </c>
      <c r="DJ153">
        <v>999</v>
      </c>
      <c r="DK153">
        <v>1</v>
      </c>
      <c r="DL153">
        <v>999</v>
      </c>
      <c r="DM153">
        <v>1</v>
      </c>
      <c r="DN153">
        <v>999</v>
      </c>
      <c r="DO153">
        <v>999</v>
      </c>
      <c r="DP153">
        <v>1</v>
      </c>
      <c r="DQ153">
        <v>1</v>
      </c>
      <c r="DR153">
        <v>2</v>
      </c>
      <c r="DU153">
        <v>999</v>
      </c>
      <c r="DV153">
        <v>999</v>
      </c>
      <c r="DW153">
        <v>999</v>
      </c>
      <c r="DZ153">
        <v>5</v>
      </c>
      <c r="EA153">
        <v>15</v>
      </c>
      <c r="EB153">
        <v>0</v>
      </c>
      <c r="EC153">
        <v>30</v>
      </c>
      <c r="ED153">
        <v>9</v>
      </c>
      <c r="EE153" t="s">
        <v>6062</v>
      </c>
      <c r="EF153">
        <v>1</v>
      </c>
      <c r="EG153">
        <v>999</v>
      </c>
      <c r="EJ153">
        <v>93</v>
      </c>
      <c r="EK153">
        <v>1</v>
      </c>
      <c r="EL153">
        <v>1</v>
      </c>
      <c r="EO153">
        <v>1</v>
      </c>
      <c r="ES153">
        <v>1</v>
      </c>
      <c r="FA153">
        <v>1</v>
      </c>
      <c r="FB153">
        <v>1</v>
      </c>
      <c r="FD153" t="s">
        <v>36</v>
      </c>
      <c r="FE153" t="s">
        <v>28</v>
      </c>
      <c r="FG153">
        <v>9</v>
      </c>
      <c r="FH153">
        <v>1</v>
      </c>
      <c r="FI153">
        <v>1</v>
      </c>
      <c r="FJ153">
        <v>1</v>
      </c>
      <c r="FK153">
        <v>1</v>
      </c>
      <c r="FL153">
        <v>1</v>
      </c>
      <c r="FP153">
        <v>1</v>
      </c>
      <c r="FT153" t="s">
        <v>18</v>
      </c>
      <c r="FU153">
        <v>4</v>
      </c>
      <c r="FV153">
        <v>6</v>
      </c>
      <c r="FW153">
        <v>6</v>
      </c>
      <c r="FX153">
        <v>3</v>
      </c>
      <c r="FY153">
        <v>3</v>
      </c>
      <c r="FZ153">
        <v>0</v>
      </c>
      <c r="GA153">
        <v>5</v>
      </c>
      <c r="GB153">
        <v>0</v>
      </c>
      <c r="GC153">
        <v>1</v>
      </c>
      <c r="GD153">
        <v>3</v>
      </c>
      <c r="GE153">
        <v>1</v>
      </c>
      <c r="GF153">
        <v>1</v>
      </c>
      <c r="GG153">
        <v>1</v>
      </c>
      <c r="GN153">
        <v>3</v>
      </c>
      <c r="GO153">
        <v>2</v>
      </c>
      <c r="GP153">
        <v>3</v>
      </c>
      <c r="GW153">
        <v>9</v>
      </c>
      <c r="GX153">
        <v>30</v>
      </c>
      <c r="GY153">
        <v>2</v>
      </c>
      <c r="GZ153">
        <v>6</v>
      </c>
      <c r="HA153">
        <v>40</v>
      </c>
      <c r="HB153">
        <v>1</v>
      </c>
      <c r="HC153">
        <v>1</v>
      </c>
      <c r="HD153">
        <v>1</v>
      </c>
      <c r="HE153">
        <v>1</v>
      </c>
      <c r="HF153">
        <v>3</v>
      </c>
      <c r="HG153">
        <v>0</v>
      </c>
      <c r="HH153">
        <v>1</v>
      </c>
      <c r="HI153">
        <v>2</v>
      </c>
      <c r="HJ153">
        <v>3</v>
      </c>
      <c r="HK153">
        <v>3</v>
      </c>
      <c r="HL153">
        <v>3</v>
      </c>
      <c r="HM153">
        <v>3</v>
      </c>
      <c r="HN153">
        <v>2</v>
      </c>
      <c r="HO153">
        <v>2</v>
      </c>
      <c r="HP153">
        <v>2</v>
      </c>
      <c r="HQ153">
        <v>2</v>
      </c>
      <c r="HR153">
        <v>1</v>
      </c>
      <c r="HS153">
        <v>2</v>
      </c>
      <c r="HT153">
        <v>3</v>
      </c>
      <c r="HU153">
        <v>2</v>
      </c>
      <c r="HV153">
        <v>2</v>
      </c>
      <c r="HW153">
        <v>1</v>
      </c>
      <c r="HX153">
        <v>2</v>
      </c>
      <c r="HY153">
        <v>1</v>
      </c>
      <c r="HZ153">
        <v>2</v>
      </c>
      <c r="IA153">
        <v>2</v>
      </c>
      <c r="IB153">
        <v>2</v>
      </c>
      <c r="IC153">
        <v>2</v>
      </c>
      <c r="ID153">
        <v>3</v>
      </c>
      <c r="IE153">
        <v>2</v>
      </c>
      <c r="IF153">
        <v>2</v>
      </c>
      <c r="IG153">
        <v>2</v>
      </c>
      <c r="IH153">
        <v>2</v>
      </c>
      <c r="II153">
        <v>2</v>
      </c>
      <c r="IJ153">
        <v>2</v>
      </c>
      <c r="IK153">
        <v>2</v>
      </c>
      <c r="IL153">
        <v>1</v>
      </c>
      <c r="IM153">
        <v>2</v>
      </c>
      <c r="IN153">
        <v>1</v>
      </c>
      <c r="IO153">
        <v>2</v>
      </c>
      <c r="IP153">
        <v>2</v>
      </c>
      <c r="IQ153">
        <v>3</v>
      </c>
      <c r="IR153">
        <v>2</v>
      </c>
      <c r="IS153">
        <v>2</v>
      </c>
      <c r="IT153">
        <v>2</v>
      </c>
      <c r="IU153">
        <v>2</v>
      </c>
      <c r="IV153">
        <v>3</v>
      </c>
      <c r="IW153">
        <v>2</v>
      </c>
      <c r="IX153">
        <v>1</v>
      </c>
      <c r="IY153">
        <v>1</v>
      </c>
      <c r="IZ153">
        <v>2</v>
      </c>
      <c r="JA153">
        <v>1</v>
      </c>
      <c r="JB153">
        <v>2</v>
      </c>
      <c r="JC153">
        <v>1</v>
      </c>
      <c r="JD153">
        <v>1</v>
      </c>
      <c r="JE153">
        <v>1</v>
      </c>
      <c r="JF153">
        <v>2</v>
      </c>
      <c r="JG153">
        <v>2</v>
      </c>
      <c r="JH153">
        <v>2</v>
      </c>
      <c r="JI153">
        <v>2</v>
      </c>
      <c r="JJ153">
        <v>2</v>
      </c>
      <c r="JK153">
        <v>2</v>
      </c>
      <c r="JL153">
        <v>2</v>
      </c>
      <c r="JM153">
        <v>1</v>
      </c>
      <c r="JN153">
        <v>2</v>
      </c>
      <c r="JO153">
        <v>2</v>
      </c>
      <c r="JP153">
        <v>2</v>
      </c>
      <c r="JQ153">
        <v>1</v>
      </c>
      <c r="JR153">
        <v>2</v>
      </c>
      <c r="JS153">
        <v>2</v>
      </c>
      <c r="JT153">
        <v>2</v>
      </c>
      <c r="JU153">
        <v>2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0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0</v>
      </c>
      <c r="OW153">
        <v>1</v>
      </c>
      <c r="OX153">
        <v>1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1</v>
      </c>
      <c r="PE153">
        <v>0</v>
      </c>
      <c r="PF153">
        <v>1</v>
      </c>
      <c r="PG153">
        <v>1</v>
      </c>
      <c r="PH153">
        <v>1</v>
      </c>
      <c r="PI153">
        <v>0</v>
      </c>
      <c r="PJ153">
        <v>0</v>
      </c>
      <c r="PK153">
        <v>1</v>
      </c>
      <c r="PL153">
        <v>0</v>
      </c>
      <c r="PM153">
        <v>1</v>
      </c>
      <c r="PN153">
        <v>1</v>
      </c>
      <c r="PO153">
        <v>0</v>
      </c>
      <c r="PP153">
        <v>1</v>
      </c>
      <c r="PQ153">
        <v>1</v>
      </c>
      <c r="PR153">
        <v>0</v>
      </c>
      <c r="PS153">
        <v>0</v>
      </c>
      <c r="PT153">
        <v>1</v>
      </c>
      <c r="PU153">
        <v>0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0</v>
      </c>
      <c r="QC153">
        <v>0</v>
      </c>
      <c r="QD153">
        <v>1</v>
      </c>
      <c r="QE153">
        <v>0</v>
      </c>
      <c r="QF153">
        <v>1</v>
      </c>
      <c r="QG153">
        <v>1</v>
      </c>
      <c r="QH153">
        <v>1</v>
      </c>
      <c r="QI153">
        <v>0</v>
      </c>
      <c r="QJ153">
        <v>1</v>
      </c>
      <c r="QK153">
        <v>1</v>
      </c>
      <c r="QL153">
        <v>0</v>
      </c>
      <c r="QM153">
        <v>1</v>
      </c>
      <c r="QN153">
        <v>0</v>
      </c>
      <c r="QO153">
        <v>0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0</v>
      </c>
      <c r="QW153">
        <v>1</v>
      </c>
      <c r="QX153">
        <v>0</v>
      </c>
      <c r="QY153">
        <v>1</v>
      </c>
      <c r="QZ153">
        <v>0</v>
      </c>
      <c r="RA153">
        <v>0</v>
      </c>
      <c r="RB153">
        <v>0</v>
      </c>
      <c r="RC153">
        <v>1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1</v>
      </c>
      <c r="RT153">
        <v>0</v>
      </c>
      <c r="RU153">
        <v>1</v>
      </c>
      <c r="RV153">
        <v>1</v>
      </c>
      <c r="RW153">
        <v>1</v>
      </c>
      <c r="RX153">
        <v>1</v>
      </c>
      <c r="RY153">
        <v>1</v>
      </c>
      <c r="AAV153">
        <v>2</v>
      </c>
      <c r="EUA153">
        <v>0</v>
      </c>
      <c r="EUB153">
        <v>0</v>
      </c>
      <c r="EUC153">
        <v>0</v>
      </c>
      <c r="EUD153">
        <v>0</v>
      </c>
      <c r="EUE153">
        <v>0</v>
      </c>
      <c r="EUF153">
        <v>0</v>
      </c>
      <c r="EUG153">
        <v>0</v>
      </c>
      <c r="EUH153">
        <v>0</v>
      </c>
      <c r="EUI153">
        <v>0</v>
      </c>
      <c r="EUJ153">
        <v>0</v>
      </c>
      <c r="EUK153">
        <v>0</v>
      </c>
      <c r="EUL153">
        <v>0</v>
      </c>
      <c r="EUM153">
        <v>0</v>
      </c>
      <c r="EUN153">
        <v>0</v>
      </c>
      <c r="EUO153">
        <v>0</v>
      </c>
      <c r="EUP153">
        <v>0</v>
      </c>
      <c r="EUQ153">
        <v>0</v>
      </c>
      <c r="EUR153">
        <v>0</v>
      </c>
      <c r="EUS153">
        <v>0</v>
      </c>
      <c r="EUT153">
        <v>0</v>
      </c>
      <c r="EUU153">
        <v>0</v>
      </c>
      <c r="EUV153">
        <v>0</v>
      </c>
      <c r="EUW153">
        <v>1</v>
      </c>
      <c r="EUX153">
        <v>1</v>
      </c>
      <c r="EUY153">
        <v>0</v>
      </c>
      <c r="EUZ153">
        <v>0</v>
      </c>
      <c r="EVA153">
        <v>0</v>
      </c>
      <c r="EVB153">
        <v>1</v>
      </c>
      <c r="EVC153">
        <v>1</v>
      </c>
      <c r="EVD153">
        <v>0</v>
      </c>
      <c r="EVE153">
        <v>1</v>
      </c>
      <c r="EVF153">
        <v>1</v>
      </c>
      <c r="EVG153">
        <v>0</v>
      </c>
      <c r="EVH153">
        <v>0</v>
      </c>
      <c r="EVI153">
        <v>0</v>
      </c>
      <c r="EVJ153">
        <v>0</v>
      </c>
      <c r="EVK153">
        <v>0</v>
      </c>
      <c r="EVL153">
        <v>0</v>
      </c>
      <c r="EVM153">
        <v>0</v>
      </c>
      <c r="EVN153">
        <v>0</v>
      </c>
      <c r="EVO153">
        <v>0</v>
      </c>
      <c r="EVP153">
        <v>0</v>
      </c>
      <c r="EVQ153">
        <v>0</v>
      </c>
      <c r="EVR153">
        <v>0</v>
      </c>
      <c r="EVS153">
        <v>0</v>
      </c>
      <c r="EVT153">
        <v>0</v>
      </c>
      <c r="EVU153">
        <v>0</v>
      </c>
      <c r="EVV153">
        <v>0</v>
      </c>
      <c r="EVW153">
        <v>0</v>
      </c>
      <c r="EVX153">
        <v>0</v>
      </c>
      <c r="EVY153">
        <v>0</v>
      </c>
      <c r="EVZ153">
        <v>0</v>
      </c>
      <c r="EWA153">
        <v>0</v>
      </c>
      <c r="EWB153">
        <v>1</v>
      </c>
      <c r="EWC153">
        <v>0</v>
      </c>
      <c r="EWD153">
        <v>0</v>
      </c>
      <c r="EWE153">
        <v>0</v>
      </c>
      <c r="EWF153">
        <v>0</v>
      </c>
      <c r="EWG153">
        <v>0</v>
      </c>
      <c r="EWH153">
        <v>0</v>
      </c>
      <c r="EWI153">
        <v>0</v>
      </c>
      <c r="EWJ153">
        <v>0</v>
      </c>
      <c r="EWK153">
        <v>0</v>
      </c>
      <c r="EWL153">
        <v>0</v>
      </c>
      <c r="EWM153">
        <v>0</v>
      </c>
      <c r="EWN153">
        <v>0</v>
      </c>
      <c r="EWO153">
        <v>0</v>
      </c>
      <c r="EWP153">
        <v>0</v>
      </c>
      <c r="EWQ153">
        <v>0</v>
      </c>
      <c r="EWR153">
        <v>0</v>
      </c>
      <c r="EWS153">
        <v>0</v>
      </c>
      <c r="EWT153">
        <v>0</v>
      </c>
      <c r="EWU153">
        <v>0</v>
      </c>
      <c r="EWV153">
        <v>0</v>
      </c>
      <c r="EWW153">
        <v>0</v>
      </c>
      <c r="EWX153">
        <v>0</v>
      </c>
      <c r="EWY153">
        <v>0</v>
      </c>
      <c r="EWZ153">
        <v>0</v>
      </c>
      <c r="EXA153">
        <v>0</v>
      </c>
      <c r="EXB153">
        <v>0</v>
      </c>
      <c r="EXC153">
        <v>0</v>
      </c>
      <c r="EXD153">
        <v>0</v>
      </c>
      <c r="EXE153">
        <v>0</v>
      </c>
      <c r="EXF153">
        <v>0</v>
      </c>
      <c r="EXG153">
        <v>0</v>
      </c>
      <c r="EXH153">
        <v>0</v>
      </c>
      <c r="EXI153">
        <v>0</v>
      </c>
      <c r="EXJ153">
        <v>0</v>
      </c>
      <c r="EXK153">
        <v>0</v>
      </c>
      <c r="EXL153">
        <v>0</v>
      </c>
      <c r="EXM153">
        <v>0</v>
      </c>
      <c r="EXN153">
        <v>0</v>
      </c>
      <c r="EXO153">
        <v>0</v>
      </c>
      <c r="EXP153">
        <v>0</v>
      </c>
      <c r="EXQ153">
        <v>0</v>
      </c>
      <c r="EXR153">
        <v>0</v>
      </c>
      <c r="EXS153">
        <v>0</v>
      </c>
      <c r="EXT153">
        <v>0</v>
      </c>
      <c r="EXU153">
        <v>0</v>
      </c>
      <c r="EXV153">
        <v>0</v>
      </c>
      <c r="EXW153">
        <v>0</v>
      </c>
      <c r="EXX153">
        <v>0</v>
      </c>
      <c r="EXY153">
        <v>0</v>
      </c>
      <c r="EXZ153">
        <v>0</v>
      </c>
      <c r="EYA153">
        <v>0</v>
      </c>
      <c r="EYB153">
        <v>0</v>
      </c>
      <c r="EYC153">
        <v>0</v>
      </c>
      <c r="EYD153">
        <v>0</v>
      </c>
      <c r="EYE153">
        <v>0</v>
      </c>
      <c r="EYF153">
        <v>0</v>
      </c>
      <c r="EYG153">
        <v>0</v>
      </c>
      <c r="FHD153">
        <v>1</v>
      </c>
      <c r="FLB153">
        <v>0</v>
      </c>
      <c r="FLC153">
        <v>0</v>
      </c>
      <c r="FLD153">
        <v>0</v>
      </c>
      <c r="FLE153">
        <v>0</v>
      </c>
      <c r="FLF153">
        <v>0</v>
      </c>
      <c r="FLG153">
        <v>0</v>
      </c>
      <c r="FLH153">
        <v>0</v>
      </c>
      <c r="FLI153">
        <v>0</v>
      </c>
      <c r="FLJ153">
        <v>0</v>
      </c>
      <c r="FLK153">
        <v>0</v>
      </c>
      <c r="FLL153">
        <v>0</v>
      </c>
      <c r="FLM153">
        <v>0</v>
      </c>
      <c r="FLN153">
        <v>0</v>
      </c>
      <c r="FLO153">
        <v>0</v>
      </c>
      <c r="FLP153">
        <v>0</v>
      </c>
      <c r="FLQ153">
        <v>0</v>
      </c>
      <c r="FLR153">
        <v>0</v>
      </c>
      <c r="FLS153">
        <v>0</v>
      </c>
      <c r="FLT153">
        <v>0</v>
      </c>
      <c r="FLU153">
        <v>0</v>
      </c>
      <c r="FLV153">
        <v>0</v>
      </c>
      <c r="FLW153">
        <v>0</v>
      </c>
      <c r="FLX153">
        <v>0</v>
      </c>
      <c r="FLY153">
        <v>0</v>
      </c>
      <c r="FLZ153">
        <v>0</v>
      </c>
      <c r="FMA153">
        <v>0</v>
      </c>
      <c r="FMB153">
        <v>0</v>
      </c>
      <c r="FMC153">
        <v>0</v>
      </c>
      <c r="FMD153">
        <v>0</v>
      </c>
      <c r="FME153">
        <v>0</v>
      </c>
      <c r="FMF153">
        <v>0</v>
      </c>
      <c r="FMG153">
        <v>0</v>
      </c>
      <c r="FMH153">
        <v>0</v>
      </c>
      <c r="FMI153">
        <v>0</v>
      </c>
      <c r="FMJ153">
        <v>0</v>
      </c>
      <c r="FMK153">
        <v>0</v>
      </c>
      <c r="FML153">
        <v>0</v>
      </c>
      <c r="FMM153">
        <v>0</v>
      </c>
      <c r="FMN153">
        <v>0</v>
      </c>
      <c r="FMO153">
        <v>0</v>
      </c>
      <c r="FMP153">
        <v>0</v>
      </c>
      <c r="FMQ153">
        <v>0</v>
      </c>
      <c r="FMR153">
        <v>0</v>
      </c>
      <c r="FMS153">
        <v>0</v>
      </c>
      <c r="FMT153">
        <v>0</v>
      </c>
      <c r="FMU153">
        <v>0</v>
      </c>
      <c r="FMV153">
        <v>0</v>
      </c>
      <c r="FMW153">
        <v>0</v>
      </c>
      <c r="FMX153">
        <v>0</v>
      </c>
      <c r="FMY153">
        <v>0</v>
      </c>
      <c r="FMZ153">
        <v>0</v>
      </c>
      <c r="FNA153">
        <v>0</v>
      </c>
      <c r="FNB153">
        <v>0</v>
      </c>
      <c r="FNC153">
        <v>0</v>
      </c>
      <c r="FND153">
        <v>0</v>
      </c>
      <c r="FNE153">
        <v>0</v>
      </c>
      <c r="FNF153">
        <v>0</v>
      </c>
      <c r="FNG153">
        <v>0</v>
      </c>
      <c r="FNH153">
        <v>0</v>
      </c>
      <c r="FNI153">
        <v>0</v>
      </c>
      <c r="FNJ153">
        <v>0</v>
      </c>
      <c r="FNK153">
        <v>0</v>
      </c>
      <c r="FNL153">
        <v>0</v>
      </c>
      <c r="FNM153">
        <v>0</v>
      </c>
      <c r="FNN153">
        <v>0</v>
      </c>
      <c r="FNO153">
        <v>0</v>
      </c>
      <c r="FNP153">
        <v>0</v>
      </c>
      <c r="FNQ153">
        <v>0</v>
      </c>
      <c r="FNR153">
        <v>0</v>
      </c>
      <c r="FNS153">
        <v>0</v>
      </c>
      <c r="FNT153">
        <v>0</v>
      </c>
      <c r="FNU153">
        <v>0</v>
      </c>
      <c r="FNV153">
        <v>0</v>
      </c>
      <c r="FNW153">
        <v>0</v>
      </c>
      <c r="FNX153">
        <v>0</v>
      </c>
      <c r="FNY153">
        <v>0</v>
      </c>
      <c r="FNZ153">
        <v>0</v>
      </c>
      <c r="FOA153">
        <v>0</v>
      </c>
      <c r="FOB153">
        <v>0</v>
      </c>
      <c r="FOC153">
        <v>0</v>
      </c>
      <c r="FOD153">
        <v>0</v>
      </c>
      <c r="FOE153">
        <v>0</v>
      </c>
      <c r="FOF153">
        <v>0</v>
      </c>
      <c r="FOG153">
        <v>0</v>
      </c>
      <c r="FOH153">
        <v>0</v>
      </c>
      <c r="FOI153">
        <v>0</v>
      </c>
      <c r="FOJ153">
        <v>0</v>
      </c>
      <c r="FOK153">
        <v>0</v>
      </c>
      <c r="FOL153">
        <v>0</v>
      </c>
      <c r="FOM153">
        <v>0</v>
      </c>
      <c r="FON153">
        <v>0</v>
      </c>
      <c r="FOO153">
        <v>0</v>
      </c>
      <c r="FOP153">
        <v>0</v>
      </c>
      <c r="FOQ153">
        <v>0</v>
      </c>
      <c r="FOR153">
        <v>0</v>
      </c>
      <c r="FOS153">
        <v>0</v>
      </c>
      <c r="FOT153">
        <v>0</v>
      </c>
      <c r="FOU153">
        <v>0</v>
      </c>
      <c r="FOV153">
        <v>0</v>
      </c>
      <c r="FOW153">
        <v>0</v>
      </c>
      <c r="FOX153">
        <v>0</v>
      </c>
      <c r="FOY153">
        <v>0</v>
      </c>
      <c r="FOZ153">
        <v>0</v>
      </c>
      <c r="FPA153">
        <v>0</v>
      </c>
      <c r="FPB153">
        <v>0</v>
      </c>
      <c r="FPC153">
        <v>0</v>
      </c>
      <c r="FPD153">
        <v>0</v>
      </c>
      <c r="FPE153">
        <v>0</v>
      </c>
      <c r="FPF153">
        <v>0</v>
      </c>
      <c r="FPG153">
        <v>0</v>
      </c>
      <c r="FPH153">
        <v>0</v>
      </c>
      <c r="FYE153">
        <v>0</v>
      </c>
      <c r="GPG153">
        <v>38.920806884765597</v>
      </c>
      <c r="GPH153">
        <v>-77.036003112792898</v>
      </c>
      <c r="GPI153">
        <v>-1</v>
      </c>
    </row>
    <row r="154" spans="1:936 1167:1822 2053:2939 3484:4037 4268:4711 5155:5157" x14ac:dyDescent="0.2">
      <c r="A154">
        <v>8985</v>
      </c>
      <c r="B154">
        <v>24</v>
      </c>
      <c r="D154" s="18">
        <v>43521.561643518522</v>
      </c>
      <c r="E154" s="18">
        <v>43521.581331018519</v>
      </c>
      <c r="F154">
        <v>25</v>
      </c>
      <c r="G154" s="6">
        <f>VLOOKUP(A154,'24mo'!B:D,3,FALSE)</f>
        <v>43523</v>
      </c>
      <c r="I154" t="s">
        <v>5767</v>
      </c>
      <c r="J154">
        <v>1</v>
      </c>
      <c r="K154">
        <v>0</v>
      </c>
      <c r="L154" t="s">
        <v>5174</v>
      </c>
      <c r="M154" s="7">
        <v>25</v>
      </c>
      <c r="N154">
        <v>6.8493150684931503E-2</v>
      </c>
      <c r="O154" t="s">
        <v>36</v>
      </c>
      <c r="P154" t="s">
        <v>18</v>
      </c>
      <c r="Q154">
        <v>1</v>
      </c>
      <c r="U154" s="6">
        <v>42758</v>
      </c>
      <c r="V154">
        <v>42</v>
      </c>
      <c r="AD154">
        <v>2</v>
      </c>
      <c r="AE154">
        <v>20148</v>
      </c>
      <c r="AF154">
        <v>1</v>
      </c>
      <c r="AH154">
        <v>1</v>
      </c>
      <c r="AL154">
        <v>0</v>
      </c>
      <c r="AM154">
        <v>1</v>
      </c>
      <c r="AN154">
        <v>0</v>
      </c>
      <c r="BM154">
        <v>1</v>
      </c>
      <c r="BQ154">
        <v>1</v>
      </c>
      <c r="BR154">
        <v>1</v>
      </c>
      <c r="BU154">
        <v>1</v>
      </c>
      <c r="BY154">
        <v>0</v>
      </c>
      <c r="BZ154">
        <v>4</v>
      </c>
      <c r="CA154">
        <v>1</v>
      </c>
      <c r="CB154" t="s">
        <v>6063</v>
      </c>
      <c r="CF154">
        <v>0</v>
      </c>
      <c r="CG154">
        <v>1</v>
      </c>
      <c r="CM154">
        <v>0</v>
      </c>
      <c r="CN154">
        <v>5</v>
      </c>
      <c r="CO154">
        <v>0</v>
      </c>
      <c r="CP154" t="s">
        <v>5489</v>
      </c>
      <c r="CQ154">
        <v>0</v>
      </c>
      <c r="CT154">
        <v>1</v>
      </c>
      <c r="CU154">
        <v>999</v>
      </c>
      <c r="CV154">
        <v>999</v>
      </c>
      <c r="CW154">
        <v>999</v>
      </c>
      <c r="CX154">
        <v>1</v>
      </c>
      <c r="CY154">
        <v>1</v>
      </c>
      <c r="CZ154">
        <v>1</v>
      </c>
      <c r="DA154">
        <v>1</v>
      </c>
      <c r="DB154">
        <v>999</v>
      </c>
      <c r="DC154">
        <v>1</v>
      </c>
      <c r="DD154">
        <v>999</v>
      </c>
      <c r="DE154">
        <v>999</v>
      </c>
      <c r="DF154">
        <v>1</v>
      </c>
      <c r="DG154">
        <v>999</v>
      </c>
      <c r="DH154">
        <v>1</v>
      </c>
      <c r="DI154">
        <v>1</v>
      </c>
      <c r="DJ154">
        <v>999</v>
      </c>
      <c r="DK154">
        <v>1</v>
      </c>
      <c r="DL154">
        <v>999</v>
      </c>
      <c r="DM154">
        <v>0</v>
      </c>
      <c r="DN154">
        <v>999</v>
      </c>
      <c r="DO154">
        <v>999</v>
      </c>
      <c r="DP154">
        <v>0</v>
      </c>
      <c r="DQ154">
        <v>0</v>
      </c>
      <c r="DR154">
        <v>999</v>
      </c>
      <c r="DU154">
        <v>999</v>
      </c>
      <c r="DV154">
        <v>999</v>
      </c>
      <c r="DW154">
        <v>20</v>
      </c>
      <c r="DZ154">
        <v>40</v>
      </c>
      <c r="EA154">
        <v>10</v>
      </c>
      <c r="EB154">
        <v>0</v>
      </c>
      <c r="EC154">
        <v>30</v>
      </c>
      <c r="ED154">
        <v>10</v>
      </c>
      <c r="EE154" t="s">
        <v>5877</v>
      </c>
      <c r="EF154">
        <v>8</v>
      </c>
      <c r="EG154" t="s">
        <v>36</v>
      </c>
      <c r="EJ154">
        <v>80</v>
      </c>
      <c r="EK154">
        <v>1</v>
      </c>
      <c r="ES154">
        <v>1</v>
      </c>
      <c r="ET154">
        <v>1</v>
      </c>
      <c r="FG154">
        <v>20</v>
      </c>
      <c r="FI154">
        <v>1</v>
      </c>
      <c r="FN154">
        <v>1</v>
      </c>
      <c r="FO154" t="s">
        <v>5207</v>
      </c>
      <c r="FP154">
        <v>8</v>
      </c>
      <c r="FQ154" t="s">
        <v>36</v>
      </c>
      <c r="FT154" t="s">
        <v>36</v>
      </c>
      <c r="FU154">
        <v>1</v>
      </c>
      <c r="FV154">
        <v>1</v>
      </c>
      <c r="FW154">
        <v>1</v>
      </c>
      <c r="FX154">
        <v>1</v>
      </c>
      <c r="FY154">
        <v>3</v>
      </c>
      <c r="FZ154">
        <v>0</v>
      </c>
      <c r="GA154">
        <v>10</v>
      </c>
      <c r="GB154">
        <v>1</v>
      </c>
      <c r="GC154">
        <v>1</v>
      </c>
      <c r="GD154">
        <v>3</v>
      </c>
      <c r="GE154">
        <v>1</v>
      </c>
      <c r="GF154">
        <v>1</v>
      </c>
      <c r="GN154">
        <v>2</v>
      </c>
      <c r="GO154">
        <v>2</v>
      </c>
      <c r="GW154">
        <v>9</v>
      </c>
      <c r="GX154">
        <v>30</v>
      </c>
      <c r="GY154">
        <v>2</v>
      </c>
      <c r="GZ154">
        <v>8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2</v>
      </c>
      <c r="HG154">
        <v>0</v>
      </c>
      <c r="HH154">
        <v>1</v>
      </c>
      <c r="HI154">
        <v>2</v>
      </c>
      <c r="HJ154">
        <v>3</v>
      </c>
      <c r="HK154">
        <v>2</v>
      </c>
      <c r="HL154">
        <v>2</v>
      </c>
      <c r="HM154">
        <v>2</v>
      </c>
      <c r="HN154">
        <v>3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2</v>
      </c>
      <c r="HU154">
        <v>2</v>
      </c>
      <c r="HV154">
        <v>2</v>
      </c>
      <c r="HW154">
        <v>1</v>
      </c>
      <c r="HX154">
        <v>2</v>
      </c>
      <c r="HY154">
        <v>1</v>
      </c>
      <c r="HZ154">
        <v>2</v>
      </c>
      <c r="IA154">
        <v>2</v>
      </c>
      <c r="IB154">
        <v>1</v>
      </c>
      <c r="IC154">
        <v>1</v>
      </c>
      <c r="ID154">
        <v>2</v>
      </c>
      <c r="IE154">
        <v>1</v>
      </c>
      <c r="IF154">
        <v>2</v>
      </c>
      <c r="IG154">
        <v>1</v>
      </c>
      <c r="IH154">
        <v>2</v>
      </c>
      <c r="II154">
        <v>1</v>
      </c>
      <c r="IJ154">
        <v>1</v>
      </c>
      <c r="IK154">
        <v>1</v>
      </c>
      <c r="IL154">
        <v>1</v>
      </c>
      <c r="IM154">
        <v>2</v>
      </c>
      <c r="IN154">
        <v>1</v>
      </c>
      <c r="IO154">
        <v>1</v>
      </c>
      <c r="IP154">
        <v>2</v>
      </c>
      <c r="IQ154">
        <v>2</v>
      </c>
      <c r="IR154">
        <v>2</v>
      </c>
      <c r="IS154">
        <v>2</v>
      </c>
      <c r="IT154">
        <v>1</v>
      </c>
      <c r="IU154">
        <v>2</v>
      </c>
      <c r="IV154">
        <v>2</v>
      </c>
      <c r="IW154">
        <v>2</v>
      </c>
      <c r="IX154">
        <v>1</v>
      </c>
      <c r="IY154">
        <v>1</v>
      </c>
      <c r="IZ154">
        <v>2</v>
      </c>
      <c r="JA154">
        <v>1</v>
      </c>
      <c r="JB154">
        <v>1</v>
      </c>
      <c r="JC154">
        <v>1</v>
      </c>
      <c r="JD154">
        <v>1</v>
      </c>
      <c r="JE154">
        <v>2</v>
      </c>
      <c r="JF154">
        <v>1</v>
      </c>
      <c r="JG154">
        <v>2</v>
      </c>
      <c r="JH154">
        <v>1</v>
      </c>
      <c r="JI154">
        <v>1</v>
      </c>
      <c r="JJ154">
        <v>1</v>
      </c>
      <c r="JK154">
        <v>2</v>
      </c>
      <c r="JL154">
        <v>1</v>
      </c>
      <c r="JM154">
        <v>2</v>
      </c>
      <c r="JN154">
        <v>2</v>
      </c>
      <c r="JO154">
        <v>1</v>
      </c>
      <c r="JP154">
        <v>2</v>
      </c>
      <c r="JQ154">
        <v>2</v>
      </c>
      <c r="JR154">
        <v>1</v>
      </c>
      <c r="JS154">
        <v>2</v>
      </c>
      <c r="JT154">
        <v>2</v>
      </c>
      <c r="JU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0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0</v>
      </c>
      <c r="OT154">
        <v>1</v>
      </c>
      <c r="OU154">
        <v>1</v>
      </c>
      <c r="OV154">
        <v>0</v>
      </c>
      <c r="OW154">
        <v>1</v>
      </c>
      <c r="OX154">
        <v>1</v>
      </c>
      <c r="OY154">
        <v>1</v>
      </c>
      <c r="OZ154">
        <v>0</v>
      </c>
      <c r="PA154">
        <v>1</v>
      </c>
      <c r="PB154">
        <v>0</v>
      </c>
      <c r="PC154">
        <v>1</v>
      </c>
      <c r="PD154">
        <v>1</v>
      </c>
      <c r="PE154">
        <v>0</v>
      </c>
      <c r="PF154">
        <v>1</v>
      </c>
      <c r="PG154">
        <v>1</v>
      </c>
      <c r="PH154">
        <v>1</v>
      </c>
      <c r="PI154">
        <v>1</v>
      </c>
      <c r="PJ154">
        <v>0</v>
      </c>
      <c r="PK154">
        <v>1</v>
      </c>
      <c r="PL154">
        <v>0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0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0</v>
      </c>
      <c r="QC154">
        <v>1</v>
      </c>
      <c r="QD154">
        <v>1</v>
      </c>
      <c r="QE154">
        <v>0</v>
      </c>
      <c r="QF154">
        <v>1</v>
      </c>
      <c r="QG154">
        <v>0</v>
      </c>
      <c r="QH154">
        <v>1</v>
      </c>
      <c r="QI154">
        <v>0</v>
      </c>
      <c r="QJ154">
        <v>1</v>
      </c>
      <c r="QK154">
        <v>1</v>
      </c>
      <c r="QL154">
        <v>1</v>
      </c>
      <c r="QM154">
        <v>1</v>
      </c>
      <c r="QN154">
        <v>0</v>
      </c>
      <c r="QO154">
        <v>0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0</v>
      </c>
      <c r="QW154">
        <v>1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0</v>
      </c>
      <c r="RK154">
        <v>1</v>
      </c>
      <c r="RL154">
        <v>1</v>
      </c>
      <c r="RM154">
        <v>1</v>
      </c>
      <c r="RN154">
        <v>0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AAV154">
        <v>2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0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0</v>
      </c>
      <c r="AFU154">
        <v>1</v>
      </c>
      <c r="AFV154">
        <v>1</v>
      </c>
      <c r="AFW154">
        <v>0</v>
      </c>
      <c r="AFX154">
        <v>1</v>
      </c>
      <c r="AFY154">
        <v>1</v>
      </c>
      <c r="AFZ154">
        <v>1</v>
      </c>
      <c r="AGA154">
        <v>0</v>
      </c>
      <c r="AGB154">
        <v>1</v>
      </c>
      <c r="AGC154">
        <v>0</v>
      </c>
      <c r="AGD154">
        <v>1</v>
      </c>
      <c r="AGE154">
        <v>1</v>
      </c>
      <c r="AGF154">
        <v>0</v>
      </c>
      <c r="AGG154">
        <v>1</v>
      </c>
      <c r="AGH154">
        <v>1</v>
      </c>
      <c r="AGI154">
        <v>1</v>
      </c>
      <c r="AGJ154">
        <v>1</v>
      </c>
      <c r="AGK154">
        <v>0</v>
      </c>
      <c r="AGL154">
        <v>1</v>
      </c>
      <c r="AGM154">
        <v>0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0</v>
      </c>
      <c r="AHD154">
        <v>1</v>
      </c>
      <c r="AHE154">
        <v>1</v>
      </c>
      <c r="AHF154">
        <v>0</v>
      </c>
      <c r="AHG154">
        <v>1</v>
      </c>
      <c r="AHH154">
        <v>1</v>
      </c>
      <c r="AHI154">
        <v>1</v>
      </c>
      <c r="AHJ154">
        <v>0</v>
      </c>
      <c r="AHK154">
        <v>0</v>
      </c>
      <c r="AHL154">
        <v>1</v>
      </c>
      <c r="AHM154">
        <v>1</v>
      </c>
      <c r="AHN154">
        <v>1</v>
      </c>
      <c r="AHO154">
        <v>1</v>
      </c>
      <c r="AHP154">
        <v>0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0</v>
      </c>
      <c r="AHW154">
        <v>1</v>
      </c>
      <c r="AHX154">
        <v>1</v>
      </c>
      <c r="AHY154">
        <v>1</v>
      </c>
      <c r="AHZ154">
        <v>1</v>
      </c>
      <c r="AIA154">
        <v>0</v>
      </c>
      <c r="AIB154">
        <v>1</v>
      </c>
      <c r="AIC154">
        <v>0</v>
      </c>
      <c r="AID154">
        <v>1</v>
      </c>
      <c r="AIE154">
        <v>1</v>
      </c>
      <c r="AIF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0</v>
      </c>
      <c r="AIM154">
        <v>1</v>
      </c>
      <c r="AIN154">
        <v>0</v>
      </c>
      <c r="AIO154">
        <v>0</v>
      </c>
      <c r="AIP154">
        <v>1</v>
      </c>
      <c r="AIQ154">
        <v>1</v>
      </c>
      <c r="AIR154">
        <v>1</v>
      </c>
      <c r="AIS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Y154">
        <v>1</v>
      </c>
      <c r="AIZ154">
        <v>1</v>
      </c>
      <c r="ARW154">
        <v>2</v>
      </c>
      <c r="GPG154">
        <v>39.0180053710937</v>
      </c>
      <c r="GPH154">
        <v>-77.539001464843693</v>
      </c>
      <c r="GPI154">
        <v>-1</v>
      </c>
    </row>
    <row r="155" spans="1:936 1167:1822 2053:2939 3484:4037 4268:4711 5155:5157" x14ac:dyDescent="0.2">
      <c r="A155">
        <v>8987</v>
      </c>
      <c r="B155">
        <v>24</v>
      </c>
      <c r="D155" s="18">
        <v>43537.62159722222</v>
      </c>
      <c r="E155" s="18">
        <v>43537.887488425928</v>
      </c>
      <c r="F155">
        <v>25</v>
      </c>
      <c r="G155" s="6">
        <f>VLOOKUP(A155,'24mo'!B:D,3,FALSE)</f>
        <v>43540</v>
      </c>
      <c r="I155" t="s">
        <v>5767</v>
      </c>
      <c r="J155">
        <v>1</v>
      </c>
      <c r="K155">
        <v>0</v>
      </c>
      <c r="L155" t="s">
        <v>5174</v>
      </c>
      <c r="M155" s="7">
        <v>25</v>
      </c>
      <c r="N155">
        <v>6.8493150684931503E-2</v>
      </c>
      <c r="O155" t="s">
        <v>18</v>
      </c>
      <c r="P155" t="s">
        <v>5570</v>
      </c>
      <c r="Q155">
        <v>1</v>
      </c>
      <c r="U155" s="6">
        <v>42759</v>
      </c>
      <c r="V155">
        <v>3</v>
      </c>
      <c r="AD155">
        <v>3</v>
      </c>
      <c r="AE155">
        <v>20008</v>
      </c>
      <c r="AF155">
        <v>1</v>
      </c>
      <c r="AH155">
        <v>1</v>
      </c>
      <c r="AJ155">
        <v>1</v>
      </c>
      <c r="AK155" t="s">
        <v>6064</v>
      </c>
      <c r="AL155">
        <v>0</v>
      </c>
      <c r="AM155">
        <v>0</v>
      </c>
      <c r="AN155">
        <v>0</v>
      </c>
      <c r="BM155">
        <v>1</v>
      </c>
      <c r="BQ155">
        <v>0</v>
      </c>
      <c r="BR155">
        <v>1</v>
      </c>
      <c r="BS155">
        <v>1</v>
      </c>
      <c r="BY155">
        <v>0</v>
      </c>
      <c r="BZ155">
        <v>5</v>
      </c>
      <c r="CA155">
        <v>1</v>
      </c>
      <c r="CB155" t="s">
        <v>5334</v>
      </c>
      <c r="CF155">
        <v>1</v>
      </c>
      <c r="CI155">
        <v>1</v>
      </c>
      <c r="CM155">
        <v>0</v>
      </c>
      <c r="CN155">
        <v>5</v>
      </c>
      <c r="CO155">
        <v>0</v>
      </c>
      <c r="CP155" t="s">
        <v>6065</v>
      </c>
      <c r="CQ155">
        <v>3</v>
      </c>
      <c r="CR155">
        <v>1</v>
      </c>
      <c r="CS155">
        <v>3</v>
      </c>
      <c r="CT155">
        <v>999</v>
      </c>
      <c r="CU155">
        <v>999</v>
      </c>
      <c r="CV155">
        <v>1</v>
      </c>
      <c r="CW155">
        <v>999</v>
      </c>
      <c r="CX155">
        <v>1</v>
      </c>
      <c r="CY155">
        <v>1</v>
      </c>
      <c r="CZ155">
        <v>999</v>
      </c>
      <c r="DA155">
        <v>1</v>
      </c>
      <c r="DB155">
        <v>999</v>
      </c>
      <c r="DC155">
        <v>999</v>
      </c>
      <c r="DD155">
        <v>1</v>
      </c>
      <c r="DE155">
        <v>1</v>
      </c>
      <c r="DF155">
        <v>999</v>
      </c>
      <c r="DG155">
        <v>999</v>
      </c>
      <c r="DH155">
        <v>999</v>
      </c>
      <c r="DI155">
        <v>1</v>
      </c>
      <c r="DJ155">
        <v>999</v>
      </c>
      <c r="DK155">
        <v>1</v>
      </c>
      <c r="DL155">
        <v>999</v>
      </c>
      <c r="DM155">
        <v>999</v>
      </c>
      <c r="DN155">
        <v>2</v>
      </c>
      <c r="DO155">
        <v>999</v>
      </c>
      <c r="DP155">
        <v>2</v>
      </c>
      <c r="DQ155">
        <v>2</v>
      </c>
      <c r="DS155">
        <v>0</v>
      </c>
      <c r="DU155">
        <v>0</v>
      </c>
      <c r="DV155">
        <v>0</v>
      </c>
      <c r="DX155">
        <v>15</v>
      </c>
      <c r="DZ155">
        <v>5</v>
      </c>
      <c r="EA155">
        <v>0</v>
      </c>
      <c r="EB155">
        <v>1</v>
      </c>
      <c r="EC155">
        <v>1</v>
      </c>
      <c r="ED155">
        <v>8</v>
      </c>
      <c r="EE155" t="s">
        <v>5177</v>
      </c>
      <c r="EF155">
        <v>1</v>
      </c>
      <c r="EG155">
        <v>999</v>
      </c>
      <c r="EJ155">
        <v>40</v>
      </c>
      <c r="EK155">
        <v>1</v>
      </c>
      <c r="EL155">
        <v>1</v>
      </c>
      <c r="EO155">
        <v>1</v>
      </c>
      <c r="ES155">
        <v>1</v>
      </c>
      <c r="EV155">
        <v>1</v>
      </c>
      <c r="FA155">
        <v>1</v>
      </c>
      <c r="FD155" t="s">
        <v>43</v>
      </c>
      <c r="FG155">
        <v>60</v>
      </c>
      <c r="FH155">
        <v>1</v>
      </c>
      <c r="FI155">
        <v>1</v>
      </c>
      <c r="FP155">
        <v>1</v>
      </c>
      <c r="FT155" t="s">
        <v>18</v>
      </c>
      <c r="FU155">
        <v>0</v>
      </c>
      <c r="FV155">
        <v>0</v>
      </c>
      <c r="FW155">
        <v>0</v>
      </c>
      <c r="FX155">
        <v>0</v>
      </c>
      <c r="FY155">
        <v>5</v>
      </c>
      <c r="FZ155">
        <v>0</v>
      </c>
      <c r="GA155">
        <v>10</v>
      </c>
      <c r="GB155">
        <v>1</v>
      </c>
      <c r="GC155">
        <v>1</v>
      </c>
      <c r="GD155">
        <v>3</v>
      </c>
      <c r="GE155">
        <v>1</v>
      </c>
      <c r="GF155">
        <v>1</v>
      </c>
      <c r="GK155">
        <v>1</v>
      </c>
      <c r="GM155" t="s">
        <v>6066</v>
      </c>
      <c r="GN155">
        <v>3</v>
      </c>
      <c r="GO155">
        <v>3</v>
      </c>
      <c r="GT155">
        <v>3</v>
      </c>
      <c r="GW155">
        <v>8</v>
      </c>
      <c r="GX155">
        <v>30</v>
      </c>
      <c r="GY155">
        <v>2</v>
      </c>
      <c r="GZ155">
        <v>6</v>
      </c>
      <c r="HA155">
        <v>45</v>
      </c>
      <c r="HB155">
        <v>1</v>
      </c>
      <c r="HC155">
        <v>1</v>
      </c>
      <c r="HD155">
        <v>1</v>
      </c>
      <c r="HE155">
        <v>1</v>
      </c>
      <c r="HF155">
        <v>2</v>
      </c>
      <c r="HG155">
        <v>30</v>
      </c>
      <c r="HH155">
        <v>1</v>
      </c>
      <c r="HI155">
        <v>2</v>
      </c>
      <c r="HJ155">
        <v>3</v>
      </c>
      <c r="HK155">
        <v>2</v>
      </c>
      <c r="HL155">
        <v>2</v>
      </c>
      <c r="HM155">
        <v>2</v>
      </c>
      <c r="HN155">
        <v>3</v>
      </c>
      <c r="HO155">
        <v>2</v>
      </c>
      <c r="HP155">
        <v>2</v>
      </c>
      <c r="HQ155">
        <v>3</v>
      </c>
      <c r="HR155">
        <v>1</v>
      </c>
      <c r="HS155">
        <v>2</v>
      </c>
      <c r="HT155">
        <v>2</v>
      </c>
      <c r="HU155">
        <v>2</v>
      </c>
      <c r="HV155">
        <v>2</v>
      </c>
      <c r="HW155">
        <v>1</v>
      </c>
      <c r="HX155">
        <v>1</v>
      </c>
      <c r="HY155">
        <v>1</v>
      </c>
      <c r="HZ155">
        <v>2</v>
      </c>
      <c r="IA155">
        <v>2</v>
      </c>
      <c r="IB155">
        <v>1</v>
      </c>
      <c r="IC155">
        <v>1</v>
      </c>
      <c r="ID155">
        <v>1</v>
      </c>
      <c r="IE155">
        <v>2</v>
      </c>
      <c r="IF155">
        <v>2</v>
      </c>
      <c r="IG155">
        <v>2</v>
      </c>
      <c r="IH155">
        <v>1</v>
      </c>
      <c r="II155">
        <v>1</v>
      </c>
      <c r="IJ155">
        <v>2</v>
      </c>
      <c r="IK155">
        <v>2</v>
      </c>
      <c r="IL155">
        <v>1</v>
      </c>
      <c r="IM155">
        <v>2</v>
      </c>
      <c r="IN155">
        <v>1</v>
      </c>
      <c r="IO155">
        <v>2</v>
      </c>
      <c r="IP155">
        <v>2</v>
      </c>
      <c r="IQ155">
        <v>2</v>
      </c>
      <c r="IR155">
        <v>2</v>
      </c>
      <c r="IS155">
        <v>1</v>
      </c>
      <c r="IT155">
        <v>1</v>
      </c>
      <c r="IU155">
        <v>1</v>
      </c>
      <c r="IV155">
        <v>2</v>
      </c>
      <c r="IW155">
        <v>3</v>
      </c>
      <c r="IX155">
        <v>2</v>
      </c>
      <c r="IY155">
        <v>1</v>
      </c>
      <c r="IZ155">
        <v>2</v>
      </c>
      <c r="JA155">
        <v>1</v>
      </c>
      <c r="JB155">
        <v>1</v>
      </c>
      <c r="JC155">
        <v>2</v>
      </c>
      <c r="JD155">
        <v>1</v>
      </c>
      <c r="JE155">
        <v>3</v>
      </c>
      <c r="JF155">
        <v>2</v>
      </c>
      <c r="JG155">
        <v>2</v>
      </c>
      <c r="JH155">
        <v>2</v>
      </c>
      <c r="JI155">
        <v>2</v>
      </c>
      <c r="JJ155">
        <v>1</v>
      </c>
      <c r="JK155">
        <v>1</v>
      </c>
      <c r="JL155">
        <v>2</v>
      </c>
      <c r="JM155">
        <v>3</v>
      </c>
      <c r="JN155">
        <v>2</v>
      </c>
      <c r="JO155">
        <v>2</v>
      </c>
      <c r="JP155">
        <v>3</v>
      </c>
      <c r="JQ155">
        <v>3</v>
      </c>
      <c r="JR155">
        <v>2</v>
      </c>
      <c r="JS155">
        <v>3</v>
      </c>
      <c r="JT155">
        <v>2</v>
      </c>
      <c r="JU155">
        <v>2</v>
      </c>
      <c r="NS155">
        <v>0</v>
      </c>
      <c r="NT155">
        <v>1</v>
      </c>
      <c r="NU155">
        <v>0</v>
      </c>
      <c r="NV155">
        <v>1</v>
      </c>
      <c r="NW155">
        <v>0</v>
      </c>
      <c r="NX155">
        <v>1</v>
      </c>
      <c r="NY155">
        <v>0</v>
      </c>
      <c r="NZ155">
        <v>0</v>
      </c>
      <c r="OA155">
        <v>0</v>
      </c>
      <c r="OB155">
        <v>1</v>
      </c>
      <c r="OC155">
        <v>0</v>
      </c>
      <c r="OD155">
        <v>0</v>
      </c>
      <c r="OE155">
        <v>1</v>
      </c>
      <c r="OF155">
        <v>1</v>
      </c>
      <c r="OG155">
        <v>1</v>
      </c>
      <c r="OH155">
        <v>1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1</v>
      </c>
      <c r="OO155">
        <v>0</v>
      </c>
      <c r="OP155">
        <v>1</v>
      </c>
      <c r="OQ155">
        <v>0</v>
      </c>
      <c r="OR155">
        <v>1</v>
      </c>
      <c r="OS155">
        <v>0</v>
      </c>
      <c r="OT155">
        <v>1</v>
      </c>
      <c r="OU155">
        <v>1</v>
      </c>
      <c r="OV155">
        <v>0</v>
      </c>
      <c r="OW155">
        <v>1</v>
      </c>
      <c r="OX155">
        <v>1</v>
      </c>
      <c r="OY155">
        <v>1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1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0</v>
      </c>
      <c r="PV155">
        <v>1</v>
      </c>
      <c r="PW155">
        <v>1</v>
      </c>
      <c r="PX155">
        <v>1</v>
      </c>
      <c r="PY155">
        <v>0</v>
      </c>
      <c r="PZ155">
        <v>1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1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1</v>
      </c>
      <c r="QT155">
        <v>0</v>
      </c>
      <c r="QU155">
        <v>0</v>
      </c>
      <c r="QV155">
        <v>0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1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1</v>
      </c>
      <c r="RP155">
        <v>1</v>
      </c>
      <c r="RQ155">
        <v>0</v>
      </c>
      <c r="RR155">
        <v>1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0</v>
      </c>
      <c r="RY155">
        <v>0</v>
      </c>
      <c r="AAV155">
        <v>0</v>
      </c>
      <c r="BMV155">
        <v>1</v>
      </c>
      <c r="BMW155">
        <v>1</v>
      </c>
      <c r="BMX155">
        <v>1</v>
      </c>
      <c r="BMY155">
        <v>1</v>
      </c>
      <c r="BMZ155">
        <v>1</v>
      </c>
      <c r="BNA155">
        <v>1</v>
      </c>
      <c r="BNB155">
        <v>1</v>
      </c>
      <c r="BNC155">
        <v>1</v>
      </c>
      <c r="BND155">
        <v>1</v>
      </c>
      <c r="BNE155">
        <v>1</v>
      </c>
      <c r="BNF155">
        <v>1</v>
      </c>
      <c r="BNG155">
        <v>1</v>
      </c>
      <c r="BNH155">
        <v>1</v>
      </c>
      <c r="BNI155">
        <v>1</v>
      </c>
      <c r="BNJ155">
        <v>1</v>
      </c>
      <c r="BNK155">
        <v>1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1</v>
      </c>
      <c r="BNR155">
        <v>0</v>
      </c>
      <c r="BNS155">
        <v>1</v>
      </c>
      <c r="BNT155">
        <v>0</v>
      </c>
      <c r="BNU155">
        <v>1</v>
      </c>
      <c r="BNV155">
        <v>0</v>
      </c>
      <c r="BNW155">
        <v>1</v>
      </c>
      <c r="BNX155">
        <v>1</v>
      </c>
      <c r="BNY155">
        <v>0</v>
      </c>
      <c r="BNZ155">
        <v>1</v>
      </c>
      <c r="BOA155">
        <v>1</v>
      </c>
      <c r="BOB155">
        <v>0</v>
      </c>
      <c r="BOC155">
        <v>0</v>
      </c>
      <c r="BOD155">
        <v>0</v>
      </c>
      <c r="BOE155">
        <v>0</v>
      </c>
      <c r="BOF155">
        <v>1</v>
      </c>
      <c r="BOG155">
        <v>0</v>
      </c>
      <c r="BOH155">
        <v>0</v>
      </c>
      <c r="BOI155">
        <v>1</v>
      </c>
      <c r="BOJ155">
        <v>1</v>
      </c>
      <c r="BOK155">
        <v>0</v>
      </c>
      <c r="BOL155">
        <v>0</v>
      </c>
      <c r="BOM155">
        <v>0</v>
      </c>
      <c r="BON155">
        <v>1</v>
      </c>
      <c r="BOO155">
        <v>0</v>
      </c>
      <c r="BOP155">
        <v>1</v>
      </c>
      <c r="BOQ155">
        <v>1</v>
      </c>
      <c r="BOR155">
        <v>1</v>
      </c>
      <c r="BOS155">
        <v>0</v>
      </c>
      <c r="BOT155">
        <v>0</v>
      </c>
      <c r="BOU155">
        <v>1</v>
      </c>
      <c r="BOV155">
        <v>0</v>
      </c>
      <c r="BOW155">
        <v>1</v>
      </c>
      <c r="BOX155">
        <v>1</v>
      </c>
      <c r="BOY155">
        <v>1</v>
      </c>
      <c r="BOZ155">
        <v>1</v>
      </c>
      <c r="BPA155">
        <v>1</v>
      </c>
      <c r="BPB155">
        <v>0</v>
      </c>
      <c r="BPC155">
        <v>1</v>
      </c>
      <c r="BPD155">
        <v>1</v>
      </c>
      <c r="BPE155">
        <v>0</v>
      </c>
      <c r="BPF155">
        <v>0</v>
      </c>
      <c r="BPG155">
        <v>0</v>
      </c>
      <c r="BPH155">
        <v>0</v>
      </c>
      <c r="BPI155">
        <v>1</v>
      </c>
      <c r="BPJ155">
        <v>0</v>
      </c>
      <c r="BPK155">
        <v>1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1</v>
      </c>
      <c r="BPT155">
        <v>1</v>
      </c>
      <c r="BPU155">
        <v>1</v>
      </c>
      <c r="BPV155">
        <v>0</v>
      </c>
      <c r="BPW155">
        <v>1</v>
      </c>
      <c r="BPX155">
        <v>0</v>
      </c>
      <c r="BPY155">
        <v>0</v>
      </c>
      <c r="BPZ155">
        <v>1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1</v>
      </c>
      <c r="BQG155">
        <v>0</v>
      </c>
      <c r="BQH155">
        <v>1</v>
      </c>
      <c r="BQI155">
        <v>0</v>
      </c>
      <c r="BQJ155">
        <v>1</v>
      </c>
      <c r="BQK155">
        <v>0</v>
      </c>
      <c r="BQL155">
        <v>1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1</v>
      </c>
      <c r="BQS155">
        <v>1</v>
      </c>
      <c r="BQT155">
        <v>1</v>
      </c>
      <c r="BQU155">
        <v>1</v>
      </c>
      <c r="BQV155">
        <v>1</v>
      </c>
      <c r="BQW155">
        <v>1</v>
      </c>
      <c r="BQX155">
        <v>1</v>
      </c>
      <c r="BQY155">
        <v>1</v>
      </c>
      <c r="BQZ155">
        <v>1</v>
      </c>
      <c r="BRA155">
        <v>1</v>
      </c>
      <c r="BRB155">
        <v>1</v>
      </c>
      <c r="BZY155">
        <v>1</v>
      </c>
      <c r="EUA155">
        <v>1</v>
      </c>
      <c r="EUB155">
        <v>1</v>
      </c>
      <c r="EUC155">
        <v>0</v>
      </c>
      <c r="EUD155">
        <v>0</v>
      </c>
      <c r="EUE155">
        <v>1</v>
      </c>
      <c r="EUF155">
        <v>1</v>
      </c>
      <c r="EUG155">
        <v>1</v>
      </c>
      <c r="EUH155">
        <v>1</v>
      </c>
      <c r="EUI155">
        <v>1</v>
      </c>
      <c r="EUJ155">
        <v>0</v>
      </c>
      <c r="EUK155">
        <v>1</v>
      </c>
      <c r="EUL155">
        <v>1</v>
      </c>
      <c r="EUM155">
        <v>1</v>
      </c>
      <c r="EUN155">
        <v>1</v>
      </c>
      <c r="EUO155">
        <v>1</v>
      </c>
      <c r="EUP155">
        <v>1</v>
      </c>
      <c r="EUQ155">
        <v>0</v>
      </c>
      <c r="EUR155">
        <v>0</v>
      </c>
      <c r="EUS155">
        <v>0</v>
      </c>
      <c r="EUT155">
        <v>0</v>
      </c>
      <c r="EUU155">
        <v>0</v>
      </c>
      <c r="EUV155">
        <v>1</v>
      </c>
      <c r="EUW155">
        <v>0</v>
      </c>
      <c r="EUX155">
        <v>1</v>
      </c>
      <c r="EUY155">
        <v>0</v>
      </c>
      <c r="EUZ155">
        <v>1</v>
      </c>
      <c r="EVA155">
        <v>0</v>
      </c>
      <c r="EVB155">
        <v>1</v>
      </c>
      <c r="EVC155">
        <v>1</v>
      </c>
      <c r="EVD155">
        <v>0</v>
      </c>
      <c r="EVE155">
        <v>1</v>
      </c>
      <c r="EVF155">
        <v>1</v>
      </c>
      <c r="EVG155">
        <v>1</v>
      </c>
      <c r="EVH155">
        <v>0</v>
      </c>
      <c r="EVI155">
        <v>0</v>
      </c>
      <c r="EVJ155">
        <v>0</v>
      </c>
      <c r="EVK155">
        <v>1</v>
      </c>
      <c r="EVL155">
        <v>0</v>
      </c>
      <c r="EVM155">
        <v>0</v>
      </c>
      <c r="EVN155">
        <v>1</v>
      </c>
      <c r="EVO155">
        <v>1</v>
      </c>
      <c r="EVP155">
        <v>0</v>
      </c>
      <c r="EVQ155">
        <v>0</v>
      </c>
      <c r="EVR155">
        <v>0</v>
      </c>
      <c r="EVS155">
        <v>0</v>
      </c>
      <c r="EVT155">
        <v>0</v>
      </c>
      <c r="EVU155">
        <v>1</v>
      </c>
      <c r="EVV155">
        <v>1</v>
      </c>
      <c r="EVW155">
        <v>0</v>
      </c>
      <c r="EVX155">
        <v>1</v>
      </c>
      <c r="EVY155">
        <v>1</v>
      </c>
      <c r="EVZ155">
        <v>1</v>
      </c>
      <c r="EWA155">
        <v>0</v>
      </c>
      <c r="EWB155">
        <v>1</v>
      </c>
      <c r="EWC155">
        <v>1</v>
      </c>
      <c r="EWD155">
        <v>1</v>
      </c>
      <c r="EWE155">
        <v>0</v>
      </c>
      <c r="EWF155">
        <v>0</v>
      </c>
      <c r="EWG155">
        <v>0</v>
      </c>
      <c r="EWH155">
        <v>1</v>
      </c>
      <c r="EWI155">
        <v>0</v>
      </c>
      <c r="EWJ155">
        <v>0</v>
      </c>
      <c r="EWK155">
        <v>0</v>
      </c>
      <c r="EWL155">
        <v>1</v>
      </c>
      <c r="EWM155">
        <v>0</v>
      </c>
      <c r="EWN155">
        <v>0</v>
      </c>
      <c r="EWO155">
        <v>0</v>
      </c>
      <c r="EWP155">
        <v>1</v>
      </c>
      <c r="EWQ155">
        <v>0</v>
      </c>
      <c r="EWR155">
        <v>0</v>
      </c>
      <c r="EWS155">
        <v>0</v>
      </c>
      <c r="EWT155">
        <v>0</v>
      </c>
      <c r="EWU155">
        <v>0</v>
      </c>
      <c r="EWV155">
        <v>0</v>
      </c>
      <c r="EWW155">
        <v>1</v>
      </c>
      <c r="EWX155">
        <v>1</v>
      </c>
      <c r="EWY155">
        <v>1</v>
      </c>
      <c r="EWZ155">
        <v>1</v>
      </c>
      <c r="EXA155">
        <v>0</v>
      </c>
      <c r="EXB155">
        <v>1</v>
      </c>
      <c r="EXC155">
        <v>0</v>
      </c>
      <c r="EXD155">
        <v>1</v>
      </c>
      <c r="EXE155">
        <v>0</v>
      </c>
      <c r="EXF155">
        <v>0</v>
      </c>
      <c r="EXG155">
        <v>0</v>
      </c>
      <c r="EXH155">
        <v>0</v>
      </c>
      <c r="EXI155">
        <v>0</v>
      </c>
      <c r="EXJ155">
        <v>0</v>
      </c>
      <c r="EXK155">
        <v>1</v>
      </c>
      <c r="EXL155">
        <v>0</v>
      </c>
      <c r="EXM155">
        <v>0</v>
      </c>
      <c r="EXN155">
        <v>0</v>
      </c>
      <c r="EXO155">
        <v>0</v>
      </c>
      <c r="EXP155">
        <v>0</v>
      </c>
      <c r="EXQ155">
        <v>0</v>
      </c>
      <c r="EXR155">
        <v>1</v>
      </c>
      <c r="EXS155">
        <v>0</v>
      </c>
      <c r="EXT155">
        <v>0</v>
      </c>
      <c r="EXU155">
        <v>0</v>
      </c>
      <c r="EXV155">
        <v>0</v>
      </c>
      <c r="EXW155">
        <v>1</v>
      </c>
      <c r="EXX155">
        <v>1</v>
      </c>
      <c r="EXY155">
        <v>1</v>
      </c>
      <c r="EXZ155">
        <v>1</v>
      </c>
      <c r="EYA155">
        <v>1</v>
      </c>
      <c r="EYB155">
        <v>1</v>
      </c>
      <c r="EYC155">
        <v>1</v>
      </c>
      <c r="EYD155">
        <v>1</v>
      </c>
      <c r="EYE155">
        <v>1</v>
      </c>
      <c r="EYF155">
        <v>1</v>
      </c>
      <c r="EYG155">
        <v>1</v>
      </c>
      <c r="FHD155">
        <v>1</v>
      </c>
      <c r="GPG155">
        <v>38.939193725585902</v>
      </c>
      <c r="GPH155">
        <v>-77.058403015136705</v>
      </c>
      <c r="GPI155">
        <v>-1</v>
      </c>
    </row>
    <row r="156" spans="1:936 1167:1822 2053:2939 3484:4037 4268:4711 5155:5157" x14ac:dyDescent="0.2">
      <c r="A156">
        <v>8989</v>
      </c>
      <c r="B156">
        <v>24</v>
      </c>
      <c r="D156" s="18">
        <v>43646.863402777781</v>
      </c>
      <c r="E156" s="18">
        <v>43646.890902777777</v>
      </c>
      <c r="F156">
        <v>25</v>
      </c>
      <c r="G156" s="6">
        <f>VLOOKUP(A156,'24mo'!B:D,3,FALSE)</f>
        <v>43648</v>
      </c>
      <c r="I156" t="s">
        <v>5767</v>
      </c>
      <c r="J156">
        <v>1</v>
      </c>
      <c r="K156">
        <v>0</v>
      </c>
      <c r="L156" t="s">
        <v>5174</v>
      </c>
      <c r="M156" s="7">
        <v>25</v>
      </c>
      <c r="N156">
        <v>6.8493150684931503E-2</v>
      </c>
      <c r="O156" t="s">
        <v>19</v>
      </c>
      <c r="P156" t="s">
        <v>5574</v>
      </c>
      <c r="Q156">
        <v>1</v>
      </c>
      <c r="U156" s="6">
        <v>42868</v>
      </c>
      <c r="V156">
        <v>39</v>
      </c>
      <c r="AE156">
        <v>20147</v>
      </c>
      <c r="AF156">
        <v>1</v>
      </c>
      <c r="AL156">
        <v>0</v>
      </c>
      <c r="AM156">
        <v>0</v>
      </c>
      <c r="AN156">
        <v>0</v>
      </c>
      <c r="BM156">
        <v>1</v>
      </c>
      <c r="BQ156">
        <v>1</v>
      </c>
      <c r="BR156">
        <v>1</v>
      </c>
      <c r="BS156">
        <v>1</v>
      </c>
      <c r="BY156">
        <v>1</v>
      </c>
      <c r="BZ156">
        <v>3</v>
      </c>
      <c r="CA156">
        <v>1</v>
      </c>
      <c r="CB156" t="s">
        <v>6067</v>
      </c>
      <c r="CF156">
        <v>0</v>
      </c>
      <c r="CG156">
        <v>1</v>
      </c>
      <c r="CM156">
        <v>0</v>
      </c>
      <c r="CN156">
        <v>4</v>
      </c>
      <c r="CO156">
        <v>0</v>
      </c>
      <c r="CP156" t="s">
        <v>6068</v>
      </c>
      <c r="CQ156">
        <v>0</v>
      </c>
      <c r="CT156">
        <v>1</v>
      </c>
      <c r="CU156">
        <v>999</v>
      </c>
      <c r="CV156">
        <v>1</v>
      </c>
      <c r="CW156">
        <v>999</v>
      </c>
      <c r="CX156">
        <v>1</v>
      </c>
      <c r="CY156">
        <v>1</v>
      </c>
      <c r="CZ156">
        <v>999</v>
      </c>
      <c r="DA156">
        <v>1</v>
      </c>
      <c r="DB156">
        <v>999</v>
      </c>
      <c r="DC156">
        <v>1</v>
      </c>
      <c r="DD156">
        <v>999</v>
      </c>
      <c r="DE156">
        <v>999</v>
      </c>
      <c r="DF156">
        <v>1</v>
      </c>
      <c r="DG156">
        <v>999</v>
      </c>
      <c r="DH156">
        <v>1</v>
      </c>
      <c r="DI156">
        <v>999</v>
      </c>
      <c r="DJ156">
        <v>1</v>
      </c>
      <c r="DK156">
        <v>999</v>
      </c>
      <c r="DL156">
        <v>1</v>
      </c>
      <c r="DM156">
        <v>3</v>
      </c>
      <c r="DN156">
        <v>999</v>
      </c>
      <c r="DO156">
        <v>999</v>
      </c>
      <c r="DP156">
        <v>999</v>
      </c>
      <c r="DQ156">
        <v>999</v>
      </c>
      <c r="DR156">
        <v>999</v>
      </c>
      <c r="DW156">
        <v>3</v>
      </c>
      <c r="EB156">
        <v>1</v>
      </c>
      <c r="EC156">
        <v>0</v>
      </c>
      <c r="ED156">
        <v>9</v>
      </c>
      <c r="EE156" t="s">
        <v>5203</v>
      </c>
      <c r="EF156">
        <v>6</v>
      </c>
      <c r="EG156">
        <v>999</v>
      </c>
      <c r="EJ156">
        <v>65</v>
      </c>
      <c r="EK156">
        <v>1</v>
      </c>
      <c r="ES156">
        <v>1</v>
      </c>
      <c r="ET156">
        <v>1</v>
      </c>
      <c r="EV156">
        <v>1</v>
      </c>
      <c r="FG156">
        <v>30</v>
      </c>
      <c r="FI156">
        <v>1</v>
      </c>
      <c r="FJ156">
        <v>1</v>
      </c>
      <c r="FK156">
        <v>1</v>
      </c>
      <c r="FN156">
        <v>1</v>
      </c>
      <c r="FO156" t="s">
        <v>6069</v>
      </c>
      <c r="FP156">
        <v>6</v>
      </c>
      <c r="FT156" t="s">
        <v>19</v>
      </c>
      <c r="FU156">
        <v>0</v>
      </c>
      <c r="FV156">
        <v>1</v>
      </c>
      <c r="FW156">
        <v>3</v>
      </c>
      <c r="FX156">
        <v>3</v>
      </c>
      <c r="FY156">
        <v>2</v>
      </c>
      <c r="FZ156">
        <v>0</v>
      </c>
      <c r="GA156">
        <v>10</v>
      </c>
      <c r="GB156">
        <v>6</v>
      </c>
      <c r="GC156">
        <v>2</v>
      </c>
      <c r="GD156">
        <v>4</v>
      </c>
      <c r="GE156">
        <v>1</v>
      </c>
      <c r="GF156">
        <v>1</v>
      </c>
      <c r="GH156">
        <v>1</v>
      </c>
      <c r="GN156">
        <v>4</v>
      </c>
      <c r="GO156">
        <v>2</v>
      </c>
      <c r="GQ156">
        <v>1</v>
      </c>
      <c r="GW156">
        <v>7</v>
      </c>
      <c r="GX156">
        <v>30</v>
      </c>
      <c r="GY156">
        <v>2</v>
      </c>
      <c r="GZ156">
        <v>5</v>
      </c>
      <c r="HA156">
        <v>45</v>
      </c>
      <c r="HB156">
        <v>1</v>
      </c>
      <c r="HC156">
        <v>0</v>
      </c>
      <c r="HD156">
        <v>1</v>
      </c>
      <c r="HE156">
        <v>1</v>
      </c>
      <c r="HF156">
        <v>2</v>
      </c>
      <c r="HG156">
        <v>0</v>
      </c>
      <c r="HH156">
        <v>1</v>
      </c>
      <c r="HI156">
        <v>2</v>
      </c>
      <c r="HJ156">
        <v>3</v>
      </c>
      <c r="HK156">
        <v>2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2</v>
      </c>
      <c r="HT156">
        <v>2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2</v>
      </c>
      <c r="IA156">
        <v>1</v>
      </c>
      <c r="IB156">
        <v>1</v>
      </c>
      <c r="IC156">
        <v>1</v>
      </c>
      <c r="ID156">
        <v>3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2</v>
      </c>
      <c r="IL156">
        <v>1</v>
      </c>
      <c r="IM156">
        <v>1</v>
      </c>
      <c r="IN156">
        <v>1</v>
      </c>
      <c r="IO156">
        <v>2</v>
      </c>
      <c r="IP156">
        <v>2</v>
      </c>
      <c r="IQ156">
        <v>1</v>
      </c>
      <c r="IR156">
        <v>1</v>
      </c>
      <c r="IS156">
        <v>1</v>
      </c>
      <c r="IT156">
        <v>2</v>
      </c>
      <c r="IU156">
        <v>1</v>
      </c>
      <c r="IV156">
        <v>1</v>
      </c>
      <c r="IW156">
        <v>2</v>
      </c>
      <c r="IX156">
        <v>2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2</v>
      </c>
      <c r="JI156">
        <v>1</v>
      </c>
      <c r="JJ156">
        <v>1</v>
      </c>
      <c r="JK156">
        <v>2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2</v>
      </c>
      <c r="JT156">
        <v>1</v>
      </c>
      <c r="JU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0</v>
      </c>
      <c r="PC156">
        <v>1</v>
      </c>
      <c r="PD156">
        <v>1</v>
      </c>
      <c r="PE156">
        <v>0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0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0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AAV156">
        <v>2</v>
      </c>
      <c r="AET156">
        <v>1</v>
      </c>
      <c r="AEU156">
        <v>1</v>
      </c>
      <c r="AEV156">
        <v>0</v>
      </c>
      <c r="AEW156">
        <v>0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F156">
        <v>1</v>
      </c>
      <c r="AFG156">
        <v>1</v>
      </c>
      <c r="AFH156">
        <v>1</v>
      </c>
      <c r="AFI156">
        <v>1</v>
      </c>
      <c r="AFJ156">
        <v>1</v>
      </c>
      <c r="AFK156">
        <v>1</v>
      </c>
      <c r="AFL156">
        <v>1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0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0</v>
      </c>
      <c r="AGC156">
        <v>0</v>
      </c>
      <c r="AGD156">
        <v>1</v>
      </c>
      <c r="AGE156">
        <v>1</v>
      </c>
      <c r="AGF156">
        <v>0</v>
      </c>
      <c r="AGG156">
        <v>1</v>
      </c>
      <c r="AGH156">
        <v>1</v>
      </c>
      <c r="AGI156">
        <v>1</v>
      </c>
      <c r="AGJ156">
        <v>0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1</v>
      </c>
      <c r="AHG156">
        <v>1</v>
      </c>
      <c r="AHH156">
        <v>1</v>
      </c>
      <c r="AHI156">
        <v>0</v>
      </c>
      <c r="AHJ156">
        <v>0</v>
      </c>
      <c r="AHK156">
        <v>0</v>
      </c>
      <c r="AHL156">
        <v>1</v>
      </c>
      <c r="AHM156">
        <v>0</v>
      </c>
      <c r="AHN156">
        <v>1</v>
      </c>
      <c r="AHO156">
        <v>1</v>
      </c>
      <c r="AHP156">
        <v>0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0</v>
      </c>
      <c r="AIC156">
        <v>0</v>
      </c>
      <c r="AID156">
        <v>1</v>
      </c>
      <c r="AIE156">
        <v>0</v>
      </c>
      <c r="AIF156">
        <v>1</v>
      </c>
      <c r="AIG156">
        <v>0</v>
      </c>
      <c r="AIH156">
        <v>1</v>
      </c>
      <c r="AII156">
        <v>1</v>
      </c>
      <c r="AIJ156">
        <v>1</v>
      </c>
      <c r="AIK156">
        <v>0</v>
      </c>
      <c r="AIL156">
        <v>0</v>
      </c>
      <c r="AIM156">
        <v>1</v>
      </c>
      <c r="AIN156">
        <v>0</v>
      </c>
      <c r="AIO156">
        <v>0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1</v>
      </c>
      <c r="AIY156">
        <v>1</v>
      </c>
      <c r="AIZ156">
        <v>1</v>
      </c>
      <c r="ARW156">
        <v>2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1</v>
      </c>
      <c r="BND156">
        <v>0</v>
      </c>
      <c r="BNE156">
        <v>0</v>
      </c>
      <c r="BNF156">
        <v>0</v>
      </c>
      <c r="BNG156">
        <v>1</v>
      </c>
      <c r="BNH156">
        <v>0</v>
      </c>
      <c r="BNI156">
        <v>1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1</v>
      </c>
      <c r="BOZ156">
        <v>1</v>
      </c>
      <c r="BPA156">
        <v>1</v>
      </c>
      <c r="BPB156">
        <v>0</v>
      </c>
      <c r="BPC156">
        <v>1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ZY156">
        <v>0</v>
      </c>
      <c r="GPG156">
        <v>39.0180053710937</v>
      </c>
      <c r="GPH156">
        <v>-77.539001464843693</v>
      </c>
      <c r="GPI156">
        <v>-1</v>
      </c>
    </row>
    <row r="157" spans="1:936 1167:1822 2053:2939 3484:4037 4268:4711 5155:5157" x14ac:dyDescent="0.2">
      <c r="A157">
        <v>8998</v>
      </c>
      <c r="B157">
        <v>24</v>
      </c>
      <c r="C157" t="s">
        <v>6070</v>
      </c>
      <c r="D157" s="18">
        <v>43846.402974537035</v>
      </c>
      <c r="E157" s="18">
        <v>43846.418506944443</v>
      </c>
      <c r="F157">
        <v>24</v>
      </c>
      <c r="G157" s="6">
        <f>VLOOKUP(A157,'24mo'!B:D,3,FALSE)</f>
        <v>43848</v>
      </c>
      <c r="I157" t="s">
        <v>5767</v>
      </c>
      <c r="J157">
        <v>1</v>
      </c>
      <c r="L157">
        <v>1341</v>
      </c>
      <c r="M157" s="7">
        <v>24</v>
      </c>
      <c r="N157">
        <v>6.575342465753424E-2</v>
      </c>
      <c r="O157" t="s">
        <v>18</v>
      </c>
      <c r="P157" t="s">
        <v>21</v>
      </c>
      <c r="Q157">
        <v>1</v>
      </c>
      <c r="U157" s="6">
        <v>43088</v>
      </c>
      <c r="V157">
        <v>0</v>
      </c>
      <c r="AC157" t="s">
        <v>6071</v>
      </c>
      <c r="AD157">
        <v>2</v>
      </c>
      <c r="AE157">
        <v>22032</v>
      </c>
      <c r="AF157">
        <v>1</v>
      </c>
      <c r="AG157">
        <v>999</v>
      </c>
      <c r="AH157">
        <v>999</v>
      </c>
      <c r="AI157">
        <v>999</v>
      </c>
      <c r="AJ157">
        <v>999</v>
      </c>
      <c r="AK157">
        <v>999</v>
      </c>
      <c r="AL157">
        <v>0</v>
      </c>
      <c r="AM157">
        <v>1</v>
      </c>
      <c r="AN157">
        <v>1</v>
      </c>
      <c r="AO157" s="6">
        <v>41684</v>
      </c>
      <c r="BA157">
        <v>1</v>
      </c>
      <c r="BM157">
        <v>1</v>
      </c>
      <c r="BQ157">
        <v>1</v>
      </c>
      <c r="BR157">
        <v>1</v>
      </c>
      <c r="BS157">
        <v>1</v>
      </c>
      <c r="BT157">
        <v>999</v>
      </c>
      <c r="BU157">
        <v>999</v>
      </c>
      <c r="BV157">
        <v>999</v>
      </c>
      <c r="BW157">
        <v>999</v>
      </c>
      <c r="BX157">
        <v>999</v>
      </c>
      <c r="BY157">
        <v>0</v>
      </c>
      <c r="BZ157">
        <v>6</v>
      </c>
      <c r="CA157">
        <v>0</v>
      </c>
      <c r="CB157" t="s">
        <v>5578</v>
      </c>
      <c r="CF157">
        <v>0</v>
      </c>
      <c r="CG157">
        <v>1</v>
      </c>
      <c r="CH157">
        <v>999</v>
      </c>
      <c r="CI157">
        <v>999</v>
      </c>
      <c r="CJ157">
        <v>999</v>
      </c>
      <c r="CK157">
        <v>999</v>
      </c>
      <c r="CL157">
        <v>999</v>
      </c>
      <c r="CM157">
        <v>0</v>
      </c>
      <c r="CN157">
        <v>6</v>
      </c>
      <c r="CO157">
        <v>0</v>
      </c>
      <c r="CP157" t="s">
        <v>5579</v>
      </c>
      <c r="CQ157">
        <v>2</v>
      </c>
      <c r="CR157">
        <v>0</v>
      </c>
      <c r="CS157">
        <v>3</v>
      </c>
      <c r="CT157">
        <v>1</v>
      </c>
      <c r="CU157">
        <v>1</v>
      </c>
      <c r="CV157">
        <v>1</v>
      </c>
      <c r="CW157">
        <v>999</v>
      </c>
      <c r="CX157">
        <v>1</v>
      </c>
      <c r="CY157">
        <v>1</v>
      </c>
      <c r="CZ157">
        <v>999</v>
      </c>
      <c r="DA157">
        <v>1</v>
      </c>
      <c r="DB157">
        <v>999</v>
      </c>
      <c r="DC157">
        <v>1</v>
      </c>
      <c r="DD157">
        <v>999</v>
      </c>
      <c r="DE157">
        <v>999</v>
      </c>
      <c r="DF157">
        <v>1</v>
      </c>
      <c r="DG157">
        <v>999</v>
      </c>
      <c r="DH157">
        <v>1</v>
      </c>
      <c r="DI157">
        <v>999</v>
      </c>
      <c r="DJ157">
        <v>1</v>
      </c>
      <c r="DK157">
        <v>999</v>
      </c>
      <c r="DL157">
        <v>1</v>
      </c>
      <c r="DM157">
        <v>3</v>
      </c>
      <c r="DN157">
        <v>999</v>
      </c>
      <c r="DO157">
        <v>999</v>
      </c>
      <c r="DP157">
        <v>999</v>
      </c>
      <c r="DQ157">
        <v>999</v>
      </c>
      <c r="DR157">
        <v>999</v>
      </c>
      <c r="DW157">
        <v>15</v>
      </c>
      <c r="EB157">
        <v>999</v>
      </c>
      <c r="EC157">
        <v>30</v>
      </c>
      <c r="ED157">
        <v>10</v>
      </c>
      <c r="EE157" t="s">
        <v>5214</v>
      </c>
      <c r="EF157">
        <v>1</v>
      </c>
      <c r="EG157">
        <v>999</v>
      </c>
      <c r="EH157">
        <v>999</v>
      </c>
      <c r="EI157">
        <v>999</v>
      </c>
      <c r="EJ157">
        <v>98</v>
      </c>
      <c r="EK157">
        <v>1</v>
      </c>
      <c r="EL157">
        <v>1</v>
      </c>
      <c r="EM157">
        <v>999</v>
      </c>
      <c r="EN157">
        <v>999</v>
      </c>
      <c r="EO157">
        <v>1</v>
      </c>
      <c r="EP157">
        <v>1</v>
      </c>
      <c r="EQ157">
        <v>999</v>
      </c>
      <c r="ER157">
        <v>999</v>
      </c>
      <c r="ES157">
        <v>1</v>
      </c>
      <c r="EU157">
        <v>999</v>
      </c>
      <c r="EV157">
        <v>1</v>
      </c>
      <c r="EW157">
        <v>999</v>
      </c>
      <c r="EX157">
        <v>999</v>
      </c>
      <c r="EY157">
        <v>999</v>
      </c>
      <c r="EZ157">
        <v>999</v>
      </c>
      <c r="FA157">
        <v>999</v>
      </c>
      <c r="FB157">
        <v>999</v>
      </c>
      <c r="FC157">
        <v>999</v>
      </c>
      <c r="FD157">
        <v>999</v>
      </c>
      <c r="FE157">
        <v>999</v>
      </c>
      <c r="FF157">
        <v>999</v>
      </c>
      <c r="FG157">
        <v>2</v>
      </c>
      <c r="FH157">
        <v>1</v>
      </c>
      <c r="FI157">
        <v>999</v>
      </c>
      <c r="FJ157">
        <v>999</v>
      </c>
      <c r="FK157">
        <v>999</v>
      </c>
      <c r="FL157">
        <v>999</v>
      </c>
      <c r="FM157">
        <v>999</v>
      </c>
      <c r="FN157">
        <v>999</v>
      </c>
      <c r="FO157">
        <v>999</v>
      </c>
      <c r="FP157">
        <v>1</v>
      </c>
      <c r="FQ157">
        <v>999</v>
      </c>
      <c r="FR157">
        <v>999</v>
      </c>
      <c r="FS157">
        <v>999</v>
      </c>
      <c r="FT157" t="s">
        <v>18</v>
      </c>
      <c r="FU157">
        <v>0</v>
      </c>
      <c r="FV157">
        <v>1</v>
      </c>
      <c r="FW157">
        <v>0</v>
      </c>
      <c r="FX157">
        <v>2</v>
      </c>
      <c r="FY157">
        <v>1</v>
      </c>
      <c r="FZ157">
        <v>999</v>
      </c>
      <c r="GA157">
        <v>10</v>
      </c>
      <c r="GB157">
        <v>3</v>
      </c>
      <c r="GC157">
        <v>1</v>
      </c>
      <c r="GD157">
        <v>3</v>
      </c>
      <c r="GE157">
        <v>999</v>
      </c>
      <c r="GF157">
        <v>1</v>
      </c>
      <c r="GG157">
        <v>1</v>
      </c>
      <c r="GH157">
        <v>999</v>
      </c>
      <c r="GI157">
        <v>1</v>
      </c>
      <c r="GJ157">
        <v>999</v>
      </c>
      <c r="GK157">
        <v>999</v>
      </c>
      <c r="GL157">
        <v>999</v>
      </c>
      <c r="GM157">
        <v>999</v>
      </c>
      <c r="GO157">
        <v>2</v>
      </c>
      <c r="GP157">
        <v>1</v>
      </c>
      <c r="GR157">
        <v>1</v>
      </c>
      <c r="GW157">
        <v>8</v>
      </c>
      <c r="GX157">
        <v>0</v>
      </c>
      <c r="GY157">
        <v>2</v>
      </c>
      <c r="GZ157">
        <v>6</v>
      </c>
      <c r="HA157">
        <v>10</v>
      </c>
      <c r="HB157">
        <v>1</v>
      </c>
      <c r="HC157">
        <v>0</v>
      </c>
      <c r="HD157">
        <v>1</v>
      </c>
      <c r="HE157">
        <v>2</v>
      </c>
      <c r="HF157">
        <v>2</v>
      </c>
      <c r="HG157">
        <v>0</v>
      </c>
      <c r="HH157">
        <v>1</v>
      </c>
      <c r="HI157">
        <v>2</v>
      </c>
      <c r="HJ157">
        <v>3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2</v>
      </c>
      <c r="HQ157">
        <v>2</v>
      </c>
      <c r="HR157">
        <v>1</v>
      </c>
      <c r="HS157">
        <v>2</v>
      </c>
      <c r="HT157">
        <v>2</v>
      </c>
      <c r="HU157">
        <v>2</v>
      </c>
      <c r="HV157">
        <v>2</v>
      </c>
      <c r="HW157">
        <v>1</v>
      </c>
      <c r="HX157">
        <v>2</v>
      </c>
      <c r="HY157">
        <v>1</v>
      </c>
      <c r="HZ157">
        <v>2</v>
      </c>
      <c r="IA157">
        <v>1</v>
      </c>
      <c r="IB157">
        <v>1</v>
      </c>
      <c r="IC157">
        <v>2</v>
      </c>
      <c r="ID157">
        <v>2</v>
      </c>
      <c r="IE157">
        <v>2</v>
      </c>
      <c r="IF157">
        <v>2</v>
      </c>
      <c r="IG157">
        <v>1</v>
      </c>
      <c r="IH157">
        <v>1</v>
      </c>
      <c r="II157">
        <v>1</v>
      </c>
      <c r="IJ157">
        <v>2</v>
      </c>
      <c r="IK157">
        <v>2</v>
      </c>
      <c r="IL157">
        <v>1</v>
      </c>
      <c r="IM157">
        <v>2</v>
      </c>
      <c r="IN157">
        <v>1</v>
      </c>
      <c r="IO157">
        <v>3</v>
      </c>
      <c r="IP157">
        <v>2</v>
      </c>
      <c r="IQ157">
        <v>1</v>
      </c>
      <c r="IR157">
        <v>2</v>
      </c>
      <c r="IS157">
        <v>2</v>
      </c>
      <c r="IT157">
        <v>2</v>
      </c>
      <c r="IU157">
        <v>1</v>
      </c>
      <c r="IV157">
        <v>1</v>
      </c>
      <c r="IW157">
        <v>2</v>
      </c>
      <c r="IX157">
        <v>3</v>
      </c>
      <c r="IY157">
        <v>1</v>
      </c>
      <c r="IZ157">
        <v>2</v>
      </c>
      <c r="JA157">
        <v>1</v>
      </c>
      <c r="JB157">
        <v>2</v>
      </c>
      <c r="JC157">
        <v>1</v>
      </c>
      <c r="JD157">
        <v>1</v>
      </c>
      <c r="JE157">
        <v>1</v>
      </c>
      <c r="JF157">
        <v>1</v>
      </c>
      <c r="JG157">
        <v>2</v>
      </c>
      <c r="JH157">
        <v>2</v>
      </c>
      <c r="JI157">
        <v>2</v>
      </c>
      <c r="JJ157">
        <v>1</v>
      </c>
      <c r="JK157">
        <v>2</v>
      </c>
      <c r="JL157">
        <v>1</v>
      </c>
      <c r="JM157">
        <v>2</v>
      </c>
      <c r="JN157">
        <v>1</v>
      </c>
      <c r="JO157">
        <v>1</v>
      </c>
      <c r="JP157">
        <v>2</v>
      </c>
      <c r="JQ157">
        <v>2</v>
      </c>
      <c r="JR157">
        <v>1</v>
      </c>
      <c r="JS157">
        <v>2</v>
      </c>
      <c r="JT157">
        <v>1</v>
      </c>
      <c r="JU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0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0</v>
      </c>
      <c r="PA157">
        <v>1</v>
      </c>
      <c r="PB157">
        <v>0</v>
      </c>
      <c r="PC157">
        <v>0</v>
      </c>
      <c r="PD157">
        <v>1</v>
      </c>
      <c r="PE157">
        <v>0</v>
      </c>
      <c r="PF157">
        <v>0</v>
      </c>
      <c r="PG157">
        <v>1</v>
      </c>
      <c r="PH157">
        <v>1</v>
      </c>
      <c r="PI157">
        <v>0</v>
      </c>
      <c r="PJ157">
        <v>0</v>
      </c>
      <c r="PK157">
        <v>1</v>
      </c>
      <c r="PL157">
        <v>0</v>
      </c>
      <c r="PM157">
        <v>1</v>
      </c>
      <c r="PN157">
        <v>1</v>
      </c>
      <c r="PO157">
        <v>1</v>
      </c>
      <c r="PP157">
        <v>0</v>
      </c>
      <c r="PQ157">
        <v>0</v>
      </c>
      <c r="PR157">
        <v>0</v>
      </c>
      <c r="PS157">
        <v>0</v>
      </c>
      <c r="PT157">
        <v>1</v>
      </c>
      <c r="PU157">
        <v>0</v>
      </c>
      <c r="PV157">
        <v>1</v>
      </c>
      <c r="PW157">
        <v>1</v>
      </c>
      <c r="PX157">
        <v>1</v>
      </c>
      <c r="PY157">
        <v>0</v>
      </c>
      <c r="PZ157">
        <v>1</v>
      </c>
      <c r="QA157">
        <v>1</v>
      </c>
      <c r="QB157">
        <v>1</v>
      </c>
      <c r="QC157">
        <v>0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0</v>
      </c>
      <c r="QJ157">
        <v>0</v>
      </c>
      <c r="QK157">
        <v>1</v>
      </c>
      <c r="QL157">
        <v>0</v>
      </c>
      <c r="QM157">
        <v>0</v>
      </c>
      <c r="QN157">
        <v>0</v>
      </c>
      <c r="QO157">
        <v>0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0</v>
      </c>
      <c r="QV157">
        <v>0</v>
      </c>
      <c r="QW157">
        <v>1</v>
      </c>
      <c r="QX157">
        <v>0</v>
      </c>
      <c r="QY157">
        <v>1</v>
      </c>
      <c r="QZ157">
        <v>0</v>
      </c>
      <c r="RA157">
        <v>0</v>
      </c>
      <c r="RB157">
        <v>0</v>
      </c>
      <c r="RC157">
        <v>1</v>
      </c>
      <c r="RD157">
        <v>0</v>
      </c>
      <c r="RE157">
        <v>1</v>
      </c>
      <c r="RF157">
        <v>0</v>
      </c>
      <c r="RG157">
        <v>1</v>
      </c>
      <c r="RH157">
        <v>1</v>
      </c>
      <c r="RI157">
        <v>1</v>
      </c>
      <c r="RJ157">
        <v>1</v>
      </c>
      <c r="RK157">
        <v>0</v>
      </c>
      <c r="RL157">
        <v>1</v>
      </c>
      <c r="RM157">
        <v>0</v>
      </c>
      <c r="RN157">
        <v>0</v>
      </c>
      <c r="RO157">
        <v>1</v>
      </c>
      <c r="RP157">
        <v>1</v>
      </c>
      <c r="RQ157">
        <v>0</v>
      </c>
      <c r="RR157">
        <v>1</v>
      </c>
      <c r="RS157">
        <v>1</v>
      </c>
      <c r="RT157">
        <v>0</v>
      </c>
      <c r="RU157">
        <v>1</v>
      </c>
      <c r="RV157">
        <v>1</v>
      </c>
      <c r="RW157">
        <v>1</v>
      </c>
      <c r="RX157">
        <v>1</v>
      </c>
      <c r="RY157">
        <v>1</v>
      </c>
      <c r="AAV157">
        <v>2</v>
      </c>
      <c r="BMV157">
        <v>1</v>
      </c>
      <c r="BMW157">
        <v>1</v>
      </c>
      <c r="BMX157">
        <v>1</v>
      </c>
      <c r="BMY157">
        <v>1</v>
      </c>
      <c r="BMZ157">
        <v>1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1</v>
      </c>
      <c r="BNJ157">
        <v>1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1</v>
      </c>
      <c r="BOX157">
        <v>0</v>
      </c>
      <c r="BOY157">
        <v>0</v>
      </c>
      <c r="BOZ157">
        <v>1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1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ZY157">
        <v>0</v>
      </c>
      <c r="GPG157">
        <v>38.791305541992102</v>
      </c>
      <c r="GPH157">
        <v>-77.280601501464801</v>
      </c>
    </row>
    <row r="158" spans="1:936 1167:1822 2053:2939 3484:4037 4268:4711 5155:5157" x14ac:dyDescent="0.2">
      <c r="A158">
        <v>9034</v>
      </c>
      <c r="B158">
        <v>24</v>
      </c>
      <c r="D158" s="18">
        <v>43644.920555555553</v>
      </c>
      <c r="E158" s="18">
        <v>43644.94259259259</v>
      </c>
      <c r="F158">
        <v>25</v>
      </c>
      <c r="G158" s="6">
        <f>VLOOKUP(A158,'24mo'!B:D,3,FALSE)</f>
        <v>43646</v>
      </c>
      <c r="I158" t="s">
        <v>5767</v>
      </c>
      <c r="J158">
        <v>1</v>
      </c>
      <c r="K158">
        <v>0</v>
      </c>
      <c r="L158" t="s">
        <v>5174</v>
      </c>
      <c r="M158" s="7">
        <v>25</v>
      </c>
      <c r="N158">
        <v>6.8493150684931503E-2</v>
      </c>
      <c r="O158" t="s">
        <v>18</v>
      </c>
      <c r="P158" t="s">
        <v>23</v>
      </c>
      <c r="Q158">
        <v>1</v>
      </c>
      <c r="U158" s="6">
        <v>42863</v>
      </c>
      <c r="V158">
        <v>0</v>
      </c>
      <c r="AE158">
        <v>20148</v>
      </c>
      <c r="AF158">
        <v>1</v>
      </c>
      <c r="AL158">
        <v>0</v>
      </c>
      <c r="AM158">
        <v>1</v>
      </c>
      <c r="AN158">
        <v>0</v>
      </c>
      <c r="BM158">
        <v>1</v>
      </c>
      <c r="BQ158">
        <v>1</v>
      </c>
      <c r="BR158">
        <v>1</v>
      </c>
      <c r="BS158">
        <v>1</v>
      </c>
      <c r="BY158">
        <v>0</v>
      </c>
      <c r="BZ158">
        <v>4</v>
      </c>
      <c r="CA158">
        <v>0</v>
      </c>
      <c r="CB158" t="s">
        <v>6072</v>
      </c>
      <c r="CF158">
        <v>0</v>
      </c>
      <c r="CG158">
        <v>1</v>
      </c>
      <c r="CM158">
        <v>0</v>
      </c>
      <c r="CN158">
        <v>5</v>
      </c>
      <c r="CO158">
        <v>0</v>
      </c>
      <c r="CP158" t="s">
        <v>5586</v>
      </c>
      <c r="CQ158">
        <v>3</v>
      </c>
      <c r="CR158">
        <v>2</v>
      </c>
      <c r="CS158">
        <v>3</v>
      </c>
      <c r="CT158">
        <v>1</v>
      </c>
      <c r="CU158">
        <v>999</v>
      </c>
      <c r="CV158">
        <v>1</v>
      </c>
      <c r="CW158">
        <v>999</v>
      </c>
      <c r="CX158">
        <v>1</v>
      </c>
      <c r="CY158">
        <v>1</v>
      </c>
      <c r="CZ158">
        <v>1</v>
      </c>
      <c r="DA158">
        <v>1</v>
      </c>
      <c r="DB158">
        <v>999</v>
      </c>
      <c r="DC158">
        <v>1</v>
      </c>
      <c r="DD158">
        <v>999</v>
      </c>
      <c r="DE158">
        <v>999</v>
      </c>
      <c r="DF158">
        <v>1</v>
      </c>
      <c r="DG158">
        <v>999</v>
      </c>
      <c r="DH158">
        <v>1</v>
      </c>
      <c r="DI158">
        <v>1</v>
      </c>
      <c r="DJ158">
        <v>999</v>
      </c>
      <c r="DK158">
        <v>1</v>
      </c>
      <c r="DL158">
        <v>999</v>
      </c>
      <c r="DM158">
        <v>1</v>
      </c>
      <c r="DN158">
        <v>999</v>
      </c>
      <c r="DO158">
        <v>999</v>
      </c>
      <c r="DP158">
        <v>2</v>
      </c>
      <c r="DQ158">
        <v>3</v>
      </c>
      <c r="DR158">
        <v>2</v>
      </c>
      <c r="DU158">
        <v>0</v>
      </c>
      <c r="DV158">
        <v>1</v>
      </c>
      <c r="DW158">
        <v>999</v>
      </c>
      <c r="DZ158">
        <v>15</v>
      </c>
      <c r="EA158">
        <v>999</v>
      </c>
      <c r="EB158">
        <v>1</v>
      </c>
      <c r="EC158">
        <v>0</v>
      </c>
      <c r="ED158">
        <v>10</v>
      </c>
      <c r="EE158" t="s">
        <v>5203</v>
      </c>
      <c r="EF158">
        <v>1</v>
      </c>
      <c r="EG158">
        <v>999</v>
      </c>
      <c r="EJ158">
        <v>70</v>
      </c>
      <c r="EK158">
        <v>1</v>
      </c>
      <c r="EM158">
        <v>1</v>
      </c>
      <c r="EN158">
        <v>1</v>
      </c>
      <c r="EO158">
        <v>1</v>
      </c>
      <c r="ES158">
        <v>1</v>
      </c>
      <c r="EZ158">
        <v>1</v>
      </c>
      <c r="FG158">
        <v>30</v>
      </c>
      <c r="FI158">
        <v>1</v>
      </c>
      <c r="FJ158">
        <v>1</v>
      </c>
      <c r="FK158">
        <v>1</v>
      </c>
      <c r="FL158">
        <v>1</v>
      </c>
      <c r="FP158">
        <v>1</v>
      </c>
      <c r="FT158" t="s">
        <v>18</v>
      </c>
      <c r="FU158">
        <v>0</v>
      </c>
      <c r="FV158">
        <v>0</v>
      </c>
      <c r="FW158">
        <v>0</v>
      </c>
      <c r="FX158">
        <v>3</v>
      </c>
      <c r="FY158">
        <v>0</v>
      </c>
      <c r="FZ158">
        <v>0</v>
      </c>
      <c r="GA158">
        <v>30</v>
      </c>
      <c r="GB158">
        <v>3</v>
      </c>
      <c r="GC158">
        <v>2</v>
      </c>
      <c r="GD158">
        <v>3</v>
      </c>
      <c r="GE158">
        <v>1</v>
      </c>
      <c r="GF158">
        <v>1</v>
      </c>
      <c r="GG158">
        <v>1</v>
      </c>
      <c r="GN158">
        <v>1</v>
      </c>
      <c r="GO158">
        <v>3</v>
      </c>
      <c r="GP158">
        <v>2</v>
      </c>
      <c r="GW158">
        <v>8</v>
      </c>
      <c r="GX158">
        <v>0</v>
      </c>
      <c r="GY158">
        <v>2</v>
      </c>
      <c r="GZ158">
        <v>7</v>
      </c>
      <c r="HA158">
        <v>15</v>
      </c>
      <c r="HB158">
        <v>1</v>
      </c>
      <c r="HC158">
        <v>0</v>
      </c>
      <c r="HD158">
        <v>1</v>
      </c>
      <c r="HE158">
        <v>1</v>
      </c>
      <c r="HF158">
        <v>1</v>
      </c>
      <c r="HG158">
        <v>45</v>
      </c>
      <c r="HH158">
        <v>1</v>
      </c>
      <c r="HI158">
        <v>2</v>
      </c>
      <c r="HJ158">
        <v>3</v>
      </c>
      <c r="HK158">
        <v>2</v>
      </c>
      <c r="HL158">
        <v>1</v>
      </c>
      <c r="HM158">
        <v>1</v>
      </c>
      <c r="HN158">
        <v>1</v>
      </c>
      <c r="HO158">
        <v>2</v>
      </c>
      <c r="HP158">
        <v>1</v>
      </c>
      <c r="HQ158">
        <v>1</v>
      </c>
      <c r="HR158">
        <v>1</v>
      </c>
      <c r="HS158">
        <v>2</v>
      </c>
      <c r="HT158">
        <v>2</v>
      </c>
      <c r="HU158">
        <v>2</v>
      </c>
      <c r="HV158">
        <v>1</v>
      </c>
      <c r="HW158">
        <v>1</v>
      </c>
      <c r="HX158">
        <v>1</v>
      </c>
      <c r="HY158">
        <v>2</v>
      </c>
      <c r="HZ158">
        <v>1</v>
      </c>
      <c r="IA158">
        <v>1</v>
      </c>
      <c r="IB158">
        <v>1</v>
      </c>
      <c r="IC158">
        <v>1</v>
      </c>
      <c r="ID158">
        <v>2</v>
      </c>
      <c r="IE158">
        <v>2</v>
      </c>
      <c r="IF158">
        <v>1</v>
      </c>
      <c r="IG158">
        <v>2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2</v>
      </c>
      <c r="IO158">
        <v>2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2</v>
      </c>
      <c r="IX158">
        <v>2</v>
      </c>
      <c r="IY158">
        <v>1</v>
      </c>
      <c r="IZ158">
        <v>1</v>
      </c>
      <c r="JA158">
        <v>1</v>
      </c>
      <c r="JB158">
        <v>1</v>
      </c>
      <c r="JC158">
        <v>2</v>
      </c>
      <c r="JD158">
        <v>1</v>
      </c>
      <c r="JE158">
        <v>1</v>
      </c>
      <c r="JF158">
        <v>2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2</v>
      </c>
      <c r="JT158">
        <v>2</v>
      </c>
      <c r="JU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0</v>
      </c>
      <c r="OA158">
        <v>1</v>
      </c>
      <c r="OB158">
        <v>1</v>
      </c>
      <c r="OC158">
        <v>0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0</v>
      </c>
      <c r="OJ158">
        <v>1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1</v>
      </c>
      <c r="OQ158">
        <v>0</v>
      </c>
      <c r="OR158">
        <v>1</v>
      </c>
      <c r="OS158">
        <v>0</v>
      </c>
      <c r="OT158">
        <v>1</v>
      </c>
      <c r="OU158">
        <v>1</v>
      </c>
      <c r="OV158">
        <v>0</v>
      </c>
      <c r="OW158">
        <v>1</v>
      </c>
      <c r="OX158">
        <v>1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1</v>
      </c>
      <c r="PE158">
        <v>0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1</v>
      </c>
      <c r="PN158">
        <v>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1</v>
      </c>
      <c r="PU158">
        <v>0</v>
      </c>
      <c r="PV158">
        <v>1</v>
      </c>
      <c r="PW158">
        <v>1</v>
      </c>
      <c r="PX158">
        <v>1</v>
      </c>
      <c r="PY158">
        <v>0</v>
      </c>
      <c r="PZ158">
        <v>1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1</v>
      </c>
      <c r="QT158">
        <v>1</v>
      </c>
      <c r="QU158">
        <v>0</v>
      </c>
      <c r="QV158">
        <v>0</v>
      </c>
      <c r="QW158">
        <v>1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1</v>
      </c>
      <c r="RF158">
        <v>0</v>
      </c>
      <c r="RG158">
        <v>1</v>
      </c>
      <c r="RH158">
        <v>0</v>
      </c>
      <c r="RI158">
        <v>1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1</v>
      </c>
      <c r="RT158">
        <v>0</v>
      </c>
      <c r="RU158">
        <v>1</v>
      </c>
      <c r="RV158">
        <v>1</v>
      </c>
      <c r="RW158">
        <v>1</v>
      </c>
      <c r="RX158">
        <v>1</v>
      </c>
      <c r="RY158">
        <v>1</v>
      </c>
      <c r="AAV158">
        <v>2</v>
      </c>
      <c r="ECZ158">
        <v>0</v>
      </c>
      <c r="EDA158">
        <v>0</v>
      </c>
      <c r="EDB158">
        <v>0</v>
      </c>
      <c r="EDC158">
        <v>0</v>
      </c>
      <c r="EDD158">
        <v>0</v>
      </c>
      <c r="EDE158">
        <v>0</v>
      </c>
      <c r="EDF158">
        <v>0</v>
      </c>
      <c r="EDG158">
        <v>0</v>
      </c>
      <c r="EDH158">
        <v>0</v>
      </c>
      <c r="EDI158">
        <v>0</v>
      </c>
      <c r="EDJ158">
        <v>0</v>
      </c>
      <c r="EDK158">
        <v>0</v>
      </c>
      <c r="EDL158">
        <v>0</v>
      </c>
      <c r="EDM158">
        <v>0</v>
      </c>
      <c r="EDN158">
        <v>1</v>
      </c>
      <c r="EDO158">
        <v>0</v>
      </c>
      <c r="EDP158">
        <v>0</v>
      </c>
      <c r="EDQ158">
        <v>0</v>
      </c>
      <c r="EDR158">
        <v>0</v>
      </c>
      <c r="EDS158">
        <v>0</v>
      </c>
      <c r="EDT158">
        <v>0</v>
      </c>
      <c r="EDU158">
        <v>0</v>
      </c>
      <c r="EDV158">
        <v>0</v>
      </c>
      <c r="EDW158">
        <v>0</v>
      </c>
      <c r="EDX158">
        <v>0</v>
      </c>
      <c r="EDY158">
        <v>0</v>
      </c>
      <c r="EDZ158">
        <v>0</v>
      </c>
      <c r="EEA158">
        <v>0</v>
      </c>
      <c r="EEB158">
        <v>0</v>
      </c>
      <c r="EEC158">
        <v>0</v>
      </c>
      <c r="EED158">
        <v>0</v>
      </c>
      <c r="EEE158">
        <v>0</v>
      </c>
      <c r="EEF158">
        <v>0</v>
      </c>
      <c r="EEG158">
        <v>0</v>
      </c>
      <c r="EEH158">
        <v>0</v>
      </c>
      <c r="EEI158">
        <v>0</v>
      </c>
      <c r="EEJ158">
        <v>0</v>
      </c>
      <c r="EEK158">
        <v>0</v>
      </c>
      <c r="EEL158">
        <v>0</v>
      </c>
      <c r="EEM158">
        <v>0</v>
      </c>
      <c r="EEN158">
        <v>0</v>
      </c>
      <c r="EEO158">
        <v>0</v>
      </c>
      <c r="EEP158">
        <v>0</v>
      </c>
      <c r="EEQ158">
        <v>0</v>
      </c>
      <c r="EER158">
        <v>0</v>
      </c>
      <c r="EES158">
        <v>0</v>
      </c>
      <c r="EET158">
        <v>0</v>
      </c>
      <c r="EEU158">
        <v>0</v>
      </c>
      <c r="EEV158">
        <v>0</v>
      </c>
      <c r="EEW158">
        <v>0</v>
      </c>
      <c r="EEX158">
        <v>0</v>
      </c>
      <c r="EEY158">
        <v>0</v>
      </c>
      <c r="EEZ158">
        <v>0</v>
      </c>
      <c r="EFA158">
        <v>1</v>
      </c>
      <c r="EFB158">
        <v>0</v>
      </c>
      <c r="EFC158">
        <v>1</v>
      </c>
      <c r="EFD158">
        <v>1</v>
      </c>
      <c r="EFE158">
        <v>1</v>
      </c>
      <c r="EFF158">
        <v>0</v>
      </c>
      <c r="EFG158">
        <v>1</v>
      </c>
      <c r="EFH158">
        <v>0</v>
      </c>
      <c r="EFI158">
        <v>0</v>
      </c>
      <c r="EFJ158">
        <v>0</v>
      </c>
      <c r="EFK158">
        <v>0</v>
      </c>
      <c r="EFL158">
        <v>0</v>
      </c>
      <c r="EFM158">
        <v>0</v>
      </c>
      <c r="EFN158">
        <v>0</v>
      </c>
      <c r="EFO158">
        <v>0</v>
      </c>
      <c r="EFP158">
        <v>0</v>
      </c>
      <c r="EFQ158">
        <v>0</v>
      </c>
      <c r="EFR158">
        <v>0</v>
      </c>
      <c r="EFS158">
        <v>0</v>
      </c>
      <c r="EFT158">
        <v>0</v>
      </c>
      <c r="EFU158">
        <v>0</v>
      </c>
      <c r="EFV158">
        <v>0</v>
      </c>
      <c r="EFW158">
        <v>0</v>
      </c>
      <c r="EFX158">
        <v>0</v>
      </c>
      <c r="EFY158">
        <v>0</v>
      </c>
      <c r="EFZ158">
        <v>0</v>
      </c>
      <c r="EGA158">
        <v>0</v>
      </c>
      <c r="EGB158">
        <v>1</v>
      </c>
      <c r="EGC158">
        <v>0</v>
      </c>
      <c r="EGD158">
        <v>0</v>
      </c>
      <c r="EGE158">
        <v>0</v>
      </c>
      <c r="EGF158">
        <v>0</v>
      </c>
      <c r="EGG158">
        <v>0</v>
      </c>
      <c r="EGH158">
        <v>0</v>
      </c>
      <c r="EGI158">
        <v>0</v>
      </c>
      <c r="EGJ158">
        <v>0</v>
      </c>
      <c r="EGK158">
        <v>0</v>
      </c>
      <c r="EGL158">
        <v>0</v>
      </c>
      <c r="EGM158">
        <v>0</v>
      </c>
      <c r="EGN158">
        <v>0</v>
      </c>
      <c r="EGO158">
        <v>0</v>
      </c>
      <c r="EGP158">
        <v>0</v>
      </c>
      <c r="EGQ158">
        <v>0</v>
      </c>
      <c r="EGR158">
        <v>0</v>
      </c>
      <c r="EGS158">
        <v>0</v>
      </c>
      <c r="EGT158">
        <v>0</v>
      </c>
      <c r="EGU158">
        <v>1</v>
      </c>
      <c r="EGV158">
        <v>0</v>
      </c>
      <c r="EGW158">
        <v>0</v>
      </c>
      <c r="EGX158">
        <v>0</v>
      </c>
      <c r="EGY158">
        <v>0</v>
      </c>
      <c r="EGZ158">
        <v>0</v>
      </c>
      <c r="EHA158">
        <v>1</v>
      </c>
      <c r="EHB158">
        <v>0</v>
      </c>
      <c r="EHC158">
        <v>0</v>
      </c>
      <c r="EHD158">
        <v>0</v>
      </c>
      <c r="EHE158">
        <v>0</v>
      </c>
      <c r="EHF158">
        <v>0</v>
      </c>
      <c r="EQC158">
        <v>0</v>
      </c>
      <c r="GPG158">
        <v>39.0126953125</v>
      </c>
      <c r="GPH158">
        <v>-77.534202575683594</v>
      </c>
      <c r="GPI158">
        <v>-1</v>
      </c>
    </row>
    <row r="159" spans="1:936 1167:1822 2053:2939 3484:4037 4268:4711 5155:5157" x14ac:dyDescent="0.2">
      <c r="A159">
        <v>9036</v>
      </c>
      <c r="B159">
        <v>24</v>
      </c>
      <c r="D159" s="18">
        <v>43419.622511574074</v>
      </c>
      <c r="E159" s="19">
        <v>43419.648298611108</v>
      </c>
      <c r="F159">
        <v>27</v>
      </c>
      <c r="G159" s="6">
        <f>VLOOKUP(A159,'24mo'!B:D,3,FALSE)</f>
        <v>43423</v>
      </c>
      <c r="I159" t="s">
        <v>5767</v>
      </c>
      <c r="J159">
        <v>1</v>
      </c>
      <c r="K159">
        <v>0</v>
      </c>
      <c r="L159" t="s">
        <v>5174</v>
      </c>
      <c r="M159" s="7">
        <v>27</v>
      </c>
      <c r="N159">
        <v>7.3972602739726029E-2</v>
      </c>
      <c r="O159" t="s">
        <v>18</v>
      </c>
      <c r="P159" t="s">
        <v>64</v>
      </c>
      <c r="Q159">
        <v>1</v>
      </c>
      <c r="U159" s="6">
        <v>42588</v>
      </c>
      <c r="V159">
        <v>0</v>
      </c>
      <c r="AE159">
        <v>22101</v>
      </c>
      <c r="AH159">
        <v>1</v>
      </c>
      <c r="AL159">
        <v>0</v>
      </c>
      <c r="AM159">
        <v>0</v>
      </c>
      <c r="AN159">
        <v>1</v>
      </c>
      <c r="AO159" s="6"/>
      <c r="BM159">
        <v>1</v>
      </c>
      <c r="BQ159">
        <v>1</v>
      </c>
      <c r="BR159">
        <v>1</v>
      </c>
      <c r="BU159">
        <v>1</v>
      </c>
      <c r="BY159">
        <v>0</v>
      </c>
      <c r="BZ159">
        <v>5</v>
      </c>
      <c r="CA159">
        <v>0</v>
      </c>
      <c r="CB159" t="s">
        <v>6073</v>
      </c>
      <c r="CF159">
        <v>0</v>
      </c>
      <c r="CI159">
        <v>1</v>
      </c>
      <c r="CM159">
        <v>0</v>
      </c>
      <c r="CN159">
        <v>5</v>
      </c>
      <c r="CO159">
        <v>0</v>
      </c>
      <c r="CP159" t="s">
        <v>6074</v>
      </c>
      <c r="CQ159">
        <v>1</v>
      </c>
      <c r="CR159">
        <v>0</v>
      </c>
      <c r="CS159">
        <v>3</v>
      </c>
      <c r="CT159">
        <v>1</v>
      </c>
      <c r="CU159">
        <v>999</v>
      </c>
      <c r="CV159">
        <v>1</v>
      </c>
      <c r="CW159">
        <v>1</v>
      </c>
      <c r="CX159">
        <v>1</v>
      </c>
      <c r="CY159">
        <v>1</v>
      </c>
      <c r="CZ159">
        <v>999</v>
      </c>
      <c r="DA159">
        <v>999</v>
      </c>
      <c r="DB159">
        <v>999</v>
      </c>
      <c r="DC159">
        <v>999</v>
      </c>
      <c r="DD159">
        <v>1</v>
      </c>
      <c r="DE159">
        <v>999</v>
      </c>
      <c r="DF159">
        <v>1</v>
      </c>
      <c r="DG159">
        <v>999</v>
      </c>
      <c r="DH159">
        <v>1</v>
      </c>
      <c r="DI159">
        <v>999</v>
      </c>
      <c r="DJ159">
        <v>1</v>
      </c>
      <c r="DK159">
        <v>1</v>
      </c>
      <c r="DL159">
        <v>999</v>
      </c>
      <c r="DM159">
        <v>999</v>
      </c>
      <c r="DN159">
        <v>999</v>
      </c>
      <c r="DO159">
        <v>999</v>
      </c>
      <c r="DP159">
        <v>999</v>
      </c>
      <c r="DQ159">
        <v>2</v>
      </c>
      <c r="DV159">
        <v>2</v>
      </c>
      <c r="EA159">
        <v>999</v>
      </c>
      <c r="EB159">
        <v>0</v>
      </c>
      <c r="EC159">
        <v>20</v>
      </c>
      <c r="ED159">
        <v>10</v>
      </c>
      <c r="EE159" t="s">
        <v>5177</v>
      </c>
      <c r="EF159">
        <v>1</v>
      </c>
      <c r="EG159">
        <v>999</v>
      </c>
      <c r="EJ159">
        <v>51</v>
      </c>
      <c r="EL159">
        <v>1</v>
      </c>
      <c r="ES159">
        <v>1</v>
      </c>
      <c r="EW159">
        <v>1</v>
      </c>
      <c r="FG159">
        <v>49</v>
      </c>
      <c r="FH159">
        <v>1</v>
      </c>
      <c r="FL159">
        <v>1</v>
      </c>
      <c r="FP159">
        <v>1</v>
      </c>
      <c r="FT159" t="s">
        <v>64</v>
      </c>
      <c r="FU159">
        <v>0</v>
      </c>
      <c r="FV159">
        <v>1</v>
      </c>
      <c r="FW159">
        <v>3</v>
      </c>
      <c r="FX159">
        <v>4</v>
      </c>
      <c r="FY159">
        <v>1</v>
      </c>
      <c r="FZ159">
        <v>0</v>
      </c>
      <c r="GA159">
        <v>2</v>
      </c>
      <c r="GB159">
        <v>1</v>
      </c>
      <c r="GC159">
        <v>1</v>
      </c>
      <c r="GD159">
        <v>3</v>
      </c>
      <c r="GE159">
        <v>1</v>
      </c>
      <c r="GF159">
        <v>1</v>
      </c>
      <c r="GN159">
        <v>3</v>
      </c>
      <c r="GO159">
        <v>1</v>
      </c>
      <c r="GW159">
        <v>8</v>
      </c>
      <c r="GX159">
        <v>50</v>
      </c>
      <c r="GY159">
        <v>2</v>
      </c>
      <c r="GZ159">
        <v>6</v>
      </c>
      <c r="HA159">
        <v>38</v>
      </c>
      <c r="HB159">
        <v>1</v>
      </c>
      <c r="HC159">
        <v>0</v>
      </c>
      <c r="HD159">
        <v>1</v>
      </c>
      <c r="HE159">
        <v>1</v>
      </c>
      <c r="HF159">
        <v>2</v>
      </c>
      <c r="HG159">
        <v>0</v>
      </c>
      <c r="HH159">
        <v>1</v>
      </c>
      <c r="HI159">
        <v>2</v>
      </c>
      <c r="HJ159">
        <v>3</v>
      </c>
      <c r="HK159">
        <v>2</v>
      </c>
      <c r="HL159">
        <v>1</v>
      </c>
      <c r="HM159">
        <v>2</v>
      </c>
      <c r="HN159">
        <v>3</v>
      </c>
      <c r="HO159">
        <v>1</v>
      </c>
      <c r="HP159">
        <v>2</v>
      </c>
      <c r="HQ159">
        <v>2</v>
      </c>
      <c r="HR159">
        <v>1</v>
      </c>
      <c r="HS159">
        <v>1</v>
      </c>
      <c r="HT159">
        <v>1</v>
      </c>
      <c r="HU159">
        <v>2</v>
      </c>
      <c r="HV159">
        <v>2</v>
      </c>
      <c r="HW159">
        <v>1</v>
      </c>
      <c r="HX159">
        <v>1</v>
      </c>
      <c r="HY159">
        <v>2</v>
      </c>
      <c r="HZ159">
        <v>2</v>
      </c>
      <c r="IA159">
        <v>1</v>
      </c>
      <c r="IB159">
        <v>1</v>
      </c>
      <c r="IC159">
        <v>1</v>
      </c>
      <c r="ID159">
        <v>1</v>
      </c>
      <c r="IE159">
        <v>2</v>
      </c>
      <c r="IF159">
        <v>1</v>
      </c>
      <c r="IG159">
        <v>1</v>
      </c>
      <c r="IH159">
        <v>1</v>
      </c>
      <c r="II159">
        <v>1</v>
      </c>
      <c r="IJ159">
        <v>2</v>
      </c>
      <c r="IK159">
        <v>2</v>
      </c>
      <c r="IL159">
        <v>2</v>
      </c>
      <c r="IM159">
        <v>2</v>
      </c>
      <c r="IN159">
        <v>2</v>
      </c>
      <c r="IO159">
        <v>2</v>
      </c>
      <c r="IP159">
        <v>2</v>
      </c>
      <c r="IQ159">
        <v>2</v>
      </c>
      <c r="IR159">
        <v>2</v>
      </c>
      <c r="IS159">
        <v>2</v>
      </c>
      <c r="IT159">
        <v>1</v>
      </c>
      <c r="IU159">
        <v>1</v>
      </c>
      <c r="IV159">
        <v>2</v>
      </c>
      <c r="IW159">
        <v>2</v>
      </c>
      <c r="IX159">
        <v>1</v>
      </c>
      <c r="IY159">
        <v>1</v>
      </c>
      <c r="IZ159">
        <v>2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2</v>
      </c>
      <c r="JG159">
        <v>1</v>
      </c>
      <c r="JH159">
        <v>1</v>
      </c>
      <c r="JI159">
        <v>1</v>
      </c>
      <c r="JJ159">
        <v>1</v>
      </c>
      <c r="JK159">
        <v>2</v>
      </c>
      <c r="JL159">
        <v>2</v>
      </c>
      <c r="JM159">
        <v>1</v>
      </c>
      <c r="JN159">
        <v>2</v>
      </c>
      <c r="JO159">
        <v>1</v>
      </c>
      <c r="JP159">
        <v>2</v>
      </c>
      <c r="JQ159">
        <v>2</v>
      </c>
      <c r="JR159">
        <v>2</v>
      </c>
      <c r="JS159">
        <v>3</v>
      </c>
      <c r="JT159">
        <v>2</v>
      </c>
      <c r="JU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</v>
      </c>
      <c r="OP159">
        <v>1</v>
      </c>
      <c r="OQ159">
        <v>1</v>
      </c>
      <c r="OR159">
        <v>1</v>
      </c>
      <c r="OS159">
        <v>0</v>
      </c>
      <c r="OT159">
        <v>0</v>
      </c>
      <c r="OU159">
        <v>1</v>
      </c>
      <c r="OV159">
        <v>1</v>
      </c>
      <c r="OW159">
        <v>0</v>
      </c>
      <c r="OX159">
        <v>0</v>
      </c>
      <c r="OY159">
        <v>1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1</v>
      </c>
      <c r="PO159">
        <v>0</v>
      </c>
      <c r="PP159">
        <v>1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1</v>
      </c>
      <c r="PW159">
        <v>1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0</v>
      </c>
      <c r="QS159">
        <v>0</v>
      </c>
      <c r="QT159">
        <v>1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1</v>
      </c>
      <c r="RF159">
        <v>0</v>
      </c>
      <c r="RG159">
        <v>1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1</v>
      </c>
      <c r="RQ159">
        <v>0</v>
      </c>
      <c r="RR159">
        <v>1</v>
      </c>
      <c r="RS159">
        <v>1</v>
      </c>
      <c r="RT159">
        <v>0</v>
      </c>
      <c r="RU159">
        <v>1</v>
      </c>
      <c r="RV159">
        <v>1</v>
      </c>
      <c r="RW159">
        <v>1</v>
      </c>
      <c r="RX159">
        <v>0</v>
      </c>
      <c r="RY159">
        <v>1</v>
      </c>
      <c r="AAV159">
        <v>2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1</v>
      </c>
      <c r="CEI159">
        <v>1</v>
      </c>
      <c r="CEJ159">
        <v>1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1</v>
      </c>
      <c r="CET159">
        <v>1</v>
      </c>
      <c r="CEU159">
        <v>1</v>
      </c>
      <c r="CEV159">
        <v>1</v>
      </c>
      <c r="CEW159">
        <v>0</v>
      </c>
      <c r="CEX159">
        <v>1</v>
      </c>
      <c r="CEY159">
        <v>1</v>
      </c>
      <c r="CEZ159">
        <v>0</v>
      </c>
      <c r="CFA159">
        <v>0</v>
      </c>
      <c r="CFB159">
        <v>1</v>
      </c>
      <c r="CFC159">
        <v>1</v>
      </c>
      <c r="CFD159">
        <v>0</v>
      </c>
      <c r="CFE159">
        <v>0</v>
      </c>
      <c r="CFF159">
        <v>0</v>
      </c>
      <c r="CFG159">
        <v>0</v>
      </c>
      <c r="CFH159">
        <v>1</v>
      </c>
      <c r="CFI159">
        <v>0</v>
      </c>
      <c r="CFJ159">
        <v>1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1</v>
      </c>
      <c r="CFR159">
        <v>1</v>
      </c>
      <c r="CFS159">
        <v>0</v>
      </c>
      <c r="CFT159">
        <v>1</v>
      </c>
      <c r="CFU159">
        <v>0</v>
      </c>
      <c r="CFV159">
        <v>0</v>
      </c>
      <c r="CFW159">
        <v>0</v>
      </c>
      <c r="CFX159">
        <v>1</v>
      </c>
      <c r="CFY159">
        <v>0</v>
      </c>
      <c r="CFZ159">
        <v>1</v>
      </c>
      <c r="CGA159">
        <v>1</v>
      </c>
      <c r="CGB159">
        <v>1</v>
      </c>
      <c r="CGC159">
        <v>1</v>
      </c>
      <c r="CGD159">
        <v>1</v>
      </c>
      <c r="CGE159">
        <v>0</v>
      </c>
      <c r="CGF159">
        <v>0</v>
      </c>
      <c r="CGG159">
        <v>0</v>
      </c>
      <c r="CGH159">
        <v>1</v>
      </c>
      <c r="CGI159">
        <v>0</v>
      </c>
      <c r="CGJ159">
        <v>1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1</v>
      </c>
      <c r="CGU159">
        <v>0</v>
      </c>
      <c r="CGV159">
        <v>0</v>
      </c>
      <c r="CGW159">
        <v>1</v>
      </c>
      <c r="CGX159">
        <v>0</v>
      </c>
      <c r="CGY159">
        <v>0</v>
      </c>
      <c r="CGZ159">
        <v>1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1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1</v>
      </c>
      <c r="CHQ159">
        <v>0</v>
      </c>
      <c r="CHR159">
        <v>0</v>
      </c>
      <c r="CHS159">
        <v>1</v>
      </c>
      <c r="CHT159">
        <v>1</v>
      </c>
      <c r="CHU159">
        <v>0</v>
      </c>
      <c r="CHV159">
        <v>1</v>
      </c>
      <c r="CHW159">
        <v>1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QZ159">
        <v>2</v>
      </c>
      <c r="GPG159">
        <v>38.932601928710902</v>
      </c>
      <c r="GPH159">
        <v>-77.170600891113196</v>
      </c>
      <c r="GPI159">
        <v>-1</v>
      </c>
    </row>
    <row r="160" spans="1:936 1167:1822 2053:2939 3484:4037 4268:4711 5155:5157" x14ac:dyDescent="0.2">
      <c r="A160">
        <v>9041</v>
      </c>
      <c r="B160">
        <v>24</v>
      </c>
      <c r="D160" s="18">
        <v>43672.401134259257</v>
      </c>
      <c r="E160" s="18">
        <v>43672.427916666667</v>
      </c>
      <c r="F160">
        <v>24</v>
      </c>
      <c r="G160" s="6">
        <f>VLOOKUP(A160,'24mo'!B:D,3,FALSE)</f>
        <v>43675</v>
      </c>
      <c r="I160" t="s">
        <v>5767</v>
      </c>
      <c r="J160">
        <v>1</v>
      </c>
      <c r="K160">
        <v>0</v>
      </c>
      <c r="L160" t="s">
        <v>5174</v>
      </c>
      <c r="M160" s="7">
        <v>24</v>
      </c>
      <c r="N160">
        <v>6.575342465753424E-2</v>
      </c>
      <c r="O160" t="s">
        <v>18</v>
      </c>
      <c r="P160" t="s">
        <v>6075</v>
      </c>
      <c r="Q160">
        <v>1</v>
      </c>
      <c r="U160" s="6">
        <v>42914</v>
      </c>
      <c r="V160">
        <v>3</v>
      </c>
      <c r="AE160">
        <v>20901</v>
      </c>
      <c r="AF160">
        <v>1</v>
      </c>
      <c r="AI160">
        <v>1</v>
      </c>
      <c r="AL160">
        <v>1</v>
      </c>
      <c r="AM160">
        <v>1</v>
      </c>
      <c r="AN160">
        <v>0</v>
      </c>
      <c r="BM160">
        <v>1</v>
      </c>
      <c r="BQ160">
        <v>1</v>
      </c>
      <c r="BR160">
        <v>1</v>
      </c>
      <c r="BS160">
        <v>1</v>
      </c>
      <c r="BV160">
        <v>1</v>
      </c>
      <c r="BY160">
        <v>1</v>
      </c>
      <c r="BZ160">
        <v>4</v>
      </c>
      <c r="CA160">
        <v>0</v>
      </c>
      <c r="CB160" t="s">
        <v>6076</v>
      </c>
      <c r="CF160">
        <v>0</v>
      </c>
      <c r="CG160">
        <v>1</v>
      </c>
      <c r="CJ160">
        <v>1</v>
      </c>
      <c r="CM160">
        <v>1</v>
      </c>
      <c r="CN160">
        <v>5</v>
      </c>
      <c r="CO160">
        <v>0</v>
      </c>
      <c r="CP160" t="s">
        <v>5598</v>
      </c>
      <c r="CQ160">
        <v>1</v>
      </c>
      <c r="CR160">
        <v>1</v>
      </c>
      <c r="CS160">
        <v>2</v>
      </c>
      <c r="CT160">
        <v>1</v>
      </c>
      <c r="CU160">
        <v>999</v>
      </c>
      <c r="CV160">
        <v>1</v>
      </c>
      <c r="CW160">
        <v>999</v>
      </c>
      <c r="CX160">
        <v>1</v>
      </c>
      <c r="CY160">
        <v>1</v>
      </c>
      <c r="CZ160">
        <v>999</v>
      </c>
      <c r="DA160">
        <v>1</v>
      </c>
      <c r="DB160">
        <v>999</v>
      </c>
      <c r="DC160">
        <v>1</v>
      </c>
      <c r="DD160">
        <v>999</v>
      </c>
      <c r="DE160">
        <v>1</v>
      </c>
      <c r="DF160">
        <v>999</v>
      </c>
      <c r="DG160">
        <v>999</v>
      </c>
      <c r="DH160">
        <v>999</v>
      </c>
      <c r="DI160">
        <v>1</v>
      </c>
      <c r="DJ160">
        <v>999</v>
      </c>
      <c r="DK160">
        <v>1</v>
      </c>
      <c r="DL160">
        <v>999</v>
      </c>
      <c r="DM160">
        <v>3</v>
      </c>
      <c r="DN160">
        <v>3</v>
      </c>
      <c r="DO160">
        <v>999</v>
      </c>
      <c r="DP160">
        <v>3</v>
      </c>
      <c r="DQ160">
        <v>3</v>
      </c>
      <c r="DR160">
        <v>999</v>
      </c>
      <c r="DS160">
        <v>999</v>
      </c>
      <c r="DU160">
        <v>999</v>
      </c>
      <c r="DV160">
        <v>999</v>
      </c>
      <c r="DW160">
        <v>20</v>
      </c>
      <c r="DX160">
        <v>2</v>
      </c>
      <c r="DZ160">
        <v>5</v>
      </c>
      <c r="EA160">
        <v>2</v>
      </c>
      <c r="EB160">
        <v>2</v>
      </c>
      <c r="EC160">
        <v>0</v>
      </c>
      <c r="ED160">
        <v>8</v>
      </c>
      <c r="EE160" t="s">
        <v>5203</v>
      </c>
      <c r="EF160">
        <v>1</v>
      </c>
      <c r="EG160">
        <v>999</v>
      </c>
      <c r="EJ160">
        <v>88</v>
      </c>
      <c r="EK160">
        <v>1</v>
      </c>
      <c r="EL160">
        <v>1</v>
      </c>
      <c r="ES160">
        <v>1</v>
      </c>
      <c r="EU160">
        <v>1</v>
      </c>
      <c r="EZ160">
        <v>1</v>
      </c>
      <c r="FA160">
        <v>1</v>
      </c>
      <c r="FD160" t="s">
        <v>30</v>
      </c>
      <c r="FG160">
        <v>41</v>
      </c>
      <c r="FH160">
        <v>1</v>
      </c>
      <c r="FL160">
        <v>1</v>
      </c>
      <c r="FP160">
        <v>1</v>
      </c>
      <c r="FT160" t="s">
        <v>18</v>
      </c>
      <c r="FU160">
        <v>5</v>
      </c>
      <c r="FV160">
        <v>5</v>
      </c>
      <c r="FW160">
        <v>3</v>
      </c>
      <c r="FX160">
        <v>5</v>
      </c>
      <c r="FY160">
        <v>5</v>
      </c>
      <c r="FZ160">
        <v>0</v>
      </c>
      <c r="GA160">
        <v>5</v>
      </c>
      <c r="GB160">
        <v>2</v>
      </c>
      <c r="GC160">
        <v>2</v>
      </c>
      <c r="GD160">
        <v>3</v>
      </c>
      <c r="GE160">
        <v>1</v>
      </c>
      <c r="GF160">
        <v>1</v>
      </c>
      <c r="GG160">
        <v>1</v>
      </c>
      <c r="GI160">
        <v>1</v>
      </c>
      <c r="GN160">
        <v>2</v>
      </c>
      <c r="GO160">
        <v>2</v>
      </c>
      <c r="GP160">
        <v>2</v>
      </c>
      <c r="GR160">
        <v>1</v>
      </c>
      <c r="GW160">
        <v>8</v>
      </c>
      <c r="GX160">
        <v>30</v>
      </c>
      <c r="GY160">
        <v>2</v>
      </c>
      <c r="GZ160">
        <v>6</v>
      </c>
      <c r="HA160">
        <v>20</v>
      </c>
      <c r="HB160">
        <v>1</v>
      </c>
      <c r="HC160">
        <v>0</v>
      </c>
      <c r="HD160">
        <v>1</v>
      </c>
      <c r="HE160">
        <v>1</v>
      </c>
      <c r="HF160">
        <v>1</v>
      </c>
      <c r="HG160">
        <v>0</v>
      </c>
      <c r="HH160">
        <v>0</v>
      </c>
      <c r="HI160">
        <v>2</v>
      </c>
      <c r="HJ160">
        <v>3</v>
      </c>
      <c r="HK160">
        <v>2</v>
      </c>
      <c r="HL160">
        <v>1</v>
      </c>
      <c r="HM160">
        <v>2</v>
      </c>
      <c r="HN160">
        <v>2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2</v>
      </c>
      <c r="HU160">
        <v>2</v>
      </c>
      <c r="HV160">
        <v>1</v>
      </c>
      <c r="HW160">
        <v>1</v>
      </c>
      <c r="HX160">
        <v>1</v>
      </c>
      <c r="HY160">
        <v>2</v>
      </c>
      <c r="HZ160">
        <v>2</v>
      </c>
      <c r="IA160">
        <v>2</v>
      </c>
      <c r="IB160">
        <v>2</v>
      </c>
      <c r="IC160">
        <v>1</v>
      </c>
      <c r="ID160">
        <v>2</v>
      </c>
      <c r="IE160">
        <v>2</v>
      </c>
      <c r="IF160">
        <v>2</v>
      </c>
      <c r="IG160">
        <v>2</v>
      </c>
      <c r="IH160">
        <v>2</v>
      </c>
      <c r="II160">
        <v>2</v>
      </c>
      <c r="IJ160">
        <v>2</v>
      </c>
      <c r="IK160">
        <v>2</v>
      </c>
      <c r="IL160">
        <v>2</v>
      </c>
      <c r="IM160">
        <v>2</v>
      </c>
      <c r="IN160">
        <v>1</v>
      </c>
      <c r="IO160">
        <v>2</v>
      </c>
      <c r="IP160">
        <v>2</v>
      </c>
      <c r="IQ160">
        <v>1</v>
      </c>
      <c r="IR160">
        <v>2</v>
      </c>
      <c r="IS160">
        <v>2</v>
      </c>
      <c r="IT160">
        <v>2</v>
      </c>
      <c r="IU160">
        <v>1</v>
      </c>
      <c r="IV160">
        <v>2</v>
      </c>
      <c r="IW160">
        <v>2</v>
      </c>
      <c r="IX160">
        <v>2</v>
      </c>
      <c r="IY160">
        <v>1</v>
      </c>
      <c r="IZ160">
        <v>1</v>
      </c>
      <c r="JA160">
        <v>1</v>
      </c>
      <c r="JB160">
        <v>1</v>
      </c>
      <c r="JC160">
        <v>2</v>
      </c>
      <c r="JD160">
        <v>1</v>
      </c>
      <c r="JE160">
        <v>1</v>
      </c>
      <c r="JF160">
        <v>2</v>
      </c>
      <c r="JG160">
        <v>2</v>
      </c>
      <c r="JH160">
        <v>2</v>
      </c>
      <c r="JI160">
        <v>2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1</v>
      </c>
      <c r="JP160">
        <v>2</v>
      </c>
      <c r="JQ160">
        <v>1</v>
      </c>
      <c r="JR160">
        <v>2</v>
      </c>
      <c r="JS160">
        <v>2</v>
      </c>
      <c r="JT160">
        <v>2</v>
      </c>
      <c r="JU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1</v>
      </c>
      <c r="OQ160">
        <v>0</v>
      </c>
      <c r="OR160">
        <v>1</v>
      </c>
      <c r="OS160">
        <v>0</v>
      </c>
      <c r="OT160">
        <v>1</v>
      </c>
      <c r="OU160">
        <v>1</v>
      </c>
      <c r="OV160">
        <v>0</v>
      </c>
      <c r="OW160">
        <v>1</v>
      </c>
      <c r="OX160">
        <v>1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1</v>
      </c>
      <c r="PE160">
        <v>0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0</v>
      </c>
      <c r="PM160">
        <v>1</v>
      </c>
      <c r="PN160">
        <v>1</v>
      </c>
      <c r="PO160">
        <v>1</v>
      </c>
      <c r="PP160">
        <v>0</v>
      </c>
      <c r="PQ160">
        <v>1</v>
      </c>
      <c r="PR160">
        <v>0</v>
      </c>
      <c r="PS160">
        <v>1</v>
      </c>
      <c r="PT160">
        <v>1</v>
      </c>
      <c r="PU160">
        <v>0</v>
      </c>
      <c r="PV160">
        <v>1</v>
      </c>
      <c r="PW160">
        <v>1</v>
      </c>
      <c r="PX160">
        <v>1</v>
      </c>
      <c r="PY160">
        <v>0</v>
      </c>
      <c r="PZ160">
        <v>1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1</v>
      </c>
      <c r="QG160">
        <v>0</v>
      </c>
      <c r="QH160">
        <v>1</v>
      </c>
      <c r="QI160">
        <v>0</v>
      </c>
      <c r="QJ160">
        <v>0</v>
      </c>
      <c r="QK160">
        <v>0</v>
      </c>
      <c r="QL160">
        <v>1</v>
      </c>
      <c r="QM160">
        <v>1</v>
      </c>
      <c r="QN160">
        <v>0</v>
      </c>
      <c r="QO160">
        <v>0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0</v>
      </c>
      <c r="QV160">
        <v>0</v>
      </c>
      <c r="QW160">
        <v>1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1</v>
      </c>
      <c r="RD160">
        <v>0</v>
      </c>
      <c r="RE160">
        <v>1</v>
      </c>
      <c r="RF160">
        <v>0</v>
      </c>
      <c r="RG160">
        <v>1</v>
      </c>
      <c r="RH160">
        <v>0</v>
      </c>
      <c r="RI160">
        <v>1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1</v>
      </c>
      <c r="RP160">
        <v>1</v>
      </c>
      <c r="RQ160">
        <v>0</v>
      </c>
      <c r="RR160">
        <v>1</v>
      </c>
      <c r="RS160">
        <v>1</v>
      </c>
      <c r="RT160">
        <v>0</v>
      </c>
      <c r="RU160">
        <v>1</v>
      </c>
      <c r="RV160">
        <v>1</v>
      </c>
      <c r="RW160">
        <v>1</v>
      </c>
      <c r="RX160">
        <v>1</v>
      </c>
      <c r="RY160">
        <v>1</v>
      </c>
      <c r="AAV160">
        <v>2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0</v>
      </c>
      <c r="AWA160">
        <v>1</v>
      </c>
      <c r="AWB160">
        <v>1</v>
      </c>
      <c r="AWC160">
        <v>1</v>
      </c>
      <c r="AWD160">
        <v>1</v>
      </c>
      <c r="AWE160">
        <v>0</v>
      </c>
      <c r="AWF160">
        <v>0</v>
      </c>
      <c r="AWG160">
        <v>0</v>
      </c>
      <c r="AWH160">
        <v>1</v>
      </c>
      <c r="AWI160">
        <v>0</v>
      </c>
      <c r="AWJ160">
        <v>1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1</v>
      </c>
      <c r="AWR160">
        <v>1</v>
      </c>
      <c r="AWS160">
        <v>0</v>
      </c>
      <c r="AWT160">
        <v>0</v>
      </c>
      <c r="AWU160">
        <v>0</v>
      </c>
      <c r="AWV160">
        <v>1</v>
      </c>
      <c r="AWW160">
        <v>0</v>
      </c>
      <c r="AWX160">
        <v>0</v>
      </c>
      <c r="AWY160">
        <v>1</v>
      </c>
      <c r="AWZ160">
        <v>1</v>
      </c>
      <c r="AXA160">
        <v>0</v>
      </c>
      <c r="AXB160">
        <v>0</v>
      </c>
      <c r="AXC160">
        <v>1</v>
      </c>
      <c r="AXD160">
        <v>0</v>
      </c>
      <c r="AXE160">
        <v>1</v>
      </c>
      <c r="AXF160">
        <v>1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1</v>
      </c>
      <c r="AXQ160">
        <v>0</v>
      </c>
      <c r="AXR160">
        <v>0</v>
      </c>
      <c r="AXS160">
        <v>0</v>
      </c>
      <c r="AXT160">
        <v>0</v>
      </c>
      <c r="AXU160">
        <v>1</v>
      </c>
      <c r="AXV160">
        <v>1</v>
      </c>
      <c r="AXW160">
        <v>0</v>
      </c>
      <c r="AXX160">
        <v>1</v>
      </c>
      <c r="AXY160">
        <v>1</v>
      </c>
      <c r="AXZ160">
        <v>1</v>
      </c>
      <c r="AYA160">
        <v>0</v>
      </c>
      <c r="AYB160">
        <v>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1</v>
      </c>
      <c r="AYK160">
        <v>0</v>
      </c>
      <c r="AYL160">
        <v>0</v>
      </c>
      <c r="AYM160">
        <v>0</v>
      </c>
      <c r="AYN160">
        <v>0</v>
      </c>
      <c r="AYO160">
        <v>1</v>
      </c>
      <c r="AYP160">
        <v>0</v>
      </c>
      <c r="AYQ160">
        <v>0</v>
      </c>
      <c r="AYR160">
        <v>0</v>
      </c>
      <c r="AYS160">
        <v>1</v>
      </c>
      <c r="AYT160">
        <v>0</v>
      </c>
      <c r="AYU160">
        <v>1</v>
      </c>
      <c r="AYV160">
        <v>1</v>
      </c>
      <c r="AYW160">
        <v>0</v>
      </c>
      <c r="AYX160">
        <v>0</v>
      </c>
      <c r="AYY160">
        <v>0</v>
      </c>
      <c r="AYZ160">
        <v>0</v>
      </c>
      <c r="AZA160">
        <v>1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1</v>
      </c>
      <c r="AZL160">
        <v>1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1</v>
      </c>
      <c r="AZS160">
        <v>0</v>
      </c>
      <c r="AZT160">
        <v>0</v>
      </c>
      <c r="AZU160">
        <v>1</v>
      </c>
      <c r="AZV160">
        <v>0</v>
      </c>
      <c r="AZW160">
        <v>1</v>
      </c>
      <c r="AZX160">
        <v>1</v>
      </c>
      <c r="AZY160">
        <v>1</v>
      </c>
      <c r="AZZ160">
        <v>0</v>
      </c>
      <c r="BAA160">
        <v>1</v>
      </c>
      <c r="BIX160">
        <v>1</v>
      </c>
      <c r="ECZ160">
        <v>0</v>
      </c>
      <c r="EDA160">
        <v>0</v>
      </c>
      <c r="EDB160">
        <v>0</v>
      </c>
      <c r="EDC160">
        <v>0</v>
      </c>
      <c r="EDD160">
        <v>0</v>
      </c>
      <c r="EDE160">
        <v>0</v>
      </c>
      <c r="EDF160">
        <v>0</v>
      </c>
      <c r="EDG160">
        <v>0</v>
      </c>
      <c r="EDH160">
        <v>0</v>
      </c>
      <c r="EDI160">
        <v>0</v>
      </c>
      <c r="EDJ160">
        <v>0</v>
      </c>
      <c r="EDK160">
        <v>0</v>
      </c>
      <c r="EDL160">
        <v>0</v>
      </c>
      <c r="EDM160">
        <v>0</v>
      </c>
      <c r="EDN160">
        <v>0</v>
      </c>
      <c r="EDO160">
        <v>0</v>
      </c>
      <c r="EDP160">
        <v>0</v>
      </c>
      <c r="EDQ160">
        <v>0</v>
      </c>
      <c r="EDR160">
        <v>0</v>
      </c>
      <c r="EDS160">
        <v>0</v>
      </c>
      <c r="EDT160">
        <v>0</v>
      </c>
      <c r="EDU160">
        <v>0</v>
      </c>
      <c r="EDV160">
        <v>1</v>
      </c>
      <c r="EDW160">
        <v>0</v>
      </c>
      <c r="EDX160">
        <v>0</v>
      </c>
      <c r="EDY160">
        <v>0</v>
      </c>
      <c r="EDZ160">
        <v>0</v>
      </c>
      <c r="EEA160">
        <v>0</v>
      </c>
      <c r="EEB160">
        <v>0</v>
      </c>
      <c r="EEC160">
        <v>0</v>
      </c>
      <c r="EED160">
        <v>0</v>
      </c>
      <c r="EEE160">
        <v>0</v>
      </c>
      <c r="EEF160">
        <v>0</v>
      </c>
      <c r="EEG160">
        <v>0</v>
      </c>
      <c r="EEH160">
        <v>0</v>
      </c>
      <c r="EEI160">
        <v>0</v>
      </c>
      <c r="EEJ160">
        <v>0</v>
      </c>
      <c r="EEK160">
        <v>0</v>
      </c>
      <c r="EEL160">
        <v>0</v>
      </c>
      <c r="EEM160">
        <v>0</v>
      </c>
      <c r="EEN160">
        <v>0</v>
      </c>
      <c r="EEO160">
        <v>0</v>
      </c>
      <c r="EEP160">
        <v>0</v>
      </c>
      <c r="EEQ160">
        <v>0</v>
      </c>
      <c r="EER160">
        <v>0</v>
      </c>
      <c r="EES160">
        <v>0</v>
      </c>
      <c r="EET160">
        <v>0</v>
      </c>
      <c r="EEU160">
        <v>0</v>
      </c>
      <c r="EEV160">
        <v>0</v>
      </c>
      <c r="EEW160">
        <v>0</v>
      </c>
      <c r="EEX160">
        <v>0</v>
      </c>
      <c r="EEY160">
        <v>0</v>
      </c>
      <c r="EEZ160">
        <v>0</v>
      </c>
      <c r="EFA160">
        <v>0</v>
      </c>
      <c r="EFB160">
        <v>0</v>
      </c>
      <c r="EFC160">
        <v>0</v>
      </c>
      <c r="EFD160">
        <v>0</v>
      </c>
      <c r="EFE160">
        <v>0</v>
      </c>
      <c r="EFF160">
        <v>0</v>
      </c>
      <c r="EFG160">
        <v>0</v>
      </c>
      <c r="EFH160">
        <v>0</v>
      </c>
      <c r="EFI160">
        <v>0</v>
      </c>
      <c r="EFJ160">
        <v>0</v>
      </c>
      <c r="EFK160">
        <v>0</v>
      </c>
      <c r="EFL160">
        <v>0</v>
      </c>
      <c r="EFM160">
        <v>0</v>
      </c>
      <c r="EFN160">
        <v>0</v>
      </c>
      <c r="EFO160">
        <v>0</v>
      </c>
      <c r="EFP160">
        <v>0</v>
      </c>
      <c r="EFQ160">
        <v>0</v>
      </c>
      <c r="EFR160">
        <v>0</v>
      </c>
      <c r="EFS160">
        <v>0</v>
      </c>
      <c r="EFT160">
        <v>0</v>
      </c>
      <c r="EFU160">
        <v>0</v>
      </c>
      <c r="EFV160">
        <v>0</v>
      </c>
      <c r="EFW160">
        <v>0</v>
      </c>
      <c r="EFX160">
        <v>0</v>
      </c>
      <c r="EFY160">
        <v>0</v>
      </c>
      <c r="EFZ160">
        <v>0</v>
      </c>
      <c r="EGA160">
        <v>0</v>
      </c>
      <c r="EGB160">
        <v>0</v>
      </c>
      <c r="EGC160">
        <v>0</v>
      </c>
      <c r="EGD160">
        <v>0</v>
      </c>
      <c r="EGE160">
        <v>0</v>
      </c>
      <c r="EGF160">
        <v>0</v>
      </c>
      <c r="EGG160">
        <v>0</v>
      </c>
      <c r="EGH160">
        <v>0</v>
      </c>
      <c r="EGI160">
        <v>0</v>
      </c>
      <c r="EGJ160">
        <v>0</v>
      </c>
      <c r="EGK160">
        <v>0</v>
      </c>
      <c r="EGL160">
        <v>0</v>
      </c>
      <c r="EGM160">
        <v>0</v>
      </c>
      <c r="EGN160">
        <v>0</v>
      </c>
      <c r="EGO160">
        <v>0</v>
      </c>
      <c r="EGP160">
        <v>0</v>
      </c>
      <c r="EGQ160">
        <v>0</v>
      </c>
      <c r="EGR160">
        <v>0</v>
      </c>
      <c r="EGS160">
        <v>0</v>
      </c>
      <c r="EGT160">
        <v>0</v>
      </c>
      <c r="EGU160">
        <v>0</v>
      </c>
      <c r="EGV160">
        <v>0</v>
      </c>
      <c r="EGW160">
        <v>0</v>
      </c>
      <c r="EGX160">
        <v>0</v>
      </c>
      <c r="EGY160">
        <v>0</v>
      </c>
      <c r="EGZ160">
        <v>0</v>
      </c>
      <c r="EHA160">
        <v>0</v>
      </c>
      <c r="EHB160">
        <v>0</v>
      </c>
      <c r="EHC160">
        <v>0</v>
      </c>
      <c r="EHD160">
        <v>0</v>
      </c>
      <c r="EHE160">
        <v>0</v>
      </c>
      <c r="EHF160">
        <v>0</v>
      </c>
      <c r="EQC160">
        <v>0</v>
      </c>
      <c r="EUA160">
        <v>0</v>
      </c>
      <c r="EUB160">
        <v>0</v>
      </c>
      <c r="EUC160">
        <v>0</v>
      </c>
      <c r="EUD160">
        <v>0</v>
      </c>
      <c r="EUE160">
        <v>0</v>
      </c>
      <c r="EUF160">
        <v>0</v>
      </c>
      <c r="EUG160">
        <v>0</v>
      </c>
      <c r="EUH160">
        <v>0</v>
      </c>
      <c r="EUI160">
        <v>0</v>
      </c>
      <c r="EUJ160">
        <v>0</v>
      </c>
      <c r="EUK160">
        <v>0</v>
      </c>
      <c r="EUL160">
        <v>0</v>
      </c>
      <c r="EUM160">
        <v>0</v>
      </c>
      <c r="EUN160">
        <v>0</v>
      </c>
      <c r="EUO160">
        <v>0</v>
      </c>
      <c r="EUP160">
        <v>1</v>
      </c>
      <c r="EUQ160">
        <v>0</v>
      </c>
      <c r="EUR160">
        <v>0</v>
      </c>
      <c r="EUS160">
        <v>0</v>
      </c>
      <c r="EUT160">
        <v>0</v>
      </c>
      <c r="EUU160">
        <v>0</v>
      </c>
      <c r="EUV160">
        <v>0</v>
      </c>
      <c r="EUW160">
        <v>1</v>
      </c>
      <c r="EUX160">
        <v>1</v>
      </c>
      <c r="EUY160">
        <v>0</v>
      </c>
      <c r="EUZ160">
        <v>0</v>
      </c>
      <c r="EVA160">
        <v>0</v>
      </c>
      <c r="EVB160">
        <v>0</v>
      </c>
      <c r="EVC160">
        <v>0</v>
      </c>
      <c r="EVD160">
        <v>0</v>
      </c>
      <c r="EVE160">
        <v>0</v>
      </c>
      <c r="EVF160">
        <v>1</v>
      </c>
      <c r="EVG160">
        <v>0</v>
      </c>
      <c r="EVH160">
        <v>0</v>
      </c>
      <c r="EVI160">
        <v>0</v>
      </c>
      <c r="EVJ160">
        <v>0</v>
      </c>
      <c r="EVK160">
        <v>0</v>
      </c>
      <c r="EVL160">
        <v>0</v>
      </c>
      <c r="EVM160">
        <v>0</v>
      </c>
      <c r="EVN160">
        <v>0</v>
      </c>
      <c r="EVO160">
        <v>0</v>
      </c>
      <c r="EVP160">
        <v>0</v>
      </c>
      <c r="EVQ160">
        <v>0</v>
      </c>
      <c r="EVR160">
        <v>0</v>
      </c>
      <c r="EVS160">
        <v>0</v>
      </c>
      <c r="EVT160">
        <v>0</v>
      </c>
      <c r="EVU160">
        <v>0</v>
      </c>
      <c r="EVV160">
        <v>0</v>
      </c>
      <c r="EVW160">
        <v>0</v>
      </c>
      <c r="EVX160">
        <v>0</v>
      </c>
      <c r="EVY160">
        <v>0</v>
      </c>
      <c r="EVZ160">
        <v>0</v>
      </c>
      <c r="EWA160">
        <v>0</v>
      </c>
      <c r="EWB160">
        <v>1</v>
      </c>
      <c r="EWC160">
        <v>0</v>
      </c>
      <c r="EWD160">
        <v>1</v>
      </c>
      <c r="EWE160">
        <v>1</v>
      </c>
      <c r="EWF160">
        <v>1</v>
      </c>
      <c r="EWG160">
        <v>0</v>
      </c>
      <c r="EWH160">
        <v>0</v>
      </c>
      <c r="EWI160">
        <v>0</v>
      </c>
      <c r="EWJ160">
        <v>0</v>
      </c>
      <c r="EWK160">
        <v>0</v>
      </c>
      <c r="EWL160">
        <v>0</v>
      </c>
      <c r="EWM160">
        <v>0</v>
      </c>
      <c r="EWN160">
        <v>0</v>
      </c>
      <c r="EWO160">
        <v>0</v>
      </c>
      <c r="EWP160">
        <v>0</v>
      </c>
      <c r="EWQ160">
        <v>0</v>
      </c>
      <c r="EWR160">
        <v>0</v>
      </c>
      <c r="EWS160">
        <v>0</v>
      </c>
      <c r="EWT160">
        <v>0</v>
      </c>
      <c r="EWU160">
        <v>0</v>
      </c>
      <c r="EWV160">
        <v>0</v>
      </c>
      <c r="EWW160">
        <v>0</v>
      </c>
      <c r="EWX160">
        <v>0</v>
      </c>
      <c r="EWY160">
        <v>0</v>
      </c>
      <c r="EWZ160">
        <v>0</v>
      </c>
      <c r="EXA160">
        <v>0</v>
      </c>
      <c r="EXB160">
        <v>0</v>
      </c>
      <c r="EXC160">
        <v>0</v>
      </c>
      <c r="EXD160">
        <v>0</v>
      </c>
      <c r="EXE160">
        <v>0</v>
      </c>
      <c r="EXF160">
        <v>0</v>
      </c>
      <c r="EXG160">
        <v>0</v>
      </c>
      <c r="EXH160">
        <v>0</v>
      </c>
      <c r="EXI160">
        <v>0</v>
      </c>
      <c r="EXJ160">
        <v>0</v>
      </c>
      <c r="EXK160">
        <v>0</v>
      </c>
      <c r="EXL160">
        <v>0</v>
      </c>
      <c r="EXM160">
        <v>0</v>
      </c>
      <c r="EXN160">
        <v>0</v>
      </c>
      <c r="EXO160">
        <v>0</v>
      </c>
      <c r="EXP160">
        <v>0</v>
      </c>
      <c r="EXQ160">
        <v>0</v>
      </c>
      <c r="EXR160">
        <v>0</v>
      </c>
      <c r="EXS160">
        <v>0</v>
      </c>
      <c r="EXT160">
        <v>0</v>
      </c>
      <c r="EXU160">
        <v>0</v>
      </c>
      <c r="EXV160">
        <v>0</v>
      </c>
      <c r="EXW160">
        <v>0</v>
      </c>
      <c r="EXX160">
        <v>1</v>
      </c>
      <c r="EXY160">
        <v>0</v>
      </c>
      <c r="EXZ160">
        <v>0</v>
      </c>
      <c r="EYA160">
        <v>0</v>
      </c>
      <c r="EYB160">
        <v>0</v>
      </c>
      <c r="EYC160">
        <v>0</v>
      </c>
      <c r="EYD160">
        <v>0</v>
      </c>
      <c r="EYE160">
        <v>0</v>
      </c>
      <c r="EYF160">
        <v>0</v>
      </c>
      <c r="EYG160">
        <v>0</v>
      </c>
      <c r="FHD160">
        <v>0</v>
      </c>
      <c r="GPG160">
        <v>38.903396606445298</v>
      </c>
      <c r="GPH160">
        <v>-76.988197326660099</v>
      </c>
      <c r="GPI160">
        <v>-1</v>
      </c>
    </row>
    <row r="161" spans="1:5157" x14ac:dyDescent="0.2">
      <c r="A161">
        <v>9042</v>
      </c>
      <c r="B161">
        <v>24</v>
      </c>
      <c r="D161" s="18">
        <v>43630.344976851855</v>
      </c>
      <c r="E161" s="18">
        <v>43630.362037037034</v>
      </c>
      <c r="F161">
        <v>25</v>
      </c>
      <c r="G161" s="6">
        <f>VLOOKUP(A161,'24mo'!B:D,3,FALSE)</f>
        <v>43631</v>
      </c>
      <c r="I161" t="s">
        <v>5767</v>
      </c>
      <c r="J161">
        <v>1</v>
      </c>
      <c r="K161">
        <v>0</v>
      </c>
      <c r="L161" t="s">
        <v>5174</v>
      </c>
      <c r="M161" s="7">
        <v>25</v>
      </c>
      <c r="N161">
        <v>6.8493150684931503E-2</v>
      </c>
      <c r="O161" t="s">
        <v>18</v>
      </c>
      <c r="P161" t="s">
        <v>21</v>
      </c>
      <c r="Q161">
        <v>1</v>
      </c>
      <c r="U161" s="6">
        <v>42859</v>
      </c>
      <c r="V161">
        <v>0</v>
      </c>
      <c r="AE161">
        <v>22207</v>
      </c>
      <c r="AF161">
        <v>1</v>
      </c>
      <c r="AL161">
        <v>0</v>
      </c>
      <c r="AM161">
        <v>0</v>
      </c>
      <c r="AN161">
        <v>0</v>
      </c>
      <c r="BM161">
        <v>1</v>
      </c>
      <c r="BQ161">
        <v>1</v>
      </c>
      <c r="BR161">
        <v>1</v>
      </c>
      <c r="BS161">
        <v>1</v>
      </c>
      <c r="BY161">
        <v>0</v>
      </c>
      <c r="BZ161">
        <v>5</v>
      </c>
      <c r="CA161">
        <v>0</v>
      </c>
      <c r="CB161" t="s">
        <v>6077</v>
      </c>
      <c r="CF161">
        <v>0</v>
      </c>
      <c r="CG161">
        <v>1</v>
      </c>
      <c r="CM161">
        <v>0</v>
      </c>
      <c r="CN161">
        <v>5</v>
      </c>
      <c r="CO161">
        <v>0</v>
      </c>
      <c r="CP161" t="s">
        <v>5357</v>
      </c>
      <c r="CQ161">
        <v>3</v>
      </c>
      <c r="CR161">
        <v>0</v>
      </c>
      <c r="CS161">
        <v>3</v>
      </c>
      <c r="CT161">
        <v>1</v>
      </c>
      <c r="CU161">
        <v>999</v>
      </c>
      <c r="CV161">
        <v>1</v>
      </c>
      <c r="CW161">
        <v>1</v>
      </c>
      <c r="CX161">
        <v>1</v>
      </c>
      <c r="CY161">
        <v>999</v>
      </c>
      <c r="CZ161">
        <v>1</v>
      </c>
      <c r="DA161">
        <v>1</v>
      </c>
      <c r="DB161">
        <v>999</v>
      </c>
      <c r="DC161">
        <v>1</v>
      </c>
      <c r="DD161">
        <v>999</v>
      </c>
      <c r="DE161">
        <v>999</v>
      </c>
      <c r="DF161">
        <v>1</v>
      </c>
      <c r="DG161">
        <v>999</v>
      </c>
      <c r="DH161">
        <v>1</v>
      </c>
      <c r="DI161">
        <v>999</v>
      </c>
      <c r="DJ161">
        <v>1</v>
      </c>
      <c r="DK161">
        <v>999</v>
      </c>
      <c r="DL161">
        <v>1</v>
      </c>
      <c r="DM161">
        <v>4</v>
      </c>
      <c r="DN161">
        <v>999</v>
      </c>
      <c r="DO161">
        <v>999</v>
      </c>
      <c r="DP161">
        <v>999</v>
      </c>
      <c r="DQ161">
        <v>999</v>
      </c>
      <c r="DR161">
        <v>1</v>
      </c>
      <c r="DW161">
        <v>0</v>
      </c>
      <c r="EB161">
        <v>1</v>
      </c>
      <c r="EC161">
        <v>0</v>
      </c>
      <c r="ED161">
        <v>8</v>
      </c>
      <c r="EE161" t="s">
        <v>6078</v>
      </c>
      <c r="EF161">
        <v>1</v>
      </c>
      <c r="EG161">
        <v>999</v>
      </c>
      <c r="EJ161">
        <v>70</v>
      </c>
      <c r="EL161">
        <v>1</v>
      </c>
      <c r="EM161">
        <v>1</v>
      </c>
      <c r="EN161">
        <v>1</v>
      </c>
      <c r="EO161">
        <v>1</v>
      </c>
      <c r="ES161">
        <v>1</v>
      </c>
      <c r="EV161">
        <v>1</v>
      </c>
      <c r="FG161">
        <v>30</v>
      </c>
      <c r="FH161">
        <v>1</v>
      </c>
      <c r="FJ161">
        <v>1</v>
      </c>
      <c r="FK161">
        <v>1</v>
      </c>
      <c r="FP161">
        <v>8</v>
      </c>
      <c r="FQ161" t="s">
        <v>6079</v>
      </c>
      <c r="FT161" t="s">
        <v>18</v>
      </c>
      <c r="FU161">
        <v>0</v>
      </c>
      <c r="FV161">
        <v>0</v>
      </c>
      <c r="FW161">
        <v>1</v>
      </c>
      <c r="FX161">
        <v>3</v>
      </c>
      <c r="FY161">
        <v>3</v>
      </c>
      <c r="FZ161">
        <v>1</v>
      </c>
      <c r="GA161">
        <v>0</v>
      </c>
      <c r="GB161">
        <v>1</v>
      </c>
      <c r="GC161">
        <v>2</v>
      </c>
      <c r="GD161">
        <v>3</v>
      </c>
      <c r="GE161">
        <v>1</v>
      </c>
      <c r="GF161">
        <v>1</v>
      </c>
      <c r="GG161">
        <v>1</v>
      </c>
      <c r="GI161">
        <v>1</v>
      </c>
      <c r="GJ161">
        <v>1</v>
      </c>
      <c r="GN161">
        <v>3</v>
      </c>
      <c r="GO161">
        <v>2</v>
      </c>
      <c r="GP161">
        <v>3</v>
      </c>
      <c r="GR161">
        <v>4</v>
      </c>
      <c r="GS161">
        <v>2</v>
      </c>
      <c r="GW161">
        <v>8</v>
      </c>
      <c r="GX161">
        <v>0</v>
      </c>
      <c r="GY161">
        <v>2</v>
      </c>
      <c r="GZ161">
        <v>7</v>
      </c>
      <c r="HA161">
        <v>0</v>
      </c>
      <c r="HB161">
        <v>1</v>
      </c>
      <c r="HC161">
        <v>0</v>
      </c>
      <c r="HD161">
        <v>1</v>
      </c>
      <c r="HE161">
        <v>999</v>
      </c>
      <c r="HF161">
        <v>1</v>
      </c>
      <c r="HG161">
        <v>30</v>
      </c>
      <c r="HH161">
        <v>1</v>
      </c>
      <c r="HI161">
        <v>2</v>
      </c>
      <c r="HJ161">
        <v>3</v>
      </c>
      <c r="HK161">
        <v>2</v>
      </c>
      <c r="HL161">
        <v>2</v>
      </c>
      <c r="HM161">
        <v>2</v>
      </c>
      <c r="HN161">
        <v>2</v>
      </c>
      <c r="HO161">
        <v>1</v>
      </c>
      <c r="HP161">
        <v>2</v>
      </c>
      <c r="HQ161">
        <v>1</v>
      </c>
      <c r="HR161">
        <v>1</v>
      </c>
      <c r="HS161">
        <v>2</v>
      </c>
      <c r="HT161">
        <v>1</v>
      </c>
      <c r="HU161">
        <v>2</v>
      </c>
      <c r="HV161">
        <v>1</v>
      </c>
      <c r="HW161">
        <v>1</v>
      </c>
      <c r="HX161">
        <v>1</v>
      </c>
      <c r="HY161">
        <v>1</v>
      </c>
      <c r="HZ161">
        <v>2</v>
      </c>
      <c r="IA161">
        <v>2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2</v>
      </c>
      <c r="IJ161">
        <v>2</v>
      </c>
      <c r="IK161">
        <v>2</v>
      </c>
      <c r="IL161">
        <v>2</v>
      </c>
      <c r="IM161">
        <v>2</v>
      </c>
      <c r="IN161">
        <v>1</v>
      </c>
      <c r="IO161">
        <v>3</v>
      </c>
      <c r="IP161">
        <v>2</v>
      </c>
      <c r="IQ161">
        <v>2</v>
      </c>
      <c r="IR161">
        <v>2</v>
      </c>
      <c r="IS161">
        <v>2</v>
      </c>
      <c r="IT161">
        <v>2</v>
      </c>
      <c r="IU161">
        <v>1</v>
      </c>
      <c r="IV161">
        <v>2</v>
      </c>
      <c r="IW161">
        <v>2</v>
      </c>
      <c r="IX161">
        <v>1</v>
      </c>
      <c r="IY161">
        <v>1</v>
      </c>
      <c r="IZ161">
        <v>2</v>
      </c>
      <c r="JA161">
        <v>2</v>
      </c>
      <c r="JB161">
        <v>1</v>
      </c>
      <c r="JC161">
        <v>1</v>
      </c>
      <c r="JD161">
        <v>1</v>
      </c>
      <c r="JE161">
        <v>2</v>
      </c>
      <c r="JF161">
        <v>2</v>
      </c>
      <c r="JG161">
        <v>2</v>
      </c>
      <c r="JH161">
        <v>1</v>
      </c>
      <c r="JI161">
        <v>2</v>
      </c>
      <c r="JJ161">
        <v>2</v>
      </c>
      <c r="JK161">
        <v>2</v>
      </c>
      <c r="JL161">
        <v>2</v>
      </c>
      <c r="JM161">
        <v>1</v>
      </c>
      <c r="JN161">
        <v>2</v>
      </c>
      <c r="JO161">
        <v>1</v>
      </c>
      <c r="JP161">
        <v>2</v>
      </c>
      <c r="JQ161">
        <v>2</v>
      </c>
      <c r="JR161">
        <v>2</v>
      </c>
      <c r="JS161">
        <v>2</v>
      </c>
      <c r="JT161">
        <v>1</v>
      </c>
      <c r="JU161">
        <v>2</v>
      </c>
      <c r="NS161">
        <v>0</v>
      </c>
      <c r="NT161">
        <v>0</v>
      </c>
      <c r="NU161">
        <v>1</v>
      </c>
      <c r="NV161">
        <v>1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0</v>
      </c>
      <c r="OD161">
        <v>0</v>
      </c>
      <c r="OE161">
        <v>1</v>
      </c>
      <c r="OF161">
        <v>1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1</v>
      </c>
      <c r="OS161">
        <v>0</v>
      </c>
      <c r="OT161">
        <v>0</v>
      </c>
      <c r="OU161">
        <v>1</v>
      </c>
      <c r="OV161">
        <v>0</v>
      </c>
      <c r="OW161">
        <v>1</v>
      </c>
      <c r="OX161">
        <v>1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1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1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1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1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AAV161">
        <v>1</v>
      </c>
      <c r="BMV161">
        <v>0</v>
      </c>
      <c r="BMW161">
        <v>1</v>
      </c>
      <c r="BMX161">
        <v>0</v>
      </c>
      <c r="BMY161">
        <v>0</v>
      </c>
      <c r="BMZ161">
        <v>1</v>
      </c>
      <c r="BNA161">
        <v>1</v>
      </c>
      <c r="BNB161">
        <v>1</v>
      </c>
      <c r="BNC161">
        <v>1</v>
      </c>
      <c r="BND161">
        <v>1</v>
      </c>
      <c r="BNE161">
        <v>1</v>
      </c>
      <c r="BNF161">
        <v>1</v>
      </c>
      <c r="BNG161">
        <v>1</v>
      </c>
      <c r="BNH161">
        <v>1</v>
      </c>
      <c r="BNI161">
        <v>1</v>
      </c>
      <c r="BNJ161">
        <v>0</v>
      </c>
      <c r="BNK161">
        <v>1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1</v>
      </c>
      <c r="BNX161">
        <v>1</v>
      </c>
      <c r="BNY161">
        <v>1</v>
      </c>
      <c r="BNZ161">
        <v>1</v>
      </c>
      <c r="BOA161">
        <v>1</v>
      </c>
      <c r="BOB161">
        <v>1</v>
      </c>
      <c r="BOC161">
        <v>0</v>
      </c>
      <c r="BOD161">
        <v>0</v>
      </c>
      <c r="BOE161">
        <v>0</v>
      </c>
      <c r="BOF161">
        <v>0</v>
      </c>
      <c r="BOG161">
        <v>1</v>
      </c>
      <c r="BOH161">
        <v>0</v>
      </c>
      <c r="BOI161">
        <v>0</v>
      </c>
      <c r="BOJ161">
        <v>1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1</v>
      </c>
      <c r="BOQ161">
        <v>0</v>
      </c>
      <c r="BOR161">
        <v>1</v>
      </c>
      <c r="BOS161">
        <v>0</v>
      </c>
      <c r="BOT161">
        <v>0</v>
      </c>
      <c r="BOU161">
        <v>0</v>
      </c>
      <c r="BOV161">
        <v>0</v>
      </c>
      <c r="BOW161">
        <v>1</v>
      </c>
      <c r="BOX161">
        <v>0</v>
      </c>
      <c r="BOY161">
        <v>1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1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1</v>
      </c>
      <c r="BPU161">
        <v>0</v>
      </c>
      <c r="BPV161">
        <v>0</v>
      </c>
      <c r="BPW161">
        <v>1</v>
      </c>
      <c r="BPX161">
        <v>0</v>
      </c>
      <c r="BPY161">
        <v>0</v>
      </c>
      <c r="BPZ161">
        <v>1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1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1</v>
      </c>
      <c r="BQS161">
        <v>1</v>
      </c>
      <c r="BQT161">
        <v>1</v>
      </c>
      <c r="BQU161">
        <v>1</v>
      </c>
      <c r="BQV161">
        <v>1</v>
      </c>
      <c r="BQW161">
        <v>0</v>
      </c>
      <c r="BQX161">
        <v>1</v>
      </c>
      <c r="BQY161">
        <v>1</v>
      </c>
      <c r="BQZ161">
        <v>1</v>
      </c>
      <c r="BRA161">
        <v>0</v>
      </c>
      <c r="BRB161">
        <v>1</v>
      </c>
      <c r="BZY161">
        <v>1</v>
      </c>
      <c r="GPG161">
        <v>38.857406616210902</v>
      </c>
      <c r="GPH161">
        <v>-77.099998474121094</v>
      </c>
      <c r="GPI161">
        <v>-1</v>
      </c>
    </row>
    <row r="162" spans="1:5157" x14ac:dyDescent="0.2">
      <c r="A162">
        <v>9044</v>
      </c>
      <c r="B162">
        <v>24</v>
      </c>
      <c r="D162" s="18">
        <v>43672.052685185183</v>
      </c>
      <c r="E162" s="18">
        <v>43672.143391203703</v>
      </c>
      <c r="F162">
        <v>26</v>
      </c>
      <c r="G162" s="6">
        <f>VLOOKUP(A162,'24mo'!B:D,3,FALSE)</f>
        <v>43672</v>
      </c>
      <c r="I162" t="s">
        <v>5767</v>
      </c>
      <c r="J162">
        <v>1</v>
      </c>
      <c r="K162">
        <v>0</v>
      </c>
      <c r="L162" t="s">
        <v>5174</v>
      </c>
      <c r="M162" s="7">
        <v>26</v>
      </c>
      <c r="N162">
        <v>7.1232876712328766E-2</v>
      </c>
      <c r="O162" t="s">
        <v>18</v>
      </c>
      <c r="P162" t="s">
        <v>20</v>
      </c>
      <c r="Q162">
        <v>1</v>
      </c>
      <c r="U162" s="6">
        <v>42867</v>
      </c>
      <c r="V162">
        <v>42</v>
      </c>
      <c r="AE162">
        <v>22015</v>
      </c>
      <c r="AF162">
        <v>1</v>
      </c>
      <c r="AL162">
        <v>1</v>
      </c>
      <c r="AM162">
        <v>0</v>
      </c>
      <c r="AN162">
        <v>0</v>
      </c>
      <c r="BM162">
        <v>1</v>
      </c>
      <c r="BQ162">
        <v>1</v>
      </c>
      <c r="BR162">
        <v>1</v>
      </c>
      <c r="BY162">
        <v>1</v>
      </c>
      <c r="BZ162">
        <v>4</v>
      </c>
      <c r="CA162">
        <v>1</v>
      </c>
      <c r="CB162" t="s">
        <v>5894</v>
      </c>
      <c r="CF162">
        <v>0</v>
      </c>
      <c r="CG162">
        <v>1</v>
      </c>
      <c r="CM162">
        <v>0</v>
      </c>
      <c r="CN162">
        <v>5</v>
      </c>
      <c r="CO162">
        <v>0</v>
      </c>
      <c r="CP162" t="s">
        <v>5210</v>
      </c>
      <c r="CQ162">
        <v>1</v>
      </c>
      <c r="CR162">
        <v>0</v>
      </c>
      <c r="CS162">
        <v>1</v>
      </c>
      <c r="CT162">
        <v>1</v>
      </c>
      <c r="CU162">
        <v>999</v>
      </c>
      <c r="CV162">
        <v>1</v>
      </c>
      <c r="CW162">
        <v>999</v>
      </c>
      <c r="CX162">
        <v>1</v>
      </c>
      <c r="CY162">
        <v>1</v>
      </c>
      <c r="CZ162">
        <v>999</v>
      </c>
      <c r="DA162">
        <v>1</v>
      </c>
      <c r="DB162">
        <v>999</v>
      </c>
      <c r="DC162">
        <v>1</v>
      </c>
      <c r="DD162">
        <v>999</v>
      </c>
      <c r="DE162">
        <v>999</v>
      </c>
      <c r="DF162">
        <v>999</v>
      </c>
      <c r="DG162">
        <v>999</v>
      </c>
      <c r="DH162">
        <v>999</v>
      </c>
      <c r="DI162">
        <v>1</v>
      </c>
      <c r="DJ162">
        <v>999</v>
      </c>
      <c r="DK162">
        <v>999</v>
      </c>
      <c r="DL162">
        <v>999</v>
      </c>
      <c r="DM162">
        <v>2</v>
      </c>
      <c r="DN162">
        <v>999</v>
      </c>
      <c r="DO162">
        <v>999</v>
      </c>
      <c r="DP162">
        <v>3</v>
      </c>
      <c r="DQ162">
        <v>3</v>
      </c>
      <c r="DR162">
        <v>999</v>
      </c>
      <c r="DU162">
        <v>999</v>
      </c>
      <c r="DW162">
        <v>30</v>
      </c>
      <c r="DZ162">
        <v>5</v>
      </c>
      <c r="EB162">
        <v>1</v>
      </c>
      <c r="EC162">
        <v>0</v>
      </c>
      <c r="ED162">
        <v>5</v>
      </c>
      <c r="EE162" t="s">
        <v>5195</v>
      </c>
      <c r="EF162">
        <v>1</v>
      </c>
      <c r="EG162">
        <v>999</v>
      </c>
      <c r="EJ162">
        <v>50</v>
      </c>
      <c r="EL162">
        <v>1</v>
      </c>
      <c r="ES162">
        <v>1</v>
      </c>
      <c r="EU162">
        <v>1</v>
      </c>
      <c r="FG162">
        <v>60</v>
      </c>
      <c r="FH162">
        <v>1</v>
      </c>
      <c r="FP162">
        <v>2</v>
      </c>
      <c r="FT162" t="s">
        <v>20</v>
      </c>
      <c r="FU162">
        <v>4</v>
      </c>
      <c r="FV162">
        <v>4</v>
      </c>
      <c r="FW162">
        <v>4</v>
      </c>
      <c r="FX162">
        <v>4</v>
      </c>
      <c r="FY162">
        <v>5</v>
      </c>
      <c r="FZ162">
        <v>0</v>
      </c>
      <c r="GA162">
        <v>20</v>
      </c>
      <c r="GB162">
        <v>3</v>
      </c>
      <c r="GC162">
        <v>999</v>
      </c>
      <c r="GD162">
        <v>4</v>
      </c>
      <c r="GE162">
        <v>1</v>
      </c>
      <c r="GF162">
        <v>1</v>
      </c>
      <c r="GI162">
        <v>1</v>
      </c>
      <c r="GK162">
        <v>1</v>
      </c>
      <c r="GM162" t="s">
        <v>6080</v>
      </c>
      <c r="GN162">
        <v>2</v>
      </c>
      <c r="GO162">
        <v>2</v>
      </c>
      <c r="GR162">
        <v>2</v>
      </c>
      <c r="GT162">
        <v>3</v>
      </c>
      <c r="GW162">
        <v>8</v>
      </c>
      <c r="GX162">
        <v>30</v>
      </c>
      <c r="GY162">
        <v>2</v>
      </c>
      <c r="GZ162">
        <v>8</v>
      </c>
      <c r="HA162">
        <v>0</v>
      </c>
      <c r="HB162">
        <v>1</v>
      </c>
      <c r="HC162">
        <v>0</v>
      </c>
      <c r="HD162">
        <v>1</v>
      </c>
      <c r="HE162">
        <v>1</v>
      </c>
      <c r="HF162">
        <v>3</v>
      </c>
      <c r="HG162">
        <v>0</v>
      </c>
      <c r="HH162">
        <v>1</v>
      </c>
      <c r="HI162">
        <v>2</v>
      </c>
      <c r="HJ162">
        <v>3</v>
      </c>
      <c r="HK162">
        <v>1</v>
      </c>
      <c r="HL162">
        <v>2</v>
      </c>
      <c r="HM162">
        <v>1</v>
      </c>
      <c r="HN162">
        <v>2</v>
      </c>
      <c r="HO162">
        <v>2</v>
      </c>
      <c r="HP162">
        <v>1</v>
      </c>
      <c r="HQ162">
        <v>1</v>
      </c>
      <c r="HR162">
        <v>1</v>
      </c>
      <c r="HS162">
        <v>2</v>
      </c>
      <c r="HT162">
        <v>1</v>
      </c>
      <c r="HU162">
        <v>1</v>
      </c>
      <c r="HV162">
        <v>1</v>
      </c>
      <c r="HW162">
        <v>1</v>
      </c>
      <c r="HX162">
        <v>2</v>
      </c>
      <c r="HY162">
        <v>2</v>
      </c>
      <c r="HZ162">
        <v>2</v>
      </c>
      <c r="IA162">
        <v>1</v>
      </c>
      <c r="IB162">
        <v>1</v>
      </c>
      <c r="IC162">
        <v>1</v>
      </c>
      <c r="ID162">
        <v>2</v>
      </c>
      <c r="IE162">
        <v>1</v>
      </c>
      <c r="IF162">
        <v>2</v>
      </c>
      <c r="IG162">
        <v>1</v>
      </c>
      <c r="IH162">
        <v>1</v>
      </c>
      <c r="II162">
        <v>2</v>
      </c>
      <c r="IJ162">
        <v>1</v>
      </c>
      <c r="IK162">
        <v>2</v>
      </c>
      <c r="IL162">
        <v>2</v>
      </c>
      <c r="IM162">
        <v>2</v>
      </c>
      <c r="IN162">
        <v>1</v>
      </c>
      <c r="IO162">
        <v>1</v>
      </c>
      <c r="IP162">
        <v>2</v>
      </c>
      <c r="IQ162">
        <v>2</v>
      </c>
      <c r="IR162">
        <v>1</v>
      </c>
      <c r="IS162">
        <v>2</v>
      </c>
      <c r="IT162">
        <v>2</v>
      </c>
      <c r="IU162">
        <v>2</v>
      </c>
      <c r="IV162">
        <v>1</v>
      </c>
      <c r="IW162">
        <v>2</v>
      </c>
      <c r="IX162">
        <v>2</v>
      </c>
      <c r="IY162">
        <v>1</v>
      </c>
      <c r="IZ162">
        <v>2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2</v>
      </c>
      <c r="JG162">
        <v>2</v>
      </c>
      <c r="JH162">
        <v>2</v>
      </c>
      <c r="JI162">
        <v>2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2</v>
      </c>
      <c r="JQ162">
        <v>1</v>
      </c>
      <c r="JR162">
        <v>2</v>
      </c>
      <c r="JS162">
        <v>2</v>
      </c>
      <c r="JT162">
        <v>1</v>
      </c>
      <c r="JU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0</v>
      </c>
      <c r="OJ162">
        <v>1</v>
      </c>
      <c r="OK162">
        <v>0</v>
      </c>
      <c r="OL162">
        <v>0</v>
      </c>
      <c r="OM162">
        <v>0</v>
      </c>
      <c r="ON162">
        <v>1</v>
      </c>
      <c r="OO162">
        <v>0</v>
      </c>
      <c r="OP162">
        <v>1</v>
      </c>
      <c r="OQ162">
        <v>0</v>
      </c>
      <c r="OR162">
        <v>1</v>
      </c>
      <c r="OS162">
        <v>1</v>
      </c>
      <c r="OT162">
        <v>1</v>
      </c>
      <c r="OU162">
        <v>1</v>
      </c>
      <c r="OV162">
        <v>0</v>
      </c>
      <c r="OW162">
        <v>1</v>
      </c>
      <c r="OX162">
        <v>1</v>
      </c>
      <c r="OY162">
        <v>1</v>
      </c>
      <c r="OZ162">
        <v>0</v>
      </c>
      <c r="PA162">
        <v>0</v>
      </c>
      <c r="PB162">
        <v>0</v>
      </c>
      <c r="PC162">
        <v>1</v>
      </c>
      <c r="PD162">
        <v>1</v>
      </c>
      <c r="PE162">
        <v>0</v>
      </c>
      <c r="PF162">
        <v>1</v>
      </c>
      <c r="PG162">
        <v>1</v>
      </c>
      <c r="PH162">
        <v>1</v>
      </c>
      <c r="PI162">
        <v>0</v>
      </c>
      <c r="PJ162">
        <v>0</v>
      </c>
      <c r="PK162">
        <v>0</v>
      </c>
      <c r="PL162">
        <v>0</v>
      </c>
      <c r="PM162">
        <v>1</v>
      </c>
      <c r="PN162">
        <v>1</v>
      </c>
      <c r="PO162">
        <v>1</v>
      </c>
      <c r="PP162">
        <v>0</v>
      </c>
      <c r="PQ162">
        <v>1</v>
      </c>
      <c r="PR162">
        <v>1</v>
      </c>
      <c r="PS162">
        <v>1</v>
      </c>
      <c r="PT162">
        <v>1</v>
      </c>
      <c r="PU162">
        <v>0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1</v>
      </c>
      <c r="QH162">
        <v>1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1</v>
      </c>
      <c r="QO162">
        <v>0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0</v>
      </c>
      <c r="QY162">
        <v>1</v>
      </c>
      <c r="QZ162">
        <v>1</v>
      </c>
      <c r="RA162">
        <v>0</v>
      </c>
      <c r="RB162">
        <v>0</v>
      </c>
      <c r="RC162">
        <v>1</v>
      </c>
      <c r="RD162">
        <v>0</v>
      </c>
      <c r="RE162">
        <v>1</v>
      </c>
      <c r="RF162">
        <v>0</v>
      </c>
      <c r="RG162">
        <v>1</v>
      </c>
      <c r="RH162">
        <v>0</v>
      </c>
      <c r="RI162">
        <v>1</v>
      </c>
      <c r="RJ162">
        <v>1</v>
      </c>
      <c r="RK162">
        <v>1</v>
      </c>
      <c r="RL162">
        <v>0</v>
      </c>
      <c r="RM162">
        <v>0</v>
      </c>
      <c r="RN162">
        <v>0</v>
      </c>
      <c r="RO162">
        <v>1</v>
      </c>
      <c r="RP162">
        <v>1</v>
      </c>
      <c r="RQ162">
        <v>0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AAV162">
        <v>2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0</v>
      </c>
      <c r="AWE162">
        <v>0</v>
      </c>
      <c r="AWF162">
        <v>1</v>
      </c>
      <c r="AWG162">
        <v>0</v>
      </c>
      <c r="AWH162">
        <v>1</v>
      </c>
      <c r="AWI162">
        <v>1</v>
      </c>
      <c r="AWJ162">
        <v>1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1</v>
      </c>
      <c r="AWQ162">
        <v>0</v>
      </c>
      <c r="AWR162">
        <v>1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1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1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1</v>
      </c>
      <c r="AXP162">
        <v>1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1</v>
      </c>
      <c r="AXW162">
        <v>0</v>
      </c>
      <c r="AXX162">
        <v>1</v>
      </c>
      <c r="AXY162">
        <v>1</v>
      </c>
      <c r="AXZ162">
        <v>1</v>
      </c>
      <c r="AYA162">
        <v>0</v>
      </c>
      <c r="AYB162">
        <v>1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1</v>
      </c>
      <c r="AYT162">
        <v>1</v>
      </c>
      <c r="AYU162">
        <v>1</v>
      </c>
      <c r="AYV162">
        <v>1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1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1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IX162">
        <v>2</v>
      </c>
      <c r="GPG162">
        <v>38.774093627929602</v>
      </c>
      <c r="GPH162">
        <v>-77.238502502441406</v>
      </c>
      <c r="GPI162">
        <v>-1</v>
      </c>
    </row>
    <row r="163" spans="1:5157" x14ac:dyDescent="0.2">
      <c r="A163">
        <v>9046</v>
      </c>
      <c r="B163">
        <v>24</v>
      </c>
      <c r="D163" s="18">
        <v>43516.510717592595</v>
      </c>
      <c r="E163" s="18">
        <v>43516.547060185185</v>
      </c>
      <c r="F163">
        <v>26</v>
      </c>
      <c r="G163" s="6">
        <f>VLOOKUP(A163,'24mo'!B:D,3,FALSE)</f>
        <v>43519</v>
      </c>
      <c r="I163" t="s">
        <v>5767</v>
      </c>
      <c r="J163">
        <v>1</v>
      </c>
      <c r="K163">
        <v>0</v>
      </c>
      <c r="L163" t="s">
        <v>5174</v>
      </c>
      <c r="M163" s="7">
        <v>26</v>
      </c>
      <c r="N163">
        <v>7.1232876712328766E-2</v>
      </c>
      <c r="O163" t="s">
        <v>23</v>
      </c>
      <c r="P163" t="s">
        <v>44</v>
      </c>
      <c r="Q163">
        <v>1</v>
      </c>
      <c r="U163" s="6">
        <v>42709</v>
      </c>
      <c r="V163">
        <v>0</v>
      </c>
      <c r="AD163">
        <v>1</v>
      </c>
      <c r="AE163">
        <v>20814</v>
      </c>
      <c r="AF163">
        <v>1</v>
      </c>
      <c r="AJ163">
        <v>1</v>
      </c>
      <c r="AL163">
        <v>0</v>
      </c>
      <c r="AM163">
        <v>1</v>
      </c>
      <c r="AN163">
        <v>0</v>
      </c>
      <c r="BM163">
        <v>1</v>
      </c>
      <c r="BQ163">
        <v>1</v>
      </c>
      <c r="BR163">
        <v>1</v>
      </c>
      <c r="BS163">
        <v>1</v>
      </c>
      <c r="BY163">
        <v>0</v>
      </c>
      <c r="BZ163">
        <v>5</v>
      </c>
      <c r="CA163">
        <v>0</v>
      </c>
      <c r="CB163" t="s">
        <v>6081</v>
      </c>
      <c r="CF163">
        <v>0</v>
      </c>
      <c r="CG163">
        <v>1</v>
      </c>
      <c r="CM163">
        <v>0</v>
      </c>
      <c r="CN163">
        <v>5</v>
      </c>
      <c r="CO163">
        <v>0</v>
      </c>
      <c r="CP163" t="s">
        <v>5210</v>
      </c>
      <c r="CQ163">
        <v>1</v>
      </c>
      <c r="CR163">
        <v>2</v>
      </c>
      <c r="CS163">
        <v>3</v>
      </c>
      <c r="CT163">
        <v>1</v>
      </c>
      <c r="CU163">
        <v>999</v>
      </c>
      <c r="CV163">
        <v>1</v>
      </c>
      <c r="CW163">
        <v>999</v>
      </c>
      <c r="CX163">
        <v>1</v>
      </c>
      <c r="CY163">
        <v>1</v>
      </c>
      <c r="CZ163">
        <v>999</v>
      </c>
      <c r="DA163">
        <v>999</v>
      </c>
      <c r="DB163">
        <v>999</v>
      </c>
      <c r="DC163">
        <v>1</v>
      </c>
      <c r="DD163">
        <v>999</v>
      </c>
      <c r="DE163">
        <v>1</v>
      </c>
      <c r="DF163">
        <v>999</v>
      </c>
      <c r="DG163">
        <v>999</v>
      </c>
      <c r="DH163">
        <v>1</v>
      </c>
      <c r="DI163">
        <v>1</v>
      </c>
      <c r="DJ163">
        <v>999</v>
      </c>
      <c r="DK163">
        <v>1</v>
      </c>
      <c r="DL163">
        <v>999</v>
      </c>
      <c r="DM163">
        <v>1</v>
      </c>
      <c r="DN163">
        <v>1</v>
      </c>
      <c r="DO163">
        <v>999</v>
      </c>
      <c r="DP163">
        <v>1</v>
      </c>
      <c r="DQ163">
        <v>2</v>
      </c>
      <c r="DR163">
        <v>0</v>
      </c>
      <c r="DS163">
        <v>999</v>
      </c>
      <c r="DU163">
        <v>999</v>
      </c>
      <c r="DV163">
        <v>999</v>
      </c>
      <c r="DW163">
        <v>15</v>
      </c>
      <c r="DX163">
        <v>15</v>
      </c>
      <c r="DZ163">
        <v>15</v>
      </c>
      <c r="EA163">
        <v>15</v>
      </c>
      <c r="EB163">
        <v>1</v>
      </c>
      <c r="EC163">
        <v>0</v>
      </c>
      <c r="ED163">
        <v>8</v>
      </c>
      <c r="EE163" t="s">
        <v>5214</v>
      </c>
      <c r="EF163">
        <v>7</v>
      </c>
      <c r="EG163">
        <v>999</v>
      </c>
      <c r="EJ163">
        <v>35</v>
      </c>
      <c r="EK163">
        <v>1</v>
      </c>
      <c r="EM163">
        <v>1</v>
      </c>
      <c r="EN163">
        <v>1</v>
      </c>
      <c r="EO163">
        <v>1</v>
      </c>
      <c r="ES163">
        <v>1</v>
      </c>
      <c r="FA163">
        <v>1</v>
      </c>
      <c r="FD163" t="s">
        <v>44</v>
      </c>
      <c r="FG163">
        <v>35</v>
      </c>
      <c r="FI163">
        <v>1</v>
      </c>
      <c r="FJ163">
        <v>1</v>
      </c>
      <c r="FK163">
        <v>1</v>
      </c>
      <c r="FP163">
        <v>7</v>
      </c>
      <c r="FT163" t="s">
        <v>23</v>
      </c>
      <c r="FU163">
        <v>3</v>
      </c>
      <c r="FV163">
        <v>3</v>
      </c>
      <c r="FW163">
        <v>2</v>
      </c>
      <c r="FX163">
        <v>2</v>
      </c>
      <c r="FY163">
        <v>2</v>
      </c>
      <c r="FZ163">
        <v>1</v>
      </c>
      <c r="GA163">
        <v>0</v>
      </c>
      <c r="GB163">
        <v>4</v>
      </c>
      <c r="GC163">
        <v>2</v>
      </c>
      <c r="GD163">
        <v>3</v>
      </c>
      <c r="GE163">
        <v>1</v>
      </c>
      <c r="GG163">
        <v>1</v>
      </c>
      <c r="GN163">
        <v>2</v>
      </c>
      <c r="GP163">
        <v>2</v>
      </c>
      <c r="GW163">
        <v>8</v>
      </c>
      <c r="GX163">
        <v>30</v>
      </c>
      <c r="GY163">
        <v>2</v>
      </c>
      <c r="GZ163">
        <v>6</v>
      </c>
      <c r="HA163">
        <v>30</v>
      </c>
      <c r="HB163">
        <v>1</v>
      </c>
      <c r="HC163">
        <v>1</v>
      </c>
      <c r="HD163">
        <v>1</v>
      </c>
      <c r="HE163">
        <v>1</v>
      </c>
      <c r="HF163">
        <v>2</v>
      </c>
      <c r="HG163">
        <v>0</v>
      </c>
      <c r="HH163">
        <v>1</v>
      </c>
      <c r="HI163">
        <v>2</v>
      </c>
      <c r="HJ163">
        <v>3</v>
      </c>
      <c r="HK163">
        <v>1</v>
      </c>
      <c r="HL163">
        <v>2</v>
      </c>
      <c r="HM163">
        <v>2</v>
      </c>
      <c r="HN163">
        <v>2</v>
      </c>
      <c r="HO163">
        <v>1</v>
      </c>
      <c r="HP163">
        <v>1</v>
      </c>
      <c r="HQ163">
        <v>2</v>
      </c>
      <c r="HR163">
        <v>1</v>
      </c>
      <c r="HS163">
        <v>1</v>
      </c>
      <c r="HT163">
        <v>1</v>
      </c>
      <c r="HU163">
        <v>2</v>
      </c>
      <c r="HV163">
        <v>1</v>
      </c>
      <c r="HW163">
        <v>1</v>
      </c>
      <c r="HX163">
        <v>2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2</v>
      </c>
      <c r="IF163">
        <v>1</v>
      </c>
      <c r="IG163">
        <v>2</v>
      </c>
      <c r="IH163">
        <v>2</v>
      </c>
      <c r="II163">
        <v>1</v>
      </c>
      <c r="IJ163">
        <v>1</v>
      </c>
      <c r="IK163">
        <v>1</v>
      </c>
      <c r="IL163">
        <v>1</v>
      </c>
      <c r="IM163">
        <v>2</v>
      </c>
      <c r="IN163">
        <v>1</v>
      </c>
      <c r="IO163">
        <v>1</v>
      </c>
      <c r="IP163">
        <v>2</v>
      </c>
      <c r="IQ163">
        <v>1</v>
      </c>
      <c r="IR163">
        <v>2</v>
      </c>
      <c r="IS163">
        <v>2</v>
      </c>
      <c r="IT163">
        <v>1</v>
      </c>
      <c r="IU163">
        <v>1</v>
      </c>
      <c r="IV163">
        <v>2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2</v>
      </c>
      <c r="JH163">
        <v>1</v>
      </c>
      <c r="JI163">
        <v>1</v>
      </c>
      <c r="JJ163">
        <v>1</v>
      </c>
      <c r="JK163">
        <v>1</v>
      </c>
      <c r="JL163">
        <v>2</v>
      </c>
      <c r="JM163">
        <v>2</v>
      </c>
      <c r="JN163">
        <v>2</v>
      </c>
      <c r="JO163">
        <v>1</v>
      </c>
      <c r="JP163">
        <v>1</v>
      </c>
      <c r="JQ163">
        <v>2</v>
      </c>
      <c r="JR163">
        <v>2</v>
      </c>
      <c r="JS163">
        <v>1</v>
      </c>
      <c r="JT163">
        <v>2</v>
      </c>
      <c r="JU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0</v>
      </c>
      <c r="OJ163">
        <v>0</v>
      </c>
      <c r="OK163">
        <v>1</v>
      </c>
      <c r="OL163">
        <v>0</v>
      </c>
      <c r="OM163">
        <v>1</v>
      </c>
      <c r="ON163">
        <v>1</v>
      </c>
      <c r="OO163">
        <v>0</v>
      </c>
      <c r="OP163">
        <v>1</v>
      </c>
      <c r="OQ163">
        <v>0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0</v>
      </c>
      <c r="PA163">
        <v>0</v>
      </c>
      <c r="PB163">
        <v>0</v>
      </c>
      <c r="PC163">
        <v>1</v>
      </c>
      <c r="PD163">
        <v>1</v>
      </c>
      <c r="PE163">
        <v>0</v>
      </c>
      <c r="PF163">
        <v>1</v>
      </c>
      <c r="PG163">
        <v>1</v>
      </c>
      <c r="PH163">
        <v>1</v>
      </c>
      <c r="PI163">
        <v>0</v>
      </c>
      <c r="PJ163">
        <v>0</v>
      </c>
      <c r="PK163">
        <v>1</v>
      </c>
      <c r="PL163">
        <v>0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0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0</v>
      </c>
      <c r="QD163">
        <v>1</v>
      </c>
      <c r="QE163">
        <v>0</v>
      </c>
      <c r="QF163">
        <v>1</v>
      </c>
      <c r="QG163">
        <v>1</v>
      </c>
      <c r="QH163">
        <v>1</v>
      </c>
      <c r="QI163">
        <v>0</v>
      </c>
      <c r="QJ163">
        <v>1</v>
      </c>
      <c r="QK163">
        <v>0</v>
      </c>
      <c r="QL163">
        <v>0</v>
      </c>
      <c r="QM163">
        <v>1</v>
      </c>
      <c r="QN163">
        <v>1</v>
      </c>
      <c r="QO163">
        <v>0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0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0</v>
      </c>
      <c r="RL163">
        <v>0</v>
      </c>
      <c r="RM163">
        <v>0</v>
      </c>
      <c r="RN163">
        <v>0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0</v>
      </c>
      <c r="RU163">
        <v>1</v>
      </c>
      <c r="RV163">
        <v>1</v>
      </c>
      <c r="RW163">
        <v>1</v>
      </c>
      <c r="RX163">
        <v>1</v>
      </c>
      <c r="RY163">
        <v>1</v>
      </c>
      <c r="AAV163">
        <v>2</v>
      </c>
      <c r="EUA163">
        <v>1</v>
      </c>
      <c r="EUB163">
        <v>1</v>
      </c>
      <c r="EUC163">
        <v>1</v>
      </c>
      <c r="EUD163">
        <v>1</v>
      </c>
      <c r="EUE163">
        <v>1</v>
      </c>
      <c r="EUF163">
        <v>1</v>
      </c>
      <c r="EUG163">
        <v>1</v>
      </c>
      <c r="EUH163">
        <v>1</v>
      </c>
      <c r="EUI163">
        <v>1</v>
      </c>
      <c r="EUJ163">
        <v>1</v>
      </c>
      <c r="EUK163">
        <v>1</v>
      </c>
      <c r="EUL163">
        <v>1</v>
      </c>
      <c r="EUM163">
        <v>0</v>
      </c>
      <c r="EUN163">
        <v>1</v>
      </c>
      <c r="EUO163">
        <v>1</v>
      </c>
      <c r="EUP163">
        <v>1</v>
      </c>
      <c r="EUQ163">
        <v>0</v>
      </c>
      <c r="EUR163">
        <v>0</v>
      </c>
      <c r="EUS163">
        <v>0</v>
      </c>
      <c r="EUT163">
        <v>0</v>
      </c>
      <c r="EUU163">
        <v>0</v>
      </c>
      <c r="EUV163">
        <v>0</v>
      </c>
      <c r="EUW163">
        <v>0</v>
      </c>
      <c r="EUX163">
        <v>1</v>
      </c>
      <c r="EUY163">
        <v>0</v>
      </c>
      <c r="EUZ163">
        <v>1</v>
      </c>
      <c r="EVA163">
        <v>0</v>
      </c>
      <c r="EVB163">
        <v>1</v>
      </c>
      <c r="EVC163">
        <v>1</v>
      </c>
      <c r="EVD163">
        <v>0</v>
      </c>
      <c r="EVE163">
        <v>1</v>
      </c>
      <c r="EVF163">
        <v>1</v>
      </c>
      <c r="EVG163">
        <v>1</v>
      </c>
      <c r="EVH163">
        <v>0</v>
      </c>
      <c r="EVI163">
        <v>0</v>
      </c>
      <c r="EVJ163">
        <v>0</v>
      </c>
      <c r="EVK163">
        <v>0</v>
      </c>
      <c r="EVL163">
        <v>1</v>
      </c>
      <c r="EVM163">
        <v>0</v>
      </c>
      <c r="EVN163">
        <v>0</v>
      </c>
      <c r="EVO163">
        <v>1</v>
      </c>
      <c r="EVP163">
        <v>0</v>
      </c>
      <c r="EVQ163">
        <v>0</v>
      </c>
      <c r="EVR163">
        <v>0</v>
      </c>
      <c r="EVS163">
        <v>1</v>
      </c>
      <c r="EVT163">
        <v>0</v>
      </c>
      <c r="EVU163">
        <v>1</v>
      </c>
      <c r="EVV163">
        <v>1</v>
      </c>
      <c r="EVW163">
        <v>0</v>
      </c>
      <c r="EVX163">
        <v>1</v>
      </c>
      <c r="EVY163">
        <v>0</v>
      </c>
      <c r="EVZ163">
        <v>0</v>
      </c>
      <c r="EWA163">
        <v>1</v>
      </c>
      <c r="EWB163">
        <v>1</v>
      </c>
      <c r="EWC163">
        <v>1</v>
      </c>
      <c r="EWD163">
        <v>1</v>
      </c>
      <c r="EWE163">
        <v>1</v>
      </c>
      <c r="EWF163">
        <v>1</v>
      </c>
      <c r="EWG163">
        <v>1</v>
      </c>
      <c r="EWH163">
        <v>1</v>
      </c>
      <c r="EWI163">
        <v>0</v>
      </c>
      <c r="EWJ163">
        <v>1</v>
      </c>
      <c r="EWK163">
        <v>0</v>
      </c>
      <c r="EWL163">
        <v>1</v>
      </c>
      <c r="EWM163">
        <v>0</v>
      </c>
      <c r="EWN163">
        <v>0</v>
      </c>
      <c r="EWO163">
        <v>1</v>
      </c>
      <c r="EWP163">
        <v>1</v>
      </c>
      <c r="EWQ163">
        <v>0</v>
      </c>
      <c r="EWR163">
        <v>0</v>
      </c>
      <c r="EWS163">
        <v>0</v>
      </c>
      <c r="EWT163">
        <v>0</v>
      </c>
      <c r="EWU163">
        <v>0</v>
      </c>
      <c r="EWV163">
        <v>0</v>
      </c>
      <c r="EWW163">
        <v>0</v>
      </c>
      <c r="EWX163">
        <v>1</v>
      </c>
      <c r="EWY163">
        <v>1</v>
      </c>
      <c r="EWZ163">
        <v>1</v>
      </c>
      <c r="EXA163">
        <v>0</v>
      </c>
      <c r="EXB163">
        <v>1</v>
      </c>
      <c r="EXC163">
        <v>0</v>
      </c>
      <c r="EXD163">
        <v>1</v>
      </c>
      <c r="EXE163">
        <v>1</v>
      </c>
      <c r="EXF163">
        <v>1</v>
      </c>
      <c r="EXG163">
        <v>1</v>
      </c>
      <c r="EXH163">
        <v>1</v>
      </c>
      <c r="EXI163">
        <v>1</v>
      </c>
      <c r="EXJ163">
        <v>0</v>
      </c>
      <c r="EXK163">
        <v>1</v>
      </c>
      <c r="EXL163">
        <v>1</v>
      </c>
      <c r="EXM163">
        <v>1</v>
      </c>
      <c r="EXN163">
        <v>0</v>
      </c>
      <c r="EXO163">
        <v>1</v>
      </c>
      <c r="EXP163">
        <v>0</v>
      </c>
      <c r="EXQ163">
        <v>1</v>
      </c>
      <c r="EXR163">
        <v>1</v>
      </c>
      <c r="EXS163">
        <v>0</v>
      </c>
      <c r="EXT163">
        <v>0</v>
      </c>
      <c r="EXU163">
        <v>0</v>
      </c>
      <c r="EXV163">
        <v>0</v>
      </c>
      <c r="EXW163">
        <v>1</v>
      </c>
      <c r="EXX163">
        <v>1</v>
      </c>
      <c r="EXY163">
        <v>1</v>
      </c>
      <c r="EXZ163">
        <v>1</v>
      </c>
      <c r="EYA163">
        <v>1</v>
      </c>
      <c r="EYB163">
        <v>0</v>
      </c>
      <c r="EYC163">
        <v>1</v>
      </c>
      <c r="EYD163">
        <v>1</v>
      </c>
      <c r="EYE163">
        <v>1</v>
      </c>
      <c r="EYF163">
        <v>1</v>
      </c>
      <c r="EYG163">
        <v>1</v>
      </c>
      <c r="FHD163">
        <v>2</v>
      </c>
      <c r="GPG163">
        <v>39.000595092773402</v>
      </c>
      <c r="GPH163">
        <v>-77.100303649902301</v>
      </c>
      <c r="GPI163">
        <v>-1</v>
      </c>
    </row>
    <row r="164" spans="1:5157" x14ac:dyDescent="0.2">
      <c r="A164">
        <v>9053</v>
      </c>
      <c r="B164">
        <v>24</v>
      </c>
      <c r="D164" s="18">
        <v>43696.627986111111</v>
      </c>
      <c r="E164" s="18">
        <v>43696.646377314813</v>
      </c>
      <c r="F164">
        <v>24</v>
      </c>
      <c r="G164" s="6">
        <f>VLOOKUP(A164,'24mo'!B:D,3,FALSE)</f>
        <v>43698</v>
      </c>
      <c r="I164" t="s">
        <v>5767</v>
      </c>
      <c r="J164">
        <v>1</v>
      </c>
      <c r="K164">
        <v>0</v>
      </c>
      <c r="L164" t="s">
        <v>5174</v>
      </c>
      <c r="M164" s="7">
        <v>24</v>
      </c>
      <c r="N164">
        <v>6.575342465753424E-2</v>
      </c>
      <c r="O164" t="s">
        <v>18</v>
      </c>
      <c r="P164" t="s">
        <v>5619</v>
      </c>
      <c r="Q164">
        <v>1</v>
      </c>
      <c r="U164" s="6">
        <v>42954</v>
      </c>
      <c r="V164">
        <v>0</v>
      </c>
      <c r="AE164">
        <v>20018</v>
      </c>
      <c r="AF164">
        <v>1</v>
      </c>
      <c r="AG164">
        <v>999</v>
      </c>
      <c r="AH164">
        <v>999</v>
      </c>
      <c r="AI164">
        <v>999</v>
      </c>
      <c r="AJ164">
        <v>999</v>
      </c>
      <c r="AK164">
        <v>999</v>
      </c>
      <c r="AL164">
        <v>0</v>
      </c>
      <c r="AM164">
        <v>1</v>
      </c>
      <c r="AN164">
        <v>0</v>
      </c>
      <c r="BM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999</v>
      </c>
      <c r="BW164">
        <v>999</v>
      </c>
      <c r="BX164">
        <v>999</v>
      </c>
      <c r="BY164">
        <v>0</v>
      </c>
      <c r="BZ164">
        <v>6</v>
      </c>
      <c r="CA164">
        <v>0</v>
      </c>
      <c r="CB164" t="s">
        <v>5620</v>
      </c>
      <c r="CF164">
        <v>0</v>
      </c>
      <c r="CG164">
        <v>1</v>
      </c>
      <c r="CH164">
        <v>999</v>
      </c>
      <c r="CI164">
        <v>999</v>
      </c>
      <c r="CJ164">
        <v>999</v>
      </c>
      <c r="CK164">
        <v>999</v>
      </c>
      <c r="CL164">
        <v>999</v>
      </c>
      <c r="CM164">
        <v>0</v>
      </c>
      <c r="CN164">
        <v>6</v>
      </c>
      <c r="CO164">
        <v>0</v>
      </c>
      <c r="CP164" t="s">
        <v>5189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999</v>
      </c>
      <c r="CX164">
        <v>1</v>
      </c>
      <c r="CY164">
        <v>1</v>
      </c>
      <c r="CZ164">
        <v>1</v>
      </c>
      <c r="DA164">
        <v>1</v>
      </c>
      <c r="DB164">
        <v>999</v>
      </c>
      <c r="DC164">
        <v>1</v>
      </c>
      <c r="DD164">
        <v>999</v>
      </c>
      <c r="DE164">
        <v>999</v>
      </c>
      <c r="DF164">
        <v>1</v>
      </c>
      <c r="DG164">
        <v>999</v>
      </c>
      <c r="DH164">
        <v>1</v>
      </c>
      <c r="DI164">
        <v>999</v>
      </c>
      <c r="DJ164">
        <v>1</v>
      </c>
      <c r="DK164">
        <v>1</v>
      </c>
      <c r="DL164">
        <v>999</v>
      </c>
      <c r="DM164">
        <v>1</v>
      </c>
      <c r="DN164">
        <v>999</v>
      </c>
      <c r="DO164">
        <v>999</v>
      </c>
      <c r="DP164">
        <v>999</v>
      </c>
      <c r="DQ164">
        <v>2</v>
      </c>
      <c r="DR164">
        <v>5</v>
      </c>
      <c r="DV164">
        <v>1</v>
      </c>
      <c r="DW164">
        <v>999</v>
      </c>
      <c r="EA164">
        <v>30</v>
      </c>
      <c r="EB164">
        <v>1</v>
      </c>
      <c r="EC164">
        <v>999</v>
      </c>
      <c r="ED164">
        <v>14</v>
      </c>
      <c r="EE164" t="s">
        <v>6082</v>
      </c>
      <c r="EF164">
        <v>1</v>
      </c>
      <c r="EG164">
        <v>999</v>
      </c>
      <c r="EJ164">
        <v>90</v>
      </c>
      <c r="EK164">
        <v>1</v>
      </c>
      <c r="EL164">
        <v>1</v>
      </c>
      <c r="EM164">
        <v>999</v>
      </c>
      <c r="EN164">
        <v>999</v>
      </c>
      <c r="EO164">
        <v>1</v>
      </c>
      <c r="EP164">
        <v>999</v>
      </c>
      <c r="EQ164">
        <v>999</v>
      </c>
      <c r="ER164">
        <v>999</v>
      </c>
      <c r="ES164">
        <v>1</v>
      </c>
      <c r="EU164">
        <v>1</v>
      </c>
      <c r="EV164">
        <v>999</v>
      </c>
      <c r="EW164">
        <v>999</v>
      </c>
      <c r="EX164">
        <v>1</v>
      </c>
      <c r="EY164">
        <v>999</v>
      </c>
      <c r="EZ164">
        <v>999</v>
      </c>
      <c r="FA164">
        <v>999</v>
      </c>
      <c r="FB164">
        <v>999</v>
      </c>
      <c r="FC164">
        <v>999</v>
      </c>
      <c r="FD164">
        <v>999</v>
      </c>
      <c r="FE164">
        <v>999</v>
      </c>
      <c r="FF164">
        <v>999</v>
      </c>
      <c r="FG164">
        <v>10</v>
      </c>
      <c r="FH164">
        <v>1</v>
      </c>
      <c r="FI164">
        <v>999</v>
      </c>
      <c r="FJ164">
        <v>999</v>
      </c>
      <c r="FK164">
        <v>999</v>
      </c>
      <c r="FL164">
        <v>1</v>
      </c>
      <c r="FM164">
        <v>999</v>
      </c>
      <c r="FN164">
        <v>999</v>
      </c>
      <c r="FO164">
        <v>999</v>
      </c>
      <c r="FP164">
        <v>1</v>
      </c>
      <c r="FQ164">
        <v>999</v>
      </c>
      <c r="FT164" t="s">
        <v>18</v>
      </c>
      <c r="FU164">
        <v>3</v>
      </c>
      <c r="FV164">
        <v>1</v>
      </c>
      <c r="FW164">
        <v>3</v>
      </c>
      <c r="FX164">
        <v>2</v>
      </c>
      <c r="FY164">
        <v>3</v>
      </c>
      <c r="FZ164">
        <v>2</v>
      </c>
      <c r="GA164">
        <v>999</v>
      </c>
      <c r="GB164">
        <v>1</v>
      </c>
      <c r="GC164">
        <v>1</v>
      </c>
      <c r="GD164">
        <v>3</v>
      </c>
      <c r="GE164">
        <v>1</v>
      </c>
      <c r="GF164">
        <v>1</v>
      </c>
      <c r="GG164">
        <v>999</v>
      </c>
      <c r="GH164">
        <v>999</v>
      </c>
      <c r="GI164">
        <v>999</v>
      </c>
      <c r="GJ164">
        <v>999</v>
      </c>
      <c r="GK164">
        <v>999</v>
      </c>
      <c r="GL164">
        <v>999</v>
      </c>
      <c r="GM164">
        <v>999</v>
      </c>
      <c r="GN164">
        <v>1</v>
      </c>
      <c r="GO164">
        <v>2</v>
      </c>
      <c r="GW164">
        <v>11</v>
      </c>
      <c r="GX164">
        <v>30</v>
      </c>
      <c r="GY164">
        <v>2</v>
      </c>
      <c r="GZ164">
        <v>10</v>
      </c>
      <c r="HA164">
        <v>5</v>
      </c>
      <c r="HB164">
        <v>1</v>
      </c>
      <c r="HC164">
        <v>0</v>
      </c>
      <c r="HD164">
        <v>1</v>
      </c>
      <c r="HE164">
        <v>1</v>
      </c>
      <c r="HF164">
        <v>2</v>
      </c>
      <c r="HG164">
        <v>0</v>
      </c>
      <c r="HH164">
        <v>1</v>
      </c>
      <c r="HI164">
        <v>2</v>
      </c>
      <c r="HJ164">
        <v>3</v>
      </c>
      <c r="HK164">
        <v>2</v>
      </c>
      <c r="HL164">
        <v>2</v>
      </c>
      <c r="HM164">
        <v>2</v>
      </c>
      <c r="HN164">
        <v>1</v>
      </c>
      <c r="HO164">
        <v>3</v>
      </c>
      <c r="HP164">
        <v>2</v>
      </c>
      <c r="HQ164">
        <v>2</v>
      </c>
      <c r="HR164">
        <v>1</v>
      </c>
      <c r="HS164">
        <v>2</v>
      </c>
      <c r="HT164">
        <v>3</v>
      </c>
      <c r="HU164">
        <v>2</v>
      </c>
      <c r="HV164">
        <v>2</v>
      </c>
      <c r="HW164">
        <v>1</v>
      </c>
      <c r="HX164">
        <v>2</v>
      </c>
      <c r="HY164">
        <v>1</v>
      </c>
      <c r="HZ164">
        <v>2</v>
      </c>
      <c r="IA164">
        <v>1</v>
      </c>
      <c r="IB164">
        <v>1</v>
      </c>
      <c r="IC164">
        <v>1</v>
      </c>
      <c r="ID164">
        <v>3</v>
      </c>
      <c r="IE164">
        <v>2</v>
      </c>
      <c r="IF164">
        <v>2</v>
      </c>
      <c r="IG164">
        <v>2</v>
      </c>
      <c r="IH164">
        <v>2</v>
      </c>
      <c r="II164">
        <v>1</v>
      </c>
      <c r="IJ164">
        <v>2</v>
      </c>
      <c r="IK164">
        <v>2</v>
      </c>
      <c r="IL164">
        <v>2</v>
      </c>
      <c r="IM164">
        <v>2</v>
      </c>
      <c r="IN164">
        <v>2</v>
      </c>
      <c r="IO164">
        <v>2</v>
      </c>
      <c r="IP164">
        <v>2</v>
      </c>
      <c r="IQ164">
        <v>2</v>
      </c>
      <c r="IR164">
        <v>2</v>
      </c>
      <c r="IS164">
        <v>2</v>
      </c>
      <c r="IT164">
        <v>1</v>
      </c>
      <c r="IU164">
        <v>1</v>
      </c>
      <c r="IV164">
        <v>2</v>
      </c>
      <c r="IW164">
        <v>2</v>
      </c>
      <c r="IX164">
        <v>3</v>
      </c>
      <c r="IY164">
        <v>1</v>
      </c>
      <c r="IZ164">
        <v>2</v>
      </c>
      <c r="JA164">
        <v>1</v>
      </c>
      <c r="JB164">
        <v>1</v>
      </c>
      <c r="JC164">
        <v>2</v>
      </c>
      <c r="JD164">
        <v>1</v>
      </c>
      <c r="JE164">
        <v>2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2</v>
      </c>
      <c r="JU164">
        <v>2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0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1</v>
      </c>
      <c r="OV164">
        <v>0</v>
      </c>
      <c r="OW164">
        <v>1</v>
      </c>
      <c r="OX164">
        <v>1</v>
      </c>
      <c r="OY164">
        <v>0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1</v>
      </c>
      <c r="PO164">
        <v>0</v>
      </c>
      <c r="PP164">
        <v>0</v>
      </c>
      <c r="PQ164">
        <v>1</v>
      </c>
      <c r="PR164">
        <v>0</v>
      </c>
      <c r="PS164">
        <v>0</v>
      </c>
      <c r="PT164">
        <v>1</v>
      </c>
      <c r="PU164">
        <v>0</v>
      </c>
      <c r="PV164">
        <v>1</v>
      </c>
      <c r="PW164">
        <v>1</v>
      </c>
      <c r="PX164">
        <v>1</v>
      </c>
      <c r="PY164">
        <v>0</v>
      </c>
      <c r="PZ164">
        <v>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1</v>
      </c>
      <c r="RF164">
        <v>0</v>
      </c>
      <c r="RG164">
        <v>1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1</v>
      </c>
      <c r="RP164">
        <v>0</v>
      </c>
      <c r="RQ164">
        <v>0</v>
      </c>
      <c r="RR164">
        <v>1</v>
      </c>
      <c r="RS164">
        <v>1</v>
      </c>
      <c r="RT164">
        <v>0</v>
      </c>
      <c r="RU164">
        <v>1</v>
      </c>
      <c r="RV164">
        <v>1</v>
      </c>
      <c r="RW164">
        <v>1</v>
      </c>
      <c r="RX164">
        <v>0</v>
      </c>
      <c r="RY164">
        <v>1</v>
      </c>
      <c r="AAV164">
        <v>2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1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1</v>
      </c>
      <c r="AWW164">
        <v>0</v>
      </c>
      <c r="AWX164">
        <v>0</v>
      </c>
      <c r="AWY164">
        <v>0</v>
      </c>
      <c r="AWZ164">
        <v>1</v>
      </c>
      <c r="AXA164">
        <v>1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1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1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1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IX164">
        <v>1</v>
      </c>
      <c r="CUX164">
        <v>0</v>
      </c>
      <c r="CUY164">
        <v>1</v>
      </c>
      <c r="CUZ164">
        <v>0</v>
      </c>
      <c r="CVA164">
        <v>0</v>
      </c>
      <c r="CVB164">
        <v>0</v>
      </c>
      <c r="CVC164">
        <v>0</v>
      </c>
      <c r="CVD164">
        <v>1</v>
      </c>
      <c r="CVE164">
        <v>1</v>
      </c>
      <c r="CVF164">
        <v>0</v>
      </c>
      <c r="CVG164">
        <v>1</v>
      </c>
      <c r="CVH164">
        <v>0</v>
      </c>
      <c r="CVI164">
        <v>0</v>
      </c>
      <c r="CVJ164">
        <v>0</v>
      </c>
      <c r="CVK164">
        <v>1</v>
      </c>
      <c r="CVL164">
        <v>0</v>
      </c>
      <c r="CVM164">
        <v>0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  <c r="CVU164">
        <v>1</v>
      </c>
      <c r="CVV164">
        <v>0</v>
      </c>
      <c r="CVW164">
        <v>0</v>
      </c>
      <c r="CVX164">
        <v>0</v>
      </c>
      <c r="CVY164">
        <v>0</v>
      </c>
      <c r="CVZ164">
        <v>0</v>
      </c>
      <c r="CWA164">
        <v>0</v>
      </c>
      <c r="CWB164">
        <v>0</v>
      </c>
      <c r="CWC164">
        <v>1</v>
      </c>
      <c r="CWD164">
        <v>0</v>
      </c>
      <c r="CWE164">
        <v>0</v>
      </c>
      <c r="CWF164">
        <v>0</v>
      </c>
      <c r="CWG164">
        <v>0</v>
      </c>
      <c r="CWH164">
        <v>0</v>
      </c>
      <c r="CWI164">
        <v>0</v>
      </c>
      <c r="CWJ164">
        <v>0</v>
      </c>
      <c r="CWK164">
        <v>0</v>
      </c>
      <c r="CWL164">
        <v>0</v>
      </c>
      <c r="CWM164">
        <v>0</v>
      </c>
      <c r="CWN164">
        <v>0</v>
      </c>
      <c r="CWO164">
        <v>0</v>
      </c>
      <c r="CWP164">
        <v>0</v>
      </c>
      <c r="CWQ164">
        <v>0</v>
      </c>
      <c r="CWR164">
        <v>0</v>
      </c>
      <c r="CWS164">
        <v>0</v>
      </c>
      <c r="CWT164">
        <v>0</v>
      </c>
      <c r="CWU164">
        <v>0</v>
      </c>
      <c r="CWV164">
        <v>0</v>
      </c>
      <c r="CWW164">
        <v>0</v>
      </c>
      <c r="CWX164">
        <v>0</v>
      </c>
      <c r="CWY164">
        <v>0</v>
      </c>
      <c r="CWZ164">
        <v>0</v>
      </c>
      <c r="CXA164">
        <v>0</v>
      </c>
      <c r="CXB164">
        <v>0</v>
      </c>
      <c r="CXC164">
        <v>0</v>
      </c>
      <c r="CXD164">
        <v>0</v>
      </c>
      <c r="CXE164">
        <v>0</v>
      </c>
      <c r="CXF164">
        <v>0</v>
      </c>
      <c r="CXG164">
        <v>0</v>
      </c>
      <c r="CXH164">
        <v>0</v>
      </c>
      <c r="CXI164">
        <v>0</v>
      </c>
      <c r="CXJ164">
        <v>0</v>
      </c>
      <c r="CXK164">
        <v>0</v>
      </c>
      <c r="CXL164">
        <v>0</v>
      </c>
      <c r="CXM164">
        <v>0</v>
      </c>
      <c r="CXN164">
        <v>0</v>
      </c>
      <c r="CXO164">
        <v>0</v>
      </c>
      <c r="CXP164">
        <v>0</v>
      </c>
      <c r="CXQ164">
        <v>0</v>
      </c>
      <c r="CXR164">
        <v>0</v>
      </c>
      <c r="CXS164">
        <v>0</v>
      </c>
      <c r="CXT164">
        <v>0</v>
      </c>
      <c r="CXU164">
        <v>0</v>
      </c>
      <c r="CXV164">
        <v>1</v>
      </c>
      <c r="CXW164">
        <v>0</v>
      </c>
      <c r="CXX164">
        <v>0</v>
      </c>
      <c r="CXY164">
        <v>0</v>
      </c>
      <c r="CXZ164">
        <v>0</v>
      </c>
      <c r="CYA164">
        <v>0</v>
      </c>
      <c r="CYB164">
        <v>0</v>
      </c>
      <c r="CYC164">
        <v>0</v>
      </c>
      <c r="CYD164">
        <v>0</v>
      </c>
      <c r="CYE164">
        <v>0</v>
      </c>
      <c r="CYF164">
        <v>0</v>
      </c>
      <c r="CYG164">
        <v>0</v>
      </c>
      <c r="CYH164">
        <v>1</v>
      </c>
      <c r="CYI164">
        <v>0</v>
      </c>
      <c r="CYJ164">
        <v>0</v>
      </c>
      <c r="CYK164">
        <v>0</v>
      </c>
      <c r="CYL164">
        <v>0</v>
      </c>
      <c r="CYM164">
        <v>0</v>
      </c>
      <c r="CYN164">
        <v>0</v>
      </c>
      <c r="CYO164">
        <v>0</v>
      </c>
      <c r="CYP164">
        <v>0</v>
      </c>
      <c r="CYQ164">
        <v>0</v>
      </c>
      <c r="CYR164">
        <v>0</v>
      </c>
      <c r="CYS164">
        <v>0</v>
      </c>
      <c r="CYT164">
        <v>0</v>
      </c>
      <c r="CYU164">
        <v>0</v>
      </c>
      <c r="CYV164">
        <v>0</v>
      </c>
      <c r="CYW164">
        <v>0</v>
      </c>
      <c r="CYX164">
        <v>0</v>
      </c>
      <c r="CYY164">
        <v>0</v>
      </c>
      <c r="CYZ164">
        <v>1</v>
      </c>
      <c r="CZA164">
        <v>0</v>
      </c>
      <c r="CZB164">
        <v>0</v>
      </c>
      <c r="CZC164">
        <v>0</v>
      </c>
      <c r="CZD164">
        <v>0</v>
      </c>
      <c r="DIA164">
        <v>1</v>
      </c>
      <c r="GPG164">
        <v>38.8078002929687</v>
      </c>
      <c r="GPH164">
        <v>-77.052299499511705</v>
      </c>
      <c r="GPI164">
        <v>-1</v>
      </c>
    </row>
    <row r="165" spans="1:5157" x14ac:dyDescent="0.2">
      <c r="A165">
        <v>9056</v>
      </c>
      <c r="B165">
        <v>24</v>
      </c>
      <c r="C165" t="s">
        <v>6083</v>
      </c>
      <c r="D165" s="18">
        <v>43793.422152777777</v>
      </c>
      <c r="E165" s="18">
        <v>43793.44091435185</v>
      </c>
      <c r="F165">
        <v>24</v>
      </c>
      <c r="G165" s="6">
        <f>VLOOKUP(A165,'24mo'!B:D,3,FALSE)</f>
        <v>43793</v>
      </c>
      <c r="I165" t="s">
        <v>5767</v>
      </c>
      <c r="J165">
        <v>1</v>
      </c>
      <c r="L165">
        <v>1620</v>
      </c>
      <c r="M165" s="7">
        <v>24</v>
      </c>
      <c r="N165">
        <v>6.575342465753424E-2</v>
      </c>
      <c r="O165" t="s">
        <v>18</v>
      </c>
      <c r="P165" t="s">
        <v>39</v>
      </c>
      <c r="Q165">
        <v>1</v>
      </c>
      <c r="U165" s="6">
        <v>43035</v>
      </c>
      <c r="V165">
        <v>0</v>
      </c>
      <c r="AC165" t="s">
        <v>6084</v>
      </c>
      <c r="AD165">
        <v>2</v>
      </c>
      <c r="AE165">
        <v>22046</v>
      </c>
      <c r="AF165">
        <v>1</v>
      </c>
      <c r="AG165">
        <v>999</v>
      </c>
      <c r="AH165">
        <v>999</v>
      </c>
      <c r="AI165">
        <v>999</v>
      </c>
      <c r="AJ165">
        <v>999</v>
      </c>
      <c r="AK165">
        <v>999</v>
      </c>
      <c r="AL165">
        <v>0</v>
      </c>
      <c r="AM165">
        <v>0</v>
      </c>
      <c r="AN165">
        <v>0</v>
      </c>
      <c r="BM165">
        <v>1</v>
      </c>
      <c r="BQ165">
        <v>1</v>
      </c>
      <c r="BR165">
        <v>0</v>
      </c>
      <c r="BS165">
        <v>1</v>
      </c>
      <c r="BT165">
        <v>999</v>
      </c>
      <c r="BU165">
        <v>999</v>
      </c>
      <c r="BV165">
        <v>999</v>
      </c>
      <c r="BW165">
        <v>999</v>
      </c>
      <c r="BX165">
        <v>999</v>
      </c>
      <c r="BY165">
        <v>0</v>
      </c>
      <c r="BZ165">
        <v>5</v>
      </c>
      <c r="CA165">
        <v>0</v>
      </c>
      <c r="CB165" t="s">
        <v>6085</v>
      </c>
      <c r="CF165">
        <v>0</v>
      </c>
      <c r="CG165">
        <v>1</v>
      </c>
      <c r="CH165">
        <v>999</v>
      </c>
      <c r="CI165">
        <v>999</v>
      </c>
      <c r="CJ165">
        <v>999</v>
      </c>
      <c r="CK165">
        <v>999</v>
      </c>
      <c r="CL165">
        <v>999</v>
      </c>
      <c r="CM165">
        <v>1</v>
      </c>
      <c r="CN165">
        <v>5</v>
      </c>
      <c r="CO165">
        <v>0</v>
      </c>
      <c r="CP165" t="s">
        <v>6086</v>
      </c>
      <c r="CQ165">
        <v>1</v>
      </c>
      <c r="CR165">
        <v>0</v>
      </c>
      <c r="CS165">
        <v>3</v>
      </c>
      <c r="CT165">
        <v>1</v>
      </c>
      <c r="CU165">
        <v>999</v>
      </c>
      <c r="CV165">
        <v>1</v>
      </c>
      <c r="CW165">
        <v>999</v>
      </c>
      <c r="CX165">
        <v>1</v>
      </c>
      <c r="CY165">
        <v>999</v>
      </c>
      <c r="CZ165">
        <v>999</v>
      </c>
      <c r="DA165">
        <v>1</v>
      </c>
      <c r="DB165">
        <v>999</v>
      </c>
      <c r="DC165">
        <v>1</v>
      </c>
      <c r="DD165">
        <v>999</v>
      </c>
      <c r="DE165">
        <v>999</v>
      </c>
      <c r="DF165">
        <v>1</v>
      </c>
      <c r="DG165">
        <v>999</v>
      </c>
      <c r="DH165">
        <v>1</v>
      </c>
      <c r="DI165">
        <v>999</v>
      </c>
      <c r="DJ165">
        <v>1</v>
      </c>
      <c r="DK165">
        <v>999</v>
      </c>
      <c r="DL165">
        <v>1</v>
      </c>
      <c r="DM165">
        <v>2</v>
      </c>
      <c r="DN165">
        <v>999</v>
      </c>
      <c r="DO165">
        <v>999</v>
      </c>
      <c r="DP165">
        <v>999</v>
      </c>
      <c r="DQ165">
        <v>999</v>
      </c>
      <c r="DR165">
        <v>0</v>
      </c>
      <c r="DW165">
        <v>10</v>
      </c>
      <c r="EB165">
        <v>0</v>
      </c>
      <c r="EC165">
        <v>20</v>
      </c>
      <c r="ED165">
        <v>12</v>
      </c>
      <c r="EE165" t="s">
        <v>5342</v>
      </c>
      <c r="EF165">
        <v>1</v>
      </c>
      <c r="EG165">
        <v>999</v>
      </c>
      <c r="EH165">
        <v>999</v>
      </c>
      <c r="EI165">
        <v>999</v>
      </c>
      <c r="EJ165">
        <v>70</v>
      </c>
      <c r="EK165">
        <v>999</v>
      </c>
      <c r="EL165">
        <v>1</v>
      </c>
      <c r="EM165">
        <v>999</v>
      </c>
      <c r="EN165">
        <v>999</v>
      </c>
      <c r="EO165">
        <v>999</v>
      </c>
      <c r="EP165">
        <v>999</v>
      </c>
      <c r="EQ165">
        <v>999</v>
      </c>
      <c r="ER165">
        <v>999</v>
      </c>
      <c r="ES165">
        <v>1</v>
      </c>
      <c r="EU165">
        <v>999</v>
      </c>
      <c r="EV165">
        <v>999</v>
      </c>
      <c r="EW165">
        <v>999</v>
      </c>
      <c r="EX165">
        <v>999</v>
      </c>
      <c r="EY165">
        <v>999</v>
      </c>
      <c r="EZ165">
        <v>999</v>
      </c>
      <c r="FA165">
        <v>1</v>
      </c>
      <c r="FB165">
        <v>999</v>
      </c>
      <c r="FC165">
        <v>999</v>
      </c>
      <c r="FD165" t="s">
        <v>39</v>
      </c>
      <c r="FE165">
        <v>999</v>
      </c>
      <c r="FF165">
        <v>999</v>
      </c>
      <c r="FG165">
        <v>20</v>
      </c>
      <c r="FH165">
        <v>1</v>
      </c>
      <c r="FI165">
        <v>999</v>
      </c>
      <c r="FJ165">
        <v>999</v>
      </c>
      <c r="FK165">
        <v>999</v>
      </c>
      <c r="FL165">
        <v>999</v>
      </c>
      <c r="FM165">
        <v>999</v>
      </c>
      <c r="FN165">
        <v>999</v>
      </c>
      <c r="FO165">
        <v>999</v>
      </c>
      <c r="FP165">
        <v>1</v>
      </c>
      <c r="FQ165">
        <v>999</v>
      </c>
      <c r="FR165">
        <v>999</v>
      </c>
      <c r="FS165">
        <v>999</v>
      </c>
      <c r="FT165" t="s">
        <v>18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999</v>
      </c>
      <c r="GA165">
        <v>0</v>
      </c>
      <c r="GB165">
        <v>0</v>
      </c>
      <c r="GC165">
        <v>999</v>
      </c>
      <c r="GD165">
        <v>2</v>
      </c>
      <c r="GE165">
        <v>1</v>
      </c>
      <c r="GF165">
        <v>1</v>
      </c>
      <c r="GG165">
        <v>1</v>
      </c>
      <c r="GH165">
        <v>999</v>
      </c>
      <c r="GI165">
        <v>999</v>
      </c>
      <c r="GJ165">
        <v>999</v>
      </c>
      <c r="GK165">
        <v>999</v>
      </c>
      <c r="GL165">
        <v>999</v>
      </c>
      <c r="GM165">
        <v>999</v>
      </c>
      <c r="GN165">
        <v>3</v>
      </c>
      <c r="GO165">
        <v>2</v>
      </c>
      <c r="GP165">
        <v>1</v>
      </c>
      <c r="GW165">
        <v>8</v>
      </c>
      <c r="GX165">
        <v>30</v>
      </c>
      <c r="GY165">
        <v>2</v>
      </c>
      <c r="GZ165">
        <v>8</v>
      </c>
      <c r="HA165">
        <v>0</v>
      </c>
      <c r="HB165">
        <v>1</v>
      </c>
      <c r="HC165">
        <v>0</v>
      </c>
      <c r="HD165">
        <v>1</v>
      </c>
      <c r="HE165">
        <v>1</v>
      </c>
      <c r="HF165">
        <v>3</v>
      </c>
      <c r="HG165">
        <v>0</v>
      </c>
      <c r="HH165">
        <v>1</v>
      </c>
      <c r="HI165">
        <v>2</v>
      </c>
      <c r="HJ165">
        <v>3</v>
      </c>
      <c r="HK165">
        <v>2</v>
      </c>
      <c r="HL165">
        <v>2</v>
      </c>
      <c r="HM165">
        <v>2</v>
      </c>
      <c r="HN165">
        <v>1</v>
      </c>
      <c r="HO165">
        <v>2</v>
      </c>
      <c r="HP165">
        <v>2</v>
      </c>
      <c r="HQ165">
        <v>2</v>
      </c>
      <c r="HR165">
        <v>1</v>
      </c>
      <c r="HS165">
        <v>1</v>
      </c>
      <c r="HT165">
        <v>1</v>
      </c>
      <c r="HU165">
        <v>2</v>
      </c>
      <c r="HV165">
        <v>2</v>
      </c>
      <c r="HW165">
        <v>2</v>
      </c>
      <c r="HX165">
        <v>2</v>
      </c>
      <c r="HY165">
        <v>1</v>
      </c>
      <c r="HZ165">
        <v>2</v>
      </c>
      <c r="IA165">
        <v>2</v>
      </c>
      <c r="IB165">
        <v>1</v>
      </c>
      <c r="IC165">
        <v>1</v>
      </c>
      <c r="ID165">
        <v>1</v>
      </c>
      <c r="IE165">
        <v>2</v>
      </c>
      <c r="IF165">
        <v>2</v>
      </c>
      <c r="IG165">
        <v>2</v>
      </c>
      <c r="IH165">
        <v>2</v>
      </c>
      <c r="II165">
        <v>1</v>
      </c>
      <c r="IJ165">
        <v>2</v>
      </c>
      <c r="IK165">
        <v>2</v>
      </c>
      <c r="IL165">
        <v>2</v>
      </c>
      <c r="IM165">
        <v>2</v>
      </c>
      <c r="IN165">
        <v>1</v>
      </c>
      <c r="IO165">
        <v>2</v>
      </c>
      <c r="IP165">
        <v>2</v>
      </c>
      <c r="IQ165">
        <v>2</v>
      </c>
      <c r="IR165">
        <v>1</v>
      </c>
      <c r="IS165">
        <v>1</v>
      </c>
      <c r="IT165">
        <v>2</v>
      </c>
      <c r="IU165">
        <v>2</v>
      </c>
      <c r="IV165">
        <v>2</v>
      </c>
      <c r="IW165">
        <v>2</v>
      </c>
      <c r="IX165">
        <v>1</v>
      </c>
      <c r="IY165">
        <v>1</v>
      </c>
      <c r="IZ165">
        <v>2</v>
      </c>
      <c r="JA165">
        <v>2</v>
      </c>
      <c r="JB165">
        <v>1</v>
      </c>
      <c r="JC165">
        <v>1</v>
      </c>
      <c r="JD165">
        <v>1</v>
      </c>
      <c r="JE165">
        <v>2</v>
      </c>
      <c r="JF165">
        <v>2</v>
      </c>
      <c r="JG165">
        <v>2</v>
      </c>
      <c r="JH165">
        <v>1</v>
      </c>
      <c r="JI165">
        <v>1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2</v>
      </c>
      <c r="JU165">
        <v>2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0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0</v>
      </c>
      <c r="PI165">
        <v>1</v>
      </c>
      <c r="PJ165">
        <v>0</v>
      </c>
      <c r="PK165">
        <v>1</v>
      </c>
      <c r="PL165">
        <v>0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0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0</v>
      </c>
      <c r="QJ165">
        <v>0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0</v>
      </c>
      <c r="QW165">
        <v>1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AAV165">
        <v>1</v>
      </c>
      <c r="EUA165">
        <v>1</v>
      </c>
      <c r="EUB165">
        <v>1</v>
      </c>
      <c r="EUC165">
        <v>0</v>
      </c>
      <c r="EUD165">
        <v>1</v>
      </c>
      <c r="EUE165">
        <v>1</v>
      </c>
      <c r="EUF165">
        <v>1</v>
      </c>
      <c r="EUG165">
        <v>1</v>
      </c>
      <c r="EUH165">
        <v>1</v>
      </c>
      <c r="EUI165">
        <v>1</v>
      </c>
      <c r="EUJ165">
        <v>1</v>
      </c>
      <c r="EUK165">
        <v>1</v>
      </c>
      <c r="EUL165">
        <v>1</v>
      </c>
      <c r="EUM165">
        <v>1</v>
      </c>
      <c r="EUN165">
        <v>1</v>
      </c>
      <c r="EUO165">
        <v>1</v>
      </c>
      <c r="EUP165">
        <v>1</v>
      </c>
      <c r="EUQ165">
        <v>1</v>
      </c>
      <c r="EUR165">
        <v>0</v>
      </c>
      <c r="EUS165">
        <v>1</v>
      </c>
      <c r="EUT165">
        <v>0</v>
      </c>
      <c r="EUU165">
        <v>1</v>
      </c>
      <c r="EUV165">
        <v>1</v>
      </c>
      <c r="EUW165">
        <v>1</v>
      </c>
      <c r="EUX165">
        <v>1</v>
      </c>
      <c r="EUY165">
        <v>0</v>
      </c>
      <c r="EUZ165">
        <v>1</v>
      </c>
      <c r="EVA165">
        <v>0</v>
      </c>
      <c r="EVB165">
        <v>1</v>
      </c>
      <c r="EVC165">
        <v>1</v>
      </c>
      <c r="EVD165">
        <v>1</v>
      </c>
      <c r="EVE165">
        <v>1</v>
      </c>
      <c r="EVF165">
        <v>1</v>
      </c>
      <c r="EVG165">
        <v>1</v>
      </c>
      <c r="EVH165">
        <v>0</v>
      </c>
      <c r="EVI165">
        <v>1</v>
      </c>
      <c r="EVJ165">
        <v>0</v>
      </c>
      <c r="EVK165">
        <v>0</v>
      </c>
      <c r="EVL165">
        <v>1</v>
      </c>
      <c r="EVM165">
        <v>0</v>
      </c>
      <c r="EVN165">
        <v>0</v>
      </c>
      <c r="EVO165">
        <v>1</v>
      </c>
      <c r="EVP165">
        <v>0</v>
      </c>
      <c r="EVQ165">
        <v>0</v>
      </c>
      <c r="EVR165">
        <v>0</v>
      </c>
      <c r="EVS165">
        <v>1</v>
      </c>
      <c r="EVT165">
        <v>0</v>
      </c>
      <c r="EVU165">
        <v>1</v>
      </c>
      <c r="EVV165">
        <v>1</v>
      </c>
      <c r="EVW165">
        <v>1</v>
      </c>
      <c r="EVX165">
        <v>1</v>
      </c>
      <c r="EVY165">
        <v>1</v>
      </c>
      <c r="EVZ165">
        <v>1</v>
      </c>
      <c r="EWA165">
        <v>0</v>
      </c>
      <c r="EWB165">
        <v>1</v>
      </c>
      <c r="EWC165">
        <v>1</v>
      </c>
      <c r="EWD165">
        <v>1</v>
      </c>
      <c r="EWE165">
        <v>1</v>
      </c>
      <c r="EWF165">
        <v>1</v>
      </c>
      <c r="EWG165">
        <v>0</v>
      </c>
      <c r="EWH165">
        <v>1</v>
      </c>
      <c r="EWI165">
        <v>1</v>
      </c>
      <c r="EWJ165">
        <v>0</v>
      </c>
      <c r="EWK165">
        <v>1</v>
      </c>
      <c r="EWL165">
        <v>0</v>
      </c>
      <c r="EWM165">
        <v>0</v>
      </c>
      <c r="EWN165">
        <v>1</v>
      </c>
      <c r="EWO165">
        <v>0</v>
      </c>
      <c r="EWP165">
        <v>0</v>
      </c>
      <c r="EWQ165">
        <v>0</v>
      </c>
      <c r="EWR165">
        <v>0</v>
      </c>
      <c r="EWS165">
        <v>0</v>
      </c>
      <c r="EWT165">
        <v>0</v>
      </c>
      <c r="EWU165">
        <v>1</v>
      </c>
      <c r="EWV165">
        <v>0</v>
      </c>
      <c r="EWW165">
        <v>0</v>
      </c>
      <c r="EWX165">
        <v>0</v>
      </c>
      <c r="EWY165">
        <v>1</v>
      </c>
      <c r="EWZ165">
        <v>0</v>
      </c>
      <c r="EXA165">
        <v>0</v>
      </c>
      <c r="EXB165">
        <v>1</v>
      </c>
      <c r="EXC165">
        <v>0</v>
      </c>
      <c r="EXD165">
        <v>0</v>
      </c>
      <c r="EXE165">
        <v>1</v>
      </c>
      <c r="EXF165">
        <v>0</v>
      </c>
      <c r="EXG165">
        <v>0</v>
      </c>
      <c r="EXH165">
        <v>0</v>
      </c>
      <c r="EXI165">
        <v>0</v>
      </c>
      <c r="EXJ165">
        <v>0</v>
      </c>
      <c r="EXK165">
        <v>0</v>
      </c>
      <c r="EXL165">
        <v>0</v>
      </c>
      <c r="EXM165">
        <v>0</v>
      </c>
      <c r="EXN165">
        <v>0</v>
      </c>
      <c r="EXO165">
        <v>1</v>
      </c>
      <c r="EXP165">
        <v>0</v>
      </c>
      <c r="EXQ165">
        <v>0</v>
      </c>
      <c r="EXR165">
        <v>0</v>
      </c>
      <c r="EXS165">
        <v>0</v>
      </c>
      <c r="EXT165">
        <v>0</v>
      </c>
      <c r="EXU165">
        <v>0</v>
      </c>
      <c r="EXV165">
        <v>0</v>
      </c>
      <c r="EXW165">
        <v>1</v>
      </c>
      <c r="EXX165">
        <v>1</v>
      </c>
      <c r="EXY165">
        <v>1</v>
      </c>
      <c r="EXZ165">
        <v>1</v>
      </c>
      <c r="EYA165">
        <v>1</v>
      </c>
      <c r="EYB165">
        <v>1</v>
      </c>
      <c r="EYC165">
        <v>1</v>
      </c>
      <c r="EYD165">
        <v>1</v>
      </c>
      <c r="EYE165">
        <v>1</v>
      </c>
      <c r="EYF165">
        <v>1</v>
      </c>
      <c r="EYG165">
        <v>1</v>
      </c>
      <c r="FHD165">
        <v>1</v>
      </c>
      <c r="GPG165">
        <v>38.880996704101499</v>
      </c>
      <c r="GPH165">
        <v>-77.136199951171804</v>
      </c>
    </row>
    <row r="166" spans="1:5157" x14ac:dyDescent="0.2">
      <c r="A166" t="s">
        <v>6484</v>
      </c>
      <c r="B166">
        <v>24</v>
      </c>
      <c r="C166" t="s">
        <v>6087</v>
      </c>
      <c r="D166" s="18">
        <v>43963.730717592596</v>
      </c>
      <c r="E166" s="18">
        <v>43963.76939814815</v>
      </c>
      <c r="F166">
        <v>25</v>
      </c>
      <c r="G166" s="6">
        <f>VLOOKUP(A166,'24mo'!B:D,3,FALSE)</f>
        <v>0</v>
      </c>
      <c r="I166" t="s">
        <v>5767</v>
      </c>
      <c r="J166">
        <v>1</v>
      </c>
      <c r="L166">
        <v>3341</v>
      </c>
      <c r="M166" s="7">
        <v>25</v>
      </c>
      <c r="N166">
        <v>6.8493150684931503E-2</v>
      </c>
      <c r="O166" t="s">
        <v>18</v>
      </c>
      <c r="P166" t="s">
        <v>20</v>
      </c>
      <c r="Q166">
        <v>1</v>
      </c>
      <c r="U166" s="6">
        <v>43188</v>
      </c>
      <c r="V166">
        <v>0</v>
      </c>
      <c r="AC166" t="s">
        <v>5643</v>
      </c>
      <c r="AD166">
        <v>1</v>
      </c>
      <c r="AE166">
        <v>20740</v>
      </c>
      <c r="AF166">
        <v>999</v>
      </c>
      <c r="AG166">
        <v>1</v>
      </c>
      <c r="AH166">
        <v>1</v>
      </c>
      <c r="AI166">
        <v>999</v>
      </c>
      <c r="AJ166">
        <v>1</v>
      </c>
      <c r="AK166" t="s">
        <v>5644</v>
      </c>
      <c r="AL166">
        <v>1</v>
      </c>
      <c r="AM166">
        <v>0</v>
      </c>
      <c r="AN166">
        <v>1</v>
      </c>
      <c r="AO166" s="6">
        <v>43614</v>
      </c>
      <c r="BA166">
        <v>1</v>
      </c>
      <c r="BM166">
        <v>1</v>
      </c>
      <c r="BQ166">
        <v>1</v>
      </c>
      <c r="BR166">
        <v>0</v>
      </c>
      <c r="BS166">
        <v>999</v>
      </c>
      <c r="BT166">
        <v>1</v>
      </c>
      <c r="BU166">
        <v>1</v>
      </c>
      <c r="BV166">
        <v>999</v>
      </c>
      <c r="BW166">
        <v>999</v>
      </c>
      <c r="BX166">
        <v>999</v>
      </c>
      <c r="BY166">
        <v>0</v>
      </c>
      <c r="BZ166">
        <v>4</v>
      </c>
      <c r="CA166">
        <v>0</v>
      </c>
      <c r="CB166" t="s">
        <v>5645</v>
      </c>
      <c r="CF166">
        <v>0</v>
      </c>
      <c r="CG166">
        <v>999</v>
      </c>
      <c r="CH166">
        <v>999</v>
      </c>
      <c r="CI166">
        <v>999</v>
      </c>
      <c r="CJ166">
        <v>999</v>
      </c>
      <c r="CK166">
        <v>1</v>
      </c>
      <c r="CL166" t="s">
        <v>5644</v>
      </c>
      <c r="CM166">
        <v>1</v>
      </c>
      <c r="CN166">
        <v>2</v>
      </c>
      <c r="CO166">
        <v>3</v>
      </c>
      <c r="CP166" t="s">
        <v>5646</v>
      </c>
      <c r="CQ166">
        <v>0</v>
      </c>
      <c r="CT166">
        <v>1</v>
      </c>
      <c r="CU166">
        <v>999</v>
      </c>
      <c r="CV166">
        <v>1</v>
      </c>
      <c r="CW166">
        <v>999</v>
      </c>
      <c r="CX166">
        <v>1</v>
      </c>
      <c r="CY166">
        <v>999</v>
      </c>
      <c r="CZ166">
        <v>1</v>
      </c>
      <c r="DA166">
        <v>1</v>
      </c>
      <c r="DB166">
        <v>999</v>
      </c>
      <c r="DC166">
        <v>1</v>
      </c>
      <c r="DD166">
        <v>999</v>
      </c>
      <c r="DE166">
        <v>999</v>
      </c>
      <c r="DF166">
        <v>1</v>
      </c>
      <c r="DG166">
        <v>999</v>
      </c>
      <c r="DH166">
        <v>1</v>
      </c>
      <c r="DI166">
        <v>999</v>
      </c>
      <c r="DJ166">
        <v>1</v>
      </c>
      <c r="DK166">
        <v>999</v>
      </c>
      <c r="DL166">
        <v>1</v>
      </c>
      <c r="DM166">
        <v>3</v>
      </c>
      <c r="DN166">
        <v>999</v>
      </c>
      <c r="DO166">
        <v>999</v>
      </c>
      <c r="DP166">
        <v>999</v>
      </c>
      <c r="DQ166">
        <v>999</v>
      </c>
      <c r="DR166">
        <v>1</v>
      </c>
      <c r="DW166">
        <v>30</v>
      </c>
      <c r="EB166">
        <v>0</v>
      </c>
      <c r="EC166">
        <v>40</v>
      </c>
      <c r="ED166">
        <v>18</v>
      </c>
      <c r="EE166" t="s">
        <v>5344</v>
      </c>
      <c r="EF166">
        <v>1</v>
      </c>
      <c r="EG166">
        <v>999</v>
      </c>
      <c r="EH166">
        <v>999</v>
      </c>
      <c r="EI166">
        <v>999</v>
      </c>
      <c r="EJ166">
        <v>60</v>
      </c>
      <c r="EK166">
        <v>1</v>
      </c>
      <c r="EL166">
        <v>999</v>
      </c>
      <c r="EM166">
        <v>999</v>
      </c>
      <c r="EN166">
        <v>1</v>
      </c>
      <c r="EO166">
        <v>999</v>
      </c>
      <c r="EP166">
        <v>999</v>
      </c>
      <c r="EQ166">
        <v>1</v>
      </c>
      <c r="ER166" t="s">
        <v>6088</v>
      </c>
      <c r="ES166">
        <v>1</v>
      </c>
      <c r="EU166">
        <v>1</v>
      </c>
      <c r="EV166">
        <v>999</v>
      </c>
      <c r="EW166">
        <v>999</v>
      </c>
      <c r="EX166">
        <v>999</v>
      </c>
      <c r="EY166">
        <v>999</v>
      </c>
      <c r="EZ166">
        <v>999</v>
      </c>
      <c r="FA166">
        <v>999</v>
      </c>
      <c r="FB166">
        <v>999</v>
      </c>
      <c r="FC166">
        <v>999</v>
      </c>
      <c r="FD166">
        <v>999</v>
      </c>
      <c r="FE166">
        <v>999</v>
      </c>
      <c r="FF166">
        <v>999</v>
      </c>
      <c r="FG166">
        <v>40</v>
      </c>
      <c r="FH166">
        <v>999</v>
      </c>
      <c r="FI166">
        <v>1</v>
      </c>
      <c r="FJ166">
        <v>999</v>
      </c>
      <c r="FK166">
        <v>999</v>
      </c>
      <c r="FL166">
        <v>999</v>
      </c>
      <c r="FM166">
        <v>999</v>
      </c>
      <c r="FN166">
        <v>999</v>
      </c>
      <c r="FO166">
        <v>999</v>
      </c>
      <c r="FP166">
        <v>2</v>
      </c>
      <c r="FQ166">
        <v>999</v>
      </c>
      <c r="FR166">
        <v>999</v>
      </c>
      <c r="FS166">
        <v>999</v>
      </c>
      <c r="FT166" t="s">
        <v>20</v>
      </c>
      <c r="FU166">
        <v>2</v>
      </c>
      <c r="FV166">
        <v>1</v>
      </c>
      <c r="FW166">
        <v>3</v>
      </c>
      <c r="FX166">
        <v>5</v>
      </c>
      <c r="FY166">
        <v>3</v>
      </c>
      <c r="FZ166">
        <v>999</v>
      </c>
      <c r="GA166">
        <v>10</v>
      </c>
      <c r="GB166">
        <v>1</v>
      </c>
      <c r="GC166">
        <v>1</v>
      </c>
      <c r="GD166">
        <v>2</v>
      </c>
      <c r="GE166">
        <v>1</v>
      </c>
      <c r="GF166">
        <v>1</v>
      </c>
      <c r="GG166">
        <v>1</v>
      </c>
      <c r="GH166">
        <v>999</v>
      </c>
      <c r="GI166">
        <v>999</v>
      </c>
      <c r="GJ166">
        <v>999</v>
      </c>
      <c r="GK166">
        <v>999</v>
      </c>
      <c r="GL166">
        <v>999</v>
      </c>
      <c r="GM166">
        <v>999</v>
      </c>
      <c r="GN166">
        <v>2</v>
      </c>
      <c r="GO166">
        <v>1</v>
      </c>
      <c r="GP166">
        <v>1</v>
      </c>
      <c r="GW166">
        <v>8</v>
      </c>
      <c r="GX166">
        <v>30</v>
      </c>
      <c r="GY166">
        <v>2</v>
      </c>
      <c r="GZ166">
        <v>6</v>
      </c>
      <c r="HA166">
        <v>0</v>
      </c>
      <c r="HB166">
        <v>1</v>
      </c>
      <c r="HC166">
        <v>0</v>
      </c>
      <c r="HD166">
        <v>1</v>
      </c>
      <c r="HE166">
        <v>1</v>
      </c>
      <c r="HF166">
        <v>2</v>
      </c>
      <c r="HG166">
        <v>20</v>
      </c>
      <c r="HH166">
        <v>1</v>
      </c>
      <c r="HI166">
        <v>2</v>
      </c>
      <c r="HJ166">
        <v>3</v>
      </c>
      <c r="HK166">
        <v>2</v>
      </c>
      <c r="HL166">
        <v>2</v>
      </c>
      <c r="HM166">
        <v>3</v>
      </c>
      <c r="HN166">
        <v>1</v>
      </c>
      <c r="HO166">
        <v>2</v>
      </c>
      <c r="HP166">
        <v>2</v>
      </c>
      <c r="HQ166">
        <v>1</v>
      </c>
      <c r="HR166">
        <v>1</v>
      </c>
      <c r="HS166">
        <v>1</v>
      </c>
      <c r="HT166">
        <v>2</v>
      </c>
      <c r="HU166">
        <v>2</v>
      </c>
      <c r="HV166">
        <v>2</v>
      </c>
      <c r="HW166">
        <v>1</v>
      </c>
      <c r="HX166">
        <v>2</v>
      </c>
      <c r="HY166">
        <v>1</v>
      </c>
      <c r="HZ166">
        <v>2</v>
      </c>
      <c r="IA166">
        <v>1</v>
      </c>
      <c r="IB166">
        <v>1</v>
      </c>
      <c r="IC166">
        <v>1</v>
      </c>
      <c r="ID166">
        <v>1</v>
      </c>
      <c r="IE166">
        <v>2</v>
      </c>
      <c r="IF166">
        <v>1</v>
      </c>
      <c r="IG166">
        <v>2</v>
      </c>
      <c r="IH166">
        <v>1</v>
      </c>
      <c r="II166">
        <v>1</v>
      </c>
      <c r="IJ166">
        <v>1</v>
      </c>
      <c r="IK166">
        <v>2</v>
      </c>
      <c r="IL166">
        <v>1</v>
      </c>
      <c r="IM166">
        <v>2</v>
      </c>
      <c r="IN166">
        <v>1</v>
      </c>
      <c r="IO166">
        <v>2</v>
      </c>
      <c r="IP166">
        <v>2</v>
      </c>
      <c r="IQ166">
        <v>3</v>
      </c>
      <c r="IR166">
        <v>3</v>
      </c>
      <c r="IS166">
        <v>2</v>
      </c>
      <c r="IT166">
        <v>2</v>
      </c>
      <c r="IU166">
        <v>1</v>
      </c>
      <c r="IV166">
        <v>2</v>
      </c>
      <c r="IW166">
        <v>1</v>
      </c>
      <c r="IX166">
        <v>1</v>
      </c>
      <c r="IY166">
        <v>1</v>
      </c>
      <c r="IZ166">
        <v>2</v>
      </c>
      <c r="JA166">
        <v>1</v>
      </c>
      <c r="JB166">
        <v>2</v>
      </c>
      <c r="JC166">
        <v>1</v>
      </c>
      <c r="JD166">
        <v>1</v>
      </c>
      <c r="JE166">
        <v>1</v>
      </c>
      <c r="JF166">
        <v>2</v>
      </c>
      <c r="JG166">
        <v>2</v>
      </c>
      <c r="JH166">
        <v>1</v>
      </c>
      <c r="JI166">
        <v>2</v>
      </c>
      <c r="JJ166">
        <v>2</v>
      </c>
      <c r="JK166">
        <v>2</v>
      </c>
      <c r="JL166">
        <v>2</v>
      </c>
      <c r="JM166">
        <v>1</v>
      </c>
      <c r="JN166">
        <v>1</v>
      </c>
      <c r="JO166">
        <v>1</v>
      </c>
      <c r="JP166">
        <v>2</v>
      </c>
      <c r="JQ166">
        <v>1</v>
      </c>
      <c r="JR166">
        <v>2</v>
      </c>
      <c r="JS166">
        <v>2</v>
      </c>
      <c r="JT166">
        <v>1</v>
      </c>
      <c r="JU166">
        <v>1</v>
      </c>
      <c r="NS166">
        <v>0</v>
      </c>
      <c r="NT166">
        <v>1</v>
      </c>
      <c r="NU166">
        <v>0</v>
      </c>
      <c r="NV166">
        <v>1</v>
      </c>
      <c r="NW166">
        <v>1</v>
      </c>
      <c r="NX166">
        <v>0</v>
      </c>
      <c r="NY166">
        <v>0</v>
      </c>
      <c r="NZ166">
        <v>0</v>
      </c>
      <c r="OA166">
        <v>1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0</v>
      </c>
      <c r="PX166">
        <v>1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AAV166">
        <v>0</v>
      </c>
      <c r="AVU166">
        <v>0</v>
      </c>
      <c r="AVV166">
        <v>1</v>
      </c>
      <c r="AVW166">
        <v>0</v>
      </c>
      <c r="AVX166">
        <v>1</v>
      </c>
      <c r="AVY166">
        <v>1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IX166">
        <v>0</v>
      </c>
      <c r="GPG166">
        <v>39.085098266601499</v>
      </c>
      <c r="GPH166">
        <v>-77.058998107910099</v>
      </c>
    </row>
    <row r="167" spans="1:5157" x14ac:dyDescent="0.2">
      <c r="A167" s="3" t="s">
        <v>6485</v>
      </c>
      <c r="B167">
        <v>24</v>
      </c>
      <c r="C167" t="s">
        <v>6089</v>
      </c>
      <c r="D167" s="18">
        <v>43894.583067129628</v>
      </c>
      <c r="E167" s="18">
        <v>43894.594687500001</v>
      </c>
      <c r="F167">
        <v>24</v>
      </c>
      <c r="G167" s="6">
        <f>VLOOKUP(A167,'24mo'!B:D,3,FALSE)</f>
        <v>0</v>
      </c>
      <c r="I167" t="s">
        <v>5767</v>
      </c>
      <c r="J167">
        <v>1</v>
      </c>
      <c r="L167">
        <v>1004</v>
      </c>
      <c r="M167" s="7">
        <v>24</v>
      </c>
      <c r="N167">
        <v>6.575342465753424E-2</v>
      </c>
      <c r="O167" t="s">
        <v>36</v>
      </c>
      <c r="P167" t="s">
        <v>18</v>
      </c>
      <c r="Q167">
        <v>1</v>
      </c>
      <c r="U167" s="6">
        <v>43147</v>
      </c>
      <c r="V167">
        <v>0</v>
      </c>
      <c r="AC167" t="s">
        <v>5650</v>
      </c>
      <c r="AD167">
        <v>2</v>
      </c>
      <c r="AE167">
        <v>20120</v>
      </c>
      <c r="AF167">
        <v>999</v>
      </c>
      <c r="AG167">
        <v>999</v>
      </c>
      <c r="AH167">
        <v>1</v>
      </c>
      <c r="AI167">
        <v>999</v>
      </c>
      <c r="AJ167">
        <v>999</v>
      </c>
      <c r="AK167">
        <v>999</v>
      </c>
      <c r="AL167">
        <v>0</v>
      </c>
      <c r="AM167">
        <v>0</v>
      </c>
      <c r="AN167">
        <v>1</v>
      </c>
      <c r="AO167" s="6">
        <v>43836</v>
      </c>
      <c r="BA167">
        <v>1</v>
      </c>
      <c r="BM167">
        <v>1</v>
      </c>
      <c r="BQ167">
        <v>1</v>
      </c>
      <c r="BR167">
        <v>1</v>
      </c>
      <c r="BS167">
        <v>999</v>
      </c>
      <c r="BT167">
        <v>999</v>
      </c>
      <c r="BU167">
        <v>1</v>
      </c>
      <c r="BV167">
        <v>999</v>
      </c>
      <c r="BW167">
        <v>999</v>
      </c>
      <c r="BX167">
        <v>999</v>
      </c>
      <c r="BY167">
        <v>0</v>
      </c>
      <c r="BZ167">
        <v>4</v>
      </c>
      <c r="CA167">
        <v>0</v>
      </c>
      <c r="CB167">
        <v>999</v>
      </c>
      <c r="CF167">
        <v>0</v>
      </c>
      <c r="CG167">
        <v>999</v>
      </c>
      <c r="CH167">
        <v>999</v>
      </c>
      <c r="CI167">
        <v>1</v>
      </c>
      <c r="CJ167">
        <v>999</v>
      </c>
      <c r="CK167">
        <v>999</v>
      </c>
      <c r="CL167">
        <v>999</v>
      </c>
      <c r="CM167">
        <v>0</v>
      </c>
      <c r="CN167">
        <v>4</v>
      </c>
      <c r="CO167">
        <v>0</v>
      </c>
      <c r="CP167">
        <v>999</v>
      </c>
      <c r="CQ167">
        <v>3</v>
      </c>
      <c r="CR167">
        <v>2</v>
      </c>
      <c r="CS167">
        <v>2</v>
      </c>
      <c r="CT167">
        <v>1</v>
      </c>
      <c r="CU167">
        <v>1</v>
      </c>
      <c r="CV167">
        <v>1</v>
      </c>
      <c r="CW167">
        <v>999</v>
      </c>
      <c r="CX167">
        <v>1</v>
      </c>
      <c r="CY167">
        <v>1</v>
      </c>
      <c r="CZ167">
        <v>1</v>
      </c>
      <c r="DA167">
        <v>1</v>
      </c>
      <c r="DB167">
        <v>999</v>
      </c>
      <c r="DC167">
        <v>999</v>
      </c>
      <c r="DD167">
        <v>1</v>
      </c>
      <c r="DE167">
        <v>999</v>
      </c>
      <c r="DF167">
        <v>1</v>
      </c>
      <c r="DG167">
        <v>999</v>
      </c>
      <c r="DH167">
        <v>1</v>
      </c>
      <c r="DI167">
        <v>999</v>
      </c>
      <c r="DJ167">
        <v>1</v>
      </c>
      <c r="DK167">
        <v>999</v>
      </c>
      <c r="DL167">
        <v>1</v>
      </c>
      <c r="DM167">
        <v>999</v>
      </c>
      <c r="DN167">
        <v>999</v>
      </c>
      <c r="DO167">
        <v>999</v>
      </c>
      <c r="DP167">
        <v>999</v>
      </c>
      <c r="DQ167">
        <v>999</v>
      </c>
      <c r="EB167">
        <v>999</v>
      </c>
      <c r="EC167">
        <v>20</v>
      </c>
      <c r="ED167">
        <v>14</v>
      </c>
      <c r="EE167" t="s">
        <v>5285</v>
      </c>
      <c r="EF167">
        <v>8</v>
      </c>
      <c r="EG167" t="s">
        <v>36</v>
      </c>
      <c r="EH167">
        <v>999</v>
      </c>
      <c r="EI167">
        <v>999</v>
      </c>
      <c r="EJ167">
        <v>82</v>
      </c>
      <c r="EK167">
        <v>1</v>
      </c>
      <c r="EL167">
        <v>1</v>
      </c>
      <c r="EM167">
        <v>999</v>
      </c>
      <c r="EN167">
        <v>1</v>
      </c>
      <c r="EO167">
        <v>1</v>
      </c>
      <c r="EP167">
        <v>999</v>
      </c>
      <c r="EQ167">
        <v>999</v>
      </c>
      <c r="ER167">
        <v>999</v>
      </c>
      <c r="ES167">
        <v>1</v>
      </c>
      <c r="ET167">
        <v>1</v>
      </c>
      <c r="EU167">
        <v>999</v>
      </c>
      <c r="EV167">
        <v>999</v>
      </c>
      <c r="EW167">
        <v>999</v>
      </c>
      <c r="EX167">
        <v>999</v>
      </c>
      <c r="EY167">
        <v>999</v>
      </c>
      <c r="EZ167">
        <v>999</v>
      </c>
      <c r="FB167">
        <v>999</v>
      </c>
      <c r="FC167">
        <v>999</v>
      </c>
      <c r="FE167">
        <v>999</v>
      </c>
      <c r="FF167">
        <v>999</v>
      </c>
      <c r="FG167">
        <v>18</v>
      </c>
      <c r="FH167">
        <v>1</v>
      </c>
      <c r="FI167">
        <v>999</v>
      </c>
      <c r="FJ167">
        <v>999</v>
      </c>
      <c r="FK167">
        <v>999</v>
      </c>
      <c r="FL167">
        <v>999</v>
      </c>
      <c r="FM167">
        <v>999</v>
      </c>
      <c r="FN167">
        <v>999</v>
      </c>
      <c r="FO167">
        <v>999</v>
      </c>
      <c r="FP167">
        <v>8</v>
      </c>
      <c r="FQ167" t="s">
        <v>36</v>
      </c>
      <c r="FR167">
        <v>999</v>
      </c>
      <c r="FS167">
        <v>999</v>
      </c>
      <c r="FT167" t="s">
        <v>36</v>
      </c>
      <c r="FU167">
        <v>5</v>
      </c>
      <c r="FV167">
        <v>3</v>
      </c>
      <c r="FW167">
        <v>6</v>
      </c>
      <c r="FX167">
        <v>6</v>
      </c>
      <c r="FY167">
        <v>6</v>
      </c>
      <c r="FZ167">
        <v>999</v>
      </c>
      <c r="GA167">
        <v>20</v>
      </c>
      <c r="GB167">
        <v>1</v>
      </c>
      <c r="GC167">
        <v>2</v>
      </c>
      <c r="GD167">
        <v>3</v>
      </c>
      <c r="GE167">
        <v>1</v>
      </c>
      <c r="GF167">
        <v>1</v>
      </c>
      <c r="GG167">
        <v>999</v>
      </c>
      <c r="GH167">
        <v>999</v>
      </c>
      <c r="GI167">
        <v>999</v>
      </c>
      <c r="GJ167">
        <v>999</v>
      </c>
      <c r="GK167">
        <v>999</v>
      </c>
      <c r="GL167">
        <v>999</v>
      </c>
      <c r="GM167">
        <v>999</v>
      </c>
      <c r="GN167">
        <v>2</v>
      </c>
      <c r="GO167">
        <v>2</v>
      </c>
      <c r="GW167">
        <v>7</v>
      </c>
      <c r="GX167">
        <v>50</v>
      </c>
      <c r="GY167">
        <v>2</v>
      </c>
      <c r="GZ167">
        <v>6</v>
      </c>
      <c r="HA167">
        <v>30</v>
      </c>
      <c r="HB167">
        <v>1</v>
      </c>
      <c r="HC167">
        <v>0</v>
      </c>
      <c r="HD167">
        <v>1</v>
      </c>
      <c r="HE167">
        <v>1</v>
      </c>
      <c r="HF167">
        <v>1</v>
      </c>
      <c r="HG167">
        <v>15</v>
      </c>
      <c r="HH167">
        <v>1</v>
      </c>
      <c r="HI167">
        <v>2</v>
      </c>
      <c r="HJ167">
        <v>3</v>
      </c>
      <c r="HK167">
        <v>2</v>
      </c>
      <c r="HL167">
        <v>2</v>
      </c>
      <c r="HM167">
        <v>2</v>
      </c>
      <c r="HN167">
        <v>2</v>
      </c>
      <c r="HO167">
        <v>2</v>
      </c>
      <c r="HP167">
        <v>2</v>
      </c>
      <c r="HQ167">
        <v>2</v>
      </c>
      <c r="HR167">
        <v>2</v>
      </c>
      <c r="HS167">
        <v>1</v>
      </c>
      <c r="HT167">
        <v>1</v>
      </c>
      <c r="HU167">
        <v>1</v>
      </c>
      <c r="HV167">
        <v>2</v>
      </c>
      <c r="HW167">
        <v>1</v>
      </c>
      <c r="HX167">
        <v>2</v>
      </c>
      <c r="HY167">
        <v>1</v>
      </c>
      <c r="HZ167">
        <v>2</v>
      </c>
      <c r="IA167">
        <v>2</v>
      </c>
      <c r="IB167">
        <v>1</v>
      </c>
      <c r="IC167">
        <v>2</v>
      </c>
      <c r="ID167">
        <v>1</v>
      </c>
      <c r="IE167">
        <v>1</v>
      </c>
      <c r="IF167">
        <v>2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2</v>
      </c>
      <c r="IN167">
        <v>1</v>
      </c>
      <c r="IO167">
        <v>2</v>
      </c>
      <c r="IP167">
        <v>3</v>
      </c>
      <c r="IQ167">
        <v>2</v>
      </c>
      <c r="IR167">
        <v>2</v>
      </c>
      <c r="IS167">
        <v>2</v>
      </c>
      <c r="IT167">
        <v>2</v>
      </c>
      <c r="IU167">
        <v>2</v>
      </c>
      <c r="IV167">
        <v>2</v>
      </c>
      <c r="IW167">
        <v>2</v>
      </c>
      <c r="IX167">
        <v>1</v>
      </c>
      <c r="IY167">
        <v>1</v>
      </c>
      <c r="IZ167">
        <v>2</v>
      </c>
      <c r="JA167">
        <v>1</v>
      </c>
      <c r="JB167">
        <v>2</v>
      </c>
      <c r="JC167">
        <v>2</v>
      </c>
      <c r="JD167">
        <v>1</v>
      </c>
      <c r="JE167">
        <v>2</v>
      </c>
      <c r="JF167">
        <v>2</v>
      </c>
      <c r="JG167">
        <v>2</v>
      </c>
      <c r="JH167">
        <v>1</v>
      </c>
      <c r="JI167">
        <v>2</v>
      </c>
      <c r="JJ167">
        <v>2</v>
      </c>
      <c r="JK167">
        <v>2</v>
      </c>
      <c r="JL167">
        <v>2</v>
      </c>
      <c r="JM167">
        <v>2</v>
      </c>
      <c r="JN167">
        <v>2</v>
      </c>
      <c r="JO167">
        <v>2</v>
      </c>
      <c r="JP167">
        <v>2</v>
      </c>
      <c r="JQ167">
        <v>2</v>
      </c>
      <c r="JR167">
        <v>2</v>
      </c>
      <c r="JS167">
        <v>2</v>
      </c>
      <c r="JT167">
        <v>1</v>
      </c>
      <c r="JU167">
        <v>2</v>
      </c>
      <c r="NS167">
        <v>1</v>
      </c>
      <c r="NT167">
        <v>0</v>
      </c>
      <c r="NU167">
        <v>1</v>
      </c>
      <c r="NV167">
        <v>1</v>
      </c>
      <c r="NW167">
        <v>0</v>
      </c>
      <c r="NX167">
        <v>1</v>
      </c>
      <c r="NY167">
        <v>0</v>
      </c>
      <c r="NZ167">
        <v>1</v>
      </c>
      <c r="OA167">
        <v>1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1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1</v>
      </c>
      <c r="OY167">
        <v>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1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</v>
      </c>
      <c r="PU167">
        <v>0</v>
      </c>
      <c r="PV167">
        <v>0</v>
      </c>
      <c r="PW167">
        <v>0</v>
      </c>
      <c r="PX167">
        <v>1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AAV167">
        <v>1</v>
      </c>
      <c r="AET167">
        <v>0</v>
      </c>
      <c r="AEU167">
        <v>0</v>
      </c>
      <c r="AEV167">
        <v>0</v>
      </c>
      <c r="AEW167">
        <v>1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1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RW167">
        <v>0</v>
      </c>
      <c r="GPG167">
        <v>38.845199584960902</v>
      </c>
      <c r="GPH167">
        <v>-77.465103149414006</v>
      </c>
    </row>
    <row r="168" spans="1:5157" x14ac:dyDescent="0.2">
      <c r="A168">
        <v>9102</v>
      </c>
      <c r="B168">
        <v>24</v>
      </c>
      <c r="D168" s="18">
        <v>43742.708101851851</v>
      </c>
      <c r="E168" s="18">
        <v>43742.730717592596</v>
      </c>
      <c r="F168">
        <v>24</v>
      </c>
      <c r="G168" s="6">
        <f>VLOOKUP(A168,'24mo'!B:D,3,FALSE)</f>
        <v>43744</v>
      </c>
      <c r="I168" t="s">
        <v>5767</v>
      </c>
      <c r="J168">
        <v>1</v>
      </c>
      <c r="K168">
        <v>0</v>
      </c>
      <c r="L168" t="s">
        <v>5174</v>
      </c>
      <c r="M168" s="7">
        <v>24</v>
      </c>
      <c r="N168">
        <v>6.575342465753424E-2</v>
      </c>
      <c r="O168" t="s">
        <v>20</v>
      </c>
      <c r="P168" t="s">
        <v>18</v>
      </c>
      <c r="Q168">
        <v>1</v>
      </c>
      <c r="U168" s="6">
        <v>43002</v>
      </c>
      <c r="V168">
        <v>0</v>
      </c>
      <c r="AE168">
        <v>22314</v>
      </c>
      <c r="AF168">
        <v>1</v>
      </c>
      <c r="AG168">
        <v>999</v>
      </c>
      <c r="AH168">
        <v>999</v>
      </c>
      <c r="AI168">
        <v>999</v>
      </c>
      <c r="AJ168">
        <v>999</v>
      </c>
      <c r="AK168">
        <v>999</v>
      </c>
      <c r="AL168">
        <v>1</v>
      </c>
      <c r="AM168">
        <v>0</v>
      </c>
      <c r="AN168">
        <v>0</v>
      </c>
      <c r="BM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999</v>
      </c>
      <c r="BW168">
        <v>999</v>
      </c>
      <c r="BX168">
        <v>999</v>
      </c>
      <c r="BY168">
        <v>1</v>
      </c>
      <c r="BZ168">
        <v>6</v>
      </c>
      <c r="CA168">
        <v>0</v>
      </c>
      <c r="CB168" t="s">
        <v>6090</v>
      </c>
      <c r="CF168">
        <v>0</v>
      </c>
      <c r="CG168">
        <v>1</v>
      </c>
      <c r="CH168">
        <v>999</v>
      </c>
      <c r="CI168">
        <v>999</v>
      </c>
      <c r="CJ168">
        <v>999</v>
      </c>
      <c r="CK168">
        <v>999</v>
      </c>
      <c r="CL168">
        <v>999</v>
      </c>
      <c r="CM168">
        <v>0</v>
      </c>
      <c r="CN168">
        <v>5</v>
      </c>
      <c r="CO168">
        <v>0</v>
      </c>
      <c r="CP168" t="s">
        <v>6091</v>
      </c>
      <c r="CQ168">
        <v>3</v>
      </c>
      <c r="CR168">
        <v>0</v>
      </c>
      <c r="CS168">
        <v>3</v>
      </c>
      <c r="CT168">
        <v>1</v>
      </c>
      <c r="CU168">
        <v>999</v>
      </c>
      <c r="CV168">
        <v>1</v>
      </c>
      <c r="CW168">
        <v>999</v>
      </c>
      <c r="CX168">
        <v>1</v>
      </c>
      <c r="CY168">
        <v>1</v>
      </c>
      <c r="CZ168">
        <v>1</v>
      </c>
      <c r="DA168">
        <v>999</v>
      </c>
      <c r="DB168">
        <v>999</v>
      </c>
      <c r="DC168">
        <v>1</v>
      </c>
      <c r="DD168">
        <v>999</v>
      </c>
      <c r="DE168">
        <v>999</v>
      </c>
      <c r="DF168">
        <v>1</v>
      </c>
      <c r="DG168">
        <v>999</v>
      </c>
      <c r="DH168">
        <v>1</v>
      </c>
      <c r="DI168">
        <v>1</v>
      </c>
      <c r="DJ168">
        <v>999</v>
      </c>
      <c r="DK168">
        <v>999</v>
      </c>
      <c r="DL168">
        <v>1</v>
      </c>
      <c r="DM168">
        <v>3</v>
      </c>
      <c r="DN168">
        <v>999</v>
      </c>
      <c r="DO168">
        <v>999</v>
      </c>
      <c r="DP168">
        <v>3</v>
      </c>
      <c r="DQ168">
        <v>999</v>
      </c>
      <c r="DR168">
        <v>0</v>
      </c>
      <c r="DU168">
        <v>0</v>
      </c>
      <c r="DW168">
        <v>0</v>
      </c>
      <c r="DZ168">
        <v>0</v>
      </c>
      <c r="EB168">
        <v>1</v>
      </c>
      <c r="EC168">
        <v>20</v>
      </c>
      <c r="ED168">
        <v>999</v>
      </c>
      <c r="EE168" t="s">
        <v>5237</v>
      </c>
      <c r="EF168">
        <v>2</v>
      </c>
      <c r="EG168">
        <v>999</v>
      </c>
      <c r="EJ168">
        <v>65</v>
      </c>
      <c r="EK168">
        <v>1</v>
      </c>
      <c r="EL168">
        <v>999</v>
      </c>
      <c r="EM168">
        <v>1</v>
      </c>
      <c r="EN168">
        <v>1</v>
      </c>
      <c r="EO168">
        <v>1</v>
      </c>
      <c r="EP168">
        <v>999</v>
      </c>
      <c r="EQ168">
        <v>999</v>
      </c>
      <c r="ER168">
        <v>999</v>
      </c>
      <c r="ES168">
        <v>1</v>
      </c>
      <c r="ET168">
        <v>1</v>
      </c>
      <c r="EV168">
        <v>999</v>
      </c>
      <c r="EW168">
        <v>999</v>
      </c>
      <c r="EX168">
        <v>999</v>
      </c>
      <c r="EY168">
        <v>999</v>
      </c>
      <c r="EZ168">
        <v>999</v>
      </c>
      <c r="FA168">
        <v>999</v>
      </c>
      <c r="FB168">
        <v>999</v>
      </c>
      <c r="FC168">
        <v>999</v>
      </c>
      <c r="FD168">
        <v>999</v>
      </c>
      <c r="FE168">
        <v>999</v>
      </c>
      <c r="FF168">
        <v>999</v>
      </c>
      <c r="FG168">
        <v>45</v>
      </c>
      <c r="FH168">
        <v>1</v>
      </c>
      <c r="FI168">
        <v>1</v>
      </c>
      <c r="FJ168">
        <v>1</v>
      </c>
      <c r="FK168">
        <v>1</v>
      </c>
      <c r="FL168">
        <v>999</v>
      </c>
      <c r="FM168">
        <v>999</v>
      </c>
      <c r="FN168">
        <v>999</v>
      </c>
      <c r="FO168">
        <v>999</v>
      </c>
      <c r="FP168">
        <v>2</v>
      </c>
      <c r="FQ168">
        <v>999</v>
      </c>
      <c r="FT168" t="s">
        <v>18</v>
      </c>
      <c r="FU168">
        <v>5</v>
      </c>
      <c r="FV168">
        <v>5</v>
      </c>
      <c r="FW168">
        <v>1</v>
      </c>
      <c r="FX168">
        <v>5</v>
      </c>
      <c r="FY168">
        <v>4</v>
      </c>
      <c r="FZ168">
        <v>999</v>
      </c>
      <c r="GA168">
        <v>20</v>
      </c>
      <c r="GB168">
        <v>5</v>
      </c>
      <c r="GC168">
        <v>1</v>
      </c>
      <c r="GD168">
        <v>4</v>
      </c>
      <c r="GE168">
        <v>1</v>
      </c>
      <c r="GF168">
        <v>1</v>
      </c>
      <c r="GG168">
        <v>999</v>
      </c>
      <c r="GH168">
        <v>999</v>
      </c>
      <c r="GI168">
        <v>999</v>
      </c>
      <c r="GJ168">
        <v>999</v>
      </c>
      <c r="GK168">
        <v>999</v>
      </c>
      <c r="GL168">
        <v>999</v>
      </c>
      <c r="GM168">
        <v>999</v>
      </c>
      <c r="GN168">
        <v>3</v>
      </c>
      <c r="GO168">
        <v>2</v>
      </c>
      <c r="GW168">
        <v>8</v>
      </c>
      <c r="GX168">
        <v>15</v>
      </c>
      <c r="GY168">
        <v>2</v>
      </c>
      <c r="GZ168">
        <v>7</v>
      </c>
      <c r="HA168">
        <v>15</v>
      </c>
      <c r="HB168">
        <v>1</v>
      </c>
      <c r="HC168">
        <v>1</v>
      </c>
      <c r="HD168">
        <v>1</v>
      </c>
      <c r="HE168">
        <v>1</v>
      </c>
      <c r="HF168">
        <v>2</v>
      </c>
      <c r="HG168">
        <v>0</v>
      </c>
      <c r="HH168">
        <v>1</v>
      </c>
      <c r="HI168">
        <v>2</v>
      </c>
      <c r="HJ168">
        <v>3</v>
      </c>
      <c r="HK168">
        <v>2</v>
      </c>
      <c r="HL168">
        <v>2</v>
      </c>
      <c r="HM168">
        <v>1</v>
      </c>
      <c r="HN168">
        <v>3</v>
      </c>
      <c r="HO168">
        <v>1</v>
      </c>
      <c r="HP168">
        <v>1</v>
      </c>
      <c r="HQ168">
        <v>2</v>
      </c>
      <c r="HR168">
        <v>1</v>
      </c>
      <c r="HS168">
        <v>2</v>
      </c>
      <c r="HT168">
        <v>2</v>
      </c>
      <c r="HU168">
        <v>1</v>
      </c>
      <c r="HV168">
        <v>2</v>
      </c>
      <c r="HW168">
        <v>1</v>
      </c>
      <c r="HX168">
        <v>1</v>
      </c>
      <c r="HY168">
        <v>1</v>
      </c>
      <c r="HZ168">
        <v>2</v>
      </c>
      <c r="IA168">
        <v>2</v>
      </c>
      <c r="IB168">
        <v>1</v>
      </c>
      <c r="IC168">
        <v>1</v>
      </c>
      <c r="ID168">
        <v>1</v>
      </c>
      <c r="IE168">
        <v>1</v>
      </c>
      <c r="IF168">
        <v>2</v>
      </c>
      <c r="IG168">
        <v>2</v>
      </c>
      <c r="IH168">
        <v>2</v>
      </c>
      <c r="II168">
        <v>1</v>
      </c>
      <c r="IJ168">
        <v>1</v>
      </c>
      <c r="IK168">
        <v>2</v>
      </c>
      <c r="IL168">
        <v>1</v>
      </c>
      <c r="IM168">
        <v>2</v>
      </c>
      <c r="IN168">
        <v>1</v>
      </c>
      <c r="IO168">
        <v>2</v>
      </c>
      <c r="IP168">
        <v>2</v>
      </c>
      <c r="IQ168">
        <v>1</v>
      </c>
      <c r="IR168">
        <v>1</v>
      </c>
      <c r="IS168">
        <v>2</v>
      </c>
      <c r="IT168">
        <v>1</v>
      </c>
      <c r="IU168">
        <v>1</v>
      </c>
      <c r="IV168">
        <v>1</v>
      </c>
      <c r="IW168">
        <v>2</v>
      </c>
      <c r="IX168">
        <v>1</v>
      </c>
      <c r="IY168">
        <v>1</v>
      </c>
      <c r="IZ168">
        <v>2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2</v>
      </c>
      <c r="JJ168">
        <v>1</v>
      </c>
      <c r="JK168">
        <v>2</v>
      </c>
      <c r="JL168">
        <v>1</v>
      </c>
      <c r="JM168">
        <v>1</v>
      </c>
      <c r="JN168">
        <v>1</v>
      </c>
      <c r="JO168">
        <v>2</v>
      </c>
      <c r="JP168">
        <v>2</v>
      </c>
      <c r="JQ168">
        <v>2</v>
      </c>
      <c r="JR168">
        <v>1</v>
      </c>
      <c r="JS168">
        <v>2</v>
      </c>
      <c r="JT168">
        <v>2</v>
      </c>
      <c r="JU168">
        <v>2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0</v>
      </c>
      <c r="NZ168">
        <v>0</v>
      </c>
      <c r="OA168">
        <v>0</v>
      </c>
      <c r="OB168">
        <v>1</v>
      </c>
      <c r="OC168">
        <v>0</v>
      </c>
      <c r="OD168">
        <v>1</v>
      </c>
      <c r="OE168">
        <v>1</v>
      </c>
      <c r="OF168">
        <v>0</v>
      </c>
      <c r="OG168">
        <v>1</v>
      </c>
      <c r="OH168">
        <v>1</v>
      </c>
      <c r="OI168">
        <v>0</v>
      </c>
      <c r="OJ168">
        <v>0</v>
      </c>
      <c r="OK168">
        <v>0</v>
      </c>
      <c r="OL168">
        <v>0</v>
      </c>
      <c r="OM168">
        <v>1</v>
      </c>
      <c r="ON168">
        <v>1</v>
      </c>
      <c r="OO168">
        <v>0</v>
      </c>
      <c r="OP168">
        <v>1</v>
      </c>
      <c r="OQ168">
        <v>0</v>
      </c>
      <c r="OR168">
        <v>1</v>
      </c>
      <c r="OS168">
        <v>0</v>
      </c>
      <c r="OT168">
        <v>1</v>
      </c>
      <c r="OU168">
        <v>0</v>
      </c>
      <c r="OV168">
        <v>0</v>
      </c>
      <c r="OW168">
        <v>0</v>
      </c>
      <c r="OX168">
        <v>1</v>
      </c>
      <c r="OY168">
        <v>1</v>
      </c>
      <c r="OZ168">
        <v>0</v>
      </c>
      <c r="PA168">
        <v>0</v>
      </c>
      <c r="PB168">
        <v>0</v>
      </c>
      <c r="PC168">
        <v>1</v>
      </c>
      <c r="PD168">
        <v>1</v>
      </c>
      <c r="PE168">
        <v>0</v>
      </c>
      <c r="PF168">
        <v>1</v>
      </c>
      <c r="PG168">
        <v>1</v>
      </c>
      <c r="PH168">
        <v>0</v>
      </c>
      <c r="PI168">
        <v>0</v>
      </c>
      <c r="PJ168">
        <v>0</v>
      </c>
      <c r="PK168">
        <v>0</v>
      </c>
      <c r="PL168">
        <v>1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1</v>
      </c>
      <c r="PW168">
        <v>1</v>
      </c>
      <c r="PX168">
        <v>1</v>
      </c>
      <c r="PY168">
        <v>0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1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1</v>
      </c>
      <c r="RT168">
        <v>0</v>
      </c>
      <c r="RU168">
        <v>1</v>
      </c>
      <c r="RV168">
        <v>1</v>
      </c>
      <c r="RW168">
        <v>1</v>
      </c>
      <c r="RX168">
        <v>0</v>
      </c>
      <c r="RY168">
        <v>1</v>
      </c>
      <c r="AAV168">
        <v>0</v>
      </c>
      <c r="AET168">
        <v>1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I168">
        <v>1</v>
      </c>
      <c r="AFJ168">
        <v>0</v>
      </c>
      <c r="AFK168">
        <v>1</v>
      </c>
      <c r="AFL168">
        <v>0</v>
      </c>
      <c r="AFM168">
        <v>0</v>
      </c>
      <c r="AFN168">
        <v>1</v>
      </c>
      <c r="AFO168">
        <v>1</v>
      </c>
      <c r="AFP168">
        <v>0</v>
      </c>
      <c r="AFQ168">
        <v>1</v>
      </c>
      <c r="AFR168">
        <v>0</v>
      </c>
      <c r="AFS168">
        <v>1</v>
      </c>
      <c r="AFT168">
        <v>0</v>
      </c>
      <c r="AFU168">
        <v>1</v>
      </c>
      <c r="AFV168">
        <v>1</v>
      </c>
      <c r="AFW168">
        <v>0</v>
      </c>
      <c r="AFX168">
        <v>1</v>
      </c>
      <c r="AFY168">
        <v>1</v>
      </c>
      <c r="AFZ168">
        <v>1</v>
      </c>
      <c r="AGA168">
        <v>1</v>
      </c>
      <c r="AGB168">
        <v>0</v>
      </c>
      <c r="AGC168">
        <v>0</v>
      </c>
      <c r="AGD168">
        <v>1</v>
      </c>
      <c r="AGE168">
        <v>1</v>
      </c>
      <c r="AGF168">
        <v>0</v>
      </c>
      <c r="AGG168">
        <v>0</v>
      </c>
      <c r="AGH168">
        <v>1</v>
      </c>
      <c r="AGI168">
        <v>0</v>
      </c>
      <c r="AGJ168">
        <v>0</v>
      </c>
      <c r="AGK168">
        <v>0</v>
      </c>
      <c r="AGL168">
        <v>0</v>
      </c>
      <c r="AGM168">
        <v>1</v>
      </c>
      <c r="AGN168">
        <v>1</v>
      </c>
      <c r="AGO168">
        <v>1</v>
      </c>
      <c r="AGP168">
        <v>0</v>
      </c>
      <c r="AGQ168">
        <v>0</v>
      </c>
      <c r="AGR168">
        <v>1</v>
      </c>
      <c r="AGS168">
        <v>0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0</v>
      </c>
      <c r="AHA168">
        <v>1</v>
      </c>
      <c r="AHB168">
        <v>1</v>
      </c>
      <c r="AHC168">
        <v>0</v>
      </c>
      <c r="AHD168">
        <v>0</v>
      </c>
      <c r="AHE168">
        <v>0</v>
      </c>
      <c r="AHF168">
        <v>0</v>
      </c>
      <c r="AHG168">
        <v>1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1</v>
      </c>
      <c r="AHO168">
        <v>0</v>
      </c>
      <c r="AHP168">
        <v>0</v>
      </c>
      <c r="AHQ168">
        <v>1</v>
      </c>
      <c r="AHR168">
        <v>0</v>
      </c>
      <c r="AHS168">
        <v>1</v>
      </c>
      <c r="AHT168">
        <v>1</v>
      </c>
      <c r="AHU168">
        <v>1</v>
      </c>
      <c r="AHV168">
        <v>0</v>
      </c>
      <c r="AHW168">
        <v>0</v>
      </c>
      <c r="AHX168">
        <v>1</v>
      </c>
      <c r="AHY168">
        <v>1</v>
      </c>
      <c r="AHZ168">
        <v>1</v>
      </c>
      <c r="AIA168">
        <v>0</v>
      </c>
      <c r="AIB168">
        <v>0</v>
      </c>
      <c r="AIC168">
        <v>0</v>
      </c>
      <c r="AID168">
        <v>1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1</v>
      </c>
      <c r="AIK168">
        <v>0</v>
      </c>
      <c r="AIL168">
        <v>0</v>
      </c>
      <c r="AIM168">
        <v>1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RW168">
        <v>2</v>
      </c>
      <c r="GPG168">
        <v>38.841506958007798</v>
      </c>
      <c r="GPH168">
        <v>-77.090499877929602</v>
      </c>
      <c r="GPI168">
        <v>-1</v>
      </c>
    </row>
    <row r="169" spans="1:5157" x14ac:dyDescent="0.2">
      <c r="A169" t="s">
        <v>6486</v>
      </c>
      <c r="B169">
        <v>24</v>
      </c>
      <c r="C169" t="s">
        <v>6092</v>
      </c>
      <c r="D169" s="18">
        <v>43948.418043981481</v>
      </c>
      <c r="E169" s="18">
        <v>43948.430335648147</v>
      </c>
      <c r="F169">
        <v>24</v>
      </c>
      <c r="G169" s="6">
        <f>VLOOKUP(A169,'24mo'!B:D,3,FALSE)</f>
        <v>0</v>
      </c>
      <c r="I169" t="s">
        <v>5767</v>
      </c>
      <c r="J169">
        <v>1</v>
      </c>
      <c r="L169">
        <v>1061</v>
      </c>
      <c r="M169" s="7">
        <v>24</v>
      </c>
      <c r="N169">
        <v>6.575342465753424E-2</v>
      </c>
      <c r="O169" t="s">
        <v>18</v>
      </c>
      <c r="P169" t="s">
        <v>20</v>
      </c>
      <c r="Q169">
        <v>1</v>
      </c>
      <c r="U169" s="6">
        <v>43201</v>
      </c>
      <c r="V169">
        <v>1</v>
      </c>
      <c r="AC169" t="s">
        <v>5669</v>
      </c>
      <c r="AD169">
        <v>2</v>
      </c>
      <c r="AE169">
        <v>22314</v>
      </c>
      <c r="AF169">
        <v>1</v>
      </c>
      <c r="AG169">
        <v>999</v>
      </c>
      <c r="AH169">
        <v>999</v>
      </c>
      <c r="AI169">
        <v>999</v>
      </c>
      <c r="AJ169">
        <v>999</v>
      </c>
      <c r="AK169">
        <v>999</v>
      </c>
      <c r="AL169">
        <v>1</v>
      </c>
      <c r="AM169">
        <v>0</v>
      </c>
      <c r="AN169">
        <v>0</v>
      </c>
      <c r="BM169">
        <v>1</v>
      </c>
      <c r="BQ169">
        <v>1</v>
      </c>
      <c r="BR169">
        <v>1</v>
      </c>
      <c r="BS169">
        <v>1</v>
      </c>
      <c r="BT169">
        <v>999</v>
      </c>
      <c r="BU169">
        <v>999</v>
      </c>
      <c r="BV169">
        <v>999</v>
      </c>
      <c r="BW169">
        <v>999</v>
      </c>
      <c r="BX169">
        <v>999</v>
      </c>
      <c r="BY169">
        <v>0</v>
      </c>
      <c r="BZ169">
        <v>6</v>
      </c>
      <c r="CA169">
        <v>0</v>
      </c>
      <c r="CB169" t="s">
        <v>6093</v>
      </c>
      <c r="CF169">
        <v>0</v>
      </c>
      <c r="CG169">
        <v>1</v>
      </c>
      <c r="CH169">
        <v>999</v>
      </c>
      <c r="CI169">
        <v>999</v>
      </c>
      <c r="CJ169">
        <v>999</v>
      </c>
      <c r="CK169">
        <v>999</v>
      </c>
      <c r="CL169">
        <v>999</v>
      </c>
      <c r="CM169">
        <v>1</v>
      </c>
      <c r="CN169">
        <v>5</v>
      </c>
      <c r="CO169">
        <v>6</v>
      </c>
      <c r="CP169" t="s">
        <v>6094</v>
      </c>
      <c r="CQ169">
        <v>3</v>
      </c>
      <c r="CR169">
        <v>1</v>
      </c>
      <c r="CS169">
        <v>3</v>
      </c>
      <c r="CT169">
        <v>1</v>
      </c>
      <c r="CU169">
        <v>999</v>
      </c>
      <c r="CV169">
        <v>1</v>
      </c>
      <c r="CW169">
        <v>999</v>
      </c>
      <c r="CX169">
        <v>1</v>
      </c>
      <c r="CY169">
        <v>1</v>
      </c>
      <c r="CZ169">
        <v>999</v>
      </c>
      <c r="DA169">
        <v>1</v>
      </c>
      <c r="DB169">
        <v>999</v>
      </c>
      <c r="DC169">
        <v>1</v>
      </c>
      <c r="DD169">
        <v>999</v>
      </c>
      <c r="DE169">
        <v>999</v>
      </c>
      <c r="DF169">
        <v>1</v>
      </c>
      <c r="DG169">
        <v>999</v>
      </c>
      <c r="DH169">
        <v>1</v>
      </c>
      <c r="DI169">
        <v>999</v>
      </c>
      <c r="DJ169">
        <v>1</v>
      </c>
      <c r="DK169">
        <v>1</v>
      </c>
      <c r="DL169">
        <v>999</v>
      </c>
      <c r="DM169">
        <v>3</v>
      </c>
      <c r="DN169">
        <v>999</v>
      </c>
      <c r="DO169">
        <v>999</v>
      </c>
      <c r="DP169">
        <v>999</v>
      </c>
      <c r="DQ169">
        <v>3</v>
      </c>
      <c r="DR169">
        <v>0</v>
      </c>
      <c r="DV169">
        <v>0</v>
      </c>
      <c r="DW169">
        <v>0</v>
      </c>
      <c r="EA169">
        <v>15</v>
      </c>
      <c r="EB169">
        <v>1</v>
      </c>
      <c r="EC169">
        <v>15</v>
      </c>
      <c r="ED169">
        <v>12</v>
      </c>
      <c r="EE169">
        <v>999</v>
      </c>
      <c r="EF169">
        <v>1</v>
      </c>
      <c r="EG169">
        <v>999</v>
      </c>
      <c r="EH169">
        <v>999</v>
      </c>
      <c r="EI169">
        <v>999</v>
      </c>
      <c r="EJ169">
        <v>60</v>
      </c>
      <c r="EK169">
        <v>1</v>
      </c>
      <c r="EL169">
        <v>1</v>
      </c>
      <c r="EM169">
        <v>999</v>
      </c>
      <c r="EN169">
        <v>999</v>
      </c>
      <c r="EO169">
        <v>999</v>
      </c>
      <c r="EP169">
        <v>999</v>
      </c>
      <c r="EQ169">
        <v>999</v>
      </c>
      <c r="ER169">
        <v>999</v>
      </c>
      <c r="ES169">
        <v>1</v>
      </c>
      <c r="EU169">
        <v>1</v>
      </c>
      <c r="EV169">
        <v>999</v>
      </c>
      <c r="EW169">
        <v>999</v>
      </c>
      <c r="EX169">
        <v>999</v>
      </c>
      <c r="EY169">
        <v>999</v>
      </c>
      <c r="EZ169">
        <v>999</v>
      </c>
      <c r="FA169">
        <v>999</v>
      </c>
      <c r="FB169">
        <v>999</v>
      </c>
      <c r="FC169">
        <v>999</v>
      </c>
      <c r="FD169">
        <v>999</v>
      </c>
      <c r="FE169">
        <v>999</v>
      </c>
      <c r="FF169">
        <v>999</v>
      </c>
      <c r="FG169">
        <v>40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999</v>
      </c>
      <c r="FN169">
        <v>999</v>
      </c>
      <c r="FO169">
        <v>999</v>
      </c>
      <c r="FP169">
        <v>1</v>
      </c>
      <c r="FQ169">
        <v>999</v>
      </c>
      <c r="FR169">
        <v>999</v>
      </c>
      <c r="FS169">
        <v>999</v>
      </c>
      <c r="FT169" t="s">
        <v>18</v>
      </c>
      <c r="FU169">
        <v>5</v>
      </c>
      <c r="FV169">
        <v>5</v>
      </c>
      <c r="FW169">
        <v>6</v>
      </c>
      <c r="FX169">
        <v>6</v>
      </c>
      <c r="FY169">
        <v>6</v>
      </c>
      <c r="FZ169">
        <v>999</v>
      </c>
      <c r="GA169">
        <v>15</v>
      </c>
      <c r="GB169">
        <v>2</v>
      </c>
      <c r="GC169">
        <v>1</v>
      </c>
      <c r="GD169">
        <v>3</v>
      </c>
      <c r="GE169">
        <v>1</v>
      </c>
      <c r="GF169">
        <v>1</v>
      </c>
      <c r="GG169">
        <v>999</v>
      </c>
      <c r="GH169">
        <v>999</v>
      </c>
      <c r="GI169">
        <v>999</v>
      </c>
      <c r="GJ169">
        <v>999</v>
      </c>
      <c r="GK169">
        <v>999</v>
      </c>
      <c r="GL169">
        <v>999</v>
      </c>
      <c r="GM169">
        <v>999</v>
      </c>
      <c r="GN169">
        <v>2</v>
      </c>
      <c r="GO169">
        <v>2</v>
      </c>
      <c r="GW169">
        <v>7</v>
      </c>
      <c r="GX169">
        <v>40</v>
      </c>
      <c r="GY169">
        <v>2</v>
      </c>
      <c r="GZ169">
        <v>6</v>
      </c>
      <c r="HA169">
        <v>45</v>
      </c>
      <c r="HB169">
        <v>1</v>
      </c>
      <c r="HC169">
        <v>0</v>
      </c>
      <c r="HD169">
        <v>1</v>
      </c>
      <c r="HE169">
        <v>1</v>
      </c>
      <c r="HF169">
        <v>1</v>
      </c>
      <c r="HG169">
        <v>30</v>
      </c>
      <c r="HH169">
        <v>1</v>
      </c>
      <c r="HI169">
        <v>2</v>
      </c>
      <c r="HJ169">
        <v>3</v>
      </c>
      <c r="HK169">
        <v>2</v>
      </c>
      <c r="HL169">
        <v>1</v>
      </c>
      <c r="HM169">
        <v>1</v>
      </c>
      <c r="HN169">
        <v>1</v>
      </c>
      <c r="HO169">
        <v>1</v>
      </c>
      <c r="HP169">
        <v>2</v>
      </c>
      <c r="HQ169">
        <v>1</v>
      </c>
      <c r="HR169">
        <v>1</v>
      </c>
      <c r="HS169">
        <v>2</v>
      </c>
      <c r="HT169">
        <v>1</v>
      </c>
      <c r="HU169">
        <v>2</v>
      </c>
      <c r="HV169">
        <v>1</v>
      </c>
      <c r="HW169">
        <v>1</v>
      </c>
      <c r="HX169">
        <v>1</v>
      </c>
      <c r="HY169">
        <v>2</v>
      </c>
      <c r="HZ169">
        <v>2</v>
      </c>
      <c r="IA169">
        <v>1</v>
      </c>
      <c r="IB169">
        <v>1</v>
      </c>
      <c r="IC169">
        <v>2</v>
      </c>
      <c r="ID169">
        <v>2</v>
      </c>
      <c r="IE169">
        <v>2</v>
      </c>
      <c r="IF169">
        <v>1</v>
      </c>
      <c r="IG169">
        <v>2</v>
      </c>
      <c r="IH169">
        <v>1</v>
      </c>
      <c r="II169">
        <v>1</v>
      </c>
      <c r="IJ169">
        <v>2</v>
      </c>
      <c r="IK169">
        <v>1</v>
      </c>
      <c r="IL169">
        <v>2</v>
      </c>
      <c r="IM169">
        <v>2</v>
      </c>
      <c r="IN169">
        <v>1</v>
      </c>
      <c r="IO169">
        <v>2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2</v>
      </c>
      <c r="JC169">
        <v>2</v>
      </c>
      <c r="JD169">
        <v>1</v>
      </c>
      <c r="JE169">
        <v>1</v>
      </c>
      <c r="JF169">
        <v>1</v>
      </c>
      <c r="JG169">
        <v>2</v>
      </c>
      <c r="JH169">
        <v>1</v>
      </c>
      <c r="JI169">
        <v>1</v>
      </c>
      <c r="JJ169">
        <v>1</v>
      </c>
      <c r="JK169">
        <v>1</v>
      </c>
      <c r="JL169">
        <v>2</v>
      </c>
      <c r="JM169">
        <v>1</v>
      </c>
      <c r="JN169">
        <v>1</v>
      </c>
      <c r="JO169">
        <v>1</v>
      </c>
      <c r="JP169">
        <v>2</v>
      </c>
      <c r="JQ169">
        <v>1</v>
      </c>
      <c r="JR169">
        <v>1</v>
      </c>
      <c r="JS169">
        <v>2</v>
      </c>
      <c r="JT169">
        <v>1</v>
      </c>
      <c r="JU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0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0</v>
      </c>
      <c r="OJ169">
        <v>1</v>
      </c>
      <c r="OK169">
        <v>0</v>
      </c>
      <c r="OL169">
        <v>0</v>
      </c>
      <c r="OM169">
        <v>1</v>
      </c>
      <c r="ON169">
        <v>0</v>
      </c>
      <c r="OO169">
        <v>1</v>
      </c>
      <c r="OP169">
        <v>1</v>
      </c>
      <c r="OQ169">
        <v>1</v>
      </c>
      <c r="OR169">
        <v>1</v>
      </c>
      <c r="OS169">
        <v>0</v>
      </c>
      <c r="OT169">
        <v>1</v>
      </c>
      <c r="OU169">
        <v>1</v>
      </c>
      <c r="OV169">
        <v>0</v>
      </c>
      <c r="OW169">
        <v>1</v>
      </c>
      <c r="OX169">
        <v>1</v>
      </c>
      <c r="OY169">
        <v>1</v>
      </c>
      <c r="OZ169">
        <v>1</v>
      </c>
      <c r="PA169">
        <v>0</v>
      </c>
      <c r="PB169">
        <v>0</v>
      </c>
      <c r="PC169">
        <v>0</v>
      </c>
      <c r="PD169">
        <v>1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0</v>
      </c>
      <c r="PR169">
        <v>1</v>
      </c>
      <c r="PS169">
        <v>1</v>
      </c>
      <c r="PT169">
        <v>1</v>
      </c>
      <c r="PU169">
        <v>0</v>
      </c>
      <c r="PV169">
        <v>1</v>
      </c>
      <c r="PW169">
        <v>1</v>
      </c>
      <c r="PX169">
        <v>1</v>
      </c>
      <c r="PY169">
        <v>0</v>
      </c>
      <c r="PZ169">
        <v>1</v>
      </c>
      <c r="QA169">
        <v>0</v>
      </c>
      <c r="QB169">
        <v>0</v>
      </c>
      <c r="QC169">
        <v>1</v>
      </c>
      <c r="QD169">
        <v>0</v>
      </c>
      <c r="QE169">
        <v>0</v>
      </c>
      <c r="QF169">
        <v>1</v>
      </c>
      <c r="QG169">
        <v>1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1</v>
      </c>
      <c r="QN169">
        <v>0</v>
      </c>
      <c r="QO169">
        <v>0</v>
      </c>
      <c r="QP169">
        <v>1</v>
      </c>
      <c r="QQ169">
        <v>0</v>
      </c>
      <c r="QR169">
        <v>1</v>
      </c>
      <c r="QS169">
        <v>1</v>
      </c>
      <c r="QT169">
        <v>1</v>
      </c>
      <c r="QU169">
        <v>1</v>
      </c>
      <c r="QV169">
        <v>0</v>
      </c>
      <c r="QW169">
        <v>1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1</v>
      </c>
      <c r="RD169">
        <v>0</v>
      </c>
      <c r="RE169">
        <v>1</v>
      </c>
      <c r="RF169">
        <v>0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AAV169">
        <v>2</v>
      </c>
      <c r="AVU169">
        <v>1</v>
      </c>
      <c r="AVV169">
        <v>1</v>
      </c>
      <c r="AVW169">
        <v>0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0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0</v>
      </c>
      <c r="AWL169">
        <v>0</v>
      </c>
      <c r="AWM169">
        <v>0</v>
      </c>
      <c r="AWN169">
        <v>0</v>
      </c>
      <c r="AWO169">
        <v>1</v>
      </c>
      <c r="AWP169">
        <v>0</v>
      </c>
      <c r="AWQ169">
        <v>1</v>
      </c>
      <c r="AWR169">
        <v>1</v>
      </c>
      <c r="AWS169">
        <v>0</v>
      </c>
      <c r="AWT169">
        <v>0</v>
      </c>
      <c r="AWU169">
        <v>0</v>
      </c>
      <c r="AWV169">
        <v>1</v>
      </c>
      <c r="AWW169">
        <v>1</v>
      </c>
      <c r="AWX169">
        <v>0</v>
      </c>
      <c r="AWY169">
        <v>1</v>
      </c>
      <c r="AWZ169">
        <v>1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1</v>
      </c>
      <c r="AXG169">
        <v>0</v>
      </c>
      <c r="AXH169">
        <v>1</v>
      </c>
      <c r="AXI169">
        <v>1</v>
      </c>
      <c r="AXJ169">
        <v>0</v>
      </c>
      <c r="AXK169">
        <v>0</v>
      </c>
      <c r="AXL169">
        <v>0</v>
      </c>
      <c r="AXM169">
        <v>1</v>
      </c>
      <c r="AXN169">
        <v>0</v>
      </c>
      <c r="AXO169">
        <v>1</v>
      </c>
      <c r="AXP169">
        <v>0</v>
      </c>
      <c r="AXQ169">
        <v>0</v>
      </c>
      <c r="AXR169">
        <v>1</v>
      </c>
      <c r="AXS169">
        <v>0</v>
      </c>
      <c r="AXT169">
        <v>0</v>
      </c>
      <c r="AXU169">
        <v>1</v>
      </c>
      <c r="AXV169">
        <v>1</v>
      </c>
      <c r="AXW169">
        <v>0</v>
      </c>
      <c r="AXX169">
        <v>1</v>
      </c>
      <c r="AXY169">
        <v>1</v>
      </c>
      <c r="AXZ169">
        <v>1</v>
      </c>
      <c r="AYA169">
        <v>0</v>
      </c>
      <c r="AYB169">
        <v>1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1</v>
      </c>
      <c r="AYJ169">
        <v>1</v>
      </c>
      <c r="AYK169">
        <v>0</v>
      </c>
      <c r="AYL169">
        <v>0</v>
      </c>
      <c r="AYM169">
        <v>0</v>
      </c>
      <c r="AYN169">
        <v>0</v>
      </c>
      <c r="AYO169">
        <v>1</v>
      </c>
      <c r="AYP169">
        <v>0</v>
      </c>
      <c r="AYQ169">
        <v>0</v>
      </c>
      <c r="AYR169">
        <v>0</v>
      </c>
      <c r="AYS169">
        <v>0</v>
      </c>
      <c r="AYT169">
        <v>1</v>
      </c>
      <c r="AYU169">
        <v>1</v>
      </c>
      <c r="AYV169">
        <v>1</v>
      </c>
      <c r="AYW169">
        <v>0</v>
      </c>
      <c r="AYX169">
        <v>0</v>
      </c>
      <c r="AYY169">
        <v>0</v>
      </c>
      <c r="AYZ169">
        <v>0</v>
      </c>
      <c r="AZA169">
        <v>1</v>
      </c>
      <c r="AZB169">
        <v>0</v>
      </c>
      <c r="AZC169">
        <v>0</v>
      </c>
      <c r="AZD169">
        <v>0</v>
      </c>
      <c r="AZE169">
        <v>1</v>
      </c>
      <c r="AZF169">
        <v>0</v>
      </c>
      <c r="AZG169">
        <v>1</v>
      </c>
      <c r="AZH169">
        <v>0</v>
      </c>
      <c r="AZI169">
        <v>1</v>
      </c>
      <c r="AZJ169">
        <v>0</v>
      </c>
      <c r="AZK169">
        <v>0</v>
      </c>
      <c r="AZL169">
        <v>1</v>
      </c>
      <c r="AZM169">
        <v>0</v>
      </c>
      <c r="AZN169">
        <v>0</v>
      </c>
      <c r="AZO169">
        <v>0</v>
      </c>
      <c r="AZP169">
        <v>0</v>
      </c>
      <c r="AZQ169">
        <v>1</v>
      </c>
      <c r="AZR169">
        <v>1</v>
      </c>
      <c r="AZS169">
        <v>0</v>
      </c>
      <c r="AZT169">
        <v>1</v>
      </c>
      <c r="AZU169">
        <v>1</v>
      </c>
      <c r="AZV169">
        <v>1</v>
      </c>
      <c r="AZW169">
        <v>0</v>
      </c>
      <c r="AZX169">
        <v>1</v>
      </c>
      <c r="AZY169">
        <v>1</v>
      </c>
      <c r="AZZ169">
        <v>0</v>
      </c>
      <c r="BAA169">
        <v>1</v>
      </c>
      <c r="BIX169">
        <v>2</v>
      </c>
      <c r="GPG169">
        <v>38.815505981445298</v>
      </c>
      <c r="GPH169">
        <v>-77.120498657226506</v>
      </c>
    </row>
    <row r="170" spans="1:5157" x14ac:dyDescent="0.2">
      <c r="A170">
        <v>9129</v>
      </c>
      <c r="B170">
        <v>24</v>
      </c>
      <c r="C170" t="s">
        <v>6095</v>
      </c>
      <c r="D170" s="18">
        <v>43805.407164351855</v>
      </c>
      <c r="E170" s="18">
        <v>43805.42559027778</v>
      </c>
      <c r="F170">
        <v>26</v>
      </c>
      <c r="G170" s="6">
        <f>VLOOKUP(A170,'24mo'!B:D,3,FALSE)</f>
        <v>43808</v>
      </c>
      <c r="I170" t="s">
        <v>5767</v>
      </c>
      <c r="J170">
        <v>1</v>
      </c>
      <c r="L170">
        <v>1591</v>
      </c>
      <c r="M170" s="7">
        <v>26</v>
      </c>
      <c r="N170">
        <v>7.1232876712328766E-2</v>
      </c>
      <c r="O170" t="s">
        <v>18</v>
      </c>
      <c r="P170" t="s">
        <v>20</v>
      </c>
      <c r="Q170">
        <v>1</v>
      </c>
      <c r="U170" s="6">
        <v>43001</v>
      </c>
      <c r="V170">
        <v>0</v>
      </c>
      <c r="AC170" t="s">
        <v>5627</v>
      </c>
      <c r="AD170">
        <v>3</v>
      </c>
      <c r="AE170">
        <v>20016</v>
      </c>
      <c r="AF170">
        <v>1</v>
      </c>
      <c r="AG170">
        <v>999</v>
      </c>
      <c r="AH170">
        <v>999</v>
      </c>
      <c r="AI170">
        <v>999</v>
      </c>
      <c r="AJ170">
        <v>999</v>
      </c>
      <c r="AK170">
        <v>999</v>
      </c>
      <c r="AL170">
        <v>1</v>
      </c>
      <c r="AM170">
        <v>1</v>
      </c>
      <c r="AN170">
        <v>0</v>
      </c>
      <c r="BM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999</v>
      </c>
      <c r="BW170">
        <v>999</v>
      </c>
      <c r="BX170">
        <v>999</v>
      </c>
      <c r="BY170">
        <v>0</v>
      </c>
      <c r="BZ170">
        <v>5</v>
      </c>
      <c r="CA170">
        <v>0</v>
      </c>
      <c r="CB170" t="s">
        <v>6096</v>
      </c>
      <c r="CF170">
        <v>0</v>
      </c>
      <c r="CG170">
        <v>999</v>
      </c>
      <c r="CH170">
        <v>999</v>
      </c>
      <c r="CI170">
        <v>999</v>
      </c>
      <c r="CJ170">
        <v>999</v>
      </c>
      <c r="CK170">
        <v>1</v>
      </c>
      <c r="CL170" t="s">
        <v>5541</v>
      </c>
      <c r="CM170">
        <v>1</v>
      </c>
      <c r="CN170">
        <v>4</v>
      </c>
      <c r="CO170">
        <v>0</v>
      </c>
      <c r="CP170" t="s">
        <v>6097</v>
      </c>
      <c r="CQ170">
        <v>3</v>
      </c>
      <c r="CR170">
        <v>1</v>
      </c>
      <c r="CS170">
        <v>3</v>
      </c>
      <c r="CT170">
        <v>1</v>
      </c>
      <c r="CU170">
        <v>999</v>
      </c>
      <c r="CV170">
        <v>1</v>
      </c>
      <c r="CW170">
        <v>999</v>
      </c>
      <c r="CX170">
        <v>1</v>
      </c>
      <c r="CY170">
        <v>1</v>
      </c>
      <c r="CZ170">
        <v>999</v>
      </c>
      <c r="DA170">
        <v>1</v>
      </c>
      <c r="DB170">
        <v>999</v>
      </c>
      <c r="DC170">
        <v>1</v>
      </c>
      <c r="DD170">
        <v>999</v>
      </c>
      <c r="DE170">
        <v>1</v>
      </c>
      <c r="DF170">
        <v>999</v>
      </c>
      <c r="DG170">
        <v>999</v>
      </c>
      <c r="DH170">
        <v>1</v>
      </c>
      <c r="DI170">
        <v>1</v>
      </c>
      <c r="DJ170">
        <v>999</v>
      </c>
      <c r="DK170">
        <v>1</v>
      </c>
      <c r="DL170">
        <v>999</v>
      </c>
      <c r="DM170">
        <v>3</v>
      </c>
      <c r="DN170">
        <v>3</v>
      </c>
      <c r="DO170">
        <v>999</v>
      </c>
      <c r="DP170">
        <v>1</v>
      </c>
      <c r="DQ170">
        <v>3</v>
      </c>
      <c r="DR170">
        <v>999</v>
      </c>
      <c r="DS170">
        <v>999</v>
      </c>
      <c r="DU170">
        <v>999</v>
      </c>
      <c r="DV170">
        <v>999</v>
      </c>
      <c r="DW170">
        <v>30</v>
      </c>
      <c r="DX170">
        <v>0</v>
      </c>
      <c r="DZ170">
        <v>30</v>
      </c>
      <c r="EA170">
        <v>0</v>
      </c>
      <c r="EB170">
        <v>2</v>
      </c>
      <c r="EC170">
        <v>999</v>
      </c>
      <c r="ED170">
        <v>10</v>
      </c>
      <c r="EE170" t="s">
        <v>6098</v>
      </c>
      <c r="EF170">
        <v>1</v>
      </c>
      <c r="EG170">
        <v>999</v>
      </c>
      <c r="EH170">
        <v>999</v>
      </c>
      <c r="EI170">
        <v>999</v>
      </c>
      <c r="EJ170">
        <v>50</v>
      </c>
      <c r="EK170">
        <v>1</v>
      </c>
      <c r="EL170">
        <v>999</v>
      </c>
      <c r="EM170">
        <v>1</v>
      </c>
      <c r="EN170">
        <v>1</v>
      </c>
      <c r="EO170">
        <v>1</v>
      </c>
      <c r="EP170">
        <v>999</v>
      </c>
      <c r="EQ170">
        <v>999</v>
      </c>
      <c r="ER170">
        <v>999</v>
      </c>
      <c r="ES170">
        <v>1</v>
      </c>
      <c r="EU170">
        <v>1</v>
      </c>
      <c r="EV170">
        <v>999</v>
      </c>
      <c r="EW170">
        <v>999</v>
      </c>
      <c r="EX170">
        <v>999</v>
      </c>
      <c r="EY170">
        <v>999</v>
      </c>
      <c r="EZ170">
        <v>999</v>
      </c>
      <c r="FA170">
        <v>999</v>
      </c>
      <c r="FB170">
        <v>999</v>
      </c>
      <c r="FC170">
        <v>999</v>
      </c>
      <c r="FD170">
        <v>999</v>
      </c>
      <c r="FE170">
        <v>999</v>
      </c>
      <c r="FF170">
        <v>999</v>
      </c>
      <c r="FG170">
        <v>50</v>
      </c>
      <c r="FH170">
        <v>999</v>
      </c>
      <c r="FI170">
        <v>1</v>
      </c>
      <c r="FJ170">
        <v>1</v>
      </c>
      <c r="FK170">
        <v>1</v>
      </c>
      <c r="FL170">
        <v>999</v>
      </c>
      <c r="FM170">
        <v>999</v>
      </c>
      <c r="FN170">
        <v>999</v>
      </c>
      <c r="FO170">
        <v>999</v>
      </c>
      <c r="FP170">
        <v>1</v>
      </c>
      <c r="FQ170">
        <v>999</v>
      </c>
      <c r="FR170">
        <v>999</v>
      </c>
      <c r="FS170">
        <v>999</v>
      </c>
      <c r="FT170" t="s">
        <v>18</v>
      </c>
      <c r="FU170">
        <v>0</v>
      </c>
      <c r="FV170">
        <v>0</v>
      </c>
      <c r="FW170">
        <v>0</v>
      </c>
      <c r="FX170">
        <v>6</v>
      </c>
      <c r="FY170">
        <v>3</v>
      </c>
      <c r="FZ170">
        <v>999</v>
      </c>
      <c r="GA170">
        <v>0</v>
      </c>
      <c r="GB170">
        <v>3</v>
      </c>
      <c r="GC170">
        <v>1</v>
      </c>
      <c r="GD170">
        <v>3</v>
      </c>
      <c r="GE170">
        <v>1</v>
      </c>
      <c r="GF170">
        <v>1</v>
      </c>
      <c r="GG170">
        <v>999</v>
      </c>
      <c r="GH170">
        <v>999</v>
      </c>
      <c r="GI170">
        <v>999</v>
      </c>
      <c r="GJ170">
        <v>999</v>
      </c>
      <c r="GK170">
        <v>999</v>
      </c>
      <c r="GL170">
        <v>999</v>
      </c>
      <c r="GM170">
        <v>999</v>
      </c>
      <c r="GN170">
        <v>1</v>
      </c>
      <c r="GO170">
        <v>4</v>
      </c>
      <c r="GW170">
        <v>7</v>
      </c>
      <c r="GX170">
        <v>45</v>
      </c>
      <c r="GY170">
        <v>2</v>
      </c>
      <c r="GZ170">
        <v>7</v>
      </c>
      <c r="HA170">
        <v>15</v>
      </c>
      <c r="HB170">
        <v>1</v>
      </c>
      <c r="HC170">
        <v>0</v>
      </c>
      <c r="HD170">
        <v>1</v>
      </c>
      <c r="HE170">
        <v>1</v>
      </c>
      <c r="HF170">
        <v>2</v>
      </c>
      <c r="HG170">
        <v>45</v>
      </c>
      <c r="HH170">
        <v>1</v>
      </c>
      <c r="HI170">
        <v>2</v>
      </c>
      <c r="HJ170">
        <v>3</v>
      </c>
      <c r="HK170">
        <v>2</v>
      </c>
      <c r="HL170">
        <v>1</v>
      </c>
      <c r="HM170">
        <v>2</v>
      </c>
      <c r="HN170">
        <v>1</v>
      </c>
      <c r="HO170">
        <v>2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2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2</v>
      </c>
      <c r="IR170">
        <v>1</v>
      </c>
      <c r="IS170">
        <v>2</v>
      </c>
      <c r="IT170">
        <v>1</v>
      </c>
      <c r="IU170">
        <v>1</v>
      </c>
      <c r="IV170">
        <v>2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2</v>
      </c>
      <c r="JT170">
        <v>1</v>
      </c>
      <c r="JU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0</v>
      </c>
      <c r="OJ170">
        <v>1</v>
      </c>
      <c r="OK170">
        <v>1</v>
      </c>
      <c r="OL170">
        <v>0</v>
      </c>
      <c r="OM170">
        <v>1</v>
      </c>
      <c r="ON170">
        <v>1</v>
      </c>
      <c r="OO170">
        <v>0</v>
      </c>
      <c r="OP170">
        <v>1</v>
      </c>
      <c r="OQ170">
        <v>0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0</v>
      </c>
      <c r="PC170">
        <v>1</v>
      </c>
      <c r="PD170">
        <v>1</v>
      </c>
      <c r="PE170">
        <v>0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0</v>
      </c>
      <c r="PM170">
        <v>1</v>
      </c>
      <c r="PN170">
        <v>1</v>
      </c>
      <c r="PO170">
        <v>1</v>
      </c>
      <c r="PP170">
        <v>1</v>
      </c>
      <c r="PQ170">
        <v>0</v>
      </c>
      <c r="PR170">
        <v>1</v>
      </c>
      <c r="PS170">
        <v>1</v>
      </c>
      <c r="PT170">
        <v>1</v>
      </c>
      <c r="PU170">
        <v>0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0</v>
      </c>
      <c r="QC170">
        <v>0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0</v>
      </c>
      <c r="QJ170">
        <v>0</v>
      </c>
      <c r="QK170">
        <v>0</v>
      </c>
      <c r="QL170">
        <v>0</v>
      </c>
      <c r="QM170">
        <v>1</v>
      </c>
      <c r="QN170">
        <v>0</v>
      </c>
      <c r="QO170">
        <v>0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0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0</v>
      </c>
      <c r="RB170">
        <v>0</v>
      </c>
      <c r="RC170">
        <v>0</v>
      </c>
      <c r="RD170">
        <v>0</v>
      </c>
      <c r="RE170">
        <v>1</v>
      </c>
      <c r="RF170">
        <v>0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1</v>
      </c>
      <c r="RM170">
        <v>0</v>
      </c>
      <c r="RN170">
        <v>0</v>
      </c>
      <c r="RO170">
        <v>1</v>
      </c>
      <c r="RP170">
        <v>1</v>
      </c>
      <c r="RQ170">
        <v>0</v>
      </c>
      <c r="RR170">
        <v>0</v>
      </c>
      <c r="RS170">
        <v>1</v>
      </c>
      <c r="RT170">
        <v>0</v>
      </c>
      <c r="RU170">
        <v>1</v>
      </c>
      <c r="RV170">
        <v>1</v>
      </c>
      <c r="RW170">
        <v>1</v>
      </c>
      <c r="RX170">
        <v>1</v>
      </c>
      <c r="RY170">
        <v>1</v>
      </c>
      <c r="AAV170">
        <v>2</v>
      </c>
      <c r="AVU170">
        <v>1</v>
      </c>
      <c r="AVV170">
        <v>1</v>
      </c>
      <c r="AVW170">
        <v>1</v>
      </c>
      <c r="AVX170">
        <v>0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0</v>
      </c>
      <c r="AWL170">
        <v>1</v>
      </c>
      <c r="AWM170">
        <v>1</v>
      </c>
      <c r="AWN170">
        <v>0</v>
      </c>
      <c r="AWO170">
        <v>1</v>
      </c>
      <c r="AWP170">
        <v>1</v>
      </c>
      <c r="AWQ170">
        <v>0</v>
      </c>
      <c r="AWR170">
        <v>1</v>
      </c>
      <c r="AWS170">
        <v>0</v>
      </c>
      <c r="AWT170">
        <v>1</v>
      </c>
      <c r="AWU170">
        <v>0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1</v>
      </c>
      <c r="AXC170">
        <v>0</v>
      </c>
      <c r="AXD170">
        <v>0</v>
      </c>
      <c r="AXE170">
        <v>1</v>
      </c>
      <c r="AXF170">
        <v>1</v>
      </c>
      <c r="AXG170">
        <v>0</v>
      </c>
      <c r="AXH170">
        <v>1</v>
      </c>
      <c r="AXI170">
        <v>1</v>
      </c>
      <c r="AXJ170">
        <v>1</v>
      </c>
      <c r="AXK170">
        <v>0</v>
      </c>
      <c r="AXL170">
        <v>0</v>
      </c>
      <c r="AXM170">
        <v>1</v>
      </c>
      <c r="AXN170">
        <v>0</v>
      </c>
      <c r="AXO170">
        <v>1</v>
      </c>
      <c r="AXP170">
        <v>1</v>
      </c>
      <c r="AXQ170">
        <v>0</v>
      </c>
      <c r="AXR170">
        <v>1</v>
      </c>
      <c r="AXS170">
        <v>0</v>
      </c>
      <c r="AXT170">
        <v>1</v>
      </c>
      <c r="AXU170">
        <v>1</v>
      </c>
      <c r="AXV170">
        <v>0</v>
      </c>
      <c r="AXW170">
        <v>0</v>
      </c>
      <c r="AXX170">
        <v>1</v>
      </c>
      <c r="AXY170">
        <v>1</v>
      </c>
      <c r="AXZ170">
        <v>1</v>
      </c>
      <c r="AYA170">
        <v>1</v>
      </c>
      <c r="AYB170">
        <v>1</v>
      </c>
      <c r="AYC170">
        <v>0</v>
      </c>
      <c r="AYD170">
        <v>0</v>
      </c>
      <c r="AYE170">
        <v>0</v>
      </c>
      <c r="AYF170">
        <v>0</v>
      </c>
      <c r="AYG170">
        <v>1</v>
      </c>
      <c r="AYH170">
        <v>1</v>
      </c>
      <c r="AYI170">
        <v>1</v>
      </c>
      <c r="AYJ170">
        <v>1</v>
      </c>
      <c r="AYK170">
        <v>0</v>
      </c>
      <c r="AYL170">
        <v>0</v>
      </c>
      <c r="AYM170">
        <v>0</v>
      </c>
      <c r="AYN170">
        <v>0</v>
      </c>
      <c r="AYO170">
        <v>1</v>
      </c>
      <c r="AYP170">
        <v>0</v>
      </c>
      <c r="AYQ170">
        <v>0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0</v>
      </c>
      <c r="AZC170">
        <v>0</v>
      </c>
      <c r="AZD170">
        <v>0</v>
      </c>
      <c r="AZE170">
        <v>1</v>
      </c>
      <c r="AZF170">
        <v>0</v>
      </c>
      <c r="AZG170">
        <v>0</v>
      </c>
      <c r="AZH170">
        <v>0</v>
      </c>
      <c r="AZI170">
        <v>1</v>
      </c>
      <c r="AZJ170">
        <v>1</v>
      </c>
      <c r="AZK170">
        <v>1</v>
      </c>
      <c r="AZL170">
        <v>0</v>
      </c>
      <c r="AZM170">
        <v>0</v>
      </c>
      <c r="AZN170">
        <v>1</v>
      </c>
      <c r="AZO170">
        <v>0</v>
      </c>
      <c r="AZP170">
        <v>0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0</v>
      </c>
      <c r="AZW170">
        <v>1</v>
      </c>
      <c r="AZX170">
        <v>1</v>
      </c>
      <c r="AZY170">
        <v>1</v>
      </c>
      <c r="AZZ170">
        <v>1</v>
      </c>
      <c r="BAA170">
        <v>1</v>
      </c>
      <c r="BIX170">
        <v>2</v>
      </c>
      <c r="GPG170">
        <v>38.967300415038999</v>
      </c>
      <c r="GPH170">
        <v>-77.068397521972599</v>
      </c>
    </row>
    <row r="171" spans="1:5157" x14ac:dyDescent="0.2">
      <c r="A171">
        <v>9162</v>
      </c>
      <c r="B171">
        <v>24</v>
      </c>
      <c r="C171" t="s">
        <v>6099</v>
      </c>
      <c r="D171" s="18">
        <v>43881.507118055553</v>
      </c>
      <c r="E171" s="18">
        <v>43881.516608796293</v>
      </c>
      <c r="F171">
        <v>25</v>
      </c>
      <c r="G171" s="6">
        <f>VLOOKUP(A171,'24mo'!B:D,3,FALSE)</f>
        <v>43883</v>
      </c>
      <c r="I171" t="s">
        <v>5767</v>
      </c>
      <c r="J171">
        <v>1</v>
      </c>
      <c r="L171">
        <v>820</v>
      </c>
      <c r="M171" s="7">
        <v>25</v>
      </c>
      <c r="N171">
        <v>6.8493150684931503E-2</v>
      </c>
      <c r="O171" t="s">
        <v>18</v>
      </c>
      <c r="P171" t="s">
        <v>20</v>
      </c>
      <c r="Q171">
        <v>1</v>
      </c>
      <c r="U171" s="6">
        <v>43112</v>
      </c>
      <c r="V171">
        <v>1</v>
      </c>
      <c r="AC171" t="s">
        <v>5650</v>
      </c>
      <c r="AD171">
        <v>2</v>
      </c>
      <c r="AE171">
        <v>20121</v>
      </c>
      <c r="AF171">
        <v>1</v>
      </c>
      <c r="AG171">
        <v>999</v>
      </c>
      <c r="AH171">
        <v>999</v>
      </c>
      <c r="AI171">
        <v>999</v>
      </c>
      <c r="AJ171">
        <v>999</v>
      </c>
      <c r="AK171">
        <v>999</v>
      </c>
      <c r="AL171">
        <v>0</v>
      </c>
      <c r="AM171">
        <v>1</v>
      </c>
      <c r="AN171">
        <v>1</v>
      </c>
      <c r="AO171" s="6">
        <v>42096</v>
      </c>
      <c r="BA171">
        <v>0</v>
      </c>
      <c r="BM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999</v>
      </c>
      <c r="BW171">
        <v>999</v>
      </c>
      <c r="BX171">
        <v>999</v>
      </c>
      <c r="BY171">
        <v>0</v>
      </c>
      <c r="BZ171">
        <v>5</v>
      </c>
      <c r="CA171">
        <v>0</v>
      </c>
      <c r="CB171" t="s">
        <v>5859</v>
      </c>
      <c r="CF171">
        <v>0</v>
      </c>
      <c r="CG171">
        <v>1</v>
      </c>
      <c r="CH171">
        <v>999</v>
      </c>
      <c r="CI171">
        <v>999</v>
      </c>
      <c r="CJ171">
        <v>999</v>
      </c>
      <c r="CK171">
        <v>999</v>
      </c>
      <c r="CL171">
        <v>999</v>
      </c>
      <c r="CM171">
        <v>0</v>
      </c>
      <c r="CN171">
        <v>4</v>
      </c>
      <c r="CO171">
        <v>0</v>
      </c>
      <c r="CP171" t="s">
        <v>6100</v>
      </c>
      <c r="CQ171">
        <v>3</v>
      </c>
      <c r="CR171">
        <v>0</v>
      </c>
      <c r="CS171">
        <v>3</v>
      </c>
      <c r="CT171">
        <v>1</v>
      </c>
      <c r="CU171">
        <v>1</v>
      </c>
      <c r="CV171">
        <v>999</v>
      </c>
      <c r="CW171">
        <v>999</v>
      </c>
      <c r="CX171">
        <v>1</v>
      </c>
      <c r="CY171">
        <v>1</v>
      </c>
      <c r="CZ171">
        <v>1</v>
      </c>
      <c r="DA171">
        <v>1</v>
      </c>
      <c r="DB171">
        <v>999</v>
      </c>
      <c r="DC171">
        <v>1</v>
      </c>
      <c r="DD171">
        <v>999</v>
      </c>
      <c r="DE171">
        <v>999</v>
      </c>
      <c r="DF171">
        <v>1</v>
      </c>
      <c r="DG171">
        <v>999</v>
      </c>
      <c r="DH171">
        <v>1</v>
      </c>
      <c r="DI171">
        <v>1</v>
      </c>
      <c r="DJ171">
        <v>999</v>
      </c>
      <c r="DK171">
        <v>1</v>
      </c>
      <c r="DL171">
        <v>999</v>
      </c>
      <c r="DM171">
        <v>0</v>
      </c>
      <c r="DN171">
        <v>999</v>
      </c>
      <c r="DO171">
        <v>999</v>
      </c>
      <c r="DP171">
        <v>0</v>
      </c>
      <c r="DQ171">
        <v>3</v>
      </c>
      <c r="DR171">
        <v>2</v>
      </c>
      <c r="DU171">
        <v>999</v>
      </c>
      <c r="DV171">
        <v>999</v>
      </c>
      <c r="DW171">
        <v>999</v>
      </c>
      <c r="DZ171">
        <v>3</v>
      </c>
      <c r="EA171">
        <v>1</v>
      </c>
      <c r="EB171">
        <v>1</v>
      </c>
      <c r="EC171">
        <v>999</v>
      </c>
      <c r="ED171">
        <v>12</v>
      </c>
      <c r="EE171" t="s">
        <v>6101</v>
      </c>
      <c r="EF171">
        <v>1</v>
      </c>
      <c r="EG171">
        <v>999</v>
      </c>
      <c r="EH171">
        <v>999</v>
      </c>
      <c r="EI171">
        <v>999</v>
      </c>
      <c r="EJ171">
        <v>100</v>
      </c>
      <c r="EK171">
        <v>1</v>
      </c>
      <c r="EL171">
        <v>1</v>
      </c>
      <c r="EM171">
        <v>999</v>
      </c>
      <c r="EN171">
        <v>999</v>
      </c>
      <c r="EO171">
        <v>999</v>
      </c>
      <c r="EP171">
        <v>999</v>
      </c>
      <c r="EQ171">
        <v>999</v>
      </c>
      <c r="ER171">
        <v>999</v>
      </c>
      <c r="ES171">
        <v>1</v>
      </c>
      <c r="EU171">
        <v>1</v>
      </c>
      <c r="EV171">
        <v>999</v>
      </c>
      <c r="EW171">
        <v>999</v>
      </c>
      <c r="EX171">
        <v>999</v>
      </c>
      <c r="EY171">
        <v>999</v>
      </c>
      <c r="EZ171">
        <v>999</v>
      </c>
      <c r="FA171">
        <v>999</v>
      </c>
      <c r="FB171">
        <v>999</v>
      </c>
      <c r="FC171">
        <v>999</v>
      </c>
      <c r="FD171">
        <v>999</v>
      </c>
      <c r="FE171">
        <v>999</v>
      </c>
      <c r="FF171">
        <v>999</v>
      </c>
      <c r="FG171">
        <v>3</v>
      </c>
      <c r="FH171">
        <v>999</v>
      </c>
      <c r="FI171">
        <v>999</v>
      </c>
      <c r="FJ171">
        <v>999</v>
      </c>
      <c r="FK171">
        <v>999</v>
      </c>
      <c r="FL171">
        <v>1</v>
      </c>
      <c r="FM171">
        <v>999</v>
      </c>
      <c r="FN171">
        <v>999</v>
      </c>
      <c r="FO171">
        <v>999</v>
      </c>
      <c r="FP171">
        <v>1</v>
      </c>
      <c r="FQ171">
        <v>999</v>
      </c>
      <c r="FR171">
        <v>999</v>
      </c>
      <c r="FS171">
        <v>999</v>
      </c>
      <c r="FT171" t="s">
        <v>18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999</v>
      </c>
      <c r="GB171">
        <v>2</v>
      </c>
      <c r="GC171">
        <v>1</v>
      </c>
      <c r="GD171">
        <v>3</v>
      </c>
      <c r="GE171">
        <v>1</v>
      </c>
      <c r="GF171">
        <v>1</v>
      </c>
      <c r="GG171">
        <v>999</v>
      </c>
      <c r="GH171">
        <v>999</v>
      </c>
      <c r="GI171">
        <v>1</v>
      </c>
      <c r="GJ171">
        <v>999</v>
      </c>
      <c r="GK171">
        <v>999</v>
      </c>
      <c r="GL171">
        <v>999</v>
      </c>
      <c r="GM171">
        <v>999</v>
      </c>
      <c r="GN171">
        <v>2</v>
      </c>
      <c r="GO171">
        <v>3</v>
      </c>
      <c r="GR171">
        <v>2</v>
      </c>
      <c r="GW171">
        <v>8</v>
      </c>
      <c r="GX171">
        <v>30</v>
      </c>
      <c r="GY171">
        <v>2</v>
      </c>
      <c r="GZ171">
        <v>8</v>
      </c>
      <c r="HA171">
        <v>0</v>
      </c>
      <c r="HB171">
        <v>1</v>
      </c>
      <c r="HC171">
        <v>1</v>
      </c>
      <c r="HD171">
        <v>1</v>
      </c>
      <c r="HE171">
        <v>1</v>
      </c>
      <c r="HF171">
        <v>2</v>
      </c>
      <c r="HG171">
        <v>999</v>
      </c>
      <c r="HH171">
        <v>0</v>
      </c>
      <c r="HI171">
        <v>2</v>
      </c>
      <c r="HJ171">
        <v>3</v>
      </c>
      <c r="HK171">
        <v>1</v>
      </c>
      <c r="HL171">
        <v>3</v>
      </c>
      <c r="HM171">
        <v>3</v>
      </c>
      <c r="HN171">
        <v>3</v>
      </c>
      <c r="HO171">
        <v>1</v>
      </c>
      <c r="HP171">
        <v>2</v>
      </c>
      <c r="HQ171">
        <v>3</v>
      </c>
      <c r="HR171">
        <v>1</v>
      </c>
      <c r="HS171">
        <v>1</v>
      </c>
      <c r="HT171">
        <v>1</v>
      </c>
      <c r="HU171">
        <v>1</v>
      </c>
      <c r="HV171">
        <v>2</v>
      </c>
      <c r="HW171">
        <v>1</v>
      </c>
      <c r="HX171">
        <v>2</v>
      </c>
      <c r="HY171">
        <v>1</v>
      </c>
      <c r="HZ171">
        <v>2</v>
      </c>
      <c r="IA171">
        <v>2</v>
      </c>
      <c r="IB171">
        <v>1</v>
      </c>
      <c r="IC171">
        <v>2</v>
      </c>
      <c r="ID171">
        <v>1</v>
      </c>
      <c r="IE171">
        <v>2</v>
      </c>
      <c r="IF171">
        <v>1</v>
      </c>
      <c r="IG171">
        <v>2</v>
      </c>
      <c r="IH171">
        <v>1</v>
      </c>
      <c r="II171">
        <v>1</v>
      </c>
      <c r="IJ171">
        <v>1</v>
      </c>
      <c r="IK171">
        <v>3</v>
      </c>
      <c r="IL171">
        <v>2</v>
      </c>
      <c r="IM171">
        <v>2</v>
      </c>
      <c r="IN171">
        <v>1</v>
      </c>
      <c r="IO171">
        <v>2</v>
      </c>
      <c r="IP171">
        <v>2</v>
      </c>
      <c r="IQ171">
        <v>2</v>
      </c>
      <c r="IR171">
        <v>2</v>
      </c>
      <c r="IS171">
        <v>1</v>
      </c>
      <c r="IT171">
        <v>1</v>
      </c>
      <c r="IU171">
        <v>2</v>
      </c>
      <c r="IV171">
        <v>2</v>
      </c>
      <c r="IW171">
        <v>2</v>
      </c>
      <c r="IX171">
        <v>1</v>
      </c>
      <c r="IY171">
        <v>1</v>
      </c>
      <c r="IZ171">
        <v>1</v>
      </c>
      <c r="JA171">
        <v>1</v>
      </c>
      <c r="JB171">
        <v>2</v>
      </c>
      <c r="JC171">
        <v>1</v>
      </c>
      <c r="JD171">
        <v>1</v>
      </c>
      <c r="JE171">
        <v>2</v>
      </c>
      <c r="JF171">
        <v>2</v>
      </c>
      <c r="JG171">
        <v>2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2</v>
      </c>
      <c r="JN171">
        <v>1</v>
      </c>
      <c r="JO171">
        <v>2</v>
      </c>
      <c r="JP171">
        <v>2</v>
      </c>
      <c r="JQ171">
        <v>2</v>
      </c>
      <c r="JR171">
        <v>1</v>
      </c>
      <c r="JS171">
        <v>2</v>
      </c>
      <c r="JT171">
        <v>2</v>
      </c>
      <c r="JU171">
        <v>2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0</v>
      </c>
      <c r="OW171">
        <v>1</v>
      </c>
      <c r="OX171">
        <v>1</v>
      </c>
      <c r="OY171">
        <v>1</v>
      </c>
      <c r="OZ171">
        <v>0</v>
      </c>
      <c r="PA171">
        <v>1</v>
      </c>
      <c r="PB171">
        <v>0</v>
      </c>
      <c r="PC171">
        <v>1</v>
      </c>
      <c r="PD171">
        <v>1</v>
      </c>
      <c r="PE171">
        <v>0</v>
      </c>
      <c r="PF171">
        <v>1</v>
      </c>
      <c r="PG171">
        <v>1</v>
      </c>
      <c r="PH171">
        <v>1</v>
      </c>
      <c r="PI171">
        <v>0</v>
      </c>
      <c r="PJ171">
        <v>0</v>
      </c>
      <c r="PK171">
        <v>0</v>
      </c>
      <c r="PL171">
        <v>0</v>
      </c>
      <c r="PM171">
        <v>1</v>
      </c>
      <c r="PN171">
        <v>1</v>
      </c>
      <c r="PO171">
        <v>0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0</v>
      </c>
      <c r="PV171">
        <v>1</v>
      </c>
      <c r="PW171">
        <v>1</v>
      </c>
      <c r="PX171">
        <v>1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1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1</v>
      </c>
      <c r="QR171">
        <v>0</v>
      </c>
      <c r="QS171">
        <v>0</v>
      </c>
      <c r="QT171">
        <v>1</v>
      </c>
      <c r="QU171">
        <v>0</v>
      </c>
      <c r="QV171">
        <v>0</v>
      </c>
      <c r="QW171">
        <v>1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</v>
      </c>
      <c r="RD171">
        <v>1</v>
      </c>
      <c r="RE171">
        <v>0</v>
      </c>
      <c r="RF171">
        <v>0</v>
      </c>
      <c r="RG171">
        <v>0</v>
      </c>
      <c r="RH171">
        <v>0</v>
      </c>
      <c r="RI171">
        <v>1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1</v>
      </c>
      <c r="RP171">
        <v>1</v>
      </c>
      <c r="RQ171">
        <v>0</v>
      </c>
      <c r="RR171">
        <v>1</v>
      </c>
      <c r="RS171">
        <v>0</v>
      </c>
      <c r="RT171">
        <v>0</v>
      </c>
      <c r="RU171">
        <v>1</v>
      </c>
      <c r="RV171">
        <v>1</v>
      </c>
      <c r="RW171">
        <v>1</v>
      </c>
      <c r="RX171">
        <v>1</v>
      </c>
      <c r="RY171">
        <v>1</v>
      </c>
      <c r="AAV171">
        <v>2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IX171">
        <v>0</v>
      </c>
      <c r="GPG171">
        <v>41.701004028320298</v>
      </c>
      <c r="GPH171">
        <v>-71.519401550292898</v>
      </c>
    </row>
    <row r="172" spans="1:5157" x14ac:dyDescent="0.2">
      <c r="A172">
        <v>9163</v>
      </c>
      <c r="B172">
        <v>24</v>
      </c>
      <c r="C172" t="s">
        <v>6102</v>
      </c>
      <c r="D172" s="18">
        <v>43894.431354166663</v>
      </c>
      <c r="E172" s="18">
        <v>43894.454467592594</v>
      </c>
      <c r="F172">
        <v>25</v>
      </c>
      <c r="G172" s="6">
        <f>VLOOKUP(A172,'24mo'!B:D,3,FALSE)</f>
        <v>43896</v>
      </c>
      <c r="I172" t="s">
        <v>5767</v>
      </c>
      <c r="J172">
        <v>1</v>
      </c>
      <c r="L172">
        <v>1996</v>
      </c>
      <c r="M172" s="7">
        <v>25</v>
      </c>
      <c r="N172">
        <v>6.8493150684931503E-2</v>
      </c>
      <c r="O172" t="s">
        <v>18</v>
      </c>
      <c r="P172" t="s">
        <v>20</v>
      </c>
      <c r="Q172">
        <v>1</v>
      </c>
      <c r="U172" s="6">
        <v>43135</v>
      </c>
      <c r="V172">
        <v>0</v>
      </c>
      <c r="AC172" t="s">
        <v>5627</v>
      </c>
      <c r="AD172">
        <v>3</v>
      </c>
      <c r="AE172">
        <v>20011</v>
      </c>
      <c r="AF172">
        <v>999</v>
      </c>
      <c r="AG172">
        <v>1</v>
      </c>
      <c r="AH172">
        <v>999</v>
      </c>
      <c r="AI172">
        <v>999</v>
      </c>
      <c r="AJ172">
        <v>999</v>
      </c>
      <c r="AK172">
        <v>999</v>
      </c>
      <c r="AL172">
        <v>0</v>
      </c>
      <c r="AM172">
        <v>0</v>
      </c>
      <c r="AN172">
        <v>0</v>
      </c>
      <c r="BM172">
        <v>1</v>
      </c>
      <c r="BQ172">
        <v>1</v>
      </c>
      <c r="BR172">
        <v>1</v>
      </c>
      <c r="BS172">
        <v>999</v>
      </c>
      <c r="BT172">
        <v>1</v>
      </c>
      <c r="BU172">
        <v>999</v>
      </c>
      <c r="BV172">
        <v>999</v>
      </c>
      <c r="BW172">
        <v>999</v>
      </c>
      <c r="BX172">
        <v>999</v>
      </c>
      <c r="BY172">
        <v>0</v>
      </c>
      <c r="BZ172">
        <v>4</v>
      </c>
      <c r="CA172">
        <v>0</v>
      </c>
      <c r="CB172" t="s">
        <v>6038</v>
      </c>
      <c r="CF172">
        <v>0</v>
      </c>
      <c r="CG172">
        <v>999</v>
      </c>
      <c r="CH172">
        <v>1</v>
      </c>
      <c r="CI172">
        <v>999</v>
      </c>
      <c r="CJ172">
        <v>999</v>
      </c>
      <c r="CK172">
        <v>999</v>
      </c>
      <c r="CL172">
        <v>999</v>
      </c>
      <c r="CM172">
        <v>0</v>
      </c>
      <c r="CN172">
        <v>4</v>
      </c>
      <c r="CO172">
        <v>0</v>
      </c>
      <c r="CP172" t="s">
        <v>6103</v>
      </c>
      <c r="CQ172">
        <v>3</v>
      </c>
      <c r="CR172">
        <v>0</v>
      </c>
      <c r="CS172">
        <v>3</v>
      </c>
      <c r="CT172">
        <v>1</v>
      </c>
      <c r="CU172">
        <v>1</v>
      </c>
      <c r="CV172">
        <v>1</v>
      </c>
      <c r="CW172">
        <v>999</v>
      </c>
      <c r="CX172">
        <v>1</v>
      </c>
      <c r="CY172">
        <v>1</v>
      </c>
      <c r="CZ172">
        <v>999</v>
      </c>
      <c r="DA172">
        <v>1</v>
      </c>
      <c r="DB172">
        <v>999</v>
      </c>
      <c r="DC172">
        <v>999</v>
      </c>
      <c r="DD172">
        <v>1</v>
      </c>
      <c r="DE172">
        <v>999</v>
      </c>
      <c r="DF172">
        <v>1</v>
      </c>
      <c r="DG172">
        <v>999</v>
      </c>
      <c r="DH172">
        <v>1</v>
      </c>
      <c r="DI172">
        <v>999</v>
      </c>
      <c r="DJ172">
        <v>1</v>
      </c>
      <c r="DK172">
        <v>999</v>
      </c>
      <c r="DL172">
        <v>1</v>
      </c>
      <c r="DM172">
        <v>999</v>
      </c>
      <c r="DN172">
        <v>999</v>
      </c>
      <c r="DO172">
        <v>999</v>
      </c>
      <c r="DP172">
        <v>999</v>
      </c>
      <c r="DQ172">
        <v>999</v>
      </c>
      <c r="EB172">
        <v>999</v>
      </c>
      <c r="EC172">
        <v>25</v>
      </c>
      <c r="ED172">
        <v>11</v>
      </c>
      <c r="EE172" t="s">
        <v>6104</v>
      </c>
      <c r="EF172">
        <v>1</v>
      </c>
      <c r="EG172">
        <v>999</v>
      </c>
      <c r="EH172">
        <v>999</v>
      </c>
      <c r="EI172">
        <v>999</v>
      </c>
      <c r="EJ172">
        <v>100</v>
      </c>
      <c r="EK172">
        <v>1</v>
      </c>
      <c r="EL172">
        <v>1</v>
      </c>
      <c r="EM172">
        <v>999</v>
      </c>
      <c r="EN172">
        <v>999</v>
      </c>
      <c r="EO172">
        <v>999</v>
      </c>
      <c r="EP172">
        <v>999</v>
      </c>
      <c r="EQ172">
        <v>999</v>
      </c>
      <c r="ER172">
        <v>999</v>
      </c>
      <c r="ES172">
        <v>1</v>
      </c>
      <c r="EU172">
        <v>1</v>
      </c>
      <c r="EV172">
        <v>999</v>
      </c>
      <c r="EW172">
        <v>999</v>
      </c>
      <c r="EX172">
        <v>999</v>
      </c>
      <c r="EY172">
        <v>999</v>
      </c>
      <c r="EZ172">
        <v>999</v>
      </c>
      <c r="FA172">
        <v>999</v>
      </c>
      <c r="FB172">
        <v>999</v>
      </c>
      <c r="FC172">
        <v>999</v>
      </c>
      <c r="FD172">
        <v>999</v>
      </c>
      <c r="FE172">
        <v>999</v>
      </c>
      <c r="FF172">
        <v>999</v>
      </c>
      <c r="FG172">
        <v>30</v>
      </c>
      <c r="FH172">
        <v>999</v>
      </c>
      <c r="FI172">
        <v>999</v>
      </c>
      <c r="FJ172">
        <v>999</v>
      </c>
      <c r="FK172">
        <v>999</v>
      </c>
      <c r="FL172">
        <v>1</v>
      </c>
      <c r="FM172">
        <v>999</v>
      </c>
      <c r="FN172">
        <v>999</v>
      </c>
      <c r="FO172">
        <v>999</v>
      </c>
      <c r="FP172">
        <v>1</v>
      </c>
      <c r="FQ172">
        <v>999</v>
      </c>
      <c r="FR172">
        <v>999</v>
      </c>
      <c r="FS172">
        <v>999</v>
      </c>
      <c r="FT172" t="s">
        <v>18</v>
      </c>
      <c r="FU172">
        <v>0</v>
      </c>
      <c r="FV172">
        <v>0</v>
      </c>
      <c r="FW172">
        <v>3</v>
      </c>
      <c r="FX172">
        <v>0</v>
      </c>
      <c r="FY172">
        <v>1</v>
      </c>
      <c r="FZ172">
        <v>1</v>
      </c>
      <c r="GA172">
        <v>999</v>
      </c>
      <c r="GB172">
        <v>10</v>
      </c>
      <c r="GC172">
        <v>3</v>
      </c>
      <c r="GD172">
        <v>4</v>
      </c>
      <c r="GE172">
        <v>1</v>
      </c>
      <c r="GF172">
        <v>1</v>
      </c>
      <c r="GG172">
        <v>999</v>
      </c>
      <c r="GH172">
        <v>999</v>
      </c>
      <c r="GI172">
        <v>999</v>
      </c>
      <c r="GJ172">
        <v>999</v>
      </c>
      <c r="GK172">
        <v>999</v>
      </c>
      <c r="GL172">
        <v>999</v>
      </c>
      <c r="GM172">
        <v>999</v>
      </c>
      <c r="GN172">
        <v>3</v>
      </c>
      <c r="GO172">
        <v>2</v>
      </c>
      <c r="GW172">
        <v>8</v>
      </c>
      <c r="GX172">
        <v>999</v>
      </c>
      <c r="GY172">
        <v>2</v>
      </c>
      <c r="GZ172">
        <v>7</v>
      </c>
      <c r="HA172">
        <v>999</v>
      </c>
      <c r="HB172">
        <v>2</v>
      </c>
      <c r="HC172">
        <v>0</v>
      </c>
      <c r="HD172">
        <v>1</v>
      </c>
      <c r="HE172">
        <v>1</v>
      </c>
      <c r="HF172">
        <v>1</v>
      </c>
      <c r="HG172">
        <v>50</v>
      </c>
      <c r="HH172">
        <v>1</v>
      </c>
      <c r="HI172">
        <v>2</v>
      </c>
      <c r="HJ172">
        <v>3</v>
      </c>
      <c r="HK172">
        <v>2</v>
      </c>
      <c r="HL172">
        <v>2</v>
      </c>
      <c r="HM172">
        <v>2</v>
      </c>
      <c r="HN172">
        <v>2</v>
      </c>
      <c r="HO172">
        <v>1</v>
      </c>
      <c r="HP172">
        <v>2</v>
      </c>
      <c r="HQ172">
        <v>1</v>
      </c>
      <c r="HR172">
        <v>1</v>
      </c>
      <c r="HS172">
        <v>2</v>
      </c>
      <c r="HT172">
        <v>1</v>
      </c>
      <c r="HU172">
        <v>2</v>
      </c>
      <c r="HV172">
        <v>1</v>
      </c>
      <c r="HW172">
        <v>1</v>
      </c>
      <c r="HX172">
        <v>2</v>
      </c>
      <c r="HY172">
        <v>1</v>
      </c>
      <c r="HZ172">
        <v>2</v>
      </c>
      <c r="IA172">
        <v>2</v>
      </c>
      <c r="IB172">
        <v>2</v>
      </c>
      <c r="IC172">
        <v>2</v>
      </c>
      <c r="ID172">
        <v>2</v>
      </c>
      <c r="IE172">
        <v>2</v>
      </c>
      <c r="IF172">
        <v>2</v>
      </c>
      <c r="IG172">
        <v>2</v>
      </c>
      <c r="IH172">
        <v>1</v>
      </c>
      <c r="II172">
        <v>1</v>
      </c>
      <c r="IJ172">
        <v>1</v>
      </c>
      <c r="IK172">
        <v>2</v>
      </c>
      <c r="IL172">
        <v>2</v>
      </c>
      <c r="IM172">
        <v>1</v>
      </c>
      <c r="IN172">
        <v>1</v>
      </c>
      <c r="IO172">
        <v>2</v>
      </c>
      <c r="IP172">
        <v>1</v>
      </c>
      <c r="IQ172">
        <v>2</v>
      </c>
      <c r="IR172">
        <v>2</v>
      </c>
      <c r="IS172">
        <v>2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2</v>
      </c>
      <c r="JM172">
        <v>3</v>
      </c>
      <c r="JN172">
        <v>1</v>
      </c>
      <c r="JO172">
        <v>2</v>
      </c>
      <c r="JP172">
        <v>3</v>
      </c>
      <c r="JQ172">
        <v>1</v>
      </c>
      <c r="JR172">
        <v>2</v>
      </c>
      <c r="JS172">
        <v>3</v>
      </c>
      <c r="JT172">
        <v>2</v>
      </c>
      <c r="JU172">
        <v>2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0</v>
      </c>
      <c r="OL172">
        <v>0</v>
      </c>
      <c r="OM172">
        <v>0</v>
      </c>
      <c r="ON172">
        <v>1</v>
      </c>
      <c r="OO172">
        <v>0</v>
      </c>
      <c r="OP172">
        <v>1</v>
      </c>
      <c r="OQ172">
        <v>0</v>
      </c>
      <c r="OR172">
        <v>1</v>
      </c>
      <c r="OS172">
        <v>0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0</v>
      </c>
      <c r="PC172">
        <v>0</v>
      </c>
      <c r="PD172">
        <v>1</v>
      </c>
      <c r="PE172">
        <v>0</v>
      </c>
      <c r="PF172">
        <v>1</v>
      </c>
      <c r="PG172">
        <v>1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0</v>
      </c>
      <c r="PS172">
        <v>1</v>
      </c>
      <c r="PT172">
        <v>1</v>
      </c>
      <c r="PU172">
        <v>0</v>
      </c>
      <c r="PV172">
        <v>1</v>
      </c>
      <c r="PW172">
        <v>1</v>
      </c>
      <c r="PX172">
        <v>1</v>
      </c>
      <c r="PY172">
        <v>0</v>
      </c>
      <c r="PZ172">
        <v>1</v>
      </c>
      <c r="QA172">
        <v>0</v>
      </c>
      <c r="QB172">
        <v>0</v>
      </c>
      <c r="QC172">
        <v>0</v>
      </c>
      <c r="QD172">
        <v>1</v>
      </c>
      <c r="QE172">
        <v>1</v>
      </c>
      <c r="QF172">
        <v>1</v>
      </c>
      <c r="QG172">
        <v>0</v>
      </c>
      <c r="QH172">
        <v>1</v>
      </c>
      <c r="QI172">
        <v>0</v>
      </c>
      <c r="QJ172">
        <v>1</v>
      </c>
      <c r="QK172">
        <v>1</v>
      </c>
      <c r="QL172">
        <v>1</v>
      </c>
      <c r="QM172">
        <v>1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0</v>
      </c>
      <c r="QV172">
        <v>0</v>
      </c>
      <c r="QW172">
        <v>1</v>
      </c>
      <c r="QX172">
        <v>1</v>
      </c>
      <c r="QY172">
        <v>1</v>
      </c>
      <c r="QZ172">
        <v>0</v>
      </c>
      <c r="RA172">
        <v>0</v>
      </c>
      <c r="RB172">
        <v>0</v>
      </c>
      <c r="RC172">
        <v>1</v>
      </c>
      <c r="RD172">
        <v>0</v>
      </c>
      <c r="RE172">
        <v>1</v>
      </c>
      <c r="RF172">
        <v>0</v>
      </c>
      <c r="RG172">
        <v>1</v>
      </c>
      <c r="RH172">
        <v>0</v>
      </c>
      <c r="RI172">
        <v>1</v>
      </c>
      <c r="RJ172">
        <v>0</v>
      </c>
      <c r="RK172">
        <v>0</v>
      </c>
      <c r="RL172">
        <v>1</v>
      </c>
      <c r="RM172">
        <v>0</v>
      </c>
      <c r="RN172">
        <v>0</v>
      </c>
      <c r="RO172">
        <v>1</v>
      </c>
      <c r="RP172">
        <v>1</v>
      </c>
      <c r="RQ172">
        <v>0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AAV172">
        <v>2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1</v>
      </c>
      <c r="AXZ172">
        <v>1</v>
      </c>
      <c r="AYA172">
        <v>0</v>
      </c>
      <c r="AYB172">
        <v>1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IX172">
        <v>0</v>
      </c>
      <c r="GPG172">
        <v>38.920806884765597</v>
      </c>
      <c r="GPH172">
        <v>-77.036003112792898</v>
      </c>
    </row>
    <row r="173" spans="1:5157" x14ac:dyDescent="0.2">
      <c r="A173">
        <v>9170</v>
      </c>
      <c r="B173">
        <v>24</v>
      </c>
      <c r="C173" t="s">
        <v>6105</v>
      </c>
      <c r="D173" s="18">
        <v>43888.488796296297</v>
      </c>
      <c r="E173" s="18">
        <v>43888.506805555553</v>
      </c>
      <c r="F173">
        <v>23</v>
      </c>
      <c r="G173" s="6">
        <f>VLOOKUP(A173,'24mo'!B:D,3,FALSE)</f>
        <v>43890</v>
      </c>
      <c r="I173" t="s">
        <v>5767</v>
      </c>
      <c r="J173">
        <v>1</v>
      </c>
      <c r="L173">
        <v>1555</v>
      </c>
      <c r="M173" s="7">
        <v>23</v>
      </c>
      <c r="N173">
        <v>6.3013698630136991E-2</v>
      </c>
      <c r="O173" t="s">
        <v>18</v>
      </c>
      <c r="P173" t="s">
        <v>23</v>
      </c>
      <c r="Q173">
        <v>1</v>
      </c>
      <c r="U173" s="6">
        <v>43166</v>
      </c>
      <c r="V173">
        <v>0</v>
      </c>
      <c r="AC173" t="s">
        <v>5627</v>
      </c>
      <c r="AD173">
        <v>3</v>
      </c>
      <c r="AE173">
        <v>20015</v>
      </c>
      <c r="AF173">
        <v>1</v>
      </c>
      <c r="AG173">
        <v>999</v>
      </c>
      <c r="AH173">
        <v>999</v>
      </c>
      <c r="AI173">
        <v>999</v>
      </c>
      <c r="AJ173">
        <v>999</v>
      </c>
      <c r="AK173">
        <v>999</v>
      </c>
      <c r="AL173">
        <v>0</v>
      </c>
      <c r="AM173">
        <v>0</v>
      </c>
      <c r="AN173">
        <v>3</v>
      </c>
      <c r="AO173" s="6">
        <v>34776</v>
      </c>
      <c r="AQ173" s="6">
        <v>35736</v>
      </c>
      <c r="AS173" s="6">
        <v>36649</v>
      </c>
      <c r="BA173">
        <v>1</v>
      </c>
      <c r="BC173">
        <v>0</v>
      </c>
      <c r="BE173">
        <v>0</v>
      </c>
      <c r="BM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999</v>
      </c>
      <c r="BW173">
        <v>999</v>
      </c>
      <c r="BX173">
        <v>999</v>
      </c>
      <c r="BY173">
        <v>0</v>
      </c>
      <c r="BZ173">
        <v>6</v>
      </c>
      <c r="CA173">
        <v>0</v>
      </c>
      <c r="CB173" t="s">
        <v>5400</v>
      </c>
      <c r="CF173">
        <v>0</v>
      </c>
      <c r="CG173">
        <v>1</v>
      </c>
      <c r="CH173">
        <v>999</v>
      </c>
      <c r="CI173">
        <v>999</v>
      </c>
      <c r="CJ173">
        <v>999</v>
      </c>
      <c r="CK173">
        <v>999</v>
      </c>
      <c r="CL173">
        <v>999</v>
      </c>
      <c r="CM173">
        <v>0</v>
      </c>
      <c r="CN173">
        <v>6</v>
      </c>
      <c r="CO173">
        <v>0</v>
      </c>
      <c r="CP173" t="s">
        <v>6106</v>
      </c>
      <c r="CQ173">
        <v>2</v>
      </c>
      <c r="CR173">
        <v>0</v>
      </c>
      <c r="CS173">
        <v>3</v>
      </c>
      <c r="CT173">
        <v>1</v>
      </c>
      <c r="CU173">
        <v>1</v>
      </c>
      <c r="CV173">
        <v>1</v>
      </c>
      <c r="CW173">
        <v>999</v>
      </c>
      <c r="CX173">
        <v>1</v>
      </c>
      <c r="CY173">
        <v>1</v>
      </c>
      <c r="CZ173">
        <v>999</v>
      </c>
      <c r="DA173">
        <v>1</v>
      </c>
      <c r="DB173">
        <v>999</v>
      </c>
      <c r="DC173">
        <v>1</v>
      </c>
      <c r="DD173">
        <v>999</v>
      </c>
      <c r="DE173">
        <v>999</v>
      </c>
      <c r="DF173">
        <v>1</v>
      </c>
      <c r="DG173">
        <v>999</v>
      </c>
      <c r="DH173">
        <v>1</v>
      </c>
      <c r="DI173">
        <v>1</v>
      </c>
      <c r="DJ173">
        <v>999</v>
      </c>
      <c r="DK173">
        <v>999</v>
      </c>
      <c r="DL173">
        <v>1</v>
      </c>
      <c r="DM173">
        <v>3</v>
      </c>
      <c r="DN173">
        <v>999</v>
      </c>
      <c r="DO173">
        <v>999</v>
      </c>
      <c r="DP173">
        <v>3</v>
      </c>
      <c r="DQ173">
        <v>999</v>
      </c>
      <c r="DR173">
        <v>0</v>
      </c>
      <c r="DU173">
        <v>0</v>
      </c>
      <c r="DW173">
        <v>999</v>
      </c>
      <c r="DZ173">
        <v>999</v>
      </c>
      <c r="EB173">
        <v>999</v>
      </c>
      <c r="EC173">
        <v>40</v>
      </c>
      <c r="ED173">
        <v>15</v>
      </c>
      <c r="EE173" t="s">
        <v>6107</v>
      </c>
      <c r="EF173">
        <v>1</v>
      </c>
      <c r="EG173">
        <v>999</v>
      </c>
      <c r="EH173">
        <v>999</v>
      </c>
      <c r="EI173">
        <v>999</v>
      </c>
      <c r="EJ173">
        <v>81</v>
      </c>
      <c r="EK173">
        <v>1</v>
      </c>
      <c r="EL173">
        <v>1</v>
      </c>
      <c r="EM173">
        <v>1</v>
      </c>
      <c r="EN173">
        <v>1</v>
      </c>
      <c r="EO173">
        <v>999</v>
      </c>
      <c r="EP173">
        <v>1</v>
      </c>
      <c r="EQ173">
        <v>999</v>
      </c>
      <c r="ER173">
        <v>999</v>
      </c>
      <c r="ES173">
        <v>1</v>
      </c>
      <c r="EU173">
        <v>999</v>
      </c>
      <c r="EV173">
        <v>999</v>
      </c>
      <c r="EW173">
        <v>999</v>
      </c>
      <c r="EX173">
        <v>999</v>
      </c>
      <c r="EY173">
        <v>999</v>
      </c>
      <c r="EZ173">
        <v>1</v>
      </c>
      <c r="FA173">
        <v>999</v>
      </c>
      <c r="FB173">
        <v>999</v>
      </c>
      <c r="FC173">
        <v>999</v>
      </c>
      <c r="FD173">
        <v>999</v>
      </c>
      <c r="FE173">
        <v>999</v>
      </c>
      <c r="FF173">
        <v>999</v>
      </c>
      <c r="FG173">
        <v>71</v>
      </c>
      <c r="FH173">
        <v>999</v>
      </c>
      <c r="FI173">
        <v>1</v>
      </c>
      <c r="FJ173">
        <v>999</v>
      </c>
      <c r="FK173">
        <v>999</v>
      </c>
      <c r="FL173">
        <v>1</v>
      </c>
      <c r="FM173">
        <v>999</v>
      </c>
      <c r="FN173">
        <v>999</v>
      </c>
      <c r="FO173">
        <v>999</v>
      </c>
      <c r="FP173">
        <v>1</v>
      </c>
      <c r="FQ173">
        <v>999</v>
      </c>
      <c r="FR173">
        <v>999</v>
      </c>
      <c r="FS173">
        <v>999</v>
      </c>
      <c r="FT173" t="s">
        <v>23</v>
      </c>
      <c r="FU173">
        <v>1</v>
      </c>
      <c r="FV173">
        <v>1</v>
      </c>
      <c r="FW173">
        <v>1</v>
      </c>
      <c r="FX173">
        <v>1</v>
      </c>
      <c r="FY173">
        <v>0</v>
      </c>
      <c r="FZ173">
        <v>999</v>
      </c>
      <c r="GA173">
        <v>5</v>
      </c>
      <c r="GB173">
        <v>1</v>
      </c>
      <c r="GC173">
        <v>2</v>
      </c>
      <c r="GD173">
        <v>2</v>
      </c>
      <c r="GE173">
        <v>1</v>
      </c>
      <c r="GF173">
        <v>1</v>
      </c>
      <c r="GG173">
        <v>1</v>
      </c>
      <c r="GH173">
        <v>999</v>
      </c>
      <c r="GI173">
        <v>999</v>
      </c>
      <c r="GJ173">
        <v>999</v>
      </c>
      <c r="GK173">
        <v>999</v>
      </c>
      <c r="GL173">
        <v>999</v>
      </c>
      <c r="GM173">
        <v>999</v>
      </c>
      <c r="GN173">
        <v>1</v>
      </c>
      <c r="GO173">
        <v>2</v>
      </c>
      <c r="GP173">
        <v>3</v>
      </c>
      <c r="GW173">
        <v>7</v>
      </c>
      <c r="GX173">
        <v>50</v>
      </c>
      <c r="GY173">
        <v>2</v>
      </c>
      <c r="GZ173">
        <v>6</v>
      </c>
      <c r="HA173">
        <v>15</v>
      </c>
      <c r="HB173">
        <v>1</v>
      </c>
      <c r="HC173">
        <v>3</v>
      </c>
      <c r="HD173">
        <v>1</v>
      </c>
      <c r="HE173">
        <v>1</v>
      </c>
      <c r="HF173">
        <v>2</v>
      </c>
      <c r="HG173">
        <v>999</v>
      </c>
      <c r="HH173">
        <v>0</v>
      </c>
      <c r="HI173">
        <v>2</v>
      </c>
      <c r="HJ173">
        <v>3</v>
      </c>
      <c r="HK173">
        <v>2</v>
      </c>
      <c r="HL173">
        <v>2</v>
      </c>
      <c r="HM173">
        <v>1</v>
      </c>
      <c r="HN173">
        <v>2</v>
      </c>
      <c r="HO173">
        <v>2</v>
      </c>
      <c r="HP173">
        <v>1</v>
      </c>
      <c r="HQ173">
        <v>2</v>
      </c>
      <c r="HR173">
        <v>2</v>
      </c>
      <c r="HS173">
        <v>2</v>
      </c>
      <c r="HT173">
        <v>2</v>
      </c>
      <c r="HU173">
        <v>1</v>
      </c>
      <c r="HV173">
        <v>3</v>
      </c>
      <c r="HW173">
        <v>1</v>
      </c>
      <c r="HX173">
        <v>1</v>
      </c>
      <c r="HY173">
        <v>2</v>
      </c>
      <c r="HZ173">
        <v>2</v>
      </c>
      <c r="IA173">
        <v>1</v>
      </c>
      <c r="IB173">
        <v>1</v>
      </c>
      <c r="IC173">
        <v>2</v>
      </c>
      <c r="ID173">
        <v>3</v>
      </c>
      <c r="IE173">
        <v>2</v>
      </c>
      <c r="IF173">
        <v>1</v>
      </c>
      <c r="IG173">
        <v>1</v>
      </c>
      <c r="IH173">
        <v>1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1</v>
      </c>
      <c r="IO173">
        <v>2</v>
      </c>
      <c r="IP173">
        <v>2</v>
      </c>
      <c r="IQ173">
        <v>1</v>
      </c>
      <c r="IR173">
        <v>2</v>
      </c>
      <c r="IS173">
        <v>2</v>
      </c>
      <c r="IT173">
        <v>1</v>
      </c>
      <c r="IU173">
        <v>2</v>
      </c>
      <c r="IV173">
        <v>2</v>
      </c>
      <c r="IW173">
        <v>1</v>
      </c>
      <c r="IX173">
        <v>2</v>
      </c>
      <c r="IY173">
        <v>1</v>
      </c>
      <c r="IZ173">
        <v>2</v>
      </c>
      <c r="JA173">
        <v>1</v>
      </c>
      <c r="JB173">
        <v>2</v>
      </c>
      <c r="JC173">
        <v>2</v>
      </c>
      <c r="JD173">
        <v>1</v>
      </c>
      <c r="JE173">
        <v>1</v>
      </c>
      <c r="JF173">
        <v>1</v>
      </c>
      <c r="JG173">
        <v>2</v>
      </c>
      <c r="JH173">
        <v>3</v>
      </c>
      <c r="JI173">
        <v>1</v>
      </c>
      <c r="JJ173">
        <v>1</v>
      </c>
      <c r="JK173">
        <v>2</v>
      </c>
      <c r="JL173">
        <v>2</v>
      </c>
      <c r="JM173">
        <v>1</v>
      </c>
      <c r="JN173">
        <v>1</v>
      </c>
      <c r="JO173">
        <v>1</v>
      </c>
      <c r="JP173">
        <v>3</v>
      </c>
      <c r="JQ173">
        <v>1</v>
      </c>
      <c r="JR173">
        <v>1</v>
      </c>
      <c r="JS173">
        <v>3</v>
      </c>
      <c r="JT173">
        <v>1</v>
      </c>
      <c r="JU173">
        <v>1</v>
      </c>
      <c r="NS173">
        <v>1</v>
      </c>
      <c r="NT173">
        <v>1</v>
      </c>
      <c r="NU173">
        <v>0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0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1</v>
      </c>
      <c r="OO173">
        <v>0</v>
      </c>
      <c r="OP173">
        <v>1</v>
      </c>
      <c r="OQ173">
        <v>0</v>
      </c>
      <c r="OR173">
        <v>1</v>
      </c>
      <c r="OS173">
        <v>1</v>
      </c>
      <c r="OT173">
        <v>1</v>
      </c>
      <c r="OU173">
        <v>1</v>
      </c>
      <c r="OV173">
        <v>0</v>
      </c>
      <c r="OW173">
        <v>1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1</v>
      </c>
      <c r="PD173">
        <v>0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0</v>
      </c>
      <c r="PT173">
        <v>1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1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1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1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0</v>
      </c>
      <c r="RR173">
        <v>1</v>
      </c>
      <c r="RS173">
        <v>1</v>
      </c>
      <c r="RT173">
        <v>0</v>
      </c>
      <c r="RU173">
        <v>1</v>
      </c>
      <c r="RV173">
        <v>1</v>
      </c>
      <c r="RW173">
        <v>1</v>
      </c>
      <c r="RX173">
        <v>0</v>
      </c>
      <c r="RY173">
        <v>0</v>
      </c>
      <c r="AAV173">
        <v>1</v>
      </c>
      <c r="ECZ173">
        <v>1</v>
      </c>
      <c r="EDA173">
        <v>1</v>
      </c>
      <c r="EDB173">
        <v>0</v>
      </c>
      <c r="EDC173">
        <v>0</v>
      </c>
      <c r="EDD173">
        <v>1</v>
      </c>
      <c r="EDE173">
        <v>0</v>
      </c>
      <c r="EDF173">
        <v>1</v>
      </c>
      <c r="EDG173">
        <v>1</v>
      </c>
      <c r="EDH173">
        <v>1</v>
      </c>
      <c r="EDI173">
        <v>0</v>
      </c>
      <c r="EDJ173">
        <v>0</v>
      </c>
      <c r="EDK173">
        <v>0</v>
      </c>
      <c r="EDL173">
        <v>0</v>
      </c>
      <c r="EDM173">
        <v>1</v>
      </c>
      <c r="EDN173">
        <v>1</v>
      </c>
      <c r="EDO173">
        <v>0</v>
      </c>
      <c r="EDP173">
        <v>0</v>
      </c>
      <c r="EDQ173">
        <v>0</v>
      </c>
      <c r="EDR173">
        <v>0</v>
      </c>
      <c r="EDS173">
        <v>0</v>
      </c>
      <c r="EDT173">
        <v>0</v>
      </c>
      <c r="EDU173">
        <v>0</v>
      </c>
      <c r="EDV173">
        <v>0</v>
      </c>
      <c r="EDW173">
        <v>1</v>
      </c>
      <c r="EDX173">
        <v>0</v>
      </c>
      <c r="EDY173">
        <v>1</v>
      </c>
      <c r="EDZ173">
        <v>0</v>
      </c>
      <c r="EEA173">
        <v>0</v>
      </c>
      <c r="EEB173">
        <v>0</v>
      </c>
      <c r="EEC173">
        <v>0</v>
      </c>
      <c r="EED173">
        <v>1</v>
      </c>
      <c r="EEE173">
        <v>1</v>
      </c>
      <c r="EEF173">
        <v>0</v>
      </c>
      <c r="EEG173">
        <v>0</v>
      </c>
      <c r="EEH173">
        <v>0</v>
      </c>
      <c r="EEI173">
        <v>0</v>
      </c>
      <c r="EEJ173">
        <v>0</v>
      </c>
      <c r="EEK173">
        <v>0</v>
      </c>
      <c r="EEL173">
        <v>0</v>
      </c>
      <c r="EEM173">
        <v>0</v>
      </c>
      <c r="EEN173">
        <v>0</v>
      </c>
      <c r="EEO173">
        <v>0</v>
      </c>
      <c r="EEP173">
        <v>0</v>
      </c>
      <c r="EEQ173">
        <v>0</v>
      </c>
      <c r="EER173">
        <v>0</v>
      </c>
      <c r="EES173">
        <v>0</v>
      </c>
      <c r="EET173">
        <v>0</v>
      </c>
      <c r="EEU173">
        <v>0</v>
      </c>
      <c r="EEV173">
        <v>0</v>
      </c>
      <c r="EEW173">
        <v>1</v>
      </c>
      <c r="EEX173">
        <v>0</v>
      </c>
      <c r="EEY173">
        <v>0</v>
      </c>
      <c r="EEZ173">
        <v>0</v>
      </c>
      <c r="EFA173">
        <v>1</v>
      </c>
      <c r="EFB173">
        <v>0</v>
      </c>
      <c r="EFC173">
        <v>1</v>
      </c>
      <c r="EFD173">
        <v>1</v>
      </c>
      <c r="EFE173">
        <v>1</v>
      </c>
      <c r="EFF173">
        <v>0</v>
      </c>
      <c r="EFG173">
        <v>1</v>
      </c>
      <c r="EFH173">
        <v>0</v>
      </c>
      <c r="EFI173">
        <v>0</v>
      </c>
      <c r="EFJ173">
        <v>0</v>
      </c>
      <c r="EFK173">
        <v>0</v>
      </c>
      <c r="EFL173">
        <v>0</v>
      </c>
      <c r="EFM173">
        <v>0</v>
      </c>
      <c r="EFN173">
        <v>0</v>
      </c>
      <c r="EFO173">
        <v>0</v>
      </c>
      <c r="EFP173">
        <v>0</v>
      </c>
      <c r="EFQ173">
        <v>0</v>
      </c>
      <c r="EFR173">
        <v>0</v>
      </c>
      <c r="EFS173">
        <v>0</v>
      </c>
      <c r="EFT173">
        <v>0</v>
      </c>
      <c r="EFU173">
        <v>0</v>
      </c>
      <c r="EFV173">
        <v>0</v>
      </c>
      <c r="EFW173">
        <v>1</v>
      </c>
      <c r="EFX173">
        <v>0</v>
      </c>
      <c r="EFY173">
        <v>0</v>
      </c>
      <c r="EFZ173">
        <v>0</v>
      </c>
      <c r="EGA173">
        <v>1</v>
      </c>
      <c r="EGB173">
        <v>0</v>
      </c>
      <c r="EGC173">
        <v>0</v>
      </c>
      <c r="EGD173">
        <v>0</v>
      </c>
      <c r="EGE173">
        <v>0</v>
      </c>
      <c r="EGF173">
        <v>0</v>
      </c>
      <c r="EGG173">
        <v>0</v>
      </c>
      <c r="EGH173">
        <v>0</v>
      </c>
      <c r="EGI173">
        <v>0</v>
      </c>
      <c r="EGJ173">
        <v>0</v>
      </c>
      <c r="EGK173">
        <v>0</v>
      </c>
      <c r="EGL173">
        <v>0</v>
      </c>
      <c r="EGM173">
        <v>0</v>
      </c>
      <c r="EGN173">
        <v>0</v>
      </c>
      <c r="EGO173">
        <v>0</v>
      </c>
      <c r="EGP173">
        <v>0</v>
      </c>
      <c r="EGQ173">
        <v>0</v>
      </c>
      <c r="EGR173">
        <v>0</v>
      </c>
      <c r="EGS173">
        <v>0</v>
      </c>
      <c r="EGT173">
        <v>0</v>
      </c>
      <c r="EGU173">
        <v>0</v>
      </c>
      <c r="EGV173">
        <v>0</v>
      </c>
      <c r="EGW173">
        <v>0</v>
      </c>
      <c r="EGX173">
        <v>0</v>
      </c>
      <c r="EGY173">
        <v>0</v>
      </c>
      <c r="EGZ173">
        <v>1</v>
      </c>
      <c r="EHA173">
        <v>0</v>
      </c>
      <c r="EHB173">
        <v>0</v>
      </c>
      <c r="EHC173">
        <v>0</v>
      </c>
      <c r="EHD173">
        <v>0</v>
      </c>
      <c r="EHE173">
        <v>0</v>
      </c>
      <c r="EHF173">
        <v>0</v>
      </c>
      <c r="EQC173">
        <v>0</v>
      </c>
      <c r="GPG173">
        <v>38.920806884765597</v>
      </c>
      <c r="GPH173">
        <v>-77.036003112792898</v>
      </c>
    </row>
    <row r="174" spans="1:5157" x14ac:dyDescent="0.2">
      <c r="A174">
        <v>8228</v>
      </c>
      <c r="B174">
        <v>24</v>
      </c>
      <c r="D174" s="18"/>
      <c r="E174" s="28">
        <v>43218</v>
      </c>
      <c r="F174">
        <v>26</v>
      </c>
      <c r="G174" s="6">
        <f>VLOOKUP(A174,'24mo'!B:D,3,FALSE)</f>
        <v>43218</v>
      </c>
      <c r="I174" t="s">
        <v>5767</v>
      </c>
      <c r="J174">
        <v>1</v>
      </c>
      <c r="K174">
        <v>0</v>
      </c>
      <c r="L174" t="s">
        <v>5174</v>
      </c>
      <c r="M174" s="7">
        <v>26</v>
      </c>
      <c r="N174">
        <v>7.1232876712328766E-2</v>
      </c>
      <c r="O174" t="s">
        <v>18</v>
      </c>
      <c r="P174" t="s">
        <v>20</v>
      </c>
      <c r="Q174">
        <v>1</v>
      </c>
      <c r="U174" s="6">
        <v>42421</v>
      </c>
      <c r="V174" s="20">
        <v>7</v>
      </c>
      <c r="AE174">
        <v>20007</v>
      </c>
      <c r="AF174">
        <v>1</v>
      </c>
      <c r="AL174">
        <v>0</v>
      </c>
      <c r="AM174">
        <v>1</v>
      </c>
      <c r="AN174">
        <v>1</v>
      </c>
      <c r="AO174" s="6"/>
      <c r="BM174">
        <v>1</v>
      </c>
      <c r="BQ174">
        <v>1</v>
      </c>
      <c r="BR174">
        <v>1</v>
      </c>
      <c r="BS174">
        <v>1</v>
      </c>
      <c r="BY174">
        <v>0</v>
      </c>
      <c r="BZ174">
        <v>6</v>
      </c>
      <c r="CA174">
        <v>1</v>
      </c>
      <c r="CB174" t="s">
        <v>5184</v>
      </c>
      <c r="CF174">
        <v>0</v>
      </c>
      <c r="CG174">
        <v>1</v>
      </c>
      <c r="CM174">
        <v>0</v>
      </c>
      <c r="CN174">
        <v>4</v>
      </c>
      <c r="CO174">
        <v>0</v>
      </c>
      <c r="CP174" t="s">
        <v>5185</v>
      </c>
      <c r="CQ174">
        <v>1</v>
      </c>
      <c r="CR174">
        <v>1</v>
      </c>
      <c r="CS174">
        <v>3</v>
      </c>
      <c r="CT174">
        <v>1</v>
      </c>
      <c r="CU174">
        <v>999</v>
      </c>
      <c r="CV174">
        <v>1</v>
      </c>
      <c r="CW174">
        <v>999</v>
      </c>
      <c r="CX174" s="21">
        <v>1</v>
      </c>
      <c r="CY174" s="21">
        <v>1</v>
      </c>
      <c r="CZ174">
        <v>1</v>
      </c>
      <c r="DA174">
        <v>1</v>
      </c>
      <c r="DB174">
        <v>999</v>
      </c>
      <c r="DC174">
        <v>1</v>
      </c>
      <c r="DD174">
        <v>999</v>
      </c>
      <c r="DE174">
        <v>999</v>
      </c>
      <c r="DF174">
        <v>1</v>
      </c>
      <c r="DG174">
        <v>999</v>
      </c>
      <c r="DH174">
        <v>1</v>
      </c>
      <c r="DI174">
        <v>999</v>
      </c>
      <c r="DJ174">
        <v>1</v>
      </c>
      <c r="DK174">
        <v>999</v>
      </c>
      <c r="DL174">
        <v>1</v>
      </c>
      <c r="DM174">
        <v>3</v>
      </c>
      <c r="DN174">
        <v>999</v>
      </c>
      <c r="DO174">
        <v>999</v>
      </c>
      <c r="DP174">
        <v>999</v>
      </c>
      <c r="DQ174">
        <v>999</v>
      </c>
      <c r="DR174" s="22">
        <v>999</v>
      </c>
      <c r="DU174" s="21"/>
      <c r="DV174" s="21"/>
      <c r="DW174" s="22">
        <v>10</v>
      </c>
      <c r="DZ174" s="21"/>
      <c r="EA174" s="21"/>
      <c r="EB174" s="23">
        <v>0</v>
      </c>
      <c r="EC174" s="23">
        <v>30</v>
      </c>
      <c r="ED174">
        <v>7</v>
      </c>
      <c r="EE174" t="s">
        <v>5583</v>
      </c>
      <c r="EF174">
        <v>1</v>
      </c>
      <c r="EG174">
        <v>999</v>
      </c>
      <c r="EJ174">
        <v>55</v>
      </c>
      <c r="EK174">
        <v>1</v>
      </c>
      <c r="EL174">
        <v>1</v>
      </c>
      <c r="ES174">
        <v>1</v>
      </c>
      <c r="EU174">
        <v>1</v>
      </c>
      <c r="FG174">
        <v>45</v>
      </c>
      <c r="FN174">
        <v>1</v>
      </c>
      <c r="FO174" t="s">
        <v>5343</v>
      </c>
      <c r="FP174">
        <v>1</v>
      </c>
      <c r="FT174" t="s">
        <v>18</v>
      </c>
      <c r="FU174">
        <v>2</v>
      </c>
      <c r="FV174">
        <v>1</v>
      </c>
      <c r="FW174">
        <v>4</v>
      </c>
      <c r="FX174">
        <v>1</v>
      </c>
      <c r="FY174">
        <v>0</v>
      </c>
      <c r="FZ174" s="24">
        <v>0</v>
      </c>
      <c r="GA174" s="24">
        <v>5</v>
      </c>
      <c r="GB174" s="25">
        <v>1</v>
      </c>
      <c r="GC174" s="26">
        <v>1</v>
      </c>
      <c r="GD174" s="27">
        <v>3</v>
      </c>
      <c r="GE174">
        <v>1</v>
      </c>
      <c r="GF174">
        <v>1</v>
      </c>
      <c r="GN174">
        <v>4</v>
      </c>
      <c r="GO174">
        <v>2</v>
      </c>
      <c r="GW174">
        <v>8</v>
      </c>
      <c r="GX174">
        <v>0</v>
      </c>
      <c r="GY174">
        <v>2</v>
      </c>
      <c r="GZ174">
        <v>7</v>
      </c>
      <c r="HA174">
        <v>30</v>
      </c>
      <c r="HB174">
        <v>1</v>
      </c>
      <c r="HC174">
        <v>0</v>
      </c>
      <c r="HD174">
        <v>1</v>
      </c>
      <c r="HE174">
        <v>1</v>
      </c>
      <c r="HF174">
        <v>2</v>
      </c>
      <c r="HG174">
        <v>15</v>
      </c>
      <c r="HH174">
        <v>1</v>
      </c>
      <c r="HI174">
        <v>2</v>
      </c>
      <c r="HJ174">
        <v>3</v>
      </c>
      <c r="HK174">
        <v>3</v>
      </c>
      <c r="HL174">
        <v>2</v>
      </c>
      <c r="HM174">
        <v>2</v>
      </c>
      <c r="HN174">
        <v>2</v>
      </c>
      <c r="HO174">
        <v>3</v>
      </c>
      <c r="HP174">
        <v>3</v>
      </c>
      <c r="HQ174">
        <v>2</v>
      </c>
      <c r="HR174">
        <v>1</v>
      </c>
      <c r="HS174">
        <v>3</v>
      </c>
      <c r="HT174">
        <v>2</v>
      </c>
      <c r="HU174">
        <v>3</v>
      </c>
      <c r="HV174">
        <v>2</v>
      </c>
      <c r="HW174">
        <v>2</v>
      </c>
      <c r="HX174">
        <v>1</v>
      </c>
      <c r="HY174">
        <v>2</v>
      </c>
      <c r="HZ174">
        <v>2</v>
      </c>
      <c r="IA174">
        <v>1</v>
      </c>
      <c r="IB174">
        <v>1</v>
      </c>
      <c r="IC174">
        <v>1</v>
      </c>
      <c r="ID174">
        <v>2</v>
      </c>
      <c r="IE174">
        <v>2</v>
      </c>
      <c r="IF174">
        <v>1</v>
      </c>
      <c r="IG174">
        <v>3</v>
      </c>
      <c r="IH174">
        <v>1</v>
      </c>
      <c r="II174">
        <v>2</v>
      </c>
      <c r="IJ174">
        <v>2</v>
      </c>
      <c r="IK174">
        <v>1</v>
      </c>
      <c r="IL174">
        <v>2</v>
      </c>
      <c r="IM174">
        <v>2</v>
      </c>
      <c r="IN174">
        <v>2</v>
      </c>
      <c r="IO174">
        <v>1</v>
      </c>
      <c r="IP174">
        <v>2</v>
      </c>
      <c r="IQ174">
        <v>1</v>
      </c>
      <c r="IR174">
        <v>1</v>
      </c>
      <c r="IS174">
        <v>2</v>
      </c>
      <c r="IT174">
        <v>2</v>
      </c>
      <c r="IU174">
        <v>1</v>
      </c>
      <c r="IV174">
        <v>2</v>
      </c>
      <c r="IW174">
        <v>2</v>
      </c>
      <c r="IX174">
        <v>1</v>
      </c>
      <c r="IY174">
        <v>1</v>
      </c>
      <c r="IZ174">
        <v>1</v>
      </c>
      <c r="JA174">
        <v>2</v>
      </c>
      <c r="JB174">
        <v>1</v>
      </c>
      <c r="JC174">
        <v>1</v>
      </c>
      <c r="JD174">
        <v>1</v>
      </c>
      <c r="JE174">
        <v>1</v>
      </c>
      <c r="JF174">
        <v>2</v>
      </c>
      <c r="JG174">
        <v>1</v>
      </c>
      <c r="JH174">
        <v>1</v>
      </c>
      <c r="JI174">
        <v>2</v>
      </c>
      <c r="JJ174">
        <v>2</v>
      </c>
      <c r="JK174">
        <v>1</v>
      </c>
      <c r="JL174">
        <v>2</v>
      </c>
      <c r="JM174">
        <v>1</v>
      </c>
      <c r="JN174">
        <v>1</v>
      </c>
      <c r="JO174">
        <v>1</v>
      </c>
      <c r="JP174">
        <v>2</v>
      </c>
      <c r="JQ174">
        <v>1</v>
      </c>
      <c r="JR174">
        <v>1</v>
      </c>
      <c r="JS174">
        <v>2</v>
      </c>
      <c r="JT174">
        <v>1</v>
      </c>
      <c r="JU174">
        <v>1</v>
      </c>
      <c r="NS174">
        <v>1</v>
      </c>
      <c r="NT174">
        <v>1</v>
      </c>
      <c r="NU174">
        <v>0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1</v>
      </c>
      <c r="OO174">
        <v>0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0</v>
      </c>
      <c r="PA174">
        <v>0</v>
      </c>
      <c r="PB174">
        <v>0</v>
      </c>
      <c r="PC174">
        <v>1</v>
      </c>
      <c r="PD174">
        <v>1</v>
      </c>
      <c r="PE174">
        <v>0</v>
      </c>
      <c r="PF174">
        <v>1</v>
      </c>
      <c r="PG174">
        <v>1</v>
      </c>
      <c r="PH174">
        <v>0</v>
      </c>
      <c r="PI174">
        <v>0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0</v>
      </c>
      <c r="PR174">
        <v>0</v>
      </c>
      <c r="PS174">
        <v>0</v>
      </c>
      <c r="PT174">
        <v>1</v>
      </c>
      <c r="PU174">
        <v>0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1</v>
      </c>
      <c r="QL174">
        <v>0</v>
      </c>
      <c r="QM174">
        <v>0</v>
      </c>
      <c r="QN174">
        <v>0</v>
      </c>
      <c r="QO174">
        <v>0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0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1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1</v>
      </c>
      <c r="RP174">
        <v>1</v>
      </c>
      <c r="RQ174">
        <v>0</v>
      </c>
      <c r="RR174">
        <v>1</v>
      </c>
      <c r="RS174">
        <v>1</v>
      </c>
      <c r="RT174">
        <v>0</v>
      </c>
      <c r="RU174">
        <v>1</v>
      </c>
      <c r="RV174">
        <v>1</v>
      </c>
      <c r="RW174">
        <v>1</v>
      </c>
      <c r="RX174">
        <v>1</v>
      </c>
      <c r="RY174">
        <v>0</v>
      </c>
      <c r="AAV174">
        <v>1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1</v>
      </c>
      <c r="AWC174">
        <v>1</v>
      </c>
      <c r="AWD174">
        <v>0</v>
      </c>
      <c r="AWE174">
        <v>0</v>
      </c>
      <c r="AWF174">
        <v>0</v>
      </c>
      <c r="AWG174">
        <v>0</v>
      </c>
      <c r="AWH174">
        <v>1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1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1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1</v>
      </c>
      <c r="AZS174">
        <v>0</v>
      </c>
      <c r="AZT174">
        <v>0</v>
      </c>
      <c r="AZU174">
        <v>1</v>
      </c>
      <c r="AZV174">
        <v>0</v>
      </c>
      <c r="AZW174">
        <v>0</v>
      </c>
      <c r="AZX174">
        <v>1</v>
      </c>
      <c r="AZY174">
        <v>0</v>
      </c>
      <c r="AZZ174">
        <v>0</v>
      </c>
      <c r="BAA174">
        <v>0</v>
      </c>
      <c r="BIX174">
        <v>1</v>
      </c>
      <c r="GPG174">
        <v>38.934494018555</v>
      </c>
      <c r="GPH174">
        <v>-77.059600830077997</v>
      </c>
      <c r="GPI174">
        <v>-1</v>
      </c>
    </row>
    <row r="175" spans="1:5157" x14ac:dyDescent="0.2">
      <c r="A175">
        <v>8437</v>
      </c>
      <c r="B175" t="s">
        <v>6441</v>
      </c>
      <c r="C175" t="s">
        <v>6463</v>
      </c>
      <c r="D175" t="s">
        <v>6463</v>
      </c>
      <c r="E175" t="s">
        <v>6463</v>
      </c>
      <c r="F175" t="s">
        <v>6463</v>
      </c>
      <c r="G175" s="6">
        <f>VLOOKUP(A175,'24mo'!B:D,3,FALSE)</f>
        <v>43134</v>
      </c>
      <c r="H175" t="s">
        <v>6463</v>
      </c>
      <c r="I175" t="s">
        <v>6463</v>
      </c>
      <c r="J175" t="s">
        <v>6463</v>
      </c>
      <c r="K175" t="s">
        <v>6463</v>
      </c>
      <c r="L175" t="s">
        <v>6463</v>
      </c>
      <c r="M175" t="s">
        <v>6463</v>
      </c>
      <c r="N175" t="s">
        <v>6463</v>
      </c>
      <c r="O175" t="s">
        <v>6463</v>
      </c>
      <c r="P175" t="s">
        <v>6463</v>
      </c>
      <c r="Q175" t="s">
        <v>6463</v>
      </c>
      <c r="R175" t="s">
        <v>6463</v>
      </c>
      <c r="S175" t="s">
        <v>6463</v>
      </c>
      <c r="T175" t="s">
        <v>6463</v>
      </c>
      <c r="U175" s="6">
        <v>42371</v>
      </c>
      <c r="V175">
        <v>0</v>
      </c>
      <c r="W175" t="s">
        <v>6463</v>
      </c>
      <c r="X175" t="s">
        <v>6463</v>
      </c>
      <c r="Y175" t="s">
        <v>6463</v>
      </c>
      <c r="Z175" t="s">
        <v>6463</v>
      </c>
      <c r="AA175" t="s">
        <v>6463</v>
      </c>
      <c r="AB175" t="s">
        <v>6463</v>
      </c>
      <c r="AC175" t="s">
        <v>6463</v>
      </c>
      <c r="AD175" t="s">
        <v>6463</v>
      </c>
      <c r="AE175">
        <v>20003</v>
      </c>
      <c r="AF175" s="36">
        <v>1</v>
      </c>
      <c r="AG175" s="36"/>
      <c r="AH175" s="36"/>
      <c r="AI175" s="36"/>
      <c r="AJ175" s="36"/>
      <c r="AK175" s="36"/>
      <c r="AL175" s="36">
        <v>0</v>
      </c>
      <c r="AM175" s="36">
        <v>1</v>
      </c>
      <c r="AN175" s="36">
        <v>0</v>
      </c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>
        <v>1</v>
      </c>
      <c r="BN175" s="36"/>
      <c r="BO175" s="36"/>
      <c r="BP175" s="36"/>
      <c r="BQ175" s="36">
        <v>1</v>
      </c>
      <c r="BR175" s="36">
        <v>0</v>
      </c>
      <c r="BS175" s="36">
        <v>1</v>
      </c>
      <c r="BT175" s="36"/>
      <c r="BU175" s="36"/>
      <c r="BV175" s="36"/>
      <c r="BW175" s="36"/>
      <c r="BX175" s="36"/>
      <c r="BY175" s="36">
        <v>0</v>
      </c>
      <c r="BZ175" s="36">
        <v>5</v>
      </c>
      <c r="CA175" s="36">
        <v>0</v>
      </c>
      <c r="CB175" s="36" t="s">
        <v>5254</v>
      </c>
      <c r="CC175" s="36"/>
      <c r="CD175" s="36"/>
      <c r="CE175" s="36"/>
      <c r="CF175" s="36">
        <v>0</v>
      </c>
      <c r="CG175" s="36">
        <v>1</v>
      </c>
      <c r="CH175" s="36"/>
      <c r="CI175" s="36"/>
      <c r="CJ175" s="36"/>
      <c r="CK175" s="36"/>
      <c r="CL175" s="36"/>
      <c r="CM175" s="36">
        <v>0</v>
      </c>
      <c r="CN175" s="36">
        <v>6</v>
      </c>
      <c r="CO175" s="36">
        <v>0</v>
      </c>
      <c r="CP175" s="36" t="s">
        <v>5189</v>
      </c>
      <c r="CQ175" t="s">
        <v>6463</v>
      </c>
      <c r="CR175" t="s">
        <v>6463</v>
      </c>
      <c r="CS175" t="s">
        <v>6463</v>
      </c>
      <c r="CT175" t="s">
        <v>6463</v>
      </c>
      <c r="CU175" t="s">
        <v>6463</v>
      </c>
      <c r="CV175" t="s">
        <v>6463</v>
      </c>
      <c r="CW175" t="s">
        <v>6463</v>
      </c>
      <c r="CX175" t="s">
        <v>6463</v>
      </c>
      <c r="CY175" t="s">
        <v>6463</v>
      </c>
      <c r="CZ175" t="s">
        <v>6463</v>
      </c>
      <c r="DA175" t="s">
        <v>6463</v>
      </c>
      <c r="DB175" t="s">
        <v>6463</v>
      </c>
      <c r="DC175" t="s">
        <v>6463</v>
      </c>
      <c r="DD175" t="s">
        <v>6463</v>
      </c>
      <c r="DE175" t="s">
        <v>6463</v>
      </c>
      <c r="DF175" t="s">
        <v>6463</v>
      </c>
      <c r="DG175" t="s">
        <v>6463</v>
      </c>
      <c r="DH175" t="s">
        <v>6463</v>
      </c>
      <c r="DI175" t="s">
        <v>6463</v>
      </c>
      <c r="DJ175" t="s">
        <v>6463</v>
      </c>
      <c r="DK175" t="s">
        <v>6463</v>
      </c>
      <c r="DL175" t="s">
        <v>6463</v>
      </c>
      <c r="DM175" t="s">
        <v>6463</v>
      </c>
      <c r="DN175" t="s">
        <v>6463</v>
      </c>
      <c r="DO175" t="s">
        <v>6463</v>
      </c>
      <c r="DP175" t="s">
        <v>6463</v>
      </c>
      <c r="DQ175" t="s">
        <v>6463</v>
      </c>
      <c r="DR175" t="s">
        <v>6463</v>
      </c>
      <c r="DS175" t="s">
        <v>6463</v>
      </c>
      <c r="DT175" t="s">
        <v>6463</v>
      </c>
      <c r="DU175" t="s">
        <v>6463</v>
      </c>
      <c r="DV175" t="s">
        <v>6463</v>
      </c>
      <c r="DW175" t="s">
        <v>6463</v>
      </c>
      <c r="DX175" t="s">
        <v>6463</v>
      </c>
      <c r="DY175" t="s">
        <v>6463</v>
      </c>
      <c r="DZ175" t="s">
        <v>6463</v>
      </c>
      <c r="EA175" t="s">
        <v>6463</v>
      </c>
      <c r="EB175" t="s">
        <v>6463</v>
      </c>
      <c r="EC175" t="s">
        <v>6463</v>
      </c>
      <c r="ED175" t="s">
        <v>6463</v>
      </c>
      <c r="EE175" t="s">
        <v>6463</v>
      </c>
      <c r="EF175" t="s">
        <v>6463</v>
      </c>
      <c r="EG175" t="s">
        <v>6463</v>
      </c>
      <c r="EH175" t="s">
        <v>6463</v>
      </c>
      <c r="EI175" t="s">
        <v>6463</v>
      </c>
      <c r="EJ175" t="s">
        <v>6463</v>
      </c>
      <c r="EK175" t="s">
        <v>6463</v>
      </c>
      <c r="EL175" t="s">
        <v>6463</v>
      </c>
      <c r="EM175" t="s">
        <v>6463</v>
      </c>
      <c r="EN175" t="s">
        <v>6463</v>
      </c>
      <c r="EO175" t="s">
        <v>6463</v>
      </c>
      <c r="EP175" t="s">
        <v>6463</v>
      </c>
      <c r="EQ175" t="s">
        <v>6463</v>
      </c>
      <c r="ER175" t="s">
        <v>6463</v>
      </c>
      <c r="ES175" t="s">
        <v>6463</v>
      </c>
      <c r="ET175" t="s">
        <v>6463</v>
      </c>
      <c r="EU175" t="s">
        <v>6463</v>
      </c>
      <c r="EV175" t="s">
        <v>6463</v>
      </c>
      <c r="EW175" t="s">
        <v>6463</v>
      </c>
      <c r="EX175" t="s">
        <v>6463</v>
      </c>
      <c r="EY175" t="s">
        <v>6463</v>
      </c>
      <c r="EZ175" t="s">
        <v>6463</v>
      </c>
      <c r="FA175" t="s">
        <v>6463</v>
      </c>
      <c r="FB175" t="s">
        <v>6463</v>
      </c>
      <c r="FC175" t="s">
        <v>6463</v>
      </c>
      <c r="FD175" t="s">
        <v>6463</v>
      </c>
      <c r="FE175" t="s">
        <v>6463</v>
      </c>
      <c r="FF175" t="s">
        <v>6463</v>
      </c>
      <c r="FG175" t="s">
        <v>6463</v>
      </c>
      <c r="FH175" t="s">
        <v>6463</v>
      </c>
      <c r="FI175" t="s">
        <v>6463</v>
      </c>
      <c r="FJ175" t="s">
        <v>6463</v>
      </c>
      <c r="FK175" t="s">
        <v>6463</v>
      </c>
      <c r="FL175" t="s">
        <v>6463</v>
      </c>
      <c r="FM175" t="s">
        <v>6463</v>
      </c>
      <c r="FN175" t="s">
        <v>6463</v>
      </c>
      <c r="FO175" t="s">
        <v>6463</v>
      </c>
      <c r="FP175" t="s">
        <v>6463</v>
      </c>
      <c r="FQ175" t="s">
        <v>6463</v>
      </c>
      <c r="FR175" t="s">
        <v>6463</v>
      </c>
      <c r="FS175" t="s">
        <v>6463</v>
      </c>
      <c r="FT175" t="s">
        <v>6463</v>
      </c>
      <c r="FU175" t="s">
        <v>6463</v>
      </c>
      <c r="FV175" t="s">
        <v>6463</v>
      </c>
      <c r="FW175" t="s">
        <v>6463</v>
      </c>
      <c r="FX175" t="s">
        <v>6463</v>
      </c>
      <c r="FY175" t="s">
        <v>6463</v>
      </c>
      <c r="FZ175" t="s">
        <v>6463</v>
      </c>
      <c r="GA175" t="s">
        <v>6463</v>
      </c>
      <c r="GB175" t="s">
        <v>6463</v>
      </c>
      <c r="GC175" t="s">
        <v>6463</v>
      </c>
      <c r="GD175" t="s">
        <v>6463</v>
      </c>
      <c r="GE175" t="s">
        <v>6463</v>
      </c>
      <c r="GF175" t="s">
        <v>6463</v>
      </c>
      <c r="GG175" t="s">
        <v>6463</v>
      </c>
      <c r="GH175" t="s">
        <v>6463</v>
      </c>
      <c r="GI175" t="s">
        <v>6463</v>
      </c>
      <c r="GJ175" t="s">
        <v>6463</v>
      </c>
      <c r="GK175" t="s">
        <v>6463</v>
      </c>
      <c r="GL175" t="s">
        <v>6463</v>
      </c>
      <c r="GM175" t="s">
        <v>6463</v>
      </c>
      <c r="GN175" t="s">
        <v>6463</v>
      </c>
      <c r="GO175" t="s">
        <v>6463</v>
      </c>
      <c r="GP175" t="s">
        <v>6463</v>
      </c>
      <c r="GQ175" t="s">
        <v>6463</v>
      </c>
      <c r="GR175" t="s">
        <v>6463</v>
      </c>
      <c r="GS175" t="s">
        <v>6463</v>
      </c>
      <c r="GT175" t="s">
        <v>6463</v>
      </c>
      <c r="GU175" t="s">
        <v>6463</v>
      </c>
      <c r="GV175" t="s">
        <v>6463</v>
      </c>
      <c r="GW175" t="s">
        <v>6463</v>
      </c>
      <c r="GX175" t="s">
        <v>6463</v>
      </c>
      <c r="GY175" t="s">
        <v>6463</v>
      </c>
      <c r="GZ175" t="s">
        <v>6463</v>
      </c>
      <c r="HA175" t="s">
        <v>6463</v>
      </c>
      <c r="HB175" t="s">
        <v>6463</v>
      </c>
      <c r="HC175" t="s">
        <v>6463</v>
      </c>
      <c r="HD175" t="s">
        <v>6463</v>
      </c>
      <c r="HE175" t="s">
        <v>6463</v>
      </c>
      <c r="HF175" t="s">
        <v>6463</v>
      </c>
      <c r="HG175" t="s">
        <v>6463</v>
      </c>
      <c r="HH175" t="s">
        <v>6463</v>
      </c>
      <c r="HI175" t="s">
        <v>6463</v>
      </c>
      <c r="HJ175" t="s">
        <v>6463</v>
      </c>
      <c r="HK175" t="s">
        <v>6463</v>
      </c>
      <c r="HL175" t="s">
        <v>6463</v>
      </c>
      <c r="HM175" t="s">
        <v>6463</v>
      </c>
      <c r="HN175" t="s">
        <v>6463</v>
      </c>
      <c r="HO175" t="s">
        <v>6463</v>
      </c>
      <c r="HP175" t="s">
        <v>6463</v>
      </c>
      <c r="HQ175" t="s">
        <v>6463</v>
      </c>
      <c r="HR175" t="s">
        <v>6463</v>
      </c>
      <c r="HS175" t="s">
        <v>6463</v>
      </c>
      <c r="HT175" t="s">
        <v>6463</v>
      </c>
      <c r="HU175" t="s">
        <v>6463</v>
      </c>
      <c r="HV175" t="s">
        <v>6463</v>
      </c>
      <c r="HW175" t="s">
        <v>6463</v>
      </c>
      <c r="HX175" t="s">
        <v>6463</v>
      </c>
      <c r="HY175" t="s">
        <v>6463</v>
      </c>
      <c r="HZ175" t="s">
        <v>6463</v>
      </c>
      <c r="IA175" t="s">
        <v>6463</v>
      </c>
      <c r="IB175" t="s">
        <v>6463</v>
      </c>
      <c r="IC175" t="s">
        <v>6463</v>
      </c>
      <c r="ID175" t="s">
        <v>6463</v>
      </c>
      <c r="IE175" t="s">
        <v>6463</v>
      </c>
      <c r="IF175" t="s">
        <v>6463</v>
      </c>
      <c r="IG175" t="s">
        <v>6463</v>
      </c>
      <c r="IH175" t="s">
        <v>6463</v>
      </c>
      <c r="II175" t="s">
        <v>6463</v>
      </c>
      <c r="IJ175" t="s">
        <v>6463</v>
      </c>
      <c r="IK175" t="s">
        <v>6463</v>
      </c>
      <c r="IL175" t="s">
        <v>6463</v>
      </c>
      <c r="IM175" t="s">
        <v>6463</v>
      </c>
      <c r="IN175" t="s">
        <v>6463</v>
      </c>
      <c r="IO175" t="s">
        <v>6463</v>
      </c>
      <c r="IP175" t="s">
        <v>6463</v>
      </c>
      <c r="IQ175" t="s">
        <v>6463</v>
      </c>
      <c r="IR175" t="s">
        <v>6463</v>
      </c>
      <c r="IS175" t="s">
        <v>6463</v>
      </c>
      <c r="IT175" t="s">
        <v>6463</v>
      </c>
      <c r="IU175" t="s">
        <v>6463</v>
      </c>
      <c r="IV175" t="s">
        <v>6463</v>
      </c>
      <c r="IW175" t="s">
        <v>6463</v>
      </c>
      <c r="IX175" t="s">
        <v>6463</v>
      </c>
      <c r="IY175" t="s">
        <v>6463</v>
      </c>
      <c r="IZ175" t="s">
        <v>6463</v>
      </c>
      <c r="JA175" t="s">
        <v>6463</v>
      </c>
      <c r="JB175" t="s">
        <v>6463</v>
      </c>
      <c r="JC175" t="s">
        <v>6463</v>
      </c>
      <c r="JD175" t="s">
        <v>6463</v>
      </c>
      <c r="JE175" t="s">
        <v>6463</v>
      </c>
      <c r="JF175" t="s">
        <v>6463</v>
      </c>
      <c r="JG175" t="s">
        <v>6463</v>
      </c>
      <c r="JH175" t="s">
        <v>6463</v>
      </c>
      <c r="JI175" t="s">
        <v>6463</v>
      </c>
      <c r="JJ175" t="s">
        <v>6463</v>
      </c>
      <c r="JK175" t="s">
        <v>6463</v>
      </c>
      <c r="JL175" t="s">
        <v>6463</v>
      </c>
      <c r="JM175" t="s">
        <v>6463</v>
      </c>
      <c r="JN175" t="s">
        <v>6463</v>
      </c>
      <c r="JO175" t="s">
        <v>6463</v>
      </c>
      <c r="JP175" t="s">
        <v>6463</v>
      </c>
      <c r="JQ175" t="s">
        <v>6463</v>
      </c>
      <c r="JR175" t="s">
        <v>6463</v>
      </c>
      <c r="JS175" t="s">
        <v>6463</v>
      </c>
      <c r="JT175" t="s">
        <v>6463</v>
      </c>
      <c r="JU175" t="s">
        <v>6463</v>
      </c>
      <c r="JV175" t="s">
        <v>6463</v>
      </c>
      <c r="JW175" t="s">
        <v>6463</v>
      </c>
      <c r="JX175" t="s">
        <v>6463</v>
      </c>
      <c r="JY175" t="s">
        <v>6463</v>
      </c>
      <c r="JZ175" t="s">
        <v>6463</v>
      </c>
      <c r="KA175" t="s">
        <v>6463</v>
      </c>
      <c r="KB175" t="s">
        <v>6463</v>
      </c>
      <c r="KC175" t="s">
        <v>6463</v>
      </c>
      <c r="KD175" t="s">
        <v>6463</v>
      </c>
      <c r="KE175" t="s">
        <v>6463</v>
      </c>
      <c r="KF175" t="s">
        <v>6463</v>
      </c>
      <c r="KG175" t="s">
        <v>6463</v>
      </c>
      <c r="KH175" t="s">
        <v>6463</v>
      </c>
      <c r="KI175" t="s">
        <v>6463</v>
      </c>
      <c r="KJ175" t="s">
        <v>6463</v>
      </c>
      <c r="KK175" t="s">
        <v>6463</v>
      </c>
      <c r="KL175" t="s">
        <v>6463</v>
      </c>
      <c r="KM175" t="s">
        <v>6463</v>
      </c>
      <c r="KN175" t="s">
        <v>6463</v>
      </c>
      <c r="KO175" t="s">
        <v>6463</v>
      </c>
      <c r="KP175" t="s">
        <v>6463</v>
      </c>
      <c r="KQ175" t="s">
        <v>6463</v>
      </c>
      <c r="KR175" t="s">
        <v>6463</v>
      </c>
      <c r="KS175" t="s">
        <v>6463</v>
      </c>
      <c r="KT175" t="s">
        <v>6463</v>
      </c>
      <c r="KU175" t="s">
        <v>6463</v>
      </c>
      <c r="KV175" t="s">
        <v>6463</v>
      </c>
      <c r="KW175" t="s">
        <v>6463</v>
      </c>
      <c r="KX175" t="s">
        <v>6463</v>
      </c>
      <c r="KY175" t="s">
        <v>6463</v>
      </c>
      <c r="KZ175" t="s">
        <v>6463</v>
      </c>
      <c r="LA175" t="s">
        <v>6463</v>
      </c>
      <c r="LB175" t="s">
        <v>6463</v>
      </c>
      <c r="LC175" t="s">
        <v>6463</v>
      </c>
      <c r="LD175" t="s">
        <v>6463</v>
      </c>
      <c r="LE175" t="s">
        <v>6463</v>
      </c>
      <c r="LF175" t="s">
        <v>6463</v>
      </c>
      <c r="LG175" t="s">
        <v>6463</v>
      </c>
      <c r="LH175" t="s">
        <v>6463</v>
      </c>
      <c r="LI175" t="s">
        <v>6463</v>
      </c>
      <c r="LJ175" t="s">
        <v>6463</v>
      </c>
      <c r="LK175" t="s">
        <v>6463</v>
      </c>
      <c r="LL175" t="s">
        <v>6463</v>
      </c>
      <c r="LM175" t="s">
        <v>6463</v>
      </c>
      <c r="LN175" t="s">
        <v>6463</v>
      </c>
      <c r="LO175" t="s">
        <v>6463</v>
      </c>
      <c r="LP175" t="s">
        <v>6463</v>
      </c>
      <c r="LQ175" t="s">
        <v>6463</v>
      </c>
      <c r="LR175" t="s">
        <v>6463</v>
      </c>
      <c r="LS175" t="s">
        <v>6463</v>
      </c>
      <c r="LT175" t="s">
        <v>6463</v>
      </c>
      <c r="LU175" t="s">
        <v>6463</v>
      </c>
      <c r="LV175" t="s">
        <v>6463</v>
      </c>
      <c r="LW175" t="s">
        <v>6463</v>
      </c>
      <c r="LX175" t="s">
        <v>6463</v>
      </c>
      <c r="LY175" t="s">
        <v>6463</v>
      </c>
      <c r="LZ175" t="s">
        <v>6463</v>
      </c>
      <c r="MA175" t="s">
        <v>6463</v>
      </c>
      <c r="MB175" t="s">
        <v>6463</v>
      </c>
      <c r="MC175" t="s">
        <v>6463</v>
      </c>
      <c r="MD175" t="s">
        <v>6463</v>
      </c>
      <c r="ME175" t="s">
        <v>6463</v>
      </c>
      <c r="MF175" t="s">
        <v>6463</v>
      </c>
      <c r="MG175" t="s">
        <v>6463</v>
      </c>
      <c r="MH175" t="s">
        <v>6463</v>
      </c>
      <c r="MI175" t="s">
        <v>6463</v>
      </c>
      <c r="MJ175" t="s">
        <v>6463</v>
      </c>
      <c r="MK175" t="s">
        <v>6463</v>
      </c>
      <c r="ML175" t="s">
        <v>6463</v>
      </c>
      <c r="MM175" t="s">
        <v>6463</v>
      </c>
      <c r="MN175" t="s">
        <v>6463</v>
      </c>
      <c r="MO175" t="s">
        <v>6463</v>
      </c>
      <c r="MP175" t="s">
        <v>6463</v>
      </c>
      <c r="MQ175" t="s">
        <v>6463</v>
      </c>
      <c r="MR175" t="s">
        <v>6463</v>
      </c>
      <c r="MS175" t="s">
        <v>6463</v>
      </c>
      <c r="MT175" t="s">
        <v>6463</v>
      </c>
      <c r="MU175" t="s">
        <v>6463</v>
      </c>
      <c r="MV175" t="s">
        <v>6463</v>
      </c>
      <c r="MW175" t="s">
        <v>6463</v>
      </c>
      <c r="MX175" t="s">
        <v>6463</v>
      </c>
      <c r="MY175" t="s">
        <v>6463</v>
      </c>
      <c r="MZ175" t="s">
        <v>6463</v>
      </c>
      <c r="NA175" t="s">
        <v>6463</v>
      </c>
      <c r="NB175" t="s">
        <v>6463</v>
      </c>
      <c r="NC175" t="s">
        <v>6463</v>
      </c>
      <c r="ND175" t="s">
        <v>6463</v>
      </c>
      <c r="NE175" t="s">
        <v>6463</v>
      </c>
      <c r="NF175" t="s">
        <v>6463</v>
      </c>
      <c r="NG175" t="s">
        <v>6463</v>
      </c>
      <c r="NH175" t="s">
        <v>6463</v>
      </c>
      <c r="NI175" t="s">
        <v>6463</v>
      </c>
      <c r="NJ175" t="s">
        <v>6463</v>
      </c>
      <c r="NK175" t="s">
        <v>6463</v>
      </c>
      <c r="NL175" t="s">
        <v>6463</v>
      </c>
      <c r="NM175" t="s">
        <v>6463</v>
      </c>
      <c r="NN175" t="s">
        <v>6463</v>
      </c>
      <c r="NO175" t="s">
        <v>6463</v>
      </c>
      <c r="NP175" t="s">
        <v>6463</v>
      </c>
      <c r="NQ175" t="s">
        <v>6463</v>
      </c>
      <c r="NR175" t="s">
        <v>6463</v>
      </c>
      <c r="NS175" t="s">
        <v>6463</v>
      </c>
      <c r="NT175" t="s">
        <v>6463</v>
      </c>
      <c r="NU175" t="s">
        <v>6463</v>
      </c>
      <c r="NV175" t="s">
        <v>6463</v>
      </c>
      <c r="NW175" t="s">
        <v>6463</v>
      </c>
      <c r="NX175" t="s">
        <v>6463</v>
      </c>
      <c r="NY175" t="s">
        <v>6463</v>
      </c>
      <c r="NZ175" t="s">
        <v>6463</v>
      </c>
      <c r="OA175" t="s">
        <v>6463</v>
      </c>
      <c r="OB175" t="s">
        <v>6463</v>
      </c>
      <c r="OC175" t="s">
        <v>6463</v>
      </c>
      <c r="OD175" t="s">
        <v>6463</v>
      </c>
      <c r="OE175" t="s">
        <v>6463</v>
      </c>
      <c r="OF175" t="s">
        <v>6463</v>
      </c>
      <c r="OG175" t="s">
        <v>6463</v>
      </c>
      <c r="OH175" t="s">
        <v>6463</v>
      </c>
      <c r="OI175" t="s">
        <v>6463</v>
      </c>
      <c r="OJ175" t="s">
        <v>6463</v>
      </c>
      <c r="OK175" t="s">
        <v>6463</v>
      </c>
      <c r="OL175" t="s">
        <v>6463</v>
      </c>
      <c r="OM175" t="s">
        <v>6463</v>
      </c>
      <c r="ON175" t="s">
        <v>6463</v>
      </c>
      <c r="OO175" t="s">
        <v>6463</v>
      </c>
      <c r="OP175" t="s">
        <v>6463</v>
      </c>
      <c r="OQ175" t="s">
        <v>6463</v>
      </c>
      <c r="OR175" t="s">
        <v>6463</v>
      </c>
      <c r="OS175" t="s">
        <v>6463</v>
      </c>
      <c r="OT175" t="s">
        <v>6463</v>
      </c>
      <c r="OU175" t="s">
        <v>6463</v>
      </c>
      <c r="OV175" t="s">
        <v>6463</v>
      </c>
      <c r="OW175" t="s">
        <v>6463</v>
      </c>
      <c r="OX175" t="s">
        <v>6463</v>
      </c>
      <c r="OY175" t="s">
        <v>6463</v>
      </c>
      <c r="OZ175" t="s">
        <v>6463</v>
      </c>
      <c r="PA175" t="s">
        <v>6463</v>
      </c>
      <c r="PB175" t="s">
        <v>6463</v>
      </c>
      <c r="PC175" t="s">
        <v>6463</v>
      </c>
      <c r="PD175" t="s">
        <v>6463</v>
      </c>
      <c r="PE175" t="s">
        <v>6463</v>
      </c>
      <c r="PF175" t="s">
        <v>6463</v>
      </c>
      <c r="PG175" t="s">
        <v>6463</v>
      </c>
      <c r="PH175" t="s">
        <v>6463</v>
      </c>
      <c r="PI175" t="s">
        <v>6463</v>
      </c>
      <c r="PJ175" t="s">
        <v>6463</v>
      </c>
      <c r="PK175" t="s">
        <v>6463</v>
      </c>
      <c r="PL175" t="s">
        <v>6463</v>
      </c>
      <c r="PM175" t="s">
        <v>6463</v>
      </c>
      <c r="PN175" t="s">
        <v>6463</v>
      </c>
      <c r="PO175" t="s">
        <v>6463</v>
      </c>
      <c r="PP175" t="s">
        <v>6463</v>
      </c>
      <c r="PQ175" t="s">
        <v>6463</v>
      </c>
      <c r="PR175" t="s">
        <v>6463</v>
      </c>
      <c r="PS175" t="s">
        <v>6463</v>
      </c>
      <c r="PT175" t="s">
        <v>6463</v>
      </c>
      <c r="PU175" t="s">
        <v>6463</v>
      </c>
      <c r="PV175" t="s">
        <v>6463</v>
      </c>
      <c r="PW175" t="s">
        <v>6463</v>
      </c>
      <c r="PX175" t="s">
        <v>6463</v>
      </c>
      <c r="PY175" t="s">
        <v>6463</v>
      </c>
      <c r="PZ175" t="s">
        <v>6463</v>
      </c>
      <c r="QA175" t="s">
        <v>6463</v>
      </c>
      <c r="QB175" t="s">
        <v>6463</v>
      </c>
      <c r="QC175" t="s">
        <v>6463</v>
      </c>
      <c r="QD175" t="s">
        <v>6463</v>
      </c>
      <c r="QE175" t="s">
        <v>6463</v>
      </c>
      <c r="QF175" t="s">
        <v>6463</v>
      </c>
      <c r="QG175" t="s">
        <v>6463</v>
      </c>
      <c r="QH175" t="s">
        <v>6463</v>
      </c>
      <c r="QI175" t="s">
        <v>6463</v>
      </c>
      <c r="QJ175" t="s">
        <v>6463</v>
      </c>
      <c r="QK175" t="s">
        <v>6463</v>
      </c>
      <c r="QL175" t="s">
        <v>6463</v>
      </c>
      <c r="QM175" t="s">
        <v>6463</v>
      </c>
      <c r="QN175" t="s">
        <v>6463</v>
      </c>
      <c r="QO175" t="s">
        <v>6463</v>
      </c>
      <c r="QP175" t="s">
        <v>6463</v>
      </c>
      <c r="QQ175" t="s">
        <v>6463</v>
      </c>
      <c r="QR175" t="s">
        <v>6463</v>
      </c>
      <c r="QS175" t="s">
        <v>6463</v>
      </c>
      <c r="QT175" t="s">
        <v>6463</v>
      </c>
      <c r="QU175" t="s">
        <v>6463</v>
      </c>
      <c r="QV175" t="s">
        <v>6463</v>
      </c>
      <c r="QW175" t="s">
        <v>6463</v>
      </c>
      <c r="QX175" t="s">
        <v>6463</v>
      </c>
      <c r="QY175" t="s">
        <v>6463</v>
      </c>
      <c r="QZ175" t="s">
        <v>6463</v>
      </c>
      <c r="RA175" t="s">
        <v>6463</v>
      </c>
      <c r="RB175" t="s">
        <v>6463</v>
      </c>
      <c r="RC175" t="s">
        <v>6463</v>
      </c>
      <c r="RD175" t="s">
        <v>6463</v>
      </c>
      <c r="RE175" t="s">
        <v>6463</v>
      </c>
      <c r="RF175" t="s">
        <v>6463</v>
      </c>
      <c r="RG175" t="s">
        <v>6463</v>
      </c>
      <c r="RH175" t="s">
        <v>6463</v>
      </c>
      <c r="RI175" t="s">
        <v>6463</v>
      </c>
      <c r="RJ175" t="s">
        <v>6463</v>
      </c>
      <c r="RK175" t="s">
        <v>6463</v>
      </c>
      <c r="RL175" t="s">
        <v>6463</v>
      </c>
      <c r="RM175" t="s">
        <v>6463</v>
      </c>
      <c r="RN175" t="s">
        <v>6463</v>
      </c>
      <c r="RO175" t="s">
        <v>6463</v>
      </c>
      <c r="RP175" t="s">
        <v>6463</v>
      </c>
      <c r="RQ175" t="s">
        <v>6463</v>
      </c>
      <c r="RR175" t="s">
        <v>6463</v>
      </c>
      <c r="RS175" t="s">
        <v>6463</v>
      </c>
      <c r="RT175" t="s">
        <v>6463</v>
      </c>
      <c r="RU175" t="s">
        <v>6463</v>
      </c>
      <c r="RV175" t="s">
        <v>6463</v>
      </c>
      <c r="RW175" t="s">
        <v>6463</v>
      </c>
      <c r="RX175" t="s">
        <v>6463</v>
      </c>
      <c r="RY175" t="s">
        <v>6463</v>
      </c>
      <c r="RZ175" t="s">
        <v>6463</v>
      </c>
      <c r="SA175" t="s">
        <v>6463</v>
      </c>
      <c r="SB175" t="s">
        <v>6463</v>
      </c>
      <c r="SC175" t="s">
        <v>6463</v>
      </c>
      <c r="SD175" t="s">
        <v>6463</v>
      </c>
      <c r="SE175" t="s">
        <v>6463</v>
      </c>
      <c r="SF175" t="s">
        <v>6463</v>
      </c>
      <c r="SG175" t="s">
        <v>6463</v>
      </c>
      <c r="SH175" t="s">
        <v>6463</v>
      </c>
      <c r="SI175" t="s">
        <v>6463</v>
      </c>
      <c r="SJ175" t="s">
        <v>6463</v>
      </c>
      <c r="SK175" t="s">
        <v>6463</v>
      </c>
      <c r="SL175" t="s">
        <v>6463</v>
      </c>
      <c r="SM175" t="s">
        <v>6463</v>
      </c>
      <c r="SN175" t="s">
        <v>6463</v>
      </c>
      <c r="SO175" t="s">
        <v>6463</v>
      </c>
      <c r="SP175" t="s">
        <v>6463</v>
      </c>
      <c r="SQ175" t="s">
        <v>6463</v>
      </c>
      <c r="SR175" t="s">
        <v>6463</v>
      </c>
      <c r="SS175" t="s">
        <v>6463</v>
      </c>
      <c r="ST175" t="s">
        <v>6463</v>
      </c>
      <c r="SU175" t="s">
        <v>6463</v>
      </c>
      <c r="SV175" t="s">
        <v>6463</v>
      </c>
      <c r="SW175" t="s">
        <v>6463</v>
      </c>
      <c r="SX175" t="s">
        <v>6463</v>
      </c>
      <c r="SY175" t="s">
        <v>6463</v>
      </c>
      <c r="SZ175" t="s">
        <v>6463</v>
      </c>
      <c r="TA175" t="s">
        <v>6463</v>
      </c>
      <c r="TB175" t="s">
        <v>6463</v>
      </c>
      <c r="TC175" t="s">
        <v>6463</v>
      </c>
      <c r="TD175" t="s">
        <v>6463</v>
      </c>
      <c r="TE175" t="s">
        <v>6463</v>
      </c>
      <c r="TF175" t="s">
        <v>6463</v>
      </c>
      <c r="TG175" t="s">
        <v>6463</v>
      </c>
      <c r="TH175" t="s">
        <v>6463</v>
      </c>
      <c r="TI175" t="s">
        <v>6463</v>
      </c>
      <c r="TJ175" t="s">
        <v>6463</v>
      </c>
      <c r="TK175" t="s">
        <v>6463</v>
      </c>
      <c r="TL175" t="s">
        <v>6463</v>
      </c>
      <c r="TM175" t="s">
        <v>6463</v>
      </c>
      <c r="TN175" t="s">
        <v>6463</v>
      </c>
      <c r="TO175" t="s">
        <v>6463</v>
      </c>
      <c r="TP175" t="s">
        <v>6463</v>
      </c>
      <c r="TQ175" t="s">
        <v>6463</v>
      </c>
      <c r="TR175" t="s">
        <v>6463</v>
      </c>
      <c r="TS175" t="s">
        <v>6463</v>
      </c>
      <c r="TT175" t="s">
        <v>6463</v>
      </c>
      <c r="TU175" t="s">
        <v>6463</v>
      </c>
      <c r="TV175" t="s">
        <v>6463</v>
      </c>
      <c r="TW175" t="s">
        <v>6463</v>
      </c>
      <c r="TX175" t="s">
        <v>6463</v>
      </c>
      <c r="TY175" t="s">
        <v>6463</v>
      </c>
      <c r="TZ175" t="s">
        <v>6463</v>
      </c>
      <c r="UA175" t="s">
        <v>6463</v>
      </c>
      <c r="UB175" t="s">
        <v>6463</v>
      </c>
      <c r="UC175" t="s">
        <v>6463</v>
      </c>
      <c r="UD175" t="s">
        <v>6463</v>
      </c>
      <c r="UE175" t="s">
        <v>6463</v>
      </c>
      <c r="UF175" t="s">
        <v>6463</v>
      </c>
      <c r="UG175" t="s">
        <v>6463</v>
      </c>
      <c r="UH175" t="s">
        <v>6463</v>
      </c>
      <c r="UI175" t="s">
        <v>6463</v>
      </c>
      <c r="UJ175" t="s">
        <v>6463</v>
      </c>
      <c r="UK175" t="s">
        <v>6463</v>
      </c>
      <c r="UL175" t="s">
        <v>6463</v>
      </c>
      <c r="UM175" t="s">
        <v>6463</v>
      </c>
      <c r="UN175" t="s">
        <v>6463</v>
      </c>
      <c r="UO175" t="s">
        <v>6463</v>
      </c>
      <c r="UP175" t="s">
        <v>6463</v>
      </c>
      <c r="UQ175" t="s">
        <v>6463</v>
      </c>
      <c r="UR175" t="s">
        <v>6463</v>
      </c>
      <c r="US175" t="s">
        <v>6463</v>
      </c>
      <c r="UT175" t="s">
        <v>6463</v>
      </c>
      <c r="UU175" t="s">
        <v>6463</v>
      </c>
      <c r="UV175" t="s">
        <v>6463</v>
      </c>
      <c r="UW175" t="s">
        <v>6463</v>
      </c>
      <c r="UX175" t="s">
        <v>6463</v>
      </c>
      <c r="UY175" t="s">
        <v>6463</v>
      </c>
      <c r="UZ175" t="s">
        <v>6463</v>
      </c>
      <c r="VA175" t="s">
        <v>6463</v>
      </c>
      <c r="VB175" t="s">
        <v>6463</v>
      </c>
      <c r="VC175" t="s">
        <v>6463</v>
      </c>
      <c r="VD175" t="s">
        <v>6463</v>
      </c>
      <c r="VE175" t="s">
        <v>6463</v>
      </c>
      <c r="VF175" t="s">
        <v>6463</v>
      </c>
      <c r="VG175" t="s">
        <v>6463</v>
      </c>
      <c r="VH175" t="s">
        <v>6463</v>
      </c>
      <c r="VI175" t="s">
        <v>6463</v>
      </c>
      <c r="VJ175" t="s">
        <v>6463</v>
      </c>
      <c r="VK175" t="s">
        <v>6463</v>
      </c>
      <c r="VL175" t="s">
        <v>6463</v>
      </c>
      <c r="VM175" t="s">
        <v>6463</v>
      </c>
      <c r="VN175" t="s">
        <v>6463</v>
      </c>
      <c r="VO175" t="s">
        <v>6463</v>
      </c>
      <c r="VP175" t="s">
        <v>6463</v>
      </c>
      <c r="VQ175" t="s">
        <v>6463</v>
      </c>
      <c r="VR175" t="s">
        <v>6463</v>
      </c>
      <c r="VS175" t="s">
        <v>6463</v>
      </c>
      <c r="VT175" t="s">
        <v>6463</v>
      </c>
      <c r="VU175" t="s">
        <v>6463</v>
      </c>
      <c r="VV175" t="s">
        <v>6463</v>
      </c>
      <c r="VW175" t="s">
        <v>6463</v>
      </c>
      <c r="VX175" t="s">
        <v>6463</v>
      </c>
      <c r="VY175" t="s">
        <v>6463</v>
      </c>
      <c r="VZ175" t="s">
        <v>6463</v>
      </c>
      <c r="WA175" t="s">
        <v>6463</v>
      </c>
      <c r="WB175" t="s">
        <v>6463</v>
      </c>
      <c r="WC175" t="s">
        <v>6463</v>
      </c>
      <c r="WD175" t="s">
        <v>6463</v>
      </c>
      <c r="WE175" t="s">
        <v>6463</v>
      </c>
      <c r="WF175" t="s">
        <v>6463</v>
      </c>
      <c r="WG175" t="s">
        <v>6463</v>
      </c>
      <c r="WH175" t="s">
        <v>6463</v>
      </c>
      <c r="WI175" t="s">
        <v>6463</v>
      </c>
      <c r="WJ175" t="s">
        <v>6463</v>
      </c>
      <c r="WK175" t="s">
        <v>6463</v>
      </c>
      <c r="WL175" t="s">
        <v>6463</v>
      </c>
      <c r="WM175" t="s">
        <v>6463</v>
      </c>
      <c r="WN175" t="s">
        <v>6463</v>
      </c>
      <c r="WO175" t="s">
        <v>6463</v>
      </c>
      <c r="WP175" t="s">
        <v>6463</v>
      </c>
      <c r="WQ175" t="s">
        <v>6463</v>
      </c>
      <c r="WR175" t="s">
        <v>6463</v>
      </c>
      <c r="WS175" t="s">
        <v>6463</v>
      </c>
      <c r="WT175" t="s">
        <v>6463</v>
      </c>
      <c r="WU175" t="s">
        <v>6463</v>
      </c>
      <c r="WV175" t="s">
        <v>6463</v>
      </c>
      <c r="WW175" t="s">
        <v>6463</v>
      </c>
      <c r="WX175" t="s">
        <v>6463</v>
      </c>
      <c r="WY175" t="s">
        <v>6463</v>
      </c>
      <c r="WZ175" t="s">
        <v>6463</v>
      </c>
      <c r="XA175" t="s">
        <v>6463</v>
      </c>
      <c r="XB175" t="s">
        <v>6463</v>
      </c>
      <c r="XC175" t="s">
        <v>6463</v>
      </c>
      <c r="XD175" t="s">
        <v>6463</v>
      </c>
      <c r="XE175" t="s">
        <v>6463</v>
      </c>
      <c r="XF175" t="s">
        <v>6463</v>
      </c>
      <c r="XG175" t="s">
        <v>6463</v>
      </c>
      <c r="XH175" t="s">
        <v>6463</v>
      </c>
      <c r="XI175" t="s">
        <v>6463</v>
      </c>
      <c r="XJ175" t="s">
        <v>6463</v>
      </c>
      <c r="XK175" t="s">
        <v>6463</v>
      </c>
      <c r="XL175" t="s">
        <v>6463</v>
      </c>
      <c r="XM175" t="s">
        <v>6463</v>
      </c>
      <c r="XN175" t="s">
        <v>6463</v>
      </c>
      <c r="XO175" t="s">
        <v>6463</v>
      </c>
      <c r="XP175" t="s">
        <v>6463</v>
      </c>
      <c r="XQ175" t="s">
        <v>6463</v>
      </c>
      <c r="XR175" t="s">
        <v>6463</v>
      </c>
      <c r="XS175" t="s">
        <v>6463</v>
      </c>
      <c r="XT175" t="s">
        <v>6463</v>
      </c>
      <c r="XU175" t="s">
        <v>6463</v>
      </c>
      <c r="XV175" t="s">
        <v>6463</v>
      </c>
      <c r="XW175" t="s">
        <v>6463</v>
      </c>
      <c r="XX175" t="s">
        <v>6463</v>
      </c>
      <c r="XY175" t="s">
        <v>6463</v>
      </c>
      <c r="XZ175" t="s">
        <v>6463</v>
      </c>
      <c r="YA175" t="s">
        <v>6463</v>
      </c>
      <c r="YB175" t="s">
        <v>6463</v>
      </c>
      <c r="YC175" t="s">
        <v>6463</v>
      </c>
      <c r="YD175" t="s">
        <v>6463</v>
      </c>
      <c r="YE175" t="s">
        <v>6463</v>
      </c>
      <c r="YF175" t="s">
        <v>6463</v>
      </c>
      <c r="YG175" t="s">
        <v>6463</v>
      </c>
      <c r="YH175" t="s">
        <v>6463</v>
      </c>
      <c r="YI175" t="s">
        <v>6463</v>
      </c>
      <c r="YJ175" t="s">
        <v>6463</v>
      </c>
      <c r="YK175" t="s">
        <v>6463</v>
      </c>
      <c r="YL175" t="s">
        <v>6463</v>
      </c>
      <c r="YM175" t="s">
        <v>6463</v>
      </c>
      <c r="YN175" t="s">
        <v>6463</v>
      </c>
      <c r="YO175" t="s">
        <v>6463</v>
      </c>
      <c r="YP175" t="s">
        <v>6463</v>
      </c>
      <c r="YQ175" t="s">
        <v>6463</v>
      </c>
      <c r="YR175" t="s">
        <v>6463</v>
      </c>
      <c r="YS175" t="s">
        <v>6463</v>
      </c>
      <c r="YT175" t="s">
        <v>6463</v>
      </c>
      <c r="YU175" t="s">
        <v>6463</v>
      </c>
      <c r="YV175" t="s">
        <v>6463</v>
      </c>
      <c r="YW175" t="s">
        <v>6463</v>
      </c>
      <c r="YX175" t="s">
        <v>6463</v>
      </c>
      <c r="YY175" t="s">
        <v>6463</v>
      </c>
      <c r="YZ175" t="s">
        <v>6463</v>
      </c>
      <c r="ZA175" t="s">
        <v>6463</v>
      </c>
      <c r="ZB175" t="s">
        <v>6463</v>
      </c>
      <c r="ZC175" t="s">
        <v>6463</v>
      </c>
      <c r="ZD175" t="s">
        <v>6463</v>
      </c>
      <c r="ZE175" t="s">
        <v>6463</v>
      </c>
      <c r="ZF175" t="s">
        <v>6463</v>
      </c>
      <c r="ZG175" t="s">
        <v>6463</v>
      </c>
      <c r="ZH175" t="s">
        <v>6463</v>
      </c>
      <c r="ZI175" t="s">
        <v>6463</v>
      </c>
      <c r="ZJ175" t="s">
        <v>6463</v>
      </c>
      <c r="ZK175" t="s">
        <v>6463</v>
      </c>
      <c r="ZL175" t="s">
        <v>6463</v>
      </c>
      <c r="ZM175" t="s">
        <v>6463</v>
      </c>
      <c r="ZN175" t="s">
        <v>6463</v>
      </c>
      <c r="ZO175" t="s">
        <v>6463</v>
      </c>
      <c r="ZP175" t="s">
        <v>6463</v>
      </c>
      <c r="ZQ175" t="s">
        <v>6463</v>
      </c>
      <c r="ZR175" t="s">
        <v>6463</v>
      </c>
      <c r="ZS175" t="s">
        <v>6463</v>
      </c>
      <c r="ZT175" t="s">
        <v>6463</v>
      </c>
      <c r="ZU175" t="s">
        <v>6463</v>
      </c>
      <c r="ZV175" t="s">
        <v>6463</v>
      </c>
      <c r="ZW175" t="s">
        <v>6463</v>
      </c>
      <c r="ZX175" t="s">
        <v>6463</v>
      </c>
      <c r="ZY175" t="s">
        <v>6463</v>
      </c>
      <c r="ZZ175" t="s">
        <v>6463</v>
      </c>
      <c r="AAA175" t="s">
        <v>6463</v>
      </c>
      <c r="AAB175" t="s">
        <v>6463</v>
      </c>
      <c r="AAC175" t="s">
        <v>6463</v>
      </c>
      <c r="AAD175" t="s">
        <v>6463</v>
      </c>
      <c r="AAE175" t="s">
        <v>6463</v>
      </c>
      <c r="AAF175" t="s">
        <v>6463</v>
      </c>
      <c r="AAG175" t="s">
        <v>6463</v>
      </c>
      <c r="AAH175" t="s">
        <v>6463</v>
      </c>
      <c r="AAI175" t="s">
        <v>6463</v>
      </c>
      <c r="AAJ175" t="s">
        <v>6463</v>
      </c>
      <c r="AAK175" t="s">
        <v>6463</v>
      </c>
      <c r="AAL175" t="s">
        <v>6463</v>
      </c>
      <c r="AAM175" t="s">
        <v>6463</v>
      </c>
      <c r="AAN175" t="s">
        <v>6463</v>
      </c>
      <c r="AAO175" t="s">
        <v>6463</v>
      </c>
      <c r="AAP175" t="s">
        <v>6463</v>
      </c>
      <c r="AAQ175" t="s">
        <v>6463</v>
      </c>
      <c r="AAR175" t="s">
        <v>6463</v>
      </c>
      <c r="AAS175" t="s">
        <v>6463</v>
      </c>
      <c r="AAT175" t="s">
        <v>6463</v>
      </c>
      <c r="AAU175" t="s">
        <v>6463</v>
      </c>
      <c r="AAV175" t="s">
        <v>6463</v>
      </c>
      <c r="AAW175" t="s">
        <v>6463</v>
      </c>
      <c r="AAX175" t="s">
        <v>6463</v>
      </c>
      <c r="AAY175" t="s">
        <v>6463</v>
      </c>
      <c r="AAZ175" t="s">
        <v>6463</v>
      </c>
      <c r="ABA175" t="s">
        <v>6463</v>
      </c>
      <c r="ABB175" t="s">
        <v>6463</v>
      </c>
      <c r="ABC175" t="s">
        <v>6463</v>
      </c>
      <c r="ABD175" t="s">
        <v>6463</v>
      </c>
      <c r="ABE175" t="s">
        <v>6463</v>
      </c>
      <c r="ABF175" t="s">
        <v>6463</v>
      </c>
      <c r="ABG175" t="s">
        <v>6463</v>
      </c>
      <c r="ABH175" t="s">
        <v>6463</v>
      </c>
      <c r="ABI175" t="s">
        <v>6463</v>
      </c>
      <c r="ABJ175" t="s">
        <v>6463</v>
      </c>
      <c r="ABK175" t="s">
        <v>6463</v>
      </c>
      <c r="ABL175" t="s">
        <v>6463</v>
      </c>
      <c r="ABM175" t="s">
        <v>6463</v>
      </c>
      <c r="ABN175" t="s">
        <v>6463</v>
      </c>
      <c r="ABO175" t="s">
        <v>6463</v>
      </c>
      <c r="ABP175" t="s">
        <v>6463</v>
      </c>
      <c r="ABQ175" t="s">
        <v>6463</v>
      </c>
      <c r="ABR175" t="s">
        <v>6463</v>
      </c>
      <c r="ABS175" t="s">
        <v>6463</v>
      </c>
      <c r="ABT175" t="s">
        <v>6463</v>
      </c>
      <c r="ABU175" t="s">
        <v>6463</v>
      </c>
      <c r="ABV175" t="s">
        <v>6463</v>
      </c>
      <c r="ABW175" t="s">
        <v>6463</v>
      </c>
      <c r="ABX175" t="s">
        <v>6463</v>
      </c>
      <c r="ABY175" t="s">
        <v>6463</v>
      </c>
      <c r="ABZ175" t="s">
        <v>6463</v>
      </c>
      <c r="ACA175" t="s">
        <v>6463</v>
      </c>
      <c r="ACB175" t="s">
        <v>6463</v>
      </c>
      <c r="ACC175" t="s">
        <v>6463</v>
      </c>
      <c r="ACD175" t="s">
        <v>6463</v>
      </c>
      <c r="ACE175" t="s">
        <v>6463</v>
      </c>
      <c r="ACF175" t="s">
        <v>6463</v>
      </c>
      <c r="ACG175" t="s">
        <v>6463</v>
      </c>
      <c r="ACH175" t="s">
        <v>6463</v>
      </c>
      <c r="ACI175" t="s">
        <v>6463</v>
      </c>
      <c r="ACJ175" t="s">
        <v>6463</v>
      </c>
      <c r="ACK175" t="s">
        <v>6463</v>
      </c>
      <c r="ACL175" t="s">
        <v>6463</v>
      </c>
      <c r="ACM175" t="s">
        <v>6463</v>
      </c>
      <c r="ACN175" t="s">
        <v>6463</v>
      </c>
      <c r="ACO175" t="s">
        <v>6463</v>
      </c>
      <c r="ACP175" t="s">
        <v>6463</v>
      </c>
      <c r="ACQ175" t="s">
        <v>6463</v>
      </c>
      <c r="ACR175" t="s">
        <v>6463</v>
      </c>
      <c r="ACS175" t="s">
        <v>6463</v>
      </c>
      <c r="ACT175" t="s">
        <v>6463</v>
      </c>
      <c r="ACU175" t="s">
        <v>6463</v>
      </c>
      <c r="ACV175" t="s">
        <v>6463</v>
      </c>
      <c r="ACW175" t="s">
        <v>6463</v>
      </c>
      <c r="ACX175" t="s">
        <v>6463</v>
      </c>
      <c r="ACY175" t="s">
        <v>6463</v>
      </c>
      <c r="ACZ175" t="s">
        <v>6463</v>
      </c>
      <c r="ADA175" t="s">
        <v>6463</v>
      </c>
      <c r="ADB175" t="s">
        <v>6463</v>
      </c>
      <c r="ADC175" t="s">
        <v>6463</v>
      </c>
      <c r="ADD175" t="s">
        <v>6463</v>
      </c>
      <c r="ADE175" t="s">
        <v>6463</v>
      </c>
      <c r="ADF175" t="s">
        <v>6463</v>
      </c>
      <c r="ADG175" t="s">
        <v>6463</v>
      </c>
      <c r="ADH175" t="s">
        <v>6463</v>
      </c>
      <c r="ADI175" t="s">
        <v>6463</v>
      </c>
      <c r="ADJ175" t="s">
        <v>6463</v>
      </c>
      <c r="ADK175" t="s">
        <v>6463</v>
      </c>
      <c r="ADL175" t="s">
        <v>6463</v>
      </c>
      <c r="ADM175" t="s">
        <v>6463</v>
      </c>
      <c r="ADN175" t="s">
        <v>6463</v>
      </c>
      <c r="ADO175" t="s">
        <v>6463</v>
      </c>
      <c r="ADP175" t="s">
        <v>6463</v>
      </c>
      <c r="ADQ175" t="s">
        <v>6463</v>
      </c>
      <c r="ADR175" t="s">
        <v>6463</v>
      </c>
      <c r="ADS175" t="s">
        <v>6463</v>
      </c>
      <c r="ADT175" t="s">
        <v>6463</v>
      </c>
      <c r="ADU175" t="s">
        <v>6463</v>
      </c>
      <c r="ADV175" t="s">
        <v>6463</v>
      </c>
      <c r="ADW175" t="s">
        <v>6463</v>
      </c>
      <c r="ADX175" t="s">
        <v>6463</v>
      </c>
      <c r="ADY175" t="s">
        <v>6463</v>
      </c>
      <c r="ADZ175" t="s">
        <v>6463</v>
      </c>
      <c r="AEA175" t="s">
        <v>6463</v>
      </c>
      <c r="AEB175" t="s">
        <v>6463</v>
      </c>
      <c r="AEC175" t="s">
        <v>6463</v>
      </c>
      <c r="AED175" t="s">
        <v>6463</v>
      </c>
      <c r="AEE175" t="s">
        <v>6463</v>
      </c>
      <c r="AEF175" t="s">
        <v>6463</v>
      </c>
      <c r="AEG175" t="s">
        <v>6463</v>
      </c>
      <c r="AEH175" t="s">
        <v>6463</v>
      </c>
      <c r="AEI175" t="s">
        <v>6463</v>
      </c>
      <c r="AEJ175" t="s">
        <v>6463</v>
      </c>
      <c r="AEK175" t="s">
        <v>6463</v>
      </c>
      <c r="AEL175" t="s">
        <v>6463</v>
      </c>
      <c r="AEM175" t="s">
        <v>6463</v>
      </c>
      <c r="AEN175" t="s">
        <v>6463</v>
      </c>
      <c r="AEO175" t="s">
        <v>6463</v>
      </c>
      <c r="AEP175" t="s">
        <v>6463</v>
      </c>
      <c r="AEQ175" t="s">
        <v>6463</v>
      </c>
      <c r="AER175" t="s">
        <v>6463</v>
      </c>
      <c r="AES175" t="s">
        <v>6463</v>
      </c>
      <c r="AET175" t="s">
        <v>6463</v>
      </c>
      <c r="AEU175" t="s">
        <v>6463</v>
      </c>
      <c r="AEV175" t="s">
        <v>6463</v>
      </c>
      <c r="AEW175" t="s">
        <v>6463</v>
      </c>
      <c r="AEX175" t="s">
        <v>6463</v>
      </c>
      <c r="AEY175" t="s">
        <v>6463</v>
      </c>
      <c r="AEZ175" t="s">
        <v>6463</v>
      </c>
      <c r="AFA175" t="s">
        <v>6463</v>
      </c>
      <c r="AFB175" t="s">
        <v>6463</v>
      </c>
      <c r="AFC175" t="s">
        <v>6463</v>
      </c>
      <c r="AFD175" t="s">
        <v>6463</v>
      </c>
      <c r="AFE175" t="s">
        <v>6463</v>
      </c>
      <c r="AFF175" t="s">
        <v>6463</v>
      </c>
      <c r="AFG175" t="s">
        <v>6463</v>
      </c>
      <c r="AFH175" t="s">
        <v>6463</v>
      </c>
      <c r="AFI175" t="s">
        <v>6463</v>
      </c>
      <c r="AFJ175" t="s">
        <v>6463</v>
      </c>
      <c r="AFK175" t="s">
        <v>6463</v>
      </c>
      <c r="AFL175" t="s">
        <v>6463</v>
      </c>
      <c r="AFM175" t="s">
        <v>6463</v>
      </c>
      <c r="AFN175" t="s">
        <v>6463</v>
      </c>
      <c r="AFO175" t="s">
        <v>6463</v>
      </c>
      <c r="AFP175" t="s">
        <v>6463</v>
      </c>
      <c r="AFQ175" t="s">
        <v>6463</v>
      </c>
      <c r="AFR175" t="s">
        <v>6463</v>
      </c>
      <c r="AFS175" t="s">
        <v>6463</v>
      </c>
      <c r="AFT175" t="s">
        <v>6463</v>
      </c>
      <c r="AFU175" t="s">
        <v>6463</v>
      </c>
      <c r="AFV175" t="s">
        <v>6463</v>
      </c>
      <c r="AFW175" t="s">
        <v>6463</v>
      </c>
      <c r="AFX175" t="s">
        <v>6463</v>
      </c>
      <c r="AFY175" t="s">
        <v>6463</v>
      </c>
      <c r="AFZ175" t="s">
        <v>6463</v>
      </c>
      <c r="AGA175" t="s">
        <v>6463</v>
      </c>
      <c r="AGB175" t="s">
        <v>6463</v>
      </c>
      <c r="AGC175" t="s">
        <v>6463</v>
      </c>
      <c r="AGD175" t="s">
        <v>6463</v>
      </c>
      <c r="AGE175" t="s">
        <v>6463</v>
      </c>
      <c r="AGF175" t="s">
        <v>6463</v>
      </c>
      <c r="AGG175" t="s">
        <v>6463</v>
      </c>
      <c r="AGH175" t="s">
        <v>6463</v>
      </c>
      <c r="AGI175" t="s">
        <v>6463</v>
      </c>
      <c r="AGJ175" t="s">
        <v>6463</v>
      </c>
      <c r="AGK175" t="s">
        <v>6463</v>
      </c>
      <c r="AGL175" t="s">
        <v>6463</v>
      </c>
      <c r="AGM175" t="s">
        <v>6463</v>
      </c>
      <c r="AGN175" t="s">
        <v>6463</v>
      </c>
      <c r="AGO175" t="s">
        <v>6463</v>
      </c>
      <c r="AGP175" t="s">
        <v>6463</v>
      </c>
      <c r="AGQ175" t="s">
        <v>6463</v>
      </c>
      <c r="AGR175" t="s">
        <v>6463</v>
      </c>
      <c r="AGS175" t="s">
        <v>6463</v>
      </c>
      <c r="AGT175" t="s">
        <v>6463</v>
      </c>
      <c r="AGU175" t="s">
        <v>6463</v>
      </c>
      <c r="AGV175" t="s">
        <v>6463</v>
      </c>
      <c r="AGW175" t="s">
        <v>6463</v>
      </c>
      <c r="AGX175" t="s">
        <v>6463</v>
      </c>
      <c r="AGY175" t="s">
        <v>6463</v>
      </c>
      <c r="AGZ175" t="s">
        <v>6463</v>
      </c>
      <c r="AHA175" t="s">
        <v>6463</v>
      </c>
      <c r="AHB175" t="s">
        <v>6463</v>
      </c>
      <c r="AHC175" t="s">
        <v>6463</v>
      </c>
      <c r="AHD175" t="s">
        <v>6463</v>
      </c>
      <c r="AHE175" t="s">
        <v>6463</v>
      </c>
      <c r="AHF175" t="s">
        <v>6463</v>
      </c>
      <c r="AHG175" t="s">
        <v>6463</v>
      </c>
      <c r="AHH175" t="s">
        <v>6463</v>
      </c>
      <c r="AHI175" t="s">
        <v>6463</v>
      </c>
      <c r="AHJ175" t="s">
        <v>6463</v>
      </c>
      <c r="AHK175" t="s">
        <v>6463</v>
      </c>
      <c r="AHL175" t="s">
        <v>6463</v>
      </c>
      <c r="AHM175" t="s">
        <v>6463</v>
      </c>
      <c r="AHN175" t="s">
        <v>6463</v>
      </c>
      <c r="AHO175" t="s">
        <v>6463</v>
      </c>
      <c r="AHP175" t="s">
        <v>6463</v>
      </c>
      <c r="AHQ175" t="s">
        <v>6463</v>
      </c>
      <c r="AHR175" t="s">
        <v>6463</v>
      </c>
      <c r="AHS175" t="s">
        <v>6463</v>
      </c>
      <c r="AHT175" t="s">
        <v>6463</v>
      </c>
      <c r="AHU175" t="s">
        <v>6463</v>
      </c>
      <c r="AHV175" t="s">
        <v>6463</v>
      </c>
      <c r="AHW175" t="s">
        <v>6463</v>
      </c>
      <c r="AHX175" t="s">
        <v>6463</v>
      </c>
      <c r="AHY175" t="s">
        <v>6463</v>
      </c>
      <c r="AHZ175" t="s">
        <v>6463</v>
      </c>
      <c r="AIA175" t="s">
        <v>6463</v>
      </c>
      <c r="AIB175" t="s">
        <v>6463</v>
      </c>
      <c r="AIC175" t="s">
        <v>6463</v>
      </c>
      <c r="AID175" t="s">
        <v>6463</v>
      </c>
      <c r="AIE175" t="s">
        <v>6463</v>
      </c>
      <c r="AIF175" t="s">
        <v>6463</v>
      </c>
      <c r="AIG175" t="s">
        <v>6463</v>
      </c>
      <c r="AIH175" t="s">
        <v>6463</v>
      </c>
      <c r="AII175" t="s">
        <v>6463</v>
      </c>
      <c r="AIJ175" t="s">
        <v>6463</v>
      </c>
      <c r="AIK175" t="s">
        <v>6463</v>
      </c>
      <c r="AIL175" t="s">
        <v>6463</v>
      </c>
      <c r="AIM175" t="s">
        <v>6463</v>
      </c>
      <c r="AIN175" t="s">
        <v>6463</v>
      </c>
      <c r="AIO175" t="s">
        <v>6463</v>
      </c>
      <c r="AIP175" t="s">
        <v>6463</v>
      </c>
      <c r="AIQ175" t="s">
        <v>6463</v>
      </c>
      <c r="AIR175" t="s">
        <v>6463</v>
      </c>
      <c r="AIS175" t="s">
        <v>6463</v>
      </c>
      <c r="AIT175" t="s">
        <v>6463</v>
      </c>
      <c r="AIU175" t="s">
        <v>6463</v>
      </c>
      <c r="AIV175" t="s">
        <v>6463</v>
      </c>
      <c r="AIW175" t="s">
        <v>6463</v>
      </c>
      <c r="AIX175" t="s">
        <v>6463</v>
      </c>
      <c r="AIY175" t="s">
        <v>6463</v>
      </c>
      <c r="AIZ175" t="s">
        <v>6463</v>
      </c>
      <c r="AJA175" t="s">
        <v>6463</v>
      </c>
      <c r="AJB175" t="s">
        <v>6463</v>
      </c>
      <c r="AJC175" t="s">
        <v>6463</v>
      </c>
      <c r="AJD175" t="s">
        <v>6463</v>
      </c>
      <c r="AJE175" t="s">
        <v>6463</v>
      </c>
      <c r="AJF175" t="s">
        <v>6463</v>
      </c>
      <c r="AJG175" t="s">
        <v>6463</v>
      </c>
      <c r="AJH175" t="s">
        <v>6463</v>
      </c>
      <c r="AJI175" t="s">
        <v>6463</v>
      </c>
      <c r="AJJ175" t="s">
        <v>6463</v>
      </c>
      <c r="AJK175" t="s">
        <v>6463</v>
      </c>
      <c r="AJL175" t="s">
        <v>6463</v>
      </c>
      <c r="AJM175" t="s">
        <v>6463</v>
      </c>
      <c r="AJN175" t="s">
        <v>6463</v>
      </c>
      <c r="AJO175" t="s">
        <v>6463</v>
      </c>
      <c r="AJP175" t="s">
        <v>6463</v>
      </c>
      <c r="AJQ175" t="s">
        <v>6463</v>
      </c>
      <c r="AJR175" t="s">
        <v>6463</v>
      </c>
      <c r="AJS175" t="s">
        <v>6463</v>
      </c>
      <c r="AJT175" t="s">
        <v>6463</v>
      </c>
      <c r="AJU175" t="s">
        <v>6463</v>
      </c>
      <c r="AJV175" t="s">
        <v>6463</v>
      </c>
      <c r="AJW175" t="s">
        <v>6463</v>
      </c>
      <c r="AJX175" t="s">
        <v>6463</v>
      </c>
      <c r="AJY175" t="s">
        <v>6463</v>
      </c>
      <c r="AJZ175" t="s">
        <v>6463</v>
      </c>
      <c r="AKA175" t="s">
        <v>6463</v>
      </c>
      <c r="AKB175" t="s">
        <v>6463</v>
      </c>
      <c r="AKC175" t="s">
        <v>6463</v>
      </c>
      <c r="AKD175" t="s">
        <v>6463</v>
      </c>
      <c r="AKE175" t="s">
        <v>6463</v>
      </c>
      <c r="AKF175" t="s">
        <v>6463</v>
      </c>
      <c r="AKG175" t="s">
        <v>6463</v>
      </c>
      <c r="AKH175" t="s">
        <v>6463</v>
      </c>
      <c r="AKI175" t="s">
        <v>6463</v>
      </c>
      <c r="AKJ175" t="s">
        <v>6463</v>
      </c>
      <c r="AKK175" t="s">
        <v>6463</v>
      </c>
      <c r="AKL175" t="s">
        <v>6463</v>
      </c>
      <c r="AKM175" t="s">
        <v>6463</v>
      </c>
      <c r="AKN175" t="s">
        <v>6463</v>
      </c>
      <c r="AKO175" t="s">
        <v>6463</v>
      </c>
      <c r="AKP175" t="s">
        <v>6463</v>
      </c>
      <c r="AKQ175" t="s">
        <v>6463</v>
      </c>
      <c r="AKR175" t="s">
        <v>6463</v>
      </c>
      <c r="AKS175" t="s">
        <v>6463</v>
      </c>
      <c r="AKT175" t="s">
        <v>6463</v>
      </c>
      <c r="AKU175" t="s">
        <v>6463</v>
      </c>
      <c r="AKV175" t="s">
        <v>6463</v>
      </c>
      <c r="AKW175" t="s">
        <v>6463</v>
      </c>
      <c r="AKX175" t="s">
        <v>6463</v>
      </c>
      <c r="AKY175" t="s">
        <v>6463</v>
      </c>
      <c r="AKZ175" t="s">
        <v>6463</v>
      </c>
      <c r="ALA175" t="s">
        <v>6463</v>
      </c>
      <c r="ALB175" t="s">
        <v>6463</v>
      </c>
      <c r="ALC175" t="s">
        <v>6463</v>
      </c>
      <c r="ALD175" t="s">
        <v>6463</v>
      </c>
      <c r="ALE175" t="s">
        <v>6463</v>
      </c>
      <c r="ALF175" t="s">
        <v>6463</v>
      </c>
      <c r="ALG175" t="s">
        <v>6463</v>
      </c>
      <c r="ALH175" t="s">
        <v>6463</v>
      </c>
      <c r="ALI175" t="s">
        <v>6463</v>
      </c>
      <c r="ALJ175" t="s">
        <v>6463</v>
      </c>
      <c r="ALK175" t="s">
        <v>6463</v>
      </c>
      <c r="ALL175" t="s">
        <v>6463</v>
      </c>
      <c r="ALM175" t="s">
        <v>6463</v>
      </c>
      <c r="ALN175" t="s">
        <v>6463</v>
      </c>
      <c r="ALO175" t="s">
        <v>6463</v>
      </c>
      <c r="ALP175" t="s">
        <v>6463</v>
      </c>
      <c r="ALQ175" t="s">
        <v>6463</v>
      </c>
      <c r="ALR175" t="s">
        <v>6463</v>
      </c>
      <c r="ALS175" t="s">
        <v>6463</v>
      </c>
      <c r="ALT175" t="s">
        <v>6463</v>
      </c>
      <c r="ALU175" t="s">
        <v>6463</v>
      </c>
      <c r="ALV175" t="s">
        <v>6463</v>
      </c>
      <c r="ALW175" t="s">
        <v>6463</v>
      </c>
      <c r="ALX175" t="s">
        <v>6463</v>
      </c>
      <c r="ALY175" t="s">
        <v>6463</v>
      </c>
      <c r="ALZ175" t="s">
        <v>6463</v>
      </c>
      <c r="AMA175" t="s">
        <v>6463</v>
      </c>
      <c r="AMB175" t="s">
        <v>6463</v>
      </c>
      <c r="AMC175" t="s">
        <v>6463</v>
      </c>
      <c r="AMD175" t="s">
        <v>6463</v>
      </c>
      <c r="AME175" t="s">
        <v>6463</v>
      </c>
      <c r="AMF175" t="s">
        <v>6463</v>
      </c>
      <c r="AMG175" t="s">
        <v>6463</v>
      </c>
      <c r="AMH175" t="s">
        <v>6463</v>
      </c>
      <c r="AMI175" t="s">
        <v>6463</v>
      </c>
      <c r="AMJ175" t="s">
        <v>6463</v>
      </c>
      <c r="AMK175" t="s">
        <v>6463</v>
      </c>
      <c r="AML175" t="s">
        <v>6463</v>
      </c>
      <c r="AMM175" t="s">
        <v>6463</v>
      </c>
      <c r="AMN175" t="s">
        <v>6463</v>
      </c>
      <c r="AMO175" t="s">
        <v>6463</v>
      </c>
      <c r="AMP175" t="s">
        <v>6463</v>
      </c>
      <c r="AMQ175" t="s">
        <v>6463</v>
      </c>
      <c r="AMR175" t="s">
        <v>6463</v>
      </c>
      <c r="AMS175" t="s">
        <v>6463</v>
      </c>
      <c r="AMT175" t="s">
        <v>6463</v>
      </c>
      <c r="AMU175" t="s">
        <v>6463</v>
      </c>
      <c r="AMV175" t="s">
        <v>6463</v>
      </c>
      <c r="AMW175" t="s">
        <v>6463</v>
      </c>
      <c r="AMX175" t="s">
        <v>6463</v>
      </c>
      <c r="AMY175" t="s">
        <v>6463</v>
      </c>
      <c r="AMZ175" t="s">
        <v>6463</v>
      </c>
      <c r="ANA175" t="s">
        <v>6463</v>
      </c>
      <c r="ANB175" t="s">
        <v>6463</v>
      </c>
      <c r="ANC175" t="s">
        <v>6463</v>
      </c>
      <c r="AND175" t="s">
        <v>6463</v>
      </c>
      <c r="ANE175" t="s">
        <v>6463</v>
      </c>
      <c r="ANF175" t="s">
        <v>6463</v>
      </c>
      <c r="ANG175" t="s">
        <v>6463</v>
      </c>
      <c r="ANH175" t="s">
        <v>6463</v>
      </c>
      <c r="ANI175" t="s">
        <v>6463</v>
      </c>
      <c r="ANJ175" t="s">
        <v>6463</v>
      </c>
      <c r="ANK175" t="s">
        <v>6463</v>
      </c>
      <c r="ANL175" t="s">
        <v>6463</v>
      </c>
      <c r="ANM175" t="s">
        <v>6463</v>
      </c>
      <c r="ANN175" t="s">
        <v>6463</v>
      </c>
      <c r="ANO175" t="s">
        <v>6463</v>
      </c>
      <c r="ANP175" t="s">
        <v>6463</v>
      </c>
      <c r="ANQ175" t="s">
        <v>6463</v>
      </c>
      <c r="ANR175" t="s">
        <v>6463</v>
      </c>
      <c r="ANS175" t="s">
        <v>6463</v>
      </c>
      <c r="ANT175" t="s">
        <v>6463</v>
      </c>
      <c r="ANU175" t="s">
        <v>6463</v>
      </c>
      <c r="ANV175" t="s">
        <v>6463</v>
      </c>
      <c r="ANW175" t="s">
        <v>6463</v>
      </c>
      <c r="ANX175" t="s">
        <v>6463</v>
      </c>
      <c r="ANY175" t="s">
        <v>6463</v>
      </c>
      <c r="ANZ175" t="s">
        <v>6463</v>
      </c>
      <c r="AOA175" t="s">
        <v>6463</v>
      </c>
      <c r="AOB175" t="s">
        <v>6463</v>
      </c>
      <c r="AOC175" t="s">
        <v>6463</v>
      </c>
      <c r="AOD175" t="s">
        <v>6463</v>
      </c>
      <c r="AOE175" t="s">
        <v>6463</v>
      </c>
      <c r="AOF175" t="s">
        <v>6463</v>
      </c>
      <c r="AOG175" t="s">
        <v>6463</v>
      </c>
      <c r="AOH175" t="s">
        <v>6463</v>
      </c>
      <c r="AOI175" t="s">
        <v>6463</v>
      </c>
      <c r="AOJ175" t="s">
        <v>6463</v>
      </c>
      <c r="AOK175" t="s">
        <v>6463</v>
      </c>
      <c r="AOL175" t="s">
        <v>6463</v>
      </c>
      <c r="AOM175" t="s">
        <v>6463</v>
      </c>
      <c r="AON175" t="s">
        <v>6463</v>
      </c>
      <c r="AOO175" t="s">
        <v>6463</v>
      </c>
      <c r="AOP175" t="s">
        <v>6463</v>
      </c>
      <c r="AOQ175" t="s">
        <v>6463</v>
      </c>
      <c r="AOR175" t="s">
        <v>6463</v>
      </c>
      <c r="AOS175" t="s">
        <v>6463</v>
      </c>
      <c r="AOT175" t="s">
        <v>6463</v>
      </c>
      <c r="AOU175" t="s">
        <v>6463</v>
      </c>
      <c r="AOV175" t="s">
        <v>6463</v>
      </c>
      <c r="AOW175" t="s">
        <v>6463</v>
      </c>
      <c r="AOX175" t="s">
        <v>6463</v>
      </c>
      <c r="AOY175" t="s">
        <v>6463</v>
      </c>
      <c r="AOZ175" t="s">
        <v>6463</v>
      </c>
      <c r="APA175" t="s">
        <v>6463</v>
      </c>
      <c r="APB175" t="s">
        <v>6463</v>
      </c>
      <c r="APC175" t="s">
        <v>6463</v>
      </c>
      <c r="APD175" t="s">
        <v>6463</v>
      </c>
      <c r="APE175" t="s">
        <v>6463</v>
      </c>
      <c r="APF175" t="s">
        <v>6463</v>
      </c>
      <c r="APG175" t="s">
        <v>6463</v>
      </c>
      <c r="APH175" t="s">
        <v>6463</v>
      </c>
      <c r="API175" t="s">
        <v>6463</v>
      </c>
      <c r="APJ175" t="s">
        <v>6463</v>
      </c>
      <c r="APK175" t="s">
        <v>6463</v>
      </c>
      <c r="APL175" t="s">
        <v>6463</v>
      </c>
      <c r="APM175" t="s">
        <v>6463</v>
      </c>
      <c r="APN175" t="s">
        <v>6463</v>
      </c>
      <c r="APO175" t="s">
        <v>6463</v>
      </c>
      <c r="APP175" t="s">
        <v>6463</v>
      </c>
      <c r="APQ175" t="s">
        <v>6463</v>
      </c>
      <c r="APR175" t="s">
        <v>6463</v>
      </c>
      <c r="APS175" t="s">
        <v>6463</v>
      </c>
      <c r="APT175" t="s">
        <v>6463</v>
      </c>
      <c r="APU175" t="s">
        <v>6463</v>
      </c>
      <c r="APV175" t="s">
        <v>6463</v>
      </c>
      <c r="APW175" t="s">
        <v>6463</v>
      </c>
      <c r="APX175" t="s">
        <v>6463</v>
      </c>
      <c r="APY175" t="s">
        <v>6463</v>
      </c>
      <c r="APZ175" t="s">
        <v>6463</v>
      </c>
      <c r="AQA175" t="s">
        <v>6463</v>
      </c>
      <c r="AQB175" t="s">
        <v>6463</v>
      </c>
      <c r="AQC175" t="s">
        <v>6463</v>
      </c>
      <c r="AQD175" t="s">
        <v>6463</v>
      </c>
      <c r="AQE175" t="s">
        <v>6463</v>
      </c>
      <c r="AQF175" t="s">
        <v>6463</v>
      </c>
      <c r="AQG175" t="s">
        <v>6463</v>
      </c>
      <c r="AQH175" t="s">
        <v>6463</v>
      </c>
      <c r="AQI175" t="s">
        <v>6463</v>
      </c>
      <c r="AQJ175" t="s">
        <v>6463</v>
      </c>
      <c r="AQK175" t="s">
        <v>6463</v>
      </c>
      <c r="AQL175" t="s">
        <v>6463</v>
      </c>
      <c r="AQM175" t="s">
        <v>6463</v>
      </c>
      <c r="AQN175" t="s">
        <v>6463</v>
      </c>
      <c r="AQO175" t="s">
        <v>6463</v>
      </c>
      <c r="AQP175" t="s">
        <v>6463</v>
      </c>
      <c r="AQQ175" t="s">
        <v>6463</v>
      </c>
      <c r="AQR175" t="s">
        <v>6463</v>
      </c>
      <c r="AQS175" t="s">
        <v>6463</v>
      </c>
      <c r="AQT175" t="s">
        <v>6463</v>
      </c>
      <c r="AQU175" t="s">
        <v>6463</v>
      </c>
      <c r="AQV175" t="s">
        <v>6463</v>
      </c>
      <c r="AQW175" t="s">
        <v>6463</v>
      </c>
      <c r="AQX175" t="s">
        <v>6463</v>
      </c>
      <c r="AQY175" t="s">
        <v>6463</v>
      </c>
      <c r="AQZ175" t="s">
        <v>6463</v>
      </c>
      <c r="ARA175" t="s">
        <v>6463</v>
      </c>
      <c r="ARB175" t="s">
        <v>6463</v>
      </c>
      <c r="ARC175" t="s">
        <v>6463</v>
      </c>
      <c r="ARD175" t="s">
        <v>6463</v>
      </c>
      <c r="ARE175" t="s">
        <v>6463</v>
      </c>
      <c r="ARF175" t="s">
        <v>6463</v>
      </c>
      <c r="ARG175" t="s">
        <v>6463</v>
      </c>
      <c r="ARH175" t="s">
        <v>6463</v>
      </c>
      <c r="ARI175" t="s">
        <v>6463</v>
      </c>
      <c r="ARJ175" t="s">
        <v>6463</v>
      </c>
      <c r="ARK175" t="s">
        <v>6463</v>
      </c>
      <c r="ARL175" t="s">
        <v>6463</v>
      </c>
      <c r="ARM175" t="s">
        <v>6463</v>
      </c>
      <c r="ARN175" t="s">
        <v>6463</v>
      </c>
      <c r="ARO175" t="s">
        <v>6463</v>
      </c>
      <c r="ARP175" t="s">
        <v>6463</v>
      </c>
      <c r="ARQ175" t="s">
        <v>6463</v>
      </c>
      <c r="ARR175" t="s">
        <v>6463</v>
      </c>
      <c r="ARS175" t="s">
        <v>6463</v>
      </c>
      <c r="ART175" t="s">
        <v>6463</v>
      </c>
      <c r="ARU175" t="s">
        <v>6463</v>
      </c>
      <c r="ARV175" t="s">
        <v>6463</v>
      </c>
      <c r="ARW175" t="s">
        <v>6463</v>
      </c>
      <c r="ARX175" t="s">
        <v>6463</v>
      </c>
      <c r="ARY175" t="s">
        <v>6463</v>
      </c>
      <c r="ARZ175" t="s">
        <v>6463</v>
      </c>
      <c r="ASA175" t="s">
        <v>6463</v>
      </c>
      <c r="ASB175" t="s">
        <v>6463</v>
      </c>
      <c r="ASC175" t="s">
        <v>6463</v>
      </c>
      <c r="ASD175" t="s">
        <v>6463</v>
      </c>
      <c r="ASE175" t="s">
        <v>6463</v>
      </c>
      <c r="ASF175" t="s">
        <v>6463</v>
      </c>
      <c r="ASG175" t="s">
        <v>6463</v>
      </c>
      <c r="ASH175" t="s">
        <v>6463</v>
      </c>
      <c r="ASI175" t="s">
        <v>6463</v>
      </c>
      <c r="ASJ175" t="s">
        <v>6463</v>
      </c>
      <c r="ASK175" t="s">
        <v>6463</v>
      </c>
      <c r="ASL175" t="s">
        <v>6463</v>
      </c>
      <c r="ASM175" t="s">
        <v>6463</v>
      </c>
      <c r="ASN175" t="s">
        <v>6463</v>
      </c>
      <c r="ASO175" t="s">
        <v>6463</v>
      </c>
      <c r="ASP175" t="s">
        <v>6463</v>
      </c>
      <c r="ASQ175" t="s">
        <v>6463</v>
      </c>
      <c r="ASR175" t="s">
        <v>6463</v>
      </c>
      <c r="ASS175" t="s">
        <v>6463</v>
      </c>
      <c r="AST175" t="s">
        <v>6463</v>
      </c>
      <c r="ASU175" t="s">
        <v>6463</v>
      </c>
      <c r="ASV175" t="s">
        <v>6463</v>
      </c>
      <c r="ASW175" t="s">
        <v>6463</v>
      </c>
      <c r="ASX175" t="s">
        <v>6463</v>
      </c>
      <c r="ASY175" t="s">
        <v>6463</v>
      </c>
      <c r="ASZ175" t="s">
        <v>6463</v>
      </c>
      <c r="ATA175" t="s">
        <v>6463</v>
      </c>
      <c r="ATB175" t="s">
        <v>6463</v>
      </c>
      <c r="ATC175" t="s">
        <v>6463</v>
      </c>
      <c r="ATD175" t="s">
        <v>6463</v>
      </c>
      <c r="ATE175" t="s">
        <v>6463</v>
      </c>
      <c r="ATF175" t="s">
        <v>6463</v>
      </c>
      <c r="ATG175" t="s">
        <v>6463</v>
      </c>
      <c r="ATH175" t="s">
        <v>6463</v>
      </c>
      <c r="ATI175" t="s">
        <v>6463</v>
      </c>
      <c r="ATJ175" t="s">
        <v>6463</v>
      </c>
      <c r="ATK175" t="s">
        <v>6463</v>
      </c>
      <c r="ATL175" t="s">
        <v>6463</v>
      </c>
      <c r="ATM175" t="s">
        <v>6463</v>
      </c>
      <c r="ATN175" t="s">
        <v>6463</v>
      </c>
      <c r="ATO175" t="s">
        <v>6463</v>
      </c>
      <c r="ATP175" t="s">
        <v>6463</v>
      </c>
      <c r="ATQ175" t="s">
        <v>6463</v>
      </c>
      <c r="ATR175" t="s">
        <v>6463</v>
      </c>
      <c r="ATS175" t="s">
        <v>6463</v>
      </c>
      <c r="ATT175" t="s">
        <v>6463</v>
      </c>
      <c r="ATU175" t="s">
        <v>6463</v>
      </c>
      <c r="ATV175" t="s">
        <v>6463</v>
      </c>
      <c r="ATW175" t="s">
        <v>6463</v>
      </c>
      <c r="ATX175" t="s">
        <v>6463</v>
      </c>
      <c r="ATY175" t="s">
        <v>6463</v>
      </c>
      <c r="ATZ175" t="s">
        <v>6463</v>
      </c>
      <c r="AUA175" t="s">
        <v>6463</v>
      </c>
      <c r="AUB175" t="s">
        <v>6463</v>
      </c>
      <c r="AUC175" t="s">
        <v>6463</v>
      </c>
      <c r="AUD175" t="s">
        <v>6463</v>
      </c>
      <c r="AUE175" t="s">
        <v>6463</v>
      </c>
      <c r="AUF175" t="s">
        <v>6463</v>
      </c>
      <c r="AUG175" t="s">
        <v>6463</v>
      </c>
      <c r="AUH175" t="s">
        <v>6463</v>
      </c>
      <c r="AUI175" t="s">
        <v>6463</v>
      </c>
      <c r="AUJ175" t="s">
        <v>6463</v>
      </c>
      <c r="AUK175" t="s">
        <v>6463</v>
      </c>
      <c r="AUL175" t="s">
        <v>6463</v>
      </c>
      <c r="AUM175" t="s">
        <v>6463</v>
      </c>
      <c r="AUN175" t="s">
        <v>6463</v>
      </c>
      <c r="AUO175" t="s">
        <v>6463</v>
      </c>
      <c r="AUP175" t="s">
        <v>6463</v>
      </c>
      <c r="AUQ175" t="s">
        <v>6463</v>
      </c>
      <c r="AUR175" t="s">
        <v>6463</v>
      </c>
      <c r="AUS175" t="s">
        <v>6463</v>
      </c>
      <c r="AUT175" t="s">
        <v>6463</v>
      </c>
      <c r="AUU175" t="s">
        <v>6463</v>
      </c>
      <c r="AUV175" t="s">
        <v>6463</v>
      </c>
      <c r="AUW175" t="s">
        <v>6463</v>
      </c>
      <c r="AUX175" t="s">
        <v>6463</v>
      </c>
      <c r="AUY175" t="s">
        <v>6463</v>
      </c>
      <c r="AUZ175" t="s">
        <v>6463</v>
      </c>
      <c r="AVA175" t="s">
        <v>6463</v>
      </c>
      <c r="AVB175" t="s">
        <v>6463</v>
      </c>
      <c r="AVC175" t="s">
        <v>6463</v>
      </c>
      <c r="AVD175" t="s">
        <v>6463</v>
      </c>
      <c r="AVE175" t="s">
        <v>6463</v>
      </c>
      <c r="AVF175" t="s">
        <v>6463</v>
      </c>
      <c r="AVG175" t="s">
        <v>6463</v>
      </c>
      <c r="AVH175" t="s">
        <v>6463</v>
      </c>
      <c r="AVI175" t="s">
        <v>6463</v>
      </c>
      <c r="AVJ175" t="s">
        <v>6463</v>
      </c>
      <c r="AVK175" t="s">
        <v>6463</v>
      </c>
      <c r="AVL175" t="s">
        <v>6463</v>
      </c>
      <c r="AVM175" t="s">
        <v>6463</v>
      </c>
      <c r="AVN175" t="s">
        <v>6463</v>
      </c>
      <c r="AVO175" t="s">
        <v>6463</v>
      </c>
      <c r="AVP175" t="s">
        <v>6463</v>
      </c>
      <c r="AVQ175" t="s">
        <v>6463</v>
      </c>
      <c r="AVR175" t="s">
        <v>6463</v>
      </c>
      <c r="AVS175" t="s">
        <v>6463</v>
      </c>
      <c r="AVT175" t="s">
        <v>6463</v>
      </c>
      <c r="AVU175" t="s">
        <v>6463</v>
      </c>
      <c r="AVV175" t="s">
        <v>6463</v>
      </c>
      <c r="AVW175" t="s">
        <v>6463</v>
      </c>
      <c r="AVX175" t="s">
        <v>6463</v>
      </c>
      <c r="AVY175" t="s">
        <v>6463</v>
      </c>
      <c r="AVZ175" t="s">
        <v>6463</v>
      </c>
      <c r="AWA175" t="s">
        <v>6463</v>
      </c>
      <c r="AWB175" t="s">
        <v>6463</v>
      </c>
      <c r="AWC175" t="s">
        <v>6463</v>
      </c>
      <c r="AWD175" t="s">
        <v>6463</v>
      </c>
      <c r="AWE175" t="s">
        <v>6463</v>
      </c>
      <c r="AWF175" t="s">
        <v>6463</v>
      </c>
      <c r="AWG175" t="s">
        <v>6463</v>
      </c>
      <c r="AWH175" t="s">
        <v>6463</v>
      </c>
      <c r="AWI175" t="s">
        <v>6463</v>
      </c>
      <c r="AWJ175" t="s">
        <v>6463</v>
      </c>
      <c r="AWK175" t="s">
        <v>6463</v>
      </c>
      <c r="AWL175" t="s">
        <v>6463</v>
      </c>
      <c r="AWM175" t="s">
        <v>6463</v>
      </c>
      <c r="AWN175" t="s">
        <v>6463</v>
      </c>
      <c r="AWO175" t="s">
        <v>6463</v>
      </c>
      <c r="AWP175" t="s">
        <v>6463</v>
      </c>
      <c r="AWQ175" t="s">
        <v>6463</v>
      </c>
      <c r="AWR175" t="s">
        <v>6463</v>
      </c>
      <c r="AWS175" t="s">
        <v>6463</v>
      </c>
      <c r="AWT175" t="s">
        <v>6463</v>
      </c>
      <c r="AWU175" t="s">
        <v>6463</v>
      </c>
      <c r="AWV175" t="s">
        <v>6463</v>
      </c>
      <c r="AWW175" t="s">
        <v>6463</v>
      </c>
      <c r="AWX175" t="s">
        <v>6463</v>
      </c>
      <c r="AWY175" t="s">
        <v>6463</v>
      </c>
      <c r="AWZ175" t="s">
        <v>6463</v>
      </c>
      <c r="AXA175" t="s">
        <v>6463</v>
      </c>
      <c r="AXB175" t="s">
        <v>6463</v>
      </c>
      <c r="AXC175" t="s">
        <v>6463</v>
      </c>
      <c r="AXD175" t="s">
        <v>6463</v>
      </c>
      <c r="AXE175" t="s">
        <v>6463</v>
      </c>
      <c r="AXF175" t="s">
        <v>6463</v>
      </c>
      <c r="AXG175" t="s">
        <v>6463</v>
      </c>
      <c r="AXH175" t="s">
        <v>6463</v>
      </c>
      <c r="AXI175" t="s">
        <v>6463</v>
      </c>
      <c r="AXJ175" t="s">
        <v>6463</v>
      </c>
      <c r="AXK175" t="s">
        <v>6463</v>
      </c>
      <c r="AXL175" t="s">
        <v>6463</v>
      </c>
      <c r="AXM175" t="s">
        <v>6463</v>
      </c>
      <c r="AXN175" t="s">
        <v>6463</v>
      </c>
      <c r="AXO175" t="s">
        <v>6463</v>
      </c>
      <c r="AXP175" t="s">
        <v>6463</v>
      </c>
      <c r="AXQ175" t="s">
        <v>6463</v>
      </c>
      <c r="AXR175" t="s">
        <v>6463</v>
      </c>
      <c r="AXS175" t="s">
        <v>6463</v>
      </c>
      <c r="AXT175" t="s">
        <v>6463</v>
      </c>
      <c r="AXU175" t="s">
        <v>6463</v>
      </c>
      <c r="AXV175" t="s">
        <v>6463</v>
      </c>
      <c r="AXW175" t="s">
        <v>6463</v>
      </c>
      <c r="AXX175" t="s">
        <v>6463</v>
      </c>
      <c r="AXY175" t="s">
        <v>6463</v>
      </c>
      <c r="AXZ175" t="s">
        <v>6463</v>
      </c>
      <c r="AYA175" t="s">
        <v>6463</v>
      </c>
      <c r="AYB175" t="s">
        <v>6463</v>
      </c>
      <c r="AYC175" t="s">
        <v>6463</v>
      </c>
      <c r="AYD175" t="s">
        <v>6463</v>
      </c>
      <c r="AYE175" t="s">
        <v>6463</v>
      </c>
      <c r="AYF175" t="s">
        <v>6463</v>
      </c>
      <c r="AYG175" t="s">
        <v>6463</v>
      </c>
      <c r="AYH175" t="s">
        <v>6463</v>
      </c>
      <c r="AYI175" t="s">
        <v>6463</v>
      </c>
      <c r="AYJ175" t="s">
        <v>6463</v>
      </c>
      <c r="AYK175" t="s">
        <v>6463</v>
      </c>
      <c r="AYL175" t="s">
        <v>6463</v>
      </c>
      <c r="AYM175" t="s">
        <v>6463</v>
      </c>
      <c r="AYN175" t="s">
        <v>6463</v>
      </c>
      <c r="AYO175" t="s">
        <v>6463</v>
      </c>
      <c r="AYP175" t="s">
        <v>6463</v>
      </c>
      <c r="AYQ175" t="s">
        <v>6463</v>
      </c>
      <c r="AYR175" t="s">
        <v>6463</v>
      </c>
      <c r="AYS175" t="s">
        <v>6463</v>
      </c>
      <c r="AYT175" t="s">
        <v>6463</v>
      </c>
      <c r="AYU175" t="s">
        <v>6463</v>
      </c>
      <c r="AYV175" t="s">
        <v>6463</v>
      </c>
      <c r="AYW175" t="s">
        <v>6463</v>
      </c>
      <c r="AYX175" t="s">
        <v>6463</v>
      </c>
      <c r="AYY175" t="s">
        <v>6463</v>
      </c>
      <c r="AYZ175" t="s">
        <v>6463</v>
      </c>
      <c r="AZA175" t="s">
        <v>6463</v>
      </c>
      <c r="AZB175" t="s">
        <v>6463</v>
      </c>
      <c r="AZC175" t="s">
        <v>6463</v>
      </c>
      <c r="AZD175" t="s">
        <v>6463</v>
      </c>
      <c r="AZE175" t="s">
        <v>6463</v>
      </c>
      <c r="AZF175" t="s">
        <v>6463</v>
      </c>
      <c r="AZG175" t="s">
        <v>6463</v>
      </c>
      <c r="AZH175" t="s">
        <v>6463</v>
      </c>
      <c r="AZI175" t="s">
        <v>6463</v>
      </c>
      <c r="AZJ175" t="s">
        <v>6463</v>
      </c>
      <c r="AZK175" t="s">
        <v>6463</v>
      </c>
      <c r="AZL175" t="s">
        <v>6463</v>
      </c>
      <c r="AZM175" t="s">
        <v>6463</v>
      </c>
      <c r="AZN175" t="s">
        <v>6463</v>
      </c>
      <c r="AZO175" t="s">
        <v>6463</v>
      </c>
      <c r="AZP175" t="s">
        <v>6463</v>
      </c>
      <c r="AZQ175" t="s">
        <v>6463</v>
      </c>
      <c r="AZR175" t="s">
        <v>6463</v>
      </c>
      <c r="AZS175" t="s">
        <v>6463</v>
      </c>
      <c r="AZT175" t="s">
        <v>6463</v>
      </c>
      <c r="AZU175" t="s">
        <v>6463</v>
      </c>
      <c r="AZV175" t="s">
        <v>6463</v>
      </c>
      <c r="AZW175" t="s">
        <v>6463</v>
      </c>
      <c r="AZX175" t="s">
        <v>6463</v>
      </c>
      <c r="AZY175" t="s">
        <v>6463</v>
      </c>
      <c r="AZZ175" t="s">
        <v>6463</v>
      </c>
      <c r="BAA175" t="s">
        <v>6463</v>
      </c>
      <c r="BAB175" t="s">
        <v>6463</v>
      </c>
      <c r="BAC175" t="s">
        <v>6463</v>
      </c>
      <c r="BAD175" t="s">
        <v>6463</v>
      </c>
      <c r="BAE175" t="s">
        <v>6463</v>
      </c>
      <c r="BAF175" t="s">
        <v>6463</v>
      </c>
      <c r="BAG175" t="s">
        <v>6463</v>
      </c>
      <c r="BAH175" t="s">
        <v>6463</v>
      </c>
      <c r="BAI175" t="s">
        <v>6463</v>
      </c>
      <c r="BAJ175" t="s">
        <v>6463</v>
      </c>
      <c r="BAK175" t="s">
        <v>6463</v>
      </c>
      <c r="BAL175" t="s">
        <v>6463</v>
      </c>
      <c r="BAM175" t="s">
        <v>6463</v>
      </c>
      <c r="BAN175" t="s">
        <v>6463</v>
      </c>
      <c r="BAO175" t="s">
        <v>6463</v>
      </c>
      <c r="BAP175" t="s">
        <v>6463</v>
      </c>
      <c r="BAQ175" t="s">
        <v>6463</v>
      </c>
      <c r="BAR175" t="s">
        <v>6463</v>
      </c>
      <c r="BAS175" t="s">
        <v>6463</v>
      </c>
      <c r="BAT175" t="s">
        <v>6463</v>
      </c>
      <c r="BAU175" t="s">
        <v>6463</v>
      </c>
      <c r="BAV175" t="s">
        <v>6463</v>
      </c>
      <c r="BAW175" t="s">
        <v>6463</v>
      </c>
      <c r="BAX175" t="s">
        <v>6463</v>
      </c>
      <c r="BAY175" t="s">
        <v>6463</v>
      </c>
      <c r="BAZ175" t="s">
        <v>6463</v>
      </c>
      <c r="BBA175" t="s">
        <v>6463</v>
      </c>
      <c r="BBB175" t="s">
        <v>6463</v>
      </c>
      <c r="BBC175" t="s">
        <v>6463</v>
      </c>
      <c r="BBD175" t="s">
        <v>6463</v>
      </c>
      <c r="BBE175" t="s">
        <v>6463</v>
      </c>
      <c r="BBF175" t="s">
        <v>6463</v>
      </c>
      <c r="BBG175" t="s">
        <v>6463</v>
      </c>
      <c r="BBH175" t="s">
        <v>6463</v>
      </c>
      <c r="BBI175" t="s">
        <v>6463</v>
      </c>
      <c r="BBJ175" t="s">
        <v>6463</v>
      </c>
      <c r="BBK175" t="s">
        <v>6463</v>
      </c>
      <c r="BBL175" t="s">
        <v>6463</v>
      </c>
      <c r="BBM175" t="s">
        <v>6463</v>
      </c>
      <c r="BBN175" t="s">
        <v>6463</v>
      </c>
      <c r="BBO175" t="s">
        <v>6463</v>
      </c>
      <c r="BBP175" t="s">
        <v>6463</v>
      </c>
      <c r="BBQ175" t="s">
        <v>6463</v>
      </c>
      <c r="BBR175" t="s">
        <v>6463</v>
      </c>
      <c r="BBS175" t="s">
        <v>6463</v>
      </c>
      <c r="BBT175" t="s">
        <v>6463</v>
      </c>
      <c r="BBU175" t="s">
        <v>6463</v>
      </c>
      <c r="BBV175" t="s">
        <v>6463</v>
      </c>
      <c r="BBW175" t="s">
        <v>6463</v>
      </c>
      <c r="BBX175" t="s">
        <v>6463</v>
      </c>
      <c r="BBY175" t="s">
        <v>6463</v>
      </c>
      <c r="BBZ175" t="s">
        <v>6463</v>
      </c>
      <c r="BCA175" t="s">
        <v>6463</v>
      </c>
      <c r="BCB175" t="s">
        <v>6463</v>
      </c>
      <c r="BCC175" t="s">
        <v>6463</v>
      </c>
      <c r="BCD175" t="s">
        <v>6463</v>
      </c>
      <c r="BCE175" t="s">
        <v>6463</v>
      </c>
      <c r="BCF175" t="s">
        <v>6463</v>
      </c>
      <c r="BCG175" t="s">
        <v>6463</v>
      </c>
      <c r="BCH175" t="s">
        <v>6463</v>
      </c>
      <c r="BCI175" t="s">
        <v>6463</v>
      </c>
      <c r="BCJ175" t="s">
        <v>6463</v>
      </c>
      <c r="BCK175" t="s">
        <v>6463</v>
      </c>
      <c r="BCL175" t="s">
        <v>6463</v>
      </c>
      <c r="BCM175" t="s">
        <v>6463</v>
      </c>
      <c r="BCN175" t="s">
        <v>6463</v>
      </c>
      <c r="BCO175" t="s">
        <v>6463</v>
      </c>
      <c r="BCP175" t="s">
        <v>6463</v>
      </c>
      <c r="BCQ175" t="s">
        <v>6463</v>
      </c>
      <c r="BCR175" t="s">
        <v>6463</v>
      </c>
      <c r="BCS175" t="s">
        <v>6463</v>
      </c>
      <c r="BCT175" t="s">
        <v>6463</v>
      </c>
      <c r="BCU175" t="s">
        <v>6463</v>
      </c>
      <c r="BCV175" t="s">
        <v>6463</v>
      </c>
      <c r="BCW175" t="s">
        <v>6463</v>
      </c>
      <c r="BCX175" t="s">
        <v>6463</v>
      </c>
      <c r="BCY175" t="s">
        <v>6463</v>
      </c>
      <c r="BCZ175" t="s">
        <v>6463</v>
      </c>
      <c r="BDA175" t="s">
        <v>6463</v>
      </c>
      <c r="BDB175" t="s">
        <v>6463</v>
      </c>
      <c r="BDC175" t="s">
        <v>6463</v>
      </c>
      <c r="BDD175" t="s">
        <v>6463</v>
      </c>
      <c r="BDE175" t="s">
        <v>6463</v>
      </c>
      <c r="BDF175" t="s">
        <v>6463</v>
      </c>
      <c r="BDG175" t="s">
        <v>6463</v>
      </c>
      <c r="BDH175" t="s">
        <v>6463</v>
      </c>
      <c r="BDI175" t="s">
        <v>6463</v>
      </c>
      <c r="BDJ175" t="s">
        <v>6463</v>
      </c>
      <c r="BDK175" t="s">
        <v>6463</v>
      </c>
      <c r="BDL175" t="s">
        <v>6463</v>
      </c>
      <c r="BDM175" t="s">
        <v>6463</v>
      </c>
      <c r="BDN175" t="s">
        <v>6463</v>
      </c>
      <c r="BDO175" t="s">
        <v>6463</v>
      </c>
      <c r="BDP175" t="s">
        <v>6463</v>
      </c>
      <c r="BDQ175" t="s">
        <v>6463</v>
      </c>
      <c r="BDR175" t="s">
        <v>6463</v>
      </c>
      <c r="BDS175" t="s">
        <v>6463</v>
      </c>
      <c r="BDT175" t="s">
        <v>6463</v>
      </c>
      <c r="BDU175" t="s">
        <v>6463</v>
      </c>
      <c r="BDV175" t="s">
        <v>6463</v>
      </c>
      <c r="BDW175" t="s">
        <v>6463</v>
      </c>
      <c r="BDX175" t="s">
        <v>6463</v>
      </c>
      <c r="BDY175" t="s">
        <v>6463</v>
      </c>
      <c r="BDZ175" t="s">
        <v>6463</v>
      </c>
      <c r="BEA175" t="s">
        <v>6463</v>
      </c>
      <c r="BEB175" t="s">
        <v>6463</v>
      </c>
      <c r="BEC175" t="s">
        <v>6463</v>
      </c>
      <c r="BED175" t="s">
        <v>6463</v>
      </c>
      <c r="BEE175" t="s">
        <v>6463</v>
      </c>
      <c r="BEF175" t="s">
        <v>6463</v>
      </c>
      <c r="BEG175" t="s">
        <v>6463</v>
      </c>
      <c r="BEH175" t="s">
        <v>6463</v>
      </c>
      <c r="BEI175" t="s">
        <v>6463</v>
      </c>
      <c r="BEJ175" t="s">
        <v>6463</v>
      </c>
      <c r="BEK175" t="s">
        <v>6463</v>
      </c>
      <c r="BEL175" t="s">
        <v>6463</v>
      </c>
      <c r="BEM175" t="s">
        <v>6463</v>
      </c>
      <c r="BEN175" t="s">
        <v>6463</v>
      </c>
      <c r="BEO175" t="s">
        <v>6463</v>
      </c>
      <c r="BEP175" t="s">
        <v>6463</v>
      </c>
      <c r="BEQ175" t="s">
        <v>6463</v>
      </c>
      <c r="BER175" t="s">
        <v>6463</v>
      </c>
      <c r="BES175" t="s">
        <v>6463</v>
      </c>
      <c r="BET175" t="s">
        <v>6463</v>
      </c>
      <c r="BEU175" t="s">
        <v>6463</v>
      </c>
      <c r="BEV175" t="s">
        <v>6463</v>
      </c>
      <c r="BEW175" t="s">
        <v>6463</v>
      </c>
      <c r="BEX175" t="s">
        <v>6463</v>
      </c>
      <c r="BEY175" t="s">
        <v>6463</v>
      </c>
      <c r="BEZ175" t="s">
        <v>6463</v>
      </c>
      <c r="BFA175" t="s">
        <v>6463</v>
      </c>
      <c r="BFB175" t="s">
        <v>6463</v>
      </c>
      <c r="BFC175" t="s">
        <v>6463</v>
      </c>
      <c r="BFD175" t="s">
        <v>6463</v>
      </c>
      <c r="BFE175" t="s">
        <v>6463</v>
      </c>
      <c r="BFF175" t="s">
        <v>6463</v>
      </c>
      <c r="BFG175" t="s">
        <v>6463</v>
      </c>
      <c r="BFH175" t="s">
        <v>6463</v>
      </c>
      <c r="BFI175" t="s">
        <v>6463</v>
      </c>
      <c r="BFJ175" t="s">
        <v>6463</v>
      </c>
      <c r="BFK175" t="s">
        <v>6463</v>
      </c>
      <c r="BFL175" t="s">
        <v>6463</v>
      </c>
      <c r="BFM175" t="s">
        <v>6463</v>
      </c>
      <c r="BFN175" t="s">
        <v>6463</v>
      </c>
      <c r="BFO175" t="s">
        <v>6463</v>
      </c>
      <c r="BFP175" t="s">
        <v>6463</v>
      </c>
      <c r="BFQ175" t="s">
        <v>6463</v>
      </c>
      <c r="BFR175" t="s">
        <v>6463</v>
      </c>
      <c r="BFS175" t="s">
        <v>6463</v>
      </c>
      <c r="BFT175" t="s">
        <v>6463</v>
      </c>
      <c r="BFU175" t="s">
        <v>6463</v>
      </c>
      <c r="BFV175" t="s">
        <v>6463</v>
      </c>
      <c r="BFW175" t="s">
        <v>6463</v>
      </c>
      <c r="BFX175" t="s">
        <v>6463</v>
      </c>
      <c r="BFY175" t="s">
        <v>6463</v>
      </c>
      <c r="BFZ175" t="s">
        <v>6463</v>
      </c>
      <c r="BGA175" t="s">
        <v>6463</v>
      </c>
      <c r="BGB175" t="s">
        <v>6463</v>
      </c>
      <c r="BGC175" t="s">
        <v>6463</v>
      </c>
      <c r="BGD175" t="s">
        <v>6463</v>
      </c>
      <c r="BGE175" t="s">
        <v>6463</v>
      </c>
      <c r="BGF175" t="s">
        <v>6463</v>
      </c>
      <c r="BGG175" t="s">
        <v>6463</v>
      </c>
      <c r="BGH175" t="s">
        <v>6463</v>
      </c>
      <c r="BGI175" t="s">
        <v>6463</v>
      </c>
      <c r="BGJ175" t="s">
        <v>6463</v>
      </c>
      <c r="BGK175" t="s">
        <v>6463</v>
      </c>
      <c r="BGL175" t="s">
        <v>6463</v>
      </c>
      <c r="BGM175" t="s">
        <v>6463</v>
      </c>
      <c r="BGN175" t="s">
        <v>6463</v>
      </c>
      <c r="BGO175" t="s">
        <v>6463</v>
      </c>
      <c r="BGP175" t="s">
        <v>6463</v>
      </c>
      <c r="BGQ175" t="s">
        <v>6463</v>
      </c>
      <c r="BGR175" t="s">
        <v>6463</v>
      </c>
      <c r="BGS175" t="s">
        <v>6463</v>
      </c>
      <c r="BGT175" t="s">
        <v>6463</v>
      </c>
      <c r="BGU175" t="s">
        <v>6463</v>
      </c>
      <c r="BGV175" t="s">
        <v>6463</v>
      </c>
      <c r="BGW175" t="s">
        <v>6463</v>
      </c>
      <c r="BGX175" t="s">
        <v>6463</v>
      </c>
      <c r="BGY175" t="s">
        <v>6463</v>
      </c>
      <c r="BGZ175" t="s">
        <v>6463</v>
      </c>
      <c r="BHA175" t="s">
        <v>6463</v>
      </c>
      <c r="BHB175" t="s">
        <v>6463</v>
      </c>
      <c r="BHC175" t="s">
        <v>6463</v>
      </c>
      <c r="BHD175" t="s">
        <v>6463</v>
      </c>
      <c r="BHE175" t="s">
        <v>6463</v>
      </c>
      <c r="BHF175" t="s">
        <v>6463</v>
      </c>
      <c r="BHG175" t="s">
        <v>6463</v>
      </c>
      <c r="BHH175" t="s">
        <v>6463</v>
      </c>
      <c r="BHI175" t="s">
        <v>6463</v>
      </c>
      <c r="BHJ175" t="s">
        <v>6463</v>
      </c>
      <c r="BHK175" t="s">
        <v>6463</v>
      </c>
      <c r="BHL175" t="s">
        <v>6463</v>
      </c>
      <c r="BHM175" t="s">
        <v>6463</v>
      </c>
      <c r="BHN175" t="s">
        <v>6463</v>
      </c>
      <c r="BHO175" t="s">
        <v>6463</v>
      </c>
      <c r="BHP175" t="s">
        <v>6463</v>
      </c>
      <c r="BHQ175" t="s">
        <v>6463</v>
      </c>
      <c r="BHR175" t="s">
        <v>6463</v>
      </c>
      <c r="BHS175" t="s">
        <v>6463</v>
      </c>
      <c r="BHT175" t="s">
        <v>6463</v>
      </c>
      <c r="BHU175" t="s">
        <v>6463</v>
      </c>
      <c r="BHV175" t="s">
        <v>6463</v>
      </c>
      <c r="BHW175" t="s">
        <v>6463</v>
      </c>
      <c r="BHX175" t="s">
        <v>6463</v>
      </c>
      <c r="BHY175" t="s">
        <v>6463</v>
      </c>
      <c r="BHZ175" t="s">
        <v>6463</v>
      </c>
      <c r="BIA175" t="s">
        <v>6463</v>
      </c>
      <c r="BIB175" t="s">
        <v>6463</v>
      </c>
      <c r="BIC175" t="s">
        <v>6463</v>
      </c>
      <c r="BID175" t="s">
        <v>6463</v>
      </c>
      <c r="BIE175" t="s">
        <v>6463</v>
      </c>
      <c r="BIF175" t="s">
        <v>6463</v>
      </c>
      <c r="BIG175" t="s">
        <v>6463</v>
      </c>
      <c r="BIH175" t="s">
        <v>6463</v>
      </c>
      <c r="BII175" t="s">
        <v>6463</v>
      </c>
      <c r="BIJ175" t="s">
        <v>6463</v>
      </c>
      <c r="BIK175" t="s">
        <v>6463</v>
      </c>
      <c r="BIL175" t="s">
        <v>6463</v>
      </c>
      <c r="BIM175" t="s">
        <v>6463</v>
      </c>
      <c r="BIN175" t="s">
        <v>6463</v>
      </c>
      <c r="BIO175" t="s">
        <v>6463</v>
      </c>
      <c r="BIP175" t="s">
        <v>6463</v>
      </c>
      <c r="BIQ175" t="s">
        <v>6463</v>
      </c>
      <c r="BIR175" t="s">
        <v>6463</v>
      </c>
      <c r="BIS175" t="s">
        <v>6463</v>
      </c>
      <c r="BIT175" t="s">
        <v>6463</v>
      </c>
      <c r="BIU175" t="s">
        <v>6463</v>
      </c>
      <c r="BIV175" t="s">
        <v>6463</v>
      </c>
      <c r="BIW175" t="s">
        <v>6463</v>
      </c>
      <c r="BIX175" t="s">
        <v>6463</v>
      </c>
      <c r="BIY175" t="s">
        <v>6463</v>
      </c>
      <c r="BIZ175" t="s">
        <v>6463</v>
      </c>
      <c r="BJA175" t="s">
        <v>6463</v>
      </c>
      <c r="BJB175" t="s">
        <v>6463</v>
      </c>
      <c r="BJC175" t="s">
        <v>6463</v>
      </c>
      <c r="BJD175" t="s">
        <v>6463</v>
      </c>
      <c r="BJE175" t="s">
        <v>6463</v>
      </c>
      <c r="BJF175" t="s">
        <v>6463</v>
      </c>
      <c r="BJG175" t="s">
        <v>6463</v>
      </c>
      <c r="BJH175" t="s">
        <v>6463</v>
      </c>
      <c r="BJI175" t="s">
        <v>6463</v>
      </c>
      <c r="BJJ175" t="s">
        <v>6463</v>
      </c>
      <c r="BJK175" t="s">
        <v>6463</v>
      </c>
      <c r="BJL175" t="s">
        <v>6463</v>
      </c>
      <c r="BJM175" t="s">
        <v>6463</v>
      </c>
      <c r="BJN175" t="s">
        <v>6463</v>
      </c>
      <c r="BJO175" t="s">
        <v>6463</v>
      </c>
      <c r="BJP175" t="s">
        <v>6463</v>
      </c>
      <c r="BJQ175" t="s">
        <v>6463</v>
      </c>
      <c r="BJR175" t="s">
        <v>6463</v>
      </c>
      <c r="BJS175" t="s">
        <v>6463</v>
      </c>
      <c r="BJT175" t="s">
        <v>6463</v>
      </c>
      <c r="BJU175" t="s">
        <v>6463</v>
      </c>
      <c r="BJV175" t="s">
        <v>6463</v>
      </c>
      <c r="BJW175" t="s">
        <v>6463</v>
      </c>
      <c r="BJX175" t="s">
        <v>6463</v>
      </c>
      <c r="BJY175" t="s">
        <v>6463</v>
      </c>
      <c r="BJZ175" t="s">
        <v>6463</v>
      </c>
      <c r="BKA175" t="s">
        <v>6463</v>
      </c>
      <c r="BKB175" t="s">
        <v>6463</v>
      </c>
      <c r="BKC175" t="s">
        <v>6463</v>
      </c>
      <c r="BKD175" t="s">
        <v>6463</v>
      </c>
      <c r="BKE175" t="s">
        <v>6463</v>
      </c>
      <c r="BKF175" t="s">
        <v>6463</v>
      </c>
      <c r="BKG175" t="s">
        <v>6463</v>
      </c>
      <c r="BKH175" t="s">
        <v>6463</v>
      </c>
      <c r="BKI175" t="s">
        <v>6463</v>
      </c>
      <c r="BKJ175" t="s">
        <v>6463</v>
      </c>
      <c r="BKK175" t="s">
        <v>6463</v>
      </c>
      <c r="BKL175" t="s">
        <v>6463</v>
      </c>
      <c r="BKM175" t="s">
        <v>6463</v>
      </c>
      <c r="BKN175" t="s">
        <v>6463</v>
      </c>
      <c r="BKO175" t="s">
        <v>6463</v>
      </c>
      <c r="BKP175" t="s">
        <v>6463</v>
      </c>
      <c r="BKQ175" t="s">
        <v>6463</v>
      </c>
      <c r="BKR175" t="s">
        <v>6463</v>
      </c>
      <c r="BKS175" t="s">
        <v>6463</v>
      </c>
      <c r="BKT175" t="s">
        <v>6463</v>
      </c>
      <c r="BKU175" t="s">
        <v>6463</v>
      </c>
      <c r="BKV175" t="s">
        <v>6463</v>
      </c>
      <c r="BKW175" t="s">
        <v>6463</v>
      </c>
      <c r="BKX175" t="s">
        <v>6463</v>
      </c>
      <c r="BKY175" t="s">
        <v>6463</v>
      </c>
      <c r="BKZ175" t="s">
        <v>6463</v>
      </c>
      <c r="BLA175" t="s">
        <v>6463</v>
      </c>
      <c r="BLB175" t="s">
        <v>6463</v>
      </c>
      <c r="BLC175" t="s">
        <v>6463</v>
      </c>
      <c r="BLD175" t="s">
        <v>6463</v>
      </c>
      <c r="BLE175" t="s">
        <v>6463</v>
      </c>
      <c r="BLF175" t="s">
        <v>6463</v>
      </c>
      <c r="BLG175" t="s">
        <v>6463</v>
      </c>
      <c r="BLH175" t="s">
        <v>6463</v>
      </c>
      <c r="BLI175" t="s">
        <v>6463</v>
      </c>
      <c r="BLJ175" t="s">
        <v>6463</v>
      </c>
      <c r="BLK175" t="s">
        <v>6463</v>
      </c>
      <c r="BLL175" t="s">
        <v>6463</v>
      </c>
      <c r="BLM175" t="s">
        <v>6463</v>
      </c>
      <c r="BLN175" t="s">
        <v>6463</v>
      </c>
      <c r="BLO175" t="s">
        <v>6463</v>
      </c>
      <c r="BLP175" t="s">
        <v>6463</v>
      </c>
      <c r="BLQ175" t="s">
        <v>6463</v>
      </c>
      <c r="BLR175" t="s">
        <v>6463</v>
      </c>
      <c r="BLS175" t="s">
        <v>6463</v>
      </c>
      <c r="BLT175" t="s">
        <v>6463</v>
      </c>
      <c r="BLU175" t="s">
        <v>6463</v>
      </c>
      <c r="BLV175" t="s">
        <v>6463</v>
      </c>
      <c r="BLW175" t="s">
        <v>6463</v>
      </c>
      <c r="BLX175" t="s">
        <v>6463</v>
      </c>
      <c r="BLY175" t="s">
        <v>6463</v>
      </c>
      <c r="BLZ175" t="s">
        <v>6463</v>
      </c>
      <c r="BMA175" t="s">
        <v>6463</v>
      </c>
      <c r="BMB175" t="s">
        <v>6463</v>
      </c>
      <c r="BMC175" t="s">
        <v>6463</v>
      </c>
      <c r="BMD175" t="s">
        <v>6463</v>
      </c>
      <c r="BME175" t="s">
        <v>6463</v>
      </c>
      <c r="BMF175" t="s">
        <v>6463</v>
      </c>
      <c r="BMG175" t="s">
        <v>6463</v>
      </c>
      <c r="BMH175" t="s">
        <v>6463</v>
      </c>
      <c r="BMI175" t="s">
        <v>6463</v>
      </c>
      <c r="BMJ175" t="s">
        <v>6463</v>
      </c>
      <c r="BMK175" t="s">
        <v>6463</v>
      </c>
      <c r="BML175" t="s">
        <v>6463</v>
      </c>
      <c r="BMM175" t="s">
        <v>6463</v>
      </c>
      <c r="BMN175" t="s">
        <v>6463</v>
      </c>
      <c r="BMO175" t="s">
        <v>6463</v>
      </c>
      <c r="BMP175" t="s">
        <v>6463</v>
      </c>
      <c r="BMQ175" t="s">
        <v>6463</v>
      </c>
      <c r="BMR175" t="s">
        <v>6463</v>
      </c>
      <c r="BMS175" t="s">
        <v>6463</v>
      </c>
      <c r="BMT175" t="s">
        <v>6463</v>
      </c>
      <c r="BMU175" t="s">
        <v>6463</v>
      </c>
      <c r="BMV175" t="s">
        <v>6463</v>
      </c>
      <c r="BMW175" t="s">
        <v>6463</v>
      </c>
      <c r="BMX175" t="s">
        <v>6463</v>
      </c>
      <c r="BMY175" t="s">
        <v>6463</v>
      </c>
      <c r="BMZ175" t="s">
        <v>6463</v>
      </c>
      <c r="BNA175" t="s">
        <v>6463</v>
      </c>
      <c r="BNB175" t="s">
        <v>6463</v>
      </c>
      <c r="BNC175" t="s">
        <v>6463</v>
      </c>
      <c r="BND175" t="s">
        <v>6463</v>
      </c>
      <c r="BNE175" t="s">
        <v>6463</v>
      </c>
      <c r="BNF175" t="s">
        <v>6463</v>
      </c>
      <c r="BNG175" t="s">
        <v>6463</v>
      </c>
      <c r="BNH175" t="s">
        <v>6463</v>
      </c>
      <c r="BNI175" t="s">
        <v>6463</v>
      </c>
      <c r="BNJ175" t="s">
        <v>6463</v>
      </c>
      <c r="BNK175" t="s">
        <v>6463</v>
      </c>
      <c r="BNL175" t="s">
        <v>6463</v>
      </c>
      <c r="BNM175" t="s">
        <v>6463</v>
      </c>
      <c r="BNN175" t="s">
        <v>6463</v>
      </c>
      <c r="BNO175" t="s">
        <v>6463</v>
      </c>
      <c r="BNP175" t="s">
        <v>6463</v>
      </c>
      <c r="BNQ175" t="s">
        <v>6463</v>
      </c>
      <c r="BNR175" t="s">
        <v>6463</v>
      </c>
      <c r="BNS175" t="s">
        <v>6463</v>
      </c>
      <c r="BNT175" t="s">
        <v>6463</v>
      </c>
      <c r="BNU175" t="s">
        <v>6463</v>
      </c>
      <c r="BNV175" t="s">
        <v>6463</v>
      </c>
      <c r="BNW175" t="s">
        <v>6463</v>
      </c>
      <c r="BNX175" t="s">
        <v>6463</v>
      </c>
      <c r="BNY175" t="s">
        <v>6463</v>
      </c>
      <c r="BNZ175" t="s">
        <v>6463</v>
      </c>
      <c r="BOA175" t="s">
        <v>6463</v>
      </c>
      <c r="BOB175" t="s">
        <v>6463</v>
      </c>
      <c r="BOC175" t="s">
        <v>6463</v>
      </c>
      <c r="BOD175" t="s">
        <v>6463</v>
      </c>
      <c r="BOE175" t="s">
        <v>6463</v>
      </c>
      <c r="BOF175" t="s">
        <v>6463</v>
      </c>
      <c r="BOG175" t="s">
        <v>6463</v>
      </c>
      <c r="BOH175" t="s">
        <v>6463</v>
      </c>
      <c r="BOI175" t="s">
        <v>6463</v>
      </c>
      <c r="BOJ175" t="s">
        <v>6463</v>
      </c>
      <c r="BOK175" t="s">
        <v>6463</v>
      </c>
      <c r="BOL175" t="s">
        <v>6463</v>
      </c>
      <c r="BOM175" t="s">
        <v>6463</v>
      </c>
      <c r="BON175" t="s">
        <v>6463</v>
      </c>
      <c r="BOO175" t="s">
        <v>6463</v>
      </c>
      <c r="BOP175" t="s">
        <v>6463</v>
      </c>
      <c r="BOQ175" t="s">
        <v>6463</v>
      </c>
      <c r="BOR175" t="s">
        <v>6463</v>
      </c>
      <c r="BOS175" t="s">
        <v>6463</v>
      </c>
      <c r="BOT175" t="s">
        <v>6463</v>
      </c>
      <c r="BOU175" t="s">
        <v>6463</v>
      </c>
      <c r="BOV175" t="s">
        <v>6463</v>
      </c>
      <c r="BOW175" t="s">
        <v>6463</v>
      </c>
      <c r="BOX175" t="s">
        <v>6463</v>
      </c>
      <c r="BOY175" t="s">
        <v>6463</v>
      </c>
      <c r="BOZ175" t="s">
        <v>6463</v>
      </c>
      <c r="BPA175" t="s">
        <v>6463</v>
      </c>
      <c r="BPB175" t="s">
        <v>6463</v>
      </c>
      <c r="BPC175" t="s">
        <v>6463</v>
      </c>
      <c r="BPD175" t="s">
        <v>6463</v>
      </c>
      <c r="BPE175" t="s">
        <v>6463</v>
      </c>
      <c r="BPF175" t="s">
        <v>6463</v>
      </c>
      <c r="BPG175" t="s">
        <v>6463</v>
      </c>
      <c r="BPH175" t="s">
        <v>6463</v>
      </c>
      <c r="BPI175" t="s">
        <v>6463</v>
      </c>
      <c r="BPJ175" t="s">
        <v>6463</v>
      </c>
      <c r="BPK175" t="s">
        <v>6463</v>
      </c>
      <c r="BPL175" t="s">
        <v>6463</v>
      </c>
      <c r="BPM175" t="s">
        <v>6463</v>
      </c>
      <c r="BPN175" t="s">
        <v>6463</v>
      </c>
      <c r="BPO175" t="s">
        <v>6463</v>
      </c>
      <c r="BPP175" t="s">
        <v>6463</v>
      </c>
      <c r="BPQ175" t="s">
        <v>6463</v>
      </c>
      <c r="BPR175" t="s">
        <v>6463</v>
      </c>
      <c r="BPS175" t="s">
        <v>6463</v>
      </c>
      <c r="BPT175" t="s">
        <v>6463</v>
      </c>
      <c r="BPU175" t="s">
        <v>6463</v>
      </c>
      <c r="BPV175" t="s">
        <v>6463</v>
      </c>
      <c r="BPW175" t="s">
        <v>6463</v>
      </c>
      <c r="BPX175" t="s">
        <v>6463</v>
      </c>
      <c r="BPY175" t="s">
        <v>6463</v>
      </c>
      <c r="BPZ175" t="s">
        <v>6463</v>
      </c>
      <c r="BQA175" t="s">
        <v>6463</v>
      </c>
      <c r="BQB175" t="s">
        <v>6463</v>
      </c>
      <c r="BQC175" t="s">
        <v>6463</v>
      </c>
      <c r="BQD175" t="s">
        <v>6463</v>
      </c>
      <c r="BQE175" t="s">
        <v>6463</v>
      </c>
      <c r="BQF175" t="s">
        <v>6463</v>
      </c>
      <c r="BQG175" t="s">
        <v>6463</v>
      </c>
      <c r="BQH175" t="s">
        <v>6463</v>
      </c>
      <c r="BQI175" t="s">
        <v>6463</v>
      </c>
      <c r="BQJ175" t="s">
        <v>6463</v>
      </c>
      <c r="BQK175" t="s">
        <v>6463</v>
      </c>
      <c r="BQL175" t="s">
        <v>6463</v>
      </c>
      <c r="BQM175" t="s">
        <v>6463</v>
      </c>
      <c r="BQN175" t="s">
        <v>6463</v>
      </c>
      <c r="BQO175" t="s">
        <v>6463</v>
      </c>
      <c r="BQP175" t="s">
        <v>6463</v>
      </c>
      <c r="BQQ175" t="s">
        <v>6463</v>
      </c>
      <c r="BQR175" t="s">
        <v>6463</v>
      </c>
      <c r="BQS175" t="s">
        <v>6463</v>
      </c>
      <c r="BQT175" t="s">
        <v>6463</v>
      </c>
      <c r="BQU175" t="s">
        <v>6463</v>
      </c>
      <c r="BQV175" t="s">
        <v>6463</v>
      </c>
      <c r="BQW175" t="s">
        <v>6463</v>
      </c>
      <c r="BQX175" t="s">
        <v>6463</v>
      </c>
      <c r="BQY175" t="s">
        <v>6463</v>
      </c>
      <c r="BQZ175" t="s">
        <v>6463</v>
      </c>
      <c r="BRA175" t="s">
        <v>6463</v>
      </c>
      <c r="BRB175" t="s">
        <v>6463</v>
      </c>
      <c r="BRC175" t="s">
        <v>6463</v>
      </c>
      <c r="BRD175" t="s">
        <v>6463</v>
      </c>
      <c r="BRE175" t="s">
        <v>6463</v>
      </c>
      <c r="BRF175" t="s">
        <v>6463</v>
      </c>
      <c r="BRG175" t="s">
        <v>6463</v>
      </c>
      <c r="BRH175" t="s">
        <v>6463</v>
      </c>
      <c r="BRI175" t="s">
        <v>6463</v>
      </c>
      <c r="BRJ175" t="s">
        <v>6463</v>
      </c>
      <c r="BRK175" t="s">
        <v>6463</v>
      </c>
      <c r="BRL175" t="s">
        <v>6463</v>
      </c>
      <c r="BRM175" t="s">
        <v>6463</v>
      </c>
      <c r="BRN175" t="s">
        <v>6463</v>
      </c>
      <c r="BRO175" t="s">
        <v>6463</v>
      </c>
      <c r="BRP175" t="s">
        <v>6463</v>
      </c>
      <c r="BRQ175" t="s">
        <v>6463</v>
      </c>
      <c r="BRR175" t="s">
        <v>6463</v>
      </c>
      <c r="BRS175" t="s">
        <v>6463</v>
      </c>
      <c r="BRT175" t="s">
        <v>6463</v>
      </c>
      <c r="BRU175" t="s">
        <v>6463</v>
      </c>
      <c r="BRV175" t="s">
        <v>6463</v>
      </c>
      <c r="BRW175" t="s">
        <v>6463</v>
      </c>
      <c r="BRX175" t="s">
        <v>6463</v>
      </c>
      <c r="BRY175" t="s">
        <v>6463</v>
      </c>
      <c r="BRZ175" t="s">
        <v>6463</v>
      </c>
      <c r="BSA175" t="s">
        <v>6463</v>
      </c>
      <c r="BSB175" t="s">
        <v>6463</v>
      </c>
      <c r="BSC175" t="s">
        <v>6463</v>
      </c>
      <c r="BSD175" t="s">
        <v>6463</v>
      </c>
      <c r="BSE175" t="s">
        <v>6463</v>
      </c>
      <c r="BSF175" t="s">
        <v>6463</v>
      </c>
      <c r="BSG175" t="s">
        <v>6463</v>
      </c>
      <c r="BSH175" t="s">
        <v>6463</v>
      </c>
      <c r="BSI175" t="s">
        <v>6463</v>
      </c>
      <c r="BSJ175" t="s">
        <v>6463</v>
      </c>
      <c r="BSK175" t="s">
        <v>6463</v>
      </c>
      <c r="BSL175" t="s">
        <v>6463</v>
      </c>
      <c r="BSM175" t="s">
        <v>6463</v>
      </c>
      <c r="BSN175" t="s">
        <v>6463</v>
      </c>
      <c r="BSO175" t="s">
        <v>6463</v>
      </c>
      <c r="BSP175" t="s">
        <v>6463</v>
      </c>
      <c r="BSQ175" t="s">
        <v>6463</v>
      </c>
      <c r="BSR175" t="s">
        <v>6463</v>
      </c>
      <c r="BSS175" t="s">
        <v>6463</v>
      </c>
      <c r="BST175" t="s">
        <v>6463</v>
      </c>
      <c r="BSU175" t="s">
        <v>6463</v>
      </c>
      <c r="BSV175" t="s">
        <v>6463</v>
      </c>
      <c r="BSW175" t="s">
        <v>6463</v>
      </c>
      <c r="BSX175" t="s">
        <v>6463</v>
      </c>
      <c r="BSY175" t="s">
        <v>6463</v>
      </c>
      <c r="BSZ175" t="s">
        <v>6463</v>
      </c>
      <c r="BTA175" t="s">
        <v>6463</v>
      </c>
      <c r="BTB175" t="s">
        <v>6463</v>
      </c>
      <c r="BTC175" t="s">
        <v>6463</v>
      </c>
      <c r="BTD175" t="s">
        <v>6463</v>
      </c>
      <c r="BTE175" t="s">
        <v>6463</v>
      </c>
      <c r="BTF175" t="s">
        <v>6463</v>
      </c>
      <c r="BTG175" t="s">
        <v>6463</v>
      </c>
      <c r="BTH175" t="s">
        <v>6463</v>
      </c>
      <c r="BTI175" t="s">
        <v>6463</v>
      </c>
      <c r="BTJ175" t="s">
        <v>6463</v>
      </c>
      <c r="BTK175" t="s">
        <v>6463</v>
      </c>
      <c r="BTL175" t="s">
        <v>6463</v>
      </c>
      <c r="BTM175" t="s">
        <v>6463</v>
      </c>
      <c r="BTN175" t="s">
        <v>6463</v>
      </c>
      <c r="BTO175" t="s">
        <v>6463</v>
      </c>
      <c r="BTP175" t="s">
        <v>6463</v>
      </c>
      <c r="BTQ175" t="s">
        <v>6463</v>
      </c>
      <c r="BTR175" t="s">
        <v>6463</v>
      </c>
      <c r="BTS175" t="s">
        <v>6463</v>
      </c>
      <c r="BTT175" t="s">
        <v>6463</v>
      </c>
      <c r="BTU175" t="s">
        <v>6463</v>
      </c>
      <c r="BTV175" t="s">
        <v>6463</v>
      </c>
      <c r="BTW175" t="s">
        <v>6463</v>
      </c>
      <c r="BTX175" t="s">
        <v>6463</v>
      </c>
      <c r="BTY175" t="s">
        <v>6463</v>
      </c>
      <c r="BTZ175" t="s">
        <v>6463</v>
      </c>
      <c r="BUA175" t="s">
        <v>6463</v>
      </c>
      <c r="BUB175" t="s">
        <v>6463</v>
      </c>
      <c r="BUC175" t="s">
        <v>6463</v>
      </c>
      <c r="BUD175" t="s">
        <v>6463</v>
      </c>
      <c r="BUE175" t="s">
        <v>6463</v>
      </c>
      <c r="BUF175" t="s">
        <v>6463</v>
      </c>
      <c r="BUG175" t="s">
        <v>6463</v>
      </c>
      <c r="BUH175" t="s">
        <v>6463</v>
      </c>
      <c r="BUI175" t="s">
        <v>6463</v>
      </c>
      <c r="BUJ175" t="s">
        <v>6463</v>
      </c>
      <c r="BUK175" t="s">
        <v>6463</v>
      </c>
      <c r="BUL175" t="s">
        <v>6463</v>
      </c>
      <c r="BUM175" t="s">
        <v>6463</v>
      </c>
      <c r="BUN175" t="s">
        <v>6463</v>
      </c>
      <c r="BUO175" t="s">
        <v>6463</v>
      </c>
      <c r="BUP175" t="s">
        <v>6463</v>
      </c>
      <c r="BUQ175" t="s">
        <v>6463</v>
      </c>
      <c r="BUR175" t="s">
        <v>6463</v>
      </c>
      <c r="BUS175" t="s">
        <v>6463</v>
      </c>
      <c r="BUT175" t="s">
        <v>6463</v>
      </c>
      <c r="BUU175" t="s">
        <v>6463</v>
      </c>
      <c r="BUV175" t="s">
        <v>6463</v>
      </c>
      <c r="BUW175" t="s">
        <v>6463</v>
      </c>
      <c r="BUX175" t="s">
        <v>6463</v>
      </c>
      <c r="BUY175" t="s">
        <v>6463</v>
      </c>
      <c r="BUZ175" t="s">
        <v>6463</v>
      </c>
      <c r="BVA175" t="s">
        <v>6463</v>
      </c>
      <c r="BVB175" t="s">
        <v>6463</v>
      </c>
      <c r="BVC175" t="s">
        <v>6463</v>
      </c>
      <c r="BVD175" t="s">
        <v>6463</v>
      </c>
      <c r="BVE175" t="s">
        <v>6463</v>
      </c>
      <c r="BVF175" t="s">
        <v>6463</v>
      </c>
      <c r="BVG175" t="s">
        <v>6463</v>
      </c>
      <c r="BVH175" t="s">
        <v>6463</v>
      </c>
      <c r="BVI175" t="s">
        <v>6463</v>
      </c>
      <c r="BVJ175" t="s">
        <v>6463</v>
      </c>
      <c r="BVK175" t="s">
        <v>6463</v>
      </c>
      <c r="BVL175" t="s">
        <v>6463</v>
      </c>
      <c r="BVM175" t="s">
        <v>6463</v>
      </c>
      <c r="BVN175" t="s">
        <v>6463</v>
      </c>
      <c r="BVO175" t="s">
        <v>6463</v>
      </c>
      <c r="BVP175" t="s">
        <v>6463</v>
      </c>
      <c r="BVQ175" t="s">
        <v>6463</v>
      </c>
      <c r="BVR175" t="s">
        <v>6463</v>
      </c>
      <c r="BVS175" t="s">
        <v>6463</v>
      </c>
      <c r="BVT175" t="s">
        <v>6463</v>
      </c>
      <c r="BVU175" t="s">
        <v>6463</v>
      </c>
      <c r="BVV175" t="s">
        <v>6463</v>
      </c>
      <c r="BVW175" t="s">
        <v>6463</v>
      </c>
      <c r="BVX175" t="s">
        <v>6463</v>
      </c>
      <c r="BVY175" t="s">
        <v>6463</v>
      </c>
      <c r="BVZ175" t="s">
        <v>6463</v>
      </c>
      <c r="BWA175" t="s">
        <v>6463</v>
      </c>
      <c r="BWB175" t="s">
        <v>6463</v>
      </c>
      <c r="BWC175" t="s">
        <v>6463</v>
      </c>
      <c r="BWD175" t="s">
        <v>6463</v>
      </c>
      <c r="BWE175" t="s">
        <v>6463</v>
      </c>
      <c r="BWF175" t="s">
        <v>6463</v>
      </c>
      <c r="BWG175" t="s">
        <v>6463</v>
      </c>
      <c r="BWH175" t="s">
        <v>6463</v>
      </c>
      <c r="BWI175" t="s">
        <v>6463</v>
      </c>
      <c r="BWJ175" t="s">
        <v>6463</v>
      </c>
      <c r="BWK175" t="s">
        <v>6463</v>
      </c>
      <c r="BWL175" t="s">
        <v>6463</v>
      </c>
      <c r="BWM175" t="s">
        <v>6463</v>
      </c>
      <c r="BWN175" t="s">
        <v>6463</v>
      </c>
      <c r="BWO175" t="s">
        <v>6463</v>
      </c>
      <c r="BWP175" t="s">
        <v>6463</v>
      </c>
      <c r="BWQ175" t="s">
        <v>6463</v>
      </c>
      <c r="BWR175" t="s">
        <v>6463</v>
      </c>
      <c r="BWS175" t="s">
        <v>6463</v>
      </c>
      <c r="BWT175" t="s">
        <v>6463</v>
      </c>
      <c r="BWU175" t="s">
        <v>6463</v>
      </c>
      <c r="BWV175" t="s">
        <v>6463</v>
      </c>
      <c r="BWW175" t="s">
        <v>6463</v>
      </c>
      <c r="BWX175" t="s">
        <v>6463</v>
      </c>
      <c r="BWY175" t="s">
        <v>6463</v>
      </c>
      <c r="BWZ175" t="s">
        <v>6463</v>
      </c>
      <c r="BXA175" t="s">
        <v>6463</v>
      </c>
      <c r="BXB175" t="s">
        <v>6463</v>
      </c>
      <c r="BXC175" t="s">
        <v>6463</v>
      </c>
      <c r="BXD175" t="s">
        <v>6463</v>
      </c>
      <c r="BXE175" t="s">
        <v>6463</v>
      </c>
      <c r="BXF175" t="s">
        <v>6463</v>
      </c>
      <c r="BXG175" t="s">
        <v>6463</v>
      </c>
      <c r="BXH175" t="s">
        <v>6463</v>
      </c>
      <c r="BXI175" t="s">
        <v>6463</v>
      </c>
      <c r="BXJ175" t="s">
        <v>6463</v>
      </c>
      <c r="BXK175" t="s">
        <v>6463</v>
      </c>
      <c r="BXL175" t="s">
        <v>6463</v>
      </c>
      <c r="BXM175" t="s">
        <v>6463</v>
      </c>
      <c r="BXN175" t="s">
        <v>6463</v>
      </c>
      <c r="BXO175" t="s">
        <v>6463</v>
      </c>
      <c r="BXP175" t="s">
        <v>6463</v>
      </c>
      <c r="BXQ175" t="s">
        <v>6463</v>
      </c>
      <c r="BXR175" t="s">
        <v>6463</v>
      </c>
      <c r="BXS175" t="s">
        <v>6463</v>
      </c>
      <c r="BXT175" t="s">
        <v>6463</v>
      </c>
      <c r="BXU175" t="s">
        <v>6463</v>
      </c>
      <c r="BXV175" t="s">
        <v>6463</v>
      </c>
      <c r="BXW175" t="s">
        <v>6463</v>
      </c>
      <c r="BXX175" t="s">
        <v>6463</v>
      </c>
      <c r="BXY175" t="s">
        <v>6463</v>
      </c>
      <c r="BXZ175" t="s">
        <v>6463</v>
      </c>
      <c r="BYA175" t="s">
        <v>6463</v>
      </c>
      <c r="BYB175" t="s">
        <v>6463</v>
      </c>
      <c r="BYC175" t="s">
        <v>6463</v>
      </c>
      <c r="BYD175" t="s">
        <v>6463</v>
      </c>
      <c r="BYE175" t="s">
        <v>6463</v>
      </c>
      <c r="BYF175" t="s">
        <v>6463</v>
      </c>
      <c r="BYG175" t="s">
        <v>6463</v>
      </c>
      <c r="BYH175" t="s">
        <v>6463</v>
      </c>
      <c r="BYI175" t="s">
        <v>6463</v>
      </c>
      <c r="BYJ175" t="s">
        <v>6463</v>
      </c>
      <c r="BYK175" t="s">
        <v>6463</v>
      </c>
      <c r="BYL175" t="s">
        <v>6463</v>
      </c>
      <c r="BYM175" t="s">
        <v>6463</v>
      </c>
      <c r="BYN175" t="s">
        <v>6463</v>
      </c>
      <c r="BYO175" t="s">
        <v>6463</v>
      </c>
      <c r="BYP175" t="s">
        <v>6463</v>
      </c>
      <c r="BYQ175" t="s">
        <v>6463</v>
      </c>
      <c r="BYR175" t="s">
        <v>6463</v>
      </c>
      <c r="BYS175" t="s">
        <v>6463</v>
      </c>
      <c r="BYT175" t="s">
        <v>6463</v>
      </c>
      <c r="BYU175" t="s">
        <v>6463</v>
      </c>
      <c r="BYV175" t="s">
        <v>6463</v>
      </c>
      <c r="BYW175" t="s">
        <v>6463</v>
      </c>
      <c r="BYX175" t="s">
        <v>6463</v>
      </c>
      <c r="BYY175" t="s">
        <v>6463</v>
      </c>
      <c r="BYZ175" t="s">
        <v>6463</v>
      </c>
      <c r="BZA175" t="s">
        <v>6463</v>
      </c>
      <c r="BZB175" t="s">
        <v>6463</v>
      </c>
      <c r="BZC175" t="s">
        <v>6463</v>
      </c>
      <c r="BZD175" t="s">
        <v>6463</v>
      </c>
      <c r="BZE175" t="s">
        <v>6463</v>
      </c>
      <c r="BZF175" t="s">
        <v>6463</v>
      </c>
      <c r="BZG175" t="s">
        <v>6463</v>
      </c>
      <c r="BZH175" t="s">
        <v>6463</v>
      </c>
      <c r="BZI175" t="s">
        <v>6463</v>
      </c>
      <c r="BZJ175" t="s">
        <v>6463</v>
      </c>
      <c r="BZK175" t="s">
        <v>6463</v>
      </c>
      <c r="BZL175" t="s">
        <v>6463</v>
      </c>
      <c r="BZM175" t="s">
        <v>6463</v>
      </c>
      <c r="BZN175" t="s">
        <v>6463</v>
      </c>
      <c r="BZO175" t="s">
        <v>6463</v>
      </c>
      <c r="BZP175" t="s">
        <v>6463</v>
      </c>
      <c r="BZQ175" t="s">
        <v>6463</v>
      </c>
      <c r="BZR175" t="s">
        <v>6463</v>
      </c>
      <c r="BZS175" t="s">
        <v>6463</v>
      </c>
      <c r="BZT175" t="s">
        <v>6463</v>
      </c>
      <c r="BZU175" t="s">
        <v>6463</v>
      </c>
      <c r="BZV175" t="s">
        <v>6463</v>
      </c>
      <c r="BZW175" t="s">
        <v>6463</v>
      </c>
      <c r="BZX175" t="s">
        <v>6463</v>
      </c>
      <c r="BZY175" t="s">
        <v>6463</v>
      </c>
      <c r="BZZ175" t="s">
        <v>6463</v>
      </c>
      <c r="CAA175" t="s">
        <v>6463</v>
      </c>
      <c r="CAB175" t="s">
        <v>6463</v>
      </c>
      <c r="CAC175" t="s">
        <v>6463</v>
      </c>
      <c r="CAD175" t="s">
        <v>6463</v>
      </c>
      <c r="CAE175" t="s">
        <v>6463</v>
      </c>
      <c r="CAF175" t="s">
        <v>6463</v>
      </c>
      <c r="CAG175" t="s">
        <v>6463</v>
      </c>
      <c r="CAH175" t="s">
        <v>6463</v>
      </c>
      <c r="CAI175" t="s">
        <v>6463</v>
      </c>
      <c r="CAJ175" t="s">
        <v>6463</v>
      </c>
      <c r="CAK175" t="s">
        <v>6463</v>
      </c>
      <c r="CAL175" t="s">
        <v>6463</v>
      </c>
      <c r="CAM175" t="s">
        <v>6463</v>
      </c>
      <c r="CAN175" t="s">
        <v>6463</v>
      </c>
      <c r="CAO175" t="s">
        <v>6463</v>
      </c>
      <c r="CAP175" t="s">
        <v>6463</v>
      </c>
      <c r="CAQ175" t="s">
        <v>6463</v>
      </c>
      <c r="CAR175" t="s">
        <v>6463</v>
      </c>
      <c r="CAS175" t="s">
        <v>6463</v>
      </c>
      <c r="CAT175" t="s">
        <v>6463</v>
      </c>
      <c r="CAU175" t="s">
        <v>6463</v>
      </c>
      <c r="CAV175" t="s">
        <v>6463</v>
      </c>
      <c r="CAW175" t="s">
        <v>6463</v>
      </c>
      <c r="CAX175" t="s">
        <v>6463</v>
      </c>
      <c r="CAY175" t="s">
        <v>6463</v>
      </c>
      <c r="CAZ175" t="s">
        <v>6463</v>
      </c>
      <c r="CBA175" t="s">
        <v>6463</v>
      </c>
      <c r="CBB175" t="s">
        <v>6463</v>
      </c>
      <c r="CBC175" t="s">
        <v>6463</v>
      </c>
      <c r="CBD175" t="s">
        <v>6463</v>
      </c>
      <c r="CBE175" t="s">
        <v>6463</v>
      </c>
      <c r="CBF175" t="s">
        <v>6463</v>
      </c>
      <c r="CBG175" t="s">
        <v>6463</v>
      </c>
      <c r="CBH175" t="s">
        <v>6463</v>
      </c>
      <c r="CBI175" t="s">
        <v>6463</v>
      </c>
      <c r="CBJ175" t="s">
        <v>6463</v>
      </c>
      <c r="CBK175" t="s">
        <v>6463</v>
      </c>
      <c r="CBL175" t="s">
        <v>6463</v>
      </c>
      <c r="CBM175" t="s">
        <v>6463</v>
      </c>
      <c r="CBN175" t="s">
        <v>6463</v>
      </c>
      <c r="CBO175" t="s">
        <v>6463</v>
      </c>
      <c r="CBP175" t="s">
        <v>6463</v>
      </c>
      <c r="CBQ175" t="s">
        <v>6463</v>
      </c>
      <c r="CBR175" t="s">
        <v>6463</v>
      </c>
      <c r="CBS175" t="s">
        <v>6463</v>
      </c>
      <c r="CBT175" t="s">
        <v>6463</v>
      </c>
      <c r="CBU175" t="s">
        <v>6463</v>
      </c>
      <c r="CBV175" t="s">
        <v>6463</v>
      </c>
      <c r="CBW175" t="s">
        <v>6463</v>
      </c>
      <c r="CBX175" t="s">
        <v>6463</v>
      </c>
      <c r="CBY175" t="s">
        <v>6463</v>
      </c>
      <c r="CBZ175" t="s">
        <v>6463</v>
      </c>
      <c r="CCA175" t="s">
        <v>6463</v>
      </c>
      <c r="CCB175" t="s">
        <v>6463</v>
      </c>
      <c r="CCC175" t="s">
        <v>6463</v>
      </c>
      <c r="CCD175" t="s">
        <v>6463</v>
      </c>
      <c r="CCE175" t="s">
        <v>6463</v>
      </c>
      <c r="CCF175" t="s">
        <v>6463</v>
      </c>
      <c r="CCG175" t="s">
        <v>6463</v>
      </c>
      <c r="CCH175" t="s">
        <v>6463</v>
      </c>
      <c r="CCI175" t="s">
        <v>6463</v>
      </c>
      <c r="CCJ175" t="s">
        <v>6463</v>
      </c>
      <c r="CCK175" t="s">
        <v>6463</v>
      </c>
      <c r="CCL175" t="s">
        <v>6463</v>
      </c>
      <c r="CCM175" t="s">
        <v>6463</v>
      </c>
      <c r="CCN175" t="s">
        <v>6463</v>
      </c>
      <c r="CCO175" t="s">
        <v>6463</v>
      </c>
      <c r="CCP175" t="s">
        <v>6463</v>
      </c>
      <c r="CCQ175" t="s">
        <v>6463</v>
      </c>
      <c r="CCR175" t="s">
        <v>6463</v>
      </c>
      <c r="CCS175" t="s">
        <v>6463</v>
      </c>
      <c r="CCT175" t="s">
        <v>6463</v>
      </c>
      <c r="CCU175" t="s">
        <v>6463</v>
      </c>
      <c r="CCV175" t="s">
        <v>6463</v>
      </c>
      <c r="CCW175" t="s">
        <v>6463</v>
      </c>
      <c r="CCX175" t="s">
        <v>6463</v>
      </c>
      <c r="CCY175" t="s">
        <v>6463</v>
      </c>
      <c r="CCZ175" t="s">
        <v>6463</v>
      </c>
      <c r="CDA175" t="s">
        <v>6463</v>
      </c>
      <c r="CDB175" t="s">
        <v>6463</v>
      </c>
      <c r="CDC175" t="s">
        <v>6463</v>
      </c>
      <c r="CDD175" t="s">
        <v>6463</v>
      </c>
      <c r="CDE175" t="s">
        <v>6463</v>
      </c>
      <c r="CDF175" t="s">
        <v>6463</v>
      </c>
      <c r="CDG175" t="s">
        <v>6463</v>
      </c>
      <c r="CDH175" t="s">
        <v>6463</v>
      </c>
      <c r="CDI175" t="s">
        <v>6463</v>
      </c>
      <c r="CDJ175" t="s">
        <v>6463</v>
      </c>
      <c r="CDK175" t="s">
        <v>6463</v>
      </c>
      <c r="CDL175" t="s">
        <v>6463</v>
      </c>
      <c r="CDM175" t="s">
        <v>6463</v>
      </c>
      <c r="CDN175" t="s">
        <v>6463</v>
      </c>
      <c r="CDO175" t="s">
        <v>6463</v>
      </c>
      <c r="CDP175" t="s">
        <v>6463</v>
      </c>
      <c r="CDQ175" t="s">
        <v>6463</v>
      </c>
      <c r="CDR175" t="s">
        <v>6463</v>
      </c>
      <c r="CDS175" t="s">
        <v>6463</v>
      </c>
      <c r="CDT175" t="s">
        <v>6463</v>
      </c>
      <c r="CDU175" t="s">
        <v>6463</v>
      </c>
      <c r="CDV175" t="s">
        <v>6463</v>
      </c>
      <c r="CDW175" t="s">
        <v>6463</v>
      </c>
      <c r="CDX175" t="s">
        <v>6463</v>
      </c>
      <c r="CDY175" t="s">
        <v>6463</v>
      </c>
      <c r="CDZ175" t="s">
        <v>6463</v>
      </c>
      <c r="CEA175" t="s">
        <v>6463</v>
      </c>
      <c r="CEB175" t="s">
        <v>6463</v>
      </c>
      <c r="CEC175" t="s">
        <v>6463</v>
      </c>
      <c r="CED175" t="s">
        <v>6463</v>
      </c>
      <c r="CEE175" t="s">
        <v>6463</v>
      </c>
      <c r="CEF175" t="s">
        <v>6463</v>
      </c>
      <c r="CEG175" t="s">
        <v>6463</v>
      </c>
      <c r="CEH175" t="s">
        <v>6463</v>
      </c>
      <c r="CEI175" t="s">
        <v>6463</v>
      </c>
      <c r="CEJ175" t="s">
        <v>6463</v>
      </c>
      <c r="CEK175" t="s">
        <v>6463</v>
      </c>
      <c r="CEL175" t="s">
        <v>6463</v>
      </c>
      <c r="CEM175" t="s">
        <v>6463</v>
      </c>
      <c r="CEN175" t="s">
        <v>6463</v>
      </c>
      <c r="CEO175" t="s">
        <v>6463</v>
      </c>
      <c r="CEP175" t="s">
        <v>6463</v>
      </c>
      <c r="CEQ175" t="s">
        <v>6463</v>
      </c>
      <c r="CER175" t="s">
        <v>6463</v>
      </c>
      <c r="CES175" t="s">
        <v>6463</v>
      </c>
      <c r="CET175" t="s">
        <v>6463</v>
      </c>
      <c r="CEU175" t="s">
        <v>6463</v>
      </c>
      <c r="CEV175" t="s">
        <v>6463</v>
      </c>
      <c r="CEW175" t="s">
        <v>6463</v>
      </c>
      <c r="CEX175" t="s">
        <v>6463</v>
      </c>
      <c r="CEY175" t="s">
        <v>6463</v>
      </c>
      <c r="CEZ175" t="s">
        <v>6463</v>
      </c>
      <c r="CFA175" t="s">
        <v>6463</v>
      </c>
      <c r="CFB175" t="s">
        <v>6463</v>
      </c>
      <c r="CFC175" t="s">
        <v>6463</v>
      </c>
      <c r="CFD175" t="s">
        <v>6463</v>
      </c>
      <c r="CFE175" t="s">
        <v>6463</v>
      </c>
      <c r="CFF175" t="s">
        <v>6463</v>
      </c>
      <c r="CFG175" t="s">
        <v>6463</v>
      </c>
      <c r="CFH175" t="s">
        <v>6463</v>
      </c>
      <c r="CFI175" t="s">
        <v>6463</v>
      </c>
      <c r="CFJ175" t="s">
        <v>6463</v>
      </c>
      <c r="CFK175" t="s">
        <v>6463</v>
      </c>
      <c r="CFL175" t="s">
        <v>6463</v>
      </c>
      <c r="CFM175" t="s">
        <v>6463</v>
      </c>
      <c r="CFN175" t="s">
        <v>6463</v>
      </c>
      <c r="CFO175" t="s">
        <v>6463</v>
      </c>
      <c r="CFP175" t="s">
        <v>6463</v>
      </c>
      <c r="CFQ175" t="s">
        <v>6463</v>
      </c>
      <c r="CFR175" t="s">
        <v>6463</v>
      </c>
      <c r="CFS175" t="s">
        <v>6463</v>
      </c>
      <c r="CFT175" t="s">
        <v>6463</v>
      </c>
      <c r="CFU175" t="s">
        <v>6463</v>
      </c>
      <c r="CFV175" t="s">
        <v>6463</v>
      </c>
      <c r="CFW175" t="s">
        <v>6463</v>
      </c>
      <c r="CFX175" t="s">
        <v>6463</v>
      </c>
      <c r="CFY175" t="s">
        <v>6463</v>
      </c>
      <c r="CFZ175" t="s">
        <v>6463</v>
      </c>
      <c r="CGA175" t="s">
        <v>6463</v>
      </c>
      <c r="CGB175" t="s">
        <v>6463</v>
      </c>
      <c r="CGC175" t="s">
        <v>6463</v>
      </c>
      <c r="CGD175" t="s">
        <v>6463</v>
      </c>
      <c r="CGE175" t="s">
        <v>6463</v>
      </c>
      <c r="CGF175" t="s">
        <v>6463</v>
      </c>
      <c r="CGG175" t="s">
        <v>6463</v>
      </c>
      <c r="CGH175" t="s">
        <v>6463</v>
      </c>
      <c r="CGI175" t="s">
        <v>6463</v>
      </c>
      <c r="CGJ175" t="s">
        <v>6463</v>
      </c>
      <c r="CGK175" t="s">
        <v>6463</v>
      </c>
      <c r="CGL175" t="s">
        <v>6463</v>
      </c>
      <c r="CGM175" t="s">
        <v>6463</v>
      </c>
      <c r="CGN175" t="s">
        <v>6463</v>
      </c>
      <c r="CGO175" t="s">
        <v>6463</v>
      </c>
      <c r="CGP175" t="s">
        <v>6463</v>
      </c>
      <c r="CGQ175" t="s">
        <v>6463</v>
      </c>
      <c r="CGR175" t="s">
        <v>6463</v>
      </c>
      <c r="CGS175" t="s">
        <v>6463</v>
      </c>
      <c r="CGT175" t="s">
        <v>6463</v>
      </c>
      <c r="CGU175" t="s">
        <v>6463</v>
      </c>
      <c r="CGV175" t="s">
        <v>6463</v>
      </c>
      <c r="CGW175" t="s">
        <v>6463</v>
      </c>
      <c r="CGX175" t="s">
        <v>6463</v>
      </c>
      <c r="CGY175" t="s">
        <v>6463</v>
      </c>
      <c r="CGZ175" t="s">
        <v>6463</v>
      </c>
      <c r="CHA175" t="s">
        <v>6463</v>
      </c>
      <c r="CHB175" t="s">
        <v>6463</v>
      </c>
      <c r="CHC175" t="s">
        <v>6463</v>
      </c>
      <c r="CHD175" t="s">
        <v>6463</v>
      </c>
      <c r="CHE175" t="s">
        <v>6463</v>
      </c>
      <c r="CHF175" t="s">
        <v>6463</v>
      </c>
      <c r="CHG175" t="s">
        <v>6463</v>
      </c>
      <c r="CHH175" t="s">
        <v>6463</v>
      </c>
      <c r="CHI175" t="s">
        <v>6463</v>
      </c>
      <c r="CHJ175" t="s">
        <v>6463</v>
      </c>
      <c r="CHK175" t="s">
        <v>6463</v>
      </c>
      <c r="CHL175" t="s">
        <v>6463</v>
      </c>
      <c r="CHM175" t="s">
        <v>6463</v>
      </c>
      <c r="CHN175" t="s">
        <v>6463</v>
      </c>
      <c r="CHO175" t="s">
        <v>6463</v>
      </c>
      <c r="CHP175" t="s">
        <v>6463</v>
      </c>
      <c r="CHQ175" t="s">
        <v>6463</v>
      </c>
      <c r="CHR175" t="s">
        <v>6463</v>
      </c>
      <c r="CHS175" t="s">
        <v>6463</v>
      </c>
      <c r="CHT175" t="s">
        <v>6463</v>
      </c>
      <c r="CHU175" t="s">
        <v>6463</v>
      </c>
      <c r="CHV175" t="s">
        <v>6463</v>
      </c>
      <c r="CHW175" t="s">
        <v>6463</v>
      </c>
      <c r="CHX175" t="s">
        <v>6463</v>
      </c>
      <c r="CHY175" t="s">
        <v>6463</v>
      </c>
      <c r="CHZ175" t="s">
        <v>6463</v>
      </c>
      <c r="CIA175" t="s">
        <v>6463</v>
      </c>
      <c r="CIB175" t="s">
        <v>6463</v>
      </c>
      <c r="CIC175" t="s">
        <v>6463</v>
      </c>
      <c r="CID175" t="s">
        <v>6463</v>
      </c>
      <c r="CIE175" t="s">
        <v>6463</v>
      </c>
      <c r="CIF175" t="s">
        <v>6463</v>
      </c>
      <c r="CIG175" t="s">
        <v>6463</v>
      </c>
      <c r="CIH175" t="s">
        <v>6463</v>
      </c>
      <c r="CII175" t="s">
        <v>6463</v>
      </c>
      <c r="CIJ175" t="s">
        <v>6463</v>
      </c>
      <c r="CIK175" t="s">
        <v>6463</v>
      </c>
      <c r="CIL175" t="s">
        <v>6463</v>
      </c>
      <c r="CIM175" t="s">
        <v>6463</v>
      </c>
      <c r="CIN175" t="s">
        <v>6463</v>
      </c>
      <c r="CIO175" t="s">
        <v>6463</v>
      </c>
      <c r="CIP175" t="s">
        <v>6463</v>
      </c>
      <c r="CIQ175" t="s">
        <v>6463</v>
      </c>
      <c r="CIR175" t="s">
        <v>6463</v>
      </c>
      <c r="CIS175" t="s">
        <v>6463</v>
      </c>
      <c r="CIT175" t="s">
        <v>6463</v>
      </c>
      <c r="CIU175" t="s">
        <v>6463</v>
      </c>
      <c r="CIV175" t="s">
        <v>6463</v>
      </c>
      <c r="CIW175" t="s">
        <v>6463</v>
      </c>
      <c r="CIX175" t="s">
        <v>6463</v>
      </c>
      <c r="CIY175" t="s">
        <v>6463</v>
      </c>
      <c r="CIZ175" t="s">
        <v>6463</v>
      </c>
      <c r="CJA175" t="s">
        <v>6463</v>
      </c>
      <c r="CJB175" t="s">
        <v>6463</v>
      </c>
      <c r="CJC175" t="s">
        <v>6463</v>
      </c>
      <c r="CJD175" t="s">
        <v>6463</v>
      </c>
      <c r="CJE175" t="s">
        <v>6463</v>
      </c>
      <c r="CJF175" t="s">
        <v>6463</v>
      </c>
      <c r="CJG175" t="s">
        <v>6463</v>
      </c>
      <c r="CJH175" t="s">
        <v>6463</v>
      </c>
      <c r="CJI175" t="s">
        <v>6463</v>
      </c>
      <c r="CJJ175" t="s">
        <v>6463</v>
      </c>
      <c r="CJK175" t="s">
        <v>6463</v>
      </c>
      <c r="CJL175" t="s">
        <v>6463</v>
      </c>
      <c r="CJM175" t="s">
        <v>6463</v>
      </c>
      <c r="CJN175" t="s">
        <v>6463</v>
      </c>
      <c r="CJO175" t="s">
        <v>6463</v>
      </c>
      <c r="CJP175" t="s">
        <v>6463</v>
      </c>
      <c r="CJQ175" t="s">
        <v>6463</v>
      </c>
      <c r="CJR175" t="s">
        <v>6463</v>
      </c>
      <c r="CJS175" t="s">
        <v>6463</v>
      </c>
      <c r="CJT175" t="s">
        <v>6463</v>
      </c>
      <c r="CJU175" t="s">
        <v>6463</v>
      </c>
      <c r="CJV175" t="s">
        <v>6463</v>
      </c>
      <c r="CJW175" t="s">
        <v>6463</v>
      </c>
      <c r="CJX175" t="s">
        <v>6463</v>
      </c>
      <c r="CJY175" t="s">
        <v>6463</v>
      </c>
      <c r="CJZ175" t="s">
        <v>6463</v>
      </c>
      <c r="CKA175" t="s">
        <v>6463</v>
      </c>
      <c r="CKB175" t="s">
        <v>6463</v>
      </c>
      <c r="CKC175" t="s">
        <v>6463</v>
      </c>
      <c r="CKD175" t="s">
        <v>6463</v>
      </c>
      <c r="CKE175" t="s">
        <v>6463</v>
      </c>
      <c r="CKF175" t="s">
        <v>6463</v>
      </c>
      <c r="CKG175" t="s">
        <v>6463</v>
      </c>
      <c r="CKH175" t="s">
        <v>6463</v>
      </c>
      <c r="CKI175" t="s">
        <v>6463</v>
      </c>
      <c r="CKJ175" t="s">
        <v>6463</v>
      </c>
      <c r="CKK175" t="s">
        <v>6463</v>
      </c>
      <c r="CKL175" t="s">
        <v>6463</v>
      </c>
      <c r="CKM175" t="s">
        <v>6463</v>
      </c>
      <c r="CKN175" t="s">
        <v>6463</v>
      </c>
      <c r="CKO175" t="s">
        <v>6463</v>
      </c>
      <c r="CKP175" t="s">
        <v>6463</v>
      </c>
      <c r="CKQ175" t="s">
        <v>6463</v>
      </c>
      <c r="CKR175" t="s">
        <v>6463</v>
      </c>
      <c r="CKS175" t="s">
        <v>6463</v>
      </c>
      <c r="CKT175" t="s">
        <v>6463</v>
      </c>
      <c r="CKU175" t="s">
        <v>6463</v>
      </c>
      <c r="CKV175" t="s">
        <v>6463</v>
      </c>
      <c r="CKW175" t="s">
        <v>6463</v>
      </c>
      <c r="CKX175" t="s">
        <v>6463</v>
      </c>
      <c r="CKY175" t="s">
        <v>6463</v>
      </c>
      <c r="CKZ175" t="s">
        <v>6463</v>
      </c>
      <c r="CLA175" t="s">
        <v>6463</v>
      </c>
      <c r="CLB175" t="s">
        <v>6463</v>
      </c>
      <c r="CLC175" t="s">
        <v>6463</v>
      </c>
      <c r="CLD175" t="s">
        <v>6463</v>
      </c>
      <c r="CLE175" t="s">
        <v>6463</v>
      </c>
      <c r="CLF175" t="s">
        <v>6463</v>
      </c>
      <c r="CLG175" t="s">
        <v>6463</v>
      </c>
      <c r="CLH175" t="s">
        <v>6463</v>
      </c>
      <c r="CLI175" t="s">
        <v>6463</v>
      </c>
      <c r="CLJ175" t="s">
        <v>6463</v>
      </c>
      <c r="CLK175" t="s">
        <v>6463</v>
      </c>
      <c r="CLL175" t="s">
        <v>6463</v>
      </c>
      <c r="CLM175" t="s">
        <v>6463</v>
      </c>
      <c r="CLN175" t="s">
        <v>6463</v>
      </c>
      <c r="CLO175" t="s">
        <v>6463</v>
      </c>
      <c r="CLP175" t="s">
        <v>6463</v>
      </c>
      <c r="CLQ175" t="s">
        <v>6463</v>
      </c>
      <c r="CLR175" t="s">
        <v>6463</v>
      </c>
      <c r="CLS175" t="s">
        <v>6463</v>
      </c>
      <c r="CLT175" t="s">
        <v>6463</v>
      </c>
      <c r="CLU175" t="s">
        <v>6463</v>
      </c>
      <c r="CLV175" t="s">
        <v>6463</v>
      </c>
      <c r="CLW175" t="s">
        <v>6463</v>
      </c>
      <c r="CLX175" t="s">
        <v>6463</v>
      </c>
      <c r="CLY175" t="s">
        <v>6463</v>
      </c>
      <c r="CLZ175" t="s">
        <v>6463</v>
      </c>
      <c r="CMA175" t="s">
        <v>6463</v>
      </c>
      <c r="CMB175" t="s">
        <v>6463</v>
      </c>
      <c r="CMC175" t="s">
        <v>6463</v>
      </c>
      <c r="CMD175" t="s">
        <v>6463</v>
      </c>
      <c r="CME175" t="s">
        <v>6463</v>
      </c>
      <c r="CMF175" t="s">
        <v>6463</v>
      </c>
      <c r="CMG175" t="s">
        <v>6463</v>
      </c>
      <c r="CMH175" t="s">
        <v>6463</v>
      </c>
      <c r="CMI175" t="s">
        <v>6463</v>
      </c>
      <c r="CMJ175" t="s">
        <v>6463</v>
      </c>
      <c r="CMK175" t="s">
        <v>6463</v>
      </c>
      <c r="CML175" t="s">
        <v>6463</v>
      </c>
      <c r="CMM175" t="s">
        <v>6463</v>
      </c>
      <c r="CMN175" t="s">
        <v>6463</v>
      </c>
      <c r="CMO175" t="s">
        <v>6463</v>
      </c>
      <c r="CMP175" t="s">
        <v>6463</v>
      </c>
      <c r="CMQ175" t="s">
        <v>6463</v>
      </c>
      <c r="CMR175" t="s">
        <v>6463</v>
      </c>
      <c r="CMS175" t="s">
        <v>6463</v>
      </c>
      <c r="CMT175" t="s">
        <v>6463</v>
      </c>
      <c r="CMU175" t="s">
        <v>6463</v>
      </c>
      <c r="CMV175" t="s">
        <v>6463</v>
      </c>
      <c r="CMW175" t="s">
        <v>6463</v>
      </c>
      <c r="CMX175" t="s">
        <v>6463</v>
      </c>
      <c r="CMY175" t="s">
        <v>6463</v>
      </c>
      <c r="CMZ175" t="s">
        <v>6463</v>
      </c>
      <c r="CNA175" t="s">
        <v>6463</v>
      </c>
      <c r="CNB175" t="s">
        <v>6463</v>
      </c>
      <c r="CNC175" t="s">
        <v>6463</v>
      </c>
      <c r="CND175" t="s">
        <v>6463</v>
      </c>
      <c r="CNE175" t="s">
        <v>6463</v>
      </c>
      <c r="CNF175" t="s">
        <v>6463</v>
      </c>
      <c r="CNG175" t="s">
        <v>6463</v>
      </c>
      <c r="CNH175" t="s">
        <v>6463</v>
      </c>
      <c r="CNI175" t="s">
        <v>6463</v>
      </c>
      <c r="CNJ175" t="s">
        <v>6463</v>
      </c>
      <c r="CNK175" t="s">
        <v>6463</v>
      </c>
      <c r="CNL175" t="s">
        <v>6463</v>
      </c>
      <c r="CNM175" t="s">
        <v>6463</v>
      </c>
      <c r="CNN175" t="s">
        <v>6463</v>
      </c>
      <c r="CNO175" t="s">
        <v>6463</v>
      </c>
      <c r="CNP175" t="s">
        <v>6463</v>
      </c>
      <c r="CNQ175" t="s">
        <v>6463</v>
      </c>
      <c r="CNR175" t="s">
        <v>6463</v>
      </c>
      <c r="CNS175" t="s">
        <v>6463</v>
      </c>
      <c r="CNT175" t="s">
        <v>6463</v>
      </c>
      <c r="CNU175" t="s">
        <v>6463</v>
      </c>
      <c r="CNV175" t="s">
        <v>6463</v>
      </c>
      <c r="CNW175" t="s">
        <v>6463</v>
      </c>
      <c r="CNX175" t="s">
        <v>6463</v>
      </c>
      <c r="CNY175" t="s">
        <v>6463</v>
      </c>
      <c r="CNZ175" t="s">
        <v>6463</v>
      </c>
      <c r="COA175" t="s">
        <v>6463</v>
      </c>
      <c r="COB175" t="s">
        <v>6463</v>
      </c>
      <c r="COC175" t="s">
        <v>6463</v>
      </c>
      <c r="COD175" t="s">
        <v>6463</v>
      </c>
      <c r="COE175" t="s">
        <v>6463</v>
      </c>
      <c r="COF175" t="s">
        <v>6463</v>
      </c>
      <c r="COG175" t="s">
        <v>6463</v>
      </c>
      <c r="COH175" t="s">
        <v>6463</v>
      </c>
      <c r="COI175" t="s">
        <v>6463</v>
      </c>
      <c r="COJ175" t="s">
        <v>6463</v>
      </c>
      <c r="COK175" t="s">
        <v>6463</v>
      </c>
      <c r="COL175" t="s">
        <v>6463</v>
      </c>
      <c r="COM175" t="s">
        <v>6463</v>
      </c>
      <c r="CON175" t="s">
        <v>6463</v>
      </c>
      <c r="COO175" t="s">
        <v>6463</v>
      </c>
      <c r="COP175" t="s">
        <v>6463</v>
      </c>
      <c r="COQ175" t="s">
        <v>6463</v>
      </c>
      <c r="COR175" t="s">
        <v>6463</v>
      </c>
      <c r="COS175" t="s">
        <v>6463</v>
      </c>
      <c r="COT175" t="s">
        <v>6463</v>
      </c>
      <c r="COU175" t="s">
        <v>6463</v>
      </c>
      <c r="COV175" t="s">
        <v>6463</v>
      </c>
      <c r="COW175" t="s">
        <v>6463</v>
      </c>
      <c r="COX175" t="s">
        <v>6463</v>
      </c>
      <c r="COY175" t="s">
        <v>6463</v>
      </c>
      <c r="COZ175" t="s">
        <v>6463</v>
      </c>
      <c r="CPA175" t="s">
        <v>6463</v>
      </c>
      <c r="CPB175" t="s">
        <v>6463</v>
      </c>
      <c r="CPC175" t="s">
        <v>6463</v>
      </c>
      <c r="CPD175" t="s">
        <v>6463</v>
      </c>
      <c r="CPE175" t="s">
        <v>6463</v>
      </c>
      <c r="CPF175" t="s">
        <v>6463</v>
      </c>
      <c r="CPG175" t="s">
        <v>6463</v>
      </c>
      <c r="CPH175" t="s">
        <v>6463</v>
      </c>
      <c r="CPI175" t="s">
        <v>6463</v>
      </c>
      <c r="CPJ175" t="s">
        <v>6463</v>
      </c>
      <c r="CPK175" t="s">
        <v>6463</v>
      </c>
      <c r="CPL175" t="s">
        <v>6463</v>
      </c>
      <c r="CPM175" t="s">
        <v>6463</v>
      </c>
      <c r="CPN175" t="s">
        <v>6463</v>
      </c>
      <c r="CPO175" t="s">
        <v>6463</v>
      </c>
      <c r="CPP175" t="s">
        <v>6463</v>
      </c>
      <c r="CPQ175" t="s">
        <v>6463</v>
      </c>
      <c r="CPR175" t="s">
        <v>6463</v>
      </c>
      <c r="CPS175" t="s">
        <v>6463</v>
      </c>
      <c r="CPT175" t="s">
        <v>6463</v>
      </c>
      <c r="CPU175" t="s">
        <v>6463</v>
      </c>
      <c r="CPV175" t="s">
        <v>6463</v>
      </c>
      <c r="CPW175" t="s">
        <v>6463</v>
      </c>
      <c r="CPX175" t="s">
        <v>6463</v>
      </c>
      <c r="CPY175" t="s">
        <v>6463</v>
      </c>
      <c r="CPZ175" t="s">
        <v>6463</v>
      </c>
      <c r="CQA175" t="s">
        <v>6463</v>
      </c>
      <c r="CQB175" t="s">
        <v>6463</v>
      </c>
      <c r="CQC175" t="s">
        <v>6463</v>
      </c>
      <c r="CQD175" t="s">
        <v>6463</v>
      </c>
      <c r="CQE175" t="s">
        <v>6463</v>
      </c>
      <c r="CQF175" t="s">
        <v>6463</v>
      </c>
      <c r="CQG175" t="s">
        <v>6463</v>
      </c>
      <c r="CQH175" t="s">
        <v>6463</v>
      </c>
      <c r="CQI175" t="s">
        <v>6463</v>
      </c>
      <c r="CQJ175" t="s">
        <v>6463</v>
      </c>
      <c r="CQK175" t="s">
        <v>6463</v>
      </c>
      <c r="CQL175" t="s">
        <v>6463</v>
      </c>
      <c r="CQM175" t="s">
        <v>6463</v>
      </c>
      <c r="CQN175" t="s">
        <v>6463</v>
      </c>
      <c r="CQO175" t="s">
        <v>6463</v>
      </c>
      <c r="CQP175" t="s">
        <v>6463</v>
      </c>
      <c r="CQQ175" t="s">
        <v>6463</v>
      </c>
      <c r="CQR175" t="s">
        <v>6463</v>
      </c>
      <c r="CQS175" t="s">
        <v>6463</v>
      </c>
      <c r="CQT175" t="s">
        <v>6463</v>
      </c>
      <c r="CQU175" t="s">
        <v>6463</v>
      </c>
      <c r="CQV175" t="s">
        <v>6463</v>
      </c>
      <c r="CQW175" t="s">
        <v>6463</v>
      </c>
      <c r="CQX175" t="s">
        <v>6463</v>
      </c>
      <c r="CQY175" t="s">
        <v>6463</v>
      </c>
      <c r="CQZ175" t="s">
        <v>6463</v>
      </c>
      <c r="CRA175" t="s">
        <v>6463</v>
      </c>
      <c r="CRB175" t="s">
        <v>6463</v>
      </c>
      <c r="CRC175" t="s">
        <v>6463</v>
      </c>
      <c r="CRD175" t="s">
        <v>6463</v>
      </c>
      <c r="CRE175" t="s">
        <v>6463</v>
      </c>
      <c r="CRF175" t="s">
        <v>6463</v>
      </c>
      <c r="CRG175" t="s">
        <v>6463</v>
      </c>
      <c r="CRH175" t="s">
        <v>6463</v>
      </c>
      <c r="CRI175" t="s">
        <v>6463</v>
      </c>
      <c r="CRJ175" t="s">
        <v>6463</v>
      </c>
      <c r="CRK175" t="s">
        <v>6463</v>
      </c>
      <c r="CRL175" t="s">
        <v>6463</v>
      </c>
      <c r="CRM175" t="s">
        <v>6463</v>
      </c>
      <c r="CRN175" t="s">
        <v>6463</v>
      </c>
      <c r="CRO175" t="s">
        <v>6463</v>
      </c>
      <c r="CRP175" t="s">
        <v>6463</v>
      </c>
      <c r="CRQ175" t="s">
        <v>6463</v>
      </c>
      <c r="CRR175" t="s">
        <v>6463</v>
      </c>
      <c r="CRS175" t="s">
        <v>6463</v>
      </c>
      <c r="CRT175" t="s">
        <v>6463</v>
      </c>
      <c r="CRU175" t="s">
        <v>6463</v>
      </c>
      <c r="CRV175" t="s">
        <v>6463</v>
      </c>
      <c r="CRW175" t="s">
        <v>6463</v>
      </c>
      <c r="CRX175" t="s">
        <v>6463</v>
      </c>
      <c r="CRY175" t="s">
        <v>6463</v>
      </c>
      <c r="CRZ175" t="s">
        <v>6463</v>
      </c>
      <c r="CSA175" t="s">
        <v>6463</v>
      </c>
      <c r="CSB175" t="s">
        <v>6463</v>
      </c>
      <c r="CSC175" t="s">
        <v>6463</v>
      </c>
      <c r="CSD175" t="s">
        <v>6463</v>
      </c>
      <c r="CSE175" t="s">
        <v>6463</v>
      </c>
      <c r="CSF175" t="s">
        <v>6463</v>
      </c>
      <c r="CSG175" t="s">
        <v>6463</v>
      </c>
      <c r="CSH175" t="s">
        <v>6463</v>
      </c>
      <c r="CSI175" t="s">
        <v>6463</v>
      </c>
      <c r="CSJ175" t="s">
        <v>6463</v>
      </c>
      <c r="CSK175" t="s">
        <v>6463</v>
      </c>
      <c r="CSL175" t="s">
        <v>6463</v>
      </c>
      <c r="CSM175" t="s">
        <v>6463</v>
      </c>
      <c r="CSN175" t="s">
        <v>6463</v>
      </c>
      <c r="CSO175" t="s">
        <v>6463</v>
      </c>
      <c r="CSP175" t="s">
        <v>6463</v>
      </c>
      <c r="CSQ175" t="s">
        <v>6463</v>
      </c>
      <c r="CSR175" t="s">
        <v>6463</v>
      </c>
      <c r="CSS175" t="s">
        <v>6463</v>
      </c>
      <c r="CST175" t="s">
        <v>6463</v>
      </c>
      <c r="CSU175" t="s">
        <v>6463</v>
      </c>
      <c r="CSV175" t="s">
        <v>6463</v>
      </c>
      <c r="CSW175" t="s">
        <v>6463</v>
      </c>
      <c r="CSX175" t="s">
        <v>6463</v>
      </c>
      <c r="CSY175" t="s">
        <v>6463</v>
      </c>
      <c r="CSZ175" t="s">
        <v>6463</v>
      </c>
      <c r="CTA175" t="s">
        <v>6463</v>
      </c>
      <c r="CTB175" t="s">
        <v>6463</v>
      </c>
      <c r="CTC175" t="s">
        <v>6463</v>
      </c>
      <c r="CTD175" t="s">
        <v>6463</v>
      </c>
      <c r="CTE175" t="s">
        <v>6463</v>
      </c>
      <c r="CTF175" t="s">
        <v>6463</v>
      </c>
      <c r="CTG175" t="s">
        <v>6463</v>
      </c>
      <c r="CTH175" t="s">
        <v>6463</v>
      </c>
      <c r="CTI175" t="s">
        <v>6463</v>
      </c>
      <c r="CTJ175" t="s">
        <v>6463</v>
      </c>
      <c r="CTK175" t="s">
        <v>6463</v>
      </c>
      <c r="CTL175" t="s">
        <v>6463</v>
      </c>
      <c r="CTM175" t="s">
        <v>6463</v>
      </c>
      <c r="CTN175" t="s">
        <v>6463</v>
      </c>
      <c r="CTO175" t="s">
        <v>6463</v>
      </c>
      <c r="CTP175" t="s">
        <v>6463</v>
      </c>
      <c r="CTQ175" t="s">
        <v>6463</v>
      </c>
      <c r="CTR175" t="s">
        <v>6463</v>
      </c>
      <c r="CTS175" t="s">
        <v>6463</v>
      </c>
      <c r="CTT175" t="s">
        <v>6463</v>
      </c>
      <c r="CTU175" t="s">
        <v>6463</v>
      </c>
      <c r="CTV175" t="s">
        <v>6463</v>
      </c>
      <c r="CTW175" t="s">
        <v>6463</v>
      </c>
      <c r="CTX175" t="s">
        <v>6463</v>
      </c>
      <c r="CTY175" t="s">
        <v>6463</v>
      </c>
      <c r="CTZ175" t="s">
        <v>6463</v>
      </c>
      <c r="CUA175" t="s">
        <v>6463</v>
      </c>
      <c r="CUB175" t="s">
        <v>6463</v>
      </c>
      <c r="CUC175" t="s">
        <v>6463</v>
      </c>
      <c r="CUD175" t="s">
        <v>6463</v>
      </c>
      <c r="CUE175" t="s">
        <v>6463</v>
      </c>
      <c r="CUF175" t="s">
        <v>6463</v>
      </c>
      <c r="CUG175" t="s">
        <v>6463</v>
      </c>
      <c r="CUH175" t="s">
        <v>6463</v>
      </c>
      <c r="CUI175" t="s">
        <v>6463</v>
      </c>
      <c r="CUJ175" t="s">
        <v>6463</v>
      </c>
      <c r="CUK175" t="s">
        <v>6463</v>
      </c>
      <c r="CUL175" t="s">
        <v>6463</v>
      </c>
      <c r="CUM175" t="s">
        <v>6463</v>
      </c>
      <c r="CUN175" t="s">
        <v>6463</v>
      </c>
      <c r="CUO175" t="s">
        <v>6463</v>
      </c>
      <c r="CUP175" t="s">
        <v>6463</v>
      </c>
      <c r="CUQ175" t="s">
        <v>6463</v>
      </c>
      <c r="CUR175" t="s">
        <v>6463</v>
      </c>
      <c r="CUS175" t="s">
        <v>6463</v>
      </c>
      <c r="CUT175" t="s">
        <v>6463</v>
      </c>
      <c r="CUU175" t="s">
        <v>6463</v>
      </c>
      <c r="CUV175" t="s">
        <v>6463</v>
      </c>
      <c r="CUW175" t="s">
        <v>6463</v>
      </c>
      <c r="CUX175" t="s">
        <v>6463</v>
      </c>
      <c r="CUY175" t="s">
        <v>6463</v>
      </c>
      <c r="CUZ175" t="s">
        <v>6463</v>
      </c>
      <c r="CVA175" t="s">
        <v>6463</v>
      </c>
      <c r="CVB175" t="s">
        <v>6463</v>
      </c>
      <c r="CVC175" t="s">
        <v>6463</v>
      </c>
      <c r="CVD175" t="s">
        <v>6463</v>
      </c>
      <c r="CVE175" t="s">
        <v>6463</v>
      </c>
      <c r="CVF175" t="s">
        <v>6463</v>
      </c>
      <c r="CVG175" t="s">
        <v>6463</v>
      </c>
      <c r="CVH175" t="s">
        <v>6463</v>
      </c>
      <c r="CVI175" t="s">
        <v>6463</v>
      </c>
      <c r="CVJ175" t="s">
        <v>6463</v>
      </c>
      <c r="CVK175" t="s">
        <v>6463</v>
      </c>
      <c r="CVL175" t="s">
        <v>6463</v>
      </c>
      <c r="CVM175" t="s">
        <v>6463</v>
      </c>
      <c r="CVN175" t="s">
        <v>6463</v>
      </c>
      <c r="CVO175" t="s">
        <v>6463</v>
      </c>
      <c r="CVP175" t="s">
        <v>6463</v>
      </c>
      <c r="CVQ175" t="s">
        <v>6463</v>
      </c>
      <c r="CVR175" t="s">
        <v>6463</v>
      </c>
      <c r="CVS175" t="s">
        <v>6463</v>
      </c>
      <c r="CVT175" t="s">
        <v>6463</v>
      </c>
      <c r="CVU175" t="s">
        <v>6463</v>
      </c>
      <c r="CVV175" t="s">
        <v>6463</v>
      </c>
      <c r="CVW175" t="s">
        <v>6463</v>
      </c>
      <c r="CVX175" t="s">
        <v>6463</v>
      </c>
      <c r="CVY175" t="s">
        <v>6463</v>
      </c>
      <c r="CVZ175" t="s">
        <v>6463</v>
      </c>
      <c r="CWA175" t="s">
        <v>6463</v>
      </c>
      <c r="CWB175" t="s">
        <v>6463</v>
      </c>
      <c r="CWC175" t="s">
        <v>6463</v>
      </c>
      <c r="CWD175" t="s">
        <v>6463</v>
      </c>
      <c r="CWE175" t="s">
        <v>6463</v>
      </c>
      <c r="CWF175" t="s">
        <v>6463</v>
      </c>
      <c r="CWG175" t="s">
        <v>6463</v>
      </c>
      <c r="CWH175" t="s">
        <v>6463</v>
      </c>
      <c r="CWI175" t="s">
        <v>6463</v>
      </c>
      <c r="CWJ175" t="s">
        <v>6463</v>
      </c>
      <c r="CWK175" t="s">
        <v>6463</v>
      </c>
      <c r="CWL175" t="s">
        <v>6463</v>
      </c>
      <c r="CWM175" t="s">
        <v>6463</v>
      </c>
      <c r="CWN175" t="s">
        <v>6463</v>
      </c>
      <c r="CWO175" t="s">
        <v>6463</v>
      </c>
      <c r="CWP175" t="s">
        <v>6463</v>
      </c>
      <c r="CWQ175" t="s">
        <v>6463</v>
      </c>
      <c r="CWR175" t="s">
        <v>6463</v>
      </c>
      <c r="CWS175" t="s">
        <v>6463</v>
      </c>
      <c r="CWT175" t="s">
        <v>6463</v>
      </c>
      <c r="CWU175" t="s">
        <v>6463</v>
      </c>
      <c r="CWV175" t="s">
        <v>6463</v>
      </c>
      <c r="CWW175" t="s">
        <v>6463</v>
      </c>
      <c r="CWX175" t="s">
        <v>6463</v>
      </c>
      <c r="CWY175" t="s">
        <v>6463</v>
      </c>
      <c r="CWZ175" t="s">
        <v>6463</v>
      </c>
      <c r="CXA175" t="s">
        <v>6463</v>
      </c>
      <c r="CXB175" t="s">
        <v>6463</v>
      </c>
      <c r="CXC175" t="s">
        <v>6463</v>
      </c>
      <c r="CXD175" t="s">
        <v>6463</v>
      </c>
      <c r="CXE175" t="s">
        <v>6463</v>
      </c>
      <c r="CXF175" t="s">
        <v>6463</v>
      </c>
      <c r="CXG175" t="s">
        <v>6463</v>
      </c>
      <c r="CXH175" t="s">
        <v>6463</v>
      </c>
      <c r="CXI175" t="s">
        <v>6463</v>
      </c>
      <c r="CXJ175" t="s">
        <v>6463</v>
      </c>
      <c r="CXK175" t="s">
        <v>6463</v>
      </c>
      <c r="CXL175" t="s">
        <v>6463</v>
      </c>
      <c r="CXM175" t="s">
        <v>6463</v>
      </c>
      <c r="CXN175" t="s">
        <v>6463</v>
      </c>
      <c r="CXO175" t="s">
        <v>6463</v>
      </c>
      <c r="CXP175" t="s">
        <v>6463</v>
      </c>
      <c r="CXQ175" t="s">
        <v>6463</v>
      </c>
      <c r="CXR175" t="s">
        <v>6463</v>
      </c>
      <c r="CXS175" t="s">
        <v>6463</v>
      </c>
      <c r="CXT175" t="s">
        <v>6463</v>
      </c>
      <c r="CXU175" t="s">
        <v>6463</v>
      </c>
      <c r="CXV175" t="s">
        <v>6463</v>
      </c>
      <c r="CXW175" t="s">
        <v>6463</v>
      </c>
      <c r="CXX175" t="s">
        <v>6463</v>
      </c>
      <c r="CXY175" t="s">
        <v>6463</v>
      </c>
      <c r="CXZ175" t="s">
        <v>6463</v>
      </c>
      <c r="CYA175" t="s">
        <v>6463</v>
      </c>
      <c r="CYB175" t="s">
        <v>6463</v>
      </c>
      <c r="CYC175" t="s">
        <v>6463</v>
      </c>
      <c r="CYD175" t="s">
        <v>6463</v>
      </c>
      <c r="CYE175" t="s">
        <v>6463</v>
      </c>
      <c r="CYF175" t="s">
        <v>6463</v>
      </c>
      <c r="CYG175" t="s">
        <v>6463</v>
      </c>
      <c r="CYH175" t="s">
        <v>6463</v>
      </c>
      <c r="CYI175" t="s">
        <v>6463</v>
      </c>
      <c r="CYJ175" t="s">
        <v>6463</v>
      </c>
      <c r="CYK175" t="s">
        <v>6463</v>
      </c>
      <c r="CYL175" t="s">
        <v>6463</v>
      </c>
      <c r="CYM175" t="s">
        <v>6463</v>
      </c>
      <c r="CYN175" t="s">
        <v>6463</v>
      </c>
      <c r="CYO175" t="s">
        <v>6463</v>
      </c>
      <c r="CYP175" t="s">
        <v>6463</v>
      </c>
      <c r="CYQ175" t="s">
        <v>6463</v>
      </c>
      <c r="CYR175" t="s">
        <v>6463</v>
      </c>
      <c r="CYS175" t="s">
        <v>6463</v>
      </c>
      <c r="CYT175" t="s">
        <v>6463</v>
      </c>
      <c r="CYU175" t="s">
        <v>6463</v>
      </c>
      <c r="CYV175" t="s">
        <v>6463</v>
      </c>
      <c r="CYW175" t="s">
        <v>6463</v>
      </c>
      <c r="CYX175" t="s">
        <v>6463</v>
      </c>
      <c r="CYY175" t="s">
        <v>6463</v>
      </c>
      <c r="CYZ175" t="s">
        <v>6463</v>
      </c>
      <c r="CZA175" t="s">
        <v>6463</v>
      </c>
      <c r="CZB175" t="s">
        <v>6463</v>
      </c>
      <c r="CZC175" t="s">
        <v>6463</v>
      </c>
      <c r="CZD175" t="s">
        <v>6463</v>
      </c>
      <c r="CZE175" t="s">
        <v>6463</v>
      </c>
      <c r="CZF175" t="s">
        <v>6463</v>
      </c>
      <c r="CZG175" t="s">
        <v>6463</v>
      </c>
      <c r="CZH175" t="s">
        <v>6463</v>
      </c>
      <c r="CZI175" t="s">
        <v>6463</v>
      </c>
      <c r="CZJ175" t="s">
        <v>6463</v>
      </c>
      <c r="CZK175" t="s">
        <v>6463</v>
      </c>
      <c r="CZL175" t="s">
        <v>6463</v>
      </c>
      <c r="CZM175" t="s">
        <v>6463</v>
      </c>
      <c r="CZN175" t="s">
        <v>6463</v>
      </c>
      <c r="CZO175" t="s">
        <v>6463</v>
      </c>
      <c r="CZP175" t="s">
        <v>6463</v>
      </c>
      <c r="CZQ175" t="s">
        <v>6463</v>
      </c>
      <c r="CZR175" t="s">
        <v>6463</v>
      </c>
      <c r="CZS175" t="s">
        <v>6463</v>
      </c>
      <c r="CZT175" t="s">
        <v>6463</v>
      </c>
      <c r="CZU175" t="s">
        <v>6463</v>
      </c>
      <c r="CZV175" t="s">
        <v>6463</v>
      </c>
      <c r="CZW175" t="s">
        <v>6463</v>
      </c>
      <c r="CZX175" t="s">
        <v>6463</v>
      </c>
      <c r="CZY175" t="s">
        <v>6463</v>
      </c>
      <c r="CZZ175" t="s">
        <v>6463</v>
      </c>
      <c r="DAA175" t="s">
        <v>6463</v>
      </c>
      <c r="DAB175" t="s">
        <v>6463</v>
      </c>
      <c r="DAC175" t="s">
        <v>6463</v>
      </c>
      <c r="DAD175" t="s">
        <v>6463</v>
      </c>
      <c r="DAE175" t="s">
        <v>6463</v>
      </c>
      <c r="DAF175" t="s">
        <v>6463</v>
      </c>
      <c r="DAG175" t="s">
        <v>6463</v>
      </c>
      <c r="DAH175" t="s">
        <v>6463</v>
      </c>
      <c r="DAI175" t="s">
        <v>6463</v>
      </c>
      <c r="DAJ175" t="s">
        <v>6463</v>
      </c>
      <c r="DAK175" t="s">
        <v>6463</v>
      </c>
      <c r="DAL175" t="s">
        <v>6463</v>
      </c>
      <c r="DAM175" t="s">
        <v>6463</v>
      </c>
      <c r="DAN175" t="s">
        <v>6463</v>
      </c>
      <c r="DAO175" t="s">
        <v>6463</v>
      </c>
      <c r="DAP175" t="s">
        <v>6463</v>
      </c>
      <c r="DAQ175" t="s">
        <v>6463</v>
      </c>
      <c r="DAR175" t="s">
        <v>6463</v>
      </c>
      <c r="DAS175" t="s">
        <v>6463</v>
      </c>
      <c r="DAT175" t="s">
        <v>6463</v>
      </c>
      <c r="DAU175" t="s">
        <v>6463</v>
      </c>
      <c r="DAV175" t="s">
        <v>6463</v>
      </c>
      <c r="DAW175" t="s">
        <v>6463</v>
      </c>
      <c r="DAX175" t="s">
        <v>6463</v>
      </c>
      <c r="DAY175" t="s">
        <v>6463</v>
      </c>
      <c r="DAZ175" t="s">
        <v>6463</v>
      </c>
      <c r="DBA175" t="s">
        <v>6463</v>
      </c>
      <c r="DBB175" t="s">
        <v>6463</v>
      </c>
      <c r="DBC175" t="s">
        <v>6463</v>
      </c>
      <c r="DBD175" t="s">
        <v>6463</v>
      </c>
      <c r="DBE175" t="s">
        <v>6463</v>
      </c>
      <c r="DBF175" t="s">
        <v>6463</v>
      </c>
      <c r="DBG175" t="s">
        <v>6463</v>
      </c>
      <c r="DBH175" t="s">
        <v>6463</v>
      </c>
      <c r="DBI175" t="s">
        <v>6463</v>
      </c>
      <c r="DBJ175" t="s">
        <v>6463</v>
      </c>
      <c r="DBK175" t="s">
        <v>6463</v>
      </c>
      <c r="DBL175" t="s">
        <v>6463</v>
      </c>
      <c r="DBM175" t="s">
        <v>6463</v>
      </c>
      <c r="DBN175" t="s">
        <v>6463</v>
      </c>
      <c r="DBO175" t="s">
        <v>6463</v>
      </c>
      <c r="DBP175" t="s">
        <v>6463</v>
      </c>
      <c r="DBQ175" t="s">
        <v>6463</v>
      </c>
      <c r="DBR175" t="s">
        <v>6463</v>
      </c>
      <c r="DBS175" t="s">
        <v>6463</v>
      </c>
      <c r="DBT175" t="s">
        <v>6463</v>
      </c>
      <c r="DBU175" t="s">
        <v>6463</v>
      </c>
      <c r="DBV175" t="s">
        <v>6463</v>
      </c>
      <c r="DBW175" t="s">
        <v>6463</v>
      </c>
      <c r="DBX175" t="s">
        <v>6463</v>
      </c>
      <c r="DBY175" t="s">
        <v>6463</v>
      </c>
      <c r="DBZ175" t="s">
        <v>6463</v>
      </c>
      <c r="DCA175" t="s">
        <v>6463</v>
      </c>
      <c r="DCB175" t="s">
        <v>6463</v>
      </c>
      <c r="DCC175" t="s">
        <v>6463</v>
      </c>
      <c r="DCD175" t="s">
        <v>6463</v>
      </c>
      <c r="DCE175" t="s">
        <v>6463</v>
      </c>
      <c r="DCF175" t="s">
        <v>6463</v>
      </c>
      <c r="DCG175" t="s">
        <v>6463</v>
      </c>
      <c r="DCH175" t="s">
        <v>6463</v>
      </c>
      <c r="DCI175" t="s">
        <v>6463</v>
      </c>
      <c r="DCJ175" t="s">
        <v>6463</v>
      </c>
      <c r="DCK175" t="s">
        <v>6463</v>
      </c>
      <c r="DCL175" t="s">
        <v>6463</v>
      </c>
      <c r="DCM175" t="s">
        <v>6463</v>
      </c>
      <c r="DCN175" t="s">
        <v>6463</v>
      </c>
      <c r="DCO175" t="s">
        <v>6463</v>
      </c>
      <c r="DCP175" t="s">
        <v>6463</v>
      </c>
      <c r="DCQ175" t="s">
        <v>6463</v>
      </c>
      <c r="DCR175" t="s">
        <v>6463</v>
      </c>
      <c r="DCS175" t="s">
        <v>6463</v>
      </c>
      <c r="DCT175" t="s">
        <v>6463</v>
      </c>
      <c r="DCU175" t="s">
        <v>6463</v>
      </c>
      <c r="DCV175" t="s">
        <v>6463</v>
      </c>
      <c r="DCW175" t="s">
        <v>6463</v>
      </c>
      <c r="DCX175" t="s">
        <v>6463</v>
      </c>
      <c r="DCY175" t="s">
        <v>6463</v>
      </c>
      <c r="DCZ175" t="s">
        <v>6463</v>
      </c>
      <c r="DDA175" t="s">
        <v>6463</v>
      </c>
      <c r="DDB175" t="s">
        <v>6463</v>
      </c>
      <c r="DDC175" t="s">
        <v>6463</v>
      </c>
      <c r="DDD175" t="s">
        <v>6463</v>
      </c>
      <c r="DDE175" t="s">
        <v>6463</v>
      </c>
      <c r="DDF175" t="s">
        <v>6463</v>
      </c>
      <c r="DDG175" t="s">
        <v>6463</v>
      </c>
      <c r="DDH175" t="s">
        <v>6463</v>
      </c>
      <c r="DDI175" t="s">
        <v>6463</v>
      </c>
      <c r="DDJ175" t="s">
        <v>6463</v>
      </c>
      <c r="DDK175" t="s">
        <v>6463</v>
      </c>
      <c r="DDL175" t="s">
        <v>6463</v>
      </c>
      <c r="DDM175" t="s">
        <v>6463</v>
      </c>
      <c r="DDN175" t="s">
        <v>6463</v>
      </c>
      <c r="DDO175" t="s">
        <v>6463</v>
      </c>
      <c r="DDP175" t="s">
        <v>6463</v>
      </c>
      <c r="DDQ175" t="s">
        <v>6463</v>
      </c>
      <c r="DDR175" t="s">
        <v>6463</v>
      </c>
      <c r="DDS175" t="s">
        <v>6463</v>
      </c>
      <c r="DDT175" t="s">
        <v>6463</v>
      </c>
      <c r="DDU175" t="s">
        <v>6463</v>
      </c>
      <c r="DDV175" t="s">
        <v>6463</v>
      </c>
      <c r="DDW175" t="s">
        <v>6463</v>
      </c>
      <c r="DDX175" t="s">
        <v>6463</v>
      </c>
      <c r="DDY175" t="s">
        <v>6463</v>
      </c>
      <c r="DDZ175" t="s">
        <v>6463</v>
      </c>
      <c r="DEA175" t="s">
        <v>6463</v>
      </c>
      <c r="DEB175" t="s">
        <v>6463</v>
      </c>
      <c r="DEC175" t="s">
        <v>6463</v>
      </c>
      <c r="DED175" t="s">
        <v>6463</v>
      </c>
      <c r="DEE175" t="s">
        <v>6463</v>
      </c>
      <c r="DEF175" t="s">
        <v>6463</v>
      </c>
      <c r="DEG175" t="s">
        <v>6463</v>
      </c>
      <c r="DEH175" t="s">
        <v>6463</v>
      </c>
      <c r="DEI175" t="s">
        <v>6463</v>
      </c>
      <c r="DEJ175" t="s">
        <v>6463</v>
      </c>
      <c r="DEK175" t="s">
        <v>6463</v>
      </c>
      <c r="DEL175" t="s">
        <v>6463</v>
      </c>
      <c r="DEM175" t="s">
        <v>6463</v>
      </c>
      <c r="DEN175" t="s">
        <v>6463</v>
      </c>
      <c r="DEO175" t="s">
        <v>6463</v>
      </c>
      <c r="DEP175" t="s">
        <v>6463</v>
      </c>
      <c r="DEQ175" t="s">
        <v>6463</v>
      </c>
      <c r="DER175" t="s">
        <v>6463</v>
      </c>
      <c r="DES175" t="s">
        <v>6463</v>
      </c>
      <c r="DET175" t="s">
        <v>6463</v>
      </c>
      <c r="DEU175" t="s">
        <v>6463</v>
      </c>
      <c r="DEV175" t="s">
        <v>6463</v>
      </c>
      <c r="DEW175" t="s">
        <v>6463</v>
      </c>
      <c r="DEX175" t="s">
        <v>6463</v>
      </c>
      <c r="DEY175" t="s">
        <v>6463</v>
      </c>
      <c r="DEZ175" t="s">
        <v>6463</v>
      </c>
      <c r="DFA175" t="s">
        <v>6463</v>
      </c>
      <c r="DFB175" t="s">
        <v>6463</v>
      </c>
      <c r="DFC175" t="s">
        <v>6463</v>
      </c>
      <c r="DFD175" t="s">
        <v>6463</v>
      </c>
      <c r="DFE175" t="s">
        <v>6463</v>
      </c>
      <c r="DFF175" t="s">
        <v>6463</v>
      </c>
      <c r="DFG175" t="s">
        <v>6463</v>
      </c>
      <c r="DFH175" t="s">
        <v>6463</v>
      </c>
      <c r="DFI175" t="s">
        <v>6463</v>
      </c>
      <c r="DFJ175" t="s">
        <v>6463</v>
      </c>
      <c r="DFK175" t="s">
        <v>6463</v>
      </c>
      <c r="DFL175" t="s">
        <v>6463</v>
      </c>
      <c r="DFM175" t="s">
        <v>6463</v>
      </c>
      <c r="DFN175" t="s">
        <v>6463</v>
      </c>
      <c r="DFO175" t="s">
        <v>6463</v>
      </c>
      <c r="DFP175" t="s">
        <v>6463</v>
      </c>
      <c r="DFQ175" t="s">
        <v>6463</v>
      </c>
      <c r="DFR175" t="s">
        <v>6463</v>
      </c>
      <c r="DFS175" t="s">
        <v>6463</v>
      </c>
      <c r="DFT175" t="s">
        <v>6463</v>
      </c>
      <c r="DFU175" t="s">
        <v>6463</v>
      </c>
      <c r="DFV175" t="s">
        <v>6463</v>
      </c>
      <c r="DFW175" t="s">
        <v>6463</v>
      </c>
      <c r="DFX175" t="s">
        <v>6463</v>
      </c>
      <c r="DFY175" t="s">
        <v>6463</v>
      </c>
      <c r="DFZ175" t="s">
        <v>6463</v>
      </c>
      <c r="DGA175" t="s">
        <v>6463</v>
      </c>
      <c r="DGB175" t="s">
        <v>6463</v>
      </c>
      <c r="DGC175" t="s">
        <v>6463</v>
      </c>
      <c r="DGD175" t="s">
        <v>6463</v>
      </c>
      <c r="DGE175" t="s">
        <v>6463</v>
      </c>
      <c r="DGF175" t="s">
        <v>6463</v>
      </c>
      <c r="DGG175" t="s">
        <v>6463</v>
      </c>
      <c r="DGH175" t="s">
        <v>6463</v>
      </c>
      <c r="DGI175" t="s">
        <v>6463</v>
      </c>
      <c r="DGJ175" t="s">
        <v>6463</v>
      </c>
      <c r="DGK175" t="s">
        <v>6463</v>
      </c>
      <c r="DGL175" t="s">
        <v>6463</v>
      </c>
      <c r="DGM175" t="s">
        <v>6463</v>
      </c>
      <c r="DGN175" t="s">
        <v>6463</v>
      </c>
      <c r="DGO175" t="s">
        <v>6463</v>
      </c>
      <c r="DGP175" t="s">
        <v>6463</v>
      </c>
      <c r="DGQ175" t="s">
        <v>6463</v>
      </c>
      <c r="DGR175" t="s">
        <v>6463</v>
      </c>
      <c r="DGS175" t="s">
        <v>6463</v>
      </c>
      <c r="DGT175" t="s">
        <v>6463</v>
      </c>
      <c r="DGU175" t="s">
        <v>6463</v>
      </c>
      <c r="DGV175" t="s">
        <v>6463</v>
      </c>
      <c r="DGW175" t="s">
        <v>6463</v>
      </c>
      <c r="DGX175" t="s">
        <v>6463</v>
      </c>
      <c r="DGY175" t="s">
        <v>6463</v>
      </c>
      <c r="DGZ175" t="s">
        <v>6463</v>
      </c>
      <c r="DHA175" t="s">
        <v>6463</v>
      </c>
      <c r="DHB175" t="s">
        <v>6463</v>
      </c>
      <c r="DHC175" t="s">
        <v>6463</v>
      </c>
      <c r="DHD175" t="s">
        <v>6463</v>
      </c>
      <c r="DHE175" t="s">
        <v>6463</v>
      </c>
      <c r="DHF175" t="s">
        <v>6463</v>
      </c>
      <c r="DHG175" t="s">
        <v>6463</v>
      </c>
      <c r="DHH175" t="s">
        <v>6463</v>
      </c>
      <c r="DHI175" t="s">
        <v>6463</v>
      </c>
      <c r="DHJ175" t="s">
        <v>6463</v>
      </c>
      <c r="DHK175" t="s">
        <v>6463</v>
      </c>
      <c r="DHL175" t="s">
        <v>6463</v>
      </c>
      <c r="DHM175" t="s">
        <v>6463</v>
      </c>
      <c r="DHN175" t="s">
        <v>6463</v>
      </c>
      <c r="DHO175" t="s">
        <v>6463</v>
      </c>
      <c r="DHP175" t="s">
        <v>6463</v>
      </c>
      <c r="DHQ175" t="s">
        <v>6463</v>
      </c>
      <c r="DHR175" t="s">
        <v>6463</v>
      </c>
      <c r="DHS175" t="s">
        <v>6463</v>
      </c>
      <c r="DHT175" t="s">
        <v>6463</v>
      </c>
      <c r="DHU175" t="s">
        <v>6463</v>
      </c>
      <c r="DHV175" t="s">
        <v>6463</v>
      </c>
      <c r="DHW175" t="s">
        <v>6463</v>
      </c>
      <c r="DHX175" t="s">
        <v>6463</v>
      </c>
      <c r="DHY175" t="s">
        <v>6463</v>
      </c>
      <c r="DHZ175" t="s">
        <v>6463</v>
      </c>
      <c r="DIA175" t="s">
        <v>6463</v>
      </c>
      <c r="DIB175" t="s">
        <v>6463</v>
      </c>
      <c r="DIC175" t="s">
        <v>6463</v>
      </c>
      <c r="DID175" t="s">
        <v>6463</v>
      </c>
      <c r="DIE175" t="s">
        <v>6463</v>
      </c>
      <c r="DIF175" t="s">
        <v>6463</v>
      </c>
      <c r="DIG175" t="s">
        <v>6463</v>
      </c>
      <c r="DIH175" t="s">
        <v>6463</v>
      </c>
      <c r="DII175" t="s">
        <v>6463</v>
      </c>
      <c r="DIJ175" t="s">
        <v>6463</v>
      </c>
      <c r="DIK175" t="s">
        <v>6463</v>
      </c>
      <c r="DIL175" t="s">
        <v>6463</v>
      </c>
      <c r="DIM175" t="s">
        <v>6463</v>
      </c>
      <c r="DIN175" t="s">
        <v>6463</v>
      </c>
      <c r="DIO175" t="s">
        <v>6463</v>
      </c>
      <c r="DIP175" t="s">
        <v>6463</v>
      </c>
      <c r="DIQ175" t="s">
        <v>6463</v>
      </c>
      <c r="DIR175" t="s">
        <v>6463</v>
      </c>
      <c r="DIS175" t="s">
        <v>6463</v>
      </c>
      <c r="DIT175" t="s">
        <v>6463</v>
      </c>
      <c r="DIU175" t="s">
        <v>6463</v>
      </c>
      <c r="DIV175" t="s">
        <v>6463</v>
      </c>
      <c r="DIW175" t="s">
        <v>6463</v>
      </c>
      <c r="DIX175" t="s">
        <v>6463</v>
      </c>
      <c r="DIY175" t="s">
        <v>6463</v>
      </c>
      <c r="DIZ175" t="s">
        <v>6463</v>
      </c>
      <c r="DJA175" t="s">
        <v>6463</v>
      </c>
      <c r="DJB175" t="s">
        <v>6463</v>
      </c>
      <c r="DJC175" t="s">
        <v>6463</v>
      </c>
      <c r="DJD175" t="s">
        <v>6463</v>
      </c>
      <c r="DJE175" t="s">
        <v>6463</v>
      </c>
      <c r="DJF175" t="s">
        <v>6463</v>
      </c>
      <c r="DJG175" t="s">
        <v>6463</v>
      </c>
      <c r="DJH175" t="s">
        <v>6463</v>
      </c>
      <c r="DJI175" t="s">
        <v>6463</v>
      </c>
      <c r="DJJ175" t="s">
        <v>6463</v>
      </c>
      <c r="DJK175" t="s">
        <v>6463</v>
      </c>
      <c r="DJL175" t="s">
        <v>6463</v>
      </c>
      <c r="DJM175" t="s">
        <v>6463</v>
      </c>
      <c r="DJN175" t="s">
        <v>6463</v>
      </c>
      <c r="DJO175" t="s">
        <v>6463</v>
      </c>
      <c r="DJP175" t="s">
        <v>6463</v>
      </c>
      <c r="DJQ175" t="s">
        <v>6463</v>
      </c>
      <c r="DJR175" t="s">
        <v>6463</v>
      </c>
      <c r="DJS175" t="s">
        <v>6463</v>
      </c>
      <c r="DJT175" t="s">
        <v>6463</v>
      </c>
      <c r="DJU175" t="s">
        <v>6463</v>
      </c>
      <c r="DJV175" t="s">
        <v>6463</v>
      </c>
      <c r="DJW175" t="s">
        <v>6463</v>
      </c>
      <c r="DJX175" t="s">
        <v>6463</v>
      </c>
      <c r="DJY175" t="s">
        <v>6463</v>
      </c>
      <c r="DJZ175" t="s">
        <v>6463</v>
      </c>
      <c r="DKA175" t="s">
        <v>6463</v>
      </c>
      <c r="DKB175" t="s">
        <v>6463</v>
      </c>
      <c r="DKC175" t="s">
        <v>6463</v>
      </c>
      <c r="DKD175" t="s">
        <v>6463</v>
      </c>
      <c r="DKE175" t="s">
        <v>6463</v>
      </c>
      <c r="DKF175" t="s">
        <v>6463</v>
      </c>
      <c r="DKG175" t="s">
        <v>6463</v>
      </c>
      <c r="DKH175" t="s">
        <v>6463</v>
      </c>
      <c r="DKI175" t="s">
        <v>6463</v>
      </c>
      <c r="DKJ175" t="s">
        <v>6463</v>
      </c>
      <c r="DKK175" t="s">
        <v>6463</v>
      </c>
      <c r="DKL175" t="s">
        <v>6463</v>
      </c>
      <c r="DKM175" t="s">
        <v>6463</v>
      </c>
      <c r="DKN175" t="s">
        <v>6463</v>
      </c>
      <c r="DKO175" t="s">
        <v>6463</v>
      </c>
      <c r="DKP175" t="s">
        <v>6463</v>
      </c>
      <c r="DKQ175" t="s">
        <v>6463</v>
      </c>
      <c r="DKR175" t="s">
        <v>6463</v>
      </c>
      <c r="DKS175" t="s">
        <v>6463</v>
      </c>
      <c r="DKT175" t="s">
        <v>6463</v>
      </c>
      <c r="DKU175" t="s">
        <v>6463</v>
      </c>
      <c r="DKV175" t="s">
        <v>6463</v>
      </c>
      <c r="DKW175" t="s">
        <v>6463</v>
      </c>
      <c r="DKX175" t="s">
        <v>6463</v>
      </c>
      <c r="DKY175" t="s">
        <v>6463</v>
      </c>
      <c r="DKZ175" t="s">
        <v>6463</v>
      </c>
      <c r="DLA175" t="s">
        <v>6463</v>
      </c>
      <c r="DLB175" t="s">
        <v>6463</v>
      </c>
      <c r="DLC175" t="s">
        <v>6463</v>
      </c>
      <c r="DLD175" t="s">
        <v>6463</v>
      </c>
      <c r="DLE175" t="s">
        <v>6463</v>
      </c>
      <c r="DLF175" t="s">
        <v>6463</v>
      </c>
      <c r="DLG175" t="s">
        <v>6463</v>
      </c>
      <c r="DLH175" t="s">
        <v>6463</v>
      </c>
      <c r="DLI175" t="s">
        <v>6463</v>
      </c>
      <c r="DLJ175" t="s">
        <v>6463</v>
      </c>
      <c r="DLK175" t="s">
        <v>6463</v>
      </c>
      <c r="DLL175" t="s">
        <v>6463</v>
      </c>
      <c r="DLM175" t="s">
        <v>6463</v>
      </c>
      <c r="DLN175" t="s">
        <v>6463</v>
      </c>
      <c r="DLO175" t="s">
        <v>6463</v>
      </c>
      <c r="DLP175" t="s">
        <v>6463</v>
      </c>
      <c r="DLQ175" t="s">
        <v>6463</v>
      </c>
      <c r="DLR175" t="s">
        <v>6463</v>
      </c>
      <c r="DLS175" t="s">
        <v>6463</v>
      </c>
      <c r="DLT175" t="s">
        <v>6463</v>
      </c>
      <c r="DLU175" t="s">
        <v>6463</v>
      </c>
      <c r="DLV175" t="s">
        <v>6463</v>
      </c>
      <c r="DLW175" t="s">
        <v>6463</v>
      </c>
      <c r="DLX175" t="s">
        <v>6463</v>
      </c>
      <c r="DLY175" t="s">
        <v>6463</v>
      </c>
      <c r="DLZ175" t="s">
        <v>6463</v>
      </c>
      <c r="DMA175" t="s">
        <v>6463</v>
      </c>
      <c r="DMB175" t="s">
        <v>6463</v>
      </c>
      <c r="DMC175" t="s">
        <v>6463</v>
      </c>
      <c r="DMD175" t="s">
        <v>6463</v>
      </c>
      <c r="DME175" t="s">
        <v>6463</v>
      </c>
      <c r="DMF175" t="s">
        <v>6463</v>
      </c>
      <c r="DMG175" t="s">
        <v>6463</v>
      </c>
      <c r="DMH175" t="s">
        <v>6463</v>
      </c>
      <c r="DMI175" t="s">
        <v>6463</v>
      </c>
      <c r="DMJ175" t="s">
        <v>6463</v>
      </c>
      <c r="DMK175" t="s">
        <v>6463</v>
      </c>
      <c r="DML175" t="s">
        <v>6463</v>
      </c>
      <c r="DMM175" t="s">
        <v>6463</v>
      </c>
      <c r="DMN175" t="s">
        <v>6463</v>
      </c>
      <c r="DMO175" t="s">
        <v>6463</v>
      </c>
      <c r="DMP175" t="s">
        <v>6463</v>
      </c>
      <c r="DMQ175" t="s">
        <v>6463</v>
      </c>
      <c r="DMR175" t="s">
        <v>6463</v>
      </c>
      <c r="DMS175" t="s">
        <v>6463</v>
      </c>
      <c r="DMT175" t="s">
        <v>6463</v>
      </c>
      <c r="DMU175" t="s">
        <v>6463</v>
      </c>
      <c r="DMV175" t="s">
        <v>6463</v>
      </c>
      <c r="DMW175" t="s">
        <v>6463</v>
      </c>
      <c r="DMX175" t="s">
        <v>6463</v>
      </c>
      <c r="DMY175" t="s">
        <v>6463</v>
      </c>
      <c r="DMZ175" t="s">
        <v>6463</v>
      </c>
      <c r="DNA175" t="s">
        <v>6463</v>
      </c>
      <c r="DNB175" t="s">
        <v>6463</v>
      </c>
      <c r="DNC175" t="s">
        <v>6463</v>
      </c>
      <c r="DND175" t="s">
        <v>6463</v>
      </c>
      <c r="DNE175" t="s">
        <v>6463</v>
      </c>
      <c r="DNF175" t="s">
        <v>6463</v>
      </c>
      <c r="DNG175" t="s">
        <v>6463</v>
      </c>
      <c r="DNH175" t="s">
        <v>6463</v>
      </c>
      <c r="DNI175" t="s">
        <v>6463</v>
      </c>
      <c r="DNJ175" t="s">
        <v>6463</v>
      </c>
      <c r="DNK175" t="s">
        <v>6463</v>
      </c>
      <c r="DNL175" t="s">
        <v>6463</v>
      </c>
      <c r="DNM175" t="s">
        <v>6463</v>
      </c>
      <c r="DNN175" t="s">
        <v>6463</v>
      </c>
      <c r="DNO175" t="s">
        <v>6463</v>
      </c>
      <c r="DNP175" t="s">
        <v>6463</v>
      </c>
      <c r="DNQ175" t="s">
        <v>6463</v>
      </c>
      <c r="DNR175" t="s">
        <v>6463</v>
      </c>
      <c r="DNS175" t="s">
        <v>6463</v>
      </c>
      <c r="DNT175" t="s">
        <v>6463</v>
      </c>
      <c r="DNU175" t="s">
        <v>6463</v>
      </c>
      <c r="DNV175" t="s">
        <v>6463</v>
      </c>
      <c r="DNW175" t="s">
        <v>6463</v>
      </c>
      <c r="DNX175" t="s">
        <v>6463</v>
      </c>
      <c r="DNY175" t="s">
        <v>6463</v>
      </c>
      <c r="DNZ175" t="s">
        <v>6463</v>
      </c>
      <c r="DOA175" t="s">
        <v>6463</v>
      </c>
      <c r="DOB175" t="s">
        <v>6463</v>
      </c>
      <c r="DOC175" t="s">
        <v>6463</v>
      </c>
      <c r="DOD175" t="s">
        <v>6463</v>
      </c>
      <c r="DOE175" t="s">
        <v>6463</v>
      </c>
      <c r="DOF175" t="s">
        <v>6463</v>
      </c>
      <c r="DOG175" t="s">
        <v>6463</v>
      </c>
      <c r="DOH175" t="s">
        <v>6463</v>
      </c>
      <c r="DOI175" t="s">
        <v>6463</v>
      </c>
      <c r="DOJ175" t="s">
        <v>6463</v>
      </c>
      <c r="DOK175" t="s">
        <v>6463</v>
      </c>
      <c r="DOL175" t="s">
        <v>6463</v>
      </c>
      <c r="DOM175" t="s">
        <v>6463</v>
      </c>
      <c r="DON175" t="s">
        <v>6463</v>
      </c>
      <c r="DOO175" t="s">
        <v>6463</v>
      </c>
      <c r="DOP175" t="s">
        <v>6463</v>
      </c>
      <c r="DOQ175" t="s">
        <v>6463</v>
      </c>
      <c r="DOR175" t="s">
        <v>6463</v>
      </c>
      <c r="DOS175" t="s">
        <v>6463</v>
      </c>
      <c r="DOT175" t="s">
        <v>6463</v>
      </c>
      <c r="DOU175" t="s">
        <v>6463</v>
      </c>
      <c r="DOV175" t="s">
        <v>6463</v>
      </c>
      <c r="DOW175" t="s">
        <v>6463</v>
      </c>
      <c r="DOX175" t="s">
        <v>6463</v>
      </c>
      <c r="DOY175" t="s">
        <v>6463</v>
      </c>
      <c r="DOZ175" t="s">
        <v>6463</v>
      </c>
      <c r="DPA175" t="s">
        <v>6463</v>
      </c>
      <c r="DPB175" t="s">
        <v>6463</v>
      </c>
      <c r="DPC175" t="s">
        <v>6463</v>
      </c>
      <c r="DPD175" t="s">
        <v>6463</v>
      </c>
      <c r="DPE175" t="s">
        <v>6463</v>
      </c>
      <c r="DPF175" t="s">
        <v>6463</v>
      </c>
      <c r="DPG175" t="s">
        <v>6463</v>
      </c>
      <c r="DPH175" t="s">
        <v>6463</v>
      </c>
      <c r="DPI175" t="s">
        <v>6463</v>
      </c>
      <c r="DPJ175" t="s">
        <v>6463</v>
      </c>
      <c r="DPK175" t="s">
        <v>6463</v>
      </c>
      <c r="DPL175" t="s">
        <v>6463</v>
      </c>
      <c r="DPM175" t="s">
        <v>6463</v>
      </c>
      <c r="DPN175" t="s">
        <v>6463</v>
      </c>
      <c r="DPO175" t="s">
        <v>6463</v>
      </c>
      <c r="DPP175" t="s">
        <v>6463</v>
      </c>
      <c r="DPQ175" t="s">
        <v>6463</v>
      </c>
      <c r="DPR175" t="s">
        <v>6463</v>
      </c>
      <c r="DPS175" t="s">
        <v>6463</v>
      </c>
      <c r="DPT175" t="s">
        <v>6463</v>
      </c>
      <c r="DPU175" t="s">
        <v>6463</v>
      </c>
      <c r="DPV175" t="s">
        <v>6463</v>
      </c>
      <c r="DPW175" t="s">
        <v>6463</v>
      </c>
      <c r="DPX175" t="s">
        <v>6463</v>
      </c>
      <c r="DPY175" t="s">
        <v>6463</v>
      </c>
      <c r="DPZ175" t="s">
        <v>6463</v>
      </c>
      <c r="DQA175" t="s">
        <v>6463</v>
      </c>
      <c r="DQB175" t="s">
        <v>6463</v>
      </c>
      <c r="DQC175" t="s">
        <v>6463</v>
      </c>
      <c r="DQD175" t="s">
        <v>6463</v>
      </c>
      <c r="DQE175" t="s">
        <v>6463</v>
      </c>
      <c r="DQF175" t="s">
        <v>6463</v>
      </c>
      <c r="DQG175" t="s">
        <v>6463</v>
      </c>
      <c r="DQH175" t="s">
        <v>6463</v>
      </c>
      <c r="DQI175" t="s">
        <v>6463</v>
      </c>
      <c r="DQJ175" t="s">
        <v>6463</v>
      </c>
      <c r="DQK175" t="s">
        <v>6463</v>
      </c>
      <c r="DQL175" t="s">
        <v>6463</v>
      </c>
      <c r="DQM175" t="s">
        <v>6463</v>
      </c>
      <c r="DQN175" t="s">
        <v>6463</v>
      </c>
      <c r="DQO175" t="s">
        <v>6463</v>
      </c>
      <c r="DQP175" t="s">
        <v>6463</v>
      </c>
      <c r="DQQ175" t="s">
        <v>6463</v>
      </c>
      <c r="DQR175" t="s">
        <v>6463</v>
      </c>
      <c r="DQS175" t="s">
        <v>6463</v>
      </c>
      <c r="DQT175" t="s">
        <v>6463</v>
      </c>
      <c r="DQU175" t="s">
        <v>6463</v>
      </c>
      <c r="DQV175" t="s">
        <v>6463</v>
      </c>
      <c r="DQW175" t="s">
        <v>6463</v>
      </c>
      <c r="DQX175" t="s">
        <v>6463</v>
      </c>
      <c r="DQY175" t="s">
        <v>6463</v>
      </c>
      <c r="DQZ175" t="s">
        <v>6463</v>
      </c>
      <c r="DRA175" t="s">
        <v>6463</v>
      </c>
      <c r="DRB175" t="s">
        <v>6463</v>
      </c>
      <c r="DRC175" t="s">
        <v>6463</v>
      </c>
      <c r="DRD175" t="s">
        <v>6463</v>
      </c>
      <c r="DRE175" t="s">
        <v>6463</v>
      </c>
      <c r="DRF175" t="s">
        <v>6463</v>
      </c>
      <c r="DRG175" t="s">
        <v>6463</v>
      </c>
      <c r="DRH175" t="s">
        <v>6463</v>
      </c>
      <c r="DRI175" t="s">
        <v>6463</v>
      </c>
      <c r="DRJ175" t="s">
        <v>6463</v>
      </c>
      <c r="DRK175" t="s">
        <v>6463</v>
      </c>
      <c r="DRL175" t="s">
        <v>6463</v>
      </c>
      <c r="DRM175" t="s">
        <v>6463</v>
      </c>
      <c r="DRN175" t="s">
        <v>6463</v>
      </c>
      <c r="DRO175" t="s">
        <v>6463</v>
      </c>
      <c r="DRP175" t="s">
        <v>6463</v>
      </c>
      <c r="DRQ175" t="s">
        <v>6463</v>
      </c>
      <c r="DRR175" t="s">
        <v>6463</v>
      </c>
      <c r="DRS175" t="s">
        <v>6463</v>
      </c>
      <c r="DRT175" t="s">
        <v>6463</v>
      </c>
      <c r="DRU175" t="s">
        <v>6463</v>
      </c>
      <c r="DRV175" t="s">
        <v>6463</v>
      </c>
      <c r="DRW175" t="s">
        <v>6463</v>
      </c>
      <c r="DRX175" t="s">
        <v>6463</v>
      </c>
      <c r="DRY175" t="s">
        <v>6463</v>
      </c>
      <c r="DRZ175" t="s">
        <v>6463</v>
      </c>
      <c r="DSA175" t="s">
        <v>6463</v>
      </c>
      <c r="DSB175" t="s">
        <v>6463</v>
      </c>
      <c r="DSC175" t="s">
        <v>6463</v>
      </c>
      <c r="DSD175" t="s">
        <v>6463</v>
      </c>
      <c r="DSE175" t="s">
        <v>6463</v>
      </c>
      <c r="DSF175" t="s">
        <v>6463</v>
      </c>
      <c r="DSG175" t="s">
        <v>6463</v>
      </c>
      <c r="DSH175" t="s">
        <v>6463</v>
      </c>
      <c r="DSI175" t="s">
        <v>6463</v>
      </c>
      <c r="DSJ175" t="s">
        <v>6463</v>
      </c>
      <c r="DSK175" t="s">
        <v>6463</v>
      </c>
      <c r="DSL175" t="s">
        <v>6463</v>
      </c>
      <c r="DSM175" t="s">
        <v>6463</v>
      </c>
      <c r="DSN175" t="s">
        <v>6463</v>
      </c>
      <c r="DSO175" t="s">
        <v>6463</v>
      </c>
      <c r="DSP175" t="s">
        <v>6463</v>
      </c>
      <c r="DSQ175" t="s">
        <v>6463</v>
      </c>
      <c r="DSR175" t="s">
        <v>6463</v>
      </c>
      <c r="DSS175" t="s">
        <v>6463</v>
      </c>
      <c r="DST175" t="s">
        <v>6463</v>
      </c>
      <c r="DSU175" t="s">
        <v>6463</v>
      </c>
      <c r="DSV175" t="s">
        <v>6463</v>
      </c>
      <c r="DSW175" t="s">
        <v>6463</v>
      </c>
      <c r="DSX175" t="s">
        <v>6463</v>
      </c>
      <c r="DSY175" t="s">
        <v>6463</v>
      </c>
      <c r="DSZ175" t="s">
        <v>6463</v>
      </c>
      <c r="DTA175" t="s">
        <v>6463</v>
      </c>
      <c r="DTB175" t="s">
        <v>6463</v>
      </c>
      <c r="DTC175" t="s">
        <v>6463</v>
      </c>
      <c r="DTD175" t="s">
        <v>6463</v>
      </c>
      <c r="DTE175" t="s">
        <v>6463</v>
      </c>
      <c r="DTF175" t="s">
        <v>6463</v>
      </c>
      <c r="DTG175" t="s">
        <v>6463</v>
      </c>
      <c r="DTH175" t="s">
        <v>6463</v>
      </c>
      <c r="DTI175" t="s">
        <v>6463</v>
      </c>
      <c r="DTJ175" t="s">
        <v>6463</v>
      </c>
      <c r="DTK175" t="s">
        <v>6463</v>
      </c>
      <c r="DTL175" t="s">
        <v>6463</v>
      </c>
      <c r="DTM175" t="s">
        <v>6463</v>
      </c>
      <c r="DTN175" t="s">
        <v>6463</v>
      </c>
      <c r="DTO175" t="s">
        <v>6463</v>
      </c>
      <c r="DTP175" t="s">
        <v>6463</v>
      </c>
      <c r="DTQ175" t="s">
        <v>6463</v>
      </c>
      <c r="DTR175" t="s">
        <v>6463</v>
      </c>
      <c r="DTS175" t="s">
        <v>6463</v>
      </c>
      <c r="DTT175" t="s">
        <v>6463</v>
      </c>
      <c r="DTU175" t="s">
        <v>6463</v>
      </c>
      <c r="DTV175" t="s">
        <v>6463</v>
      </c>
      <c r="DTW175" t="s">
        <v>6463</v>
      </c>
      <c r="DTX175" t="s">
        <v>6463</v>
      </c>
      <c r="DTY175" t="s">
        <v>6463</v>
      </c>
      <c r="DTZ175" t="s">
        <v>6463</v>
      </c>
      <c r="DUA175" t="s">
        <v>6463</v>
      </c>
      <c r="DUB175" t="s">
        <v>6463</v>
      </c>
      <c r="DUC175" t="s">
        <v>6463</v>
      </c>
      <c r="DUD175" t="s">
        <v>6463</v>
      </c>
      <c r="DUE175" t="s">
        <v>6463</v>
      </c>
      <c r="DUF175" t="s">
        <v>6463</v>
      </c>
      <c r="DUG175" t="s">
        <v>6463</v>
      </c>
      <c r="DUH175" t="s">
        <v>6463</v>
      </c>
      <c r="DUI175" t="s">
        <v>6463</v>
      </c>
      <c r="DUJ175" t="s">
        <v>6463</v>
      </c>
      <c r="DUK175" t="s">
        <v>6463</v>
      </c>
      <c r="DUL175" t="s">
        <v>6463</v>
      </c>
      <c r="DUM175" t="s">
        <v>6463</v>
      </c>
      <c r="DUN175" t="s">
        <v>6463</v>
      </c>
      <c r="DUO175" t="s">
        <v>6463</v>
      </c>
      <c r="DUP175" t="s">
        <v>6463</v>
      </c>
      <c r="DUQ175" t="s">
        <v>6463</v>
      </c>
      <c r="DUR175" t="s">
        <v>6463</v>
      </c>
      <c r="DUS175" t="s">
        <v>6463</v>
      </c>
      <c r="DUT175" t="s">
        <v>6463</v>
      </c>
      <c r="DUU175" t="s">
        <v>6463</v>
      </c>
      <c r="DUV175" t="s">
        <v>6463</v>
      </c>
      <c r="DUW175" t="s">
        <v>6463</v>
      </c>
      <c r="DUX175" t="s">
        <v>6463</v>
      </c>
      <c r="DUY175" t="s">
        <v>6463</v>
      </c>
      <c r="DUZ175" t="s">
        <v>6463</v>
      </c>
      <c r="DVA175" t="s">
        <v>6463</v>
      </c>
      <c r="DVB175" t="s">
        <v>6463</v>
      </c>
      <c r="DVC175" t="s">
        <v>6463</v>
      </c>
      <c r="DVD175" t="s">
        <v>6463</v>
      </c>
      <c r="DVE175" t="s">
        <v>6463</v>
      </c>
      <c r="DVF175" t="s">
        <v>6463</v>
      </c>
      <c r="DVG175" t="s">
        <v>6463</v>
      </c>
      <c r="DVH175" t="s">
        <v>6463</v>
      </c>
      <c r="DVI175" t="s">
        <v>6463</v>
      </c>
      <c r="DVJ175" t="s">
        <v>6463</v>
      </c>
      <c r="DVK175" t="s">
        <v>6463</v>
      </c>
      <c r="DVL175" t="s">
        <v>6463</v>
      </c>
      <c r="DVM175" t="s">
        <v>6463</v>
      </c>
      <c r="DVN175" t="s">
        <v>6463</v>
      </c>
      <c r="DVO175" t="s">
        <v>6463</v>
      </c>
      <c r="DVP175" t="s">
        <v>6463</v>
      </c>
      <c r="DVQ175" t="s">
        <v>6463</v>
      </c>
      <c r="DVR175" t="s">
        <v>6463</v>
      </c>
      <c r="DVS175" t="s">
        <v>6463</v>
      </c>
      <c r="DVT175" t="s">
        <v>6463</v>
      </c>
      <c r="DVU175" t="s">
        <v>6463</v>
      </c>
      <c r="DVV175" t="s">
        <v>6463</v>
      </c>
      <c r="DVW175" t="s">
        <v>6463</v>
      </c>
      <c r="DVX175" t="s">
        <v>6463</v>
      </c>
      <c r="DVY175" t="s">
        <v>6463</v>
      </c>
      <c r="DVZ175" t="s">
        <v>6463</v>
      </c>
      <c r="DWA175" t="s">
        <v>6463</v>
      </c>
      <c r="DWB175" t="s">
        <v>6463</v>
      </c>
      <c r="DWC175" t="s">
        <v>6463</v>
      </c>
      <c r="DWD175" t="s">
        <v>6463</v>
      </c>
      <c r="DWE175" t="s">
        <v>6463</v>
      </c>
      <c r="DWF175" t="s">
        <v>6463</v>
      </c>
      <c r="DWG175" t="s">
        <v>6463</v>
      </c>
      <c r="DWH175" t="s">
        <v>6463</v>
      </c>
      <c r="DWI175" t="s">
        <v>6463</v>
      </c>
      <c r="DWJ175" t="s">
        <v>6463</v>
      </c>
      <c r="DWK175" t="s">
        <v>6463</v>
      </c>
      <c r="DWL175" t="s">
        <v>6463</v>
      </c>
      <c r="DWM175" t="s">
        <v>6463</v>
      </c>
      <c r="DWN175" t="s">
        <v>6463</v>
      </c>
      <c r="DWO175" t="s">
        <v>6463</v>
      </c>
      <c r="DWP175" t="s">
        <v>6463</v>
      </c>
      <c r="DWQ175" t="s">
        <v>6463</v>
      </c>
      <c r="DWR175" t="s">
        <v>6463</v>
      </c>
      <c r="DWS175" t="s">
        <v>6463</v>
      </c>
      <c r="DWT175" t="s">
        <v>6463</v>
      </c>
      <c r="DWU175" t="s">
        <v>6463</v>
      </c>
      <c r="DWV175" t="s">
        <v>6463</v>
      </c>
      <c r="DWW175" t="s">
        <v>6463</v>
      </c>
      <c r="DWX175" t="s">
        <v>6463</v>
      </c>
      <c r="DWY175" t="s">
        <v>6463</v>
      </c>
      <c r="DWZ175" t="s">
        <v>6463</v>
      </c>
      <c r="DXA175" t="s">
        <v>6463</v>
      </c>
      <c r="DXB175" t="s">
        <v>6463</v>
      </c>
      <c r="DXC175" t="s">
        <v>6463</v>
      </c>
      <c r="DXD175" t="s">
        <v>6463</v>
      </c>
      <c r="DXE175" t="s">
        <v>6463</v>
      </c>
      <c r="DXF175" t="s">
        <v>6463</v>
      </c>
      <c r="DXG175" t="s">
        <v>6463</v>
      </c>
      <c r="DXH175" t="s">
        <v>6463</v>
      </c>
      <c r="DXI175" t="s">
        <v>6463</v>
      </c>
      <c r="DXJ175" t="s">
        <v>6463</v>
      </c>
      <c r="DXK175" t="s">
        <v>6463</v>
      </c>
      <c r="DXL175" t="s">
        <v>6463</v>
      </c>
      <c r="DXM175" t="s">
        <v>6463</v>
      </c>
      <c r="DXN175" t="s">
        <v>6463</v>
      </c>
      <c r="DXO175" t="s">
        <v>6463</v>
      </c>
      <c r="DXP175" t="s">
        <v>6463</v>
      </c>
      <c r="DXQ175" t="s">
        <v>6463</v>
      </c>
      <c r="DXR175" t="s">
        <v>6463</v>
      </c>
      <c r="DXS175" t="s">
        <v>6463</v>
      </c>
      <c r="DXT175" t="s">
        <v>6463</v>
      </c>
      <c r="DXU175" t="s">
        <v>6463</v>
      </c>
      <c r="DXV175" t="s">
        <v>6463</v>
      </c>
      <c r="DXW175" t="s">
        <v>6463</v>
      </c>
      <c r="DXX175" t="s">
        <v>6463</v>
      </c>
      <c r="DXY175" t="s">
        <v>6463</v>
      </c>
      <c r="DXZ175" t="s">
        <v>6463</v>
      </c>
      <c r="DYA175" t="s">
        <v>6463</v>
      </c>
      <c r="DYB175" t="s">
        <v>6463</v>
      </c>
      <c r="DYC175" t="s">
        <v>6463</v>
      </c>
      <c r="DYD175" t="s">
        <v>6463</v>
      </c>
      <c r="DYE175" t="s">
        <v>6463</v>
      </c>
      <c r="DYF175" t="s">
        <v>6463</v>
      </c>
      <c r="DYG175" t="s">
        <v>6463</v>
      </c>
      <c r="DYH175" t="s">
        <v>6463</v>
      </c>
      <c r="DYI175" t="s">
        <v>6463</v>
      </c>
      <c r="DYJ175" t="s">
        <v>6463</v>
      </c>
      <c r="DYK175" t="s">
        <v>6463</v>
      </c>
      <c r="DYL175" t="s">
        <v>6463</v>
      </c>
      <c r="DYM175" t="s">
        <v>6463</v>
      </c>
      <c r="DYN175" t="s">
        <v>6463</v>
      </c>
      <c r="DYO175" t="s">
        <v>6463</v>
      </c>
      <c r="DYP175" t="s">
        <v>6463</v>
      </c>
      <c r="DYQ175" t="s">
        <v>6463</v>
      </c>
      <c r="DYR175" t="s">
        <v>6463</v>
      </c>
      <c r="DYS175" t="s">
        <v>6463</v>
      </c>
      <c r="DYT175" t="s">
        <v>6463</v>
      </c>
      <c r="DYU175" t="s">
        <v>6463</v>
      </c>
      <c r="DYV175" t="s">
        <v>6463</v>
      </c>
      <c r="DYW175" t="s">
        <v>6463</v>
      </c>
      <c r="DYX175" t="s">
        <v>6463</v>
      </c>
      <c r="DYY175" t="s">
        <v>6463</v>
      </c>
      <c r="DYZ175" t="s">
        <v>6463</v>
      </c>
      <c r="DZA175" t="s">
        <v>6463</v>
      </c>
      <c r="DZB175" t="s">
        <v>6463</v>
      </c>
      <c r="DZC175" t="s">
        <v>6463</v>
      </c>
      <c r="DZD175" t="s">
        <v>6463</v>
      </c>
      <c r="DZE175" t="s">
        <v>6463</v>
      </c>
      <c r="DZF175" t="s">
        <v>6463</v>
      </c>
      <c r="DZG175" t="s">
        <v>6463</v>
      </c>
      <c r="DZH175" t="s">
        <v>6463</v>
      </c>
      <c r="DZI175" t="s">
        <v>6463</v>
      </c>
      <c r="DZJ175" t="s">
        <v>6463</v>
      </c>
      <c r="DZK175" t="s">
        <v>6463</v>
      </c>
      <c r="DZL175" t="s">
        <v>6463</v>
      </c>
      <c r="DZM175" t="s">
        <v>6463</v>
      </c>
      <c r="DZN175" t="s">
        <v>6463</v>
      </c>
      <c r="DZO175" t="s">
        <v>6463</v>
      </c>
      <c r="DZP175" t="s">
        <v>6463</v>
      </c>
      <c r="DZQ175" t="s">
        <v>6463</v>
      </c>
      <c r="DZR175" t="s">
        <v>6463</v>
      </c>
      <c r="DZS175" t="s">
        <v>6463</v>
      </c>
      <c r="DZT175" t="s">
        <v>6463</v>
      </c>
      <c r="DZU175" t="s">
        <v>6463</v>
      </c>
      <c r="DZV175" t="s">
        <v>6463</v>
      </c>
      <c r="DZW175" t="s">
        <v>6463</v>
      </c>
      <c r="DZX175" t="s">
        <v>6463</v>
      </c>
      <c r="DZY175" t="s">
        <v>6463</v>
      </c>
      <c r="DZZ175" t="s">
        <v>6463</v>
      </c>
      <c r="EAA175" t="s">
        <v>6463</v>
      </c>
      <c r="EAB175" t="s">
        <v>6463</v>
      </c>
      <c r="EAC175" t="s">
        <v>6463</v>
      </c>
      <c r="EAD175" t="s">
        <v>6463</v>
      </c>
      <c r="EAE175" t="s">
        <v>6463</v>
      </c>
      <c r="EAF175" t="s">
        <v>6463</v>
      </c>
      <c r="EAG175" t="s">
        <v>6463</v>
      </c>
      <c r="EAH175" t="s">
        <v>6463</v>
      </c>
      <c r="EAI175" t="s">
        <v>6463</v>
      </c>
      <c r="EAJ175" t="s">
        <v>6463</v>
      </c>
      <c r="EAK175" t="s">
        <v>6463</v>
      </c>
      <c r="EAL175" t="s">
        <v>6463</v>
      </c>
      <c r="EAM175" t="s">
        <v>6463</v>
      </c>
      <c r="EAN175" t="s">
        <v>6463</v>
      </c>
      <c r="EAO175" t="s">
        <v>6463</v>
      </c>
      <c r="EAP175" t="s">
        <v>6463</v>
      </c>
      <c r="EAQ175" t="s">
        <v>6463</v>
      </c>
      <c r="EAR175" t="s">
        <v>6463</v>
      </c>
      <c r="EAS175" t="s">
        <v>6463</v>
      </c>
      <c r="EAT175" t="s">
        <v>6463</v>
      </c>
      <c r="EAU175" t="s">
        <v>6463</v>
      </c>
      <c r="EAV175" t="s">
        <v>6463</v>
      </c>
      <c r="EAW175" t="s">
        <v>6463</v>
      </c>
      <c r="EAX175" t="s">
        <v>6463</v>
      </c>
      <c r="EAY175" t="s">
        <v>6463</v>
      </c>
      <c r="EAZ175" t="s">
        <v>6463</v>
      </c>
      <c r="EBA175" t="s">
        <v>6463</v>
      </c>
      <c r="EBB175" t="s">
        <v>6463</v>
      </c>
      <c r="EBC175" t="s">
        <v>6463</v>
      </c>
      <c r="EBD175" t="s">
        <v>6463</v>
      </c>
      <c r="EBE175" t="s">
        <v>6463</v>
      </c>
      <c r="EBF175" t="s">
        <v>6463</v>
      </c>
      <c r="EBG175" t="s">
        <v>6463</v>
      </c>
      <c r="EBH175" t="s">
        <v>6463</v>
      </c>
      <c r="EBI175" t="s">
        <v>6463</v>
      </c>
      <c r="EBJ175" t="s">
        <v>6463</v>
      </c>
      <c r="EBK175" t="s">
        <v>6463</v>
      </c>
      <c r="EBL175" t="s">
        <v>6463</v>
      </c>
      <c r="EBM175" t="s">
        <v>6463</v>
      </c>
      <c r="EBN175" t="s">
        <v>6463</v>
      </c>
      <c r="EBO175" t="s">
        <v>6463</v>
      </c>
      <c r="EBP175" t="s">
        <v>6463</v>
      </c>
      <c r="EBQ175" t="s">
        <v>6463</v>
      </c>
      <c r="EBR175" t="s">
        <v>6463</v>
      </c>
      <c r="EBS175" t="s">
        <v>6463</v>
      </c>
      <c r="EBT175" t="s">
        <v>6463</v>
      </c>
      <c r="EBU175" t="s">
        <v>6463</v>
      </c>
      <c r="EBV175" t="s">
        <v>6463</v>
      </c>
      <c r="EBW175" t="s">
        <v>6463</v>
      </c>
      <c r="EBX175" t="s">
        <v>6463</v>
      </c>
      <c r="EBY175" t="s">
        <v>6463</v>
      </c>
      <c r="EBZ175" t="s">
        <v>6463</v>
      </c>
      <c r="ECA175" t="s">
        <v>6463</v>
      </c>
      <c r="ECB175" t="s">
        <v>6463</v>
      </c>
      <c r="ECC175" t="s">
        <v>6463</v>
      </c>
      <c r="ECD175" t="s">
        <v>6463</v>
      </c>
      <c r="ECE175" t="s">
        <v>6463</v>
      </c>
      <c r="ECF175" t="s">
        <v>6463</v>
      </c>
      <c r="ECG175" t="s">
        <v>6463</v>
      </c>
      <c r="ECH175" t="s">
        <v>6463</v>
      </c>
      <c r="ECI175" t="s">
        <v>6463</v>
      </c>
      <c r="ECJ175" t="s">
        <v>6463</v>
      </c>
      <c r="ECK175" t="s">
        <v>6463</v>
      </c>
      <c r="ECL175" t="s">
        <v>6463</v>
      </c>
      <c r="ECM175" t="s">
        <v>6463</v>
      </c>
      <c r="ECN175" t="s">
        <v>6463</v>
      </c>
      <c r="ECO175" t="s">
        <v>6463</v>
      </c>
      <c r="ECP175" t="s">
        <v>6463</v>
      </c>
      <c r="ECQ175" t="s">
        <v>6463</v>
      </c>
      <c r="ECR175" t="s">
        <v>6463</v>
      </c>
      <c r="ECS175" t="s">
        <v>6463</v>
      </c>
      <c r="ECT175" t="s">
        <v>6463</v>
      </c>
      <c r="ECU175" t="s">
        <v>6463</v>
      </c>
      <c r="ECV175" t="s">
        <v>6463</v>
      </c>
      <c r="ECW175" t="s">
        <v>6463</v>
      </c>
      <c r="ECX175" t="s">
        <v>6463</v>
      </c>
      <c r="ECY175" t="s">
        <v>6463</v>
      </c>
      <c r="ECZ175" t="s">
        <v>6463</v>
      </c>
      <c r="EDA175" t="s">
        <v>6463</v>
      </c>
      <c r="EDB175" t="s">
        <v>6463</v>
      </c>
      <c r="EDC175" t="s">
        <v>6463</v>
      </c>
      <c r="EDD175" t="s">
        <v>6463</v>
      </c>
      <c r="EDE175" t="s">
        <v>6463</v>
      </c>
      <c r="EDF175" t="s">
        <v>6463</v>
      </c>
      <c r="EDG175" t="s">
        <v>6463</v>
      </c>
      <c r="EDH175" t="s">
        <v>6463</v>
      </c>
      <c r="EDI175" t="s">
        <v>6463</v>
      </c>
      <c r="EDJ175" t="s">
        <v>6463</v>
      </c>
      <c r="EDK175" t="s">
        <v>6463</v>
      </c>
      <c r="EDL175" t="s">
        <v>6463</v>
      </c>
      <c r="EDM175" t="s">
        <v>6463</v>
      </c>
      <c r="EDN175" t="s">
        <v>6463</v>
      </c>
      <c r="EDO175" t="s">
        <v>6463</v>
      </c>
      <c r="EDP175" t="s">
        <v>6463</v>
      </c>
      <c r="EDQ175" t="s">
        <v>6463</v>
      </c>
      <c r="EDR175" t="s">
        <v>6463</v>
      </c>
      <c r="EDS175" t="s">
        <v>6463</v>
      </c>
      <c r="EDT175" t="s">
        <v>6463</v>
      </c>
      <c r="EDU175" t="s">
        <v>6463</v>
      </c>
      <c r="EDV175" t="s">
        <v>6463</v>
      </c>
      <c r="EDW175" t="s">
        <v>6463</v>
      </c>
      <c r="EDX175" t="s">
        <v>6463</v>
      </c>
      <c r="EDY175" t="s">
        <v>6463</v>
      </c>
      <c r="EDZ175" t="s">
        <v>6463</v>
      </c>
      <c r="EEA175" t="s">
        <v>6463</v>
      </c>
      <c r="EEB175" t="s">
        <v>6463</v>
      </c>
      <c r="EEC175" t="s">
        <v>6463</v>
      </c>
      <c r="EED175" t="s">
        <v>6463</v>
      </c>
      <c r="EEE175" t="s">
        <v>6463</v>
      </c>
      <c r="EEF175" t="s">
        <v>6463</v>
      </c>
      <c r="EEG175" t="s">
        <v>6463</v>
      </c>
      <c r="EEH175" t="s">
        <v>6463</v>
      </c>
      <c r="EEI175" t="s">
        <v>6463</v>
      </c>
      <c r="EEJ175" t="s">
        <v>6463</v>
      </c>
      <c r="EEK175" t="s">
        <v>6463</v>
      </c>
      <c r="EEL175" t="s">
        <v>6463</v>
      </c>
      <c r="EEM175" t="s">
        <v>6463</v>
      </c>
      <c r="EEN175" t="s">
        <v>6463</v>
      </c>
      <c r="EEO175" t="s">
        <v>6463</v>
      </c>
      <c r="EEP175" t="s">
        <v>6463</v>
      </c>
      <c r="EEQ175" t="s">
        <v>6463</v>
      </c>
      <c r="EER175" t="s">
        <v>6463</v>
      </c>
      <c r="EES175" t="s">
        <v>6463</v>
      </c>
      <c r="EET175" t="s">
        <v>6463</v>
      </c>
      <c r="EEU175" t="s">
        <v>6463</v>
      </c>
      <c r="EEV175" t="s">
        <v>6463</v>
      </c>
      <c r="EEW175" t="s">
        <v>6463</v>
      </c>
      <c r="EEX175" t="s">
        <v>6463</v>
      </c>
      <c r="EEY175" t="s">
        <v>6463</v>
      </c>
      <c r="EEZ175" t="s">
        <v>6463</v>
      </c>
      <c r="EFA175" t="s">
        <v>6463</v>
      </c>
      <c r="EFB175" t="s">
        <v>6463</v>
      </c>
      <c r="EFC175" t="s">
        <v>6463</v>
      </c>
      <c r="EFD175" t="s">
        <v>6463</v>
      </c>
      <c r="EFE175" t="s">
        <v>6463</v>
      </c>
      <c r="EFF175" t="s">
        <v>6463</v>
      </c>
      <c r="EFG175" t="s">
        <v>6463</v>
      </c>
      <c r="EFH175" t="s">
        <v>6463</v>
      </c>
      <c r="EFI175" t="s">
        <v>6463</v>
      </c>
      <c r="EFJ175" t="s">
        <v>6463</v>
      </c>
      <c r="EFK175" t="s">
        <v>6463</v>
      </c>
      <c r="EFL175" t="s">
        <v>6463</v>
      </c>
      <c r="EFM175" t="s">
        <v>6463</v>
      </c>
      <c r="EFN175" t="s">
        <v>6463</v>
      </c>
      <c r="EFO175" t="s">
        <v>6463</v>
      </c>
      <c r="EFP175" t="s">
        <v>6463</v>
      </c>
      <c r="EFQ175" t="s">
        <v>6463</v>
      </c>
      <c r="EFR175" t="s">
        <v>6463</v>
      </c>
      <c r="EFS175" t="s">
        <v>6463</v>
      </c>
      <c r="EFT175" t="s">
        <v>6463</v>
      </c>
      <c r="EFU175" t="s">
        <v>6463</v>
      </c>
      <c r="EFV175" t="s">
        <v>6463</v>
      </c>
      <c r="EFW175" t="s">
        <v>6463</v>
      </c>
      <c r="EFX175" t="s">
        <v>6463</v>
      </c>
      <c r="EFY175" t="s">
        <v>6463</v>
      </c>
      <c r="EFZ175" t="s">
        <v>6463</v>
      </c>
      <c r="EGA175" t="s">
        <v>6463</v>
      </c>
      <c r="EGB175" t="s">
        <v>6463</v>
      </c>
      <c r="EGC175" t="s">
        <v>6463</v>
      </c>
      <c r="EGD175" t="s">
        <v>6463</v>
      </c>
      <c r="EGE175" t="s">
        <v>6463</v>
      </c>
      <c r="EGF175" t="s">
        <v>6463</v>
      </c>
      <c r="EGG175" t="s">
        <v>6463</v>
      </c>
      <c r="EGH175" t="s">
        <v>6463</v>
      </c>
      <c r="EGI175" t="s">
        <v>6463</v>
      </c>
      <c r="EGJ175" t="s">
        <v>6463</v>
      </c>
      <c r="EGK175" t="s">
        <v>6463</v>
      </c>
      <c r="EGL175" t="s">
        <v>6463</v>
      </c>
      <c r="EGM175" t="s">
        <v>6463</v>
      </c>
      <c r="EGN175" t="s">
        <v>6463</v>
      </c>
      <c r="EGO175" t="s">
        <v>6463</v>
      </c>
      <c r="EGP175" t="s">
        <v>6463</v>
      </c>
      <c r="EGQ175" t="s">
        <v>6463</v>
      </c>
      <c r="EGR175" t="s">
        <v>6463</v>
      </c>
      <c r="EGS175" t="s">
        <v>6463</v>
      </c>
      <c r="EGT175" t="s">
        <v>6463</v>
      </c>
      <c r="EGU175" t="s">
        <v>6463</v>
      </c>
      <c r="EGV175" t="s">
        <v>6463</v>
      </c>
      <c r="EGW175" t="s">
        <v>6463</v>
      </c>
      <c r="EGX175" t="s">
        <v>6463</v>
      </c>
      <c r="EGY175" t="s">
        <v>6463</v>
      </c>
      <c r="EGZ175" t="s">
        <v>6463</v>
      </c>
      <c r="EHA175" t="s">
        <v>6463</v>
      </c>
      <c r="EHB175" t="s">
        <v>6463</v>
      </c>
      <c r="EHC175" t="s">
        <v>6463</v>
      </c>
      <c r="EHD175" t="s">
        <v>6463</v>
      </c>
      <c r="EHE175" t="s">
        <v>6463</v>
      </c>
      <c r="EHF175" t="s">
        <v>6463</v>
      </c>
      <c r="EHG175" t="s">
        <v>6463</v>
      </c>
      <c r="EHH175" t="s">
        <v>6463</v>
      </c>
      <c r="EHI175" t="s">
        <v>6463</v>
      </c>
      <c r="EHJ175" t="s">
        <v>6463</v>
      </c>
      <c r="EHK175" t="s">
        <v>6463</v>
      </c>
      <c r="EHL175" t="s">
        <v>6463</v>
      </c>
      <c r="EHM175" t="s">
        <v>6463</v>
      </c>
      <c r="EHN175" t="s">
        <v>6463</v>
      </c>
      <c r="EHO175" t="s">
        <v>6463</v>
      </c>
      <c r="EHP175" t="s">
        <v>6463</v>
      </c>
      <c r="EHQ175" t="s">
        <v>6463</v>
      </c>
      <c r="EHR175" t="s">
        <v>6463</v>
      </c>
      <c r="EHS175" t="s">
        <v>6463</v>
      </c>
      <c r="EHT175" t="s">
        <v>6463</v>
      </c>
      <c r="EHU175" t="s">
        <v>6463</v>
      </c>
      <c r="EHV175" t="s">
        <v>6463</v>
      </c>
      <c r="EHW175" t="s">
        <v>6463</v>
      </c>
      <c r="EHX175" t="s">
        <v>6463</v>
      </c>
      <c r="EHY175" t="s">
        <v>6463</v>
      </c>
      <c r="EHZ175" t="s">
        <v>6463</v>
      </c>
      <c r="EIA175" t="s">
        <v>6463</v>
      </c>
      <c r="EIB175" t="s">
        <v>6463</v>
      </c>
      <c r="EIC175" t="s">
        <v>6463</v>
      </c>
      <c r="EID175" t="s">
        <v>6463</v>
      </c>
      <c r="EIE175" t="s">
        <v>6463</v>
      </c>
      <c r="EIF175" t="s">
        <v>6463</v>
      </c>
      <c r="EIG175" t="s">
        <v>6463</v>
      </c>
      <c r="EIH175" t="s">
        <v>6463</v>
      </c>
      <c r="EII175" t="s">
        <v>6463</v>
      </c>
      <c r="EIJ175" t="s">
        <v>6463</v>
      </c>
      <c r="EIK175" t="s">
        <v>6463</v>
      </c>
      <c r="EIL175" t="s">
        <v>6463</v>
      </c>
      <c r="EIM175" t="s">
        <v>6463</v>
      </c>
      <c r="EIN175" t="s">
        <v>6463</v>
      </c>
      <c r="EIO175" t="s">
        <v>6463</v>
      </c>
      <c r="EIP175" t="s">
        <v>6463</v>
      </c>
      <c r="EIQ175" t="s">
        <v>6463</v>
      </c>
      <c r="EIR175" t="s">
        <v>6463</v>
      </c>
      <c r="EIS175" t="s">
        <v>6463</v>
      </c>
      <c r="EIT175" t="s">
        <v>6463</v>
      </c>
      <c r="EIU175" t="s">
        <v>6463</v>
      </c>
      <c r="EIV175" t="s">
        <v>6463</v>
      </c>
      <c r="EIW175" t="s">
        <v>6463</v>
      </c>
      <c r="EIX175" t="s">
        <v>6463</v>
      </c>
      <c r="EIY175" t="s">
        <v>6463</v>
      </c>
      <c r="EIZ175" t="s">
        <v>6463</v>
      </c>
      <c r="EJA175" t="s">
        <v>6463</v>
      </c>
      <c r="EJB175" t="s">
        <v>6463</v>
      </c>
      <c r="EJC175" t="s">
        <v>6463</v>
      </c>
      <c r="EJD175" t="s">
        <v>6463</v>
      </c>
      <c r="EJE175" t="s">
        <v>6463</v>
      </c>
      <c r="EJF175" t="s">
        <v>6463</v>
      </c>
      <c r="EJG175" t="s">
        <v>6463</v>
      </c>
      <c r="EJH175" t="s">
        <v>6463</v>
      </c>
      <c r="EJI175" t="s">
        <v>6463</v>
      </c>
      <c r="EJJ175" t="s">
        <v>6463</v>
      </c>
      <c r="EJK175" t="s">
        <v>6463</v>
      </c>
      <c r="EJL175" t="s">
        <v>6463</v>
      </c>
      <c r="EJM175" t="s">
        <v>6463</v>
      </c>
      <c r="EJN175" t="s">
        <v>6463</v>
      </c>
      <c r="EJO175" t="s">
        <v>6463</v>
      </c>
      <c r="EJP175" t="s">
        <v>6463</v>
      </c>
      <c r="EJQ175" t="s">
        <v>6463</v>
      </c>
      <c r="EJR175" t="s">
        <v>6463</v>
      </c>
      <c r="EJS175" t="s">
        <v>6463</v>
      </c>
      <c r="EJT175" t="s">
        <v>6463</v>
      </c>
      <c r="EJU175" t="s">
        <v>6463</v>
      </c>
      <c r="EJV175" t="s">
        <v>6463</v>
      </c>
      <c r="EJW175" t="s">
        <v>6463</v>
      </c>
      <c r="EJX175" t="s">
        <v>6463</v>
      </c>
      <c r="EJY175" t="s">
        <v>6463</v>
      </c>
      <c r="EJZ175" t="s">
        <v>6463</v>
      </c>
      <c r="EKA175" t="s">
        <v>6463</v>
      </c>
      <c r="EKB175" t="s">
        <v>6463</v>
      </c>
      <c r="EKC175" t="s">
        <v>6463</v>
      </c>
      <c r="EKD175" t="s">
        <v>6463</v>
      </c>
      <c r="EKE175" t="s">
        <v>6463</v>
      </c>
      <c r="EKF175" t="s">
        <v>6463</v>
      </c>
      <c r="EKG175" t="s">
        <v>6463</v>
      </c>
      <c r="EKH175" t="s">
        <v>6463</v>
      </c>
      <c r="EKI175" t="s">
        <v>6463</v>
      </c>
      <c r="EKJ175" t="s">
        <v>6463</v>
      </c>
      <c r="EKK175" t="s">
        <v>6463</v>
      </c>
      <c r="EKL175" t="s">
        <v>6463</v>
      </c>
      <c r="EKM175" t="s">
        <v>6463</v>
      </c>
      <c r="EKN175" t="s">
        <v>6463</v>
      </c>
      <c r="EKO175" t="s">
        <v>6463</v>
      </c>
      <c r="EKP175" t="s">
        <v>6463</v>
      </c>
      <c r="EKQ175" t="s">
        <v>6463</v>
      </c>
      <c r="EKR175" t="s">
        <v>6463</v>
      </c>
      <c r="EKS175" t="s">
        <v>6463</v>
      </c>
      <c r="EKT175" t="s">
        <v>6463</v>
      </c>
      <c r="EKU175" t="s">
        <v>6463</v>
      </c>
      <c r="EKV175" t="s">
        <v>6463</v>
      </c>
      <c r="EKW175" t="s">
        <v>6463</v>
      </c>
      <c r="EKX175" t="s">
        <v>6463</v>
      </c>
      <c r="EKY175" t="s">
        <v>6463</v>
      </c>
      <c r="EKZ175" t="s">
        <v>6463</v>
      </c>
      <c r="ELA175" t="s">
        <v>6463</v>
      </c>
      <c r="ELB175" t="s">
        <v>6463</v>
      </c>
      <c r="ELC175" t="s">
        <v>6463</v>
      </c>
      <c r="ELD175" t="s">
        <v>6463</v>
      </c>
      <c r="ELE175" t="s">
        <v>6463</v>
      </c>
      <c r="ELF175" t="s">
        <v>6463</v>
      </c>
      <c r="ELG175" t="s">
        <v>6463</v>
      </c>
      <c r="ELH175" t="s">
        <v>6463</v>
      </c>
      <c r="ELI175" t="s">
        <v>6463</v>
      </c>
      <c r="ELJ175" t="s">
        <v>6463</v>
      </c>
      <c r="ELK175" t="s">
        <v>6463</v>
      </c>
      <c r="ELL175" t="s">
        <v>6463</v>
      </c>
      <c r="ELM175" t="s">
        <v>6463</v>
      </c>
      <c r="ELN175" t="s">
        <v>6463</v>
      </c>
      <c r="ELO175" t="s">
        <v>6463</v>
      </c>
      <c r="ELP175" t="s">
        <v>6463</v>
      </c>
      <c r="ELQ175" t="s">
        <v>6463</v>
      </c>
      <c r="ELR175" t="s">
        <v>6463</v>
      </c>
      <c r="ELS175" t="s">
        <v>6463</v>
      </c>
      <c r="ELT175" t="s">
        <v>6463</v>
      </c>
      <c r="ELU175" t="s">
        <v>6463</v>
      </c>
      <c r="ELV175" t="s">
        <v>6463</v>
      </c>
      <c r="ELW175" t="s">
        <v>6463</v>
      </c>
      <c r="ELX175" t="s">
        <v>6463</v>
      </c>
      <c r="ELY175" t="s">
        <v>6463</v>
      </c>
      <c r="ELZ175" t="s">
        <v>6463</v>
      </c>
      <c r="EMA175" t="s">
        <v>6463</v>
      </c>
      <c r="EMB175" t="s">
        <v>6463</v>
      </c>
      <c r="EMC175" t="s">
        <v>6463</v>
      </c>
      <c r="EMD175" t="s">
        <v>6463</v>
      </c>
      <c r="EME175" t="s">
        <v>6463</v>
      </c>
      <c r="EMF175" t="s">
        <v>6463</v>
      </c>
      <c r="EMG175" t="s">
        <v>6463</v>
      </c>
      <c r="EMH175" t="s">
        <v>6463</v>
      </c>
      <c r="EMI175" t="s">
        <v>6463</v>
      </c>
      <c r="EMJ175" t="s">
        <v>6463</v>
      </c>
      <c r="EMK175" t="s">
        <v>6463</v>
      </c>
      <c r="EML175" t="s">
        <v>6463</v>
      </c>
      <c r="EMM175" t="s">
        <v>6463</v>
      </c>
      <c r="EMN175" t="s">
        <v>6463</v>
      </c>
      <c r="EMO175" t="s">
        <v>6463</v>
      </c>
      <c r="EMP175" t="s">
        <v>6463</v>
      </c>
      <c r="EMQ175" t="s">
        <v>6463</v>
      </c>
      <c r="EMR175" t="s">
        <v>6463</v>
      </c>
      <c r="EMS175" t="s">
        <v>6463</v>
      </c>
      <c r="EMT175" t="s">
        <v>6463</v>
      </c>
      <c r="EMU175" t="s">
        <v>6463</v>
      </c>
      <c r="EMV175" t="s">
        <v>6463</v>
      </c>
      <c r="EMW175" t="s">
        <v>6463</v>
      </c>
      <c r="EMX175" t="s">
        <v>6463</v>
      </c>
      <c r="EMY175" t="s">
        <v>6463</v>
      </c>
      <c r="EMZ175" t="s">
        <v>6463</v>
      </c>
      <c r="ENA175" t="s">
        <v>6463</v>
      </c>
      <c r="ENB175" t="s">
        <v>6463</v>
      </c>
      <c r="ENC175" t="s">
        <v>6463</v>
      </c>
      <c r="END175" t="s">
        <v>6463</v>
      </c>
      <c r="ENE175" t="s">
        <v>6463</v>
      </c>
      <c r="ENF175" t="s">
        <v>6463</v>
      </c>
      <c r="ENG175" t="s">
        <v>6463</v>
      </c>
      <c r="ENH175" t="s">
        <v>6463</v>
      </c>
      <c r="ENI175" t="s">
        <v>6463</v>
      </c>
      <c r="ENJ175" t="s">
        <v>6463</v>
      </c>
      <c r="ENK175" t="s">
        <v>6463</v>
      </c>
      <c r="ENL175" t="s">
        <v>6463</v>
      </c>
      <c r="ENM175" t="s">
        <v>6463</v>
      </c>
      <c r="ENN175" t="s">
        <v>6463</v>
      </c>
      <c r="ENO175" t="s">
        <v>6463</v>
      </c>
      <c r="ENP175" t="s">
        <v>6463</v>
      </c>
      <c r="ENQ175" t="s">
        <v>6463</v>
      </c>
      <c r="ENR175" t="s">
        <v>6463</v>
      </c>
      <c r="ENS175" t="s">
        <v>6463</v>
      </c>
      <c r="ENT175" t="s">
        <v>6463</v>
      </c>
      <c r="ENU175" t="s">
        <v>6463</v>
      </c>
      <c r="ENV175" t="s">
        <v>6463</v>
      </c>
      <c r="ENW175" t="s">
        <v>6463</v>
      </c>
      <c r="ENX175" t="s">
        <v>6463</v>
      </c>
      <c r="ENY175" t="s">
        <v>6463</v>
      </c>
      <c r="ENZ175" t="s">
        <v>6463</v>
      </c>
      <c r="EOA175" t="s">
        <v>6463</v>
      </c>
      <c r="EOB175" t="s">
        <v>6463</v>
      </c>
      <c r="EOC175" t="s">
        <v>6463</v>
      </c>
      <c r="EOD175" t="s">
        <v>6463</v>
      </c>
      <c r="EOE175" t="s">
        <v>6463</v>
      </c>
      <c r="EOF175" t="s">
        <v>6463</v>
      </c>
      <c r="EOG175" t="s">
        <v>6463</v>
      </c>
      <c r="EOH175" t="s">
        <v>6463</v>
      </c>
      <c r="EOI175" t="s">
        <v>6463</v>
      </c>
      <c r="EOJ175" t="s">
        <v>6463</v>
      </c>
      <c r="EOK175" t="s">
        <v>6463</v>
      </c>
      <c r="EOL175" t="s">
        <v>6463</v>
      </c>
      <c r="EOM175" t="s">
        <v>6463</v>
      </c>
      <c r="EON175" t="s">
        <v>6463</v>
      </c>
      <c r="EOO175" t="s">
        <v>6463</v>
      </c>
      <c r="EOP175" t="s">
        <v>6463</v>
      </c>
      <c r="EOQ175" t="s">
        <v>6463</v>
      </c>
      <c r="EOR175" t="s">
        <v>6463</v>
      </c>
      <c r="EOS175" t="s">
        <v>6463</v>
      </c>
      <c r="EOT175" t="s">
        <v>6463</v>
      </c>
      <c r="EOU175" t="s">
        <v>6463</v>
      </c>
      <c r="EOV175" t="s">
        <v>6463</v>
      </c>
      <c r="EOW175" t="s">
        <v>6463</v>
      </c>
      <c r="EOX175" t="s">
        <v>6463</v>
      </c>
      <c r="EOY175" t="s">
        <v>6463</v>
      </c>
      <c r="EOZ175" t="s">
        <v>6463</v>
      </c>
      <c r="EPA175" t="s">
        <v>6463</v>
      </c>
      <c r="EPB175" t="s">
        <v>6463</v>
      </c>
      <c r="EPC175" t="s">
        <v>6463</v>
      </c>
      <c r="EPD175" t="s">
        <v>6463</v>
      </c>
      <c r="EPE175" t="s">
        <v>6463</v>
      </c>
      <c r="EPF175" t="s">
        <v>6463</v>
      </c>
      <c r="EPG175" t="s">
        <v>6463</v>
      </c>
      <c r="EPH175" t="s">
        <v>6463</v>
      </c>
      <c r="EPI175" t="s">
        <v>6463</v>
      </c>
      <c r="EPJ175" t="s">
        <v>6463</v>
      </c>
      <c r="EPK175" t="s">
        <v>6463</v>
      </c>
      <c r="EPL175" t="s">
        <v>6463</v>
      </c>
      <c r="EPM175" t="s">
        <v>6463</v>
      </c>
      <c r="EPN175" t="s">
        <v>6463</v>
      </c>
      <c r="EPO175" t="s">
        <v>6463</v>
      </c>
      <c r="EPP175" t="s">
        <v>6463</v>
      </c>
      <c r="EPQ175" t="s">
        <v>6463</v>
      </c>
      <c r="EPR175" t="s">
        <v>6463</v>
      </c>
      <c r="EPS175" t="s">
        <v>6463</v>
      </c>
      <c r="EPT175" t="s">
        <v>6463</v>
      </c>
      <c r="EPU175" t="s">
        <v>6463</v>
      </c>
      <c r="EPV175" t="s">
        <v>6463</v>
      </c>
      <c r="EPW175" t="s">
        <v>6463</v>
      </c>
      <c r="EPX175" t="s">
        <v>6463</v>
      </c>
      <c r="EPY175" t="s">
        <v>6463</v>
      </c>
      <c r="EPZ175" t="s">
        <v>6463</v>
      </c>
      <c r="EQA175" t="s">
        <v>6463</v>
      </c>
      <c r="EQB175" t="s">
        <v>6463</v>
      </c>
      <c r="EQC175" t="s">
        <v>6463</v>
      </c>
      <c r="EQD175" t="s">
        <v>6463</v>
      </c>
      <c r="EQE175" t="s">
        <v>6463</v>
      </c>
      <c r="EQF175" t="s">
        <v>6463</v>
      </c>
      <c r="EQG175" t="s">
        <v>6463</v>
      </c>
      <c r="EQH175" t="s">
        <v>6463</v>
      </c>
      <c r="EQI175" t="s">
        <v>6463</v>
      </c>
      <c r="EQJ175" t="s">
        <v>6463</v>
      </c>
      <c r="EQK175" t="s">
        <v>6463</v>
      </c>
      <c r="EQL175" t="s">
        <v>6463</v>
      </c>
      <c r="EQM175" t="s">
        <v>6463</v>
      </c>
      <c r="EQN175" t="s">
        <v>6463</v>
      </c>
      <c r="EQO175" t="s">
        <v>6463</v>
      </c>
      <c r="EQP175" t="s">
        <v>6463</v>
      </c>
      <c r="EQQ175" t="s">
        <v>6463</v>
      </c>
      <c r="EQR175" t="s">
        <v>6463</v>
      </c>
      <c r="EQS175" t="s">
        <v>6463</v>
      </c>
      <c r="EQT175" t="s">
        <v>6463</v>
      </c>
      <c r="EQU175" t="s">
        <v>6463</v>
      </c>
      <c r="EQV175" t="s">
        <v>6463</v>
      </c>
      <c r="EQW175" t="s">
        <v>6463</v>
      </c>
      <c r="EQX175" t="s">
        <v>6463</v>
      </c>
      <c r="EQY175" t="s">
        <v>6463</v>
      </c>
      <c r="EQZ175" t="s">
        <v>6463</v>
      </c>
      <c r="ERA175" t="s">
        <v>6463</v>
      </c>
      <c r="ERB175" t="s">
        <v>6463</v>
      </c>
      <c r="ERC175" t="s">
        <v>6463</v>
      </c>
      <c r="ERD175" t="s">
        <v>6463</v>
      </c>
      <c r="ERE175" t="s">
        <v>6463</v>
      </c>
      <c r="ERF175" t="s">
        <v>6463</v>
      </c>
      <c r="ERG175" t="s">
        <v>6463</v>
      </c>
      <c r="ERH175" t="s">
        <v>6463</v>
      </c>
      <c r="ERI175" t="s">
        <v>6463</v>
      </c>
      <c r="ERJ175" t="s">
        <v>6463</v>
      </c>
      <c r="ERK175" t="s">
        <v>6463</v>
      </c>
      <c r="ERL175" t="s">
        <v>6463</v>
      </c>
      <c r="ERM175" t="s">
        <v>6463</v>
      </c>
      <c r="ERN175" t="s">
        <v>6463</v>
      </c>
      <c r="ERO175" t="s">
        <v>6463</v>
      </c>
      <c r="ERP175" t="s">
        <v>6463</v>
      </c>
      <c r="ERQ175" t="s">
        <v>6463</v>
      </c>
      <c r="ERR175" t="s">
        <v>6463</v>
      </c>
      <c r="ERS175" t="s">
        <v>6463</v>
      </c>
      <c r="ERT175" t="s">
        <v>6463</v>
      </c>
      <c r="ERU175" t="s">
        <v>6463</v>
      </c>
      <c r="ERV175" t="s">
        <v>6463</v>
      </c>
      <c r="ERW175" t="s">
        <v>6463</v>
      </c>
      <c r="ERX175" t="s">
        <v>6463</v>
      </c>
      <c r="ERY175" t="s">
        <v>6463</v>
      </c>
      <c r="ERZ175" t="s">
        <v>6463</v>
      </c>
      <c r="ESA175" t="s">
        <v>6463</v>
      </c>
      <c r="ESB175" t="s">
        <v>6463</v>
      </c>
      <c r="ESC175" t="s">
        <v>6463</v>
      </c>
      <c r="ESD175" t="s">
        <v>6463</v>
      </c>
      <c r="ESE175" t="s">
        <v>6463</v>
      </c>
      <c r="ESF175" t="s">
        <v>6463</v>
      </c>
      <c r="ESG175" t="s">
        <v>6463</v>
      </c>
      <c r="ESH175" t="s">
        <v>6463</v>
      </c>
      <c r="ESI175" t="s">
        <v>6463</v>
      </c>
      <c r="ESJ175" t="s">
        <v>6463</v>
      </c>
      <c r="ESK175" t="s">
        <v>6463</v>
      </c>
      <c r="ESL175" t="s">
        <v>6463</v>
      </c>
      <c r="ESM175" t="s">
        <v>6463</v>
      </c>
      <c r="ESN175" t="s">
        <v>6463</v>
      </c>
      <c r="ESO175" t="s">
        <v>6463</v>
      </c>
      <c r="ESP175" t="s">
        <v>6463</v>
      </c>
      <c r="ESQ175" t="s">
        <v>6463</v>
      </c>
      <c r="ESR175" t="s">
        <v>6463</v>
      </c>
      <c r="ESS175" t="s">
        <v>6463</v>
      </c>
      <c r="EST175" t="s">
        <v>6463</v>
      </c>
      <c r="ESU175" t="s">
        <v>6463</v>
      </c>
      <c r="ESV175" t="s">
        <v>6463</v>
      </c>
      <c r="ESW175" t="s">
        <v>6463</v>
      </c>
      <c r="ESX175" t="s">
        <v>6463</v>
      </c>
      <c r="ESY175" t="s">
        <v>6463</v>
      </c>
      <c r="ESZ175" t="s">
        <v>6463</v>
      </c>
      <c r="ETA175" t="s">
        <v>6463</v>
      </c>
      <c r="ETB175" t="s">
        <v>6463</v>
      </c>
      <c r="ETC175" t="s">
        <v>6463</v>
      </c>
      <c r="ETD175" t="s">
        <v>6463</v>
      </c>
      <c r="ETE175" t="s">
        <v>6463</v>
      </c>
      <c r="ETF175" t="s">
        <v>6463</v>
      </c>
      <c r="ETG175" t="s">
        <v>6463</v>
      </c>
      <c r="ETH175" t="s">
        <v>6463</v>
      </c>
      <c r="ETI175" t="s">
        <v>6463</v>
      </c>
      <c r="ETJ175" t="s">
        <v>6463</v>
      </c>
      <c r="ETK175" t="s">
        <v>6463</v>
      </c>
      <c r="ETL175" t="s">
        <v>6463</v>
      </c>
      <c r="ETM175" t="s">
        <v>6463</v>
      </c>
      <c r="ETN175" t="s">
        <v>6463</v>
      </c>
      <c r="ETO175" t="s">
        <v>6463</v>
      </c>
      <c r="ETP175" t="s">
        <v>6463</v>
      </c>
      <c r="ETQ175" t="s">
        <v>6463</v>
      </c>
      <c r="ETR175" t="s">
        <v>6463</v>
      </c>
      <c r="ETS175" t="s">
        <v>6463</v>
      </c>
      <c r="ETT175" t="s">
        <v>6463</v>
      </c>
      <c r="ETU175" t="s">
        <v>6463</v>
      </c>
      <c r="ETV175" t="s">
        <v>6463</v>
      </c>
      <c r="ETW175" t="s">
        <v>6463</v>
      </c>
      <c r="ETX175" t="s">
        <v>6463</v>
      </c>
      <c r="ETY175" t="s">
        <v>6463</v>
      </c>
      <c r="ETZ175" t="s">
        <v>6463</v>
      </c>
      <c r="EUA175" t="s">
        <v>6463</v>
      </c>
      <c r="EUB175" t="s">
        <v>6463</v>
      </c>
      <c r="EUC175" t="s">
        <v>6463</v>
      </c>
      <c r="EUD175" t="s">
        <v>6463</v>
      </c>
      <c r="EUE175" t="s">
        <v>6463</v>
      </c>
      <c r="EUF175" t="s">
        <v>6463</v>
      </c>
      <c r="EUG175" t="s">
        <v>6463</v>
      </c>
      <c r="EUH175" t="s">
        <v>6463</v>
      </c>
      <c r="EUI175" t="s">
        <v>6463</v>
      </c>
      <c r="EUJ175" t="s">
        <v>6463</v>
      </c>
      <c r="EUK175" t="s">
        <v>6463</v>
      </c>
      <c r="EUL175" t="s">
        <v>6463</v>
      </c>
      <c r="EUM175" t="s">
        <v>6463</v>
      </c>
      <c r="EUN175" t="s">
        <v>6463</v>
      </c>
      <c r="EUO175" t="s">
        <v>6463</v>
      </c>
      <c r="EUP175" t="s">
        <v>6463</v>
      </c>
      <c r="EUQ175" t="s">
        <v>6463</v>
      </c>
      <c r="EUR175" t="s">
        <v>6463</v>
      </c>
      <c r="EUS175" t="s">
        <v>6463</v>
      </c>
      <c r="EUT175" t="s">
        <v>6463</v>
      </c>
      <c r="EUU175" t="s">
        <v>6463</v>
      </c>
      <c r="EUV175" t="s">
        <v>6463</v>
      </c>
      <c r="EUW175" t="s">
        <v>6463</v>
      </c>
      <c r="EUX175" t="s">
        <v>6463</v>
      </c>
      <c r="EUY175" t="s">
        <v>6463</v>
      </c>
      <c r="EUZ175" t="s">
        <v>6463</v>
      </c>
      <c r="EVA175" t="s">
        <v>6463</v>
      </c>
      <c r="EVB175" t="s">
        <v>6463</v>
      </c>
      <c r="EVC175" t="s">
        <v>6463</v>
      </c>
      <c r="EVD175" t="s">
        <v>6463</v>
      </c>
      <c r="EVE175" t="s">
        <v>6463</v>
      </c>
      <c r="EVF175" t="s">
        <v>6463</v>
      </c>
      <c r="EVG175" t="s">
        <v>6463</v>
      </c>
      <c r="EVH175" t="s">
        <v>6463</v>
      </c>
      <c r="EVI175" t="s">
        <v>6463</v>
      </c>
      <c r="EVJ175" t="s">
        <v>6463</v>
      </c>
      <c r="EVK175" t="s">
        <v>6463</v>
      </c>
      <c r="EVL175" t="s">
        <v>6463</v>
      </c>
      <c r="EVM175" t="s">
        <v>6463</v>
      </c>
      <c r="EVN175" t="s">
        <v>6463</v>
      </c>
      <c r="EVO175" t="s">
        <v>6463</v>
      </c>
      <c r="EVP175" t="s">
        <v>6463</v>
      </c>
      <c r="EVQ175" t="s">
        <v>6463</v>
      </c>
      <c r="EVR175" t="s">
        <v>6463</v>
      </c>
      <c r="EVS175" t="s">
        <v>6463</v>
      </c>
      <c r="EVT175" t="s">
        <v>6463</v>
      </c>
      <c r="EVU175" t="s">
        <v>6463</v>
      </c>
      <c r="EVV175" t="s">
        <v>6463</v>
      </c>
      <c r="EVW175" t="s">
        <v>6463</v>
      </c>
      <c r="EVX175" t="s">
        <v>6463</v>
      </c>
      <c r="EVY175" t="s">
        <v>6463</v>
      </c>
      <c r="EVZ175" t="s">
        <v>6463</v>
      </c>
      <c r="EWA175" t="s">
        <v>6463</v>
      </c>
      <c r="EWB175" t="s">
        <v>6463</v>
      </c>
      <c r="EWC175" t="s">
        <v>6463</v>
      </c>
      <c r="EWD175" t="s">
        <v>6463</v>
      </c>
      <c r="EWE175" t="s">
        <v>6463</v>
      </c>
      <c r="EWF175" t="s">
        <v>6463</v>
      </c>
      <c r="EWG175" t="s">
        <v>6463</v>
      </c>
      <c r="EWH175" t="s">
        <v>6463</v>
      </c>
      <c r="EWI175" t="s">
        <v>6463</v>
      </c>
      <c r="EWJ175" t="s">
        <v>6463</v>
      </c>
      <c r="EWK175" t="s">
        <v>6463</v>
      </c>
      <c r="EWL175" t="s">
        <v>6463</v>
      </c>
      <c r="EWM175" t="s">
        <v>6463</v>
      </c>
      <c r="EWN175" t="s">
        <v>6463</v>
      </c>
      <c r="EWO175" t="s">
        <v>6463</v>
      </c>
      <c r="EWP175" t="s">
        <v>6463</v>
      </c>
      <c r="EWQ175" t="s">
        <v>6463</v>
      </c>
      <c r="EWR175" t="s">
        <v>6463</v>
      </c>
      <c r="EWS175" t="s">
        <v>6463</v>
      </c>
      <c r="EWT175" t="s">
        <v>6463</v>
      </c>
      <c r="EWU175" t="s">
        <v>6463</v>
      </c>
      <c r="EWV175" t="s">
        <v>6463</v>
      </c>
      <c r="EWW175" t="s">
        <v>6463</v>
      </c>
      <c r="EWX175" t="s">
        <v>6463</v>
      </c>
      <c r="EWY175" t="s">
        <v>6463</v>
      </c>
      <c r="EWZ175" t="s">
        <v>6463</v>
      </c>
      <c r="EXA175" t="s">
        <v>6463</v>
      </c>
      <c r="EXB175" t="s">
        <v>6463</v>
      </c>
      <c r="EXC175" t="s">
        <v>6463</v>
      </c>
      <c r="EXD175" t="s">
        <v>6463</v>
      </c>
      <c r="EXE175" t="s">
        <v>6463</v>
      </c>
      <c r="EXF175" t="s">
        <v>6463</v>
      </c>
      <c r="EXG175" t="s">
        <v>6463</v>
      </c>
      <c r="EXH175" t="s">
        <v>6463</v>
      </c>
      <c r="EXI175" t="s">
        <v>6463</v>
      </c>
      <c r="EXJ175" t="s">
        <v>6463</v>
      </c>
      <c r="EXK175" t="s">
        <v>6463</v>
      </c>
      <c r="EXL175" t="s">
        <v>6463</v>
      </c>
      <c r="EXM175" t="s">
        <v>6463</v>
      </c>
      <c r="EXN175" t="s">
        <v>6463</v>
      </c>
      <c r="EXO175" t="s">
        <v>6463</v>
      </c>
      <c r="EXP175" t="s">
        <v>6463</v>
      </c>
      <c r="EXQ175" t="s">
        <v>6463</v>
      </c>
      <c r="EXR175" t="s">
        <v>6463</v>
      </c>
      <c r="EXS175" t="s">
        <v>6463</v>
      </c>
      <c r="EXT175" t="s">
        <v>6463</v>
      </c>
      <c r="EXU175" t="s">
        <v>6463</v>
      </c>
      <c r="EXV175" t="s">
        <v>6463</v>
      </c>
      <c r="EXW175" t="s">
        <v>6463</v>
      </c>
      <c r="EXX175" t="s">
        <v>6463</v>
      </c>
      <c r="EXY175" t="s">
        <v>6463</v>
      </c>
      <c r="EXZ175" t="s">
        <v>6463</v>
      </c>
      <c r="EYA175" t="s">
        <v>6463</v>
      </c>
      <c r="EYB175" t="s">
        <v>6463</v>
      </c>
      <c r="EYC175" t="s">
        <v>6463</v>
      </c>
      <c r="EYD175" t="s">
        <v>6463</v>
      </c>
      <c r="EYE175" t="s">
        <v>6463</v>
      </c>
      <c r="EYF175" t="s">
        <v>6463</v>
      </c>
      <c r="EYG175" t="s">
        <v>6463</v>
      </c>
      <c r="EYH175" t="s">
        <v>6463</v>
      </c>
      <c r="EYI175" t="s">
        <v>6463</v>
      </c>
      <c r="EYJ175" t="s">
        <v>6463</v>
      </c>
      <c r="EYK175" t="s">
        <v>6463</v>
      </c>
      <c r="EYL175" t="s">
        <v>6463</v>
      </c>
      <c r="EYM175" t="s">
        <v>6463</v>
      </c>
      <c r="EYN175" t="s">
        <v>6463</v>
      </c>
      <c r="EYO175" t="s">
        <v>6463</v>
      </c>
      <c r="EYP175" t="s">
        <v>6463</v>
      </c>
      <c r="EYQ175" t="s">
        <v>6463</v>
      </c>
      <c r="EYR175" t="s">
        <v>6463</v>
      </c>
      <c r="EYS175" t="s">
        <v>6463</v>
      </c>
      <c r="EYT175" t="s">
        <v>6463</v>
      </c>
      <c r="EYU175" t="s">
        <v>6463</v>
      </c>
      <c r="EYV175" t="s">
        <v>6463</v>
      </c>
      <c r="EYW175" t="s">
        <v>6463</v>
      </c>
      <c r="EYX175" t="s">
        <v>6463</v>
      </c>
      <c r="EYY175" t="s">
        <v>6463</v>
      </c>
      <c r="EYZ175" t="s">
        <v>6463</v>
      </c>
      <c r="EZA175" t="s">
        <v>6463</v>
      </c>
      <c r="EZB175" t="s">
        <v>6463</v>
      </c>
      <c r="EZC175" t="s">
        <v>6463</v>
      </c>
      <c r="EZD175" t="s">
        <v>6463</v>
      </c>
      <c r="EZE175" t="s">
        <v>6463</v>
      </c>
      <c r="EZF175" t="s">
        <v>6463</v>
      </c>
      <c r="EZG175" t="s">
        <v>6463</v>
      </c>
      <c r="EZH175" t="s">
        <v>6463</v>
      </c>
      <c r="EZI175" t="s">
        <v>6463</v>
      </c>
      <c r="EZJ175" t="s">
        <v>6463</v>
      </c>
      <c r="EZK175" t="s">
        <v>6463</v>
      </c>
      <c r="EZL175" t="s">
        <v>6463</v>
      </c>
      <c r="EZM175" t="s">
        <v>6463</v>
      </c>
      <c r="EZN175" t="s">
        <v>6463</v>
      </c>
      <c r="EZO175" t="s">
        <v>6463</v>
      </c>
      <c r="EZP175" t="s">
        <v>6463</v>
      </c>
      <c r="EZQ175" t="s">
        <v>6463</v>
      </c>
      <c r="EZR175" t="s">
        <v>6463</v>
      </c>
      <c r="EZS175" t="s">
        <v>6463</v>
      </c>
      <c r="EZT175" t="s">
        <v>6463</v>
      </c>
      <c r="EZU175" t="s">
        <v>6463</v>
      </c>
      <c r="EZV175" t="s">
        <v>6463</v>
      </c>
      <c r="EZW175" t="s">
        <v>6463</v>
      </c>
      <c r="EZX175" t="s">
        <v>6463</v>
      </c>
      <c r="EZY175" t="s">
        <v>6463</v>
      </c>
      <c r="EZZ175" t="s">
        <v>6463</v>
      </c>
      <c r="FAA175" t="s">
        <v>6463</v>
      </c>
      <c r="FAB175" t="s">
        <v>6463</v>
      </c>
      <c r="FAC175" t="s">
        <v>6463</v>
      </c>
      <c r="FAD175" t="s">
        <v>6463</v>
      </c>
      <c r="FAE175" t="s">
        <v>6463</v>
      </c>
      <c r="FAF175" t="s">
        <v>6463</v>
      </c>
      <c r="FAG175" t="s">
        <v>6463</v>
      </c>
      <c r="FAH175" t="s">
        <v>6463</v>
      </c>
      <c r="FAI175" t="s">
        <v>6463</v>
      </c>
      <c r="FAJ175" t="s">
        <v>6463</v>
      </c>
      <c r="FAK175" t="s">
        <v>6463</v>
      </c>
      <c r="FAL175" t="s">
        <v>6463</v>
      </c>
      <c r="FAM175" t="s">
        <v>6463</v>
      </c>
      <c r="FAN175" t="s">
        <v>6463</v>
      </c>
      <c r="FAO175" t="s">
        <v>6463</v>
      </c>
      <c r="FAP175" t="s">
        <v>6463</v>
      </c>
      <c r="FAQ175" t="s">
        <v>6463</v>
      </c>
      <c r="FAR175" t="s">
        <v>6463</v>
      </c>
      <c r="FAS175" t="s">
        <v>6463</v>
      </c>
      <c r="FAT175" t="s">
        <v>6463</v>
      </c>
      <c r="FAU175" t="s">
        <v>6463</v>
      </c>
      <c r="FAV175" t="s">
        <v>6463</v>
      </c>
      <c r="FAW175" t="s">
        <v>6463</v>
      </c>
      <c r="FAX175" t="s">
        <v>6463</v>
      </c>
      <c r="FAY175" t="s">
        <v>6463</v>
      </c>
      <c r="FAZ175" t="s">
        <v>6463</v>
      </c>
      <c r="FBA175" t="s">
        <v>6463</v>
      </c>
      <c r="FBB175" t="s">
        <v>6463</v>
      </c>
      <c r="FBC175" t="s">
        <v>6463</v>
      </c>
      <c r="FBD175" t="s">
        <v>6463</v>
      </c>
      <c r="FBE175" t="s">
        <v>6463</v>
      </c>
      <c r="FBF175" t="s">
        <v>6463</v>
      </c>
      <c r="FBG175" t="s">
        <v>6463</v>
      </c>
      <c r="FBH175" t="s">
        <v>6463</v>
      </c>
      <c r="FBI175" t="s">
        <v>6463</v>
      </c>
      <c r="FBJ175" t="s">
        <v>6463</v>
      </c>
      <c r="FBK175" t="s">
        <v>6463</v>
      </c>
      <c r="FBL175" t="s">
        <v>6463</v>
      </c>
      <c r="FBM175" t="s">
        <v>6463</v>
      </c>
      <c r="FBN175" t="s">
        <v>6463</v>
      </c>
      <c r="FBO175" t="s">
        <v>6463</v>
      </c>
      <c r="FBP175" t="s">
        <v>6463</v>
      </c>
      <c r="FBQ175" t="s">
        <v>6463</v>
      </c>
      <c r="FBR175" t="s">
        <v>6463</v>
      </c>
      <c r="FBS175" t="s">
        <v>6463</v>
      </c>
      <c r="FBT175" t="s">
        <v>6463</v>
      </c>
      <c r="FBU175" t="s">
        <v>6463</v>
      </c>
      <c r="FBV175" t="s">
        <v>6463</v>
      </c>
      <c r="FBW175" t="s">
        <v>6463</v>
      </c>
      <c r="FBX175" t="s">
        <v>6463</v>
      </c>
      <c r="FBY175" t="s">
        <v>6463</v>
      </c>
      <c r="FBZ175" t="s">
        <v>6463</v>
      </c>
      <c r="FCA175" t="s">
        <v>6463</v>
      </c>
      <c r="FCB175" t="s">
        <v>6463</v>
      </c>
      <c r="FCC175" t="s">
        <v>6463</v>
      </c>
      <c r="FCD175" t="s">
        <v>6463</v>
      </c>
      <c r="FCE175" t="s">
        <v>6463</v>
      </c>
      <c r="FCF175" t="s">
        <v>6463</v>
      </c>
      <c r="FCG175" t="s">
        <v>6463</v>
      </c>
      <c r="FCH175" t="s">
        <v>6463</v>
      </c>
      <c r="FCI175" t="s">
        <v>6463</v>
      </c>
      <c r="FCJ175" t="s">
        <v>6463</v>
      </c>
      <c r="FCK175" t="s">
        <v>6463</v>
      </c>
      <c r="FCL175" t="s">
        <v>6463</v>
      </c>
      <c r="FCM175" t="s">
        <v>6463</v>
      </c>
      <c r="FCN175" t="s">
        <v>6463</v>
      </c>
      <c r="FCO175" t="s">
        <v>6463</v>
      </c>
      <c r="FCP175" t="s">
        <v>6463</v>
      </c>
      <c r="FCQ175" t="s">
        <v>6463</v>
      </c>
      <c r="FCR175" t="s">
        <v>6463</v>
      </c>
      <c r="FCS175" t="s">
        <v>6463</v>
      </c>
      <c r="FCT175" t="s">
        <v>6463</v>
      </c>
      <c r="FCU175" t="s">
        <v>6463</v>
      </c>
      <c r="FCV175" t="s">
        <v>6463</v>
      </c>
      <c r="FCW175" t="s">
        <v>6463</v>
      </c>
      <c r="FCX175" t="s">
        <v>6463</v>
      </c>
      <c r="FCY175" t="s">
        <v>6463</v>
      </c>
      <c r="FCZ175" t="s">
        <v>6463</v>
      </c>
      <c r="FDA175" t="s">
        <v>6463</v>
      </c>
      <c r="FDB175" t="s">
        <v>6463</v>
      </c>
      <c r="FDC175" t="s">
        <v>6463</v>
      </c>
      <c r="FDD175" t="s">
        <v>6463</v>
      </c>
      <c r="FDE175" t="s">
        <v>6463</v>
      </c>
      <c r="FDF175" t="s">
        <v>6463</v>
      </c>
      <c r="FDG175" t="s">
        <v>6463</v>
      </c>
      <c r="FDH175" t="s">
        <v>6463</v>
      </c>
      <c r="FDI175" t="s">
        <v>6463</v>
      </c>
      <c r="FDJ175" t="s">
        <v>6463</v>
      </c>
      <c r="FDK175" t="s">
        <v>6463</v>
      </c>
      <c r="FDL175" t="s">
        <v>6463</v>
      </c>
      <c r="FDM175" t="s">
        <v>6463</v>
      </c>
      <c r="FDN175" t="s">
        <v>6463</v>
      </c>
      <c r="FDO175" t="s">
        <v>6463</v>
      </c>
      <c r="FDP175" t="s">
        <v>6463</v>
      </c>
      <c r="FDQ175" t="s">
        <v>6463</v>
      </c>
      <c r="FDR175" t="s">
        <v>6463</v>
      </c>
      <c r="FDS175" t="s">
        <v>6463</v>
      </c>
      <c r="FDT175" t="s">
        <v>6463</v>
      </c>
      <c r="FDU175" t="s">
        <v>6463</v>
      </c>
      <c r="FDV175" t="s">
        <v>6463</v>
      </c>
      <c r="FDW175" t="s">
        <v>6463</v>
      </c>
      <c r="FDX175" t="s">
        <v>6463</v>
      </c>
      <c r="FDY175" t="s">
        <v>6463</v>
      </c>
      <c r="FDZ175" t="s">
        <v>6463</v>
      </c>
      <c r="FEA175" t="s">
        <v>6463</v>
      </c>
      <c r="FEB175" t="s">
        <v>6463</v>
      </c>
      <c r="FEC175" t="s">
        <v>6463</v>
      </c>
      <c r="FED175" t="s">
        <v>6463</v>
      </c>
      <c r="FEE175" t="s">
        <v>6463</v>
      </c>
      <c r="FEF175" t="s">
        <v>6463</v>
      </c>
      <c r="FEG175" t="s">
        <v>6463</v>
      </c>
      <c r="FEH175" t="s">
        <v>6463</v>
      </c>
      <c r="FEI175" t="s">
        <v>6463</v>
      </c>
      <c r="FEJ175" t="s">
        <v>6463</v>
      </c>
      <c r="FEK175" t="s">
        <v>6463</v>
      </c>
      <c r="FEL175" t="s">
        <v>6463</v>
      </c>
      <c r="FEM175" t="s">
        <v>6463</v>
      </c>
      <c r="FEN175" t="s">
        <v>6463</v>
      </c>
      <c r="FEO175" t="s">
        <v>6463</v>
      </c>
      <c r="FEP175" t="s">
        <v>6463</v>
      </c>
      <c r="FEQ175" t="s">
        <v>6463</v>
      </c>
      <c r="FER175" t="s">
        <v>6463</v>
      </c>
      <c r="FES175" t="s">
        <v>6463</v>
      </c>
      <c r="FET175" t="s">
        <v>6463</v>
      </c>
      <c r="FEU175" t="s">
        <v>6463</v>
      </c>
      <c r="FEV175" t="s">
        <v>6463</v>
      </c>
      <c r="FEW175" t="s">
        <v>6463</v>
      </c>
      <c r="FEX175" t="s">
        <v>6463</v>
      </c>
      <c r="FEY175" t="s">
        <v>6463</v>
      </c>
      <c r="FEZ175" t="s">
        <v>6463</v>
      </c>
      <c r="FFA175" t="s">
        <v>6463</v>
      </c>
      <c r="FFB175" t="s">
        <v>6463</v>
      </c>
      <c r="FFC175" t="s">
        <v>6463</v>
      </c>
      <c r="FFD175" t="s">
        <v>6463</v>
      </c>
      <c r="FFE175" t="s">
        <v>6463</v>
      </c>
      <c r="FFF175" t="s">
        <v>6463</v>
      </c>
      <c r="FFG175" t="s">
        <v>6463</v>
      </c>
      <c r="FFH175" t="s">
        <v>6463</v>
      </c>
      <c r="FFI175" t="s">
        <v>6463</v>
      </c>
      <c r="FFJ175" t="s">
        <v>6463</v>
      </c>
      <c r="FFK175" t="s">
        <v>6463</v>
      </c>
      <c r="FFL175" t="s">
        <v>6463</v>
      </c>
      <c r="FFM175" t="s">
        <v>6463</v>
      </c>
      <c r="FFN175" t="s">
        <v>6463</v>
      </c>
      <c r="FFO175" t="s">
        <v>6463</v>
      </c>
      <c r="FFP175" t="s">
        <v>6463</v>
      </c>
      <c r="FFQ175" t="s">
        <v>6463</v>
      </c>
      <c r="FFR175" t="s">
        <v>6463</v>
      </c>
      <c r="FFS175" t="s">
        <v>6463</v>
      </c>
      <c r="FFT175" t="s">
        <v>6463</v>
      </c>
      <c r="FFU175" t="s">
        <v>6463</v>
      </c>
      <c r="FFV175" t="s">
        <v>6463</v>
      </c>
      <c r="FFW175" t="s">
        <v>6463</v>
      </c>
      <c r="FFX175" t="s">
        <v>6463</v>
      </c>
      <c r="FFY175" t="s">
        <v>6463</v>
      </c>
      <c r="FFZ175" t="s">
        <v>6463</v>
      </c>
      <c r="FGA175" t="s">
        <v>6463</v>
      </c>
      <c r="FGB175" t="s">
        <v>6463</v>
      </c>
      <c r="FGC175" t="s">
        <v>6463</v>
      </c>
      <c r="FGD175" t="s">
        <v>6463</v>
      </c>
      <c r="FGE175" t="s">
        <v>6463</v>
      </c>
      <c r="FGF175" t="s">
        <v>6463</v>
      </c>
      <c r="FGG175" t="s">
        <v>6463</v>
      </c>
      <c r="FGH175" t="s">
        <v>6463</v>
      </c>
      <c r="FGI175" t="s">
        <v>6463</v>
      </c>
      <c r="FGJ175" t="s">
        <v>6463</v>
      </c>
      <c r="FGK175" t="s">
        <v>6463</v>
      </c>
      <c r="FGL175" t="s">
        <v>6463</v>
      </c>
      <c r="FGM175" t="s">
        <v>6463</v>
      </c>
      <c r="FGN175" t="s">
        <v>6463</v>
      </c>
      <c r="FGO175" t="s">
        <v>6463</v>
      </c>
      <c r="FGP175" t="s">
        <v>6463</v>
      </c>
      <c r="FGQ175" t="s">
        <v>6463</v>
      </c>
      <c r="FGR175" t="s">
        <v>6463</v>
      </c>
      <c r="FGS175" t="s">
        <v>6463</v>
      </c>
      <c r="FGT175" t="s">
        <v>6463</v>
      </c>
      <c r="FGU175" t="s">
        <v>6463</v>
      </c>
      <c r="FGV175" t="s">
        <v>6463</v>
      </c>
      <c r="FGW175" t="s">
        <v>6463</v>
      </c>
      <c r="FGX175" t="s">
        <v>6463</v>
      </c>
      <c r="FGY175" t="s">
        <v>6463</v>
      </c>
      <c r="FGZ175" t="s">
        <v>6463</v>
      </c>
      <c r="FHA175" t="s">
        <v>6463</v>
      </c>
      <c r="FHB175" t="s">
        <v>6463</v>
      </c>
      <c r="FHC175" t="s">
        <v>6463</v>
      </c>
      <c r="FHD175" t="s">
        <v>6463</v>
      </c>
      <c r="FHE175" t="s">
        <v>6463</v>
      </c>
      <c r="FHF175" t="s">
        <v>6463</v>
      </c>
      <c r="FHG175" t="s">
        <v>6463</v>
      </c>
      <c r="FHH175" t="s">
        <v>6463</v>
      </c>
      <c r="FHI175" t="s">
        <v>6463</v>
      </c>
      <c r="FHJ175" t="s">
        <v>6463</v>
      </c>
      <c r="FHK175" t="s">
        <v>6463</v>
      </c>
      <c r="FHL175" t="s">
        <v>6463</v>
      </c>
      <c r="FHM175" t="s">
        <v>6463</v>
      </c>
      <c r="FHN175" t="s">
        <v>6463</v>
      </c>
      <c r="FHO175" t="s">
        <v>6463</v>
      </c>
      <c r="FHP175" t="s">
        <v>6463</v>
      </c>
      <c r="FHQ175" t="s">
        <v>6463</v>
      </c>
      <c r="FHR175" t="s">
        <v>6463</v>
      </c>
      <c r="FHS175" t="s">
        <v>6463</v>
      </c>
      <c r="FHT175" t="s">
        <v>6463</v>
      </c>
      <c r="FHU175" t="s">
        <v>6463</v>
      </c>
      <c r="FHV175" t="s">
        <v>6463</v>
      </c>
      <c r="FHW175" t="s">
        <v>6463</v>
      </c>
      <c r="FHX175" t="s">
        <v>6463</v>
      </c>
      <c r="FHY175" t="s">
        <v>6463</v>
      </c>
      <c r="FHZ175" t="s">
        <v>6463</v>
      </c>
      <c r="FIA175" t="s">
        <v>6463</v>
      </c>
      <c r="FIB175" t="s">
        <v>6463</v>
      </c>
      <c r="FIC175" t="s">
        <v>6463</v>
      </c>
      <c r="FID175" t="s">
        <v>6463</v>
      </c>
      <c r="FIE175" t="s">
        <v>6463</v>
      </c>
      <c r="FIF175" t="s">
        <v>6463</v>
      </c>
      <c r="FIG175" t="s">
        <v>6463</v>
      </c>
      <c r="FIH175" t="s">
        <v>6463</v>
      </c>
      <c r="FII175" t="s">
        <v>6463</v>
      </c>
      <c r="FIJ175" t="s">
        <v>6463</v>
      </c>
      <c r="FIK175" t="s">
        <v>6463</v>
      </c>
      <c r="FIL175" t="s">
        <v>6463</v>
      </c>
      <c r="FIM175" t="s">
        <v>6463</v>
      </c>
      <c r="FIN175" t="s">
        <v>6463</v>
      </c>
      <c r="FIO175" t="s">
        <v>6463</v>
      </c>
      <c r="FIP175" t="s">
        <v>6463</v>
      </c>
      <c r="FIQ175" t="s">
        <v>6463</v>
      </c>
      <c r="FIR175" t="s">
        <v>6463</v>
      </c>
      <c r="FIS175" t="s">
        <v>6463</v>
      </c>
      <c r="FIT175" t="s">
        <v>6463</v>
      </c>
      <c r="FIU175" t="s">
        <v>6463</v>
      </c>
      <c r="FIV175" t="s">
        <v>6463</v>
      </c>
      <c r="FIW175" t="s">
        <v>6463</v>
      </c>
      <c r="FIX175" t="s">
        <v>6463</v>
      </c>
      <c r="FIY175" t="s">
        <v>6463</v>
      </c>
      <c r="FIZ175" t="s">
        <v>6463</v>
      </c>
      <c r="FJA175" t="s">
        <v>6463</v>
      </c>
      <c r="FJB175" t="s">
        <v>6463</v>
      </c>
      <c r="FJC175" t="s">
        <v>6463</v>
      </c>
      <c r="FJD175" t="s">
        <v>6463</v>
      </c>
      <c r="FJE175" t="s">
        <v>6463</v>
      </c>
      <c r="FJF175" t="s">
        <v>6463</v>
      </c>
      <c r="FJG175" t="s">
        <v>6463</v>
      </c>
      <c r="FJH175" t="s">
        <v>6463</v>
      </c>
      <c r="FJI175" t="s">
        <v>6463</v>
      </c>
      <c r="FJJ175" t="s">
        <v>6463</v>
      </c>
      <c r="FJK175" t="s">
        <v>6463</v>
      </c>
      <c r="FJL175" t="s">
        <v>6463</v>
      </c>
      <c r="FJM175" t="s">
        <v>6463</v>
      </c>
      <c r="FJN175" t="s">
        <v>6463</v>
      </c>
      <c r="FJO175" t="s">
        <v>6463</v>
      </c>
      <c r="FJP175" t="s">
        <v>6463</v>
      </c>
      <c r="FJQ175" t="s">
        <v>6463</v>
      </c>
      <c r="FJR175" t="s">
        <v>6463</v>
      </c>
      <c r="FJS175" t="s">
        <v>6463</v>
      </c>
      <c r="FJT175" t="s">
        <v>6463</v>
      </c>
      <c r="FJU175" t="s">
        <v>6463</v>
      </c>
      <c r="FJV175" t="s">
        <v>6463</v>
      </c>
      <c r="FJW175" t="s">
        <v>6463</v>
      </c>
      <c r="FJX175" t="s">
        <v>6463</v>
      </c>
      <c r="FJY175" t="s">
        <v>6463</v>
      </c>
      <c r="FJZ175" t="s">
        <v>6463</v>
      </c>
      <c r="FKA175" t="s">
        <v>6463</v>
      </c>
      <c r="FKB175" t="s">
        <v>6463</v>
      </c>
      <c r="FKC175" t="s">
        <v>6463</v>
      </c>
      <c r="FKD175" t="s">
        <v>6463</v>
      </c>
      <c r="FKE175" t="s">
        <v>6463</v>
      </c>
      <c r="FKF175" t="s">
        <v>6463</v>
      </c>
      <c r="FKG175" t="s">
        <v>6463</v>
      </c>
      <c r="FKH175" t="s">
        <v>6463</v>
      </c>
      <c r="FKI175" t="s">
        <v>6463</v>
      </c>
      <c r="FKJ175" t="s">
        <v>6463</v>
      </c>
      <c r="FKK175" t="s">
        <v>6463</v>
      </c>
      <c r="FKL175" t="s">
        <v>6463</v>
      </c>
      <c r="FKM175" t="s">
        <v>6463</v>
      </c>
      <c r="FKN175" t="s">
        <v>6463</v>
      </c>
      <c r="FKO175" t="s">
        <v>6463</v>
      </c>
      <c r="FKP175" t="s">
        <v>6463</v>
      </c>
      <c r="FKQ175" t="s">
        <v>6463</v>
      </c>
      <c r="FKR175" t="s">
        <v>6463</v>
      </c>
      <c r="FKS175" t="s">
        <v>6463</v>
      </c>
      <c r="FKT175" t="s">
        <v>6463</v>
      </c>
      <c r="FKU175" t="s">
        <v>6463</v>
      </c>
      <c r="FKV175" t="s">
        <v>6463</v>
      </c>
      <c r="FKW175" t="s">
        <v>6463</v>
      </c>
      <c r="FKX175" t="s">
        <v>6463</v>
      </c>
      <c r="FKY175" t="s">
        <v>6463</v>
      </c>
      <c r="FKZ175" t="s">
        <v>6463</v>
      </c>
      <c r="FLA175" t="s">
        <v>6463</v>
      </c>
      <c r="FLB175" t="s">
        <v>6463</v>
      </c>
      <c r="FLC175" t="s">
        <v>6463</v>
      </c>
      <c r="FLD175" t="s">
        <v>6463</v>
      </c>
      <c r="FLE175" t="s">
        <v>6463</v>
      </c>
      <c r="FLF175" t="s">
        <v>6463</v>
      </c>
      <c r="FLG175" t="s">
        <v>6463</v>
      </c>
      <c r="FLH175" t="s">
        <v>6463</v>
      </c>
      <c r="FLI175" t="s">
        <v>6463</v>
      </c>
      <c r="FLJ175" t="s">
        <v>6463</v>
      </c>
      <c r="FLK175" t="s">
        <v>6463</v>
      </c>
      <c r="FLL175" t="s">
        <v>6463</v>
      </c>
      <c r="FLM175" t="s">
        <v>6463</v>
      </c>
      <c r="FLN175" t="s">
        <v>6463</v>
      </c>
      <c r="FLO175" t="s">
        <v>6463</v>
      </c>
      <c r="FLP175" t="s">
        <v>6463</v>
      </c>
      <c r="FLQ175" t="s">
        <v>6463</v>
      </c>
      <c r="FLR175" t="s">
        <v>6463</v>
      </c>
      <c r="FLS175" t="s">
        <v>6463</v>
      </c>
      <c r="FLT175" t="s">
        <v>6463</v>
      </c>
      <c r="FLU175" t="s">
        <v>6463</v>
      </c>
      <c r="FLV175" t="s">
        <v>6463</v>
      </c>
      <c r="FLW175" t="s">
        <v>6463</v>
      </c>
      <c r="FLX175" t="s">
        <v>6463</v>
      </c>
      <c r="FLY175" t="s">
        <v>6463</v>
      </c>
      <c r="FLZ175" t="s">
        <v>6463</v>
      </c>
      <c r="FMA175" t="s">
        <v>6463</v>
      </c>
      <c r="FMB175" t="s">
        <v>6463</v>
      </c>
      <c r="FMC175" t="s">
        <v>6463</v>
      </c>
      <c r="FMD175" t="s">
        <v>6463</v>
      </c>
      <c r="FME175" t="s">
        <v>6463</v>
      </c>
      <c r="FMF175" t="s">
        <v>6463</v>
      </c>
      <c r="FMG175" t="s">
        <v>6463</v>
      </c>
      <c r="FMH175" t="s">
        <v>6463</v>
      </c>
      <c r="FMI175" t="s">
        <v>6463</v>
      </c>
      <c r="FMJ175" t="s">
        <v>6463</v>
      </c>
      <c r="FMK175" t="s">
        <v>6463</v>
      </c>
      <c r="FML175" t="s">
        <v>6463</v>
      </c>
      <c r="FMM175" t="s">
        <v>6463</v>
      </c>
      <c r="FMN175" t="s">
        <v>6463</v>
      </c>
      <c r="FMO175" t="s">
        <v>6463</v>
      </c>
      <c r="FMP175" t="s">
        <v>6463</v>
      </c>
      <c r="FMQ175" t="s">
        <v>6463</v>
      </c>
      <c r="FMR175" t="s">
        <v>6463</v>
      </c>
      <c r="FMS175" t="s">
        <v>6463</v>
      </c>
      <c r="FMT175" t="s">
        <v>6463</v>
      </c>
      <c r="FMU175" t="s">
        <v>6463</v>
      </c>
      <c r="FMV175" t="s">
        <v>6463</v>
      </c>
      <c r="FMW175" t="s">
        <v>6463</v>
      </c>
      <c r="FMX175" t="s">
        <v>6463</v>
      </c>
      <c r="FMY175" t="s">
        <v>6463</v>
      </c>
      <c r="FMZ175" t="s">
        <v>6463</v>
      </c>
      <c r="FNA175" t="s">
        <v>6463</v>
      </c>
      <c r="FNB175" t="s">
        <v>6463</v>
      </c>
      <c r="FNC175" t="s">
        <v>6463</v>
      </c>
      <c r="FND175" t="s">
        <v>6463</v>
      </c>
      <c r="FNE175" t="s">
        <v>6463</v>
      </c>
      <c r="FNF175" t="s">
        <v>6463</v>
      </c>
      <c r="FNG175" t="s">
        <v>6463</v>
      </c>
      <c r="FNH175" t="s">
        <v>6463</v>
      </c>
      <c r="FNI175" t="s">
        <v>6463</v>
      </c>
      <c r="FNJ175" t="s">
        <v>6463</v>
      </c>
      <c r="FNK175" t="s">
        <v>6463</v>
      </c>
      <c r="FNL175" t="s">
        <v>6463</v>
      </c>
      <c r="FNM175" t="s">
        <v>6463</v>
      </c>
      <c r="FNN175" t="s">
        <v>6463</v>
      </c>
      <c r="FNO175" t="s">
        <v>6463</v>
      </c>
      <c r="FNP175" t="s">
        <v>6463</v>
      </c>
      <c r="FNQ175" t="s">
        <v>6463</v>
      </c>
      <c r="FNR175" t="s">
        <v>6463</v>
      </c>
      <c r="FNS175" t="s">
        <v>6463</v>
      </c>
      <c r="FNT175" t="s">
        <v>6463</v>
      </c>
      <c r="FNU175" t="s">
        <v>6463</v>
      </c>
      <c r="FNV175" t="s">
        <v>6463</v>
      </c>
      <c r="FNW175" t="s">
        <v>6463</v>
      </c>
      <c r="FNX175" t="s">
        <v>6463</v>
      </c>
      <c r="FNY175" t="s">
        <v>6463</v>
      </c>
      <c r="FNZ175" t="s">
        <v>6463</v>
      </c>
      <c r="FOA175" t="s">
        <v>6463</v>
      </c>
      <c r="FOB175" t="s">
        <v>6463</v>
      </c>
      <c r="FOC175" t="s">
        <v>6463</v>
      </c>
      <c r="FOD175" t="s">
        <v>6463</v>
      </c>
      <c r="FOE175" t="s">
        <v>6463</v>
      </c>
      <c r="FOF175" t="s">
        <v>6463</v>
      </c>
      <c r="FOG175" t="s">
        <v>6463</v>
      </c>
      <c r="FOH175" t="s">
        <v>6463</v>
      </c>
      <c r="FOI175" t="s">
        <v>6463</v>
      </c>
      <c r="FOJ175" t="s">
        <v>6463</v>
      </c>
      <c r="FOK175" t="s">
        <v>6463</v>
      </c>
      <c r="FOL175" t="s">
        <v>6463</v>
      </c>
      <c r="FOM175" t="s">
        <v>6463</v>
      </c>
      <c r="FON175" t="s">
        <v>6463</v>
      </c>
      <c r="FOO175" t="s">
        <v>6463</v>
      </c>
      <c r="FOP175" t="s">
        <v>6463</v>
      </c>
      <c r="FOQ175" t="s">
        <v>6463</v>
      </c>
      <c r="FOR175" t="s">
        <v>6463</v>
      </c>
      <c r="FOS175" t="s">
        <v>6463</v>
      </c>
      <c r="FOT175" t="s">
        <v>6463</v>
      </c>
      <c r="FOU175" t="s">
        <v>6463</v>
      </c>
      <c r="FOV175" t="s">
        <v>6463</v>
      </c>
      <c r="FOW175" t="s">
        <v>6463</v>
      </c>
      <c r="FOX175" t="s">
        <v>6463</v>
      </c>
      <c r="FOY175" t="s">
        <v>6463</v>
      </c>
      <c r="FOZ175" t="s">
        <v>6463</v>
      </c>
      <c r="FPA175" t="s">
        <v>6463</v>
      </c>
      <c r="FPB175" t="s">
        <v>6463</v>
      </c>
      <c r="FPC175" t="s">
        <v>6463</v>
      </c>
      <c r="FPD175" t="s">
        <v>6463</v>
      </c>
      <c r="FPE175" t="s">
        <v>6463</v>
      </c>
      <c r="FPF175" t="s">
        <v>6463</v>
      </c>
      <c r="FPG175" t="s">
        <v>6463</v>
      </c>
      <c r="FPH175" t="s">
        <v>6463</v>
      </c>
      <c r="FPI175" t="s">
        <v>6463</v>
      </c>
      <c r="FPJ175" t="s">
        <v>6463</v>
      </c>
      <c r="FPK175" t="s">
        <v>6463</v>
      </c>
      <c r="FPL175" t="s">
        <v>6463</v>
      </c>
      <c r="FPM175" t="s">
        <v>6463</v>
      </c>
      <c r="FPN175" t="s">
        <v>6463</v>
      </c>
      <c r="FPO175" t="s">
        <v>6463</v>
      </c>
      <c r="FPP175" t="s">
        <v>6463</v>
      </c>
      <c r="FPQ175" t="s">
        <v>6463</v>
      </c>
      <c r="FPR175" t="s">
        <v>6463</v>
      </c>
      <c r="FPS175" t="s">
        <v>6463</v>
      </c>
      <c r="FPT175" t="s">
        <v>6463</v>
      </c>
      <c r="FPU175" t="s">
        <v>6463</v>
      </c>
      <c r="FPV175" t="s">
        <v>6463</v>
      </c>
      <c r="FPW175" t="s">
        <v>6463</v>
      </c>
      <c r="FPX175" t="s">
        <v>6463</v>
      </c>
      <c r="FPY175" t="s">
        <v>6463</v>
      </c>
      <c r="FPZ175" t="s">
        <v>6463</v>
      </c>
      <c r="FQA175" t="s">
        <v>6463</v>
      </c>
      <c r="FQB175" t="s">
        <v>6463</v>
      </c>
      <c r="FQC175" t="s">
        <v>6463</v>
      </c>
      <c r="FQD175" t="s">
        <v>6463</v>
      </c>
      <c r="FQE175" t="s">
        <v>6463</v>
      </c>
      <c r="FQF175" t="s">
        <v>6463</v>
      </c>
      <c r="FQG175" t="s">
        <v>6463</v>
      </c>
      <c r="FQH175" t="s">
        <v>6463</v>
      </c>
      <c r="FQI175" t="s">
        <v>6463</v>
      </c>
      <c r="FQJ175" t="s">
        <v>6463</v>
      </c>
      <c r="FQK175" t="s">
        <v>6463</v>
      </c>
      <c r="FQL175" t="s">
        <v>6463</v>
      </c>
      <c r="FQM175" t="s">
        <v>6463</v>
      </c>
      <c r="FQN175" t="s">
        <v>6463</v>
      </c>
      <c r="FQO175" t="s">
        <v>6463</v>
      </c>
      <c r="FQP175" t="s">
        <v>6463</v>
      </c>
      <c r="FQQ175" t="s">
        <v>6463</v>
      </c>
      <c r="FQR175" t="s">
        <v>6463</v>
      </c>
      <c r="FQS175" t="s">
        <v>6463</v>
      </c>
      <c r="FQT175" t="s">
        <v>6463</v>
      </c>
      <c r="FQU175" t="s">
        <v>6463</v>
      </c>
      <c r="FQV175" t="s">
        <v>6463</v>
      </c>
      <c r="FQW175" t="s">
        <v>6463</v>
      </c>
      <c r="FQX175" t="s">
        <v>6463</v>
      </c>
      <c r="FQY175" t="s">
        <v>6463</v>
      </c>
      <c r="FQZ175" t="s">
        <v>6463</v>
      </c>
      <c r="FRA175" t="s">
        <v>6463</v>
      </c>
      <c r="FRB175" t="s">
        <v>6463</v>
      </c>
      <c r="FRC175" t="s">
        <v>6463</v>
      </c>
      <c r="FRD175" t="s">
        <v>6463</v>
      </c>
      <c r="FRE175" t="s">
        <v>6463</v>
      </c>
      <c r="FRF175" t="s">
        <v>6463</v>
      </c>
      <c r="FRG175" t="s">
        <v>6463</v>
      </c>
      <c r="FRH175" t="s">
        <v>6463</v>
      </c>
      <c r="FRI175" t="s">
        <v>6463</v>
      </c>
      <c r="FRJ175" t="s">
        <v>6463</v>
      </c>
      <c r="FRK175" t="s">
        <v>6463</v>
      </c>
      <c r="FRL175" t="s">
        <v>6463</v>
      </c>
      <c r="FRM175" t="s">
        <v>6463</v>
      </c>
      <c r="FRN175" t="s">
        <v>6463</v>
      </c>
      <c r="FRO175" t="s">
        <v>6463</v>
      </c>
      <c r="FRP175" t="s">
        <v>6463</v>
      </c>
      <c r="FRQ175" t="s">
        <v>6463</v>
      </c>
      <c r="FRR175" t="s">
        <v>6463</v>
      </c>
      <c r="FRS175" t="s">
        <v>6463</v>
      </c>
      <c r="FRT175" t="s">
        <v>6463</v>
      </c>
      <c r="FRU175" t="s">
        <v>6463</v>
      </c>
      <c r="FRV175" t="s">
        <v>6463</v>
      </c>
      <c r="FRW175" t="s">
        <v>6463</v>
      </c>
      <c r="FRX175" t="s">
        <v>6463</v>
      </c>
      <c r="FRY175" t="s">
        <v>6463</v>
      </c>
      <c r="FRZ175" t="s">
        <v>6463</v>
      </c>
      <c r="FSA175" t="s">
        <v>6463</v>
      </c>
      <c r="FSB175" t="s">
        <v>6463</v>
      </c>
      <c r="FSC175" t="s">
        <v>6463</v>
      </c>
      <c r="FSD175" t="s">
        <v>6463</v>
      </c>
      <c r="FSE175" t="s">
        <v>6463</v>
      </c>
      <c r="FSF175" t="s">
        <v>6463</v>
      </c>
      <c r="FSG175" t="s">
        <v>6463</v>
      </c>
      <c r="FSH175" t="s">
        <v>6463</v>
      </c>
      <c r="FSI175" t="s">
        <v>6463</v>
      </c>
      <c r="FSJ175" t="s">
        <v>6463</v>
      </c>
      <c r="FSK175" t="s">
        <v>6463</v>
      </c>
      <c r="FSL175" t="s">
        <v>6463</v>
      </c>
      <c r="FSM175" t="s">
        <v>6463</v>
      </c>
      <c r="FSN175" t="s">
        <v>6463</v>
      </c>
      <c r="FSO175" t="s">
        <v>6463</v>
      </c>
      <c r="FSP175" t="s">
        <v>6463</v>
      </c>
      <c r="FSQ175" t="s">
        <v>6463</v>
      </c>
      <c r="FSR175" t="s">
        <v>6463</v>
      </c>
      <c r="FSS175" t="s">
        <v>6463</v>
      </c>
      <c r="FST175" t="s">
        <v>6463</v>
      </c>
      <c r="FSU175" t="s">
        <v>6463</v>
      </c>
      <c r="FSV175" t="s">
        <v>6463</v>
      </c>
      <c r="FSW175" t="s">
        <v>6463</v>
      </c>
      <c r="FSX175" t="s">
        <v>6463</v>
      </c>
      <c r="FSY175" t="s">
        <v>6463</v>
      </c>
      <c r="FSZ175" t="s">
        <v>6463</v>
      </c>
      <c r="FTA175" t="s">
        <v>6463</v>
      </c>
      <c r="FTB175" t="s">
        <v>6463</v>
      </c>
      <c r="FTC175" t="s">
        <v>6463</v>
      </c>
      <c r="FTD175" t="s">
        <v>6463</v>
      </c>
      <c r="FTE175" t="s">
        <v>6463</v>
      </c>
      <c r="FTF175" t="s">
        <v>6463</v>
      </c>
      <c r="FTG175" t="s">
        <v>6463</v>
      </c>
      <c r="FTH175" t="s">
        <v>6463</v>
      </c>
      <c r="FTI175" t="s">
        <v>6463</v>
      </c>
      <c r="FTJ175" t="s">
        <v>6463</v>
      </c>
      <c r="FTK175" t="s">
        <v>6463</v>
      </c>
      <c r="FTL175" t="s">
        <v>6463</v>
      </c>
      <c r="FTM175" t="s">
        <v>6463</v>
      </c>
      <c r="FTN175" t="s">
        <v>6463</v>
      </c>
      <c r="FTO175" t="s">
        <v>6463</v>
      </c>
      <c r="FTP175" t="s">
        <v>6463</v>
      </c>
      <c r="FTQ175" t="s">
        <v>6463</v>
      </c>
      <c r="FTR175" t="s">
        <v>6463</v>
      </c>
      <c r="FTS175" t="s">
        <v>6463</v>
      </c>
      <c r="FTT175" t="s">
        <v>6463</v>
      </c>
      <c r="FTU175" t="s">
        <v>6463</v>
      </c>
      <c r="FTV175" t="s">
        <v>6463</v>
      </c>
      <c r="FTW175" t="s">
        <v>6463</v>
      </c>
      <c r="FTX175" t="s">
        <v>6463</v>
      </c>
      <c r="FTY175" t="s">
        <v>6463</v>
      </c>
      <c r="FTZ175" t="s">
        <v>6463</v>
      </c>
      <c r="FUA175" t="s">
        <v>6463</v>
      </c>
      <c r="FUB175" t="s">
        <v>6463</v>
      </c>
      <c r="FUC175" t="s">
        <v>6463</v>
      </c>
      <c r="FUD175" t="s">
        <v>6463</v>
      </c>
      <c r="FUE175" t="s">
        <v>6463</v>
      </c>
      <c r="FUF175" t="s">
        <v>6463</v>
      </c>
      <c r="FUG175" t="s">
        <v>6463</v>
      </c>
      <c r="FUH175" t="s">
        <v>6463</v>
      </c>
      <c r="FUI175" t="s">
        <v>6463</v>
      </c>
      <c r="FUJ175" t="s">
        <v>6463</v>
      </c>
      <c r="FUK175" t="s">
        <v>6463</v>
      </c>
      <c r="FUL175" t="s">
        <v>6463</v>
      </c>
      <c r="FUM175" t="s">
        <v>6463</v>
      </c>
      <c r="FUN175" t="s">
        <v>6463</v>
      </c>
      <c r="FUO175" t="s">
        <v>6463</v>
      </c>
      <c r="FUP175" t="s">
        <v>6463</v>
      </c>
      <c r="FUQ175" t="s">
        <v>6463</v>
      </c>
      <c r="FUR175" t="s">
        <v>6463</v>
      </c>
      <c r="FUS175" t="s">
        <v>6463</v>
      </c>
      <c r="FUT175" t="s">
        <v>6463</v>
      </c>
      <c r="FUU175" t="s">
        <v>6463</v>
      </c>
      <c r="FUV175" t="s">
        <v>6463</v>
      </c>
      <c r="FUW175" t="s">
        <v>6463</v>
      </c>
      <c r="FUX175" t="s">
        <v>6463</v>
      </c>
      <c r="FUY175" t="s">
        <v>6463</v>
      </c>
      <c r="FUZ175" t="s">
        <v>6463</v>
      </c>
      <c r="FVA175" t="s">
        <v>6463</v>
      </c>
      <c r="FVB175" t="s">
        <v>6463</v>
      </c>
      <c r="FVC175" t="s">
        <v>6463</v>
      </c>
      <c r="FVD175" t="s">
        <v>6463</v>
      </c>
      <c r="FVE175" t="s">
        <v>6463</v>
      </c>
      <c r="FVF175" t="s">
        <v>6463</v>
      </c>
      <c r="FVG175" t="s">
        <v>6463</v>
      </c>
      <c r="FVH175" t="s">
        <v>6463</v>
      </c>
      <c r="FVI175" t="s">
        <v>6463</v>
      </c>
      <c r="FVJ175" t="s">
        <v>6463</v>
      </c>
      <c r="FVK175" t="s">
        <v>6463</v>
      </c>
      <c r="FVL175" t="s">
        <v>6463</v>
      </c>
      <c r="FVM175" t="s">
        <v>6463</v>
      </c>
      <c r="FVN175" t="s">
        <v>6463</v>
      </c>
      <c r="FVO175" t="s">
        <v>6463</v>
      </c>
      <c r="FVP175" t="s">
        <v>6463</v>
      </c>
      <c r="FVQ175" t="s">
        <v>6463</v>
      </c>
      <c r="FVR175" t="s">
        <v>6463</v>
      </c>
      <c r="FVS175" t="s">
        <v>6463</v>
      </c>
      <c r="FVT175" t="s">
        <v>6463</v>
      </c>
      <c r="FVU175" t="s">
        <v>6463</v>
      </c>
      <c r="FVV175" t="s">
        <v>6463</v>
      </c>
      <c r="FVW175" t="s">
        <v>6463</v>
      </c>
      <c r="FVX175" t="s">
        <v>6463</v>
      </c>
      <c r="FVY175" t="s">
        <v>6463</v>
      </c>
      <c r="FVZ175" t="s">
        <v>6463</v>
      </c>
      <c r="FWA175" t="s">
        <v>6463</v>
      </c>
      <c r="FWB175" t="s">
        <v>6463</v>
      </c>
      <c r="FWC175" t="s">
        <v>6463</v>
      </c>
      <c r="FWD175" t="s">
        <v>6463</v>
      </c>
      <c r="FWE175" t="s">
        <v>6463</v>
      </c>
      <c r="FWF175" t="s">
        <v>6463</v>
      </c>
      <c r="FWG175" t="s">
        <v>6463</v>
      </c>
      <c r="FWH175" t="s">
        <v>6463</v>
      </c>
      <c r="FWI175" t="s">
        <v>6463</v>
      </c>
      <c r="FWJ175" t="s">
        <v>6463</v>
      </c>
      <c r="FWK175" t="s">
        <v>6463</v>
      </c>
      <c r="FWL175" t="s">
        <v>6463</v>
      </c>
      <c r="FWM175" t="s">
        <v>6463</v>
      </c>
      <c r="FWN175" t="s">
        <v>6463</v>
      </c>
      <c r="FWO175" t="s">
        <v>6463</v>
      </c>
      <c r="FWP175" t="s">
        <v>6463</v>
      </c>
      <c r="FWQ175" t="s">
        <v>6463</v>
      </c>
      <c r="FWR175" t="s">
        <v>6463</v>
      </c>
      <c r="FWS175" t="s">
        <v>6463</v>
      </c>
      <c r="FWT175" t="s">
        <v>6463</v>
      </c>
      <c r="FWU175" t="s">
        <v>6463</v>
      </c>
      <c r="FWV175" t="s">
        <v>6463</v>
      </c>
      <c r="FWW175" t="s">
        <v>6463</v>
      </c>
      <c r="FWX175" t="s">
        <v>6463</v>
      </c>
      <c r="FWY175" t="s">
        <v>6463</v>
      </c>
      <c r="FWZ175" t="s">
        <v>6463</v>
      </c>
      <c r="FXA175" t="s">
        <v>6463</v>
      </c>
      <c r="FXB175" t="s">
        <v>6463</v>
      </c>
      <c r="FXC175" t="s">
        <v>6463</v>
      </c>
      <c r="FXD175" t="s">
        <v>6463</v>
      </c>
      <c r="FXE175" t="s">
        <v>6463</v>
      </c>
      <c r="FXF175" t="s">
        <v>6463</v>
      </c>
      <c r="FXG175" t="s">
        <v>6463</v>
      </c>
      <c r="FXH175" t="s">
        <v>6463</v>
      </c>
      <c r="FXI175" t="s">
        <v>6463</v>
      </c>
      <c r="FXJ175" t="s">
        <v>6463</v>
      </c>
      <c r="FXK175" t="s">
        <v>6463</v>
      </c>
      <c r="FXL175" t="s">
        <v>6463</v>
      </c>
      <c r="FXM175" t="s">
        <v>6463</v>
      </c>
      <c r="FXN175" t="s">
        <v>6463</v>
      </c>
      <c r="FXO175" t="s">
        <v>6463</v>
      </c>
      <c r="FXP175" t="s">
        <v>6463</v>
      </c>
      <c r="FXQ175" t="s">
        <v>6463</v>
      </c>
      <c r="FXR175" t="s">
        <v>6463</v>
      </c>
      <c r="FXS175" t="s">
        <v>6463</v>
      </c>
      <c r="FXT175" t="s">
        <v>6463</v>
      </c>
      <c r="FXU175" t="s">
        <v>6463</v>
      </c>
      <c r="FXV175" t="s">
        <v>6463</v>
      </c>
      <c r="FXW175" t="s">
        <v>6463</v>
      </c>
      <c r="FXX175" t="s">
        <v>6463</v>
      </c>
      <c r="FXY175" t="s">
        <v>6463</v>
      </c>
      <c r="FXZ175" t="s">
        <v>6463</v>
      </c>
      <c r="FYA175" t="s">
        <v>6463</v>
      </c>
      <c r="FYB175" t="s">
        <v>6463</v>
      </c>
      <c r="FYC175" t="s">
        <v>6463</v>
      </c>
      <c r="FYD175" t="s">
        <v>6463</v>
      </c>
      <c r="FYE175" t="s">
        <v>6463</v>
      </c>
      <c r="FYF175" t="s">
        <v>6463</v>
      </c>
      <c r="FYG175" t="s">
        <v>6463</v>
      </c>
      <c r="FYH175" t="s">
        <v>6463</v>
      </c>
      <c r="FYI175" t="s">
        <v>6463</v>
      </c>
      <c r="FYJ175" t="s">
        <v>6463</v>
      </c>
      <c r="FYK175" t="s">
        <v>6463</v>
      </c>
      <c r="FYL175" t="s">
        <v>6463</v>
      </c>
      <c r="FYM175" t="s">
        <v>6463</v>
      </c>
      <c r="FYN175" t="s">
        <v>6463</v>
      </c>
      <c r="FYO175" t="s">
        <v>6463</v>
      </c>
      <c r="FYP175" t="s">
        <v>6463</v>
      </c>
      <c r="FYQ175" t="s">
        <v>6463</v>
      </c>
      <c r="FYR175" t="s">
        <v>6463</v>
      </c>
      <c r="FYS175" t="s">
        <v>6463</v>
      </c>
      <c r="FYT175" t="s">
        <v>6463</v>
      </c>
      <c r="FYU175" t="s">
        <v>6463</v>
      </c>
      <c r="FYV175" t="s">
        <v>6463</v>
      </c>
      <c r="FYW175" t="s">
        <v>6463</v>
      </c>
      <c r="FYX175" t="s">
        <v>6463</v>
      </c>
      <c r="FYY175" t="s">
        <v>6463</v>
      </c>
      <c r="FYZ175" t="s">
        <v>6463</v>
      </c>
      <c r="FZA175" t="s">
        <v>6463</v>
      </c>
      <c r="FZB175" t="s">
        <v>6463</v>
      </c>
      <c r="FZC175" t="s">
        <v>6463</v>
      </c>
      <c r="FZD175" t="s">
        <v>6463</v>
      </c>
      <c r="FZE175" t="s">
        <v>6463</v>
      </c>
      <c r="FZF175" t="s">
        <v>6463</v>
      </c>
      <c r="FZG175" t="s">
        <v>6463</v>
      </c>
      <c r="FZH175" t="s">
        <v>6463</v>
      </c>
      <c r="FZI175" t="s">
        <v>6463</v>
      </c>
      <c r="FZJ175" t="s">
        <v>6463</v>
      </c>
      <c r="FZK175" t="s">
        <v>6463</v>
      </c>
      <c r="FZL175" t="s">
        <v>6463</v>
      </c>
      <c r="FZM175" t="s">
        <v>6463</v>
      </c>
      <c r="FZN175" t="s">
        <v>6463</v>
      </c>
      <c r="FZO175" t="s">
        <v>6463</v>
      </c>
      <c r="FZP175" t="s">
        <v>6463</v>
      </c>
      <c r="FZQ175" t="s">
        <v>6463</v>
      </c>
      <c r="FZR175" t="s">
        <v>6463</v>
      </c>
      <c r="FZS175" t="s">
        <v>6463</v>
      </c>
      <c r="FZT175" t="s">
        <v>6463</v>
      </c>
      <c r="FZU175" t="s">
        <v>6463</v>
      </c>
      <c r="FZV175" t="s">
        <v>6463</v>
      </c>
      <c r="FZW175" t="s">
        <v>6463</v>
      </c>
      <c r="FZX175" t="s">
        <v>6463</v>
      </c>
      <c r="FZY175" t="s">
        <v>6463</v>
      </c>
      <c r="FZZ175" t="s">
        <v>6463</v>
      </c>
      <c r="GAA175" t="s">
        <v>6463</v>
      </c>
      <c r="GAB175" t="s">
        <v>6463</v>
      </c>
      <c r="GAC175" t="s">
        <v>6463</v>
      </c>
      <c r="GAD175" t="s">
        <v>6463</v>
      </c>
      <c r="GAE175" t="s">
        <v>6463</v>
      </c>
      <c r="GAF175" t="s">
        <v>6463</v>
      </c>
      <c r="GAG175" t="s">
        <v>6463</v>
      </c>
      <c r="GAH175" t="s">
        <v>6463</v>
      </c>
      <c r="GAI175" t="s">
        <v>6463</v>
      </c>
      <c r="GAJ175" t="s">
        <v>6463</v>
      </c>
      <c r="GAK175" t="s">
        <v>6463</v>
      </c>
      <c r="GAL175" t="s">
        <v>6463</v>
      </c>
      <c r="GAM175" t="s">
        <v>6463</v>
      </c>
      <c r="GAN175" t="s">
        <v>6463</v>
      </c>
      <c r="GAO175" t="s">
        <v>6463</v>
      </c>
      <c r="GAP175" t="s">
        <v>6463</v>
      </c>
      <c r="GAQ175" t="s">
        <v>6463</v>
      </c>
      <c r="GAR175" t="s">
        <v>6463</v>
      </c>
      <c r="GAS175" t="s">
        <v>6463</v>
      </c>
      <c r="GAT175" t="s">
        <v>6463</v>
      </c>
      <c r="GAU175" t="s">
        <v>6463</v>
      </c>
      <c r="GAV175" t="s">
        <v>6463</v>
      </c>
      <c r="GAW175" t="s">
        <v>6463</v>
      </c>
      <c r="GAX175" t="s">
        <v>6463</v>
      </c>
      <c r="GAY175" t="s">
        <v>6463</v>
      </c>
      <c r="GAZ175" t="s">
        <v>6463</v>
      </c>
      <c r="GBA175" t="s">
        <v>6463</v>
      </c>
      <c r="GBB175" t="s">
        <v>6463</v>
      </c>
      <c r="GBC175" t="s">
        <v>6463</v>
      </c>
      <c r="GBD175" t="s">
        <v>6463</v>
      </c>
      <c r="GBE175" t="s">
        <v>6463</v>
      </c>
      <c r="GBF175" t="s">
        <v>6463</v>
      </c>
      <c r="GBG175" t="s">
        <v>6463</v>
      </c>
      <c r="GBH175" t="s">
        <v>6463</v>
      </c>
      <c r="GBI175" t="s">
        <v>6463</v>
      </c>
      <c r="GBJ175" t="s">
        <v>6463</v>
      </c>
      <c r="GBK175" t="s">
        <v>6463</v>
      </c>
      <c r="GBL175" t="s">
        <v>6463</v>
      </c>
      <c r="GBM175" t="s">
        <v>6463</v>
      </c>
      <c r="GBN175" t="s">
        <v>6463</v>
      </c>
      <c r="GBO175" t="s">
        <v>6463</v>
      </c>
      <c r="GBP175" t="s">
        <v>6463</v>
      </c>
      <c r="GBQ175" t="s">
        <v>6463</v>
      </c>
      <c r="GBR175" t="s">
        <v>6463</v>
      </c>
      <c r="GBS175" t="s">
        <v>6463</v>
      </c>
      <c r="GBT175" t="s">
        <v>6463</v>
      </c>
      <c r="GBU175" t="s">
        <v>6463</v>
      </c>
      <c r="GBV175" t="s">
        <v>6463</v>
      </c>
      <c r="GBW175" t="s">
        <v>6463</v>
      </c>
      <c r="GBX175" t="s">
        <v>6463</v>
      </c>
      <c r="GBY175" t="s">
        <v>6463</v>
      </c>
      <c r="GBZ175" t="s">
        <v>6463</v>
      </c>
      <c r="GCA175" t="s">
        <v>6463</v>
      </c>
      <c r="GCB175" t="s">
        <v>6463</v>
      </c>
      <c r="GCC175" t="s">
        <v>6463</v>
      </c>
      <c r="GCD175" t="s">
        <v>6463</v>
      </c>
      <c r="GCE175" t="s">
        <v>6463</v>
      </c>
      <c r="GCF175" t="s">
        <v>6463</v>
      </c>
      <c r="GCG175" t="s">
        <v>6463</v>
      </c>
      <c r="GCH175" t="s">
        <v>6463</v>
      </c>
      <c r="GCI175" t="s">
        <v>6463</v>
      </c>
      <c r="GCJ175" t="s">
        <v>6463</v>
      </c>
      <c r="GCK175" t="s">
        <v>6463</v>
      </c>
      <c r="GCL175" t="s">
        <v>6463</v>
      </c>
      <c r="GCM175" t="s">
        <v>6463</v>
      </c>
      <c r="GCN175" t="s">
        <v>6463</v>
      </c>
      <c r="GCO175" t="s">
        <v>6463</v>
      </c>
      <c r="GCP175" t="s">
        <v>6463</v>
      </c>
      <c r="GCQ175" t="s">
        <v>6463</v>
      </c>
      <c r="GCR175" t="s">
        <v>6463</v>
      </c>
      <c r="GCS175" t="s">
        <v>6463</v>
      </c>
      <c r="GCT175" t="s">
        <v>6463</v>
      </c>
      <c r="GCU175" t="s">
        <v>6463</v>
      </c>
      <c r="GCV175" t="s">
        <v>6463</v>
      </c>
      <c r="GCW175" t="s">
        <v>6463</v>
      </c>
      <c r="GCX175" t="s">
        <v>6463</v>
      </c>
      <c r="GCY175" t="s">
        <v>6463</v>
      </c>
      <c r="GCZ175" t="s">
        <v>6463</v>
      </c>
      <c r="GDA175" t="s">
        <v>6463</v>
      </c>
      <c r="GDB175" t="s">
        <v>6463</v>
      </c>
      <c r="GDC175" t="s">
        <v>6463</v>
      </c>
      <c r="GDD175" t="s">
        <v>6463</v>
      </c>
      <c r="GDE175" t="s">
        <v>6463</v>
      </c>
      <c r="GDF175" t="s">
        <v>6463</v>
      </c>
      <c r="GDG175" t="s">
        <v>6463</v>
      </c>
      <c r="GDH175" t="s">
        <v>6463</v>
      </c>
      <c r="GDI175" t="s">
        <v>6463</v>
      </c>
      <c r="GDJ175" t="s">
        <v>6463</v>
      </c>
      <c r="GDK175" t="s">
        <v>6463</v>
      </c>
      <c r="GDL175" t="s">
        <v>6463</v>
      </c>
      <c r="GDM175" t="s">
        <v>6463</v>
      </c>
      <c r="GDN175" t="s">
        <v>6463</v>
      </c>
      <c r="GDO175" t="s">
        <v>6463</v>
      </c>
      <c r="GDP175" t="s">
        <v>6463</v>
      </c>
      <c r="GDQ175" t="s">
        <v>6463</v>
      </c>
      <c r="GDR175" t="s">
        <v>6463</v>
      </c>
      <c r="GDS175" t="s">
        <v>6463</v>
      </c>
      <c r="GDT175" t="s">
        <v>6463</v>
      </c>
      <c r="GDU175" t="s">
        <v>6463</v>
      </c>
      <c r="GDV175" t="s">
        <v>6463</v>
      </c>
      <c r="GDW175" t="s">
        <v>6463</v>
      </c>
      <c r="GDX175" t="s">
        <v>6463</v>
      </c>
      <c r="GDY175" t="s">
        <v>6463</v>
      </c>
      <c r="GDZ175" t="s">
        <v>6463</v>
      </c>
      <c r="GEA175" t="s">
        <v>6463</v>
      </c>
      <c r="GEB175" t="s">
        <v>6463</v>
      </c>
      <c r="GEC175" t="s">
        <v>6463</v>
      </c>
      <c r="GED175" t="s">
        <v>6463</v>
      </c>
      <c r="GEE175" t="s">
        <v>6463</v>
      </c>
      <c r="GEF175" t="s">
        <v>6463</v>
      </c>
      <c r="GEG175" t="s">
        <v>6463</v>
      </c>
      <c r="GEH175" t="s">
        <v>6463</v>
      </c>
      <c r="GEI175" t="s">
        <v>6463</v>
      </c>
      <c r="GEJ175" t="s">
        <v>6463</v>
      </c>
      <c r="GEK175" t="s">
        <v>6463</v>
      </c>
      <c r="GEL175" t="s">
        <v>6463</v>
      </c>
      <c r="GEM175" t="s">
        <v>6463</v>
      </c>
      <c r="GEN175" t="s">
        <v>6463</v>
      </c>
      <c r="GEO175" t="s">
        <v>6463</v>
      </c>
      <c r="GEP175" t="s">
        <v>6463</v>
      </c>
      <c r="GEQ175" t="s">
        <v>6463</v>
      </c>
      <c r="GER175" t="s">
        <v>6463</v>
      </c>
      <c r="GES175" t="s">
        <v>6463</v>
      </c>
      <c r="GET175" t="s">
        <v>6463</v>
      </c>
      <c r="GEU175" t="s">
        <v>6463</v>
      </c>
      <c r="GEV175" t="s">
        <v>6463</v>
      </c>
      <c r="GEW175" t="s">
        <v>6463</v>
      </c>
      <c r="GEX175" t="s">
        <v>6463</v>
      </c>
      <c r="GEY175" t="s">
        <v>6463</v>
      </c>
      <c r="GEZ175" t="s">
        <v>6463</v>
      </c>
      <c r="GFA175" t="s">
        <v>6463</v>
      </c>
      <c r="GFB175" t="s">
        <v>6463</v>
      </c>
      <c r="GFC175" t="s">
        <v>6463</v>
      </c>
      <c r="GFD175" t="s">
        <v>6463</v>
      </c>
      <c r="GFE175" t="s">
        <v>6463</v>
      </c>
      <c r="GFF175" t="s">
        <v>6463</v>
      </c>
      <c r="GFG175" t="s">
        <v>6463</v>
      </c>
      <c r="GFH175" t="s">
        <v>6463</v>
      </c>
      <c r="GFI175" t="s">
        <v>6463</v>
      </c>
      <c r="GFJ175" t="s">
        <v>6463</v>
      </c>
      <c r="GFK175" t="s">
        <v>6463</v>
      </c>
      <c r="GFL175" t="s">
        <v>6463</v>
      </c>
      <c r="GFM175" t="s">
        <v>6463</v>
      </c>
      <c r="GFN175" t="s">
        <v>6463</v>
      </c>
      <c r="GFO175" t="s">
        <v>6463</v>
      </c>
      <c r="GFP175" t="s">
        <v>6463</v>
      </c>
      <c r="GFQ175" t="s">
        <v>6463</v>
      </c>
      <c r="GFR175" t="s">
        <v>6463</v>
      </c>
      <c r="GFS175" t="s">
        <v>6463</v>
      </c>
      <c r="GFT175" t="s">
        <v>6463</v>
      </c>
      <c r="GFU175" t="s">
        <v>6463</v>
      </c>
      <c r="GFV175" t="s">
        <v>6463</v>
      </c>
      <c r="GFW175" t="s">
        <v>6463</v>
      </c>
      <c r="GFX175" t="s">
        <v>6463</v>
      </c>
      <c r="GFY175" t="s">
        <v>6463</v>
      </c>
      <c r="GFZ175" t="s">
        <v>6463</v>
      </c>
      <c r="GGA175" t="s">
        <v>6463</v>
      </c>
      <c r="GGB175" t="s">
        <v>6463</v>
      </c>
      <c r="GGC175" t="s">
        <v>6463</v>
      </c>
      <c r="GGD175" t="s">
        <v>6463</v>
      </c>
      <c r="GGE175" t="s">
        <v>6463</v>
      </c>
      <c r="GGF175" t="s">
        <v>6463</v>
      </c>
      <c r="GGG175" t="s">
        <v>6463</v>
      </c>
      <c r="GGH175" t="s">
        <v>6463</v>
      </c>
      <c r="GGI175" t="s">
        <v>6463</v>
      </c>
      <c r="GGJ175" t="s">
        <v>6463</v>
      </c>
      <c r="GGK175" t="s">
        <v>6463</v>
      </c>
      <c r="GGL175" t="s">
        <v>6463</v>
      </c>
      <c r="GGM175" t="s">
        <v>6463</v>
      </c>
      <c r="GGN175" t="s">
        <v>6463</v>
      </c>
      <c r="GGO175" t="s">
        <v>6463</v>
      </c>
      <c r="GGP175" t="s">
        <v>6463</v>
      </c>
      <c r="GGQ175" t="s">
        <v>6463</v>
      </c>
      <c r="GGR175" t="s">
        <v>6463</v>
      </c>
      <c r="GGS175" t="s">
        <v>6463</v>
      </c>
      <c r="GGT175" t="s">
        <v>6463</v>
      </c>
      <c r="GGU175" t="s">
        <v>6463</v>
      </c>
      <c r="GGV175" t="s">
        <v>6463</v>
      </c>
      <c r="GGW175" t="s">
        <v>6463</v>
      </c>
      <c r="GGX175" t="s">
        <v>6463</v>
      </c>
      <c r="GGY175" t="s">
        <v>6463</v>
      </c>
      <c r="GGZ175" t="s">
        <v>6463</v>
      </c>
      <c r="GHA175" t="s">
        <v>6463</v>
      </c>
      <c r="GHB175" t="s">
        <v>6463</v>
      </c>
      <c r="GHC175" t="s">
        <v>6463</v>
      </c>
      <c r="GHD175" t="s">
        <v>6463</v>
      </c>
      <c r="GHE175" t="s">
        <v>6463</v>
      </c>
      <c r="GHF175" t="s">
        <v>6463</v>
      </c>
      <c r="GHG175" t="s">
        <v>6463</v>
      </c>
      <c r="GHH175" t="s">
        <v>6463</v>
      </c>
      <c r="GHI175" t="s">
        <v>6463</v>
      </c>
      <c r="GHJ175" t="s">
        <v>6463</v>
      </c>
      <c r="GHK175" t="s">
        <v>6463</v>
      </c>
      <c r="GHL175" t="s">
        <v>6463</v>
      </c>
      <c r="GHM175" t="s">
        <v>6463</v>
      </c>
      <c r="GHN175" t="s">
        <v>6463</v>
      </c>
      <c r="GHO175" t="s">
        <v>6463</v>
      </c>
      <c r="GHP175" t="s">
        <v>6463</v>
      </c>
      <c r="GHQ175" t="s">
        <v>6463</v>
      </c>
      <c r="GHR175" t="s">
        <v>6463</v>
      </c>
      <c r="GHS175" t="s">
        <v>6463</v>
      </c>
      <c r="GHT175" t="s">
        <v>6463</v>
      </c>
      <c r="GHU175" t="s">
        <v>6463</v>
      </c>
      <c r="GHV175" t="s">
        <v>6463</v>
      </c>
      <c r="GHW175" t="s">
        <v>6463</v>
      </c>
      <c r="GHX175" t="s">
        <v>6463</v>
      </c>
      <c r="GHY175" t="s">
        <v>6463</v>
      </c>
      <c r="GHZ175" t="s">
        <v>6463</v>
      </c>
      <c r="GIA175" t="s">
        <v>6463</v>
      </c>
      <c r="GIB175" t="s">
        <v>6463</v>
      </c>
      <c r="GIC175" t="s">
        <v>6463</v>
      </c>
      <c r="GID175" t="s">
        <v>6463</v>
      </c>
      <c r="GIE175" t="s">
        <v>6463</v>
      </c>
      <c r="GIF175" t="s">
        <v>6463</v>
      </c>
      <c r="GIG175" t="s">
        <v>6463</v>
      </c>
      <c r="GIH175" t="s">
        <v>6463</v>
      </c>
      <c r="GII175" t="s">
        <v>6463</v>
      </c>
      <c r="GIJ175" t="s">
        <v>6463</v>
      </c>
      <c r="GIK175" t="s">
        <v>6463</v>
      </c>
      <c r="GIL175" t="s">
        <v>6463</v>
      </c>
      <c r="GIM175" t="s">
        <v>6463</v>
      </c>
      <c r="GIN175" t="s">
        <v>6463</v>
      </c>
      <c r="GIO175" t="s">
        <v>6463</v>
      </c>
      <c r="GIP175" t="s">
        <v>6463</v>
      </c>
      <c r="GIQ175" t="s">
        <v>6463</v>
      </c>
      <c r="GIR175" t="s">
        <v>6463</v>
      </c>
      <c r="GIS175" t="s">
        <v>6463</v>
      </c>
      <c r="GIT175" t="s">
        <v>6463</v>
      </c>
      <c r="GIU175" t="s">
        <v>6463</v>
      </c>
      <c r="GIV175" t="s">
        <v>6463</v>
      </c>
      <c r="GIW175" t="s">
        <v>6463</v>
      </c>
      <c r="GIX175" t="s">
        <v>6463</v>
      </c>
      <c r="GIY175" t="s">
        <v>6463</v>
      </c>
      <c r="GIZ175" t="s">
        <v>6463</v>
      </c>
      <c r="GJA175" t="s">
        <v>6463</v>
      </c>
      <c r="GJB175" t="s">
        <v>6463</v>
      </c>
      <c r="GJC175" t="s">
        <v>6463</v>
      </c>
      <c r="GJD175" t="s">
        <v>6463</v>
      </c>
      <c r="GJE175" t="s">
        <v>6463</v>
      </c>
      <c r="GJF175" t="s">
        <v>6463</v>
      </c>
      <c r="GJG175" t="s">
        <v>6463</v>
      </c>
      <c r="GJH175" t="s">
        <v>6463</v>
      </c>
      <c r="GJI175" t="s">
        <v>6463</v>
      </c>
      <c r="GJJ175" t="s">
        <v>6463</v>
      </c>
      <c r="GJK175" t="s">
        <v>6463</v>
      </c>
      <c r="GJL175" t="s">
        <v>6463</v>
      </c>
      <c r="GJM175" t="s">
        <v>6463</v>
      </c>
      <c r="GJN175" t="s">
        <v>6463</v>
      </c>
      <c r="GJO175" t="s">
        <v>6463</v>
      </c>
      <c r="GJP175" t="s">
        <v>6463</v>
      </c>
      <c r="GJQ175" t="s">
        <v>6463</v>
      </c>
      <c r="GJR175" t="s">
        <v>6463</v>
      </c>
      <c r="GJS175" t="s">
        <v>6463</v>
      </c>
      <c r="GJT175" t="s">
        <v>6463</v>
      </c>
      <c r="GJU175" t="s">
        <v>6463</v>
      </c>
      <c r="GJV175" t="s">
        <v>6463</v>
      </c>
      <c r="GJW175" t="s">
        <v>6463</v>
      </c>
      <c r="GJX175" t="s">
        <v>6463</v>
      </c>
      <c r="GJY175" t="s">
        <v>6463</v>
      </c>
      <c r="GJZ175" t="s">
        <v>6463</v>
      </c>
      <c r="GKA175" t="s">
        <v>6463</v>
      </c>
      <c r="GKB175" t="s">
        <v>6463</v>
      </c>
      <c r="GKC175" t="s">
        <v>6463</v>
      </c>
      <c r="GKD175" t="s">
        <v>6463</v>
      </c>
      <c r="GKE175" t="s">
        <v>6463</v>
      </c>
      <c r="GKF175" t="s">
        <v>6463</v>
      </c>
      <c r="GKG175" t="s">
        <v>6463</v>
      </c>
      <c r="GKH175" t="s">
        <v>6463</v>
      </c>
      <c r="GKI175" t="s">
        <v>6463</v>
      </c>
      <c r="GKJ175" t="s">
        <v>6463</v>
      </c>
      <c r="GKK175" t="s">
        <v>6463</v>
      </c>
      <c r="GKL175" t="s">
        <v>6463</v>
      </c>
      <c r="GKM175" t="s">
        <v>6463</v>
      </c>
      <c r="GKN175" t="s">
        <v>6463</v>
      </c>
      <c r="GKO175" t="s">
        <v>6463</v>
      </c>
      <c r="GKP175" t="s">
        <v>6463</v>
      </c>
      <c r="GKQ175" t="s">
        <v>6463</v>
      </c>
      <c r="GKR175" t="s">
        <v>6463</v>
      </c>
      <c r="GKS175" t="s">
        <v>6463</v>
      </c>
      <c r="GKT175" t="s">
        <v>6463</v>
      </c>
      <c r="GKU175" t="s">
        <v>6463</v>
      </c>
      <c r="GKV175" t="s">
        <v>6463</v>
      </c>
      <c r="GKW175" t="s">
        <v>6463</v>
      </c>
      <c r="GKX175" t="s">
        <v>6463</v>
      </c>
      <c r="GKY175" t="s">
        <v>6463</v>
      </c>
      <c r="GKZ175" t="s">
        <v>6463</v>
      </c>
      <c r="GLA175" t="s">
        <v>6463</v>
      </c>
      <c r="GLB175" t="s">
        <v>6463</v>
      </c>
      <c r="GLC175" t="s">
        <v>6463</v>
      </c>
      <c r="GLD175" t="s">
        <v>6463</v>
      </c>
      <c r="GLE175" t="s">
        <v>6463</v>
      </c>
      <c r="GLF175" t="s">
        <v>6463</v>
      </c>
      <c r="GLG175" t="s">
        <v>6463</v>
      </c>
      <c r="GLH175" t="s">
        <v>6463</v>
      </c>
      <c r="GLI175" t="s">
        <v>6463</v>
      </c>
      <c r="GLJ175" t="s">
        <v>6463</v>
      </c>
      <c r="GLK175" t="s">
        <v>6463</v>
      </c>
      <c r="GLL175" t="s">
        <v>6463</v>
      </c>
      <c r="GLM175" t="s">
        <v>6463</v>
      </c>
      <c r="GLN175" t="s">
        <v>6463</v>
      </c>
      <c r="GLO175" t="s">
        <v>6463</v>
      </c>
      <c r="GLP175" t="s">
        <v>6463</v>
      </c>
      <c r="GLQ175" t="s">
        <v>6463</v>
      </c>
      <c r="GLR175" t="s">
        <v>6463</v>
      </c>
      <c r="GLS175" t="s">
        <v>6463</v>
      </c>
      <c r="GLT175" t="s">
        <v>6463</v>
      </c>
      <c r="GLU175" t="s">
        <v>6463</v>
      </c>
      <c r="GLV175" t="s">
        <v>6463</v>
      </c>
      <c r="GLW175" t="s">
        <v>6463</v>
      </c>
      <c r="GLX175" t="s">
        <v>6463</v>
      </c>
      <c r="GLY175" t="s">
        <v>6463</v>
      </c>
      <c r="GLZ175" t="s">
        <v>6463</v>
      </c>
      <c r="GMA175" t="s">
        <v>6463</v>
      </c>
      <c r="GMB175" t="s">
        <v>6463</v>
      </c>
      <c r="GMC175" t="s">
        <v>6463</v>
      </c>
      <c r="GMD175" t="s">
        <v>6463</v>
      </c>
      <c r="GME175" t="s">
        <v>6463</v>
      </c>
      <c r="GMF175" t="s">
        <v>6463</v>
      </c>
      <c r="GMG175" t="s">
        <v>6463</v>
      </c>
      <c r="GMH175" t="s">
        <v>6463</v>
      </c>
      <c r="GMI175" t="s">
        <v>6463</v>
      </c>
      <c r="GMJ175" t="s">
        <v>6463</v>
      </c>
      <c r="GMK175" t="s">
        <v>6463</v>
      </c>
      <c r="GML175" t="s">
        <v>6463</v>
      </c>
      <c r="GMM175" t="s">
        <v>6463</v>
      </c>
      <c r="GMN175" t="s">
        <v>6463</v>
      </c>
      <c r="GMO175" t="s">
        <v>6463</v>
      </c>
      <c r="GMP175" t="s">
        <v>6463</v>
      </c>
      <c r="GMQ175" t="s">
        <v>6463</v>
      </c>
      <c r="GMR175" t="s">
        <v>6463</v>
      </c>
      <c r="GMS175" t="s">
        <v>6463</v>
      </c>
      <c r="GMT175" t="s">
        <v>6463</v>
      </c>
      <c r="GMU175" t="s">
        <v>6463</v>
      </c>
      <c r="GMV175" t="s">
        <v>6463</v>
      </c>
      <c r="GMW175" t="s">
        <v>6463</v>
      </c>
      <c r="GMX175" t="s">
        <v>6463</v>
      </c>
      <c r="GMY175" t="s">
        <v>6463</v>
      </c>
      <c r="GMZ175" t="s">
        <v>6463</v>
      </c>
      <c r="GNA175" t="s">
        <v>6463</v>
      </c>
      <c r="GNB175" t="s">
        <v>6463</v>
      </c>
      <c r="GNC175" t="s">
        <v>6463</v>
      </c>
      <c r="GND175" t="s">
        <v>6463</v>
      </c>
      <c r="GNE175" t="s">
        <v>6463</v>
      </c>
      <c r="GNF175" t="s">
        <v>6463</v>
      </c>
      <c r="GNG175" t="s">
        <v>6463</v>
      </c>
      <c r="GNH175" t="s">
        <v>6463</v>
      </c>
      <c r="GNI175" t="s">
        <v>6463</v>
      </c>
      <c r="GNJ175" t="s">
        <v>6463</v>
      </c>
      <c r="GNK175" t="s">
        <v>6463</v>
      </c>
      <c r="GNL175" t="s">
        <v>6463</v>
      </c>
      <c r="GNM175" t="s">
        <v>6463</v>
      </c>
      <c r="GNN175" t="s">
        <v>6463</v>
      </c>
      <c r="GNO175" t="s">
        <v>6463</v>
      </c>
      <c r="GNP175" t="s">
        <v>6463</v>
      </c>
      <c r="GNQ175" t="s">
        <v>6463</v>
      </c>
      <c r="GNR175" t="s">
        <v>6463</v>
      </c>
      <c r="GNS175" t="s">
        <v>6463</v>
      </c>
      <c r="GNT175" t="s">
        <v>6463</v>
      </c>
      <c r="GNU175" t="s">
        <v>6463</v>
      </c>
      <c r="GNV175" t="s">
        <v>6463</v>
      </c>
      <c r="GNW175" t="s">
        <v>6463</v>
      </c>
      <c r="GNX175" t="s">
        <v>6463</v>
      </c>
      <c r="GNY175" t="s">
        <v>6463</v>
      </c>
      <c r="GNZ175" t="s">
        <v>6463</v>
      </c>
      <c r="GOA175" t="s">
        <v>6463</v>
      </c>
      <c r="GOB175" t="s">
        <v>6463</v>
      </c>
      <c r="GOC175" t="s">
        <v>6463</v>
      </c>
      <c r="GOD175" t="s">
        <v>6463</v>
      </c>
      <c r="GOE175" t="s">
        <v>6463</v>
      </c>
      <c r="GOF175" t="s">
        <v>6463</v>
      </c>
      <c r="GOG175" t="s">
        <v>6463</v>
      </c>
      <c r="GOH175" t="s">
        <v>6463</v>
      </c>
      <c r="GOI175" t="s">
        <v>6463</v>
      </c>
      <c r="GOJ175" t="s">
        <v>6463</v>
      </c>
      <c r="GOK175" t="s">
        <v>6463</v>
      </c>
      <c r="GOL175" t="s">
        <v>6463</v>
      </c>
      <c r="GOM175" t="s">
        <v>6463</v>
      </c>
      <c r="GON175" t="s">
        <v>6463</v>
      </c>
      <c r="GOO175" t="s">
        <v>6463</v>
      </c>
      <c r="GOP175" t="s">
        <v>6463</v>
      </c>
      <c r="GOQ175" t="s">
        <v>6463</v>
      </c>
      <c r="GOR175" t="s">
        <v>6463</v>
      </c>
      <c r="GOS175" t="s">
        <v>6463</v>
      </c>
      <c r="GOT175" t="s">
        <v>6463</v>
      </c>
      <c r="GOU175" t="s">
        <v>6463</v>
      </c>
      <c r="GOV175" t="s">
        <v>6463</v>
      </c>
      <c r="GOW175" t="s">
        <v>6463</v>
      </c>
      <c r="GOX175" t="s">
        <v>6463</v>
      </c>
      <c r="GOY175" t="s">
        <v>6463</v>
      </c>
      <c r="GOZ175" t="s">
        <v>6463</v>
      </c>
      <c r="GPA175" t="s">
        <v>6463</v>
      </c>
      <c r="GPB175" t="s">
        <v>6463</v>
      </c>
      <c r="GPC175" t="s">
        <v>6463</v>
      </c>
      <c r="GPD175" t="s">
        <v>6463</v>
      </c>
      <c r="GPE175" t="s">
        <v>6463</v>
      </c>
      <c r="GPF175" t="s">
        <v>6463</v>
      </c>
      <c r="GPG175" t="s">
        <v>6464</v>
      </c>
    </row>
    <row r="176" spans="1:5157" x14ac:dyDescent="0.2">
      <c r="A176">
        <v>8732</v>
      </c>
      <c r="B176" t="s">
        <v>6441</v>
      </c>
      <c r="C176" t="s">
        <v>6463</v>
      </c>
      <c r="D176" t="s">
        <v>6463</v>
      </c>
      <c r="E176" t="s">
        <v>6463</v>
      </c>
      <c r="F176" t="s">
        <v>6463</v>
      </c>
      <c r="G176" s="6">
        <f>VLOOKUP(A176,'24mo'!B:D,3,FALSE)</f>
        <v>43414</v>
      </c>
      <c r="H176" t="s">
        <v>6463</v>
      </c>
      <c r="I176" t="s">
        <v>6463</v>
      </c>
      <c r="J176" t="s">
        <v>6463</v>
      </c>
      <c r="K176" t="s">
        <v>6463</v>
      </c>
      <c r="L176" t="s">
        <v>6463</v>
      </c>
      <c r="M176" t="s">
        <v>6463</v>
      </c>
      <c r="N176" t="s">
        <v>6463</v>
      </c>
      <c r="O176" t="s">
        <v>6463</v>
      </c>
      <c r="P176" t="s">
        <v>6463</v>
      </c>
      <c r="Q176" t="s">
        <v>6463</v>
      </c>
      <c r="R176" t="s">
        <v>6463</v>
      </c>
      <c r="S176" t="s">
        <v>6463</v>
      </c>
      <c r="T176" t="s">
        <v>6463</v>
      </c>
      <c r="U176" s="6">
        <v>42607</v>
      </c>
      <c r="V176">
        <v>0</v>
      </c>
      <c r="W176" t="s">
        <v>6463</v>
      </c>
      <c r="X176" t="s">
        <v>6463</v>
      </c>
      <c r="Y176" t="s">
        <v>6463</v>
      </c>
      <c r="Z176" t="s">
        <v>6463</v>
      </c>
      <c r="AA176" t="s">
        <v>6463</v>
      </c>
      <c r="AB176" t="s">
        <v>6463</v>
      </c>
      <c r="AC176" t="s">
        <v>6463</v>
      </c>
      <c r="AD176" t="s">
        <v>6463</v>
      </c>
      <c r="AE176">
        <v>20170</v>
      </c>
      <c r="AF176" s="36">
        <v>1</v>
      </c>
      <c r="AG176" s="36"/>
      <c r="AH176" s="36"/>
      <c r="AI176" s="36"/>
      <c r="AJ176" s="36"/>
      <c r="AK176" s="36"/>
      <c r="AL176" s="36">
        <v>0</v>
      </c>
      <c r="AM176" s="36">
        <v>0</v>
      </c>
      <c r="AN176" s="36">
        <v>0</v>
      </c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>
        <v>1</v>
      </c>
      <c r="BN176" s="36"/>
      <c r="BO176" s="36"/>
      <c r="BP176" s="36"/>
      <c r="BQ176" s="36">
        <v>1</v>
      </c>
      <c r="BR176" s="36">
        <v>1</v>
      </c>
      <c r="BS176" s="36">
        <v>1</v>
      </c>
      <c r="BT176" s="36"/>
      <c r="BU176" s="36"/>
      <c r="BV176" s="36"/>
      <c r="BW176" s="36"/>
      <c r="BX176" s="36"/>
      <c r="BY176" s="36">
        <v>0</v>
      </c>
      <c r="BZ176" s="36">
        <v>4</v>
      </c>
      <c r="CA176" s="36">
        <v>0</v>
      </c>
      <c r="CB176" s="36" t="s">
        <v>5451</v>
      </c>
      <c r="CC176" s="36"/>
      <c r="CD176" s="36"/>
      <c r="CE176" s="36"/>
      <c r="CF176" s="36">
        <v>0</v>
      </c>
      <c r="CG176" s="36">
        <v>1</v>
      </c>
      <c r="CH176" s="36"/>
      <c r="CI176" s="36"/>
      <c r="CJ176" s="36"/>
      <c r="CK176" s="36"/>
      <c r="CL176" s="36"/>
      <c r="CM176" s="36">
        <v>0</v>
      </c>
      <c r="CN176" s="36">
        <v>5</v>
      </c>
      <c r="CO176" s="36">
        <v>0</v>
      </c>
      <c r="CP176" s="36" t="s">
        <v>5210</v>
      </c>
      <c r="CQ176" t="s">
        <v>6463</v>
      </c>
      <c r="CR176" t="s">
        <v>6463</v>
      </c>
      <c r="CS176" t="s">
        <v>6463</v>
      </c>
      <c r="CT176" t="s">
        <v>6463</v>
      </c>
      <c r="CU176" t="s">
        <v>6463</v>
      </c>
      <c r="CV176" t="s">
        <v>6463</v>
      </c>
      <c r="CW176" t="s">
        <v>6463</v>
      </c>
      <c r="CX176" t="s">
        <v>6463</v>
      </c>
      <c r="CY176" t="s">
        <v>6463</v>
      </c>
      <c r="CZ176" t="s">
        <v>6463</v>
      </c>
      <c r="DA176" t="s">
        <v>6463</v>
      </c>
      <c r="DB176" t="s">
        <v>6463</v>
      </c>
      <c r="DC176" t="s">
        <v>6463</v>
      </c>
      <c r="DD176" t="s">
        <v>6463</v>
      </c>
      <c r="DE176" t="s">
        <v>6463</v>
      </c>
      <c r="DF176" t="s">
        <v>6463</v>
      </c>
      <c r="DG176" t="s">
        <v>6463</v>
      </c>
      <c r="DH176" t="s">
        <v>6463</v>
      </c>
      <c r="DI176" t="s">
        <v>6463</v>
      </c>
      <c r="DJ176" t="s">
        <v>6463</v>
      </c>
      <c r="DK176" t="s">
        <v>6463</v>
      </c>
      <c r="DL176" t="s">
        <v>6463</v>
      </c>
      <c r="DM176" t="s">
        <v>6463</v>
      </c>
      <c r="DN176" t="s">
        <v>6463</v>
      </c>
      <c r="DO176" t="s">
        <v>6463</v>
      </c>
      <c r="DP176" t="s">
        <v>6463</v>
      </c>
      <c r="DQ176" t="s">
        <v>6463</v>
      </c>
      <c r="DR176" t="s">
        <v>6463</v>
      </c>
      <c r="DS176" t="s">
        <v>6463</v>
      </c>
      <c r="DT176" t="s">
        <v>6463</v>
      </c>
      <c r="DU176" t="s">
        <v>6463</v>
      </c>
      <c r="DV176" t="s">
        <v>6463</v>
      </c>
      <c r="DW176" t="s">
        <v>6463</v>
      </c>
      <c r="DX176" t="s">
        <v>6463</v>
      </c>
      <c r="DY176" t="s">
        <v>6463</v>
      </c>
      <c r="DZ176" t="s">
        <v>6463</v>
      </c>
      <c r="EA176" t="s">
        <v>6463</v>
      </c>
      <c r="EB176" t="s">
        <v>6463</v>
      </c>
      <c r="EC176" t="s">
        <v>6463</v>
      </c>
      <c r="ED176" t="s">
        <v>6463</v>
      </c>
      <c r="EE176" t="s">
        <v>6463</v>
      </c>
      <c r="EF176" t="s">
        <v>6463</v>
      </c>
      <c r="EG176" t="s">
        <v>6463</v>
      </c>
      <c r="EH176" t="s">
        <v>6463</v>
      </c>
      <c r="EI176" t="s">
        <v>6463</v>
      </c>
      <c r="EJ176" t="s">
        <v>6463</v>
      </c>
      <c r="EK176" t="s">
        <v>6463</v>
      </c>
      <c r="EL176" t="s">
        <v>6463</v>
      </c>
      <c r="EM176" t="s">
        <v>6463</v>
      </c>
      <c r="EN176" t="s">
        <v>6463</v>
      </c>
      <c r="EO176" t="s">
        <v>6463</v>
      </c>
      <c r="EP176" t="s">
        <v>6463</v>
      </c>
      <c r="EQ176" t="s">
        <v>6463</v>
      </c>
      <c r="ER176" t="s">
        <v>6463</v>
      </c>
      <c r="ES176" t="s">
        <v>6463</v>
      </c>
      <c r="ET176" t="s">
        <v>6463</v>
      </c>
      <c r="EU176" t="s">
        <v>6463</v>
      </c>
      <c r="EV176" t="s">
        <v>6463</v>
      </c>
      <c r="EW176" t="s">
        <v>6463</v>
      </c>
      <c r="EX176" t="s">
        <v>6463</v>
      </c>
      <c r="EY176" t="s">
        <v>6463</v>
      </c>
      <c r="EZ176" t="s">
        <v>6463</v>
      </c>
      <c r="FA176" t="s">
        <v>6463</v>
      </c>
      <c r="FB176" t="s">
        <v>6463</v>
      </c>
      <c r="FC176" t="s">
        <v>6463</v>
      </c>
      <c r="FD176" t="s">
        <v>6463</v>
      </c>
      <c r="FE176" t="s">
        <v>6463</v>
      </c>
      <c r="FF176" t="s">
        <v>6463</v>
      </c>
      <c r="FG176" t="s">
        <v>6463</v>
      </c>
      <c r="FH176" t="s">
        <v>6463</v>
      </c>
      <c r="FI176" t="s">
        <v>6463</v>
      </c>
      <c r="FJ176" t="s">
        <v>6463</v>
      </c>
      <c r="FK176" t="s">
        <v>6463</v>
      </c>
      <c r="FL176" t="s">
        <v>6463</v>
      </c>
      <c r="FM176" t="s">
        <v>6463</v>
      </c>
      <c r="FN176" t="s">
        <v>6463</v>
      </c>
      <c r="FO176" t="s">
        <v>6463</v>
      </c>
      <c r="FP176" t="s">
        <v>6463</v>
      </c>
      <c r="FQ176" t="s">
        <v>6463</v>
      </c>
      <c r="FR176" t="s">
        <v>6463</v>
      </c>
      <c r="FS176" t="s">
        <v>6463</v>
      </c>
      <c r="FT176" t="s">
        <v>6463</v>
      </c>
      <c r="FU176" t="s">
        <v>6463</v>
      </c>
      <c r="FV176" t="s">
        <v>6463</v>
      </c>
      <c r="FW176" t="s">
        <v>6463</v>
      </c>
      <c r="FX176" t="s">
        <v>6463</v>
      </c>
      <c r="FY176" t="s">
        <v>6463</v>
      </c>
      <c r="FZ176" t="s">
        <v>6463</v>
      </c>
      <c r="GA176" t="s">
        <v>6463</v>
      </c>
      <c r="GB176" t="s">
        <v>6463</v>
      </c>
      <c r="GC176" t="s">
        <v>6463</v>
      </c>
      <c r="GD176" t="s">
        <v>6463</v>
      </c>
      <c r="GE176" t="s">
        <v>6463</v>
      </c>
      <c r="GF176" t="s">
        <v>6463</v>
      </c>
      <c r="GG176" t="s">
        <v>6463</v>
      </c>
      <c r="GH176" t="s">
        <v>6463</v>
      </c>
      <c r="GI176" t="s">
        <v>6463</v>
      </c>
      <c r="GJ176" t="s">
        <v>6463</v>
      </c>
      <c r="GK176" t="s">
        <v>6463</v>
      </c>
      <c r="GL176" t="s">
        <v>6463</v>
      </c>
      <c r="GM176" t="s">
        <v>6463</v>
      </c>
      <c r="GN176" t="s">
        <v>6463</v>
      </c>
      <c r="GO176" t="s">
        <v>6463</v>
      </c>
      <c r="GP176" t="s">
        <v>6463</v>
      </c>
      <c r="GQ176" t="s">
        <v>6463</v>
      </c>
      <c r="GR176" t="s">
        <v>6463</v>
      </c>
      <c r="GS176" t="s">
        <v>6463</v>
      </c>
      <c r="GT176" t="s">
        <v>6463</v>
      </c>
      <c r="GU176" t="s">
        <v>6463</v>
      </c>
      <c r="GV176" t="s">
        <v>6463</v>
      </c>
      <c r="GW176" t="s">
        <v>6463</v>
      </c>
      <c r="GX176" t="s">
        <v>6463</v>
      </c>
      <c r="GY176" t="s">
        <v>6463</v>
      </c>
      <c r="GZ176" t="s">
        <v>6463</v>
      </c>
      <c r="HA176" t="s">
        <v>6463</v>
      </c>
      <c r="HB176" t="s">
        <v>6463</v>
      </c>
      <c r="HC176" t="s">
        <v>6463</v>
      </c>
      <c r="HD176" t="s">
        <v>6463</v>
      </c>
      <c r="HE176" t="s">
        <v>6463</v>
      </c>
      <c r="HF176" t="s">
        <v>6463</v>
      </c>
      <c r="HG176" t="s">
        <v>6463</v>
      </c>
      <c r="HH176" t="s">
        <v>6463</v>
      </c>
      <c r="HI176" t="s">
        <v>6463</v>
      </c>
      <c r="HJ176" t="s">
        <v>6463</v>
      </c>
      <c r="HK176" t="s">
        <v>6463</v>
      </c>
      <c r="HL176" t="s">
        <v>6463</v>
      </c>
      <c r="HM176" t="s">
        <v>6463</v>
      </c>
      <c r="HN176" t="s">
        <v>6463</v>
      </c>
      <c r="HO176" t="s">
        <v>6463</v>
      </c>
      <c r="HP176" t="s">
        <v>6463</v>
      </c>
      <c r="HQ176" t="s">
        <v>6463</v>
      </c>
      <c r="HR176" t="s">
        <v>6463</v>
      </c>
      <c r="HS176" t="s">
        <v>6463</v>
      </c>
      <c r="HT176" t="s">
        <v>6463</v>
      </c>
      <c r="HU176" t="s">
        <v>6463</v>
      </c>
      <c r="HV176" t="s">
        <v>6463</v>
      </c>
      <c r="HW176" t="s">
        <v>6463</v>
      </c>
      <c r="HX176" t="s">
        <v>6463</v>
      </c>
      <c r="HY176" t="s">
        <v>6463</v>
      </c>
      <c r="HZ176" t="s">
        <v>6463</v>
      </c>
      <c r="IA176" t="s">
        <v>6463</v>
      </c>
      <c r="IB176" t="s">
        <v>6463</v>
      </c>
      <c r="IC176" t="s">
        <v>6463</v>
      </c>
      <c r="ID176" t="s">
        <v>6463</v>
      </c>
      <c r="IE176" t="s">
        <v>6463</v>
      </c>
      <c r="IF176" t="s">
        <v>6463</v>
      </c>
      <c r="IG176" t="s">
        <v>6463</v>
      </c>
      <c r="IH176" t="s">
        <v>6463</v>
      </c>
      <c r="II176" t="s">
        <v>6463</v>
      </c>
      <c r="IJ176" t="s">
        <v>6463</v>
      </c>
      <c r="IK176" t="s">
        <v>6463</v>
      </c>
      <c r="IL176" t="s">
        <v>6463</v>
      </c>
      <c r="IM176" t="s">
        <v>6463</v>
      </c>
      <c r="IN176" t="s">
        <v>6463</v>
      </c>
      <c r="IO176" t="s">
        <v>6463</v>
      </c>
      <c r="IP176" t="s">
        <v>6463</v>
      </c>
      <c r="IQ176" t="s">
        <v>6463</v>
      </c>
      <c r="IR176" t="s">
        <v>6463</v>
      </c>
      <c r="IS176" t="s">
        <v>6463</v>
      </c>
      <c r="IT176" t="s">
        <v>6463</v>
      </c>
      <c r="IU176" t="s">
        <v>6463</v>
      </c>
      <c r="IV176" t="s">
        <v>6463</v>
      </c>
      <c r="IW176" t="s">
        <v>6463</v>
      </c>
      <c r="IX176" t="s">
        <v>6463</v>
      </c>
      <c r="IY176" t="s">
        <v>6463</v>
      </c>
      <c r="IZ176" t="s">
        <v>6463</v>
      </c>
      <c r="JA176" t="s">
        <v>6463</v>
      </c>
      <c r="JB176" t="s">
        <v>6463</v>
      </c>
      <c r="JC176" t="s">
        <v>6463</v>
      </c>
      <c r="JD176" t="s">
        <v>6463</v>
      </c>
      <c r="JE176" t="s">
        <v>6463</v>
      </c>
      <c r="JF176" t="s">
        <v>6463</v>
      </c>
      <c r="JG176" t="s">
        <v>6463</v>
      </c>
      <c r="JH176" t="s">
        <v>6463</v>
      </c>
      <c r="JI176" t="s">
        <v>6463</v>
      </c>
      <c r="JJ176" t="s">
        <v>6463</v>
      </c>
      <c r="JK176" t="s">
        <v>6463</v>
      </c>
      <c r="JL176" t="s">
        <v>6463</v>
      </c>
      <c r="JM176" t="s">
        <v>6463</v>
      </c>
      <c r="JN176" t="s">
        <v>6463</v>
      </c>
      <c r="JO176" t="s">
        <v>6463</v>
      </c>
      <c r="JP176" t="s">
        <v>6463</v>
      </c>
      <c r="JQ176" t="s">
        <v>6463</v>
      </c>
      <c r="JR176" t="s">
        <v>6463</v>
      </c>
      <c r="JS176" t="s">
        <v>6463</v>
      </c>
      <c r="JT176" t="s">
        <v>6463</v>
      </c>
      <c r="JU176" t="s">
        <v>6463</v>
      </c>
      <c r="JV176" t="s">
        <v>6463</v>
      </c>
      <c r="JW176" t="s">
        <v>6463</v>
      </c>
      <c r="JX176" t="s">
        <v>6463</v>
      </c>
      <c r="JY176" t="s">
        <v>6463</v>
      </c>
      <c r="JZ176" t="s">
        <v>6463</v>
      </c>
      <c r="KA176" t="s">
        <v>6463</v>
      </c>
      <c r="KB176" t="s">
        <v>6463</v>
      </c>
      <c r="KC176" t="s">
        <v>6463</v>
      </c>
      <c r="KD176" t="s">
        <v>6463</v>
      </c>
      <c r="KE176" t="s">
        <v>6463</v>
      </c>
      <c r="KF176" t="s">
        <v>6463</v>
      </c>
      <c r="KG176" t="s">
        <v>6463</v>
      </c>
      <c r="KH176" t="s">
        <v>6463</v>
      </c>
      <c r="KI176" t="s">
        <v>6463</v>
      </c>
      <c r="KJ176" t="s">
        <v>6463</v>
      </c>
      <c r="KK176" t="s">
        <v>6463</v>
      </c>
      <c r="KL176" t="s">
        <v>6463</v>
      </c>
      <c r="KM176" t="s">
        <v>6463</v>
      </c>
      <c r="KN176" t="s">
        <v>6463</v>
      </c>
      <c r="KO176" t="s">
        <v>6463</v>
      </c>
      <c r="KP176" t="s">
        <v>6463</v>
      </c>
      <c r="KQ176" t="s">
        <v>6463</v>
      </c>
      <c r="KR176" t="s">
        <v>6463</v>
      </c>
      <c r="KS176" t="s">
        <v>6463</v>
      </c>
      <c r="KT176" t="s">
        <v>6463</v>
      </c>
      <c r="KU176" t="s">
        <v>6463</v>
      </c>
      <c r="KV176" t="s">
        <v>6463</v>
      </c>
      <c r="KW176" t="s">
        <v>6463</v>
      </c>
      <c r="KX176" t="s">
        <v>6463</v>
      </c>
      <c r="KY176" t="s">
        <v>6463</v>
      </c>
      <c r="KZ176" t="s">
        <v>6463</v>
      </c>
      <c r="LA176" t="s">
        <v>6463</v>
      </c>
      <c r="LB176" t="s">
        <v>6463</v>
      </c>
      <c r="LC176" t="s">
        <v>6463</v>
      </c>
      <c r="LD176" t="s">
        <v>6463</v>
      </c>
      <c r="LE176" t="s">
        <v>6463</v>
      </c>
      <c r="LF176" t="s">
        <v>6463</v>
      </c>
      <c r="LG176" t="s">
        <v>6463</v>
      </c>
      <c r="LH176" t="s">
        <v>6463</v>
      </c>
      <c r="LI176" t="s">
        <v>6463</v>
      </c>
      <c r="LJ176" t="s">
        <v>6463</v>
      </c>
      <c r="LK176" t="s">
        <v>6463</v>
      </c>
      <c r="LL176" t="s">
        <v>6463</v>
      </c>
      <c r="LM176" t="s">
        <v>6463</v>
      </c>
      <c r="LN176" t="s">
        <v>6463</v>
      </c>
      <c r="LO176" t="s">
        <v>6463</v>
      </c>
      <c r="LP176" t="s">
        <v>6463</v>
      </c>
      <c r="LQ176" t="s">
        <v>6463</v>
      </c>
      <c r="LR176" t="s">
        <v>6463</v>
      </c>
      <c r="LS176" t="s">
        <v>6463</v>
      </c>
      <c r="LT176" t="s">
        <v>6463</v>
      </c>
      <c r="LU176" t="s">
        <v>6463</v>
      </c>
      <c r="LV176" t="s">
        <v>6463</v>
      </c>
      <c r="LW176" t="s">
        <v>6463</v>
      </c>
      <c r="LX176" t="s">
        <v>6463</v>
      </c>
      <c r="LY176" t="s">
        <v>6463</v>
      </c>
      <c r="LZ176" t="s">
        <v>6463</v>
      </c>
      <c r="MA176" t="s">
        <v>6463</v>
      </c>
      <c r="MB176" t="s">
        <v>6463</v>
      </c>
      <c r="MC176" t="s">
        <v>6463</v>
      </c>
      <c r="MD176" t="s">
        <v>6463</v>
      </c>
      <c r="ME176" t="s">
        <v>6463</v>
      </c>
      <c r="MF176" t="s">
        <v>6463</v>
      </c>
      <c r="MG176" t="s">
        <v>6463</v>
      </c>
      <c r="MH176" t="s">
        <v>6463</v>
      </c>
      <c r="MI176" t="s">
        <v>6463</v>
      </c>
      <c r="MJ176" t="s">
        <v>6463</v>
      </c>
      <c r="MK176" t="s">
        <v>6463</v>
      </c>
      <c r="ML176" t="s">
        <v>6463</v>
      </c>
      <c r="MM176" t="s">
        <v>6463</v>
      </c>
      <c r="MN176" t="s">
        <v>6463</v>
      </c>
      <c r="MO176" t="s">
        <v>6463</v>
      </c>
      <c r="MP176" t="s">
        <v>6463</v>
      </c>
      <c r="MQ176" t="s">
        <v>6463</v>
      </c>
      <c r="MR176" t="s">
        <v>6463</v>
      </c>
      <c r="MS176" t="s">
        <v>6463</v>
      </c>
      <c r="MT176" t="s">
        <v>6463</v>
      </c>
      <c r="MU176" t="s">
        <v>6463</v>
      </c>
      <c r="MV176" t="s">
        <v>6463</v>
      </c>
      <c r="MW176" t="s">
        <v>6463</v>
      </c>
      <c r="MX176" t="s">
        <v>6463</v>
      </c>
      <c r="MY176" t="s">
        <v>6463</v>
      </c>
      <c r="MZ176" t="s">
        <v>6463</v>
      </c>
      <c r="NA176" t="s">
        <v>6463</v>
      </c>
      <c r="NB176" t="s">
        <v>6463</v>
      </c>
      <c r="NC176" t="s">
        <v>6463</v>
      </c>
      <c r="ND176" t="s">
        <v>6463</v>
      </c>
      <c r="NE176" t="s">
        <v>6463</v>
      </c>
      <c r="NF176" t="s">
        <v>6463</v>
      </c>
      <c r="NG176" t="s">
        <v>6463</v>
      </c>
      <c r="NH176" t="s">
        <v>6463</v>
      </c>
      <c r="NI176" t="s">
        <v>6463</v>
      </c>
      <c r="NJ176" t="s">
        <v>6463</v>
      </c>
      <c r="NK176" t="s">
        <v>6463</v>
      </c>
      <c r="NL176" t="s">
        <v>6463</v>
      </c>
      <c r="NM176" t="s">
        <v>6463</v>
      </c>
      <c r="NN176" t="s">
        <v>6463</v>
      </c>
      <c r="NO176" t="s">
        <v>6463</v>
      </c>
      <c r="NP176" t="s">
        <v>6463</v>
      </c>
      <c r="NQ176" t="s">
        <v>6463</v>
      </c>
      <c r="NR176" t="s">
        <v>6463</v>
      </c>
      <c r="NS176" t="s">
        <v>6463</v>
      </c>
      <c r="NT176" t="s">
        <v>6463</v>
      </c>
      <c r="NU176" t="s">
        <v>6463</v>
      </c>
      <c r="NV176" t="s">
        <v>6463</v>
      </c>
      <c r="NW176" t="s">
        <v>6463</v>
      </c>
      <c r="NX176" t="s">
        <v>6463</v>
      </c>
      <c r="NY176" t="s">
        <v>6463</v>
      </c>
      <c r="NZ176" t="s">
        <v>6463</v>
      </c>
      <c r="OA176" t="s">
        <v>6463</v>
      </c>
      <c r="OB176" t="s">
        <v>6463</v>
      </c>
      <c r="OC176" t="s">
        <v>6463</v>
      </c>
      <c r="OD176" t="s">
        <v>6463</v>
      </c>
      <c r="OE176" t="s">
        <v>6463</v>
      </c>
      <c r="OF176" t="s">
        <v>6463</v>
      </c>
      <c r="OG176" t="s">
        <v>6463</v>
      </c>
      <c r="OH176" t="s">
        <v>6463</v>
      </c>
      <c r="OI176" t="s">
        <v>6463</v>
      </c>
      <c r="OJ176" t="s">
        <v>6463</v>
      </c>
      <c r="OK176" t="s">
        <v>6463</v>
      </c>
      <c r="OL176" t="s">
        <v>6463</v>
      </c>
      <c r="OM176" t="s">
        <v>6463</v>
      </c>
      <c r="ON176" t="s">
        <v>6463</v>
      </c>
      <c r="OO176" t="s">
        <v>6463</v>
      </c>
      <c r="OP176" t="s">
        <v>6463</v>
      </c>
      <c r="OQ176" t="s">
        <v>6463</v>
      </c>
      <c r="OR176" t="s">
        <v>6463</v>
      </c>
      <c r="OS176" t="s">
        <v>6463</v>
      </c>
      <c r="OT176" t="s">
        <v>6463</v>
      </c>
      <c r="OU176" t="s">
        <v>6463</v>
      </c>
      <c r="OV176" t="s">
        <v>6463</v>
      </c>
      <c r="OW176" t="s">
        <v>6463</v>
      </c>
      <c r="OX176" t="s">
        <v>6463</v>
      </c>
      <c r="OY176" t="s">
        <v>6463</v>
      </c>
      <c r="OZ176" t="s">
        <v>6463</v>
      </c>
      <c r="PA176" t="s">
        <v>6463</v>
      </c>
      <c r="PB176" t="s">
        <v>6463</v>
      </c>
      <c r="PC176" t="s">
        <v>6463</v>
      </c>
      <c r="PD176" t="s">
        <v>6463</v>
      </c>
      <c r="PE176" t="s">
        <v>6463</v>
      </c>
      <c r="PF176" t="s">
        <v>6463</v>
      </c>
      <c r="PG176" t="s">
        <v>6463</v>
      </c>
      <c r="PH176" t="s">
        <v>6463</v>
      </c>
      <c r="PI176" t="s">
        <v>6463</v>
      </c>
      <c r="PJ176" t="s">
        <v>6463</v>
      </c>
      <c r="PK176" t="s">
        <v>6463</v>
      </c>
      <c r="PL176" t="s">
        <v>6463</v>
      </c>
      <c r="PM176" t="s">
        <v>6463</v>
      </c>
      <c r="PN176" t="s">
        <v>6463</v>
      </c>
      <c r="PO176" t="s">
        <v>6463</v>
      </c>
      <c r="PP176" t="s">
        <v>6463</v>
      </c>
      <c r="PQ176" t="s">
        <v>6463</v>
      </c>
      <c r="PR176" t="s">
        <v>6463</v>
      </c>
      <c r="PS176" t="s">
        <v>6463</v>
      </c>
      <c r="PT176" t="s">
        <v>6463</v>
      </c>
      <c r="PU176" t="s">
        <v>6463</v>
      </c>
      <c r="PV176" t="s">
        <v>6463</v>
      </c>
      <c r="PW176" t="s">
        <v>6463</v>
      </c>
      <c r="PX176" t="s">
        <v>6463</v>
      </c>
      <c r="PY176" t="s">
        <v>6463</v>
      </c>
      <c r="PZ176" t="s">
        <v>6463</v>
      </c>
      <c r="QA176" t="s">
        <v>6463</v>
      </c>
      <c r="QB176" t="s">
        <v>6463</v>
      </c>
      <c r="QC176" t="s">
        <v>6463</v>
      </c>
      <c r="QD176" t="s">
        <v>6463</v>
      </c>
      <c r="QE176" t="s">
        <v>6463</v>
      </c>
      <c r="QF176" t="s">
        <v>6463</v>
      </c>
      <c r="QG176" t="s">
        <v>6463</v>
      </c>
      <c r="QH176" t="s">
        <v>6463</v>
      </c>
      <c r="QI176" t="s">
        <v>6463</v>
      </c>
      <c r="QJ176" t="s">
        <v>6463</v>
      </c>
      <c r="QK176" t="s">
        <v>6463</v>
      </c>
      <c r="QL176" t="s">
        <v>6463</v>
      </c>
      <c r="QM176" t="s">
        <v>6463</v>
      </c>
      <c r="QN176" t="s">
        <v>6463</v>
      </c>
      <c r="QO176" t="s">
        <v>6463</v>
      </c>
      <c r="QP176" t="s">
        <v>6463</v>
      </c>
      <c r="QQ176" t="s">
        <v>6463</v>
      </c>
      <c r="QR176" t="s">
        <v>6463</v>
      </c>
      <c r="QS176" t="s">
        <v>6463</v>
      </c>
      <c r="QT176" t="s">
        <v>6463</v>
      </c>
      <c r="QU176" t="s">
        <v>6463</v>
      </c>
      <c r="QV176" t="s">
        <v>6463</v>
      </c>
      <c r="QW176" t="s">
        <v>6463</v>
      </c>
      <c r="QX176" t="s">
        <v>6463</v>
      </c>
      <c r="QY176" t="s">
        <v>6463</v>
      </c>
      <c r="QZ176" t="s">
        <v>6463</v>
      </c>
      <c r="RA176" t="s">
        <v>6463</v>
      </c>
      <c r="RB176" t="s">
        <v>6463</v>
      </c>
      <c r="RC176" t="s">
        <v>6463</v>
      </c>
      <c r="RD176" t="s">
        <v>6463</v>
      </c>
      <c r="RE176" t="s">
        <v>6463</v>
      </c>
      <c r="RF176" t="s">
        <v>6463</v>
      </c>
      <c r="RG176" t="s">
        <v>6463</v>
      </c>
      <c r="RH176" t="s">
        <v>6463</v>
      </c>
      <c r="RI176" t="s">
        <v>6463</v>
      </c>
      <c r="RJ176" t="s">
        <v>6463</v>
      </c>
      <c r="RK176" t="s">
        <v>6463</v>
      </c>
      <c r="RL176" t="s">
        <v>6463</v>
      </c>
      <c r="RM176" t="s">
        <v>6463</v>
      </c>
      <c r="RN176" t="s">
        <v>6463</v>
      </c>
      <c r="RO176" t="s">
        <v>6463</v>
      </c>
      <c r="RP176" t="s">
        <v>6463</v>
      </c>
      <c r="RQ176" t="s">
        <v>6463</v>
      </c>
      <c r="RR176" t="s">
        <v>6463</v>
      </c>
      <c r="RS176" t="s">
        <v>6463</v>
      </c>
      <c r="RT176" t="s">
        <v>6463</v>
      </c>
      <c r="RU176" t="s">
        <v>6463</v>
      </c>
      <c r="RV176" t="s">
        <v>6463</v>
      </c>
      <c r="RW176" t="s">
        <v>6463</v>
      </c>
      <c r="RX176" t="s">
        <v>6463</v>
      </c>
      <c r="RY176" t="s">
        <v>6463</v>
      </c>
      <c r="RZ176" t="s">
        <v>6463</v>
      </c>
      <c r="SA176" t="s">
        <v>6463</v>
      </c>
      <c r="SB176" t="s">
        <v>6463</v>
      </c>
      <c r="SC176" t="s">
        <v>6463</v>
      </c>
      <c r="SD176" t="s">
        <v>6463</v>
      </c>
      <c r="SE176" t="s">
        <v>6463</v>
      </c>
      <c r="SF176" t="s">
        <v>6463</v>
      </c>
      <c r="SG176" t="s">
        <v>6463</v>
      </c>
      <c r="SH176" t="s">
        <v>6463</v>
      </c>
      <c r="SI176" t="s">
        <v>6463</v>
      </c>
      <c r="SJ176" t="s">
        <v>6463</v>
      </c>
      <c r="SK176" t="s">
        <v>6463</v>
      </c>
      <c r="SL176" t="s">
        <v>6463</v>
      </c>
      <c r="SM176" t="s">
        <v>6463</v>
      </c>
      <c r="SN176" t="s">
        <v>6463</v>
      </c>
      <c r="SO176" t="s">
        <v>6463</v>
      </c>
      <c r="SP176" t="s">
        <v>6463</v>
      </c>
      <c r="SQ176" t="s">
        <v>6463</v>
      </c>
      <c r="SR176" t="s">
        <v>6463</v>
      </c>
      <c r="SS176" t="s">
        <v>6463</v>
      </c>
      <c r="ST176" t="s">
        <v>6463</v>
      </c>
      <c r="SU176" t="s">
        <v>6463</v>
      </c>
      <c r="SV176" t="s">
        <v>6463</v>
      </c>
      <c r="SW176" t="s">
        <v>6463</v>
      </c>
      <c r="SX176" t="s">
        <v>6463</v>
      </c>
      <c r="SY176" t="s">
        <v>6463</v>
      </c>
      <c r="SZ176" t="s">
        <v>6463</v>
      </c>
      <c r="TA176" t="s">
        <v>6463</v>
      </c>
      <c r="TB176" t="s">
        <v>6463</v>
      </c>
      <c r="TC176" t="s">
        <v>6463</v>
      </c>
      <c r="TD176" t="s">
        <v>6463</v>
      </c>
      <c r="TE176" t="s">
        <v>6463</v>
      </c>
      <c r="TF176" t="s">
        <v>6463</v>
      </c>
      <c r="TG176" t="s">
        <v>6463</v>
      </c>
      <c r="TH176" t="s">
        <v>6463</v>
      </c>
      <c r="TI176" t="s">
        <v>6463</v>
      </c>
      <c r="TJ176" t="s">
        <v>6463</v>
      </c>
      <c r="TK176" t="s">
        <v>6463</v>
      </c>
      <c r="TL176" t="s">
        <v>6463</v>
      </c>
      <c r="TM176" t="s">
        <v>6463</v>
      </c>
      <c r="TN176" t="s">
        <v>6463</v>
      </c>
      <c r="TO176" t="s">
        <v>6463</v>
      </c>
      <c r="TP176" t="s">
        <v>6463</v>
      </c>
      <c r="TQ176" t="s">
        <v>6463</v>
      </c>
      <c r="TR176" t="s">
        <v>6463</v>
      </c>
      <c r="TS176" t="s">
        <v>6463</v>
      </c>
      <c r="TT176" t="s">
        <v>6463</v>
      </c>
      <c r="TU176" t="s">
        <v>6463</v>
      </c>
      <c r="TV176" t="s">
        <v>6463</v>
      </c>
      <c r="TW176" t="s">
        <v>6463</v>
      </c>
      <c r="TX176" t="s">
        <v>6463</v>
      </c>
      <c r="TY176" t="s">
        <v>6463</v>
      </c>
      <c r="TZ176" t="s">
        <v>6463</v>
      </c>
      <c r="UA176" t="s">
        <v>6463</v>
      </c>
      <c r="UB176" t="s">
        <v>6463</v>
      </c>
      <c r="UC176" t="s">
        <v>6463</v>
      </c>
      <c r="UD176" t="s">
        <v>6463</v>
      </c>
      <c r="UE176" t="s">
        <v>6463</v>
      </c>
      <c r="UF176" t="s">
        <v>6463</v>
      </c>
      <c r="UG176" t="s">
        <v>6463</v>
      </c>
      <c r="UH176" t="s">
        <v>6463</v>
      </c>
      <c r="UI176" t="s">
        <v>6463</v>
      </c>
      <c r="UJ176" t="s">
        <v>6463</v>
      </c>
      <c r="UK176" t="s">
        <v>6463</v>
      </c>
      <c r="UL176" t="s">
        <v>6463</v>
      </c>
      <c r="UM176" t="s">
        <v>6463</v>
      </c>
      <c r="UN176" t="s">
        <v>6463</v>
      </c>
      <c r="UO176" t="s">
        <v>6463</v>
      </c>
      <c r="UP176" t="s">
        <v>6463</v>
      </c>
      <c r="UQ176" t="s">
        <v>6463</v>
      </c>
      <c r="UR176" t="s">
        <v>6463</v>
      </c>
      <c r="US176" t="s">
        <v>6463</v>
      </c>
      <c r="UT176" t="s">
        <v>6463</v>
      </c>
      <c r="UU176" t="s">
        <v>6463</v>
      </c>
      <c r="UV176" t="s">
        <v>6463</v>
      </c>
      <c r="UW176" t="s">
        <v>6463</v>
      </c>
      <c r="UX176" t="s">
        <v>6463</v>
      </c>
      <c r="UY176" t="s">
        <v>6463</v>
      </c>
      <c r="UZ176" t="s">
        <v>6463</v>
      </c>
      <c r="VA176" t="s">
        <v>6463</v>
      </c>
      <c r="VB176" t="s">
        <v>6463</v>
      </c>
      <c r="VC176" t="s">
        <v>6463</v>
      </c>
      <c r="VD176" t="s">
        <v>6463</v>
      </c>
      <c r="VE176" t="s">
        <v>6463</v>
      </c>
      <c r="VF176" t="s">
        <v>6463</v>
      </c>
      <c r="VG176" t="s">
        <v>6463</v>
      </c>
      <c r="VH176" t="s">
        <v>6463</v>
      </c>
      <c r="VI176" t="s">
        <v>6463</v>
      </c>
      <c r="VJ176" t="s">
        <v>6463</v>
      </c>
      <c r="VK176" t="s">
        <v>6463</v>
      </c>
      <c r="VL176" t="s">
        <v>6463</v>
      </c>
      <c r="VM176" t="s">
        <v>6463</v>
      </c>
      <c r="VN176" t="s">
        <v>6463</v>
      </c>
      <c r="VO176" t="s">
        <v>6463</v>
      </c>
      <c r="VP176" t="s">
        <v>6463</v>
      </c>
      <c r="VQ176" t="s">
        <v>6463</v>
      </c>
      <c r="VR176" t="s">
        <v>6463</v>
      </c>
      <c r="VS176" t="s">
        <v>6463</v>
      </c>
      <c r="VT176" t="s">
        <v>6463</v>
      </c>
      <c r="VU176" t="s">
        <v>6463</v>
      </c>
      <c r="VV176" t="s">
        <v>6463</v>
      </c>
      <c r="VW176" t="s">
        <v>6463</v>
      </c>
      <c r="VX176" t="s">
        <v>6463</v>
      </c>
      <c r="VY176" t="s">
        <v>6463</v>
      </c>
      <c r="VZ176" t="s">
        <v>6463</v>
      </c>
      <c r="WA176" t="s">
        <v>6463</v>
      </c>
      <c r="WB176" t="s">
        <v>6463</v>
      </c>
      <c r="WC176" t="s">
        <v>6463</v>
      </c>
      <c r="WD176" t="s">
        <v>6463</v>
      </c>
      <c r="WE176" t="s">
        <v>6463</v>
      </c>
      <c r="WF176" t="s">
        <v>6463</v>
      </c>
      <c r="WG176" t="s">
        <v>6463</v>
      </c>
      <c r="WH176" t="s">
        <v>6463</v>
      </c>
      <c r="WI176" t="s">
        <v>6463</v>
      </c>
      <c r="WJ176" t="s">
        <v>6463</v>
      </c>
      <c r="WK176" t="s">
        <v>6463</v>
      </c>
      <c r="WL176" t="s">
        <v>6463</v>
      </c>
      <c r="WM176" t="s">
        <v>6463</v>
      </c>
      <c r="WN176" t="s">
        <v>6463</v>
      </c>
      <c r="WO176" t="s">
        <v>6463</v>
      </c>
      <c r="WP176" t="s">
        <v>6463</v>
      </c>
      <c r="WQ176" t="s">
        <v>6463</v>
      </c>
      <c r="WR176" t="s">
        <v>6463</v>
      </c>
      <c r="WS176" t="s">
        <v>6463</v>
      </c>
      <c r="WT176" t="s">
        <v>6463</v>
      </c>
      <c r="WU176" t="s">
        <v>6463</v>
      </c>
      <c r="WV176" t="s">
        <v>6463</v>
      </c>
      <c r="WW176" t="s">
        <v>6463</v>
      </c>
      <c r="WX176" t="s">
        <v>6463</v>
      </c>
      <c r="WY176" t="s">
        <v>6463</v>
      </c>
      <c r="WZ176" t="s">
        <v>6463</v>
      </c>
      <c r="XA176" t="s">
        <v>6463</v>
      </c>
      <c r="XB176" t="s">
        <v>6463</v>
      </c>
      <c r="XC176" t="s">
        <v>6463</v>
      </c>
      <c r="XD176" t="s">
        <v>6463</v>
      </c>
      <c r="XE176" t="s">
        <v>6463</v>
      </c>
      <c r="XF176" t="s">
        <v>6463</v>
      </c>
      <c r="XG176" t="s">
        <v>6463</v>
      </c>
      <c r="XH176" t="s">
        <v>6463</v>
      </c>
      <c r="XI176" t="s">
        <v>6463</v>
      </c>
      <c r="XJ176" t="s">
        <v>6463</v>
      </c>
      <c r="XK176" t="s">
        <v>6463</v>
      </c>
      <c r="XL176" t="s">
        <v>6463</v>
      </c>
      <c r="XM176" t="s">
        <v>6463</v>
      </c>
      <c r="XN176" t="s">
        <v>6463</v>
      </c>
      <c r="XO176" t="s">
        <v>6463</v>
      </c>
      <c r="XP176" t="s">
        <v>6463</v>
      </c>
      <c r="XQ176" t="s">
        <v>6463</v>
      </c>
      <c r="XR176" t="s">
        <v>6463</v>
      </c>
      <c r="XS176" t="s">
        <v>6463</v>
      </c>
      <c r="XT176" t="s">
        <v>6463</v>
      </c>
      <c r="XU176" t="s">
        <v>6463</v>
      </c>
      <c r="XV176" t="s">
        <v>6463</v>
      </c>
      <c r="XW176" t="s">
        <v>6463</v>
      </c>
      <c r="XX176" t="s">
        <v>6463</v>
      </c>
      <c r="XY176" t="s">
        <v>6463</v>
      </c>
      <c r="XZ176" t="s">
        <v>6463</v>
      </c>
      <c r="YA176" t="s">
        <v>6463</v>
      </c>
      <c r="YB176" t="s">
        <v>6463</v>
      </c>
      <c r="YC176" t="s">
        <v>6463</v>
      </c>
      <c r="YD176" t="s">
        <v>6463</v>
      </c>
      <c r="YE176" t="s">
        <v>6463</v>
      </c>
      <c r="YF176" t="s">
        <v>6463</v>
      </c>
      <c r="YG176" t="s">
        <v>6463</v>
      </c>
      <c r="YH176" t="s">
        <v>6463</v>
      </c>
      <c r="YI176" t="s">
        <v>6463</v>
      </c>
      <c r="YJ176" t="s">
        <v>6463</v>
      </c>
      <c r="YK176" t="s">
        <v>6463</v>
      </c>
      <c r="YL176" t="s">
        <v>6463</v>
      </c>
      <c r="YM176" t="s">
        <v>6463</v>
      </c>
      <c r="YN176" t="s">
        <v>6463</v>
      </c>
      <c r="YO176" t="s">
        <v>6463</v>
      </c>
      <c r="YP176" t="s">
        <v>6463</v>
      </c>
      <c r="YQ176" t="s">
        <v>6463</v>
      </c>
      <c r="YR176" t="s">
        <v>6463</v>
      </c>
      <c r="YS176" t="s">
        <v>6463</v>
      </c>
      <c r="YT176" t="s">
        <v>6463</v>
      </c>
      <c r="YU176" t="s">
        <v>6463</v>
      </c>
      <c r="YV176" t="s">
        <v>6463</v>
      </c>
      <c r="YW176" t="s">
        <v>6463</v>
      </c>
      <c r="YX176" t="s">
        <v>6463</v>
      </c>
      <c r="YY176" t="s">
        <v>6463</v>
      </c>
      <c r="YZ176" t="s">
        <v>6463</v>
      </c>
      <c r="ZA176" t="s">
        <v>6463</v>
      </c>
      <c r="ZB176" t="s">
        <v>6463</v>
      </c>
      <c r="ZC176" t="s">
        <v>6463</v>
      </c>
      <c r="ZD176" t="s">
        <v>6463</v>
      </c>
      <c r="ZE176" t="s">
        <v>6463</v>
      </c>
      <c r="ZF176" t="s">
        <v>6463</v>
      </c>
      <c r="ZG176" t="s">
        <v>6463</v>
      </c>
      <c r="ZH176" t="s">
        <v>6463</v>
      </c>
      <c r="ZI176" t="s">
        <v>6463</v>
      </c>
      <c r="ZJ176" t="s">
        <v>6463</v>
      </c>
      <c r="ZK176" t="s">
        <v>6463</v>
      </c>
      <c r="ZL176" t="s">
        <v>6463</v>
      </c>
      <c r="ZM176" t="s">
        <v>6463</v>
      </c>
      <c r="ZN176" t="s">
        <v>6463</v>
      </c>
      <c r="ZO176" t="s">
        <v>6463</v>
      </c>
      <c r="ZP176" t="s">
        <v>6463</v>
      </c>
      <c r="ZQ176" t="s">
        <v>6463</v>
      </c>
      <c r="ZR176" t="s">
        <v>6463</v>
      </c>
      <c r="ZS176" t="s">
        <v>6463</v>
      </c>
      <c r="ZT176" t="s">
        <v>6463</v>
      </c>
      <c r="ZU176" t="s">
        <v>6463</v>
      </c>
      <c r="ZV176" t="s">
        <v>6463</v>
      </c>
      <c r="ZW176" t="s">
        <v>6463</v>
      </c>
      <c r="ZX176" t="s">
        <v>6463</v>
      </c>
      <c r="ZY176" t="s">
        <v>6463</v>
      </c>
      <c r="ZZ176" t="s">
        <v>6463</v>
      </c>
      <c r="AAA176" t="s">
        <v>6463</v>
      </c>
      <c r="AAB176" t="s">
        <v>6463</v>
      </c>
      <c r="AAC176" t="s">
        <v>6463</v>
      </c>
      <c r="AAD176" t="s">
        <v>6463</v>
      </c>
      <c r="AAE176" t="s">
        <v>6463</v>
      </c>
      <c r="AAF176" t="s">
        <v>6463</v>
      </c>
      <c r="AAG176" t="s">
        <v>6463</v>
      </c>
      <c r="AAH176" t="s">
        <v>6463</v>
      </c>
      <c r="AAI176" t="s">
        <v>6463</v>
      </c>
      <c r="AAJ176" t="s">
        <v>6463</v>
      </c>
      <c r="AAK176" t="s">
        <v>6463</v>
      </c>
      <c r="AAL176" t="s">
        <v>6463</v>
      </c>
      <c r="AAM176" t="s">
        <v>6463</v>
      </c>
      <c r="AAN176" t="s">
        <v>6463</v>
      </c>
      <c r="AAO176" t="s">
        <v>6463</v>
      </c>
      <c r="AAP176" t="s">
        <v>6463</v>
      </c>
      <c r="AAQ176" t="s">
        <v>6463</v>
      </c>
      <c r="AAR176" t="s">
        <v>6463</v>
      </c>
      <c r="AAS176" t="s">
        <v>6463</v>
      </c>
      <c r="AAT176" t="s">
        <v>6463</v>
      </c>
      <c r="AAU176" t="s">
        <v>6463</v>
      </c>
      <c r="AAV176" t="s">
        <v>6463</v>
      </c>
      <c r="AAW176" t="s">
        <v>6463</v>
      </c>
      <c r="AAX176" t="s">
        <v>6463</v>
      </c>
      <c r="AAY176" t="s">
        <v>6463</v>
      </c>
      <c r="AAZ176" t="s">
        <v>6463</v>
      </c>
      <c r="ABA176" t="s">
        <v>6463</v>
      </c>
      <c r="ABB176" t="s">
        <v>6463</v>
      </c>
      <c r="ABC176" t="s">
        <v>6463</v>
      </c>
      <c r="ABD176" t="s">
        <v>6463</v>
      </c>
      <c r="ABE176" t="s">
        <v>6463</v>
      </c>
      <c r="ABF176" t="s">
        <v>6463</v>
      </c>
      <c r="ABG176" t="s">
        <v>6463</v>
      </c>
      <c r="ABH176" t="s">
        <v>6463</v>
      </c>
      <c r="ABI176" t="s">
        <v>6463</v>
      </c>
      <c r="ABJ176" t="s">
        <v>6463</v>
      </c>
      <c r="ABK176" t="s">
        <v>6463</v>
      </c>
      <c r="ABL176" t="s">
        <v>6463</v>
      </c>
      <c r="ABM176" t="s">
        <v>6463</v>
      </c>
      <c r="ABN176" t="s">
        <v>6463</v>
      </c>
      <c r="ABO176" t="s">
        <v>6463</v>
      </c>
      <c r="ABP176" t="s">
        <v>6463</v>
      </c>
      <c r="ABQ176" t="s">
        <v>6463</v>
      </c>
      <c r="ABR176" t="s">
        <v>6463</v>
      </c>
      <c r="ABS176" t="s">
        <v>6463</v>
      </c>
      <c r="ABT176" t="s">
        <v>6463</v>
      </c>
      <c r="ABU176" t="s">
        <v>6463</v>
      </c>
      <c r="ABV176" t="s">
        <v>6463</v>
      </c>
      <c r="ABW176" t="s">
        <v>6463</v>
      </c>
      <c r="ABX176" t="s">
        <v>6463</v>
      </c>
      <c r="ABY176" t="s">
        <v>6463</v>
      </c>
      <c r="ABZ176" t="s">
        <v>6463</v>
      </c>
      <c r="ACA176" t="s">
        <v>6463</v>
      </c>
      <c r="ACB176" t="s">
        <v>6463</v>
      </c>
      <c r="ACC176" t="s">
        <v>6463</v>
      </c>
      <c r="ACD176" t="s">
        <v>6463</v>
      </c>
      <c r="ACE176" t="s">
        <v>6463</v>
      </c>
      <c r="ACF176" t="s">
        <v>6463</v>
      </c>
      <c r="ACG176" t="s">
        <v>6463</v>
      </c>
      <c r="ACH176" t="s">
        <v>6463</v>
      </c>
      <c r="ACI176" t="s">
        <v>6463</v>
      </c>
      <c r="ACJ176" t="s">
        <v>6463</v>
      </c>
      <c r="ACK176" t="s">
        <v>6463</v>
      </c>
      <c r="ACL176" t="s">
        <v>6463</v>
      </c>
      <c r="ACM176" t="s">
        <v>6463</v>
      </c>
      <c r="ACN176" t="s">
        <v>6463</v>
      </c>
      <c r="ACO176" t="s">
        <v>6463</v>
      </c>
      <c r="ACP176" t="s">
        <v>6463</v>
      </c>
      <c r="ACQ176" t="s">
        <v>6463</v>
      </c>
      <c r="ACR176" t="s">
        <v>6463</v>
      </c>
      <c r="ACS176" t="s">
        <v>6463</v>
      </c>
      <c r="ACT176" t="s">
        <v>6463</v>
      </c>
      <c r="ACU176" t="s">
        <v>6463</v>
      </c>
      <c r="ACV176" t="s">
        <v>6463</v>
      </c>
      <c r="ACW176" t="s">
        <v>6463</v>
      </c>
      <c r="ACX176" t="s">
        <v>6463</v>
      </c>
      <c r="ACY176" t="s">
        <v>6463</v>
      </c>
      <c r="ACZ176" t="s">
        <v>6463</v>
      </c>
      <c r="ADA176" t="s">
        <v>6463</v>
      </c>
      <c r="ADB176" t="s">
        <v>6463</v>
      </c>
      <c r="ADC176" t="s">
        <v>6463</v>
      </c>
      <c r="ADD176" t="s">
        <v>6463</v>
      </c>
      <c r="ADE176" t="s">
        <v>6463</v>
      </c>
      <c r="ADF176" t="s">
        <v>6463</v>
      </c>
      <c r="ADG176" t="s">
        <v>6463</v>
      </c>
      <c r="ADH176" t="s">
        <v>6463</v>
      </c>
      <c r="ADI176" t="s">
        <v>6463</v>
      </c>
      <c r="ADJ176" t="s">
        <v>6463</v>
      </c>
      <c r="ADK176" t="s">
        <v>6463</v>
      </c>
      <c r="ADL176" t="s">
        <v>6463</v>
      </c>
      <c r="ADM176" t="s">
        <v>6463</v>
      </c>
      <c r="ADN176" t="s">
        <v>6463</v>
      </c>
      <c r="ADO176" t="s">
        <v>6463</v>
      </c>
      <c r="ADP176" t="s">
        <v>6463</v>
      </c>
      <c r="ADQ176" t="s">
        <v>6463</v>
      </c>
      <c r="ADR176" t="s">
        <v>6463</v>
      </c>
      <c r="ADS176" t="s">
        <v>6463</v>
      </c>
      <c r="ADT176" t="s">
        <v>6463</v>
      </c>
      <c r="ADU176" t="s">
        <v>6463</v>
      </c>
      <c r="ADV176" t="s">
        <v>6463</v>
      </c>
      <c r="ADW176" t="s">
        <v>6463</v>
      </c>
      <c r="ADX176" t="s">
        <v>6463</v>
      </c>
      <c r="ADY176" t="s">
        <v>6463</v>
      </c>
      <c r="ADZ176" t="s">
        <v>6463</v>
      </c>
      <c r="AEA176" t="s">
        <v>6463</v>
      </c>
      <c r="AEB176" t="s">
        <v>6463</v>
      </c>
      <c r="AEC176" t="s">
        <v>6463</v>
      </c>
      <c r="AED176" t="s">
        <v>6463</v>
      </c>
      <c r="AEE176" t="s">
        <v>6463</v>
      </c>
      <c r="AEF176" t="s">
        <v>6463</v>
      </c>
      <c r="AEG176" t="s">
        <v>6463</v>
      </c>
      <c r="AEH176" t="s">
        <v>6463</v>
      </c>
      <c r="AEI176" t="s">
        <v>6463</v>
      </c>
      <c r="AEJ176" t="s">
        <v>6463</v>
      </c>
      <c r="AEK176" t="s">
        <v>6463</v>
      </c>
      <c r="AEL176" t="s">
        <v>6463</v>
      </c>
      <c r="AEM176" t="s">
        <v>6463</v>
      </c>
      <c r="AEN176" t="s">
        <v>6463</v>
      </c>
      <c r="AEO176" t="s">
        <v>6463</v>
      </c>
      <c r="AEP176" t="s">
        <v>6463</v>
      </c>
      <c r="AEQ176" t="s">
        <v>6463</v>
      </c>
      <c r="AER176" t="s">
        <v>6463</v>
      </c>
      <c r="AES176" t="s">
        <v>6463</v>
      </c>
      <c r="AET176" t="s">
        <v>6463</v>
      </c>
      <c r="AEU176" t="s">
        <v>6463</v>
      </c>
      <c r="AEV176" t="s">
        <v>6463</v>
      </c>
      <c r="AEW176" t="s">
        <v>6463</v>
      </c>
      <c r="AEX176" t="s">
        <v>6463</v>
      </c>
      <c r="AEY176" t="s">
        <v>6463</v>
      </c>
      <c r="AEZ176" t="s">
        <v>6463</v>
      </c>
      <c r="AFA176" t="s">
        <v>6463</v>
      </c>
      <c r="AFB176" t="s">
        <v>6463</v>
      </c>
      <c r="AFC176" t="s">
        <v>6463</v>
      </c>
      <c r="AFD176" t="s">
        <v>6463</v>
      </c>
      <c r="AFE176" t="s">
        <v>6463</v>
      </c>
      <c r="AFF176" t="s">
        <v>6463</v>
      </c>
      <c r="AFG176" t="s">
        <v>6463</v>
      </c>
      <c r="AFH176" t="s">
        <v>6463</v>
      </c>
      <c r="AFI176" t="s">
        <v>6463</v>
      </c>
      <c r="AFJ176" t="s">
        <v>6463</v>
      </c>
      <c r="AFK176" t="s">
        <v>6463</v>
      </c>
      <c r="AFL176" t="s">
        <v>6463</v>
      </c>
      <c r="AFM176" t="s">
        <v>6463</v>
      </c>
      <c r="AFN176" t="s">
        <v>6463</v>
      </c>
      <c r="AFO176" t="s">
        <v>6463</v>
      </c>
      <c r="AFP176" t="s">
        <v>6463</v>
      </c>
      <c r="AFQ176" t="s">
        <v>6463</v>
      </c>
      <c r="AFR176" t="s">
        <v>6463</v>
      </c>
      <c r="AFS176" t="s">
        <v>6463</v>
      </c>
      <c r="AFT176" t="s">
        <v>6463</v>
      </c>
      <c r="AFU176" t="s">
        <v>6463</v>
      </c>
      <c r="AFV176" t="s">
        <v>6463</v>
      </c>
      <c r="AFW176" t="s">
        <v>6463</v>
      </c>
      <c r="AFX176" t="s">
        <v>6463</v>
      </c>
      <c r="AFY176" t="s">
        <v>6463</v>
      </c>
      <c r="AFZ176" t="s">
        <v>6463</v>
      </c>
      <c r="AGA176" t="s">
        <v>6463</v>
      </c>
      <c r="AGB176" t="s">
        <v>6463</v>
      </c>
      <c r="AGC176" t="s">
        <v>6463</v>
      </c>
      <c r="AGD176" t="s">
        <v>6463</v>
      </c>
      <c r="AGE176" t="s">
        <v>6463</v>
      </c>
      <c r="AGF176" t="s">
        <v>6463</v>
      </c>
      <c r="AGG176" t="s">
        <v>6463</v>
      </c>
      <c r="AGH176" t="s">
        <v>6463</v>
      </c>
      <c r="AGI176" t="s">
        <v>6463</v>
      </c>
      <c r="AGJ176" t="s">
        <v>6463</v>
      </c>
      <c r="AGK176" t="s">
        <v>6463</v>
      </c>
      <c r="AGL176" t="s">
        <v>6463</v>
      </c>
      <c r="AGM176" t="s">
        <v>6463</v>
      </c>
      <c r="AGN176" t="s">
        <v>6463</v>
      </c>
      <c r="AGO176" t="s">
        <v>6463</v>
      </c>
      <c r="AGP176" t="s">
        <v>6463</v>
      </c>
      <c r="AGQ176" t="s">
        <v>6463</v>
      </c>
      <c r="AGR176" t="s">
        <v>6463</v>
      </c>
      <c r="AGS176" t="s">
        <v>6463</v>
      </c>
      <c r="AGT176" t="s">
        <v>6463</v>
      </c>
      <c r="AGU176" t="s">
        <v>6463</v>
      </c>
      <c r="AGV176" t="s">
        <v>6463</v>
      </c>
      <c r="AGW176" t="s">
        <v>6463</v>
      </c>
      <c r="AGX176" t="s">
        <v>6463</v>
      </c>
      <c r="AGY176" t="s">
        <v>6463</v>
      </c>
      <c r="AGZ176" t="s">
        <v>6463</v>
      </c>
      <c r="AHA176" t="s">
        <v>6463</v>
      </c>
      <c r="AHB176" t="s">
        <v>6463</v>
      </c>
      <c r="AHC176" t="s">
        <v>6463</v>
      </c>
      <c r="AHD176" t="s">
        <v>6463</v>
      </c>
      <c r="AHE176" t="s">
        <v>6463</v>
      </c>
      <c r="AHF176" t="s">
        <v>6463</v>
      </c>
      <c r="AHG176" t="s">
        <v>6463</v>
      </c>
      <c r="AHH176" t="s">
        <v>6463</v>
      </c>
      <c r="AHI176" t="s">
        <v>6463</v>
      </c>
      <c r="AHJ176" t="s">
        <v>6463</v>
      </c>
      <c r="AHK176" t="s">
        <v>6463</v>
      </c>
      <c r="AHL176" t="s">
        <v>6463</v>
      </c>
      <c r="AHM176" t="s">
        <v>6463</v>
      </c>
      <c r="AHN176" t="s">
        <v>6463</v>
      </c>
      <c r="AHO176" t="s">
        <v>6463</v>
      </c>
      <c r="AHP176" t="s">
        <v>6463</v>
      </c>
      <c r="AHQ176" t="s">
        <v>6463</v>
      </c>
      <c r="AHR176" t="s">
        <v>6463</v>
      </c>
      <c r="AHS176" t="s">
        <v>6463</v>
      </c>
      <c r="AHT176" t="s">
        <v>6463</v>
      </c>
      <c r="AHU176" t="s">
        <v>6463</v>
      </c>
      <c r="AHV176" t="s">
        <v>6463</v>
      </c>
      <c r="AHW176" t="s">
        <v>6463</v>
      </c>
      <c r="AHX176" t="s">
        <v>6463</v>
      </c>
      <c r="AHY176" t="s">
        <v>6463</v>
      </c>
      <c r="AHZ176" t="s">
        <v>6463</v>
      </c>
      <c r="AIA176" t="s">
        <v>6463</v>
      </c>
      <c r="AIB176" t="s">
        <v>6463</v>
      </c>
      <c r="AIC176" t="s">
        <v>6463</v>
      </c>
      <c r="AID176" t="s">
        <v>6463</v>
      </c>
      <c r="AIE176" t="s">
        <v>6463</v>
      </c>
      <c r="AIF176" t="s">
        <v>6463</v>
      </c>
      <c r="AIG176" t="s">
        <v>6463</v>
      </c>
      <c r="AIH176" t="s">
        <v>6463</v>
      </c>
      <c r="AII176" t="s">
        <v>6463</v>
      </c>
      <c r="AIJ176" t="s">
        <v>6463</v>
      </c>
      <c r="AIK176" t="s">
        <v>6463</v>
      </c>
      <c r="AIL176" t="s">
        <v>6463</v>
      </c>
      <c r="AIM176" t="s">
        <v>6463</v>
      </c>
      <c r="AIN176" t="s">
        <v>6463</v>
      </c>
      <c r="AIO176" t="s">
        <v>6463</v>
      </c>
      <c r="AIP176" t="s">
        <v>6463</v>
      </c>
      <c r="AIQ176" t="s">
        <v>6463</v>
      </c>
      <c r="AIR176" t="s">
        <v>6463</v>
      </c>
      <c r="AIS176" t="s">
        <v>6463</v>
      </c>
      <c r="AIT176" t="s">
        <v>6463</v>
      </c>
      <c r="AIU176" t="s">
        <v>6463</v>
      </c>
      <c r="AIV176" t="s">
        <v>6463</v>
      </c>
      <c r="AIW176" t="s">
        <v>6463</v>
      </c>
      <c r="AIX176" t="s">
        <v>6463</v>
      </c>
      <c r="AIY176" t="s">
        <v>6463</v>
      </c>
      <c r="AIZ176" t="s">
        <v>6463</v>
      </c>
      <c r="AJA176" t="s">
        <v>6463</v>
      </c>
      <c r="AJB176" t="s">
        <v>6463</v>
      </c>
      <c r="AJC176" t="s">
        <v>6463</v>
      </c>
      <c r="AJD176" t="s">
        <v>6463</v>
      </c>
      <c r="AJE176" t="s">
        <v>6463</v>
      </c>
      <c r="AJF176" t="s">
        <v>6463</v>
      </c>
      <c r="AJG176" t="s">
        <v>6463</v>
      </c>
      <c r="AJH176" t="s">
        <v>6463</v>
      </c>
      <c r="AJI176" t="s">
        <v>6463</v>
      </c>
      <c r="AJJ176" t="s">
        <v>6463</v>
      </c>
      <c r="AJK176" t="s">
        <v>6463</v>
      </c>
      <c r="AJL176" t="s">
        <v>6463</v>
      </c>
      <c r="AJM176" t="s">
        <v>6463</v>
      </c>
      <c r="AJN176" t="s">
        <v>6463</v>
      </c>
      <c r="AJO176" t="s">
        <v>6463</v>
      </c>
      <c r="AJP176" t="s">
        <v>6463</v>
      </c>
      <c r="AJQ176" t="s">
        <v>6463</v>
      </c>
      <c r="AJR176" t="s">
        <v>6463</v>
      </c>
      <c r="AJS176" t="s">
        <v>6463</v>
      </c>
      <c r="AJT176" t="s">
        <v>6463</v>
      </c>
      <c r="AJU176" t="s">
        <v>6463</v>
      </c>
      <c r="AJV176" t="s">
        <v>6463</v>
      </c>
      <c r="AJW176" t="s">
        <v>6463</v>
      </c>
      <c r="AJX176" t="s">
        <v>6463</v>
      </c>
      <c r="AJY176" t="s">
        <v>6463</v>
      </c>
      <c r="AJZ176" t="s">
        <v>6463</v>
      </c>
      <c r="AKA176" t="s">
        <v>6463</v>
      </c>
      <c r="AKB176" t="s">
        <v>6463</v>
      </c>
      <c r="AKC176" t="s">
        <v>6463</v>
      </c>
      <c r="AKD176" t="s">
        <v>6463</v>
      </c>
      <c r="AKE176" t="s">
        <v>6463</v>
      </c>
      <c r="AKF176" t="s">
        <v>6463</v>
      </c>
      <c r="AKG176" t="s">
        <v>6463</v>
      </c>
      <c r="AKH176" t="s">
        <v>6463</v>
      </c>
      <c r="AKI176" t="s">
        <v>6463</v>
      </c>
      <c r="AKJ176" t="s">
        <v>6463</v>
      </c>
      <c r="AKK176" t="s">
        <v>6463</v>
      </c>
      <c r="AKL176" t="s">
        <v>6463</v>
      </c>
      <c r="AKM176" t="s">
        <v>6463</v>
      </c>
      <c r="AKN176" t="s">
        <v>6463</v>
      </c>
      <c r="AKO176" t="s">
        <v>6463</v>
      </c>
      <c r="AKP176" t="s">
        <v>6463</v>
      </c>
      <c r="AKQ176" t="s">
        <v>6463</v>
      </c>
      <c r="AKR176" t="s">
        <v>6463</v>
      </c>
      <c r="AKS176" t="s">
        <v>6463</v>
      </c>
      <c r="AKT176" t="s">
        <v>6463</v>
      </c>
      <c r="AKU176" t="s">
        <v>6463</v>
      </c>
      <c r="AKV176" t="s">
        <v>6463</v>
      </c>
      <c r="AKW176" t="s">
        <v>6463</v>
      </c>
      <c r="AKX176" t="s">
        <v>6463</v>
      </c>
      <c r="AKY176" t="s">
        <v>6463</v>
      </c>
      <c r="AKZ176" t="s">
        <v>6463</v>
      </c>
      <c r="ALA176" t="s">
        <v>6463</v>
      </c>
      <c r="ALB176" t="s">
        <v>6463</v>
      </c>
      <c r="ALC176" t="s">
        <v>6463</v>
      </c>
      <c r="ALD176" t="s">
        <v>6463</v>
      </c>
      <c r="ALE176" t="s">
        <v>6463</v>
      </c>
      <c r="ALF176" t="s">
        <v>6463</v>
      </c>
      <c r="ALG176" t="s">
        <v>6463</v>
      </c>
      <c r="ALH176" t="s">
        <v>6463</v>
      </c>
      <c r="ALI176" t="s">
        <v>6463</v>
      </c>
      <c r="ALJ176" t="s">
        <v>6463</v>
      </c>
      <c r="ALK176" t="s">
        <v>6463</v>
      </c>
      <c r="ALL176" t="s">
        <v>6463</v>
      </c>
      <c r="ALM176" t="s">
        <v>6463</v>
      </c>
      <c r="ALN176" t="s">
        <v>6463</v>
      </c>
      <c r="ALO176" t="s">
        <v>6463</v>
      </c>
      <c r="ALP176" t="s">
        <v>6463</v>
      </c>
      <c r="ALQ176" t="s">
        <v>6463</v>
      </c>
      <c r="ALR176" t="s">
        <v>6463</v>
      </c>
      <c r="ALS176" t="s">
        <v>6463</v>
      </c>
      <c r="ALT176" t="s">
        <v>6463</v>
      </c>
      <c r="ALU176" t="s">
        <v>6463</v>
      </c>
      <c r="ALV176" t="s">
        <v>6463</v>
      </c>
      <c r="ALW176" t="s">
        <v>6463</v>
      </c>
      <c r="ALX176" t="s">
        <v>6463</v>
      </c>
      <c r="ALY176" t="s">
        <v>6463</v>
      </c>
      <c r="ALZ176" t="s">
        <v>6463</v>
      </c>
      <c r="AMA176" t="s">
        <v>6463</v>
      </c>
      <c r="AMB176" t="s">
        <v>6463</v>
      </c>
      <c r="AMC176" t="s">
        <v>6463</v>
      </c>
      <c r="AMD176" t="s">
        <v>6463</v>
      </c>
      <c r="AME176" t="s">
        <v>6463</v>
      </c>
      <c r="AMF176" t="s">
        <v>6463</v>
      </c>
      <c r="AMG176" t="s">
        <v>6463</v>
      </c>
      <c r="AMH176" t="s">
        <v>6463</v>
      </c>
      <c r="AMI176" t="s">
        <v>6463</v>
      </c>
      <c r="AMJ176" t="s">
        <v>6463</v>
      </c>
      <c r="AMK176" t="s">
        <v>6463</v>
      </c>
      <c r="AML176" t="s">
        <v>6463</v>
      </c>
      <c r="AMM176" t="s">
        <v>6463</v>
      </c>
      <c r="AMN176" t="s">
        <v>6463</v>
      </c>
      <c r="AMO176" t="s">
        <v>6463</v>
      </c>
      <c r="AMP176" t="s">
        <v>6463</v>
      </c>
      <c r="AMQ176" t="s">
        <v>6463</v>
      </c>
      <c r="AMR176" t="s">
        <v>6463</v>
      </c>
      <c r="AMS176" t="s">
        <v>6463</v>
      </c>
      <c r="AMT176" t="s">
        <v>6463</v>
      </c>
      <c r="AMU176" t="s">
        <v>6463</v>
      </c>
      <c r="AMV176" t="s">
        <v>6463</v>
      </c>
      <c r="AMW176" t="s">
        <v>6463</v>
      </c>
      <c r="AMX176" t="s">
        <v>6463</v>
      </c>
      <c r="AMY176" t="s">
        <v>6463</v>
      </c>
      <c r="AMZ176" t="s">
        <v>6463</v>
      </c>
      <c r="ANA176" t="s">
        <v>6463</v>
      </c>
      <c r="ANB176" t="s">
        <v>6463</v>
      </c>
      <c r="ANC176" t="s">
        <v>6463</v>
      </c>
      <c r="AND176" t="s">
        <v>6463</v>
      </c>
      <c r="ANE176" t="s">
        <v>6463</v>
      </c>
      <c r="ANF176" t="s">
        <v>6463</v>
      </c>
      <c r="ANG176" t="s">
        <v>6463</v>
      </c>
      <c r="ANH176" t="s">
        <v>6463</v>
      </c>
      <c r="ANI176" t="s">
        <v>6463</v>
      </c>
      <c r="ANJ176" t="s">
        <v>6463</v>
      </c>
      <c r="ANK176" t="s">
        <v>6463</v>
      </c>
      <c r="ANL176" t="s">
        <v>6463</v>
      </c>
      <c r="ANM176" t="s">
        <v>6463</v>
      </c>
      <c r="ANN176" t="s">
        <v>6463</v>
      </c>
      <c r="ANO176" t="s">
        <v>6463</v>
      </c>
      <c r="ANP176" t="s">
        <v>6463</v>
      </c>
      <c r="ANQ176" t="s">
        <v>6463</v>
      </c>
      <c r="ANR176" t="s">
        <v>6463</v>
      </c>
      <c r="ANS176" t="s">
        <v>6463</v>
      </c>
      <c r="ANT176" t="s">
        <v>6463</v>
      </c>
      <c r="ANU176" t="s">
        <v>6463</v>
      </c>
      <c r="ANV176" t="s">
        <v>6463</v>
      </c>
      <c r="ANW176" t="s">
        <v>6463</v>
      </c>
      <c r="ANX176" t="s">
        <v>6463</v>
      </c>
      <c r="ANY176" t="s">
        <v>6463</v>
      </c>
      <c r="ANZ176" t="s">
        <v>6463</v>
      </c>
      <c r="AOA176" t="s">
        <v>6463</v>
      </c>
      <c r="AOB176" t="s">
        <v>6463</v>
      </c>
      <c r="AOC176" t="s">
        <v>6463</v>
      </c>
      <c r="AOD176" t="s">
        <v>6463</v>
      </c>
      <c r="AOE176" t="s">
        <v>6463</v>
      </c>
      <c r="AOF176" t="s">
        <v>6463</v>
      </c>
      <c r="AOG176" t="s">
        <v>6463</v>
      </c>
      <c r="AOH176" t="s">
        <v>6463</v>
      </c>
      <c r="AOI176" t="s">
        <v>6463</v>
      </c>
      <c r="AOJ176" t="s">
        <v>6463</v>
      </c>
      <c r="AOK176" t="s">
        <v>6463</v>
      </c>
      <c r="AOL176" t="s">
        <v>6463</v>
      </c>
      <c r="AOM176" t="s">
        <v>6463</v>
      </c>
      <c r="AON176" t="s">
        <v>6463</v>
      </c>
      <c r="AOO176" t="s">
        <v>6463</v>
      </c>
      <c r="AOP176" t="s">
        <v>6463</v>
      </c>
      <c r="AOQ176" t="s">
        <v>6463</v>
      </c>
      <c r="AOR176" t="s">
        <v>6463</v>
      </c>
      <c r="AOS176" t="s">
        <v>6463</v>
      </c>
      <c r="AOT176" t="s">
        <v>6463</v>
      </c>
      <c r="AOU176" t="s">
        <v>6463</v>
      </c>
      <c r="AOV176" t="s">
        <v>6463</v>
      </c>
      <c r="AOW176" t="s">
        <v>6463</v>
      </c>
      <c r="AOX176" t="s">
        <v>6463</v>
      </c>
      <c r="AOY176" t="s">
        <v>6463</v>
      </c>
      <c r="AOZ176" t="s">
        <v>6463</v>
      </c>
      <c r="APA176" t="s">
        <v>6463</v>
      </c>
      <c r="APB176" t="s">
        <v>6463</v>
      </c>
      <c r="APC176" t="s">
        <v>6463</v>
      </c>
      <c r="APD176" t="s">
        <v>6463</v>
      </c>
      <c r="APE176" t="s">
        <v>6463</v>
      </c>
      <c r="APF176" t="s">
        <v>6463</v>
      </c>
      <c r="APG176" t="s">
        <v>6463</v>
      </c>
      <c r="APH176" t="s">
        <v>6463</v>
      </c>
      <c r="API176" t="s">
        <v>6463</v>
      </c>
      <c r="APJ176" t="s">
        <v>6463</v>
      </c>
      <c r="APK176" t="s">
        <v>6463</v>
      </c>
      <c r="APL176" t="s">
        <v>6463</v>
      </c>
      <c r="APM176" t="s">
        <v>6463</v>
      </c>
      <c r="APN176" t="s">
        <v>6463</v>
      </c>
      <c r="APO176" t="s">
        <v>6463</v>
      </c>
      <c r="APP176" t="s">
        <v>6463</v>
      </c>
      <c r="APQ176" t="s">
        <v>6463</v>
      </c>
      <c r="APR176" t="s">
        <v>6463</v>
      </c>
      <c r="APS176" t="s">
        <v>6463</v>
      </c>
      <c r="APT176" t="s">
        <v>6463</v>
      </c>
      <c r="APU176" t="s">
        <v>6463</v>
      </c>
      <c r="APV176" t="s">
        <v>6463</v>
      </c>
      <c r="APW176" t="s">
        <v>6463</v>
      </c>
      <c r="APX176" t="s">
        <v>6463</v>
      </c>
      <c r="APY176" t="s">
        <v>6463</v>
      </c>
      <c r="APZ176" t="s">
        <v>6463</v>
      </c>
      <c r="AQA176" t="s">
        <v>6463</v>
      </c>
      <c r="AQB176" t="s">
        <v>6463</v>
      </c>
      <c r="AQC176" t="s">
        <v>6463</v>
      </c>
      <c r="AQD176" t="s">
        <v>6463</v>
      </c>
      <c r="AQE176" t="s">
        <v>6463</v>
      </c>
      <c r="AQF176" t="s">
        <v>6463</v>
      </c>
      <c r="AQG176" t="s">
        <v>6463</v>
      </c>
      <c r="AQH176" t="s">
        <v>6463</v>
      </c>
      <c r="AQI176" t="s">
        <v>6463</v>
      </c>
      <c r="AQJ176" t="s">
        <v>6463</v>
      </c>
      <c r="AQK176" t="s">
        <v>6463</v>
      </c>
      <c r="AQL176" t="s">
        <v>6463</v>
      </c>
      <c r="AQM176" t="s">
        <v>6463</v>
      </c>
      <c r="AQN176" t="s">
        <v>6463</v>
      </c>
      <c r="AQO176" t="s">
        <v>6463</v>
      </c>
      <c r="AQP176" t="s">
        <v>6463</v>
      </c>
      <c r="AQQ176" t="s">
        <v>6463</v>
      </c>
      <c r="AQR176" t="s">
        <v>6463</v>
      </c>
      <c r="AQS176" t="s">
        <v>6463</v>
      </c>
      <c r="AQT176" t="s">
        <v>6463</v>
      </c>
      <c r="AQU176" t="s">
        <v>6463</v>
      </c>
      <c r="AQV176" t="s">
        <v>6463</v>
      </c>
      <c r="AQW176" t="s">
        <v>6463</v>
      </c>
      <c r="AQX176" t="s">
        <v>6463</v>
      </c>
      <c r="AQY176" t="s">
        <v>6463</v>
      </c>
      <c r="AQZ176" t="s">
        <v>6463</v>
      </c>
      <c r="ARA176" t="s">
        <v>6463</v>
      </c>
      <c r="ARB176" t="s">
        <v>6463</v>
      </c>
      <c r="ARC176" t="s">
        <v>6463</v>
      </c>
      <c r="ARD176" t="s">
        <v>6463</v>
      </c>
      <c r="ARE176" t="s">
        <v>6463</v>
      </c>
      <c r="ARF176" t="s">
        <v>6463</v>
      </c>
      <c r="ARG176" t="s">
        <v>6463</v>
      </c>
      <c r="ARH176" t="s">
        <v>6463</v>
      </c>
      <c r="ARI176" t="s">
        <v>6463</v>
      </c>
      <c r="ARJ176" t="s">
        <v>6463</v>
      </c>
      <c r="ARK176" t="s">
        <v>6463</v>
      </c>
      <c r="ARL176" t="s">
        <v>6463</v>
      </c>
      <c r="ARM176" t="s">
        <v>6463</v>
      </c>
      <c r="ARN176" t="s">
        <v>6463</v>
      </c>
      <c r="ARO176" t="s">
        <v>6463</v>
      </c>
      <c r="ARP176" t="s">
        <v>6463</v>
      </c>
      <c r="ARQ176" t="s">
        <v>6463</v>
      </c>
      <c r="ARR176" t="s">
        <v>6463</v>
      </c>
      <c r="ARS176" t="s">
        <v>6463</v>
      </c>
      <c r="ART176" t="s">
        <v>6463</v>
      </c>
      <c r="ARU176" t="s">
        <v>6463</v>
      </c>
      <c r="ARV176" t="s">
        <v>6463</v>
      </c>
      <c r="ARW176" t="s">
        <v>6463</v>
      </c>
      <c r="ARX176" t="s">
        <v>6463</v>
      </c>
      <c r="ARY176" t="s">
        <v>6463</v>
      </c>
      <c r="ARZ176" t="s">
        <v>6463</v>
      </c>
      <c r="ASA176" t="s">
        <v>6463</v>
      </c>
      <c r="ASB176" t="s">
        <v>6463</v>
      </c>
      <c r="ASC176" t="s">
        <v>6463</v>
      </c>
      <c r="ASD176" t="s">
        <v>6463</v>
      </c>
      <c r="ASE176" t="s">
        <v>6463</v>
      </c>
      <c r="ASF176" t="s">
        <v>6463</v>
      </c>
      <c r="ASG176" t="s">
        <v>6463</v>
      </c>
      <c r="ASH176" t="s">
        <v>6463</v>
      </c>
      <c r="ASI176" t="s">
        <v>6463</v>
      </c>
      <c r="ASJ176" t="s">
        <v>6463</v>
      </c>
      <c r="ASK176" t="s">
        <v>6463</v>
      </c>
      <c r="ASL176" t="s">
        <v>6463</v>
      </c>
      <c r="ASM176" t="s">
        <v>6463</v>
      </c>
      <c r="ASN176" t="s">
        <v>6463</v>
      </c>
      <c r="ASO176" t="s">
        <v>6463</v>
      </c>
      <c r="ASP176" t="s">
        <v>6463</v>
      </c>
      <c r="ASQ176" t="s">
        <v>6463</v>
      </c>
      <c r="ASR176" t="s">
        <v>6463</v>
      </c>
      <c r="ASS176" t="s">
        <v>6463</v>
      </c>
      <c r="AST176" t="s">
        <v>6463</v>
      </c>
      <c r="ASU176" t="s">
        <v>6463</v>
      </c>
      <c r="ASV176" t="s">
        <v>6463</v>
      </c>
      <c r="ASW176" t="s">
        <v>6463</v>
      </c>
      <c r="ASX176" t="s">
        <v>6463</v>
      </c>
      <c r="ASY176" t="s">
        <v>6463</v>
      </c>
      <c r="ASZ176" t="s">
        <v>6463</v>
      </c>
      <c r="ATA176" t="s">
        <v>6463</v>
      </c>
      <c r="ATB176" t="s">
        <v>6463</v>
      </c>
      <c r="ATC176" t="s">
        <v>6463</v>
      </c>
      <c r="ATD176" t="s">
        <v>6463</v>
      </c>
      <c r="ATE176" t="s">
        <v>6463</v>
      </c>
      <c r="ATF176" t="s">
        <v>6463</v>
      </c>
      <c r="ATG176" t="s">
        <v>6463</v>
      </c>
      <c r="ATH176" t="s">
        <v>6463</v>
      </c>
      <c r="ATI176" t="s">
        <v>6463</v>
      </c>
      <c r="ATJ176" t="s">
        <v>6463</v>
      </c>
      <c r="ATK176" t="s">
        <v>6463</v>
      </c>
      <c r="ATL176" t="s">
        <v>6463</v>
      </c>
      <c r="ATM176" t="s">
        <v>6463</v>
      </c>
      <c r="ATN176" t="s">
        <v>6463</v>
      </c>
      <c r="ATO176" t="s">
        <v>6463</v>
      </c>
      <c r="ATP176" t="s">
        <v>6463</v>
      </c>
      <c r="ATQ176" t="s">
        <v>6463</v>
      </c>
      <c r="ATR176" t="s">
        <v>6463</v>
      </c>
      <c r="ATS176" t="s">
        <v>6463</v>
      </c>
      <c r="ATT176" t="s">
        <v>6463</v>
      </c>
      <c r="ATU176" t="s">
        <v>6463</v>
      </c>
      <c r="ATV176" t="s">
        <v>6463</v>
      </c>
      <c r="ATW176" t="s">
        <v>6463</v>
      </c>
      <c r="ATX176" t="s">
        <v>6463</v>
      </c>
      <c r="ATY176" t="s">
        <v>6463</v>
      </c>
      <c r="ATZ176" t="s">
        <v>6463</v>
      </c>
      <c r="AUA176" t="s">
        <v>6463</v>
      </c>
      <c r="AUB176" t="s">
        <v>6463</v>
      </c>
      <c r="AUC176" t="s">
        <v>6463</v>
      </c>
      <c r="AUD176" t="s">
        <v>6463</v>
      </c>
      <c r="AUE176" t="s">
        <v>6463</v>
      </c>
      <c r="AUF176" t="s">
        <v>6463</v>
      </c>
      <c r="AUG176" t="s">
        <v>6463</v>
      </c>
      <c r="AUH176" t="s">
        <v>6463</v>
      </c>
      <c r="AUI176" t="s">
        <v>6463</v>
      </c>
      <c r="AUJ176" t="s">
        <v>6463</v>
      </c>
      <c r="AUK176" t="s">
        <v>6463</v>
      </c>
      <c r="AUL176" t="s">
        <v>6463</v>
      </c>
      <c r="AUM176" t="s">
        <v>6463</v>
      </c>
      <c r="AUN176" t="s">
        <v>6463</v>
      </c>
      <c r="AUO176" t="s">
        <v>6463</v>
      </c>
      <c r="AUP176" t="s">
        <v>6463</v>
      </c>
      <c r="AUQ176" t="s">
        <v>6463</v>
      </c>
      <c r="AUR176" t="s">
        <v>6463</v>
      </c>
      <c r="AUS176" t="s">
        <v>6463</v>
      </c>
      <c r="AUT176" t="s">
        <v>6463</v>
      </c>
      <c r="AUU176" t="s">
        <v>6463</v>
      </c>
      <c r="AUV176" t="s">
        <v>6463</v>
      </c>
      <c r="AUW176" t="s">
        <v>6463</v>
      </c>
      <c r="AUX176" t="s">
        <v>6463</v>
      </c>
      <c r="AUY176" t="s">
        <v>6463</v>
      </c>
      <c r="AUZ176" t="s">
        <v>6463</v>
      </c>
      <c r="AVA176" t="s">
        <v>6463</v>
      </c>
      <c r="AVB176" t="s">
        <v>6463</v>
      </c>
      <c r="AVC176" t="s">
        <v>6463</v>
      </c>
      <c r="AVD176" t="s">
        <v>6463</v>
      </c>
      <c r="AVE176" t="s">
        <v>6463</v>
      </c>
      <c r="AVF176" t="s">
        <v>6463</v>
      </c>
      <c r="AVG176" t="s">
        <v>6463</v>
      </c>
      <c r="AVH176" t="s">
        <v>6463</v>
      </c>
      <c r="AVI176" t="s">
        <v>6463</v>
      </c>
      <c r="AVJ176" t="s">
        <v>6463</v>
      </c>
      <c r="AVK176" t="s">
        <v>6463</v>
      </c>
      <c r="AVL176" t="s">
        <v>6463</v>
      </c>
      <c r="AVM176" t="s">
        <v>6463</v>
      </c>
      <c r="AVN176" t="s">
        <v>6463</v>
      </c>
      <c r="AVO176" t="s">
        <v>6463</v>
      </c>
      <c r="AVP176" t="s">
        <v>6463</v>
      </c>
      <c r="AVQ176" t="s">
        <v>6463</v>
      </c>
      <c r="AVR176" t="s">
        <v>6463</v>
      </c>
      <c r="AVS176" t="s">
        <v>6463</v>
      </c>
      <c r="AVT176" t="s">
        <v>6463</v>
      </c>
      <c r="AVU176" t="s">
        <v>6463</v>
      </c>
      <c r="AVV176" t="s">
        <v>6463</v>
      </c>
      <c r="AVW176" t="s">
        <v>6463</v>
      </c>
      <c r="AVX176" t="s">
        <v>6463</v>
      </c>
      <c r="AVY176" t="s">
        <v>6463</v>
      </c>
      <c r="AVZ176" t="s">
        <v>6463</v>
      </c>
      <c r="AWA176" t="s">
        <v>6463</v>
      </c>
      <c r="AWB176" t="s">
        <v>6463</v>
      </c>
      <c r="AWC176" t="s">
        <v>6463</v>
      </c>
      <c r="AWD176" t="s">
        <v>6463</v>
      </c>
      <c r="AWE176" t="s">
        <v>6463</v>
      </c>
      <c r="AWF176" t="s">
        <v>6463</v>
      </c>
      <c r="AWG176" t="s">
        <v>6463</v>
      </c>
      <c r="AWH176" t="s">
        <v>6463</v>
      </c>
      <c r="AWI176" t="s">
        <v>6463</v>
      </c>
      <c r="AWJ176" t="s">
        <v>6463</v>
      </c>
      <c r="AWK176" t="s">
        <v>6463</v>
      </c>
      <c r="AWL176" t="s">
        <v>6463</v>
      </c>
      <c r="AWM176" t="s">
        <v>6463</v>
      </c>
      <c r="AWN176" t="s">
        <v>6463</v>
      </c>
      <c r="AWO176" t="s">
        <v>6463</v>
      </c>
      <c r="AWP176" t="s">
        <v>6463</v>
      </c>
      <c r="AWQ176" t="s">
        <v>6463</v>
      </c>
      <c r="AWR176" t="s">
        <v>6463</v>
      </c>
      <c r="AWS176" t="s">
        <v>6463</v>
      </c>
      <c r="AWT176" t="s">
        <v>6463</v>
      </c>
      <c r="AWU176" t="s">
        <v>6463</v>
      </c>
      <c r="AWV176" t="s">
        <v>6463</v>
      </c>
      <c r="AWW176" t="s">
        <v>6463</v>
      </c>
      <c r="AWX176" t="s">
        <v>6463</v>
      </c>
      <c r="AWY176" t="s">
        <v>6463</v>
      </c>
      <c r="AWZ176" t="s">
        <v>6463</v>
      </c>
      <c r="AXA176" t="s">
        <v>6463</v>
      </c>
      <c r="AXB176" t="s">
        <v>6463</v>
      </c>
      <c r="AXC176" t="s">
        <v>6463</v>
      </c>
      <c r="AXD176" t="s">
        <v>6463</v>
      </c>
      <c r="AXE176" t="s">
        <v>6463</v>
      </c>
      <c r="AXF176" t="s">
        <v>6463</v>
      </c>
      <c r="AXG176" t="s">
        <v>6463</v>
      </c>
      <c r="AXH176" t="s">
        <v>6463</v>
      </c>
      <c r="AXI176" t="s">
        <v>6463</v>
      </c>
      <c r="AXJ176" t="s">
        <v>6463</v>
      </c>
      <c r="AXK176" t="s">
        <v>6463</v>
      </c>
      <c r="AXL176" t="s">
        <v>6463</v>
      </c>
      <c r="AXM176" t="s">
        <v>6463</v>
      </c>
      <c r="AXN176" t="s">
        <v>6463</v>
      </c>
      <c r="AXO176" t="s">
        <v>6463</v>
      </c>
      <c r="AXP176" t="s">
        <v>6463</v>
      </c>
      <c r="AXQ176" t="s">
        <v>6463</v>
      </c>
      <c r="AXR176" t="s">
        <v>6463</v>
      </c>
      <c r="AXS176" t="s">
        <v>6463</v>
      </c>
      <c r="AXT176" t="s">
        <v>6463</v>
      </c>
      <c r="AXU176" t="s">
        <v>6463</v>
      </c>
      <c r="AXV176" t="s">
        <v>6463</v>
      </c>
      <c r="AXW176" t="s">
        <v>6463</v>
      </c>
      <c r="AXX176" t="s">
        <v>6463</v>
      </c>
      <c r="AXY176" t="s">
        <v>6463</v>
      </c>
      <c r="AXZ176" t="s">
        <v>6463</v>
      </c>
      <c r="AYA176" t="s">
        <v>6463</v>
      </c>
      <c r="AYB176" t="s">
        <v>6463</v>
      </c>
      <c r="AYC176" t="s">
        <v>6463</v>
      </c>
      <c r="AYD176" t="s">
        <v>6463</v>
      </c>
      <c r="AYE176" t="s">
        <v>6463</v>
      </c>
      <c r="AYF176" t="s">
        <v>6463</v>
      </c>
      <c r="AYG176" t="s">
        <v>6463</v>
      </c>
      <c r="AYH176" t="s">
        <v>6463</v>
      </c>
      <c r="AYI176" t="s">
        <v>6463</v>
      </c>
      <c r="AYJ176" t="s">
        <v>6463</v>
      </c>
      <c r="AYK176" t="s">
        <v>6463</v>
      </c>
      <c r="AYL176" t="s">
        <v>6463</v>
      </c>
      <c r="AYM176" t="s">
        <v>6463</v>
      </c>
      <c r="AYN176" t="s">
        <v>6463</v>
      </c>
      <c r="AYO176" t="s">
        <v>6463</v>
      </c>
      <c r="AYP176" t="s">
        <v>6463</v>
      </c>
      <c r="AYQ176" t="s">
        <v>6463</v>
      </c>
      <c r="AYR176" t="s">
        <v>6463</v>
      </c>
      <c r="AYS176" t="s">
        <v>6463</v>
      </c>
      <c r="AYT176" t="s">
        <v>6463</v>
      </c>
      <c r="AYU176" t="s">
        <v>6463</v>
      </c>
      <c r="AYV176" t="s">
        <v>6463</v>
      </c>
      <c r="AYW176" t="s">
        <v>6463</v>
      </c>
      <c r="AYX176" t="s">
        <v>6463</v>
      </c>
      <c r="AYY176" t="s">
        <v>6463</v>
      </c>
      <c r="AYZ176" t="s">
        <v>6463</v>
      </c>
      <c r="AZA176" t="s">
        <v>6463</v>
      </c>
      <c r="AZB176" t="s">
        <v>6463</v>
      </c>
      <c r="AZC176" t="s">
        <v>6463</v>
      </c>
      <c r="AZD176" t="s">
        <v>6463</v>
      </c>
      <c r="AZE176" t="s">
        <v>6463</v>
      </c>
      <c r="AZF176" t="s">
        <v>6463</v>
      </c>
      <c r="AZG176" t="s">
        <v>6463</v>
      </c>
      <c r="AZH176" t="s">
        <v>6463</v>
      </c>
      <c r="AZI176" t="s">
        <v>6463</v>
      </c>
      <c r="AZJ176" t="s">
        <v>6463</v>
      </c>
      <c r="AZK176" t="s">
        <v>6463</v>
      </c>
      <c r="AZL176" t="s">
        <v>6463</v>
      </c>
      <c r="AZM176" t="s">
        <v>6463</v>
      </c>
      <c r="AZN176" t="s">
        <v>6463</v>
      </c>
      <c r="AZO176" t="s">
        <v>6463</v>
      </c>
      <c r="AZP176" t="s">
        <v>6463</v>
      </c>
      <c r="AZQ176" t="s">
        <v>6463</v>
      </c>
      <c r="AZR176" t="s">
        <v>6463</v>
      </c>
      <c r="AZS176" t="s">
        <v>6463</v>
      </c>
      <c r="AZT176" t="s">
        <v>6463</v>
      </c>
      <c r="AZU176" t="s">
        <v>6463</v>
      </c>
      <c r="AZV176" t="s">
        <v>6463</v>
      </c>
      <c r="AZW176" t="s">
        <v>6463</v>
      </c>
      <c r="AZX176" t="s">
        <v>6463</v>
      </c>
      <c r="AZY176" t="s">
        <v>6463</v>
      </c>
      <c r="AZZ176" t="s">
        <v>6463</v>
      </c>
      <c r="BAA176" t="s">
        <v>6463</v>
      </c>
      <c r="BAB176" t="s">
        <v>6463</v>
      </c>
      <c r="BAC176" t="s">
        <v>6463</v>
      </c>
      <c r="BAD176" t="s">
        <v>6463</v>
      </c>
      <c r="BAE176" t="s">
        <v>6463</v>
      </c>
      <c r="BAF176" t="s">
        <v>6463</v>
      </c>
      <c r="BAG176" t="s">
        <v>6463</v>
      </c>
      <c r="BAH176" t="s">
        <v>6463</v>
      </c>
      <c r="BAI176" t="s">
        <v>6463</v>
      </c>
      <c r="BAJ176" t="s">
        <v>6463</v>
      </c>
      <c r="BAK176" t="s">
        <v>6463</v>
      </c>
      <c r="BAL176" t="s">
        <v>6463</v>
      </c>
      <c r="BAM176" t="s">
        <v>6463</v>
      </c>
      <c r="BAN176" t="s">
        <v>6463</v>
      </c>
      <c r="BAO176" t="s">
        <v>6463</v>
      </c>
      <c r="BAP176" t="s">
        <v>6463</v>
      </c>
      <c r="BAQ176" t="s">
        <v>6463</v>
      </c>
      <c r="BAR176" t="s">
        <v>6463</v>
      </c>
      <c r="BAS176" t="s">
        <v>6463</v>
      </c>
      <c r="BAT176" t="s">
        <v>6463</v>
      </c>
      <c r="BAU176" t="s">
        <v>6463</v>
      </c>
      <c r="BAV176" t="s">
        <v>6463</v>
      </c>
      <c r="BAW176" t="s">
        <v>6463</v>
      </c>
      <c r="BAX176" t="s">
        <v>6463</v>
      </c>
      <c r="BAY176" t="s">
        <v>6463</v>
      </c>
      <c r="BAZ176" t="s">
        <v>6463</v>
      </c>
      <c r="BBA176" t="s">
        <v>6463</v>
      </c>
      <c r="BBB176" t="s">
        <v>6463</v>
      </c>
      <c r="BBC176" t="s">
        <v>6463</v>
      </c>
      <c r="BBD176" t="s">
        <v>6463</v>
      </c>
      <c r="BBE176" t="s">
        <v>6463</v>
      </c>
      <c r="BBF176" t="s">
        <v>6463</v>
      </c>
      <c r="BBG176" t="s">
        <v>6463</v>
      </c>
      <c r="BBH176" t="s">
        <v>6463</v>
      </c>
      <c r="BBI176" t="s">
        <v>6463</v>
      </c>
      <c r="BBJ176" t="s">
        <v>6463</v>
      </c>
      <c r="BBK176" t="s">
        <v>6463</v>
      </c>
      <c r="BBL176" t="s">
        <v>6463</v>
      </c>
      <c r="BBM176" t="s">
        <v>6463</v>
      </c>
      <c r="BBN176" t="s">
        <v>6463</v>
      </c>
      <c r="BBO176" t="s">
        <v>6463</v>
      </c>
      <c r="BBP176" t="s">
        <v>6463</v>
      </c>
      <c r="BBQ176" t="s">
        <v>6463</v>
      </c>
      <c r="BBR176" t="s">
        <v>6463</v>
      </c>
      <c r="BBS176" t="s">
        <v>6463</v>
      </c>
      <c r="BBT176" t="s">
        <v>6463</v>
      </c>
      <c r="BBU176" t="s">
        <v>6463</v>
      </c>
      <c r="BBV176" t="s">
        <v>6463</v>
      </c>
      <c r="BBW176" t="s">
        <v>6463</v>
      </c>
      <c r="BBX176" t="s">
        <v>6463</v>
      </c>
      <c r="BBY176" t="s">
        <v>6463</v>
      </c>
      <c r="BBZ176" t="s">
        <v>6463</v>
      </c>
      <c r="BCA176" t="s">
        <v>6463</v>
      </c>
      <c r="BCB176" t="s">
        <v>6463</v>
      </c>
      <c r="BCC176" t="s">
        <v>6463</v>
      </c>
      <c r="BCD176" t="s">
        <v>6463</v>
      </c>
      <c r="BCE176" t="s">
        <v>6463</v>
      </c>
      <c r="BCF176" t="s">
        <v>6463</v>
      </c>
      <c r="BCG176" t="s">
        <v>6463</v>
      </c>
      <c r="BCH176" t="s">
        <v>6463</v>
      </c>
      <c r="BCI176" t="s">
        <v>6463</v>
      </c>
      <c r="BCJ176" t="s">
        <v>6463</v>
      </c>
      <c r="BCK176" t="s">
        <v>6463</v>
      </c>
      <c r="BCL176" t="s">
        <v>6463</v>
      </c>
      <c r="BCM176" t="s">
        <v>6463</v>
      </c>
      <c r="BCN176" t="s">
        <v>6463</v>
      </c>
      <c r="BCO176" t="s">
        <v>6463</v>
      </c>
      <c r="BCP176" t="s">
        <v>6463</v>
      </c>
      <c r="BCQ176" t="s">
        <v>6463</v>
      </c>
      <c r="BCR176" t="s">
        <v>6463</v>
      </c>
      <c r="BCS176" t="s">
        <v>6463</v>
      </c>
      <c r="BCT176" t="s">
        <v>6463</v>
      </c>
      <c r="BCU176" t="s">
        <v>6463</v>
      </c>
      <c r="BCV176" t="s">
        <v>6463</v>
      </c>
      <c r="BCW176" t="s">
        <v>6463</v>
      </c>
      <c r="BCX176" t="s">
        <v>6463</v>
      </c>
      <c r="BCY176" t="s">
        <v>6463</v>
      </c>
      <c r="BCZ176" t="s">
        <v>6463</v>
      </c>
      <c r="BDA176" t="s">
        <v>6463</v>
      </c>
      <c r="BDB176" t="s">
        <v>6463</v>
      </c>
      <c r="BDC176" t="s">
        <v>6463</v>
      </c>
      <c r="BDD176" t="s">
        <v>6463</v>
      </c>
      <c r="BDE176" t="s">
        <v>6463</v>
      </c>
      <c r="BDF176" t="s">
        <v>6463</v>
      </c>
      <c r="BDG176" t="s">
        <v>6463</v>
      </c>
      <c r="BDH176" t="s">
        <v>6463</v>
      </c>
      <c r="BDI176" t="s">
        <v>6463</v>
      </c>
      <c r="BDJ176" t="s">
        <v>6463</v>
      </c>
      <c r="BDK176" t="s">
        <v>6463</v>
      </c>
      <c r="BDL176" t="s">
        <v>6463</v>
      </c>
      <c r="BDM176" t="s">
        <v>6463</v>
      </c>
      <c r="BDN176" t="s">
        <v>6463</v>
      </c>
      <c r="BDO176" t="s">
        <v>6463</v>
      </c>
      <c r="BDP176" t="s">
        <v>6463</v>
      </c>
      <c r="BDQ176" t="s">
        <v>6463</v>
      </c>
      <c r="BDR176" t="s">
        <v>6463</v>
      </c>
      <c r="BDS176" t="s">
        <v>6463</v>
      </c>
      <c r="BDT176" t="s">
        <v>6463</v>
      </c>
      <c r="BDU176" t="s">
        <v>6463</v>
      </c>
      <c r="BDV176" t="s">
        <v>6463</v>
      </c>
      <c r="BDW176" t="s">
        <v>6463</v>
      </c>
      <c r="BDX176" t="s">
        <v>6463</v>
      </c>
      <c r="BDY176" t="s">
        <v>6463</v>
      </c>
      <c r="BDZ176" t="s">
        <v>6463</v>
      </c>
      <c r="BEA176" t="s">
        <v>6463</v>
      </c>
      <c r="BEB176" t="s">
        <v>6463</v>
      </c>
      <c r="BEC176" t="s">
        <v>6463</v>
      </c>
      <c r="BED176" t="s">
        <v>6463</v>
      </c>
      <c r="BEE176" t="s">
        <v>6463</v>
      </c>
      <c r="BEF176" t="s">
        <v>6463</v>
      </c>
      <c r="BEG176" t="s">
        <v>6463</v>
      </c>
      <c r="BEH176" t="s">
        <v>6463</v>
      </c>
      <c r="BEI176" t="s">
        <v>6463</v>
      </c>
      <c r="BEJ176" t="s">
        <v>6463</v>
      </c>
      <c r="BEK176" t="s">
        <v>6463</v>
      </c>
      <c r="BEL176" t="s">
        <v>6463</v>
      </c>
      <c r="BEM176" t="s">
        <v>6463</v>
      </c>
      <c r="BEN176" t="s">
        <v>6463</v>
      </c>
      <c r="BEO176" t="s">
        <v>6463</v>
      </c>
      <c r="BEP176" t="s">
        <v>6463</v>
      </c>
      <c r="BEQ176" t="s">
        <v>6463</v>
      </c>
      <c r="BER176" t="s">
        <v>6463</v>
      </c>
      <c r="BES176" t="s">
        <v>6463</v>
      </c>
      <c r="BET176" t="s">
        <v>6463</v>
      </c>
      <c r="BEU176" t="s">
        <v>6463</v>
      </c>
      <c r="BEV176" t="s">
        <v>6463</v>
      </c>
      <c r="BEW176" t="s">
        <v>6463</v>
      </c>
      <c r="BEX176" t="s">
        <v>6463</v>
      </c>
      <c r="BEY176" t="s">
        <v>6463</v>
      </c>
      <c r="BEZ176" t="s">
        <v>6463</v>
      </c>
      <c r="BFA176" t="s">
        <v>6463</v>
      </c>
      <c r="BFB176" t="s">
        <v>6463</v>
      </c>
      <c r="BFC176" t="s">
        <v>6463</v>
      </c>
      <c r="BFD176" t="s">
        <v>6463</v>
      </c>
      <c r="BFE176" t="s">
        <v>6463</v>
      </c>
      <c r="BFF176" t="s">
        <v>6463</v>
      </c>
      <c r="BFG176" t="s">
        <v>6463</v>
      </c>
      <c r="BFH176" t="s">
        <v>6463</v>
      </c>
      <c r="BFI176" t="s">
        <v>6463</v>
      </c>
      <c r="BFJ176" t="s">
        <v>6463</v>
      </c>
      <c r="BFK176" t="s">
        <v>6463</v>
      </c>
      <c r="BFL176" t="s">
        <v>6463</v>
      </c>
      <c r="BFM176" t="s">
        <v>6463</v>
      </c>
      <c r="BFN176" t="s">
        <v>6463</v>
      </c>
      <c r="BFO176" t="s">
        <v>6463</v>
      </c>
      <c r="BFP176" t="s">
        <v>6463</v>
      </c>
      <c r="BFQ176" t="s">
        <v>6463</v>
      </c>
      <c r="BFR176" t="s">
        <v>6463</v>
      </c>
      <c r="BFS176" t="s">
        <v>6463</v>
      </c>
      <c r="BFT176" t="s">
        <v>6463</v>
      </c>
      <c r="BFU176" t="s">
        <v>6463</v>
      </c>
      <c r="BFV176" t="s">
        <v>6463</v>
      </c>
      <c r="BFW176" t="s">
        <v>6463</v>
      </c>
      <c r="BFX176" t="s">
        <v>6463</v>
      </c>
      <c r="BFY176" t="s">
        <v>6463</v>
      </c>
      <c r="BFZ176" t="s">
        <v>6463</v>
      </c>
      <c r="BGA176" t="s">
        <v>6463</v>
      </c>
      <c r="BGB176" t="s">
        <v>6463</v>
      </c>
      <c r="BGC176" t="s">
        <v>6463</v>
      </c>
      <c r="BGD176" t="s">
        <v>6463</v>
      </c>
      <c r="BGE176" t="s">
        <v>6463</v>
      </c>
      <c r="BGF176" t="s">
        <v>6463</v>
      </c>
      <c r="BGG176" t="s">
        <v>6463</v>
      </c>
      <c r="BGH176" t="s">
        <v>6463</v>
      </c>
      <c r="BGI176" t="s">
        <v>6463</v>
      </c>
      <c r="BGJ176" t="s">
        <v>6463</v>
      </c>
      <c r="BGK176" t="s">
        <v>6463</v>
      </c>
      <c r="BGL176" t="s">
        <v>6463</v>
      </c>
      <c r="BGM176" t="s">
        <v>6463</v>
      </c>
      <c r="BGN176" t="s">
        <v>6463</v>
      </c>
      <c r="BGO176" t="s">
        <v>6463</v>
      </c>
      <c r="BGP176" t="s">
        <v>6463</v>
      </c>
      <c r="BGQ176" t="s">
        <v>6463</v>
      </c>
      <c r="BGR176" t="s">
        <v>6463</v>
      </c>
      <c r="BGS176" t="s">
        <v>6463</v>
      </c>
      <c r="BGT176" t="s">
        <v>6463</v>
      </c>
      <c r="BGU176" t="s">
        <v>6463</v>
      </c>
      <c r="BGV176" t="s">
        <v>6463</v>
      </c>
      <c r="BGW176" t="s">
        <v>6463</v>
      </c>
      <c r="BGX176" t="s">
        <v>6463</v>
      </c>
      <c r="BGY176" t="s">
        <v>6463</v>
      </c>
      <c r="BGZ176" t="s">
        <v>6463</v>
      </c>
      <c r="BHA176" t="s">
        <v>6463</v>
      </c>
      <c r="BHB176" t="s">
        <v>6463</v>
      </c>
      <c r="BHC176" t="s">
        <v>6463</v>
      </c>
      <c r="BHD176" t="s">
        <v>6463</v>
      </c>
      <c r="BHE176" t="s">
        <v>6463</v>
      </c>
      <c r="BHF176" t="s">
        <v>6463</v>
      </c>
      <c r="BHG176" t="s">
        <v>6463</v>
      </c>
      <c r="BHH176" t="s">
        <v>6463</v>
      </c>
      <c r="BHI176" t="s">
        <v>6463</v>
      </c>
      <c r="BHJ176" t="s">
        <v>6463</v>
      </c>
      <c r="BHK176" t="s">
        <v>6463</v>
      </c>
      <c r="BHL176" t="s">
        <v>6463</v>
      </c>
      <c r="BHM176" t="s">
        <v>6463</v>
      </c>
      <c r="BHN176" t="s">
        <v>6463</v>
      </c>
      <c r="BHO176" t="s">
        <v>6463</v>
      </c>
      <c r="BHP176" t="s">
        <v>6463</v>
      </c>
      <c r="BHQ176" t="s">
        <v>6463</v>
      </c>
      <c r="BHR176" t="s">
        <v>6463</v>
      </c>
      <c r="BHS176" t="s">
        <v>6463</v>
      </c>
      <c r="BHT176" t="s">
        <v>6463</v>
      </c>
      <c r="BHU176" t="s">
        <v>6463</v>
      </c>
      <c r="BHV176" t="s">
        <v>6463</v>
      </c>
      <c r="BHW176" t="s">
        <v>6463</v>
      </c>
      <c r="BHX176" t="s">
        <v>6463</v>
      </c>
      <c r="BHY176" t="s">
        <v>6463</v>
      </c>
      <c r="BHZ176" t="s">
        <v>6463</v>
      </c>
      <c r="BIA176" t="s">
        <v>6463</v>
      </c>
      <c r="BIB176" t="s">
        <v>6463</v>
      </c>
      <c r="BIC176" t="s">
        <v>6463</v>
      </c>
      <c r="BID176" t="s">
        <v>6463</v>
      </c>
      <c r="BIE176" t="s">
        <v>6463</v>
      </c>
      <c r="BIF176" t="s">
        <v>6463</v>
      </c>
      <c r="BIG176" t="s">
        <v>6463</v>
      </c>
      <c r="BIH176" t="s">
        <v>6463</v>
      </c>
      <c r="BII176" t="s">
        <v>6463</v>
      </c>
      <c r="BIJ176" t="s">
        <v>6463</v>
      </c>
      <c r="BIK176" t="s">
        <v>6463</v>
      </c>
      <c r="BIL176" t="s">
        <v>6463</v>
      </c>
      <c r="BIM176" t="s">
        <v>6463</v>
      </c>
      <c r="BIN176" t="s">
        <v>6463</v>
      </c>
      <c r="BIO176" t="s">
        <v>6463</v>
      </c>
      <c r="BIP176" t="s">
        <v>6463</v>
      </c>
      <c r="BIQ176" t="s">
        <v>6463</v>
      </c>
      <c r="BIR176" t="s">
        <v>6463</v>
      </c>
      <c r="BIS176" t="s">
        <v>6463</v>
      </c>
      <c r="BIT176" t="s">
        <v>6463</v>
      </c>
      <c r="BIU176" t="s">
        <v>6463</v>
      </c>
      <c r="BIV176" t="s">
        <v>6463</v>
      </c>
      <c r="BIW176" t="s">
        <v>6463</v>
      </c>
      <c r="BIX176" t="s">
        <v>6463</v>
      </c>
      <c r="BIY176" t="s">
        <v>6463</v>
      </c>
      <c r="BIZ176" t="s">
        <v>6463</v>
      </c>
      <c r="BJA176" t="s">
        <v>6463</v>
      </c>
      <c r="BJB176" t="s">
        <v>6463</v>
      </c>
      <c r="BJC176" t="s">
        <v>6463</v>
      </c>
      <c r="BJD176" t="s">
        <v>6463</v>
      </c>
      <c r="BJE176" t="s">
        <v>6463</v>
      </c>
      <c r="BJF176" t="s">
        <v>6463</v>
      </c>
      <c r="BJG176" t="s">
        <v>6463</v>
      </c>
      <c r="BJH176" t="s">
        <v>6463</v>
      </c>
      <c r="BJI176" t="s">
        <v>6463</v>
      </c>
      <c r="BJJ176" t="s">
        <v>6463</v>
      </c>
      <c r="BJK176" t="s">
        <v>6463</v>
      </c>
      <c r="BJL176" t="s">
        <v>6463</v>
      </c>
      <c r="BJM176" t="s">
        <v>6463</v>
      </c>
      <c r="BJN176" t="s">
        <v>6463</v>
      </c>
      <c r="BJO176" t="s">
        <v>6463</v>
      </c>
      <c r="BJP176" t="s">
        <v>6463</v>
      </c>
      <c r="BJQ176" t="s">
        <v>6463</v>
      </c>
      <c r="BJR176" t="s">
        <v>6463</v>
      </c>
      <c r="BJS176" t="s">
        <v>6463</v>
      </c>
      <c r="BJT176" t="s">
        <v>6463</v>
      </c>
      <c r="BJU176" t="s">
        <v>6463</v>
      </c>
      <c r="BJV176" t="s">
        <v>6463</v>
      </c>
      <c r="BJW176" t="s">
        <v>6463</v>
      </c>
      <c r="BJX176" t="s">
        <v>6463</v>
      </c>
      <c r="BJY176" t="s">
        <v>6463</v>
      </c>
      <c r="BJZ176" t="s">
        <v>6463</v>
      </c>
      <c r="BKA176" t="s">
        <v>6463</v>
      </c>
      <c r="BKB176" t="s">
        <v>6463</v>
      </c>
      <c r="BKC176" t="s">
        <v>6463</v>
      </c>
      <c r="BKD176" t="s">
        <v>6463</v>
      </c>
      <c r="BKE176" t="s">
        <v>6463</v>
      </c>
      <c r="BKF176" t="s">
        <v>6463</v>
      </c>
      <c r="BKG176" t="s">
        <v>6463</v>
      </c>
      <c r="BKH176" t="s">
        <v>6463</v>
      </c>
      <c r="BKI176" t="s">
        <v>6463</v>
      </c>
      <c r="BKJ176" t="s">
        <v>6463</v>
      </c>
      <c r="BKK176" t="s">
        <v>6463</v>
      </c>
      <c r="BKL176" t="s">
        <v>6463</v>
      </c>
      <c r="BKM176" t="s">
        <v>6463</v>
      </c>
      <c r="BKN176" t="s">
        <v>6463</v>
      </c>
      <c r="BKO176" t="s">
        <v>6463</v>
      </c>
      <c r="BKP176" t="s">
        <v>6463</v>
      </c>
      <c r="BKQ176" t="s">
        <v>6463</v>
      </c>
      <c r="BKR176" t="s">
        <v>6463</v>
      </c>
      <c r="BKS176" t="s">
        <v>6463</v>
      </c>
      <c r="BKT176" t="s">
        <v>6463</v>
      </c>
      <c r="BKU176" t="s">
        <v>6463</v>
      </c>
      <c r="BKV176" t="s">
        <v>6463</v>
      </c>
      <c r="BKW176" t="s">
        <v>6463</v>
      </c>
      <c r="BKX176" t="s">
        <v>6463</v>
      </c>
      <c r="BKY176" t="s">
        <v>6463</v>
      </c>
      <c r="BKZ176" t="s">
        <v>6463</v>
      </c>
      <c r="BLA176" t="s">
        <v>6463</v>
      </c>
      <c r="BLB176" t="s">
        <v>6463</v>
      </c>
      <c r="BLC176" t="s">
        <v>6463</v>
      </c>
      <c r="BLD176" t="s">
        <v>6463</v>
      </c>
      <c r="BLE176" t="s">
        <v>6463</v>
      </c>
      <c r="BLF176" t="s">
        <v>6463</v>
      </c>
      <c r="BLG176" t="s">
        <v>6463</v>
      </c>
      <c r="BLH176" t="s">
        <v>6463</v>
      </c>
      <c r="BLI176" t="s">
        <v>6463</v>
      </c>
      <c r="BLJ176" t="s">
        <v>6463</v>
      </c>
      <c r="BLK176" t="s">
        <v>6463</v>
      </c>
      <c r="BLL176" t="s">
        <v>6463</v>
      </c>
      <c r="BLM176" t="s">
        <v>6463</v>
      </c>
      <c r="BLN176" t="s">
        <v>6463</v>
      </c>
      <c r="BLO176" t="s">
        <v>6463</v>
      </c>
      <c r="BLP176" t="s">
        <v>6463</v>
      </c>
      <c r="BLQ176" t="s">
        <v>6463</v>
      </c>
      <c r="BLR176" t="s">
        <v>6463</v>
      </c>
      <c r="BLS176" t="s">
        <v>6463</v>
      </c>
      <c r="BLT176" t="s">
        <v>6463</v>
      </c>
      <c r="BLU176" t="s">
        <v>6463</v>
      </c>
      <c r="BLV176" t="s">
        <v>6463</v>
      </c>
      <c r="BLW176" t="s">
        <v>6463</v>
      </c>
      <c r="BLX176" t="s">
        <v>6463</v>
      </c>
      <c r="BLY176" t="s">
        <v>6463</v>
      </c>
      <c r="BLZ176" t="s">
        <v>6463</v>
      </c>
      <c r="BMA176" t="s">
        <v>6463</v>
      </c>
      <c r="BMB176" t="s">
        <v>6463</v>
      </c>
      <c r="BMC176" t="s">
        <v>6463</v>
      </c>
      <c r="BMD176" t="s">
        <v>6463</v>
      </c>
      <c r="BME176" t="s">
        <v>6463</v>
      </c>
      <c r="BMF176" t="s">
        <v>6463</v>
      </c>
      <c r="BMG176" t="s">
        <v>6463</v>
      </c>
      <c r="BMH176" t="s">
        <v>6463</v>
      </c>
      <c r="BMI176" t="s">
        <v>6463</v>
      </c>
      <c r="BMJ176" t="s">
        <v>6463</v>
      </c>
      <c r="BMK176" t="s">
        <v>6463</v>
      </c>
      <c r="BML176" t="s">
        <v>6463</v>
      </c>
      <c r="BMM176" t="s">
        <v>6463</v>
      </c>
      <c r="BMN176" t="s">
        <v>6463</v>
      </c>
      <c r="BMO176" t="s">
        <v>6463</v>
      </c>
      <c r="BMP176" t="s">
        <v>6463</v>
      </c>
      <c r="BMQ176" t="s">
        <v>6463</v>
      </c>
      <c r="BMR176" t="s">
        <v>6463</v>
      </c>
      <c r="BMS176" t="s">
        <v>6463</v>
      </c>
      <c r="BMT176" t="s">
        <v>6463</v>
      </c>
      <c r="BMU176" t="s">
        <v>6463</v>
      </c>
      <c r="BMV176" t="s">
        <v>6463</v>
      </c>
      <c r="BMW176" t="s">
        <v>6463</v>
      </c>
      <c r="BMX176" t="s">
        <v>6463</v>
      </c>
      <c r="BMY176" t="s">
        <v>6463</v>
      </c>
      <c r="BMZ176" t="s">
        <v>6463</v>
      </c>
      <c r="BNA176" t="s">
        <v>6463</v>
      </c>
      <c r="BNB176" t="s">
        <v>6463</v>
      </c>
      <c r="BNC176" t="s">
        <v>6463</v>
      </c>
      <c r="BND176" t="s">
        <v>6463</v>
      </c>
      <c r="BNE176" t="s">
        <v>6463</v>
      </c>
      <c r="BNF176" t="s">
        <v>6463</v>
      </c>
      <c r="BNG176" t="s">
        <v>6463</v>
      </c>
      <c r="BNH176" t="s">
        <v>6463</v>
      </c>
      <c r="BNI176" t="s">
        <v>6463</v>
      </c>
      <c r="BNJ176" t="s">
        <v>6463</v>
      </c>
      <c r="BNK176" t="s">
        <v>6463</v>
      </c>
      <c r="BNL176" t="s">
        <v>6463</v>
      </c>
      <c r="BNM176" t="s">
        <v>6463</v>
      </c>
      <c r="BNN176" t="s">
        <v>6463</v>
      </c>
      <c r="BNO176" t="s">
        <v>6463</v>
      </c>
      <c r="BNP176" t="s">
        <v>6463</v>
      </c>
      <c r="BNQ176" t="s">
        <v>6463</v>
      </c>
      <c r="BNR176" t="s">
        <v>6463</v>
      </c>
      <c r="BNS176" t="s">
        <v>6463</v>
      </c>
      <c r="BNT176" t="s">
        <v>6463</v>
      </c>
      <c r="BNU176" t="s">
        <v>6463</v>
      </c>
      <c r="BNV176" t="s">
        <v>6463</v>
      </c>
      <c r="BNW176" t="s">
        <v>6463</v>
      </c>
      <c r="BNX176" t="s">
        <v>6463</v>
      </c>
      <c r="BNY176" t="s">
        <v>6463</v>
      </c>
      <c r="BNZ176" t="s">
        <v>6463</v>
      </c>
      <c r="BOA176" t="s">
        <v>6463</v>
      </c>
      <c r="BOB176" t="s">
        <v>6463</v>
      </c>
      <c r="BOC176" t="s">
        <v>6463</v>
      </c>
      <c r="BOD176" t="s">
        <v>6463</v>
      </c>
      <c r="BOE176" t="s">
        <v>6463</v>
      </c>
      <c r="BOF176" t="s">
        <v>6463</v>
      </c>
      <c r="BOG176" t="s">
        <v>6463</v>
      </c>
      <c r="BOH176" t="s">
        <v>6463</v>
      </c>
      <c r="BOI176" t="s">
        <v>6463</v>
      </c>
      <c r="BOJ176" t="s">
        <v>6463</v>
      </c>
      <c r="BOK176" t="s">
        <v>6463</v>
      </c>
      <c r="BOL176" t="s">
        <v>6463</v>
      </c>
      <c r="BOM176" t="s">
        <v>6463</v>
      </c>
      <c r="BON176" t="s">
        <v>6463</v>
      </c>
      <c r="BOO176" t="s">
        <v>6463</v>
      </c>
      <c r="BOP176" t="s">
        <v>6463</v>
      </c>
      <c r="BOQ176" t="s">
        <v>6463</v>
      </c>
      <c r="BOR176" t="s">
        <v>6463</v>
      </c>
      <c r="BOS176" t="s">
        <v>6463</v>
      </c>
      <c r="BOT176" t="s">
        <v>6463</v>
      </c>
      <c r="BOU176" t="s">
        <v>6463</v>
      </c>
      <c r="BOV176" t="s">
        <v>6463</v>
      </c>
      <c r="BOW176" t="s">
        <v>6463</v>
      </c>
      <c r="BOX176" t="s">
        <v>6463</v>
      </c>
      <c r="BOY176" t="s">
        <v>6463</v>
      </c>
      <c r="BOZ176" t="s">
        <v>6463</v>
      </c>
      <c r="BPA176" t="s">
        <v>6463</v>
      </c>
      <c r="BPB176" t="s">
        <v>6463</v>
      </c>
      <c r="BPC176" t="s">
        <v>6463</v>
      </c>
      <c r="BPD176" t="s">
        <v>6463</v>
      </c>
      <c r="BPE176" t="s">
        <v>6463</v>
      </c>
      <c r="BPF176" t="s">
        <v>6463</v>
      </c>
      <c r="BPG176" t="s">
        <v>6463</v>
      </c>
      <c r="BPH176" t="s">
        <v>6463</v>
      </c>
      <c r="BPI176" t="s">
        <v>6463</v>
      </c>
      <c r="BPJ176" t="s">
        <v>6463</v>
      </c>
      <c r="BPK176" t="s">
        <v>6463</v>
      </c>
      <c r="BPL176" t="s">
        <v>6463</v>
      </c>
      <c r="BPM176" t="s">
        <v>6463</v>
      </c>
      <c r="BPN176" t="s">
        <v>6463</v>
      </c>
      <c r="BPO176" t="s">
        <v>6463</v>
      </c>
      <c r="BPP176" t="s">
        <v>6463</v>
      </c>
      <c r="BPQ176" t="s">
        <v>6463</v>
      </c>
      <c r="BPR176" t="s">
        <v>6463</v>
      </c>
      <c r="BPS176" t="s">
        <v>6463</v>
      </c>
      <c r="BPT176" t="s">
        <v>6463</v>
      </c>
      <c r="BPU176" t="s">
        <v>6463</v>
      </c>
      <c r="BPV176" t="s">
        <v>6463</v>
      </c>
      <c r="BPW176" t="s">
        <v>6463</v>
      </c>
      <c r="BPX176" t="s">
        <v>6463</v>
      </c>
      <c r="BPY176" t="s">
        <v>6463</v>
      </c>
      <c r="BPZ176" t="s">
        <v>6463</v>
      </c>
      <c r="BQA176" t="s">
        <v>6463</v>
      </c>
      <c r="BQB176" t="s">
        <v>6463</v>
      </c>
      <c r="BQC176" t="s">
        <v>6463</v>
      </c>
      <c r="BQD176" t="s">
        <v>6463</v>
      </c>
      <c r="BQE176" t="s">
        <v>6463</v>
      </c>
      <c r="BQF176" t="s">
        <v>6463</v>
      </c>
      <c r="BQG176" t="s">
        <v>6463</v>
      </c>
      <c r="BQH176" t="s">
        <v>6463</v>
      </c>
      <c r="BQI176" t="s">
        <v>6463</v>
      </c>
      <c r="BQJ176" t="s">
        <v>6463</v>
      </c>
      <c r="BQK176" t="s">
        <v>6463</v>
      </c>
      <c r="BQL176" t="s">
        <v>6463</v>
      </c>
      <c r="BQM176" t="s">
        <v>6463</v>
      </c>
      <c r="BQN176" t="s">
        <v>6463</v>
      </c>
      <c r="BQO176" t="s">
        <v>6463</v>
      </c>
      <c r="BQP176" t="s">
        <v>6463</v>
      </c>
      <c r="BQQ176" t="s">
        <v>6463</v>
      </c>
      <c r="BQR176" t="s">
        <v>6463</v>
      </c>
      <c r="BQS176" t="s">
        <v>6463</v>
      </c>
      <c r="BQT176" t="s">
        <v>6463</v>
      </c>
      <c r="BQU176" t="s">
        <v>6463</v>
      </c>
      <c r="BQV176" t="s">
        <v>6463</v>
      </c>
      <c r="BQW176" t="s">
        <v>6463</v>
      </c>
      <c r="BQX176" t="s">
        <v>6463</v>
      </c>
      <c r="BQY176" t="s">
        <v>6463</v>
      </c>
      <c r="BQZ176" t="s">
        <v>6463</v>
      </c>
      <c r="BRA176" t="s">
        <v>6463</v>
      </c>
      <c r="BRB176" t="s">
        <v>6463</v>
      </c>
      <c r="BRC176" t="s">
        <v>6463</v>
      </c>
      <c r="BRD176" t="s">
        <v>6463</v>
      </c>
      <c r="BRE176" t="s">
        <v>6463</v>
      </c>
      <c r="BRF176" t="s">
        <v>6463</v>
      </c>
      <c r="BRG176" t="s">
        <v>6463</v>
      </c>
      <c r="BRH176" t="s">
        <v>6463</v>
      </c>
      <c r="BRI176" t="s">
        <v>6463</v>
      </c>
      <c r="BRJ176" t="s">
        <v>6463</v>
      </c>
      <c r="BRK176" t="s">
        <v>6463</v>
      </c>
      <c r="BRL176" t="s">
        <v>6463</v>
      </c>
      <c r="BRM176" t="s">
        <v>6463</v>
      </c>
      <c r="BRN176" t="s">
        <v>6463</v>
      </c>
      <c r="BRO176" t="s">
        <v>6463</v>
      </c>
      <c r="BRP176" t="s">
        <v>6463</v>
      </c>
      <c r="BRQ176" t="s">
        <v>6463</v>
      </c>
      <c r="BRR176" t="s">
        <v>6463</v>
      </c>
      <c r="BRS176" t="s">
        <v>6463</v>
      </c>
      <c r="BRT176" t="s">
        <v>6463</v>
      </c>
      <c r="BRU176" t="s">
        <v>6463</v>
      </c>
      <c r="BRV176" t="s">
        <v>6463</v>
      </c>
      <c r="BRW176" t="s">
        <v>6463</v>
      </c>
      <c r="BRX176" t="s">
        <v>6463</v>
      </c>
      <c r="BRY176" t="s">
        <v>6463</v>
      </c>
      <c r="BRZ176" t="s">
        <v>6463</v>
      </c>
      <c r="BSA176" t="s">
        <v>6463</v>
      </c>
      <c r="BSB176" t="s">
        <v>6463</v>
      </c>
      <c r="BSC176" t="s">
        <v>6463</v>
      </c>
      <c r="BSD176" t="s">
        <v>6463</v>
      </c>
      <c r="BSE176" t="s">
        <v>6463</v>
      </c>
      <c r="BSF176" t="s">
        <v>6463</v>
      </c>
      <c r="BSG176" t="s">
        <v>6463</v>
      </c>
      <c r="BSH176" t="s">
        <v>6463</v>
      </c>
      <c r="BSI176" t="s">
        <v>6463</v>
      </c>
      <c r="BSJ176" t="s">
        <v>6463</v>
      </c>
      <c r="BSK176" t="s">
        <v>6463</v>
      </c>
      <c r="BSL176" t="s">
        <v>6463</v>
      </c>
      <c r="BSM176" t="s">
        <v>6463</v>
      </c>
      <c r="BSN176" t="s">
        <v>6463</v>
      </c>
      <c r="BSO176" t="s">
        <v>6463</v>
      </c>
      <c r="BSP176" t="s">
        <v>6463</v>
      </c>
      <c r="BSQ176" t="s">
        <v>6463</v>
      </c>
      <c r="BSR176" t="s">
        <v>6463</v>
      </c>
      <c r="BSS176" t="s">
        <v>6463</v>
      </c>
      <c r="BST176" t="s">
        <v>6463</v>
      </c>
      <c r="BSU176" t="s">
        <v>6463</v>
      </c>
      <c r="BSV176" t="s">
        <v>6463</v>
      </c>
      <c r="BSW176" t="s">
        <v>6463</v>
      </c>
      <c r="BSX176" t="s">
        <v>6463</v>
      </c>
      <c r="BSY176" t="s">
        <v>6463</v>
      </c>
      <c r="BSZ176" t="s">
        <v>6463</v>
      </c>
      <c r="BTA176" t="s">
        <v>6463</v>
      </c>
      <c r="BTB176" t="s">
        <v>6463</v>
      </c>
      <c r="BTC176" t="s">
        <v>6463</v>
      </c>
      <c r="BTD176" t="s">
        <v>6463</v>
      </c>
      <c r="BTE176" t="s">
        <v>6463</v>
      </c>
      <c r="BTF176" t="s">
        <v>6463</v>
      </c>
      <c r="BTG176" t="s">
        <v>6463</v>
      </c>
      <c r="BTH176" t="s">
        <v>6463</v>
      </c>
      <c r="BTI176" t="s">
        <v>6463</v>
      </c>
      <c r="BTJ176" t="s">
        <v>6463</v>
      </c>
      <c r="BTK176" t="s">
        <v>6463</v>
      </c>
      <c r="BTL176" t="s">
        <v>6463</v>
      </c>
      <c r="BTM176" t="s">
        <v>6463</v>
      </c>
      <c r="BTN176" t="s">
        <v>6463</v>
      </c>
      <c r="BTO176" t="s">
        <v>6463</v>
      </c>
      <c r="BTP176" t="s">
        <v>6463</v>
      </c>
      <c r="BTQ176" t="s">
        <v>6463</v>
      </c>
      <c r="BTR176" t="s">
        <v>6463</v>
      </c>
      <c r="BTS176" t="s">
        <v>6463</v>
      </c>
      <c r="BTT176" t="s">
        <v>6463</v>
      </c>
      <c r="BTU176" t="s">
        <v>6463</v>
      </c>
      <c r="BTV176" t="s">
        <v>6463</v>
      </c>
      <c r="BTW176" t="s">
        <v>6463</v>
      </c>
      <c r="BTX176" t="s">
        <v>6463</v>
      </c>
      <c r="BTY176" t="s">
        <v>6463</v>
      </c>
      <c r="BTZ176" t="s">
        <v>6463</v>
      </c>
      <c r="BUA176" t="s">
        <v>6463</v>
      </c>
      <c r="BUB176" t="s">
        <v>6463</v>
      </c>
      <c r="BUC176" t="s">
        <v>6463</v>
      </c>
      <c r="BUD176" t="s">
        <v>6463</v>
      </c>
      <c r="BUE176" t="s">
        <v>6463</v>
      </c>
      <c r="BUF176" t="s">
        <v>6463</v>
      </c>
      <c r="BUG176" t="s">
        <v>6463</v>
      </c>
      <c r="BUH176" t="s">
        <v>6463</v>
      </c>
      <c r="BUI176" t="s">
        <v>6463</v>
      </c>
      <c r="BUJ176" t="s">
        <v>6463</v>
      </c>
      <c r="BUK176" t="s">
        <v>6463</v>
      </c>
      <c r="BUL176" t="s">
        <v>6463</v>
      </c>
      <c r="BUM176" t="s">
        <v>6463</v>
      </c>
      <c r="BUN176" t="s">
        <v>6463</v>
      </c>
      <c r="BUO176" t="s">
        <v>6463</v>
      </c>
      <c r="BUP176" t="s">
        <v>6463</v>
      </c>
      <c r="BUQ176" t="s">
        <v>6463</v>
      </c>
      <c r="BUR176" t="s">
        <v>6463</v>
      </c>
      <c r="BUS176" t="s">
        <v>6463</v>
      </c>
      <c r="BUT176" t="s">
        <v>6463</v>
      </c>
      <c r="BUU176" t="s">
        <v>6463</v>
      </c>
      <c r="BUV176" t="s">
        <v>6463</v>
      </c>
      <c r="BUW176" t="s">
        <v>6463</v>
      </c>
      <c r="BUX176" t="s">
        <v>6463</v>
      </c>
      <c r="BUY176" t="s">
        <v>6463</v>
      </c>
      <c r="BUZ176" t="s">
        <v>6463</v>
      </c>
      <c r="BVA176" t="s">
        <v>6463</v>
      </c>
      <c r="BVB176" t="s">
        <v>6463</v>
      </c>
      <c r="BVC176" t="s">
        <v>6463</v>
      </c>
      <c r="BVD176" t="s">
        <v>6463</v>
      </c>
      <c r="BVE176" t="s">
        <v>6463</v>
      </c>
      <c r="BVF176" t="s">
        <v>6463</v>
      </c>
      <c r="BVG176" t="s">
        <v>6463</v>
      </c>
      <c r="BVH176" t="s">
        <v>6463</v>
      </c>
      <c r="BVI176" t="s">
        <v>6463</v>
      </c>
      <c r="BVJ176" t="s">
        <v>6463</v>
      </c>
      <c r="BVK176" t="s">
        <v>6463</v>
      </c>
      <c r="BVL176" t="s">
        <v>6463</v>
      </c>
      <c r="BVM176" t="s">
        <v>6463</v>
      </c>
      <c r="BVN176" t="s">
        <v>6463</v>
      </c>
      <c r="BVO176" t="s">
        <v>6463</v>
      </c>
      <c r="BVP176" t="s">
        <v>6463</v>
      </c>
      <c r="BVQ176" t="s">
        <v>6463</v>
      </c>
      <c r="BVR176" t="s">
        <v>6463</v>
      </c>
      <c r="BVS176" t="s">
        <v>6463</v>
      </c>
      <c r="BVT176" t="s">
        <v>6463</v>
      </c>
      <c r="BVU176" t="s">
        <v>6463</v>
      </c>
      <c r="BVV176" t="s">
        <v>6463</v>
      </c>
      <c r="BVW176" t="s">
        <v>6463</v>
      </c>
      <c r="BVX176" t="s">
        <v>6463</v>
      </c>
      <c r="BVY176" t="s">
        <v>6463</v>
      </c>
      <c r="BVZ176" t="s">
        <v>6463</v>
      </c>
      <c r="BWA176" t="s">
        <v>6463</v>
      </c>
      <c r="BWB176" t="s">
        <v>6463</v>
      </c>
      <c r="BWC176" t="s">
        <v>6463</v>
      </c>
      <c r="BWD176" t="s">
        <v>6463</v>
      </c>
      <c r="BWE176" t="s">
        <v>6463</v>
      </c>
      <c r="BWF176" t="s">
        <v>6463</v>
      </c>
      <c r="BWG176" t="s">
        <v>6463</v>
      </c>
      <c r="BWH176" t="s">
        <v>6463</v>
      </c>
      <c r="BWI176" t="s">
        <v>6463</v>
      </c>
      <c r="BWJ176" t="s">
        <v>6463</v>
      </c>
      <c r="BWK176" t="s">
        <v>6463</v>
      </c>
      <c r="BWL176" t="s">
        <v>6463</v>
      </c>
      <c r="BWM176" t="s">
        <v>6463</v>
      </c>
      <c r="BWN176" t="s">
        <v>6463</v>
      </c>
      <c r="BWO176" t="s">
        <v>6463</v>
      </c>
      <c r="BWP176" t="s">
        <v>6463</v>
      </c>
      <c r="BWQ176" t="s">
        <v>6463</v>
      </c>
      <c r="BWR176" t="s">
        <v>6463</v>
      </c>
      <c r="BWS176" t="s">
        <v>6463</v>
      </c>
      <c r="BWT176" t="s">
        <v>6463</v>
      </c>
      <c r="BWU176" t="s">
        <v>6463</v>
      </c>
      <c r="BWV176" t="s">
        <v>6463</v>
      </c>
      <c r="BWW176" t="s">
        <v>6463</v>
      </c>
      <c r="BWX176" t="s">
        <v>6463</v>
      </c>
      <c r="BWY176" t="s">
        <v>6463</v>
      </c>
      <c r="BWZ176" t="s">
        <v>6463</v>
      </c>
      <c r="BXA176" t="s">
        <v>6463</v>
      </c>
      <c r="BXB176" t="s">
        <v>6463</v>
      </c>
      <c r="BXC176" t="s">
        <v>6463</v>
      </c>
      <c r="BXD176" t="s">
        <v>6463</v>
      </c>
      <c r="BXE176" t="s">
        <v>6463</v>
      </c>
      <c r="BXF176" t="s">
        <v>6463</v>
      </c>
      <c r="BXG176" t="s">
        <v>6463</v>
      </c>
      <c r="BXH176" t="s">
        <v>6463</v>
      </c>
      <c r="BXI176" t="s">
        <v>6463</v>
      </c>
      <c r="BXJ176" t="s">
        <v>6463</v>
      </c>
      <c r="BXK176" t="s">
        <v>6463</v>
      </c>
      <c r="BXL176" t="s">
        <v>6463</v>
      </c>
      <c r="BXM176" t="s">
        <v>6463</v>
      </c>
      <c r="BXN176" t="s">
        <v>6463</v>
      </c>
      <c r="BXO176" t="s">
        <v>6463</v>
      </c>
      <c r="BXP176" t="s">
        <v>6463</v>
      </c>
      <c r="BXQ176" t="s">
        <v>6463</v>
      </c>
      <c r="BXR176" t="s">
        <v>6463</v>
      </c>
      <c r="BXS176" t="s">
        <v>6463</v>
      </c>
      <c r="BXT176" t="s">
        <v>6463</v>
      </c>
      <c r="BXU176" t="s">
        <v>6463</v>
      </c>
      <c r="BXV176" t="s">
        <v>6463</v>
      </c>
      <c r="BXW176" t="s">
        <v>6463</v>
      </c>
      <c r="BXX176" t="s">
        <v>6463</v>
      </c>
      <c r="BXY176" t="s">
        <v>6463</v>
      </c>
      <c r="BXZ176" t="s">
        <v>6463</v>
      </c>
      <c r="BYA176" t="s">
        <v>6463</v>
      </c>
      <c r="BYB176" t="s">
        <v>6463</v>
      </c>
      <c r="BYC176" t="s">
        <v>6463</v>
      </c>
      <c r="BYD176" t="s">
        <v>6463</v>
      </c>
      <c r="BYE176" t="s">
        <v>6463</v>
      </c>
      <c r="BYF176" t="s">
        <v>6463</v>
      </c>
      <c r="BYG176" t="s">
        <v>6463</v>
      </c>
      <c r="BYH176" t="s">
        <v>6463</v>
      </c>
      <c r="BYI176" t="s">
        <v>6463</v>
      </c>
      <c r="BYJ176" t="s">
        <v>6463</v>
      </c>
      <c r="BYK176" t="s">
        <v>6463</v>
      </c>
      <c r="BYL176" t="s">
        <v>6463</v>
      </c>
      <c r="BYM176" t="s">
        <v>6463</v>
      </c>
      <c r="BYN176" t="s">
        <v>6463</v>
      </c>
      <c r="BYO176" t="s">
        <v>6463</v>
      </c>
      <c r="BYP176" t="s">
        <v>6463</v>
      </c>
      <c r="BYQ176" t="s">
        <v>6463</v>
      </c>
      <c r="BYR176" t="s">
        <v>6463</v>
      </c>
      <c r="BYS176" t="s">
        <v>6463</v>
      </c>
      <c r="BYT176" t="s">
        <v>6463</v>
      </c>
      <c r="BYU176" t="s">
        <v>6463</v>
      </c>
      <c r="BYV176" t="s">
        <v>6463</v>
      </c>
      <c r="BYW176" t="s">
        <v>6463</v>
      </c>
      <c r="BYX176" t="s">
        <v>6463</v>
      </c>
      <c r="BYY176" t="s">
        <v>6463</v>
      </c>
      <c r="BYZ176" t="s">
        <v>6463</v>
      </c>
      <c r="BZA176" t="s">
        <v>6463</v>
      </c>
      <c r="BZB176" t="s">
        <v>6463</v>
      </c>
      <c r="BZC176" t="s">
        <v>6463</v>
      </c>
      <c r="BZD176" t="s">
        <v>6463</v>
      </c>
      <c r="BZE176" t="s">
        <v>6463</v>
      </c>
      <c r="BZF176" t="s">
        <v>6463</v>
      </c>
      <c r="BZG176" t="s">
        <v>6463</v>
      </c>
      <c r="BZH176" t="s">
        <v>6463</v>
      </c>
      <c r="BZI176" t="s">
        <v>6463</v>
      </c>
      <c r="BZJ176" t="s">
        <v>6463</v>
      </c>
      <c r="BZK176" t="s">
        <v>6463</v>
      </c>
      <c r="BZL176" t="s">
        <v>6463</v>
      </c>
      <c r="BZM176" t="s">
        <v>6463</v>
      </c>
      <c r="BZN176" t="s">
        <v>6463</v>
      </c>
      <c r="BZO176" t="s">
        <v>6463</v>
      </c>
      <c r="BZP176" t="s">
        <v>6463</v>
      </c>
      <c r="BZQ176" t="s">
        <v>6463</v>
      </c>
      <c r="BZR176" t="s">
        <v>6463</v>
      </c>
      <c r="BZS176" t="s">
        <v>6463</v>
      </c>
      <c r="BZT176" t="s">
        <v>6463</v>
      </c>
      <c r="BZU176" t="s">
        <v>6463</v>
      </c>
      <c r="BZV176" t="s">
        <v>6463</v>
      </c>
      <c r="BZW176" t="s">
        <v>6463</v>
      </c>
      <c r="BZX176" t="s">
        <v>6463</v>
      </c>
      <c r="BZY176" t="s">
        <v>6463</v>
      </c>
      <c r="BZZ176" t="s">
        <v>6463</v>
      </c>
      <c r="CAA176" t="s">
        <v>6463</v>
      </c>
      <c r="CAB176" t="s">
        <v>6463</v>
      </c>
      <c r="CAC176" t="s">
        <v>6463</v>
      </c>
      <c r="CAD176" t="s">
        <v>6463</v>
      </c>
      <c r="CAE176" t="s">
        <v>6463</v>
      </c>
      <c r="CAF176" t="s">
        <v>6463</v>
      </c>
      <c r="CAG176" t="s">
        <v>6463</v>
      </c>
      <c r="CAH176" t="s">
        <v>6463</v>
      </c>
      <c r="CAI176" t="s">
        <v>6463</v>
      </c>
      <c r="CAJ176" t="s">
        <v>6463</v>
      </c>
      <c r="CAK176" t="s">
        <v>6463</v>
      </c>
      <c r="CAL176" t="s">
        <v>6463</v>
      </c>
      <c r="CAM176" t="s">
        <v>6463</v>
      </c>
      <c r="CAN176" t="s">
        <v>6463</v>
      </c>
      <c r="CAO176" t="s">
        <v>6463</v>
      </c>
      <c r="CAP176" t="s">
        <v>6463</v>
      </c>
      <c r="CAQ176" t="s">
        <v>6463</v>
      </c>
      <c r="CAR176" t="s">
        <v>6463</v>
      </c>
      <c r="CAS176" t="s">
        <v>6463</v>
      </c>
      <c r="CAT176" t="s">
        <v>6463</v>
      </c>
      <c r="CAU176" t="s">
        <v>6463</v>
      </c>
      <c r="CAV176" t="s">
        <v>6463</v>
      </c>
      <c r="CAW176" t="s">
        <v>6463</v>
      </c>
      <c r="CAX176" t="s">
        <v>6463</v>
      </c>
      <c r="CAY176" t="s">
        <v>6463</v>
      </c>
      <c r="CAZ176" t="s">
        <v>6463</v>
      </c>
      <c r="CBA176" t="s">
        <v>6463</v>
      </c>
      <c r="CBB176" t="s">
        <v>6463</v>
      </c>
      <c r="CBC176" t="s">
        <v>6463</v>
      </c>
      <c r="CBD176" t="s">
        <v>6463</v>
      </c>
      <c r="CBE176" t="s">
        <v>6463</v>
      </c>
      <c r="CBF176" t="s">
        <v>6463</v>
      </c>
      <c r="CBG176" t="s">
        <v>6463</v>
      </c>
      <c r="CBH176" t="s">
        <v>6463</v>
      </c>
      <c r="CBI176" t="s">
        <v>6463</v>
      </c>
      <c r="CBJ176" t="s">
        <v>6463</v>
      </c>
      <c r="CBK176" t="s">
        <v>6463</v>
      </c>
      <c r="CBL176" t="s">
        <v>6463</v>
      </c>
      <c r="CBM176" t="s">
        <v>6463</v>
      </c>
      <c r="CBN176" t="s">
        <v>6463</v>
      </c>
      <c r="CBO176" t="s">
        <v>6463</v>
      </c>
      <c r="CBP176" t="s">
        <v>6463</v>
      </c>
      <c r="CBQ176" t="s">
        <v>6463</v>
      </c>
      <c r="CBR176" t="s">
        <v>6463</v>
      </c>
      <c r="CBS176" t="s">
        <v>6463</v>
      </c>
      <c r="CBT176" t="s">
        <v>6463</v>
      </c>
      <c r="CBU176" t="s">
        <v>6463</v>
      </c>
      <c r="CBV176" t="s">
        <v>6463</v>
      </c>
      <c r="CBW176" t="s">
        <v>6463</v>
      </c>
      <c r="CBX176" t="s">
        <v>6463</v>
      </c>
      <c r="CBY176" t="s">
        <v>6463</v>
      </c>
      <c r="CBZ176" t="s">
        <v>6463</v>
      </c>
      <c r="CCA176" t="s">
        <v>6463</v>
      </c>
      <c r="CCB176" t="s">
        <v>6463</v>
      </c>
      <c r="CCC176" t="s">
        <v>6463</v>
      </c>
      <c r="CCD176" t="s">
        <v>6463</v>
      </c>
      <c r="CCE176" t="s">
        <v>6463</v>
      </c>
      <c r="CCF176" t="s">
        <v>6463</v>
      </c>
      <c r="CCG176" t="s">
        <v>6463</v>
      </c>
      <c r="CCH176" t="s">
        <v>6463</v>
      </c>
      <c r="CCI176" t="s">
        <v>6463</v>
      </c>
      <c r="CCJ176" t="s">
        <v>6463</v>
      </c>
      <c r="CCK176" t="s">
        <v>6463</v>
      </c>
      <c r="CCL176" t="s">
        <v>6463</v>
      </c>
      <c r="CCM176" t="s">
        <v>6463</v>
      </c>
      <c r="CCN176" t="s">
        <v>6463</v>
      </c>
      <c r="CCO176" t="s">
        <v>6463</v>
      </c>
      <c r="CCP176" t="s">
        <v>6463</v>
      </c>
      <c r="CCQ176" t="s">
        <v>6463</v>
      </c>
      <c r="CCR176" t="s">
        <v>6463</v>
      </c>
      <c r="CCS176" t="s">
        <v>6463</v>
      </c>
      <c r="CCT176" t="s">
        <v>6463</v>
      </c>
      <c r="CCU176" t="s">
        <v>6463</v>
      </c>
      <c r="CCV176" t="s">
        <v>6463</v>
      </c>
      <c r="CCW176" t="s">
        <v>6463</v>
      </c>
      <c r="CCX176" t="s">
        <v>6463</v>
      </c>
      <c r="CCY176" t="s">
        <v>6463</v>
      </c>
      <c r="CCZ176" t="s">
        <v>6463</v>
      </c>
      <c r="CDA176" t="s">
        <v>6463</v>
      </c>
      <c r="CDB176" t="s">
        <v>6463</v>
      </c>
      <c r="CDC176" t="s">
        <v>6463</v>
      </c>
      <c r="CDD176" t="s">
        <v>6463</v>
      </c>
      <c r="CDE176" t="s">
        <v>6463</v>
      </c>
      <c r="CDF176" t="s">
        <v>6463</v>
      </c>
      <c r="CDG176" t="s">
        <v>6463</v>
      </c>
      <c r="CDH176" t="s">
        <v>6463</v>
      </c>
      <c r="CDI176" t="s">
        <v>6463</v>
      </c>
      <c r="CDJ176" t="s">
        <v>6463</v>
      </c>
      <c r="CDK176" t="s">
        <v>6463</v>
      </c>
      <c r="CDL176" t="s">
        <v>6463</v>
      </c>
      <c r="CDM176" t="s">
        <v>6463</v>
      </c>
      <c r="CDN176" t="s">
        <v>6463</v>
      </c>
      <c r="CDO176" t="s">
        <v>6463</v>
      </c>
      <c r="CDP176" t="s">
        <v>6463</v>
      </c>
      <c r="CDQ176" t="s">
        <v>6463</v>
      </c>
      <c r="CDR176" t="s">
        <v>6463</v>
      </c>
      <c r="CDS176" t="s">
        <v>6463</v>
      </c>
      <c r="CDT176" t="s">
        <v>6463</v>
      </c>
      <c r="CDU176" t="s">
        <v>6463</v>
      </c>
      <c r="CDV176" t="s">
        <v>6463</v>
      </c>
      <c r="CDW176" t="s">
        <v>6463</v>
      </c>
      <c r="CDX176" t="s">
        <v>6463</v>
      </c>
      <c r="CDY176" t="s">
        <v>6463</v>
      </c>
      <c r="CDZ176" t="s">
        <v>6463</v>
      </c>
      <c r="CEA176" t="s">
        <v>6463</v>
      </c>
      <c r="CEB176" t="s">
        <v>6463</v>
      </c>
      <c r="CEC176" t="s">
        <v>6463</v>
      </c>
      <c r="CED176" t="s">
        <v>6463</v>
      </c>
      <c r="CEE176" t="s">
        <v>6463</v>
      </c>
      <c r="CEF176" t="s">
        <v>6463</v>
      </c>
      <c r="CEG176" t="s">
        <v>6463</v>
      </c>
      <c r="CEH176" t="s">
        <v>6463</v>
      </c>
      <c r="CEI176" t="s">
        <v>6463</v>
      </c>
      <c r="CEJ176" t="s">
        <v>6463</v>
      </c>
      <c r="CEK176" t="s">
        <v>6463</v>
      </c>
      <c r="CEL176" t="s">
        <v>6463</v>
      </c>
      <c r="CEM176" t="s">
        <v>6463</v>
      </c>
      <c r="CEN176" t="s">
        <v>6463</v>
      </c>
      <c r="CEO176" t="s">
        <v>6463</v>
      </c>
      <c r="CEP176" t="s">
        <v>6463</v>
      </c>
      <c r="CEQ176" t="s">
        <v>6463</v>
      </c>
      <c r="CER176" t="s">
        <v>6463</v>
      </c>
      <c r="CES176" t="s">
        <v>6463</v>
      </c>
      <c r="CET176" t="s">
        <v>6463</v>
      </c>
      <c r="CEU176" t="s">
        <v>6463</v>
      </c>
      <c r="CEV176" t="s">
        <v>6463</v>
      </c>
      <c r="CEW176" t="s">
        <v>6463</v>
      </c>
      <c r="CEX176" t="s">
        <v>6463</v>
      </c>
      <c r="CEY176" t="s">
        <v>6463</v>
      </c>
      <c r="CEZ176" t="s">
        <v>6463</v>
      </c>
      <c r="CFA176" t="s">
        <v>6463</v>
      </c>
      <c r="CFB176" t="s">
        <v>6463</v>
      </c>
      <c r="CFC176" t="s">
        <v>6463</v>
      </c>
      <c r="CFD176" t="s">
        <v>6463</v>
      </c>
      <c r="CFE176" t="s">
        <v>6463</v>
      </c>
      <c r="CFF176" t="s">
        <v>6463</v>
      </c>
      <c r="CFG176" t="s">
        <v>6463</v>
      </c>
      <c r="CFH176" t="s">
        <v>6463</v>
      </c>
      <c r="CFI176" t="s">
        <v>6463</v>
      </c>
      <c r="CFJ176" t="s">
        <v>6463</v>
      </c>
      <c r="CFK176" t="s">
        <v>6463</v>
      </c>
      <c r="CFL176" t="s">
        <v>6463</v>
      </c>
      <c r="CFM176" t="s">
        <v>6463</v>
      </c>
      <c r="CFN176" t="s">
        <v>6463</v>
      </c>
      <c r="CFO176" t="s">
        <v>6463</v>
      </c>
      <c r="CFP176" t="s">
        <v>6463</v>
      </c>
      <c r="CFQ176" t="s">
        <v>6463</v>
      </c>
      <c r="CFR176" t="s">
        <v>6463</v>
      </c>
      <c r="CFS176" t="s">
        <v>6463</v>
      </c>
      <c r="CFT176" t="s">
        <v>6463</v>
      </c>
      <c r="CFU176" t="s">
        <v>6463</v>
      </c>
      <c r="CFV176" t="s">
        <v>6463</v>
      </c>
      <c r="CFW176" t="s">
        <v>6463</v>
      </c>
      <c r="CFX176" t="s">
        <v>6463</v>
      </c>
      <c r="CFY176" t="s">
        <v>6463</v>
      </c>
      <c r="CFZ176" t="s">
        <v>6463</v>
      </c>
      <c r="CGA176" t="s">
        <v>6463</v>
      </c>
      <c r="CGB176" t="s">
        <v>6463</v>
      </c>
      <c r="CGC176" t="s">
        <v>6463</v>
      </c>
      <c r="CGD176" t="s">
        <v>6463</v>
      </c>
      <c r="CGE176" t="s">
        <v>6463</v>
      </c>
      <c r="CGF176" t="s">
        <v>6463</v>
      </c>
      <c r="CGG176" t="s">
        <v>6463</v>
      </c>
      <c r="CGH176" t="s">
        <v>6463</v>
      </c>
      <c r="CGI176" t="s">
        <v>6463</v>
      </c>
      <c r="CGJ176" t="s">
        <v>6463</v>
      </c>
      <c r="CGK176" t="s">
        <v>6463</v>
      </c>
      <c r="CGL176" t="s">
        <v>6463</v>
      </c>
      <c r="CGM176" t="s">
        <v>6463</v>
      </c>
      <c r="CGN176" t="s">
        <v>6463</v>
      </c>
      <c r="CGO176" t="s">
        <v>6463</v>
      </c>
      <c r="CGP176" t="s">
        <v>6463</v>
      </c>
      <c r="CGQ176" t="s">
        <v>6463</v>
      </c>
      <c r="CGR176" t="s">
        <v>6463</v>
      </c>
      <c r="CGS176" t="s">
        <v>6463</v>
      </c>
      <c r="CGT176" t="s">
        <v>6463</v>
      </c>
      <c r="CGU176" t="s">
        <v>6463</v>
      </c>
      <c r="CGV176" t="s">
        <v>6463</v>
      </c>
      <c r="CGW176" t="s">
        <v>6463</v>
      </c>
      <c r="CGX176" t="s">
        <v>6463</v>
      </c>
      <c r="CGY176" t="s">
        <v>6463</v>
      </c>
      <c r="CGZ176" t="s">
        <v>6463</v>
      </c>
      <c r="CHA176" t="s">
        <v>6463</v>
      </c>
      <c r="CHB176" t="s">
        <v>6463</v>
      </c>
      <c r="CHC176" t="s">
        <v>6463</v>
      </c>
      <c r="CHD176" t="s">
        <v>6463</v>
      </c>
      <c r="CHE176" t="s">
        <v>6463</v>
      </c>
      <c r="CHF176" t="s">
        <v>6463</v>
      </c>
      <c r="CHG176" t="s">
        <v>6463</v>
      </c>
      <c r="CHH176" t="s">
        <v>6463</v>
      </c>
      <c r="CHI176" t="s">
        <v>6463</v>
      </c>
      <c r="CHJ176" t="s">
        <v>6463</v>
      </c>
      <c r="CHK176" t="s">
        <v>6463</v>
      </c>
      <c r="CHL176" t="s">
        <v>6463</v>
      </c>
      <c r="CHM176" t="s">
        <v>6463</v>
      </c>
      <c r="CHN176" t="s">
        <v>6463</v>
      </c>
      <c r="CHO176" t="s">
        <v>6463</v>
      </c>
      <c r="CHP176" t="s">
        <v>6463</v>
      </c>
      <c r="CHQ176" t="s">
        <v>6463</v>
      </c>
      <c r="CHR176" t="s">
        <v>6463</v>
      </c>
      <c r="CHS176" t="s">
        <v>6463</v>
      </c>
      <c r="CHT176" t="s">
        <v>6463</v>
      </c>
      <c r="CHU176" t="s">
        <v>6463</v>
      </c>
      <c r="CHV176" t="s">
        <v>6463</v>
      </c>
      <c r="CHW176" t="s">
        <v>6463</v>
      </c>
      <c r="CHX176" t="s">
        <v>6463</v>
      </c>
      <c r="CHY176" t="s">
        <v>6463</v>
      </c>
      <c r="CHZ176" t="s">
        <v>6463</v>
      </c>
      <c r="CIA176" t="s">
        <v>6463</v>
      </c>
      <c r="CIB176" t="s">
        <v>6463</v>
      </c>
      <c r="CIC176" t="s">
        <v>6463</v>
      </c>
      <c r="CID176" t="s">
        <v>6463</v>
      </c>
      <c r="CIE176" t="s">
        <v>6463</v>
      </c>
      <c r="CIF176" t="s">
        <v>6463</v>
      </c>
      <c r="CIG176" t="s">
        <v>6463</v>
      </c>
      <c r="CIH176" t="s">
        <v>6463</v>
      </c>
      <c r="CII176" t="s">
        <v>6463</v>
      </c>
      <c r="CIJ176" t="s">
        <v>6463</v>
      </c>
      <c r="CIK176" t="s">
        <v>6463</v>
      </c>
      <c r="CIL176" t="s">
        <v>6463</v>
      </c>
      <c r="CIM176" t="s">
        <v>6463</v>
      </c>
      <c r="CIN176" t="s">
        <v>6463</v>
      </c>
      <c r="CIO176" t="s">
        <v>6463</v>
      </c>
      <c r="CIP176" t="s">
        <v>6463</v>
      </c>
      <c r="CIQ176" t="s">
        <v>6463</v>
      </c>
      <c r="CIR176" t="s">
        <v>6463</v>
      </c>
      <c r="CIS176" t="s">
        <v>6463</v>
      </c>
      <c r="CIT176" t="s">
        <v>6463</v>
      </c>
      <c r="CIU176" t="s">
        <v>6463</v>
      </c>
      <c r="CIV176" t="s">
        <v>6463</v>
      </c>
      <c r="CIW176" t="s">
        <v>6463</v>
      </c>
      <c r="CIX176" t="s">
        <v>6463</v>
      </c>
      <c r="CIY176" t="s">
        <v>6463</v>
      </c>
      <c r="CIZ176" t="s">
        <v>6463</v>
      </c>
      <c r="CJA176" t="s">
        <v>6463</v>
      </c>
      <c r="CJB176" t="s">
        <v>6463</v>
      </c>
      <c r="CJC176" t="s">
        <v>6463</v>
      </c>
      <c r="CJD176" t="s">
        <v>6463</v>
      </c>
      <c r="CJE176" t="s">
        <v>6463</v>
      </c>
      <c r="CJF176" t="s">
        <v>6463</v>
      </c>
      <c r="CJG176" t="s">
        <v>6463</v>
      </c>
      <c r="CJH176" t="s">
        <v>6463</v>
      </c>
      <c r="CJI176" t="s">
        <v>6463</v>
      </c>
      <c r="CJJ176" t="s">
        <v>6463</v>
      </c>
      <c r="CJK176" t="s">
        <v>6463</v>
      </c>
      <c r="CJL176" t="s">
        <v>6463</v>
      </c>
      <c r="CJM176" t="s">
        <v>6463</v>
      </c>
      <c r="CJN176" t="s">
        <v>6463</v>
      </c>
      <c r="CJO176" t="s">
        <v>6463</v>
      </c>
      <c r="CJP176" t="s">
        <v>6463</v>
      </c>
      <c r="CJQ176" t="s">
        <v>6463</v>
      </c>
      <c r="CJR176" t="s">
        <v>6463</v>
      </c>
      <c r="CJS176" t="s">
        <v>6463</v>
      </c>
      <c r="CJT176" t="s">
        <v>6463</v>
      </c>
      <c r="CJU176" t="s">
        <v>6463</v>
      </c>
      <c r="CJV176" t="s">
        <v>6463</v>
      </c>
      <c r="CJW176" t="s">
        <v>6463</v>
      </c>
      <c r="CJX176" t="s">
        <v>6463</v>
      </c>
      <c r="CJY176" t="s">
        <v>6463</v>
      </c>
      <c r="CJZ176" t="s">
        <v>6463</v>
      </c>
      <c r="CKA176" t="s">
        <v>6463</v>
      </c>
      <c r="CKB176" t="s">
        <v>6463</v>
      </c>
      <c r="CKC176" t="s">
        <v>6463</v>
      </c>
      <c r="CKD176" t="s">
        <v>6463</v>
      </c>
      <c r="CKE176" t="s">
        <v>6463</v>
      </c>
      <c r="CKF176" t="s">
        <v>6463</v>
      </c>
      <c r="CKG176" t="s">
        <v>6463</v>
      </c>
      <c r="CKH176" t="s">
        <v>6463</v>
      </c>
      <c r="CKI176" t="s">
        <v>6463</v>
      </c>
      <c r="CKJ176" t="s">
        <v>6463</v>
      </c>
      <c r="CKK176" t="s">
        <v>6463</v>
      </c>
      <c r="CKL176" t="s">
        <v>6463</v>
      </c>
      <c r="CKM176" t="s">
        <v>6463</v>
      </c>
      <c r="CKN176" t="s">
        <v>6463</v>
      </c>
      <c r="CKO176" t="s">
        <v>6463</v>
      </c>
      <c r="CKP176" t="s">
        <v>6463</v>
      </c>
      <c r="CKQ176" t="s">
        <v>6463</v>
      </c>
      <c r="CKR176" t="s">
        <v>6463</v>
      </c>
      <c r="CKS176" t="s">
        <v>6463</v>
      </c>
      <c r="CKT176" t="s">
        <v>6463</v>
      </c>
      <c r="CKU176" t="s">
        <v>6463</v>
      </c>
      <c r="CKV176" t="s">
        <v>6463</v>
      </c>
      <c r="CKW176" t="s">
        <v>6463</v>
      </c>
      <c r="CKX176" t="s">
        <v>6463</v>
      </c>
      <c r="CKY176" t="s">
        <v>6463</v>
      </c>
      <c r="CKZ176" t="s">
        <v>6463</v>
      </c>
      <c r="CLA176" t="s">
        <v>6463</v>
      </c>
      <c r="CLB176" t="s">
        <v>6463</v>
      </c>
      <c r="CLC176" t="s">
        <v>6463</v>
      </c>
      <c r="CLD176" t="s">
        <v>6463</v>
      </c>
      <c r="CLE176" t="s">
        <v>6463</v>
      </c>
      <c r="CLF176" t="s">
        <v>6463</v>
      </c>
      <c r="CLG176" t="s">
        <v>6463</v>
      </c>
      <c r="CLH176" t="s">
        <v>6463</v>
      </c>
      <c r="CLI176" t="s">
        <v>6463</v>
      </c>
      <c r="CLJ176" t="s">
        <v>6463</v>
      </c>
      <c r="CLK176" t="s">
        <v>6463</v>
      </c>
      <c r="CLL176" t="s">
        <v>6463</v>
      </c>
      <c r="CLM176" t="s">
        <v>6463</v>
      </c>
      <c r="CLN176" t="s">
        <v>6463</v>
      </c>
      <c r="CLO176" t="s">
        <v>6463</v>
      </c>
      <c r="CLP176" t="s">
        <v>6463</v>
      </c>
      <c r="CLQ176" t="s">
        <v>6463</v>
      </c>
      <c r="CLR176" t="s">
        <v>6463</v>
      </c>
      <c r="CLS176" t="s">
        <v>6463</v>
      </c>
      <c r="CLT176" t="s">
        <v>6463</v>
      </c>
      <c r="CLU176" t="s">
        <v>6463</v>
      </c>
      <c r="CLV176" t="s">
        <v>6463</v>
      </c>
      <c r="CLW176" t="s">
        <v>6463</v>
      </c>
      <c r="CLX176" t="s">
        <v>6463</v>
      </c>
      <c r="CLY176" t="s">
        <v>6463</v>
      </c>
      <c r="CLZ176" t="s">
        <v>6463</v>
      </c>
      <c r="CMA176" t="s">
        <v>6463</v>
      </c>
      <c r="CMB176" t="s">
        <v>6463</v>
      </c>
      <c r="CMC176" t="s">
        <v>6463</v>
      </c>
      <c r="CMD176" t="s">
        <v>6463</v>
      </c>
      <c r="CME176" t="s">
        <v>6463</v>
      </c>
      <c r="CMF176" t="s">
        <v>6463</v>
      </c>
      <c r="CMG176" t="s">
        <v>6463</v>
      </c>
      <c r="CMH176" t="s">
        <v>6463</v>
      </c>
      <c r="CMI176" t="s">
        <v>6463</v>
      </c>
      <c r="CMJ176" t="s">
        <v>6463</v>
      </c>
      <c r="CMK176" t="s">
        <v>6463</v>
      </c>
      <c r="CML176" t="s">
        <v>6463</v>
      </c>
      <c r="CMM176" t="s">
        <v>6463</v>
      </c>
      <c r="CMN176" t="s">
        <v>6463</v>
      </c>
      <c r="CMO176" t="s">
        <v>6463</v>
      </c>
      <c r="CMP176" t="s">
        <v>6463</v>
      </c>
      <c r="CMQ176" t="s">
        <v>6463</v>
      </c>
      <c r="CMR176" t="s">
        <v>6463</v>
      </c>
      <c r="CMS176" t="s">
        <v>6463</v>
      </c>
      <c r="CMT176" t="s">
        <v>6463</v>
      </c>
      <c r="CMU176" t="s">
        <v>6463</v>
      </c>
      <c r="CMV176" t="s">
        <v>6463</v>
      </c>
      <c r="CMW176" t="s">
        <v>6463</v>
      </c>
      <c r="CMX176" t="s">
        <v>6463</v>
      </c>
      <c r="CMY176" t="s">
        <v>6463</v>
      </c>
      <c r="CMZ176" t="s">
        <v>6463</v>
      </c>
      <c r="CNA176" t="s">
        <v>6463</v>
      </c>
      <c r="CNB176" t="s">
        <v>6463</v>
      </c>
      <c r="CNC176" t="s">
        <v>6463</v>
      </c>
      <c r="CND176" t="s">
        <v>6463</v>
      </c>
      <c r="CNE176" t="s">
        <v>6463</v>
      </c>
      <c r="CNF176" t="s">
        <v>6463</v>
      </c>
      <c r="CNG176" t="s">
        <v>6463</v>
      </c>
      <c r="CNH176" t="s">
        <v>6463</v>
      </c>
      <c r="CNI176" t="s">
        <v>6463</v>
      </c>
      <c r="CNJ176" t="s">
        <v>6463</v>
      </c>
      <c r="CNK176" t="s">
        <v>6463</v>
      </c>
      <c r="CNL176" t="s">
        <v>6463</v>
      </c>
      <c r="CNM176" t="s">
        <v>6463</v>
      </c>
      <c r="CNN176" t="s">
        <v>6463</v>
      </c>
      <c r="CNO176" t="s">
        <v>6463</v>
      </c>
      <c r="CNP176" t="s">
        <v>6463</v>
      </c>
      <c r="CNQ176" t="s">
        <v>6463</v>
      </c>
      <c r="CNR176" t="s">
        <v>6463</v>
      </c>
      <c r="CNS176" t="s">
        <v>6463</v>
      </c>
      <c r="CNT176" t="s">
        <v>6463</v>
      </c>
      <c r="CNU176" t="s">
        <v>6463</v>
      </c>
      <c r="CNV176" t="s">
        <v>6463</v>
      </c>
      <c r="CNW176" t="s">
        <v>6463</v>
      </c>
      <c r="CNX176" t="s">
        <v>6463</v>
      </c>
      <c r="CNY176" t="s">
        <v>6463</v>
      </c>
      <c r="CNZ176" t="s">
        <v>6463</v>
      </c>
      <c r="COA176" t="s">
        <v>6463</v>
      </c>
      <c r="COB176" t="s">
        <v>6463</v>
      </c>
      <c r="COC176" t="s">
        <v>6463</v>
      </c>
      <c r="COD176" t="s">
        <v>6463</v>
      </c>
      <c r="COE176" t="s">
        <v>6463</v>
      </c>
      <c r="COF176" t="s">
        <v>6463</v>
      </c>
      <c r="COG176" t="s">
        <v>6463</v>
      </c>
      <c r="COH176" t="s">
        <v>6463</v>
      </c>
      <c r="COI176" t="s">
        <v>6463</v>
      </c>
      <c r="COJ176" t="s">
        <v>6463</v>
      </c>
      <c r="COK176" t="s">
        <v>6463</v>
      </c>
      <c r="COL176" t="s">
        <v>6463</v>
      </c>
      <c r="COM176" t="s">
        <v>6463</v>
      </c>
      <c r="CON176" t="s">
        <v>6463</v>
      </c>
      <c r="COO176" t="s">
        <v>6463</v>
      </c>
      <c r="COP176" t="s">
        <v>6463</v>
      </c>
      <c r="COQ176" t="s">
        <v>6463</v>
      </c>
      <c r="COR176" t="s">
        <v>6463</v>
      </c>
      <c r="COS176" t="s">
        <v>6463</v>
      </c>
      <c r="COT176" t="s">
        <v>6463</v>
      </c>
      <c r="COU176" t="s">
        <v>6463</v>
      </c>
      <c r="COV176" t="s">
        <v>6463</v>
      </c>
      <c r="COW176" t="s">
        <v>6463</v>
      </c>
      <c r="COX176" t="s">
        <v>6463</v>
      </c>
      <c r="COY176" t="s">
        <v>6463</v>
      </c>
      <c r="COZ176" t="s">
        <v>6463</v>
      </c>
      <c r="CPA176" t="s">
        <v>6463</v>
      </c>
      <c r="CPB176" t="s">
        <v>6463</v>
      </c>
      <c r="CPC176" t="s">
        <v>6463</v>
      </c>
      <c r="CPD176" t="s">
        <v>6463</v>
      </c>
      <c r="CPE176" t="s">
        <v>6463</v>
      </c>
      <c r="CPF176" t="s">
        <v>6463</v>
      </c>
      <c r="CPG176" t="s">
        <v>6463</v>
      </c>
      <c r="CPH176" t="s">
        <v>6463</v>
      </c>
      <c r="CPI176" t="s">
        <v>6463</v>
      </c>
      <c r="CPJ176" t="s">
        <v>6463</v>
      </c>
      <c r="CPK176" t="s">
        <v>6463</v>
      </c>
      <c r="CPL176" t="s">
        <v>6463</v>
      </c>
      <c r="CPM176" t="s">
        <v>6463</v>
      </c>
      <c r="CPN176" t="s">
        <v>6463</v>
      </c>
      <c r="CPO176" t="s">
        <v>6463</v>
      </c>
      <c r="CPP176" t="s">
        <v>6463</v>
      </c>
      <c r="CPQ176" t="s">
        <v>6463</v>
      </c>
      <c r="CPR176" t="s">
        <v>6463</v>
      </c>
      <c r="CPS176" t="s">
        <v>6463</v>
      </c>
      <c r="CPT176" t="s">
        <v>6463</v>
      </c>
      <c r="CPU176" t="s">
        <v>6463</v>
      </c>
      <c r="CPV176" t="s">
        <v>6463</v>
      </c>
      <c r="CPW176" t="s">
        <v>6463</v>
      </c>
      <c r="CPX176" t="s">
        <v>6463</v>
      </c>
      <c r="CPY176" t="s">
        <v>6463</v>
      </c>
      <c r="CPZ176" t="s">
        <v>6463</v>
      </c>
      <c r="CQA176" t="s">
        <v>6463</v>
      </c>
      <c r="CQB176" t="s">
        <v>6463</v>
      </c>
      <c r="CQC176" t="s">
        <v>6463</v>
      </c>
      <c r="CQD176" t="s">
        <v>6463</v>
      </c>
      <c r="CQE176" t="s">
        <v>6463</v>
      </c>
      <c r="CQF176" t="s">
        <v>6463</v>
      </c>
      <c r="CQG176" t="s">
        <v>6463</v>
      </c>
      <c r="CQH176" t="s">
        <v>6463</v>
      </c>
      <c r="CQI176" t="s">
        <v>6463</v>
      </c>
      <c r="CQJ176" t="s">
        <v>6463</v>
      </c>
      <c r="CQK176" t="s">
        <v>6463</v>
      </c>
      <c r="CQL176" t="s">
        <v>6463</v>
      </c>
      <c r="CQM176" t="s">
        <v>6463</v>
      </c>
      <c r="CQN176" t="s">
        <v>6463</v>
      </c>
      <c r="CQO176" t="s">
        <v>6463</v>
      </c>
      <c r="CQP176" t="s">
        <v>6463</v>
      </c>
      <c r="CQQ176" t="s">
        <v>6463</v>
      </c>
      <c r="CQR176" t="s">
        <v>6463</v>
      </c>
      <c r="CQS176" t="s">
        <v>6463</v>
      </c>
      <c r="CQT176" t="s">
        <v>6463</v>
      </c>
      <c r="CQU176" t="s">
        <v>6463</v>
      </c>
      <c r="CQV176" t="s">
        <v>6463</v>
      </c>
      <c r="CQW176" t="s">
        <v>6463</v>
      </c>
      <c r="CQX176" t="s">
        <v>6463</v>
      </c>
      <c r="CQY176" t="s">
        <v>6463</v>
      </c>
      <c r="CQZ176" t="s">
        <v>6463</v>
      </c>
      <c r="CRA176" t="s">
        <v>6463</v>
      </c>
      <c r="CRB176" t="s">
        <v>6463</v>
      </c>
      <c r="CRC176" t="s">
        <v>6463</v>
      </c>
      <c r="CRD176" t="s">
        <v>6463</v>
      </c>
      <c r="CRE176" t="s">
        <v>6463</v>
      </c>
      <c r="CRF176" t="s">
        <v>6463</v>
      </c>
      <c r="CRG176" t="s">
        <v>6463</v>
      </c>
      <c r="CRH176" t="s">
        <v>6463</v>
      </c>
      <c r="CRI176" t="s">
        <v>6463</v>
      </c>
      <c r="CRJ176" t="s">
        <v>6463</v>
      </c>
      <c r="CRK176" t="s">
        <v>6463</v>
      </c>
      <c r="CRL176" t="s">
        <v>6463</v>
      </c>
      <c r="CRM176" t="s">
        <v>6463</v>
      </c>
      <c r="CRN176" t="s">
        <v>6463</v>
      </c>
      <c r="CRO176" t="s">
        <v>6463</v>
      </c>
      <c r="CRP176" t="s">
        <v>6463</v>
      </c>
      <c r="CRQ176" t="s">
        <v>6463</v>
      </c>
      <c r="CRR176" t="s">
        <v>6463</v>
      </c>
      <c r="CRS176" t="s">
        <v>6463</v>
      </c>
      <c r="CRT176" t="s">
        <v>6463</v>
      </c>
      <c r="CRU176" t="s">
        <v>6463</v>
      </c>
      <c r="CRV176" t="s">
        <v>6463</v>
      </c>
      <c r="CRW176" t="s">
        <v>6463</v>
      </c>
      <c r="CRX176" t="s">
        <v>6463</v>
      </c>
      <c r="CRY176" t="s">
        <v>6463</v>
      </c>
      <c r="CRZ176" t="s">
        <v>6463</v>
      </c>
      <c r="CSA176" t="s">
        <v>6463</v>
      </c>
      <c r="CSB176" t="s">
        <v>6463</v>
      </c>
      <c r="CSC176" t="s">
        <v>6463</v>
      </c>
      <c r="CSD176" t="s">
        <v>6463</v>
      </c>
      <c r="CSE176" t="s">
        <v>6463</v>
      </c>
      <c r="CSF176" t="s">
        <v>6463</v>
      </c>
      <c r="CSG176" t="s">
        <v>6463</v>
      </c>
      <c r="CSH176" t="s">
        <v>6463</v>
      </c>
      <c r="CSI176" t="s">
        <v>6463</v>
      </c>
      <c r="CSJ176" t="s">
        <v>6463</v>
      </c>
      <c r="CSK176" t="s">
        <v>6463</v>
      </c>
      <c r="CSL176" t="s">
        <v>6463</v>
      </c>
      <c r="CSM176" t="s">
        <v>6463</v>
      </c>
      <c r="CSN176" t="s">
        <v>6463</v>
      </c>
      <c r="CSO176" t="s">
        <v>6463</v>
      </c>
      <c r="CSP176" t="s">
        <v>6463</v>
      </c>
      <c r="CSQ176" t="s">
        <v>6463</v>
      </c>
      <c r="CSR176" t="s">
        <v>6463</v>
      </c>
      <c r="CSS176" t="s">
        <v>6463</v>
      </c>
      <c r="CST176" t="s">
        <v>6463</v>
      </c>
      <c r="CSU176" t="s">
        <v>6463</v>
      </c>
      <c r="CSV176" t="s">
        <v>6463</v>
      </c>
      <c r="CSW176" t="s">
        <v>6463</v>
      </c>
      <c r="CSX176" t="s">
        <v>6463</v>
      </c>
      <c r="CSY176" t="s">
        <v>6463</v>
      </c>
      <c r="CSZ176" t="s">
        <v>6463</v>
      </c>
      <c r="CTA176" t="s">
        <v>6463</v>
      </c>
      <c r="CTB176" t="s">
        <v>6463</v>
      </c>
      <c r="CTC176" t="s">
        <v>6463</v>
      </c>
      <c r="CTD176" t="s">
        <v>6463</v>
      </c>
      <c r="CTE176" t="s">
        <v>6463</v>
      </c>
      <c r="CTF176" t="s">
        <v>6463</v>
      </c>
      <c r="CTG176" t="s">
        <v>6463</v>
      </c>
      <c r="CTH176" t="s">
        <v>6463</v>
      </c>
      <c r="CTI176" t="s">
        <v>6463</v>
      </c>
      <c r="CTJ176" t="s">
        <v>6463</v>
      </c>
      <c r="CTK176" t="s">
        <v>6463</v>
      </c>
      <c r="CTL176" t="s">
        <v>6463</v>
      </c>
      <c r="CTM176" t="s">
        <v>6463</v>
      </c>
      <c r="CTN176" t="s">
        <v>6463</v>
      </c>
      <c r="CTO176" t="s">
        <v>6463</v>
      </c>
      <c r="CTP176" t="s">
        <v>6463</v>
      </c>
      <c r="CTQ176" t="s">
        <v>6463</v>
      </c>
      <c r="CTR176" t="s">
        <v>6463</v>
      </c>
      <c r="CTS176" t="s">
        <v>6463</v>
      </c>
      <c r="CTT176" t="s">
        <v>6463</v>
      </c>
      <c r="CTU176" t="s">
        <v>6463</v>
      </c>
      <c r="CTV176" t="s">
        <v>6463</v>
      </c>
      <c r="CTW176" t="s">
        <v>6463</v>
      </c>
      <c r="CTX176" t="s">
        <v>6463</v>
      </c>
      <c r="CTY176" t="s">
        <v>6463</v>
      </c>
      <c r="CTZ176" t="s">
        <v>6463</v>
      </c>
      <c r="CUA176" t="s">
        <v>6463</v>
      </c>
      <c r="CUB176" t="s">
        <v>6463</v>
      </c>
      <c r="CUC176" t="s">
        <v>6463</v>
      </c>
      <c r="CUD176" t="s">
        <v>6463</v>
      </c>
      <c r="CUE176" t="s">
        <v>6463</v>
      </c>
      <c r="CUF176" t="s">
        <v>6463</v>
      </c>
      <c r="CUG176" t="s">
        <v>6463</v>
      </c>
      <c r="CUH176" t="s">
        <v>6463</v>
      </c>
      <c r="CUI176" t="s">
        <v>6463</v>
      </c>
      <c r="CUJ176" t="s">
        <v>6463</v>
      </c>
      <c r="CUK176" t="s">
        <v>6463</v>
      </c>
      <c r="CUL176" t="s">
        <v>6463</v>
      </c>
      <c r="CUM176" t="s">
        <v>6463</v>
      </c>
      <c r="CUN176" t="s">
        <v>6463</v>
      </c>
      <c r="CUO176" t="s">
        <v>6463</v>
      </c>
      <c r="CUP176" t="s">
        <v>6463</v>
      </c>
      <c r="CUQ176" t="s">
        <v>6463</v>
      </c>
      <c r="CUR176" t="s">
        <v>6463</v>
      </c>
      <c r="CUS176" t="s">
        <v>6463</v>
      </c>
      <c r="CUT176" t="s">
        <v>6463</v>
      </c>
      <c r="CUU176" t="s">
        <v>6463</v>
      </c>
      <c r="CUV176" t="s">
        <v>6463</v>
      </c>
      <c r="CUW176" t="s">
        <v>6463</v>
      </c>
      <c r="CUX176" t="s">
        <v>6463</v>
      </c>
      <c r="CUY176" t="s">
        <v>6463</v>
      </c>
      <c r="CUZ176" t="s">
        <v>6463</v>
      </c>
      <c r="CVA176" t="s">
        <v>6463</v>
      </c>
      <c r="CVB176" t="s">
        <v>6463</v>
      </c>
      <c r="CVC176" t="s">
        <v>6463</v>
      </c>
      <c r="CVD176" t="s">
        <v>6463</v>
      </c>
      <c r="CVE176" t="s">
        <v>6463</v>
      </c>
      <c r="CVF176" t="s">
        <v>6463</v>
      </c>
      <c r="CVG176" t="s">
        <v>6463</v>
      </c>
      <c r="CVH176" t="s">
        <v>6463</v>
      </c>
      <c r="CVI176" t="s">
        <v>6463</v>
      </c>
      <c r="CVJ176" t="s">
        <v>6463</v>
      </c>
      <c r="CVK176" t="s">
        <v>6463</v>
      </c>
      <c r="CVL176" t="s">
        <v>6463</v>
      </c>
      <c r="CVM176" t="s">
        <v>6463</v>
      </c>
      <c r="CVN176" t="s">
        <v>6463</v>
      </c>
      <c r="CVO176" t="s">
        <v>6463</v>
      </c>
      <c r="CVP176" t="s">
        <v>6463</v>
      </c>
      <c r="CVQ176" t="s">
        <v>6463</v>
      </c>
      <c r="CVR176" t="s">
        <v>6463</v>
      </c>
      <c r="CVS176" t="s">
        <v>6463</v>
      </c>
      <c r="CVT176" t="s">
        <v>6463</v>
      </c>
      <c r="CVU176" t="s">
        <v>6463</v>
      </c>
      <c r="CVV176" t="s">
        <v>6463</v>
      </c>
      <c r="CVW176" t="s">
        <v>6463</v>
      </c>
      <c r="CVX176" t="s">
        <v>6463</v>
      </c>
      <c r="CVY176" t="s">
        <v>6463</v>
      </c>
      <c r="CVZ176" t="s">
        <v>6463</v>
      </c>
      <c r="CWA176" t="s">
        <v>6463</v>
      </c>
      <c r="CWB176" t="s">
        <v>6463</v>
      </c>
      <c r="CWC176" t="s">
        <v>6463</v>
      </c>
      <c r="CWD176" t="s">
        <v>6463</v>
      </c>
      <c r="CWE176" t="s">
        <v>6463</v>
      </c>
      <c r="CWF176" t="s">
        <v>6463</v>
      </c>
      <c r="CWG176" t="s">
        <v>6463</v>
      </c>
      <c r="CWH176" t="s">
        <v>6463</v>
      </c>
      <c r="CWI176" t="s">
        <v>6463</v>
      </c>
      <c r="CWJ176" t="s">
        <v>6463</v>
      </c>
      <c r="CWK176" t="s">
        <v>6463</v>
      </c>
      <c r="CWL176" t="s">
        <v>6463</v>
      </c>
      <c r="CWM176" t="s">
        <v>6463</v>
      </c>
      <c r="CWN176" t="s">
        <v>6463</v>
      </c>
      <c r="CWO176" t="s">
        <v>6463</v>
      </c>
      <c r="CWP176" t="s">
        <v>6463</v>
      </c>
      <c r="CWQ176" t="s">
        <v>6463</v>
      </c>
      <c r="CWR176" t="s">
        <v>6463</v>
      </c>
      <c r="CWS176" t="s">
        <v>6463</v>
      </c>
      <c r="CWT176" t="s">
        <v>6463</v>
      </c>
      <c r="CWU176" t="s">
        <v>6463</v>
      </c>
      <c r="CWV176" t="s">
        <v>6463</v>
      </c>
      <c r="CWW176" t="s">
        <v>6463</v>
      </c>
      <c r="CWX176" t="s">
        <v>6463</v>
      </c>
      <c r="CWY176" t="s">
        <v>6463</v>
      </c>
      <c r="CWZ176" t="s">
        <v>6463</v>
      </c>
      <c r="CXA176" t="s">
        <v>6463</v>
      </c>
      <c r="CXB176" t="s">
        <v>6463</v>
      </c>
      <c r="CXC176" t="s">
        <v>6463</v>
      </c>
      <c r="CXD176" t="s">
        <v>6463</v>
      </c>
      <c r="CXE176" t="s">
        <v>6463</v>
      </c>
      <c r="CXF176" t="s">
        <v>6463</v>
      </c>
      <c r="CXG176" t="s">
        <v>6463</v>
      </c>
      <c r="CXH176" t="s">
        <v>6463</v>
      </c>
      <c r="CXI176" t="s">
        <v>6463</v>
      </c>
      <c r="CXJ176" t="s">
        <v>6463</v>
      </c>
      <c r="CXK176" t="s">
        <v>6463</v>
      </c>
      <c r="CXL176" t="s">
        <v>6463</v>
      </c>
      <c r="CXM176" t="s">
        <v>6463</v>
      </c>
      <c r="CXN176" t="s">
        <v>6463</v>
      </c>
      <c r="CXO176" t="s">
        <v>6463</v>
      </c>
      <c r="CXP176" t="s">
        <v>6463</v>
      </c>
      <c r="CXQ176" t="s">
        <v>6463</v>
      </c>
      <c r="CXR176" t="s">
        <v>6463</v>
      </c>
      <c r="CXS176" t="s">
        <v>6463</v>
      </c>
      <c r="CXT176" t="s">
        <v>6463</v>
      </c>
      <c r="CXU176" t="s">
        <v>6463</v>
      </c>
      <c r="CXV176" t="s">
        <v>6463</v>
      </c>
      <c r="CXW176" t="s">
        <v>6463</v>
      </c>
      <c r="CXX176" t="s">
        <v>6463</v>
      </c>
      <c r="CXY176" t="s">
        <v>6463</v>
      </c>
      <c r="CXZ176" t="s">
        <v>6463</v>
      </c>
      <c r="CYA176" t="s">
        <v>6463</v>
      </c>
      <c r="CYB176" t="s">
        <v>6463</v>
      </c>
      <c r="CYC176" t="s">
        <v>6463</v>
      </c>
      <c r="CYD176" t="s">
        <v>6463</v>
      </c>
      <c r="CYE176" t="s">
        <v>6463</v>
      </c>
      <c r="CYF176" t="s">
        <v>6463</v>
      </c>
      <c r="CYG176" t="s">
        <v>6463</v>
      </c>
      <c r="CYH176" t="s">
        <v>6463</v>
      </c>
      <c r="CYI176" t="s">
        <v>6463</v>
      </c>
      <c r="CYJ176" t="s">
        <v>6463</v>
      </c>
      <c r="CYK176" t="s">
        <v>6463</v>
      </c>
      <c r="CYL176" t="s">
        <v>6463</v>
      </c>
      <c r="CYM176" t="s">
        <v>6463</v>
      </c>
      <c r="CYN176" t="s">
        <v>6463</v>
      </c>
      <c r="CYO176" t="s">
        <v>6463</v>
      </c>
      <c r="CYP176" t="s">
        <v>6463</v>
      </c>
      <c r="CYQ176" t="s">
        <v>6463</v>
      </c>
      <c r="CYR176" t="s">
        <v>6463</v>
      </c>
      <c r="CYS176" t="s">
        <v>6463</v>
      </c>
      <c r="CYT176" t="s">
        <v>6463</v>
      </c>
      <c r="CYU176" t="s">
        <v>6463</v>
      </c>
      <c r="CYV176" t="s">
        <v>6463</v>
      </c>
      <c r="CYW176" t="s">
        <v>6463</v>
      </c>
      <c r="CYX176" t="s">
        <v>6463</v>
      </c>
      <c r="CYY176" t="s">
        <v>6463</v>
      </c>
      <c r="CYZ176" t="s">
        <v>6463</v>
      </c>
      <c r="CZA176" t="s">
        <v>6463</v>
      </c>
      <c r="CZB176" t="s">
        <v>6463</v>
      </c>
      <c r="CZC176" t="s">
        <v>6463</v>
      </c>
      <c r="CZD176" t="s">
        <v>6463</v>
      </c>
      <c r="CZE176" t="s">
        <v>6463</v>
      </c>
      <c r="CZF176" t="s">
        <v>6463</v>
      </c>
      <c r="CZG176" t="s">
        <v>6463</v>
      </c>
      <c r="CZH176" t="s">
        <v>6463</v>
      </c>
      <c r="CZI176" t="s">
        <v>6463</v>
      </c>
      <c r="CZJ176" t="s">
        <v>6463</v>
      </c>
      <c r="CZK176" t="s">
        <v>6463</v>
      </c>
      <c r="CZL176" t="s">
        <v>6463</v>
      </c>
      <c r="CZM176" t="s">
        <v>6463</v>
      </c>
      <c r="CZN176" t="s">
        <v>6463</v>
      </c>
      <c r="CZO176" t="s">
        <v>6463</v>
      </c>
      <c r="CZP176" t="s">
        <v>6463</v>
      </c>
      <c r="CZQ176" t="s">
        <v>6463</v>
      </c>
      <c r="CZR176" t="s">
        <v>6463</v>
      </c>
      <c r="CZS176" t="s">
        <v>6463</v>
      </c>
      <c r="CZT176" t="s">
        <v>6463</v>
      </c>
      <c r="CZU176" t="s">
        <v>6463</v>
      </c>
      <c r="CZV176" t="s">
        <v>6463</v>
      </c>
      <c r="CZW176" t="s">
        <v>6463</v>
      </c>
      <c r="CZX176" t="s">
        <v>6463</v>
      </c>
      <c r="CZY176" t="s">
        <v>6463</v>
      </c>
      <c r="CZZ176" t="s">
        <v>6463</v>
      </c>
      <c r="DAA176" t="s">
        <v>6463</v>
      </c>
      <c r="DAB176" t="s">
        <v>6463</v>
      </c>
      <c r="DAC176" t="s">
        <v>6463</v>
      </c>
      <c r="DAD176" t="s">
        <v>6463</v>
      </c>
      <c r="DAE176" t="s">
        <v>6463</v>
      </c>
      <c r="DAF176" t="s">
        <v>6463</v>
      </c>
      <c r="DAG176" t="s">
        <v>6463</v>
      </c>
      <c r="DAH176" t="s">
        <v>6463</v>
      </c>
      <c r="DAI176" t="s">
        <v>6463</v>
      </c>
      <c r="DAJ176" t="s">
        <v>6463</v>
      </c>
      <c r="DAK176" t="s">
        <v>6463</v>
      </c>
      <c r="DAL176" t="s">
        <v>6463</v>
      </c>
      <c r="DAM176" t="s">
        <v>6463</v>
      </c>
      <c r="DAN176" t="s">
        <v>6463</v>
      </c>
      <c r="DAO176" t="s">
        <v>6463</v>
      </c>
      <c r="DAP176" t="s">
        <v>6463</v>
      </c>
      <c r="DAQ176" t="s">
        <v>6463</v>
      </c>
      <c r="DAR176" t="s">
        <v>6463</v>
      </c>
      <c r="DAS176" t="s">
        <v>6463</v>
      </c>
      <c r="DAT176" t="s">
        <v>6463</v>
      </c>
      <c r="DAU176" t="s">
        <v>6463</v>
      </c>
      <c r="DAV176" t="s">
        <v>6463</v>
      </c>
      <c r="DAW176" t="s">
        <v>6463</v>
      </c>
      <c r="DAX176" t="s">
        <v>6463</v>
      </c>
      <c r="DAY176" t="s">
        <v>6463</v>
      </c>
      <c r="DAZ176" t="s">
        <v>6463</v>
      </c>
      <c r="DBA176" t="s">
        <v>6463</v>
      </c>
      <c r="DBB176" t="s">
        <v>6463</v>
      </c>
      <c r="DBC176" t="s">
        <v>6463</v>
      </c>
      <c r="DBD176" t="s">
        <v>6463</v>
      </c>
      <c r="DBE176" t="s">
        <v>6463</v>
      </c>
      <c r="DBF176" t="s">
        <v>6463</v>
      </c>
      <c r="DBG176" t="s">
        <v>6463</v>
      </c>
      <c r="DBH176" t="s">
        <v>6463</v>
      </c>
      <c r="DBI176" t="s">
        <v>6463</v>
      </c>
      <c r="DBJ176" t="s">
        <v>6463</v>
      </c>
      <c r="DBK176" t="s">
        <v>6463</v>
      </c>
      <c r="DBL176" t="s">
        <v>6463</v>
      </c>
      <c r="DBM176" t="s">
        <v>6463</v>
      </c>
      <c r="DBN176" t="s">
        <v>6463</v>
      </c>
      <c r="DBO176" t="s">
        <v>6463</v>
      </c>
      <c r="DBP176" t="s">
        <v>6463</v>
      </c>
      <c r="DBQ176" t="s">
        <v>6463</v>
      </c>
      <c r="DBR176" t="s">
        <v>6463</v>
      </c>
      <c r="DBS176" t="s">
        <v>6463</v>
      </c>
      <c r="DBT176" t="s">
        <v>6463</v>
      </c>
      <c r="DBU176" t="s">
        <v>6463</v>
      </c>
      <c r="DBV176" t="s">
        <v>6463</v>
      </c>
      <c r="DBW176" t="s">
        <v>6463</v>
      </c>
      <c r="DBX176" t="s">
        <v>6463</v>
      </c>
      <c r="DBY176" t="s">
        <v>6463</v>
      </c>
      <c r="DBZ176" t="s">
        <v>6463</v>
      </c>
      <c r="DCA176" t="s">
        <v>6463</v>
      </c>
      <c r="DCB176" t="s">
        <v>6463</v>
      </c>
      <c r="DCC176" t="s">
        <v>6463</v>
      </c>
      <c r="DCD176" t="s">
        <v>6463</v>
      </c>
      <c r="DCE176" t="s">
        <v>6463</v>
      </c>
      <c r="DCF176" t="s">
        <v>6463</v>
      </c>
      <c r="DCG176" t="s">
        <v>6463</v>
      </c>
      <c r="DCH176" t="s">
        <v>6463</v>
      </c>
      <c r="DCI176" t="s">
        <v>6463</v>
      </c>
      <c r="DCJ176" t="s">
        <v>6463</v>
      </c>
      <c r="DCK176" t="s">
        <v>6463</v>
      </c>
      <c r="DCL176" t="s">
        <v>6463</v>
      </c>
      <c r="DCM176" t="s">
        <v>6463</v>
      </c>
      <c r="DCN176" t="s">
        <v>6463</v>
      </c>
      <c r="DCO176" t="s">
        <v>6463</v>
      </c>
      <c r="DCP176" t="s">
        <v>6463</v>
      </c>
      <c r="DCQ176" t="s">
        <v>6463</v>
      </c>
      <c r="DCR176" t="s">
        <v>6463</v>
      </c>
      <c r="DCS176" t="s">
        <v>6463</v>
      </c>
      <c r="DCT176" t="s">
        <v>6463</v>
      </c>
      <c r="DCU176" t="s">
        <v>6463</v>
      </c>
      <c r="DCV176" t="s">
        <v>6463</v>
      </c>
      <c r="DCW176" t="s">
        <v>6463</v>
      </c>
      <c r="DCX176" t="s">
        <v>6463</v>
      </c>
      <c r="DCY176" t="s">
        <v>6463</v>
      </c>
      <c r="DCZ176" t="s">
        <v>6463</v>
      </c>
      <c r="DDA176" t="s">
        <v>6463</v>
      </c>
      <c r="DDB176" t="s">
        <v>6463</v>
      </c>
      <c r="DDC176" t="s">
        <v>6463</v>
      </c>
      <c r="DDD176" t="s">
        <v>6463</v>
      </c>
      <c r="DDE176" t="s">
        <v>6463</v>
      </c>
      <c r="DDF176" t="s">
        <v>6463</v>
      </c>
      <c r="DDG176" t="s">
        <v>6463</v>
      </c>
      <c r="DDH176" t="s">
        <v>6463</v>
      </c>
      <c r="DDI176" t="s">
        <v>6463</v>
      </c>
      <c r="DDJ176" t="s">
        <v>6463</v>
      </c>
      <c r="DDK176" t="s">
        <v>6463</v>
      </c>
      <c r="DDL176" t="s">
        <v>6463</v>
      </c>
      <c r="DDM176" t="s">
        <v>6463</v>
      </c>
      <c r="DDN176" t="s">
        <v>6463</v>
      </c>
      <c r="DDO176" t="s">
        <v>6463</v>
      </c>
      <c r="DDP176" t="s">
        <v>6463</v>
      </c>
      <c r="DDQ176" t="s">
        <v>6463</v>
      </c>
      <c r="DDR176" t="s">
        <v>6463</v>
      </c>
      <c r="DDS176" t="s">
        <v>6463</v>
      </c>
      <c r="DDT176" t="s">
        <v>6463</v>
      </c>
      <c r="DDU176" t="s">
        <v>6463</v>
      </c>
      <c r="DDV176" t="s">
        <v>6463</v>
      </c>
      <c r="DDW176" t="s">
        <v>6463</v>
      </c>
      <c r="DDX176" t="s">
        <v>6463</v>
      </c>
      <c r="DDY176" t="s">
        <v>6463</v>
      </c>
      <c r="DDZ176" t="s">
        <v>6463</v>
      </c>
      <c r="DEA176" t="s">
        <v>6463</v>
      </c>
      <c r="DEB176" t="s">
        <v>6463</v>
      </c>
      <c r="DEC176" t="s">
        <v>6463</v>
      </c>
      <c r="DED176" t="s">
        <v>6463</v>
      </c>
      <c r="DEE176" t="s">
        <v>6463</v>
      </c>
      <c r="DEF176" t="s">
        <v>6463</v>
      </c>
      <c r="DEG176" t="s">
        <v>6463</v>
      </c>
      <c r="DEH176" t="s">
        <v>6463</v>
      </c>
      <c r="DEI176" t="s">
        <v>6463</v>
      </c>
      <c r="DEJ176" t="s">
        <v>6463</v>
      </c>
      <c r="DEK176" t="s">
        <v>6463</v>
      </c>
      <c r="DEL176" t="s">
        <v>6463</v>
      </c>
      <c r="DEM176" t="s">
        <v>6463</v>
      </c>
      <c r="DEN176" t="s">
        <v>6463</v>
      </c>
      <c r="DEO176" t="s">
        <v>6463</v>
      </c>
      <c r="DEP176" t="s">
        <v>6463</v>
      </c>
      <c r="DEQ176" t="s">
        <v>6463</v>
      </c>
      <c r="DER176" t="s">
        <v>6463</v>
      </c>
      <c r="DES176" t="s">
        <v>6463</v>
      </c>
      <c r="DET176" t="s">
        <v>6463</v>
      </c>
      <c r="DEU176" t="s">
        <v>6463</v>
      </c>
      <c r="DEV176" t="s">
        <v>6463</v>
      </c>
      <c r="DEW176" t="s">
        <v>6463</v>
      </c>
      <c r="DEX176" t="s">
        <v>6463</v>
      </c>
      <c r="DEY176" t="s">
        <v>6463</v>
      </c>
      <c r="DEZ176" t="s">
        <v>6463</v>
      </c>
      <c r="DFA176" t="s">
        <v>6463</v>
      </c>
      <c r="DFB176" t="s">
        <v>6463</v>
      </c>
      <c r="DFC176" t="s">
        <v>6463</v>
      </c>
      <c r="DFD176" t="s">
        <v>6463</v>
      </c>
      <c r="DFE176" t="s">
        <v>6463</v>
      </c>
      <c r="DFF176" t="s">
        <v>6463</v>
      </c>
      <c r="DFG176" t="s">
        <v>6463</v>
      </c>
      <c r="DFH176" t="s">
        <v>6463</v>
      </c>
      <c r="DFI176" t="s">
        <v>6463</v>
      </c>
      <c r="DFJ176" t="s">
        <v>6463</v>
      </c>
      <c r="DFK176" t="s">
        <v>6463</v>
      </c>
      <c r="DFL176" t="s">
        <v>6463</v>
      </c>
      <c r="DFM176" t="s">
        <v>6463</v>
      </c>
      <c r="DFN176" t="s">
        <v>6463</v>
      </c>
      <c r="DFO176" t="s">
        <v>6463</v>
      </c>
      <c r="DFP176" t="s">
        <v>6463</v>
      </c>
      <c r="DFQ176" t="s">
        <v>6463</v>
      </c>
      <c r="DFR176" t="s">
        <v>6463</v>
      </c>
      <c r="DFS176" t="s">
        <v>6463</v>
      </c>
      <c r="DFT176" t="s">
        <v>6463</v>
      </c>
      <c r="DFU176" t="s">
        <v>6463</v>
      </c>
      <c r="DFV176" t="s">
        <v>6463</v>
      </c>
      <c r="DFW176" t="s">
        <v>6463</v>
      </c>
      <c r="DFX176" t="s">
        <v>6463</v>
      </c>
      <c r="DFY176" t="s">
        <v>6463</v>
      </c>
      <c r="DFZ176" t="s">
        <v>6463</v>
      </c>
      <c r="DGA176" t="s">
        <v>6463</v>
      </c>
      <c r="DGB176" t="s">
        <v>6463</v>
      </c>
      <c r="DGC176" t="s">
        <v>6463</v>
      </c>
      <c r="DGD176" t="s">
        <v>6463</v>
      </c>
      <c r="DGE176" t="s">
        <v>6463</v>
      </c>
      <c r="DGF176" t="s">
        <v>6463</v>
      </c>
      <c r="DGG176" t="s">
        <v>6463</v>
      </c>
      <c r="DGH176" t="s">
        <v>6463</v>
      </c>
      <c r="DGI176" t="s">
        <v>6463</v>
      </c>
      <c r="DGJ176" t="s">
        <v>6463</v>
      </c>
      <c r="DGK176" t="s">
        <v>6463</v>
      </c>
      <c r="DGL176" t="s">
        <v>6463</v>
      </c>
      <c r="DGM176" t="s">
        <v>6463</v>
      </c>
      <c r="DGN176" t="s">
        <v>6463</v>
      </c>
      <c r="DGO176" t="s">
        <v>6463</v>
      </c>
      <c r="DGP176" t="s">
        <v>6463</v>
      </c>
      <c r="DGQ176" t="s">
        <v>6463</v>
      </c>
      <c r="DGR176" t="s">
        <v>6463</v>
      </c>
      <c r="DGS176" t="s">
        <v>6463</v>
      </c>
      <c r="DGT176" t="s">
        <v>6463</v>
      </c>
      <c r="DGU176" t="s">
        <v>6463</v>
      </c>
      <c r="DGV176" t="s">
        <v>6463</v>
      </c>
      <c r="DGW176" t="s">
        <v>6463</v>
      </c>
      <c r="DGX176" t="s">
        <v>6463</v>
      </c>
      <c r="DGY176" t="s">
        <v>6463</v>
      </c>
      <c r="DGZ176" t="s">
        <v>6463</v>
      </c>
      <c r="DHA176" t="s">
        <v>6463</v>
      </c>
      <c r="DHB176" t="s">
        <v>6463</v>
      </c>
      <c r="DHC176" t="s">
        <v>6463</v>
      </c>
      <c r="DHD176" t="s">
        <v>6463</v>
      </c>
      <c r="DHE176" t="s">
        <v>6463</v>
      </c>
      <c r="DHF176" t="s">
        <v>6463</v>
      </c>
      <c r="DHG176" t="s">
        <v>6463</v>
      </c>
      <c r="DHH176" t="s">
        <v>6463</v>
      </c>
      <c r="DHI176" t="s">
        <v>6463</v>
      </c>
      <c r="DHJ176" t="s">
        <v>6463</v>
      </c>
      <c r="DHK176" t="s">
        <v>6463</v>
      </c>
      <c r="DHL176" t="s">
        <v>6463</v>
      </c>
      <c r="DHM176" t="s">
        <v>6463</v>
      </c>
      <c r="DHN176" t="s">
        <v>6463</v>
      </c>
      <c r="DHO176" t="s">
        <v>6463</v>
      </c>
      <c r="DHP176" t="s">
        <v>6463</v>
      </c>
      <c r="DHQ176" t="s">
        <v>6463</v>
      </c>
      <c r="DHR176" t="s">
        <v>6463</v>
      </c>
      <c r="DHS176" t="s">
        <v>6463</v>
      </c>
      <c r="DHT176" t="s">
        <v>6463</v>
      </c>
      <c r="DHU176" t="s">
        <v>6463</v>
      </c>
      <c r="DHV176" t="s">
        <v>6463</v>
      </c>
      <c r="DHW176" t="s">
        <v>6463</v>
      </c>
      <c r="DHX176" t="s">
        <v>6463</v>
      </c>
      <c r="DHY176" t="s">
        <v>6463</v>
      </c>
      <c r="DHZ176" t="s">
        <v>6463</v>
      </c>
      <c r="DIA176" t="s">
        <v>6463</v>
      </c>
      <c r="DIB176" t="s">
        <v>6463</v>
      </c>
      <c r="DIC176" t="s">
        <v>6463</v>
      </c>
      <c r="DID176" t="s">
        <v>6463</v>
      </c>
      <c r="DIE176" t="s">
        <v>6463</v>
      </c>
      <c r="DIF176" t="s">
        <v>6463</v>
      </c>
      <c r="DIG176" t="s">
        <v>6463</v>
      </c>
      <c r="DIH176" t="s">
        <v>6463</v>
      </c>
      <c r="DII176" t="s">
        <v>6463</v>
      </c>
      <c r="DIJ176" t="s">
        <v>6463</v>
      </c>
      <c r="DIK176" t="s">
        <v>6463</v>
      </c>
      <c r="DIL176" t="s">
        <v>6463</v>
      </c>
      <c r="DIM176" t="s">
        <v>6463</v>
      </c>
      <c r="DIN176" t="s">
        <v>6463</v>
      </c>
      <c r="DIO176" t="s">
        <v>6463</v>
      </c>
      <c r="DIP176" t="s">
        <v>6463</v>
      </c>
      <c r="DIQ176" t="s">
        <v>6463</v>
      </c>
      <c r="DIR176" t="s">
        <v>6463</v>
      </c>
      <c r="DIS176" t="s">
        <v>6463</v>
      </c>
      <c r="DIT176" t="s">
        <v>6463</v>
      </c>
      <c r="DIU176" t="s">
        <v>6463</v>
      </c>
      <c r="DIV176" t="s">
        <v>6463</v>
      </c>
      <c r="DIW176" t="s">
        <v>6463</v>
      </c>
      <c r="DIX176" t="s">
        <v>6463</v>
      </c>
      <c r="DIY176" t="s">
        <v>6463</v>
      </c>
      <c r="DIZ176" t="s">
        <v>6463</v>
      </c>
      <c r="DJA176" t="s">
        <v>6463</v>
      </c>
      <c r="DJB176" t="s">
        <v>6463</v>
      </c>
      <c r="DJC176" t="s">
        <v>6463</v>
      </c>
      <c r="DJD176" t="s">
        <v>6463</v>
      </c>
      <c r="DJE176" t="s">
        <v>6463</v>
      </c>
      <c r="DJF176" t="s">
        <v>6463</v>
      </c>
      <c r="DJG176" t="s">
        <v>6463</v>
      </c>
      <c r="DJH176" t="s">
        <v>6463</v>
      </c>
      <c r="DJI176" t="s">
        <v>6463</v>
      </c>
      <c r="DJJ176" t="s">
        <v>6463</v>
      </c>
      <c r="DJK176" t="s">
        <v>6463</v>
      </c>
      <c r="DJL176" t="s">
        <v>6463</v>
      </c>
      <c r="DJM176" t="s">
        <v>6463</v>
      </c>
      <c r="DJN176" t="s">
        <v>6463</v>
      </c>
      <c r="DJO176" t="s">
        <v>6463</v>
      </c>
      <c r="DJP176" t="s">
        <v>6463</v>
      </c>
      <c r="DJQ176" t="s">
        <v>6463</v>
      </c>
      <c r="DJR176" t="s">
        <v>6463</v>
      </c>
      <c r="DJS176" t="s">
        <v>6463</v>
      </c>
      <c r="DJT176" t="s">
        <v>6463</v>
      </c>
      <c r="DJU176" t="s">
        <v>6463</v>
      </c>
      <c r="DJV176" t="s">
        <v>6463</v>
      </c>
      <c r="DJW176" t="s">
        <v>6463</v>
      </c>
      <c r="DJX176" t="s">
        <v>6463</v>
      </c>
      <c r="DJY176" t="s">
        <v>6463</v>
      </c>
      <c r="DJZ176" t="s">
        <v>6463</v>
      </c>
      <c r="DKA176" t="s">
        <v>6463</v>
      </c>
      <c r="DKB176" t="s">
        <v>6463</v>
      </c>
      <c r="DKC176" t="s">
        <v>6463</v>
      </c>
      <c r="DKD176" t="s">
        <v>6463</v>
      </c>
      <c r="DKE176" t="s">
        <v>6463</v>
      </c>
      <c r="DKF176" t="s">
        <v>6463</v>
      </c>
      <c r="DKG176" t="s">
        <v>6463</v>
      </c>
      <c r="DKH176" t="s">
        <v>6463</v>
      </c>
      <c r="DKI176" t="s">
        <v>6463</v>
      </c>
      <c r="DKJ176" t="s">
        <v>6463</v>
      </c>
      <c r="DKK176" t="s">
        <v>6463</v>
      </c>
      <c r="DKL176" t="s">
        <v>6463</v>
      </c>
      <c r="DKM176" t="s">
        <v>6463</v>
      </c>
      <c r="DKN176" t="s">
        <v>6463</v>
      </c>
      <c r="DKO176" t="s">
        <v>6463</v>
      </c>
      <c r="DKP176" t="s">
        <v>6463</v>
      </c>
      <c r="DKQ176" t="s">
        <v>6463</v>
      </c>
      <c r="DKR176" t="s">
        <v>6463</v>
      </c>
      <c r="DKS176" t="s">
        <v>6463</v>
      </c>
      <c r="DKT176" t="s">
        <v>6463</v>
      </c>
      <c r="DKU176" t="s">
        <v>6463</v>
      </c>
      <c r="DKV176" t="s">
        <v>6463</v>
      </c>
      <c r="DKW176" t="s">
        <v>6463</v>
      </c>
      <c r="DKX176" t="s">
        <v>6463</v>
      </c>
      <c r="DKY176" t="s">
        <v>6463</v>
      </c>
      <c r="DKZ176" t="s">
        <v>6463</v>
      </c>
      <c r="DLA176" t="s">
        <v>6463</v>
      </c>
      <c r="DLB176" t="s">
        <v>6463</v>
      </c>
      <c r="DLC176" t="s">
        <v>6463</v>
      </c>
      <c r="DLD176" t="s">
        <v>6463</v>
      </c>
      <c r="DLE176" t="s">
        <v>6463</v>
      </c>
      <c r="DLF176" t="s">
        <v>6463</v>
      </c>
      <c r="DLG176" t="s">
        <v>6463</v>
      </c>
      <c r="DLH176" t="s">
        <v>6463</v>
      </c>
      <c r="DLI176" t="s">
        <v>6463</v>
      </c>
      <c r="DLJ176" t="s">
        <v>6463</v>
      </c>
      <c r="DLK176" t="s">
        <v>6463</v>
      </c>
      <c r="DLL176" t="s">
        <v>6463</v>
      </c>
      <c r="DLM176" t="s">
        <v>6463</v>
      </c>
      <c r="DLN176" t="s">
        <v>6463</v>
      </c>
      <c r="DLO176" t="s">
        <v>6463</v>
      </c>
      <c r="DLP176" t="s">
        <v>6463</v>
      </c>
      <c r="DLQ176" t="s">
        <v>6463</v>
      </c>
      <c r="DLR176" t="s">
        <v>6463</v>
      </c>
      <c r="DLS176" t="s">
        <v>6463</v>
      </c>
      <c r="DLT176" t="s">
        <v>6463</v>
      </c>
      <c r="DLU176" t="s">
        <v>6463</v>
      </c>
      <c r="DLV176" t="s">
        <v>6463</v>
      </c>
      <c r="DLW176" t="s">
        <v>6463</v>
      </c>
      <c r="DLX176" t="s">
        <v>6463</v>
      </c>
      <c r="DLY176" t="s">
        <v>6463</v>
      </c>
      <c r="DLZ176" t="s">
        <v>6463</v>
      </c>
      <c r="DMA176" t="s">
        <v>6463</v>
      </c>
      <c r="DMB176" t="s">
        <v>6463</v>
      </c>
      <c r="DMC176" t="s">
        <v>6463</v>
      </c>
      <c r="DMD176" t="s">
        <v>6463</v>
      </c>
      <c r="DME176" t="s">
        <v>6463</v>
      </c>
      <c r="DMF176" t="s">
        <v>6463</v>
      </c>
      <c r="DMG176" t="s">
        <v>6463</v>
      </c>
      <c r="DMH176" t="s">
        <v>6463</v>
      </c>
      <c r="DMI176" t="s">
        <v>6463</v>
      </c>
      <c r="DMJ176" t="s">
        <v>6463</v>
      </c>
      <c r="DMK176" t="s">
        <v>6463</v>
      </c>
      <c r="DML176" t="s">
        <v>6463</v>
      </c>
      <c r="DMM176" t="s">
        <v>6463</v>
      </c>
      <c r="DMN176" t="s">
        <v>6463</v>
      </c>
      <c r="DMO176" t="s">
        <v>6463</v>
      </c>
      <c r="DMP176" t="s">
        <v>6463</v>
      </c>
      <c r="DMQ176" t="s">
        <v>6463</v>
      </c>
      <c r="DMR176" t="s">
        <v>6463</v>
      </c>
      <c r="DMS176" t="s">
        <v>6463</v>
      </c>
      <c r="DMT176" t="s">
        <v>6463</v>
      </c>
      <c r="DMU176" t="s">
        <v>6463</v>
      </c>
      <c r="DMV176" t="s">
        <v>6463</v>
      </c>
      <c r="DMW176" t="s">
        <v>6463</v>
      </c>
      <c r="DMX176" t="s">
        <v>6463</v>
      </c>
      <c r="DMY176" t="s">
        <v>6463</v>
      </c>
      <c r="DMZ176" t="s">
        <v>6463</v>
      </c>
      <c r="DNA176" t="s">
        <v>6463</v>
      </c>
      <c r="DNB176" t="s">
        <v>6463</v>
      </c>
      <c r="DNC176" t="s">
        <v>6463</v>
      </c>
      <c r="DND176" t="s">
        <v>6463</v>
      </c>
      <c r="DNE176" t="s">
        <v>6463</v>
      </c>
      <c r="DNF176" t="s">
        <v>6463</v>
      </c>
      <c r="DNG176" t="s">
        <v>6463</v>
      </c>
      <c r="DNH176" t="s">
        <v>6463</v>
      </c>
      <c r="DNI176" t="s">
        <v>6463</v>
      </c>
      <c r="DNJ176" t="s">
        <v>6463</v>
      </c>
      <c r="DNK176" t="s">
        <v>6463</v>
      </c>
      <c r="DNL176" t="s">
        <v>6463</v>
      </c>
      <c r="DNM176" t="s">
        <v>6463</v>
      </c>
      <c r="DNN176" t="s">
        <v>6463</v>
      </c>
      <c r="DNO176" t="s">
        <v>6463</v>
      </c>
      <c r="DNP176" t="s">
        <v>6463</v>
      </c>
      <c r="DNQ176" t="s">
        <v>6463</v>
      </c>
      <c r="DNR176" t="s">
        <v>6463</v>
      </c>
      <c r="DNS176" t="s">
        <v>6463</v>
      </c>
      <c r="DNT176" t="s">
        <v>6463</v>
      </c>
      <c r="DNU176" t="s">
        <v>6463</v>
      </c>
      <c r="DNV176" t="s">
        <v>6463</v>
      </c>
      <c r="DNW176" t="s">
        <v>6463</v>
      </c>
      <c r="DNX176" t="s">
        <v>6463</v>
      </c>
      <c r="DNY176" t="s">
        <v>6463</v>
      </c>
      <c r="DNZ176" t="s">
        <v>6463</v>
      </c>
      <c r="DOA176" t="s">
        <v>6463</v>
      </c>
      <c r="DOB176" t="s">
        <v>6463</v>
      </c>
      <c r="DOC176" t="s">
        <v>6463</v>
      </c>
      <c r="DOD176" t="s">
        <v>6463</v>
      </c>
      <c r="DOE176" t="s">
        <v>6463</v>
      </c>
      <c r="DOF176" t="s">
        <v>6463</v>
      </c>
      <c r="DOG176" t="s">
        <v>6463</v>
      </c>
      <c r="DOH176" t="s">
        <v>6463</v>
      </c>
      <c r="DOI176" t="s">
        <v>6463</v>
      </c>
      <c r="DOJ176" t="s">
        <v>6463</v>
      </c>
      <c r="DOK176" t="s">
        <v>6463</v>
      </c>
      <c r="DOL176" t="s">
        <v>6463</v>
      </c>
      <c r="DOM176" t="s">
        <v>6463</v>
      </c>
      <c r="DON176" t="s">
        <v>6463</v>
      </c>
      <c r="DOO176" t="s">
        <v>6463</v>
      </c>
      <c r="DOP176" t="s">
        <v>6463</v>
      </c>
      <c r="DOQ176" t="s">
        <v>6463</v>
      </c>
      <c r="DOR176" t="s">
        <v>6463</v>
      </c>
      <c r="DOS176" t="s">
        <v>6463</v>
      </c>
      <c r="DOT176" t="s">
        <v>6463</v>
      </c>
      <c r="DOU176" t="s">
        <v>6463</v>
      </c>
      <c r="DOV176" t="s">
        <v>6463</v>
      </c>
      <c r="DOW176" t="s">
        <v>6463</v>
      </c>
      <c r="DOX176" t="s">
        <v>6463</v>
      </c>
      <c r="DOY176" t="s">
        <v>6463</v>
      </c>
      <c r="DOZ176" t="s">
        <v>6463</v>
      </c>
      <c r="DPA176" t="s">
        <v>6463</v>
      </c>
      <c r="DPB176" t="s">
        <v>6463</v>
      </c>
      <c r="DPC176" t="s">
        <v>6463</v>
      </c>
      <c r="DPD176" t="s">
        <v>6463</v>
      </c>
      <c r="DPE176" t="s">
        <v>6463</v>
      </c>
      <c r="DPF176" t="s">
        <v>6463</v>
      </c>
      <c r="DPG176" t="s">
        <v>6463</v>
      </c>
      <c r="DPH176" t="s">
        <v>6463</v>
      </c>
      <c r="DPI176" t="s">
        <v>6463</v>
      </c>
      <c r="DPJ176" t="s">
        <v>6463</v>
      </c>
      <c r="DPK176" t="s">
        <v>6463</v>
      </c>
      <c r="DPL176" t="s">
        <v>6463</v>
      </c>
      <c r="DPM176" t="s">
        <v>6463</v>
      </c>
      <c r="DPN176" t="s">
        <v>6463</v>
      </c>
      <c r="DPO176" t="s">
        <v>6463</v>
      </c>
      <c r="DPP176" t="s">
        <v>6463</v>
      </c>
      <c r="DPQ176" t="s">
        <v>6463</v>
      </c>
      <c r="DPR176" t="s">
        <v>6463</v>
      </c>
      <c r="DPS176" t="s">
        <v>6463</v>
      </c>
      <c r="DPT176" t="s">
        <v>6463</v>
      </c>
      <c r="DPU176" t="s">
        <v>6463</v>
      </c>
      <c r="DPV176" t="s">
        <v>6463</v>
      </c>
      <c r="DPW176" t="s">
        <v>6463</v>
      </c>
      <c r="DPX176" t="s">
        <v>6463</v>
      </c>
      <c r="DPY176" t="s">
        <v>6463</v>
      </c>
      <c r="DPZ176" t="s">
        <v>6463</v>
      </c>
      <c r="DQA176" t="s">
        <v>6463</v>
      </c>
      <c r="DQB176" t="s">
        <v>6463</v>
      </c>
      <c r="DQC176" t="s">
        <v>6463</v>
      </c>
      <c r="DQD176" t="s">
        <v>6463</v>
      </c>
      <c r="DQE176" t="s">
        <v>6463</v>
      </c>
      <c r="DQF176" t="s">
        <v>6463</v>
      </c>
      <c r="DQG176" t="s">
        <v>6463</v>
      </c>
      <c r="DQH176" t="s">
        <v>6463</v>
      </c>
      <c r="DQI176" t="s">
        <v>6463</v>
      </c>
      <c r="DQJ176" t="s">
        <v>6463</v>
      </c>
      <c r="DQK176" t="s">
        <v>6463</v>
      </c>
      <c r="DQL176" t="s">
        <v>6463</v>
      </c>
      <c r="DQM176" t="s">
        <v>6463</v>
      </c>
      <c r="DQN176" t="s">
        <v>6463</v>
      </c>
      <c r="DQO176" t="s">
        <v>6463</v>
      </c>
      <c r="DQP176" t="s">
        <v>6463</v>
      </c>
      <c r="DQQ176" t="s">
        <v>6463</v>
      </c>
      <c r="DQR176" t="s">
        <v>6463</v>
      </c>
      <c r="DQS176" t="s">
        <v>6463</v>
      </c>
      <c r="DQT176" t="s">
        <v>6463</v>
      </c>
      <c r="DQU176" t="s">
        <v>6463</v>
      </c>
      <c r="DQV176" t="s">
        <v>6463</v>
      </c>
      <c r="DQW176" t="s">
        <v>6463</v>
      </c>
      <c r="DQX176" t="s">
        <v>6463</v>
      </c>
      <c r="DQY176" t="s">
        <v>6463</v>
      </c>
      <c r="DQZ176" t="s">
        <v>6463</v>
      </c>
      <c r="DRA176" t="s">
        <v>6463</v>
      </c>
      <c r="DRB176" t="s">
        <v>6463</v>
      </c>
      <c r="DRC176" t="s">
        <v>6463</v>
      </c>
      <c r="DRD176" t="s">
        <v>6463</v>
      </c>
      <c r="DRE176" t="s">
        <v>6463</v>
      </c>
      <c r="DRF176" t="s">
        <v>6463</v>
      </c>
      <c r="DRG176" t="s">
        <v>6463</v>
      </c>
      <c r="DRH176" t="s">
        <v>6463</v>
      </c>
      <c r="DRI176" t="s">
        <v>6463</v>
      </c>
      <c r="DRJ176" t="s">
        <v>6463</v>
      </c>
      <c r="DRK176" t="s">
        <v>6463</v>
      </c>
      <c r="DRL176" t="s">
        <v>6463</v>
      </c>
      <c r="DRM176" t="s">
        <v>6463</v>
      </c>
      <c r="DRN176" t="s">
        <v>6463</v>
      </c>
      <c r="DRO176" t="s">
        <v>6463</v>
      </c>
      <c r="DRP176" t="s">
        <v>6463</v>
      </c>
      <c r="DRQ176" t="s">
        <v>6463</v>
      </c>
      <c r="DRR176" t="s">
        <v>6463</v>
      </c>
      <c r="DRS176" t="s">
        <v>6463</v>
      </c>
      <c r="DRT176" t="s">
        <v>6463</v>
      </c>
      <c r="DRU176" t="s">
        <v>6463</v>
      </c>
      <c r="DRV176" t="s">
        <v>6463</v>
      </c>
      <c r="DRW176" t="s">
        <v>6463</v>
      </c>
      <c r="DRX176" t="s">
        <v>6463</v>
      </c>
      <c r="DRY176" t="s">
        <v>6463</v>
      </c>
      <c r="DRZ176" t="s">
        <v>6463</v>
      </c>
      <c r="DSA176" t="s">
        <v>6463</v>
      </c>
      <c r="DSB176" t="s">
        <v>6463</v>
      </c>
      <c r="DSC176" t="s">
        <v>6463</v>
      </c>
      <c r="DSD176" t="s">
        <v>6463</v>
      </c>
      <c r="DSE176" t="s">
        <v>6463</v>
      </c>
      <c r="DSF176" t="s">
        <v>6463</v>
      </c>
      <c r="DSG176" t="s">
        <v>6463</v>
      </c>
      <c r="DSH176" t="s">
        <v>6463</v>
      </c>
      <c r="DSI176" t="s">
        <v>6463</v>
      </c>
      <c r="DSJ176" t="s">
        <v>6463</v>
      </c>
      <c r="DSK176" t="s">
        <v>6463</v>
      </c>
      <c r="DSL176" t="s">
        <v>6463</v>
      </c>
      <c r="DSM176" t="s">
        <v>6463</v>
      </c>
      <c r="DSN176" t="s">
        <v>6463</v>
      </c>
      <c r="DSO176" t="s">
        <v>6463</v>
      </c>
      <c r="DSP176" t="s">
        <v>6463</v>
      </c>
      <c r="DSQ176" t="s">
        <v>6463</v>
      </c>
      <c r="DSR176" t="s">
        <v>6463</v>
      </c>
      <c r="DSS176" t="s">
        <v>6463</v>
      </c>
      <c r="DST176" t="s">
        <v>6463</v>
      </c>
      <c r="DSU176" t="s">
        <v>6463</v>
      </c>
      <c r="DSV176" t="s">
        <v>6463</v>
      </c>
      <c r="DSW176" t="s">
        <v>6463</v>
      </c>
      <c r="DSX176" t="s">
        <v>6463</v>
      </c>
      <c r="DSY176" t="s">
        <v>6463</v>
      </c>
      <c r="DSZ176" t="s">
        <v>6463</v>
      </c>
      <c r="DTA176" t="s">
        <v>6463</v>
      </c>
      <c r="DTB176" t="s">
        <v>6463</v>
      </c>
      <c r="DTC176" t="s">
        <v>6463</v>
      </c>
      <c r="DTD176" t="s">
        <v>6463</v>
      </c>
      <c r="DTE176" t="s">
        <v>6463</v>
      </c>
      <c r="DTF176" t="s">
        <v>6463</v>
      </c>
      <c r="DTG176" t="s">
        <v>6463</v>
      </c>
      <c r="DTH176" t="s">
        <v>6463</v>
      </c>
      <c r="DTI176" t="s">
        <v>6463</v>
      </c>
      <c r="DTJ176" t="s">
        <v>6463</v>
      </c>
      <c r="DTK176" t="s">
        <v>6463</v>
      </c>
      <c r="DTL176" t="s">
        <v>6463</v>
      </c>
      <c r="DTM176" t="s">
        <v>6463</v>
      </c>
      <c r="DTN176" t="s">
        <v>6463</v>
      </c>
      <c r="DTO176" t="s">
        <v>6463</v>
      </c>
      <c r="DTP176" t="s">
        <v>6463</v>
      </c>
      <c r="DTQ176" t="s">
        <v>6463</v>
      </c>
      <c r="DTR176" t="s">
        <v>6463</v>
      </c>
      <c r="DTS176" t="s">
        <v>6463</v>
      </c>
      <c r="DTT176" t="s">
        <v>6463</v>
      </c>
      <c r="DTU176" t="s">
        <v>6463</v>
      </c>
      <c r="DTV176" t="s">
        <v>6463</v>
      </c>
      <c r="DTW176" t="s">
        <v>6463</v>
      </c>
      <c r="DTX176" t="s">
        <v>6463</v>
      </c>
      <c r="DTY176" t="s">
        <v>6463</v>
      </c>
      <c r="DTZ176" t="s">
        <v>6463</v>
      </c>
      <c r="DUA176" t="s">
        <v>6463</v>
      </c>
      <c r="DUB176" t="s">
        <v>6463</v>
      </c>
      <c r="DUC176" t="s">
        <v>6463</v>
      </c>
      <c r="DUD176" t="s">
        <v>6463</v>
      </c>
      <c r="DUE176" t="s">
        <v>6463</v>
      </c>
      <c r="DUF176" t="s">
        <v>6463</v>
      </c>
      <c r="DUG176" t="s">
        <v>6463</v>
      </c>
      <c r="DUH176" t="s">
        <v>6463</v>
      </c>
      <c r="DUI176" t="s">
        <v>6463</v>
      </c>
      <c r="DUJ176" t="s">
        <v>6463</v>
      </c>
      <c r="DUK176" t="s">
        <v>6463</v>
      </c>
      <c r="DUL176" t="s">
        <v>6463</v>
      </c>
      <c r="DUM176" t="s">
        <v>6463</v>
      </c>
      <c r="DUN176" t="s">
        <v>6463</v>
      </c>
      <c r="DUO176" t="s">
        <v>6463</v>
      </c>
      <c r="DUP176" t="s">
        <v>6463</v>
      </c>
      <c r="DUQ176" t="s">
        <v>6463</v>
      </c>
      <c r="DUR176" t="s">
        <v>6463</v>
      </c>
      <c r="DUS176" t="s">
        <v>6463</v>
      </c>
      <c r="DUT176" t="s">
        <v>6463</v>
      </c>
      <c r="DUU176" t="s">
        <v>6463</v>
      </c>
      <c r="DUV176" t="s">
        <v>6463</v>
      </c>
      <c r="DUW176" t="s">
        <v>6463</v>
      </c>
      <c r="DUX176" t="s">
        <v>6463</v>
      </c>
      <c r="DUY176" t="s">
        <v>6463</v>
      </c>
      <c r="DUZ176" t="s">
        <v>6463</v>
      </c>
      <c r="DVA176" t="s">
        <v>6463</v>
      </c>
      <c r="DVB176" t="s">
        <v>6463</v>
      </c>
      <c r="DVC176" t="s">
        <v>6463</v>
      </c>
      <c r="DVD176" t="s">
        <v>6463</v>
      </c>
      <c r="DVE176" t="s">
        <v>6463</v>
      </c>
      <c r="DVF176" t="s">
        <v>6463</v>
      </c>
      <c r="DVG176" t="s">
        <v>6463</v>
      </c>
      <c r="DVH176" t="s">
        <v>6463</v>
      </c>
      <c r="DVI176" t="s">
        <v>6463</v>
      </c>
      <c r="DVJ176" t="s">
        <v>6463</v>
      </c>
      <c r="DVK176" t="s">
        <v>6463</v>
      </c>
      <c r="DVL176" t="s">
        <v>6463</v>
      </c>
      <c r="DVM176" t="s">
        <v>6463</v>
      </c>
      <c r="DVN176" t="s">
        <v>6463</v>
      </c>
      <c r="DVO176" t="s">
        <v>6463</v>
      </c>
      <c r="DVP176" t="s">
        <v>6463</v>
      </c>
      <c r="DVQ176" t="s">
        <v>6463</v>
      </c>
      <c r="DVR176" t="s">
        <v>6463</v>
      </c>
      <c r="DVS176" t="s">
        <v>6463</v>
      </c>
      <c r="DVT176" t="s">
        <v>6463</v>
      </c>
      <c r="DVU176" t="s">
        <v>6463</v>
      </c>
      <c r="DVV176" t="s">
        <v>6463</v>
      </c>
      <c r="DVW176" t="s">
        <v>6463</v>
      </c>
      <c r="DVX176" t="s">
        <v>6463</v>
      </c>
      <c r="DVY176" t="s">
        <v>6463</v>
      </c>
      <c r="DVZ176" t="s">
        <v>6463</v>
      </c>
      <c r="DWA176" t="s">
        <v>6463</v>
      </c>
      <c r="DWB176" t="s">
        <v>6463</v>
      </c>
      <c r="DWC176" t="s">
        <v>6463</v>
      </c>
      <c r="DWD176" t="s">
        <v>6463</v>
      </c>
      <c r="DWE176" t="s">
        <v>6463</v>
      </c>
      <c r="DWF176" t="s">
        <v>6463</v>
      </c>
      <c r="DWG176" t="s">
        <v>6463</v>
      </c>
      <c r="DWH176" t="s">
        <v>6463</v>
      </c>
      <c r="DWI176" t="s">
        <v>6463</v>
      </c>
      <c r="DWJ176" t="s">
        <v>6463</v>
      </c>
      <c r="DWK176" t="s">
        <v>6463</v>
      </c>
      <c r="DWL176" t="s">
        <v>6463</v>
      </c>
      <c r="DWM176" t="s">
        <v>6463</v>
      </c>
      <c r="DWN176" t="s">
        <v>6463</v>
      </c>
      <c r="DWO176" t="s">
        <v>6463</v>
      </c>
      <c r="DWP176" t="s">
        <v>6463</v>
      </c>
      <c r="DWQ176" t="s">
        <v>6463</v>
      </c>
      <c r="DWR176" t="s">
        <v>6463</v>
      </c>
      <c r="DWS176" t="s">
        <v>6463</v>
      </c>
      <c r="DWT176" t="s">
        <v>6463</v>
      </c>
      <c r="DWU176" t="s">
        <v>6463</v>
      </c>
      <c r="DWV176" t="s">
        <v>6463</v>
      </c>
      <c r="DWW176" t="s">
        <v>6463</v>
      </c>
      <c r="DWX176" t="s">
        <v>6463</v>
      </c>
      <c r="DWY176" t="s">
        <v>6463</v>
      </c>
      <c r="DWZ176" t="s">
        <v>6463</v>
      </c>
      <c r="DXA176" t="s">
        <v>6463</v>
      </c>
      <c r="DXB176" t="s">
        <v>6463</v>
      </c>
      <c r="DXC176" t="s">
        <v>6463</v>
      </c>
      <c r="DXD176" t="s">
        <v>6463</v>
      </c>
      <c r="DXE176" t="s">
        <v>6463</v>
      </c>
      <c r="DXF176" t="s">
        <v>6463</v>
      </c>
      <c r="DXG176" t="s">
        <v>6463</v>
      </c>
      <c r="DXH176" t="s">
        <v>6463</v>
      </c>
      <c r="DXI176" t="s">
        <v>6463</v>
      </c>
      <c r="DXJ176" t="s">
        <v>6463</v>
      </c>
      <c r="DXK176" t="s">
        <v>6463</v>
      </c>
      <c r="DXL176" t="s">
        <v>6463</v>
      </c>
      <c r="DXM176" t="s">
        <v>6463</v>
      </c>
      <c r="DXN176" t="s">
        <v>6463</v>
      </c>
      <c r="DXO176" t="s">
        <v>6463</v>
      </c>
      <c r="DXP176" t="s">
        <v>6463</v>
      </c>
      <c r="DXQ176" t="s">
        <v>6463</v>
      </c>
      <c r="DXR176" t="s">
        <v>6463</v>
      </c>
      <c r="DXS176" t="s">
        <v>6463</v>
      </c>
      <c r="DXT176" t="s">
        <v>6463</v>
      </c>
      <c r="DXU176" t="s">
        <v>6463</v>
      </c>
      <c r="DXV176" t="s">
        <v>6463</v>
      </c>
      <c r="DXW176" t="s">
        <v>6463</v>
      </c>
      <c r="DXX176" t="s">
        <v>6463</v>
      </c>
      <c r="DXY176" t="s">
        <v>6463</v>
      </c>
      <c r="DXZ176" t="s">
        <v>6463</v>
      </c>
      <c r="DYA176" t="s">
        <v>6463</v>
      </c>
      <c r="DYB176" t="s">
        <v>6463</v>
      </c>
      <c r="DYC176" t="s">
        <v>6463</v>
      </c>
      <c r="DYD176" t="s">
        <v>6463</v>
      </c>
      <c r="DYE176" t="s">
        <v>6463</v>
      </c>
      <c r="DYF176" t="s">
        <v>6463</v>
      </c>
      <c r="DYG176" t="s">
        <v>6463</v>
      </c>
      <c r="DYH176" t="s">
        <v>6463</v>
      </c>
      <c r="DYI176" t="s">
        <v>6463</v>
      </c>
      <c r="DYJ176" t="s">
        <v>6463</v>
      </c>
      <c r="DYK176" t="s">
        <v>6463</v>
      </c>
      <c r="DYL176" t="s">
        <v>6463</v>
      </c>
      <c r="DYM176" t="s">
        <v>6463</v>
      </c>
      <c r="DYN176" t="s">
        <v>6463</v>
      </c>
      <c r="DYO176" t="s">
        <v>6463</v>
      </c>
      <c r="DYP176" t="s">
        <v>6463</v>
      </c>
      <c r="DYQ176" t="s">
        <v>6463</v>
      </c>
      <c r="DYR176" t="s">
        <v>6463</v>
      </c>
      <c r="DYS176" t="s">
        <v>6463</v>
      </c>
      <c r="DYT176" t="s">
        <v>6463</v>
      </c>
      <c r="DYU176" t="s">
        <v>6463</v>
      </c>
      <c r="DYV176" t="s">
        <v>6463</v>
      </c>
      <c r="DYW176" t="s">
        <v>6463</v>
      </c>
      <c r="DYX176" t="s">
        <v>6463</v>
      </c>
      <c r="DYY176" t="s">
        <v>6463</v>
      </c>
      <c r="DYZ176" t="s">
        <v>6463</v>
      </c>
      <c r="DZA176" t="s">
        <v>6463</v>
      </c>
      <c r="DZB176" t="s">
        <v>6463</v>
      </c>
      <c r="DZC176" t="s">
        <v>6463</v>
      </c>
      <c r="DZD176" t="s">
        <v>6463</v>
      </c>
      <c r="DZE176" t="s">
        <v>6463</v>
      </c>
      <c r="DZF176" t="s">
        <v>6463</v>
      </c>
      <c r="DZG176" t="s">
        <v>6463</v>
      </c>
      <c r="DZH176" t="s">
        <v>6463</v>
      </c>
      <c r="DZI176" t="s">
        <v>6463</v>
      </c>
      <c r="DZJ176" t="s">
        <v>6463</v>
      </c>
      <c r="DZK176" t="s">
        <v>6463</v>
      </c>
      <c r="DZL176" t="s">
        <v>6463</v>
      </c>
      <c r="DZM176" t="s">
        <v>6463</v>
      </c>
      <c r="DZN176" t="s">
        <v>6463</v>
      </c>
      <c r="DZO176" t="s">
        <v>6463</v>
      </c>
      <c r="DZP176" t="s">
        <v>6463</v>
      </c>
      <c r="DZQ176" t="s">
        <v>6463</v>
      </c>
      <c r="DZR176" t="s">
        <v>6463</v>
      </c>
      <c r="DZS176" t="s">
        <v>6463</v>
      </c>
      <c r="DZT176" t="s">
        <v>6463</v>
      </c>
      <c r="DZU176" t="s">
        <v>6463</v>
      </c>
      <c r="DZV176" t="s">
        <v>6463</v>
      </c>
      <c r="DZW176" t="s">
        <v>6463</v>
      </c>
      <c r="DZX176" t="s">
        <v>6463</v>
      </c>
      <c r="DZY176" t="s">
        <v>6463</v>
      </c>
      <c r="DZZ176" t="s">
        <v>6463</v>
      </c>
      <c r="EAA176" t="s">
        <v>6463</v>
      </c>
      <c r="EAB176" t="s">
        <v>6463</v>
      </c>
      <c r="EAC176" t="s">
        <v>6463</v>
      </c>
      <c r="EAD176" t="s">
        <v>6463</v>
      </c>
      <c r="EAE176" t="s">
        <v>6463</v>
      </c>
      <c r="EAF176" t="s">
        <v>6463</v>
      </c>
      <c r="EAG176" t="s">
        <v>6463</v>
      </c>
      <c r="EAH176" t="s">
        <v>6463</v>
      </c>
      <c r="EAI176" t="s">
        <v>6463</v>
      </c>
      <c r="EAJ176" t="s">
        <v>6463</v>
      </c>
      <c r="EAK176" t="s">
        <v>6463</v>
      </c>
      <c r="EAL176" t="s">
        <v>6463</v>
      </c>
      <c r="EAM176" t="s">
        <v>6463</v>
      </c>
      <c r="EAN176" t="s">
        <v>6463</v>
      </c>
      <c r="EAO176" t="s">
        <v>6463</v>
      </c>
      <c r="EAP176" t="s">
        <v>6463</v>
      </c>
      <c r="EAQ176" t="s">
        <v>6463</v>
      </c>
      <c r="EAR176" t="s">
        <v>6463</v>
      </c>
      <c r="EAS176" t="s">
        <v>6463</v>
      </c>
      <c r="EAT176" t="s">
        <v>6463</v>
      </c>
      <c r="EAU176" t="s">
        <v>6463</v>
      </c>
      <c r="EAV176" t="s">
        <v>6463</v>
      </c>
      <c r="EAW176" t="s">
        <v>6463</v>
      </c>
      <c r="EAX176" t="s">
        <v>6463</v>
      </c>
      <c r="EAY176" t="s">
        <v>6463</v>
      </c>
      <c r="EAZ176" t="s">
        <v>6463</v>
      </c>
      <c r="EBA176" t="s">
        <v>6463</v>
      </c>
      <c r="EBB176" t="s">
        <v>6463</v>
      </c>
      <c r="EBC176" t="s">
        <v>6463</v>
      </c>
      <c r="EBD176" t="s">
        <v>6463</v>
      </c>
      <c r="EBE176" t="s">
        <v>6463</v>
      </c>
      <c r="EBF176" t="s">
        <v>6463</v>
      </c>
      <c r="EBG176" t="s">
        <v>6463</v>
      </c>
      <c r="EBH176" t="s">
        <v>6463</v>
      </c>
      <c r="EBI176" t="s">
        <v>6463</v>
      </c>
      <c r="EBJ176" t="s">
        <v>6463</v>
      </c>
      <c r="EBK176" t="s">
        <v>6463</v>
      </c>
      <c r="EBL176" t="s">
        <v>6463</v>
      </c>
      <c r="EBM176" t="s">
        <v>6463</v>
      </c>
      <c r="EBN176" t="s">
        <v>6463</v>
      </c>
      <c r="EBO176" t="s">
        <v>6463</v>
      </c>
      <c r="EBP176" t="s">
        <v>6463</v>
      </c>
      <c r="EBQ176" t="s">
        <v>6463</v>
      </c>
      <c r="EBR176" t="s">
        <v>6463</v>
      </c>
      <c r="EBS176" t="s">
        <v>6463</v>
      </c>
      <c r="EBT176" t="s">
        <v>6463</v>
      </c>
      <c r="EBU176" t="s">
        <v>6463</v>
      </c>
      <c r="EBV176" t="s">
        <v>6463</v>
      </c>
      <c r="EBW176" t="s">
        <v>6463</v>
      </c>
      <c r="EBX176" t="s">
        <v>6463</v>
      </c>
      <c r="EBY176" t="s">
        <v>6463</v>
      </c>
      <c r="EBZ176" t="s">
        <v>6463</v>
      </c>
      <c r="ECA176" t="s">
        <v>6463</v>
      </c>
      <c r="ECB176" t="s">
        <v>6463</v>
      </c>
      <c r="ECC176" t="s">
        <v>6463</v>
      </c>
      <c r="ECD176" t="s">
        <v>6463</v>
      </c>
      <c r="ECE176" t="s">
        <v>6463</v>
      </c>
      <c r="ECF176" t="s">
        <v>6463</v>
      </c>
      <c r="ECG176" t="s">
        <v>6463</v>
      </c>
      <c r="ECH176" t="s">
        <v>6463</v>
      </c>
      <c r="ECI176" t="s">
        <v>6463</v>
      </c>
      <c r="ECJ176" t="s">
        <v>6463</v>
      </c>
      <c r="ECK176" t="s">
        <v>6463</v>
      </c>
      <c r="ECL176" t="s">
        <v>6463</v>
      </c>
      <c r="ECM176" t="s">
        <v>6463</v>
      </c>
      <c r="ECN176" t="s">
        <v>6463</v>
      </c>
      <c r="ECO176" t="s">
        <v>6463</v>
      </c>
      <c r="ECP176" t="s">
        <v>6463</v>
      </c>
      <c r="ECQ176" t="s">
        <v>6463</v>
      </c>
      <c r="ECR176" t="s">
        <v>6463</v>
      </c>
      <c r="ECS176" t="s">
        <v>6463</v>
      </c>
      <c r="ECT176" t="s">
        <v>6463</v>
      </c>
      <c r="ECU176" t="s">
        <v>6463</v>
      </c>
      <c r="ECV176" t="s">
        <v>6463</v>
      </c>
      <c r="ECW176" t="s">
        <v>6463</v>
      </c>
      <c r="ECX176" t="s">
        <v>6463</v>
      </c>
      <c r="ECY176" t="s">
        <v>6463</v>
      </c>
      <c r="ECZ176" t="s">
        <v>6463</v>
      </c>
      <c r="EDA176" t="s">
        <v>6463</v>
      </c>
      <c r="EDB176" t="s">
        <v>6463</v>
      </c>
      <c r="EDC176" t="s">
        <v>6463</v>
      </c>
      <c r="EDD176" t="s">
        <v>6463</v>
      </c>
      <c r="EDE176" t="s">
        <v>6463</v>
      </c>
      <c r="EDF176" t="s">
        <v>6463</v>
      </c>
      <c r="EDG176" t="s">
        <v>6463</v>
      </c>
      <c r="EDH176" t="s">
        <v>6463</v>
      </c>
      <c r="EDI176" t="s">
        <v>6463</v>
      </c>
      <c r="EDJ176" t="s">
        <v>6463</v>
      </c>
      <c r="EDK176" t="s">
        <v>6463</v>
      </c>
      <c r="EDL176" t="s">
        <v>6463</v>
      </c>
      <c r="EDM176" t="s">
        <v>6463</v>
      </c>
      <c r="EDN176" t="s">
        <v>6463</v>
      </c>
      <c r="EDO176" t="s">
        <v>6463</v>
      </c>
      <c r="EDP176" t="s">
        <v>6463</v>
      </c>
      <c r="EDQ176" t="s">
        <v>6463</v>
      </c>
      <c r="EDR176" t="s">
        <v>6463</v>
      </c>
      <c r="EDS176" t="s">
        <v>6463</v>
      </c>
      <c r="EDT176" t="s">
        <v>6463</v>
      </c>
      <c r="EDU176" t="s">
        <v>6463</v>
      </c>
      <c r="EDV176" t="s">
        <v>6463</v>
      </c>
      <c r="EDW176" t="s">
        <v>6463</v>
      </c>
      <c r="EDX176" t="s">
        <v>6463</v>
      </c>
      <c r="EDY176" t="s">
        <v>6463</v>
      </c>
      <c r="EDZ176" t="s">
        <v>6463</v>
      </c>
      <c r="EEA176" t="s">
        <v>6463</v>
      </c>
      <c r="EEB176" t="s">
        <v>6463</v>
      </c>
      <c r="EEC176" t="s">
        <v>6463</v>
      </c>
      <c r="EED176" t="s">
        <v>6463</v>
      </c>
      <c r="EEE176" t="s">
        <v>6463</v>
      </c>
      <c r="EEF176" t="s">
        <v>6463</v>
      </c>
      <c r="EEG176" t="s">
        <v>6463</v>
      </c>
      <c r="EEH176" t="s">
        <v>6463</v>
      </c>
      <c r="EEI176" t="s">
        <v>6463</v>
      </c>
      <c r="EEJ176" t="s">
        <v>6463</v>
      </c>
      <c r="EEK176" t="s">
        <v>6463</v>
      </c>
      <c r="EEL176" t="s">
        <v>6463</v>
      </c>
      <c r="EEM176" t="s">
        <v>6463</v>
      </c>
      <c r="EEN176" t="s">
        <v>6463</v>
      </c>
      <c r="EEO176" t="s">
        <v>6463</v>
      </c>
      <c r="EEP176" t="s">
        <v>6463</v>
      </c>
      <c r="EEQ176" t="s">
        <v>6463</v>
      </c>
      <c r="EER176" t="s">
        <v>6463</v>
      </c>
      <c r="EES176" t="s">
        <v>6463</v>
      </c>
      <c r="EET176" t="s">
        <v>6463</v>
      </c>
      <c r="EEU176" t="s">
        <v>6463</v>
      </c>
      <c r="EEV176" t="s">
        <v>6463</v>
      </c>
      <c r="EEW176" t="s">
        <v>6463</v>
      </c>
      <c r="EEX176" t="s">
        <v>6463</v>
      </c>
      <c r="EEY176" t="s">
        <v>6463</v>
      </c>
      <c r="EEZ176" t="s">
        <v>6463</v>
      </c>
      <c r="EFA176" t="s">
        <v>6463</v>
      </c>
      <c r="EFB176" t="s">
        <v>6463</v>
      </c>
      <c r="EFC176" t="s">
        <v>6463</v>
      </c>
      <c r="EFD176" t="s">
        <v>6463</v>
      </c>
      <c r="EFE176" t="s">
        <v>6463</v>
      </c>
      <c r="EFF176" t="s">
        <v>6463</v>
      </c>
      <c r="EFG176" t="s">
        <v>6463</v>
      </c>
      <c r="EFH176" t="s">
        <v>6463</v>
      </c>
      <c r="EFI176" t="s">
        <v>6463</v>
      </c>
      <c r="EFJ176" t="s">
        <v>6463</v>
      </c>
      <c r="EFK176" t="s">
        <v>6463</v>
      </c>
      <c r="EFL176" t="s">
        <v>6463</v>
      </c>
      <c r="EFM176" t="s">
        <v>6463</v>
      </c>
      <c r="EFN176" t="s">
        <v>6463</v>
      </c>
      <c r="EFO176" t="s">
        <v>6463</v>
      </c>
      <c r="EFP176" t="s">
        <v>6463</v>
      </c>
      <c r="EFQ176" t="s">
        <v>6463</v>
      </c>
      <c r="EFR176" t="s">
        <v>6463</v>
      </c>
      <c r="EFS176" t="s">
        <v>6463</v>
      </c>
      <c r="EFT176" t="s">
        <v>6463</v>
      </c>
      <c r="EFU176" t="s">
        <v>6463</v>
      </c>
      <c r="EFV176" t="s">
        <v>6463</v>
      </c>
      <c r="EFW176" t="s">
        <v>6463</v>
      </c>
      <c r="EFX176" t="s">
        <v>6463</v>
      </c>
      <c r="EFY176" t="s">
        <v>6463</v>
      </c>
      <c r="EFZ176" t="s">
        <v>6463</v>
      </c>
      <c r="EGA176" t="s">
        <v>6463</v>
      </c>
      <c r="EGB176" t="s">
        <v>6463</v>
      </c>
      <c r="EGC176" t="s">
        <v>6463</v>
      </c>
      <c r="EGD176" t="s">
        <v>6463</v>
      </c>
      <c r="EGE176" t="s">
        <v>6463</v>
      </c>
      <c r="EGF176" t="s">
        <v>6463</v>
      </c>
      <c r="EGG176" t="s">
        <v>6463</v>
      </c>
      <c r="EGH176" t="s">
        <v>6463</v>
      </c>
      <c r="EGI176" t="s">
        <v>6463</v>
      </c>
      <c r="EGJ176" t="s">
        <v>6463</v>
      </c>
      <c r="EGK176" t="s">
        <v>6463</v>
      </c>
      <c r="EGL176" t="s">
        <v>6463</v>
      </c>
      <c r="EGM176" t="s">
        <v>6463</v>
      </c>
      <c r="EGN176" t="s">
        <v>6463</v>
      </c>
      <c r="EGO176" t="s">
        <v>6463</v>
      </c>
      <c r="EGP176" t="s">
        <v>6463</v>
      </c>
      <c r="EGQ176" t="s">
        <v>6463</v>
      </c>
      <c r="EGR176" t="s">
        <v>6463</v>
      </c>
      <c r="EGS176" t="s">
        <v>6463</v>
      </c>
      <c r="EGT176" t="s">
        <v>6463</v>
      </c>
      <c r="EGU176" t="s">
        <v>6463</v>
      </c>
      <c r="EGV176" t="s">
        <v>6463</v>
      </c>
      <c r="EGW176" t="s">
        <v>6463</v>
      </c>
      <c r="EGX176" t="s">
        <v>6463</v>
      </c>
      <c r="EGY176" t="s">
        <v>6463</v>
      </c>
      <c r="EGZ176" t="s">
        <v>6463</v>
      </c>
      <c r="EHA176" t="s">
        <v>6463</v>
      </c>
      <c r="EHB176" t="s">
        <v>6463</v>
      </c>
      <c r="EHC176" t="s">
        <v>6463</v>
      </c>
      <c r="EHD176" t="s">
        <v>6463</v>
      </c>
      <c r="EHE176" t="s">
        <v>6463</v>
      </c>
      <c r="EHF176" t="s">
        <v>6463</v>
      </c>
      <c r="EHG176" t="s">
        <v>6463</v>
      </c>
      <c r="EHH176" t="s">
        <v>6463</v>
      </c>
      <c r="EHI176" t="s">
        <v>6463</v>
      </c>
      <c r="EHJ176" t="s">
        <v>6463</v>
      </c>
      <c r="EHK176" t="s">
        <v>6463</v>
      </c>
      <c r="EHL176" t="s">
        <v>6463</v>
      </c>
      <c r="EHM176" t="s">
        <v>6463</v>
      </c>
      <c r="EHN176" t="s">
        <v>6463</v>
      </c>
      <c r="EHO176" t="s">
        <v>6463</v>
      </c>
      <c r="EHP176" t="s">
        <v>6463</v>
      </c>
      <c r="EHQ176" t="s">
        <v>6463</v>
      </c>
      <c r="EHR176" t="s">
        <v>6463</v>
      </c>
      <c r="EHS176" t="s">
        <v>6463</v>
      </c>
      <c r="EHT176" t="s">
        <v>6463</v>
      </c>
      <c r="EHU176" t="s">
        <v>6463</v>
      </c>
      <c r="EHV176" t="s">
        <v>6463</v>
      </c>
      <c r="EHW176" t="s">
        <v>6463</v>
      </c>
      <c r="EHX176" t="s">
        <v>6463</v>
      </c>
      <c r="EHY176" t="s">
        <v>6463</v>
      </c>
      <c r="EHZ176" t="s">
        <v>6463</v>
      </c>
      <c r="EIA176" t="s">
        <v>6463</v>
      </c>
      <c r="EIB176" t="s">
        <v>6463</v>
      </c>
      <c r="EIC176" t="s">
        <v>6463</v>
      </c>
      <c r="EID176" t="s">
        <v>6463</v>
      </c>
      <c r="EIE176" t="s">
        <v>6463</v>
      </c>
      <c r="EIF176" t="s">
        <v>6463</v>
      </c>
      <c r="EIG176" t="s">
        <v>6463</v>
      </c>
      <c r="EIH176" t="s">
        <v>6463</v>
      </c>
      <c r="EII176" t="s">
        <v>6463</v>
      </c>
      <c r="EIJ176" t="s">
        <v>6463</v>
      </c>
      <c r="EIK176" t="s">
        <v>6463</v>
      </c>
      <c r="EIL176" t="s">
        <v>6463</v>
      </c>
      <c r="EIM176" t="s">
        <v>6463</v>
      </c>
      <c r="EIN176" t="s">
        <v>6463</v>
      </c>
      <c r="EIO176" t="s">
        <v>6463</v>
      </c>
      <c r="EIP176" t="s">
        <v>6463</v>
      </c>
      <c r="EIQ176" t="s">
        <v>6463</v>
      </c>
      <c r="EIR176" t="s">
        <v>6463</v>
      </c>
      <c r="EIS176" t="s">
        <v>6463</v>
      </c>
      <c r="EIT176" t="s">
        <v>6463</v>
      </c>
      <c r="EIU176" t="s">
        <v>6463</v>
      </c>
      <c r="EIV176" t="s">
        <v>6463</v>
      </c>
      <c r="EIW176" t="s">
        <v>6463</v>
      </c>
      <c r="EIX176" t="s">
        <v>6463</v>
      </c>
      <c r="EIY176" t="s">
        <v>6463</v>
      </c>
      <c r="EIZ176" t="s">
        <v>6463</v>
      </c>
      <c r="EJA176" t="s">
        <v>6463</v>
      </c>
      <c r="EJB176" t="s">
        <v>6463</v>
      </c>
      <c r="EJC176" t="s">
        <v>6463</v>
      </c>
      <c r="EJD176" t="s">
        <v>6463</v>
      </c>
      <c r="EJE176" t="s">
        <v>6463</v>
      </c>
      <c r="EJF176" t="s">
        <v>6463</v>
      </c>
      <c r="EJG176" t="s">
        <v>6463</v>
      </c>
      <c r="EJH176" t="s">
        <v>6463</v>
      </c>
      <c r="EJI176" t="s">
        <v>6463</v>
      </c>
      <c r="EJJ176" t="s">
        <v>6463</v>
      </c>
      <c r="EJK176" t="s">
        <v>6463</v>
      </c>
      <c r="EJL176" t="s">
        <v>6463</v>
      </c>
      <c r="EJM176" t="s">
        <v>6463</v>
      </c>
      <c r="EJN176" t="s">
        <v>6463</v>
      </c>
      <c r="EJO176" t="s">
        <v>6463</v>
      </c>
      <c r="EJP176" t="s">
        <v>6463</v>
      </c>
      <c r="EJQ176" t="s">
        <v>6463</v>
      </c>
      <c r="EJR176" t="s">
        <v>6463</v>
      </c>
      <c r="EJS176" t="s">
        <v>6463</v>
      </c>
      <c r="EJT176" t="s">
        <v>6463</v>
      </c>
      <c r="EJU176" t="s">
        <v>6463</v>
      </c>
      <c r="EJV176" t="s">
        <v>6463</v>
      </c>
      <c r="EJW176" t="s">
        <v>6463</v>
      </c>
      <c r="EJX176" t="s">
        <v>6463</v>
      </c>
      <c r="EJY176" t="s">
        <v>6463</v>
      </c>
      <c r="EJZ176" t="s">
        <v>6463</v>
      </c>
      <c r="EKA176" t="s">
        <v>6463</v>
      </c>
      <c r="EKB176" t="s">
        <v>6463</v>
      </c>
      <c r="EKC176" t="s">
        <v>6463</v>
      </c>
      <c r="EKD176" t="s">
        <v>6463</v>
      </c>
      <c r="EKE176" t="s">
        <v>6463</v>
      </c>
      <c r="EKF176" t="s">
        <v>6463</v>
      </c>
      <c r="EKG176" t="s">
        <v>6463</v>
      </c>
      <c r="EKH176" t="s">
        <v>6463</v>
      </c>
      <c r="EKI176" t="s">
        <v>6463</v>
      </c>
      <c r="EKJ176" t="s">
        <v>6463</v>
      </c>
      <c r="EKK176" t="s">
        <v>6463</v>
      </c>
      <c r="EKL176" t="s">
        <v>6463</v>
      </c>
      <c r="EKM176" t="s">
        <v>6463</v>
      </c>
      <c r="EKN176" t="s">
        <v>6463</v>
      </c>
      <c r="EKO176" t="s">
        <v>6463</v>
      </c>
      <c r="EKP176" t="s">
        <v>6463</v>
      </c>
      <c r="EKQ176" t="s">
        <v>6463</v>
      </c>
      <c r="EKR176" t="s">
        <v>6463</v>
      </c>
      <c r="EKS176" t="s">
        <v>6463</v>
      </c>
      <c r="EKT176" t="s">
        <v>6463</v>
      </c>
      <c r="EKU176" t="s">
        <v>6463</v>
      </c>
      <c r="EKV176" t="s">
        <v>6463</v>
      </c>
      <c r="EKW176" t="s">
        <v>6463</v>
      </c>
      <c r="EKX176" t="s">
        <v>6463</v>
      </c>
      <c r="EKY176" t="s">
        <v>6463</v>
      </c>
      <c r="EKZ176" t="s">
        <v>6463</v>
      </c>
      <c r="ELA176" t="s">
        <v>6463</v>
      </c>
      <c r="ELB176" t="s">
        <v>6463</v>
      </c>
      <c r="ELC176" t="s">
        <v>6463</v>
      </c>
      <c r="ELD176" t="s">
        <v>6463</v>
      </c>
      <c r="ELE176" t="s">
        <v>6463</v>
      </c>
      <c r="ELF176" t="s">
        <v>6463</v>
      </c>
      <c r="ELG176" t="s">
        <v>6463</v>
      </c>
      <c r="ELH176" t="s">
        <v>6463</v>
      </c>
      <c r="ELI176" t="s">
        <v>6463</v>
      </c>
      <c r="ELJ176" t="s">
        <v>6463</v>
      </c>
      <c r="ELK176" t="s">
        <v>6463</v>
      </c>
      <c r="ELL176" t="s">
        <v>6463</v>
      </c>
      <c r="ELM176" t="s">
        <v>6463</v>
      </c>
      <c r="ELN176" t="s">
        <v>6463</v>
      </c>
      <c r="ELO176" t="s">
        <v>6463</v>
      </c>
      <c r="ELP176" t="s">
        <v>6463</v>
      </c>
      <c r="ELQ176" t="s">
        <v>6463</v>
      </c>
      <c r="ELR176" t="s">
        <v>6463</v>
      </c>
      <c r="ELS176" t="s">
        <v>6463</v>
      </c>
      <c r="ELT176" t="s">
        <v>6463</v>
      </c>
      <c r="ELU176" t="s">
        <v>6463</v>
      </c>
      <c r="ELV176" t="s">
        <v>6463</v>
      </c>
      <c r="ELW176" t="s">
        <v>6463</v>
      </c>
      <c r="ELX176" t="s">
        <v>6463</v>
      </c>
      <c r="ELY176" t="s">
        <v>6463</v>
      </c>
      <c r="ELZ176" t="s">
        <v>6463</v>
      </c>
      <c r="EMA176" t="s">
        <v>6463</v>
      </c>
      <c r="EMB176" t="s">
        <v>6463</v>
      </c>
      <c r="EMC176" t="s">
        <v>6463</v>
      </c>
      <c r="EMD176" t="s">
        <v>6463</v>
      </c>
      <c r="EME176" t="s">
        <v>6463</v>
      </c>
      <c r="EMF176" t="s">
        <v>6463</v>
      </c>
      <c r="EMG176" t="s">
        <v>6463</v>
      </c>
      <c r="EMH176" t="s">
        <v>6463</v>
      </c>
      <c r="EMI176" t="s">
        <v>6463</v>
      </c>
      <c r="EMJ176" t="s">
        <v>6463</v>
      </c>
      <c r="EMK176" t="s">
        <v>6463</v>
      </c>
      <c r="EML176" t="s">
        <v>6463</v>
      </c>
      <c r="EMM176" t="s">
        <v>6463</v>
      </c>
      <c r="EMN176" t="s">
        <v>6463</v>
      </c>
      <c r="EMO176" t="s">
        <v>6463</v>
      </c>
      <c r="EMP176" t="s">
        <v>6463</v>
      </c>
      <c r="EMQ176" t="s">
        <v>6463</v>
      </c>
      <c r="EMR176" t="s">
        <v>6463</v>
      </c>
      <c r="EMS176" t="s">
        <v>6463</v>
      </c>
      <c r="EMT176" t="s">
        <v>6463</v>
      </c>
      <c r="EMU176" t="s">
        <v>6463</v>
      </c>
      <c r="EMV176" t="s">
        <v>6463</v>
      </c>
      <c r="EMW176" t="s">
        <v>6463</v>
      </c>
      <c r="EMX176" t="s">
        <v>6463</v>
      </c>
      <c r="EMY176" t="s">
        <v>6463</v>
      </c>
      <c r="EMZ176" t="s">
        <v>6463</v>
      </c>
      <c r="ENA176" t="s">
        <v>6463</v>
      </c>
      <c r="ENB176" t="s">
        <v>6463</v>
      </c>
      <c r="ENC176" t="s">
        <v>6463</v>
      </c>
      <c r="END176" t="s">
        <v>6463</v>
      </c>
      <c r="ENE176" t="s">
        <v>6463</v>
      </c>
      <c r="ENF176" t="s">
        <v>6463</v>
      </c>
      <c r="ENG176" t="s">
        <v>6463</v>
      </c>
      <c r="ENH176" t="s">
        <v>6463</v>
      </c>
      <c r="ENI176" t="s">
        <v>6463</v>
      </c>
      <c r="ENJ176" t="s">
        <v>6463</v>
      </c>
      <c r="ENK176" t="s">
        <v>6463</v>
      </c>
      <c r="ENL176" t="s">
        <v>6463</v>
      </c>
      <c r="ENM176" t="s">
        <v>6463</v>
      </c>
      <c r="ENN176" t="s">
        <v>6463</v>
      </c>
      <c r="ENO176" t="s">
        <v>6463</v>
      </c>
      <c r="ENP176" t="s">
        <v>6463</v>
      </c>
      <c r="ENQ176" t="s">
        <v>6463</v>
      </c>
      <c r="ENR176" t="s">
        <v>6463</v>
      </c>
      <c r="ENS176" t="s">
        <v>6463</v>
      </c>
      <c r="ENT176" t="s">
        <v>6463</v>
      </c>
      <c r="ENU176" t="s">
        <v>6463</v>
      </c>
      <c r="ENV176" t="s">
        <v>6463</v>
      </c>
      <c r="ENW176" t="s">
        <v>6463</v>
      </c>
      <c r="ENX176" t="s">
        <v>6463</v>
      </c>
      <c r="ENY176" t="s">
        <v>6463</v>
      </c>
      <c r="ENZ176" t="s">
        <v>6463</v>
      </c>
      <c r="EOA176" t="s">
        <v>6463</v>
      </c>
      <c r="EOB176" t="s">
        <v>6463</v>
      </c>
      <c r="EOC176" t="s">
        <v>6463</v>
      </c>
      <c r="EOD176" t="s">
        <v>6463</v>
      </c>
      <c r="EOE176" t="s">
        <v>6463</v>
      </c>
      <c r="EOF176" t="s">
        <v>6463</v>
      </c>
      <c r="EOG176" t="s">
        <v>6463</v>
      </c>
      <c r="EOH176" t="s">
        <v>6463</v>
      </c>
      <c r="EOI176" t="s">
        <v>6463</v>
      </c>
      <c r="EOJ176" t="s">
        <v>6463</v>
      </c>
      <c r="EOK176" t="s">
        <v>6463</v>
      </c>
      <c r="EOL176" t="s">
        <v>6463</v>
      </c>
      <c r="EOM176" t="s">
        <v>6463</v>
      </c>
      <c r="EON176" t="s">
        <v>6463</v>
      </c>
      <c r="EOO176" t="s">
        <v>6463</v>
      </c>
      <c r="EOP176" t="s">
        <v>6463</v>
      </c>
      <c r="EOQ176" t="s">
        <v>6463</v>
      </c>
      <c r="EOR176" t="s">
        <v>6463</v>
      </c>
      <c r="EOS176" t="s">
        <v>6463</v>
      </c>
      <c r="EOT176" t="s">
        <v>6463</v>
      </c>
      <c r="EOU176" t="s">
        <v>6463</v>
      </c>
      <c r="EOV176" t="s">
        <v>6463</v>
      </c>
      <c r="EOW176" t="s">
        <v>6463</v>
      </c>
      <c r="EOX176" t="s">
        <v>6463</v>
      </c>
      <c r="EOY176" t="s">
        <v>6463</v>
      </c>
      <c r="EOZ176" t="s">
        <v>6463</v>
      </c>
      <c r="EPA176" t="s">
        <v>6463</v>
      </c>
      <c r="EPB176" t="s">
        <v>6463</v>
      </c>
      <c r="EPC176" t="s">
        <v>6463</v>
      </c>
      <c r="EPD176" t="s">
        <v>6463</v>
      </c>
      <c r="EPE176" t="s">
        <v>6463</v>
      </c>
      <c r="EPF176" t="s">
        <v>6463</v>
      </c>
      <c r="EPG176" t="s">
        <v>6463</v>
      </c>
      <c r="EPH176" t="s">
        <v>6463</v>
      </c>
      <c r="EPI176" t="s">
        <v>6463</v>
      </c>
      <c r="EPJ176" t="s">
        <v>6463</v>
      </c>
      <c r="EPK176" t="s">
        <v>6463</v>
      </c>
      <c r="EPL176" t="s">
        <v>6463</v>
      </c>
      <c r="EPM176" t="s">
        <v>6463</v>
      </c>
      <c r="EPN176" t="s">
        <v>6463</v>
      </c>
      <c r="EPO176" t="s">
        <v>6463</v>
      </c>
      <c r="EPP176" t="s">
        <v>6463</v>
      </c>
      <c r="EPQ176" t="s">
        <v>6463</v>
      </c>
      <c r="EPR176" t="s">
        <v>6463</v>
      </c>
      <c r="EPS176" t="s">
        <v>6463</v>
      </c>
      <c r="EPT176" t="s">
        <v>6463</v>
      </c>
      <c r="EPU176" t="s">
        <v>6463</v>
      </c>
      <c r="EPV176" t="s">
        <v>6463</v>
      </c>
      <c r="EPW176" t="s">
        <v>6463</v>
      </c>
      <c r="EPX176" t="s">
        <v>6463</v>
      </c>
      <c r="EPY176" t="s">
        <v>6463</v>
      </c>
      <c r="EPZ176" t="s">
        <v>6463</v>
      </c>
      <c r="EQA176" t="s">
        <v>6463</v>
      </c>
      <c r="EQB176" t="s">
        <v>6463</v>
      </c>
      <c r="EQC176" t="s">
        <v>6463</v>
      </c>
      <c r="EQD176" t="s">
        <v>6463</v>
      </c>
      <c r="EQE176" t="s">
        <v>6463</v>
      </c>
      <c r="EQF176" t="s">
        <v>6463</v>
      </c>
      <c r="EQG176" t="s">
        <v>6463</v>
      </c>
      <c r="EQH176" t="s">
        <v>6463</v>
      </c>
      <c r="EQI176" t="s">
        <v>6463</v>
      </c>
      <c r="EQJ176" t="s">
        <v>6463</v>
      </c>
      <c r="EQK176" t="s">
        <v>6463</v>
      </c>
      <c r="EQL176" t="s">
        <v>6463</v>
      </c>
      <c r="EQM176" t="s">
        <v>6463</v>
      </c>
      <c r="EQN176" t="s">
        <v>6463</v>
      </c>
      <c r="EQO176" t="s">
        <v>6463</v>
      </c>
      <c r="EQP176" t="s">
        <v>6463</v>
      </c>
      <c r="EQQ176" t="s">
        <v>6463</v>
      </c>
      <c r="EQR176" t="s">
        <v>6463</v>
      </c>
      <c r="EQS176" t="s">
        <v>6463</v>
      </c>
      <c r="EQT176" t="s">
        <v>6463</v>
      </c>
      <c r="EQU176" t="s">
        <v>6463</v>
      </c>
      <c r="EQV176" t="s">
        <v>6463</v>
      </c>
      <c r="EQW176" t="s">
        <v>6463</v>
      </c>
      <c r="EQX176" t="s">
        <v>6463</v>
      </c>
      <c r="EQY176" t="s">
        <v>6463</v>
      </c>
      <c r="EQZ176" t="s">
        <v>6463</v>
      </c>
      <c r="ERA176" t="s">
        <v>6463</v>
      </c>
      <c r="ERB176" t="s">
        <v>6463</v>
      </c>
      <c r="ERC176" t="s">
        <v>6463</v>
      </c>
      <c r="ERD176" t="s">
        <v>6463</v>
      </c>
      <c r="ERE176" t="s">
        <v>6463</v>
      </c>
      <c r="ERF176" t="s">
        <v>6463</v>
      </c>
      <c r="ERG176" t="s">
        <v>6463</v>
      </c>
      <c r="ERH176" t="s">
        <v>6463</v>
      </c>
      <c r="ERI176" t="s">
        <v>6463</v>
      </c>
      <c r="ERJ176" t="s">
        <v>6463</v>
      </c>
      <c r="ERK176" t="s">
        <v>6463</v>
      </c>
      <c r="ERL176" t="s">
        <v>6463</v>
      </c>
      <c r="ERM176" t="s">
        <v>6463</v>
      </c>
      <c r="ERN176" t="s">
        <v>6463</v>
      </c>
      <c r="ERO176" t="s">
        <v>6463</v>
      </c>
      <c r="ERP176" t="s">
        <v>6463</v>
      </c>
      <c r="ERQ176" t="s">
        <v>6463</v>
      </c>
      <c r="ERR176" t="s">
        <v>6463</v>
      </c>
      <c r="ERS176" t="s">
        <v>6463</v>
      </c>
      <c r="ERT176" t="s">
        <v>6463</v>
      </c>
      <c r="ERU176" t="s">
        <v>6463</v>
      </c>
      <c r="ERV176" t="s">
        <v>6463</v>
      </c>
      <c r="ERW176" t="s">
        <v>6463</v>
      </c>
      <c r="ERX176" t="s">
        <v>6463</v>
      </c>
      <c r="ERY176" t="s">
        <v>6463</v>
      </c>
      <c r="ERZ176" t="s">
        <v>6463</v>
      </c>
      <c r="ESA176" t="s">
        <v>6463</v>
      </c>
      <c r="ESB176" t="s">
        <v>6463</v>
      </c>
      <c r="ESC176" t="s">
        <v>6463</v>
      </c>
      <c r="ESD176" t="s">
        <v>6463</v>
      </c>
      <c r="ESE176" t="s">
        <v>6463</v>
      </c>
      <c r="ESF176" t="s">
        <v>6463</v>
      </c>
      <c r="ESG176" t="s">
        <v>6463</v>
      </c>
      <c r="ESH176" t="s">
        <v>6463</v>
      </c>
      <c r="ESI176" t="s">
        <v>6463</v>
      </c>
      <c r="ESJ176" t="s">
        <v>6463</v>
      </c>
      <c r="ESK176" t="s">
        <v>6463</v>
      </c>
      <c r="ESL176" t="s">
        <v>6463</v>
      </c>
      <c r="ESM176" t="s">
        <v>6463</v>
      </c>
      <c r="ESN176" t="s">
        <v>6463</v>
      </c>
      <c r="ESO176" t="s">
        <v>6463</v>
      </c>
      <c r="ESP176" t="s">
        <v>6463</v>
      </c>
      <c r="ESQ176" t="s">
        <v>6463</v>
      </c>
      <c r="ESR176" t="s">
        <v>6463</v>
      </c>
      <c r="ESS176" t="s">
        <v>6463</v>
      </c>
      <c r="EST176" t="s">
        <v>6463</v>
      </c>
      <c r="ESU176" t="s">
        <v>6463</v>
      </c>
      <c r="ESV176" t="s">
        <v>6463</v>
      </c>
      <c r="ESW176" t="s">
        <v>6463</v>
      </c>
      <c r="ESX176" t="s">
        <v>6463</v>
      </c>
      <c r="ESY176" t="s">
        <v>6463</v>
      </c>
      <c r="ESZ176" t="s">
        <v>6463</v>
      </c>
      <c r="ETA176" t="s">
        <v>6463</v>
      </c>
      <c r="ETB176" t="s">
        <v>6463</v>
      </c>
      <c r="ETC176" t="s">
        <v>6463</v>
      </c>
      <c r="ETD176" t="s">
        <v>6463</v>
      </c>
      <c r="ETE176" t="s">
        <v>6463</v>
      </c>
      <c r="ETF176" t="s">
        <v>6463</v>
      </c>
      <c r="ETG176" t="s">
        <v>6463</v>
      </c>
      <c r="ETH176" t="s">
        <v>6463</v>
      </c>
      <c r="ETI176" t="s">
        <v>6463</v>
      </c>
      <c r="ETJ176" t="s">
        <v>6463</v>
      </c>
      <c r="ETK176" t="s">
        <v>6463</v>
      </c>
      <c r="ETL176" t="s">
        <v>6463</v>
      </c>
      <c r="ETM176" t="s">
        <v>6463</v>
      </c>
      <c r="ETN176" t="s">
        <v>6463</v>
      </c>
      <c r="ETO176" t="s">
        <v>6463</v>
      </c>
      <c r="ETP176" t="s">
        <v>6463</v>
      </c>
      <c r="ETQ176" t="s">
        <v>6463</v>
      </c>
      <c r="ETR176" t="s">
        <v>6463</v>
      </c>
      <c r="ETS176" t="s">
        <v>6463</v>
      </c>
      <c r="ETT176" t="s">
        <v>6463</v>
      </c>
      <c r="ETU176" t="s">
        <v>6463</v>
      </c>
      <c r="ETV176" t="s">
        <v>6463</v>
      </c>
      <c r="ETW176" t="s">
        <v>6463</v>
      </c>
      <c r="ETX176" t="s">
        <v>6463</v>
      </c>
      <c r="ETY176" t="s">
        <v>6463</v>
      </c>
      <c r="ETZ176" t="s">
        <v>6463</v>
      </c>
      <c r="EUA176" t="s">
        <v>6463</v>
      </c>
      <c r="EUB176" t="s">
        <v>6463</v>
      </c>
      <c r="EUC176" t="s">
        <v>6463</v>
      </c>
      <c r="EUD176" t="s">
        <v>6463</v>
      </c>
      <c r="EUE176" t="s">
        <v>6463</v>
      </c>
      <c r="EUF176" t="s">
        <v>6463</v>
      </c>
      <c r="EUG176" t="s">
        <v>6463</v>
      </c>
      <c r="EUH176" t="s">
        <v>6463</v>
      </c>
      <c r="EUI176" t="s">
        <v>6463</v>
      </c>
      <c r="EUJ176" t="s">
        <v>6463</v>
      </c>
      <c r="EUK176" t="s">
        <v>6463</v>
      </c>
      <c r="EUL176" t="s">
        <v>6463</v>
      </c>
      <c r="EUM176" t="s">
        <v>6463</v>
      </c>
      <c r="EUN176" t="s">
        <v>6463</v>
      </c>
      <c r="EUO176" t="s">
        <v>6463</v>
      </c>
      <c r="EUP176" t="s">
        <v>6463</v>
      </c>
      <c r="EUQ176" t="s">
        <v>6463</v>
      </c>
      <c r="EUR176" t="s">
        <v>6463</v>
      </c>
      <c r="EUS176" t="s">
        <v>6463</v>
      </c>
      <c r="EUT176" t="s">
        <v>6463</v>
      </c>
      <c r="EUU176" t="s">
        <v>6463</v>
      </c>
      <c r="EUV176" t="s">
        <v>6463</v>
      </c>
      <c r="EUW176" t="s">
        <v>6463</v>
      </c>
      <c r="EUX176" t="s">
        <v>6463</v>
      </c>
      <c r="EUY176" t="s">
        <v>6463</v>
      </c>
      <c r="EUZ176" t="s">
        <v>6463</v>
      </c>
      <c r="EVA176" t="s">
        <v>6463</v>
      </c>
      <c r="EVB176" t="s">
        <v>6463</v>
      </c>
      <c r="EVC176" t="s">
        <v>6463</v>
      </c>
      <c r="EVD176" t="s">
        <v>6463</v>
      </c>
      <c r="EVE176" t="s">
        <v>6463</v>
      </c>
      <c r="EVF176" t="s">
        <v>6463</v>
      </c>
      <c r="EVG176" t="s">
        <v>6463</v>
      </c>
      <c r="EVH176" t="s">
        <v>6463</v>
      </c>
      <c r="EVI176" t="s">
        <v>6463</v>
      </c>
      <c r="EVJ176" t="s">
        <v>6463</v>
      </c>
      <c r="EVK176" t="s">
        <v>6463</v>
      </c>
      <c r="EVL176" t="s">
        <v>6463</v>
      </c>
      <c r="EVM176" t="s">
        <v>6463</v>
      </c>
      <c r="EVN176" t="s">
        <v>6463</v>
      </c>
      <c r="EVO176" t="s">
        <v>6463</v>
      </c>
      <c r="EVP176" t="s">
        <v>6463</v>
      </c>
      <c r="EVQ176" t="s">
        <v>6463</v>
      </c>
      <c r="EVR176" t="s">
        <v>6463</v>
      </c>
      <c r="EVS176" t="s">
        <v>6463</v>
      </c>
      <c r="EVT176" t="s">
        <v>6463</v>
      </c>
      <c r="EVU176" t="s">
        <v>6463</v>
      </c>
      <c r="EVV176" t="s">
        <v>6463</v>
      </c>
      <c r="EVW176" t="s">
        <v>6463</v>
      </c>
      <c r="EVX176" t="s">
        <v>6463</v>
      </c>
      <c r="EVY176" t="s">
        <v>6463</v>
      </c>
      <c r="EVZ176" t="s">
        <v>6463</v>
      </c>
      <c r="EWA176" t="s">
        <v>6463</v>
      </c>
      <c r="EWB176" t="s">
        <v>6463</v>
      </c>
      <c r="EWC176" t="s">
        <v>6463</v>
      </c>
      <c r="EWD176" t="s">
        <v>6463</v>
      </c>
      <c r="EWE176" t="s">
        <v>6463</v>
      </c>
      <c r="EWF176" t="s">
        <v>6463</v>
      </c>
      <c r="EWG176" t="s">
        <v>6463</v>
      </c>
      <c r="EWH176" t="s">
        <v>6463</v>
      </c>
      <c r="EWI176" t="s">
        <v>6463</v>
      </c>
      <c r="EWJ176" t="s">
        <v>6463</v>
      </c>
      <c r="EWK176" t="s">
        <v>6463</v>
      </c>
      <c r="EWL176" t="s">
        <v>6463</v>
      </c>
      <c r="EWM176" t="s">
        <v>6463</v>
      </c>
      <c r="EWN176" t="s">
        <v>6463</v>
      </c>
      <c r="EWO176" t="s">
        <v>6463</v>
      </c>
      <c r="EWP176" t="s">
        <v>6463</v>
      </c>
      <c r="EWQ176" t="s">
        <v>6463</v>
      </c>
      <c r="EWR176" t="s">
        <v>6463</v>
      </c>
      <c r="EWS176" t="s">
        <v>6463</v>
      </c>
      <c r="EWT176" t="s">
        <v>6463</v>
      </c>
      <c r="EWU176" t="s">
        <v>6463</v>
      </c>
      <c r="EWV176" t="s">
        <v>6463</v>
      </c>
      <c r="EWW176" t="s">
        <v>6463</v>
      </c>
      <c r="EWX176" t="s">
        <v>6463</v>
      </c>
      <c r="EWY176" t="s">
        <v>6463</v>
      </c>
      <c r="EWZ176" t="s">
        <v>6463</v>
      </c>
      <c r="EXA176" t="s">
        <v>6463</v>
      </c>
      <c r="EXB176" t="s">
        <v>6463</v>
      </c>
      <c r="EXC176" t="s">
        <v>6463</v>
      </c>
      <c r="EXD176" t="s">
        <v>6463</v>
      </c>
      <c r="EXE176" t="s">
        <v>6463</v>
      </c>
      <c r="EXF176" t="s">
        <v>6463</v>
      </c>
      <c r="EXG176" t="s">
        <v>6463</v>
      </c>
      <c r="EXH176" t="s">
        <v>6463</v>
      </c>
      <c r="EXI176" t="s">
        <v>6463</v>
      </c>
      <c r="EXJ176" t="s">
        <v>6463</v>
      </c>
      <c r="EXK176" t="s">
        <v>6463</v>
      </c>
      <c r="EXL176" t="s">
        <v>6463</v>
      </c>
      <c r="EXM176" t="s">
        <v>6463</v>
      </c>
      <c r="EXN176" t="s">
        <v>6463</v>
      </c>
      <c r="EXO176" t="s">
        <v>6463</v>
      </c>
      <c r="EXP176" t="s">
        <v>6463</v>
      </c>
      <c r="EXQ176" t="s">
        <v>6463</v>
      </c>
      <c r="EXR176" t="s">
        <v>6463</v>
      </c>
      <c r="EXS176" t="s">
        <v>6463</v>
      </c>
      <c r="EXT176" t="s">
        <v>6463</v>
      </c>
      <c r="EXU176" t="s">
        <v>6463</v>
      </c>
      <c r="EXV176" t="s">
        <v>6463</v>
      </c>
      <c r="EXW176" t="s">
        <v>6463</v>
      </c>
      <c r="EXX176" t="s">
        <v>6463</v>
      </c>
      <c r="EXY176" t="s">
        <v>6463</v>
      </c>
      <c r="EXZ176" t="s">
        <v>6463</v>
      </c>
      <c r="EYA176" t="s">
        <v>6463</v>
      </c>
      <c r="EYB176" t="s">
        <v>6463</v>
      </c>
      <c r="EYC176" t="s">
        <v>6463</v>
      </c>
      <c r="EYD176" t="s">
        <v>6463</v>
      </c>
      <c r="EYE176" t="s">
        <v>6463</v>
      </c>
      <c r="EYF176" t="s">
        <v>6463</v>
      </c>
      <c r="EYG176" t="s">
        <v>6463</v>
      </c>
      <c r="EYH176" t="s">
        <v>6463</v>
      </c>
      <c r="EYI176" t="s">
        <v>6463</v>
      </c>
      <c r="EYJ176" t="s">
        <v>6463</v>
      </c>
      <c r="EYK176" t="s">
        <v>6463</v>
      </c>
      <c r="EYL176" t="s">
        <v>6463</v>
      </c>
      <c r="EYM176" t="s">
        <v>6463</v>
      </c>
      <c r="EYN176" t="s">
        <v>6463</v>
      </c>
      <c r="EYO176" t="s">
        <v>6463</v>
      </c>
      <c r="EYP176" t="s">
        <v>6463</v>
      </c>
      <c r="EYQ176" t="s">
        <v>6463</v>
      </c>
      <c r="EYR176" t="s">
        <v>6463</v>
      </c>
      <c r="EYS176" t="s">
        <v>6463</v>
      </c>
      <c r="EYT176" t="s">
        <v>6463</v>
      </c>
      <c r="EYU176" t="s">
        <v>6463</v>
      </c>
      <c r="EYV176" t="s">
        <v>6463</v>
      </c>
      <c r="EYW176" t="s">
        <v>6463</v>
      </c>
      <c r="EYX176" t="s">
        <v>6463</v>
      </c>
      <c r="EYY176" t="s">
        <v>6463</v>
      </c>
      <c r="EYZ176" t="s">
        <v>6463</v>
      </c>
      <c r="EZA176" t="s">
        <v>6463</v>
      </c>
      <c r="EZB176" t="s">
        <v>6463</v>
      </c>
      <c r="EZC176" t="s">
        <v>6463</v>
      </c>
      <c r="EZD176" t="s">
        <v>6463</v>
      </c>
      <c r="EZE176" t="s">
        <v>6463</v>
      </c>
      <c r="EZF176" t="s">
        <v>6463</v>
      </c>
      <c r="EZG176" t="s">
        <v>6463</v>
      </c>
      <c r="EZH176" t="s">
        <v>6463</v>
      </c>
      <c r="EZI176" t="s">
        <v>6463</v>
      </c>
      <c r="EZJ176" t="s">
        <v>6463</v>
      </c>
      <c r="EZK176" t="s">
        <v>6463</v>
      </c>
      <c r="EZL176" t="s">
        <v>6463</v>
      </c>
      <c r="EZM176" t="s">
        <v>6463</v>
      </c>
      <c r="EZN176" t="s">
        <v>6463</v>
      </c>
      <c r="EZO176" t="s">
        <v>6463</v>
      </c>
      <c r="EZP176" t="s">
        <v>6463</v>
      </c>
      <c r="EZQ176" t="s">
        <v>6463</v>
      </c>
      <c r="EZR176" t="s">
        <v>6463</v>
      </c>
      <c r="EZS176" t="s">
        <v>6463</v>
      </c>
      <c r="EZT176" t="s">
        <v>6463</v>
      </c>
      <c r="EZU176" t="s">
        <v>6463</v>
      </c>
      <c r="EZV176" t="s">
        <v>6463</v>
      </c>
      <c r="EZW176" t="s">
        <v>6463</v>
      </c>
      <c r="EZX176" t="s">
        <v>6463</v>
      </c>
      <c r="EZY176" t="s">
        <v>6463</v>
      </c>
      <c r="EZZ176" t="s">
        <v>6463</v>
      </c>
      <c r="FAA176" t="s">
        <v>6463</v>
      </c>
      <c r="FAB176" t="s">
        <v>6463</v>
      </c>
      <c r="FAC176" t="s">
        <v>6463</v>
      </c>
      <c r="FAD176" t="s">
        <v>6463</v>
      </c>
      <c r="FAE176" t="s">
        <v>6463</v>
      </c>
      <c r="FAF176" t="s">
        <v>6463</v>
      </c>
      <c r="FAG176" t="s">
        <v>6463</v>
      </c>
      <c r="FAH176" t="s">
        <v>6463</v>
      </c>
      <c r="FAI176" t="s">
        <v>6463</v>
      </c>
      <c r="FAJ176" t="s">
        <v>6463</v>
      </c>
      <c r="FAK176" t="s">
        <v>6463</v>
      </c>
      <c r="FAL176" t="s">
        <v>6463</v>
      </c>
      <c r="FAM176" t="s">
        <v>6463</v>
      </c>
      <c r="FAN176" t="s">
        <v>6463</v>
      </c>
      <c r="FAO176" t="s">
        <v>6463</v>
      </c>
      <c r="FAP176" t="s">
        <v>6463</v>
      </c>
      <c r="FAQ176" t="s">
        <v>6463</v>
      </c>
      <c r="FAR176" t="s">
        <v>6463</v>
      </c>
      <c r="FAS176" t="s">
        <v>6463</v>
      </c>
      <c r="FAT176" t="s">
        <v>6463</v>
      </c>
      <c r="FAU176" t="s">
        <v>6463</v>
      </c>
      <c r="FAV176" t="s">
        <v>6463</v>
      </c>
      <c r="FAW176" t="s">
        <v>6463</v>
      </c>
      <c r="FAX176" t="s">
        <v>6463</v>
      </c>
      <c r="FAY176" t="s">
        <v>6463</v>
      </c>
      <c r="FAZ176" t="s">
        <v>6463</v>
      </c>
      <c r="FBA176" t="s">
        <v>6463</v>
      </c>
      <c r="FBB176" t="s">
        <v>6463</v>
      </c>
      <c r="FBC176" t="s">
        <v>6463</v>
      </c>
      <c r="FBD176" t="s">
        <v>6463</v>
      </c>
      <c r="FBE176" t="s">
        <v>6463</v>
      </c>
      <c r="FBF176" t="s">
        <v>6463</v>
      </c>
      <c r="FBG176" t="s">
        <v>6463</v>
      </c>
      <c r="FBH176" t="s">
        <v>6463</v>
      </c>
      <c r="FBI176" t="s">
        <v>6463</v>
      </c>
      <c r="FBJ176" t="s">
        <v>6463</v>
      </c>
      <c r="FBK176" t="s">
        <v>6463</v>
      </c>
      <c r="FBL176" t="s">
        <v>6463</v>
      </c>
      <c r="FBM176" t="s">
        <v>6463</v>
      </c>
      <c r="FBN176" t="s">
        <v>6463</v>
      </c>
      <c r="FBO176" t="s">
        <v>6463</v>
      </c>
      <c r="FBP176" t="s">
        <v>6463</v>
      </c>
      <c r="FBQ176" t="s">
        <v>6463</v>
      </c>
      <c r="FBR176" t="s">
        <v>6463</v>
      </c>
      <c r="FBS176" t="s">
        <v>6463</v>
      </c>
      <c r="FBT176" t="s">
        <v>6463</v>
      </c>
      <c r="FBU176" t="s">
        <v>6463</v>
      </c>
      <c r="FBV176" t="s">
        <v>6463</v>
      </c>
      <c r="FBW176" t="s">
        <v>6463</v>
      </c>
      <c r="FBX176" t="s">
        <v>6463</v>
      </c>
      <c r="FBY176" t="s">
        <v>6463</v>
      </c>
      <c r="FBZ176" t="s">
        <v>6463</v>
      </c>
      <c r="FCA176" t="s">
        <v>6463</v>
      </c>
      <c r="FCB176" t="s">
        <v>6463</v>
      </c>
      <c r="FCC176" t="s">
        <v>6463</v>
      </c>
      <c r="FCD176" t="s">
        <v>6463</v>
      </c>
      <c r="FCE176" t="s">
        <v>6463</v>
      </c>
      <c r="FCF176" t="s">
        <v>6463</v>
      </c>
      <c r="FCG176" t="s">
        <v>6463</v>
      </c>
      <c r="FCH176" t="s">
        <v>6463</v>
      </c>
      <c r="FCI176" t="s">
        <v>6463</v>
      </c>
      <c r="FCJ176" t="s">
        <v>6463</v>
      </c>
      <c r="FCK176" t="s">
        <v>6463</v>
      </c>
      <c r="FCL176" t="s">
        <v>6463</v>
      </c>
      <c r="FCM176" t="s">
        <v>6463</v>
      </c>
      <c r="FCN176" t="s">
        <v>6463</v>
      </c>
      <c r="FCO176" t="s">
        <v>6463</v>
      </c>
      <c r="FCP176" t="s">
        <v>6463</v>
      </c>
      <c r="FCQ176" t="s">
        <v>6463</v>
      </c>
      <c r="FCR176" t="s">
        <v>6463</v>
      </c>
      <c r="FCS176" t="s">
        <v>6463</v>
      </c>
      <c r="FCT176" t="s">
        <v>6463</v>
      </c>
      <c r="FCU176" t="s">
        <v>6463</v>
      </c>
      <c r="FCV176" t="s">
        <v>6463</v>
      </c>
      <c r="FCW176" t="s">
        <v>6463</v>
      </c>
      <c r="FCX176" t="s">
        <v>6463</v>
      </c>
      <c r="FCY176" t="s">
        <v>6463</v>
      </c>
      <c r="FCZ176" t="s">
        <v>6463</v>
      </c>
      <c r="FDA176" t="s">
        <v>6463</v>
      </c>
      <c r="FDB176" t="s">
        <v>6463</v>
      </c>
      <c r="FDC176" t="s">
        <v>6463</v>
      </c>
      <c r="FDD176" t="s">
        <v>6463</v>
      </c>
      <c r="FDE176" t="s">
        <v>6463</v>
      </c>
      <c r="FDF176" t="s">
        <v>6463</v>
      </c>
      <c r="FDG176" t="s">
        <v>6463</v>
      </c>
      <c r="FDH176" t="s">
        <v>6463</v>
      </c>
      <c r="FDI176" t="s">
        <v>6463</v>
      </c>
      <c r="FDJ176" t="s">
        <v>6463</v>
      </c>
      <c r="FDK176" t="s">
        <v>6463</v>
      </c>
      <c r="FDL176" t="s">
        <v>6463</v>
      </c>
      <c r="FDM176" t="s">
        <v>6463</v>
      </c>
      <c r="FDN176" t="s">
        <v>6463</v>
      </c>
      <c r="FDO176" t="s">
        <v>6463</v>
      </c>
      <c r="FDP176" t="s">
        <v>6463</v>
      </c>
      <c r="FDQ176" t="s">
        <v>6463</v>
      </c>
      <c r="FDR176" t="s">
        <v>6463</v>
      </c>
      <c r="FDS176" t="s">
        <v>6463</v>
      </c>
      <c r="FDT176" t="s">
        <v>6463</v>
      </c>
      <c r="FDU176" t="s">
        <v>6463</v>
      </c>
      <c r="FDV176" t="s">
        <v>6463</v>
      </c>
      <c r="FDW176" t="s">
        <v>6463</v>
      </c>
      <c r="FDX176" t="s">
        <v>6463</v>
      </c>
      <c r="FDY176" t="s">
        <v>6463</v>
      </c>
      <c r="FDZ176" t="s">
        <v>6463</v>
      </c>
      <c r="FEA176" t="s">
        <v>6463</v>
      </c>
      <c r="FEB176" t="s">
        <v>6463</v>
      </c>
      <c r="FEC176" t="s">
        <v>6463</v>
      </c>
      <c r="FED176" t="s">
        <v>6463</v>
      </c>
      <c r="FEE176" t="s">
        <v>6463</v>
      </c>
      <c r="FEF176" t="s">
        <v>6463</v>
      </c>
      <c r="FEG176" t="s">
        <v>6463</v>
      </c>
      <c r="FEH176" t="s">
        <v>6463</v>
      </c>
      <c r="FEI176" t="s">
        <v>6463</v>
      </c>
      <c r="FEJ176" t="s">
        <v>6463</v>
      </c>
      <c r="FEK176" t="s">
        <v>6463</v>
      </c>
      <c r="FEL176" t="s">
        <v>6463</v>
      </c>
      <c r="FEM176" t="s">
        <v>6463</v>
      </c>
      <c r="FEN176" t="s">
        <v>6463</v>
      </c>
      <c r="FEO176" t="s">
        <v>6463</v>
      </c>
      <c r="FEP176" t="s">
        <v>6463</v>
      </c>
      <c r="FEQ176" t="s">
        <v>6463</v>
      </c>
      <c r="FER176" t="s">
        <v>6463</v>
      </c>
      <c r="FES176" t="s">
        <v>6463</v>
      </c>
      <c r="FET176" t="s">
        <v>6463</v>
      </c>
      <c r="FEU176" t="s">
        <v>6463</v>
      </c>
      <c r="FEV176" t="s">
        <v>6463</v>
      </c>
      <c r="FEW176" t="s">
        <v>6463</v>
      </c>
      <c r="FEX176" t="s">
        <v>6463</v>
      </c>
      <c r="FEY176" t="s">
        <v>6463</v>
      </c>
      <c r="FEZ176" t="s">
        <v>6463</v>
      </c>
      <c r="FFA176" t="s">
        <v>6463</v>
      </c>
      <c r="FFB176" t="s">
        <v>6463</v>
      </c>
      <c r="FFC176" t="s">
        <v>6463</v>
      </c>
      <c r="FFD176" t="s">
        <v>6463</v>
      </c>
      <c r="FFE176" t="s">
        <v>6463</v>
      </c>
      <c r="FFF176" t="s">
        <v>6463</v>
      </c>
      <c r="FFG176" t="s">
        <v>6463</v>
      </c>
      <c r="FFH176" t="s">
        <v>6463</v>
      </c>
      <c r="FFI176" t="s">
        <v>6463</v>
      </c>
      <c r="FFJ176" t="s">
        <v>6463</v>
      </c>
      <c r="FFK176" t="s">
        <v>6463</v>
      </c>
      <c r="FFL176" t="s">
        <v>6463</v>
      </c>
      <c r="FFM176" t="s">
        <v>6463</v>
      </c>
      <c r="FFN176" t="s">
        <v>6463</v>
      </c>
      <c r="FFO176" t="s">
        <v>6463</v>
      </c>
      <c r="FFP176" t="s">
        <v>6463</v>
      </c>
      <c r="FFQ176" t="s">
        <v>6463</v>
      </c>
      <c r="FFR176" t="s">
        <v>6463</v>
      </c>
      <c r="FFS176" t="s">
        <v>6463</v>
      </c>
      <c r="FFT176" t="s">
        <v>6463</v>
      </c>
      <c r="FFU176" t="s">
        <v>6463</v>
      </c>
      <c r="FFV176" t="s">
        <v>6463</v>
      </c>
      <c r="FFW176" t="s">
        <v>6463</v>
      </c>
      <c r="FFX176" t="s">
        <v>6463</v>
      </c>
      <c r="FFY176" t="s">
        <v>6463</v>
      </c>
      <c r="FFZ176" t="s">
        <v>6463</v>
      </c>
      <c r="FGA176" t="s">
        <v>6463</v>
      </c>
      <c r="FGB176" t="s">
        <v>6463</v>
      </c>
      <c r="FGC176" t="s">
        <v>6463</v>
      </c>
      <c r="FGD176" t="s">
        <v>6463</v>
      </c>
      <c r="FGE176" t="s">
        <v>6463</v>
      </c>
      <c r="FGF176" t="s">
        <v>6463</v>
      </c>
      <c r="FGG176" t="s">
        <v>6463</v>
      </c>
      <c r="FGH176" t="s">
        <v>6463</v>
      </c>
      <c r="FGI176" t="s">
        <v>6463</v>
      </c>
      <c r="FGJ176" t="s">
        <v>6463</v>
      </c>
      <c r="FGK176" t="s">
        <v>6463</v>
      </c>
      <c r="FGL176" t="s">
        <v>6463</v>
      </c>
      <c r="FGM176" t="s">
        <v>6463</v>
      </c>
      <c r="FGN176" t="s">
        <v>6463</v>
      </c>
      <c r="FGO176" t="s">
        <v>6463</v>
      </c>
      <c r="FGP176" t="s">
        <v>6463</v>
      </c>
      <c r="FGQ176" t="s">
        <v>6463</v>
      </c>
      <c r="FGR176" t="s">
        <v>6463</v>
      </c>
      <c r="FGS176" t="s">
        <v>6463</v>
      </c>
      <c r="FGT176" t="s">
        <v>6463</v>
      </c>
      <c r="FGU176" t="s">
        <v>6463</v>
      </c>
      <c r="FGV176" t="s">
        <v>6463</v>
      </c>
      <c r="FGW176" t="s">
        <v>6463</v>
      </c>
      <c r="FGX176" t="s">
        <v>6463</v>
      </c>
      <c r="FGY176" t="s">
        <v>6463</v>
      </c>
      <c r="FGZ176" t="s">
        <v>6463</v>
      </c>
      <c r="FHA176" t="s">
        <v>6463</v>
      </c>
      <c r="FHB176" t="s">
        <v>6463</v>
      </c>
      <c r="FHC176" t="s">
        <v>6463</v>
      </c>
      <c r="FHD176" t="s">
        <v>6463</v>
      </c>
      <c r="FHE176" t="s">
        <v>6463</v>
      </c>
      <c r="FHF176" t="s">
        <v>6463</v>
      </c>
      <c r="FHG176" t="s">
        <v>6463</v>
      </c>
      <c r="FHH176" t="s">
        <v>6463</v>
      </c>
      <c r="FHI176" t="s">
        <v>6463</v>
      </c>
      <c r="FHJ176" t="s">
        <v>6463</v>
      </c>
      <c r="FHK176" t="s">
        <v>6463</v>
      </c>
      <c r="FHL176" t="s">
        <v>6463</v>
      </c>
      <c r="FHM176" t="s">
        <v>6463</v>
      </c>
      <c r="FHN176" t="s">
        <v>6463</v>
      </c>
      <c r="FHO176" t="s">
        <v>6463</v>
      </c>
      <c r="FHP176" t="s">
        <v>6463</v>
      </c>
      <c r="FHQ176" t="s">
        <v>6463</v>
      </c>
      <c r="FHR176" t="s">
        <v>6463</v>
      </c>
      <c r="FHS176" t="s">
        <v>6463</v>
      </c>
      <c r="FHT176" t="s">
        <v>6463</v>
      </c>
      <c r="FHU176" t="s">
        <v>6463</v>
      </c>
      <c r="FHV176" t="s">
        <v>6463</v>
      </c>
      <c r="FHW176" t="s">
        <v>6463</v>
      </c>
      <c r="FHX176" t="s">
        <v>6463</v>
      </c>
      <c r="FHY176" t="s">
        <v>6463</v>
      </c>
      <c r="FHZ176" t="s">
        <v>6463</v>
      </c>
      <c r="FIA176" t="s">
        <v>6463</v>
      </c>
      <c r="FIB176" t="s">
        <v>6463</v>
      </c>
      <c r="FIC176" t="s">
        <v>6463</v>
      </c>
      <c r="FID176" t="s">
        <v>6463</v>
      </c>
      <c r="FIE176" t="s">
        <v>6463</v>
      </c>
      <c r="FIF176" t="s">
        <v>6463</v>
      </c>
      <c r="FIG176" t="s">
        <v>6463</v>
      </c>
      <c r="FIH176" t="s">
        <v>6463</v>
      </c>
      <c r="FII176" t="s">
        <v>6463</v>
      </c>
      <c r="FIJ176" t="s">
        <v>6463</v>
      </c>
      <c r="FIK176" t="s">
        <v>6463</v>
      </c>
      <c r="FIL176" t="s">
        <v>6463</v>
      </c>
      <c r="FIM176" t="s">
        <v>6463</v>
      </c>
      <c r="FIN176" t="s">
        <v>6463</v>
      </c>
      <c r="FIO176" t="s">
        <v>6463</v>
      </c>
      <c r="FIP176" t="s">
        <v>6463</v>
      </c>
      <c r="FIQ176" t="s">
        <v>6463</v>
      </c>
      <c r="FIR176" t="s">
        <v>6463</v>
      </c>
      <c r="FIS176" t="s">
        <v>6463</v>
      </c>
      <c r="FIT176" t="s">
        <v>6463</v>
      </c>
      <c r="FIU176" t="s">
        <v>6463</v>
      </c>
      <c r="FIV176" t="s">
        <v>6463</v>
      </c>
      <c r="FIW176" t="s">
        <v>6463</v>
      </c>
      <c r="FIX176" t="s">
        <v>6463</v>
      </c>
      <c r="FIY176" t="s">
        <v>6463</v>
      </c>
      <c r="FIZ176" t="s">
        <v>6463</v>
      </c>
      <c r="FJA176" t="s">
        <v>6463</v>
      </c>
      <c r="FJB176" t="s">
        <v>6463</v>
      </c>
      <c r="FJC176" t="s">
        <v>6463</v>
      </c>
      <c r="FJD176" t="s">
        <v>6463</v>
      </c>
      <c r="FJE176" t="s">
        <v>6463</v>
      </c>
      <c r="FJF176" t="s">
        <v>6463</v>
      </c>
      <c r="FJG176" t="s">
        <v>6463</v>
      </c>
      <c r="FJH176" t="s">
        <v>6463</v>
      </c>
      <c r="FJI176" t="s">
        <v>6463</v>
      </c>
      <c r="FJJ176" t="s">
        <v>6463</v>
      </c>
      <c r="FJK176" t="s">
        <v>6463</v>
      </c>
      <c r="FJL176" t="s">
        <v>6463</v>
      </c>
      <c r="FJM176" t="s">
        <v>6463</v>
      </c>
      <c r="FJN176" t="s">
        <v>6463</v>
      </c>
      <c r="FJO176" t="s">
        <v>6463</v>
      </c>
      <c r="FJP176" t="s">
        <v>6463</v>
      </c>
      <c r="FJQ176" t="s">
        <v>6463</v>
      </c>
      <c r="FJR176" t="s">
        <v>6463</v>
      </c>
      <c r="FJS176" t="s">
        <v>6463</v>
      </c>
      <c r="FJT176" t="s">
        <v>6463</v>
      </c>
      <c r="FJU176" t="s">
        <v>6463</v>
      </c>
      <c r="FJV176" t="s">
        <v>6463</v>
      </c>
      <c r="FJW176" t="s">
        <v>6463</v>
      </c>
      <c r="FJX176" t="s">
        <v>6463</v>
      </c>
      <c r="FJY176" t="s">
        <v>6463</v>
      </c>
      <c r="FJZ176" t="s">
        <v>6463</v>
      </c>
      <c r="FKA176" t="s">
        <v>6463</v>
      </c>
      <c r="FKB176" t="s">
        <v>6463</v>
      </c>
      <c r="FKC176" t="s">
        <v>6463</v>
      </c>
      <c r="FKD176" t="s">
        <v>6463</v>
      </c>
      <c r="FKE176" t="s">
        <v>6463</v>
      </c>
      <c r="FKF176" t="s">
        <v>6463</v>
      </c>
      <c r="FKG176" t="s">
        <v>6463</v>
      </c>
      <c r="FKH176" t="s">
        <v>6463</v>
      </c>
      <c r="FKI176" t="s">
        <v>6463</v>
      </c>
      <c r="FKJ176" t="s">
        <v>6463</v>
      </c>
      <c r="FKK176" t="s">
        <v>6463</v>
      </c>
      <c r="FKL176" t="s">
        <v>6463</v>
      </c>
      <c r="FKM176" t="s">
        <v>6463</v>
      </c>
      <c r="FKN176" t="s">
        <v>6463</v>
      </c>
      <c r="FKO176" t="s">
        <v>6463</v>
      </c>
      <c r="FKP176" t="s">
        <v>6463</v>
      </c>
      <c r="FKQ176" t="s">
        <v>6463</v>
      </c>
      <c r="FKR176" t="s">
        <v>6463</v>
      </c>
      <c r="FKS176" t="s">
        <v>6463</v>
      </c>
      <c r="FKT176" t="s">
        <v>6463</v>
      </c>
      <c r="FKU176" t="s">
        <v>6463</v>
      </c>
      <c r="FKV176" t="s">
        <v>6463</v>
      </c>
      <c r="FKW176" t="s">
        <v>6463</v>
      </c>
      <c r="FKX176" t="s">
        <v>6463</v>
      </c>
      <c r="FKY176" t="s">
        <v>6463</v>
      </c>
      <c r="FKZ176" t="s">
        <v>6463</v>
      </c>
      <c r="FLA176" t="s">
        <v>6463</v>
      </c>
      <c r="FLB176" t="s">
        <v>6463</v>
      </c>
      <c r="FLC176" t="s">
        <v>6463</v>
      </c>
      <c r="FLD176" t="s">
        <v>6463</v>
      </c>
      <c r="FLE176" t="s">
        <v>6463</v>
      </c>
      <c r="FLF176" t="s">
        <v>6463</v>
      </c>
      <c r="FLG176" t="s">
        <v>6463</v>
      </c>
      <c r="FLH176" t="s">
        <v>6463</v>
      </c>
      <c r="FLI176" t="s">
        <v>6463</v>
      </c>
      <c r="FLJ176" t="s">
        <v>6463</v>
      </c>
      <c r="FLK176" t="s">
        <v>6463</v>
      </c>
      <c r="FLL176" t="s">
        <v>6463</v>
      </c>
      <c r="FLM176" t="s">
        <v>6463</v>
      </c>
      <c r="FLN176" t="s">
        <v>6463</v>
      </c>
      <c r="FLO176" t="s">
        <v>6463</v>
      </c>
      <c r="FLP176" t="s">
        <v>6463</v>
      </c>
      <c r="FLQ176" t="s">
        <v>6463</v>
      </c>
      <c r="FLR176" t="s">
        <v>6463</v>
      </c>
      <c r="FLS176" t="s">
        <v>6463</v>
      </c>
      <c r="FLT176" t="s">
        <v>6463</v>
      </c>
      <c r="FLU176" t="s">
        <v>6463</v>
      </c>
      <c r="FLV176" t="s">
        <v>6463</v>
      </c>
      <c r="FLW176" t="s">
        <v>6463</v>
      </c>
      <c r="FLX176" t="s">
        <v>6463</v>
      </c>
      <c r="FLY176" t="s">
        <v>6463</v>
      </c>
      <c r="FLZ176" t="s">
        <v>6463</v>
      </c>
      <c r="FMA176" t="s">
        <v>6463</v>
      </c>
      <c r="FMB176" t="s">
        <v>6463</v>
      </c>
      <c r="FMC176" t="s">
        <v>6463</v>
      </c>
      <c r="FMD176" t="s">
        <v>6463</v>
      </c>
      <c r="FME176" t="s">
        <v>6463</v>
      </c>
      <c r="FMF176" t="s">
        <v>6463</v>
      </c>
      <c r="FMG176" t="s">
        <v>6463</v>
      </c>
      <c r="FMH176" t="s">
        <v>6463</v>
      </c>
      <c r="FMI176" t="s">
        <v>6463</v>
      </c>
      <c r="FMJ176" t="s">
        <v>6463</v>
      </c>
      <c r="FMK176" t="s">
        <v>6463</v>
      </c>
      <c r="FML176" t="s">
        <v>6463</v>
      </c>
      <c r="FMM176" t="s">
        <v>6463</v>
      </c>
      <c r="FMN176" t="s">
        <v>6463</v>
      </c>
      <c r="FMO176" t="s">
        <v>6463</v>
      </c>
      <c r="FMP176" t="s">
        <v>6463</v>
      </c>
      <c r="FMQ176" t="s">
        <v>6463</v>
      </c>
      <c r="FMR176" t="s">
        <v>6463</v>
      </c>
      <c r="FMS176" t="s">
        <v>6463</v>
      </c>
      <c r="FMT176" t="s">
        <v>6463</v>
      </c>
      <c r="FMU176" t="s">
        <v>6463</v>
      </c>
      <c r="FMV176" t="s">
        <v>6463</v>
      </c>
      <c r="FMW176" t="s">
        <v>6463</v>
      </c>
      <c r="FMX176" t="s">
        <v>6463</v>
      </c>
      <c r="FMY176" t="s">
        <v>6463</v>
      </c>
      <c r="FMZ176" t="s">
        <v>6463</v>
      </c>
      <c r="FNA176" t="s">
        <v>6463</v>
      </c>
      <c r="FNB176" t="s">
        <v>6463</v>
      </c>
      <c r="FNC176" t="s">
        <v>6463</v>
      </c>
      <c r="FND176" t="s">
        <v>6463</v>
      </c>
      <c r="FNE176" t="s">
        <v>6463</v>
      </c>
      <c r="FNF176" t="s">
        <v>6463</v>
      </c>
      <c r="FNG176" t="s">
        <v>6463</v>
      </c>
      <c r="FNH176" t="s">
        <v>6463</v>
      </c>
      <c r="FNI176" t="s">
        <v>6463</v>
      </c>
      <c r="FNJ176" t="s">
        <v>6463</v>
      </c>
      <c r="FNK176" t="s">
        <v>6463</v>
      </c>
      <c r="FNL176" t="s">
        <v>6463</v>
      </c>
      <c r="FNM176" t="s">
        <v>6463</v>
      </c>
      <c r="FNN176" t="s">
        <v>6463</v>
      </c>
      <c r="FNO176" t="s">
        <v>6463</v>
      </c>
      <c r="FNP176" t="s">
        <v>6463</v>
      </c>
      <c r="FNQ176" t="s">
        <v>6463</v>
      </c>
      <c r="FNR176" t="s">
        <v>6463</v>
      </c>
      <c r="FNS176" t="s">
        <v>6463</v>
      </c>
      <c r="FNT176" t="s">
        <v>6463</v>
      </c>
      <c r="FNU176" t="s">
        <v>6463</v>
      </c>
      <c r="FNV176" t="s">
        <v>6463</v>
      </c>
      <c r="FNW176" t="s">
        <v>6463</v>
      </c>
      <c r="FNX176" t="s">
        <v>6463</v>
      </c>
      <c r="FNY176" t="s">
        <v>6463</v>
      </c>
      <c r="FNZ176" t="s">
        <v>6463</v>
      </c>
      <c r="FOA176" t="s">
        <v>6463</v>
      </c>
      <c r="FOB176" t="s">
        <v>6463</v>
      </c>
      <c r="FOC176" t="s">
        <v>6463</v>
      </c>
      <c r="FOD176" t="s">
        <v>6463</v>
      </c>
      <c r="FOE176" t="s">
        <v>6463</v>
      </c>
      <c r="FOF176" t="s">
        <v>6463</v>
      </c>
      <c r="FOG176" t="s">
        <v>6463</v>
      </c>
      <c r="FOH176" t="s">
        <v>6463</v>
      </c>
      <c r="FOI176" t="s">
        <v>6463</v>
      </c>
      <c r="FOJ176" t="s">
        <v>6463</v>
      </c>
      <c r="FOK176" t="s">
        <v>6463</v>
      </c>
      <c r="FOL176" t="s">
        <v>6463</v>
      </c>
      <c r="FOM176" t="s">
        <v>6463</v>
      </c>
      <c r="FON176" t="s">
        <v>6463</v>
      </c>
      <c r="FOO176" t="s">
        <v>6463</v>
      </c>
      <c r="FOP176" t="s">
        <v>6463</v>
      </c>
      <c r="FOQ176" t="s">
        <v>6463</v>
      </c>
      <c r="FOR176" t="s">
        <v>6463</v>
      </c>
      <c r="FOS176" t="s">
        <v>6463</v>
      </c>
      <c r="FOT176" t="s">
        <v>6463</v>
      </c>
      <c r="FOU176" t="s">
        <v>6463</v>
      </c>
      <c r="FOV176" t="s">
        <v>6463</v>
      </c>
      <c r="FOW176" t="s">
        <v>6463</v>
      </c>
      <c r="FOX176" t="s">
        <v>6463</v>
      </c>
      <c r="FOY176" t="s">
        <v>6463</v>
      </c>
      <c r="FOZ176" t="s">
        <v>6463</v>
      </c>
      <c r="FPA176" t="s">
        <v>6463</v>
      </c>
      <c r="FPB176" t="s">
        <v>6463</v>
      </c>
      <c r="FPC176" t="s">
        <v>6463</v>
      </c>
      <c r="FPD176" t="s">
        <v>6463</v>
      </c>
      <c r="FPE176" t="s">
        <v>6463</v>
      </c>
      <c r="FPF176" t="s">
        <v>6463</v>
      </c>
      <c r="FPG176" t="s">
        <v>6463</v>
      </c>
      <c r="FPH176" t="s">
        <v>6463</v>
      </c>
      <c r="FPI176" t="s">
        <v>6463</v>
      </c>
      <c r="FPJ176" t="s">
        <v>6463</v>
      </c>
      <c r="FPK176" t="s">
        <v>6463</v>
      </c>
      <c r="FPL176" t="s">
        <v>6463</v>
      </c>
      <c r="FPM176" t="s">
        <v>6463</v>
      </c>
      <c r="FPN176" t="s">
        <v>6463</v>
      </c>
      <c r="FPO176" t="s">
        <v>6463</v>
      </c>
      <c r="FPP176" t="s">
        <v>6463</v>
      </c>
      <c r="FPQ176" t="s">
        <v>6463</v>
      </c>
      <c r="FPR176" t="s">
        <v>6463</v>
      </c>
      <c r="FPS176" t="s">
        <v>6463</v>
      </c>
      <c r="FPT176" t="s">
        <v>6463</v>
      </c>
      <c r="FPU176" t="s">
        <v>6463</v>
      </c>
      <c r="FPV176" t="s">
        <v>6463</v>
      </c>
      <c r="FPW176" t="s">
        <v>6463</v>
      </c>
      <c r="FPX176" t="s">
        <v>6463</v>
      </c>
      <c r="FPY176" t="s">
        <v>6463</v>
      </c>
      <c r="FPZ176" t="s">
        <v>6463</v>
      </c>
      <c r="FQA176" t="s">
        <v>6463</v>
      </c>
      <c r="FQB176" t="s">
        <v>6463</v>
      </c>
      <c r="FQC176" t="s">
        <v>6463</v>
      </c>
      <c r="FQD176" t="s">
        <v>6463</v>
      </c>
      <c r="FQE176" t="s">
        <v>6463</v>
      </c>
      <c r="FQF176" t="s">
        <v>6463</v>
      </c>
      <c r="FQG176" t="s">
        <v>6463</v>
      </c>
      <c r="FQH176" t="s">
        <v>6463</v>
      </c>
      <c r="FQI176" t="s">
        <v>6463</v>
      </c>
      <c r="FQJ176" t="s">
        <v>6463</v>
      </c>
      <c r="FQK176" t="s">
        <v>6463</v>
      </c>
      <c r="FQL176" t="s">
        <v>6463</v>
      </c>
      <c r="FQM176" t="s">
        <v>6463</v>
      </c>
      <c r="FQN176" t="s">
        <v>6463</v>
      </c>
      <c r="FQO176" t="s">
        <v>6463</v>
      </c>
      <c r="FQP176" t="s">
        <v>6463</v>
      </c>
      <c r="FQQ176" t="s">
        <v>6463</v>
      </c>
      <c r="FQR176" t="s">
        <v>6463</v>
      </c>
      <c r="FQS176" t="s">
        <v>6463</v>
      </c>
      <c r="FQT176" t="s">
        <v>6463</v>
      </c>
      <c r="FQU176" t="s">
        <v>6463</v>
      </c>
      <c r="FQV176" t="s">
        <v>6463</v>
      </c>
      <c r="FQW176" t="s">
        <v>6463</v>
      </c>
      <c r="FQX176" t="s">
        <v>6463</v>
      </c>
      <c r="FQY176" t="s">
        <v>6463</v>
      </c>
      <c r="FQZ176" t="s">
        <v>6463</v>
      </c>
      <c r="FRA176" t="s">
        <v>6463</v>
      </c>
      <c r="FRB176" t="s">
        <v>6463</v>
      </c>
      <c r="FRC176" t="s">
        <v>6463</v>
      </c>
      <c r="FRD176" t="s">
        <v>6463</v>
      </c>
      <c r="FRE176" t="s">
        <v>6463</v>
      </c>
      <c r="FRF176" t="s">
        <v>6463</v>
      </c>
      <c r="FRG176" t="s">
        <v>6463</v>
      </c>
      <c r="FRH176" t="s">
        <v>6463</v>
      </c>
      <c r="FRI176" t="s">
        <v>6463</v>
      </c>
      <c r="FRJ176" t="s">
        <v>6463</v>
      </c>
      <c r="FRK176" t="s">
        <v>6463</v>
      </c>
      <c r="FRL176" t="s">
        <v>6463</v>
      </c>
      <c r="FRM176" t="s">
        <v>6463</v>
      </c>
      <c r="FRN176" t="s">
        <v>6463</v>
      </c>
      <c r="FRO176" t="s">
        <v>6463</v>
      </c>
      <c r="FRP176" t="s">
        <v>6463</v>
      </c>
      <c r="FRQ176" t="s">
        <v>6463</v>
      </c>
      <c r="FRR176" t="s">
        <v>6463</v>
      </c>
      <c r="FRS176" t="s">
        <v>6463</v>
      </c>
      <c r="FRT176" t="s">
        <v>6463</v>
      </c>
      <c r="FRU176" t="s">
        <v>6463</v>
      </c>
      <c r="FRV176" t="s">
        <v>6463</v>
      </c>
      <c r="FRW176" t="s">
        <v>6463</v>
      </c>
      <c r="FRX176" t="s">
        <v>6463</v>
      </c>
      <c r="FRY176" t="s">
        <v>6463</v>
      </c>
      <c r="FRZ176" t="s">
        <v>6463</v>
      </c>
      <c r="FSA176" t="s">
        <v>6463</v>
      </c>
      <c r="FSB176" t="s">
        <v>6463</v>
      </c>
      <c r="FSC176" t="s">
        <v>6463</v>
      </c>
      <c r="FSD176" t="s">
        <v>6463</v>
      </c>
      <c r="FSE176" t="s">
        <v>6463</v>
      </c>
      <c r="FSF176" t="s">
        <v>6463</v>
      </c>
      <c r="FSG176" t="s">
        <v>6463</v>
      </c>
      <c r="FSH176" t="s">
        <v>6463</v>
      </c>
      <c r="FSI176" t="s">
        <v>6463</v>
      </c>
      <c r="FSJ176" t="s">
        <v>6463</v>
      </c>
      <c r="FSK176" t="s">
        <v>6463</v>
      </c>
      <c r="FSL176" t="s">
        <v>6463</v>
      </c>
      <c r="FSM176" t="s">
        <v>6463</v>
      </c>
      <c r="FSN176" t="s">
        <v>6463</v>
      </c>
      <c r="FSO176" t="s">
        <v>6463</v>
      </c>
      <c r="FSP176" t="s">
        <v>6463</v>
      </c>
      <c r="FSQ176" t="s">
        <v>6463</v>
      </c>
      <c r="FSR176" t="s">
        <v>6463</v>
      </c>
      <c r="FSS176" t="s">
        <v>6463</v>
      </c>
      <c r="FST176" t="s">
        <v>6463</v>
      </c>
      <c r="FSU176" t="s">
        <v>6463</v>
      </c>
      <c r="FSV176" t="s">
        <v>6463</v>
      </c>
      <c r="FSW176" t="s">
        <v>6463</v>
      </c>
      <c r="FSX176" t="s">
        <v>6463</v>
      </c>
      <c r="FSY176" t="s">
        <v>6463</v>
      </c>
      <c r="FSZ176" t="s">
        <v>6463</v>
      </c>
      <c r="FTA176" t="s">
        <v>6463</v>
      </c>
      <c r="FTB176" t="s">
        <v>6463</v>
      </c>
      <c r="FTC176" t="s">
        <v>6463</v>
      </c>
      <c r="FTD176" t="s">
        <v>6463</v>
      </c>
      <c r="FTE176" t="s">
        <v>6463</v>
      </c>
      <c r="FTF176" t="s">
        <v>6463</v>
      </c>
      <c r="FTG176" t="s">
        <v>6463</v>
      </c>
      <c r="FTH176" t="s">
        <v>6463</v>
      </c>
      <c r="FTI176" t="s">
        <v>6463</v>
      </c>
      <c r="FTJ176" t="s">
        <v>6463</v>
      </c>
      <c r="FTK176" t="s">
        <v>6463</v>
      </c>
      <c r="FTL176" t="s">
        <v>6463</v>
      </c>
      <c r="FTM176" t="s">
        <v>6463</v>
      </c>
      <c r="FTN176" t="s">
        <v>6463</v>
      </c>
      <c r="FTO176" t="s">
        <v>6463</v>
      </c>
      <c r="FTP176" t="s">
        <v>6463</v>
      </c>
      <c r="FTQ176" t="s">
        <v>6463</v>
      </c>
      <c r="FTR176" t="s">
        <v>6463</v>
      </c>
      <c r="FTS176" t="s">
        <v>6463</v>
      </c>
      <c r="FTT176" t="s">
        <v>6463</v>
      </c>
      <c r="FTU176" t="s">
        <v>6463</v>
      </c>
      <c r="FTV176" t="s">
        <v>6463</v>
      </c>
      <c r="FTW176" t="s">
        <v>6463</v>
      </c>
      <c r="FTX176" t="s">
        <v>6463</v>
      </c>
      <c r="FTY176" t="s">
        <v>6463</v>
      </c>
      <c r="FTZ176" t="s">
        <v>6463</v>
      </c>
      <c r="FUA176" t="s">
        <v>6463</v>
      </c>
      <c r="FUB176" t="s">
        <v>6463</v>
      </c>
      <c r="FUC176" t="s">
        <v>6463</v>
      </c>
      <c r="FUD176" t="s">
        <v>6463</v>
      </c>
      <c r="FUE176" t="s">
        <v>6463</v>
      </c>
      <c r="FUF176" t="s">
        <v>6463</v>
      </c>
      <c r="FUG176" t="s">
        <v>6463</v>
      </c>
      <c r="FUH176" t="s">
        <v>6463</v>
      </c>
      <c r="FUI176" t="s">
        <v>6463</v>
      </c>
      <c r="FUJ176" t="s">
        <v>6463</v>
      </c>
      <c r="FUK176" t="s">
        <v>6463</v>
      </c>
      <c r="FUL176" t="s">
        <v>6463</v>
      </c>
      <c r="FUM176" t="s">
        <v>6463</v>
      </c>
      <c r="FUN176" t="s">
        <v>6463</v>
      </c>
      <c r="FUO176" t="s">
        <v>6463</v>
      </c>
      <c r="FUP176" t="s">
        <v>6463</v>
      </c>
      <c r="FUQ176" t="s">
        <v>6463</v>
      </c>
      <c r="FUR176" t="s">
        <v>6463</v>
      </c>
      <c r="FUS176" t="s">
        <v>6463</v>
      </c>
      <c r="FUT176" t="s">
        <v>6463</v>
      </c>
      <c r="FUU176" t="s">
        <v>6463</v>
      </c>
      <c r="FUV176" t="s">
        <v>6463</v>
      </c>
      <c r="FUW176" t="s">
        <v>6463</v>
      </c>
      <c r="FUX176" t="s">
        <v>6463</v>
      </c>
      <c r="FUY176" t="s">
        <v>6463</v>
      </c>
      <c r="FUZ176" t="s">
        <v>6463</v>
      </c>
      <c r="FVA176" t="s">
        <v>6463</v>
      </c>
      <c r="FVB176" t="s">
        <v>6463</v>
      </c>
      <c r="FVC176" t="s">
        <v>6463</v>
      </c>
      <c r="FVD176" t="s">
        <v>6463</v>
      </c>
      <c r="FVE176" t="s">
        <v>6463</v>
      </c>
      <c r="FVF176" t="s">
        <v>6463</v>
      </c>
      <c r="FVG176" t="s">
        <v>6463</v>
      </c>
      <c r="FVH176" t="s">
        <v>6463</v>
      </c>
      <c r="FVI176" t="s">
        <v>6463</v>
      </c>
      <c r="FVJ176" t="s">
        <v>6463</v>
      </c>
      <c r="FVK176" t="s">
        <v>6463</v>
      </c>
      <c r="FVL176" t="s">
        <v>6463</v>
      </c>
      <c r="FVM176" t="s">
        <v>6463</v>
      </c>
      <c r="FVN176" t="s">
        <v>6463</v>
      </c>
      <c r="FVO176" t="s">
        <v>6463</v>
      </c>
      <c r="FVP176" t="s">
        <v>6463</v>
      </c>
      <c r="FVQ176" t="s">
        <v>6463</v>
      </c>
      <c r="FVR176" t="s">
        <v>6463</v>
      </c>
      <c r="FVS176" t="s">
        <v>6463</v>
      </c>
      <c r="FVT176" t="s">
        <v>6463</v>
      </c>
      <c r="FVU176" t="s">
        <v>6463</v>
      </c>
      <c r="FVV176" t="s">
        <v>6463</v>
      </c>
      <c r="FVW176" t="s">
        <v>6463</v>
      </c>
      <c r="FVX176" t="s">
        <v>6463</v>
      </c>
      <c r="FVY176" t="s">
        <v>6463</v>
      </c>
      <c r="FVZ176" t="s">
        <v>6463</v>
      </c>
      <c r="FWA176" t="s">
        <v>6463</v>
      </c>
      <c r="FWB176" t="s">
        <v>6463</v>
      </c>
      <c r="FWC176" t="s">
        <v>6463</v>
      </c>
      <c r="FWD176" t="s">
        <v>6463</v>
      </c>
      <c r="FWE176" t="s">
        <v>6463</v>
      </c>
      <c r="FWF176" t="s">
        <v>6463</v>
      </c>
      <c r="FWG176" t="s">
        <v>6463</v>
      </c>
      <c r="FWH176" t="s">
        <v>6463</v>
      </c>
      <c r="FWI176" t="s">
        <v>6463</v>
      </c>
      <c r="FWJ176" t="s">
        <v>6463</v>
      </c>
      <c r="FWK176" t="s">
        <v>6463</v>
      </c>
      <c r="FWL176" t="s">
        <v>6463</v>
      </c>
      <c r="FWM176" t="s">
        <v>6463</v>
      </c>
      <c r="FWN176" t="s">
        <v>6463</v>
      </c>
      <c r="FWO176" t="s">
        <v>6463</v>
      </c>
      <c r="FWP176" t="s">
        <v>6463</v>
      </c>
      <c r="FWQ176" t="s">
        <v>6463</v>
      </c>
      <c r="FWR176" t="s">
        <v>6463</v>
      </c>
      <c r="FWS176" t="s">
        <v>6463</v>
      </c>
      <c r="FWT176" t="s">
        <v>6463</v>
      </c>
      <c r="FWU176" t="s">
        <v>6463</v>
      </c>
      <c r="FWV176" t="s">
        <v>6463</v>
      </c>
      <c r="FWW176" t="s">
        <v>6463</v>
      </c>
      <c r="FWX176" t="s">
        <v>6463</v>
      </c>
      <c r="FWY176" t="s">
        <v>6463</v>
      </c>
      <c r="FWZ176" t="s">
        <v>6463</v>
      </c>
      <c r="FXA176" t="s">
        <v>6463</v>
      </c>
      <c r="FXB176" t="s">
        <v>6463</v>
      </c>
      <c r="FXC176" t="s">
        <v>6463</v>
      </c>
      <c r="FXD176" t="s">
        <v>6463</v>
      </c>
      <c r="FXE176" t="s">
        <v>6463</v>
      </c>
      <c r="FXF176" t="s">
        <v>6463</v>
      </c>
      <c r="FXG176" t="s">
        <v>6463</v>
      </c>
      <c r="FXH176" t="s">
        <v>6463</v>
      </c>
      <c r="FXI176" t="s">
        <v>6463</v>
      </c>
      <c r="FXJ176" t="s">
        <v>6463</v>
      </c>
      <c r="FXK176" t="s">
        <v>6463</v>
      </c>
      <c r="FXL176" t="s">
        <v>6463</v>
      </c>
      <c r="FXM176" t="s">
        <v>6463</v>
      </c>
      <c r="FXN176" t="s">
        <v>6463</v>
      </c>
      <c r="FXO176" t="s">
        <v>6463</v>
      </c>
      <c r="FXP176" t="s">
        <v>6463</v>
      </c>
      <c r="FXQ176" t="s">
        <v>6463</v>
      </c>
      <c r="FXR176" t="s">
        <v>6463</v>
      </c>
      <c r="FXS176" t="s">
        <v>6463</v>
      </c>
      <c r="FXT176" t="s">
        <v>6463</v>
      </c>
      <c r="FXU176" t="s">
        <v>6463</v>
      </c>
      <c r="FXV176" t="s">
        <v>6463</v>
      </c>
      <c r="FXW176" t="s">
        <v>6463</v>
      </c>
      <c r="FXX176" t="s">
        <v>6463</v>
      </c>
      <c r="FXY176" t="s">
        <v>6463</v>
      </c>
      <c r="FXZ176" t="s">
        <v>6463</v>
      </c>
      <c r="FYA176" t="s">
        <v>6463</v>
      </c>
      <c r="FYB176" t="s">
        <v>6463</v>
      </c>
      <c r="FYC176" t="s">
        <v>6463</v>
      </c>
      <c r="FYD176" t="s">
        <v>6463</v>
      </c>
      <c r="FYE176" t="s">
        <v>6463</v>
      </c>
      <c r="FYF176" t="s">
        <v>6463</v>
      </c>
      <c r="FYG176" t="s">
        <v>6463</v>
      </c>
      <c r="FYH176" t="s">
        <v>6463</v>
      </c>
      <c r="FYI176" t="s">
        <v>6463</v>
      </c>
      <c r="FYJ176" t="s">
        <v>6463</v>
      </c>
      <c r="FYK176" t="s">
        <v>6463</v>
      </c>
      <c r="FYL176" t="s">
        <v>6463</v>
      </c>
      <c r="FYM176" t="s">
        <v>6463</v>
      </c>
      <c r="FYN176" t="s">
        <v>6463</v>
      </c>
      <c r="FYO176" t="s">
        <v>6463</v>
      </c>
      <c r="FYP176" t="s">
        <v>6463</v>
      </c>
      <c r="FYQ176" t="s">
        <v>6463</v>
      </c>
      <c r="FYR176" t="s">
        <v>6463</v>
      </c>
      <c r="FYS176" t="s">
        <v>6463</v>
      </c>
      <c r="FYT176" t="s">
        <v>6463</v>
      </c>
      <c r="FYU176" t="s">
        <v>6463</v>
      </c>
      <c r="FYV176" t="s">
        <v>6463</v>
      </c>
      <c r="FYW176" t="s">
        <v>6463</v>
      </c>
      <c r="FYX176" t="s">
        <v>6463</v>
      </c>
      <c r="FYY176" t="s">
        <v>6463</v>
      </c>
      <c r="FYZ176" t="s">
        <v>6463</v>
      </c>
      <c r="FZA176" t="s">
        <v>6463</v>
      </c>
      <c r="FZB176" t="s">
        <v>6463</v>
      </c>
      <c r="FZC176" t="s">
        <v>6463</v>
      </c>
      <c r="FZD176" t="s">
        <v>6463</v>
      </c>
      <c r="FZE176" t="s">
        <v>6463</v>
      </c>
      <c r="FZF176" t="s">
        <v>6463</v>
      </c>
      <c r="FZG176" t="s">
        <v>6463</v>
      </c>
      <c r="FZH176" t="s">
        <v>6463</v>
      </c>
      <c r="FZI176" t="s">
        <v>6463</v>
      </c>
      <c r="FZJ176" t="s">
        <v>6463</v>
      </c>
      <c r="FZK176" t="s">
        <v>6463</v>
      </c>
      <c r="FZL176" t="s">
        <v>6463</v>
      </c>
      <c r="FZM176" t="s">
        <v>6463</v>
      </c>
      <c r="FZN176" t="s">
        <v>6463</v>
      </c>
      <c r="FZO176" t="s">
        <v>6463</v>
      </c>
      <c r="FZP176" t="s">
        <v>6463</v>
      </c>
      <c r="FZQ176" t="s">
        <v>6463</v>
      </c>
      <c r="FZR176" t="s">
        <v>6463</v>
      </c>
      <c r="FZS176" t="s">
        <v>6463</v>
      </c>
      <c r="FZT176" t="s">
        <v>6463</v>
      </c>
      <c r="FZU176" t="s">
        <v>6463</v>
      </c>
      <c r="FZV176" t="s">
        <v>6463</v>
      </c>
      <c r="FZW176" t="s">
        <v>6463</v>
      </c>
      <c r="FZX176" t="s">
        <v>6463</v>
      </c>
      <c r="FZY176" t="s">
        <v>6463</v>
      </c>
      <c r="FZZ176" t="s">
        <v>6463</v>
      </c>
      <c r="GAA176" t="s">
        <v>6463</v>
      </c>
      <c r="GAB176" t="s">
        <v>6463</v>
      </c>
      <c r="GAC176" t="s">
        <v>6463</v>
      </c>
      <c r="GAD176" t="s">
        <v>6463</v>
      </c>
      <c r="GAE176" t="s">
        <v>6463</v>
      </c>
      <c r="GAF176" t="s">
        <v>6463</v>
      </c>
      <c r="GAG176" t="s">
        <v>6463</v>
      </c>
      <c r="GAH176" t="s">
        <v>6463</v>
      </c>
      <c r="GAI176" t="s">
        <v>6463</v>
      </c>
      <c r="GAJ176" t="s">
        <v>6463</v>
      </c>
      <c r="GAK176" t="s">
        <v>6463</v>
      </c>
      <c r="GAL176" t="s">
        <v>6463</v>
      </c>
      <c r="GAM176" t="s">
        <v>6463</v>
      </c>
      <c r="GAN176" t="s">
        <v>6463</v>
      </c>
      <c r="GAO176" t="s">
        <v>6463</v>
      </c>
      <c r="GAP176" t="s">
        <v>6463</v>
      </c>
      <c r="GAQ176" t="s">
        <v>6463</v>
      </c>
      <c r="GAR176" t="s">
        <v>6463</v>
      </c>
      <c r="GAS176" t="s">
        <v>6463</v>
      </c>
      <c r="GAT176" t="s">
        <v>6463</v>
      </c>
      <c r="GAU176" t="s">
        <v>6463</v>
      </c>
      <c r="GAV176" t="s">
        <v>6463</v>
      </c>
      <c r="GAW176" t="s">
        <v>6463</v>
      </c>
      <c r="GAX176" t="s">
        <v>6463</v>
      </c>
      <c r="GAY176" t="s">
        <v>6463</v>
      </c>
      <c r="GAZ176" t="s">
        <v>6463</v>
      </c>
      <c r="GBA176" t="s">
        <v>6463</v>
      </c>
      <c r="GBB176" t="s">
        <v>6463</v>
      </c>
      <c r="GBC176" t="s">
        <v>6463</v>
      </c>
      <c r="GBD176" t="s">
        <v>6463</v>
      </c>
      <c r="GBE176" t="s">
        <v>6463</v>
      </c>
      <c r="GBF176" t="s">
        <v>6463</v>
      </c>
      <c r="GBG176" t="s">
        <v>6463</v>
      </c>
      <c r="GBH176" t="s">
        <v>6463</v>
      </c>
      <c r="GBI176" t="s">
        <v>6463</v>
      </c>
      <c r="GBJ176" t="s">
        <v>6463</v>
      </c>
      <c r="GBK176" t="s">
        <v>6463</v>
      </c>
      <c r="GBL176" t="s">
        <v>6463</v>
      </c>
      <c r="GBM176" t="s">
        <v>6463</v>
      </c>
      <c r="GBN176" t="s">
        <v>6463</v>
      </c>
      <c r="GBO176" t="s">
        <v>6463</v>
      </c>
      <c r="GBP176" t="s">
        <v>6463</v>
      </c>
      <c r="GBQ176" t="s">
        <v>6463</v>
      </c>
      <c r="GBR176" t="s">
        <v>6463</v>
      </c>
      <c r="GBS176" t="s">
        <v>6463</v>
      </c>
      <c r="GBT176" t="s">
        <v>6463</v>
      </c>
      <c r="GBU176" t="s">
        <v>6463</v>
      </c>
      <c r="GBV176" t="s">
        <v>6463</v>
      </c>
      <c r="GBW176" t="s">
        <v>6463</v>
      </c>
      <c r="GBX176" t="s">
        <v>6463</v>
      </c>
      <c r="GBY176" t="s">
        <v>6463</v>
      </c>
      <c r="GBZ176" t="s">
        <v>6463</v>
      </c>
      <c r="GCA176" t="s">
        <v>6463</v>
      </c>
      <c r="GCB176" t="s">
        <v>6463</v>
      </c>
      <c r="GCC176" t="s">
        <v>6463</v>
      </c>
      <c r="GCD176" t="s">
        <v>6463</v>
      </c>
      <c r="GCE176" t="s">
        <v>6463</v>
      </c>
      <c r="GCF176" t="s">
        <v>6463</v>
      </c>
      <c r="GCG176" t="s">
        <v>6463</v>
      </c>
      <c r="GCH176" t="s">
        <v>6463</v>
      </c>
      <c r="GCI176" t="s">
        <v>6463</v>
      </c>
      <c r="GCJ176" t="s">
        <v>6463</v>
      </c>
      <c r="GCK176" t="s">
        <v>6463</v>
      </c>
      <c r="GCL176" t="s">
        <v>6463</v>
      </c>
      <c r="GCM176" t="s">
        <v>6463</v>
      </c>
      <c r="GCN176" t="s">
        <v>6463</v>
      </c>
      <c r="GCO176" t="s">
        <v>6463</v>
      </c>
      <c r="GCP176" t="s">
        <v>6463</v>
      </c>
      <c r="GCQ176" t="s">
        <v>6463</v>
      </c>
      <c r="GCR176" t="s">
        <v>6463</v>
      </c>
      <c r="GCS176" t="s">
        <v>6463</v>
      </c>
      <c r="GCT176" t="s">
        <v>6463</v>
      </c>
      <c r="GCU176" t="s">
        <v>6463</v>
      </c>
      <c r="GCV176" t="s">
        <v>6463</v>
      </c>
      <c r="GCW176" t="s">
        <v>6463</v>
      </c>
      <c r="GCX176" t="s">
        <v>6463</v>
      </c>
      <c r="GCY176" t="s">
        <v>6463</v>
      </c>
      <c r="GCZ176" t="s">
        <v>6463</v>
      </c>
      <c r="GDA176" t="s">
        <v>6463</v>
      </c>
      <c r="GDB176" t="s">
        <v>6463</v>
      </c>
      <c r="GDC176" t="s">
        <v>6463</v>
      </c>
      <c r="GDD176" t="s">
        <v>6463</v>
      </c>
      <c r="GDE176" t="s">
        <v>6463</v>
      </c>
      <c r="GDF176" t="s">
        <v>6463</v>
      </c>
      <c r="GDG176" t="s">
        <v>6463</v>
      </c>
      <c r="GDH176" t="s">
        <v>6463</v>
      </c>
      <c r="GDI176" t="s">
        <v>6463</v>
      </c>
      <c r="GDJ176" t="s">
        <v>6463</v>
      </c>
      <c r="GDK176" t="s">
        <v>6463</v>
      </c>
      <c r="GDL176" t="s">
        <v>6463</v>
      </c>
      <c r="GDM176" t="s">
        <v>6463</v>
      </c>
      <c r="GDN176" t="s">
        <v>6463</v>
      </c>
      <c r="GDO176" t="s">
        <v>6463</v>
      </c>
      <c r="GDP176" t="s">
        <v>6463</v>
      </c>
      <c r="GDQ176" t="s">
        <v>6463</v>
      </c>
      <c r="GDR176" t="s">
        <v>6463</v>
      </c>
      <c r="GDS176" t="s">
        <v>6463</v>
      </c>
      <c r="GDT176" t="s">
        <v>6463</v>
      </c>
      <c r="GDU176" t="s">
        <v>6463</v>
      </c>
      <c r="GDV176" t="s">
        <v>6463</v>
      </c>
      <c r="GDW176" t="s">
        <v>6463</v>
      </c>
      <c r="GDX176" t="s">
        <v>6463</v>
      </c>
      <c r="GDY176" t="s">
        <v>6463</v>
      </c>
      <c r="GDZ176" t="s">
        <v>6463</v>
      </c>
      <c r="GEA176" t="s">
        <v>6463</v>
      </c>
      <c r="GEB176" t="s">
        <v>6463</v>
      </c>
      <c r="GEC176" t="s">
        <v>6463</v>
      </c>
      <c r="GED176" t="s">
        <v>6463</v>
      </c>
      <c r="GEE176" t="s">
        <v>6463</v>
      </c>
      <c r="GEF176" t="s">
        <v>6463</v>
      </c>
      <c r="GEG176" t="s">
        <v>6463</v>
      </c>
      <c r="GEH176" t="s">
        <v>6463</v>
      </c>
      <c r="GEI176" t="s">
        <v>6463</v>
      </c>
      <c r="GEJ176" t="s">
        <v>6463</v>
      </c>
      <c r="GEK176" t="s">
        <v>6463</v>
      </c>
      <c r="GEL176" t="s">
        <v>6463</v>
      </c>
      <c r="GEM176" t="s">
        <v>6463</v>
      </c>
      <c r="GEN176" t="s">
        <v>6463</v>
      </c>
      <c r="GEO176" t="s">
        <v>6463</v>
      </c>
      <c r="GEP176" t="s">
        <v>6463</v>
      </c>
      <c r="GEQ176" t="s">
        <v>6463</v>
      </c>
      <c r="GER176" t="s">
        <v>6463</v>
      </c>
      <c r="GES176" t="s">
        <v>6463</v>
      </c>
      <c r="GET176" t="s">
        <v>6463</v>
      </c>
      <c r="GEU176" t="s">
        <v>6463</v>
      </c>
      <c r="GEV176" t="s">
        <v>6463</v>
      </c>
      <c r="GEW176" t="s">
        <v>6463</v>
      </c>
      <c r="GEX176" t="s">
        <v>6463</v>
      </c>
      <c r="GEY176" t="s">
        <v>6463</v>
      </c>
      <c r="GEZ176" t="s">
        <v>6463</v>
      </c>
      <c r="GFA176" t="s">
        <v>6463</v>
      </c>
      <c r="GFB176" t="s">
        <v>6463</v>
      </c>
      <c r="GFC176" t="s">
        <v>6463</v>
      </c>
      <c r="GFD176" t="s">
        <v>6463</v>
      </c>
      <c r="GFE176" t="s">
        <v>6463</v>
      </c>
      <c r="GFF176" t="s">
        <v>6463</v>
      </c>
      <c r="GFG176" t="s">
        <v>6463</v>
      </c>
      <c r="GFH176" t="s">
        <v>6463</v>
      </c>
      <c r="GFI176" t="s">
        <v>6463</v>
      </c>
      <c r="GFJ176" t="s">
        <v>6463</v>
      </c>
      <c r="GFK176" t="s">
        <v>6463</v>
      </c>
      <c r="GFL176" t="s">
        <v>6463</v>
      </c>
      <c r="GFM176" t="s">
        <v>6463</v>
      </c>
      <c r="GFN176" t="s">
        <v>6463</v>
      </c>
      <c r="GFO176" t="s">
        <v>6463</v>
      </c>
      <c r="GFP176" t="s">
        <v>6463</v>
      </c>
      <c r="GFQ176" t="s">
        <v>6463</v>
      </c>
      <c r="GFR176" t="s">
        <v>6463</v>
      </c>
      <c r="GFS176" t="s">
        <v>6463</v>
      </c>
      <c r="GFT176" t="s">
        <v>6463</v>
      </c>
      <c r="GFU176" t="s">
        <v>6463</v>
      </c>
      <c r="GFV176" t="s">
        <v>6463</v>
      </c>
      <c r="GFW176" t="s">
        <v>6463</v>
      </c>
      <c r="GFX176" t="s">
        <v>6463</v>
      </c>
      <c r="GFY176" t="s">
        <v>6463</v>
      </c>
      <c r="GFZ176" t="s">
        <v>6463</v>
      </c>
      <c r="GGA176" t="s">
        <v>6463</v>
      </c>
      <c r="GGB176" t="s">
        <v>6463</v>
      </c>
      <c r="GGC176" t="s">
        <v>6463</v>
      </c>
      <c r="GGD176" t="s">
        <v>6463</v>
      </c>
      <c r="GGE176" t="s">
        <v>6463</v>
      </c>
      <c r="GGF176" t="s">
        <v>6463</v>
      </c>
      <c r="GGG176" t="s">
        <v>6463</v>
      </c>
      <c r="GGH176" t="s">
        <v>6463</v>
      </c>
      <c r="GGI176" t="s">
        <v>6463</v>
      </c>
      <c r="GGJ176" t="s">
        <v>6463</v>
      </c>
      <c r="GGK176" t="s">
        <v>6463</v>
      </c>
      <c r="GGL176" t="s">
        <v>6463</v>
      </c>
      <c r="GGM176" t="s">
        <v>6463</v>
      </c>
      <c r="GGN176" t="s">
        <v>6463</v>
      </c>
      <c r="GGO176" t="s">
        <v>6463</v>
      </c>
      <c r="GGP176" t="s">
        <v>6463</v>
      </c>
      <c r="GGQ176" t="s">
        <v>6463</v>
      </c>
      <c r="GGR176" t="s">
        <v>6463</v>
      </c>
      <c r="GGS176" t="s">
        <v>6463</v>
      </c>
      <c r="GGT176" t="s">
        <v>6463</v>
      </c>
      <c r="GGU176" t="s">
        <v>6463</v>
      </c>
      <c r="GGV176" t="s">
        <v>6463</v>
      </c>
      <c r="GGW176" t="s">
        <v>6463</v>
      </c>
      <c r="GGX176" t="s">
        <v>6463</v>
      </c>
      <c r="GGY176" t="s">
        <v>6463</v>
      </c>
      <c r="GGZ176" t="s">
        <v>6463</v>
      </c>
      <c r="GHA176" t="s">
        <v>6463</v>
      </c>
      <c r="GHB176" t="s">
        <v>6463</v>
      </c>
      <c r="GHC176" t="s">
        <v>6463</v>
      </c>
      <c r="GHD176" t="s">
        <v>6463</v>
      </c>
      <c r="GHE176" t="s">
        <v>6463</v>
      </c>
      <c r="GHF176" t="s">
        <v>6463</v>
      </c>
      <c r="GHG176" t="s">
        <v>6463</v>
      </c>
      <c r="GHH176" t="s">
        <v>6463</v>
      </c>
      <c r="GHI176" t="s">
        <v>6463</v>
      </c>
      <c r="GHJ176" t="s">
        <v>6463</v>
      </c>
      <c r="GHK176" t="s">
        <v>6463</v>
      </c>
      <c r="GHL176" t="s">
        <v>6463</v>
      </c>
      <c r="GHM176" t="s">
        <v>6463</v>
      </c>
      <c r="GHN176" t="s">
        <v>6463</v>
      </c>
      <c r="GHO176" t="s">
        <v>6463</v>
      </c>
      <c r="GHP176" t="s">
        <v>6463</v>
      </c>
      <c r="GHQ176" t="s">
        <v>6463</v>
      </c>
      <c r="GHR176" t="s">
        <v>6463</v>
      </c>
      <c r="GHS176" t="s">
        <v>6463</v>
      </c>
      <c r="GHT176" t="s">
        <v>6463</v>
      </c>
      <c r="GHU176" t="s">
        <v>6463</v>
      </c>
      <c r="GHV176" t="s">
        <v>6463</v>
      </c>
      <c r="GHW176" t="s">
        <v>6463</v>
      </c>
      <c r="GHX176" t="s">
        <v>6463</v>
      </c>
      <c r="GHY176" t="s">
        <v>6463</v>
      </c>
      <c r="GHZ176" t="s">
        <v>6463</v>
      </c>
      <c r="GIA176" t="s">
        <v>6463</v>
      </c>
      <c r="GIB176" t="s">
        <v>6463</v>
      </c>
      <c r="GIC176" t="s">
        <v>6463</v>
      </c>
      <c r="GID176" t="s">
        <v>6463</v>
      </c>
      <c r="GIE176" t="s">
        <v>6463</v>
      </c>
      <c r="GIF176" t="s">
        <v>6463</v>
      </c>
      <c r="GIG176" t="s">
        <v>6463</v>
      </c>
      <c r="GIH176" t="s">
        <v>6463</v>
      </c>
      <c r="GII176" t="s">
        <v>6463</v>
      </c>
      <c r="GIJ176" t="s">
        <v>6463</v>
      </c>
      <c r="GIK176" t="s">
        <v>6463</v>
      </c>
      <c r="GIL176" t="s">
        <v>6463</v>
      </c>
      <c r="GIM176" t="s">
        <v>6463</v>
      </c>
      <c r="GIN176" t="s">
        <v>6463</v>
      </c>
      <c r="GIO176" t="s">
        <v>6463</v>
      </c>
      <c r="GIP176" t="s">
        <v>6463</v>
      </c>
      <c r="GIQ176" t="s">
        <v>6463</v>
      </c>
      <c r="GIR176" t="s">
        <v>6463</v>
      </c>
      <c r="GIS176" t="s">
        <v>6463</v>
      </c>
      <c r="GIT176" t="s">
        <v>6463</v>
      </c>
      <c r="GIU176" t="s">
        <v>6463</v>
      </c>
      <c r="GIV176" t="s">
        <v>6463</v>
      </c>
      <c r="GIW176" t="s">
        <v>6463</v>
      </c>
      <c r="GIX176" t="s">
        <v>6463</v>
      </c>
      <c r="GIY176" t="s">
        <v>6463</v>
      </c>
      <c r="GIZ176" t="s">
        <v>6463</v>
      </c>
      <c r="GJA176" t="s">
        <v>6463</v>
      </c>
      <c r="GJB176" t="s">
        <v>6463</v>
      </c>
      <c r="GJC176" t="s">
        <v>6463</v>
      </c>
      <c r="GJD176" t="s">
        <v>6463</v>
      </c>
      <c r="GJE176" t="s">
        <v>6463</v>
      </c>
      <c r="GJF176" t="s">
        <v>6463</v>
      </c>
      <c r="GJG176" t="s">
        <v>6463</v>
      </c>
      <c r="GJH176" t="s">
        <v>6463</v>
      </c>
      <c r="GJI176" t="s">
        <v>6463</v>
      </c>
      <c r="GJJ176" t="s">
        <v>6463</v>
      </c>
      <c r="GJK176" t="s">
        <v>6463</v>
      </c>
      <c r="GJL176" t="s">
        <v>6463</v>
      </c>
      <c r="GJM176" t="s">
        <v>6463</v>
      </c>
      <c r="GJN176" t="s">
        <v>6463</v>
      </c>
      <c r="GJO176" t="s">
        <v>6463</v>
      </c>
      <c r="GJP176" t="s">
        <v>6463</v>
      </c>
      <c r="GJQ176" t="s">
        <v>6463</v>
      </c>
      <c r="GJR176" t="s">
        <v>6463</v>
      </c>
      <c r="GJS176" t="s">
        <v>6463</v>
      </c>
      <c r="GJT176" t="s">
        <v>6463</v>
      </c>
      <c r="GJU176" t="s">
        <v>6463</v>
      </c>
      <c r="GJV176" t="s">
        <v>6463</v>
      </c>
      <c r="GJW176" t="s">
        <v>6463</v>
      </c>
      <c r="GJX176" t="s">
        <v>6463</v>
      </c>
      <c r="GJY176" t="s">
        <v>6463</v>
      </c>
      <c r="GJZ176" t="s">
        <v>6463</v>
      </c>
      <c r="GKA176" t="s">
        <v>6463</v>
      </c>
      <c r="GKB176" t="s">
        <v>6463</v>
      </c>
      <c r="GKC176" t="s">
        <v>6463</v>
      </c>
      <c r="GKD176" t="s">
        <v>6463</v>
      </c>
      <c r="GKE176" t="s">
        <v>6463</v>
      </c>
      <c r="GKF176" t="s">
        <v>6463</v>
      </c>
      <c r="GKG176" t="s">
        <v>6463</v>
      </c>
      <c r="GKH176" t="s">
        <v>6463</v>
      </c>
      <c r="GKI176" t="s">
        <v>6463</v>
      </c>
      <c r="GKJ176" t="s">
        <v>6463</v>
      </c>
      <c r="GKK176" t="s">
        <v>6463</v>
      </c>
      <c r="GKL176" t="s">
        <v>6463</v>
      </c>
      <c r="GKM176" t="s">
        <v>6463</v>
      </c>
      <c r="GKN176" t="s">
        <v>6463</v>
      </c>
      <c r="GKO176" t="s">
        <v>6463</v>
      </c>
      <c r="GKP176" t="s">
        <v>6463</v>
      </c>
      <c r="GKQ176" t="s">
        <v>6463</v>
      </c>
      <c r="GKR176" t="s">
        <v>6463</v>
      </c>
      <c r="GKS176" t="s">
        <v>6463</v>
      </c>
      <c r="GKT176" t="s">
        <v>6463</v>
      </c>
      <c r="GKU176" t="s">
        <v>6463</v>
      </c>
      <c r="GKV176" t="s">
        <v>6463</v>
      </c>
      <c r="GKW176" t="s">
        <v>6463</v>
      </c>
      <c r="GKX176" t="s">
        <v>6463</v>
      </c>
      <c r="GKY176" t="s">
        <v>6463</v>
      </c>
      <c r="GKZ176" t="s">
        <v>6463</v>
      </c>
      <c r="GLA176" t="s">
        <v>6463</v>
      </c>
      <c r="GLB176" t="s">
        <v>6463</v>
      </c>
      <c r="GLC176" t="s">
        <v>6463</v>
      </c>
      <c r="GLD176" t="s">
        <v>6463</v>
      </c>
      <c r="GLE176" t="s">
        <v>6463</v>
      </c>
      <c r="GLF176" t="s">
        <v>6463</v>
      </c>
      <c r="GLG176" t="s">
        <v>6463</v>
      </c>
      <c r="GLH176" t="s">
        <v>6463</v>
      </c>
      <c r="GLI176" t="s">
        <v>6463</v>
      </c>
      <c r="GLJ176" t="s">
        <v>6463</v>
      </c>
      <c r="GLK176" t="s">
        <v>6463</v>
      </c>
      <c r="GLL176" t="s">
        <v>6463</v>
      </c>
      <c r="GLM176" t="s">
        <v>6463</v>
      </c>
      <c r="GLN176" t="s">
        <v>6463</v>
      </c>
      <c r="GLO176" t="s">
        <v>6463</v>
      </c>
      <c r="GLP176" t="s">
        <v>6463</v>
      </c>
      <c r="GLQ176" t="s">
        <v>6463</v>
      </c>
      <c r="GLR176" t="s">
        <v>6463</v>
      </c>
      <c r="GLS176" t="s">
        <v>6463</v>
      </c>
      <c r="GLT176" t="s">
        <v>6463</v>
      </c>
      <c r="GLU176" t="s">
        <v>6463</v>
      </c>
      <c r="GLV176" t="s">
        <v>6463</v>
      </c>
      <c r="GLW176" t="s">
        <v>6463</v>
      </c>
      <c r="GLX176" t="s">
        <v>6463</v>
      </c>
      <c r="GLY176" t="s">
        <v>6463</v>
      </c>
      <c r="GLZ176" t="s">
        <v>6463</v>
      </c>
      <c r="GMA176" t="s">
        <v>6463</v>
      </c>
      <c r="GMB176" t="s">
        <v>6463</v>
      </c>
      <c r="GMC176" t="s">
        <v>6463</v>
      </c>
      <c r="GMD176" t="s">
        <v>6463</v>
      </c>
      <c r="GME176" t="s">
        <v>6463</v>
      </c>
      <c r="GMF176" t="s">
        <v>6463</v>
      </c>
      <c r="GMG176" t="s">
        <v>6463</v>
      </c>
      <c r="GMH176" t="s">
        <v>6463</v>
      </c>
      <c r="GMI176" t="s">
        <v>6463</v>
      </c>
      <c r="GMJ176" t="s">
        <v>6463</v>
      </c>
      <c r="GMK176" t="s">
        <v>6463</v>
      </c>
      <c r="GML176" t="s">
        <v>6463</v>
      </c>
      <c r="GMM176" t="s">
        <v>6463</v>
      </c>
      <c r="GMN176" t="s">
        <v>6463</v>
      </c>
      <c r="GMO176" t="s">
        <v>6463</v>
      </c>
      <c r="GMP176" t="s">
        <v>6463</v>
      </c>
      <c r="GMQ176" t="s">
        <v>6463</v>
      </c>
      <c r="GMR176" t="s">
        <v>6463</v>
      </c>
      <c r="GMS176" t="s">
        <v>6463</v>
      </c>
      <c r="GMT176" t="s">
        <v>6463</v>
      </c>
      <c r="GMU176" t="s">
        <v>6463</v>
      </c>
      <c r="GMV176" t="s">
        <v>6463</v>
      </c>
      <c r="GMW176" t="s">
        <v>6463</v>
      </c>
      <c r="GMX176" t="s">
        <v>6463</v>
      </c>
      <c r="GMY176" t="s">
        <v>6463</v>
      </c>
      <c r="GMZ176" t="s">
        <v>6463</v>
      </c>
      <c r="GNA176" t="s">
        <v>6463</v>
      </c>
      <c r="GNB176" t="s">
        <v>6463</v>
      </c>
      <c r="GNC176" t="s">
        <v>6463</v>
      </c>
      <c r="GND176" t="s">
        <v>6463</v>
      </c>
      <c r="GNE176" t="s">
        <v>6463</v>
      </c>
      <c r="GNF176" t="s">
        <v>6463</v>
      </c>
      <c r="GNG176" t="s">
        <v>6463</v>
      </c>
      <c r="GNH176" t="s">
        <v>6463</v>
      </c>
      <c r="GNI176" t="s">
        <v>6463</v>
      </c>
      <c r="GNJ176" t="s">
        <v>6463</v>
      </c>
      <c r="GNK176" t="s">
        <v>6463</v>
      </c>
      <c r="GNL176" t="s">
        <v>6463</v>
      </c>
      <c r="GNM176" t="s">
        <v>6463</v>
      </c>
      <c r="GNN176" t="s">
        <v>6463</v>
      </c>
      <c r="GNO176" t="s">
        <v>6463</v>
      </c>
      <c r="GNP176" t="s">
        <v>6463</v>
      </c>
      <c r="GNQ176" t="s">
        <v>6463</v>
      </c>
      <c r="GNR176" t="s">
        <v>6463</v>
      </c>
      <c r="GNS176" t="s">
        <v>6463</v>
      </c>
      <c r="GNT176" t="s">
        <v>6463</v>
      </c>
      <c r="GNU176" t="s">
        <v>6463</v>
      </c>
      <c r="GNV176" t="s">
        <v>6463</v>
      </c>
      <c r="GNW176" t="s">
        <v>6463</v>
      </c>
      <c r="GNX176" t="s">
        <v>6463</v>
      </c>
      <c r="GNY176" t="s">
        <v>6463</v>
      </c>
      <c r="GNZ176" t="s">
        <v>6463</v>
      </c>
      <c r="GOA176" t="s">
        <v>6463</v>
      </c>
      <c r="GOB176" t="s">
        <v>6463</v>
      </c>
      <c r="GOC176" t="s">
        <v>6463</v>
      </c>
      <c r="GOD176" t="s">
        <v>6463</v>
      </c>
      <c r="GOE176" t="s">
        <v>6463</v>
      </c>
      <c r="GOF176" t="s">
        <v>6463</v>
      </c>
      <c r="GOG176" t="s">
        <v>6463</v>
      </c>
      <c r="GOH176" t="s">
        <v>6463</v>
      </c>
      <c r="GOI176" t="s">
        <v>6463</v>
      </c>
      <c r="GOJ176" t="s">
        <v>6463</v>
      </c>
      <c r="GOK176" t="s">
        <v>6463</v>
      </c>
      <c r="GOL176" t="s">
        <v>6463</v>
      </c>
      <c r="GOM176" t="s">
        <v>6463</v>
      </c>
      <c r="GON176" t="s">
        <v>6463</v>
      </c>
      <c r="GOO176" t="s">
        <v>6463</v>
      </c>
      <c r="GOP176" t="s">
        <v>6463</v>
      </c>
      <c r="GOQ176" t="s">
        <v>6463</v>
      </c>
      <c r="GOR176" t="s">
        <v>6463</v>
      </c>
      <c r="GOS176" t="s">
        <v>6463</v>
      </c>
      <c r="GOT176" t="s">
        <v>6463</v>
      </c>
      <c r="GOU176" t="s">
        <v>6463</v>
      </c>
      <c r="GOV176" t="s">
        <v>6463</v>
      </c>
      <c r="GOW176" t="s">
        <v>6463</v>
      </c>
      <c r="GOX176" t="s">
        <v>6463</v>
      </c>
      <c r="GOY176" t="s">
        <v>6463</v>
      </c>
      <c r="GOZ176" t="s">
        <v>6463</v>
      </c>
      <c r="GPA176" t="s">
        <v>6463</v>
      </c>
      <c r="GPB176" t="s">
        <v>6463</v>
      </c>
      <c r="GPC176" t="s">
        <v>6463</v>
      </c>
      <c r="GPD176" t="s">
        <v>6463</v>
      </c>
      <c r="GPE176" t="s">
        <v>6463</v>
      </c>
      <c r="GPF176" t="s">
        <v>6463</v>
      </c>
      <c r="GPG176" t="s">
        <v>6464</v>
      </c>
    </row>
    <row r="177" spans="1:5155" x14ac:dyDescent="0.2">
      <c r="A177">
        <v>8973</v>
      </c>
      <c r="B177" t="s">
        <v>6441</v>
      </c>
      <c r="C177" t="s">
        <v>6463</v>
      </c>
      <c r="D177" t="s">
        <v>6463</v>
      </c>
      <c r="E177" t="s">
        <v>6463</v>
      </c>
      <c r="F177" t="s">
        <v>6463</v>
      </c>
      <c r="G177" s="6">
        <f>VLOOKUP(A177,'24mo'!B:D,3,FALSE)</f>
        <v>43403</v>
      </c>
      <c r="H177" t="s">
        <v>6463</v>
      </c>
      <c r="I177" t="s">
        <v>6463</v>
      </c>
      <c r="J177" t="s">
        <v>6463</v>
      </c>
      <c r="K177" t="s">
        <v>6463</v>
      </c>
      <c r="L177" t="s">
        <v>6463</v>
      </c>
      <c r="M177" t="s">
        <v>6463</v>
      </c>
      <c r="N177" t="s">
        <v>6463</v>
      </c>
      <c r="O177" t="s">
        <v>6463</v>
      </c>
      <c r="P177" t="s">
        <v>6463</v>
      </c>
      <c r="Q177" t="s">
        <v>6463</v>
      </c>
      <c r="R177" t="s">
        <v>6463</v>
      </c>
      <c r="S177" t="s">
        <v>6463</v>
      </c>
      <c r="T177" t="s">
        <v>6463</v>
      </c>
      <c r="U177" s="6">
        <v>42636</v>
      </c>
      <c r="V177">
        <v>0</v>
      </c>
      <c r="W177" t="s">
        <v>6463</v>
      </c>
      <c r="X177" t="s">
        <v>6463</v>
      </c>
      <c r="Y177" t="s">
        <v>6463</v>
      </c>
      <c r="Z177" t="s">
        <v>6463</v>
      </c>
      <c r="AA177" t="s">
        <v>6463</v>
      </c>
      <c r="AB177" t="s">
        <v>6463</v>
      </c>
      <c r="AC177" t="s">
        <v>6463</v>
      </c>
      <c r="AD177" t="s">
        <v>6463</v>
      </c>
      <c r="AE177">
        <v>22124</v>
      </c>
      <c r="AF177" s="36">
        <v>1</v>
      </c>
      <c r="AG177" s="36"/>
      <c r="AH177" s="36">
        <v>1</v>
      </c>
      <c r="AI177" s="36"/>
      <c r="AJ177" s="36">
        <v>1</v>
      </c>
      <c r="AK177" s="36" t="s">
        <v>5555</v>
      </c>
      <c r="AL177" s="36">
        <v>0</v>
      </c>
      <c r="AM177" s="36">
        <v>1</v>
      </c>
      <c r="AN177" s="36">
        <v>0</v>
      </c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>
        <v>1</v>
      </c>
      <c r="BN177" s="36"/>
      <c r="BO177" s="36"/>
      <c r="BP177" s="36"/>
      <c r="BQ177" s="36">
        <v>1</v>
      </c>
      <c r="BR177" s="36">
        <v>1</v>
      </c>
      <c r="BS177" s="36"/>
      <c r="BT177" s="36"/>
      <c r="BU177" s="36">
        <v>1</v>
      </c>
      <c r="BV177" s="36"/>
      <c r="BW177" s="36"/>
      <c r="BX177" s="36"/>
      <c r="BY177" s="36">
        <v>0</v>
      </c>
      <c r="BZ177" s="36">
        <v>5</v>
      </c>
      <c r="CA177" s="36">
        <v>4</v>
      </c>
      <c r="CB177" s="36" t="s">
        <v>5556</v>
      </c>
      <c r="CC177" s="36"/>
      <c r="CD177" s="36"/>
      <c r="CE177" s="36"/>
      <c r="CF177" s="36">
        <v>0</v>
      </c>
      <c r="CG177" s="36">
        <v>1</v>
      </c>
      <c r="CH177" s="36"/>
      <c r="CI177" s="36"/>
      <c r="CJ177" s="36"/>
      <c r="CK177" s="36"/>
      <c r="CL177" s="36"/>
      <c r="CM177" s="36">
        <v>0</v>
      </c>
      <c r="CN177" s="36">
        <v>5</v>
      </c>
      <c r="CO177" s="36">
        <v>4</v>
      </c>
      <c r="CP177" s="36" t="s">
        <v>5557</v>
      </c>
      <c r="CQ177" t="s">
        <v>6463</v>
      </c>
      <c r="CR177" t="s">
        <v>6463</v>
      </c>
      <c r="CS177" t="s">
        <v>6463</v>
      </c>
      <c r="CT177" t="s">
        <v>6463</v>
      </c>
      <c r="CU177" t="s">
        <v>6463</v>
      </c>
      <c r="CV177" t="s">
        <v>6463</v>
      </c>
      <c r="CW177" t="s">
        <v>6463</v>
      </c>
      <c r="CX177" t="s">
        <v>6463</v>
      </c>
      <c r="CY177" t="s">
        <v>6463</v>
      </c>
      <c r="CZ177" t="s">
        <v>6463</v>
      </c>
      <c r="DA177" t="s">
        <v>6463</v>
      </c>
      <c r="DB177" t="s">
        <v>6463</v>
      </c>
      <c r="DC177" t="s">
        <v>6463</v>
      </c>
      <c r="DD177" t="s">
        <v>6463</v>
      </c>
      <c r="DE177" t="s">
        <v>6463</v>
      </c>
      <c r="DF177" t="s">
        <v>6463</v>
      </c>
      <c r="DG177" t="s">
        <v>6463</v>
      </c>
      <c r="DH177" t="s">
        <v>6463</v>
      </c>
      <c r="DI177" t="s">
        <v>6463</v>
      </c>
      <c r="DJ177" t="s">
        <v>6463</v>
      </c>
      <c r="DK177" t="s">
        <v>6463</v>
      </c>
      <c r="DL177" t="s">
        <v>6463</v>
      </c>
      <c r="DM177" t="s">
        <v>6463</v>
      </c>
      <c r="DN177" t="s">
        <v>6463</v>
      </c>
      <c r="DO177" t="s">
        <v>6463</v>
      </c>
      <c r="DP177" t="s">
        <v>6463</v>
      </c>
      <c r="DQ177" t="s">
        <v>6463</v>
      </c>
      <c r="DR177" t="s">
        <v>6463</v>
      </c>
      <c r="DS177" t="s">
        <v>6463</v>
      </c>
      <c r="DT177" t="s">
        <v>6463</v>
      </c>
      <c r="DU177" t="s">
        <v>6463</v>
      </c>
      <c r="DV177" t="s">
        <v>6463</v>
      </c>
      <c r="DW177" t="s">
        <v>6463</v>
      </c>
      <c r="DX177" t="s">
        <v>6463</v>
      </c>
      <c r="DY177" t="s">
        <v>6463</v>
      </c>
      <c r="DZ177" t="s">
        <v>6463</v>
      </c>
      <c r="EA177" t="s">
        <v>6463</v>
      </c>
      <c r="EB177" t="s">
        <v>6463</v>
      </c>
      <c r="EC177" t="s">
        <v>6463</v>
      </c>
      <c r="ED177" t="s">
        <v>6463</v>
      </c>
      <c r="EE177" t="s">
        <v>6463</v>
      </c>
      <c r="EF177" t="s">
        <v>6463</v>
      </c>
      <c r="EG177" t="s">
        <v>6463</v>
      </c>
      <c r="EH177" t="s">
        <v>6463</v>
      </c>
      <c r="EI177" t="s">
        <v>6463</v>
      </c>
      <c r="EJ177" t="s">
        <v>6463</v>
      </c>
      <c r="EK177" t="s">
        <v>6463</v>
      </c>
      <c r="EL177" t="s">
        <v>6463</v>
      </c>
      <c r="EM177" t="s">
        <v>6463</v>
      </c>
      <c r="EN177" t="s">
        <v>6463</v>
      </c>
      <c r="EO177" t="s">
        <v>6463</v>
      </c>
      <c r="EP177" t="s">
        <v>6463</v>
      </c>
      <c r="EQ177" t="s">
        <v>6463</v>
      </c>
      <c r="ER177" t="s">
        <v>6463</v>
      </c>
      <c r="ES177" t="s">
        <v>6463</v>
      </c>
      <c r="ET177" t="s">
        <v>6463</v>
      </c>
      <c r="EU177" t="s">
        <v>6463</v>
      </c>
      <c r="EV177" t="s">
        <v>6463</v>
      </c>
      <c r="EW177" t="s">
        <v>6463</v>
      </c>
      <c r="EX177" t="s">
        <v>6463</v>
      </c>
      <c r="EY177" t="s">
        <v>6463</v>
      </c>
      <c r="EZ177" t="s">
        <v>6463</v>
      </c>
      <c r="FA177" t="s">
        <v>6463</v>
      </c>
      <c r="FB177" t="s">
        <v>6463</v>
      </c>
      <c r="FC177" t="s">
        <v>6463</v>
      </c>
      <c r="FD177" t="s">
        <v>6463</v>
      </c>
      <c r="FE177" t="s">
        <v>6463</v>
      </c>
      <c r="FF177" t="s">
        <v>6463</v>
      </c>
      <c r="FG177" t="s">
        <v>6463</v>
      </c>
      <c r="FH177" t="s">
        <v>6463</v>
      </c>
      <c r="FI177" t="s">
        <v>6463</v>
      </c>
      <c r="FJ177" t="s">
        <v>6463</v>
      </c>
      <c r="FK177" t="s">
        <v>6463</v>
      </c>
      <c r="FL177" t="s">
        <v>6463</v>
      </c>
      <c r="FM177" t="s">
        <v>6463</v>
      </c>
      <c r="FN177" t="s">
        <v>6463</v>
      </c>
      <c r="FO177" t="s">
        <v>6463</v>
      </c>
      <c r="FP177" t="s">
        <v>6463</v>
      </c>
      <c r="FQ177" t="s">
        <v>6463</v>
      </c>
      <c r="FR177" t="s">
        <v>6463</v>
      </c>
      <c r="FS177" t="s">
        <v>6463</v>
      </c>
      <c r="FT177" t="s">
        <v>6463</v>
      </c>
      <c r="FU177" t="s">
        <v>6463</v>
      </c>
      <c r="FV177" t="s">
        <v>6463</v>
      </c>
      <c r="FW177" t="s">
        <v>6463</v>
      </c>
      <c r="FX177" t="s">
        <v>6463</v>
      </c>
      <c r="FY177" t="s">
        <v>6463</v>
      </c>
      <c r="FZ177" t="s">
        <v>6463</v>
      </c>
      <c r="GA177" t="s">
        <v>6463</v>
      </c>
      <c r="GB177" t="s">
        <v>6463</v>
      </c>
      <c r="GC177" t="s">
        <v>6463</v>
      </c>
      <c r="GD177" t="s">
        <v>6463</v>
      </c>
      <c r="GE177" t="s">
        <v>6463</v>
      </c>
      <c r="GF177" t="s">
        <v>6463</v>
      </c>
      <c r="GG177" t="s">
        <v>6463</v>
      </c>
      <c r="GH177" t="s">
        <v>6463</v>
      </c>
      <c r="GI177" t="s">
        <v>6463</v>
      </c>
      <c r="GJ177" t="s">
        <v>6463</v>
      </c>
      <c r="GK177" t="s">
        <v>6463</v>
      </c>
      <c r="GL177" t="s">
        <v>6463</v>
      </c>
      <c r="GM177" t="s">
        <v>6463</v>
      </c>
      <c r="GN177" t="s">
        <v>6463</v>
      </c>
      <c r="GO177" t="s">
        <v>6463</v>
      </c>
      <c r="GP177" t="s">
        <v>6463</v>
      </c>
      <c r="GQ177" t="s">
        <v>6463</v>
      </c>
      <c r="GR177" t="s">
        <v>6463</v>
      </c>
      <c r="GS177" t="s">
        <v>6463</v>
      </c>
      <c r="GT177" t="s">
        <v>6463</v>
      </c>
      <c r="GU177" t="s">
        <v>6463</v>
      </c>
      <c r="GV177" t="s">
        <v>6463</v>
      </c>
      <c r="GW177" t="s">
        <v>6463</v>
      </c>
      <c r="GX177" t="s">
        <v>6463</v>
      </c>
      <c r="GY177" t="s">
        <v>6463</v>
      </c>
      <c r="GZ177" t="s">
        <v>6463</v>
      </c>
      <c r="HA177" t="s">
        <v>6463</v>
      </c>
      <c r="HB177" t="s">
        <v>6463</v>
      </c>
      <c r="HC177" t="s">
        <v>6463</v>
      </c>
      <c r="HD177" t="s">
        <v>6463</v>
      </c>
      <c r="HE177" t="s">
        <v>6463</v>
      </c>
      <c r="HF177" t="s">
        <v>6463</v>
      </c>
      <c r="HG177" t="s">
        <v>6463</v>
      </c>
      <c r="HH177" t="s">
        <v>6463</v>
      </c>
      <c r="HI177" t="s">
        <v>6463</v>
      </c>
      <c r="HJ177" t="s">
        <v>6463</v>
      </c>
      <c r="HK177" t="s">
        <v>6463</v>
      </c>
      <c r="HL177" t="s">
        <v>6463</v>
      </c>
      <c r="HM177" t="s">
        <v>6463</v>
      </c>
      <c r="HN177" t="s">
        <v>6463</v>
      </c>
      <c r="HO177" t="s">
        <v>6463</v>
      </c>
      <c r="HP177" t="s">
        <v>6463</v>
      </c>
      <c r="HQ177" t="s">
        <v>6463</v>
      </c>
      <c r="HR177" t="s">
        <v>6463</v>
      </c>
      <c r="HS177" t="s">
        <v>6463</v>
      </c>
      <c r="HT177" t="s">
        <v>6463</v>
      </c>
      <c r="HU177" t="s">
        <v>6463</v>
      </c>
      <c r="HV177" t="s">
        <v>6463</v>
      </c>
      <c r="HW177" t="s">
        <v>6463</v>
      </c>
      <c r="HX177" t="s">
        <v>6463</v>
      </c>
      <c r="HY177" t="s">
        <v>6463</v>
      </c>
      <c r="HZ177" t="s">
        <v>6463</v>
      </c>
      <c r="IA177" t="s">
        <v>6463</v>
      </c>
      <c r="IB177" t="s">
        <v>6463</v>
      </c>
      <c r="IC177" t="s">
        <v>6463</v>
      </c>
      <c r="ID177" t="s">
        <v>6463</v>
      </c>
      <c r="IE177" t="s">
        <v>6463</v>
      </c>
      <c r="IF177" t="s">
        <v>6463</v>
      </c>
      <c r="IG177" t="s">
        <v>6463</v>
      </c>
      <c r="IH177" t="s">
        <v>6463</v>
      </c>
      <c r="II177" t="s">
        <v>6463</v>
      </c>
      <c r="IJ177" t="s">
        <v>6463</v>
      </c>
      <c r="IK177" t="s">
        <v>6463</v>
      </c>
      <c r="IL177" t="s">
        <v>6463</v>
      </c>
      <c r="IM177" t="s">
        <v>6463</v>
      </c>
      <c r="IN177" t="s">
        <v>6463</v>
      </c>
      <c r="IO177" t="s">
        <v>6463</v>
      </c>
      <c r="IP177" t="s">
        <v>6463</v>
      </c>
      <c r="IQ177" t="s">
        <v>6463</v>
      </c>
      <c r="IR177" t="s">
        <v>6463</v>
      </c>
      <c r="IS177" t="s">
        <v>6463</v>
      </c>
      <c r="IT177" t="s">
        <v>6463</v>
      </c>
      <c r="IU177" t="s">
        <v>6463</v>
      </c>
      <c r="IV177" t="s">
        <v>6463</v>
      </c>
      <c r="IW177" t="s">
        <v>6463</v>
      </c>
      <c r="IX177" t="s">
        <v>6463</v>
      </c>
      <c r="IY177" t="s">
        <v>6463</v>
      </c>
      <c r="IZ177" t="s">
        <v>6463</v>
      </c>
      <c r="JA177" t="s">
        <v>6463</v>
      </c>
      <c r="JB177" t="s">
        <v>6463</v>
      </c>
      <c r="JC177" t="s">
        <v>6463</v>
      </c>
      <c r="JD177" t="s">
        <v>6463</v>
      </c>
      <c r="JE177" t="s">
        <v>6463</v>
      </c>
      <c r="JF177" t="s">
        <v>6463</v>
      </c>
      <c r="JG177" t="s">
        <v>6463</v>
      </c>
      <c r="JH177" t="s">
        <v>6463</v>
      </c>
      <c r="JI177" t="s">
        <v>6463</v>
      </c>
      <c r="JJ177" t="s">
        <v>6463</v>
      </c>
      <c r="JK177" t="s">
        <v>6463</v>
      </c>
      <c r="JL177" t="s">
        <v>6463</v>
      </c>
      <c r="JM177" t="s">
        <v>6463</v>
      </c>
      <c r="JN177" t="s">
        <v>6463</v>
      </c>
      <c r="JO177" t="s">
        <v>6463</v>
      </c>
      <c r="JP177" t="s">
        <v>6463</v>
      </c>
      <c r="JQ177" t="s">
        <v>6463</v>
      </c>
      <c r="JR177" t="s">
        <v>6463</v>
      </c>
      <c r="JS177" t="s">
        <v>6463</v>
      </c>
      <c r="JT177" t="s">
        <v>6463</v>
      </c>
      <c r="JU177" t="s">
        <v>6463</v>
      </c>
      <c r="JV177" t="s">
        <v>6463</v>
      </c>
      <c r="JW177" t="s">
        <v>6463</v>
      </c>
      <c r="JX177" t="s">
        <v>6463</v>
      </c>
      <c r="JY177" t="s">
        <v>6463</v>
      </c>
      <c r="JZ177" t="s">
        <v>6463</v>
      </c>
      <c r="KA177" t="s">
        <v>6463</v>
      </c>
      <c r="KB177" t="s">
        <v>6463</v>
      </c>
      <c r="KC177" t="s">
        <v>6463</v>
      </c>
      <c r="KD177" t="s">
        <v>6463</v>
      </c>
      <c r="KE177" t="s">
        <v>6463</v>
      </c>
      <c r="KF177" t="s">
        <v>6463</v>
      </c>
      <c r="KG177" t="s">
        <v>6463</v>
      </c>
      <c r="KH177" t="s">
        <v>6463</v>
      </c>
      <c r="KI177" t="s">
        <v>6463</v>
      </c>
      <c r="KJ177" t="s">
        <v>6463</v>
      </c>
      <c r="KK177" t="s">
        <v>6463</v>
      </c>
      <c r="KL177" t="s">
        <v>6463</v>
      </c>
      <c r="KM177" t="s">
        <v>6463</v>
      </c>
      <c r="KN177" t="s">
        <v>6463</v>
      </c>
      <c r="KO177" t="s">
        <v>6463</v>
      </c>
      <c r="KP177" t="s">
        <v>6463</v>
      </c>
      <c r="KQ177" t="s">
        <v>6463</v>
      </c>
      <c r="KR177" t="s">
        <v>6463</v>
      </c>
      <c r="KS177" t="s">
        <v>6463</v>
      </c>
      <c r="KT177" t="s">
        <v>6463</v>
      </c>
      <c r="KU177" t="s">
        <v>6463</v>
      </c>
      <c r="KV177" t="s">
        <v>6463</v>
      </c>
      <c r="KW177" t="s">
        <v>6463</v>
      </c>
      <c r="KX177" t="s">
        <v>6463</v>
      </c>
      <c r="KY177" t="s">
        <v>6463</v>
      </c>
      <c r="KZ177" t="s">
        <v>6463</v>
      </c>
      <c r="LA177" t="s">
        <v>6463</v>
      </c>
      <c r="LB177" t="s">
        <v>6463</v>
      </c>
      <c r="LC177" t="s">
        <v>6463</v>
      </c>
      <c r="LD177" t="s">
        <v>6463</v>
      </c>
      <c r="LE177" t="s">
        <v>6463</v>
      </c>
      <c r="LF177" t="s">
        <v>6463</v>
      </c>
      <c r="LG177" t="s">
        <v>6463</v>
      </c>
      <c r="LH177" t="s">
        <v>6463</v>
      </c>
      <c r="LI177" t="s">
        <v>6463</v>
      </c>
      <c r="LJ177" t="s">
        <v>6463</v>
      </c>
      <c r="LK177" t="s">
        <v>6463</v>
      </c>
      <c r="LL177" t="s">
        <v>6463</v>
      </c>
      <c r="LM177" t="s">
        <v>6463</v>
      </c>
      <c r="LN177" t="s">
        <v>6463</v>
      </c>
      <c r="LO177" t="s">
        <v>6463</v>
      </c>
      <c r="LP177" t="s">
        <v>6463</v>
      </c>
      <c r="LQ177" t="s">
        <v>6463</v>
      </c>
      <c r="LR177" t="s">
        <v>6463</v>
      </c>
      <c r="LS177" t="s">
        <v>6463</v>
      </c>
      <c r="LT177" t="s">
        <v>6463</v>
      </c>
      <c r="LU177" t="s">
        <v>6463</v>
      </c>
      <c r="LV177" t="s">
        <v>6463</v>
      </c>
      <c r="LW177" t="s">
        <v>6463</v>
      </c>
      <c r="LX177" t="s">
        <v>6463</v>
      </c>
      <c r="LY177" t="s">
        <v>6463</v>
      </c>
      <c r="LZ177" t="s">
        <v>6463</v>
      </c>
      <c r="MA177" t="s">
        <v>6463</v>
      </c>
      <c r="MB177" t="s">
        <v>6463</v>
      </c>
      <c r="MC177" t="s">
        <v>6463</v>
      </c>
      <c r="MD177" t="s">
        <v>6463</v>
      </c>
      <c r="ME177" t="s">
        <v>6463</v>
      </c>
      <c r="MF177" t="s">
        <v>6463</v>
      </c>
      <c r="MG177" t="s">
        <v>6463</v>
      </c>
      <c r="MH177" t="s">
        <v>6463</v>
      </c>
      <c r="MI177" t="s">
        <v>6463</v>
      </c>
      <c r="MJ177" t="s">
        <v>6463</v>
      </c>
      <c r="MK177" t="s">
        <v>6463</v>
      </c>
      <c r="ML177" t="s">
        <v>6463</v>
      </c>
      <c r="MM177" t="s">
        <v>6463</v>
      </c>
      <c r="MN177" t="s">
        <v>6463</v>
      </c>
      <c r="MO177" t="s">
        <v>6463</v>
      </c>
      <c r="MP177" t="s">
        <v>6463</v>
      </c>
      <c r="MQ177" t="s">
        <v>6463</v>
      </c>
      <c r="MR177" t="s">
        <v>6463</v>
      </c>
      <c r="MS177" t="s">
        <v>6463</v>
      </c>
      <c r="MT177" t="s">
        <v>6463</v>
      </c>
      <c r="MU177" t="s">
        <v>6463</v>
      </c>
      <c r="MV177" t="s">
        <v>6463</v>
      </c>
      <c r="MW177" t="s">
        <v>6463</v>
      </c>
      <c r="MX177" t="s">
        <v>6463</v>
      </c>
      <c r="MY177" t="s">
        <v>6463</v>
      </c>
      <c r="MZ177" t="s">
        <v>6463</v>
      </c>
      <c r="NA177" t="s">
        <v>6463</v>
      </c>
      <c r="NB177" t="s">
        <v>6463</v>
      </c>
      <c r="NC177" t="s">
        <v>6463</v>
      </c>
      <c r="ND177" t="s">
        <v>6463</v>
      </c>
      <c r="NE177" t="s">
        <v>6463</v>
      </c>
      <c r="NF177" t="s">
        <v>6463</v>
      </c>
      <c r="NG177" t="s">
        <v>6463</v>
      </c>
      <c r="NH177" t="s">
        <v>6463</v>
      </c>
      <c r="NI177" t="s">
        <v>6463</v>
      </c>
      <c r="NJ177" t="s">
        <v>6463</v>
      </c>
      <c r="NK177" t="s">
        <v>6463</v>
      </c>
      <c r="NL177" t="s">
        <v>6463</v>
      </c>
      <c r="NM177" t="s">
        <v>6463</v>
      </c>
      <c r="NN177" t="s">
        <v>6463</v>
      </c>
      <c r="NO177" t="s">
        <v>6463</v>
      </c>
      <c r="NP177" t="s">
        <v>6463</v>
      </c>
      <c r="NQ177" t="s">
        <v>6463</v>
      </c>
      <c r="NR177" t="s">
        <v>6463</v>
      </c>
      <c r="NS177" t="s">
        <v>6463</v>
      </c>
      <c r="NT177" t="s">
        <v>6463</v>
      </c>
      <c r="NU177" t="s">
        <v>6463</v>
      </c>
      <c r="NV177" t="s">
        <v>6463</v>
      </c>
      <c r="NW177" t="s">
        <v>6463</v>
      </c>
      <c r="NX177" t="s">
        <v>6463</v>
      </c>
      <c r="NY177" t="s">
        <v>6463</v>
      </c>
      <c r="NZ177" t="s">
        <v>6463</v>
      </c>
      <c r="OA177" t="s">
        <v>6463</v>
      </c>
      <c r="OB177" t="s">
        <v>6463</v>
      </c>
      <c r="OC177" t="s">
        <v>6463</v>
      </c>
      <c r="OD177" t="s">
        <v>6463</v>
      </c>
      <c r="OE177" t="s">
        <v>6463</v>
      </c>
      <c r="OF177" t="s">
        <v>6463</v>
      </c>
      <c r="OG177" t="s">
        <v>6463</v>
      </c>
      <c r="OH177" t="s">
        <v>6463</v>
      </c>
      <c r="OI177" t="s">
        <v>6463</v>
      </c>
      <c r="OJ177" t="s">
        <v>6463</v>
      </c>
      <c r="OK177" t="s">
        <v>6463</v>
      </c>
      <c r="OL177" t="s">
        <v>6463</v>
      </c>
      <c r="OM177" t="s">
        <v>6463</v>
      </c>
      <c r="ON177" t="s">
        <v>6463</v>
      </c>
      <c r="OO177" t="s">
        <v>6463</v>
      </c>
      <c r="OP177" t="s">
        <v>6463</v>
      </c>
      <c r="OQ177" t="s">
        <v>6463</v>
      </c>
      <c r="OR177" t="s">
        <v>6463</v>
      </c>
      <c r="OS177" t="s">
        <v>6463</v>
      </c>
      <c r="OT177" t="s">
        <v>6463</v>
      </c>
      <c r="OU177" t="s">
        <v>6463</v>
      </c>
      <c r="OV177" t="s">
        <v>6463</v>
      </c>
      <c r="OW177" t="s">
        <v>6463</v>
      </c>
      <c r="OX177" t="s">
        <v>6463</v>
      </c>
      <c r="OY177" t="s">
        <v>6463</v>
      </c>
      <c r="OZ177" t="s">
        <v>6463</v>
      </c>
      <c r="PA177" t="s">
        <v>6463</v>
      </c>
      <c r="PB177" t="s">
        <v>6463</v>
      </c>
      <c r="PC177" t="s">
        <v>6463</v>
      </c>
      <c r="PD177" t="s">
        <v>6463</v>
      </c>
      <c r="PE177" t="s">
        <v>6463</v>
      </c>
      <c r="PF177" t="s">
        <v>6463</v>
      </c>
      <c r="PG177" t="s">
        <v>6463</v>
      </c>
      <c r="PH177" t="s">
        <v>6463</v>
      </c>
      <c r="PI177" t="s">
        <v>6463</v>
      </c>
      <c r="PJ177" t="s">
        <v>6463</v>
      </c>
      <c r="PK177" t="s">
        <v>6463</v>
      </c>
      <c r="PL177" t="s">
        <v>6463</v>
      </c>
      <c r="PM177" t="s">
        <v>6463</v>
      </c>
      <c r="PN177" t="s">
        <v>6463</v>
      </c>
      <c r="PO177" t="s">
        <v>6463</v>
      </c>
      <c r="PP177" t="s">
        <v>6463</v>
      </c>
      <c r="PQ177" t="s">
        <v>6463</v>
      </c>
      <c r="PR177" t="s">
        <v>6463</v>
      </c>
      <c r="PS177" t="s">
        <v>6463</v>
      </c>
      <c r="PT177" t="s">
        <v>6463</v>
      </c>
      <c r="PU177" t="s">
        <v>6463</v>
      </c>
      <c r="PV177" t="s">
        <v>6463</v>
      </c>
      <c r="PW177" t="s">
        <v>6463</v>
      </c>
      <c r="PX177" t="s">
        <v>6463</v>
      </c>
      <c r="PY177" t="s">
        <v>6463</v>
      </c>
      <c r="PZ177" t="s">
        <v>6463</v>
      </c>
      <c r="QA177" t="s">
        <v>6463</v>
      </c>
      <c r="QB177" t="s">
        <v>6463</v>
      </c>
      <c r="QC177" t="s">
        <v>6463</v>
      </c>
      <c r="QD177" t="s">
        <v>6463</v>
      </c>
      <c r="QE177" t="s">
        <v>6463</v>
      </c>
      <c r="QF177" t="s">
        <v>6463</v>
      </c>
      <c r="QG177" t="s">
        <v>6463</v>
      </c>
      <c r="QH177" t="s">
        <v>6463</v>
      </c>
      <c r="QI177" t="s">
        <v>6463</v>
      </c>
      <c r="QJ177" t="s">
        <v>6463</v>
      </c>
      <c r="QK177" t="s">
        <v>6463</v>
      </c>
      <c r="QL177" t="s">
        <v>6463</v>
      </c>
      <c r="QM177" t="s">
        <v>6463</v>
      </c>
      <c r="QN177" t="s">
        <v>6463</v>
      </c>
      <c r="QO177" t="s">
        <v>6463</v>
      </c>
      <c r="QP177" t="s">
        <v>6463</v>
      </c>
      <c r="QQ177" t="s">
        <v>6463</v>
      </c>
      <c r="QR177" t="s">
        <v>6463</v>
      </c>
      <c r="QS177" t="s">
        <v>6463</v>
      </c>
      <c r="QT177" t="s">
        <v>6463</v>
      </c>
      <c r="QU177" t="s">
        <v>6463</v>
      </c>
      <c r="QV177" t="s">
        <v>6463</v>
      </c>
      <c r="QW177" t="s">
        <v>6463</v>
      </c>
      <c r="QX177" t="s">
        <v>6463</v>
      </c>
      <c r="QY177" t="s">
        <v>6463</v>
      </c>
      <c r="QZ177" t="s">
        <v>6463</v>
      </c>
      <c r="RA177" t="s">
        <v>6463</v>
      </c>
      <c r="RB177" t="s">
        <v>6463</v>
      </c>
      <c r="RC177" t="s">
        <v>6463</v>
      </c>
      <c r="RD177" t="s">
        <v>6463</v>
      </c>
      <c r="RE177" t="s">
        <v>6463</v>
      </c>
      <c r="RF177" t="s">
        <v>6463</v>
      </c>
      <c r="RG177" t="s">
        <v>6463</v>
      </c>
      <c r="RH177" t="s">
        <v>6463</v>
      </c>
      <c r="RI177" t="s">
        <v>6463</v>
      </c>
      <c r="RJ177" t="s">
        <v>6463</v>
      </c>
      <c r="RK177" t="s">
        <v>6463</v>
      </c>
      <c r="RL177" t="s">
        <v>6463</v>
      </c>
      <c r="RM177" t="s">
        <v>6463</v>
      </c>
      <c r="RN177" t="s">
        <v>6463</v>
      </c>
      <c r="RO177" t="s">
        <v>6463</v>
      </c>
      <c r="RP177" t="s">
        <v>6463</v>
      </c>
      <c r="RQ177" t="s">
        <v>6463</v>
      </c>
      <c r="RR177" t="s">
        <v>6463</v>
      </c>
      <c r="RS177" t="s">
        <v>6463</v>
      </c>
      <c r="RT177" t="s">
        <v>6463</v>
      </c>
      <c r="RU177" t="s">
        <v>6463</v>
      </c>
      <c r="RV177" t="s">
        <v>6463</v>
      </c>
      <c r="RW177" t="s">
        <v>6463</v>
      </c>
      <c r="RX177" t="s">
        <v>6463</v>
      </c>
      <c r="RY177" t="s">
        <v>6463</v>
      </c>
      <c r="RZ177" t="s">
        <v>6463</v>
      </c>
      <c r="SA177" t="s">
        <v>6463</v>
      </c>
      <c r="SB177" t="s">
        <v>6463</v>
      </c>
      <c r="SC177" t="s">
        <v>6463</v>
      </c>
      <c r="SD177" t="s">
        <v>6463</v>
      </c>
      <c r="SE177" t="s">
        <v>6463</v>
      </c>
      <c r="SF177" t="s">
        <v>6463</v>
      </c>
      <c r="SG177" t="s">
        <v>6463</v>
      </c>
      <c r="SH177" t="s">
        <v>6463</v>
      </c>
      <c r="SI177" t="s">
        <v>6463</v>
      </c>
      <c r="SJ177" t="s">
        <v>6463</v>
      </c>
      <c r="SK177" t="s">
        <v>6463</v>
      </c>
      <c r="SL177" t="s">
        <v>6463</v>
      </c>
      <c r="SM177" t="s">
        <v>6463</v>
      </c>
      <c r="SN177" t="s">
        <v>6463</v>
      </c>
      <c r="SO177" t="s">
        <v>6463</v>
      </c>
      <c r="SP177" t="s">
        <v>6463</v>
      </c>
      <c r="SQ177" t="s">
        <v>6463</v>
      </c>
      <c r="SR177" t="s">
        <v>6463</v>
      </c>
      <c r="SS177" t="s">
        <v>6463</v>
      </c>
      <c r="ST177" t="s">
        <v>6463</v>
      </c>
      <c r="SU177" t="s">
        <v>6463</v>
      </c>
      <c r="SV177" t="s">
        <v>6463</v>
      </c>
      <c r="SW177" t="s">
        <v>6463</v>
      </c>
      <c r="SX177" t="s">
        <v>6463</v>
      </c>
      <c r="SY177" t="s">
        <v>6463</v>
      </c>
      <c r="SZ177" t="s">
        <v>6463</v>
      </c>
      <c r="TA177" t="s">
        <v>6463</v>
      </c>
      <c r="TB177" t="s">
        <v>6463</v>
      </c>
      <c r="TC177" t="s">
        <v>6463</v>
      </c>
      <c r="TD177" t="s">
        <v>6463</v>
      </c>
      <c r="TE177" t="s">
        <v>6463</v>
      </c>
      <c r="TF177" t="s">
        <v>6463</v>
      </c>
      <c r="TG177" t="s">
        <v>6463</v>
      </c>
      <c r="TH177" t="s">
        <v>6463</v>
      </c>
      <c r="TI177" t="s">
        <v>6463</v>
      </c>
      <c r="TJ177" t="s">
        <v>6463</v>
      </c>
      <c r="TK177" t="s">
        <v>6463</v>
      </c>
      <c r="TL177" t="s">
        <v>6463</v>
      </c>
      <c r="TM177" t="s">
        <v>6463</v>
      </c>
      <c r="TN177" t="s">
        <v>6463</v>
      </c>
      <c r="TO177" t="s">
        <v>6463</v>
      </c>
      <c r="TP177" t="s">
        <v>6463</v>
      </c>
      <c r="TQ177" t="s">
        <v>6463</v>
      </c>
      <c r="TR177" t="s">
        <v>6463</v>
      </c>
      <c r="TS177" t="s">
        <v>6463</v>
      </c>
      <c r="TT177" t="s">
        <v>6463</v>
      </c>
      <c r="TU177" t="s">
        <v>6463</v>
      </c>
      <c r="TV177" t="s">
        <v>6463</v>
      </c>
      <c r="TW177" t="s">
        <v>6463</v>
      </c>
      <c r="TX177" t="s">
        <v>6463</v>
      </c>
      <c r="TY177" t="s">
        <v>6463</v>
      </c>
      <c r="TZ177" t="s">
        <v>6463</v>
      </c>
      <c r="UA177" t="s">
        <v>6463</v>
      </c>
      <c r="UB177" t="s">
        <v>6463</v>
      </c>
      <c r="UC177" t="s">
        <v>6463</v>
      </c>
      <c r="UD177" t="s">
        <v>6463</v>
      </c>
      <c r="UE177" t="s">
        <v>6463</v>
      </c>
      <c r="UF177" t="s">
        <v>6463</v>
      </c>
      <c r="UG177" t="s">
        <v>6463</v>
      </c>
      <c r="UH177" t="s">
        <v>6463</v>
      </c>
      <c r="UI177" t="s">
        <v>6463</v>
      </c>
      <c r="UJ177" t="s">
        <v>6463</v>
      </c>
      <c r="UK177" t="s">
        <v>6463</v>
      </c>
      <c r="UL177" t="s">
        <v>6463</v>
      </c>
      <c r="UM177" t="s">
        <v>6463</v>
      </c>
      <c r="UN177" t="s">
        <v>6463</v>
      </c>
      <c r="UO177" t="s">
        <v>6463</v>
      </c>
      <c r="UP177" t="s">
        <v>6463</v>
      </c>
      <c r="UQ177" t="s">
        <v>6463</v>
      </c>
      <c r="UR177" t="s">
        <v>6463</v>
      </c>
      <c r="US177" t="s">
        <v>6463</v>
      </c>
      <c r="UT177" t="s">
        <v>6463</v>
      </c>
      <c r="UU177" t="s">
        <v>6463</v>
      </c>
      <c r="UV177" t="s">
        <v>6463</v>
      </c>
      <c r="UW177" t="s">
        <v>6463</v>
      </c>
      <c r="UX177" t="s">
        <v>6463</v>
      </c>
      <c r="UY177" t="s">
        <v>6463</v>
      </c>
      <c r="UZ177" t="s">
        <v>6463</v>
      </c>
      <c r="VA177" t="s">
        <v>6463</v>
      </c>
      <c r="VB177" t="s">
        <v>6463</v>
      </c>
      <c r="VC177" t="s">
        <v>6463</v>
      </c>
      <c r="VD177" t="s">
        <v>6463</v>
      </c>
      <c r="VE177" t="s">
        <v>6463</v>
      </c>
      <c r="VF177" t="s">
        <v>6463</v>
      </c>
      <c r="VG177" t="s">
        <v>6463</v>
      </c>
      <c r="VH177" t="s">
        <v>6463</v>
      </c>
      <c r="VI177" t="s">
        <v>6463</v>
      </c>
      <c r="VJ177" t="s">
        <v>6463</v>
      </c>
      <c r="VK177" t="s">
        <v>6463</v>
      </c>
      <c r="VL177" t="s">
        <v>6463</v>
      </c>
      <c r="VM177" t="s">
        <v>6463</v>
      </c>
      <c r="VN177" t="s">
        <v>6463</v>
      </c>
      <c r="VO177" t="s">
        <v>6463</v>
      </c>
      <c r="VP177" t="s">
        <v>6463</v>
      </c>
      <c r="VQ177" t="s">
        <v>6463</v>
      </c>
      <c r="VR177" t="s">
        <v>6463</v>
      </c>
      <c r="VS177" t="s">
        <v>6463</v>
      </c>
      <c r="VT177" t="s">
        <v>6463</v>
      </c>
      <c r="VU177" t="s">
        <v>6463</v>
      </c>
      <c r="VV177" t="s">
        <v>6463</v>
      </c>
      <c r="VW177" t="s">
        <v>6463</v>
      </c>
      <c r="VX177" t="s">
        <v>6463</v>
      </c>
      <c r="VY177" t="s">
        <v>6463</v>
      </c>
      <c r="VZ177" t="s">
        <v>6463</v>
      </c>
      <c r="WA177" t="s">
        <v>6463</v>
      </c>
      <c r="WB177" t="s">
        <v>6463</v>
      </c>
      <c r="WC177" t="s">
        <v>6463</v>
      </c>
      <c r="WD177" t="s">
        <v>6463</v>
      </c>
      <c r="WE177" t="s">
        <v>6463</v>
      </c>
      <c r="WF177" t="s">
        <v>6463</v>
      </c>
      <c r="WG177" t="s">
        <v>6463</v>
      </c>
      <c r="WH177" t="s">
        <v>6463</v>
      </c>
      <c r="WI177" t="s">
        <v>6463</v>
      </c>
      <c r="WJ177" t="s">
        <v>6463</v>
      </c>
      <c r="WK177" t="s">
        <v>6463</v>
      </c>
      <c r="WL177" t="s">
        <v>6463</v>
      </c>
      <c r="WM177" t="s">
        <v>6463</v>
      </c>
      <c r="WN177" t="s">
        <v>6463</v>
      </c>
      <c r="WO177" t="s">
        <v>6463</v>
      </c>
      <c r="WP177" t="s">
        <v>6463</v>
      </c>
      <c r="WQ177" t="s">
        <v>6463</v>
      </c>
      <c r="WR177" t="s">
        <v>6463</v>
      </c>
      <c r="WS177" t="s">
        <v>6463</v>
      </c>
      <c r="WT177" t="s">
        <v>6463</v>
      </c>
      <c r="WU177" t="s">
        <v>6463</v>
      </c>
      <c r="WV177" t="s">
        <v>6463</v>
      </c>
      <c r="WW177" t="s">
        <v>6463</v>
      </c>
      <c r="WX177" t="s">
        <v>6463</v>
      </c>
      <c r="WY177" t="s">
        <v>6463</v>
      </c>
      <c r="WZ177" t="s">
        <v>6463</v>
      </c>
      <c r="XA177" t="s">
        <v>6463</v>
      </c>
      <c r="XB177" t="s">
        <v>6463</v>
      </c>
      <c r="XC177" t="s">
        <v>6463</v>
      </c>
      <c r="XD177" t="s">
        <v>6463</v>
      </c>
      <c r="XE177" t="s">
        <v>6463</v>
      </c>
      <c r="XF177" t="s">
        <v>6463</v>
      </c>
      <c r="XG177" t="s">
        <v>6463</v>
      </c>
      <c r="XH177" t="s">
        <v>6463</v>
      </c>
      <c r="XI177" t="s">
        <v>6463</v>
      </c>
      <c r="XJ177" t="s">
        <v>6463</v>
      </c>
      <c r="XK177" t="s">
        <v>6463</v>
      </c>
      <c r="XL177" t="s">
        <v>6463</v>
      </c>
      <c r="XM177" t="s">
        <v>6463</v>
      </c>
      <c r="XN177" t="s">
        <v>6463</v>
      </c>
      <c r="XO177" t="s">
        <v>6463</v>
      </c>
      <c r="XP177" t="s">
        <v>6463</v>
      </c>
      <c r="XQ177" t="s">
        <v>6463</v>
      </c>
      <c r="XR177" t="s">
        <v>6463</v>
      </c>
      <c r="XS177" t="s">
        <v>6463</v>
      </c>
      <c r="XT177" t="s">
        <v>6463</v>
      </c>
      <c r="XU177" t="s">
        <v>6463</v>
      </c>
      <c r="XV177" t="s">
        <v>6463</v>
      </c>
      <c r="XW177" t="s">
        <v>6463</v>
      </c>
      <c r="XX177" t="s">
        <v>6463</v>
      </c>
      <c r="XY177" t="s">
        <v>6463</v>
      </c>
      <c r="XZ177" t="s">
        <v>6463</v>
      </c>
      <c r="YA177" t="s">
        <v>6463</v>
      </c>
      <c r="YB177" t="s">
        <v>6463</v>
      </c>
      <c r="YC177" t="s">
        <v>6463</v>
      </c>
      <c r="YD177" t="s">
        <v>6463</v>
      </c>
      <c r="YE177" t="s">
        <v>6463</v>
      </c>
      <c r="YF177" t="s">
        <v>6463</v>
      </c>
      <c r="YG177" t="s">
        <v>6463</v>
      </c>
      <c r="YH177" t="s">
        <v>6463</v>
      </c>
      <c r="YI177" t="s">
        <v>6463</v>
      </c>
      <c r="YJ177" t="s">
        <v>6463</v>
      </c>
      <c r="YK177" t="s">
        <v>6463</v>
      </c>
      <c r="YL177" t="s">
        <v>6463</v>
      </c>
      <c r="YM177" t="s">
        <v>6463</v>
      </c>
      <c r="YN177" t="s">
        <v>6463</v>
      </c>
      <c r="YO177" t="s">
        <v>6463</v>
      </c>
      <c r="YP177" t="s">
        <v>6463</v>
      </c>
      <c r="YQ177" t="s">
        <v>6463</v>
      </c>
      <c r="YR177" t="s">
        <v>6463</v>
      </c>
      <c r="YS177" t="s">
        <v>6463</v>
      </c>
      <c r="YT177" t="s">
        <v>6463</v>
      </c>
      <c r="YU177" t="s">
        <v>6463</v>
      </c>
      <c r="YV177" t="s">
        <v>6463</v>
      </c>
      <c r="YW177" t="s">
        <v>6463</v>
      </c>
      <c r="YX177" t="s">
        <v>6463</v>
      </c>
      <c r="YY177" t="s">
        <v>6463</v>
      </c>
      <c r="YZ177" t="s">
        <v>6463</v>
      </c>
      <c r="ZA177" t="s">
        <v>6463</v>
      </c>
      <c r="ZB177" t="s">
        <v>6463</v>
      </c>
      <c r="ZC177" t="s">
        <v>6463</v>
      </c>
      <c r="ZD177" t="s">
        <v>6463</v>
      </c>
      <c r="ZE177" t="s">
        <v>6463</v>
      </c>
      <c r="ZF177" t="s">
        <v>6463</v>
      </c>
      <c r="ZG177" t="s">
        <v>6463</v>
      </c>
      <c r="ZH177" t="s">
        <v>6463</v>
      </c>
      <c r="ZI177" t="s">
        <v>6463</v>
      </c>
      <c r="ZJ177" t="s">
        <v>6463</v>
      </c>
      <c r="ZK177" t="s">
        <v>6463</v>
      </c>
      <c r="ZL177" t="s">
        <v>6463</v>
      </c>
      <c r="ZM177" t="s">
        <v>6463</v>
      </c>
      <c r="ZN177" t="s">
        <v>6463</v>
      </c>
      <c r="ZO177" t="s">
        <v>6463</v>
      </c>
      <c r="ZP177" t="s">
        <v>6463</v>
      </c>
      <c r="ZQ177" t="s">
        <v>6463</v>
      </c>
      <c r="ZR177" t="s">
        <v>6463</v>
      </c>
      <c r="ZS177" t="s">
        <v>6463</v>
      </c>
      <c r="ZT177" t="s">
        <v>6463</v>
      </c>
      <c r="ZU177" t="s">
        <v>6463</v>
      </c>
      <c r="ZV177" t="s">
        <v>6463</v>
      </c>
      <c r="ZW177" t="s">
        <v>6463</v>
      </c>
      <c r="ZX177" t="s">
        <v>6463</v>
      </c>
      <c r="ZY177" t="s">
        <v>6463</v>
      </c>
      <c r="ZZ177" t="s">
        <v>6463</v>
      </c>
      <c r="AAA177" t="s">
        <v>6463</v>
      </c>
      <c r="AAB177" t="s">
        <v>6463</v>
      </c>
      <c r="AAC177" t="s">
        <v>6463</v>
      </c>
      <c r="AAD177" t="s">
        <v>6463</v>
      </c>
      <c r="AAE177" t="s">
        <v>6463</v>
      </c>
      <c r="AAF177" t="s">
        <v>6463</v>
      </c>
      <c r="AAG177" t="s">
        <v>6463</v>
      </c>
      <c r="AAH177" t="s">
        <v>6463</v>
      </c>
      <c r="AAI177" t="s">
        <v>6463</v>
      </c>
      <c r="AAJ177" t="s">
        <v>6463</v>
      </c>
      <c r="AAK177" t="s">
        <v>6463</v>
      </c>
      <c r="AAL177" t="s">
        <v>6463</v>
      </c>
      <c r="AAM177" t="s">
        <v>6463</v>
      </c>
      <c r="AAN177" t="s">
        <v>6463</v>
      </c>
      <c r="AAO177" t="s">
        <v>6463</v>
      </c>
      <c r="AAP177" t="s">
        <v>6463</v>
      </c>
      <c r="AAQ177" t="s">
        <v>6463</v>
      </c>
      <c r="AAR177" t="s">
        <v>6463</v>
      </c>
      <c r="AAS177" t="s">
        <v>6463</v>
      </c>
      <c r="AAT177" t="s">
        <v>6463</v>
      </c>
      <c r="AAU177" t="s">
        <v>6463</v>
      </c>
      <c r="AAV177" t="s">
        <v>6463</v>
      </c>
      <c r="AAW177" t="s">
        <v>6463</v>
      </c>
      <c r="AAX177" t="s">
        <v>6463</v>
      </c>
      <c r="AAY177" t="s">
        <v>6463</v>
      </c>
      <c r="AAZ177" t="s">
        <v>6463</v>
      </c>
      <c r="ABA177" t="s">
        <v>6463</v>
      </c>
      <c r="ABB177" t="s">
        <v>6463</v>
      </c>
      <c r="ABC177" t="s">
        <v>6463</v>
      </c>
      <c r="ABD177" t="s">
        <v>6463</v>
      </c>
      <c r="ABE177" t="s">
        <v>6463</v>
      </c>
      <c r="ABF177" t="s">
        <v>6463</v>
      </c>
      <c r="ABG177" t="s">
        <v>6463</v>
      </c>
      <c r="ABH177" t="s">
        <v>6463</v>
      </c>
      <c r="ABI177" t="s">
        <v>6463</v>
      </c>
      <c r="ABJ177" t="s">
        <v>6463</v>
      </c>
      <c r="ABK177" t="s">
        <v>6463</v>
      </c>
      <c r="ABL177" t="s">
        <v>6463</v>
      </c>
      <c r="ABM177" t="s">
        <v>6463</v>
      </c>
      <c r="ABN177" t="s">
        <v>6463</v>
      </c>
      <c r="ABO177" t="s">
        <v>6463</v>
      </c>
      <c r="ABP177" t="s">
        <v>6463</v>
      </c>
      <c r="ABQ177" t="s">
        <v>6463</v>
      </c>
      <c r="ABR177" t="s">
        <v>6463</v>
      </c>
      <c r="ABS177" t="s">
        <v>6463</v>
      </c>
      <c r="ABT177" t="s">
        <v>6463</v>
      </c>
      <c r="ABU177" t="s">
        <v>6463</v>
      </c>
      <c r="ABV177" t="s">
        <v>6463</v>
      </c>
      <c r="ABW177" t="s">
        <v>6463</v>
      </c>
      <c r="ABX177" t="s">
        <v>6463</v>
      </c>
      <c r="ABY177" t="s">
        <v>6463</v>
      </c>
      <c r="ABZ177" t="s">
        <v>6463</v>
      </c>
      <c r="ACA177" t="s">
        <v>6463</v>
      </c>
      <c r="ACB177" t="s">
        <v>6463</v>
      </c>
      <c r="ACC177" t="s">
        <v>6463</v>
      </c>
      <c r="ACD177" t="s">
        <v>6463</v>
      </c>
      <c r="ACE177" t="s">
        <v>6463</v>
      </c>
      <c r="ACF177" t="s">
        <v>6463</v>
      </c>
      <c r="ACG177" t="s">
        <v>6463</v>
      </c>
      <c r="ACH177" t="s">
        <v>6463</v>
      </c>
      <c r="ACI177" t="s">
        <v>6463</v>
      </c>
      <c r="ACJ177" t="s">
        <v>6463</v>
      </c>
      <c r="ACK177" t="s">
        <v>6463</v>
      </c>
      <c r="ACL177" t="s">
        <v>6463</v>
      </c>
      <c r="ACM177" t="s">
        <v>6463</v>
      </c>
      <c r="ACN177" t="s">
        <v>6463</v>
      </c>
      <c r="ACO177" t="s">
        <v>6463</v>
      </c>
      <c r="ACP177" t="s">
        <v>6463</v>
      </c>
      <c r="ACQ177" t="s">
        <v>6463</v>
      </c>
      <c r="ACR177" t="s">
        <v>6463</v>
      </c>
      <c r="ACS177" t="s">
        <v>6463</v>
      </c>
      <c r="ACT177" t="s">
        <v>6463</v>
      </c>
      <c r="ACU177" t="s">
        <v>6463</v>
      </c>
      <c r="ACV177" t="s">
        <v>6463</v>
      </c>
      <c r="ACW177" t="s">
        <v>6463</v>
      </c>
      <c r="ACX177" t="s">
        <v>6463</v>
      </c>
      <c r="ACY177" t="s">
        <v>6463</v>
      </c>
      <c r="ACZ177" t="s">
        <v>6463</v>
      </c>
      <c r="ADA177" t="s">
        <v>6463</v>
      </c>
      <c r="ADB177" t="s">
        <v>6463</v>
      </c>
      <c r="ADC177" t="s">
        <v>6463</v>
      </c>
      <c r="ADD177" t="s">
        <v>6463</v>
      </c>
      <c r="ADE177" t="s">
        <v>6463</v>
      </c>
      <c r="ADF177" t="s">
        <v>6463</v>
      </c>
      <c r="ADG177" t="s">
        <v>6463</v>
      </c>
      <c r="ADH177" t="s">
        <v>6463</v>
      </c>
      <c r="ADI177" t="s">
        <v>6463</v>
      </c>
      <c r="ADJ177" t="s">
        <v>6463</v>
      </c>
      <c r="ADK177" t="s">
        <v>6463</v>
      </c>
      <c r="ADL177" t="s">
        <v>6463</v>
      </c>
      <c r="ADM177" t="s">
        <v>6463</v>
      </c>
      <c r="ADN177" t="s">
        <v>6463</v>
      </c>
      <c r="ADO177" t="s">
        <v>6463</v>
      </c>
      <c r="ADP177" t="s">
        <v>6463</v>
      </c>
      <c r="ADQ177" t="s">
        <v>6463</v>
      </c>
      <c r="ADR177" t="s">
        <v>6463</v>
      </c>
      <c r="ADS177" t="s">
        <v>6463</v>
      </c>
      <c r="ADT177" t="s">
        <v>6463</v>
      </c>
      <c r="ADU177" t="s">
        <v>6463</v>
      </c>
      <c r="ADV177" t="s">
        <v>6463</v>
      </c>
      <c r="ADW177" t="s">
        <v>6463</v>
      </c>
      <c r="ADX177" t="s">
        <v>6463</v>
      </c>
      <c r="ADY177" t="s">
        <v>6463</v>
      </c>
      <c r="ADZ177" t="s">
        <v>6463</v>
      </c>
      <c r="AEA177" t="s">
        <v>6463</v>
      </c>
      <c r="AEB177" t="s">
        <v>6463</v>
      </c>
      <c r="AEC177" t="s">
        <v>6463</v>
      </c>
      <c r="AED177" t="s">
        <v>6463</v>
      </c>
      <c r="AEE177" t="s">
        <v>6463</v>
      </c>
      <c r="AEF177" t="s">
        <v>6463</v>
      </c>
      <c r="AEG177" t="s">
        <v>6463</v>
      </c>
      <c r="AEH177" t="s">
        <v>6463</v>
      </c>
      <c r="AEI177" t="s">
        <v>6463</v>
      </c>
      <c r="AEJ177" t="s">
        <v>6463</v>
      </c>
      <c r="AEK177" t="s">
        <v>6463</v>
      </c>
      <c r="AEL177" t="s">
        <v>6463</v>
      </c>
      <c r="AEM177" t="s">
        <v>6463</v>
      </c>
      <c r="AEN177" t="s">
        <v>6463</v>
      </c>
      <c r="AEO177" t="s">
        <v>6463</v>
      </c>
      <c r="AEP177" t="s">
        <v>6463</v>
      </c>
      <c r="AEQ177" t="s">
        <v>6463</v>
      </c>
      <c r="AER177" t="s">
        <v>6463</v>
      </c>
      <c r="AES177" t="s">
        <v>6463</v>
      </c>
      <c r="AET177" t="s">
        <v>6463</v>
      </c>
      <c r="AEU177" t="s">
        <v>6463</v>
      </c>
      <c r="AEV177" t="s">
        <v>6463</v>
      </c>
      <c r="AEW177" t="s">
        <v>6463</v>
      </c>
      <c r="AEX177" t="s">
        <v>6463</v>
      </c>
      <c r="AEY177" t="s">
        <v>6463</v>
      </c>
      <c r="AEZ177" t="s">
        <v>6463</v>
      </c>
      <c r="AFA177" t="s">
        <v>6463</v>
      </c>
      <c r="AFB177" t="s">
        <v>6463</v>
      </c>
      <c r="AFC177" t="s">
        <v>6463</v>
      </c>
      <c r="AFD177" t="s">
        <v>6463</v>
      </c>
      <c r="AFE177" t="s">
        <v>6463</v>
      </c>
      <c r="AFF177" t="s">
        <v>6463</v>
      </c>
      <c r="AFG177" t="s">
        <v>6463</v>
      </c>
      <c r="AFH177" t="s">
        <v>6463</v>
      </c>
      <c r="AFI177" t="s">
        <v>6463</v>
      </c>
      <c r="AFJ177" t="s">
        <v>6463</v>
      </c>
      <c r="AFK177" t="s">
        <v>6463</v>
      </c>
      <c r="AFL177" t="s">
        <v>6463</v>
      </c>
      <c r="AFM177" t="s">
        <v>6463</v>
      </c>
      <c r="AFN177" t="s">
        <v>6463</v>
      </c>
      <c r="AFO177" t="s">
        <v>6463</v>
      </c>
      <c r="AFP177" t="s">
        <v>6463</v>
      </c>
      <c r="AFQ177" t="s">
        <v>6463</v>
      </c>
      <c r="AFR177" t="s">
        <v>6463</v>
      </c>
      <c r="AFS177" t="s">
        <v>6463</v>
      </c>
      <c r="AFT177" t="s">
        <v>6463</v>
      </c>
      <c r="AFU177" t="s">
        <v>6463</v>
      </c>
      <c r="AFV177" t="s">
        <v>6463</v>
      </c>
      <c r="AFW177" t="s">
        <v>6463</v>
      </c>
      <c r="AFX177" t="s">
        <v>6463</v>
      </c>
      <c r="AFY177" t="s">
        <v>6463</v>
      </c>
      <c r="AFZ177" t="s">
        <v>6463</v>
      </c>
      <c r="AGA177" t="s">
        <v>6463</v>
      </c>
      <c r="AGB177" t="s">
        <v>6463</v>
      </c>
      <c r="AGC177" t="s">
        <v>6463</v>
      </c>
      <c r="AGD177" t="s">
        <v>6463</v>
      </c>
      <c r="AGE177" t="s">
        <v>6463</v>
      </c>
      <c r="AGF177" t="s">
        <v>6463</v>
      </c>
      <c r="AGG177" t="s">
        <v>6463</v>
      </c>
      <c r="AGH177" t="s">
        <v>6463</v>
      </c>
      <c r="AGI177" t="s">
        <v>6463</v>
      </c>
      <c r="AGJ177" t="s">
        <v>6463</v>
      </c>
      <c r="AGK177" t="s">
        <v>6463</v>
      </c>
      <c r="AGL177" t="s">
        <v>6463</v>
      </c>
      <c r="AGM177" t="s">
        <v>6463</v>
      </c>
      <c r="AGN177" t="s">
        <v>6463</v>
      </c>
      <c r="AGO177" t="s">
        <v>6463</v>
      </c>
      <c r="AGP177" t="s">
        <v>6463</v>
      </c>
      <c r="AGQ177" t="s">
        <v>6463</v>
      </c>
      <c r="AGR177" t="s">
        <v>6463</v>
      </c>
      <c r="AGS177" t="s">
        <v>6463</v>
      </c>
      <c r="AGT177" t="s">
        <v>6463</v>
      </c>
      <c r="AGU177" t="s">
        <v>6463</v>
      </c>
      <c r="AGV177" t="s">
        <v>6463</v>
      </c>
      <c r="AGW177" t="s">
        <v>6463</v>
      </c>
      <c r="AGX177" t="s">
        <v>6463</v>
      </c>
      <c r="AGY177" t="s">
        <v>6463</v>
      </c>
      <c r="AGZ177" t="s">
        <v>6463</v>
      </c>
      <c r="AHA177" t="s">
        <v>6463</v>
      </c>
      <c r="AHB177" t="s">
        <v>6463</v>
      </c>
      <c r="AHC177" t="s">
        <v>6463</v>
      </c>
      <c r="AHD177" t="s">
        <v>6463</v>
      </c>
      <c r="AHE177" t="s">
        <v>6463</v>
      </c>
      <c r="AHF177" t="s">
        <v>6463</v>
      </c>
      <c r="AHG177" t="s">
        <v>6463</v>
      </c>
      <c r="AHH177" t="s">
        <v>6463</v>
      </c>
      <c r="AHI177" t="s">
        <v>6463</v>
      </c>
      <c r="AHJ177" t="s">
        <v>6463</v>
      </c>
      <c r="AHK177" t="s">
        <v>6463</v>
      </c>
      <c r="AHL177" t="s">
        <v>6463</v>
      </c>
      <c r="AHM177" t="s">
        <v>6463</v>
      </c>
      <c r="AHN177" t="s">
        <v>6463</v>
      </c>
      <c r="AHO177" t="s">
        <v>6463</v>
      </c>
      <c r="AHP177" t="s">
        <v>6463</v>
      </c>
      <c r="AHQ177" t="s">
        <v>6463</v>
      </c>
      <c r="AHR177" t="s">
        <v>6463</v>
      </c>
      <c r="AHS177" t="s">
        <v>6463</v>
      </c>
      <c r="AHT177" t="s">
        <v>6463</v>
      </c>
      <c r="AHU177" t="s">
        <v>6463</v>
      </c>
      <c r="AHV177" t="s">
        <v>6463</v>
      </c>
      <c r="AHW177" t="s">
        <v>6463</v>
      </c>
      <c r="AHX177" t="s">
        <v>6463</v>
      </c>
      <c r="AHY177" t="s">
        <v>6463</v>
      </c>
      <c r="AHZ177" t="s">
        <v>6463</v>
      </c>
      <c r="AIA177" t="s">
        <v>6463</v>
      </c>
      <c r="AIB177" t="s">
        <v>6463</v>
      </c>
      <c r="AIC177" t="s">
        <v>6463</v>
      </c>
      <c r="AID177" t="s">
        <v>6463</v>
      </c>
      <c r="AIE177" t="s">
        <v>6463</v>
      </c>
      <c r="AIF177" t="s">
        <v>6463</v>
      </c>
      <c r="AIG177" t="s">
        <v>6463</v>
      </c>
      <c r="AIH177" t="s">
        <v>6463</v>
      </c>
      <c r="AII177" t="s">
        <v>6463</v>
      </c>
      <c r="AIJ177" t="s">
        <v>6463</v>
      </c>
      <c r="AIK177" t="s">
        <v>6463</v>
      </c>
      <c r="AIL177" t="s">
        <v>6463</v>
      </c>
      <c r="AIM177" t="s">
        <v>6463</v>
      </c>
      <c r="AIN177" t="s">
        <v>6463</v>
      </c>
      <c r="AIO177" t="s">
        <v>6463</v>
      </c>
      <c r="AIP177" t="s">
        <v>6463</v>
      </c>
      <c r="AIQ177" t="s">
        <v>6463</v>
      </c>
      <c r="AIR177" t="s">
        <v>6463</v>
      </c>
      <c r="AIS177" t="s">
        <v>6463</v>
      </c>
      <c r="AIT177" t="s">
        <v>6463</v>
      </c>
      <c r="AIU177" t="s">
        <v>6463</v>
      </c>
      <c r="AIV177" t="s">
        <v>6463</v>
      </c>
      <c r="AIW177" t="s">
        <v>6463</v>
      </c>
      <c r="AIX177" t="s">
        <v>6463</v>
      </c>
      <c r="AIY177" t="s">
        <v>6463</v>
      </c>
      <c r="AIZ177" t="s">
        <v>6463</v>
      </c>
      <c r="AJA177" t="s">
        <v>6463</v>
      </c>
      <c r="AJB177" t="s">
        <v>6463</v>
      </c>
      <c r="AJC177" t="s">
        <v>6463</v>
      </c>
      <c r="AJD177" t="s">
        <v>6463</v>
      </c>
      <c r="AJE177" t="s">
        <v>6463</v>
      </c>
      <c r="AJF177" t="s">
        <v>6463</v>
      </c>
      <c r="AJG177" t="s">
        <v>6463</v>
      </c>
      <c r="AJH177" t="s">
        <v>6463</v>
      </c>
      <c r="AJI177" t="s">
        <v>6463</v>
      </c>
      <c r="AJJ177" t="s">
        <v>6463</v>
      </c>
      <c r="AJK177" t="s">
        <v>6463</v>
      </c>
      <c r="AJL177" t="s">
        <v>6463</v>
      </c>
      <c r="AJM177" t="s">
        <v>6463</v>
      </c>
      <c r="AJN177" t="s">
        <v>6463</v>
      </c>
      <c r="AJO177" t="s">
        <v>6463</v>
      </c>
      <c r="AJP177" t="s">
        <v>6463</v>
      </c>
      <c r="AJQ177" t="s">
        <v>6463</v>
      </c>
      <c r="AJR177" t="s">
        <v>6463</v>
      </c>
      <c r="AJS177" t="s">
        <v>6463</v>
      </c>
      <c r="AJT177" t="s">
        <v>6463</v>
      </c>
      <c r="AJU177" t="s">
        <v>6463</v>
      </c>
      <c r="AJV177" t="s">
        <v>6463</v>
      </c>
      <c r="AJW177" t="s">
        <v>6463</v>
      </c>
      <c r="AJX177" t="s">
        <v>6463</v>
      </c>
      <c r="AJY177" t="s">
        <v>6463</v>
      </c>
      <c r="AJZ177" t="s">
        <v>6463</v>
      </c>
      <c r="AKA177" t="s">
        <v>6463</v>
      </c>
      <c r="AKB177" t="s">
        <v>6463</v>
      </c>
      <c r="AKC177" t="s">
        <v>6463</v>
      </c>
      <c r="AKD177" t="s">
        <v>6463</v>
      </c>
      <c r="AKE177" t="s">
        <v>6463</v>
      </c>
      <c r="AKF177" t="s">
        <v>6463</v>
      </c>
      <c r="AKG177" t="s">
        <v>6463</v>
      </c>
      <c r="AKH177" t="s">
        <v>6463</v>
      </c>
      <c r="AKI177" t="s">
        <v>6463</v>
      </c>
      <c r="AKJ177" t="s">
        <v>6463</v>
      </c>
      <c r="AKK177" t="s">
        <v>6463</v>
      </c>
      <c r="AKL177" t="s">
        <v>6463</v>
      </c>
      <c r="AKM177" t="s">
        <v>6463</v>
      </c>
      <c r="AKN177" t="s">
        <v>6463</v>
      </c>
      <c r="AKO177" t="s">
        <v>6463</v>
      </c>
      <c r="AKP177" t="s">
        <v>6463</v>
      </c>
      <c r="AKQ177" t="s">
        <v>6463</v>
      </c>
      <c r="AKR177" t="s">
        <v>6463</v>
      </c>
      <c r="AKS177" t="s">
        <v>6463</v>
      </c>
      <c r="AKT177" t="s">
        <v>6463</v>
      </c>
      <c r="AKU177" t="s">
        <v>6463</v>
      </c>
      <c r="AKV177" t="s">
        <v>6463</v>
      </c>
      <c r="AKW177" t="s">
        <v>6463</v>
      </c>
      <c r="AKX177" t="s">
        <v>6463</v>
      </c>
      <c r="AKY177" t="s">
        <v>6463</v>
      </c>
      <c r="AKZ177" t="s">
        <v>6463</v>
      </c>
      <c r="ALA177" t="s">
        <v>6463</v>
      </c>
      <c r="ALB177" t="s">
        <v>6463</v>
      </c>
      <c r="ALC177" t="s">
        <v>6463</v>
      </c>
      <c r="ALD177" t="s">
        <v>6463</v>
      </c>
      <c r="ALE177" t="s">
        <v>6463</v>
      </c>
      <c r="ALF177" t="s">
        <v>6463</v>
      </c>
      <c r="ALG177" t="s">
        <v>6463</v>
      </c>
      <c r="ALH177" t="s">
        <v>6463</v>
      </c>
      <c r="ALI177" t="s">
        <v>6463</v>
      </c>
      <c r="ALJ177" t="s">
        <v>6463</v>
      </c>
      <c r="ALK177" t="s">
        <v>6463</v>
      </c>
      <c r="ALL177" t="s">
        <v>6463</v>
      </c>
      <c r="ALM177" t="s">
        <v>6463</v>
      </c>
      <c r="ALN177" t="s">
        <v>6463</v>
      </c>
      <c r="ALO177" t="s">
        <v>6463</v>
      </c>
      <c r="ALP177" t="s">
        <v>6463</v>
      </c>
      <c r="ALQ177" t="s">
        <v>6463</v>
      </c>
      <c r="ALR177" t="s">
        <v>6463</v>
      </c>
      <c r="ALS177" t="s">
        <v>6463</v>
      </c>
      <c r="ALT177" t="s">
        <v>6463</v>
      </c>
      <c r="ALU177" t="s">
        <v>6463</v>
      </c>
      <c r="ALV177" t="s">
        <v>6463</v>
      </c>
      <c r="ALW177" t="s">
        <v>6463</v>
      </c>
      <c r="ALX177" t="s">
        <v>6463</v>
      </c>
      <c r="ALY177" t="s">
        <v>6463</v>
      </c>
      <c r="ALZ177" t="s">
        <v>6463</v>
      </c>
      <c r="AMA177" t="s">
        <v>6463</v>
      </c>
      <c r="AMB177" t="s">
        <v>6463</v>
      </c>
      <c r="AMC177" t="s">
        <v>6463</v>
      </c>
      <c r="AMD177" t="s">
        <v>6463</v>
      </c>
      <c r="AME177" t="s">
        <v>6463</v>
      </c>
      <c r="AMF177" t="s">
        <v>6463</v>
      </c>
      <c r="AMG177" t="s">
        <v>6463</v>
      </c>
      <c r="AMH177" t="s">
        <v>6463</v>
      </c>
      <c r="AMI177" t="s">
        <v>6463</v>
      </c>
      <c r="AMJ177" t="s">
        <v>6463</v>
      </c>
      <c r="AMK177" t="s">
        <v>6463</v>
      </c>
      <c r="AML177" t="s">
        <v>6463</v>
      </c>
      <c r="AMM177" t="s">
        <v>6463</v>
      </c>
      <c r="AMN177" t="s">
        <v>6463</v>
      </c>
      <c r="AMO177" t="s">
        <v>6463</v>
      </c>
      <c r="AMP177" t="s">
        <v>6463</v>
      </c>
      <c r="AMQ177" t="s">
        <v>6463</v>
      </c>
      <c r="AMR177" t="s">
        <v>6463</v>
      </c>
      <c r="AMS177" t="s">
        <v>6463</v>
      </c>
      <c r="AMT177" t="s">
        <v>6463</v>
      </c>
      <c r="AMU177" t="s">
        <v>6463</v>
      </c>
      <c r="AMV177" t="s">
        <v>6463</v>
      </c>
      <c r="AMW177" t="s">
        <v>6463</v>
      </c>
      <c r="AMX177" t="s">
        <v>6463</v>
      </c>
      <c r="AMY177" t="s">
        <v>6463</v>
      </c>
      <c r="AMZ177" t="s">
        <v>6463</v>
      </c>
      <c r="ANA177" t="s">
        <v>6463</v>
      </c>
      <c r="ANB177" t="s">
        <v>6463</v>
      </c>
      <c r="ANC177" t="s">
        <v>6463</v>
      </c>
      <c r="AND177" t="s">
        <v>6463</v>
      </c>
      <c r="ANE177" t="s">
        <v>6463</v>
      </c>
      <c r="ANF177" t="s">
        <v>6463</v>
      </c>
      <c r="ANG177" t="s">
        <v>6463</v>
      </c>
      <c r="ANH177" t="s">
        <v>6463</v>
      </c>
      <c r="ANI177" t="s">
        <v>6463</v>
      </c>
      <c r="ANJ177" t="s">
        <v>6463</v>
      </c>
      <c r="ANK177" t="s">
        <v>6463</v>
      </c>
      <c r="ANL177" t="s">
        <v>6463</v>
      </c>
      <c r="ANM177" t="s">
        <v>6463</v>
      </c>
      <c r="ANN177" t="s">
        <v>6463</v>
      </c>
      <c r="ANO177" t="s">
        <v>6463</v>
      </c>
      <c r="ANP177" t="s">
        <v>6463</v>
      </c>
      <c r="ANQ177" t="s">
        <v>6463</v>
      </c>
      <c r="ANR177" t="s">
        <v>6463</v>
      </c>
      <c r="ANS177" t="s">
        <v>6463</v>
      </c>
      <c r="ANT177" t="s">
        <v>6463</v>
      </c>
      <c r="ANU177" t="s">
        <v>6463</v>
      </c>
      <c r="ANV177" t="s">
        <v>6463</v>
      </c>
      <c r="ANW177" t="s">
        <v>6463</v>
      </c>
      <c r="ANX177" t="s">
        <v>6463</v>
      </c>
      <c r="ANY177" t="s">
        <v>6463</v>
      </c>
      <c r="ANZ177" t="s">
        <v>6463</v>
      </c>
      <c r="AOA177" t="s">
        <v>6463</v>
      </c>
      <c r="AOB177" t="s">
        <v>6463</v>
      </c>
      <c r="AOC177" t="s">
        <v>6463</v>
      </c>
      <c r="AOD177" t="s">
        <v>6463</v>
      </c>
      <c r="AOE177" t="s">
        <v>6463</v>
      </c>
      <c r="AOF177" t="s">
        <v>6463</v>
      </c>
      <c r="AOG177" t="s">
        <v>6463</v>
      </c>
      <c r="AOH177" t="s">
        <v>6463</v>
      </c>
      <c r="AOI177" t="s">
        <v>6463</v>
      </c>
      <c r="AOJ177" t="s">
        <v>6463</v>
      </c>
      <c r="AOK177" t="s">
        <v>6463</v>
      </c>
      <c r="AOL177" t="s">
        <v>6463</v>
      </c>
      <c r="AOM177" t="s">
        <v>6463</v>
      </c>
      <c r="AON177" t="s">
        <v>6463</v>
      </c>
      <c r="AOO177" t="s">
        <v>6463</v>
      </c>
      <c r="AOP177" t="s">
        <v>6463</v>
      </c>
      <c r="AOQ177" t="s">
        <v>6463</v>
      </c>
      <c r="AOR177" t="s">
        <v>6463</v>
      </c>
      <c r="AOS177" t="s">
        <v>6463</v>
      </c>
      <c r="AOT177" t="s">
        <v>6463</v>
      </c>
      <c r="AOU177" t="s">
        <v>6463</v>
      </c>
      <c r="AOV177" t="s">
        <v>6463</v>
      </c>
      <c r="AOW177" t="s">
        <v>6463</v>
      </c>
      <c r="AOX177" t="s">
        <v>6463</v>
      </c>
      <c r="AOY177" t="s">
        <v>6463</v>
      </c>
      <c r="AOZ177" t="s">
        <v>6463</v>
      </c>
      <c r="APA177" t="s">
        <v>6463</v>
      </c>
      <c r="APB177" t="s">
        <v>6463</v>
      </c>
      <c r="APC177" t="s">
        <v>6463</v>
      </c>
      <c r="APD177" t="s">
        <v>6463</v>
      </c>
      <c r="APE177" t="s">
        <v>6463</v>
      </c>
      <c r="APF177" t="s">
        <v>6463</v>
      </c>
      <c r="APG177" t="s">
        <v>6463</v>
      </c>
      <c r="APH177" t="s">
        <v>6463</v>
      </c>
      <c r="API177" t="s">
        <v>6463</v>
      </c>
      <c r="APJ177" t="s">
        <v>6463</v>
      </c>
      <c r="APK177" t="s">
        <v>6463</v>
      </c>
      <c r="APL177" t="s">
        <v>6463</v>
      </c>
      <c r="APM177" t="s">
        <v>6463</v>
      </c>
      <c r="APN177" t="s">
        <v>6463</v>
      </c>
      <c r="APO177" t="s">
        <v>6463</v>
      </c>
      <c r="APP177" t="s">
        <v>6463</v>
      </c>
      <c r="APQ177" t="s">
        <v>6463</v>
      </c>
      <c r="APR177" t="s">
        <v>6463</v>
      </c>
      <c r="APS177" t="s">
        <v>6463</v>
      </c>
      <c r="APT177" t="s">
        <v>6463</v>
      </c>
      <c r="APU177" t="s">
        <v>6463</v>
      </c>
      <c r="APV177" t="s">
        <v>6463</v>
      </c>
      <c r="APW177" t="s">
        <v>6463</v>
      </c>
      <c r="APX177" t="s">
        <v>6463</v>
      </c>
      <c r="APY177" t="s">
        <v>6463</v>
      </c>
      <c r="APZ177" t="s">
        <v>6463</v>
      </c>
      <c r="AQA177" t="s">
        <v>6463</v>
      </c>
      <c r="AQB177" t="s">
        <v>6463</v>
      </c>
      <c r="AQC177" t="s">
        <v>6463</v>
      </c>
      <c r="AQD177" t="s">
        <v>6463</v>
      </c>
      <c r="AQE177" t="s">
        <v>6463</v>
      </c>
      <c r="AQF177" t="s">
        <v>6463</v>
      </c>
      <c r="AQG177" t="s">
        <v>6463</v>
      </c>
      <c r="AQH177" t="s">
        <v>6463</v>
      </c>
      <c r="AQI177" t="s">
        <v>6463</v>
      </c>
      <c r="AQJ177" t="s">
        <v>6463</v>
      </c>
      <c r="AQK177" t="s">
        <v>6463</v>
      </c>
      <c r="AQL177" t="s">
        <v>6463</v>
      </c>
      <c r="AQM177" t="s">
        <v>6463</v>
      </c>
      <c r="AQN177" t="s">
        <v>6463</v>
      </c>
      <c r="AQO177" t="s">
        <v>6463</v>
      </c>
      <c r="AQP177" t="s">
        <v>6463</v>
      </c>
      <c r="AQQ177" t="s">
        <v>6463</v>
      </c>
      <c r="AQR177" t="s">
        <v>6463</v>
      </c>
      <c r="AQS177" t="s">
        <v>6463</v>
      </c>
      <c r="AQT177" t="s">
        <v>6463</v>
      </c>
      <c r="AQU177" t="s">
        <v>6463</v>
      </c>
      <c r="AQV177" t="s">
        <v>6463</v>
      </c>
      <c r="AQW177" t="s">
        <v>6463</v>
      </c>
      <c r="AQX177" t="s">
        <v>6463</v>
      </c>
      <c r="AQY177" t="s">
        <v>6463</v>
      </c>
      <c r="AQZ177" t="s">
        <v>6463</v>
      </c>
      <c r="ARA177" t="s">
        <v>6463</v>
      </c>
      <c r="ARB177" t="s">
        <v>6463</v>
      </c>
      <c r="ARC177" t="s">
        <v>6463</v>
      </c>
      <c r="ARD177" t="s">
        <v>6463</v>
      </c>
      <c r="ARE177" t="s">
        <v>6463</v>
      </c>
      <c r="ARF177" t="s">
        <v>6463</v>
      </c>
      <c r="ARG177" t="s">
        <v>6463</v>
      </c>
      <c r="ARH177" t="s">
        <v>6463</v>
      </c>
      <c r="ARI177" t="s">
        <v>6463</v>
      </c>
      <c r="ARJ177" t="s">
        <v>6463</v>
      </c>
      <c r="ARK177" t="s">
        <v>6463</v>
      </c>
      <c r="ARL177" t="s">
        <v>6463</v>
      </c>
      <c r="ARM177" t="s">
        <v>6463</v>
      </c>
      <c r="ARN177" t="s">
        <v>6463</v>
      </c>
      <c r="ARO177" t="s">
        <v>6463</v>
      </c>
      <c r="ARP177" t="s">
        <v>6463</v>
      </c>
      <c r="ARQ177" t="s">
        <v>6463</v>
      </c>
      <c r="ARR177" t="s">
        <v>6463</v>
      </c>
      <c r="ARS177" t="s">
        <v>6463</v>
      </c>
      <c r="ART177" t="s">
        <v>6463</v>
      </c>
      <c r="ARU177" t="s">
        <v>6463</v>
      </c>
      <c r="ARV177" t="s">
        <v>6463</v>
      </c>
      <c r="ARW177" t="s">
        <v>6463</v>
      </c>
      <c r="ARX177" t="s">
        <v>6463</v>
      </c>
      <c r="ARY177" t="s">
        <v>6463</v>
      </c>
      <c r="ARZ177" t="s">
        <v>6463</v>
      </c>
      <c r="ASA177" t="s">
        <v>6463</v>
      </c>
      <c r="ASB177" t="s">
        <v>6463</v>
      </c>
      <c r="ASC177" t="s">
        <v>6463</v>
      </c>
      <c r="ASD177" t="s">
        <v>6463</v>
      </c>
      <c r="ASE177" t="s">
        <v>6463</v>
      </c>
      <c r="ASF177" t="s">
        <v>6463</v>
      </c>
      <c r="ASG177" t="s">
        <v>6463</v>
      </c>
      <c r="ASH177" t="s">
        <v>6463</v>
      </c>
      <c r="ASI177" t="s">
        <v>6463</v>
      </c>
      <c r="ASJ177" t="s">
        <v>6463</v>
      </c>
      <c r="ASK177" t="s">
        <v>6463</v>
      </c>
      <c r="ASL177" t="s">
        <v>6463</v>
      </c>
      <c r="ASM177" t="s">
        <v>6463</v>
      </c>
      <c r="ASN177" t="s">
        <v>6463</v>
      </c>
      <c r="ASO177" t="s">
        <v>6463</v>
      </c>
      <c r="ASP177" t="s">
        <v>6463</v>
      </c>
      <c r="ASQ177" t="s">
        <v>6463</v>
      </c>
      <c r="ASR177" t="s">
        <v>6463</v>
      </c>
      <c r="ASS177" t="s">
        <v>6463</v>
      </c>
      <c r="AST177" t="s">
        <v>6463</v>
      </c>
      <c r="ASU177" t="s">
        <v>6463</v>
      </c>
      <c r="ASV177" t="s">
        <v>6463</v>
      </c>
      <c r="ASW177" t="s">
        <v>6463</v>
      </c>
      <c r="ASX177" t="s">
        <v>6463</v>
      </c>
      <c r="ASY177" t="s">
        <v>6463</v>
      </c>
      <c r="ASZ177" t="s">
        <v>6463</v>
      </c>
      <c r="ATA177" t="s">
        <v>6463</v>
      </c>
      <c r="ATB177" t="s">
        <v>6463</v>
      </c>
      <c r="ATC177" t="s">
        <v>6463</v>
      </c>
      <c r="ATD177" t="s">
        <v>6463</v>
      </c>
      <c r="ATE177" t="s">
        <v>6463</v>
      </c>
      <c r="ATF177" t="s">
        <v>6463</v>
      </c>
      <c r="ATG177" t="s">
        <v>6463</v>
      </c>
      <c r="ATH177" t="s">
        <v>6463</v>
      </c>
      <c r="ATI177" t="s">
        <v>6463</v>
      </c>
      <c r="ATJ177" t="s">
        <v>6463</v>
      </c>
      <c r="ATK177" t="s">
        <v>6463</v>
      </c>
      <c r="ATL177" t="s">
        <v>6463</v>
      </c>
      <c r="ATM177" t="s">
        <v>6463</v>
      </c>
      <c r="ATN177" t="s">
        <v>6463</v>
      </c>
      <c r="ATO177" t="s">
        <v>6463</v>
      </c>
      <c r="ATP177" t="s">
        <v>6463</v>
      </c>
      <c r="ATQ177" t="s">
        <v>6463</v>
      </c>
      <c r="ATR177" t="s">
        <v>6463</v>
      </c>
      <c r="ATS177" t="s">
        <v>6463</v>
      </c>
      <c r="ATT177" t="s">
        <v>6463</v>
      </c>
      <c r="ATU177" t="s">
        <v>6463</v>
      </c>
      <c r="ATV177" t="s">
        <v>6463</v>
      </c>
      <c r="ATW177" t="s">
        <v>6463</v>
      </c>
      <c r="ATX177" t="s">
        <v>6463</v>
      </c>
      <c r="ATY177" t="s">
        <v>6463</v>
      </c>
      <c r="ATZ177" t="s">
        <v>6463</v>
      </c>
      <c r="AUA177" t="s">
        <v>6463</v>
      </c>
      <c r="AUB177" t="s">
        <v>6463</v>
      </c>
      <c r="AUC177" t="s">
        <v>6463</v>
      </c>
      <c r="AUD177" t="s">
        <v>6463</v>
      </c>
      <c r="AUE177" t="s">
        <v>6463</v>
      </c>
      <c r="AUF177" t="s">
        <v>6463</v>
      </c>
      <c r="AUG177" t="s">
        <v>6463</v>
      </c>
      <c r="AUH177" t="s">
        <v>6463</v>
      </c>
      <c r="AUI177" t="s">
        <v>6463</v>
      </c>
      <c r="AUJ177" t="s">
        <v>6463</v>
      </c>
      <c r="AUK177" t="s">
        <v>6463</v>
      </c>
      <c r="AUL177" t="s">
        <v>6463</v>
      </c>
      <c r="AUM177" t="s">
        <v>6463</v>
      </c>
      <c r="AUN177" t="s">
        <v>6463</v>
      </c>
      <c r="AUO177" t="s">
        <v>6463</v>
      </c>
      <c r="AUP177" t="s">
        <v>6463</v>
      </c>
      <c r="AUQ177" t="s">
        <v>6463</v>
      </c>
      <c r="AUR177" t="s">
        <v>6463</v>
      </c>
      <c r="AUS177" t="s">
        <v>6463</v>
      </c>
      <c r="AUT177" t="s">
        <v>6463</v>
      </c>
      <c r="AUU177" t="s">
        <v>6463</v>
      </c>
      <c r="AUV177" t="s">
        <v>6463</v>
      </c>
      <c r="AUW177" t="s">
        <v>6463</v>
      </c>
      <c r="AUX177" t="s">
        <v>6463</v>
      </c>
      <c r="AUY177" t="s">
        <v>6463</v>
      </c>
      <c r="AUZ177" t="s">
        <v>6463</v>
      </c>
      <c r="AVA177" t="s">
        <v>6463</v>
      </c>
      <c r="AVB177" t="s">
        <v>6463</v>
      </c>
      <c r="AVC177" t="s">
        <v>6463</v>
      </c>
      <c r="AVD177" t="s">
        <v>6463</v>
      </c>
      <c r="AVE177" t="s">
        <v>6463</v>
      </c>
      <c r="AVF177" t="s">
        <v>6463</v>
      </c>
      <c r="AVG177" t="s">
        <v>6463</v>
      </c>
      <c r="AVH177" t="s">
        <v>6463</v>
      </c>
      <c r="AVI177" t="s">
        <v>6463</v>
      </c>
      <c r="AVJ177" t="s">
        <v>6463</v>
      </c>
      <c r="AVK177" t="s">
        <v>6463</v>
      </c>
      <c r="AVL177" t="s">
        <v>6463</v>
      </c>
      <c r="AVM177" t="s">
        <v>6463</v>
      </c>
      <c r="AVN177" t="s">
        <v>6463</v>
      </c>
      <c r="AVO177" t="s">
        <v>6463</v>
      </c>
      <c r="AVP177" t="s">
        <v>6463</v>
      </c>
      <c r="AVQ177" t="s">
        <v>6463</v>
      </c>
      <c r="AVR177" t="s">
        <v>6463</v>
      </c>
      <c r="AVS177" t="s">
        <v>6463</v>
      </c>
      <c r="AVT177" t="s">
        <v>6463</v>
      </c>
      <c r="AVU177" t="s">
        <v>6463</v>
      </c>
      <c r="AVV177" t="s">
        <v>6463</v>
      </c>
      <c r="AVW177" t="s">
        <v>6463</v>
      </c>
      <c r="AVX177" t="s">
        <v>6463</v>
      </c>
      <c r="AVY177" t="s">
        <v>6463</v>
      </c>
      <c r="AVZ177" t="s">
        <v>6463</v>
      </c>
      <c r="AWA177" t="s">
        <v>6463</v>
      </c>
      <c r="AWB177" t="s">
        <v>6463</v>
      </c>
      <c r="AWC177" t="s">
        <v>6463</v>
      </c>
      <c r="AWD177" t="s">
        <v>6463</v>
      </c>
      <c r="AWE177" t="s">
        <v>6463</v>
      </c>
      <c r="AWF177" t="s">
        <v>6463</v>
      </c>
      <c r="AWG177" t="s">
        <v>6463</v>
      </c>
      <c r="AWH177" t="s">
        <v>6463</v>
      </c>
      <c r="AWI177" t="s">
        <v>6463</v>
      </c>
      <c r="AWJ177" t="s">
        <v>6463</v>
      </c>
      <c r="AWK177" t="s">
        <v>6463</v>
      </c>
      <c r="AWL177" t="s">
        <v>6463</v>
      </c>
      <c r="AWM177" t="s">
        <v>6463</v>
      </c>
      <c r="AWN177" t="s">
        <v>6463</v>
      </c>
      <c r="AWO177" t="s">
        <v>6463</v>
      </c>
      <c r="AWP177" t="s">
        <v>6463</v>
      </c>
      <c r="AWQ177" t="s">
        <v>6463</v>
      </c>
      <c r="AWR177" t="s">
        <v>6463</v>
      </c>
      <c r="AWS177" t="s">
        <v>6463</v>
      </c>
      <c r="AWT177" t="s">
        <v>6463</v>
      </c>
      <c r="AWU177" t="s">
        <v>6463</v>
      </c>
      <c r="AWV177" t="s">
        <v>6463</v>
      </c>
      <c r="AWW177" t="s">
        <v>6463</v>
      </c>
      <c r="AWX177" t="s">
        <v>6463</v>
      </c>
      <c r="AWY177" t="s">
        <v>6463</v>
      </c>
      <c r="AWZ177" t="s">
        <v>6463</v>
      </c>
      <c r="AXA177" t="s">
        <v>6463</v>
      </c>
      <c r="AXB177" t="s">
        <v>6463</v>
      </c>
      <c r="AXC177" t="s">
        <v>6463</v>
      </c>
      <c r="AXD177" t="s">
        <v>6463</v>
      </c>
      <c r="AXE177" t="s">
        <v>6463</v>
      </c>
      <c r="AXF177" t="s">
        <v>6463</v>
      </c>
      <c r="AXG177" t="s">
        <v>6463</v>
      </c>
      <c r="AXH177" t="s">
        <v>6463</v>
      </c>
      <c r="AXI177" t="s">
        <v>6463</v>
      </c>
      <c r="AXJ177" t="s">
        <v>6463</v>
      </c>
      <c r="AXK177" t="s">
        <v>6463</v>
      </c>
      <c r="AXL177" t="s">
        <v>6463</v>
      </c>
      <c r="AXM177" t="s">
        <v>6463</v>
      </c>
      <c r="AXN177" t="s">
        <v>6463</v>
      </c>
      <c r="AXO177" t="s">
        <v>6463</v>
      </c>
      <c r="AXP177" t="s">
        <v>6463</v>
      </c>
      <c r="AXQ177" t="s">
        <v>6463</v>
      </c>
      <c r="AXR177" t="s">
        <v>6463</v>
      </c>
      <c r="AXS177" t="s">
        <v>6463</v>
      </c>
      <c r="AXT177" t="s">
        <v>6463</v>
      </c>
      <c r="AXU177" t="s">
        <v>6463</v>
      </c>
      <c r="AXV177" t="s">
        <v>6463</v>
      </c>
      <c r="AXW177" t="s">
        <v>6463</v>
      </c>
      <c r="AXX177" t="s">
        <v>6463</v>
      </c>
      <c r="AXY177" t="s">
        <v>6463</v>
      </c>
      <c r="AXZ177" t="s">
        <v>6463</v>
      </c>
      <c r="AYA177" t="s">
        <v>6463</v>
      </c>
      <c r="AYB177" t="s">
        <v>6463</v>
      </c>
      <c r="AYC177" t="s">
        <v>6463</v>
      </c>
      <c r="AYD177" t="s">
        <v>6463</v>
      </c>
      <c r="AYE177" t="s">
        <v>6463</v>
      </c>
      <c r="AYF177" t="s">
        <v>6463</v>
      </c>
      <c r="AYG177" t="s">
        <v>6463</v>
      </c>
      <c r="AYH177" t="s">
        <v>6463</v>
      </c>
      <c r="AYI177" t="s">
        <v>6463</v>
      </c>
      <c r="AYJ177" t="s">
        <v>6463</v>
      </c>
      <c r="AYK177" t="s">
        <v>6463</v>
      </c>
      <c r="AYL177" t="s">
        <v>6463</v>
      </c>
      <c r="AYM177" t="s">
        <v>6463</v>
      </c>
      <c r="AYN177" t="s">
        <v>6463</v>
      </c>
      <c r="AYO177" t="s">
        <v>6463</v>
      </c>
      <c r="AYP177" t="s">
        <v>6463</v>
      </c>
      <c r="AYQ177" t="s">
        <v>6463</v>
      </c>
      <c r="AYR177" t="s">
        <v>6463</v>
      </c>
      <c r="AYS177" t="s">
        <v>6463</v>
      </c>
      <c r="AYT177" t="s">
        <v>6463</v>
      </c>
      <c r="AYU177" t="s">
        <v>6463</v>
      </c>
      <c r="AYV177" t="s">
        <v>6463</v>
      </c>
      <c r="AYW177" t="s">
        <v>6463</v>
      </c>
      <c r="AYX177" t="s">
        <v>6463</v>
      </c>
      <c r="AYY177" t="s">
        <v>6463</v>
      </c>
      <c r="AYZ177" t="s">
        <v>6463</v>
      </c>
      <c r="AZA177" t="s">
        <v>6463</v>
      </c>
      <c r="AZB177" t="s">
        <v>6463</v>
      </c>
      <c r="AZC177" t="s">
        <v>6463</v>
      </c>
      <c r="AZD177" t="s">
        <v>6463</v>
      </c>
      <c r="AZE177" t="s">
        <v>6463</v>
      </c>
      <c r="AZF177" t="s">
        <v>6463</v>
      </c>
      <c r="AZG177" t="s">
        <v>6463</v>
      </c>
      <c r="AZH177" t="s">
        <v>6463</v>
      </c>
      <c r="AZI177" t="s">
        <v>6463</v>
      </c>
      <c r="AZJ177" t="s">
        <v>6463</v>
      </c>
      <c r="AZK177" t="s">
        <v>6463</v>
      </c>
      <c r="AZL177" t="s">
        <v>6463</v>
      </c>
      <c r="AZM177" t="s">
        <v>6463</v>
      </c>
      <c r="AZN177" t="s">
        <v>6463</v>
      </c>
      <c r="AZO177" t="s">
        <v>6463</v>
      </c>
      <c r="AZP177" t="s">
        <v>6463</v>
      </c>
      <c r="AZQ177" t="s">
        <v>6463</v>
      </c>
      <c r="AZR177" t="s">
        <v>6463</v>
      </c>
      <c r="AZS177" t="s">
        <v>6463</v>
      </c>
      <c r="AZT177" t="s">
        <v>6463</v>
      </c>
      <c r="AZU177" t="s">
        <v>6463</v>
      </c>
      <c r="AZV177" t="s">
        <v>6463</v>
      </c>
      <c r="AZW177" t="s">
        <v>6463</v>
      </c>
      <c r="AZX177" t="s">
        <v>6463</v>
      </c>
      <c r="AZY177" t="s">
        <v>6463</v>
      </c>
      <c r="AZZ177" t="s">
        <v>6463</v>
      </c>
      <c r="BAA177" t="s">
        <v>6463</v>
      </c>
      <c r="BAB177" t="s">
        <v>6463</v>
      </c>
      <c r="BAC177" t="s">
        <v>6463</v>
      </c>
      <c r="BAD177" t="s">
        <v>6463</v>
      </c>
      <c r="BAE177" t="s">
        <v>6463</v>
      </c>
      <c r="BAF177" t="s">
        <v>6463</v>
      </c>
      <c r="BAG177" t="s">
        <v>6463</v>
      </c>
      <c r="BAH177" t="s">
        <v>6463</v>
      </c>
      <c r="BAI177" t="s">
        <v>6463</v>
      </c>
      <c r="BAJ177" t="s">
        <v>6463</v>
      </c>
      <c r="BAK177" t="s">
        <v>6463</v>
      </c>
      <c r="BAL177" t="s">
        <v>6463</v>
      </c>
      <c r="BAM177" t="s">
        <v>6463</v>
      </c>
      <c r="BAN177" t="s">
        <v>6463</v>
      </c>
      <c r="BAO177" t="s">
        <v>6463</v>
      </c>
      <c r="BAP177" t="s">
        <v>6463</v>
      </c>
      <c r="BAQ177" t="s">
        <v>6463</v>
      </c>
      <c r="BAR177" t="s">
        <v>6463</v>
      </c>
      <c r="BAS177" t="s">
        <v>6463</v>
      </c>
      <c r="BAT177" t="s">
        <v>6463</v>
      </c>
      <c r="BAU177" t="s">
        <v>6463</v>
      </c>
      <c r="BAV177" t="s">
        <v>6463</v>
      </c>
      <c r="BAW177" t="s">
        <v>6463</v>
      </c>
      <c r="BAX177" t="s">
        <v>6463</v>
      </c>
      <c r="BAY177" t="s">
        <v>6463</v>
      </c>
      <c r="BAZ177" t="s">
        <v>6463</v>
      </c>
      <c r="BBA177" t="s">
        <v>6463</v>
      </c>
      <c r="BBB177" t="s">
        <v>6463</v>
      </c>
      <c r="BBC177" t="s">
        <v>6463</v>
      </c>
      <c r="BBD177" t="s">
        <v>6463</v>
      </c>
      <c r="BBE177" t="s">
        <v>6463</v>
      </c>
      <c r="BBF177" t="s">
        <v>6463</v>
      </c>
      <c r="BBG177" t="s">
        <v>6463</v>
      </c>
      <c r="BBH177" t="s">
        <v>6463</v>
      </c>
      <c r="BBI177" t="s">
        <v>6463</v>
      </c>
      <c r="BBJ177" t="s">
        <v>6463</v>
      </c>
      <c r="BBK177" t="s">
        <v>6463</v>
      </c>
      <c r="BBL177" t="s">
        <v>6463</v>
      </c>
      <c r="BBM177" t="s">
        <v>6463</v>
      </c>
      <c r="BBN177" t="s">
        <v>6463</v>
      </c>
      <c r="BBO177" t="s">
        <v>6463</v>
      </c>
      <c r="BBP177" t="s">
        <v>6463</v>
      </c>
      <c r="BBQ177" t="s">
        <v>6463</v>
      </c>
      <c r="BBR177" t="s">
        <v>6463</v>
      </c>
      <c r="BBS177" t="s">
        <v>6463</v>
      </c>
      <c r="BBT177" t="s">
        <v>6463</v>
      </c>
      <c r="BBU177" t="s">
        <v>6463</v>
      </c>
      <c r="BBV177" t="s">
        <v>6463</v>
      </c>
      <c r="BBW177" t="s">
        <v>6463</v>
      </c>
      <c r="BBX177" t="s">
        <v>6463</v>
      </c>
      <c r="BBY177" t="s">
        <v>6463</v>
      </c>
      <c r="BBZ177" t="s">
        <v>6463</v>
      </c>
      <c r="BCA177" t="s">
        <v>6463</v>
      </c>
      <c r="BCB177" t="s">
        <v>6463</v>
      </c>
      <c r="BCC177" t="s">
        <v>6463</v>
      </c>
      <c r="BCD177" t="s">
        <v>6463</v>
      </c>
      <c r="BCE177" t="s">
        <v>6463</v>
      </c>
      <c r="BCF177" t="s">
        <v>6463</v>
      </c>
      <c r="BCG177" t="s">
        <v>6463</v>
      </c>
      <c r="BCH177" t="s">
        <v>6463</v>
      </c>
      <c r="BCI177" t="s">
        <v>6463</v>
      </c>
      <c r="BCJ177" t="s">
        <v>6463</v>
      </c>
      <c r="BCK177" t="s">
        <v>6463</v>
      </c>
      <c r="BCL177" t="s">
        <v>6463</v>
      </c>
      <c r="BCM177" t="s">
        <v>6463</v>
      </c>
      <c r="BCN177" t="s">
        <v>6463</v>
      </c>
      <c r="BCO177" t="s">
        <v>6463</v>
      </c>
      <c r="BCP177" t="s">
        <v>6463</v>
      </c>
      <c r="BCQ177" t="s">
        <v>6463</v>
      </c>
      <c r="BCR177" t="s">
        <v>6463</v>
      </c>
      <c r="BCS177" t="s">
        <v>6463</v>
      </c>
      <c r="BCT177" t="s">
        <v>6463</v>
      </c>
      <c r="BCU177" t="s">
        <v>6463</v>
      </c>
      <c r="BCV177" t="s">
        <v>6463</v>
      </c>
      <c r="BCW177" t="s">
        <v>6463</v>
      </c>
      <c r="BCX177" t="s">
        <v>6463</v>
      </c>
      <c r="BCY177" t="s">
        <v>6463</v>
      </c>
      <c r="BCZ177" t="s">
        <v>6463</v>
      </c>
      <c r="BDA177" t="s">
        <v>6463</v>
      </c>
      <c r="BDB177" t="s">
        <v>6463</v>
      </c>
      <c r="BDC177" t="s">
        <v>6463</v>
      </c>
      <c r="BDD177" t="s">
        <v>6463</v>
      </c>
      <c r="BDE177" t="s">
        <v>6463</v>
      </c>
      <c r="BDF177" t="s">
        <v>6463</v>
      </c>
      <c r="BDG177" t="s">
        <v>6463</v>
      </c>
      <c r="BDH177" t="s">
        <v>6463</v>
      </c>
      <c r="BDI177" t="s">
        <v>6463</v>
      </c>
      <c r="BDJ177" t="s">
        <v>6463</v>
      </c>
      <c r="BDK177" t="s">
        <v>6463</v>
      </c>
      <c r="BDL177" t="s">
        <v>6463</v>
      </c>
      <c r="BDM177" t="s">
        <v>6463</v>
      </c>
      <c r="BDN177" t="s">
        <v>6463</v>
      </c>
      <c r="BDO177" t="s">
        <v>6463</v>
      </c>
      <c r="BDP177" t="s">
        <v>6463</v>
      </c>
      <c r="BDQ177" t="s">
        <v>6463</v>
      </c>
      <c r="BDR177" t="s">
        <v>6463</v>
      </c>
      <c r="BDS177" t="s">
        <v>6463</v>
      </c>
      <c r="BDT177" t="s">
        <v>6463</v>
      </c>
      <c r="BDU177" t="s">
        <v>6463</v>
      </c>
      <c r="BDV177" t="s">
        <v>6463</v>
      </c>
      <c r="BDW177" t="s">
        <v>6463</v>
      </c>
      <c r="BDX177" t="s">
        <v>6463</v>
      </c>
      <c r="BDY177" t="s">
        <v>6463</v>
      </c>
      <c r="BDZ177" t="s">
        <v>6463</v>
      </c>
      <c r="BEA177" t="s">
        <v>6463</v>
      </c>
      <c r="BEB177" t="s">
        <v>6463</v>
      </c>
      <c r="BEC177" t="s">
        <v>6463</v>
      </c>
      <c r="BED177" t="s">
        <v>6463</v>
      </c>
      <c r="BEE177" t="s">
        <v>6463</v>
      </c>
      <c r="BEF177" t="s">
        <v>6463</v>
      </c>
      <c r="BEG177" t="s">
        <v>6463</v>
      </c>
      <c r="BEH177" t="s">
        <v>6463</v>
      </c>
      <c r="BEI177" t="s">
        <v>6463</v>
      </c>
      <c r="BEJ177" t="s">
        <v>6463</v>
      </c>
      <c r="BEK177" t="s">
        <v>6463</v>
      </c>
      <c r="BEL177" t="s">
        <v>6463</v>
      </c>
      <c r="BEM177" t="s">
        <v>6463</v>
      </c>
      <c r="BEN177" t="s">
        <v>6463</v>
      </c>
      <c r="BEO177" t="s">
        <v>6463</v>
      </c>
      <c r="BEP177" t="s">
        <v>6463</v>
      </c>
      <c r="BEQ177" t="s">
        <v>6463</v>
      </c>
      <c r="BER177" t="s">
        <v>6463</v>
      </c>
      <c r="BES177" t="s">
        <v>6463</v>
      </c>
      <c r="BET177" t="s">
        <v>6463</v>
      </c>
      <c r="BEU177" t="s">
        <v>6463</v>
      </c>
      <c r="BEV177" t="s">
        <v>6463</v>
      </c>
      <c r="BEW177" t="s">
        <v>6463</v>
      </c>
      <c r="BEX177" t="s">
        <v>6463</v>
      </c>
      <c r="BEY177" t="s">
        <v>6463</v>
      </c>
      <c r="BEZ177" t="s">
        <v>6463</v>
      </c>
      <c r="BFA177" t="s">
        <v>6463</v>
      </c>
      <c r="BFB177" t="s">
        <v>6463</v>
      </c>
      <c r="BFC177" t="s">
        <v>6463</v>
      </c>
      <c r="BFD177" t="s">
        <v>6463</v>
      </c>
      <c r="BFE177" t="s">
        <v>6463</v>
      </c>
      <c r="BFF177" t="s">
        <v>6463</v>
      </c>
      <c r="BFG177" t="s">
        <v>6463</v>
      </c>
      <c r="BFH177" t="s">
        <v>6463</v>
      </c>
      <c r="BFI177" t="s">
        <v>6463</v>
      </c>
      <c r="BFJ177" t="s">
        <v>6463</v>
      </c>
      <c r="BFK177" t="s">
        <v>6463</v>
      </c>
      <c r="BFL177" t="s">
        <v>6463</v>
      </c>
      <c r="BFM177" t="s">
        <v>6463</v>
      </c>
      <c r="BFN177" t="s">
        <v>6463</v>
      </c>
      <c r="BFO177" t="s">
        <v>6463</v>
      </c>
      <c r="BFP177" t="s">
        <v>6463</v>
      </c>
      <c r="BFQ177" t="s">
        <v>6463</v>
      </c>
      <c r="BFR177" t="s">
        <v>6463</v>
      </c>
      <c r="BFS177" t="s">
        <v>6463</v>
      </c>
      <c r="BFT177" t="s">
        <v>6463</v>
      </c>
      <c r="BFU177" t="s">
        <v>6463</v>
      </c>
      <c r="BFV177" t="s">
        <v>6463</v>
      </c>
      <c r="BFW177" t="s">
        <v>6463</v>
      </c>
      <c r="BFX177" t="s">
        <v>6463</v>
      </c>
      <c r="BFY177" t="s">
        <v>6463</v>
      </c>
      <c r="BFZ177" t="s">
        <v>6463</v>
      </c>
      <c r="BGA177" t="s">
        <v>6463</v>
      </c>
      <c r="BGB177" t="s">
        <v>6463</v>
      </c>
      <c r="BGC177" t="s">
        <v>6463</v>
      </c>
      <c r="BGD177" t="s">
        <v>6463</v>
      </c>
      <c r="BGE177" t="s">
        <v>6463</v>
      </c>
      <c r="BGF177" t="s">
        <v>6463</v>
      </c>
      <c r="BGG177" t="s">
        <v>6463</v>
      </c>
      <c r="BGH177" t="s">
        <v>6463</v>
      </c>
      <c r="BGI177" t="s">
        <v>6463</v>
      </c>
      <c r="BGJ177" t="s">
        <v>6463</v>
      </c>
      <c r="BGK177" t="s">
        <v>6463</v>
      </c>
      <c r="BGL177" t="s">
        <v>6463</v>
      </c>
      <c r="BGM177" t="s">
        <v>6463</v>
      </c>
      <c r="BGN177" t="s">
        <v>6463</v>
      </c>
      <c r="BGO177" t="s">
        <v>6463</v>
      </c>
      <c r="BGP177" t="s">
        <v>6463</v>
      </c>
      <c r="BGQ177" t="s">
        <v>6463</v>
      </c>
      <c r="BGR177" t="s">
        <v>6463</v>
      </c>
      <c r="BGS177" t="s">
        <v>6463</v>
      </c>
      <c r="BGT177" t="s">
        <v>6463</v>
      </c>
      <c r="BGU177" t="s">
        <v>6463</v>
      </c>
      <c r="BGV177" t="s">
        <v>6463</v>
      </c>
      <c r="BGW177" t="s">
        <v>6463</v>
      </c>
      <c r="BGX177" t="s">
        <v>6463</v>
      </c>
      <c r="BGY177" t="s">
        <v>6463</v>
      </c>
      <c r="BGZ177" t="s">
        <v>6463</v>
      </c>
      <c r="BHA177" t="s">
        <v>6463</v>
      </c>
      <c r="BHB177" t="s">
        <v>6463</v>
      </c>
      <c r="BHC177" t="s">
        <v>6463</v>
      </c>
      <c r="BHD177" t="s">
        <v>6463</v>
      </c>
      <c r="BHE177" t="s">
        <v>6463</v>
      </c>
      <c r="BHF177" t="s">
        <v>6463</v>
      </c>
      <c r="BHG177" t="s">
        <v>6463</v>
      </c>
      <c r="BHH177" t="s">
        <v>6463</v>
      </c>
      <c r="BHI177" t="s">
        <v>6463</v>
      </c>
      <c r="BHJ177" t="s">
        <v>6463</v>
      </c>
      <c r="BHK177" t="s">
        <v>6463</v>
      </c>
      <c r="BHL177" t="s">
        <v>6463</v>
      </c>
      <c r="BHM177" t="s">
        <v>6463</v>
      </c>
      <c r="BHN177" t="s">
        <v>6463</v>
      </c>
      <c r="BHO177" t="s">
        <v>6463</v>
      </c>
      <c r="BHP177" t="s">
        <v>6463</v>
      </c>
      <c r="BHQ177" t="s">
        <v>6463</v>
      </c>
      <c r="BHR177" t="s">
        <v>6463</v>
      </c>
      <c r="BHS177" t="s">
        <v>6463</v>
      </c>
      <c r="BHT177" t="s">
        <v>6463</v>
      </c>
      <c r="BHU177" t="s">
        <v>6463</v>
      </c>
      <c r="BHV177" t="s">
        <v>6463</v>
      </c>
      <c r="BHW177" t="s">
        <v>6463</v>
      </c>
      <c r="BHX177" t="s">
        <v>6463</v>
      </c>
      <c r="BHY177" t="s">
        <v>6463</v>
      </c>
      <c r="BHZ177" t="s">
        <v>6463</v>
      </c>
      <c r="BIA177" t="s">
        <v>6463</v>
      </c>
      <c r="BIB177" t="s">
        <v>6463</v>
      </c>
      <c r="BIC177" t="s">
        <v>6463</v>
      </c>
      <c r="BID177" t="s">
        <v>6463</v>
      </c>
      <c r="BIE177" t="s">
        <v>6463</v>
      </c>
      <c r="BIF177" t="s">
        <v>6463</v>
      </c>
      <c r="BIG177" t="s">
        <v>6463</v>
      </c>
      <c r="BIH177" t="s">
        <v>6463</v>
      </c>
      <c r="BII177" t="s">
        <v>6463</v>
      </c>
      <c r="BIJ177" t="s">
        <v>6463</v>
      </c>
      <c r="BIK177" t="s">
        <v>6463</v>
      </c>
      <c r="BIL177" t="s">
        <v>6463</v>
      </c>
      <c r="BIM177" t="s">
        <v>6463</v>
      </c>
      <c r="BIN177" t="s">
        <v>6463</v>
      </c>
      <c r="BIO177" t="s">
        <v>6463</v>
      </c>
      <c r="BIP177" t="s">
        <v>6463</v>
      </c>
      <c r="BIQ177" t="s">
        <v>6463</v>
      </c>
      <c r="BIR177" t="s">
        <v>6463</v>
      </c>
      <c r="BIS177" t="s">
        <v>6463</v>
      </c>
      <c r="BIT177" t="s">
        <v>6463</v>
      </c>
      <c r="BIU177" t="s">
        <v>6463</v>
      </c>
      <c r="BIV177" t="s">
        <v>6463</v>
      </c>
      <c r="BIW177" t="s">
        <v>6463</v>
      </c>
      <c r="BIX177" t="s">
        <v>6463</v>
      </c>
      <c r="BIY177" t="s">
        <v>6463</v>
      </c>
      <c r="BIZ177" t="s">
        <v>6463</v>
      </c>
      <c r="BJA177" t="s">
        <v>6463</v>
      </c>
      <c r="BJB177" t="s">
        <v>6463</v>
      </c>
      <c r="BJC177" t="s">
        <v>6463</v>
      </c>
      <c r="BJD177" t="s">
        <v>6463</v>
      </c>
      <c r="BJE177" t="s">
        <v>6463</v>
      </c>
      <c r="BJF177" t="s">
        <v>6463</v>
      </c>
      <c r="BJG177" t="s">
        <v>6463</v>
      </c>
      <c r="BJH177" t="s">
        <v>6463</v>
      </c>
      <c r="BJI177" t="s">
        <v>6463</v>
      </c>
      <c r="BJJ177" t="s">
        <v>6463</v>
      </c>
      <c r="BJK177" t="s">
        <v>6463</v>
      </c>
      <c r="BJL177" t="s">
        <v>6463</v>
      </c>
      <c r="BJM177" t="s">
        <v>6463</v>
      </c>
      <c r="BJN177" t="s">
        <v>6463</v>
      </c>
      <c r="BJO177" t="s">
        <v>6463</v>
      </c>
      <c r="BJP177" t="s">
        <v>6463</v>
      </c>
      <c r="BJQ177" t="s">
        <v>6463</v>
      </c>
      <c r="BJR177" t="s">
        <v>6463</v>
      </c>
      <c r="BJS177" t="s">
        <v>6463</v>
      </c>
      <c r="BJT177" t="s">
        <v>6463</v>
      </c>
      <c r="BJU177" t="s">
        <v>6463</v>
      </c>
      <c r="BJV177" t="s">
        <v>6463</v>
      </c>
      <c r="BJW177" t="s">
        <v>6463</v>
      </c>
      <c r="BJX177" t="s">
        <v>6463</v>
      </c>
      <c r="BJY177" t="s">
        <v>6463</v>
      </c>
      <c r="BJZ177" t="s">
        <v>6463</v>
      </c>
      <c r="BKA177" t="s">
        <v>6463</v>
      </c>
      <c r="BKB177" t="s">
        <v>6463</v>
      </c>
      <c r="BKC177" t="s">
        <v>6463</v>
      </c>
      <c r="BKD177" t="s">
        <v>6463</v>
      </c>
      <c r="BKE177" t="s">
        <v>6463</v>
      </c>
      <c r="BKF177" t="s">
        <v>6463</v>
      </c>
      <c r="BKG177" t="s">
        <v>6463</v>
      </c>
      <c r="BKH177" t="s">
        <v>6463</v>
      </c>
      <c r="BKI177" t="s">
        <v>6463</v>
      </c>
      <c r="BKJ177" t="s">
        <v>6463</v>
      </c>
      <c r="BKK177" t="s">
        <v>6463</v>
      </c>
      <c r="BKL177" t="s">
        <v>6463</v>
      </c>
      <c r="BKM177" t="s">
        <v>6463</v>
      </c>
      <c r="BKN177" t="s">
        <v>6463</v>
      </c>
      <c r="BKO177" t="s">
        <v>6463</v>
      </c>
      <c r="BKP177" t="s">
        <v>6463</v>
      </c>
      <c r="BKQ177" t="s">
        <v>6463</v>
      </c>
      <c r="BKR177" t="s">
        <v>6463</v>
      </c>
      <c r="BKS177" t="s">
        <v>6463</v>
      </c>
      <c r="BKT177" t="s">
        <v>6463</v>
      </c>
      <c r="BKU177" t="s">
        <v>6463</v>
      </c>
      <c r="BKV177" t="s">
        <v>6463</v>
      </c>
      <c r="BKW177" t="s">
        <v>6463</v>
      </c>
      <c r="BKX177" t="s">
        <v>6463</v>
      </c>
      <c r="BKY177" t="s">
        <v>6463</v>
      </c>
      <c r="BKZ177" t="s">
        <v>6463</v>
      </c>
      <c r="BLA177" t="s">
        <v>6463</v>
      </c>
      <c r="BLB177" t="s">
        <v>6463</v>
      </c>
      <c r="BLC177" t="s">
        <v>6463</v>
      </c>
      <c r="BLD177" t="s">
        <v>6463</v>
      </c>
      <c r="BLE177" t="s">
        <v>6463</v>
      </c>
      <c r="BLF177" t="s">
        <v>6463</v>
      </c>
      <c r="BLG177" t="s">
        <v>6463</v>
      </c>
      <c r="BLH177" t="s">
        <v>6463</v>
      </c>
      <c r="BLI177" t="s">
        <v>6463</v>
      </c>
      <c r="BLJ177" t="s">
        <v>6463</v>
      </c>
      <c r="BLK177" t="s">
        <v>6463</v>
      </c>
      <c r="BLL177" t="s">
        <v>6463</v>
      </c>
      <c r="BLM177" t="s">
        <v>6463</v>
      </c>
      <c r="BLN177" t="s">
        <v>6463</v>
      </c>
      <c r="BLO177" t="s">
        <v>6463</v>
      </c>
      <c r="BLP177" t="s">
        <v>6463</v>
      </c>
      <c r="BLQ177" t="s">
        <v>6463</v>
      </c>
      <c r="BLR177" t="s">
        <v>6463</v>
      </c>
      <c r="BLS177" t="s">
        <v>6463</v>
      </c>
      <c r="BLT177" t="s">
        <v>6463</v>
      </c>
      <c r="BLU177" t="s">
        <v>6463</v>
      </c>
      <c r="BLV177" t="s">
        <v>6463</v>
      </c>
      <c r="BLW177" t="s">
        <v>6463</v>
      </c>
      <c r="BLX177" t="s">
        <v>6463</v>
      </c>
      <c r="BLY177" t="s">
        <v>6463</v>
      </c>
      <c r="BLZ177" t="s">
        <v>6463</v>
      </c>
      <c r="BMA177" t="s">
        <v>6463</v>
      </c>
      <c r="BMB177" t="s">
        <v>6463</v>
      </c>
      <c r="BMC177" t="s">
        <v>6463</v>
      </c>
      <c r="BMD177" t="s">
        <v>6463</v>
      </c>
      <c r="BME177" t="s">
        <v>6463</v>
      </c>
      <c r="BMF177" t="s">
        <v>6463</v>
      </c>
      <c r="BMG177" t="s">
        <v>6463</v>
      </c>
      <c r="BMH177" t="s">
        <v>6463</v>
      </c>
      <c r="BMI177" t="s">
        <v>6463</v>
      </c>
      <c r="BMJ177" t="s">
        <v>6463</v>
      </c>
      <c r="BMK177" t="s">
        <v>6463</v>
      </c>
      <c r="BML177" t="s">
        <v>6463</v>
      </c>
      <c r="BMM177" t="s">
        <v>6463</v>
      </c>
      <c r="BMN177" t="s">
        <v>6463</v>
      </c>
      <c r="BMO177" t="s">
        <v>6463</v>
      </c>
      <c r="BMP177" t="s">
        <v>6463</v>
      </c>
      <c r="BMQ177" t="s">
        <v>6463</v>
      </c>
      <c r="BMR177" t="s">
        <v>6463</v>
      </c>
      <c r="BMS177" t="s">
        <v>6463</v>
      </c>
      <c r="BMT177" t="s">
        <v>6463</v>
      </c>
      <c r="BMU177" t="s">
        <v>6463</v>
      </c>
      <c r="BMV177" t="s">
        <v>6463</v>
      </c>
      <c r="BMW177" t="s">
        <v>6463</v>
      </c>
      <c r="BMX177" t="s">
        <v>6463</v>
      </c>
      <c r="BMY177" t="s">
        <v>6463</v>
      </c>
      <c r="BMZ177" t="s">
        <v>6463</v>
      </c>
      <c r="BNA177" t="s">
        <v>6463</v>
      </c>
      <c r="BNB177" t="s">
        <v>6463</v>
      </c>
      <c r="BNC177" t="s">
        <v>6463</v>
      </c>
      <c r="BND177" t="s">
        <v>6463</v>
      </c>
      <c r="BNE177" t="s">
        <v>6463</v>
      </c>
      <c r="BNF177" t="s">
        <v>6463</v>
      </c>
      <c r="BNG177" t="s">
        <v>6463</v>
      </c>
      <c r="BNH177" t="s">
        <v>6463</v>
      </c>
      <c r="BNI177" t="s">
        <v>6463</v>
      </c>
      <c r="BNJ177" t="s">
        <v>6463</v>
      </c>
      <c r="BNK177" t="s">
        <v>6463</v>
      </c>
      <c r="BNL177" t="s">
        <v>6463</v>
      </c>
      <c r="BNM177" t="s">
        <v>6463</v>
      </c>
      <c r="BNN177" t="s">
        <v>6463</v>
      </c>
      <c r="BNO177" t="s">
        <v>6463</v>
      </c>
      <c r="BNP177" t="s">
        <v>6463</v>
      </c>
      <c r="BNQ177" t="s">
        <v>6463</v>
      </c>
      <c r="BNR177" t="s">
        <v>6463</v>
      </c>
      <c r="BNS177" t="s">
        <v>6463</v>
      </c>
      <c r="BNT177" t="s">
        <v>6463</v>
      </c>
      <c r="BNU177" t="s">
        <v>6463</v>
      </c>
      <c r="BNV177" t="s">
        <v>6463</v>
      </c>
      <c r="BNW177" t="s">
        <v>6463</v>
      </c>
      <c r="BNX177" t="s">
        <v>6463</v>
      </c>
      <c r="BNY177" t="s">
        <v>6463</v>
      </c>
      <c r="BNZ177" t="s">
        <v>6463</v>
      </c>
      <c r="BOA177" t="s">
        <v>6463</v>
      </c>
      <c r="BOB177" t="s">
        <v>6463</v>
      </c>
      <c r="BOC177" t="s">
        <v>6463</v>
      </c>
      <c r="BOD177" t="s">
        <v>6463</v>
      </c>
      <c r="BOE177" t="s">
        <v>6463</v>
      </c>
      <c r="BOF177" t="s">
        <v>6463</v>
      </c>
      <c r="BOG177" t="s">
        <v>6463</v>
      </c>
      <c r="BOH177" t="s">
        <v>6463</v>
      </c>
      <c r="BOI177" t="s">
        <v>6463</v>
      </c>
      <c r="BOJ177" t="s">
        <v>6463</v>
      </c>
      <c r="BOK177" t="s">
        <v>6463</v>
      </c>
      <c r="BOL177" t="s">
        <v>6463</v>
      </c>
      <c r="BOM177" t="s">
        <v>6463</v>
      </c>
      <c r="BON177" t="s">
        <v>6463</v>
      </c>
      <c r="BOO177" t="s">
        <v>6463</v>
      </c>
      <c r="BOP177" t="s">
        <v>6463</v>
      </c>
      <c r="BOQ177" t="s">
        <v>6463</v>
      </c>
      <c r="BOR177" t="s">
        <v>6463</v>
      </c>
      <c r="BOS177" t="s">
        <v>6463</v>
      </c>
      <c r="BOT177" t="s">
        <v>6463</v>
      </c>
      <c r="BOU177" t="s">
        <v>6463</v>
      </c>
      <c r="BOV177" t="s">
        <v>6463</v>
      </c>
      <c r="BOW177" t="s">
        <v>6463</v>
      </c>
      <c r="BOX177" t="s">
        <v>6463</v>
      </c>
      <c r="BOY177" t="s">
        <v>6463</v>
      </c>
      <c r="BOZ177" t="s">
        <v>6463</v>
      </c>
      <c r="BPA177" t="s">
        <v>6463</v>
      </c>
      <c r="BPB177" t="s">
        <v>6463</v>
      </c>
      <c r="BPC177" t="s">
        <v>6463</v>
      </c>
      <c r="BPD177" t="s">
        <v>6463</v>
      </c>
      <c r="BPE177" t="s">
        <v>6463</v>
      </c>
      <c r="BPF177" t="s">
        <v>6463</v>
      </c>
      <c r="BPG177" t="s">
        <v>6463</v>
      </c>
      <c r="BPH177" t="s">
        <v>6463</v>
      </c>
      <c r="BPI177" t="s">
        <v>6463</v>
      </c>
      <c r="BPJ177" t="s">
        <v>6463</v>
      </c>
      <c r="BPK177" t="s">
        <v>6463</v>
      </c>
      <c r="BPL177" t="s">
        <v>6463</v>
      </c>
      <c r="BPM177" t="s">
        <v>6463</v>
      </c>
      <c r="BPN177" t="s">
        <v>6463</v>
      </c>
      <c r="BPO177" t="s">
        <v>6463</v>
      </c>
      <c r="BPP177" t="s">
        <v>6463</v>
      </c>
      <c r="BPQ177" t="s">
        <v>6463</v>
      </c>
      <c r="BPR177" t="s">
        <v>6463</v>
      </c>
      <c r="BPS177" t="s">
        <v>6463</v>
      </c>
      <c r="BPT177" t="s">
        <v>6463</v>
      </c>
      <c r="BPU177" t="s">
        <v>6463</v>
      </c>
      <c r="BPV177" t="s">
        <v>6463</v>
      </c>
      <c r="BPW177" t="s">
        <v>6463</v>
      </c>
      <c r="BPX177" t="s">
        <v>6463</v>
      </c>
      <c r="BPY177" t="s">
        <v>6463</v>
      </c>
      <c r="BPZ177" t="s">
        <v>6463</v>
      </c>
      <c r="BQA177" t="s">
        <v>6463</v>
      </c>
      <c r="BQB177" t="s">
        <v>6463</v>
      </c>
      <c r="BQC177" t="s">
        <v>6463</v>
      </c>
      <c r="BQD177" t="s">
        <v>6463</v>
      </c>
      <c r="BQE177" t="s">
        <v>6463</v>
      </c>
      <c r="BQF177" t="s">
        <v>6463</v>
      </c>
      <c r="BQG177" t="s">
        <v>6463</v>
      </c>
      <c r="BQH177" t="s">
        <v>6463</v>
      </c>
      <c r="BQI177" t="s">
        <v>6463</v>
      </c>
      <c r="BQJ177" t="s">
        <v>6463</v>
      </c>
      <c r="BQK177" t="s">
        <v>6463</v>
      </c>
      <c r="BQL177" t="s">
        <v>6463</v>
      </c>
      <c r="BQM177" t="s">
        <v>6463</v>
      </c>
      <c r="BQN177" t="s">
        <v>6463</v>
      </c>
      <c r="BQO177" t="s">
        <v>6463</v>
      </c>
      <c r="BQP177" t="s">
        <v>6463</v>
      </c>
      <c r="BQQ177" t="s">
        <v>6463</v>
      </c>
      <c r="BQR177" t="s">
        <v>6463</v>
      </c>
      <c r="BQS177" t="s">
        <v>6463</v>
      </c>
      <c r="BQT177" t="s">
        <v>6463</v>
      </c>
      <c r="BQU177" t="s">
        <v>6463</v>
      </c>
      <c r="BQV177" t="s">
        <v>6463</v>
      </c>
      <c r="BQW177" t="s">
        <v>6463</v>
      </c>
      <c r="BQX177" t="s">
        <v>6463</v>
      </c>
      <c r="BQY177" t="s">
        <v>6463</v>
      </c>
      <c r="BQZ177" t="s">
        <v>6463</v>
      </c>
      <c r="BRA177" t="s">
        <v>6463</v>
      </c>
      <c r="BRB177" t="s">
        <v>6463</v>
      </c>
      <c r="BRC177" t="s">
        <v>6463</v>
      </c>
      <c r="BRD177" t="s">
        <v>6463</v>
      </c>
      <c r="BRE177" t="s">
        <v>6463</v>
      </c>
      <c r="BRF177" t="s">
        <v>6463</v>
      </c>
      <c r="BRG177" t="s">
        <v>6463</v>
      </c>
      <c r="BRH177" t="s">
        <v>6463</v>
      </c>
      <c r="BRI177" t="s">
        <v>6463</v>
      </c>
      <c r="BRJ177" t="s">
        <v>6463</v>
      </c>
      <c r="BRK177" t="s">
        <v>6463</v>
      </c>
      <c r="BRL177" t="s">
        <v>6463</v>
      </c>
      <c r="BRM177" t="s">
        <v>6463</v>
      </c>
      <c r="BRN177" t="s">
        <v>6463</v>
      </c>
      <c r="BRO177" t="s">
        <v>6463</v>
      </c>
      <c r="BRP177" t="s">
        <v>6463</v>
      </c>
      <c r="BRQ177" t="s">
        <v>6463</v>
      </c>
      <c r="BRR177" t="s">
        <v>6463</v>
      </c>
      <c r="BRS177" t="s">
        <v>6463</v>
      </c>
      <c r="BRT177" t="s">
        <v>6463</v>
      </c>
      <c r="BRU177" t="s">
        <v>6463</v>
      </c>
      <c r="BRV177" t="s">
        <v>6463</v>
      </c>
      <c r="BRW177" t="s">
        <v>6463</v>
      </c>
      <c r="BRX177" t="s">
        <v>6463</v>
      </c>
      <c r="BRY177" t="s">
        <v>6463</v>
      </c>
      <c r="BRZ177" t="s">
        <v>6463</v>
      </c>
      <c r="BSA177" t="s">
        <v>6463</v>
      </c>
      <c r="BSB177" t="s">
        <v>6463</v>
      </c>
      <c r="BSC177" t="s">
        <v>6463</v>
      </c>
      <c r="BSD177" t="s">
        <v>6463</v>
      </c>
      <c r="BSE177" t="s">
        <v>6463</v>
      </c>
      <c r="BSF177" t="s">
        <v>6463</v>
      </c>
      <c r="BSG177" t="s">
        <v>6463</v>
      </c>
      <c r="BSH177" t="s">
        <v>6463</v>
      </c>
      <c r="BSI177" t="s">
        <v>6463</v>
      </c>
      <c r="BSJ177" t="s">
        <v>6463</v>
      </c>
      <c r="BSK177" t="s">
        <v>6463</v>
      </c>
      <c r="BSL177" t="s">
        <v>6463</v>
      </c>
      <c r="BSM177" t="s">
        <v>6463</v>
      </c>
      <c r="BSN177" t="s">
        <v>6463</v>
      </c>
      <c r="BSO177" t="s">
        <v>6463</v>
      </c>
      <c r="BSP177" t="s">
        <v>6463</v>
      </c>
      <c r="BSQ177" t="s">
        <v>6463</v>
      </c>
      <c r="BSR177" t="s">
        <v>6463</v>
      </c>
      <c r="BSS177" t="s">
        <v>6463</v>
      </c>
      <c r="BST177" t="s">
        <v>6463</v>
      </c>
      <c r="BSU177" t="s">
        <v>6463</v>
      </c>
      <c r="BSV177" t="s">
        <v>6463</v>
      </c>
      <c r="BSW177" t="s">
        <v>6463</v>
      </c>
      <c r="BSX177" t="s">
        <v>6463</v>
      </c>
      <c r="BSY177" t="s">
        <v>6463</v>
      </c>
      <c r="BSZ177" t="s">
        <v>6463</v>
      </c>
      <c r="BTA177" t="s">
        <v>6463</v>
      </c>
      <c r="BTB177" t="s">
        <v>6463</v>
      </c>
      <c r="BTC177" t="s">
        <v>6463</v>
      </c>
      <c r="BTD177" t="s">
        <v>6463</v>
      </c>
      <c r="BTE177" t="s">
        <v>6463</v>
      </c>
      <c r="BTF177" t="s">
        <v>6463</v>
      </c>
      <c r="BTG177" t="s">
        <v>6463</v>
      </c>
      <c r="BTH177" t="s">
        <v>6463</v>
      </c>
      <c r="BTI177" t="s">
        <v>6463</v>
      </c>
      <c r="BTJ177" t="s">
        <v>6463</v>
      </c>
      <c r="BTK177" t="s">
        <v>6463</v>
      </c>
      <c r="BTL177" t="s">
        <v>6463</v>
      </c>
      <c r="BTM177" t="s">
        <v>6463</v>
      </c>
      <c r="BTN177" t="s">
        <v>6463</v>
      </c>
      <c r="BTO177" t="s">
        <v>6463</v>
      </c>
      <c r="BTP177" t="s">
        <v>6463</v>
      </c>
      <c r="BTQ177" t="s">
        <v>6463</v>
      </c>
      <c r="BTR177" t="s">
        <v>6463</v>
      </c>
      <c r="BTS177" t="s">
        <v>6463</v>
      </c>
      <c r="BTT177" t="s">
        <v>6463</v>
      </c>
      <c r="BTU177" t="s">
        <v>6463</v>
      </c>
      <c r="BTV177" t="s">
        <v>6463</v>
      </c>
      <c r="BTW177" t="s">
        <v>6463</v>
      </c>
      <c r="BTX177" t="s">
        <v>6463</v>
      </c>
      <c r="BTY177" t="s">
        <v>6463</v>
      </c>
      <c r="BTZ177" t="s">
        <v>6463</v>
      </c>
      <c r="BUA177" t="s">
        <v>6463</v>
      </c>
      <c r="BUB177" t="s">
        <v>6463</v>
      </c>
      <c r="BUC177" t="s">
        <v>6463</v>
      </c>
      <c r="BUD177" t="s">
        <v>6463</v>
      </c>
      <c r="BUE177" t="s">
        <v>6463</v>
      </c>
      <c r="BUF177" t="s">
        <v>6463</v>
      </c>
      <c r="BUG177" t="s">
        <v>6463</v>
      </c>
      <c r="BUH177" t="s">
        <v>6463</v>
      </c>
      <c r="BUI177" t="s">
        <v>6463</v>
      </c>
      <c r="BUJ177" t="s">
        <v>6463</v>
      </c>
      <c r="BUK177" t="s">
        <v>6463</v>
      </c>
      <c r="BUL177" t="s">
        <v>6463</v>
      </c>
      <c r="BUM177" t="s">
        <v>6463</v>
      </c>
      <c r="BUN177" t="s">
        <v>6463</v>
      </c>
      <c r="BUO177" t="s">
        <v>6463</v>
      </c>
      <c r="BUP177" t="s">
        <v>6463</v>
      </c>
      <c r="BUQ177" t="s">
        <v>6463</v>
      </c>
      <c r="BUR177" t="s">
        <v>6463</v>
      </c>
      <c r="BUS177" t="s">
        <v>6463</v>
      </c>
      <c r="BUT177" t="s">
        <v>6463</v>
      </c>
      <c r="BUU177" t="s">
        <v>6463</v>
      </c>
      <c r="BUV177" t="s">
        <v>6463</v>
      </c>
      <c r="BUW177" t="s">
        <v>6463</v>
      </c>
      <c r="BUX177" t="s">
        <v>6463</v>
      </c>
      <c r="BUY177" t="s">
        <v>6463</v>
      </c>
      <c r="BUZ177" t="s">
        <v>6463</v>
      </c>
      <c r="BVA177" t="s">
        <v>6463</v>
      </c>
      <c r="BVB177" t="s">
        <v>6463</v>
      </c>
      <c r="BVC177" t="s">
        <v>6463</v>
      </c>
      <c r="BVD177" t="s">
        <v>6463</v>
      </c>
      <c r="BVE177" t="s">
        <v>6463</v>
      </c>
      <c r="BVF177" t="s">
        <v>6463</v>
      </c>
      <c r="BVG177" t="s">
        <v>6463</v>
      </c>
      <c r="BVH177" t="s">
        <v>6463</v>
      </c>
      <c r="BVI177" t="s">
        <v>6463</v>
      </c>
      <c r="BVJ177" t="s">
        <v>6463</v>
      </c>
      <c r="BVK177" t="s">
        <v>6463</v>
      </c>
      <c r="BVL177" t="s">
        <v>6463</v>
      </c>
      <c r="BVM177" t="s">
        <v>6463</v>
      </c>
      <c r="BVN177" t="s">
        <v>6463</v>
      </c>
      <c r="BVO177" t="s">
        <v>6463</v>
      </c>
      <c r="BVP177" t="s">
        <v>6463</v>
      </c>
      <c r="BVQ177" t="s">
        <v>6463</v>
      </c>
      <c r="BVR177" t="s">
        <v>6463</v>
      </c>
      <c r="BVS177" t="s">
        <v>6463</v>
      </c>
      <c r="BVT177" t="s">
        <v>6463</v>
      </c>
      <c r="BVU177" t="s">
        <v>6463</v>
      </c>
      <c r="BVV177" t="s">
        <v>6463</v>
      </c>
      <c r="BVW177" t="s">
        <v>6463</v>
      </c>
      <c r="BVX177" t="s">
        <v>6463</v>
      </c>
      <c r="BVY177" t="s">
        <v>6463</v>
      </c>
      <c r="BVZ177" t="s">
        <v>6463</v>
      </c>
      <c r="BWA177" t="s">
        <v>6463</v>
      </c>
      <c r="BWB177" t="s">
        <v>6463</v>
      </c>
      <c r="BWC177" t="s">
        <v>6463</v>
      </c>
      <c r="BWD177" t="s">
        <v>6463</v>
      </c>
      <c r="BWE177" t="s">
        <v>6463</v>
      </c>
      <c r="BWF177" t="s">
        <v>6463</v>
      </c>
      <c r="BWG177" t="s">
        <v>6463</v>
      </c>
      <c r="BWH177" t="s">
        <v>6463</v>
      </c>
      <c r="BWI177" t="s">
        <v>6463</v>
      </c>
      <c r="BWJ177" t="s">
        <v>6463</v>
      </c>
      <c r="BWK177" t="s">
        <v>6463</v>
      </c>
      <c r="BWL177" t="s">
        <v>6463</v>
      </c>
      <c r="BWM177" t="s">
        <v>6463</v>
      </c>
      <c r="BWN177" t="s">
        <v>6463</v>
      </c>
      <c r="BWO177" t="s">
        <v>6463</v>
      </c>
      <c r="BWP177" t="s">
        <v>6463</v>
      </c>
      <c r="BWQ177" t="s">
        <v>6463</v>
      </c>
      <c r="BWR177" t="s">
        <v>6463</v>
      </c>
      <c r="BWS177" t="s">
        <v>6463</v>
      </c>
      <c r="BWT177" t="s">
        <v>6463</v>
      </c>
      <c r="BWU177" t="s">
        <v>6463</v>
      </c>
      <c r="BWV177" t="s">
        <v>6463</v>
      </c>
      <c r="BWW177" t="s">
        <v>6463</v>
      </c>
      <c r="BWX177" t="s">
        <v>6463</v>
      </c>
      <c r="BWY177" t="s">
        <v>6463</v>
      </c>
      <c r="BWZ177" t="s">
        <v>6463</v>
      </c>
      <c r="BXA177" t="s">
        <v>6463</v>
      </c>
      <c r="BXB177" t="s">
        <v>6463</v>
      </c>
      <c r="BXC177" t="s">
        <v>6463</v>
      </c>
      <c r="BXD177" t="s">
        <v>6463</v>
      </c>
      <c r="BXE177" t="s">
        <v>6463</v>
      </c>
      <c r="BXF177" t="s">
        <v>6463</v>
      </c>
      <c r="BXG177" t="s">
        <v>6463</v>
      </c>
      <c r="BXH177" t="s">
        <v>6463</v>
      </c>
      <c r="BXI177" t="s">
        <v>6463</v>
      </c>
      <c r="BXJ177" t="s">
        <v>6463</v>
      </c>
      <c r="BXK177" t="s">
        <v>6463</v>
      </c>
      <c r="BXL177" t="s">
        <v>6463</v>
      </c>
      <c r="BXM177" t="s">
        <v>6463</v>
      </c>
      <c r="BXN177" t="s">
        <v>6463</v>
      </c>
      <c r="BXO177" t="s">
        <v>6463</v>
      </c>
      <c r="BXP177" t="s">
        <v>6463</v>
      </c>
      <c r="BXQ177" t="s">
        <v>6463</v>
      </c>
      <c r="BXR177" t="s">
        <v>6463</v>
      </c>
      <c r="BXS177" t="s">
        <v>6463</v>
      </c>
      <c r="BXT177" t="s">
        <v>6463</v>
      </c>
      <c r="BXU177" t="s">
        <v>6463</v>
      </c>
      <c r="BXV177" t="s">
        <v>6463</v>
      </c>
      <c r="BXW177" t="s">
        <v>6463</v>
      </c>
      <c r="BXX177" t="s">
        <v>6463</v>
      </c>
      <c r="BXY177" t="s">
        <v>6463</v>
      </c>
      <c r="BXZ177" t="s">
        <v>6463</v>
      </c>
      <c r="BYA177" t="s">
        <v>6463</v>
      </c>
      <c r="BYB177" t="s">
        <v>6463</v>
      </c>
      <c r="BYC177" t="s">
        <v>6463</v>
      </c>
      <c r="BYD177" t="s">
        <v>6463</v>
      </c>
      <c r="BYE177" t="s">
        <v>6463</v>
      </c>
      <c r="BYF177" t="s">
        <v>6463</v>
      </c>
      <c r="BYG177" t="s">
        <v>6463</v>
      </c>
      <c r="BYH177" t="s">
        <v>6463</v>
      </c>
      <c r="BYI177" t="s">
        <v>6463</v>
      </c>
      <c r="BYJ177" t="s">
        <v>6463</v>
      </c>
      <c r="BYK177" t="s">
        <v>6463</v>
      </c>
      <c r="BYL177" t="s">
        <v>6463</v>
      </c>
      <c r="BYM177" t="s">
        <v>6463</v>
      </c>
      <c r="BYN177" t="s">
        <v>6463</v>
      </c>
      <c r="BYO177" t="s">
        <v>6463</v>
      </c>
      <c r="BYP177" t="s">
        <v>6463</v>
      </c>
      <c r="BYQ177" t="s">
        <v>6463</v>
      </c>
      <c r="BYR177" t="s">
        <v>6463</v>
      </c>
      <c r="BYS177" t="s">
        <v>6463</v>
      </c>
      <c r="BYT177" t="s">
        <v>6463</v>
      </c>
      <c r="BYU177" t="s">
        <v>6463</v>
      </c>
      <c r="BYV177" t="s">
        <v>6463</v>
      </c>
      <c r="BYW177" t="s">
        <v>6463</v>
      </c>
      <c r="BYX177" t="s">
        <v>6463</v>
      </c>
      <c r="BYY177" t="s">
        <v>6463</v>
      </c>
      <c r="BYZ177" t="s">
        <v>6463</v>
      </c>
      <c r="BZA177" t="s">
        <v>6463</v>
      </c>
      <c r="BZB177" t="s">
        <v>6463</v>
      </c>
      <c r="BZC177" t="s">
        <v>6463</v>
      </c>
      <c r="BZD177" t="s">
        <v>6463</v>
      </c>
      <c r="BZE177" t="s">
        <v>6463</v>
      </c>
      <c r="BZF177" t="s">
        <v>6463</v>
      </c>
      <c r="BZG177" t="s">
        <v>6463</v>
      </c>
      <c r="BZH177" t="s">
        <v>6463</v>
      </c>
      <c r="BZI177" t="s">
        <v>6463</v>
      </c>
      <c r="BZJ177" t="s">
        <v>6463</v>
      </c>
      <c r="BZK177" t="s">
        <v>6463</v>
      </c>
      <c r="BZL177" t="s">
        <v>6463</v>
      </c>
      <c r="BZM177" t="s">
        <v>6463</v>
      </c>
      <c r="BZN177" t="s">
        <v>6463</v>
      </c>
      <c r="BZO177" t="s">
        <v>6463</v>
      </c>
      <c r="BZP177" t="s">
        <v>6463</v>
      </c>
      <c r="BZQ177" t="s">
        <v>6463</v>
      </c>
      <c r="BZR177" t="s">
        <v>6463</v>
      </c>
      <c r="BZS177" t="s">
        <v>6463</v>
      </c>
      <c r="BZT177" t="s">
        <v>6463</v>
      </c>
      <c r="BZU177" t="s">
        <v>6463</v>
      </c>
      <c r="BZV177" t="s">
        <v>6463</v>
      </c>
      <c r="BZW177" t="s">
        <v>6463</v>
      </c>
      <c r="BZX177" t="s">
        <v>6463</v>
      </c>
      <c r="BZY177" t="s">
        <v>6463</v>
      </c>
      <c r="BZZ177" t="s">
        <v>6463</v>
      </c>
      <c r="CAA177" t="s">
        <v>6463</v>
      </c>
      <c r="CAB177" t="s">
        <v>6463</v>
      </c>
      <c r="CAC177" t="s">
        <v>6463</v>
      </c>
      <c r="CAD177" t="s">
        <v>6463</v>
      </c>
      <c r="CAE177" t="s">
        <v>6463</v>
      </c>
      <c r="CAF177" t="s">
        <v>6463</v>
      </c>
      <c r="CAG177" t="s">
        <v>6463</v>
      </c>
      <c r="CAH177" t="s">
        <v>6463</v>
      </c>
      <c r="CAI177" t="s">
        <v>6463</v>
      </c>
      <c r="CAJ177" t="s">
        <v>6463</v>
      </c>
      <c r="CAK177" t="s">
        <v>6463</v>
      </c>
      <c r="CAL177" t="s">
        <v>6463</v>
      </c>
      <c r="CAM177" t="s">
        <v>6463</v>
      </c>
      <c r="CAN177" t="s">
        <v>6463</v>
      </c>
      <c r="CAO177" t="s">
        <v>6463</v>
      </c>
      <c r="CAP177" t="s">
        <v>6463</v>
      </c>
      <c r="CAQ177" t="s">
        <v>6463</v>
      </c>
      <c r="CAR177" t="s">
        <v>6463</v>
      </c>
      <c r="CAS177" t="s">
        <v>6463</v>
      </c>
      <c r="CAT177" t="s">
        <v>6463</v>
      </c>
      <c r="CAU177" t="s">
        <v>6463</v>
      </c>
      <c r="CAV177" t="s">
        <v>6463</v>
      </c>
      <c r="CAW177" t="s">
        <v>6463</v>
      </c>
      <c r="CAX177" t="s">
        <v>6463</v>
      </c>
      <c r="CAY177" t="s">
        <v>6463</v>
      </c>
      <c r="CAZ177" t="s">
        <v>6463</v>
      </c>
      <c r="CBA177" t="s">
        <v>6463</v>
      </c>
      <c r="CBB177" t="s">
        <v>6463</v>
      </c>
      <c r="CBC177" t="s">
        <v>6463</v>
      </c>
      <c r="CBD177" t="s">
        <v>6463</v>
      </c>
      <c r="CBE177" t="s">
        <v>6463</v>
      </c>
      <c r="CBF177" t="s">
        <v>6463</v>
      </c>
      <c r="CBG177" t="s">
        <v>6463</v>
      </c>
      <c r="CBH177" t="s">
        <v>6463</v>
      </c>
      <c r="CBI177" t="s">
        <v>6463</v>
      </c>
      <c r="CBJ177" t="s">
        <v>6463</v>
      </c>
      <c r="CBK177" t="s">
        <v>6463</v>
      </c>
      <c r="CBL177" t="s">
        <v>6463</v>
      </c>
      <c r="CBM177" t="s">
        <v>6463</v>
      </c>
      <c r="CBN177" t="s">
        <v>6463</v>
      </c>
      <c r="CBO177" t="s">
        <v>6463</v>
      </c>
      <c r="CBP177" t="s">
        <v>6463</v>
      </c>
      <c r="CBQ177" t="s">
        <v>6463</v>
      </c>
      <c r="CBR177" t="s">
        <v>6463</v>
      </c>
      <c r="CBS177" t="s">
        <v>6463</v>
      </c>
      <c r="CBT177" t="s">
        <v>6463</v>
      </c>
      <c r="CBU177" t="s">
        <v>6463</v>
      </c>
      <c r="CBV177" t="s">
        <v>6463</v>
      </c>
      <c r="CBW177" t="s">
        <v>6463</v>
      </c>
      <c r="CBX177" t="s">
        <v>6463</v>
      </c>
      <c r="CBY177" t="s">
        <v>6463</v>
      </c>
      <c r="CBZ177" t="s">
        <v>6463</v>
      </c>
      <c r="CCA177" t="s">
        <v>6463</v>
      </c>
      <c r="CCB177" t="s">
        <v>6463</v>
      </c>
      <c r="CCC177" t="s">
        <v>6463</v>
      </c>
      <c r="CCD177" t="s">
        <v>6463</v>
      </c>
      <c r="CCE177" t="s">
        <v>6463</v>
      </c>
      <c r="CCF177" t="s">
        <v>6463</v>
      </c>
      <c r="CCG177" t="s">
        <v>6463</v>
      </c>
      <c r="CCH177" t="s">
        <v>6463</v>
      </c>
      <c r="CCI177" t="s">
        <v>6463</v>
      </c>
      <c r="CCJ177" t="s">
        <v>6463</v>
      </c>
      <c r="CCK177" t="s">
        <v>6463</v>
      </c>
      <c r="CCL177" t="s">
        <v>6463</v>
      </c>
      <c r="CCM177" t="s">
        <v>6463</v>
      </c>
      <c r="CCN177" t="s">
        <v>6463</v>
      </c>
      <c r="CCO177" t="s">
        <v>6463</v>
      </c>
      <c r="CCP177" t="s">
        <v>6463</v>
      </c>
      <c r="CCQ177" t="s">
        <v>6463</v>
      </c>
      <c r="CCR177" t="s">
        <v>6463</v>
      </c>
      <c r="CCS177" t="s">
        <v>6463</v>
      </c>
      <c r="CCT177" t="s">
        <v>6463</v>
      </c>
      <c r="CCU177" t="s">
        <v>6463</v>
      </c>
      <c r="CCV177" t="s">
        <v>6463</v>
      </c>
      <c r="CCW177" t="s">
        <v>6463</v>
      </c>
      <c r="CCX177" t="s">
        <v>6463</v>
      </c>
      <c r="CCY177" t="s">
        <v>6463</v>
      </c>
      <c r="CCZ177" t="s">
        <v>6463</v>
      </c>
      <c r="CDA177" t="s">
        <v>6463</v>
      </c>
      <c r="CDB177" t="s">
        <v>6463</v>
      </c>
      <c r="CDC177" t="s">
        <v>6463</v>
      </c>
      <c r="CDD177" t="s">
        <v>6463</v>
      </c>
      <c r="CDE177" t="s">
        <v>6463</v>
      </c>
      <c r="CDF177" t="s">
        <v>6463</v>
      </c>
      <c r="CDG177" t="s">
        <v>6463</v>
      </c>
      <c r="CDH177" t="s">
        <v>6463</v>
      </c>
      <c r="CDI177" t="s">
        <v>6463</v>
      </c>
      <c r="CDJ177" t="s">
        <v>6463</v>
      </c>
      <c r="CDK177" t="s">
        <v>6463</v>
      </c>
      <c r="CDL177" t="s">
        <v>6463</v>
      </c>
      <c r="CDM177" t="s">
        <v>6463</v>
      </c>
      <c r="CDN177" t="s">
        <v>6463</v>
      </c>
      <c r="CDO177" t="s">
        <v>6463</v>
      </c>
      <c r="CDP177" t="s">
        <v>6463</v>
      </c>
      <c r="CDQ177" t="s">
        <v>6463</v>
      </c>
      <c r="CDR177" t="s">
        <v>6463</v>
      </c>
      <c r="CDS177" t="s">
        <v>6463</v>
      </c>
      <c r="CDT177" t="s">
        <v>6463</v>
      </c>
      <c r="CDU177" t="s">
        <v>6463</v>
      </c>
      <c r="CDV177" t="s">
        <v>6463</v>
      </c>
      <c r="CDW177" t="s">
        <v>6463</v>
      </c>
      <c r="CDX177" t="s">
        <v>6463</v>
      </c>
      <c r="CDY177" t="s">
        <v>6463</v>
      </c>
      <c r="CDZ177" t="s">
        <v>6463</v>
      </c>
      <c r="CEA177" t="s">
        <v>6463</v>
      </c>
      <c r="CEB177" t="s">
        <v>6463</v>
      </c>
      <c r="CEC177" t="s">
        <v>6463</v>
      </c>
      <c r="CED177" t="s">
        <v>6463</v>
      </c>
      <c r="CEE177" t="s">
        <v>6463</v>
      </c>
      <c r="CEF177" t="s">
        <v>6463</v>
      </c>
      <c r="CEG177" t="s">
        <v>6463</v>
      </c>
      <c r="CEH177" t="s">
        <v>6463</v>
      </c>
      <c r="CEI177" t="s">
        <v>6463</v>
      </c>
      <c r="CEJ177" t="s">
        <v>6463</v>
      </c>
      <c r="CEK177" t="s">
        <v>6463</v>
      </c>
      <c r="CEL177" t="s">
        <v>6463</v>
      </c>
      <c r="CEM177" t="s">
        <v>6463</v>
      </c>
      <c r="CEN177" t="s">
        <v>6463</v>
      </c>
      <c r="CEO177" t="s">
        <v>6463</v>
      </c>
      <c r="CEP177" t="s">
        <v>6463</v>
      </c>
      <c r="CEQ177" t="s">
        <v>6463</v>
      </c>
      <c r="CER177" t="s">
        <v>6463</v>
      </c>
      <c r="CES177" t="s">
        <v>6463</v>
      </c>
      <c r="CET177" t="s">
        <v>6463</v>
      </c>
      <c r="CEU177" t="s">
        <v>6463</v>
      </c>
      <c r="CEV177" t="s">
        <v>6463</v>
      </c>
      <c r="CEW177" t="s">
        <v>6463</v>
      </c>
      <c r="CEX177" t="s">
        <v>6463</v>
      </c>
      <c r="CEY177" t="s">
        <v>6463</v>
      </c>
      <c r="CEZ177" t="s">
        <v>6463</v>
      </c>
      <c r="CFA177" t="s">
        <v>6463</v>
      </c>
      <c r="CFB177" t="s">
        <v>6463</v>
      </c>
      <c r="CFC177" t="s">
        <v>6463</v>
      </c>
      <c r="CFD177" t="s">
        <v>6463</v>
      </c>
      <c r="CFE177" t="s">
        <v>6463</v>
      </c>
      <c r="CFF177" t="s">
        <v>6463</v>
      </c>
      <c r="CFG177" t="s">
        <v>6463</v>
      </c>
      <c r="CFH177" t="s">
        <v>6463</v>
      </c>
      <c r="CFI177" t="s">
        <v>6463</v>
      </c>
      <c r="CFJ177" t="s">
        <v>6463</v>
      </c>
      <c r="CFK177" t="s">
        <v>6463</v>
      </c>
      <c r="CFL177" t="s">
        <v>6463</v>
      </c>
      <c r="CFM177" t="s">
        <v>6463</v>
      </c>
      <c r="CFN177" t="s">
        <v>6463</v>
      </c>
      <c r="CFO177" t="s">
        <v>6463</v>
      </c>
      <c r="CFP177" t="s">
        <v>6463</v>
      </c>
      <c r="CFQ177" t="s">
        <v>6463</v>
      </c>
      <c r="CFR177" t="s">
        <v>6463</v>
      </c>
      <c r="CFS177" t="s">
        <v>6463</v>
      </c>
      <c r="CFT177" t="s">
        <v>6463</v>
      </c>
      <c r="CFU177" t="s">
        <v>6463</v>
      </c>
      <c r="CFV177" t="s">
        <v>6463</v>
      </c>
      <c r="CFW177" t="s">
        <v>6463</v>
      </c>
      <c r="CFX177" t="s">
        <v>6463</v>
      </c>
      <c r="CFY177" t="s">
        <v>6463</v>
      </c>
      <c r="CFZ177" t="s">
        <v>6463</v>
      </c>
      <c r="CGA177" t="s">
        <v>6463</v>
      </c>
      <c r="CGB177" t="s">
        <v>6463</v>
      </c>
      <c r="CGC177" t="s">
        <v>6463</v>
      </c>
      <c r="CGD177" t="s">
        <v>6463</v>
      </c>
      <c r="CGE177" t="s">
        <v>6463</v>
      </c>
      <c r="CGF177" t="s">
        <v>6463</v>
      </c>
      <c r="CGG177" t="s">
        <v>6463</v>
      </c>
      <c r="CGH177" t="s">
        <v>6463</v>
      </c>
      <c r="CGI177" t="s">
        <v>6463</v>
      </c>
      <c r="CGJ177" t="s">
        <v>6463</v>
      </c>
      <c r="CGK177" t="s">
        <v>6463</v>
      </c>
      <c r="CGL177" t="s">
        <v>6463</v>
      </c>
      <c r="CGM177" t="s">
        <v>6463</v>
      </c>
      <c r="CGN177" t="s">
        <v>6463</v>
      </c>
      <c r="CGO177" t="s">
        <v>6463</v>
      </c>
      <c r="CGP177" t="s">
        <v>6463</v>
      </c>
      <c r="CGQ177" t="s">
        <v>6463</v>
      </c>
      <c r="CGR177" t="s">
        <v>6463</v>
      </c>
      <c r="CGS177" t="s">
        <v>6463</v>
      </c>
      <c r="CGT177" t="s">
        <v>6463</v>
      </c>
      <c r="CGU177" t="s">
        <v>6463</v>
      </c>
      <c r="CGV177" t="s">
        <v>6463</v>
      </c>
      <c r="CGW177" t="s">
        <v>6463</v>
      </c>
      <c r="CGX177" t="s">
        <v>6463</v>
      </c>
      <c r="CGY177" t="s">
        <v>6463</v>
      </c>
      <c r="CGZ177" t="s">
        <v>6463</v>
      </c>
      <c r="CHA177" t="s">
        <v>6463</v>
      </c>
      <c r="CHB177" t="s">
        <v>6463</v>
      </c>
      <c r="CHC177" t="s">
        <v>6463</v>
      </c>
      <c r="CHD177" t="s">
        <v>6463</v>
      </c>
      <c r="CHE177" t="s">
        <v>6463</v>
      </c>
      <c r="CHF177" t="s">
        <v>6463</v>
      </c>
      <c r="CHG177" t="s">
        <v>6463</v>
      </c>
      <c r="CHH177" t="s">
        <v>6463</v>
      </c>
      <c r="CHI177" t="s">
        <v>6463</v>
      </c>
      <c r="CHJ177" t="s">
        <v>6463</v>
      </c>
      <c r="CHK177" t="s">
        <v>6463</v>
      </c>
      <c r="CHL177" t="s">
        <v>6463</v>
      </c>
      <c r="CHM177" t="s">
        <v>6463</v>
      </c>
      <c r="CHN177" t="s">
        <v>6463</v>
      </c>
      <c r="CHO177" t="s">
        <v>6463</v>
      </c>
      <c r="CHP177" t="s">
        <v>6463</v>
      </c>
      <c r="CHQ177" t="s">
        <v>6463</v>
      </c>
      <c r="CHR177" t="s">
        <v>6463</v>
      </c>
      <c r="CHS177" t="s">
        <v>6463</v>
      </c>
      <c r="CHT177" t="s">
        <v>6463</v>
      </c>
      <c r="CHU177" t="s">
        <v>6463</v>
      </c>
      <c r="CHV177" t="s">
        <v>6463</v>
      </c>
      <c r="CHW177" t="s">
        <v>6463</v>
      </c>
      <c r="CHX177" t="s">
        <v>6463</v>
      </c>
      <c r="CHY177" t="s">
        <v>6463</v>
      </c>
      <c r="CHZ177" t="s">
        <v>6463</v>
      </c>
      <c r="CIA177" t="s">
        <v>6463</v>
      </c>
      <c r="CIB177" t="s">
        <v>6463</v>
      </c>
      <c r="CIC177" t="s">
        <v>6463</v>
      </c>
      <c r="CID177" t="s">
        <v>6463</v>
      </c>
      <c r="CIE177" t="s">
        <v>6463</v>
      </c>
      <c r="CIF177" t="s">
        <v>6463</v>
      </c>
      <c r="CIG177" t="s">
        <v>6463</v>
      </c>
      <c r="CIH177" t="s">
        <v>6463</v>
      </c>
      <c r="CII177" t="s">
        <v>6463</v>
      </c>
      <c r="CIJ177" t="s">
        <v>6463</v>
      </c>
      <c r="CIK177" t="s">
        <v>6463</v>
      </c>
      <c r="CIL177" t="s">
        <v>6463</v>
      </c>
      <c r="CIM177" t="s">
        <v>6463</v>
      </c>
      <c r="CIN177" t="s">
        <v>6463</v>
      </c>
      <c r="CIO177" t="s">
        <v>6463</v>
      </c>
      <c r="CIP177" t="s">
        <v>6463</v>
      </c>
      <c r="CIQ177" t="s">
        <v>6463</v>
      </c>
      <c r="CIR177" t="s">
        <v>6463</v>
      </c>
      <c r="CIS177" t="s">
        <v>6463</v>
      </c>
      <c r="CIT177" t="s">
        <v>6463</v>
      </c>
      <c r="CIU177" t="s">
        <v>6463</v>
      </c>
      <c r="CIV177" t="s">
        <v>6463</v>
      </c>
      <c r="CIW177" t="s">
        <v>6463</v>
      </c>
      <c r="CIX177" t="s">
        <v>6463</v>
      </c>
      <c r="CIY177" t="s">
        <v>6463</v>
      </c>
      <c r="CIZ177" t="s">
        <v>6463</v>
      </c>
      <c r="CJA177" t="s">
        <v>6463</v>
      </c>
      <c r="CJB177" t="s">
        <v>6463</v>
      </c>
      <c r="CJC177" t="s">
        <v>6463</v>
      </c>
      <c r="CJD177" t="s">
        <v>6463</v>
      </c>
      <c r="CJE177" t="s">
        <v>6463</v>
      </c>
      <c r="CJF177" t="s">
        <v>6463</v>
      </c>
      <c r="CJG177" t="s">
        <v>6463</v>
      </c>
      <c r="CJH177" t="s">
        <v>6463</v>
      </c>
      <c r="CJI177" t="s">
        <v>6463</v>
      </c>
      <c r="CJJ177" t="s">
        <v>6463</v>
      </c>
      <c r="CJK177" t="s">
        <v>6463</v>
      </c>
      <c r="CJL177" t="s">
        <v>6463</v>
      </c>
      <c r="CJM177" t="s">
        <v>6463</v>
      </c>
      <c r="CJN177" t="s">
        <v>6463</v>
      </c>
      <c r="CJO177" t="s">
        <v>6463</v>
      </c>
      <c r="CJP177" t="s">
        <v>6463</v>
      </c>
      <c r="CJQ177" t="s">
        <v>6463</v>
      </c>
      <c r="CJR177" t="s">
        <v>6463</v>
      </c>
      <c r="CJS177" t="s">
        <v>6463</v>
      </c>
      <c r="CJT177" t="s">
        <v>6463</v>
      </c>
      <c r="CJU177" t="s">
        <v>6463</v>
      </c>
      <c r="CJV177" t="s">
        <v>6463</v>
      </c>
      <c r="CJW177" t="s">
        <v>6463</v>
      </c>
      <c r="CJX177" t="s">
        <v>6463</v>
      </c>
      <c r="CJY177" t="s">
        <v>6463</v>
      </c>
      <c r="CJZ177" t="s">
        <v>6463</v>
      </c>
      <c r="CKA177" t="s">
        <v>6463</v>
      </c>
      <c r="CKB177" t="s">
        <v>6463</v>
      </c>
      <c r="CKC177" t="s">
        <v>6463</v>
      </c>
      <c r="CKD177" t="s">
        <v>6463</v>
      </c>
      <c r="CKE177" t="s">
        <v>6463</v>
      </c>
      <c r="CKF177" t="s">
        <v>6463</v>
      </c>
      <c r="CKG177" t="s">
        <v>6463</v>
      </c>
      <c r="CKH177" t="s">
        <v>6463</v>
      </c>
      <c r="CKI177" t="s">
        <v>6463</v>
      </c>
      <c r="CKJ177" t="s">
        <v>6463</v>
      </c>
      <c r="CKK177" t="s">
        <v>6463</v>
      </c>
      <c r="CKL177" t="s">
        <v>6463</v>
      </c>
      <c r="CKM177" t="s">
        <v>6463</v>
      </c>
      <c r="CKN177" t="s">
        <v>6463</v>
      </c>
      <c r="CKO177" t="s">
        <v>6463</v>
      </c>
      <c r="CKP177" t="s">
        <v>6463</v>
      </c>
      <c r="CKQ177" t="s">
        <v>6463</v>
      </c>
      <c r="CKR177" t="s">
        <v>6463</v>
      </c>
      <c r="CKS177" t="s">
        <v>6463</v>
      </c>
      <c r="CKT177" t="s">
        <v>6463</v>
      </c>
      <c r="CKU177" t="s">
        <v>6463</v>
      </c>
      <c r="CKV177" t="s">
        <v>6463</v>
      </c>
      <c r="CKW177" t="s">
        <v>6463</v>
      </c>
      <c r="CKX177" t="s">
        <v>6463</v>
      </c>
      <c r="CKY177" t="s">
        <v>6463</v>
      </c>
      <c r="CKZ177" t="s">
        <v>6463</v>
      </c>
      <c r="CLA177" t="s">
        <v>6463</v>
      </c>
      <c r="CLB177" t="s">
        <v>6463</v>
      </c>
      <c r="CLC177" t="s">
        <v>6463</v>
      </c>
      <c r="CLD177" t="s">
        <v>6463</v>
      </c>
      <c r="CLE177" t="s">
        <v>6463</v>
      </c>
      <c r="CLF177" t="s">
        <v>6463</v>
      </c>
      <c r="CLG177" t="s">
        <v>6463</v>
      </c>
      <c r="CLH177" t="s">
        <v>6463</v>
      </c>
      <c r="CLI177" t="s">
        <v>6463</v>
      </c>
      <c r="CLJ177" t="s">
        <v>6463</v>
      </c>
      <c r="CLK177" t="s">
        <v>6463</v>
      </c>
      <c r="CLL177" t="s">
        <v>6463</v>
      </c>
      <c r="CLM177" t="s">
        <v>6463</v>
      </c>
      <c r="CLN177" t="s">
        <v>6463</v>
      </c>
      <c r="CLO177" t="s">
        <v>6463</v>
      </c>
      <c r="CLP177" t="s">
        <v>6463</v>
      </c>
      <c r="CLQ177" t="s">
        <v>6463</v>
      </c>
      <c r="CLR177" t="s">
        <v>6463</v>
      </c>
      <c r="CLS177" t="s">
        <v>6463</v>
      </c>
      <c r="CLT177" t="s">
        <v>6463</v>
      </c>
      <c r="CLU177" t="s">
        <v>6463</v>
      </c>
      <c r="CLV177" t="s">
        <v>6463</v>
      </c>
      <c r="CLW177" t="s">
        <v>6463</v>
      </c>
      <c r="CLX177" t="s">
        <v>6463</v>
      </c>
      <c r="CLY177" t="s">
        <v>6463</v>
      </c>
      <c r="CLZ177" t="s">
        <v>6463</v>
      </c>
      <c r="CMA177" t="s">
        <v>6463</v>
      </c>
      <c r="CMB177" t="s">
        <v>6463</v>
      </c>
      <c r="CMC177" t="s">
        <v>6463</v>
      </c>
      <c r="CMD177" t="s">
        <v>6463</v>
      </c>
      <c r="CME177" t="s">
        <v>6463</v>
      </c>
      <c r="CMF177" t="s">
        <v>6463</v>
      </c>
      <c r="CMG177" t="s">
        <v>6463</v>
      </c>
      <c r="CMH177" t="s">
        <v>6463</v>
      </c>
      <c r="CMI177" t="s">
        <v>6463</v>
      </c>
      <c r="CMJ177" t="s">
        <v>6463</v>
      </c>
      <c r="CMK177" t="s">
        <v>6463</v>
      </c>
      <c r="CML177" t="s">
        <v>6463</v>
      </c>
      <c r="CMM177" t="s">
        <v>6463</v>
      </c>
      <c r="CMN177" t="s">
        <v>6463</v>
      </c>
      <c r="CMO177" t="s">
        <v>6463</v>
      </c>
      <c r="CMP177" t="s">
        <v>6463</v>
      </c>
      <c r="CMQ177" t="s">
        <v>6463</v>
      </c>
      <c r="CMR177" t="s">
        <v>6463</v>
      </c>
      <c r="CMS177" t="s">
        <v>6463</v>
      </c>
      <c r="CMT177" t="s">
        <v>6463</v>
      </c>
      <c r="CMU177" t="s">
        <v>6463</v>
      </c>
      <c r="CMV177" t="s">
        <v>6463</v>
      </c>
      <c r="CMW177" t="s">
        <v>6463</v>
      </c>
      <c r="CMX177" t="s">
        <v>6463</v>
      </c>
      <c r="CMY177" t="s">
        <v>6463</v>
      </c>
      <c r="CMZ177" t="s">
        <v>6463</v>
      </c>
      <c r="CNA177" t="s">
        <v>6463</v>
      </c>
      <c r="CNB177" t="s">
        <v>6463</v>
      </c>
      <c r="CNC177" t="s">
        <v>6463</v>
      </c>
      <c r="CND177" t="s">
        <v>6463</v>
      </c>
      <c r="CNE177" t="s">
        <v>6463</v>
      </c>
      <c r="CNF177" t="s">
        <v>6463</v>
      </c>
      <c r="CNG177" t="s">
        <v>6463</v>
      </c>
      <c r="CNH177" t="s">
        <v>6463</v>
      </c>
      <c r="CNI177" t="s">
        <v>6463</v>
      </c>
      <c r="CNJ177" t="s">
        <v>6463</v>
      </c>
      <c r="CNK177" t="s">
        <v>6463</v>
      </c>
      <c r="CNL177" t="s">
        <v>6463</v>
      </c>
      <c r="CNM177" t="s">
        <v>6463</v>
      </c>
      <c r="CNN177" t="s">
        <v>6463</v>
      </c>
      <c r="CNO177" t="s">
        <v>6463</v>
      </c>
      <c r="CNP177" t="s">
        <v>6463</v>
      </c>
      <c r="CNQ177" t="s">
        <v>6463</v>
      </c>
      <c r="CNR177" t="s">
        <v>6463</v>
      </c>
      <c r="CNS177" t="s">
        <v>6463</v>
      </c>
      <c r="CNT177" t="s">
        <v>6463</v>
      </c>
      <c r="CNU177" t="s">
        <v>6463</v>
      </c>
      <c r="CNV177" t="s">
        <v>6463</v>
      </c>
      <c r="CNW177" t="s">
        <v>6463</v>
      </c>
      <c r="CNX177" t="s">
        <v>6463</v>
      </c>
      <c r="CNY177" t="s">
        <v>6463</v>
      </c>
      <c r="CNZ177" t="s">
        <v>6463</v>
      </c>
      <c r="COA177" t="s">
        <v>6463</v>
      </c>
      <c r="COB177" t="s">
        <v>6463</v>
      </c>
      <c r="COC177" t="s">
        <v>6463</v>
      </c>
      <c r="COD177" t="s">
        <v>6463</v>
      </c>
      <c r="COE177" t="s">
        <v>6463</v>
      </c>
      <c r="COF177" t="s">
        <v>6463</v>
      </c>
      <c r="COG177" t="s">
        <v>6463</v>
      </c>
      <c r="COH177" t="s">
        <v>6463</v>
      </c>
      <c r="COI177" t="s">
        <v>6463</v>
      </c>
      <c r="COJ177" t="s">
        <v>6463</v>
      </c>
      <c r="COK177" t="s">
        <v>6463</v>
      </c>
      <c r="COL177" t="s">
        <v>6463</v>
      </c>
      <c r="COM177" t="s">
        <v>6463</v>
      </c>
      <c r="CON177" t="s">
        <v>6463</v>
      </c>
      <c r="COO177" t="s">
        <v>6463</v>
      </c>
      <c r="COP177" t="s">
        <v>6463</v>
      </c>
      <c r="COQ177" t="s">
        <v>6463</v>
      </c>
      <c r="COR177" t="s">
        <v>6463</v>
      </c>
      <c r="COS177" t="s">
        <v>6463</v>
      </c>
      <c r="COT177" t="s">
        <v>6463</v>
      </c>
      <c r="COU177" t="s">
        <v>6463</v>
      </c>
      <c r="COV177" t="s">
        <v>6463</v>
      </c>
      <c r="COW177" t="s">
        <v>6463</v>
      </c>
      <c r="COX177" t="s">
        <v>6463</v>
      </c>
      <c r="COY177" t="s">
        <v>6463</v>
      </c>
      <c r="COZ177" t="s">
        <v>6463</v>
      </c>
      <c r="CPA177" t="s">
        <v>6463</v>
      </c>
      <c r="CPB177" t="s">
        <v>6463</v>
      </c>
      <c r="CPC177" t="s">
        <v>6463</v>
      </c>
      <c r="CPD177" t="s">
        <v>6463</v>
      </c>
      <c r="CPE177" t="s">
        <v>6463</v>
      </c>
      <c r="CPF177" t="s">
        <v>6463</v>
      </c>
      <c r="CPG177" t="s">
        <v>6463</v>
      </c>
      <c r="CPH177" t="s">
        <v>6463</v>
      </c>
      <c r="CPI177" t="s">
        <v>6463</v>
      </c>
      <c r="CPJ177" t="s">
        <v>6463</v>
      </c>
      <c r="CPK177" t="s">
        <v>6463</v>
      </c>
      <c r="CPL177" t="s">
        <v>6463</v>
      </c>
      <c r="CPM177" t="s">
        <v>6463</v>
      </c>
      <c r="CPN177" t="s">
        <v>6463</v>
      </c>
      <c r="CPO177" t="s">
        <v>6463</v>
      </c>
      <c r="CPP177" t="s">
        <v>6463</v>
      </c>
      <c r="CPQ177" t="s">
        <v>6463</v>
      </c>
      <c r="CPR177" t="s">
        <v>6463</v>
      </c>
      <c r="CPS177" t="s">
        <v>6463</v>
      </c>
      <c r="CPT177" t="s">
        <v>6463</v>
      </c>
      <c r="CPU177" t="s">
        <v>6463</v>
      </c>
      <c r="CPV177" t="s">
        <v>6463</v>
      </c>
      <c r="CPW177" t="s">
        <v>6463</v>
      </c>
      <c r="CPX177" t="s">
        <v>6463</v>
      </c>
      <c r="CPY177" t="s">
        <v>6463</v>
      </c>
      <c r="CPZ177" t="s">
        <v>6463</v>
      </c>
      <c r="CQA177" t="s">
        <v>6463</v>
      </c>
      <c r="CQB177" t="s">
        <v>6463</v>
      </c>
      <c r="CQC177" t="s">
        <v>6463</v>
      </c>
      <c r="CQD177" t="s">
        <v>6463</v>
      </c>
      <c r="CQE177" t="s">
        <v>6463</v>
      </c>
      <c r="CQF177" t="s">
        <v>6463</v>
      </c>
      <c r="CQG177" t="s">
        <v>6463</v>
      </c>
      <c r="CQH177" t="s">
        <v>6463</v>
      </c>
      <c r="CQI177" t="s">
        <v>6463</v>
      </c>
      <c r="CQJ177" t="s">
        <v>6463</v>
      </c>
      <c r="CQK177" t="s">
        <v>6463</v>
      </c>
      <c r="CQL177" t="s">
        <v>6463</v>
      </c>
      <c r="CQM177" t="s">
        <v>6463</v>
      </c>
      <c r="CQN177" t="s">
        <v>6463</v>
      </c>
      <c r="CQO177" t="s">
        <v>6463</v>
      </c>
      <c r="CQP177" t="s">
        <v>6463</v>
      </c>
      <c r="CQQ177" t="s">
        <v>6463</v>
      </c>
      <c r="CQR177" t="s">
        <v>6463</v>
      </c>
      <c r="CQS177" t="s">
        <v>6463</v>
      </c>
      <c r="CQT177" t="s">
        <v>6463</v>
      </c>
      <c r="CQU177" t="s">
        <v>6463</v>
      </c>
      <c r="CQV177" t="s">
        <v>6463</v>
      </c>
      <c r="CQW177" t="s">
        <v>6463</v>
      </c>
      <c r="CQX177" t="s">
        <v>6463</v>
      </c>
      <c r="CQY177" t="s">
        <v>6463</v>
      </c>
      <c r="CQZ177" t="s">
        <v>6463</v>
      </c>
      <c r="CRA177" t="s">
        <v>6463</v>
      </c>
      <c r="CRB177" t="s">
        <v>6463</v>
      </c>
      <c r="CRC177" t="s">
        <v>6463</v>
      </c>
      <c r="CRD177" t="s">
        <v>6463</v>
      </c>
      <c r="CRE177" t="s">
        <v>6463</v>
      </c>
      <c r="CRF177" t="s">
        <v>6463</v>
      </c>
      <c r="CRG177" t="s">
        <v>6463</v>
      </c>
      <c r="CRH177" t="s">
        <v>6463</v>
      </c>
      <c r="CRI177" t="s">
        <v>6463</v>
      </c>
      <c r="CRJ177" t="s">
        <v>6463</v>
      </c>
      <c r="CRK177" t="s">
        <v>6463</v>
      </c>
      <c r="CRL177" t="s">
        <v>6463</v>
      </c>
      <c r="CRM177" t="s">
        <v>6463</v>
      </c>
      <c r="CRN177" t="s">
        <v>6463</v>
      </c>
      <c r="CRO177" t="s">
        <v>6463</v>
      </c>
      <c r="CRP177" t="s">
        <v>6463</v>
      </c>
      <c r="CRQ177" t="s">
        <v>6463</v>
      </c>
      <c r="CRR177" t="s">
        <v>6463</v>
      </c>
      <c r="CRS177" t="s">
        <v>6463</v>
      </c>
      <c r="CRT177" t="s">
        <v>6463</v>
      </c>
      <c r="CRU177" t="s">
        <v>6463</v>
      </c>
      <c r="CRV177" t="s">
        <v>6463</v>
      </c>
      <c r="CRW177" t="s">
        <v>6463</v>
      </c>
      <c r="CRX177" t="s">
        <v>6463</v>
      </c>
      <c r="CRY177" t="s">
        <v>6463</v>
      </c>
      <c r="CRZ177" t="s">
        <v>6463</v>
      </c>
      <c r="CSA177" t="s">
        <v>6463</v>
      </c>
      <c r="CSB177" t="s">
        <v>6463</v>
      </c>
      <c r="CSC177" t="s">
        <v>6463</v>
      </c>
      <c r="CSD177" t="s">
        <v>6463</v>
      </c>
      <c r="CSE177" t="s">
        <v>6463</v>
      </c>
      <c r="CSF177" t="s">
        <v>6463</v>
      </c>
      <c r="CSG177" t="s">
        <v>6463</v>
      </c>
      <c r="CSH177" t="s">
        <v>6463</v>
      </c>
      <c r="CSI177" t="s">
        <v>6463</v>
      </c>
      <c r="CSJ177" t="s">
        <v>6463</v>
      </c>
      <c r="CSK177" t="s">
        <v>6463</v>
      </c>
      <c r="CSL177" t="s">
        <v>6463</v>
      </c>
      <c r="CSM177" t="s">
        <v>6463</v>
      </c>
      <c r="CSN177" t="s">
        <v>6463</v>
      </c>
      <c r="CSO177" t="s">
        <v>6463</v>
      </c>
      <c r="CSP177" t="s">
        <v>6463</v>
      </c>
      <c r="CSQ177" t="s">
        <v>6463</v>
      </c>
      <c r="CSR177" t="s">
        <v>6463</v>
      </c>
      <c r="CSS177" t="s">
        <v>6463</v>
      </c>
      <c r="CST177" t="s">
        <v>6463</v>
      </c>
      <c r="CSU177" t="s">
        <v>6463</v>
      </c>
      <c r="CSV177" t="s">
        <v>6463</v>
      </c>
      <c r="CSW177" t="s">
        <v>6463</v>
      </c>
      <c r="CSX177" t="s">
        <v>6463</v>
      </c>
      <c r="CSY177" t="s">
        <v>6463</v>
      </c>
      <c r="CSZ177" t="s">
        <v>6463</v>
      </c>
      <c r="CTA177" t="s">
        <v>6463</v>
      </c>
      <c r="CTB177" t="s">
        <v>6463</v>
      </c>
      <c r="CTC177" t="s">
        <v>6463</v>
      </c>
      <c r="CTD177" t="s">
        <v>6463</v>
      </c>
      <c r="CTE177" t="s">
        <v>6463</v>
      </c>
      <c r="CTF177" t="s">
        <v>6463</v>
      </c>
      <c r="CTG177" t="s">
        <v>6463</v>
      </c>
      <c r="CTH177" t="s">
        <v>6463</v>
      </c>
      <c r="CTI177" t="s">
        <v>6463</v>
      </c>
      <c r="CTJ177" t="s">
        <v>6463</v>
      </c>
      <c r="CTK177" t="s">
        <v>6463</v>
      </c>
      <c r="CTL177" t="s">
        <v>6463</v>
      </c>
      <c r="CTM177" t="s">
        <v>6463</v>
      </c>
      <c r="CTN177" t="s">
        <v>6463</v>
      </c>
      <c r="CTO177" t="s">
        <v>6463</v>
      </c>
      <c r="CTP177" t="s">
        <v>6463</v>
      </c>
      <c r="CTQ177" t="s">
        <v>6463</v>
      </c>
      <c r="CTR177" t="s">
        <v>6463</v>
      </c>
      <c r="CTS177" t="s">
        <v>6463</v>
      </c>
      <c r="CTT177" t="s">
        <v>6463</v>
      </c>
      <c r="CTU177" t="s">
        <v>6463</v>
      </c>
      <c r="CTV177" t="s">
        <v>6463</v>
      </c>
      <c r="CTW177" t="s">
        <v>6463</v>
      </c>
      <c r="CTX177" t="s">
        <v>6463</v>
      </c>
      <c r="CTY177" t="s">
        <v>6463</v>
      </c>
      <c r="CTZ177" t="s">
        <v>6463</v>
      </c>
      <c r="CUA177" t="s">
        <v>6463</v>
      </c>
      <c r="CUB177" t="s">
        <v>6463</v>
      </c>
      <c r="CUC177" t="s">
        <v>6463</v>
      </c>
      <c r="CUD177" t="s">
        <v>6463</v>
      </c>
      <c r="CUE177" t="s">
        <v>6463</v>
      </c>
      <c r="CUF177" t="s">
        <v>6463</v>
      </c>
      <c r="CUG177" t="s">
        <v>6463</v>
      </c>
      <c r="CUH177" t="s">
        <v>6463</v>
      </c>
      <c r="CUI177" t="s">
        <v>6463</v>
      </c>
      <c r="CUJ177" t="s">
        <v>6463</v>
      </c>
      <c r="CUK177" t="s">
        <v>6463</v>
      </c>
      <c r="CUL177" t="s">
        <v>6463</v>
      </c>
      <c r="CUM177" t="s">
        <v>6463</v>
      </c>
      <c r="CUN177" t="s">
        <v>6463</v>
      </c>
      <c r="CUO177" t="s">
        <v>6463</v>
      </c>
      <c r="CUP177" t="s">
        <v>6463</v>
      </c>
      <c r="CUQ177" t="s">
        <v>6463</v>
      </c>
      <c r="CUR177" t="s">
        <v>6463</v>
      </c>
      <c r="CUS177" t="s">
        <v>6463</v>
      </c>
      <c r="CUT177" t="s">
        <v>6463</v>
      </c>
      <c r="CUU177" t="s">
        <v>6463</v>
      </c>
      <c r="CUV177" t="s">
        <v>6463</v>
      </c>
      <c r="CUW177" t="s">
        <v>6463</v>
      </c>
      <c r="CUX177" t="s">
        <v>6463</v>
      </c>
      <c r="CUY177" t="s">
        <v>6463</v>
      </c>
      <c r="CUZ177" t="s">
        <v>6463</v>
      </c>
      <c r="CVA177" t="s">
        <v>6463</v>
      </c>
      <c r="CVB177" t="s">
        <v>6463</v>
      </c>
      <c r="CVC177" t="s">
        <v>6463</v>
      </c>
      <c r="CVD177" t="s">
        <v>6463</v>
      </c>
      <c r="CVE177" t="s">
        <v>6463</v>
      </c>
      <c r="CVF177" t="s">
        <v>6463</v>
      </c>
      <c r="CVG177" t="s">
        <v>6463</v>
      </c>
      <c r="CVH177" t="s">
        <v>6463</v>
      </c>
      <c r="CVI177" t="s">
        <v>6463</v>
      </c>
      <c r="CVJ177" t="s">
        <v>6463</v>
      </c>
      <c r="CVK177" t="s">
        <v>6463</v>
      </c>
      <c r="CVL177" t="s">
        <v>6463</v>
      </c>
      <c r="CVM177" t="s">
        <v>6463</v>
      </c>
      <c r="CVN177" t="s">
        <v>6463</v>
      </c>
      <c r="CVO177" t="s">
        <v>6463</v>
      </c>
      <c r="CVP177" t="s">
        <v>6463</v>
      </c>
      <c r="CVQ177" t="s">
        <v>6463</v>
      </c>
      <c r="CVR177" t="s">
        <v>6463</v>
      </c>
      <c r="CVS177" t="s">
        <v>6463</v>
      </c>
      <c r="CVT177" t="s">
        <v>6463</v>
      </c>
      <c r="CVU177" t="s">
        <v>6463</v>
      </c>
      <c r="CVV177" t="s">
        <v>6463</v>
      </c>
      <c r="CVW177" t="s">
        <v>6463</v>
      </c>
      <c r="CVX177" t="s">
        <v>6463</v>
      </c>
      <c r="CVY177" t="s">
        <v>6463</v>
      </c>
      <c r="CVZ177" t="s">
        <v>6463</v>
      </c>
      <c r="CWA177" t="s">
        <v>6463</v>
      </c>
      <c r="CWB177" t="s">
        <v>6463</v>
      </c>
      <c r="CWC177" t="s">
        <v>6463</v>
      </c>
      <c r="CWD177" t="s">
        <v>6463</v>
      </c>
      <c r="CWE177" t="s">
        <v>6463</v>
      </c>
      <c r="CWF177" t="s">
        <v>6463</v>
      </c>
      <c r="CWG177" t="s">
        <v>6463</v>
      </c>
      <c r="CWH177" t="s">
        <v>6463</v>
      </c>
      <c r="CWI177" t="s">
        <v>6463</v>
      </c>
      <c r="CWJ177" t="s">
        <v>6463</v>
      </c>
      <c r="CWK177" t="s">
        <v>6463</v>
      </c>
      <c r="CWL177" t="s">
        <v>6463</v>
      </c>
      <c r="CWM177" t="s">
        <v>6463</v>
      </c>
      <c r="CWN177" t="s">
        <v>6463</v>
      </c>
      <c r="CWO177" t="s">
        <v>6463</v>
      </c>
      <c r="CWP177" t="s">
        <v>6463</v>
      </c>
      <c r="CWQ177" t="s">
        <v>6463</v>
      </c>
      <c r="CWR177" t="s">
        <v>6463</v>
      </c>
      <c r="CWS177" t="s">
        <v>6463</v>
      </c>
      <c r="CWT177" t="s">
        <v>6463</v>
      </c>
      <c r="CWU177" t="s">
        <v>6463</v>
      </c>
      <c r="CWV177" t="s">
        <v>6463</v>
      </c>
      <c r="CWW177" t="s">
        <v>6463</v>
      </c>
      <c r="CWX177" t="s">
        <v>6463</v>
      </c>
      <c r="CWY177" t="s">
        <v>6463</v>
      </c>
      <c r="CWZ177" t="s">
        <v>6463</v>
      </c>
      <c r="CXA177" t="s">
        <v>6463</v>
      </c>
      <c r="CXB177" t="s">
        <v>6463</v>
      </c>
      <c r="CXC177" t="s">
        <v>6463</v>
      </c>
      <c r="CXD177" t="s">
        <v>6463</v>
      </c>
      <c r="CXE177" t="s">
        <v>6463</v>
      </c>
      <c r="CXF177" t="s">
        <v>6463</v>
      </c>
      <c r="CXG177" t="s">
        <v>6463</v>
      </c>
      <c r="CXH177" t="s">
        <v>6463</v>
      </c>
      <c r="CXI177" t="s">
        <v>6463</v>
      </c>
      <c r="CXJ177" t="s">
        <v>6463</v>
      </c>
      <c r="CXK177" t="s">
        <v>6463</v>
      </c>
      <c r="CXL177" t="s">
        <v>6463</v>
      </c>
      <c r="CXM177" t="s">
        <v>6463</v>
      </c>
      <c r="CXN177" t="s">
        <v>6463</v>
      </c>
      <c r="CXO177" t="s">
        <v>6463</v>
      </c>
      <c r="CXP177" t="s">
        <v>6463</v>
      </c>
      <c r="CXQ177" t="s">
        <v>6463</v>
      </c>
      <c r="CXR177" t="s">
        <v>6463</v>
      </c>
      <c r="CXS177" t="s">
        <v>6463</v>
      </c>
      <c r="CXT177" t="s">
        <v>6463</v>
      </c>
      <c r="CXU177" t="s">
        <v>6463</v>
      </c>
      <c r="CXV177" t="s">
        <v>6463</v>
      </c>
      <c r="CXW177" t="s">
        <v>6463</v>
      </c>
      <c r="CXX177" t="s">
        <v>6463</v>
      </c>
      <c r="CXY177" t="s">
        <v>6463</v>
      </c>
      <c r="CXZ177" t="s">
        <v>6463</v>
      </c>
      <c r="CYA177" t="s">
        <v>6463</v>
      </c>
      <c r="CYB177" t="s">
        <v>6463</v>
      </c>
      <c r="CYC177" t="s">
        <v>6463</v>
      </c>
      <c r="CYD177" t="s">
        <v>6463</v>
      </c>
      <c r="CYE177" t="s">
        <v>6463</v>
      </c>
      <c r="CYF177" t="s">
        <v>6463</v>
      </c>
      <c r="CYG177" t="s">
        <v>6463</v>
      </c>
      <c r="CYH177" t="s">
        <v>6463</v>
      </c>
      <c r="CYI177" t="s">
        <v>6463</v>
      </c>
      <c r="CYJ177" t="s">
        <v>6463</v>
      </c>
      <c r="CYK177" t="s">
        <v>6463</v>
      </c>
      <c r="CYL177" t="s">
        <v>6463</v>
      </c>
      <c r="CYM177" t="s">
        <v>6463</v>
      </c>
      <c r="CYN177" t="s">
        <v>6463</v>
      </c>
      <c r="CYO177" t="s">
        <v>6463</v>
      </c>
      <c r="CYP177" t="s">
        <v>6463</v>
      </c>
      <c r="CYQ177" t="s">
        <v>6463</v>
      </c>
      <c r="CYR177" t="s">
        <v>6463</v>
      </c>
      <c r="CYS177" t="s">
        <v>6463</v>
      </c>
      <c r="CYT177" t="s">
        <v>6463</v>
      </c>
      <c r="CYU177" t="s">
        <v>6463</v>
      </c>
      <c r="CYV177" t="s">
        <v>6463</v>
      </c>
      <c r="CYW177" t="s">
        <v>6463</v>
      </c>
      <c r="CYX177" t="s">
        <v>6463</v>
      </c>
      <c r="CYY177" t="s">
        <v>6463</v>
      </c>
      <c r="CYZ177" t="s">
        <v>6463</v>
      </c>
      <c r="CZA177" t="s">
        <v>6463</v>
      </c>
      <c r="CZB177" t="s">
        <v>6463</v>
      </c>
      <c r="CZC177" t="s">
        <v>6463</v>
      </c>
      <c r="CZD177" t="s">
        <v>6463</v>
      </c>
      <c r="CZE177" t="s">
        <v>6463</v>
      </c>
      <c r="CZF177" t="s">
        <v>6463</v>
      </c>
      <c r="CZG177" t="s">
        <v>6463</v>
      </c>
      <c r="CZH177" t="s">
        <v>6463</v>
      </c>
      <c r="CZI177" t="s">
        <v>6463</v>
      </c>
      <c r="CZJ177" t="s">
        <v>6463</v>
      </c>
      <c r="CZK177" t="s">
        <v>6463</v>
      </c>
      <c r="CZL177" t="s">
        <v>6463</v>
      </c>
      <c r="CZM177" t="s">
        <v>6463</v>
      </c>
      <c r="CZN177" t="s">
        <v>6463</v>
      </c>
      <c r="CZO177" t="s">
        <v>6463</v>
      </c>
      <c r="CZP177" t="s">
        <v>6463</v>
      </c>
      <c r="CZQ177" t="s">
        <v>6463</v>
      </c>
      <c r="CZR177" t="s">
        <v>6463</v>
      </c>
      <c r="CZS177" t="s">
        <v>6463</v>
      </c>
      <c r="CZT177" t="s">
        <v>6463</v>
      </c>
      <c r="CZU177" t="s">
        <v>6463</v>
      </c>
      <c r="CZV177" t="s">
        <v>6463</v>
      </c>
      <c r="CZW177" t="s">
        <v>6463</v>
      </c>
      <c r="CZX177" t="s">
        <v>6463</v>
      </c>
      <c r="CZY177" t="s">
        <v>6463</v>
      </c>
      <c r="CZZ177" t="s">
        <v>6463</v>
      </c>
      <c r="DAA177" t="s">
        <v>6463</v>
      </c>
      <c r="DAB177" t="s">
        <v>6463</v>
      </c>
      <c r="DAC177" t="s">
        <v>6463</v>
      </c>
      <c r="DAD177" t="s">
        <v>6463</v>
      </c>
      <c r="DAE177" t="s">
        <v>6463</v>
      </c>
      <c r="DAF177" t="s">
        <v>6463</v>
      </c>
      <c r="DAG177" t="s">
        <v>6463</v>
      </c>
      <c r="DAH177" t="s">
        <v>6463</v>
      </c>
      <c r="DAI177" t="s">
        <v>6463</v>
      </c>
      <c r="DAJ177" t="s">
        <v>6463</v>
      </c>
      <c r="DAK177" t="s">
        <v>6463</v>
      </c>
      <c r="DAL177" t="s">
        <v>6463</v>
      </c>
      <c r="DAM177" t="s">
        <v>6463</v>
      </c>
      <c r="DAN177" t="s">
        <v>6463</v>
      </c>
      <c r="DAO177" t="s">
        <v>6463</v>
      </c>
      <c r="DAP177" t="s">
        <v>6463</v>
      </c>
      <c r="DAQ177" t="s">
        <v>6463</v>
      </c>
      <c r="DAR177" t="s">
        <v>6463</v>
      </c>
      <c r="DAS177" t="s">
        <v>6463</v>
      </c>
      <c r="DAT177" t="s">
        <v>6463</v>
      </c>
      <c r="DAU177" t="s">
        <v>6463</v>
      </c>
      <c r="DAV177" t="s">
        <v>6463</v>
      </c>
      <c r="DAW177" t="s">
        <v>6463</v>
      </c>
      <c r="DAX177" t="s">
        <v>6463</v>
      </c>
      <c r="DAY177" t="s">
        <v>6463</v>
      </c>
      <c r="DAZ177" t="s">
        <v>6463</v>
      </c>
      <c r="DBA177" t="s">
        <v>6463</v>
      </c>
      <c r="DBB177" t="s">
        <v>6463</v>
      </c>
      <c r="DBC177" t="s">
        <v>6463</v>
      </c>
      <c r="DBD177" t="s">
        <v>6463</v>
      </c>
      <c r="DBE177" t="s">
        <v>6463</v>
      </c>
      <c r="DBF177" t="s">
        <v>6463</v>
      </c>
      <c r="DBG177" t="s">
        <v>6463</v>
      </c>
      <c r="DBH177" t="s">
        <v>6463</v>
      </c>
      <c r="DBI177" t="s">
        <v>6463</v>
      </c>
      <c r="DBJ177" t="s">
        <v>6463</v>
      </c>
      <c r="DBK177" t="s">
        <v>6463</v>
      </c>
      <c r="DBL177" t="s">
        <v>6463</v>
      </c>
      <c r="DBM177" t="s">
        <v>6463</v>
      </c>
      <c r="DBN177" t="s">
        <v>6463</v>
      </c>
      <c r="DBO177" t="s">
        <v>6463</v>
      </c>
      <c r="DBP177" t="s">
        <v>6463</v>
      </c>
      <c r="DBQ177" t="s">
        <v>6463</v>
      </c>
      <c r="DBR177" t="s">
        <v>6463</v>
      </c>
      <c r="DBS177" t="s">
        <v>6463</v>
      </c>
      <c r="DBT177" t="s">
        <v>6463</v>
      </c>
      <c r="DBU177" t="s">
        <v>6463</v>
      </c>
      <c r="DBV177" t="s">
        <v>6463</v>
      </c>
      <c r="DBW177" t="s">
        <v>6463</v>
      </c>
      <c r="DBX177" t="s">
        <v>6463</v>
      </c>
      <c r="DBY177" t="s">
        <v>6463</v>
      </c>
      <c r="DBZ177" t="s">
        <v>6463</v>
      </c>
      <c r="DCA177" t="s">
        <v>6463</v>
      </c>
      <c r="DCB177" t="s">
        <v>6463</v>
      </c>
      <c r="DCC177" t="s">
        <v>6463</v>
      </c>
      <c r="DCD177" t="s">
        <v>6463</v>
      </c>
      <c r="DCE177" t="s">
        <v>6463</v>
      </c>
      <c r="DCF177" t="s">
        <v>6463</v>
      </c>
      <c r="DCG177" t="s">
        <v>6463</v>
      </c>
      <c r="DCH177" t="s">
        <v>6463</v>
      </c>
      <c r="DCI177" t="s">
        <v>6463</v>
      </c>
      <c r="DCJ177" t="s">
        <v>6463</v>
      </c>
      <c r="DCK177" t="s">
        <v>6463</v>
      </c>
      <c r="DCL177" t="s">
        <v>6463</v>
      </c>
      <c r="DCM177" t="s">
        <v>6463</v>
      </c>
      <c r="DCN177" t="s">
        <v>6463</v>
      </c>
      <c r="DCO177" t="s">
        <v>6463</v>
      </c>
      <c r="DCP177" t="s">
        <v>6463</v>
      </c>
      <c r="DCQ177" t="s">
        <v>6463</v>
      </c>
      <c r="DCR177" t="s">
        <v>6463</v>
      </c>
      <c r="DCS177" t="s">
        <v>6463</v>
      </c>
      <c r="DCT177" t="s">
        <v>6463</v>
      </c>
      <c r="DCU177" t="s">
        <v>6463</v>
      </c>
      <c r="DCV177" t="s">
        <v>6463</v>
      </c>
      <c r="DCW177" t="s">
        <v>6463</v>
      </c>
      <c r="DCX177" t="s">
        <v>6463</v>
      </c>
      <c r="DCY177" t="s">
        <v>6463</v>
      </c>
      <c r="DCZ177" t="s">
        <v>6463</v>
      </c>
      <c r="DDA177" t="s">
        <v>6463</v>
      </c>
      <c r="DDB177" t="s">
        <v>6463</v>
      </c>
      <c r="DDC177" t="s">
        <v>6463</v>
      </c>
      <c r="DDD177" t="s">
        <v>6463</v>
      </c>
      <c r="DDE177" t="s">
        <v>6463</v>
      </c>
      <c r="DDF177" t="s">
        <v>6463</v>
      </c>
      <c r="DDG177" t="s">
        <v>6463</v>
      </c>
      <c r="DDH177" t="s">
        <v>6463</v>
      </c>
      <c r="DDI177" t="s">
        <v>6463</v>
      </c>
      <c r="DDJ177" t="s">
        <v>6463</v>
      </c>
      <c r="DDK177" t="s">
        <v>6463</v>
      </c>
      <c r="DDL177" t="s">
        <v>6463</v>
      </c>
      <c r="DDM177" t="s">
        <v>6463</v>
      </c>
      <c r="DDN177" t="s">
        <v>6463</v>
      </c>
      <c r="DDO177" t="s">
        <v>6463</v>
      </c>
      <c r="DDP177" t="s">
        <v>6463</v>
      </c>
      <c r="DDQ177" t="s">
        <v>6463</v>
      </c>
      <c r="DDR177" t="s">
        <v>6463</v>
      </c>
      <c r="DDS177" t="s">
        <v>6463</v>
      </c>
      <c r="DDT177" t="s">
        <v>6463</v>
      </c>
      <c r="DDU177" t="s">
        <v>6463</v>
      </c>
      <c r="DDV177" t="s">
        <v>6463</v>
      </c>
      <c r="DDW177" t="s">
        <v>6463</v>
      </c>
      <c r="DDX177" t="s">
        <v>6463</v>
      </c>
      <c r="DDY177" t="s">
        <v>6463</v>
      </c>
      <c r="DDZ177" t="s">
        <v>6463</v>
      </c>
      <c r="DEA177" t="s">
        <v>6463</v>
      </c>
      <c r="DEB177" t="s">
        <v>6463</v>
      </c>
      <c r="DEC177" t="s">
        <v>6463</v>
      </c>
      <c r="DED177" t="s">
        <v>6463</v>
      </c>
      <c r="DEE177" t="s">
        <v>6463</v>
      </c>
      <c r="DEF177" t="s">
        <v>6463</v>
      </c>
      <c r="DEG177" t="s">
        <v>6463</v>
      </c>
      <c r="DEH177" t="s">
        <v>6463</v>
      </c>
      <c r="DEI177" t="s">
        <v>6463</v>
      </c>
      <c r="DEJ177" t="s">
        <v>6463</v>
      </c>
      <c r="DEK177" t="s">
        <v>6463</v>
      </c>
      <c r="DEL177" t="s">
        <v>6463</v>
      </c>
      <c r="DEM177" t="s">
        <v>6463</v>
      </c>
      <c r="DEN177" t="s">
        <v>6463</v>
      </c>
      <c r="DEO177" t="s">
        <v>6463</v>
      </c>
      <c r="DEP177" t="s">
        <v>6463</v>
      </c>
      <c r="DEQ177" t="s">
        <v>6463</v>
      </c>
      <c r="DER177" t="s">
        <v>6463</v>
      </c>
      <c r="DES177" t="s">
        <v>6463</v>
      </c>
      <c r="DET177" t="s">
        <v>6463</v>
      </c>
      <c r="DEU177" t="s">
        <v>6463</v>
      </c>
      <c r="DEV177" t="s">
        <v>6463</v>
      </c>
      <c r="DEW177" t="s">
        <v>6463</v>
      </c>
      <c r="DEX177" t="s">
        <v>6463</v>
      </c>
      <c r="DEY177" t="s">
        <v>6463</v>
      </c>
      <c r="DEZ177" t="s">
        <v>6463</v>
      </c>
      <c r="DFA177" t="s">
        <v>6463</v>
      </c>
      <c r="DFB177" t="s">
        <v>6463</v>
      </c>
      <c r="DFC177" t="s">
        <v>6463</v>
      </c>
      <c r="DFD177" t="s">
        <v>6463</v>
      </c>
      <c r="DFE177" t="s">
        <v>6463</v>
      </c>
      <c r="DFF177" t="s">
        <v>6463</v>
      </c>
      <c r="DFG177" t="s">
        <v>6463</v>
      </c>
      <c r="DFH177" t="s">
        <v>6463</v>
      </c>
      <c r="DFI177" t="s">
        <v>6463</v>
      </c>
      <c r="DFJ177" t="s">
        <v>6463</v>
      </c>
      <c r="DFK177" t="s">
        <v>6463</v>
      </c>
      <c r="DFL177" t="s">
        <v>6463</v>
      </c>
      <c r="DFM177" t="s">
        <v>6463</v>
      </c>
      <c r="DFN177" t="s">
        <v>6463</v>
      </c>
      <c r="DFO177" t="s">
        <v>6463</v>
      </c>
      <c r="DFP177" t="s">
        <v>6463</v>
      </c>
      <c r="DFQ177" t="s">
        <v>6463</v>
      </c>
      <c r="DFR177" t="s">
        <v>6463</v>
      </c>
      <c r="DFS177" t="s">
        <v>6463</v>
      </c>
      <c r="DFT177" t="s">
        <v>6463</v>
      </c>
      <c r="DFU177" t="s">
        <v>6463</v>
      </c>
      <c r="DFV177" t="s">
        <v>6463</v>
      </c>
      <c r="DFW177" t="s">
        <v>6463</v>
      </c>
      <c r="DFX177" t="s">
        <v>6463</v>
      </c>
      <c r="DFY177" t="s">
        <v>6463</v>
      </c>
      <c r="DFZ177" t="s">
        <v>6463</v>
      </c>
      <c r="DGA177" t="s">
        <v>6463</v>
      </c>
      <c r="DGB177" t="s">
        <v>6463</v>
      </c>
      <c r="DGC177" t="s">
        <v>6463</v>
      </c>
      <c r="DGD177" t="s">
        <v>6463</v>
      </c>
      <c r="DGE177" t="s">
        <v>6463</v>
      </c>
      <c r="DGF177" t="s">
        <v>6463</v>
      </c>
      <c r="DGG177" t="s">
        <v>6463</v>
      </c>
      <c r="DGH177" t="s">
        <v>6463</v>
      </c>
      <c r="DGI177" t="s">
        <v>6463</v>
      </c>
      <c r="DGJ177" t="s">
        <v>6463</v>
      </c>
      <c r="DGK177" t="s">
        <v>6463</v>
      </c>
      <c r="DGL177" t="s">
        <v>6463</v>
      </c>
      <c r="DGM177" t="s">
        <v>6463</v>
      </c>
      <c r="DGN177" t="s">
        <v>6463</v>
      </c>
      <c r="DGO177" t="s">
        <v>6463</v>
      </c>
      <c r="DGP177" t="s">
        <v>6463</v>
      </c>
      <c r="DGQ177" t="s">
        <v>6463</v>
      </c>
      <c r="DGR177" t="s">
        <v>6463</v>
      </c>
      <c r="DGS177" t="s">
        <v>6463</v>
      </c>
      <c r="DGT177" t="s">
        <v>6463</v>
      </c>
      <c r="DGU177" t="s">
        <v>6463</v>
      </c>
      <c r="DGV177" t="s">
        <v>6463</v>
      </c>
      <c r="DGW177" t="s">
        <v>6463</v>
      </c>
      <c r="DGX177" t="s">
        <v>6463</v>
      </c>
      <c r="DGY177" t="s">
        <v>6463</v>
      </c>
      <c r="DGZ177" t="s">
        <v>6463</v>
      </c>
      <c r="DHA177" t="s">
        <v>6463</v>
      </c>
      <c r="DHB177" t="s">
        <v>6463</v>
      </c>
      <c r="DHC177" t="s">
        <v>6463</v>
      </c>
      <c r="DHD177" t="s">
        <v>6463</v>
      </c>
      <c r="DHE177" t="s">
        <v>6463</v>
      </c>
      <c r="DHF177" t="s">
        <v>6463</v>
      </c>
      <c r="DHG177" t="s">
        <v>6463</v>
      </c>
      <c r="DHH177" t="s">
        <v>6463</v>
      </c>
      <c r="DHI177" t="s">
        <v>6463</v>
      </c>
      <c r="DHJ177" t="s">
        <v>6463</v>
      </c>
      <c r="DHK177" t="s">
        <v>6463</v>
      </c>
      <c r="DHL177" t="s">
        <v>6463</v>
      </c>
      <c r="DHM177" t="s">
        <v>6463</v>
      </c>
      <c r="DHN177" t="s">
        <v>6463</v>
      </c>
      <c r="DHO177" t="s">
        <v>6463</v>
      </c>
      <c r="DHP177" t="s">
        <v>6463</v>
      </c>
      <c r="DHQ177" t="s">
        <v>6463</v>
      </c>
      <c r="DHR177" t="s">
        <v>6463</v>
      </c>
      <c r="DHS177" t="s">
        <v>6463</v>
      </c>
      <c r="DHT177" t="s">
        <v>6463</v>
      </c>
      <c r="DHU177" t="s">
        <v>6463</v>
      </c>
      <c r="DHV177" t="s">
        <v>6463</v>
      </c>
      <c r="DHW177" t="s">
        <v>6463</v>
      </c>
      <c r="DHX177" t="s">
        <v>6463</v>
      </c>
      <c r="DHY177" t="s">
        <v>6463</v>
      </c>
      <c r="DHZ177" t="s">
        <v>6463</v>
      </c>
      <c r="DIA177" t="s">
        <v>6463</v>
      </c>
      <c r="DIB177" t="s">
        <v>6463</v>
      </c>
      <c r="DIC177" t="s">
        <v>6463</v>
      </c>
      <c r="DID177" t="s">
        <v>6463</v>
      </c>
      <c r="DIE177" t="s">
        <v>6463</v>
      </c>
      <c r="DIF177" t="s">
        <v>6463</v>
      </c>
      <c r="DIG177" t="s">
        <v>6463</v>
      </c>
      <c r="DIH177" t="s">
        <v>6463</v>
      </c>
      <c r="DII177" t="s">
        <v>6463</v>
      </c>
      <c r="DIJ177" t="s">
        <v>6463</v>
      </c>
      <c r="DIK177" t="s">
        <v>6463</v>
      </c>
      <c r="DIL177" t="s">
        <v>6463</v>
      </c>
      <c r="DIM177" t="s">
        <v>6463</v>
      </c>
      <c r="DIN177" t="s">
        <v>6463</v>
      </c>
      <c r="DIO177" t="s">
        <v>6463</v>
      </c>
      <c r="DIP177" t="s">
        <v>6463</v>
      </c>
      <c r="DIQ177" t="s">
        <v>6463</v>
      </c>
      <c r="DIR177" t="s">
        <v>6463</v>
      </c>
      <c r="DIS177" t="s">
        <v>6463</v>
      </c>
      <c r="DIT177" t="s">
        <v>6463</v>
      </c>
      <c r="DIU177" t="s">
        <v>6463</v>
      </c>
      <c r="DIV177" t="s">
        <v>6463</v>
      </c>
      <c r="DIW177" t="s">
        <v>6463</v>
      </c>
      <c r="DIX177" t="s">
        <v>6463</v>
      </c>
      <c r="DIY177" t="s">
        <v>6463</v>
      </c>
      <c r="DIZ177" t="s">
        <v>6463</v>
      </c>
      <c r="DJA177" t="s">
        <v>6463</v>
      </c>
      <c r="DJB177" t="s">
        <v>6463</v>
      </c>
      <c r="DJC177" t="s">
        <v>6463</v>
      </c>
      <c r="DJD177" t="s">
        <v>6463</v>
      </c>
      <c r="DJE177" t="s">
        <v>6463</v>
      </c>
      <c r="DJF177" t="s">
        <v>6463</v>
      </c>
      <c r="DJG177" t="s">
        <v>6463</v>
      </c>
      <c r="DJH177" t="s">
        <v>6463</v>
      </c>
      <c r="DJI177" t="s">
        <v>6463</v>
      </c>
      <c r="DJJ177" t="s">
        <v>6463</v>
      </c>
      <c r="DJK177" t="s">
        <v>6463</v>
      </c>
      <c r="DJL177" t="s">
        <v>6463</v>
      </c>
      <c r="DJM177" t="s">
        <v>6463</v>
      </c>
      <c r="DJN177" t="s">
        <v>6463</v>
      </c>
      <c r="DJO177" t="s">
        <v>6463</v>
      </c>
      <c r="DJP177" t="s">
        <v>6463</v>
      </c>
      <c r="DJQ177" t="s">
        <v>6463</v>
      </c>
      <c r="DJR177" t="s">
        <v>6463</v>
      </c>
      <c r="DJS177" t="s">
        <v>6463</v>
      </c>
      <c r="DJT177" t="s">
        <v>6463</v>
      </c>
      <c r="DJU177" t="s">
        <v>6463</v>
      </c>
      <c r="DJV177" t="s">
        <v>6463</v>
      </c>
      <c r="DJW177" t="s">
        <v>6463</v>
      </c>
      <c r="DJX177" t="s">
        <v>6463</v>
      </c>
      <c r="DJY177" t="s">
        <v>6463</v>
      </c>
      <c r="DJZ177" t="s">
        <v>6463</v>
      </c>
      <c r="DKA177" t="s">
        <v>6463</v>
      </c>
      <c r="DKB177" t="s">
        <v>6463</v>
      </c>
      <c r="DKC177" t="s">
        <v>6463</v>
      </c>
      <c r="DKD177" t="s">
        <v>6463</v>
      </c>
      <c r="DKE177" t="s">
        <v>6463</v>
      </c>
      <c r="DKF177" t="s">
        <v>6463</v>
      </c>
      <c r="DKG177" t="s">
        <v>6463</v>
      </c>
      <c r="DKH177" t="s">
        <v>6463</v>
      </c>
      <c r="DKI177" t="s">
        <v>6463</v>
      </c>
      <c r="DKJ177" t="s">
        <v>6463</v>
      </c>
      <c r="DKK177" t="s">
        <v>6463</v>
      </c>
      <c r="DKL177" t="s">
        <v>6463</v>
      </c>
      <c r="DKM177" t="s">
        <v>6463</v>
      </c>
      <c r="DKN177" t="s">
        <v>6463</v>
      </c>
      <c r="DKO177" t="s">
        <v>6463</v>
      </c>
      <c r="DKP177" t="s">
        <v>6463</v>
      </c>
      <c r="DKQ177" t="s">
        <v>6463</v>
      </c>
      <c r="DKR177" t="s">
        <v>6463</v>
      </c>
      <c r="DKS177" t="s">
        <v>6463</v>
      </c>
      <c r="DKT177" t="s">
        <v>6463</v>
      </c>
      <c r="DKU177" t="s">
        <v>6463</v>
      </c>
      <c r="DKV177" t="s">
        <v>6463</v>
      </c>
      <c r="DKW177" t="s">
        <v>6463</v>
      </c>
      <c r="DKX177" t="s">
        <v>6463</v>
      </c>
      <c r="DKY177" t="s">
        <v>6463</v>
      </c>
      <c r="DKZ177" t="s">
        <v>6463</v>
      </c>
      <c r="DLA177" t="s">
        <v>6463</v>
      </c>
      <c r="DLB177" t="s">
        <v>6463</v>
      </c>
      <c r="DLC177" t="s">
        <v>6463</v>
      </c>
      <c r="DLD177" t="s">
        <v>6463</v>
      </c>
      <c r="DLE177" t="s">
        <v>6463</v>
      </c>
      <c r="DLF177" t="s">
        <v>6463</v>
      </c>
      <c r="DLG177" t="s">
        <v>6463</v>
      </c>
      <c r="DLH177" t="s">
        <v>6463</v>
      </c>
      <c r="DLI177" t="s">
        <v>6463</v>
      </c>
      <c r="DLJ177" t="s">
        <v>6463</v>
      </c>
      <c r="DLK177" t="s">
        <v>6463</v>
      </c>
      <c r="DLL177" t="s">
        <v>6463</v>
      </c>
      <c r="DLM177" t="s">
        <v>6463</v>
      </c>
      <c r="DLN177" t="s">
        <v>6463</v>
      </c>
      <c r="DLO177" t="s">
        <v>6463</v>
      </c>
      <c r="DLP177" t="s">
        <v>6463</v>
      </c>
      <c r="DLQ177" t="s">
        <v>6463</v>
      </c>
      <c r="DLR177" t="s">
        <v>6463</v>
      </c>
      <c r="DLS177" t="s">
        <v>6463</v>
      </c>
      <c r="DLT177" t="s">
        <v>6463</v>
      </c>
      <c r="DLU177" t="s">
        <v>6463</v>
      </c>
      <c r="DLV177" t="s">
        <v>6463</v>
      </c>
      <c r="DLW177" t="s">
        <v>6463</v>
      </c>
      <c r="DLX177" t="s">
        <v>6463</v>
      </c>
      <c r="DLY177" t="s">
        <v>6463</v>
      </c>
      <c r="DLZ177" t="s">
        <v>6463</v>
      </c>
      <c r="DMA177" t="s">
        <v>6463</v>
      </c>
      <c r="DMB177" t="s">
        <v>6463</v>
      </c>
      <c r="DMC177" t="s">
        <v>6463</v>
      </c>
      <c r="DMD177" t="s">
        <v>6463</v>
      </c>
      <c r="DME177" t="s">
        <v>6463</v>
      </c>
      <c r="DMF177" t="s">
        <v>6463</v>
      </c>
      <c r="DMG177" t="s">
        <v>6463</v>
      </c>
      <c r="DMH177" t="s">
        <v>6463</v>
      </c>
      <c r="DMI177" t="s">
        <v>6463</v>
      </c>
      <c r="DMJ177" t="s">
        <v>6463</v>
      </c>
      <c r="DMK177" t="s">
        <v>6463</v>
      </c>
      <c r="DML177" t="s">
        <v>6463</v>
      </c>
      <c r="DMM177" t="s">
        <v>6463</v>
      </c>
      <c r="DMN177" t="s">
        <v>6463</v>
      </c>
      <c r="DMO177" t="s">
        <v>6463</v>
      </c>
      <c r="DMP177" t="s">
        <v>6463</v>
      </c>
      <c r="DMQ177" t="s">
        <v>6463</v>
      </c>
      <c r="DMR177" t="s">
        <v>6463</v>
      </c>
      <c r="DMS177" t="s">
        <v>6463</v>
      </c>
      <c r="DMT177" t="s">
        <v>6463</v>
      </c>
      <c r="DMU177" t="s">
        <v>6463</v>
      </c>
      <c r="DMV177" t="s">
        <v>6463</v>
      </c>
      <c r="DMW177" t="s">
        <v>6463</v>
      </c>
      <c r="DMX177" t="s">
        <v>6463</v>
      </c>
      <c r="DMY177" t="s">
        <v>6463</v>
      </c>
      <c r="DMZ177" t="s">
        <v>6463</v>
      </c>
      <c r="DNA177" t="s">
        <v>6463</v>
      </c>
      <c r="DNB177" t="s">
        <v>6463</v>
      </c>
      <c r="DNC177" t="s">
        <v>6463</v>
      </c>
      <c r="DND177" t="s">
        <v>6463</v>
      </c>
      <c r="DNE177" t="s">
        <v>6463</v>
      </c>
      <c r="DNF177" t="s">
        <v>6463</v>
      </c>
      <c r="DNG177" t="s">
        <v>6463</v>
      </c>
      <c r="DNH177" t="s">
        <v>6463</v>
      </c>
      <c r="DNI177" t="s">
        <v>6463</v>
      </c>
      <c r="DNJ177" t="s">
        <v>6463</v>
      </c>
      <c r="DNK177" t="s">
        <v>6463</v>
      </c>
      <c r="DNL177" t="s">
        <v>6463</v>
      </c>
      <c r="DNM177" t="s">
        <v>6463</v>
      </c>
      <c r="DNN177" t="s">
        <v>6463</v>
      </c>
      <c r="DNO177" t="s">
        <v>6463</v>
      </c>
      <c r="DNP177" t="s">
        <v>6463</v>
      </c>
      <c r="DNQ177" t="s">
        <v>6463</v>
      </c>
      <c r="DNR177" t="s">
        <v>6463</v>
      </c>
      <c r="DNS177" t="s">
        <v>6463</v>
      </c>
      <c r="DNT177" t="s">
        <v>6463</v>
      </c>
      <c r="DNU177" t="s">
        <v>6463</v>
      </c>
      <c r="DNV177" t="s">
        <v>6463</v>
      </c>
      <c r="DNW177" t="s">
        <v>6463</v>
      </c>
      <c r="DNX177" t="s">
        <v>6463</v>
      </c>
      <c r="DNY177" t="s">
        <v>6463</v>
      </c>
      <c r="DNZ177" t="s">
        <v>6463</v>
      </c>
      <c r="DOA177" t="s">
        <v>6463</v>
      </c>
      <c r="DOB177" t="s">
        <v>6463</v>
      </c>
      <c r="DOC177" t="s">
        <v>6463</v>
      </c>
      <c r="DOD177" t="s">
        <v>6463</v>
      </c>
      <c r="DOE177" t="s">
        <v>6463</v>
      </c>
      <c r="DOF177" t="s">
        <v>6463</v>
      </c>
      <c r="DOG177" t="s">
        <v>6463</v>
      </c>
      <c r="DOH177" t="s">
        <v>6463</v>
      </c>
      <c r="DOI177" t="s">
        <v>6463</v>
      </c>
      <c r="DOJ177" t="s">
        <v>6463</v>
      </c>
      <c r="DOK177" t="s">
        <v>6463</v>
      </c>
      <c r="DOL177" t="s">
        <v>6463</v>
      </c>
      <c r="DOM177" t="s">
        <v>6463</v>
      </c>
      <c r="DON177" t="s">
        <v>6463</v>
      </c>
      <c r="DOO177" t="s">
        <v>6463</v>
      </c>
      <c r="DOP177" t="s">
        <v>6463</v>
      </c>
      <c r="DOQ177" t="s">
        <v>6463</v>
      </c>
      <c r="DOR177" t="s">
        <v>6463</v>
      </c>
      <c r="DOS177" t="s">
        <v>6463</v>
      </c>
      <c r="DOT177" t="s">
        <v>6463</v>
      </c>
      <c r="DOU177" t="s">
        <v>6463</v>
      </c>
      <c r="DOV177" t="s">
        <v>6463</v>
      </c>
      <c r="DOW177" t="s">
        <v>6463</v>
      </c>
      <c r="DOX177" t="s">
        <v>6463</v>
      </c>
      <c r="DOY177" t="s">
        <v>6463</v>
      </c>
      <c r="DOZ177" t="s">
        <v>6463</v>
      </c>
      <c r="DPA177" t="s">
        <v>6463</v>
      </c>
      <c r="DPB177" t="s">
        <v>6463</v>
      </c>
      <c r="DPC177" t="s">
        <v>6463</v>
      </c>
      <c r="DPD177" t="s">
        <v>6463</v>
      </c>
      <c r="DPE177" t="s">
        <v>6463</v>
      </c>
      <c r="DPF177" t="s">
        <v>6463</v>
      </c>
      <c r="DPG177" t="s">
        <v>6463</v>
      </c>
      <c r="DPH177" t="s">
        <v>6463</v>
      </c>
      <c r="DPI177" t="s">
        <v>6463</v>
      </c>
      <c r="DPJ177" t="s">
        <v>6463</v>
      </c>
      <c r="DPK177" t="s">
        <v>6463</v>
      </c>
      <c r="DPL177" t="s">
        <v>6463</v>
      </c>
      <c r="DPM177" t="s">
        <v>6463</v>
      </c>
      <c r="DPN177" t="s">
        <v>6463</v>
      </c>
      <c r="DPO177" t="s">
        <v>6463</v>
      </c>
      <c r="DPP177" t="s">
        <v>6463</v>
      </c>
      <c r="DPQ177" t="s">
        <v>6463</v>
      </c>
      <c r="DPR177" t="s">
        <v>6463</v>
      </c>
      <c r="DPS177" t="s">
        <v>6463</v>
      </c>
      <c r="DPT177" t="s">
        <v>6463</v>
      </c>
      <c r="DPU177" t="s">
        <v>6463</v>
      </c>
      <c r="DPV177" t="s">
        <v>6463</v>
      </c>
      <c r="DPW177" t="s">
        <v>6463</v>
      </c>
      <c r="DPX177" t="s">
        <v>6463</v>
      </c>
      <c r="DPY177" t="s">
        <v>6463</v>
      </c>
      <c r="DPZ177" t="s">
        <v>6463</v>
      </c>
      <c r="DQA177" t="s">
        <v>6463</v>
      </c>
      <c r="DQB177" t="s">
        <v>6463</v>
      </c>
      <c r="DQC177" t="s">
        <v>6463</v>
      </c>
      <c r="DQD177" t="s">
        <v>6463</v>
      </c>
      <c r="DQE177" t="s">
        <v>6463</v>
      </c>
      <c r="DQF177" t="s">
        <v>6463</v>
      </c>
      <c r="DQG177" t="s">
        <v>6463</v>
      </c>
      <c r="DQH177" t="s">
        <v>6463</v>
      </c>
      <c r="DQI177" t="s">
        <v>6463</v>
      </c>
      <c r="DQJ177" t="s">
        <v>6463</v>
      </c>
      <c r="DQK177" t="s">
        <v>6463</v>
      </c>
      <c r="DQL177" t="s">
        <v>6463</v>
      </c>
      <c r="DQM177" t="s">
        <v>6463</v>
      </c>
      <c r="DQN177" t="s">
        <v>6463</v>
      </c>
      <c r="DQO177" t="s">
        <v>6463</v>
      </c>
      <c r="DQP177" t="s">
        <v>6463</v>
      </c>
      <c r="DQQ177" t="s">
        <v>6463</v>
      </c>
      <c r="DQR177" t="s">
        <v>6463</v>
      </c>
      <c r="DQS177" t="s">
        <v>6463</v>
      </c>
      <c r="DQT177" t="s">
        <v>6463</v>
      </c>
      <c r="DQU177" t="s">
        <v>6463</v>
      </c>
      <c r="DQV177" t="s">
        <v>6463</v>
      </c>
      <c r="DQW177" t="s">
        <v>6463</v>
      </c>
      <c r="DQX177" t="s">
        <v>6463</v>
      </c>
      <c r="DQY177" t="s">
        <v>6463</v>
      </c>
      <c r="DQZ177" t="s">
        <v>6463</v>
      </c>
      <c r="DRA177" t="s">
        <v>6463</v>
      </c>
      <c r="DRB177" t="s">
        <v>6463</v>
      </c>
      <c r="DRC177" t="s">
        <v>6463</v>
      </c>
      <c r="DRD177" t="s">
        <v>6463</v>
      </c>
      <c r="DRE177" t="s">
        <v>6463</v>
      </c>
      <c r="DRF177" t="s">
        <v>6463</v>
      </c>
      <c r="DRG177" t="s">
        <v>6463</v>
      </c>
      <c r="DRH177" t="s">
        <v>6463</v>
      </c>
      <c r="DRI177" t="s">
        <v>6463</v>
      </c>
      <c r="DRJ177" t="s">
        <v>6463</v>
      </c>
      <c r="DRK177" t="s">
        <v>6463</v>
      </c>
      <c r="DRL177" t="s">
        <v>6463</v>
      </c>
      <c r="DRM177" t="s">
        <v>6463</v>
      </c>
      <c r="DRN177" t="s">
        <v>6463</v>
      </c>
      <c r="DRO177" t="s">
        <v>6463</v>
      </c>
      <c r="DRP177" t="s">
        <v>6463</v>
      </c>
      <c r="DRQ177" t="s">
        <v>6463</v>
      </c>
      <c r="DRR177" t="s">
        <v>6463</v>
      </c>
      <c r="DRS177" t="s">
        <v>6463</v>
      </c>
      <c r="DRT177" t="s">
        <v>6463</v>
      </c>
      <c r="DRU177" t="s">
        <v>6463</v>
      </c>
      <c r="DRV177" t="s">
        <v>6463</v>
      </c>
      <c r="DRW177" t="s">
        <v>6463</v>
      </c>
      <c r="DRX177" t="s">
        <v>6463</v>
      </c>
      <c r="DRY177" t="s">
        <v>6463</v>
      </c>
      <c r="DRZ177" t="s">
        <v>6463</v>
      </c>
      <c r="DSA177" t="s">
        <v>6463</v>
      </c>
      <c r="DSB177" t="s">
        <v>6463</v>
      </c>
      <c r="DSC177" t="s">
        <v>6463</v>
      </c>
      <c r="DSD177" t="s">
        <v>6463</v>
      </c>
      <c r="DSE177" t="s">
        <v>6463</v>
      </c>
      <c r="DSF177" t="s">
        <v>6463</v>
      </c>
      <c r="DSG177" t="s">
        <v>6463</v>
      </c>
      <c r="DSH177" t="s">
        <v>6463</v>
      </c>
      <c r="DSI177" t="s">
        <v>6463</v>
      </c>
      <c r="DSJ177" t="s">
        <v>6463</v>
      </c>
      <c r="DSK177" t="s">
        <v>6463</v>
      </c>
      <c r="DSL177" t="s">
        <v>6463</v>
      </c>
      <c r="DSM177" t="s">
        <v>6463</v>
      </c>
      <c r="DSN177" t="s">
        <v>6463</v>
      </c>
      <c r="DSO177" t="s">
        <v>6463</v>
      </c>
      <c r="DSP177" t="s">
        <v>6463</v>
      </c>
      <c r="DSQ177" t="s">
        <v>6463</v>
      </c>
      <c r="DSR177" t="s">
        <v>6463</v>
      </c>
      <c r="DSS177" t="s">
        <v>6463</v>
      </c>
      <c r="DST177" t="s">
        <v>6463</v>
      </c>
      <c r="DSU177" t="s">
        <v>6463</v>
      </c>
      <c r="DSV177" t="s">
        <v>6463</v>
      </c>
      <c r="DSW177" t="s">
        <v>6463</v>
      </c>
      <c r="DSX177" t="s">
        <v>6463</v>
      </c>
      <c r="DSY177" t="s">
        <v>6463</v>
      </c>
      <c r="DSZ177" t="s">
        <v>6463</v>
      </c>
      <c r="DTA177" t="s">
        <v>6463</v>
      </c>
      <c r="DTB177" t="s">
        <v>6463</v>
      </c>
      <c r="DTC177" t="s">
        <v>6463</v>
      </c>
      <c r="DTD177" t="s">
        <v>6463</v>
      </c>
      <c r="DTE177" t="s">
        <v>6463</v>
      </c>
      <c r="DTF177" t="s">
        <v>6463</v>
      </c>
      <c r="DTG177" t="s">
        <v>6463</v>
      </c>
      <c r="DTH177" t="s">
        <v>6463</v>
      </c>
      <c r="DTI177" t="s">
        <v>6463</v>
      </c>
      <c r="DTJ177" t="s">
        <v>6463</v>
      </c>
      <c r="DTK177" t="s">
        <v>6463</v>
      </c>
      <c r="DTL177" t="s">
        <v>6463</v>
      </c>
      <c r="DTM177" t="s">
        <v>6463</v>
      </c>
      <c r="DTN177" t="s">
        <v>6463</v>
      </c>
      <c r="DTO177" t="s">
        <v>6463</v>
      </c>
      <c r="DTP177" t="s">
        <v>6463</v>
      </c>
      <c r="DTQ177" t="s">
        <v>6463</v>
      </c>
      <c r="DTR177" t="s">
        <v>6463</v>
      </c>
      <c r="DTS177" t="s">
        <v>6463</v>
      </c>
      <c r="DTT177" t="s">
        <v>6463</v>
      </c>
      <c r="DTU177" t="s">
        <v>6463</v>
      </c>
      <c r="DTV177" t="s">
        <v>6463</v>
      </c>
      <c r="DTW177" t="s">
        <v>6463</v>
      </c>
      <c r="DTX177" t="s">
        <v>6463</v>
      </c>
      <c r="DTY177" t="s">
        <v>6463</v>
      </c>
      <c r="DTZ177" t="s">
        <v>6463</v>
      </c>
      <c r="DUA177" t="s">
        <v>6463</v>
      </c>
      <c r="DUB177" t="s">
        <v>6463</v>
      </c>
      <c r="DUC177" t="s">
        <v>6463</v>
      </c>
      <c r="DUD177" t="s">
        <v>6463</v>
      </c>
      <c r="DUE177" t="s">
        <v>6463</v>
      </c>
      <c r="DUF177" t="s">
        <v>6463</v>
      </c>
      <c r="DUG177" t="s">
        <v>6463</v>
      </c>
      <c r="DUH177" t="s">
        <v>6463</v>
      </c>
      <c r="DUI177" t="s">
        <v>6463</v>
      </c>
      <c r="DUJ177" t="s">
        <v>6463</v>
      </c>
      <c r="DUK177" t="s">
        <v>6463</v>
      </c>
      <c r="DUL177" t="s">
        <v>6463</v>
      </c>
      <c r="DUM177" t="s">
        <v>6463</v>
      </c>
      <c r="DUN177" t="s">
        <v>6463</v>
      </c>
      <c r="DUO177" t="s">
        <v>6463</v>
      </c>
      <c r="DUP177" t="s">
        <v>6463</v>
      </c>
      <c r="DUQ177" t="s">
        <v>6463</v>
      </c>
      <c r="DUR177" t="s">
        <v>6463</v>
      </c>
      <c r="DUS177" t="s">
        <v>6463</v>
      </c>
      <c r="DUT177" t="s">
        <v>6463</v>
      </c>
      <c r="DUU177" t="s">
        <v>6463</v>
      </c>
      <c r="DUV177" t="s">
        <v>6463</v>
      </c>
      <c r="DUW177" t="s">
        <v>6463</v>
      </c>
      <c r="DUX177" t="s">
        <v>6463</v>
      </c>
      <c r="DUY177" t="s">
        <v>6463</v>
      </c>
      <c r="DUZ177" t="s">
        <v>6463</v>
      </c>
      <c r="DVA177" t="s">
        <v>6463</v>
      </c>
      <c r="DVB177" t="s">
        <v>6463</v>
      </c>
      <c r="DVC177" t="s">
        <v>6463</v>
      </c>
      <c r="DVD177" t="s">
        <v>6463</v>
      </c>
      <c r="DVE177" t="s">
        <v>6463</v>
      </c>
      <c r="DVF177" t="s">
        <v>6463</v>
      </c>
      <c r="DVG177" t="s">
        <v>6463</v>
      </c>
      <c r="DVH177" t="s">
        <v>6463</v>
      </c>
      <c r="DVI177" t="s">
        <v>6463</v>
      </c>
      <c r="DVJ177" t="s">
        <v>6463</v>
      </c>
      <c r="DVK177" t="s">
        <v>6463</v>
      </c>
      <c r="DVL177" t="s">
        <v>6463</v>
      </c>
      <c r="DVM177" t="s">
        <v>6463</v>
      </c>
      <c r="DVN177" t="s">
        <v>6463</v>
      </c>
      <c r="DVO177" t="s">
        <v>6463</v>
      </c>
      <c r="DVP177" t="s">
        <v>6463</v>
      </c>
      <c r="DVQ177" t="s">
        <v>6463</v>
      </c>
      <c r="DVR177" t="s">
        <v>6463</v>
      </c>
      <c r="DVS177" t="s">
        <v>6463</v>
      </c>
      <c r="DVT177" t="s">
        <v>6463</v>
      </c>
      <c r="DVU177" t="s">
        <v>6463</v>
      </c>
      <c r="DVV177" t="s">
        <v>6463</v>
      </c>
      <c r="DVW177" t="s">
        <v>6463</v>
      </c>
      <c r="DVX177" t="s">
        <v>6463</v>
      </c>
      <c r="DVY177" t="s">
        <v>6463</v>
      </c>
      <c r="DVZ177" t="s">
        <v>6463</v>
      </c>
      <c r="DWA177" t="s">
        <v>6463</v>
      </c>
      <c r="DWB177" t="s">
        <v>6463</v>
      </c>
      <c r="DWC177" t="s">
        <v>6463</v>
      </c>
      <c r="DWD177" t="s">
        <v>6463</v>
      </c>
      <c r="DWE177" t="s">
        <v>6463</v>
      </c>
      <c r="DWF177" t="s">
        <v>6463</v>
      </c>
      <c r="DWG177" t="s">
        <v>6463</v>
      </c>
      <c r="DWH177" t="s">
        <v>6463</v>
      </c>
      <c r="DWI177" t="s">
        <v>6463</v>
      </c>
      <c r="DWJ177" t="s">
        <v>6463</v>
      </c>
      <c r="DWK177" t="s">
        <v>6463</v>
      </c>
      <c r="DWL177" t="s">
        <v>6463</v>
      </c>
      <c r="DWM177" t="s">
        <v>6463</v>
      </c>
      <c r="DWN177" t="s">
        <v>6463</v>
      </c>
      <c r="DWO177" t="s">
        <v>6463</v>
      </c>
      <c r="DWP177" t="s">
        <v>6463</v>
      </c>
      <c r="DWQ177" t="s">
        <v>6463</v>
      </c>
      <c r="DWR177" t="s">
        <v>6463</v>
      </c>
      <c r="DWS177" t="s">
        <v>6463</v>
      </c>
      <c r="DWT177" t="s">
        <v>6463</v>
      </c>
      <c r="DWU177" t="s">
        <v>6463</v>
      </c>
      <c r="DWV177" t="s">
        <v>6463</v>
      </c>
      <c r="DWW177" t="s">
        <v>6463</v>
      </c>
      <c r="DWX177" t="s">
        <v>6463</v>
      </c>
      <c r="DWY177" t="s">
        <v>6463</v>
      </c>
      <c r="DWZ177" t="s">
        <v>6463</v>
      </c>
      <c r="DXA177" t="s">
        <v>6463</v>
      </c>
      <c r="DXB177" t="s">
        <v>6463</v>
      </c>
      <c r="DXC177" t="s">
        <v>6463</v>
      </c>
      <c r="DXD177" t="s">
        <v>6463</v>
      </c>
      <c r="DXE177" t="s">
        <v>6463</v>
      </c>
      <c r="DXF177" t="s">
        <v>6463</v>
      </c>
      <c r="DXG177" t="s">
        <v>6463</v>
      </c>
      <c r="DXH177" t="s">
        <v>6463</v>
      </c>
      <c r="DXI177" t="s">
        <v>6463</v>
      </c>
      <c r="DXJ177" t="s">
        <v>6463</v>
      </c>
      <c r="DXK177" t="s">
        <v>6463</v>
      </c>
      <c r="DXL177" t="s">
        <v>6463</v>
      </c>
      <c r="DXM177" t="s">
        <v>6463</v>
      </c>
      <c r="DXN177" t="s">
        <v>6463</v>
      </c>
      <c r="DXO177" t="s">
        <v>6463</v>
      </c>
      <c r="DXP177" t="s">
        <v>6463</v>
      </c>
      <c r="DXQ177" t="s">
        <v>6463</v>
      </c>
      <c r="DXR177" t="s">
        <v>6463</v>
      </c>
      <c r="DXS177" t="s">
        <v>6463</v>
      </c>
      <c r="DXT177" t="s">
        <v>6463</v>
      </c>
      <c r="DXU177" t="s">
        <v>6463</v>
      </c>
      <c r="DXV177" t="s">
        <v>6463</v>
      </c>
      <c r="DXW177" t="s">
        <v>6463</v>
      </c>
      <c r="DXX177" t="s">
        <v>6463</v>
      </c>
      <c r="DXY177" t="s">
        <v>6463</v>
      </c>
      <c r="DXZ177" t="s">
        <v>6463</v>
      </c>
      <c r="DYA177" t="s">
        <v>6463</v>
      </c>
      <c r="DYB177" t="s">
        <v>6463</v>
      </c>
      <c r="DYC177" t="s">
        <v>6463</v>
      </c>
      <c r="DYD177" t="s">
        <v>6463</v>
      </c>
      <c r="DYE177" t="s">
        <v>6463</v>
      </c>
      <c r="DYF177" t="s">
        <v>6463</v>
      </c>
      <c r="DYG177" t="s">
        <v>6463</v>
      </c>
      <c r="DYH177" t="s">
        <v>6463</v>
      </c>
      <c r="DYI177" t="s">
        <v>6463</v>
      </c>
      <c r="DYJ177" t="s">
        <v>6463</v>
      </c>
      <c r="DYK177" t="s">
        <v>6463</v>
      </c>
      <c r="DYL177" t="s">
        <v>6463</v>
      </c>
      <c r="DYM177" t="s">
        <v>6463</v>
      </c>
      <c r="DYN177" t="s">
        <v>6463</v>
      </c>
      <c r="DYO177" t="s">
        <v>6463</v>
      </c>
      <c r="DYP177" t="s">
        <v>6463</v>
      </c>
      <c r="DYQ177" t="s">
        <v>6463</v>
      </c>
      <c r="DYR177" t="s">
        <v>6463</v>
      </c>
      <c r="DYS177" t="s">
        <v>6463</v>
      </c>
      <c r="DYT177" t="s">
        <v>6463</v>
      </c>
      <c r="DYU177" t="s">
        <v>6463</v>
      </c>
      <c r="DYV177" t="s">
        <v>6463</v>
      </c>
      <c r="DYW177" t="s">
        <v>6463</v>
      </c>
      <c r="DYX177" t="s">
        <v>6463</v>
      </c>
      <c r="DYY177" t="s">
        <v>6463</v>
      </c>
      <c r="DYZ177" t="s">
        <v>6463</v>
      </c>
      <c r="DZA177" t="s">
        <v>6463</v>
      </c>
      <c r="DZB177" t="s">
        <v>6463</v>
      </c>
      <c r="DZC177" t="s">
        <v>6463</v>
      </c>
      <c r="DZD177" t="s">
        <v>6463</v>
      </c>
      <c r="DZE177" t="s">
        <v>6463</v>
      </c>
      <c r="DZF177" t="s">
        <v>6463</v>
      </c>
      <c r="DZG177" t="s">
        <v>6463</v>
      </c>
      <c r="DZH177" t="s">
        <v>6463</v>
      </c>
      <c r="DZI177" t="s">
        <v>6463</v>
      </c>
      <c r="DZJ177" t="s">
        <v>6463</v>
      </c>
      <c r="DZK177" t="s">
        <v>6463</v>
      </c>
      <c r="DZL177" t="s">
        <v>6463</v>
      </c>
      <c r="DZM177" t="s">
        <v>6463</v>
      </c>
      <c r="DZN177" t="s">
        <v>6463</v>
      </c>
      <c r="DZO177" t="s">
        <v>6463</v>
      </c>
      <c r="DZP177" t="s">
        <v>6463</v>
      </c>
      <c r="DZQ177" t="s">
        <v>6463</v>
      </c>
      <c r="DZR177" t="s">
        <v>6463</v>
      </c>
      <c r="DZS177" t="s">
        <v>6463</v>
      </c>
      <c r="DZT177" t="s">
        <v>6463</v>
      </c>
      <c r="DZU177" t="s">
        <v>6463</v>
      </c>
      <c r="DZV177" t="s">
        <v>6463</v>
      </c>
      <c r="DZW177" t="s">
        <v>6463</v>
      </c>
      <c r="DZX177" t="s">
        <v>6463</v>
      </c>
      <c r="DZY177" t="s">
        <v>6463</v>
      </c>
      <c r="DZZ177" t="s">
        <v>6463</v>
      </c>
      <c r="EAA177" t="s">
        <v>6463</v>
      </c>
      <c r="EAB177" t="s">
        <v>6463</v>
      </c>
      <c r="EAC177" t="s">
        <v>6463</v>
      </c>
      <c r="EAD177" t="s">
        <v>6463</v>
      </c>
      <c r="EAE177" t="s">
        <v>6463</v>
      </c>
      <c r="EAF177" t="s">
        <v>6463</v>
      </c>
      <c r="EAG177" t="s">
        <v>6463</v>
      </c>
      <c r="EAH177" t="s">
        <v>6463</v>
      </c>
      <c r="EAI177" t="s">
        <v>6463</v>
      </c>
      <c r="EAJ177" t="s">
        <v>6463</v>
      </c>
      <c r="EAK177" t="s">
        <v>6463</v>
      </c>
      <c r="EAL177" t="s">
        <v>6463</v>
      </c>
      <c r="EAM177" t="s">
        <v>6463</v>
      </c>
      <c r="EAN177" t="s">
        <v>6463</v>
      </c>
      <c r="EAO177" t="s">
        <v>6463</v>
      </c>
      <c r="EAP177" t="s">
        <v>6463</v>
      </c>
      <c r="EAQ177" t="s">
        <v>6463</v>
      </c>
      <c r="EAR177" t="s">
        <v>6463</v>
      </c>
      <c r="EAS177" t="s">
        <v>6463</v>
      </c>
      <c r="EAT177" t="s">
        <v>6463</v>
      </c>
      <c r="EAU177" t="s">
        <v>6463</v>
      </c>
      <c r="EAV177" t="s">
        <v>6463</v>
      </c>
      <c r="EAW177" t="s">
        <v>6463</v>
      </c>
      <c r="EAX177" t="s">
        <v>6463</v>
      </c>
      <c r="EAY177" t="s">
        <v>6463</v>
      </c>
      <c r="EAZ177" t="s">
        <v>6463</v>
      </c>
      <c r="EBA177" t="s">
        <v>6463</v>
      </c>
      <c r="EBB177" t="s">
        <v>6463</v>
      </c>
      <c r="EBC177" t="s">
        <v>6463</v>
      </c>
      <c r="EBD177" t="s">
        <v>6463</v>
      </c>
      <c r="EBE177" t="s">
        <v>6463</v>
      </c>
      <c r="EBF177" t="s">
        <v>6463</v>
      </c>
      <c r="EBG177" t="s">
        <v>6463</v>
      </c>
      <c r="EBH177" t="s">
        <v>6463</v>
      </c>
      <c r="EBI177" t="s">
        <v>6463</v>
      </c>
      <c r="EBJ177" t="s">
        <v>6463</v>
      </c>
      <c r="EBK177" t="s">
        <v>6463</v>
      </c>
      <c r="EBL177" t="s">
        <v>6463</v>
      </c>
      <c r="EBM177" t="s">
        <v>6463</v>
      </c>
      <c r="EBN177" t="s">
        <v>6463</v>
      </c>
      <c r="EBO177" t="s">
        <v>6463</v>
      </c>
      <c r="EBP177" t="s">
        <v>6463</v>
      </c>
      <c r="EBQ177" t="s">
        <v>6463</v>
      </c>
      <c r="EBR177" t="s">
        <v>6463</v>
      </c>
      <c r="EBS177" t="s">
        <v>6463</v>
      </c>
      <c r="EBT177" t="s">
        <v>6463</v>
      </c>
      <c r="EBU177" t="s">
        <v>6463</v>
      </c>
      <c r="EBV177" t="s">
        <v>6463</v>
      </c>
      <c r="EBW177" t="s">
        <v>6463</v>
      </c>
      <c r="EBX177" t="s">
        <v>6463</v>
      </c>
      <c r="EBY177" t="s">
        <v>6463</v>
      </c>
      <c r="EBZ177" t="s">
        <v>6463</v>
      </c>
      <c r="ECA177" t="s">
        <v>6463</v>
      </c>
      <c r="ECB177" t="s">
        <v>6463</v>
      </c>
      <c r="ECC177" t="s">
        <v>6463</v>
      </c>
      <c r="ECD177" t="s">
        <v>6463</v>
      </c>
      <c r="ECE177" t="s">
        <v>6463</v>
      </c>
      <c r="ECF177" t="s">
        <v>6463</v>
      </c>
      <c r="ECG177" t="s">
        <v>6463</v>
      </c>
      <c r="ECH177" t="s">
        <v>6463</v>
      </c>
      <c r="ECI177" t="s">
        <v>6463</v>
      </c>
      <c r="ECJ177" t="s">
        <v>6463</v>
      </c>
      <c r="ECK177" t="s">
        <v>6463</v>
      </c>
      <c r="ECL177" t="s">
        <v>6463</v>
      </c>
      <c r="ECM177" t="s">
        <v>6463</v>
      </c>
      <c r="ECN177" t="s">
        <v>6463</v>
      </c>
      <c r="ECO177" t="s">
        <v>6463</v>
      </c>
      <c r="ECP177" t="s">
        <v>6463</v>
      </c>
      <c r="ECQ177" t="s">
        <v>6463</v>
      </c>
      <c r="ECR177" t="s">
        <v>6463</v>
      </c>
      <c r="ECS177" t="s">
        <v>6463</v>
      </c>
      <c r="ECT177" t="s">
        <v>6463</v>
      </c>
      <c r="ECU177" t="s">
        <v>6463</v>
      </c>
      <c r="ECV177" t="s">
        <v>6463</v>
      </c>
      <c r="ECW177" t="s">
        <v>6463</v>
      </c>
      <c r="ECX177" t="s">
        <v>6463</v>
      </c>
      <c r="ECY177" t="s">
        <v>6463</v>
      </c>
      <c r="ECZ177" t="s">
        <v>6463</v>
      </c>
      <c r="EDA177" t="s">
        <v>6463</v>
      </c>
      <c r="EDB177" t="s">
        <v>6463</v>
      </c>
      <c r="EDC177" t="s">
        <v>6463</v>
      </c>
      <c r="EDD177" t="s">
        <v>6463</v>
      </c>
      <c r="EDE177" t="s">
        <v>6463</v>
      </c>
      <c r="EDF177" t="s">
        <v>6463</v>
      </c>
      <c r="EDG177" t="s">
        <v>6463</v>
      </c>
      <c r="EDH177" t="s">
        <v>6463</v>
      </c>
      <c r="EDI177" t="s">
        <v>6463</v>
      </c>
      <c r="EDJ177" t="s">
        <v>6463</v>
      </c>
      <c r="EDK177" t="s">
        <v>6463</v>
      </c>
      <c r="EDL177" t="s">
        <v>6463</v>
      </c>
      <c r="EDM177" t="s">
        <v>6463</v>
      </c>
      <c r="EDN177" t="s">
        <v>6463</v>
      </c>
      <c r="EDO177" t="s">
        <v>6463</v>
      </c>
      <c r="EDP177" t="s">
        <v>6463</v>
      </c>
      <c r="EDQ177" t="s">
        <v>6463</v>
      </c>
      <c r="EDR177" t="s">
        <v>6463</v>
      </c>
      <c r="EDS177" t="s">
        <v>6463</v>
      </c>
      <c r="EDT177" t="s">
        <v>6463</v>
      </c>
      <c r="EDU177" t="s">
        <v>6463</v>
      </c>
      <c r="EDV177" t="s">
        <v>6463</v>
      </c>
      <c r="EDW177" t="s">
        <v>6463</v>
      </c>
      <c r="EDX177" t="s">
        <v>6463</v>
      </c>
      <c r="EDY177" t="s">
        <v>6463</v>
      </c>
      <c r="EDZ177" t="s">
        <v>6463</v>
      </c>
      <c r="EEA177" t="s">
        <v>6463</v>
      </c>
      <c r="EEB177" t="s">
        <v>6463</v>
      </c>
      <c r="EEC177" t="s">
        <v>6463</v>
      </c>
      <c r="EED177" t="s">
        <v>6463</v>
      </c>
      <c r="EEE177" t="s">
        <v>6463</v>
      </c>
      <c r="EEF177" t="s">
        <v>6463</v>
      </c>
      <c r="EEG177" t="s">
        <v>6463</v>
      </c>
      <c r="EEH177" t="s">
        <v>6463</v>
      </c>
      <c r="EEI177" t="s">
        <v>6463</v>
      </c>
      <c r="EEJ177" t="s">
        <v>6463</v>
      </c>
      <c r="EEK177" t="s">
        <v>6463</v>
      </c>
      <c r="EEL177" t="s">
        <v>6463</v>
      </c>
      <c r="EEM177" t="s">
        <v>6463</v>
      </c>
      <c r="EEN177" t="s">
        <v>6463</v>
      </c>
      <c r="EEO177" t="s">
        <v>6463</v>
      </c>
      <c r="EEP177" t="s">
        <v>6463</v>
      </c>
      <c r="EEQ177" t="s">
        <v>6463</v>
      </c>
      <c r="EER177" t="s">
        <v>6463</v>
      </c>
      <c r="EES177" t="s">
        <v>6463</v>
      </c>
      <c r="EET177" t="s">
        <v>6463</v>
      </c>
      <c r="EEU177" t="s">
        <v>6463</v>
      </c>
      <c r="EEV177" t="s">
        <v>6463</v>
      </c>
      <c r="EEW177" t="s">
        <v>6463</v>
      </c>
      <c r="EEX177" t="s">
        <v>6463</v>
      </c>
      <c r="EEY177" t="s">
        <v>6463</v>
      </c>
      <c r="EEZ177" t="s">
        <v>6463</v>
      </c>
      <c r="EFA177" t="s">
        <v>6463</v>
      </c>
      <c r="EFB177" t="s">
        <v>6463</v>
      </c>
      <c r="EFC177" t="s">
        <v>6463</v>
      </c>
      <c r="EFD177" t="s">
        <v>6463</v>
      </c>
      <c r="EFE177" t="s">
        <v>6463</v>
      </c>
      <c r="EFF177" t="s">
        <v>6463</v>
      </c>
      <c r="EFG177" t="s">
        <v>6463</v>
      </c>
      <c r="EFH177" t="s">
        <v>6463</v>
      </c>
      <c r="EFI177" t="s">
        <v>6463</v>
      </c>
      <c r="EFJ177" t="s">
        <v>6463</v>
      </c>
      <c r="EFK177" t="s">
        <v>6463</v>
      </c>
      <c r="EFL177" t="s">
        <v>6463</v>
      </c>
      <c r="EFM177" t="s">
        <v>6463</v>
      </c>
      <c r="EFN177" t="s">
        <v>6463</v>
      </c>
      <c r="EFO177" t="s">
        <v>6463</v>
      </c>
      <c r="EFP177" t="s">
        <v>6463</v>
      </c>
      <c r="EFQ177" t="s">
        <v>6463</v>
      </c>
      <c r="EFR177" t="s">
        <v>6463</v>
      </c>
      <c r="EFS177" t="s">
        <v>6463</v>
      </c>
      <c r="EFT177" t="s">
        <v>6463</v>
      </c>
      <c r="EFU177" t="s">
        <v>6463</v>
      </c>
      <c r="EFV177" t="s">
        <v>6463</v>
      </c>
      <c r="EFW177" t="s">
        <v>6463</v>
      </c>
      <c r="EFX177" t="s">
        <v>6463</v>
      </c>
      <c r="EFY177" t="s">
        <v>6463</v>
      </c>
      <c r="EFZ177" t="s">
        <v>6463</v>
      </c>
      <c r="EGA177" t="s">
        <v>6463</v>
      </c>
      <c r="EGB177" t="s">
        <v>6463</v>
      </c>
      <c r="EGC177" t="s">
        <v>6463</v>
      </c>
      <c r="EGD177" t="s">
        <v>6463</v>
      </c>
      <c r="EGE177" t="s">
        <v>6463</v>
      </c>
      <c r="EGF177" t="s">
        <v>6463</v>
      </c>
      <c r="EGG177" t="s">
        <v>6463</v>
      </c>
      <c r="EGH177" t="s">
        <v>6463</v>
      </c>
      <c r="EGI177" t="s">
        <v>6463</v>
      </c>
      <c r="EGJ177" t="s">
        <v>6463</v>
      </c>
      <c r="EGK177" t="s">
        <v>6463</v>
      </c>
      <c r="EGL177" t="s">
        <v>6463</v>
      </c>
      <c r="EGM177" t="s">
        <v>6463</v>
      </c>
      <c r="EGN177" t="s">
        <v>6463</v>
      </c>
      <c r="EGO177" t="s">
        <v>6463</v>
      </c>
      <c r="EGP177" t="s">
        <v>6463</v>
      </c>
      <c r="EGQ177" t="s">
        <v>6463</v>
      </c>
      <c r="EGR177" t="s">
        <v>6463</v>
      </c>
      <c r="EGS177" t="s">
        <v>6463</v>
      </c>
      <c r="EGT177" t="s">
        <v>6463</v>
      </c>
      <c r="EGU177" t="s">
        <v>6463</v>
      </c>
      <c r="EGV177" t="s">
        <v>6463</v>
      </c>
      <c r="EGW177" t="s">
        <v>6463</v>
      </c>
      <c r="EGX177" t="s">
        <v>6463</v>
      </c>
      <c r="EGY177" t="s">
        <v>6463</v>
      </c>
      <c r="EGZ177" t="s">
        <v>6463</v>
      </c>
      <c r="EHA177" t="s">
        <v>6463</v>
      </c>
      <c r="EHB177" t="s">
        <v>6463</v>
      </c>
      <c r="EHC177" t="s">
        <v>6463</v>
      </c>
      <c r="EHD177" t="s">
        <v>6463</v>
      </c>
      <c r="EHE177" t="s">
        <v>6463</v>
      </c>
      <c r="EHF177" t="s">
        <v>6463</v>
      </c>
      <c r="EHG177" t="s">
        <v>6463</v>
      </c>
      <c r="EHH177" t="s">
        <v>6463</v>
      </c>
      <c r="EHI177" t="s">
        <v>6463</v>
      </c>
      <c r="EHJ177" t="s">
        <v>6463</v>
      </c>
      <c r="EHK177" t="s">
        <v>6463</v>
      </c>
      <c r="EHL177" t="s">
        <v>6463</v>
      </c>
      <c r="EHM177" t="s">
        <v>6463</v>
      </c>
      <c r="EHN177" t="s">
        <v>6463</v>
      </c>
      <c r="EHO177" t="s">
        <v>6463</v>
      </c>
      <c r="EHP177" t="s">
        <v>6463</v>
      </c>
      <c r="EHQ177" t="s">
        <v>6463</v>
      </c>
      <c r="EHR177" t="s">
        <v>6463</v>
      </c>
      <c r="EHS177" t="s">
        <v>6463</v>
      </c>
      <c r="EHT177" t="s">
        <v>6463</v>
      </c>
      <c r="EHU177" t="s">
        <v>6463</v>
      </c>
      <c r="EHV177" t="s">
        <v>6463</v>
      </c>
      <c r="EHW177" t="s">
        <v>6463</v>
      </c>
      <c r="EHX177" t="s">
        <v>6463</v>
      </c>
      <c r="EHY177" t="s">
        <v>6463</v>
      </c>
      <c r="EHZ177" t="s">
        <v>6463</v>
      </c>
      <c r="EIA177" t="s">
        <v>6463</v>
      </c>
      <c r="EIB177" t="s">
        <v>6463</v>
      </c>
      <c r="EIC177" t="s">
        <v>6463</v>
      </c>
      <c r="EID177" t="s">
        <v>6463</v>
      </c>
      <c r="EIE177" t="s">
        <v>6463</v>
      </c>
      <c r="EIF177" t="s">
        <v>6463</v>
      </c>
      <c r="EIG177" t="s">
        <v>6463</v>
      </c>
      <c r="EIH177" t="s">
        <v>6463</v>
      </c>
      <c r="EII177" t="s">
        <v>6463</v>
      </c>
      <c r="EIJ177" t="s">
        <v>6463</v>
      </c>
      <c r="EIK177" t="s">
        <v>6463</v>
      </c>
      <c r="EIL177" t="s">
        <v>6463</v>
      </c>
      <c r="EIM177" t="s">
        <v>6463</v>
      </c>
      <c r="EIN177" t="s">
        <v>6463</v>
      </c>
      <c r="EIO177" t="s">
        <v>6463</v>
      </c>
      <c r="EIP177" t="s">
        <v>6463</v>
      </c>
      <c r="EIQ177" t="s">
        <v>6463</v>
      </c>
      <c r="EIR177" t="s">
        <v>6463</v>
      </c>
      <c r="EIS177" t="s">
        <v>6463</v>
      </c>
      <c r="EIT177" t="s">
        <v>6463</v>
      </c>
      <c r="EIU177" t="s">
        <v>6463</v>
      </c>
      <c r="EIV177" t="s">
        <v>6463</v>
      </c>
      <c r="EIW177" t="s">
        <v>6463</v>
      </c>
      <c r="EIX177" t="s">
        <v>6463</v>
      </c>
      <c r="EIY177" t="s">
        <v>6463</v>
      </c>
      <c r="EIZ177" t="s">
        <v>6463</v>
      </c>
      <c r="EJA177" t="s">
        <v>6463</v>
      </c>
      <c r="EJB177" t="s">
        <v>6463</v>
      </c>
      <c r="EJC177" t="s">
        <v>6463</v>
      </c>
      <c r="EJD177" t="s">
        <v>6463</v>
      </c>
      <c r="EJE177" t="s">
        <v>6463</v>
      </c>
      <c r="EJF177" t="s">
        <v>6463</v>
      </c>
      <c r="EJG177" t="s">
        <v>6463</v>
      </c>
      <c r="EJH177" t="s">
        <v>6463</v>
      </c>
      <c r="EJI177" t="s">
        <v>6463</v>
      </c>
      <c r="EJJ177" t="s">
        <v>6463</v>
      </c>
      <c r="EJK177" t="s">
        <v>6463</v>
      </c>
      <c r="EJL177" t="s">
        <v>6463</v>
      </c>
      <c r="EJM177" t="s">
        <v>6463</v>
      </c>
      <c r="EJN177" t="s">
        <v>6463</v>
      </c>
      <c r="EJO177" t="s">
        <v>6463</v>
      </c>
      <c r="EJP177" t="s">
        <v>6463</v>
      </c>
      <c r="EJQ177" t="s">
        <v>6463</v>
      </c>
      <c r="EJR177" t="s">
        <v>6463</v>
      </c>
      <c r="EJS177" t="s">
        <v>6463</v>
      </c>
      <c r="EJT177" t="s">
        <v>6463</v>
      </c>
      <c r="EJU177" t="s">
        <v>6463</v>
      </c>
      <c r="EJV177" t="s">
        <v>6463</v>
      </c>
      <c r="EJW177" t="s">
        <v>6463</v>
      </c>
      <c r="EJX177" t="s">
        <v>6463</v>
      </c>
      <c r="EJY177" t="s">
        <v>6463</v>
      </c>
      <c r="EJZ177" t="s">
        <v>6463</v>
      </c>
      <c r="EKA177" t="s">
        <v>6463</v>
      </c>
      <c r="EKB177" t="s">
        <v>6463</v>
      </c>
      <c r="EKC177" t="s">
        <v>6463</v>
      </c>
      <c r="EKD177" t="s">
        <v>6463</v>
      </c>
      <c r="EKE177" t="s">
        <v>6463</v>
      </c>
      <c r="EKF177" t="s">
        <v>6463</v>
      </c>
      <c r="EKG177" t="s">
        <v>6463</v>
      </c>
      <c r="EKH177" t="s">
        <v>6463</v>
      </c>
      <c r="EKI177" t="s">
        <v>6463</v>
      </c>
      <c r="EKJ177" t="s">
        <v>6463</v>
      </c>
      <c r="EKK177" t="s">
        <v>6463</v>
      </c>
      <c r="EKL177" t="s">
        <v>6463</v>
      </c>
      <c r="EKM177" t="s">
        <v>6463</v>
      </c>
      <c r="EKN177" t="s">
        <v>6463</v>
      </c>
      <c r="EKO177" t="s">
        <v>6463</v>
      </c>
      <c r="EKP177" t="s">
        <v>6463</v>
      </c>
      <c r="EKQ177" t="s">
        <v>6463</v>
      </c>
      <c r="EKR177" t="s">
        <v>6463</v>
      </c>
      <c r="EKS177" t="s">
        <v>6463</v>
      </c>
      <c r="EKT177" t="s">
        <v>6463</v>
      </c>
      <c r="EKU177" t="s">
        <v>6463</v>
      </c>
      <c r="EKV177" t="s">
        <v>6463</v>
      </c>
      <c r="EKW177" t="s">
        <v>6463</v>
      </c>
      <c r="EKX177" t="s">
        <v>6463</v>
      </c>
      <c r="EKY177" t="s">
        <v>6463</v>
      </c>
      <c r="EKZ177" t="s">
        <v>6463</v>
      </c>
      <c r="ELA177" t="s">
        <v>6463</v>
      </c>
      <c r="ELB177" t="s">
        <v>6463</v>
      </c>
      <c r="ELC177" t="s">
        <v>6463</v>
      </c>
      <c r="ELD177" t="s">
        <v>6463</v>
      </c>
      <c r="ELE177" t="s">
        <v>6463</v>
      </c>
      <c r="ELF177" t="s">
        <v>6463</v>
      </c>
      <c r="ELG177" t="s">
        <v>6463</v>
      </c>
      <c r="ELH177" t="s">
        <v>6463</v>
      </c>
      <c r="ELI177" t="s">
        <v>6463</v>
      </c>
      <c r="ELJ177" t="s">
        <v>6463</v>
      </c>
      <c r="ELK177" t="s">
        <v>6463</v>
      </c>
      <c r="ELL177" t="s">
        <v>6463</v>
      </c>
      <c r="ELM177" t="s">
        <v>6463</v>
      </c>
      <c r="ELN177" t="s">
        <v>6463</v>
      </c>
      <c r="ELO177" t="s">
        <v>6463</v>
      </c>
      <c r="ELP177" t="s">
        <v>6463</v>
      </c>
      <c r="ELQ177" t="s">
        <v>6463</v>
      </c>
      <c r="ELR177" t="s">
        <v>6463</v>
      </c>
      <c r="ELS177" t="s">
        <v>6463</v>
      </c>
      <c r="ELT177" t="s">
        <v>6463</v>
      </c>
      <c r="ELU177" t="s">
        <v>6463</v>
      </c>
      <c r="ELV177" t="s">
        <v>6463</v>
      </c>
      <c r="ELW177" t="s">
        <v>6463</v>
      </c>
      <c r="ELX177" t="s">
        <v>6463</v>
      </c>
      <c r="ELY177" t="s">
        <v>6463</v>
      </c>
      <c r="ELZ177" t="s">
        <v>6463</v>
      </c>
      <c r="EMA177" t="s">
        <v>6463</v>
      </c>
      <c r="EMB177" t="s">
        <v>6463</v>
      </c>
      <c r="EMC177" t="s">
        <v>6463</v>
      </c>
      <c r="EMD177" t="s">
        <v>6463</v>
      </c>
      <c r="EME177" t="s">
        <v>6463</v>
      </c>
      <c r="EMF177" t="s">
        <v>6463</v>
      </c>
      <c r="EMG177" t="s">
        <v>6463</v>
      </c>
      <c r="EMH177" t="s">
        <v>6463</v>
      </c>
      <c r="EMI177" t="s">
        <v>6463</v>
      </c>
      <c r="EMJ177" t="s">
        <v>6463</v>
      </c>
      <c r="EMK177" t="s">
        <v>6463</v>
      </c>
      <c r="EML177" t="s">
        <v>6463</v>
      </c>
      <c r="EMM177" t="s">
        <v>6463</v>
      </c>
      <c r="EMN177" t="s">
        <v>6463</v>
      </c>
      <c r="EMO177" t="s">
        <v>6463</v>
      </c>
      <c r="EMP177" t="s">
        <v>6463</v>
      </c>
      <c r="EMQ177" t="s">
        <v>6463</v>
      </c>
      <c r="EMR177" t="s">
        <v>6463</v>
      </c>
      <c r="EMS177" t="s">
        <v>6463</v>
      </c>
      <c r="EMT177" t="s">
        <v>6463</v>
      </c>
      <c r="EMU177" t="s">
        <v>6463</v>
      </c>
      <c r="EMV177" t="s">
        <v>6463</v>
      </c>
      <c r="EMW177" t="s">
        <v>6463</v>
      </c>
      <c r="EMX177" t="s">
        <v>6463</v>
      </c>
      <c r="EMY177" t="s">
        <v>6463</v>
      </c>
      <c r="EMZ177" t="s">
        <v>6463</v>
      </c>
      <c r="ENA177" t="s">
        <v>6463</v>
      </c>
      <c r="ENB177" t="s">
        <v>6463</v>
      </c>
      <c r="ENC177" t="s">
        <v>6463</v>
      </c>
      <c r="END177" t="s">
        <v>6463</v>
      </c>
      <c r="ENE177" t="s">
        <v>6463</v>
      </c>
      <c r="ENF177" t="s">
        <v>6463</v>
      </c>
      <c r="ENG177" t="s">
        <v>6463</v>
      </c>
      <c r="ENH177" t="s">
        <v>6463</v>
      </c>
      <c r="ENI177" t="s">
        <v>6463</v>
      </c>
      <c r="ENJ177" t="s">
        <v>6463</v>
      </c>
      <c r="ENK177" t="s">
        <v>6463</v>
      </c>
      <c r="ENL177" t="s">
        <v>6463</v>
      </c>
      <c r="ENM177" t="s">
        <v>6463</v>
      </c>
      <c r="ENN177" t="s">
        <v>6463</v>
      </c>
      <c r="ENO177" t="s">
        <v>6463</v>
      </c>
      <c r="ENP177" t="s">
        <v>6463</v>
      </c>
      <c r="ENQ177" t="s">
        <v>6463</v>
      </c>
      <c r="ENR177" t="s">
        <v>6463</v>
      </c>
      <c r="ENS177" t="s">
        <v>6463</v>
      </c>
      <c r="ENT177" t="s">
        <v>6463</v>
      </c>
      <c r="ENU177" t="s">
        <v>6463</v>
      </c>
      <c r="ENV177" t="s">
        <v>6463</v>
      </c>
      <c r="ENW177" t="s">
        <v>6463</v>
      </c>
      <c r="ENX177" t="s">
        <v>6463</v>
      </c>
      <c r="ENY177" t="s">
        <v>6463</v>
      </c>
      <c r="ENZ177" t="s">
        <v>6463</v>
      </c>
      <c r="EOA177" t="s">
        <v>6463</v>
      </c>
      <c r="EOB177" t="s">
        <v>6463</v>
      </c>
      <c r="EOC177" t="s">
        <v>6463</v>
      </c>
      <c r="EOD177" t="s">
        <v>6463</v>
      </c>
      <c r="EOE177" t="s">
        <v>6463</v>
      </c>
      <c r="EOF177" t="s">
        <v>6463</v>
      </c>
      <c r="EOG177" t="s">
        <v>6463</v>
      </c>
      <c r="EOH177" t="s">
        <v>6463</v>
      </c>
      <c r="EOI177" t="s">
        <v>6463</v>
      </c>
      <c r="EOJ177" t="s">
        <v>6463</v>
      </c>
      <c r="EOK177" t="s">
        <v>6463</v>
      </c>
      <c r="EOL177" t="s">
        <v>6463</v>
      </c>
      <c r="EOM177" t="s">
        <v>6463</v>
      </c>
      <c r="EON177" t="s">
        <v>6463</v>
      </c>
      <c r="EOO177" t="s">
        <v>6463</v>
      </c>
      <c r="EOP177" t="s">
        <v>6463</v>
      </c>
      <c r="EOQ177" t="s">
        <v>6463</v>
      </c>
      <c r="EOR177" t="s">
        <v>6463</v>
      </c>
      <c r="EOS177" t="s">
        <v>6463</v>
      </c>
      <c r="EOT177" t="s">
        <v>6463</v>
      </c>
      <c r="EOU177" t="s">
        <v>6463</v>
      </c>
      <c r="EOV177" t="s">
        <v>6463</v>
      </c>
      <c r="EOW177" t="s">
        <v>6463</v>
      </c>
      <c r="EOX177" t="s">
        <v>6463</v>
      </c>
      <c r="EOY177" t="s">
        <v>6463</v>
      </c>
      <c r="EOZ177" t="s">
        <v>6463</v>
      </c>
      <c r="EPA177" t="s">
        <v>6463</v>
      </c>
      <c r="EPB177" t="s">
        <v>6463</v>
      </c>
      <c r="EPC177" t="s">
        <v>6463</v>
      </c>
      <c r="EPD177" t="s">
        <v>6463</v>
      </c>
      <c r="EPE177" t="s">
        <v>6463</v>
      </c>
      <c r="EPF177" t="s">
        <v>6463</v>
      </c>
      <c r="EPG177" t="s">
        <v>6463</v>
      </c>
      <c r="EPH177" t="s">
        <v>6463</v>
      </c>
      <c r="EPI177" t="s">
        <v>6463</v>
      </c>
      <c r="EPJ177" t="s">
        <v>6463</v>
      </c>
      <c r="EPK177" t="s">
        <v>6463</v>
      </c>
      <c r="EPL177" t="s">
        <v>6463</v>
      </c>
      <c r="EPM177" t="s">
        <v>6463</v>
      </c>
      <c r="EPN177" t="s">
        <v>6463</v>
      </c>
      <c r="EPO177" t="s">
        <v>6463</v>
      </c>
      <c r="EPP177" t="s">
        <v>6463</v>
      </c>
      <c r="EPQ177" t="s">
        <v>6463</v>
      </c>
      <c r="EPR177" t="s">
        <v>6463</v>
      </c>
      <c r="EPS177" t="s">
        <v>6463</v>
      </c>
      <c r="EPT177" t="s">
        <v>6463</v>
      </c>
      <c r="EPU177" t="s">
        <v>6463</v>
      </c>
      <c r="EPV177" t="s">
        <v>6463</v>
      </c>
      <c r="EPW177" t="s">
        <v>6463</v>
      </c>
      <c r="EPX177" t="s">
        <v>6463</v>
      </c>
      <c r="EPY177" t="s">
        <v>6463</v>
      </c>
      <c r="EPZ177" t="s">
        <v>6463</v>
      </c>
      <c r="EQA177" t="s">
        <v>6463</v>
      </c>
      <c r="EQB177" t="s">
        <v>6463</v>
      </c>
      <c r="EQC177" t="s">
        <v>6463</v>
      </c>
      <c r="EQD177" t="s">
        <v>6463</v>
      </c>
      <c r="EQE177" t="s">
        <v>6463</v>
      </c>
      <c r="EQF177" t="s">
        <v>6463</v>
      </c>
      <c r="EQG177" t="s">
        <v>6463</v>
      </c>
      <c r="EQH177" t="s">
        <v>6463</v>
      </c>
      <c r="EQI177" t="s">
        <v>6463</v>
      </c>
      <c r="EQJ177" t="s">
        <v>6463</v>
      </c>
      <c r="EQK177" t="s">
        <v>6463</v>
      </c>
      <c r="EQL177" t="s">
        <v>6463</v>
      </c>
      <c r="EQM177" t="s">
        <v>6463</v>
      </c>
      <c r="EQN177" t="s">
        <v>6463</v>
      </c>
      <c r="EQO177" t="s">
        <v>6463</v>
      </c>
      <c r="EQP177" t="s">
        <v>6463</v>
      </c>
      <c r="EQQ177" t="s">
        <v>6463</v>
      </c>
      <c r="EQR177" t="s">
        <v>6463</v>
      </c>
      <c r="EQS177" t="s">
        <v>6463</v>
      </c>
      <c r="EQT177" t="s">
        <v>6463</v>
      </c>
      <c r="EQU177" t="s">
        <v>6463</v>
      </c>
      <c r="EQV177" t="s">
        <v>6463</v>
      </c>
      <c r="EQW177" t="s">
        <v>6463</v>
      </c>
      <c r="EQX177" t="s">
        <v>6463</v>
      </c>
      <c r="EQY177" t="s">
        <v>6463</v>
      </c>
      <c r="EQZ177" t="s">
        <v>6463</v>
      </c>
      <c r="ERA177" t="s">
        <v>6463</v>
      </c>
      <c r="ERB177" t="s">
        <v>6463</v>
      </c>
      <c r="ERC177" t="s">
        <v>6463</v>
      </c>
      <c r="ERD177" t="s">
        <v>6463</v>
      </c>
      <c r="ERE177" t="s">
        <v>6463</v>
      </c>
      <c r="ERF177" t="s">
        <v>6463</v>
      </c>
      <c r="ERG177" t="s">
        <v>6463</v>
      </c>
      <c r="ERH177" t="s">
        <v>6463</v>
      </c>
      <c r="ERI177" t="s">
        <v>6463</v>
      </c>
      <c r="ERJ177" t="s">
        <v>6463</v>
      </c>
      <c r="ERK177" t="s">
        <v>6463</v>
      </c>
      <c r="ERL177" t="s">
        <v>6463</v>
      </c>
      <c r="ERM177" t="s">
        <v>6463</v>
      </c>
      <c r="ERN177" t="s">
        <v>6463</v>
      </c>
      <c r="ERO177" t="s">
        <v>6463</v>
      </c>
      <c r="ERP177" t="s">
        <v>6463</v>
      </c>
      <c r="ERQ177" t="s">
        <v>6463</v>
      </c>
      <c r="ERR177" t="s">
        <v>6463</v>
      </c>
      <c r="ERS177" t="s">
        <v>6463</v>
      </c>
      <c r="ERT177" t="s">
        <v>6463</v>
      </c>
      <c r="ERU177" t="s">
        <v>6463</v>
      </c>
      <c r="ERV177" t="s">
        <v>6463</v>
      </c>
      <c r="ERW177" t="s">
        <v>6463</v>
      </c>
      <c r="ERX177" t="s">
        <v>6463</v>
      </c>
      <c r="ERY177" t="s">
        <v>6463</v>
      </c>
      <c r="ERZ177" t="s">
        <v>6463</v>
      </c>
      <c r="ESA177" t="s">
        <v>6463</v>
      </c>
      <c r="ESB177" t="s">
        <v>6463</v>
      </c>
      <c r="ESC177" t="s">
        <v>6463</v>
      </c>
      <c r="ESD177" t="s">
        <v>6463</v>
      </c>
      <c r="ESE177" t="s">
        <v>6463</v>
      </c>
      <c r="ESF177" t="s">
        <v>6463</v>
      </c>
      <c r="ESG177" t="s">
        <v>6463</v>
      </c>
      <c r="ESH177" t="s">
        <v>6463</v>
      </c>
      <c r="ESI177" t="s">
        <v>6463</v>
      </c>
      <c r="ESJ177" t="s">
        <v>6463</v>
      </c>
      <c r="ESK177" t="s">
        <v>6463</v>
      </c>
      <c r="ESL177" t="s">
        <v>6463</v>
      </c>
      <c r="ESM177" t="s">
        <v>6463</v>
      </c>
      <c r="ESN177" t="s">
        <v>6463</v>
      </c>
      <c r="ESO177" t="s">
        <v>6463</v>
      </c>
      <c r="ESP177" t="s">
        <v>6463</v>
      </c>
      <c r="ESQ177" t="s">
        <v>6463</v>
      </c>
      <c r="ESR177" t="s">
        <v>6463</v>
      </c>
      <c r="ESS177" t="s">
        <v>6463</v>
      </c>
      <c r="EST177" t="s">
        <v>6463</v>
      </c>
      <c r="ESU177" t="s">
        <v>6463</v>
      </c>
      <c r="ESV177" t="s">
        <v>6463</v>
      </c>
      <c r="ESW177" t="s">
        <v>6463</v>
      </c>
      <c r="ESX177" t="s">
        <v>6463</v>
      </c>
      <c r="ESY177" t="s">
        <v>6463</v>
      </c>
      <c r="ESZ177" t="s">
        <v>6463</v>
      </c>
      <c r="ETA177" t="s">
        <v>6463</v>
      </c>
      <c r="ETB177" t="s">
        <v>6463</v>
      </c>
      <c r="ETC177" t="s">
        <v>6463</v>
      </c>
      <c r="ETD177" t="s">
        <v>6463</v>
      </c>
      <c r="ETE177" t="s">
        <v>6463</v>
      </c>
      <c r="ETF177" t="s">
        <v>6463</v>
      </c>
      <c r="ETG177" t="s">
        <v>6463</v>
      </c>
      <c r="ETH177" t="s">
        <v>6463</v>
      </c>
      <c r="ETI177" t="s">
        <v>6463</v>
      </c>
      <c r="ETJ177" t="s">
        <v>6463</v>
      </c>
      <c r="ETK177" t="s">
        <v>6463</v>
      </c>
      <c r="ETL177" t="s">
        <v>6463</v>
      </c>
      <c r="ETM177" t="s">
        <v>6463</v>
      </c>
      <c r="ETN177" t="s">
        <v>6463</v>
      </c>
      <c r="ETO177" t="s">
        <v>6463</v>
      </c>
      <c r="ETP177" t="s">
        <v>6463</v>
      </c>
      <c r="ETQ177" t="s">
        <v>6463</v>
      </c>
      <c r="ETR177" t="s">
        <v>6463</v>
      </c>
      <c r="ETS177" t="s">
        <v>6463</v>
      </c>
      <c r="ETT177" t="s">
        <v>6463</v>
      </c>
      <c r="ETU177" t="s">
        <v>6463</v>
      </c>
      <c r="ETV177" t="s">
        <v>6463</v>
      </c>
      <c r="ETW177" t="s">
        <v>6463</v>
      </c>
      <c r="ETX177" t="s">
        <v>6463</v>
      </c>
      <c r="ETY177" t="s">
        <v>6463</v>
      </c>
      <c r="ETZ177" t="s">
        <v>6463</v>
      </c>
      <c r="EUA177" t="s">
        <v>6463</v>
      </c>
      <c r="EUB177" t="s">
        <v>6463</v>
      </c>
      <c r="EUC177" t="s">
        <v>6463</v>
      </c>
      <c r="EUD177" t="s">
        <v>6463</v>
      </c>
      <c r="EUE177" t="s">
        <v>6463</v>
      </c>
      <c r="EUF177" t="s">
        <v>6463</v>
      </c>
      <c r="EUG177" t="s">
        <v>6463</v>
      </c>
      <c r="EUH177" t="s">
        <v>6463</v>
      </c>
      <c r="EUI177" t="s">
        <v>6463</v>
      </c>
      <c r="EUJ177" t="s">
        <v>6463</v>
      </c>
      <c r="EUK177" t="s">
        <v>6463</v>
      </c>
      <c r="EUL177" t="s">
        <v>6463</v>
      </c>
      <c r="EUM177" t="s">
        <v>6463</v>
      </c>
      <c r="EUN177" t="s">
        <v>6463</v>
      </c>
      <c r="EUO177" t="s">
        <v>6463</v>
      </c>
      <c r="EUP177" t="s">
        <v>6463</v>
      </c>
      <c r="EUQ177" t="s">
        <v>6463</v>
      </c>
      <c r="EUR177" t="s">
        <v>6463</v>
      </c>
      <c r="EUS177" t="s">
        <v>6463</v>
      </c>
      <c r="EUT177" t="s">
        <v>6463</v>
      </c>
      <c r="EUU177" t="s">
        <v>6463</v>
      </c>
      <c r="EUV177" t="s">
        <v>6463</v>
      </c>
      <c r="EUW177" t="s">
        <v>6463</v>
      </c>
      <c r="EUX177" t="s">
        <v>6463</v>
      </c>
      <c r="EUY177" t="s">
        <v>6463</v>
      </c>
      <c r="EUZ177" t="s">
        <v>6463</v>
      </c>
      <c r="EVA177" t="s">
        <v>6463</v>
      </c>
      <c r="EVB177" t="s">
        <v>6463</v>
      </c>
      <c r="EVC177" t="s">
        <v>6463</v>
      </c>
      <c r="EVD177" t="s">
        <v>6463</v>
      </c>
      <c r="EVE177" t="s">
        <v>6463</v>
      </c>
      <c r="EVF177" t="s">
        <v>6463</v>
      </c>
      <c r="EVG177" t="s">
        <v>6463</v>
      </c>
      <c r="EVH177" t="s">
        <v>6463</v>
      </c>
      <c r="EVI177" t="s">
        <v>6463</v>
      </c>
      <c r="EVJ177" t="s">
        <v>6463</v>
      </c>
      <c r="EVK177" t="s">
        <v>6463</v>
      </c>
      <c r="EVL177" t="s">
        <v>6463</v>
      </c>
      <c r="EVM177" t="s">
        <v>6463</v>
      </c>
      <c r="EVN177" t="s">
        <v>6463</v>
      </c>
      <c r="EVO177" t="s">
        <v>6463</v>
      </c>
      <c r="EVP177" t="s">
        <v>6463</v>
      </c>
      <c r="EVQ177" t="s">
        <v>6463</v>
      </c>
      <c r="EVR177" t="s">
        <v>6463</v>
      </c>
      <c r="EVS177" t="s">
        <v>6463</v>
      </c>
      <c r="EVT177" t="s">
        <v>6463</v>
      </c>
      <c r="EVU177" t="s">
        <v>6463</v>
      </c>
      <c r="EVV177" t="s">
        <v>6463</v>
      </c>
      <c r="EVW177" t="s">
        <v>6463</v>
      </c>
      <c r="EVX177" t="s">
        <v>6463</v>
      </c>
      <c r="EVY177" t="s">
        <v>6463</v>
      </c>
      <c r="EVZ177" t="s">
        <v>6463</v>
      </c>
      <c r="EWA177" t="s">
        <v>6463</v>
      </c>
      <c r="EWB177" t="s">
        <v>6463</v>
      </c>
      <c r="EWC177" t="s">
        <v>6463</v>
      </c>
      <c r="EWD177" t="s">
        <v>6463</v>
      </c>
      <c r="EWE177" t="s">
        <v>6463</v>
      </c>
      <c r="EWF177" t="s">
        <v>6463</v>
      </c>
      <c r="EWG177" t="s">
        <v>6463</v>
      </c>
      <c r="EWH177" t="s">
        <v>6463</v>
      </c>
      <c r="EWI177" t="s">
        <v>6463</v>
      </c>
      <c r="EWJ177" t="s">
        <v>6463</v>
      </c>
      <c r="EWK177" t="s">
        <v>6463</v>
      </c>
      <c r="EWL177" t="s">
        <v>6463</v>
      </c>
      <c r="EWM177" t="s">
        <v>6463</v>
      </c>
      <c r="EWN177" t="s">
        <v>6463</v>
      </c>
      <c r="EWO177" t="s">
        <v>6463</v>
      </c>
      <c r="EWP177" t="s">
        <v>6463</v>
      </c>
      <c r="EWQ177" t="s">
        <v>6463</v>
      </c>
      <c r="EWR177" t="s">
        <v>6463</v>
      </c>
      <c r="EWS177" t="s">
        <v>6463</v>
      </c>
      <c r="EWT177" t="s">
        <v>6463</v>
      </c>
      <c r="EWU177" t="s">
        <v>6463</v>
      </c>
      <c r="EWV177" t="s">
        <v>6463</v>
      </c>
      <c r="EWW177" t="s">
        <v>6463</v>
      </c>
      <c r="EWX177" t="s">
        <v>6463</v>
      </c>
      <c r="EWY177" t="s">
        <v>6463</v>
      </c>
      <c r="EWZ177" t="s">
        <v>6463</v>
      </c>
      <c r="EXA177" t="s">
        <v>6463</v>
      </c>
      <c r="EXB177" t="s">
        <v>6463</v>
      </c>
      <c r="EXC177" t="s">
        <v>6463</v>
      </c>
      <c r="EXD177" t="s">
        <v>6463</v>
      </c>
      <c r="EXE177" t="s">
        <v>6463</v>
      </c>
      <c r="EXF177" t="s">
        <v>6463</v>
      </c>
      <c r="EXG177" t="s">
        <v>6463</v>
      </c>
      <c r="EXH177" t="s">
        <v>6463</v>
      </c>
      <c r="EXI177" t="s">
        <v>6463</v>
      </c>
      <c r="EXJ177" t="s">
        <v>6463</v>
      </c>
      <c r="EXK177" t="s">
        <v>6463</v>
      </c>
      <c r="EXL177" t="s">
        <v>6463</v>
      </c>
      <c r="EXM177" t="s">
        <v>6463</v>
      </c>
      <c r="EXN177" t="s">
        <v>6463</v>
      </c>
      <c r="EXO177" t="s">
        <v>6463</v>
      </c>
      <c r="EXP177" t="s">
        <v>6463</v>
      </c>
      <c r="EXQ177" t="s">
        <v>6463</v>
      </c>
      <c r="EXR177" t="s">
        <v>6463</v>
      </c>
      <c r="EXS177" t="s">
        <v>6463</v>
      </c>
      <c r="EXT177" t="s">
        <v>6463</v>
      </c>
      <c r="EXU177" t="s">
        <v>6463</v>
      </c>
      <c r="EXV177" t="s">
        <v>6463</v>
      </c>
      <c r="EXW177" t="s">
        <v>6463</v>
      </c>
      <c r="EXX177" t="s">
        <v>6463</v>
      </c>
      <c r="EXY177" t="s">
        <v>6463</v>
      </c>
      <c r="EXZ177" t="s">
        <v>6463</v>
      </c>
      <c r="EYA177" t="s">
        <v>6463</v>
      </c>
      <c r="EYB177" t="s">
        <v>6463</v>
      </c>
      <c r="EYC177" t="s">
        <v>6463</v>
      </c>
      <c r="EYD177" t="s">
        <v>6463</v>
      </c>
      <c r="EYE177" t="s">
        <v>6463</v>
      </c>
      <c r="EYF177" t="s">
        <v>6463</v>
      </c>
      <c r="EYG177" t="s">
        <v>6463</v>
      </c>
      <c r="EYH177" t="s">
        <v>6463</v>
      </c>
      <c r="EYI177" t="s">
        <v>6463</v>
      </c>
      <c r="EYJ177" t="s">
        <v>6463</v>
      </c>
      <c r="EYK177" t="s">
        <v>6463</v>
      </c>
      <c r="EYL177" t="s">
        <v>6463</v>
      </c>
      <c r="EYM177" t="s">
        <v>6463</v>
      </c>
      <c r="EYN177" t="s">
        <v>6463</v>
      </c>
      <c r="EYO177" t="s">
        <v>6463</v>
      </c>
      <c r="EYP177" t="s">
        <v>6463</v>
      </c>
      <c r="EYQ177" t="s">
        <v>6463</v>
      </c>
      <c r="EYR177" t="s">
        <v>6463</v>
      </c>
      <c r="EYS177" t="s">
        <v>6463</v>
      </c>
      <c r="EYT177" t="s">
        <v>6463</v>
      </c>
      <c r="EYU177" t="s">
        <v>6463</v>
      </c>
      <c r="EYV177" t="s">
        <v>6463</v>
      </c>
      <c r="EYW177" t="s">
        <v>6463</v>
      </c>
      <c r="EYX177" t="s">
        <v>6463</v>
      </c>
      <c r="EYY177" t="s">
        <v>6463</v>
      </c>
      <c r="EYZ177" t="s">
        <v>6463</v>
      </c>
      <c r="EZA177" t="s">
        <v>6463</v>
      </c>
      <c r="EZB177" t="s">
        <v>6463</v>
      </c>
      <c r="EZC177" t="s">
        <v>6463</v>
      </c>
      <c r="EZD177" t="s">
        <v>6463</v>
      </c>
      <c r="EZE177" t="s">
        <v>6463</v>
      </c>
      <c r="EZF177" t="s">
        <v>6463</v>
      </c>
      <c r="EZG177" t="s">
        <v>6463</v>
      </c>
      <c r="EZH177" t="s">
        <v>6463</v>
      </c>
      <c r="EZI177" t="s">
        <v>6463</v>
      </c>
      <c r="EZJ177" t="s">
        <v>6463</v>
      </c>
      <c r="EZK177" t="s">
        <v>6463</v>
      </c>
      <c r="EZL177" t="s">
        <v>6463</v>
      </c>
      <c r="EZM177" t="s">
        <v>6463</v>
      </c>
      <c r="EZN177" t="s">
        <v>6463</v>
      </c>
      <c r="EZO177" t="s">
        <v>6463</v>
      </c>
      <c r="EZP177" t="s">
        <v>6463</v>
      </c>
      <c r="EZQ177" t="s">
        <v>6463</v>
      </c>
      <c r="EZR177" t="s">
        <v>6463</v>
      </c>
      <c r="EZS177" t="s">
        <v>6463</v>
      </c>
      <c r="EZT177" t="s">
        <v>6463</v>
      </c>
      <c r="EZU177" t="s">
        <v>6463</v>
      </c>
      <c r="EZV177" t="s">
        <v>6463</v>
      </c>
      <c r="EZW177" t="s">
        <v>6463</v>
      </c>
      <c r="EZX177" t="s">
        <v>6463</v>
      </c>
      <c r="EZY177" t="s">
        <v>6463</v>
      </c>
      <c r="EZZ177" t="s">
        <v>6463</v>
      </c>
      <c r="FAA177" t="s">
        <v>6463</v>
      </c>
      <c r="FAB177" t="s">
        <v>6463</v>
      </c>
      <c r="FAC177" t="s">
        <v>6463</v>
      </c>
      <c r="FAD177" t="s">
        <v>6463</v>
      </c>
      <c r="FAE177" t="s">
        <v>6463</v>
      </c>
      <c r="FAF177" t="s">
        <v>6463</v>
      </c>
      <c r="FAG177" t="s">
        <v>6463</v>
      </c>
      <c r="FAH177" t="s">
        <v>6463</v>
      </c>
      <c r="FAI177" t="s">
        <v>6463</v>
      </c>
      <c r="FAJ177" t="s">
        <v>6463</v>
      </c>
      <c r="FAK177" t="s">
        <v>6463</v>
      </c>
      <c r="FAL177" t="s">
        <v>6463</v>
      </c>
      <c r="FAM177" t="s">
        <v>6463</v>
      </c>
      <c r="FAN177" t="s">
        <v>6463</v>
      </c>
      <c r="FAO177" t="s">
        <v>6463</v>
      </c>
      <c r="FAP177" t="s">
        <v>6463</v>
      </c>
      <c r="FAQ177" t="s">
        <v>6463</v>
      </c>
      <c r="FAR177" t="s">
        <v>6463</v>
      </c>
      <c r="FAS177" t="s">
        <v>6463</v>
      </c>
      <c r="FAT177" t="s">
        <v>6463</v>
      </c>
      <c r="FAU177" t="s">
        <v>6463</v>
      </c>
      <c r="FAV177" t="s">
        <v>6463</v>
      </c>
      <c r="FAW177" t="s">
        <v>6463</v>
      </c>
      <c r="FAX177" t="s">
        <v>6463</v>
      </c>
      <c r="FAY177" t="s">
        <v>6463</v>
      </c>
      <c r="FAZ177" t="s">
        <v>6463</v>
      </c>
      <c r="FBA177" t="s">
        <v>6463</v>
      </c>
      <c r="FBB177" t="s">
        <v>6463</v>
      </c>
      <c r="FBC177" t="s">
        <v>6463</v>
      </c>
      <c r="FBD177" t="s">
        <v>6463</v>
      </c>
      <c r="FBE177" t="s">
        <v>6463</v>
      </c>
      <c r="FBF177" t="s">
        <v>6463</v>
      </c>
      <c r="FBG177" t="s">
        <v>6463</v>
      </c>
      <c r="FBH177" t="s">
        <v>6463</v>
      </c>
      <c r="FBI177" t="s">
        <v>6463</v>
      </c>
      <c r="FBJ177" t="s">
        <v>6463</v>
      </c>
      <c r="FBK177" t="s">
        <v>6463</v>
      </c>
      <c r="FBL177" t="s">
        <v>6463</v>
      </c>
      <c r="FBM177" t="s">
        <v>6463</v>
      </c>
      <c r="FBN177" t="s">
        <v>6463</v>
      </c>
      <c r="FBO177" t="s">
        <v>6463</v>
      </c>
      <c r="FBP177" t="s">
        <v>6463</v>
      </c>
      <c r="FBQ177" t="s">
        <v>6463</v>
      </c>
      <c r="FBR177" t="s">
        <v>6463</v>
      </c>
      <c r="FBS177" t="s">
        <v>6463</v>
      </c>
      <c r="FBT177" t="s">
        <v>6463</v>
      </c>
      <c r="FBU177" t="s">
        <v>6463</v>
      </c>
      <c r="FBV177" t="s">
        <v>6463</v>
      </c>
      <c r="FBW177" t="s">
        <v>6463</v>
      </c>
      <c r="FBX177" t="s">
        <v>6463</v>
      </c>
      <c r="FBY177" t="s">
        <v>6463</v>
      </c>
      <c r="FBZ177" t="s">
        <v>6463</v>
      </c>
      <c r="FCA177" t="s">
        <v>6463</v>
      </c>
      <c r="FCB177" t="s">
        <v>6463</v>
      </c>
      <c r="FCC177" t="s">
        <v>6463</v>
      </c>
      <c r="FCD177" t="s">
        <v>6463</v>
      </c>
      <c r="FCE177" t="s">
        <v>6463</v>
      </c>
      <c r="FCF177" t="s">
        <v>6463</v>
      </c>
      <c r="FCG177" t="s">
        <v>6463</v>
      </c>
      <c r="FCH177" t="s">
        <v>6463</v>
      </c>
      <c r="FCI177" t="s">
        <v>6463</v>
      </c>
      <c r="FCJ177" t="s">
        <v>6463</v>
      </c>
      <c r="FCK177" t="s">
        <v>6463</v>
      </c>
      <c r="FCL177" t="s">
        <v>6463</v>
      </c>
      <c r="FCM177" t="s">
        <v>6463</v>
      </c>
      <c r="FCN177" t="s">
        <v>6463</v>
      </c>
      <c r="FCO177" t="s">
        <v>6463</v>
      </c>
      <c r="FCP177" t="s">
        <v>6463</v>
      </c>
      <c r="FCQ177" t="s">
        <v>6463</v>
      </c>
      <c r="FCR177" t="s">
        <v>6463</v>
      </c>
      <c r="FCS177" t="s">
        <v>6463</v>
      </c>
      <c r="FCT177" t="s">
        <v>6463</v>
      </c>
      <c r="FCU177" t="s">
        <v>6463</v>
      </c>
      <c r="FCV177" t="s">
        <v>6463</v>
      </c>
      <c r="FCW177" t="s">
        <v>6463</v>
      </c>
      <c r="FCX177" t="s">
        <v>6463</v>
      </c>
      <c r="FCY177" t="s">
        <v>6463</v>
      </c>
      <c r="FCZ177" t="s">
        <v>6463</v>
      </c>
      <c r="FDA177" t="s">
        <v>6463</v>
      </c>
      <c r="FDB177" t="s">
        <v>6463</v>
      </c>
      <c r="FDC177" t="s">
        <v>6463</v>
      </c>
      <c r="FDD177" t="s">
        <v>6463</v>
      </c>
      <c r="FDE177" t="s">
        <v>6463</v>
      </c>
      <c r="FDF177" t="s">
        <v>6463</v>
      </c>
      <c r="FDG177" t="s">
        <v>6463</v>
      </c>
      <c r="FDH177" t="s">
        <v>6463</v>
      </c>
      <c r="FDI177" t="s">
        <v>6463</v>
      </c>
      <c r="FDJ177" t="s">
        <v>6463</v>
      </c>
      <c r="FDK177" t="s">
        <v>6463</v>
      </c>
      <c r="FDL177" t="s">
        <v>6463</v>
      </c>
      <c r="FDM177" t="s">
        <v>6463</v>
      </c>
      <c r="FDN177" t="s">
        <v>6463</v>
      </c>
      <c r="FDO177" t="s">
        <v>6463</v>
      </c>
      <c r="FDP177" t="s">
        <v>6463</v>
      </c>
      <c r="FDQ177" t="s">
        <v>6463</v>
      </c>
      <c r="FDR177" t="s">
        <v>6463</v>
      </c>
      <c r="FDS177" t="s">
        <v>6463</v>
      </c>
      <c r="FDT177" t="s">
        <v>6463</v>
      </c>
      <c r="FDU177" t="s">
        <v>6463</v>
      </c>
      <c r="FDV177" t="s">
        <v>6463</v>
      </c>
      <c r="FDW177" t="s">
        <v>6463</v>
      </c>
      <c r="FDX177" t="s">
        <v>6463</v>
      </c>
      <c r="FDY177" t="s">
        <v>6463</v>
      </c>
      <c r="FDZ177" t="s">
        <v>6463</v>
      </c>
      <c r="FEA177" t="s">
        <v>6463</v>
      </c>
      <c r="FEB177" t="s">
        <v>6463</v>
      </c>
      <c r="FEC177" t="s">
        <v>6463</v>
      </c>
      <c r="FED177" t="s">
        <v>6463</v>
      </c>
      <c r="FEE177" t="s">
        <v>6463</v>
      </c>
      <c r="FEF177" t="s">
        <v>6463</v>
      </c>
      <c r="FEG177" t="s">
        <v>6463</v>
      </c>
      <c r="FEH177" t="s">
        <v>6463</v>
      </c>
      <c r="FEI177" t="s">
        <v>6463</v>
      </c>
      <c r="FEJ177" t="s">
        <v>6463</v>
      </c>
      <c r="FEK177" t="s">
        <v>6463</v>
      </c>
      <c r="FEL177" t="s">
        <v>6463</v>
      </c>
      <c r="FEM177" t="s">
        <v>6463</v>
      </c>
      <c r="FEN177" t="s">
        <v>6463</v>
      </c>
      <c r="FEO177" t="s">
        <v>6463</v>
      </c>
      <c r="FEP177" t="s">
        <v>6463</v>
      </c>
      <c r="FEQ177" t="s">
        <v>6463</v>
      </c>
      <c r="FER177" t="s">
        <v>6463</v>
      </c>
      <c r="FES177" t="s">
        <v>6463</v>
      </c>
      <c r="FET177" t="s">
        <v>6463</v>
      </c>
      <c r="FEU177" t="s">
        <v>6463</v>
      </c>
      <c r="FEV177" t="s">
        <v>6463</v>
      </c>
      <c r="FEW177" t="s">
        <v>6463</v>
      </c>
      <c r="FEX177" t="s">
        <v>6463</v>
      </c>
      <c r="FEY177" t="s">
        <v>6463</v>
      </c>
      <c r="FEZ177" t="s">
        <v>6463</v>
      </c>
      <c r="FFA177" t="s">
        <v>6463</v>
      </c>
      <c r="FFB177" t="s">
        <v>6463</v>
      </c>
      <c r="FFC177" t="s">
        <v>6463</v>
      </c>
      <c r="FFD177" t="s">
        <v>6463</v>
      </c>
      <c r="FFE177" t="s">
        <v>6463</v>
      </c>
      <c r="FFF177" t="s">
        <v>6463</v>
      </c>
      <c r="FFG177" t="s">
        <v>6463</v>
      </c>
      <c r="FFH177" t="s">
        <v>6463</v>
      </c>
      <c r="FFI177" t="s">
        <v>6463</v>
      </c>
      <c r="FFJ177" t="s">
        <v>6463</v>
      </c>
      <c r="FFK177" t="s">
        <v>6463</v>
      </c>
      <c r="FFL177" t="s">
        <v>6463</v>
      </c>
      <c r="FFM177" t="s">
        <v>6463</v>
      </c>
      <c r="FFN177" t="s">
        <v>6463</v>
      </c>
      <c r="FFO177" t="s">
        <v>6463</v>
      </c>
      <c r="FFP177" t="s">
        <v>6463</v>
      </c>
      <c r="FFQ177" t="s">
        <v>6463</v>
      </c>
      <c r="FFR177" t="s">
        <v>6463</v>
      </c>
      <c r="FFS177" t="s">
        <v>6463</v>
      </c>
      <c r="FFT177" t="s">
        <v>6463</v>
      </c>
      <c r="FFU177" t="s">
        <v>6463</v>
      </c>
      <c r="FFV177" t="s">
        <v>6463</v>
      </c>
      <c r="FFW177" t="s">
        <v>6463</v>
      </c>
      <c r="FFX177" t="s">
        <v>6463</v>
      </c>
      <c r="FFY177" t="s">
        <v>6463</v>
      </c>
      <c r="FFZ177" t="s">
        <v>6463</v>
      </c>
      <c r="FGA177" t="s">
        <v>6463</v>
      </c>
      <c r="FGB177" t="s">
        <v>6463</v>
      </c>
      <c r="FGC177" t="s">
        <v>6463</v>
      </c>
      <c r="FGD177" t="s">
        <v>6463</v>
      </c>
      <c r="FGE177" t="s">
        <v>6463</v>
      </c>
      <c r="FGF177" t="s">
        <v>6463</v>
      </c>
      <c r="FGG177" t="s">
        <v>6463</v>
      </c>
      <c r="FGH177" t="s">
        <v>6463</v>
      </c>
      <c r="FGI177" t="s">
        <v>6463</v>
      </c>
      <c r="FGJ177" t="s">
        <v>6463</v>
      </c>
      <c r="FGK177" t="s">
        <v>6463</v>
      </c>
      <c r="FGL177" t="s">
        <v>6463</v>
      </c>
      <c r="FGM177" t="s">
        <v>6463</v>
      </c>
      <c r="FGN177" t="s">
        <v>6463</v>
      </c>
      <c r="FGO177" t="s">
        <v>6463</v>
      </c>
      <c r="FGP177" t="s">
        <v>6463</v>
      </c>
      <c r="FGQ177" t="s">
        <v>6463</v>
      </c>
      <c r="FGR177" t="s">
        <v>6463</v>
      </c>
      <c r="FGS177" t="s">
        <v>6463</v>
      </c>
      <c r="FGT177" t="s">
        <v>6463</v>
      </c>
      <c r="FGU177" t="s">
        <v>6463</v>
      </c>
      <c r="FGV177" t="s">
        <v>6463</v>
      </c>
      <c r="FGW177" t="s">
        <v>6463</v>
      </c>
      <c r="FGX177" t="s">
        <v>6463</v>
      </c>
      <c r="FGY177" t="s">
        <v>6463</v>
      </c>
      <c r="FGZ177" t="s">
        <v>6463</v>
      </c>
      <c r="FHA177" t="s">
        <v>6463</v>
      </c>
      <c r="FHB177" t="s">
        <v>6463</v>
      </c>
      <c r="FHC177" t="s">
        <v>6463</v>
      </c>
      <c r="FHD177" t="s">
        <v>6463</v>
      </c>
      <c r="FHE177" t="s">
        <v>6463</v>
      </c>
      <c r="FHF177" t="s">
        <v>6463</v>
      </c>
      <c r="FHG177" t="s">
        <v>6463</v>
      </c>
      <c r="FHH177" t="s">
        <v>6463</v>
      </c>
      <c r="FHI177" t="s">
        <v>6463</v>
      </c>
      <c r="FHJ177" t="s">
        <v>6463</v>
      </c>
      <c r="FHK177" t="s">
        <v>6463</v>
      </c>
      <c r="FHL177" t="s">
        <v>6463</v>
      </c>
      <c r="FHM177" t="s">
        <v>6463</v>
      </c>
      <c r="FHN177" t="s">
        <v>6463</v>
      </c>
      <c r="FHO177" t="s">
        <v>6463</v>
      </c>
      <c r="FHP177" t="s">
        <v>6463</v>
      </c>
      <c r="FHQ177" t="s">
        <v>6463</v>
      </c>
      <c r="FHR177" t="s">
        <v>6463</v>
      </c>
      <c r="FHS177" t="s">
        <v>6463</v>
      </c>
      <c r="FHT177" t="s">
        <v>6463</v>
      </c>
      <c r="FHU177" t="s">
        <v>6463</v>
      </c>
      <c r="FHV177" t="s">
        <v>6463</v>
      </c>
      <c r="FHW177" t="s">
        <v>6463</v>
      </c>
      <c r="FHX177" t="s">
        <v>6463</v>
      </c>
      <c r="FHY177" t="s">
        <v>6463</v>
      </c>
      <c r="FHZ177" t="s">
        <v>6463</v>
      </c>
      <c r="FIA177" t="s">
        <v>6463</v>
      </c>
      <c r="FIB177" t="s">
        <v>6463</v>
      </c>
      <c r="FIC177" t="s">
        <v>6463</v>
      </c>
      <c r="FID177" t="s">
        <v>6463</v>
      </c>
      <c r="FIE177" t="s">
        <v>6463</v>
      </c>
      <c r="FIF177" t="s">
        <v>6463</v>
      </c>
      <c r="FIG177" t="s">
        <v>6463</v>
      </c>
      <c r="FIH177" t="s">
        <v>6463</v>
      </c>
      <c r="FII177" t="s">
        <v>6463</v>
      </c>
      <c r="FIJ177" t="s">
        <v>6463</v>
      </c>
      <c r="FIK177" t="s">
        <v>6463</v>
      </c>
      <c r="FIL177" t="s">
        <v>6463</v>
      </c>
      <c r="FIM177" t="s">
        <v>6463</v>
      </c>
      <c r="FIN177" t="s">
        <v>6463</v>
      </c>
      <c r="FIO177" t="s">
        <v>6463</v>
      </c>
      <c r="FIP177" t="s">
        <v>6463</v>
      </c>
      <c r="FIQ177" t="s">
        <v>6463</v>
      </c>
      <c r="FIR177" t="s">
        <v>6463</v>
      </c>
      <c r="FIS177" t="s">
        <v>6463</v>
      </c>
      <c r="FIT177" t="s">
        <v>6463</v>
      </c>
      <c r="FIU177" t="s">
        <v>6463</v>
      </c>
      <c r="FIV177" t="s">
        <v>6463</v>
      </c>
      <c r="FIW177" t="s">
        <v>6463</v>
      </c>
      <c r="FIX177" t="s">
        <v>6463</v>
      </c>
      <c r="FIY177" t="s">
        <v>6463</v>
      </c>
      <c r="FIZ177" t="s">
        <v>6463</v>
      </c>
      <c r="FJA177" t="s">
        <v>6463</v>
      </c>
      <c r="FJB177" t="s">
        <v>6463</v>
      </c>
      <c r="FJC177" t="s">
        <v>6463</v>
      </c>
      <c r="FJD177" t="s">
        <v>6463</v>
      </c>
      <c r="FJE177" t="s">
        <v>6463</v>
      </c>
      <c r="FJF177" t="s">
        <v>6463</v>
      </c>
      <c r="FJG177" t="s">
        <v>6463</v>
      </c>
      <c r="FJH177" t="s">
        <v>6463</v>
      </c>
      <c r="FJI177" t="s">
        <v>6463</v>
      </c>
      <c r="FJJ177" t="s">
        <v>6463</v>
      </c>
      <c r="FJK177" t="s">
        <v>6463</v>
      </c>
      <c r="FJL177" t="s">
        <v>6463</v>
      </c>
      <c r="FJM177" t="s">
        <v>6463</v>
      </c>
      <c r="FJN177" t="s">
        <v>6463</v>
      </c>
      <c r="FJO177" t="s">
        <v>6463</v>
      </c>
      <c r="FJP177" t="s">
        <v>6463</v>
      </c>
      <c r="FJQ177" t="s">
        <v>6463</v>
      </c>
      <c r="FJR177" t="s">
        <v>6463</v>
      </c>
      <c r="FJS177" t="s">
        <v>6463</v>
      </c>
      <c r="FJT177" t="s">
        <v>6463</v>
      </c>
      <c r="FJU177" t="s">
        <v>6463</v>
      </c>
      <c r="FJV177" t="s">
        <v>6463</v>
      </c>
      <c r="FJW177" t="s">
        <v>6463</v>
      </c>
      <c r="FJX177" t="s">
        <v>6463</v>
      </c>
      <c r="FJY177" t="s">
        <v>6463</v>
      </c>
      <c r="FJZ177" t="s">
        <v>6463</v>
      </c>
      <c r="FKA177" t="s">
        <v>6463</v>
      </c>
      <c r="FKB177" t="s">
        <v>6463</v>
      </c>
      <c r="FKC177" t="s">
        <v>6463</v>
      </c>
      <c r="FKD177" t="s">
        <v>6463</v>
      </c>
      <c r="FKE177" t="s">
        <v>6463</v>
      </c>
      <c r="FKF177" t="s">
        <v>6463</v>
      </c>
      <c r="FKG177" t="s">
        <v>6463</v>
      </c>
      <c r="FKH177" t="s">
        <v>6463</v>
      </c>
      <c r="FKI177" t="s">
        <v>6463</v>
      </c>
      <c r="FKJ177" t="s">
        <v>6463</v>
      </c>
      <c r="FKK177" t="s">
        <v>6463</v>
      </c>
      <c r="FKL177" t="s">
        <v>6463</v>
      </c>
      <c r="FKM177" t="s">
        <v>6463</v>
      </c>
      <c r="FKN177" t="s">
        <v>6463</v>
      </c>
      <c r="FKO177" t="s">
        <v>6463</v>
      </c>
      <c r="FKP177" t="s">
        <v>6463</v>
      </c>
      <c r="FKQ177" t="s">
        <v>6463</v>
      </c>
      <c r="FKR177" t="s">
        <v>6463</v>
      </c>
      <c r="FKS177" t="s">
        <v>6463</v>
      </c>
      <c r="FKT177" t="s">
        <v>6463</v>
      </c>
      <c r="FKU177" t="s">
        <v>6463</v>
      </c>
      <c r="FKV177" t="s">
        <v>6463</v>
      </c>
      <c r="FKW177" t="s">
        <v>6463</v>
      </c>
      <c r="FKX177" t="s">
        <v>6463</v>
      </c>
      <c r="FKY177" t="s">
        <v>6463</v>
      </c>
      <c r="FKZ177" t="s">
        <v>6463</v>
      </c>
      <c r="FLA177" t="s">
        <v>6463</v>
      </c>
      <c r="FLB177" t="s">
        <v>6463</v>
      </c>
      <c r="FLC177" t="s">
        <v>6463</v>
      </c>
      <c r="FLD177" t="s">
        <v>6463</v>
      </c>
      <c r="FLE177" t="s">
        <v>6463</v>
      </c>
      <c r="FLF177" t="s">
        <v>6463</v>
      </c>
      <c r="FLG177" t="s">
        <v>6463</v>
      </c>
      <c r="FLH177" t="s">
        <v>6463</v>
      </c>
      <c r="FLI177" t="s">
        <v>6463</v>
      </c>
      <c r="FLJ177" t="s">
        <v>6463</v>
      </c>
      <c r="FLK177" t="s">
        <v>6463</v>
      </c>
      <c r="FLL177" t="s">
        <v>6463</v>
      </c>
      <c r="FLM177" t="s">
        <v>6463</v>
      </c>
      <c r="FLN177" t="s">
        <v>6463</v>
      </c>
      <c r="FLO177" t="s">
        <v>6463</v>
      </c>
      <c r="FLP177" t="s">
        <v>6463</v>
      </c>
      <c r="FLQ177" t="s">
        <v>6463</v>
      </c>
      <c r="FLR177" t="s">
        <v>6463</v>
      </c>
      <c r="FLS177" t="s">
        <v>6463</v>
      </c>
      <c r="FLT177" t="s">
        <v>6463</v>
      </c>
      <c r="FLU177" t="s">
        <v>6463</v>
      </c>
      <c r="FLV177" t="s">
        <v>6463</v>
      </c>
      <c r="FLW177" t="s">
        <v>6463</v>
      </c>
      <c r="FLX177" t="s">
        <v>6463</v>
      </c>
      <c r="FLY177" t="s">
        <v>6463</v>
      </c>
      <c r="FLZ177" t="s">
        <v>6463</v>
      </c>
      <c r="FMA177" t="s">
        <v>6463</v>
      </c>
      <c r="FMB177" t="s">
        <v>6463</v>
      </c>
      <c r="FMC177" t="s">
        <v>6463</v>
      </c>
      <c r="FMD177" t="s">
        <v>6463</v>
      </c>
      <c r="FME177" t="s">
        <v>6463</v>
      </c>
      <c r="FMF177" t="s">
        <v>6463</v>
      </c>
      <c r="FMG177" t="s">
        <v>6463</v>
      </c>
      <c r="FMH177" t="s">
        <v>6463</v>
      </c>
      <c r="FMI177" t="s">
        <v>6463</v>
      </c>
      <c r="FMJ177" t="s">
        <v>6463</v>
      </c>
      <c r="FMK177" t="s">
        <v>6463</v>
      </c>
      <c r="FML177" t="s">
        <v>6463</v>
      </c>
      <c r="FMM177" t="s">
        <v>6463</v>
      </c>
      <c r="FMN177" t="s">
        <v>6463</v>
      </c>
      <c r="FMO177" t="s">
        <v>6463</v>
      </c>
      <c r="FMP177" t="s">
        <v>6463</v>
      </c>
      <c r="FMQ177" t="s">
        <v>6463</v>
      </c>
      <c r="FMR177" t="s">
        <v>6463</v>
      </c>
      <c r="FMS177" t="s">
        <v>6463</v>
      </c>
      <c r="FMT177" t="s">
        <v>6463</v>
      </c>
      <c r="FMU177" t="s">
        <v>6463</v>
      </c>
      <c r="FMV177" t="s">
        <v>6463</v>
      </c>
      <c r="FMW177" t="s">
        <v>6463</v>
      </c>
      <c r="FMX177" t="s">
        <v>6463</v>
      </c>
      <c r="FMY177" t="s">
        <v>6463</v>
      </c>
      <c r="FMZ177" t="s">
        <v>6463</v>
      </c>
      <c r="FNA177" t="s">
        <v>6463</v>
      </c>
      <c r="FNB177" t="s">
        <v>6463</v>
      </c>
      <c r="FNC177" t="s">
        <v>6463</v>
      </c>
      <c r="FND177" t="s">
        <v>6463</v>
      </c>
      <c r="FNE177" t="s">
        <v>6463</v>
      </c>
      <c r="FNF177" t="s">
        <v>6463</v>
      </c>
      <c r="FNG177" t="s">
        <v>6463</v>
      </c>
      <c r="FNH177" t="s">
        <v>6463</v>
      </c>
      <c r="FNI177" t="s">
        <v>6463</v>
      </c>
      <c r="FNJ177" t="s">
        <v>6463</v>
      </c>
      <c r="FNK177" t="s">
        <v>6463</v>
      </c>
      <c r="FNL177" t="s">
        <v>6463</v>
      </c>
      <c r="FNM177" t="s">
        <v>6463</v>
      </c>
      <c r="FNN177" t="s">
        <v>6463</v>
      </c>
      <c r="FNO177" t="s">
        <v>6463</v>
      </c>
      <c r="FNP177" t="s">
        <v>6463</v>
      </c>
      <c r="FNQ177" t="s">
        <v>6463</v>
      </c>
      <c r="FNR177" t="s">
        <v>6463</v>
      </c>
      <c r="FNS177" t="s">
        <v>6463</v>
      </c>
      <c r="FNT177" t="s">
        <v>6463</v>
      </c>
      <c r="FNU177" t="s">
        <v>6463</v>
      </c>
      <c r="FNV177" t="s">
        <v>6463</v>
      </c>
      <c r="FNW177" t="s">
        <v>6463</v>
      </c>
      <c r="FNX177" t="s">
        <v>6463</v>
      </c>
      <c r="FNY177" t="s">
        <v>6463</v>
      </c>
      <c r="FNZ177" t="s">
        <v>6463</v>
      </c>
      <c r="FOA177" t="s">
        <v>6463</v>
      </c>
      <c r="FOB177" t="s">
        <v>6463</v>
      </c>
      <c r="FOC177" t="s">
        <v>6463</v>
      </c>
      <c r="FOD177" t="s">
        <v>6463</v>
      </c>
      <c r="FOE177" t="s">
        <v>6463</v>
      </c>
      <c r="FOF177" t="s">
        <v>6463</v>
      </c>
      <c r="FOG177" t="s">
        <v>6463</v>
      </c>
      <c r="FOH177" t="s">
        <v>6463</v>
      </c>
      <c r="FOI177" t="s">
        <v>6463</v>
      </c>
      <c r="FOJ177" t="s">
        <v>6463</v>
      </c>
      <c r="FOK177" t="s">
        <v>6463</v>
      </c>
      <c r="FOL177" t="s">
        <v>6463</v>
      </c>
      <c r="FOM177" t="s">
        <v>6463</v>
      </c>
      <c r="FON177" t="s">
        <v>6463</v>
      </c>
      <c r="FOO177" t="s">
        <v>6463</v>
      </c>
      <c r="FOP177" t="s">
        <v>6463</v>
      </c>
      <c r="FOQ177" t="s">
        <v>6463</v>
      </c>
      <c r="FOR177" t="s">
        <v>6463</v>
      </c>
      <c r="FOS177" t="s">
        <v>6463</v>
      </c>
      <c r="FOT177" t="s">
        <v>6463</v>
      </c>
      <c r="FOU177" t="s">
        <v>6463</v>
      </c>
      <c r="FOV177" t="s">
        <v>6463</v>
      </c>
      <c r="FOW177" t="s">
        <v>6463</v>
      </c>
      <c r="FOX177" t="s">
        <v>6463</v>
      </c>
      <c r="FOY177" t="s">
        <v>6463</v>
      </c>
      <c r="FOZ177" t="s">
        <v>6463</v>
      </c>
      <c r="FPA177" t="s">
        <v>6463</v>
      </c>
      <c r="FPB177" t="s">
        <v>6463</v>
      </c>
      <c r="FPC177" t="s">
        <v>6463</v>
      </c>
      <c r="FPD177" t="s">
        <v>6463</v>
      </c>
      <c r="FPE177" t="s">
        <v>6463</v>
      </c>
      <c r="FPF177" t="s">
        <v>6463</v>
      </c>
      <c r="FPG177" t="s">
        <v>6463</v>
      </c>
      <c r="FPH177" t="s">
        <v>6463</v>
      </c>
      <c r="FPI177" t="s">
        <v>6463</v>
      </c>
      <c r="FPJ177" t="s">
        <v>6463</v>
      </c>
      <c r="FPK177" t="s">
        <v>6463</v>
      </c>
      <c r="FPL177" t="s">
        <v>6463</v>
      </c>
      <c r="FPM177" t="s">
        <v>6463</v>
      </c>
      <c r="FPN177" t="s">
        <v>6463</v>
      </c>
      <c r="FPO177" t="s">
        <v>6463</v>
      </c>
      <c r="FPP177" t="s">
        <v>6463</v>
      </c>
      <c r="FPQ177" t="s">
        <v>6463</v>
      </c>
      <c r="FPR177" t="s">
        <v>6463</v>
      </c>
      <c r="FPS177" t="s">
        <v>6463</v>
      </c>
      <c r="FPT177" t="s">
        <v>6463</v>
      </c>
      <c r="FPU177" t="s">
        <v>6463</v>
      </c>
      <c r="FPV177" t="s">
        <v>6463</v>
      </c>
      <c r="FPW177" t="s">
        <v>6463</v>
      </c>
      <c r="FPX177" t="s">
        <v>6463</v>
      </c>
      <c r="FPY177" t="s">
        <v>6463</v>
      </c>
      <c r="FPZ177" t="s">
        <v>6463</v>
      </c>
      <c r="FQA177" t="s">
        <v>6463</v>
      </c>
      <c r="FQB177" t="s">
        <v>6463</v>
      </c>
      <c r="FQC177" t="s">
        <v>6463</v>
      </c>
      <c r="FQD177" t="s">
        <v>6463</v>
      </c>
      <c r="FQE177" t="s">
        <v>6463</v>
      </c>
      <c r="FQF177" t="s">
        <v>6463</v>
      </c>
      <c r="FQG177" t="s">
        <v>6463</v>
      </c>
      <c r="FQH177" t="s">
        <v>6463</v>
      </c>
      <c r="FQI177" t="s">
        <v>6463</v>
      </c>
      <c r="FQJ177" t="s">
        <v>6463</v>
      </c>
      <c r="FQK177" t="s">
        <v>6463</v>
      </c>
      <c r="FQL177" t="s">
        <v>6463</v>
      </c>
      <c r="FQM177" t="s">
        <v>6463</v>
      </c>
      <c r="FQN177" t="s">
        <v>6463</v>
      </c>
      <c r="FQO177" t="s">
        <v>6463</v>
      </c>
      <c r="FQP177" t="s">
        <v>6463</v>
      </c>
      <c r="FQQ177" t="s">
        <v>6463</v>
      </c>
      <c r="FQR177" t="s">
        <v>6463</v>
      </c>
      <c r="FQS177" t="s">
        <v>6463</v>
      </c>
      <c r="FQT177" t="s">
        <v>6463</v>
      </c>
      <c r="FQU177" t="s">
        <v>6463</v>
      </c>
      <c r="FQV177" t="s">
        <v>6463</v>
      </c>
      <c r="FQW177" t="s">
        <v>6463</v>
      </c>
      <c r="FQX177" t="s">
        <v>6463</v>
      </c>
      <c r="FQY177" t="s">
        <v>6463</v>
      </c>
      <c r="FQZ177" t="s">
        <v>6463</v>
      </c>
      <c r="FRA177" t="s">
        <v>6463</v>
      </c>
      <c r="FRB177" t="s">
        <v>6463</v>
      </c>
      <c r="FRC177" t="s">
        <v>6463</v>
      </c>
      <c r="FRD177" t="s">
        <v>6463</v>
      </c>
      <c r="FRE177" t="s">
        <v>6463</v>
      </c>
      <c r="FRF177" t="s">
        <v>6463</v>
      </c>
      <c r="FRG177" t="s">
        <v>6463</v>
      </c>
      <c r="FRH177" t="s">
        <v>6463</v>
      </c>
      <c r="FRI177" t="s">
        <v>6463</v>
      </c>
      <c r="FRJ177" t="s">
        <v>6463</v>
      </c>
      <c r="FRK177" t="s">
        <v>6463</v>
      </c>
      <c r="FRL177" t="s">
        <v>6463</v>
      </c>
      <c r="FRM177" t="s">
        <v>6463</v>
      </c>
      <c r="FRN177" t="s">
        <v>6463</v>
      </c>
      <c r="FRO177" t="s">
        <v>6463</v>
      </c>
      <c r="FRP177" t="s">
        <v>6463</v>
      </c>
      <c r="FRQ177" t="s">
        <v>6463</v>
      </c>
      <c r="FRR177" t="s">
        <v>6463</v>
      </c>
      <c r="FRS177" t="s">
        <v>6463</v>
      </c>
      <c r="FRT177" t="s">
        <v>6463</v>
      </c>
      <c r="FRU177" t="s">
        <v>6463</v>
      </c>
      <c r="FRV177" t="s">
        <v>6463</v>
      </c>
      <c r="FRW177" t="s">
        <v>6463</v>
      </c>
      <c r="FRX177" t="s">
        <v>6463</v>
      </c>
      <c r="FRY177" t="s">
        <v>6463</v>
      </c>
      <c r="FRZ177" t="s">
        <v>6463</v>
      </c>
      <c r="FSA177" t="s">
        <v>6463</v>
      </c>
      <c r="FSB177" t="s">
        <v>6463</v>
      </c>
      <c r="FSC177" t="s">
        <v>6463</v>
      </c>
      <c r="FSD177" t="s">
        <v>6463</v>
      </c>
      <c r="FSE177" t="s">
        <v>6463</v>
      </c>
      <c r="FSF177" t="s">
        <v>6463</v>
      </c>
      <c r="FSG177" t="s">
        <v>6463</v>
      </c>
      <c r="FSH177" t="s">
        <v>6463</v>
      </c>
      <c r="FSI177" t="s">
        <v>6463</v>
      </c>
      <c r="FSJ177" t="s">
        <v>6463</v>
      </c>
      <c r="FSK177" t="s">
        <v>6463</v>
      </c>
      <c r="FSL177" t="s">
        <v>6463</v>
      </c>
      <c r="FSM177" t="s">
        <v>6463</v>
      </c>
      <c r="FSN177" t="s">
        <v>6463</v>
      </c>
      <c r="FSO177" t="s">
        <v>6463</v>
      </c>
      <c r="FSP177" t="s">
        <v>6463</v>
      </c>
      <c r="FSQ177" t="s">
        <v>6463</v>
      </c>
      <c r="FSR177" t="s">
        <v>6463</v>
      </c>
      <c r="FSS177" t="s">
        <v>6463</v>
      </c>
      <c r="FST177" t="s">
        <v>6463</v>
      </c>
      <c r="FSU177" t="s">
        <v>6463</v>
      </c>
      <c r="FSV177" t="s">
        <v>6463</v>
      </c>
      <c r="FSW177" t="s">
        <v>6463</v>
      </c>
      <c r="FSX177" t="s">
        <v>6463</v>
      </c>
      <c r="FSY177" t="s">
        <v>6463</v>
      </c>
      <c r="FSZ177" t="s">
        <v>6463</v>
      </c>
      <c r="FTA177" t="s">
        <v>6463</v>
      </c>
      <c r="FTB177" t="s">
        <v>6463</v>
      </c>
      <c r="FTC177" t="s">
        <v>6463</v>
      </c>
      <c r="FTD177" t="s">
        <v>6463</v>
      </c>
      <c r="FTE177" t="s">
        <v>6463</v>
      </c>
      <c r="FTF177" t="s">
        <v>6463</v>
      </c>
      <c r="FTG177" t="s">
        <v>6463</v>
      </c>
      <c r="FTH177" t="s">
        <v>6463</v>
      </c>
      <c r="FTI177" t="s">
        <v>6463</v>
      </c>
      <c r="FTJ177" t="s">
        <v>6463</v>
      </c>
      <c r="FTK177" t="s">
        <v>6463</v>
      </c>
      <c r="FTL177" t="s">
        <v>6463</v>
      </c>
      <c r="FTM177" t="s">
        <v>6463</v>
      </c>
      <c r="FTN177" t="s">
        <v>6463</v>
      </c>
      <c r="FTO177" t="s">
        <v>6463</v>
      </c>
      <c r="FTP177" t="s">
        <v>6463</v>
      </c>
      <c r="FTQ177" t="s">
        <v>6463</v>
      </c>
      <c r="FTR177" t="s">
        <v>6463</v>
      </c>
      <c r="FTS177" t="s">
        <v>6463</v>
      </c>
      <c r="FTT177" t="s">
        <v>6463</v>
      </c>
      <c r="FTU177" t="s">
        <v>6463</v>
      </c>
      <c r="FTV177" t="s">
        <v>6463</v>
      </c>
      <c r="FTW177" t="s">
        <v>6463</v>
      </c>
      <c r="FTX177" t="s">
        <v>6463</v>
      </c>
      <c r="FTY177" t="s">
        <v>6463</v>
      </c>
      <c r="FTZ177" t="s">
        <v>6463</v>
      </c>
      <c r="FUA177" t="s">
        <v>6463</v>
      </c>
      <c r="FUB177" t="s">
        <v>6463</v>
      </c>
      <c r="FUC177" t="s">
        <v>6463</v>
      </c>
      <c r="FUD177" t="s">
        <v>6463</v>
      </c>
      <c r="FUE177" t="s">
        <v>6463</v>
      </c>
      <c r="FUF177" t="s">
        <v>6463</v>
      </c>
      <c r="FUG177" t="s">
        <v>6463</v>
      </c>
      <c r="FUH177" t="s">
        <v>6463</v>
      </c>
      <c r="FUI177" t="s">
        <v>6463</v>
      </c>
      <c r="FUJ177" t="s">
        <v>6463</v>
      </c>
      <c r="FUK177" t="s">
        <v>6463</v>
      </c>
      <c r="FUL177" t="s">
        <v>6463</v>
      </c>
      <c r="FUM177" t="s">
        <v>6463</v>
      </c>
      <c r="FUN177" t="s">
        <v>6463</v>
      </c>
      <c r="FUO177" t="s">
        <v>6463</v>
      </c>
      <c r="FUP177" t="s">
        <v>6463</v>
      </c>
      <c r="FUQ177" t="s">
        <v>6463</v>
      </c>
      <c r="FUR177" t="s">
        <v>6463</v>
      </c>
      <c r="FUS177" t="s">
        <v>6463</v>
      </c>
      <c r="FUT177" t="s">
        <v>6463</v>
      </c>
      <c r="FUU177" t="s">
        <v>6463</v>
      </c>
      <c r="FUV177" t="s">
        <v>6463</v>
      </c>
      <c r="FUW177" t="s">
        <v>6463</v>
      </c>
      <c r="FUX177" t="s">
        <v>6463</v>
      </c>
      <c r="FUY177" t="s">
        <v>6463</v>
      </c>
      <c r="FUZ177" t="s">
        <v>6463</v>
      </c>
      <c r="FVA177" t="s">
        <v>6463</v>
      </c>
      <c r="FVB177" t="s">
        <v>6463</v>
      </c>
      <c r="FVC177" t="s">
        <v>6463</v>
      </c>
      <c r="FVD177" t="s">
        <v>6463</v>
      </c>
      <c r="FVE177" t="s">
        <v>6463</v>
      </c>
      <c r="FVF177" t="s">
        <v>6463</v>
      </c>
      <c r="FVG177" t="s">
        <v>6463</v>
      </c>
      <c r="FVH177" t="s">
        <v>6463</v>
      </c>
      <c r="FVI177" t="s">
        <v>6463</v>
      </c>
      <c r="FVJ177" t="s">
        <v>6463</v>
      </c>
      <c r="FVK177" t="s">
        <v>6463</v>
      </c>
      <c r="FVL177" t="s">
        <v>6463</v>
      </c>
      <c r="FVM177" t="s">
        <v>6463</v>
      </c>
      <c r="FVN177" t="s">
        <v>6463</v>
      </c>
      <c r="FVO177" t="s">
        <v>6463</v>
      </c>
      <c r="FVP177" t="s">
        <v>6463</v>
      </c>
      <c r="FVQ177" t="s">
        <v>6463</v>
      </c>
      <c r="FVR177" t="s">
        <v>6463</v>
      </c>
      <c r="FVS177" t="s">
        <v>6463</v>
      </c>
      <c r="FVT177" t="s">
        <v>6463</v>
      </c>
      <c r="FVU177" t="s">
        <v>6463</v>
      </c>
      <c r="FVV177" t="s">
        <v>6463</v>
      </c>
      <c r="FVW177" t="s">
        <v>6463</v>
      </c>
      <c r="FVX177" t="s">
        <v>6463</v>
      </c>
      <c r="FVY177" t="s">
        <v>6463</v>
      </c>
      <c r="FVZ177" t="s">
        <v>6463</v>
      </c>
      <c r="FWA177" t="s">
        <v>6463</v>
      </c>
      <c r="FWB177" t="s">
        <v>6463</v>
      </c>
      <c r="FWC177" t="s">
        <v>6463</v>
      </c>
      <c r="FWD177" t="s">
        <v>6463</v>
      </c>
      <c r="FWE177" t="s">
        <v>6463</v>
      </c>
      <c r="FWF177" t="s">
        <v>6463</v>
      </c>
      <c r="FWG177" t="s">
        <v>6463</v>
      </c>
      <c r="FWH177" t="s">
        <v>6463</v>
      </c>
      <c r="FWI177" t="s">
        <v>6463</v>
      </c>
      <c r="FWJ177" t="s">
        <v>6463</v>
      </c>
      <c r="FWK177" t="s">
        <v>6463</v>
      </c>
      <c r="FWL177" t="s">
        <v>6463</v>
      </c>
      <c r="FWM177" t="s">
        <v>6463</v>
      </c>
      <c r="FWN177" t="s">
        <v>6463</v>
      </c>
      <c r="FWO177" t="s">
        <v>6463</v>
      </c>
      <c r="FWP177" t="s">
        <v>6463</v>
      </c>
      <c r="FWQ177" t="s">
        <v>6463</v>
      </c>
      <c r="FWR177" t="s">
        <v>6463</v>
      </c>
      <c r="FWS177" t="s">
        <v>6463</v>
      </c>
      <c r="FWT177" t="s">
        <v>6463</v>
      </c>
      <c r="FWU177" t="s">
        <v>6463</v>
      </c>
      <c r="FWV177" t="s">
        <v>6463</v>
      </c>
      <c r="FWW177" t="s">
        <v>6463</v>
      </c>
      <c r="FWX177" t="s">
        <v>6463</v>
      </c>
      <c r="FWY177" t="s">
        <v>6463</v>
      </c>
      <c r="FWZ177" t="s">
        <v>6463</v>
      </c>
      <c r="FXA177" t="s">
        <v>6463</v>
      </c>
      <c r="FXB177" t="s">
        <v>6463</v>
      </c>
      <c r="FXC177" t="s">
        <v>6463</v>
      </c>
      <c r="FXD177" t="s">
        <v>6463</v>
      </c>
      <c r="FXE177" t="s">
        <v>6463</v>
      </c>
      <c r="FXF177" t="s">
        <v>6463</v>
      </c>
      <c r="FXG177" t="s">
        <v>6463</v>
      </c>
      <c r="FXH177" t="s">
        <v>6463</v>
      </c>
      <c r="FXI177" t="s">
        <v>6463</v>
      </c>
      <c r="FXJ177" t="s">
        <v>6463</v>
      </c>
      <c r="FXK177" t="s">
        <v>6463</v>
      </c>
      <c r="FXL177" t="s">
        <v>6463</v>
      </c>
      <c r="FXM177" t="s">
        <v>6463</v>
      </c>
      <c r="FXN177" t="s">
        <v>6463</v>
      </c>
      <c r="FXO177" t="s">
        <v>6463</v>
      </c>
      <c r="FXP177" t="s">
        <v>6463</v>
      </c>
      <c r="FXQ177" t="s">
        <v>6463</v>
      </c>
      <c r="FXR177" t="s">
        <v>6463</v>
      </c>
      <c r="FXS177" t="s">
        <v>6463</v>
      </c>
      <c r="FXT177" t="s">
        <v>6463</v>
      </c>
      <c r="FXU177" t="s">
        <v>6463</v>
      </c>
      <c r="FXV177" t="s">
        <v>6463</v>
      </c>
      <c r="FXW177" t="s">
        <v>6463</v>
      </c>
      <c r="FXX177" t="s">
        <v>6463</v>
      </c>
      <c r="FXY177" t="s">
        <v>6463</v>
      </c>
      <c r="FXZ177" t="s">
        <v>6463</v>
      </c>
      <c r="FYA177" t="s">
        <v>6463</v>
      </c>
      <c r="FYB177" t="s">
        <v>6463</v>
      </c>
      <c r="FYC177" t="s">
        <v>6463</v>
      </c>
      <c r="FYD177" t="s">
        <v>6463</v>
      </c>
      <c r="FYE177" t="s">
        <v>6463</v>
      </c>
      <c r="FYF177" t="s">
        <v>6463</v>
      </c>
      <c r="FYG177" t="s">
        <v>6463</v>
      </c>
      <c r="FYH177" t="s">
        <v>6463</v>
      </c>
      <c r="FYI177" t="s">
        <v>6463</v>
      </c>
      <c r="FYJ177" t="s">
        <v>6463</v>
      </c>
      <c r="FYK177" t="s">
        <v>6463</v>
      </c>
      <c r="FYL177" t="s">
        <v>6463</v>
      </c>
      <c r="FYM177" t="s">
        <v>6463</v>
      </c>
      <c r="FYN177" t="s">
        <v>6463</v>
      </c>
      <c r="FYO177" t="s">
        <v>6463</v>
      </c>
      <c r="FYP177" t="s">
        <v>6463</v>
      </c>
      <c r="FYQ177" t="s">
        <v>6463</v>
      </c>
      <c r="FYR177" t="s">
        <v>6463</v>
      </c>
      <c r="FYS177" t="s">
        <v>6463</v>
      </c>
      <c r="FYT177" t="s">
        <v>6463</v>
      </c>
      <c r="FYU177" t="s">
        <v>6463</v>
      </c>
      <c r="FYV177" t="s">
        <v>6463</v>
      </c>
      <c r="FYW177" t="s">
        <v>6463</v>
      </c>
      <c r="FYX177" t="s">
        <v>6463</v>
      </c>
      <c r="FYY177" t="s">
        <v>6463</v>
      </c>
      <c r="FYZ177" t="s">
        <v>6463</v>
      </c>
      <c r="FZA177" t="s">
        <v>6463</v>
      </c>
      <c r="FZB177" t="s">
        <v>6463</v>
      </c>
      <c r="FZC177" t="s">
        <v>6463</v>
      </c>
      <c r="FZD177" t="s">
        <v>6463</v>
      </c>
      <c r="FZE177" t="s">
        <v>6463</v>
      </c>
      <c r="FZF177" t="s">
        <v>6463</v>
      </c>
      <c r="FZG177" t="s">
        <v>6463</v>
      </c>
      <c r="FZH177" t="s">
        <v>6463</v>
      </c>
      <c r="FZI177" t="s">
        <v>6463</v>
      </c>
      <c r="FZJ177" t="s">
        <v>6463</v>
      </c>
      <c r="FZK177" t="s">
        <v>6463</v>
      </c>
      <c r="FZL177" t="s">
        <v>6463</v>
      </c>
      <c r="FZM177" t="s">
        <v>6463</v>
      </c>
      <c r="FZN177" t="s">
        <v>6463</v>
      </c>
      <c r="FZO177" t="s">
        <v>6463</v>
      </c>
      <c r="FZP177" t="s">
        <v>6463</v>
      </c>
      <c r="FZQ177" t="s">
        <v>6463</v>
      </c>
      <c r="FZR177" t="s">
        <v>6463</v>
      </c>
      <c r="FZS177" t="s">
        <v>6463</v>
      </c>
      <c r="FZT177" t="s">
        <v>6463</v>
      </c>
      <c r="FZU177" t="s">
        <v>6463</v>
      </c>
      <c r="FZV177" t="s">
        <v>6463</v>
      </c>
      <c r="FZW177" t="s">
        <v>6463</v>
      </c>
      <c r="FZX177" t="s">
        <v>6463</v>
      </c>
      <c r="FZY177" t="s">
        <v>6463</v>
      </c>
      <c r="FZZ177" t="s">
        <v>6463</v>
      </c>
      <c r="GAA177" t="s">
        <v>6463</v>
      </c>
      <c r="GAB177" t="s">
        <v>6463</v>
      </c>
      <c r="GAC177" t="s">
        <v>6463</v>
      </c>
      <c r="GAD177" t="s">
        <v>6463</v>
      </c>
      <c r="GAE177" t="s">
        <v>6463</v>
      </c>
      <c r="GAF177" t="s">
        <v>6463</v>
      </c>
      <c r="GAG177" t="s">
        <v>6463</v>
      </c>
      <c r="GAH177" t="s">
        <v>6463</v>
      </c>
      <c r="GAI177" t="s">
        <v>6463</v>
      </c>
      <c r="GAJ177" t="s">
        <v>6463</v>
      </c>
      <c r="GAK177" t="s">
        <v>6463</v>
      </c>
      <c r="GAL177" t="s">
        <v>6463</v>
      </c>
      <c r="GAM177" t="s">
        <v>6463</v>
      </c>
      <c r="GAN177" t="s">
        <v>6463</v>
      </c>
      <c r="GAO177" t="s">
        <v>6463</v>
      </c>
      <c r="GAP177" t="s">
        <v>6463</v>
      </c>
      <c r="GAQ177" t="s">
        <v>6463</v>
      </c>
      <c r="GAR177" t="s">
        <v>6463</v>
      </c>
      <c r="GAS177" t="s">
        <v>6463</v>
      </c>
      <c r="GAT177" t="s">
        <v>6463</v>
      </c>
      <c r="GAU177" t="s">
        <v>6463</v>
      </c>
      <c r="GAV177" t="s">
        <v>6463</v>
      </c>
      <c r="GAW177" t="s">
        <v>6463</v>
      </c>
      <c r="GAX177" t="s">
        <v>6463</v>
      </c>
      <c r="GAY177" t="s">
        <v>6463</v>
      </c>
      <c r="GAZ177" t="s">
        <v>6463</v>
      </c>
      <c r="GBA177" t="s">
        <v>6463</v>
      </c>
      <c r="GBB177" t="s">
        <v>6463</v>
      </c>
      <c r="GBC177" t="s">
        <v>6463</v>
      </c>
      <c r="GBD177" t="s">
        <v>6463</v>
      </c>
      <c r="GBE177" t="s">
        <v>6463</v>
      </c>
      <c r="GBF177" t="s">
        <v>6463</v>
      </c>
      <c r="GBG177" t="s">
        <v>6463</v>
      </c>
      <c r="GBH177" t="s">
        <v>6463</v>
      </c>
      <c r="GBI177" t="s">
        <v>6463</v>
      </c>
      <c r="GBJ177" t="s">
        <v>6463</v>
      </c>
      <c r="GBK177" t="s">
        <v>6463</v>
      </c>
      <c r="GBL177" t="s">
        <v>6463</v>
      </c>
      <c r="GBM177" t="s">
        <v>6463</v>
      </c>
      <c r="GBN177" t="s">
        <v>6463</v>
      </c>
      <c r="GBO177" t="s">
        <v>6463</v>
      </c>
      <c r="GBP177" t="s">
        <v>6463</v>
      </c>
      <c r="GBQ177" t="s">
        <v>6463</v>
      </c>
      <c r="GBR177" t="s">
        <v>6463</v>
      </c>
      <c r="GBS177" t="s">
        <v>6463</v>
      </c>
      <c r="GBT177" t="s">
        <v>6463</v>
      </c>
      <c r="GBU177" t="s">
        <v>6463</v>
      </c>
      <c r="GBV177" t="s">
        <v>6463</v>
      </c>
      <c r="GBW177" t="s">
        <v>6463</v>
      </c>
      <c r="GBX177" t="s">
        <v>6463</v>
      </c>
      <c r="GBY177" t="s">
        <v>6463</v>
      </c>
      <c r="GBZ177" t="s">
        <v>6463</v>
      </c>
      <c r="GCA177" t="s">
        <v>6463</v>
      </c>
      <c r="GCB177" t="s">
        <v>6463</v>
      </c>
      <c r="GCC177" t="s">
        <v>6463</v>
      </c>
      <c r="GCD177" t="s">
        <v>6463</v>
      </c>
      <c r="GCE177" t="s">
        <v>6463</v>
      </c>
      <c r="GCF177" t="s">
        <v>6463</v>
      </c>
      <c r="GCG177" t="s">
        <v>6463</v>
      </c>
      <c r="GCH177" t="s">
        <v>6463</v>
      </c>
      <c r="GCI177" t="s">
        <v>6463</v>
      </c>
      <c r="GCJ177" t="s">
        <v>6463</v>
      </c>
      <c r="GCK177" t="s">
        <v>6463</v>
      </c>
      <c r="GCL177" t="s">
        <v>6463</v>
      </c>
      <c r="GCM177" t="s">
        <v>6463</v>
      </c>
      <c r="GCN177" t="s">
        <v>6463</v>
      </c>
      <c r="GCO177" t="s">
        <v>6463</v>
      </c>
      <c r="GCP177" t="s">
        <v>6463</v>
      </c>
      <c r="GCQ177" t="s">
        <v>6463</v>
      </c>
      <c r="GCR177" t="s">
        <v>6463</v>
      </c>
      <c r="GCS177" t="s">
        <v>6463</v>
      </c>
      <c r="GCT177" t="s">
        <v>6463</v>
      </c>
      <c r="GCU177" t="s">
        <v>6463</v>
      </c>
      <c r="GCV177" t="s">
        <v>6463</v>
      </c>
      <c r="GCW177" t="s">
        <v>6463</v>
      </c>
      <c r="GCX177" t="s">
        <v>6463</v>
      </c>
      <c r="GCY177" t="s">
        <v>6463</v>
      </c>
      <c r="GCZ177" t="s">
        <v>6463</v>
      </c>
      <c r="GDA177" t="s">
        <v>6463</v>
      </c>
      <c r="GDB177" t="s">
        <v>6463</v>
      </c>
      <c r="GDC177" t="s">
        <v>6463</v>
      </c>
      <c r="GDD177" t="s">
        <v>6463</v>
      </c>
      <c r="GDE177" t="s">
        <v>6463</v>
      </c>
      <c r="GDF177" t="s">
        <v>6463</v>
      </c>
      <c r="GDG177" t="s">
        <v>6463</v>
      </c>
      <c r="GDH177" t="s">
        <v>6463</v>
      </c>
      <c r="GDI177" t="s">
        <v>6463</v>
      </c>
      <c r="GDJ177" t="s">
        <v>6463</v>
      </c>
      <c r="GDK177" t="s">
        <v>6463</v>
      </c>
      <c r="GDL177" t="s">
        <v>6463</v>
      </c>
      <c r="GDM177" t="s">
        <v>6463</v>
      </c>
      <c r="GDN177" t="s">
        <v>6463</v>
      </c>
      <c r="GDO177" t="s">
        <v>6463</v>
      </c>
      <c r="GDP177" t="s">
        <v>6463</v>
      </c>
      <c r="GDQ177" t="s">
        <v>6463</v>
      </c>
      <c r="GDR177" t="s">
        <v>6463</v>
      </c>
      <c r="GDS177" t="s">
        <v>6463</v>
      </c>
      <c r="GDT177" t="s">
        <v>6463</v>
      </c>
      <c r="GDU177" t="s">
        <v>6463</v>
      </c>
      <c r="GDV177" t="s">
        <v>6463</v>
      </c>
      <c r="GDW177" t="s">
        <v>6463</v>
      </c>
      <c r="GDX177" t="s">
        <v>6463</v>
      </c>
      <c r="GDY177" t="s">
        <v>6463</v>
      </c>
      <c r="GDZ177" t="s">
        <v>6463</v>
      </c>
      <c r="GEA177" t="s">
        <v>6463</v>
      </c>
      <c r="GEB177" t="s">
        <v>6463</v>
      </c>
      <c r="GEC177" t="s">
        <v>6463</v>
      </c>
      <c r="GED177" t="s">
        <v>6463</v>
      </c>
      <c r="GEE177" t="s">
        <v>6463</v>
      </c>
      <c r="GEF177" t="s">
        <v>6463</v>
      </c>
      <c r="GEG177" t="s">
        <v>6463</v>
      </c>
      <c r="GEH177" t="s">
        <v>6463</v>
      </c>
      <c r="GEI177" t="s">
        <v>6463</v>
      </c>
      <c r="GEJ177" t="s">
        <v>6463</v>
      </c>
      <c r="GEK177" t="s">
        <v>6463</v>
      </c>
      <c r="GEL177" t="s">
        <v>6463</v>
      </c>
      <c r="GEM177" t="s">
        <v>6463</v>
      </c>
      <c r="GEN177" t="s">
        <v>6463</v>
      </c>
      <c r="GEO177" t="s">
        <v>6463</v>
      </c>
      <c r="GEP177" t="s">
        <v>6463</v>
      </c>
      <c r="GEQ177" t="s">
        <v>6463</v>
      </c>
      <c r="GER177" t="s">
        <v>6463</v>
      </c>
      <c r="GES177" t="s">
        <v>6463</v>
      </c>
      <c r="GET177" t="s">
        <v>6463</v>
      </c>
      <c r="GEU177" t="s">
        <v>6463</v>
      </c>
      <c r="GEV177" t="s">
        <v>6463</v>
      </c>
      <c r="GEW177" t="s">
        <v>6463</v>
      </c>
      <c r="GEX177" t="s">
        <v>6463</v>
      </c>
      <c r="GEY177" t="s">
        <v>6463</v>
      </c>
      <c r="GEZ177" t="s">
        <v>6463</v>
      </c>
      <c r="GFA177" t="s">
        <v>6463</v>
      </c>
      <c r="GFB177" t="s">
        <v>6463</v>
      </c>
      <c r="GFC177" t="s">
        <v>6463</v>
      </c>
      <c r="GFD177" t="s">
        <v>6463</v>
      </c>
      <c r="GFE177" t="s">
        <v>6463</v>
      </c>
      <c r="GFF177" t="s">
        <v>6463</v>
      </c>
      <c r="GFG177" t="s">
        <v>6463</v>
      </c>
      <c r="GFH177" t="s">
        <v>6463</v>
      </c>
      <c r="GFI177" t="s">
        <v>6463</v>
      </c>
      <c r="GFJ177" t="s">
        <v>6463</v>
      </c>
      <c r="GFK177" t="s">
        <v>6463</v>
      </c>
      <c r="GFL177" t="s">
        <v>6463</v>
      </c>
      <c r="GFM177" t="s">
        <v>6463</v>
      </c>
      <c r="GFN177" t="s">
        <v>6463</v>
      </c>
      <c r="GFO177" t="s">
        <v>6463</v>
      </c>
      <c r="GFP177" t="s">
        <v>6463</v>
      </c>
      <c r="GFQ177" t="s">
        <v>6463</v>
      </c>
      <c r="GFR177" t="s">
        <v>6463</v>
      </c>
      <c r="GFS177" t="s">
        <v>6463</v>
      </c>
      <c r="GFT177" t="s">
        <v>6463</v>
      </c>
      <c r="GFU177" t="s">
        <v>6463</v>
      </c>
      <c r="GFV177" t="s">
        <v>6463</v>
      </c>
      <c r="GFW177" t="s">
        <v>6463</v>
      </c>
      <c r="GFX177" t="s">
        <v>6463</v>
      </c>
      <c r="GFY177" t="s">
        <v>6463</v>
      </c>
      <c r="GFZ177" t="s">
        <v>6463</v>
      </c>
      <c r="GGA177" t="s">
        <v>6463</v>
      </c>
      <c r="GGB177" t="s">
        <v>6463</v>
      </c>
      <c r="GGC177" t="s">
        <v>6463</v>
      </c>
      <c r="GGD177" t="s">
        <v>6463</v>
      </c>
      <c r="GGE177" t="s">
        <v>6463</v>
      </c>
      <c r="GGF177" t="s">
        <v>6463</v>
      </c>
      <c r="GGG177" t="s">
        <v>6463</v>
      </c>
      <c r="GGH177" t="s">
        <v>6463</v>
      </c>
      <c r="GGI177" t="s">
        <v>6463</v>
      </c>
      <c r="GGJ177" t="s">
        <v>6463</v>
      </c>
      <c r="GGK177" t="s">
        <v>6463</v>
      </c>
      <c r="GGL177" t="s">
        <v>6463</v>
      </c>
      <c r="GGM177" t="s">
        <v>6463</v>
      </c>
      <c r="GGN177" t="s">
        <v>6463</v>
      </c>
      <c r="GGO177" t="s">
        <v>6463</v>
      </c>
      <c r="GGP177" t="s">
        <v>6463</v>
      </c>
      <c r="GGQ177" t="s">
        <v>6463</v>
      </c>
      <c r="GGR177" t="s">
        <v>6463</v>
      </c>
      <c r="GGS177" t="s">
        <v>6463</v>
      </c>
      <c r="GGT177" t="s">
        <v>6463</v>
      </c>
      <c r="GGU177" t="s">
        <v>6463</v>
      </c>
      <c r="GGV177" t="s">
        <v>6463</v>
      </c>
      <c r="GGW177" t="s">
        <v>6463</v>
      </c>
      <c r="GGX177" t="s">
        <v>6463</v>
      </c>
      <c r="GGY177" t="s">
        <v>6463</v>
      </c>
      <c r="GGZ177" t="s">
        <v>6463</v>
      </c>
      <c r="GHA177" t="s">
        <v>6463</v>
      </c>
      <c r="GHB177" t="s">
        <v>6463</v>
      </c>
      <c r="GHC177" t="s">
        <v>6463</v>
      </c>
      <c r="GHD177" t="s">
        <v>6463</v>
      </c>
      <c r="GHE177" t="s">
        <v>6463</v>
      </c>
      <c r="GHF177" t="s">
        <v>6463</v>
      </c>
      <c r="GHG177" t="s">
        <v>6463</v>
      </c>
      <c r="GHH177" t="s">
        <v>6463</v>
      </c>
      <c r="GHI177" t="s">
        <v>6463</v>
      </c>
      <c r="GHJ177" t="s">
        <v>6463</v>
      </c>
      <c r="GHK177" t="s">
        <v>6463</v>
      </c>
      <c r="GHL177" t="s">
        <v>6463</v>
      </c>
      <c r="GHM177" t="s">
        <v>6463</v>
      </c>
      <c r="GHN177" t="s">
        <v>6463</v>
      </c>
      <c r="GHO177" t="s">
        <v>6463</v>
      </c>
      <c r="GHP177" t="s">
        <v>6463</v>
      </c>
      <c r="GHQ177" t="s">
        <v>6463</v>
      </c>
      <c r="GHR177" t="s">
        <v>6463</v>
      </c>
      <c r="GHS177" t="s">
        <v>6463</v>
      </c>
      <c r="GHT177" t="s">
        <v>6463</v>
      </c>
      <c r="GHU177" t="s">
        <v>6463</v>
      </c>
      <c r="GHV177" t="s">
        <v>6463</v>
      </c>
      <c r="GHW177" t="s">
        <v>6463</v>
      </c>
      <c r="GHX177" t="s">
        <v>6463</v>
      </c>
      <c r="GHY177" t="s">
        <v>6463</v>
      </c>
      <c r="GHZ177" t="s">
        <v>6463</v>
      </c>
      <c r="GIA177" t="s">
        <v>6463</v>
      </c>
      <c r="GIB177" t="s">
        <v>6463</v>
      </c>
      <c r="GIC177" t="s">
        <v>6463</v>
      </c>
      <c r="GID177" t="s">
        <v>6463</v>
      </c>
      <c r="GIE177" t="s">
        <v>6463</v>
      </c>
      <c r="GIF177" t="s">
        <v>6463</v>
      </c>
      <c r="GIG177" t="s">
        <v>6463</v>
      </c>
      <c r="GIH177" t="s">
        <v>6463</v>
      </c>
      <c r="GII177" t="s">
        <v>6463</v>
      </c>
      <c r="GIJ177" t="s">
        <v>6463</v>
      </c>
      <c r="GIK177" t="s">
        <v>6463</v>
      </c>
      <c r="GIL177" t="s">
        <v>6463</v>
      </c>
      <c r="GIM177" t="s">
        <v>6463</v>
      </c>
      <c r="GIN177" t="s">
        <v>6463</v>
      </c>
      <c r="GIO177" t="s">
        <v>6463</v>
      </c>
      <c r="GIP177" t="s">
        <v>6463</v>
      </c>
      <c r="GIQ177" t="s">
        <v>6463</v>
      </c>
      <c r="GIR177" t="s">
        <v>6463</v>
      </c>
      <c r="GIS177" t="s">
        <v>6463</v>
      </c>
      <c r="GIT177" t="s">
        <v>6463</v>
      </c>
      <c r="GIU177" t="s">
        <v>6463</v>
      </c>
      <c r="GIV177" t="s">
        <v>6463</v>
      </c>
      <c r="GIW177" t="s">
        <v>6463</v>
      </c>
      <c r="GIX177" t="s">
        <v>6463</v>
      </c>
      <c r="GIY177" t="s">
        <v>6463</v>
      </c>
      <c r="GIZ177" t="s">
        <v>6463</v>
      </c>
      <c r="GJA177" t="s">
        <v>6463</v>
      </c>
      <c r="GJB177" t="s">
        <v>6463</v>
      </c>
      <c r="GJC177" t="s">
        <v>6463</v>
      </c>
      <c r="GJD177" t="s">
        <v>6463</v>
      </c>
      <c r="GJE177" t="s">
        <v>6463</v>
      </c>
      <c r="GJF177" t="s">
        <v>6463</v>
      </c>
      <c r="GJG177" t="s">
        <v>6463</v>
      </c>
      <c r="GJH177" t="s">
        <v>6463</v>
      </c>
      <c r="GJI177" t="s">
        <v>6463</v>
      </c>
      <c r="GJJ177" t="s">
        <v>6463</v>
      </c>
      <c r="GJK177" t="s">
        <v>6463</v>
      </c>
      <c r="GJL177" t="s">
        <v>6463</v>
      </c>
      <c r="GJM177" t="s">
        <v>6463</v>
      </c>
      <c r="GJN177" t="s">
        <v>6463</v>
      </c>
      <c r="GJO177" t="s">
        <v>6463</v>
      </c>
      <c r="GJP177" t="s">
        <v>6463</v>
      </c>
      <c r="GJQ177" t="s">
        <v>6463</v>
      </c>
      <c r="GJR177" t="s">
        <v>6463</v>
      </c>
      <c r="GJS177" t="s">
        <v>6463</v>
      </c>
      <c r="GJT177" t="s">
        <v>6463</v>
      </c>
      <c r="GJU177" t="s">
        <v>6463</v>
      </c>
      <c r="GJV177" t="s">
        <v>6463</v>
      </c>
      <c r="GJW177" t="s">
        <v>6463</v>
      </c>
      <c r="GJX177" t="s">
        <v>6463</v>
      </c>
      <c r="GJY177" t="s">
        <v>6463</v>
      </c>
      <c r="GJZ177" t="s">
        <v>6463</v>
      </c>
      <c r="GKA177" t="s">
        <v>6463</v>
      </c>
      <c r="GKB177" t="s">
        <v>6463</v>
      </c>
      <c r="GKC177" t="s">
        <v>6463</v>
      </c>
      <c r="GKD177" t="s">
        <v>6463</v>
      </c>
      <c r="GKE177" t="s">
        <v>6463</v>
      </c>
      <c r="GKF177" t="s">
        <v>6463</v>
      </c>
      <c r="GKG177" t="s">
        <v>6463</v>
      </c>
      <c r="GKH177" t="s">
        <v>6463</v>
      </c>
      <c r="GKI177" t="s">
        <v>6463</v>
      </c>
      <c r="GKJ177" t="s">
        <v>6463</v>
      </c>
      <c r="GKK177" t="s">
        <v>6463</v>
      </c>
      <c r="GKL177" t="s">
        <v>6463</v>
      </c>
      <c r="GKM177" t="s">
        <v>6463</v>
      </c>
      <c r="GKN177" t="s">
        <v>6463</v>
      </c>
      <c r="GKO177" t="s">
        <v>6463</v>
      </c>
      <c r="GKP177" t="s">
        <v>6463</v>
      </c>
      <c r="GKQ177" t="s">
        <v>6463</v>
      </c>
      <c r="GKR177" t="s">
        <v>6463</v>
      </c>
      <c r="GKS177" t="s">
        <v>6463</v>
      </c>
      <c r="GKT177" t="s">
        <v>6463</v>
      </c>
      <c r="GKU177" t="s">
        <v>6463</v>
      </c>
      <c r="GKV177" t="s">
        <v>6463</v>
      </c>
      <c r="GKW177" t="s">
        <v>6463</v>
      </c>
      <c r="GKX177" t="s">
        <v>6463</v>
      </c>
      <c r="GKY177" t="s">
        <v>6463</v>
      </c>
      <c r="GKZ177" t="s">
        <v>6463</v>
      </c>
      <c r="GLA177" t="s">
        <v>6463</v>
      </c>
      <c r="GLB177" t="s">
        <v>6463</v>
      </c>
      <c r="GLC177" t="s">
        <v>6463</v>
      </c>
      <c r="GLD177" t="s">
        <v>6463</v>
      </c>
      <c r="GLE177" t="s">
        <v>6463</v>
      </c>
      <c r="GLF177" t="s">
        <v>6463</v>
      </c>
      <c r="GLG177" t="s">
        <v>6463</v>
      </c>
      <c r="GLH177" t="s">
        <v>6463</v>
      </c>
      <c r="GLI177" t="s">
        <v>6463</v>
      </c>
      <c r="GLJ177" t="s">
        <v>6463</v>
      </c>
      <c r="GLK177" t="s">
        <v>6463</v>
      </c>
      <c r="GLL177" t="s">
        <v>6463</v>
      </c>
      <c r="GLM177" t="s">
        <v>6463</v>
      </c>
      <c r="GLN177" t="s">
        <v>6463</v>
      </c>
      <c r="GLO177" t="s">
        <v>6463</v>
      </c>
      <c r="GLP177" t="s">
        <v>6463</v>
      </c>
      <c r="GLQ177" t="s">
        <v>6463</v>
      </c>
      <c r="GLR177" t="s">
        <v>6463</v>
      </c>
      <c r="GLS177" t="s">
        <v>6463</v>
      </c>
      <c r="GLT177" t="s">
        <v>6463</v>
      </c>
      <c r="GLU177" t="s">
        <v>6463</v>
      </c>
      <c r="GLV177" t="s">
        <v>6463</v>
      </c>
      <c r="GLW177" t="s">
        <v>6463</v>
      </c>
      <c r="GLX177" t="s">
        <v>6463</v>
      </c>
      <c r="GLY177" t="s">
        <v>6463</v>
      </c>
      <c r="GLZ177" t="s">
        <v>6463</v>
      </c>
      <c r="GMA177" t="s">
        <v>6463</v>
      </c>
      <c r="GMB177" t="s">
        <v>6463</v>
      </c>
      <c r="GMC177" t="s">
        <v>6463</v>
      </c>
      <c r="GMD177" t="s">
        <v>6463</v>
      </c>
      <c r="GME177" t="s">
        <v>6463</v>
      </c>
      <c r="GMF177" t="s">
        <v>6463</v>
      </c>
      <c r="GMG177" t="s">
        <v>6463</v>
      </c>
      <c r="GMH177" t="s">
        <v>6463</v>
      </c>
      <c r="GMI177" t="s">
        <v>6463</v>
      </c>
      <c r="GMJ177" t="s">
        <v>6463</v>
      </c>
      <c r="GMK177" t="s">
        <v>6463</v>
      </c>
      <c r="GML177" t="s">
        <v>6463</v>
      </c>
      <c r="GMM177" t="s">
        <v>6463</v>
      </c>
      <c r="GMN177" t="s">
        <v>6463</v>
      </c>
      <c r="GMO177" t="s">
        <v>6463</v>
      </c>
      <c r="GMP177" t="s">
        <v>6463</v>
      </c>
      <c r="GMQ177" t="s">
        <v>6463</v>
      </c>
      <c r="GMR177" t="s">
        <v>6463</v>
      </c>
      <c r="GMS177" t="s">
        <v>6463</v>
      </c>
      <c r="GMT177" t="s">
        <v>6463</v>
      </c>
      <c r="GMU177" t="s">
        <v>6463</v>
      </c>
      <c r="GMV177" t="s">
        <v>6463</v>
      </c>
      <c r="GMW177" t="s">
        <v>6463</v>
      </c>
      <c r="GMX177" t="s">
        <v>6463</v>
      </c>
      <c r="GMY177" t="s">
        <v>6463</v>
      </c>
      <c r="GMZ177" t="s">
        <v>6463</v>
      </c>
      <c r="GNA177" t="s">
        <v>6463</v>
      </c>
      <c r="GNB177" t="s">
        <v>6463</v>
      </c>
      <c r="GNC177" t="s">
        <v>6463</v>
      </c>
      <c r="GND177" t="s">
        <v>6463</v>
      </c>
      <c r="GNE177" t="s">
        <v>6463</v>
      </c>
      <c r="GNF177" t="s">
        <v>6463</v>
      </c>
      <c r="GNG177" t="s">
        <v>6463</v>
      </c>
      <c r="GNH177" t="s">
        <v>6463</v>
      </c>
      <c r="GNI177" t="s">
        <v>6463</v>
      </c>
      <c r="GNJ177" t="s">
        <v>6463</v>
      </c>
      <c r="GNK177" t="s">
        <v>6463</v>
      </c>
      <c r="GNL177" t="s">
        <v>6463</v>
      </c>
      <c r="GNM177" t="s">
        <v>6463</v>
      </c>
      <c r="GNN177" t="s">
        <v>6463</v>
      </c>
      <c r="GNO177" t="s">
        <v>6463</v>
      </c>
      <c r="GNP177" t="s">
        <v>6463</v>
      </c>
      <c r="GNQ177" t="s">
        <v>6463</v>
      </c>
      <c r="GNR177" t="s">
        <v>6463</v>
      </c>
      <c r="GNS177" t="s">
        <v>6463</v>
      </c>
      <c r="GNT177" t="s">
        <v>6463</v>
      </c>
      <c r="GNU177" t="s">
        <v>6463</v>
      </c>
      <c r="GNV177" t="s">
        <v>6463</v>
      </c>
      <c r="GNW177" t="s">
        <v>6463</v>
      </c>
      <c r="GNX177" t="s">
        <v>6463</v>
      </c>
      <c r="GNY177" t="s">
        <v>6463</v>
      </c>
      <c r="GNZ177" t="s">
        <v>6463</v>
      </c>
      <c r="GOA177" t="s">
        <v>6463</v>
      </c>
      <c r="GOB177" t="s">
        <v>6463</v>
      </c>
      <c r="GOC177" t="s">
        <v>6463</v>
      </c>
      <c r="GOD177" t="s">
        <v>6463</v>
      </c>
      <c r="GOE177" t="s">
        <v>6463</v>
      </c>
      <c r="GOF177" t="s">
        <v>6463</v>
      </c>
      <c r="GOG177" t="s">
        <v>6463</v>
      </c>
      <c r="GOH177" t="s">
        <v>6463</v>
      </c>
      <c r="GOI177" t="s">
        <v>6463</v>
      </c>
      <c r="GOJ177" t="s">
        <v>6463</v>
      </c>
      <c r="GOK177" t="s">
        <v>6463</v>
      </c>
      <c r="GOL177" t="s">
        <v>6463</v>
      </c>
      <c r="GOM177" t="s">
        <v>6463</v>
      </c>
      <c r="GON177" t="s">
        <v>6463</v>
      </c>
      <c r="GOO177" t="s">
        <v>6463</v>
      </c>
      <c r="GOP177" t="s">
        <v>6463</v>
      </c>
      <c r="GOQ177" t="s">
        <v>6463</v>
      </c>
      <c r="GOR177" t="s">
        <v>6463</v>
      </c>
      <c r="GOS177" t="s">
        <v>6463</v>
      </c>
      <c r="GOT177" t="s">
        <v>6463</v>
      </c>
      <c r="GOU177" t="s">
        <v>6463</v>
      </c>
      <c r="GOV177" t="s">
        <v>6463</v>
      </c>
      <c r="GOW177" t="s">
        <v>6463</v>
      </c>
      <c r="GOX177" t="s">
        <v>6463</v>
      </c>
      <c r="GOY177" t="s">
        <v>6463</v>
      </c>
      <c r="GOZ177" t="s">
        <v>6463</v>
      </c>
      <c r="GPA177" t="s">
        <v>6463</v>
      </c>
      <c r="GPB177" t="s">
        <v>6463</v>
      </c>
      <c r="GPC177" t="s">
        <v>6463</v>
      </c>
      <c r="GPD177" t="s">
        <v>6463</v>
      </c>
      <c r="GPE177" t="s">
        <v>6463</v>
      </c>
      <c r="GPF177" t="s">
        <v>6463</v>
      </c>
      <c r="GPG177" t="s">
        <v>6464</v>
      </c>
    </row>
    <row r="178" spans="1:5155" x14ac:dyDescent="0.2">
      <c r="A178">
        <v>9038</v>
      </c>
      <c r="B178" t="s">
        <v>6441</v>
      </c>
      <c r="C178" t="s">
        <v>6463</v>
      </c>
      <c r="D178" t="s">
        <v>6463</v>
      </c>
      <c r="E178" t="s">
        <v>6463</v>
      </c>
      <c r="F178" t="s">
        <v>6463</v>
      </c>
      <c r="G178" s="6">
        <f>VLOOKUP(A178,'24mo'!B:D,3,FALSE)</f>
        <v>43637</v>
      </c>
      <c r="H178" t="s">
        <v>6463</v>
      </c>
      <c r="I178" t="s">
        <v>6463</v>
      </c>
      <c r="J178" t="s">
        <v>6463</v>
      </c>
      <c r="K178" t="s">
        <v>6463</v>
      </c>
      <c r="L178" t="s">
        <v>6463</v>
      </c>
      <c r="M178" t="s">
        <v>6463</v>
      </c>
      <c r="N178" t="s">
        <v>6463</v>
      </c>
      <c r="O178" t="s">
        <v>6463</v>
      </c>
      <c r="P178" t="s">
        <v>6463</v>
      </c>
      <c r="Q178" t="s">
        <v>6463</v>
      </c>
      <c r="R178" t="s">
        <v>6463</v>
      </c>
      <c r="S178" t="s">
        <v>6463</v>
      </c>
      <c r="T178" t="s">
        <v>6463</v>
      </c>
      <c r="U178" s="6">
        <v>42851</v>
      </c>
      <c r="V178">
        <v>0</v>
      </c>
      <c r="W178" t="s">
        <v>6463</v>
      </c>
      <c r="X178" t="s">
        <v>6463</v>
      </c>
      <c r="Y178" t="s">
        <v>6463</v>
      </c>
      <c r="Z178" t="s">
        <v>6463</v>
      </c>
      <c r="AA178" t="s">
        <v>6463</v>
      </c>
      <c r="AB178" t="s">
        <v>6463</v>
      </c>
      <c r="AC178" t="s">
        <v>6463</v>
      </c>
      <c r="AD178" t="s">
        <v>6463</v>
      </c>
      <c r="AE178">
        <v>20902</v>
      </c>
      <c r="AI178">
        <v>1</v>
      </c>
      <c r="AL178">
        <v>1</v>
      </c>
      <c r="AM178">
        <v>0</v>
      </c>
      <c r="AN178">
        <v>1</v>
      </c>
      <c r="AO178" s="6">
        <v>41767</v>
      </c>
      <c r="BM178">
        <v>1</v>
      </c>
      <c r="BQ178">
        <v>0</v>
      </c>
      <c r="BR178">
        <v>1</v>
      </c>
      <c r="BV178">
        <v>1</v>
      </c>
      <c r="BY178">
        <v>0</v>
      </c>
      <c r="BZ178">
        <v>5</v>
      </c>
      <c r="CA178">
        <v>0</v>
      </c>
      <c r="CB178" t="s">
        <v>5592</v>
      </c>
      <c r="CF178">
        <v>1</v>
      </c>
      <c r="CK178">
        <v>1</v>
      </c>
      <c r="CL178" t="s">
        <v>5541</v>
      </c>
      <c r="CM178">
        <v>1</v>
      </c>
      <c r="CN178">
        <v>4</v>
      </c>
      <c r="CO178">
        <v>4</v>
      </c>
      <c r="CP178" t="s">
        <v>5593</v>
      </c>
      <c r="CQ178" t="s">
        <v>6463</v>
      </c>
      <c r="CR178" t="s">
        <v>6463</v>
      </c>
      <c r="CS178" t="s">
        <v>6463</v>
      </c>
      <c r="CT178" t="s">
        <v>6463</v>
      </c>
      <c r="CU178" t="s">
        <v>6463</v>
      </c>
      <c r="CV178" t="s">
        <v>6463</v>
      </c>
      <c r="CW178" t="s">
        <v>6463</v>
      </c>
      <c r="CX178" t="s">
        <v>6463</v>
      </c>
      <c r="CY178" t="s">
        <v>6463</v>
      </c>
      <c r="CZ178" t="s">
        <v>6463</v>
      </c>
      <c r="DA178" t="s">
        <v>6463</v>
      </c>
      <c r="DB178" t="s">
        <v>6463</v>
      </c>
      <c r="DC178" t="s">
        <v>6463</v>
      </c>
      <c r="DD178" t="s">
        <v>6463</v>
      </c>
      <c r="DE178" t="s">
        <v>6463</v>
      </c>
      <c r="DF178" t="s">
        <v>6463</v>
      </c>
      <c r="DG178" t="s">
        <v>6463</v>
      </c>
      <c r="DH178" t="s">
        <v>6463</v>
      </c>
      <c r="DI178" t="s">
        <v>6463</v>
      </c>
      <c r="DJ178" t="s">
        <v>6463</v>
      </c>
      <c r="DK178" t="s">
        <v>6463</v>
      </c>
      <c r="DL178" t="s">
        <v>6463</v>
      </c>
      <c r="DM178" t="s">
        <v>6463</v>
      </c>
      <c r="DN178" t="s">
        <v>6463</v>
      </c>
      <c r="DO178" t="s">
        <v>6463</v>
      </c>
      <c r="DP178" t="s">
        <v>6463</v>
      </c>
      <c r="DQ178" t="s">
        <v>6463</v>
      </c>
      <c r="DR178" t="s">
        <v>6463</v>
      </c>
      <c r="DS178" t="s">
        <v>6463</v>
      </c>
      <c r="DT178" t="s">
        <v>6463</v>
      </c>
      <c r="DU178" t="s">
        <v>6463</v>
      </c>
      <c r="DV178" t="s">
        <v>6463</v>
      </c>
      <c r="DW178" t="s">
        <v>6463</v>
      </c>
      <c r="DX178" t="s">
        <v>6463</v>
      </c>
      <c r="DY178" t="s">
        <v>6463</v>
      </c>
      <c r="DZ178" t="s">
        <v>6463</v>
      </c>
      <c r="EA178" t="s">
        <v>6463</v>
      </c>
      <c r="EB178" t="s">
        <v>6463</v>
      </c>
      <c r="EC178" t="s">
        <v>6463</v>
      </c>
      <c r="ED178" t="s">
        <v>6463</v>
      </c>
      <c r="EE178" t="s">
        <v>6463</v>
      </c>
      <c r="EF178" t="s">
        <v>6463</v>
      </c>
      <c r="EG178" t="s">
        <v>6463</v>
      </c>
      <c r="EH178" t="s">
        <v>6463</v>
      </c>
      <c r="EI178" t="s">
        <v>6463</v>
      </c>
      <c r="EJ178" t="s">
        <v>6463</v>
      </c>
      <c r="EK178" t="s">
        <v>6463</v>
      </c>
      <c r="EL178" t="s">
        <v>6463</v>
      </c>
      <c r="EM178" t="s">
        <v>6463</v>
      </c>
      <c r="EN178" t="s">
        <v>6463</v>
      </c>
      <c r="EO178" t="s">
        <v>6463</v>
      </c>
      <c r="EP178" t="s">
        <v>6463</v>
      </c>
      <c r="EQ178" t="s">
        <v>6463</v>
      </c>
      <c r="ER178" t="s">
        <v>6463</v>
      </c>
      <c r="ES178" t="s">
        <v>6463</v>
      </c>
      <c r="ET178" t="s">
        <v>6463</v>
      </c>
      <c r="EU178" t="s">
        <v>6463</v>
      </c>
      <c r="EV178" t="s">
        <v>6463</v>
      </c>
      <c r="EW178" t="s">
        <v>6463</v>
      </c>
      <c r="EX178" t="s">
        <v>6463</v>
      </c>
      <c r="EY178" t="s">
        <v>6463</v>
      </c>
      <c r="EZ178" t="s">
        <v>6463</v>
      </c>
      <c r="FA178" t="s">
        <v>6463</v>
      </c>
      <c r="FB178" t="s">
        <v>6463</v>
      </c>
      <c r="FC178" t="s">
        <v>6463</v>
      </c>
      <c r="FD178" t="s">
        <v>6463</v>
      </c>
      <c r="FE178" t="s">
        <v>6463</v>
      </c>
      <c r="FF178" t="s">
        <v>6463</v>
      </c>
      <c r="FG178" t="s">
        <v>6463</v>
      </c>
      <c r="FH178" t="s">
        <v>6463</v>
      </c>
      <c r="FI178" t="s">
        <v>6463</v>
      </c>
      <c r="FJ178" t="s">
        <v>6463</v>
      </c>
      <c r="FK178" t="s">
        <v>6463</v>
      </c>
      <c r="FL178" t="s">
        <v>6463</v>
      </c>
      <c r="FM178" t="s">
        <v>6463</v>
      </c>
      <c r="FN178" t="s">
        <v>6463</v>
      </c>
      <c r="FO178" t="s">
        <v>6463</v>
      </c>
      <c r="FP178" t="s">
        <v>6463</v>
      </c>
      <c r="FQ178" t="s">
        <v>6463</v>
      </c>
      <c r="FR178" t="s">
        <v>6463</v>
      </c>
      <c r="FS178" t="s">
        <v>6463</v>
      </c>
      <c r="FT178" t="s">
        <v>6463</v>
      </c>
      <c r="FU178" t="s">
        <v>6463</v>
      </c>
      <c r="FV178" t="s">
        <v>6463</v>
      </c>
      <c r="FW178" t="s">
        <v>6463</v>
      </c>
      <c r="FX178" t="s">
        <v>6463</v>
      </c>
      <c r="FY178" t="s">
        <v>6463</v>
      </c>
      <c r="FZ178" t="s">
        <v>6463</v>
      </c>
      <c r="GA178" t="s">
        <v>6463</v>
      </c>
      <c r="GB178" t="s">
        <v>6463</v>
      </c>
      <c r="GC178" t="s">
        <v>6463</v>
      </c>
      <c r="GD178" t="s">
        <v>6463</v>
      </c>
      <c r="GE178" t="s">
        <v>6463</v>
      </c>
      <c r="GF178" t="s">
        <v>6463</v>
      </c>
      <c r="GG178" t="s">
        <v>6463</v>
      </c>
      <c r="GH178" t="s">
        <v>6463</v>
      </c>
      <c r="GI178" t="s">
        <v>6463</v>
      </c>
      <c r="GJ178" t="s">
        <v>6463</v>
      </c>
      <c r="GK178" t="s">
        <v>6463</v>
      </c>
      <c r="GL178" t="s">
        <v>6463</v>
      </c>
      <c r="GM178" t="s">
        <v>6463</v>
      </c>
      <c r="GN178" t="s">
        <v>6463</v>
      </c>
      <c r="GO178" t="s">
        <v>6463</v>
      </c>
      <c r="GP178" t="s">
        <v>6463</v>
      </c>
      <c r="GQ178" t="s">
        <v>6463</v>
      </c>
      <c r="GR178" t="s">
        <v>6463</v>
      </c>
      <c r="GS178" t="s">
        <v>6463</v>
      </c>
      <c r="GT178" t="s">
        <v>6463</v>
      </c>
      <c r="GU178" t="s">
        <v>6463</v>
      </c>
      <c r="GV178" t="s">
        <v>6463</v>
      </c>
      <c r="GW178" t="s">
        <v>6463</v>
      </c>
      <c r="GX178" t="s">
        <v>6463</v>
      </c>
      <c r="GY178" t="s">
        <v>6463</v>
      </c>
      <c r="GZ178" t="s">
        <v>6463</v>
      </c>
      <c r="HA178" t="s">
        <v>6463</v>
      </c>
      <c r="HB178" t="s">
        <v>6463</v>
      </c>
      <c r="HC178" t="s">
        <v>6463</v>
      </c>
      <c r="HD178" t="s">
        <v>6463</v>
      </c>
      <c r="HE178" t="s">
        <v>6463</v>
      </c>
      <c r="HF178" t="s">
        <v>6463</v>
      </c>
      <c r="HG178" t="s">
        <v>6463</v>
      </c>
      <c r="HH178" t="s">
        <v>6463</v>
      </c>
      <c r="HI178" t="s">
        <v>6463</v>
      </c>
      <c r="HJ178" t="s">
        <v>6463</v>
      </c>
      <c r="HK178" t="s">
        <v>6463</v>
      </c>
      <c r="HL178" t="s">
        <v>6463</v>
      </c>
      <c r="HM178" t="s">
        <v>6463</v>
      </c>
      <c r="HN178" t="s">
        <v>6463</v>
      </c>
      <c r="HO178" t="s">
        <v>6463</v>
      </c>
      <c r="HP178" t="s">
        <v>6463</v>
      </c>
      <c r="HQ178" t="s">
        <v>6463</v>
      </c>
      <c r="HR178" t="s">
        <v>6463</v>
      </c>
      <c r="HS178" t="s">
        <v>6463</v>
      </c>
      <c r="HT178" t="s">
        <v>6463</v>
      </c>
      <c r="HU178" t="s">
        <v>6463</v>
      </c>
      <c r="HV178" t="s">
        <v>6463</v>
      </c>
      <c r="HW178" t="s">
        <v>6463</v>
      </c>
      <c r="HX178" t="s">
        <v>6463</v>
      </c>
      <c r="HY178" t="s">
        <v>6463</v>
      </c>
      <c r="HZ178" t="s">
        <v>6463</v>
      </c>
      <c r="IA178" t="s">
        <v>6463</v>
      </c>
      <c r="IB178" t="s">
        <v>6463</v>
      </c>
      <c r="IC178" t="s">
        <v>6463</v>
      </c>
      <c r="ID178" t="s">
        <v>6463</v>
      </c>
      <c r="IE178" t="s">
        <v>6463</v>
      </c>
      <c r="IF178" t="s">
        <v>6463</v>
      </c>
      <c r="IG178" t="s">
        <v>6463</v>
      </c>
      <c r="IH178" t="s">
        <v>6463</v>
      </c>
      <c r="II178" t="s">
        <v>6463</v>
      </c>
      <c r="IJ178" t="s">
        <v>6463</v>
      </c>
      <c r="IK178" t="s">
        <v>6463</v>
      </c>
      <c r="IL178" t="s">
        <v>6463</v>
      </c>
      <c r="IM178" t="s">
        <v>6463</v>
      </c>
      <c r="IN178" t="s">
        <v>6463</v>
      </c>
      <c r="IO178" t="s">
        <v>6463</v>
      </c>
      <c r="IP178" t="s">
        <v>6463</v>
      </c>
      <c r="IQ178" t="s">
        <v>6463</v>
      </c>
      <c r="IR178" t="s">
        <v>6463</v>
      </c>
      <c r="IS178" t="s">
        <v>6463</v>
      </c>
      <c r="IT178" t="s">
        <v>6463</v>
      </c>
      <c r="IU178" t="s">
        <v>6463</v>
      </c>
      <c r="IV178" t="s">
        <v>6463</v>
      </c>
      <c r="IW178" t="s">
        <v>6463</v>
      </c>
      <c r="IX178" t="s">
        <v>6463</v>
      </c>
      <c r="IY178" t="s">
        <v>6463</v>
      </c>
      <c r="IZ178" t="s">
        <v>6463</v>
      </c>
      <c r="JA178" t="s">
        <v>6463</v>
      </c>
      <c r="JB178" t="s">
        <v>6463</v>
      </c>
      <c r="JC178" t="s">
        <v>6463</v>
      </c>
      <c r="JD178" t="s">
        <v>6463</v>
      </c>
      <c r="JE178" t="s">
        <v>6463</v>
      </c>
      <c r="JF178" t="s">
        <v>6463</v>
      </c>
      <c r="JG178" t="s">
        <v>6463</v>
      </c>
      <c r="JH178" t="s">
        <v>6463</v>
      </c>
      <c r="JI178" t="s">
        <v>6463</v>
      </c>
      <c r="JJ178" t="s">
        <v>6463</v>
      </c>
      <c r="JK178" t="s">
        <v>6463</v>
      </c>
      <c r="JL178" t="s">
        <v>6463</v>
      </c>
      <c r="JM178" t="s">
        <v>6463</v>
      </c>
      <c r="JN178" t="s">
        <v>6463</v>
      </c>
      <c r="JO178" t="s">
        <v>6463</v>
      </c>
      <c r="JP178" t="s">
        <v>6463</v>
      </c>
      <c r="JQ178" t="s">
        <v>6463</v>
      </c>
      <c r="JR178" t="s">
        <v>6463</v>
      </c>
      <c r="JS178" t="s">
        <v>6463</v>
      </c>
      <c r="JT178" t="s">
        <v>6463</v>
      </c>
      <c r="JU178" t="s">
        <v>6463</v>
      </c>
      <c r="JV178" t="s">
        <v>6463</v>
      </c>
      <c r="JW178" t="s">
        <v>6463</v>
      </c>
      <c r="JX178" t="s">
        <v>6463</v>
      </c>
      <c r="JY178" t="s">
        <v>6463</v>
      </c>
      <c r="JZ178" t="s">
        <v>6463</v>
      </c>
      <c r="KA178" t="s">
        <v>6463</v>
      </c>
      <c r="KB178" t="s">
        <v>6463</v>
      </c>
      <c r="KC178" t="s">
        <v>6463</v>
      </c>
      <c r="KD178" t="s">
        <v>6463</v>
      </c>
      <c r="KE178" t="s">
        <v>6463</v>
      </c>
      <c r="KF178" t="s">
        <v>6463</v>
      </c>
      <c r="KG178" t="s">
        <v>6463</v>
      </c>
      <c r="KH178" t="s">
        <v>6463</v>
      </c>
      <c r="KI178" t="s">
        <v>6463</v>
      </c>
      <c r="KJ178" t="s">
        <v>6463</v>
      </c>
      <c r="KK178" t="s">
        <v>6463</v>
      </c>
      <c r="KL178" t="s">
        <v>6463</v>
      </c>
      <c r="KM178" t="s">
        <v>6463</v>
      </c>
      <c r="KN178" t="s">
        <v>6463</v>
      </c>
      <c r="KO178" t="s">
        <v>6463</v>
      </c>
      <c r="KP178" t="s">
        <v>6463</v>
      </c>
      <c r="KQ178" t="s">
        <v>6463</v>
      </c>
      <c r="KR178" t="s">
        <v>6463</v>
      </c>
      <c r="KS178" t="s">
        <v>6463</v>
      </c>
      <c r="KT178" t="s">
        <v>6463</v>
      </c>
      <c r="KU178" t="s">
        <v>6463</v>
      </c>
      <c r="KV178" t="s">
        <v>6463</v>
      </c>
      <c r="KW178" t="s">
        <v>6463</v>
      </c>
      <c r="KX178" t="s">
        <v>6463</v>
      </c>
      <c r="KY178" t="s">
        <v>6463</v>
      </c>
      <c r="KZ178" t="s">
        <v>6463</v>
      </c>
      <c r="LA178" t="s">
        <v>6463</v>
      </c>
      <c r="LB178" t="s">
        <v>6463</v>
      </c>
      <c r="LC178" t="s">
        <v>6463</v>
      </c>
      <c r="LD178" t="s">
        <v>6463</v>
      </c>
      <c r="LE178" t="s">
        <v>6463</v>
      </c>
      <c r="LF178" t="s">
        <v>6463</v>
      </c>
      <c r="LG178" t="s">
        <v>6463</v>
      </c>
      <c r="LH178" t="s">
        <v>6463</v>
      </c>
      <c r="LI178" t="s">
        <v>6463</v>
      </c>
      <c r="LJ178" t="s">
        <v>6463</v>
      </c>
      <c r="LK178" t="s">
        <v>6463</v>
      </c>
      <c r="LL178" t="s">
        <v>6463</v>
      </c>
      <c r="LM178" t="s">
        <v>6463</v>
      </c>
      <c r="LN178" t="s">
        <v>6463</v>
      </c>
      <c r="LO178" t="s">
        <v>6463</v>
      </c>
      <c r="LP178" t="s">
        <v>6463</v>
      </c>
      <c r="LQ178" t="s">
        <v>6463</v>
      </c>
      <c r="LR178" t="s">
        <v>6463</v>
      </c>
      <c r="LS178" t="s">
        <v>6463</v>
      </c>
      <c r="LT178" t="s">
        <v>6463</v>
      </c>
      <c r="LU178" t="s">
        <v>6463</v>
      </c>
      <c r="LV178" t="s">
        <v>6463</v>
      </c>
      <c r="LW178" t="s">
        <v>6463</v>
      </c>
      <c r="LX178" t="s">
        <v>6463</v>
      </c>
      <c r="LY178" t="s">
        <v>6463</v>
      </c>
      <c r="LZ178" t="s">
        <v>6463</v>
      </c>
      <c r="MA178" t="s">
        <v>6463</v>
      </c>
      <c r="MB178" t="s">
        <v>6463</v>
      </c>
      <c r="MC178" t="s">
        <v>6463</v>
      </c>
      <c r="MD178" t="s">
        <v>6463</v>
      </c>
      <c r="ME178" t="s">
        <v>6463</v>
      </c>
      <c r="MF178" t="s">
        <v>6463</v>
      </c>
      <c r="MG178" t="s">
        <v>6463</v>
      </c>
      <c r="MH178" t="s">
        <v>6463</v>
      </c>
      <c r="MI178" t="s">
        <v>6463</v>
      </c>
      <c r="MJ178" t="s">
        <v>6463</v>
      </c>
      <c r="MK178" t="s">
        <v>6463</v>
      </c>
      <c r="ML178" t="s">
        <v>6463</v>
      </c>
      <c r="MM178" t="s">
        <v>6463</v>
      </c>
      <c r="MN178" t="s">
        <v>6463</v>
      </c>
      <c r="MO178" t="s">
        <v>6463</v>
      </c>
      <c r="MP178" t="s">
        <v>6463</v>
      </c>
      <c r="MQ178" t="s">
        <v>6463</v>
      </c>
      <c r="MR178" t="s">
        <v>6463</v>
      </c>
      <c r="MS178" t="s">
        <v>6463</v>
      </c>
      <c r="MT178" t="s">
        <v>6463</v>
      </c>
      <c r="MU178" t="s">
        <v>6463</v>
      </c>
      <c r="MV178" t="s">
        <v>6463</v>
      </c>
      <c r="MW178" t="s">
        <v>6463</v>
      </c>
      <c r="MX178" t="s">
        <v>6463</v>
      </c>
      <c r="MY178" t="s">
        <v>6463</v>
      </c>
      <c r="MZ178" t="s">
        <v>6463</v>
      </c>
      <c r="NA178" t="s">
        <v>6463</v>
      </c>
      <c r="NB178" t="s">
        <v>6463</v>
      </c>
      <c r="NC178" t="s">
        <v>6463</v>
      </c>
      <c r="ND178" t="s">
        <v>6463</v>
      </c>
      <c r="NE178" t="s">
        <v>6463</v>
      </c>
      <c r="NF178" t="s">
        <v>6463</v>
      </c>
      <c r="NG178" t="s">
        <v>6463</v>
      </c>
      <c r="NH178" t="s">
        <v>6463</v>
      </c>
      <c r="NI178" t="s">
        <v>6463</v>
      </c>
      <c r="NJ178" t="s">
        <v>6463</v>
      </c>
      <c r="NK178" t="s">
        <v>6463</v>
      </c>
      <c r="NL178" t="s">
        <v>6463</v>
      </c>
      <c r="NM178" t="s">
        <v>6463</v>
      </c>
      <c r="NN178" t="s">
        <v>6463</v>
      </c>
      <c r="NO178" t="s">
        <v>6463</v>
      </c>
      <c r="NP178" t="s">
        <v>6463</v>
      </c>
      <c r="NQ178" t="s">
        <v>6463</v>
      </c>
      <c r="NR178" t="s">
        <v>6463</v>
      </c>
      <c r="NS178" t="s">
        <v>6463</v>
      </c>
      <c r="NT178" t="s">
        <v>6463</v>
      </c>
      <c r="NU178" t="s">
        <v>6463</v>
      </c>
      <c r="NV178" t="s">
        <v>6463</v>
      </c>
      <c r="NW178" t="s">
        <v>6463</v>
      </c>
      <c r="NX178" t="s">
        <v>6463</v>
      </c>
      <c r="NY178" t="s">
        <v>6463</v>
      </c>
      <c r="NZ178" t="s">
        <v>6463</v>
      </c>
      <c r="OA178" t="s">
        <v>6463</v>
      </c>
      <c r="OB178" t="s">
        <v>6463</v>
      </c>
      <c r="OC178" t="s">
        <v>6463</v>
      </c>
      <c r="OD178" t="s">
        <v>6463</v>
      </c>
      <c r="OE178" t="s">
        <v>6463</v>
      </c>
      <c r="OF178" t="s">
        <v>6463</v>
      </c>
      <c r="OG178" t="s">
        <v>6463</v>
      </c>
      <c r="OH178" t="s">
        <v>6463</v>
      </c>
      <c r="OI178" t="s">
        <v>6463</v>
      </c>
      <c r="OJ178" t="s">
        <v>6463</v>
      </c>
      <c r="OK178" t="s">
        <v>6463</v>
      </c>
      <c r="OL178" t="s">
        <v>6463</v>
      </c>
      <c r="OM178" t="s">
        <v>6463</v>
      </c>
      <c r="ON178" t="s">
        <v>6463</v>
      </c>
      <c r="OO178" t="s">
        <v>6463</v>
      </c>
      <c r="OP178" t="s">
        <v>6463</v>
      </c>
      <c r="OQ178" t="s">
        <v>6463</v>
      </c>
      <c r="OR178" t="s">
        <v>6463</v>
      </c>
      <c r="OS178" t="s">
        <v>6463</v>
      </c>
      <c r="OT178" t="s">
        <v>6463</v>
      </c>
      <c r="OU178" t="s">
        <v>6463</v>
      </c>
      <c r="OV178" t="s">
        <v>6463</v>
      </c>
      <c r="OW178" t="s">
        <v>6463</v>
      </c>
      <c r="OX178" t="s">
        <v>6463</v>
      </c>
      <c r="OY178" t="s">
        <v>6463</v>
      </c>
      <c r="OZ178" t="s">
        <v>6463</v>
      </c>
      <c r="PA178" t="s">
        <v>6463</v>
      </c>
      <c r="PB178" t="s">
        <v>6463</v>
      </c>
      <c r="PC178" t="s">
        <v>6463</v>
      </c>
      <c r="PD178" t="s">
        <v>6463</v>
      </c>
      <c r="PE178" t="s">
        <v>6463</v>
      </c>
      <c r="PF178" t="s">
        <v>6463</v>
      </c>
      <c r="PG178" t="s">
        <v>6463</v>
      </c>
      <c r="PH178" t="s">
        <v>6463</v>
      </c>
      <c r="PI178" t="s">
        <v>6463</v>
      </c>
      <c r="PJ178" t="s">
        <v>6463</v>
      </c>
      <c r="PK178" t="s">
        <v>6463</v>
      </c>
      <c r="PL178" t="s">
        <v>6463</v>
      </c>
      <c r="PM178" t="s">
        <v>6463</v>
      </c>
      <c r="PN178" t="s">
        <v>6463</v>
      </c>
      <c r="PO178" t="s">
        <v>6463</v>
      </c>
      <c r="PP178" t="s">
        <v>6463</v>
      </c>
      <c r="PQ178" t="s">
        <v>6463</v>
      </c>
      <c r="PR178" t="s">
        <v>6463</v>
      </c>
      <c r="PS178" t="s">
        <v>6463</v>
      </c>
      <c r="PT178" t="s">
        <v>6463</v>
      </c>
      <c r="PU178" t="s">
        <v>6463</v>
      </c>
      <c r="PV178" t="s">
        <v>6463</v>
      </c>
      <c r="PW178" t="s">
        <v>6463</v>
      </c>
      <c r="PX178" t="s">
        <v>6463</v>
      </c>
      <c r="PY178" t="s">
        <v>6463</v>
      </c>
      <c r="PZ178" t="s">
        <v>6463</v>
      </c>
      <c r="QA178" t="s">
        <v>6463</v>
      </c>
      <c r="QB178" t="s">
        <v>6463</v>
      </c>
      <c r="QC178" t="s">
        <v>6463</v>
      </c>
      <c r="QD178" t="s">
        <v>6463</v>
      </c>
      <c r="QE178" t="s">
        <v>6463</v>
      </c>
      <c r="QF178" t="s">
        <v>6463</v>
      </c>
      <c r="QG178" t="s">
        <v>6463</v>
      </c>
      <c r="QH178" t="s">
        <v>6463</v>
      </c>
      <c r="QI178" t="s">
        <v>6463</v>
      </c>
      <c r="QJ178" t="s">
        <v>6463</v>
      </c>
      <c r="QK178" t="s">
        <v>6463</v>
      </c>
      <c r="QL178" t="s">
        <v>6463</v>
      </c>
      <c r="QM178" t="s">
        <v>6463</v>
      </c>
      <c r="QN178" t="s">
        <v>6463</v>
      </c>
      <c r="QO178" t="s">
        <v>6463</v>
      </c>
      <c r="QP178" t="s">
        <v>6463</v>
      </c>
      <c r="QQ178" t="s">
        <v>6463</v>
      </c>
      <c r="QR178" t="s">
        <v>6463</v>
      </c>
      <c r="QS178" t="s">
        <v>6463</v>
      </c>
      <c r="QT178" t="s">
        <v>6463</v>
      </c>
      <c r="QU178" t="s">
        <v>6463</v>
      </c>
      <c r="QV178" t="s">
        <v>6463</v>
      </c>
      <c r="QW178" t="s">
        <v>6463</v>
      </c>
      <c r="QX178" t="s">
        <v>6463</v>
      </c>
      <c r="QY178" t="s">
        <v>6463</v>
      </c>
      <c r="QZ178" t="s">
        <v>6463</v>
      </c>
      <c r="RA178" t="s">
        <v>6463</v>
      </c>
      <c r="RB178" t="s">
        <v>6463</v>
      </c>
      <c r="RC178" t="s">
        <v>6463</v>
      </c>
      <c r="RD178" t="s">
        <v>6463</v>
      </c>
      <c r="RE178" t="s">
        <v>6463</v>
      </c>
      <c r="RF178" t="s">
        <v>6463</v>
      </c>
      <c r="RG178" t="s">
        <v>6463</v>
      </c>
      <c r="RH178" t="s">
        <v>6463</v>
      </c>
      <c r="RI178" t="s">
        <v>6463</v>
      </c>
      <c r="RJ178" t="s">
        <v>6463</v>
      </c>
      <c r="RK178" t="s">
        <v>6463</v>
      </c>
      <c r="RL178" t="s">
        <v>6463</v>
      </c>
      <c r="RM178" t="s">
        <v>6463</v>
      </c>
      <c r="RN178" t="s">
        <v>6463</v>
      </c>
      <c r="RO178" t="s">
        <v>6463</v>
      </c>
      <c r="RP178" t="s">
        <v>6463</v>
      </c>
      <c r="RQ178" t="s">
        <v>6463</v>
      </c>
      <c r="RR178" t="s">
        <v>6463</v>
      </c>
      <c r="RS178" t="s">
        <v>6463</v>
      </c>
      <c r="RT178" t="s">
        <v>6463</v>
      </c>
      <c r="RU178" t="s">
        <v>6463</v>
      </c>
      <c r="RV178" t="s">
        <v>6463</v>
      </c>
      <c r="RW178" t="s">
        <v>6463</v>
      </c>
      <c r="RX178" t="s">
        <v>6463</v>
      </c>
      <c r="RY178" t="s">
        <v>6463</v>
      </c>
      <c r="RZ178" t="s">
        <v>6463</v>
      </c>
      <c r="SA178" t="s">
        <v>6463</v>
      </c>
      <c r="SB178" t="s">
        <v>6463</v>
      </c>
      <c r="SC178" t="s">
        <v>6463</v>
      </c>
      <c r="SD178" t="s">
        <v>6463</v>
      </c>
      <c r="SE178" t="s">
        <v>6463</v>
      </c>
      <c r="SF178" t="s">
        <v>6463</v>
      </c>
      <c r="SG178" t="s">
        <v>6463</v>
      </c>
      <c r="SH178" t="s">
        <v>6463</v>
      </c>
      <c r="SI178" t="s">
        <v>6463</v>
      </c>
      <c r="SJ178" t="s">
        <v>6463</v>
      </c>
      <c r="SK178" t="s">
        <v>6463</v>
      </c>
      <c r="SL178" t="s">
        <v>6463</v>
      </c>
      <c r="SM178" t="s">
        <v>6463</v>
      </c>
      <c r="SN178" t="s">
        <v>6463</v>
      </c>
      <c r="SO178" t="s">
        <v>6463</v>
      </c>
      <c r="SP178" t="s">
        <v>6463</v>
      </c>
      <c r="SQ178" t="s">
        <v>6463</v>
      </c>
      <c r="SR178" t="s">
        <v>6463</v>
      </c>
      <c r="SS178" t="s">
        <v>6463</v>
      </c>
      <c r="ST178" t="s">
        <v>6463</v>
      </c>
      <c r="SU178" t="s">
        <v>6463</v>
      </c>
      <c r="SV178" t="s">
        <v>6463</v>
      </c>
      <c r="SW178" t="s">
        <v>6463</v>
      </c>
      <c r="SX178" t="s">
        <v>6463</v>
      </c>
      <c r="SY178" t="s">
        <v>6463</v>
      </c>
      <c r="SZ178" t="s">
        <v>6463</v>
      </c>
      <c r="TA178" t="s">
        <v>6463</v>
      </c>
      <c r="TB178" t="s">
        <v>6463</v>
      </c>
      <c r="TC178" t="s">
        <v>6463</v>
      </c>
      <c r="TD178" t="s">
        <v>6463</v>
      </c>
      <c r="TE178" t="s">
        <v>6463</v>
      </c>
      <c r="TF178" t="s">
        <v>6463</v>
      </c>
      <c r="TG178" t="s">
        <v>6463</v>
      </c>
      <c r="TH178" t="s">
        <v>6463</v>
      </c>
      <c r="TI178" t="s">
        <v>6463</v>
      </c>
      <c r="TJ178" t="s">
        <v>6463</v>
      </c>
      <c r="TK178" t="s">
        <v>6463</v>
      </c>
      <c r="TL178" t="s">
        <v>6463</v>
      </c>
      <c r="TM178" t="s">
        <v>6463</v>
      </c>
      <c r="TN178" t="s">
        <v>6463</v>
      </c>
      <c r="TO178" t="s">
        <v>6463</v>
      </c>
      <c r="TP178" t="s">
        <v>6463</v>
      </c>
      <c r="TQ178" t="s">
        <v>6463</v>
      </c>
      <c r="TR178" t="s">
        <v>6463</v>
      </c>
      <c r="TS178" t="s">
        <v>6463</v>
      </c>
      <c r="TT178" t="s">
        <v>6463</v>
      </c>
      <c r="TU178" t="s">
        <v>6463</v>
      </c>
      <c r="TV178" t="s">
        <v>6463</v>
      </c>
      <c r="TW178" t="s">
        <v>6463</v>
      </c>
      <c r="TX178" t="s">
        <v>6463</v>
      </c>
      <c r="TY178" t="s">
        <v>6463</v>
      </c>
      <c r="TZ178" t="s">
        <v>6463</v>
      </c>
      <c r="UA178" t="s">
        <v>6463</v>
      </c>
      <c r="UB178" t="s">
        <v>6463</v>
      </c>
      <c r="UC178" t="s">
        <v>6463</v>
      </c>
      <c r="UD178" t="s">
        <v>6463</v>
      </c>
      <c r="UE178" t="s">
        <v>6463</v>
      </c>
      <c r="UF178" t="s">
        <v>6463</v>
      </c>
      <c r="UG178" t="s">
        <v>6463</v>
      </c>
      <c r="UH178" t="s">
        <v>6463</v>
      </c>
      <c r="UI178" t="s">
        <v>6463</v>
      </c>
      <c r="UJ178" t="s">
        <v>6463</v>
      </c>
      <c r="UK178" t="s">
        <v>6463</v>
      </c>
      <c r="UL178" t="s">
        <v>6463</v>
      </c>
      <c r="UM178" t="s">
        <v>6463</v>
      </c>
      <c r="UN178" t="s">
        <v>6463</v>
      </c>
      <c r="UO178" t="s">
        <v>6463</v>
      </c>
      <c r="UP178" t="s">
        <v>6463</v>
      </c>
      <c r="UQ178" t="s">
        <v>6463</v>
      </c>
      <c r="UR178" t="s">
        <v>6463</v>
      </c>
      <c r="US178" t="s">
        <v>6463</v>
      </c>
      <c r="UT178" t="s">
        <v>6463</v>
      </c>
      <c r="UU178" t="s">
        <v>6463</v>
      </c>
      <c r="UV178" t="s">
        <v>6463</v>
      </c>
      <c r="UW178" t="s">
        <v>6463</v>
      </c>
      <c r="UX178" t="s">
        <v>6463</v>
      </c>
      <c r="UY178" t="s">
        <v>6463</v>
      </c>
      <c r="UZ178" t="s">
        <v>6463</v>
      </c>
      <c r="VA178" t="s">
        <v>6463</v>
      </c>
      <c r="VB178" t="s">
        <v>6463</v>
      </c>
      <c r="VC178" t="s">
        <v>6463</v>
      </c>
      <c r="VD178" t="s">
        <v>6463</v>
      </c>
      <c r="VE178" t="s">
        <v>6463</v>
      </c>
      <c r="VF178" t="s">
        <v>6463</v>
      </c>
      <c r="VG178" t="s">
        <v>6463</v>
      </c>
      <c r="VH178" t="s">
        <v>6463</v>
      </c>
      <c r="VI178" t="s">
        <v>6463</v>
      </c>
      <c r="VJ178" t="s">
        <v>6463</v>
      </c>
      <c r="VK178" t="s">
        <v>6463</v>
      </c>
      <c r="VL178" t="s">
        <v>6463</v>
      </c>
      <c r="VM178" t="s">
        <v>6463</v>
      </c>
      <c r="VN178" t="s">
        <v>6463</v>
      </c>
      <c r="VO178" t="s">
        <v>6463</v>
      </c>
      <c r="VP178" t="s">
        <v>6463</v>
      </c>
      <c r="VQ178" t="s">
        <v>6463</v>
      </c>
      <c r="VR178" t="s">
        <v>6463</v>
      </c>
      <c r="VS178" t="s">
        <v>6463</v>
      </c>
      <c r="VT178" t="s">
        <v>6463</v>
      </c>
      <c r="VU178" t="s">
        <v>6463</v>
      </c>
      <c r="VV178" t="s">
        <v>6463</v>
      </c>
      <c r="VW178" t="s">
        <v>6463</v>
      </c>
      <c r="VX178" t="s">
        <v>6463</v>
      </c>
      <c r="VY178" t="s">
        <v>6463</v>
      </c>
      <c r="VZ178" t="s">
        <v>6463</v>
      </c>
      <c r="WA178" t="s">
        <v>6463</v>
      </c>
      <c r="WB178" t="s">
        <v>6463</v>
      </c>
      <c r="WC178" t="s">
        <v>6463</v>
      </c>
      <c r="WD178" t="s">
        <v>6463</v>
      </c>
      <c r="WE178" t="s">
        <v>6463</v>
      </c>
      <c r="WF178" t="s">
        <v>6463</v>
      </c>
      <c r="WG178" t="s">
        <v>6463</v>
      </c>
      <c r="WH178" t="s">
        <v>6463</v>
      </c>
      <c r="WI178" t="s">
        <v>6463</v>
      </c>
      <c r="WJ178" t="s">
        <v>6463</v>
      </c>
      <c r="WK178" t="s">
        <v>6463</v>
      </c>
      <c r="WL178" t="s">
        <v>6463</v>
      </c>
      <c r="WM178" t="s">
        <v>6463</v>
      </c>
      <c r="WN178" t="s">
        <v>6463</v>
      </c>
      <c r="WO178" t="s">
        <v>6463</v>
      </c>
      <c r="WP178" t="s">
        <v>6463</v>
      </c>
      <c r="WQ178" t="s">
        <v>6463</v>
      </c>
      <c r="WR178" t="s">
        <v>6463</v>
      </c>
      <c r="WS178" t="s">
        <v>6463</v>
      </c>
      <c r="WT178" t="s">
        <v>6463</v>
      </c>
      <c r="WU178" t="s">
        <v>6463</v>
      </c>
      <c r="WV178" t="s">
        <v>6463</v>
      </c>
      <c r="WW178" t="s">
        <v>6463</v>
      </c>
      <c r="WX178" t="s">
        <v>6463</v>
      </c>
      <c r="WY178" t="s">
        <v>6463</v>
      </c>
      <c r="WZ178" t="s">
        <v>6463</v>
      </c>
      <c r="XA178" t="s">
        <v>6463</v>
      </c>
      <c r="XB178" t="s">
        <v>6463</v>
      </c>
      <c r="XC178" t="s">
        <v>6463</v>
      </c>
      <c r="XD178" t="s">
        <v>6463</v>
      </c>
      <c r="XE178" t="s">
        <v>6463</v>
      </c>
      <c r="XF178" t="s">
        <v>6463</v>
      </c>
      <c r="XG178" t="s">
        <v>6463</v>
      </c>
      <c r="XH178" t="s">
        <v>6463</v>
      </c>
      <c r="XI178" t="s">
        <v>6463</v>
      </c>
      <c r="XJ178" t="s">
        <v>6463</v>
      </c>
      <c r="XK178" t="s">
        <v>6463</v>
      </c>
      <c r="XL178" t="s">
        <v>6463</v>
      </c>
      <c r="XM178" t="s">
        <v>6463</v>
      </c>
      <c r="XN178" t="s">
        <v>6463</v>
      </c>
      <c r="XO178" t="s">
        <v>6463</v>
      </c>
      <c r="XP178" t="s">
        <v>6463</v>
      </c>
      <c r="XQ178" t="s">
        <v>6463</v>
      </c>
      <c r="XR178" t="s">
        <v>6463</v>
      </c>
      <c r="XS178" t="s">
        <v>6463</v>
      </c>
      <c r="XT178" t="s">
        <v>6463</v>
      </c>
      <c r="XU178" t="s">
        <v>6463</v>
      </c>
      <c r="XV178" t="s">
        <v>6463</v>
      </c>
      <c r="XW178" t="s">
        <v>6463</v>
      </c>
      <c r="XX178" t="s">
        <v>6463</v>
      </c>
      <c r="XY178" t="s">
        <v>6463</v>
      </c>
      <c r="XZ178" t="s">
        <v>6463</v>
      </c>
      <c r="YA178" t="s">
        <v>6463</v>
      </c>
      <c r="YB178" t="s">
        <v>6463</v>
      </c>
      <c r="YC178" t="s">
        <v>6463</v>
      </c>
      <c r="YD178" t="s">
        <v>6463</v>
      </c>
      <c r="YE178" t="s">
        <v>6463</v>
      </c>
      <c r="YF178" t="s">
        <v>6463</v>
      </c>
      <c r="YG178" t="s">
        <v>6463</v>
      </c>
      <c r="YH178" t="s">
        <v>6463</v>
      </c>
      <c r="YI178" t="s">
        <v>6463</v>
      </c>
      <c r="YJ178" t="s">
        <v>6463</v>
      </c>
      <c r="YK178" t="s">
        <v>6463</v>
      </c>
      <c r="YL178" t="s">
        <v>6463</v>
      </c>
      <c r="YM178" t="s">
        <v>6463</v>
      </c>
      <c r="YN178" t="s">
        <v>6463</v>
      </c>
      <c r="YO178" t="s">
        <v>6463</v>
      </c>
      <c r="YP178" t="s">
        <v>6463</v>
      </c>
      <c r="YQ178" t="s">
        <v>6463</v>
      </c>
      <c r="YR178" t="s">
        <v>6463</v>
      </c>
      <c r="YS178" t="s">
        <v>6463</v>
      </c>
      <c r="YT178" t="s">
        <v>6463</v>
      </c>
      <c r="YU178" t="s">
        <v>6463</v>
      </c>
      <c r="YV178" t="s">
        <v>6463</v>
      </c>
      <c r="YW178" t="s">
        <v>6463</v>
      </c>
      <c r="YX178" t="s">
        <v>6463</v>
      </c>
      <c r="YY178" t="s">
        <v>6463</v>
      </c>
      <c r="YZ178" t="s">
        <v>6463</v>
      </c>
      <c r="ZA178" t="s">
        <v>6463</v>
      </c>
      <c r="ZB178" t="s">
        <v>6463</v>
      </c>
      <c r="ZC178" t="s">
        <v>6463</v>
      </c>
      <c r="ZD178" t="s">
        <v>6463</v>
      </c>
      <c r="ZE178" t="s">
        <v>6463</v>
      </c>
      <c r="ZF178" t="s">
        <v>6463</v>
      </c>
      <c r="ZG178" t="s">
        <v>6463</v>
      </c>
      <c r="ZH178" t="s">
        <v>6463</v>
      </c>
      <c r="ZI178" t="s">
        <v>6463</v>
      </c>
      <c r="ZJ178" t="s">
        <v>6463</v>
      </c>
      <c r="ZK178" t="s">
        <v>6463</v>
      </c>
      <c r="ZL178" t="s">
        <v>6463</v>
      </c>
      <c r="ZM178" t="s">
        <v>6463</v>
      </c>
      <c r="ZN178" t="s">
        <v>6463</v>
      </c>
      <c r="ZO178" t="s">
        <v>6463</v>
      </c>
      <c r="ZP178" t="s">
        <v>6463</v>
      </c>
      <c r="ZQ178" t="s">
        <v>6463</v>
      </c>
      <c r="ZR178" t="s">
        <v>6463</v>
      </c>
      <c r="ZS178" t="s">
        <v>6463</v>
      </c>
      <c r="ZT178" t="s">
        <v>6463</v>
      </c>
      <c r="ZU178" t="s">
        <v>6463</v>
      </c>
      <c r="ZV178" t="s">
        <v>6463</v>
      </c>
      <c r="ZW178" t="s">
        <v>6463</v>
      </c>
      <c r="ZX178" t="s">
        <v>6463</v>
      </c>
      <c r="ZY178" t="s">
        <v>6463</v>
      </c>
      <c r="ZZ178" t="s">
        <v>6463</v>
      </c>
      <c r="AAA178" t="s">
        <v>6463</v>
      </c>
      <c r="AAB178" t="s">
        <v>6463</v>
      </c>
      <c r="AAC178" t="s">
        <v>6463</v>
      </c>
      <c r="AAD178" t="s">
        <v>6463</v>
      </c>
      <c r="AAE178" t="s">
        <v>6463</v>
      </c>
      <c r="AAF178" t="s">
        <v>6463</v>
      </c>
      <c r="AAG178" t="s">
        <v>6463</v>
      </c>
      <c r="AAH178" t="s">
        <v>6463</v>
      </c>
      <c r="AAI178" t="s">
        <v>6463</v>
      </c>
      <c r="AAJ178" t="s">
        <v>6463</v>
      </c>
      <c r="AAK178" t="s">
        <v>6463</v>
      </c>
      <c r="AAL178" t="s">
        <v>6463</v>
      </c>
      <c r="AAM178" t="s">
        <v>6463</v>
      </c>
      <c r="AAN178" t="s">
        <v>6463</v>
      </c>
      <c r="AAO178" t="s">
        <v>6463</v>
      </c>
      <c r="AAP178" t="s">
        <v>6463</v>
      </c>
      <c r="AAQ178" t="s">
        <v>6463</v>
      </c>
      <c r="AAR178" t="s">
        <v>6463</v>
      </c>
      <c r="AAS178" t="s">
        <v>6463</v>
      </c>
      <c r="AAT178" t="s">
        <v>6463</v>
      </c>
      <c r="AAU178" t="s">
        <v>6463</v>
      </c>
      <c r="AAV178" t="s">
        <v>6463</v>
      </c>
      <c r="AAW178" t="s">
        <v>6463</v>
      </c>
      <c r="AAX178" t="s">
        <v>6463</v>
      </c>
      <c r="AAY178" t="s">
        <v>6463</v>
      </c>
      <c r="AAZ178" t="s">
        <v>6463</v>
      </c>
      <c r="ABA178" t="s">
        <v>6463</v>
      </c>
      <c r="ABB178" t="s">
        <v>6463</v>
      </c>
      <c r="ABC178" t="s">
        <v>6463</v>
      </c>
      <c r="ABD178" t="s">
        <v>6463</v>
      </c>
      <c r="ABE178" t="s">
        <v>6463</v>
      </c>
      <c r="ABF178" t="s">
        <v>6463</v>
      </c>
      <c r="ABG178" t="s">
        <v>6463</v>
      </c>
      <c r="ABH178" t="s">
        <v>6463</v>
      </c>
      <c r="ABI178" t="s">
        <v>6463</v>
      </c>
      <c r="ABJ178" t="s">
        <v>6463</v>
      </c>
      <c r="ABK178" t="s">
        <v>6463</v>
      </c>
      <c r="ABL178" t="s">
        <v>6463</v>
      </c>
      <c r="ABM178" t="s">
        <v>6463</v>
      </c>
      <c r="ABN178" t="s">
        <v>6463</v>
      </c>
      <c r="ABO178" t="s">
        <v>6463</v>
      </c>
      <c r="ABP178" t="s">
        <v>6463</v>
      </c>
      <c r="ABQ178" t="s">
        <v>6463</v>
      </c>
      <c r="ABR178" t="s">
        <v>6463</v>
      </c>
      <c r="ABS178" t="s">
        <v>6463</v>
      </c>
      <c r="ABT178" t="s">
        <v>6463</v>
      </c>
      <c r="ABU178" t="s">
        <v>6463</v>
      </c>
      <c r="ABV178" t="s">
        <v>6463</v>
      </c>
      <c r="ABW178" t="s">
        <v>6463</v>
      </c>
      <c r="ABX178" t="s">
        <v>6463</v>
      </c>
      <c r="ABY178" t="s">
        <v>6463</v>
      </c>
      <c r="ABZ178" t="s">
        <v>6463</v>
      </c>
      <c r="ACA178" t="s">
        <v>6463</v>
      </c>
      <c r="ACB178" t="s">
        <v>6463</v>
      </c>
      <c r="ACC178" t="s">
        <v>6463</v>
      </c>
      <c r="ACD178" t="s">
        <v>6463</v>
      </c>
      <c r="ACE178" t="s">
        <v>6463</v>
      </c>
      <c r="ACF178" t="s">
        <v>6463</v>
      </c>
      <c r="ACG178" t="s">
        <v>6463</v>
      </c>
      <c r="ACH178" t="s">
        <v>6463</v>
      </c>
      <c r="ACI178" t="s">
        <v>6463</v>
      </c>
      <c r="ACJ178" t="s">
        <v>6463</v>
      </c>
      <c r="ACK178" t="s">
        <v>6463</v>
      </c>
      <c r="ACL178" t="s">
        <v>6463</v>
      </c>
      <c r="ACM178" t="s">
        <v>6463</v>
      </c>
      <c r="ACN178" t="s">
        <v>6463</v>
      </c>
      <c r="ACO178" t="s">
        <v>6463</v>
      </c>
      <c r="ACP178" t="s">
        <v>6463</v>
      </c>
      <c r="ACQ178" t="s">
        <v>6463</v>
      </c>
      <c r="ACR178" t="s">
        <v>6463</v>
      </c>
      <c r="ACS178" t="s">
        <v>6463</v>
      </c>
      <c r="ACT178" t="s">
        <v>6463</v>
      </c>
      <c r="ACU178" t="s">
        <v>6463</v>
      </c>
      <c r="ACV178" t="s">
        <v>6463</v>
      </c>
      <c r="ACW178" t="s">
        <v>6463</v>
      </c>
      <c r="ACX178" t="s">
        <v>6463</v>
      </c>
      <c r="ACY178" t="s">
        <v>6463</v>
      </c>
      <c r="ACZ178" t="s">
        <v>6463</v>
      </c>
      <c r="ADA178" t="s">
        <v>6463</v>
      </c>
      <c r="ADB178" t="s">
        <v>6463</v>
      </c>
      <c r="ADC178" t="s">
        <v>6463</v>
      </c>
      <c r="ADD178" t="s">
        <v>6463</v>
      </c>
      <c r="ADE178" t="s">
        <v>6463</v>
      </c>
      <c r="ADF178" t="s">
        <v>6463</v>
      </c>
      <c r="ADG178" t="s">
        <v>6463</v>
      </c>
      <c r="ADH178" t="s">
        <v>6463</v>
      </c>
      <c r="ADI178" t="s">
        <v>6463</v>
      </c>
      <c r="ADJ178" t="s">
        <v>6463</v>
      </c>
      <c r="ADK178" t="s">
        <v>6463</v>
      </c>
      <c r="ADL178" t="s">
        <v>6463</v>
      </c>
      <c r="ADM178" t="s">
        <v>6463</v>
      </c>
      <c r="ADN178" t="s">
        <v>6463</v>
      </c>
      <c r="ADO178" t="s">
        <v>6463</v>
      </c>
      <c r="ADP178" t="s">
        <v>6463</v>
      </c>
      <c r="ADQ178" t="s">
        <v>6463</v>
      </c>
      <c r="ADR178" t="s">
        <v>6463</v>
      </c>
      <c r="ADS178" t="s">
        <v>6463</v>
      </c>
      <c r="ADT178" t="s">
        <v>6463</v>
      </c>
      <c r="ADU178" t="s">
        <v>6463</v>
      </c>
      <c r="ADV178" t="s">
        <v>6463</v>
      </c>
      <c r="ADW178" t="s">
        <v>6463</v>
      </c>
      <c r="ADX178" t="s">
        <v>6463</v>
      </c>
      <c r="ADY178" t="s">
        <v>6463</v>
      </c>
      <c r="ADZ178" t="s">
        <v>6463</v>
      </c>
      <c r="AEA178" t="s">
        <v>6463</v>
      </c>
      <c r="AEB178" t="s">
        <v>6463</v>
      </c>
      <c r="AEC178" t="s">
        <v>6463</v>
      </c>
      <c r="AED178" t="s">
        <v>6463</v>
      </c>
      <c r="AEE178" t="s">
        <v>6463</v>
      </c>
      <c r="AEF178" t="s">
        <v>6463</v>
      </c>
      <c r="AEG178" t="s">
        <v>6463</v>
      </c>
      <c r="AEH178" t="s">
        <v>6463</v>
      </c>
      <c r="AEI178" t="s">
        <v>6463</v>
      </c>
      <c r="AEJ178" t="s">
        <v>6463</v>
      </c>
      <c r="AEK178" t="s">
        <v>6463</v>
      </c>
      <c r="AEL178" t="s">
        <v>6463</v>
      </c>
      <c r="AEM178" t="s">
        <v>6463</v>
      </c>
      <c r="AEN178" t="s">
        <v>6463</v>
      </c>
      <c r="AEO178" t="s">
        <v>6463</v>
      </c>
      <c r="AEP178" t="s">
        <v>6463</v>
      </c>
      <c r="AEQ178" t="s">
        <v>6463</v>
      </c>
      <c r="AER178" t="s">
        <v>6463</v>
      </c>
      <c r="AES178" t="s">
        <v>6463</v>
      </c>
      <c r="AET178" t="s">
        <v>6463</v>
      </c>
      <c r="AEU178" t="s">
        <v>6463</v>
      </c>
      <c r="AEV178" t="s">
        <v>6463</v>
      </c>
      <c r="AEW178" t="s">
        <v>6463</v>
      </c>
      <c r="AEX178" t="s">
        <v>6463</v>
      </c>
      <c r="AEY178" t="s">
        <v>6463</v>
      </c>
      <c r="AEZ178" t="s">
        <v>6463</v>
      </c>
      <c r="AFA178" t="s">
        <v>6463</v>
      </c>
      <c r="AFB178" t="s">
        <v>6463</v>
      </c>
      <c r="AFC178" t="s">
        <v>6463</v>
      </c>
      <c r="AFD178" t="s">
        <v>6463</v>
      </c>
      <c r="AFE178" t="s">
        <v>6463</v>
      </c>
      <c r="AFF178" t="s">
        <v>6463</v>
      </c>
      <c r="AFG178" t="s">
        <v>6463</v>
      </c>
      <c r="AFH178" t="s">
        <v>6463</v>
      </c>
      <c r="AFI178" t="s">
        <v>6463</v>
      </c>
      <c r="AFJ178" t="s">
        <v>6463</v>
      </c>
      <c r="AFK178" t="s">
        <v>6463</v>
      </c>
      <c r="AFL178" t="s">
        <v>6463</v>
      </c>
      <c r="AFM178" t="s">
        <v>6463</v>
      </c>
      <c r="AFN178" t="s">
        <v>6463</v>
      </c>
      <c r="AFO178" t="s">
        <v>6463</v>
      </c>
      <c r="AFP178" t="s">
        <v>6463</v>
      </c>
      <c r="AFQ178" t="s">
        <v>6463</v>
      </c>
      <c r="AFR178" t="s">
        <v>6463</v>
      </c>
      <c r="AFS178" t="s">
        <v>6463</v>
      </c>
      <c r="AFT178" t="s">
        <v>6463</v>
      </c>
      <c r="AFU178" t="s">
        <v>6463</v>
      </c>
      <c r="AFV178" t="s">
        <v>6463</v>
      </c>
      <c r="AFW178" t="s">
        <v>6463</v>
      </c>
      <c r="AFX178" t="s">
        <v>6463</v>
      </c>
      <c r="AFY178" t="s">
        <v>6463</v>
      </c>
      <c r="AFZ178" t="s">
        <v>6463</v>
      </c>
      <c r="AGA178" t="s">
        <v>6463</v>
      </c>
      <c r="AGB178" t="s">
        <v>6463</v>
      </c>
      <c r="AGC178" t="s">
        <v>6463</v>
      </c>
      <c r="AGD178" t="s">
        <v>6463</v>
      </c>
      <c r="AGE178" t="s">
        <v>6463</v>
      </c>
      <c r="AGF178" t="s">
        <v>6463</v>
      </c>
      <c r="AGG178" t="s">
        <v>6463</v>
      </c>
      <c r="AGH178" t="s">
        <v>6463</v>
      </c>
      <c r="AGI178" t="s">
        <v>6463</v>
      </c>
      <c r="AGJ178" t="s">
        <v>6463</v>
      </c>
      <c r="AGK178" t="s">
        <v>6463</v>
      </c>
      <c r="AGL178" t="s">
        <v>6463</v>
      </c>
      <c r="AGM178" t="s">
        <v>6463</v>
      </c>
      <c r="AGN178" t="s">
        <v>6463</v>
      </c>
      <c r="AGO178" t="s">
        <v>6463</v>
      </c>
      <c r="AGP178" t="s">
        <v>6463</v>
      </c>
      <c r="AGQ178" t="s">
        <v>6463</v>
      </c>
      <c r="AGR178" t="s">
        <v>6463</v>
      </c>
      <c r="AGS178" t="s">
        <v>6463</v>
      </c>
      <c r="AGT178" t="s">
        <v>6463</v>
      </c>
      <c r="AGU178" t="s">
        <v>6463</v>
      </c>
      <c r="AGV178" t="s">
        <v>6463</v>
      </c>
      <c r="AGW178" t="s">
        <v>6463</v>
      </c>
      <c r="AGX178" t="s">
        <v>6463</v>
      </c>
      <c r="AGY178" t="s">
        <v>6463</v>
      </c>
      <c r="AGZ178" t="s">
        <v>6463</v>
      </c>
      <c r="AHA178" t="s">
        <v>6463</v>
      </c>
      <c r="AHB178" t="s">
        <v>6463</v>
      </c>
      <c r="AHC178" t="s">
        <v>6463</v>
      </c>
      <c r="AHD178" t="s">
        <v>6463</v>
      </c>
      <c r="AHE178" t="s">
        <v>6463</v>
      </c>
      <c r="AHF178" t="s">
        <v>6463</v>
      </c>
      <c r="AHG178" t="s">
        <v>6463</v>
      </c>
      <c r="AHH178" t="s">
        <v>6463</v>
      </c>
      <c r="AHI178" t="s">
        <v>6463</v>
      </c>
      <c r="AHJ178" t="s">
        <v>6463</v>
      </c>
      <c r="AHK178" t="s">
        <v>6463</v>
      </c>
      <c r="AHL178" t="s">
        <v>6463</v>
      </c>
      <c r="AHM178" t="s">
        <v>6463</v>
      </c>
      <c r="AHN178" t="s">
        <v>6463</v>
      </c>
      <c r="AHO178" t="s">
        <v>6463</v>
      </c>
      <c r="AHP178" t="s">
        <v>6463</v>
      </c>
      <c r="AHQ178" t="s">
        <v>6463</v>
      </c>
      <c r="AHR178" t="s">
        <v>6463</v>
      </c>
      <c r="AHS178" t="s">
        <v>6463</v>
      </c>
      <c r="AHT178" t="s">
        <v>6463</v>
      </c>
      <c r="AHU178" t="s">
        <v>6463</v>
      </c>
      <c r="AHV178" t="s">
        <v>6463</v>
      </c>
      <c r="AHW178" t="s">
        <v>6463</v>
      </c>
      <c r="AHX178" t="s">
        <v>6463</v>
      </c>
      <c r="AHY178" t="s">
        <v>6463</v>
      </c>
      <c r="AHZ178" t="s">
        <v>6463</v>
      </c>
      <c r="AIA178" t="s">
        <v>6463</v>
      </c>
      <c r="AIB178" t="s">
        <v>6463</v>
      </c>
      <c r="AIC178" t="s">
        <v>6463</v>
      </c>
      <c r="AID178" t="s">
        <v>6463</v>
      </c>
      <c r="AIE178" t="s">
        <v>6463</v>
      </c>
      <c r="AIF178" t="s">
        <v>6463</v>
      </c>
      <c r="AIG178" t="s">
        <v>6463</v>
      </c>
      <c r="AIH178" t="s">
        <v>6463</v>
      </c>
      <c r="AII178" t="s">
        <v>6463</v>
      </c>
      <c r="AIJ178" t="s">
        <v>6463</v>
      </c>
      <c r="AIK178" t="s">
        <v>6463</v>
      </c>
      <c r="AIL178" t="s">
        <v>6463</v>
      </c>
      <c r="AIM178" t="s">
        <v>6463</v>
      </c>
      <c r="AIN178" t="s">
        <v>6463</v>
      </c>
      <c r="AIO178" t="s">
        <v>6463</v>
      </c>
      <c r="AIP178" t="s">
        <v>6463</v>
      </c>
      <c r="AIQ178" t="s">
        <v>6463</v>
      </c>
      <c r="AIR178" t="s">
        <v>6463</v>
      </c>
      <c r="AIS178" t="s">
        <v>6463</v>
      </c>
      <c r="AIT178" t="s">
        <v>6463</v>
      </c>
      <c r="AIU178" t="s">
        <v>6463</v>
      </c>
      <c r="AIV178" t="s">
        <v>6463</v>
      </c>
      <c r="AIW178" t="s">
        <v>6463</v>
      </c>
      <c r="AIX178" t="s">
        <v>6463</v>
      </c>
      <c r="AIY178" t="s">
        <v>6463</v>
      </c>
      <c r="AIZ178" t="s">
        <v>6463</v>
      </c>
      <c r="AJA178" t="s">
        <v>6463</v>
      </c>
      <c r="AJB178" t="s">
        <v>6463</v>
      </c>
      <c r="AJC178" t="s">
        <v>6463</v>
      </c>
      <c r="AJD178" t="s">
        <v>6463</v>
      </c>
      <c r="AJE178" t="s">
        <v>6463</v>
      </c>
      <c r="AJF178" t="s">
        <v>6463</v>
      </c>
      <c r="AJG178" t="s">
        <v>6463</v>
      </c>
      <c r="AJH178" t="s">
        <v>6463</v>
      </c>
      <c r="AJI178" t="s">
        <v>6463</v>
      </c>
      <c r="AJJ178" t="s">
        <v>6463</v>
      </c>
      <c r="AJK178" t="s">
        <v>6463</v>
      </c>
      <c r="AJL178" t="s">
        <v>6463</v>
      </c>
      <c r="AJM178" t="s">
        <v>6463</v>
      </c>
      <c r="AJN178" t="s">
        <v>6463</v>
      </c>
      <c r="AJO178" t="s">
        <v>6463</v>
      </c>
      <c r="AJP178" t="s">
        <v>6463</v>
      </c>
      <c r="AJQ178" t="s">
        <v>6463</v>
      </c>
      <c r="AJR178" t="s">
        <v>6463</v>
      </c>
      <c r="AJS178" t="s">
        <v>6463</v>
      </c>
      <c r="AJT178" t="s">
        <v>6463</v>
      </c>
      <c r="AJU178" t="s">
        <v>6463</v>
      </c>
      <c r="AJV178" t="s">
        <v>6463</v>
      </c>
      <c r="AJW178" t="s">
        <v>6463</v>
      </c>
      <c r="AJX178" t="s">
        <v>6463</v>
      </c>
      <c r="AJY178" t="s">
        <v>6463</v>
      </c>
      <c r="AJZ178" t="s">
        <v>6463</v>
      </c>
      <c r="AKA178" t="s">
        <v>6463</v>
      </c>
      <c r="AKB178" t="s">
        <v>6463</v>
      </c>
      <c r="AKC178" t="s">
        <v>6463</v>
      </c>
      <c r="AKD178" t="s">
        <v>6463</v>
      </c>
      <c r="AKE178" t="s">
        <v>6463</v>
      </c>
      <c r="AKF178" t="s">
        <v>6463</v>
      </c>
      <c r="AKG178" t="s">
        <v>6463</v>
      </c>
      <c r="AKH178" t="s">
        <v>6463</v>
      </c>
      <c r="AKI178" t="s">
        <v>6463</v>
      </c>
      <c r="AKJ178" t="s">
        <v>6463</v>
      </c>
      <c r="AKK178" t="s">
        <v>6463</v>
      </c>
      <c r="AKL178" t="s">
        <v>6463</v>
      </c>
      <c r="AKM178" t="s">
        <v>6463</v>
      </c>
      <c r="AKN178" t="s">
        <v>6463</v>
      </c>
      <c r="AKO178" t="s">
        <v>6463</v>
      </c>
      <c r="AKP178" t="s">
        <v>6463</v>
      </c>
      <c r="AKQ178" t="s">
        <v>6463</v>
      </c>
      <c r="AKR178" t="s">
        <v>6463</v>
      </c>
      <c r="AKS178" t="s">
        <v>6463</v>
      </c>
      <c r="AKT178" t="s">
        <v>6463</v>
      </c>
      <c r="AKU178" t="s">
        <v>6463</v>
      </c>
      <c r="AKV178" t="s">
        <v>6463</v>
      </c>
      <c r="AKW178" t="s">
        <v>6463</v>
      </c>
      <c r="AKX178" t="s">
        <v>6463</v>
      </c>
      <c r="AKY178" t="s">
        <v>6463</v>
      </c>
      <c r="AKZ178" t="s">
        <v>6463</v>
      </c>
      <c r="ALA178" t="s">
        <v>6463</v>
      </c>
      <c r="ALB178" t="s">
        <v>6463</v>
      </c>
      <c r="ALC178" t="s">
        <v>6463</v>
      </c>
      <c r="ALD178" t="s">
        <v>6463</v>
      </c>
      <c r="ALE178" t="s">
        <v>6463</v>
      </c>
      <c r="ALF178" t="s">
        <v>6463</v>
      </c>
      <c r="ALG178" t="s">
        <v>6463</v>
      </c>
      <c r="ALH178" t="s">
        <v>6463</v>
      </c>
      <c r="ALI178" t="s">
        <v>6463</v>
      </c>
      <c r="ALJ178" t="s">
        <v>6463</v>
      </c>
      <c r="ALK178" t="s">
        <v>6463</v>
      </c>
      <c r="ALL178" t="s">
        <v>6463</v>
      </c>
      <c r="ALM178" t="s">
        <v>6463</v>
      </c>
      <c r="ALN178" t="s">
        <v>6463</v>
      </c>
      <c r="ALO178" t="s">
        <v>6463</v>
      </c>
      <c r="ALP178" t="s">
        <v>6463</v>
      </c>
      <c r="ALQ178" t="s">
        <v>6463</v>
      </c>
      <c r="ALR178" t="s">
        <v>6463</v>
      </c>
      <c r="ALS178" t="s">
        <v>6463</v>
      </c>
      <c r="ALT178" t="s">
        <v>6463</v>
      </c>
      <c r="ALU178" t="s">
        <v>6463</v>
      </c>
      <c r="ALV178" t="s">
        <v>6463</v>
      </c>
      <c r="ALW178" t="s">
        <v>6463</v>
      </c>
      <c r="ALX178" t="s">
        <v>6463</v>
      </c>
      <c r="ALY178" t="s">
        <v>6463</v>
      </c>
      <c r="ALZ178" t="s">
        <v>6463</v>
      </c>
      <c r="AMA178" t="s">
        <v>6463</v>
      </c>
      <c r="AMB178" t="s">
        <v>6463</v>
      </c>
      <c r="AMC178" t="s">
        <v>6463</v>
      </c>
      <c r="AMD178" t="s">
        <v>6463</v>
      </c>
      <c r="AME178" t="s">
        <v>6463</v>
      </c>
      <c r="AMF178" t="s">
        <v>6463</v>
      </c>
      <c r="AMG178" t="s">
        <v>6463</v>
      </c>
      <c r="AMH178" t="s">
        <v>6463</v>
      </c>
      <c r="AMI178" t="s">
        <v>6463</v>
      </c>
      <c r="AMJ178" t="s">
        <v>6463</v>
      </c>
      <c r="AMK178" t="s">
        <v>6463</v>
      </c>
      <c r="AML178" t="s">
        <v>6463</v>
      </c>
      <c r="AMM178" t="s">
        <v>6463</v>
      </c>
      <c r="AMN178" t="s">
        <v>6463</v>
      </c>
      <c r="AMO178" t="s">
        <v>6463</v>
      </c>
      <c r="AMP178" t="s">
        <v>6463</v>
      </c>
      <c r="AMQ178" t="s">
        <v>6463</v>
      </c>
      <c r="AMR178" t="s">
        <v>6463</v>
      </c>
      <c r="AMS178" t="s">
        <v>6463</v>
      </c>
      <c r="AMT178" t="s">
        <v>6463</v>
      </c>
      <c r="AMU178" t="s">
        <v>6463</v>
      </c>
      <c r="AMV178" t="s">
        <v>6463</v>
      </c>
      <c r="AMW178" t="s">
        <v>6463</v>
      </c>
      <c r="AMX178" t="s">
        <v>6463</v>
      </c>
      <c r="AMY178" t="s">
        <v>6463</v>
      </c>
      <c r="AMZ178" t="s">
        <v>6463</v>
      </c>
      <c r="ANA178" t="s">
        <v>6463</v>
      </c>
      <c r="ANB178" t="s">
        <v>6463</v>
      </c>
      <c r="ANC178" t="s">
        <v>6463</v>
      </c>
      <c r="AND178" t="s">
        <v>6463</v>
      </c>
      <c r="ANE178" t="s">
        <v>6463</v>
      </c>
      <c r="ANF178" t="s">
        <v>6463</v>
      </c>
      <c r="ANG178" t="s">
        <v>6463</v>
      </c>
      <c r="ANH178" t="s">
        <v>6463</v>
      </c>
      <c r="ANI178" t="s">
        <v>6463</v>
      </c>
      <c r="ANJ178" t="s">
        <v>6463</v>
      </c>
      <c r="ANK178" t="s">
        <v>6463</v>
      </c>
      <c r="ANL178" t="s">
        <v>6463</v>
      </c>
      <c r="ANM178" t="s">
        <v>6463</v>
      </c>
      <c r="ANN178" t="s">
        <v>6463</v>
      </c>
      <c r="ANO178" t="s">
        <v>6463</v>
      </c>
      <c r="ANP178" t="s">
        <v>6463</v>
      </c>
      <c r="ANQ178" t="s">
        <v>6463</v>
      </c>
      <c r="ANR178" t="s">
        <v>6463</v>
      </c>
      <c r="ANS178" t="s">
        <v>6463</v>
      </c>
      <c r="ANT178" t="s">
        <v>6463</v>
      </c>
      <c r="ANU178" t="s">
        <v>6463</v>
      </c>
      <c r="ANV178" t="s">
        <v>6463</v>
      </c>
      <c r="ANW178" t="s">
        <v>6463</v>
      </c>
      <c r="ANX178" t="s">
        <v>6463</v>
      </c>
      <c r="ANY178" t="s">
        <v>6463</v>
      </c>
      <c r="ANZ178" t="s">
        <v>6463</v>
      </c>
      <c r="AOA178" t="s">
        <v>6463</v>
      </c>
      <c r="AOB178" t="s">
        <v>6463</v>
      </c>
      <c r="AOC178" t="s">
        <v>6463</v>
      </c>
      <c r="AOD178" t="s">
        <v>6463</v>
      </c>
      <c r="AOE178" t="s">
        <v>6463</v>
      </c>
      <c r="AOF178" t="s">
        <v>6463</v>
      </c>
      <c r="AOG178" t="s">
        <v>6463</v>
      </c>
      <c r="AOH178" t="s">
        <v>6463</v>
      </c>
      <c r="AOI178" t="s">
        <v>6463</v>
      </c>
      <c r="AOJ178" t="s">
        <v>6463</v>
      </c>
      <c r="AOK178" t="s">
        <v>6463</v>
      </c>
      <c r="AOL178" t="s">
        <v>6463</v>
      </c>
      <c r="AOM178" t="s">
        <v>6463</v>
      </c>
      <c r="AON178" t="s">
        <v>6463</v>
      </c>
      <c r="AOO178" t="s">
        <v>6463</v>
      </c>
      <c r="AOP178" t="s">
        <v>6463</v>
      </c>
      <c r="AOQ178" t="s">
        <v>6463</v>
      </c>
      <c r="AOR178" t="s">
        <v>6463</v>
      </c>
      <c r="AOS178" t="s">
        <v>6463</v>
      </c>
      <c r="AOT178" t="s">
        <v>6463</v>
      </c>
      <c r="AOU178" t="s">
        <v>6463</v>
      </c>
      <c r="AOV178" t="s">
        <v>6463</v>
      </c>
      <c r="AOW178" t="s">
        <v>6463</v>
      </c>
      <c r="AOX178" t="s">
        <v>6463</v>
      </c>
      <c r="AOY178" t="s">
        <v>6463</v>
      </c>
      <c r="AOZ178" t="s">
        <v>6463</v>
      </c>
      <c r="APA178" t="s">
        <v>6463</v>
      </c>
      <c r="APB178" t="s">
        <v>6463</v>
      </c>
      <c r="APC178" t="s">
        <v>6463</v>
      </c>
      <c r="APD178" t="s">
        <v>6463</v>
      </c>
      <c r="APE178" t="s">
        <v>6463</v>
      </c>
      <c r="APF178" t="s">
        <v>6463</v>
      </c>
      <c r="APG178" t="s">
        <v>6463</v>
      </c>
      <c r="APH178" t="s">
        <v>6463</v>
      </c>
      <c r="API178" t="s">
        <v>6463</v>
      </c>
      <c r="APJ178" t="s">
        <v>6463</v>
      </c>
      <c r="APK178" t="s">
        <v>6463</v>
      </c>
      <c r="APL178" t="s">
        <v>6463</v>
      </c>
      <c r="APM178" t="s">
        <v>6463</v>
      </c>
      <c r="APN178" t="s">
        <v>6463</v>
      </c>
      <c r="APO178" t="s">
        <v>6463</v>
      </c>
      <c r="APP178" t="s">
        <v>6463</v>
      </c>
      <c r="APQ178" t="s">
        <v>6463</v>
      </c>
      <c r="APR178" t="s">
        <v>6463</v>
      </c>
      <c r="APS178" t="s">
        <v>6463</v>
      </c>
      <c r="APT178" t="s">
        <v>6463</v>
      </c>
      <c r="APU178" t="s">
        <v>6463</v>
      </c>
      <c r="APV178" t="s">
        <v>6463</v>
      </c>
      <c r="APW178" t="s">
        <v>6463</v>
      </c>
      <c r="APX178" t="s">
        <v>6463</v>
      </c>
      <c r="APY178" t="s">
        <v>6463</v>
      </c>
      <c r="APZ178" t="s">
        <v>6463</v>
      </c>
      <c r="AQA178" t="s">
        <v>6463</v>
      </c>
      <c r="AQB178" t="s">
        <v>6463</v>
      </c>
      <c r="AQC178" t="s">
        <v>6463</v>
      </c>
      <c r="AQD178" t="s">
        <v>6463</v>
      </c>
      <c r="AQE178" t="s">
        <v>6463</v>
      </c>
      <c r="AQF178" t="s">
        <v>6463</v>
      </c>
      <c r="AQG178" t="s">
        <v>6463</v>
      </c>
      <c r="AQH178" t="s">
        <v>6463</v>
      </c>
      <c r="AQI178" t="s">
        <v>6463</v>
      </c>
      <c r="AQJ178" t="s">
        <v>6463</v>
      </c>
      <c r="AQK178" t="s">
        <v>6463</v>
      </c>
      <c r="AQL178" t="s">
        <v>6463</v>
      </c>
      <c r="AQM178" t="s">
        <v>6463</v>
      </c>
      <c r="AQN178" t="s">
        <v>6463</v>
      </c>
      <c r="AQO178" t="s">
        <v>6463</v>
      </c>
      <c r="AQP178" t="s">
        <v>6463</v>
      </c>
      <c r="AQQ178" t="s">
        <v>6463</v>
      </c>
      <c r="AQR178" t="s">
        <v>6463</v>
      </c>
      <c r="AQS178" t="s">
        <v>6463</v>
      </c>
      <c r="AQT178" t="s">
        <v>6463</v>
      </c>
      <c r="AQU178" t="s">
        <v>6463</v>
      </c>
      <c r="AQV178" t="s">
        <v>6463</v>
      </c>
      <c r="AQW178" t="s">
        <v>6463</v>
      </c>
      <c r="AQX178" t="s">
        <v>6463</v>
      </c>
      <c r="AQY178" t="s">
        <v>6463</v>
      </c>
      <c r="AQZ178" t="s">
        <v>6463</v>
      </c>
      <c r="ARA178" t="s">
        <v>6463</v>
      </c>
      <c r="ARB178" t="s">
        <v>6463</v>
      </c>
      <c r="ARC178" t="s">
        <v>6463</v>
      </c>
      <c r="ARD178" t="s">
        <v>6463</v>
      </c>
      <c r="ARE178" t="s">
        <v>6463</v>
      </c>
      <c r="ARF178" t="s">
        <v>6463</v>
      </c>
      <c r="ARG178" t="s">
        <v>6463</v>
      </c>
      <c r="ARH178" t="s">
        <v>6463</v>
      </c>
      <c r="ARI178" t="s">
        <v>6463</v>
      </c>
      <c r="ARJ178" t="s">
        <v>6463</v>
      </c>
      <c r="ARK178" t="s">
        <v>6463</v>
      </c>
      <c r="ARL178" t="s">
        <v>6463</v>
      </c>
      <c r="ARM178" t="s">
        <v>6463</v>
      </c>
      <c r="ARN178" t="s">
        <v>6463</v>
      </c>
      <c r="ARO178" t="s">
        <v>6463</v>
      </c>
      <c r="ARP178" t="s">
        <v>6463</v>
      </c>
      <c r="ARQ178" t="s">
        <v>6463</v>
      </c>
      <c r="ARR178" t="s">
        <v>6463</v>
      </c>
      <c r="ARS178" t="s">
        <v>6463</v>
      </c>
      <c r="ART178" t="s">
        <v>6463</v>
      </c>
      <c r="ARU178" t="s">
        <v>6463</v>
      </c>
      <c r="ARV178" t="s">
        <v>6463</v>
      </c>
      <c r="ARW178" t="s">
        <v>6463</v>
      </c>
      <c r="ARX178" t="s">
        <v>6463</v>
      </c>
      <c r="ARY178" t="s">
        <v>6463</v>
      </c>
      <c r="ARZ178" t="s">
        <v>6463</v>
      </c>
      <c r="ASA178" t="s">
        <v>6463</v>
      </c>
      <c r="ASB178" t="s">
        <v>6463</v>
      </c>
      <c r="ASC178" t="s">
        <v>6463</v>
      </c>
      <c r="ASD178" t="s">
        <v>6463</v>
      </c>
      <c r="ASE178" t="s">
        <v>6463</v>
      </c>
      <c r="ASF178" t="s">
        <v>6463</v>
      </c>
      <c r="ASG178" t="s">
        <v>6463</v>
      </c>
      <c r="ASH178" t="s">
        <v>6463</v>
      </c>
      <c r="ASI178" t="s">
        <v>6463</v>
      </c>
      <c r="ASJ178" t="s">
        <v>6463</v>
      </c>
      <c r="ASK178" t="s">
        <v>6463</v>
      </c>
      <c r="ASL178" t="s">
        <v>6463</v>
      </c>
      <c r="ASM178" t="s">
        <v>6463</v>
      </c>
      <c r="ASN178" t="s">
        <v>6463</v>
      </c>
      <c r="ASO178" t="s">
        <v>6463</v>
      </c>
      <c r="ASP178" t="s">
        <v>6463</v>
      </c>
      <c r="ASQ178" t="s">
        <v>6463</v>
      </c>
      <c r="ASR178" t="s">
        <v>6463</v>
      </c>
      <c r="ASS178" t="s">
        <v>6463</v>
      </c>
      <c r="AST178" t="s">
        <v>6463</v>
      </c>
      <c r="ASU178" t="s">
        <v>6463</v>
      </c>
      <c r="ASV178" t="s">
        <v>6463</v>
      </c>
      <c r="ASW178" t="s">
        <v>6463</v>
      </c>
      <c r="ASX178" t="s">
        <v>6463</v>
      </c>
      <c r="ASY178" t="s">
        <v>6463</v>
      </c>
      <c r="ASZ178" t="s">
        <v>6463</v>
      </c>
      <c r="ATA178" t="s">
        <v>6463</v>
      </c>
      <c r="ATB178" t="s">
        <v>6463</v>
      </c>
      <c r="ATC178" t="s">
        <v>6463</v>
      </c>
      <c r="ATD178" t="s">
        <v>6463</v>
      </c>
      <c r="ATE178" t="s">
        <v>6463</v>
      </c>
      <c r="ATF178" t="s">
        <v>6463</v>
      </c>
      <c r="ATG178" t="s">
        <v>6463</v>
      </c>
      <c r="ATH178" t="s">
        <v>6463</v>
      </c>
      <c r="ATI178" t="s">
        <v>6463</v>
      </c>
      <c r="ATJ178" t="s">
        <v>6463</v>
      </c>
      <c r="ATK178" t="s">
        <v>6463</v>
      </c>
      <c r="ATL178" t="s">
        <v>6463</v>
      </c>
      <c r="ATM178" t="s">
        <v>6463</v>
      </c>
      <c r="ATN178" t="s">
        <v>6463</v>
      </c>
      <c r="ATO178" t="s">
        <v>6463</v>
      </c>
      <c r="ATP178" t="s">
        <v>6463</v>
      </c>
      <c r="ATQ178" t="s">
        <v>6463</v>
      </c>
      <c r="ATR178" t="s">
        <v>6463</v>
      </c>
      <c r="ATS178" t="s">
        <v>6463</v>
      </c>
      <c r="ATT178" t="s">
        <v>6463</v>
      </c>
      <c r="ATU178" t="s">
        <v>6463</v>
      </c>
      <c r="ATV178" t="s">
        <v>6463</v>
      </c>
      <c r="ATW178" t="s">
        <v>6463</v>
      </c>
      <c r="ATX178" t="s">
        <v>6463</v>
      </c>
      <c r="ATY178" t="s">
        <v>6463</v>
      </c>
      <c r="ATZ178" t="s">
        <v>6463</v>
      </c>
      <c r="AUA178" t="s">
        <v>6463</v>
      </c>
      <c r="AUB178" t="s">
        <v>6463</v>
      </c>
      <c r="AUC178" t="s">
        <v>6463</v>
      </c>
      <c r="AUD178" t="s">
        <v>6463</v>
      </c>
      <c r="AUE178" t="s">
        <v>6463</v>
      </c>
      <c r="AUF178" t="s">
        <v>6463</v>
      </c>
      <c r="AUG178" t="s">
        <v>6463</v>
      </c>
      <c r="AUH178" t="s">
        <v>6463</v>
      </c>
      <c r="AUI178" t="s">
        <v>6463</v>
      </c>
      <c r="AUJ178" t="s">
        <v>6463</v>
      </c>
      <c r="AUK178" t="s">
        <v>6463</v>
      </c>
      <c r="AUL178" t="s">
        <v>6463</v>
      </c>
      <c r="AUM178" t="s">
        <v>6463</v>
      </c>
      <c r="AUN178" t="s">
        <v>6463</v>
      </c>
      <c r="AUO178" t="s">
        <v>6463</v>
      </c>
      <c r="AUP178" t="s">
        <v>6463</v>
      </c>
      <c r="AUQ178" t="s">
        <v>6463</v>
      </c>
      <c r="AUR178" t="s">
        <v>6463</v>
      </c>
      <c r="AUS178" t="s">
        <v>6463</v>
      </c>
      <c r="AUT178" t="s">
        <v>6463</v>
      </c>
      <c r="AUU178" t="s">
        <v>6463</v>
      </c>
      <c r="AUV178" t="s">
        <v>6463</v>
      </c>
      <c r="AUW178" t="s">
        <v>6463</v>
      </c>
      <c r="AUX178" t="s">
        <v>6463</v>
      </c>
      <c r="AUY178" t="s">
        <v>6463</v>
      </c>
      <c r="AUZ178" t="s">
        <v>6463</v>
      </c>
      <c r="AVA178" t="s">
        <v>6463</v>
      </c>
      <c r="AVB178" t="s">
        <v>6463</v>
      </c>
      <c r="AVC178" t="s">
        <v>6463</v>
      </c>
      <c r="AVD178" t="s">
        <v>6463</v>
      </c>
      <c r="AVE178" t="s">
        <v>6463</v>
      </c>
      <c r="AVF178" t="s">
        <v>6463</v>
      </c>
      <c r="AVG178" t="s">
        <v>6463</v>
      </c>
      <c r="AVH178" t="s">
        <v>6463</v>
      </c>
      <c r="AVI178" t="s">
        <v>6463</v>
      </c>
      <c r="AVJ178" t="s">
        <v>6463</v>
      </c>
      <c r="AVK178" t="s">
        <v>6463</v>
      </c>
      <c r="AVL178" t="s">
        <v>6463</v>
      </c>
      <c r="AVM178" t="s">
        <v>6463</v>
      </c>
      <c r="AVN178" t="s">
        <v>6463</v>
      </c>
      <c r="AVO178" t="s">
        <v>6463</v>
      </c>
      <c r="AVP178" t="s">
        <v>6463</v>
      </c>
      <c r="AVQ178" t="s">
        <v>6463</v>
      </c>
      <c r="AVR178" t="s">
        <v>6463</v>
      </c>
      <c r="AVS178" t="s">
        <v>6463</v>
      </c>
      <c r="AVT178" t="s">
        <v>6463</v>
      </c>
      <c r="AVU178" t="s">
        <v>6463</v>
      </c>
      <c r="AVV178" t="s">
        <v>6463</v>
      </c>
      <c r="AVW178" t="s">
        <v>6463</v>
      </c>
      <c r="AVX178" t="s">
        <v>6463</v>
      </c>
      <c r="AVY178" t="s">
        <v>6463</v>
      </c>
      <c r="AVZ178" t="s">
        <v>6463</v>
      </c>
      <c r="AWA178" t="s">
        <v>6463</v>
      </c>
      <c r="AWB178" t="s">
        <v>6463</v>
      </c>
      <c r="AWC178" t="s">
        <v>6463</v>
      </c>
      <c r="AWD178" t="s">
        <v>6463</v>
      </c>
      <c r="AWE178" t="s">
        <v>6463</v>
      </c>
      <c r="AWF178" t="s">
        <v>6463</v>
      </c>
      <c r="AWG178" t="s">
        <v>6463</v>
      </c>
      <c r="AWH178" t="s">
        <v>6463</v>
      </c>
      <c r="AWI178" t="s">
        <v>6463</v>
      </c>
      <c r="AWJ178" t="s">
        <v>6463</v>
      </c>
      <c r="AWK178" t="s">
        <v>6463</v>
      </c>
      <c r="AWL178" t="s">
        <v>6463</v>
      </c>
      <c r="AWM178" t="s">
        <v>6463</v>
      </c>
      <c r="AWN178" t="s">
        <v>6463</v>
      </c>
      <c r="AWO178" t="s">
        <v>6463</v>
      </c>
      <c r="AWP178" t="s">
        <v>6463</v>
      </c>
      <c r="AWQ178" t="s">
        <v>6463</v>
      </c>
      <c r="AWR178" t="s">
        <v>6463</v>
      </c>
      <c r="AWS178" t="s">
        <v>6463</v>
      </c>
      <c r="AWT178" t="s">
        <v>6463</v>
      </c>
      <c r="AWU178" t="s">
        <v>6463</v>
      </c>
      <c r="AWV178" t="s">
        <v>6463</v>
      </c>
      <c r="AWW178" t="s">
        <v>6463</v>
      </c>
      <c r="AWX178" t="s">
        <v>6463</v>
      </c>
      <c r="AWY178" t="s">
        <v>6463</v>
      </c>
      <c r="AWZ178" t="s">
        <v>6463</v>
      </c>
      <c r="AXA178" t="s">
        <v>6463</v>
      </c>
      <c r="AXB178" t="s">
        <v>6463</v>
      </c>
      <c r="AXC178" t="s">
        <v>6463</v>
      </c>
      <c r="AXD178" t="s">
        <v>6463</v>
      </c>
      <c r="AXE178" t="s">
        <v>6463</v>
      </c>
      <c r="AXF178" t="s">
        <v>6463</v>
      </c>
      <c r="AXG178" t="s">
        <v>6463</v>
      </c>
      <c r="AXH178" t="s">
        <v>6463</v>
      </c>
      <c r="AXI178" t="s">
        <v>6463</v>
      </c>
      <c r="AXJ178" t="s">
        <v>6463</v>
      </c>
      <c r="AXK178" t="s">
        <v>6463</v>
      </c>
      <c r="AXL178" t="s">
        <v>6463</v>
      </c>
      <c r="AXM178" t="s">
        <v>6463</v>
      </c>
      <c r="AXN178" t="s">
        <v>6463</v>
      </c>
      <c r="AXO178" t="s">
        <v>6463</v>
      </c>
      <c r="AXP178" t="s">
        <v>6463</v>
      </c>
      <c r="AXQ178" t="s">
        <v>6463</v>
      </c>
      <c r="AXR178" t="s">
        <v>6463</v>
      </c>
      <c r="AXS178" t="s">
        <v>6463</v>
      </c>
      <c r="AXT178" t="s">
        <v>6463</v>
      </c>
      <c r="AXU178" t="s">
        <v>6463</v>
      </c>
      <c r="AXV178" t="s">
        <v>6463</v>
      </c>
      <c r="AXW178" t="s">
        <v>6463</v>
      </c>
      <c r="AXX178" t="s">
        <v>6463</v>
      </c>
      <c r="AXY178" t="s">
        <v>6463</v>
      </c>
      <c r="AXZ178" t="s">
        <v>6463</v>
      </c>
      <c r="AYA178" t="s">
        <v>6463</v>
      </c>
      <c r="AYB178" t="s">
        <v>6463</v>
      </c>
      <c r="AYC178" t="s">
        <v>6463</v>
      </c>
      <c r="AYD178" t="s">
        <v>6463</v>
      </c>
      <c r="AYE178" t="s">
        <v>6463</v>
      </c>
      <c r="AYF178" t="s">
        <v>6463</v>
      </c>
      <c r="AYG178" t="s">
        <v>6463</v>
      </c>
      <c r="AYH178" t="s">
        <v>6463</v>
      </c>
      <c r="AYI178" t="s">
        <v>6463</v>
      </c>
      <c r="AYJ178" t="s">
        <v>6463</v>
      </c>
      <c r="AYK178" t="s">
        <v>6463</v>
      </c>
      <c r="AYL178" t="s">
        <v>6463</v>
      </c>
      <c r="AYM178" t="s">
        <v>6463</v>
      </c>
      <c r="AYN178" t="s">
        <v>6463</v>
      </c>
      <c r="AYO178" t="s">
        <v>6463</v>
      </c>
      <c r="AYP178" t="s">
        <v>6463</v>
      </c>
      <c r="AYQ178" t="s">
        <v>6463</v>
      </c>
      <c r="AYR178" t="s">
        <v>6463</v>
      </c>
      <c r="AYS178" t="s">
        <v>6463</v>
      </c>
      <c r="AYT178" t="s">
        <v>6463</v>
      </c>
      <c r="AYU178" t="s">
        <v>6463</v>
      </c>
      <c r="AYV178" t="s">
        <v>6463</v>
      </c>
      <c r="AYW178" t="s">
        <v>6463</v>
      </c>
      <c r="AYX178" t="s">
        <v>6463</v>
      </c>
      <c r="AYY178" t="s">
        <v>6463</v>
      </c>
      <c r="AYZ178" t="s">
        <v>6463</v>
      </c>
      <c r="AZA178" t="s">
        <v>6463</v>
      </c>
      <c r="AZB178" t="s">
        <v>6463</v>
      </c>
      <c r="AZC178" t="s">
        <v>6463</v>
      </c>
      <c r="AZD178" t="s">
        <v>6463</v>
      </c>
      <c r="AZE178" t="s">
        <v>6463</v>
      </c>
      <c r="AZF178" t="s">
        <v>6463</v>
      </c>
      <c r="AZG178" t="s">
        <v>6463</v>
      </c>
      <c r="AZH178" t="s">
        <v>6463</v>
      </c>
      <c r="AZI178" t="s">
        <v>6463</v>
      </c>
      <c r="AZJ178" t="s">
        <v>6463</v>
      </c>
      <c r="AZK178" t="s">
        <v>6463</v>
      </c>
      <c r="AZL178" t="s">
        <v>6463</v>
      </c>
      <c r="AZM178" t="s">
        <v>6463</v>
      </c>
      <c r="AZN178" t="s">
        <v>6463</v>
      </c>
      <c r="AZO178" t="s">
        <v>6463</v>
      </c>
      <c r="AZP178" t="s">
        <v>6463</v>
      </c>
      <c r="AZQ178" t="s">
        <v>6463</v>
      </c>
      <c r="AZR178" t="s">
        <v>6463</v>
      </c>
      <c r="AZS178" t="s">
        <v>6463</v>
      </c>
      <c r="AZT178" t="s">
        <v>6463</v>
      </c>
      <c r="AZU178" t="s">
        <v>6463</v>
      </c>
      <c r="AZV178" t="s">
        <v>6463</v>
      </c>
      <c r="AZW178" t="s">
        <v>6463</v>
      </c>
      <c r="AZX178" t="s">
        <v>6463</v>
      </c>
      <c r="AZY178" t="s">
        <v>6463</v>
      </c>
      <c r="AZZ178" t="s">
        <v>6463</v>
      </c>
      <c r="BAA178" t="s">
        <v>6463</v>
      </c>
      <c r="BAB178" t="s">
        <v>6463</v>
      </c>
      <c r="BAC178" t="s">
        <v>6463</v>
      </c>
      <c r="BAD178" t="s">
        <v>6463</v>
      </c>
      <c r="BAE178" t="s">
        <v>6463</v>
      </c>
      <c r="BAF178" t="s">
        <v>6463</v>
      </c>
      <c r="BAG178" t="s">
        <v>6463</v>
      </c>
      <c r="BAH178" t="s">
        <v>6463</v>
      </c>
      <c r="BAI178" t="s">
        <v>6463</v>
      </c>
      <c r="BAJ178" t="s">
        <v>6463</v>
      </c>
      <c r="BAK178" t="s">
        <v>6463</v>
      </c>
      <c r="BAL178" t="s">
        <v>6463</v>
      </c>
      <c r="BAM178" t="s">
        <v>6463</v>
      </c>
      <c r="BAN178" t="s">
        <v>6463</v>
      </c>
      <c r="BAO178" t="s">
        <v>6463</v>
      </c>
      <c r="BAP178" t="s">
        <v>6463</v>
      </c>
      <c r="BAQ178" t="s">
        <v>6463</v>
      </c>
      <c r="BAR178" t="s">
        <v>6463</v>
      </c>
      <c r="BAS178" t="s">
        <v>6463</v>
      </c>
      <c r="BAT178" t="s">
        <v>6463</v>
      </c>
      <c r="BAU178" t="s">
        <v>6463</v>
      </c>
      <c r="BAV178" t="s">
        <v>6463</v>
      </c>
      <c r="BAW178" t="s">
        <v>6463</v>
      </c>
      <c r="BAX178" t="s">
        <v>6463</v>
      </c>
      <c r="BAY178" t="s">
        <v>6463</v>
      </c>
      <c r="BAZ178" t="s">
        <v>6463</v>
      </c>
      <c r="BBA178" t="s">
        <v>6463</v>
      </c>
      <c r="BBB178" t="s">
        <v>6463</v>
      </c>
      <c r="BBC178" t="s">
        <v>6463</v>
      </c>
      <c r="BBD178" t="s">
        <v>6463</v>
      </c>
      <c r="BBE178" t="s">
        <v>6463</v>
      </c>
      <c r="BBF178" t="s">
        <v>6463</v>
      </c>
      <c r="BBG178" t="s">
        <v>6463</v>
      </c>
      <c r="BBH178" t="s">
        <v>6463</v>
      </c>
      <c r="BBI178" t="s">
        <v>6463</v>
      </c>
      <c r="BBJ178" t="s">
        <v>6463</v>
      </c>
      <c r="BBK178" t="s">
        <v>6463</v>
      </c>
      <c r="BBL178" t="s">
        <v>6463</v>
      </c>
      <c r="BBM178" t="s">
        <v>6463</v>
      </c>
      <c r="BBN178" t="s">
        <v>6463</v>
      </c>
      <c r="BBO178" t="s">
        <v>6463</v>
      </c>
      <c r="BBP178" t="s">
        <v>6463</v>
      </c>
      <c r="BBQ178" t="s">
        <v>6463</v>
      </c>
      <c r="BBR178" t="s">
        <v>6463</v>
      </c>
      <c r="BBS178" t="s">
        <v>6463</v>
      </c>
      <c r="BBT178" t="s">
        <v>6463</v>
      </c>
      <c r="BBU178" t="s">
        <v>6463</v>
      </c>
      <c r="BBV178" t="s">
        <v>6463</v>
      </c>
      <c r="BBW178" t="s">
        <v>6463</v>
      </c>
      <c r="BBX178" t="s">
        <v>6463</v>
      </c>
      <c r="BBY178" t="s">
        <v>6463</v>
      </c>
      <c r="BBZ178" t="s">
        <v>6463</v>
      </c>
      <c r="BCA178" t="s">
        <v>6463</v>
      </c>
      <c r="BCB178" t="s">
        <v>6463</v>
      </c>
      <c r="BCC178" t="s">
        <v>6463</v>
      </c>
      <c r="BCD178" t="s">
        <v>6463</v>
      </c>
      <c r="BCE178" t="s">
        <v>6463</v>
      </c>
      <c r="BCF178" t="s">
        <v>6463</v>
      </c>
      <c r="BCG178" t="s">
        <v>6463</v>
      </c>
      <c r="BCH178" t="s">
        <v>6463</v>
      </c>
      <c r="BCI178" t="s">
        <v>6463</v>
      </c>
      <c r="BCJ178" t="s">
        <v>6463</v>
      </c>
      <c r="BCK178" t="s">
        <v>6463</v>
      </c>
      <c r="BCL178" t="s">
        <v>6463</v>
      </c>
      <c r="BCM178" t="s">
        <v>6463</v>
      </c>
      <c r="BCN178" t="s">
        <v>6463</v>
      </c>
      <c r="BCO178" t="s">
        <v>6463</v>
      </c>
      <c r="BCP178" t="s">
        <v>6463</v>
      </c>
      <c r="BCQ178" t="s">
        <v>6463</v>
      </c>
      <c r="BCR178" t="s">
        <v>6463</v>
      </c>
      <c r="BCS178" t="s">
        <v>6463</v>
      </c>
      <c r="BCT178" t="s">
        <v>6463</v>
      </c>
      <c r="BCU178" t="s">
        <v>6463</v>
      </c>
      <c r="BCV178" t="s">
        <v>6463</v>
      </c>
      <c r="BCW178" t="s">
        <v>6463</v>
      </c>
      <c r="BCX178" t="s">
        <v>6463</v>
      </c>
      <c r="BCY178" t="s">
        <v>6463</v>
      </c>
      <c r="BCZ178" t="s">
        <v>6463</v>
      </c>
      <c r="BDA178" t="s">
        <v>6463</v>
      </c>
      <c r="BDB178" t="s">
        <v>6463</v>
      </c>
      <c r="BDC178" t="s">
        <v>6463</v>
      </c>
      <c r="BDD178" t="s">
        <v>6463</v>
      </c>
      <c r="BDE178" t="s">
        <v>6463</v>
      </c>
      <c r="BDF178" t="s">
        <v>6463</v>
      </c>
      <c r="BDG178" t="s">
        <v>6463</v>
      </c>
      <c r="BDH178" t="s">
        <v>6463</v>
      </c>
      <c r="BDI178" t="s">
        <v>6463</v>
      </c>
      <c r="BDJ178" t="s">
        <v>6463</v>
      </c>
      <c r="BDK178" t="s">
        <v>6463</v>
      </c>
      <c r="BDL178" t="s">
        <v>6463</v>
      </c>
      <c r="BDM178" t="s">
        <v>6463</v>
      </c>
      <c r="BDN178" t="s">
        <v>6463</v>
      </c>
      <c r="BDO178" t="s">
        <v>6463</v>
      </c>
      <c r="BDP178" t="s">
        <v>6463</v>
      </c>
      <c r="BDQ178" t="s">
        <v>6463</v>
      </c>
      <c r="BDR178" t="s">
        <v>6463</v>
      </c>
      <c r="BDS178" t="s">
        <v>6463</v>
      </c>
      <c r="BDT178" t="s">
        <v>6463</v>
      </c>
      <c r="BDU178" t="s">
        <v>6463</v>
      </c>
      <c r="BDV178" t="s">
        <v>6463</v>
      </c>
      <c r="BDW178" t="s">
        <v>6463</v>
      </c>
      <c r="BDX178" t="s">
        <v>6463</v>
      </c>
      <c r="BDY178" t="s">
        <v>6463</v>
      </c>
      <c r="BDZ178" t="s">
        <v>6463</v>
      </c>
      <c r="BEA178" t="s">
        <v>6463</v>
      </c>
      <c r="BEB178" t="s">
        <v>6463</v>
      </c>
      <c r="BEC178" t="s">
        <v>6463</v>
      </c>
      <c r="BED178" t="s">
        <v>6463</v>
      </c>
      <c r="BEE178" t="s">
        <v>6463</v>
      </c>
      <c r="BEF178" t="s">
        <v>6463</v>
      </c>
      <c r="BEG178" t="s">
        <v>6463</v>
      </c>
      <c r="BEH178" t="s">
        <v>6463</v>
      </c>
      <c r="BEI178" t="s">
        <v>6463</v>
      </c>
      <c r="BEJ178" t="s">
        <v>6463</v>
      </c>
      <c r="BEK178" t="s">
        <v>6463</v>
      </c>
      <c r="BEL178" t="s">
        <v>6463</v>
      </c>
      <c r="BEM178" t="s">
        <v>6463</v>
      </c>
      <c r="BEN178" t="s">
        <v>6463</v>
      </c>
      <c r="BEO178" t="s">
        <v>6463</v>
      </c>
      <c r="BEP178" t="s">
        <v>6463</v>
      </c>
      <c r="BEQ178" t="s">
        <v>6463</v>
      </c>
      <c r="BER178" t="s">
        <v>6463</v>
      </c>
      <c r="BES178" t="s">
        <v>6463</v>
      </c>
      <c r="BET178" t="s">
        <v>6463</v>
      </c>
      <c r="BEU178" t="s">
        <v>6463</v>
      </c>
      <c r="BEV178" t="s">
        <v>6463</v>
      </c>
      <c r="BEW178" t="s">
        <v>6463</v>
      </c>
      <c r="BEX178" t="s">
        <v>6463</v>
      </c>
      <c r="BEY178" t="s">
        <v>6463</v>
      </c>
      <c r="BEZ178" t="s">
        <v>6463</v>
      </c>
      <c r="BFA178" t="s">
        <v>6463</v>
      </c>
      <c r="BFB178" t="s">
        <v>6463</v>
      </c>
      <c r="BFC178" t="s">
        <v>6463</v>
      </c>
      <c r="BFD178" t="s">
        <v>6463</v>
      </c>
      <c r="BFE178" t="s">
        <v>6463</v>
      </c>
      <c r="BFF178" t="s">
        <v>6463</v>
      </c>
      <c r="BFG178" t="s">
        <v>6463</v>
      </c>
      <c r="BFH178" t="s">
        <v>6463</v>
      </c>
      <c r="BFI178" t="s">
        <v>6463</v>
      </c>
      <c r="BFJ178" t="s">
        <v>6463</v>
      </c>
      <c r="BFK178" t="s">
        <v>6463</v>
      </c>
      <c r="BFL178" t="s">
        <v>6463</v>
      </c>
      <c r="BFM178" t="s">
        <v>6463</v>
      </c>
      <c r="BFN178" t="s">
        <v>6463</v>
      </c>
      <c r="BFO178" t="s">
        <v>6463</v>
      </c>
      <c r="BFP178" t="s">
        <v>6463</v>
      </c>
      <c r="BFQ178" t="s">
        <v>6463</v>
      </c>
      <c r="BFR178" t="s">
        <v>6463</v>
      </c>
      <c r="BFS178" t="s">
        <v>6463</v>
      </c>
      <c r="BFT178" t="s">
        <v>6463</v>
      </c>
      <c r="BFU178" t="s">
        <v>6463</v>
      </c>
      <c r="BFV178" t="s">
        <v>6463</v>
      </c>
      <c r="BFW178" t="s">
        <v>6463</v>
      </c>
      <c r="BFX178" t="s">
        <v>6463</v>
      </c>
      <c r="BFY178" t="s">
        <v>6463</v>
      </c>
      <c r="BFZ178" t="s">
        <v>6463</v>
      </c>
      <c r="BGA178" t="s">
        <v>6463</v>
      </c>
      <c r="BGB178" t="s">
        <v>6463</v>
      </c>
      <c r="BGC178" t="s">
        <v>6463</v>
      </c>
      <c r="BGD178" t="s">
        <v>6463</v>
      </c>
      <c r="BGE178" t="s">
        <v>6463</v>
      </c>
      <c r="BGF178" t="s">
        <v>6463</v>
      </c>
      <c r="BGG178" t="s">
        <v>6463</v>
      </c>
      <c r="BGH178" t="s">
        <v>6463</v>
      </c>
      <c r="BGI178" t="s">
        <v>6463</v>
      </c>
      <c r="BGJ178" t="s">
        <v>6463</v>
      </c>
      <c r="BGK178" t="s">
        <v>6463</v>
      </c>
      <c r="BGL178" t="s">
        <v>6463</v>
      </c>
      <c r="BGM178" t="s">
        <v>6463</v>
      </c>
      <c r="BGN178" t="s">
        <v>6463</v>
      </c>
      <c r="BGO178" t="s">
        <v>6463</v>
      </c>
      <c r="BGP178" t="s">
        <v>6463</v>
      </c>
      <c r="BGQ178" t="s">
        <v>6463</v>
      </c>
      <c r="BGR178" t="s">
        <v>6463</v>
      </c>
      <c r="BGS178" t="s">
        <v>6463</v>
      </c>
      <c r="BGT178" t="s">
        <v>6463</v>
      </c>
      <c r="BGU178" t="s">
        <v>6463</v>
      </c>
      <c r="BGV178" t="s">
        <v>6463</v>
      </c>
      <c r="BGW178" t="s">
        <v>6463</v>
      </c>
      <c r="BGX178" t="s">
        <v>6463</v>
      </c>
      <c r="BGY178" t="s">
        <v>6463</v>
      </c>
      <c r="BGZ178" t="s">
        <v>6463</v>
      </c>
      <c r="BHA178" t="s">
        <v>6463</v>
      </c>
      <c r="BHB178" t="s">
        <v>6463</v>
      </c>
      <c r="BHC178" t="s">
        <v>6463</v>
      </c>
      <c r="BHD178" t="s">
        <v>6463</v>
      </c>
      <c r="BHE178" t="s">
        <v>6463</v>
      </c>
      <c r="BHF178" t="s">
        <v>6463</v>
      </c>
      <c r="BHG178" t="s">
        <v>6463</v>
      </c>
      <c r="BHH178" t="s">
        <v>6463</v>
      </c>
      <c r="BHI178" t="s">
        <v>6463</v>
      </c>
      <c r="BHJ178" t="s">
        <v>6463</v>
      </c>
      <c r="BHK178" t="s">
        <v>6463</v>
      </c>
      <c r="BHL178" t="s">
        <v>6463</v>
      </c>
      <c r="BHM178" t="s">
        <v>6463</v>
      </c>
      <c r="BHN178" t="s">
        <v>6463</v>
      </c>
      <c r="BHO178" t="s">
        <v>6463</v>
      </c>
      <c r="BHP178" t="s">
        <v>6463</v>
      </c>
      <c r="BHQ178" t="s">
        <v>6463</v>
      </c>
      <c r="BHR178" t="s">
        <v>6463</v>
      </c>
      <c r="BHS178" t="s">
        <v>6463</v>
      </c>
      <c r="BHT178" t="s">
        <v>6463</v>
      </c>
      <c r="BHU178" t="s">
        <v>6463</v>
      </c>
      <c r="BHV178" t="s">
        <v>6463</v>
      </c>
      <c r="BHW178" t="s">
        <v>6463</v>
      </c>
      <c r="BHX178" t="s">
        <v>6463</v>
      </c>
      <c r="BHY178" t="s">
        <v>6463</v>
      </c>
      <c r="BHZ178" t="s">
        <v>6463</v>
      </c>
      <c r="BIA178" t="s">
        <v>6463</v>
      </c>
      <c r="BIB178" t="s">
        <v>6463</v>
      </c>
      <c r="BIC178" t="s">
        <v>6463</v>
      </c>
      <c r="BID178" t="s">
        <v>6463</v>
      </c>
      <c r="BIE178" t="s">
        <v>6463</v>
      </c>
      <c r="BIF178" t="s">
        <v>6463</v>
      </c>
      <c r="BIG178" t="s">
        <v>6463</v>
      </c>
      <c r="BIH178" t="s">
        <v>6463</v>
      </c>
      <c r="BII178" t="s">
        <v>6463</v>
      </c>
      <c r="BIJ178" t="s">
        <v>6463</v>
      </c>
      <c r="BIK178" t="s">
        <v>6463</v>
      </c>
      <c r="BIL178" t="s">
        <v>6463</v>
      </c>
      <c r="BIM178" t="s">
        <v>6463</v>
      </c>
      <c r="BIN178" t="s">
        <v>6463</v>
      </c>
      <c r="BIO178" t="s">
        <v>6463</v>
      </c>
      <c r="BIP178" t="s">
        <v>6463</v>
      </c>
      <c r="BIQ178" t="s">
        <v>6463</v>
      </c>
      <c r="BIR178" t="s">
        <v>6463</v>
      </c>
      <c r="BIS178" t="s">
        <v>6463</v>
      </c>
      <c r="BIT178" t="s">
        <v>6463</v>
      </c>
      <c r="BIU178" t="s">
        <v>6463</v>
      </c>
      <c r="BIV178" t="s">
        <v>6463</v>
      </c>
      <c r="BIW178" t="s">
        <v>6463</v>
      </c>
      <c r="BIX178" t="s">
        <v>6463</v>
      </c>
      <c r="BIY178" t="s">
        <v>6463</v>
      </c>
      <c r="BIZ178" t="s">
        <v>6463</v>
      </c>
      <c r="BJA178" t="s">
        <v>6463</v>
      </c>
      <c r="BJB178" t="s">
        <v>6463</v>
      </c>
      <c r="BJC178" t="s">
        <v>6463</v>
      </c>
      <c r="BJD178" t="s">
        <v>6463</v>
      </c>
      <c r="BJE178" t="s">
        <v>6463</v>
      </c>
      <c r="BJF178" t="s">
        <v>6463</v>
      </c>
      <c r="BJG178" t="s">
        <v>6463</v>
      </c>
      <c r="BJH178" t="s">
        <v>6463</v>
      </c>
      <c r="BJI178" t="s">
        <v>6463</v>
      </c>
      <c r="BJJ178" t="s">
        <v>6463</v>
      </c>
      <c r="BJK178" t="s">
        <v>6463</v>
      </c>
      <c r="BJL178" t="s">
        <v>6463</v>
      </c>
      <c r="BJM178" t="s">
        <v>6463</v>
      </c>
      <c r="BJN178" t="s">
        <v>6463</v>
      </c>
      <c r="BJO178" t="s">
        <v>6463</v>
      </c>
      <c r="BJP178" t="s">
        <v>6463</v>
      </c>
      <c r="BJQ178" t="s">
        <v>6463</v>
      </c>
      <c r="BJR178" t="s">
        <v>6463</v>
      </c>
      <c r="BJS178" t="s">
        <v>6463</v>
      </c>
      <c r="BJT178" t="s">
        <v>6463</v>
      </c>
      <c r="BJU178" t="s">
        <v>6463</v>
      </c>
      <c r="BJV178" t="s">
        <v>6463</v>
      </c>
      <c r="BJW178" t="s">
        <v>6463</v>
      </c>
      <c r="BJX178" t="s">
        <v>6463</v>
      </c>
      <c r="BJY178" t="s">
        <v>6463</v>
      </c>
      <c r="BJZ178" t="s">
        <v>6463</v>
      </c>
      <c r="BKA178" t="s">
        <v>6463</v>
      </c>
      <c r="BKB178" t="s">
        <v>6463</v>
      </c>
      <c r="BKC178" t="s">
        <v>6463</v>
      </c>
      <c r="BKD178" t="s">
        <v>6463</v>
      </c>
      <c r="BKE178" t="s">
        <v>6463</v>
      </c>
      <c r="BKF178" t="s">
        <v>6463</v>
      </c>
      <c r="BKG178" t="s">
        <v>6463</v>
      </c>
      <c r="BKH178" t="s">
        <v>6463</v>
      </c>
      <c r="BKI178" t="s">
        <v>6463</v>
      </c>
      <c r="BKJ178" t="s">
        <v>6463</v>
      </c>
      <c r="BKK178" t="s">
        <v>6463</v>
      </c>
      <c r="BKL178" t="s">
        <v>6463</v>
      </c>
      <c r="BKM178" t="s">
        <v>6463</v>
      </c>
      <c r="BKN178" t="s">
        <v>6463</v>
      </c>
      <c r="BKO178" t="s">
        <v>6463</v>
      </c>
      <c r="BKP178" t="s">
        <v>6463</v>
      </c>
      <c r="BKQ178" t="s">
        <v>6463</v>
      </c>
      <c r="BKR178" t="s">
        <v>6463</v>
      </c>
      <c r="BKS178" t="s">
        <v>6463</v>
      </c>
      <c r="BKT178" t="s">
        <v>6463</v>
      </c>
      <c r="BKU178" t="s">
        <v>6463</v>
      </c>
      <c r="BKV178" t="s">
        <v>6463</v>
      </c>
      <c r="BKW178" t="s">
        <v>6463</v>
      </c>
      <c r="BKX178" t="s">
        <v>6463</v>
      </c>
      <c r="BKY178" t="s">
        <v>6463</v>
      </c>
      <c r="BKZ178" t="s">
        <v>6463</v>
      </c>
      <c r="BLA178" t="s">
        <v>6463</v>
      </c>
      <c r="BLB178" t="s">
        <v>6463</v>
      </c>
      <c r="BLC178" t="s">
        <v>6463</v>
      </c>
      <c r="BLD178" t="s">
        <v>6463</v>
      </c>
      <c r="BLE178" t="s">
        <v>6463</v>
      </c>
      <c r="BLF178" t="s">
        <v>6463</v>
      </c>
      <c r="BLG178" t="s">
        <v>6463</v>
      </c>
      <c r="BLH178" t="s">
        <v>6463</v>
      </c>
      <c r="BLI178" t="s">
        <v>6463</v>
      </c>
      <c r="BLJ178" t="s">
        <v>6463</v>
      </c>
      <c r="BLK178" t="s">
        <v>6463</v>
      </c>
      <c r="BLL178" t="s">
        <v>6463</v>
      </c>
      <c r="BLM178" t="s">
        <v>6463</v>
      </c>
      <c r="BLN178" t="s">
        <v>6463</v>
      </c>
      <c r="BLO178" t="s">
        <v>6463</v>
      </c>
      <c r="BLP178" t="s">
        <v>6463</v>
      </c>
      <c r="BLQ178" t="s">
        <v>6463</v>
      </c>
      <c r="BLR178" t="s">
        <v>6463</v>
      </c>
      <c r="BLS178" t="s">
        <v>6463</v>
      </c>
      <c r="BLT178" t="s">
        <v>6463</v>
      </c>
      <c r="BLU178" t="s">
        <v>6463</v>
      </c>
      <c r="BLV178" t="s">
        <v>6463</v>
      </c>
      <c r="BLW178" t="s">
        <v>6463</v>
      </c>
      <c r="BLX178" t="s">
        <v>6463</v>
      </c>
      <c r="BLY178" t="s">
        <v>6463</v>
      </c>
      <c r="BLZ178" t="s">
        <v>6463</v>
      </c>
      <c r="BMA178" t="s">
        <v>6463</v>
      </c>
      <c r="BMB178" t="s">
        <v>6463</v>
      </c>
      <c r="BMC178" t="s">
        <v>6463</v>
      </c>
      <c r="BMD178" t="s">
        <v>6463</v>
      </c>
      <c r="BME178" t="s">
        <v>6463</v>
      </c>
      <c r="BMF178" t="s">
        <v>6463</v>
      </c>
      <c r="BMG178" t="s">
        <v>6463</v>
      </c>
      <c r="BMH178" t="s">
        <v>6463</v>
      </c>
      <c r="BMI178" t="s">
        <v>6463</v>
      </c>
      <c r="BMJ178" t="s">
        <v>6463</v>
      </c>
      <c r="BMK178" t="s">
        <v>6463</v>
      </c>
      <c r="BML178" t="s">
        <v>6463</v>
      </c>
      <c r="BMM178" t="s">
        <v>6463</v>
      </c>
      <c r="BMN178" t="s">
        <v>6463</v>
      </c>
      <c r="BMO178" t="s">
        <v>6463</v>
      </c>
      <c r="BMP178" t="s">
        <v>6463</v>
      </c>
      <c r="BMQ178" t="s">
        <v>6463</v>
      </c>
      <c r="BMR178" t="s">
        <v>6463</v>
      </c>
      <c r="BMS178" t="s">
        <v>6463</v>
      </c>
      <c r="BMT178" t="s">
        <v>6463</v>
      </c>
      <c r="BMU178" t="s">
        <v>6463</v>
      </c>
      <c r="BMV178" t="s">
        <v>6463</v>
      </c>
      <c r="BMW178" t="s">
        <v>6463</v>
      </c>
      <c r="BMX178" t="s">
        <v>6463</v>
      </c>
      <c r="BMY178" t="s">
        <v>6463</v>
      </c>
      <c r="BMZ178" t="s">
        <v>6463</v>
      </c>
      <c r="BNA178" t="s">
        <v>6463</v>
      </c>
      <c r="BNB178" t="s">
        <v>6463</v>
      </c>
      <c r="BNC178" t="s">
        <v>6463</v>
      </c>
      <c r="BND178" t="s">
        <v>6463</v>
      </c>
      <c r="BNE178" t="s">
        <v>6463</v>
      </c>
      <c r="BNF178" t="s">
        <v>6463</v>
      </c>
      <c r="BNG178" t="s">
        <v>6463</v>
      </c>
      <c r="BNH178" t="s">
        <v>6463</v>
      </c>
      <c r="BNI178" t="s">
        <v>6463</v>
      </c>
      <c r="BNJ178" t="s">
        <v>6463</v>
      </c>
      <c r="BNK178" t="s">
        <v>6463</v>
      </c>
      <c r="BNL178" t="s">
        <v>6463</v>
      </c>
      <c r="BNM178" t="s">
        <v>6463</v>
      </c>
      <c r="BNN178" t="s">
        <v>6463</v>
      </c>
      <c r="BNO178" t="s">
        <v>6463</v>
      </c>
      <c r="BNP178" t="s">
        <v>6463</v>
      </c>
      <c r="BNQ178" t="s">
        <v>6463</v>
      </c>
      <c r="BNR178" t="s">
        <v>6463</v>
      </c>
      <c r="BNS178" t="s">
        <v>6463</v>
      </c>
      <c r="BNT178" t="s">
        <v>6463</v>
      </c>
      <c r="BNU178" t="s">
        <v>6463</v>
      </c>
      <c r="BNV178" t="s">
        <v>6463</v>
      </c>
      <c r="BNW178" t="s">
        <v>6463</v>
      </c>
      <c r="BNX178" t="s">
        <v>6463</v>
      </c>
      <c r="BNY178" t="s">
        <v>6463</v>
      </c>
      <c r="BNZ178" t="s">
        <v>6463</v>
      </c>
      <c r="BOA178" t="s">
        <v>6463</v>
      </c>
      <c r="BOB178" t="s">
        <v>6463</v>
      </c>
      <c r="BOC178" t="s">
        <v>6463</v>
      </c>
      <c r="BOD178" t="s">
        <v>6463</v>
      </c>
      <c r="BOE178" t="s">
        <v>6463</v>
      </c>
      <c r="BOF178" t="s">
        <v>6463</v>
      </c>
      <c r="BOG178" t="s">
        <v>6463</v>
      </c>
      <c r="BOH178" t="s">
        <v>6463</v>
      </c>
      <c r="BOI178" t="s">
        <v>6463</v>
      </c>
      <c r="BOJ178" t="s">
        <v>6463</v>
      </c>
      <c r="BOK178" t="s">
        <v>6463</v>
      </c>
      <c r="BOL178" t="s">
        <v>6463</v>
      </c>
      <c r="BOM178" t="s">
        <v>6463</v>
      </c>
      <c r="BON178" t="s">
        <v>6463</v>
      </c>
      <c r="BOO178" t="s">
        <v>6463</v>
      </c>
      <c r="BOP178" t="s">
        <v>6463</v>
      </c>
      <c r="BOQ178" t="s">
        <v>6463</v>
      </c>
      <c r="BOR178" t="s">
        <v>6463</v>
      </c>
      <c r="BOS178" t="s">
        <v>6463</v>
      </c>
      <c r="BOT178" t="s">
        <v>6463</v>
      </c>
      <c r="BOU178" t="s">
        <v>6463</v>
      </c>
      <c r="BOV178" t="s">
        <v>6463</v>
      </c>
      <c r="BOW178" t="s">
        <v>6463</v>
      </c>
      <c r="BOX178" t="s">
        <v>6463</v>
      </c>
      <c r="BOY178" t="s">
        <v>6463</v>
      </c>
      <c r="BOZ178" t="s">
        <v>6463</v>
      </c>
      <c r="BPA178" t="s">
        <v>6463</v>
      </c>
      <c r="BPB178" t="s">
        <v>6463</v>
      </c>
      <c r="BPC178" t="s">
        <v>6463</v>
      </c>
      <c r="BPD178" t="s">
        <v>6463</v>
      </c>
      <c r="BPE178" t="s">
        <v>6463</v>
      </c>
      <c r="BPF178" t="s">
        <v>6463</v>
      </c>
      <c r="BPG178" t="s">
        <v>6463</v>
      </c>
      <c r="BPH178" t="s">
        <v>6463</v>
      </c>
      <c r="BPI178" t="s">
        <v>6463</v>
      </c>
      <c r="BPJ178" t="s">
        <v>6463</v>
      </c>
      <c r="BPK178" t="s">
        <v>6463</v>
      </c>
      <c r="BPL178" t="s">
        <v>6463</v>
      </c>
      <c r="BPM178" t="s">
        <v>6463</v>
      </c>
      <c r="BPN178" t="s">
        <v>6463</v>
      </c>
      <c r="BPO178" t="s">
        <v>6463</v>
      </c>
      <c r="BPP178" t="s">
        <v>6463</v>
      </c>
      <c r="BPQ178" t="s">
        <v>6463</v>
      </c>
      <c r="BPR178" t="s">
        <v>6463</v>
      </c>
      <c r="BPS178" t="s">
        <v>6463</v>
      </c>
      <c r="BPT178" t="s">
        <v>6463</v>
      </c>
      <c r="BPU178" t="s">
        <v>6463</v>
      </c>
      <c r="BPV178" t="s">
        <v>6463</v>
      </c>
      <c r="BPW178" t="s">
        <v>6463</v>
      </c>
      <c r="BPX178" t="s">
        <v>6463</v>
      </c>
      <c r="BPY178" t="s">
        <v>6463</v>
      </c>
      <c r="BPZ178" t="s">
        <v>6463</v>
      </c>
      <c r="BQA178" t="s">
        <v>6463</v>
      </c>
      <c r="BQB178" t="s">
        <v>6463</v>
      </c>
      <c r="BQC178" t="s">
        <v>6463</v>
      </c>
      <c r="BQD178" t="s">
        <v>6463</v>
      </c>
      <c r="BQE178" t="s">
        <v>6463</v>
      </c>
      <c r="BQF178" t="s">
        <v>6463</v>
      </c>
      <c r="BQG178" t="s">
        <v>6463</v>
      </c>
      <c r="BQH178" t="s">
        <v>6463</v>
      </c>
      <c r="BQI178" t="s">
        <v>6463</v>
      </c>
      <c r="BQJ178" t="s">
        <v>6463</v>
      </c>
      <c r="BQK178" t="s">
        <v>6463</v>
      </c>
      <c r="BQL178" t="s">
        <v>6463</v>
      </c>
      <c r="BQM178" t="s">
        <v>6463</v>
      </c>
      <c r="BQN178" t="s">
        <v>6463</v>
      </c>
      <c r="BQO178" t="s">
        <v>6463</v>
      </c>
      <c r="BQP178" t="s">
        <v>6463</v>
      </c>
      <c r="BQQ178" t="s">
        <v>6463</v>
      </c>
      <c r="BQR178" t="s">
        <v>6463</v>
      </c>
      <c r="BQS178" t="s">
        <v>6463</v>
      </c>
      <c r="BQT178" t="s">
        <v>6463</v>
      </c>
      <c r="BQU178" t="s">
        <v>6463</v>
      </c>
      <c r="BQV178" t="s">
        <v>6463</v>
      </c>
      <c r="BQW178" t="s">
        <v>6463</v>
      </c>
      <c r="BQX178" t="s">
        <v>6463</v>
      </c>
      <c r="BQY178" t="s">
        <v>6463</v>
      </c>
      <c r="BQZ178" t="s">
        <v>6463</v>
      </c>
      <c r="BRA178" t="s">
        <v>6463</v>
      </c>
      <c r="BRB178" t="s">
        <v>6463</v>
      </c>
      <c r="BRC178" t="s">
        <v>6463</v>
      </c>
      <c r="BRD178" t="s">
        <v>6463</v>
      </c>
      <c r="BRE178" t="s">
        <v>6463</v>
      </c>
      <c r="BRF178" t="s">
        <v>6463</v>
      </c>
      <c r="BRG178" t="s">
        <v>6463</v>
      </c>
      <c r="BRH178" t="s">
        <v>6463</v>
      </c>
      <c r="BRI178" t="s">
        <v>6463</v>
      </c>
      <c r="BRJ178" t="s">
        <v>6463</v>
      </c>
      <c r="BRK178" t="s">
        <v>6463</v>
      </c>
      <c r="BRL178" t="s">
        <v>6463</v>
      </c>
      <c r="BRM178" t="s">
        <v>6463</v>
      </c>
      <c r="BRN178" t="s">
        <v>6463</v>
      </c>
      <c r="BRO178" t="s">
        <v>6463</v>
      </c>
      <c r="BRP178" t="s">
        <v>6463</v>
      </c>
      <c r="BRQ178" t="s">
        <v>6463</v>
      </c>
      <c r="BRR178" t="s">
        <v>6463</v>
      </c>
      <c r="BRS178" t="s">
        <v>6463</v>
      </c>
      <c r="BRT178" t="s">
        <v>6463</v>
      </c>
      <c r="BRU178" t="s">
        <v>6463</v>
      </c>
      <c r="BRV178" t="s">
        <v>6463</v>
      </c>
      <c r="BRW178" t="s">
        <v>6463</v>
      </c>
      <c r="BRX178" t="s">
        <v>6463</v>
      </c>
      <c r="BRY178" t="s">
        <v>6463</v>
      </c>
      <c r="BRZ178" t="s">
        <v>6463</v>
      </c>
      <c r="BSA178" t="s">
        <v>6463</v>
      </c>
      <c r="BSB178" t="s">
        <v>6463</v>
      </c>
      <c r="BSC178" t="s">
        <v>6463</v>
      </c>
      <c r="BSD178" t="s">
        <v>6463</v>
      </c>
      <c r="BSE178" t="s">
        <v>6463</v>
      </c>
      <c r="BSF178" t="s">
        <v>6463</v>
      </c>
      <c r="BSG178" t="s">
        <v>6463</v>
      </c>
      <c r="BSH178" t="s">
        <v>6463</v>
      </c>
      <c r="BSI178" t="s">
        <v>6463</v>
      </c>
      <c r="BSJ178" t="s">
        <v>6463</v>
      </c>
      <c r="BSK178" t="s">
        <v>6463</v>
      </c>
      <c r="BSL178" t="s">
        <v>6463</v>
      </c>
      <c r="BSM178" t="s">
        <v>6463</v>
      </c>
      <c r="BSN178" t="s">
        <v>6463</v>
      </c>
      <c r="BSO178" t="s">
        <v>6463</v>
      </c>
      <c r="BSP178" t="s">
        <v>6463</v>
      </c>
      <c r="BSQ178" t="s">
        <v>6463</v>
      </c>
      <c r="BSR178" t="s">
        <v>6463</v>
      </c>
      <c r="BSS178" t="s">
        <v>6463</v>
      </c>
      <c r="BST178" t="s">
        <v>6463</v>
      </c>
      <c r="BSU178" t="s">
        <v>6463</v>
      </c>
      <c r="BSV178" t="s">
        <v>6463</v>
      </c>
      <c r="BSW178" t="s">
        <v>6463</v>
      </c>
      <c r="BSX178" t="s">
        <v>6463</v>
      </c>
      <c r="BSY178" t="s">
        <v>6463</v>
      </c>
      <c r="BSZ178" t="s">
        <v>6463</v>
      </c>
      <c r="BTA178" t="s">
        <v>6463</v>
      </c>
      <c r="BTB178" t="s">
        <v>6463</v>
      </c>
      <c r="BTC178" t="s">
        <v>6463</v>
      </c>
      <c r="BTD178" t="s">
        <v>6463</v>
      </c>
      <c r="BTE178" t="s">
        <v>6463</v>
      </c>
      <c r="BTF178" t="s">
        <v>6463</v>
      </c>
      <c r="BTG178" t="s">
        <v>6463</v>
      </c>
      <c r="BTH178" t="s">
        <v>6463</v>
      </c>
      <c r="BTI178" t="s">
        <v>6463</v>
      </c>
      <c r="BTJ178" t="s">
        <v>6463</v>
      </c>
      <c r="BTK178" t="s">
        <v>6463</v>
      </c>
      <c r="BTL178" t="s">
        <v>6463</v>
      </c>
      <c r="BTM178" t="s">
        <v>6463</v>
      </c>
      <c r="BTN178" t="s">
        <v>6463</v>
      </c>
      <c r="BTO178" t="s">
        <v>6463</v>
      </c>
      <c r="BTP178" t="s">
        <v>6463</v>
      </c>
      <c r="BTQ178" t="s">
        <v>6463</v>
      </c>
      <c r="BTR178" t="s">
        <v>6463</v>
      </c>
      <c r="BTS178" t="s">
        <v>6463</v>
      </c>
      <c r="BTT178" t="s">
        <v>6463</v>
      </c>
      <c r="BTU178" t="s">
        <v>6463</v>
      </c>
      <c r="BTV178" t="s">
        <v>6463</v>
      </c>
      <c r="BTW178" t="s">
        <v>6463</v>
      </c>
      <c r="BTX178" t="s">
        <v>6463</v>
      </c>
      <c r="BTY178" t="s">
        <v>6463</v>
      </c>
      <c r="BTZ178" t="s">
        <v>6463</v>
      </c>
      <c r="BUA178" t="s">
        <v>6463</v>
      </c>
      <c r="BUB178" t="s">
        <v>6463</v>
      </c>
      <c r="BUC178" t="s">
        <v>6463</v>
      </c>
      <c r="BUD178" t="s">
        <v>6463</v>
      </c>
      <c r="BUE178" t="s">
        <v>6463</v>
      </c>
      <c r="BUF178" t="s">
        <v>6463</v>
      </c>
      <c r="BUG178" t="s">
        <v>6463</v>
      </c>
      <c r="BUH178" t="s">
        <v>6463</v>
      </c>
      <c r="BUI178" t="s">
        <v>6463</v>
      </c>
      <c r="BUJ178" t="s">
        <v>6463</v>
      </c>
      <c r="BUK178" t="s">
        <v>6463</v>
      </c>
      <c r="BUL178" t="s">
        <v>6463</v>
      </c>
      <c r="BUM178" t="s">
        <v>6463</v>
      </c>
      <c r="BUN178" t="s">
        <v>6463</v>
      </c>
      <c r="BUO178" t="s">
        <v>6463</v>
      </c>
      <c r="BUP178" t="s">
        <v>6463</v>
      </c>
      <c r="BUQ178" t="s">
        <v>6463</v>
      </c>
      <c r="BUR178" t="s">
        <v>6463</v>
      </c>
      <c r="BUS178" t="s">
        <v>6463</v>
      </c>
      <c r="BUT178" t="s">
        <v>6463</v>
      </c>
      <c r="BUU178" t="s">
        <v>6463</v>
      </c>
      <c r="BUV178" t="s">
        <v>6463</v>
      </c>
      <c r="BUW178" t="s">
        <v>6463</v>
      </c>
      <c r="BUX178" t="s">
        <v>6463</v>
      </c>
      <c r="BUY178" t="s">
        <v>6463</v>
      </c>
      <c r="BUZ178" t="s">
        <v>6463</v>
      </c>
      <c r="BVA178" t="s">
        <v>6463</v>
      </c>
      <c r="BVB178" t="s">
        <v>6463</v>
      </c>
      <c r="BVC178" t="s">
        <v>6463</v>
      </c>
      <c r="BVD178" t="s">
        <v>6463</v>
      </c>
      <c r="BVE178" t="s">
        <v>6463</v>
      </c>
      <c r="BVF178" t="s">
        <v>6463</v>
      </c>
      <c r="BVG178" t="s">
        <v>6463</v>
      </c>
      <c r="BVH178" t="s">
        <v>6463</v>
      </c>
      <c r="BVI178" t="s">
        <v>6463</v>
      </c>
      <c r="BVJ178" t="s">
        <v>6463</v>
      </c>
      <c r="BVK178" t="s">
        <v>6463</v>
      </c>
      <c r="BVL178" t="s">
        <v>6463</v>
      </c>
      <c r="BVM178" t="s">
        <v>6463</v>
      </c>
      <c r="BVN178" t="s">
        <v>6463</v>
      </c>
      <c r="BVO178" t="s">
        <v>6463</v>
      </c>
      <c r="BVP178" t="s">
        <v>6463</v>
      </c>
      <c r="BVQ178" t="s">
        <v>6463</v>
      </c>
      <c r="BVR178" t="s">
        <v>6463</v>
      </c>
      <c r="BVS178" t="s">
        <v>6463</v>
      </c>
      <c r="BVT178" t="s">
        <v>6463</v>
      </c>
      <c r="BVU178" t="s">
        <v>6463</v>
      </c>
      <c r="BVV178" t="s">
        <v>6463</v>
      </c>
      <c r="BVW178" t="s">
        <v>6463</v>
      </c>
      <c r="BVX178" t="s">
        <v>6463</v>
      </c>
      <c r="BVY178" t="s">
        <v>6463</v>
      </c>
      <c r="BVZ178" t="s">
        <v>6463</v>
      </c>
      <c r="BWA178" t="s">
        <v>6463</v>
      </c>
      <c r="BWB178" t="s">
        <v>6463</v>
      </c>
      <c r="BWC178" t="s">
        <v>6463</v>
      </c>
      <c r="BWD178" t="s">
        <v>6463</v>
      </c>
      <c r="BWE178" t="s">
        <v>6463</v>
      </c>
      <c r="BWF178" t="s">
        <v>6463</v>
      </c>
      <c r="BWG178" t="s">
        <v>6463</v>
      </c>
      <c r="BWH178" t="s">
        <v>6463</v>
      </c>
      <c r="BWI178" t="s">
        <v>6463</v>
      </c>
      <c r="BWJ178" t="s">
        <v>6463</v>
      </c>
      <c r="BWK178" t="s">
        <v>6463</v>
      </c>
      <c r="BWL178" t="s">
        <v>6463</v>
      </c>
      <c r="BWM178" t="s">
        <v>6463</v>
      </c>
      <c r="BWN178" t="s">
        <v>6463</v>
      </c>
      <c r="BWO178" t="s">
        <v>6463</v>
      </c>
      <c r="BWP178" t="s">
        <v>6463</v>
      </c>
      <c r="BWQ178" t="s">
        <v>6463</v>
      </c>
      <c r="BWR178" t="s">
        <v>6463</v>
      </c>
      <c r="BWS178" t="s">
        <v>6463</v>
      </c>
      <c r="BWT178" t="s">
        <v>6463</v>
      </c>
      <c r="BWU178" t="s">
        <v>6463</v>
      </c>
      <c r="BWV178" t="s">
        <v>6463</v>
      </c>
      <c r="BWW178" t="s">
        <v>6463</v>
      </c>
      <c r="BWX178" t="s">
        <v>6463</v>
      </c>
      <c r="BWY178" t="s">
        <v>6463</v>
      </c>
      <c r="BWZ178" t="s">
        <v>6463</v>
      </c>
      <c r="BXA178" t="s">
        <v>6463</v>
      </c>
      <c r="BXB178" t="s">
        <v>6463</v>
      </c>
      <c r="BXC178" t="s">
        <v>6463</v>
      </c>
      <c r="BXD178" t="s">
        <v>6463</v>
      </c>
      <c r="BXE178" t="s">
        <v>6463</v>
      </c>
      <c r="BXF178" t="s">
        <v>6463</v>
      </c>
      <c r="BXG178" t="s">
        <v>6463</v>
      </c>
      <c r="BXH178" t="s">
        <v>6463</v>
      </c>
      <c r="BXI178" t="s">
        <v>6463</v>
      </c>
      <c r="BXJ178" t="s">
        <v>6463</v>
      </c>
      <c r="BXK178" t="s">
        <v>6463</v>
      </c>
      <c r="BXL178" t="s">
        <v>6463</v>
      </c>
      <c r="BXM178" t="s">
        <v>6463</v>
      </c>
      <c r="BXN178" t="s">
        <v>6463</v>
      </c>
      <c r="BXO178" t="s">
        <v>6463</v>
      </c>
      <c r="BXP178" t="s">
        <v>6463</v>
      </c>
      <c r="BXQ178" t="s">
        <v>6463</v>
      </c>
      <c r="BXR178" t="s">
        <v>6463</v>
      </c>
      <c r="BXS178" t="s">
        <v>6463</v>
      </c>
      <c r="BXT178" t="s">
        <v>6463</v>
      </c>
      <c r="BXU178" t="s">
        <v>6463</v>
      </c>
      <c r="BXV178" t="s">
        <v>6463</v>
      </c>
      <c r="BXW178" t="s">
        <v>6463</v>
      </c>
      <c r="BXX178" t="s">
        <v>6463</v>
      </c>
      <c r="BXY178" t="s">
        <v>6463</v>
      </c>
      <c r="BXZ178" t="s">
        <v>6463</v>
      </c>
      <c r="BYA178" t="s">
        <v>6463</v>
      </c>
      <c r="BYB178" t="s">
        <v>6463</v>
      </c>
      <c r="BYC178" t="s">
        <v>6463</v>
      </c>
      <c r="BYD178" t="s">
        <v>6463</v>
      </c>
      <c r="BYE178" t="s">
        <v>6463</v>
      </c>
      <c r="BYF178" t="s">
        <v>6463</v>
      </c>
      <c r="BYG178" t="s">
        <v>6463</v>
      </c>
      <c r="BYH178" t="s">
        <v>6463</v>
      </c>
      <c r="BYI178" t="s">
        <v>6463</v>
      </c>
      <c r="BYJ178" t="s">
        <v>6463</v>
      </c>
      <c r="BYK178" t="s">
        <v>6463</v>
      </c>
      <c r="BYL178" t="s">
        <v>6463</v>
      </c>
      <c r="BYM178" t="s">
        <v>6463</v>
      </c>
      <c r="BYN178" t="s">
        <v>6463</v>
      </c>
      <c r="BYO178" t="s">
        <v>6463</v>
      </c>
      <c r="BYP178" t="s">
        <v>6463</v>
      </c>
      <c r="BYQ178" t="s">
        <v>6463</v>
      </c>
      <c r="BYR178" t="s">
        <v>6463</v>
      </c>
      <c r="BYS178" t="s">
        <v>6463</v>
      </c>
      <c r="BYT178" t="s">
        <v>6463</v>
      </c>
      <c r="BYU178" t="s">
        <v>6463</v>
      </c>
      <c r="BYV178" t="s">
        <v>6463</v>
      </c>
      <c r="BYW178" t="s">
        <v>6463</v>
      </c>
      <c r="BYX178" t="s">
        <v>6463</v>
      </c>
      <c r="BYY178" t="s">
        <v>6463</v>
      </c>
      <c r="BYZ178" t="s">
        <v>6463</v>
      </c>
      <c r="BZA178" t="s">
        <v>6463</v>
      </c>
      <c r="BZB178" t="s">
        <v>6463</v>
      </c>
      <c r="BZC178" t="s">
        <v>6463</v>
      </c>
      <c r="BZD178" t="s">
        <v>6463</v>
      </c>
      <c r="BZE178" t="s">
        <v>6463</v>
      </c>
      <c r="BZF178" t="s">
        <v>6463</v>
      </c>
      <c r="BZG178" t="s">
        <v>6463</v>
      </c>
      <c r="BZH178" t="s">
        <v>6463</v>
      </c>
      <c r="BZI178" t="s">
        <v>6463</v>
      </c>
      <c r="BZJ178" t="s">
        <v>6463</v>
      </c>
      <c r="BZK178" t="s">
        <v>6463</v>
      </c>
      <c r="BZL178" t="s">
        <v>6463</v>
      </c>
      <c r="BZM178" t="s">
        <v>6463</v>
      </c>
      <c r="BZN178" t="s">
        <v>6463</v>
      </c>
      <c r="BZO178" t="s">
        <v>6463</v>
      </c>
      <c r="BZP178" t="s">
        <v>6463</v>
      </c>
      <c r="BZQ178" t="s">
        <v>6463</v>
      </c>
      <c r="BZR178" t="s">
        <v>6463</v>
      </c>
      <c r="BZS178" t="s">
        <v>6463</v>
      </c>
      <c r="BZT178" t="s">
        <v>6463</v>
      </c>
      <c r="BZU178" t="s">
        <v>6463</v>
      </c>
      <c r="BZV178" t="s">
        <v>6463</v>
      </c>
      <c r="BZW178" t="s">
        <v>6463</v>
      </c>
      <c r="BZX178" t="s">
        <v>6463</v>
      </c>
      <c r="BZY178" t="s">
        <v>6463</v>
      </c>
      <c r="BZZ178" t="s">
        <v>6463</v>
      </c>
      <c r="CAA178" t="s">
        <v>6463</v>
      </c>
      <c r="CAB178" t="s">
        <v>6463</v>
      </c>
      <c r="CAC178" t="s">
        <v>6463</v>
      </c>
      <c r="CAD178" t="s">
        <v>6463</v>
      </c>
      <c r="CAE178" t="s">
        <v>6463</v>
      </c>
      <c r="CAF178" t="s">
        <v>6463</v>
      </c>
      <c r="CAG178" t="s">
        <v>6463</v>
      </c>
      <c r="CAH178" t="s">
        <v>6463</v>
      </c>
      <c r="CAI178" t="s">
        <v>6463</v>
      </c>
      <c r="CAJ178" t="s">
        <v>6463</v>
      </c>
      <c r="CAK178" t="s">
        <v>6463</v>
      </c>
      <c r="CAL178" t="s">
        <v>6463</v>
      </c>
      <c r="CAM178" t="s">
        <v>6463</v>
      </c>
      <c r="CAN178" t="s">
        <v>6463</v>
      </c>
      <c r="CAO178" t="s">
        <v>6463</v>
      </c>
      <c r="CAP178" t="s">
        <v>6463</v>
      </c>
      <c r="CAQ178" t="s">
        <v>6463</v>
      </c>
      <c r="CAR178" t="s">
        <v>6463</v>
      </c>
      <c r="CAS178" t="s">
        <v>6463</v>
      </c>
      <c r="CAT178" t="s">
        <v>6463</v>
      </c>
      <c r="CAU178" t="s">
        <v>6463</v>
      </c>
      <c r="CAV178" t="s">
        <v>6463</v>
      </c>
      <c r="CAW178" t="s">
        <v>6463</v>
      </c>
      <c r="CAX178" t="s">
        <v>6463</v>
      </c>
      <c r="CAY178" t="s">
        <v>6463</v>
      </c>
      <c r="CAZ178" t="s">
        <v>6463</v>
      </c>
      <c r="CBA178" t="s">
        <v>6463</v>
      </c>
      <c r="CBB178" t="s">
        <v>6463</v>
      </c>
      <c r="CBC178" t="s">
        <v>6463</v>
      </c>
      <c r="CBD178" t="s">
        <v>6463</v>
      </c>
      <c r="CBE178" t="s">
        <v>6463</v>
      </c>
      <c r="CBF178" t="s">
        <v>6463</v>
      </c>
      <c r="CBG178" t="s">
        <v>6463</v>
      </c>
      <c r="CBH178" t="s">
        <v>6463</v>
      </c>
      <c r="CBI178" t="s">
        <v>6463</v>
      </c>
      <c r="CBJ178" t="s">
        <v>6463</v>
      </c>
      <c r="CBK178" t="s">
        <v>6463</v>
      </c>
      <c r="CBL178" t="s">
        <v>6463</v>
      </c>
      <c r="CBM178" t="s">
        <v>6463</v>
      </c>
      <c r="CBN178" t="s">
        <v>6463</v>
      </c>
      <c r="CBO178" t="s">
        <v>6463</v>
      </c>
      <c r="CBP178" t="s">
        <v>6463</v>
      </c>
      <c r="CBQ178" t="s">
        <v>6463</v>
      </c>
      <c r="CBR178" t="s">
        <v>6463</v>
      </c>
      <c r="CBS178" t="s">
        <v>6463</v>
      </c>
      <c r="CBT178" t="s">
        <v>6463</v>
      </c>
      <c r="CBU178" t="s">
        <v>6463</v>
      </c>
      <c r="CBV178" t="s">
        <v>6463</v>
      </c>
      <c r="CBW178" t="s">
        <v>6463</v>
      </c>
      <c r="CBX178" t="s">
        <v>6463</v>
      </c>
      <c r="CBY178" t="s">
        <v>6463</v>
      </c>
      <c r="CBZ178" t="s">
        <v>6463</v>
      </c>
      <c r="CCA178" t="s">
        <v>6463</v>
      </c>
      <c r="CCB178" t="s">
        <v>6463</v>
      </c>
      <c r="CCC178" t="s">
        <v>6463</v>
      </c>
      <c r="CCD178" t="s">
        <v>6463</v>
      </c>
      <c r="CCE178" t="s">
        <v>6463</v>
      </c>
      <c r="CCF178" t="s">
        <v>6463</v>
      </c>
      <c r="CCG178" t="s">
        <v>6463</v>
      </c>
      <c r="CCH178" t="s">
        <v>6463</v>
      </c>
      <c r="CCI178" t="s">
        <v>6463</v>
      </c>
      <c r="CCJ178" t="s">
        <v>6463</v>
      </c>
      <c r="CCK178" t="s">
        <v>6463</v>
      </c>
      <c r="CCL178" t="s">
        <v>6463</v>
      </c>
      <c r="CCM178" t="s">
        <v>6463</v>
      </c>
      <c r="CCN178" t="s">
        <v>6463</v>
      </c>
      <c r="CCO178" t="s">
        <v>6463</v>
      </c>
      <c r="CCP178" t="s">
        <v>6463</v>
      </c>
      <c r="CCQ178" t="s">
        <v>6463</v>
      </c>
      <c r="CCR178" t="s">
        <v>6463</v>
      </c>
      <c r="CCS178" t="s">
        <v>6463</v>
      </c>
      <c r="CCT178" t="s">
        <v>6463</v>
      </c>
      <c r="CCU178" t="s">
        <v>6463</v>
      </c>
      <c r="CCV178" t="s">
        <v>6463</v>
      </c>
      <c r="CCW178" t="s">
        <v>6463</v>
      </c>
      <c r="CCX178" t="s">
        <v>6463</v>
      </c>
      <c r="CCY178" t="s">
        <v>6463</v>
      </c>
      <c r="CCZ178" t="s">
        <v>6463</v>
      </c>
      <c r="CDA178" t="s">
        <v>6463</v>
      </c>
      <c r="CDB178" t="s">
        <v>6463</v>
      </c>
      <c r="CDC178" t="s">
        <v>6463</v>
      </c>
      <c r="CDD178" t="s">
        <v>6463</v>
      </c>
      <c r="CDE178" t="s">
        <v>6463</v>
      </c>
      <c r="CDF178" t="s">
        <v>6463</v>
      </c>
      <c r="CDG178" t="s">
        <v>6463</v>
      </c>
      <c r="CDH178" t="s">
        <v>6463</v>
      </c>
      <c r="CDI178" t="s">
        <v>6463</v>
      </c>
      <c r="CDJ178" t="s">
        <v>6463</v>
      </c>
      <c r="CDK178" t="s">
        <v>6463</v>
      </c>
      <c r="CDL178" t="s">
        <v>6463</v>
      </c>
      <c r="CDM178" t="s">
        <v>6463</v>
      </c>
      <c r="CDN178" t="s">
        <v>6463</v>
      </c>
      <c r="CDO178" t="s">
        <v>6463</v>
      </c>
      <c r="CDP178" t="s">
        <v>6463</v>
      </c>
      <c r="CDQ178" t="s">
        <v>6463</v>
      </c>
      <c r="CDR178" t="s">
        <v>6463</v>
      </c>
      <c r="CDS178" t="s">
        <v>6463</v>
      </c>
      <c r="CDT178" t="s">
        <v>6463</v>
      </c>
      <c r="CDU178" t="s">
        <v>6463</v>
      </c>
      <c r="CDV178" t="s">
        <v>6463</v>
      </c>
      <c r="CDW178" t="s">
        <v>6463</v>
      </c>
      <c r="CDX178" t="s">
        <v>6463</v>
      </c>
      <c r="CDY178" t="s">
        <v>6463</v>
      </c>
      <c r="CDZ178" t="s">
        <v>6463</v>
      </c>
      <c r="CEA178" t="s">
        <v>6463</v>
      </c>
      <c r="CEB178" t="s">
        <v>6463</v>
      </c>
      <c r="CEC178" t="s">
        <v>6463</v>
      </c>
      <c r="CED178" t="s">
        <v>6463</v>
      </c>
      <c r="CEE178" t="s">
        <v>6463</v>
      </c>
      <c r="CEF178" t="s">
        <v>6463</v>
      </c>
      <c r="CEG178" t="s">
        <v>6463</v>
      </c>
      <c r="CEH178" t="s">
        <v>6463</v>
      </c>
      <c r="CEI178" t="s">
        <v>6463</v>
      </c>
      <c r="CEJ178" t="s">
        <v>6463</v>
      </c>
      <c r="CEK178" t="s">
        <v>6463</v>
      </c>
      <c r="CEL178" t="s">
        <v>6463</v>
      </c>
      <c r="CEM178" t="s">
        <v>6463</v>
      </c>
      <c r="CEN178" t="s">
        <v>6463</v>
      </c>
      <c r="CEO178" t="s">
        <v>6463</v>
      </c>
      <c r="CEP178" t="s">
        <v>6463</v>
      </c>
      <c r="CEQ178" t="s">
        <v>6463</v>
      </c>
      <c r="CER178" t="s">
        <v>6463</v>
      </c>
      <c r="CES178" t="s">
        <v>6463</v>
      </c>
      <c r="CET178" t="s">
        <v>6463</v>
      </c>
      <c r="CEU178" t="s">
        <v>6463</v>
      </c>
      <c r="CEV178" t="s">
        <v>6463</v>
      </c>
      <c r="CEW178" t="s">
        <v>6463</v>
      </c>
      <c r="CEX178" t="s">
        <v>6463</v>
      </c>
      <c r="CEY178" t="s">
        <v>6463</v>
      </c>
      <c r="CEZ178" t="s">
        <v>6463</v>
      </c>
      <c r="CFA178" t="s">
        <v>6463</v>
      </c>
      <c r="CFB178" t="s">
        <v>6463</v>
      </c>
      <c r="CFC178" t="s">
        <v>6463</v>
      </c>
      <c r="CFD178" t="s">
        <v>6463</v>
      </c>
      <c r="CFE178" t="s">
        <v>6463</v>
      </c>
      <c r="CFF178" t="s">
        <v>6463</v>
      </c>
      <c r="CFG178" t="s">
        <v>6463</v>
      </c>
      <c r="CFH178" t="s">
        <v>6463</v>
      </c>
      <c r="CFI178" t="s">
        <v>6463</v>
      </c>
      <c r="CFJ178" t="s">
        <v>6463</v>
      </c>
      <c r="CFK178" t="s">
        <v>6463</v>
      </c>
      <c r="CFL178" t="s">
        <v>6463</v>
      </c>
      <c r="CFM178" t="s">
        <v>6463</v>
      </c>
      <c r="CFN178" t="s">
        <v>6463</v>
      </c>
      <c r="CFO178" t="s">
        <v>6463</v>
      </c>
      <c r="CFP178" t="s">
        <v>6463</v>
      </c>
      <c r="CFQ178" t="s">
        <v>6463</v>
      </c>
      <c r="CFR178" t="s">
        <v>6463</v>
      </c>
      <c r="CFS178" t="s">
        <v>6463</v>
      </c>
      <c r="CFT178" t="s">
        <v>6463</v>
      </c>
      <c r="CFU178" t="s">
        <v>6463</v>
      </c>
      <c r="CFV178" t="s">
        <v>6463</v>
      </c>
      <c r="CFW178" t="s">
        <v>6463</v>
      </c>
      <c r="CFX178" t="s">
        <v>6463</v>
      </c>
      <c r="CFY178" t="s">
        <v>6463</v>
      </c>
      <c r="CFZ178" t="s">
        <v>6463</v>
      </c>
      <c r="CGA178" t="s">
        <v>6463</v>
      </c>
      <c r="CGB178" t="s">
        <v>6463</v>
      </c>
      <c r="CGC178" t="s">
        <v>6463</v>
      </c>
      <c r="CGD178" t="s">
        <v>6463</v>
      </c>
      <c r="CGE178" t="s">
        <v>6463</v>
      </c>
      <c r="CGF178" t="s">
        <v>6463</v>
      </c>
      <c r="CGG178" t="s">
        <v>6463</v>
      </c>
      <c r="CGH178" t="s">
        <v>6463</v>
      </c>
      <c r="CGI178" t="s">
        <v>6463</v>
      </c>
      <c r="CGJ178" t="s">
        <v>6463</v>
      </c>
      <c r="CGK178" t="s">
        <v>6463</v>
      </c>
      <c r="CGL178" t="s">
        <v>6463</v>
      </c>
      <c r="CGM178" t="s">
        <v>6463</v>
      </c>
      <c r="CGN178" t="s">
        <v>6463</v>
      </c>
      <c r="CGO178" t="s">
        <v>6463</v>
      </c>
      <c r="CGP178" t="s">
        <v>6463</v>
      </c>
      <c r="CGQ178" t="s">
        <v>6463</v>
      </c>
      <c r="CGR178" t="s">
        <v>6463</v>
      </c>
      <c r="CGS178" t="s">
        <v>6463</v>
      </c>
      <c r="CGT178" t="s">
        <v>6463</v>
      </c>
      <c r="CGU178" t="s">
        <v>6463</v>
      </c>
      <c r="CGV178" t="s">
        <v>6463</v>
      </c>
      <c r="CGW178" t="s">
        <v>6463</v>
      </c>
      <c r="CGX178" t="s">
        <v>6463</v>
      </c>
      <c r="CGY178" t="s">
        <v>6463</v>
      </c>
      <c r="CGZ178" t="s">
        <v>6463</v>
      </c>
      <c r="CHA178" t="s">
        <v>6463</v>
      </c>
      <c r="CHB178" t="s">
        <v>6463</v>
      </c>
      <c r="CHC178" t="s">
        <v>6463</v>
      </c>
      <c r="CHD178" t="s">
        <v>6463</v>
      </c>
      <c r="CHE178" t="s">
        <v>6463</v>
      </c>
      <c r="CHF178" t="s">
        <v>6463</v>
      </c>
      <c r="CHG178" t="s">
        <v>6463</v>
      </c>
      <c r="CHH178" t="s">
        <v>6463</v>
      </c>
      <c r="CHI178" t="s">
        <v>6463</v>
      </c>
      <c r="CHJ178" t="s">
        <v>6463</v>
      </c>
      <c r="CHK178" t="s">
        <v>6463</v>
      </c>
      <c r="CHL178" t="s">
        <v>6463</v>
      </c>
      <c r="CHM178" t="s">
        <v>6463</v>
      </c>
      <c r="CHN178" t="s">
        <v>6463</v>
      </c>
      <c r="CHO178" t="s">
        <v>6463</v>
      </c>
      <c r="CHP178" t="s">
        <v>6463</v>
      </c>
      <c r="CHQ178" t="s">
        <v>6463</v>
      </c>
      <c r="CHR178" t="s">
        <v>6463</v>
      </c>
      <c r="CHS178" t="s">
        <v>6463</v>
      </c>
      <c r="CHT178" t="s">
        <v>6463</v>
      </c>
      <c r="CHU178" t="s">
        <v>6463</v>
      </c>
      <c r="CHV178" t="s">
        <v>6463</v>
      </c>
      <c r="CHW178" t="s">
        <v>6463</v>
      </c>
      <c r="CHX178" t="s">
        <v>6463</v>
      </c>
      <c r="CHY178" t="s">
        <v>6463</v>
      </c>
      <c r="CHZ178" t="s">
        <v>6463</v>
      </c>
      <c r="CIA178" t="s">
        <v>6463</v>
      </c>
      <c r="CIB178" t="s">
        <v>6463</v>
      </c>
      <c r="CIC178" t="s">
        <v>6463</v>
      </c>
      <c r="CID178" t="s">
        <v>6463</v>
      </c>
      <c r="CIE178" t="s">
        <v>6463</v>
      </c>
      <c r="CIF178" t="s">
        <v>6463</v>
      </c>
      <c r="CIG178" t="s">
        <v>6463</v>
      </c>
      <c r="CIH178" t="s">
        <v>6463</v>
      </c>
      <c r="CII178" t="s">
        <v>6463</v>
      </c>
      <c r="CIJ178" t="s">
        <v>6463</v>
      </c>
      <c r="CIK178" t="s">
        <v>6463</v>
      </c>
      <c r="CIL178" t="s">
        <v>6463</v>
      </c>
      <c r="CIM178" t="s">
        <v>6463</v>
      </c>
      <c r="CIN178" t="s">
        <v>6463</v>
      </c>
      <c r="CIO178" t="s">
        <v>6463</v>
      </c>
      <c r="CIP178" t="s">
        <v>6463</v>
      </c>
      <c r="CIQ178" t="s">
        <v>6463</v>
      </c>
      <c r="CIR178" t="s">
        <v>6463</v>
      </c>
      <c r="CIS178" t="s">
        <v>6463</v>
      </c>
      <c r="CIT178" t="s">
        <v>6463</v>
      </c>
      <c r="CIU178" t="s">
        <v>6463</v>
      </c>
      <c r="CIV178" t="s">
        <v>6463</v>
      </c>
      <c r="CIW178" t="s">
        <v>6463</v>
      </c>
      <c r="CIX178" t="s">
        <v>6463</v>
      </c>
      <c r="CIY178" t="s">
        <v>6463</v>
      </c>
      <c r="CIZ178" t="s">
        <v>6463</v>
      </c>
      <c r="CJA178" t="s">
        <v>6463</v>
      </c>
      <c r="CJB178" t="s">
        <v>6463</v>
      </c>
      <c r="CJC178" t="s">
        <v>6463</v>
      </c>
      <c r="CJD178" t="s">
        <v>6463</v>
      </c>
      <c r="CJE178" t="s">
        <v>6463</v>
      </c>
      <c r="CJF178" t="s">
        <v>6463</v>
      </c>
      <c r="CJG178" t="s">
        <v>6463</v>
      </c>
      <c r="CJH178" t="s">
        <v>6463</v>
      </c>
      <c r="CJI178" t="s">
        <v>6463</v>
      </c>
      <c r="CJJ178" t="s">
        <v>6463</v>
      </c>
      <c r="CJK178" t="s">
        <v>6463</v>
      </c>
      <c r="CJL178" t="s">
        <v>6463</v>
      </c>
      <c r="CJM178" t="s">
        <v>6463</v>
      </c>
      <c r="CJN178" t="s">
        <v>6463</v>
      </c>
      <c r="CJO178" t="s">
        <v>6463</v>
      </c>
      <c r="CJP178" t="s">
        <v>6463</v>
      </c>
      <c r="CJQ178" t="s">
        <v>6463</v>
      </c>
      <c r="CJR178" t="s">
        <v>6463</v>
      </c>
      <c r="CJS178" t="s">
        <v>6463</v>
      </c>
      <c r="CJT178" t="s">
        <v>6463</v>
      </c>
      <c r="CJU178" t="s">
        <v>6463</v>
      </c>
      <c r="CJV178" t="s">
        <v>6463</v>
      </c>
      <c r="CJW178" t="s">
        <v>6463</v>
      </c>
      <c r="CJX178" t="s">
        <v>6463</v>
      </c>
      <c r="CJY178" t="s">
        <v>6463</v>
      </c>
      <c r="CJZ178" t="s">
        <v>6463</v>
      </c>
      <c r="CKA178" t="s">
        <v>6463</v>
      </c>
      <c r="CKB178" t="s">
        <v>6463</v>
      </c>
      <c r="CKC178" t="s">
        <v>6463</v>
      </c>
      <c r="CKD178" t="s">
        <v>6463</v>
      </c>
      <c r="CKE178" t="s">
        <v>6463</v>
      </c>
      <c r="CKF178" t="s">
        <v>6463</v>
      </c>
      <c r="CKG178" t="s">
        <v>6463</v>
      </c>
      <c r="CKH178" t="s">
        <v>6463</v>
      </c>
      <c r="CKI178" t="s">
        <v>6463</v>
      </c>
      <c r="CKJ178" t="s">
        <v>6463</v>
      </c>
      <c r="CKK178" t="s">
        <v>6463</v>
      </c>
      <c r="CKL178" t="s">
        <v>6463</v>
      </c>
      <c r="CKM178" t="s">
        <v>6463</v>
      </c>
      <c r="CKN178" t="s">
        <v>6463</v>
      </c>
      <c r="CKO178" t="s">
        <v>6463</v>
      </c>
      <c r="CKP178" t="s">
        <v>6463</v>
      </c>
      <c r="CKQ178" t="s">
        <v>6463</v>
      </c>
      <c r="CKR178" t="s">
        <v>6463</v>
      </c>
      <c r="CKS178" t="s">
        <v>6463</v>
      </c>
      <c r="CKT178" t="s">
        <v>6463</v>
      </c>
      <c r="CKU178" t="s">
        <v>6463</v>
      </c>
      <c r="CKV178" t="s">
        <v>6463</v>
      </c>
      <c r="CKW178" t="s">
        <v>6463</v>
      </c>
      <c r="CKX178" t="s">
        <v>6463</v>
      </c>
      <c r="CKY178" t="s">
        <v>6463</v>
      </c>
      <c r="CKZ178" t="s">
        <v>6463</v>
      </c>
      <c r="CLA178" t="s">
        <v>6463</v>
      </c>
      <c r="CLB178" t="s">
        <v>6463</v>
      </c>
      <c r="CLC178" t="s">
        <v>6463</v>
      </c>
      <c r="CLD178" t="s">
        <v>6463</v>
      </c>
      <c r="CLE178" t="s">
        <v>6463</v>
      </c>
      <c r="CLF178" t="s">
        <v>6463</v>
      </c>
      <c r="CLG178" t="s">
        <v>6463</v>
      </c>
      <c r="CLH178" t="s">
        <v>6463</v>
      </c>
      <c r="CLI178" t="s">
        <v>6463</v>
      </c>
      <c r="CLJ178" t="s">
        <v>6463</v>
      </c>
      <c r="CLK178" t="s">
        <v>6463</v>
      </c>
      <c r="CLL178" t="s">
        <v>6463</v>
      </c>
      <c r="CLM178" t="s">
        <v>6463</v>
      </c>
      <c r="CLN178" t="s">
        <v>6463</v>
      </c>
      <c r="CLO178" t="s">
        <v>6463</v>
      </c>
      <c r="CLP178" t="s">
        <v>6463</v>
      </c>
      <c r="CLQ178" t="s">
        <v>6463</v>
      </c>
      <c r="CLR178" t="s">
        <v>6463</v>
      </c>
      <c r="CLS178" t="s">
        <v>6463</v>
      </c>
      <c r="CLT178" t="s">
        <v>6463</v>
      </c>
      <c r="CLU178" t="s">
        <v>6463</v>
      </c>
      <c r="CLV178" t="s">
        <v>6463</v>
      </c>
      <c r="CLW178" t="s">
        <v>6463</v>
      </c>
      <c r="CLX178" t="s">
        <v>6463</v>
      </c>
      <c r="CLY178" t="s">
        <v>6463</v>
      </c>
      <c r="CLZ178" t="s">
        <v>6463</v>
      </c>
      <c r="CMA178" t="s">
        <v>6463</v>
      </c>
      <c r="CMB178" t="s">
        <v>6463</v>
      </c>
      <c r="CMC178" t="s">
        <v>6463</v>
      </c>
      <c r="CMD178" t="s">
        <v>6463</v>
      </c>
      <c r="CME178" t="s">
        <v>6463</v>
      </c>
      <c r="CMF178" t="s">
        <v>6463</v>
      </c>
      <c r="CMG178" t="s">
        <v>6463</v>
      </c>
      <c r="CMH178" t="s">
        <v>6463</v>
      </c>
      <c r="CMI178" t="s">
        <v>6463</v>
      </c>
      <c r="CMJ178" t="s">
        <v>6463</v>
      </c>
      <c r="CMK178" t="s">
        <v>6463</v>
      </c>
      <c r="CML178" t="s">
        <v>6463</v>
      </c>
      <c r="CMM178" t="s">
        <v>6463</v>
      </c>
      <c r="CMN178" t="s">
        <v>6463</v>
      </c>
      <c r="CMO178" t="s">
        <v>6463</v>
      </c>
      <c r="CMP178" t="s">
        <v>6463</v>
      </c>
      <c r="CMQ178" t="s">
        <v>6463</v>
      </c>
      <c r="CMR178" t="s">
        <v>6463</v>
      </c>
      <c r="CMS178" t="s">
        <v>6463</v>
      </c>
      <c r="CMT178" t="s">
        <v>6463</v>
      </c>
      <c r="CMU178" t="s">
        <v>6463</v>
      </c>
      <c r="CMV178" t="s">
        <v>6463</v>
      </c>
      <c r="CMW178" t="s">
        <v>6463</v>
      </c>
      <c r="CMX178" t="s">
        <v>6463</v>
      </c>
      <c r="CMY178" t="s">
        <v>6463</v>
      </c>
      <c r="CMZ178" t="s">
        <v>6463</v>
      </c>
      <c r="CNA178" t="s">
        <v>6463</v>
      </c>
      <c r="CNB178" t="s">
        <v>6463</v>
      </c>
      <c r="CNC178" t="s">
        <v>6463</v>
      </c>
      <c r="CND178" t="s">
        <v>6463</v>
      </c>
      <c r="CNE178" t="s">
        <v>6463</v>
      </c>
      <c r="CNF178" t="s">
        <v>6463</v>
      </c>
      <c r="CNG178" t="s">
        <v>6463</v>
      </c>
      <c r="CNH178" t="s">
        <v>6463</v>
      </c>
      <c r="CNI178" t="s">
        <v>6463</v>
      </c>
      <c r="CNJ178" t="s">
        <v>6463</v>
      </c>
      <c r="CNK178" t="s">
        <v>6463</v>
      </c>
      <c r="CNL178" t="s">
        <v>6463</v>
      </c>
      <c r="CNM178" t="s">
        <v>6463</v>
      </c>
      <c r="CNN178" t="s">
        <v>6463</v>
      </c>
      <c r="CNO178" t="s">
        <v>6463</v>
      </c>
      <c r="CNP178" t="s">
        <v>6463</v>
      </c>
      <c r="CNQ178" t="s">
        <v>6463</v>
      </c>
      <c r="CNR178" t="s">
        <v>6463</v>
      </c>
      <c r="CNS178" t="s">
        <v>6463</v>
      </c>
      <c r="CNT178" t="s">
        <v>6463</v>
      </c>
      <c r="CNU178" t="s">
        <v>6463</v>
      </c>
      <c r="CNV178" t="s">
        <v>6463</v>
      </c>
      <c r="CNW178" t="s">
        <v>6463</v>
      </c>
      <c r="CNX178" t="s">
        <v>6463</v>
      </c>
      <c r="CNY178" t="s">
        <v>6463</v>
      </c>
      <c r="CNZ178" t="s">
        <v>6463</v>
      </c>
      <c r="COA178" t="s">
        <v>6463</v>
      </c>
      <c r="COB178" t="s">
        <v>6463</v>
      </c>
      <c r="COC178" t="s">
        <v>6463</v>
      </c>
      <c r="COD178" t="s">
        <v>6463</v>
      </c>
      <c r="COE178" t="s">
        <v>6463</v>
      </c>
      <c r="COF178" t="s">
        <v>6463</v>
      </c>
      <c r="COG178" t="s">
        <v>6463</v>
      </c>
      <c r="COH178" t="s">
        <v>6463</v>
      </c>
      <c r="COI178" t="s">
        <v>6463</v>
      </c>
      <c r="COJ178" t="s">
        <v>6463</v>
      </c>
      <c r="COK178" t="s">
        <v>6463</v>
      </c>
      <c r="COL178" t="s">
        <v>6463</v>
      </c>
      <c r="COM178" t="s">
        <v>6463</v>
      </c>
      <c r="CON178" t="s">
        <v>6463</v>
      </c>
      <c r="COO178" t="s">
        <v>6463</v>
      </c>
      <c r="COP178" t="s">
        <v>6463</v>
      </c>
      <c r="COQ178" t="s">
        <v>6463</v>
      </c>
      <c r="COR178" t="s">
        <v>6463</v>
      </c>
      <c r="COS178" t="s">
        <v>6463</v>
      </c>
      <c r="COT178" t="s">
        <v>6463</v>
      </c>
      <c r="COU178" t="s">
        <v>6463</v>
      </c>
      <c r="COV178" t="s">
        <v>6463</v>
      </c>
      <c r="COW178" t="s">
        <v>6463</v>
      </c>
      <c r="COX178" t="s">
        <v>6463</v>
      </c>
      <c r="COY178" t="s">
        <v>6463</v>
      </c>
      <c r="COZ178" t="s">
        <v>6463</v>
      </c>
      <c r="CPA178" t="s">
        <v>6463</v>
      </c>
      <c r="CPB178" t="s">
        <v>6463</v>
      </c>
      <c r="CPC178" t="s">
        <v>6463</v>
      </c>
      <c r="CPD178" t="s">
        <v>6463</v>
      </c>
      <c r="CPE178" t="s">
        <v>6463</v>
      </c>
      <c r="CPF178" t="s">
        <v>6463</v>
      </c>
      <c r="CPG178" t="s">
        <v>6463</v>
      </c>
      <c r="CPH178" t="s">
        <v>6463</v>
      </c>
      <c r="CPI178" t="s">
        <v>6463</v>
      </c>
      <c r="CPJ178" t="s">
        <v>6463</v>
      </c>
      <c r="CPK178" t="s">
        <v>6463</v>
      </c>
      <c r="CPL178" t="s">
        <v>6463</v>
      </c>
      <c r="CPM178" t="s">
        <v>6463</v>
      </c>
      <c r="CPN178" t="s">
        <v>6463</v>
      </c>
      <c r="CPO178" t="s">
        <v>6463</v>
      </c>
      <c r="CPP178" t="s">
        <v>6463</v>
      </c>
      <c r="CPQ178" t="s">
        <v>6463</v>
      </c>
      <c r="CPR178" t="s">
        <v>6463</v>
      </c>
      <c r="CPS178" t="s">
        <v>6463</v>
      </c>
      <c r="CPT178" t="s">
        <v>6463</v>
      </c>
      <c r="CPU178" t="s">
        <v>6463</v>
      </c>
      <c r="CPV178" t="s">
        <v>6463</v>
      </c>
      <c r="CPW178" t="s">
        <v>6463</v>
      </c>
      <c r="CPX178" t="s">
        <v>6463</v>
      </c>
      <c r="CPY178" t="s">
        <v>6463</v>
      </c>
      <c r="CPZ178" t="s">
        <v>6463</v>
      </c>
      <c r="CQA178" t="s">
        <v>6463</v>
      </c>
      <c r="CQB178" t="s">
        <v>6463</v>
      </c>
      <c r="CQC178" t="s">
        <v>6463</v>
      </c>
      <c r="CQD178" t="s">
        <v>6463</v>
      </c>
      <c r="CQE178" t="s">
        <v>6463</v>
      </c>
      <c r="CQF178" t="s">
        <v>6463</v>
      </c>
      <c r="CQG178" t="s">
        <v>6463</v>
      </c>
      <c r="CQH178" t="s">
        <v>6463</v>
      </c>
      <c r="CQI178" t="s">
        <v>6463</v>
      </c>
      <c r="CQJ178" t="s">
        <v>6463</v>
      </c>
      <c r="CQK178" t="s">
        <v>6463</v>
      </c>
      <c r="CQL178" t="s">
        <v>6463</v>
      </c>
      <c r="CQM178" t="s">
        <v>6463</v>
      </c>
      <c r="CQN178" t="s">
        <v>6463</v>
      </c>
      <c r="CQO178" t="s">
        <v>6463</v>
      </c>
      <c r="CQP178" t="s">
        <v>6463</v>
      </c>
      <c r="CQQ178" t="s">
        <v>6463</v>
      </c>
      <c r="CQR178" t="s">
        <v>6463</v>
      </c>
      <c r="CQS178" t="s">
        <v>6463</v>
      </c>
      <c r="CQT178" t="s">
        <v>6463</v>
      </c>
      <c r="CQU178" t="s">
        <v>6463</v>
      </c>
      <c r="CQV178" t="s">
        <v>6463</v>
      </c>
      <c r="CQW178" t="s">
        <v>6463</v>
      </c>
      <c r="CQX178" t="s">
        <v>6463</v>
      </c>
      <c r="CQY178" t="s">
        <v>6463</v>
      </c>
      <c r="CQZ178" t="s">
        <v>6463</v>
      </c>
      <c r="CRA178" t="s">
        <v>6463</v>
      </c>
      <c r="CRB178" t="s">
        <v>6463</v>
      </c>
      <c r="CRC178" t="s">
        <v>6463</v>
      </c>
      <c r="CRD178" t="s">
        <v>6463</v>
      </c>
      <c r="CRE178" t="s">
        <v>6463</v>
      </c>
      <c r="CRF178" t="s">
        <v>6463</v>
      </c>
      <c r="CRG178" t="s">
        <v>6463</v>
      </c>
      <c r="CRH178" t="s">
        <v>6463</v>
      </c>
      <c r="CRI178" t="s">
        <v>6463</v>
      </c>
      <c r="CRJ178" t="s">
        <v>6463</v>
      </c>
      <c r="CRK178" t="s">
        <v>6463</v>
      </c>
      <c r="CRL178" t="s">
        <v>6463</v>
      </c>
      <c r="CRM178" t="s">
        <v>6463</v>
      </c>
      <c r="CRN178" t="s">
        <v>6463</v>
      </c>
      <c r="CRO178" t="s">
        <v>6463</v>
      </c>
      <c r="CRP178" t="s">
        <v>6463</v>
      </c>
      <c r="CRQ178" t="s">
        <v>6463</v>
      </c>
      <c r="CRR178" t="s">
        <v>6463</v>
      </c>
      <c r="CRS178" t="s">
        <v>6463</v>
      </c>
      <c r="CRT178" t="s">
        <v>6463</v>
      </c>
      <c r="CRU178" t="s">
        <v>6463</v>
      </c>
      <c r="CRV178" t="s">
        <v>6463</v>
      </c>
      <c r="CRW178" t="s">
        <v>6463</v>
      </c>
      <c r="CRX178" t="s">
        <v>6463</v>
      </c>
      <c r="CRY178" t="s">
        <v>6463</v>
      </c>
      <c r="CRZ178" t="s">
        <v>6463</v>
      </c>
      <c r="CSA178" t="s">
        <v>6463</v>
      </c>
      <c r="CSB178" t="s">
        <v>6463</v>
      </c>
      <c r="CSC178" t="s">
        <v>6463</v>
      </c>
      <c r="CSD178" t="s">
        <v>6463</v>
      </c>
      <c r="CSE178" t="s">
        <v>6463</v>
      </c>
      <c r="CSF178" t="s">
        <v>6463</v>
      </c>
      <c r="CSG178" t="s">
        <v>6463</v>
      </c>
      <c r="CSH178" t="s">
        <v>6463</v>
      </c>
      <c r="CSI178" t="s">
        <v>6463</v>
      </c>
      <c r="CSJ178" t="s">
        <v>6463</v>
      </c>
      <c r="CSK178" t="s">
        <v>6463</v>
      </c>
      <c r="CSL178" t="s">
        <v>6463</v>
      </c>
      <c r="CSM178" t="s">
        <v>6463</v>
      </c>
      <c r="CSN178" t="s">
        <v>6463</v>
      </c>
      <c r="CSO178" t="s">
        <v>6463</v>
      </c>
      <c r="CSP178" t="s">
        <v>6463</v>
      </c>
      <c r="CSQ178" t="s">
        <v>6463</v>
      </c>
      <c r="CSR178" t="s">
        <v>6463</v>
      </c>
      <c r="CSS178" t="s">
        <v>6463</v>
      </c>
      <c r="CST178" t="s">
        <v>6463</v>
      </c>
      <c r="CSU178" t="s">
        <v>6463</v>
      </c>
      <c r="CSV178" t="s">
        <v>6463</v>
      </c>
      <c r="CSW178" t="s">
        <v>6463</v>
      </c>
      <c r="CSX178" t="s">
        <v>6463</v>
      </c>
      <c r="CSY178" t="s">
        <v>6463</v>
      </c>
      <c r="CSZ178" t="s">
        <v>6463</v>
      </c>
      <c r="CTA178" t="s">
        <v>6463</v>
      </c>
      <c r="CTB178" t="s">
        <v>6463</v>
      </c>
      <c r="CTC178" t="s">
        <v>6463</v>
      </c>
      <c r="CTD178" t="s">
        <v>6463</v>
      </c>
      <c r="CTE178" t="s">
        <v>6463</v>
      </c>
      <c r="CTF178" t="s">
        <v>6463</v>
      </c>
      <c r="CTG178" t="s">
        <v>6463</v>
      </c>
      <c r="CTH178" t="s">
        <v>6463</v>
      </c>
      <c r="CTI178" t="s">
        <v>6463</v>
      </c>
      <c r="CTJ178" t="s">
        <v>6463</v>
      </c>
      <c r="CTK178" t="s">
        <v>6463</v>
      </c>
      <c r="CTL178" t="s">
        <v>6463</v>
      </c>
      <c r="CTM178" t="s">
        <v>6463</v>
      </c>
      <c r="CTN178" t="s">
        <v>6463</v>
      </c>
      <c r="CTO178" t="s">
        <v>6463</v>
      </c>
      <c r="CTP178" t="s">
        <v>6463</v>
      </c>
      <c r="CTQ178" t="s">
        <v>6463</v>
      </c>
      <c r="CTR178" t="s">
        <v>6463</v>
      </c>
      <c r="CTS178" t="s">
        <v>6463</v>
      </c>
      <c r="CTT178" t="s">
        <v>6463</v>
      </c>
      <c r="CTU178" t="s">
        <v>6463</v>
      </c>
      <c r="CTV178" t="s">
        <v>6463</v>
      </c>
      <c r="CTW178" t="s">
        <v>6463</v>
      </c>
      <c r="CTX178" t="s">
        <v>6463</v>
      </c>
      <c r="CTY178" t="s">
        <v>6463</v>
      </c>
      <c r="CTZ178" t="s">
        <v>6463</v>
      </c>
      <c r="CUA178" t="s">
        <v>6463</v>
      </c>
      <c r="CUB178" t="s">
        <v>6463</v>
      </c>
      <c r="CUC178" t="s">
        <v>6463</v>
      </c>
      <c r="CUD178" t="s">
        <v>6463</v>
      </c>
      <c r="CUE178" t="s">
        <v>6463</v>
      </c>
      <c r="CUF178" t="s">
        <v>6463</v>
      </c>
      <c r="CUG178" t="s">
        <v>6463</v>
      </c>
      <c r="CUH178" t="s">
        <v>6463</v>
      </c>
      <c r="CUI178" t="s">
        <v>6463</v>
      </c>
      <c r="CUJ178" t="s">
        <v>6463</v>
      </c>
      <c r="CUK178" t="s">
        <v>6463</v>
      </c>
      <c r="CUL178" t="s">
        <v>6463</v>
      </c>
      <c r="CUM178" t="s">
        <v>6463</v>
      </c>
      <c r="CUN178" t="s">
        <v>6463</v>
      </c>
      <c r="CUO178" t="s">
        <v>6463</v>
      </c>
      <c r="CUP178" t="s">
        <v>6463</v>
      </c>
      <c r="CUQ178" t="s">
        <v>6463</v>
      </c>
      <c r="CUR178" t="s">
        <v>6463</v>
      </c>
      <c r="CUS178" t="s">
        <v>6463</v>
      </c>
      <c r="CUT178" t="s">
        <v>6463</v>
      </c>
      <c r="CUU178" t="s">
        <v>6463</v>
      </c>
      <c r="CUV178" t="s">
        <v>6463</v>
      </c>
      <c r="CUW178" t="s">
        <v>6463</v>
      </c>
      <c r="CUX178" t="s">
        <v>6463</v>
      </c>
      <c r="CUY178" t="s">
        <v>6463</v>
      </c>
      <c r="CUZ178" t="s">
        <v>6463</v>
      </c>
      <c r="CVA178" t="s">
        <v>6463</v>
      </c>
      <c r="CVB178" t="s">
        <v>6463</v>
      </c>
      <c r="CVC178" t="s">
        <v>6463</v>
      </c>
      <c r="CVD178" t="s">
        <v>6463</v>
      </c>
      <c r="CVE178" t="s">
        <v>6463</v>
      </c>
      <c r="CVF178" t="s">
        <v>6463</v>
      </c>
      <c r="CVG178" t="s">
        <v>6463</v>
      </c>
      <c r="CVH178" t="s">
        <v>6463</v>
      </c>
      <c r="CVI178" t="s">
        <v>6463</v>
      </c>
      <c r="CVJ178" t="s">
        <v>6463</v>
      </c>
      <c r="CVK178" t="s">
        <v>6463</v>
      </c>
      <c r="CVL178" t="s">
        <v>6463</v>
      </c>
      <c r="CVM178" t="s">
        <v>6463</v>
      </c>
      <c r="CVN178" t="s">
        <v>6463</v>
      </c>
      <c r="CVO178" t="s">
        <v>6463</v>
      </c>
      <c r="CVP178" t="s">
        <v>6463</v>
      </c>
      <c r="CVQ178" t="s">
        <v>6463</v>
      </c>
      <c r="CVR178" t="s">
        <v>6463</v>
      </c>
      <c r="CVS178" t="s">
        <v>6463</v>
      </c>
      <c r="CVT178" t="s">
        <v>6463</v>
      </c>
      <c r="CVU178" t="s">
        <v>6463</v>
      </c>
      <c r="CVV178" t="s">
        <v>6463</v>
      </c>
      <c r="CVW178" t="s">
        <v>6463</v>
      </c>
      <c r="CVX178" t="s">
        <v>6463</v>
      </c>
      <c r="CVY178" t="s">
        <v>6463</v>
      </c>
      <c r="CVZ178" t="s">
        <v>6463</v>
      </c>
      <c r="CWA178" t="s">
        <v>6463</v>
      </c>
      <c r="CWB178" t="s">
        <v>6463</v>
      </c>
      <c r="CWC178" t="s">
        <v>6463</v>
      </c>
      <c r="CWD178" t="s">
        <v>6463</v>
      </c>
      <c r="CWE178" t="s">
        <v>6463</v>
      </c>
      <c r="CWF178" t="s">
        <v>6463</v>
      </c>
      <c r="CWG178" t="s">
        <v>6463</v>
      </c>
      <c r="CWH178" t="s">
        <v>6463</v>
      </c>
      <c r="CWI178" t="s">
        <v>6463</v>
      </c>
      <c r="CWJ178" t="s">
        <v>6463</v>
      </c>
      <c r="CWK178" t="s">
        <v>6463</v>
      </c>
      <c r="CWL178" t="s">
        <v>6463</v>
      </c>
      <c r="CWM178" t="s">
        <v>6463</v>
      </c>
      <c r="CWN178" t="s">
        <v>6463</v>
      </c>
      <c r="CWO178" t="s">
        <v>6463</v>
      </c>
      <c r="CWP178" t="s">
        <v>6463</v>
      </c>
      <c r="CWQ178" t="s">
        <v>6463</v>
      </c>
      <c r="CWR178" t="s">
        <v>6463</v>
      </c>
      <c r="CWS178" t="s">
        <v>6463</v>
      </c>
      <c r="CWT178" t="s">
        <v>6463</v>
      </c>
      <c r="CWU178" t="s">
        <v>6463</v>
      </c>
      <c r="CWV178" t="s">
        <v>6463</v>
      </c>
      <c r="CWW178" t="s">
        <v>6463</v>
      </c>
      <c r="CWX178" t="s">
        <v>6463</v>
      </c>
      <c r="CWY178" t="s">
        <v>6463</v>
      </c>
      <c r="CWZ178" t="s">
        <v>6463</v>
      </c>
      <c r="CXA178" t="s">
        <v>6463</v>
      </c>
      <c r="CXB178" t="s">
        <v>6463</v>
      </c>
      <c r="CXC178" t="s">
        <v>6463</v>
      </c>
      <c r="CXD178" t="s">
        <v>6463</v>
      </c>
      <c r="CXE178" t="s">
        <v>6463</v>
      </c>
      <c r="CXF178" t="s">
        <v>6463</v>
      </c>
      <c r="CXG178" t="s">
        <v>6463</v>
      </c>
      <c r="CXH178" t="s">
        <v>6463</v>
      </c>
      <c r="CXI178" t="s">
        <v>6463</v>
      </c>
      <c r="CXJ178" t="s">
        <v>6463</v>
      </c>
      <c r="CXK178" t="s">
        <v>6463</v>
      </c>
      <c r="CXL178" t="s">
        <v>6463</v>
      </c>
      <c r="CXM178" t="s">
        <v>6463</v>
      </c>
      <c r="CXN178" t="s">
        <v>6463</v>
      </c>
      <c r="CXO178" t="s">
        <v>6463</v>
      </c>
      <c r="CXP178" t="s">
        <v>6463</v>
      </c>
      <c r="CXQ178" t="s">
        <v>6463</v>
      </c>
      <c r="CXR178" t="s">
        <v>6463</v>
      </c>
      <c r="CXS178" t="s">
        <v>6463</v>
      </c>
      <c r="CXT178" t="s">
        <v>6463</v>
      </c>
      <c r="CXU178" t="s">
        <v>6463</v>
      </c>
      <c r="CXV178" t="s">
        <v>6463</v>
      </c>
      <c r="CXW178" t="s">
        <v>6463</v>
      </c>
      <c r="CXX178" t="s">
        <v>6463</v>
      </c>
      <c r="CXY178" t="s">
        <v>6463</v>
      </c>
      <c r="CXZ178" t="s">
        <v>6463</v>
      </c>
      <c r="CYA178" t="s">
        <v>6463</v>
      </c>
      <c r="CYB178" t="s">
        <v>6463</v>
      </c>
      <c r="CYC178" t="s">
        <v>6463</v>
      </c>
      <c r="CYD178" t="s">
        <v>6463</v>
      </c>
      <c r="CYE178" t="s">
        <v>6463</v>
      </c>
      <c r="CYF178" t="s">
        <v>6463</v>
      </c>
      <c r="CYG178" t="s">
        <v>6463</v>
      </c>
      <c r="CYH178" t="s">
        <v>6463</v>
      </c>
      <c r="CYI178" t="s">
        <v>6463</v>
      </c>
      <c r="CYJ178" t="s">
        <v>6463</v>
      </c>
      <c r="CYK178" t="s">
        <v>6463</v>
      </c>
      <c r="CYL178" t="s">
        <v>6463</v>
      </c>
      <c r="CYM178" t="s">
        <v>6463</v>
      </c>
      <c r="CYN178" t="s">
        <v>6463</v>
      </c>
      <c r="CYO178" t="s">
        <v>6463</v>
      </c>
      <c r="CYP178" t="s">
        <v>6463</v>
      </c>
      <c r="CYQ178" t="s">
        <v>6463</v>
      </c>
      <c r="CYR178" t="s">
        <v>6463</v>
      </c>
      <c r="CYS178" t="s">
        <v>6463</v>
      </c>
      <c r="CYT178" t="s">
        <v>6463</v>
      </c>
      <c r="CYU178" t="s">
        <v>6463</v>
      </c>
      <c r="CYV178" t="s">
        <v>6463</v>
      </c>
      <c r="CYW178" t="s">
        <v>6463</v>
      </c>
      <c r="CYX178" t="s">
        <v>6463</v>
      </c>
      <c r="CYY178" t="s">
        <v>6463</v>
      </c>
      <c r="CYZ178" t="s">
        <v>6463</v>
      </c>
      <c r="CZA178" t="s">
        <v>6463</v>
      </c>
      <c r="CZB178" t="s">
        <v>6463</v>
      </c>
      <c r="CZC178" t="s">
        <v>6463</v>
      </c>
      <c r="CZD178" t="s">
        <v>6463</v>
      </c>
      <c r="CZE178" t="s">
        <v>6463</v>
      </c>
      <c r="CZF178" t="s">
        <v>6463</v>
      </c>
      <c r="CZG178" t="s">
        <v>6463</v>
      </c>
      <c r="CZH178" t="s">
        <v>6463</v>
      </c>
      <c r="CZI178" t="s">
        <v>6463</v>
      </c>
      <c r="CZJ178" t="s">
        <v>6463</v>
      </c>
      <c r="CZK178" t="s">
        <v>6463</v>
      </c>
      <c r="CZL178" t="s">
        <v>6463</v>
      </c>
      <c r="CZM178" t="s">
        <v>6463</v>
      </c>
      <c r="CZN178" t="s">
        <v>6463</v>
      </c>
      <c r="CZO178" t="s">
        <v>6463</v>
      </c>
      <c r="CZP178" t="s">
        <v>6463</v>
      </c>
      <c r="CZQ178" t="s">
        <v>6463</v>
      </c>
      <c r="CZR178" t="s">
        <v>6463</v>
      </c>
      <c r="CZS178" t="s">
        <v>6463</v>
      </c>
      <c r="CZT178" t="s">
        <v>6463</v>
      </c>
      <c r="CZU178" t="s">
        <v>6463</v>
      </c>
      <c r="CZV178" t="s">
        <v>6463</v>
      </c>
      <c r="CZW178" t="s">
        <v>6463</v>
      </c>
      <c r="CZX178" t="s">
        <v>6463</v>
      </c>
      <c r="CZY178" t="s">
        <v>6463</v>
      </c>
      <c r="CZZ178" t="s">
        <v>6463</v>
      </c>
      <c r="DAA178" t="s">
        <v>6463</v>
      </c>
      <c r="DAB178" t="s">
        <v>6463</v>
      </c>
      <c r="DAC178" t="s">
        <v>6463</v>
      </c>
      <c r="DAD178" t="s">
        <v>6463</v>
      </c>
      <c r="DAE178" t="s">
        <v>6463</v>
      </c>
      <c r="DAF178" t="s">
        <v>6463</v>
      </c>
      <c r="DAG178" t="s">
        <v>6463</v>
      </c>
      <c r="DAH178" t="s">
        <v>6463</v>
      </c>
      <c r="DAI178" t="s">
        <v>6463</v>
      </c>
      <c r="DAJ178" t="s">
        <v>6463</v>
      </c>
      <c r="DAK178" t="s">
        <v>6463</v>
      </c>
      <c r="DAL178" t="s">
        <v>6463</v>
      </c>
      <c r="DAM178" t="s">
        <v>6463</v>
      </c>
      <c r="DAN178" t="s">
        <v>6463</v>
      </c>
      <c r="DAO178" t="s">
        <v>6463</v>
      </c>
      <c r="DAP178" t="s">
        <v>6463</v>
      </c>
      <c r="DAQ178" t="s">
        <v>6463</v>
      </c>
      <c r="DAR178" t="s">
        <v>6463</v>
      </c>
      <c r="DAS178" t="s">
        <v>6463</v>
      </c>
      <c r="DAT178" t="s">
        <v>6463</v>
      </c>
      <c r="DAU178" t="s">
        <v>6463</v>
      </c>
      <c r="DAV178" t="s">
        <v>6463</v>
      </c>
      <c r="DAW178" t="s">
        <v>6463</v>
      </c>
      <c r="DAX178" t="s">
        <v>6463</v>
      </c>
      <c r="DAY178" t="s">
        <v>6463</v>
      </c>
      <c r="DAZ178" t="s">
        <v>6463</v>
      </c>
      <c r="DBA178" t="s">
        <v>6463</v>
      </c>
      <c r="DBB178" t="s">
        <v>6463</v>
      </c>
      <c r="DBC178" t="s">
        <v>6463</v>
      </c>
      <c r="DBD178" t="s">
        <v>6463</v>
      </c>
      <c r="DBE178" t="s">
        <v>6463</v>
      </c>
      <c r="DBF178" t="s">
        <v>6463</v>
      </c>
      <c r="DBG178" t="s">
        <v>6463</v>
      </c>
      <c r="DBH178" t="s">
        <v>6463</v>
      </c>
      <c r="DBI178" t="s">
        <v>6463</v>
      </c>
      <c r="DBJ178" t="s">
        <v>6463</v>
      </c>
      <c r="DBK178" t="s">
        <v>6463</v>
      </c>
      <c r="DBL178" t="s">
        <v>6463</v>
      </c>
      <c r="DBM178" t="s">
        <v>6463</v>
      </c>
      <c r="DBN178" t="s">
        <v>6463</v>
      </c>
      <c r="DBO178" t="s">
        <v>6463</v>
      </c>
      <c r="DBP178" t="s">
        <v>6463</v>
      </c>
      <c r="DBQ178" t="s">
        <v>6463</v>
      </c>
      <c r="DBR178" t="s">
        <v>6463</v>
      </c>
      <c r="DBS178" t="s">
        <v>6463</v>
      </c>
      <c r="DBT178" t="s">
        <v>6463</v>
      </c>
      <c r="DBU178" t="s">
        <v>6463</v>
      </c>
      <c r="DBV178" t="s">
        <v>6463</v>
      </c>
      <c r="DBW178" t="s">
        <v>6463</v>
      </c>
      <c r="DBX178" t="s">
        <v>6463</v>
      </c>
      <c r="DBY178" t="s">
        <v>6463</v>
      </c>
      <c r="DBZ178" t="s">
        <v>6463</v>
      </c>
      <c r="DCA178" t="s">
        <v>6463</v>
      </c>
      <c r="DCB178" t="s">
        <v>6463</v>
      </c>
      <c r="DCC178" t="s">
        <v>6463</v>
      </c>
      <c r="DCD178" t="s">
        <v>6463</v>
      </c>
      <c r="DCE178" t="s">
        <v>6463</v>
      </c>
      <c r="DCF178" t="s">
        <v>6463</v>
      </c>
      <c r="DCG178" t="s">
        <v>6463</v>
      </c>
      <c r="DCH178" t="s">
        <v>6463</v>
      </c>
      <c r="DCI178" t="s">
        <v>6463</v>
      </c>
      <c r="DCJ178" t="s">
        <v>6463</v>
      </c>
      <c r="DCK178" t="s">
        <v>6463</v>
      </c>
      <c r="DCL178" t="s">
        <v>6463</v>
      </c>
      <c r="DCM178" t="s">
        <v>6463</v>
      </c>
      <c r="DCN178" t="s">
        <v>6463</v>
      </c>
      <c r="DCO178" t="s">
        <v>6463</v>
      </c>
      <c r="DCP178" t="s">
        <v>6463</v>
      </c>
      <c r="DCQ178" t="s">
        <v>6463</v>
      </c>
      <c r="DCR178" t="s">
        <v>6463</v>
      </c>
      <c r="DCS178" t="s">
        <v>6463</v>
      </c>
      <c r="DCT178" t="s">
        <v>6463</v>
      </c>
      <c r="DCU178" t="s">
        <v>6463</v>
      </c>
      <c r="DCV178" t="s">
        <v>6463</v>
      </c>
      <c r="DCW178" t="s">
        <v>6463</v>
      </c>
      <c r="DCX178" t="s">
        <v>6463</v>
      </c>
      <c r="DCY178" t="s">
        <v>6463</v>
      </c>
      <c r="DCZ178" t="s">
        <v>6463</v>
      </c>
      <c r="DDA178" t="s">
        <v>6463</v>
      </c>
      <c r="DDB178" t="s">
        <v>6463</v>
      </c>
      <c r="DDC178" t="s">
        <v>6463</v>
      </c>
      <c r="DDD178" t="s">
        <v>6463</v>
      </c>
      <c r="DDE178" t="s">
        <v>6463</v>
      </c>
      <c r="DDF178" t="s">
        <v>6463</v>
      </c>
      <c r="DDG178" t="s">
        <v>6463</v>
      </c>
      <c r="DDH178" t="s">
        <v>6463</v>
      </c>
      <c r="DDI178" t="s">
        <v>6463</v>
      </c>
      <c r="DDJ178" t="s">
        <v>6463</v>
      </c>
      <c r="DDK178" t="s">
        <v>6463</v>
      </c>
      <c r="DDL178" t="s">
        <v>6463</v>
      </c>
      <c r="DDM178" t="s">
        <v>6463</v>
      </c>
      <c r="DDN178" t="s">
        <v>6463</v>
      </c>
      <c r="DDO178" t="s">
        <v>6463</v>
      </c>
      <c r="DDP178" t="s">
        <v>6463</v>
      </c>
      <c r="DDQ178" t="s">
        <v>6463</v>
      </c>
      <c r="DDR178" t="s">
        <v>6463</v>
      </c>
      <c r="DDS178" t="s">
        <v>6463</v>
      </c>
      <c r="DDT178" t="s">
        <v>6463</v>
      </c>
      <c r="DDU178" t="s">
        <v>6463</v>
      </c>
      <c r="DDV178" t="s">
        <v>6463</v>
      </c>
      <c r="DDW178" t="s">
        <v>6463</v>
      </c>
      <c r="DDX178" t="s">
        <v>6463</v>
      </c>
      <c r="DDY178" t="s">
        <v>6463</v>
      </c>
      <c r="DDZ178" t="s">
        <v>6463</v>
      </c>
      <c r="DEA178" t="s">
        <v>6463</v>
      </c>
      <c r="DEB178" t="s">
        <v>6463</v>
      </c>
      <c r="DEC178" t="s">
        <v>6463</v>
      </c>
      <c r="DED178" t="s">
        <v>6463</v>
      </c>
      <c r="DEE178" t="s">
        <v>6463</v>
      </c>
      <c r="DEF178" t="s">
        <v>6463</v>
      </c>
      <c r="DEG178" t="s">
        <v>6463</v>
      </c>
      <c r="DEH178" t="s">
        <v>6463</v>
      </c>
      <c r="DEI178" t="s">
        <v>6463</v>
      </c>
      <c r="DEJ178" t="s">
        <v>6463</v>
      </c>
      <c r="DEK178" t="s">
        <v>6463</v>
      </c>
      <c r="DEL178" t="s">
        <v>6463</v>
      </c>
      <c r="DEM178" t="s">
        <v>6463</v>
      </c>
      <c r="DEN178" t="s">
        <v>6463</v>
      </c>
      <c r="DEO178" t="s">
        <v>6463</v>
      </c>
      <c r="DEP178" t="s">
        <v>6463</v>
      </c>
      <c r="DEQ178" t="s">
        <v>6463</v>
      </c>
      <c r="DER178" t="s">
        <v>6463</v>
      </c>
      <c r="DES178" t="s">
        <v>6463</v>
      </c>
      <c r="DET178" t="s">
        <v>6463</v>
      </c>
      <c r="DEU178" t="s">
        <v>6463</v>
      </c>
      <c r="DEV178" t="s">
        <v>6463</v>
      </c>
      <c r="DEW178" t="s">
        <v>6463</v>
      </c>
      <c r="DEX178" t="s">
        <v>6463</v>
      </c>
      <c r="DEY178" t="s">
        <v>6463</v>
      </c>
      <c r="DEZ178" t="s">
        <v>6463</v>
      </c>
      <c r="DFA178" t="s">
        <v>6463</v>
      </c>
      <c r="DFB178" t="s">
        <v>6463</v>
      </c>
      <c r="DFC178" t="s">
        <v>6463</v>
      </c>
      <c r="DFD178" t="s">
        <v>6463</v>
      </c>
      <c r="DFE178" t="s">
        <v>6463</v>
      </c>
      <c r="DFF178" t="s">
        <v>6463</v>
      </c>
      <c r="DFG178" t="s">
        <v>6463</v>
      </c>
      <c r="DFH178" t="s">
        <v>6463</v>
      </c>
      <c r="DFI178" t="s">
        <v>6463</v>
      </c>
      <c r="DFJ178" t="s">
        <v>6463</v>
      </c>
      <c r="DFK178" t="s">
        <v>6463</v>
      </c>
      <c r="DFL178" t="s">
        <v>6463</v>
      </c>
      <c r="DFM178" t="s">
        <v>6463</v>
      </c>
      <c r="DFN178" t="s">
        <v>6463</v>
      </c>
      <c r="DFO178" t="s">
        <v>6463</v>
      </c>
      <c r="DFP178" t="s">
        <v>6463</v>
      </c>
      <c r="DFQ178" t="s">
        <v>6463</v>
      </c>
      <c r="DFR178" t="s">
        <v>6463</v>
      </c>
      <c r="DFS178" t="s">
        <v>6463</v>
      </c>
      <c r="DFT178" t="s">
        <v>6463</v>
      </c>
      <c r="DFU178" t="s">
        <v>6463</v>
      </c>
      <c r="DFV178" t="s">
        <v>6463</v>
      </c>
      <c r="DFW178" t="s">
        <v>6463</v>
      </c>
      <c r="DFX178" t="s">
        <v>6463</v>
      </c>
      <c r="DFY178" t="s">
        <v>6463</v>
      </c>
      <c r="DFZ178" t="s">
        <v>6463</v>
      </c>
      <c r="DGA178" t="s">
        <v>6463</v>
      </c>
      <c r="DGB178" t="s">
        <v>6463</v>
      </c>
      <c r="DGC178" t="s">
        <v>6463</v>
      </c>
      <c r="DGD178" t="s">
        <v>6463</v>
      </c>
      <c r="DGE178" t="s">
        <v>6463</v>
      </c>
      <c r="DGF178" t="s">
        <v>6463</v>
      </c>
      <c r="DGG178" t="s">
        <v>6463</v>
      </c>
      <c r="DGH178" t="s">
        <v>6463</v>
      </c>
      <c r="DGI178" t="s">
        <v>6463</v>
      </c>
      <c r="DGJ178" t="s">
        <v>6463</v>
      </c>
      <c r="DGK178" t="s">
        <v>6463</v>
      </c>
      <c r="DGL178" t="s">
        <v>6463</v>
      </c>
      <c r="DGM178" t="s">
        <v>6463</v>
      </c>
      <c r="DGN178" t="s">
        <v>6463</v>
      </c>
      <c r="DGO178" t="s">
        <v>6463</v>
      </c>
      <c r="DGP178" t="s">
        <v>6463</v>
      </c>
      <c r="DGQ178" t="s">
        <v>6463</v>
      </c>
      <c r="DGR178" t="s">
        <v>6463</v>
      </c>
      <c r="DGS178" t="s">
        <v>6463</v>
      </c>
      <c r="DGT178" t="s">
        <v>6463</v>
      </c>
      <c r="DGU178" t="s">
        <v>6463</v>
      </c>
      <c r="DGV178" t="s">
        <v>6463</v>
      </c>
      <c r="DGW178" t="s">
        <v>6463</v>
      </c>
      <c r="DGX178" t="s">
        <v>6463</v>
      </c>
      <c r="DGY178" t="s">
        <v>6463</v>
      </c>
      <c r="DGZ178" t="s">
        <v>6463</v>
      </c>
      <c r="DHA178" t="s">
        <v>6463</v>
      </c>
      <c r="DHB178" t="s">
        <v>6463</v>
      </c>
      <c r="DHC178" t="s">
        <v>6463</v>
      </c>
      <c r="DHD178" t="s">
        <v>6463</v>
      </c>
      <c r="DHE178" t="s">
        <v>6463</v>
      </c>
      <c r="DHF178" t="s">
        <v>6463</v>
      </c>
      <c r="DHG178" t="s">
        <v>6463</v>
      </c>
      <c r="DHH178" t="s">
        <v>6463</v>
      </c>
      <c r="DHI178" t="s">
        <v>6463</v>
      </c>
      <c r="DHJ178" t="s">
        <v>6463</v>
      </c>
      <c r="DHK178" t="s">
        <v>6463</v>
      </c>
      <c r="DHL178" t="s">
        <v>6463</v>
      </c>
      <c r="DHM178" t="s">
        <v>6463</v>
      </c>
      <c r="DHN178" t="s">
        <v>6463</v>
      </c>
      <c r="DHO178" t="s">
        <v>6463</v>
      </c>
      <c r="DHP178" t="s">
        <v>6463</v>
      </c>
      <c r="DHQ178" t="s">
        <v>6463</v>
      </c>
      <c r="DHR178" t="s">
        <v>6463</v>
      </c>
      <c r="DHS178" t="s">
        <v>6463</v>
      </c>
      <c r="DHT178" t="s">
        <v>6463</v>
      </c>
      <c r="DHU178" t="s">
        <v>6463</v>
      </c>
      <c r="DHV178" t="s">
        <v>6463</v>
      </c>
      <c r="DHW178" t="s">
        <v>6463</v>
      </c>
      <c r="DHX178" t="s">
        <v>6463</v>
      </c>
      <c r="DHY178" t="s">
        <v>6463</v>
      </c>
      <c r="DHZ178" t="s">
        <v>6463</v>
      </c>
      <c r="DIA178" t="s">
        <v>6463</v>
      </c>
      <c r="DIB178" t="s">
        <v>6463</v>
      </c>
      <c r="DIC178" t="s">
        <v>6463</v>
      </c>
      <c r="DID178" t="s">
        <v>6463</v>
      </c>
      <c r="DIE178" t="s">
        <v>6463</v>
      </c>
      <c r="DIF178" t="s">
        <v>6463</v>
      </c>
      <c r="DIG178" t="s">
        <v>6463</v>
      </c>
      <c r="DIH178" t="s">
        <v>6463</v>
      </c>
      <c r="DII178" t="s">
        <v>6463</v>
      </c>
      <c r="DIJ178" t="s">
        <v>6463</v>
      </c>
      <c r="DIK178" t="s">
        <v>6463</v>
      </c>
      <c r="DIL178" t="s">
        <v>6463</v>
      </c>
      <c r="DIM178" t="s">
        <v>6463</v>
      </c>
      <c r="DIN178" t="s">
        <v>6463</v>
      </c>
      <c r="DIO178" t="s">
        <v>6463</v>
      </c>
      <c r="DIP178" t="s">
        <v>6463</v>
      </c>
      <c r="DIQ178" t="s">
        <v>6463</v>
      </c>
      <c r="DIR178" t="s">
        <v>6463</v>
      </c>
      <c r="DIS178" t="s">
        <v>6463</v>
      </c>
      <c r="DIT178" t="s">
        <v>6463</v>
      </c>
      <c r="DIU178" t="s">
        <v>6463</v>
      </c>
      <c r="DIV178" t="s">
        <v>6463</v>
      </c>
      <c r="DIW178" t="s">
        <v>6463</v>
      </c>
      <c r="DIX178" t="s">
        <v>6463</v>
      </c>
      <c r="DIY178" t="s">
        <v>6463</v>
      </c>
      <c r="DIZ178" t="s">
        <v>6463</v>
      </c>
      <c r="DJA178" t="s">
        <v>6463</v>
      </c>
      <c r="DJB178" t="s">
        <v>6463</v>
      </c>
      <c r="DJC178" t="s">
        <v>6463</v>
      </c>
      <c r="DJD178" t="s">
        <v>6463</v>
      </c>
      <c r="DJE178" t="s">
        <v>6463</v>
      </c>
      <c r="DJF178" t="s">
        <v>6463</v>
      </c>
      <c r="DJG178" t="s">
        <v>6463</v>
      </c>
      <c r="DJH178" t="s">
        <v>6463</v>
      </c>
      <c r="DJI178" t="s">
        <v>6463</v>
      </c>
      <c r="DJJ178" t="s">
        <v>6463</v>
      </c>
      <c r="DJK178" t="s">
        <v>6463</v>
      </c>
      <c r="DJL178" t="s">
        <v>6463</v>
      </c>
      <c r="DJM178" t="s">
        <v>6463</v>
      </c>
      <c r="DJN178" t="s">
        <v>6463</v>
      </c>
      <c r="DJO178" t="s">
        <v>6463</v>
      </c>
      <c r="DJP178" t="s">
        <v>6463</v>
      </c>
      <c r="DJQ178" t="s">
        <v>6463</v>
      </c>
      <c r="DJR178" t="s">
        <v>6463</v>
      </c>
      <c r="DJS178" t="s">
        <v>6463</v>
      </c>
      <c r="DJT178" t="s">
        <v>6463</v>
      </c>
      <c r="DJU178" t="s">
        <v>6463</v>
      </c>
      <c r="DJV178" t="s">
        <v>6463</v>
      </c>
      <c r="DJW178" t="s">
        <v>6463</v>
      </c>
      <c r="DJX178" t="s">
        <v>6463</v>
      </c>
      <c r="DJY178" t="s">
        <v>6463</v>
      </c>
      <c r="DJZ178" t="s">
        <v>6463</v>
      </c>
      <c r="DKA178" t="s">
        <v>6463</v>
      </c>
      <c r="DKB178" t="s">
        <v>6463</v>
      </c>
      <c r="DKC178" t="s">
        <v>6463</v>
      </c>
      <c r="DKD178" t="s">
        <v>6463</v>
      </c>
      <c r="DKE178" t="s">
        <v>6463</v>
      </c>
      <c r="DKF178" t="s">
        <v>6463</v>
      </c>
      <c r="DKG178" t="s">
        <v>6463</v>
      </c>
      <c r="DKH178" t="s">
        <v>6463</v>
      </c>
      <c r="DKI178" t="s">
        <v>6463</v>
      </c>
      <c r="DKJ178" t="s">
        <v>6463</v>
      </c>
      <c r="DKK178" t="s">
        <v>6463</v>
      </c>
      <c r="DKL178" t="s">
        <v>6463</v>
      </c>
      <c r="DKM178" t="s">
        <v>6463</v>
      </c>
      <c r="DKN178" t="s">
        <v>6463</v>
      </c>
      <c r="DKO178" t="s">
        <v>6463</v>
      </c>
      <c r="DKP178" t="s">
        <v>6463</v>
      </c>
      <c r="DKQ178" t="s">
        <v>6463</v>
      </c>
      <c r="DKR178" t="s">
        <v>6463</v>
      </c>
      <c r="DKS178" t="s">
        <v>6463</v>
      </c>
      <c r="DKT178" t="s">
        <v>6463</v>
      </c>
      <c r="DKU178" t="s">
        <v>6463</v>
      </c>
      <c r="DKV178" t="s">
        <v>6463</v>
      </c>
      <c r="DKW178" t="s">
        <v>6463</v>
      </c>
      <c r="DKX178" t="s">
        <v>6463</v>
      </c>
      <c r="DKY178" t="s">
        <v>6463</v>
      </c>
      <c r="DKZ178" t="s">
        <v>6463</v>
      </c>
      <c r="DLA178" t="s">
        <v>6463</v>
      </c>
      <c r="DLB178" t="s">
        <v>6463</v>
      </c>
      <c r="DLC178" t="s">
        <v>6463</v>
      </c>
      <c r="DLD178" t="s">
        <v>6463</v>
      </c>
      <c r="DLE178" t="s">
        <v>6463</v>
      </c>
      <c r="DLF178" t="s">
        <v>6463</v>
      </c>
      <c r="DLG178" t="s">
        <v>6463</v>
      </c>
      <c r="DLH178" t="s">
        <v>6463</v>
      </c>
      <c r="DLI178" t="s">
        <v>6463</v>
      </c>
      <c r="DLJ178" t="s">
        <v>6463</v>
      </c>
      <c r="DLK178" t="s">
        <v>6463</v>
      </c>
      <c r="DLL178" t="s">
        <v>6463</v>
      </c>
      <c r="DLM178" t="s">
        <v>6463</v>
      </c>
      <c r="DLN178" t="s">
        <v>6463</v>
      </c>
      <c r="DLO178" t="s">
        <v>6463</v>
      </c>
      <c r="DLP178" t="s">
        <v>6463</v>
      </c>
      <c r="DLQ178" t="s">
        <v>6463</v>
      </c>
      <c r="DLR178" t="s">
        <v>6463</v>
      </c>
      <c r="DLS178" t="s">
        <v>6463</v>
      </c>
      <c r="DLT178" t="s">
        <v>6463</v>
      </c>
      <c r="DLU178" t="s">
        <v>6463</v>
      </c>
      <c r="DLV178" t="s">
        <v>6463</v>
      </c>
      <c r="DLW178" t="s">
        <v>6463</v>
      </c>
      <c r="DLX178" t="s">
        <v>6463</v>
      </c>
      <c r="DLY178" t="s">
        <v>6463</v>
      </c>
      <c r="DLZ178" t="s">
        <v>6463</v>
      </c>
      <c r="DMA178" t="s">
        <v>6463</v>
      </c>
      <c r="DMB178" t="s">
        <v>6463</v>
      </c>
      <c r="DMC178" t="s">
        <v>6463</v>
      </c>
      <c r="DMD178" t="s">
        <v>6463</v>
      </c>
      <c r="DME178" t="s">
        <v>6463</v>
      </c>
      <c r="DMF178" t="s">
        <v>6463</v>
      </c>
      <c r="DMG178" t="s">
        <v>6463</v>
      </c>
      <c r="DMH178" t="s">
        <v>6463</v>
      </c>
      <c r="DMI178" t="s">
        <v>6463</v>
      </c>
      <c r="DMJ178" t="s">
        <v>6463</v>
      </c>
      <c r="DMK178" t="s">
        <v>6463</v>
      </c>
      <c r="DML178" t="s">
        <v>6463</v>
      </c>
      <c r="DMM178" t="s">
        <v>6463</v>
      </c>
      <c r="DMN178" t="s">
        <v>6463</v>
      </c>
      <c r="DMO178" t="s">
        <v>6463</v>
      </c>
      <c r="DMP178" t="s">
        <v>6463</v>
      </c>
      <c r="DMQ178" t="s">
        <v>6463</v>
      </c>
      <c r="DMR178" t="s">
        <v>6463</v>
      </c>
      <c r="DMS178" t="s">
        <v>6463</v>
      </c>
      <c r="DMT178" t="s">
        <v>6463</v>
      </c>
      <c r="DMU178" t="s">
        <v>6463</v>
      </c>
      <c r="DMV178" t="s">
        <v>6463</v>
      </c>
      <c r="DMW178" t="s">
        <v>6463</v>
      </c>
      <c r="DMX178" t="s">
        <v>6463</v>
      </c>
      <c r="DMY178" t="s">
        <v>6463</v>
      </c>
      <c r="DMZ178" t="s">
        <v>6463</v>
      </c>
      <c r="DNA178" t="s">
        <v>6463</v>
      </c>
      <c r="DNB178" t="s">
        <v>6463</v>
      </c>
      <c r="DNC178" t="s">
        <v>6463</v>
      </c>
      <c r="DND178" t="s">
        <v>6463</v>
      </c>
      <c r="DNE178" t="s">
        <v>6463</v>
      </c>
      <c r="DNF178" t="s">
        <v>6463</v>
      </c>
      <c r="DNG178" t="s">
        <v>6463</v>
      </c>
      <c r="DNH178" t="s">
        <v>6463</v>
      </c>
      <c r="DNI178" t="s">
        <v>6463</v>
      </c>
      <c r="DNJ178" t="s">
        <v>6463</v>
      </c>
      <c r="DNK178" t="s">
        <v>6463</v>
      </c>
      <c r="DNL178" t="s">
        <v>6463</v>
      </c>
      <c r="DNM178" t="s">
        <v>6463</v>
      </c>
      <c r="DNN178" t="s">
        <v>6463</v>
      </c>
      <c r="DNO178" t="s">
        <v>6463</v>
      </c>
      <c r="DNP178" t="s">
        <v>6463</v>
      </c>
      <c r="DNQ178" t="s">
        <v>6463</v>
      </c>
      <c r="DNR178" t="s">
        <v>6463</v>
      </c>
      <c r="DNS178" t="s">
        <v>6463</v>
      </c>
      <c r="DNT178" t="s">
        <v>6463</v>
      </c>
      <c r="DNU178" t="s">
        <v>6463</v>
      </c>
      <c r="DNV178" t="s">
        <v>6463</v>
      </c>
      <c r="DNW178" t="s">
        <v>6463</v>
      </c>
      <c r="DNX178" t="s">
        <v>6463</v>
      </c>
      <c r="DNY178" t="s">
        <v>6463</v>
      </c>
      <c r="DNZ178" t="s">
        <v>6463</v>
      </c>
      <c r="DOA178" t="s">
        <v>6463</v>
      </c>
      <c r="DOB178" t="s">
        <v>6463</v>
      </c>
      <c r="DOC178" t="s">
        <v>6463</v>
      </c>
      <c r="DOD178" t="s">
        <v>6463</v>
      </c>
      <c r="DOE178" t="s">
        <v>6463</v>
      </c>
      <c r="DOF178" t="s">
        <v>6463</v>
      </c>
      <c r="DOG178" t="s">
        <v>6463</v>
      </c>
      <c r="DOH178" t="s">
        <v>6463</v>
      </c>
      <c r="DOI178" t="s">
        <v>6463</v>
      </c>
      <c r="DOJ178" t="s">
        <v>6463</v>
      </c>
      <c r="DOK178" t="s">
        <v>6463</v>
      </c>
      <c r="DOL178" t="s">
        <v>6463</v>
      </c>
      <c r="DOM178" t="s">
        <v>6463</v>
      </c>
      <c r="DON178" t="s">
        <v>6463</v>
      </c>
      <c r="DOO178" t="s">
        <v>6463</v>
      </c>
      <c r="DOP178" t="s">
        <v>6463</v>
      </c>
      <c r="DOQ178" t="s">
        <v>6463</v>
      </c>
      <c r="DOR178" t="s">
        <v>6463</v>
      </c>
      <c r="DOS178" t="s">
        <v>6463</v>
      </c>
      <c r="DOT178" t="s">
        <v>6463</v>
      </c>
      <c r="DOU178" t="s">
        <v>6463</v>
      </c>
      <c r="DOV178" t="s">
        <v>6463</v>
      </c>
      <c r="DOW178" t="s">
        <v>6463</v>
      </c>
      <c r="DOX178" t="s">
        <v>6463</v>
      </c>
      <c r="DOY178" t="s">
        <v>6463</v>
      </c>
      <c r="DOZ178" t="s">
        <v>6463</v>
      </c>
      <c r="DPA178" t="s">
        <v>6463</v>
      </c>
      <c r="DPB178" t="s">
        <v>6463</v>
      </c>
      <c r="DPC178" t="s">
        <v>6463</v>
      </c>
      <c r="DPD178" t="s">
        <v>6463</v>
      </c>
      <c r="DPE178" t="s">
        <v>6463</v>
      </c>
      <c r="DPF178" t="s">
        <v>6463</v>
      </c>
      <c r="DPG178" t="s">
        <v>6463</v>
      </c>
      <c r="DPH178" t="s">
        <v>6463</v>
      </c>
      <c r="DPI178" t="s">
        <v>6463</v>
      </c>
      <c r="DPJ178" t="s">
        <v>6463</v>
      </c>
      <c r="DPK178" t="s">
        <v>6463</v>
      </c>
      <c r="DPL178" t="s">
        <v>6463</v>
      </c>
      <c r="DPM178" t="s">
        <v>6463</v>
      </c>
      <c r="DPN178" t="s">
        <v>6463</v>
      </c>
      <c r="DPO178" t="s">
        <v>6463</v>
      </c>
      <c r="DPP178" t="s">
        <v>6463</v>
      </c>
      <c r="DPQ178" t="s">
        <v>6463</v>
      </c>
      <c r="DPR178" t="s">
        <v>6463</v>
      </c>
      <c r="DPS178" t="s">
        <v>6463</v>
      </c>
      <c r="DPT178" t="s">
        <v>6463</v>
      </c>
      <c r="DPU178" t="s">
        <v>6463</v>
      </c>
      <c r="DPV178" t="s">
        <v>6463</v>
      </c>
      <c r="DPW178" t="s">
        <v>6463</v>
      </c>
      <c r="DPX178" t="s">
        <v>6463</v>
      </c>
      <c r="DPY178" t="s">
        <v>6463</v>
      </c>
      <c r="DPZ178" t="s">
        <v>6463</v>
      </c>
      <c r="DQA178" t="s">
        <v>6463</v>
      </c>
      <c r="DQB178" t="s">
        <v>6463</v>
      </c>
      <c r="DQC178" t="s">
        <v>6463</v>
      </c>
      <c r="DQD178" t="s">
        <v>6463</v>
      </c>
      <c r="DQE178" t="s">
        <v>6463</v>
      </c>
      <c r="DQF178" t="s">
        <v>6463</v>
      </c>
      <c r="DQG178" t="s">
        <v>6463</v>
      </c>
      <c r="DQH178" t="s">
        <v>6463</v>
      </c>
      <c r="DQI178" t="s">
        <v>6463</v>
      </c>
      <c r="DQJ178" t="s">
        <v>6463</v>
      </c>
      <c r="DQK178" t="s">
        <v>6463</v>
      </c>
      <c r="DQL178" t="s">
        <v>6463</v>
      </c>
      <c r="DQM178" t="s">
        <v>6463</v>
      </c>
      <c r="DQN178" t="s">
        <v>6463</v>
      </c>
      <c r="DQO178" t="s">
        <v>6463</v>
      </c>
      <c r="DQP178" t="s">
        <v>6463</v>
      </c>
      <c r="DQQ178" t="s">
        <v>6463</v>
      </c>
      <c r="DQR178" t="s">
        <v>6463</v>
      </c>
      <c r="DQS178" t="s">
        <v>6463</v>
      </c>
      <c r="DQT178" t="s">
        <v>6463</v>
      </c>
      <c r="DQU178" t="s">
        <v>6463</v>
      </c>
      <c r="DQV178" t="s">
        <v>6463</v>
      </c>
      <c r="DQW178" t="s">
        <v>6463</v>
      </c>
      <c r="DQX178" t="s">
        <v>6463</v>
      </c>
      <c r="DQY178" t="s">
        <v>6463</v>
      </c>
      <c r="DQZ178" t="s">
        <v>6463</v>
      </c>
      <c r="DRA178" t="s">
        <v>6463</v>
      </c>
      <c r="DRB178" t="s">
        <v>6463</v>
      </c>
      <c r="DRC178" t="s">
        <v>6463</v>
      </c>
      <c r="DRD178" t="s">
        <v>6463</v>
      </c>
      <c r="DRE178" t="s">
        <v>6463</v>
      </c>
      <c r="DRF178" t="s">
        <v>6463</v>
      </c>
      <c r="DRG178" t="s">
        <v>6463</v>
      </c>
      <c r="DRH178" t="s">
        <v>6463</v>
      </c>
      <c r="DRI178" t="s">
        <v>6463</v>
      </c>
      <c r="DRJ178" t="s">
        <v>6463</v>
      </c>
      <c r="DRK178" t="s">
        <v>6463</v>
      </c>
      <c r="DRL178" t="s">
        <v>6463</v>
      </c>
      <c r="DRM178" t="s">
        <v>6463</v>
      </c>
      <c r="DRN178" t="s">
        <v>6463</v>
      </c>
      <c r="DRO178" t="s">
        <v>6463</v>
      </c>
      <c r="DRP178" t="s">
        <v>6463</v>
      </c>
      <c r="DRQ178" t="s">
        <v>6463</v>
      </c>
      <c r="DRR178" t="s">
        <v>6463</v>
      </c>
      <c r="DRS178" t="s">
        <v>6463</v>
      </c>
      <c r="DRT178" t="s">
        <v>6463</v>
      </c>
      <c r="DRU178" t="s">
        <v>6463</v>
      </c>
      <c r="DRV178" t="s">
        <v>6463</v>
      </c>
      <c r="DRW178" t="s">
        <v>6463</v>
      </c>
      <c r="DRX178" t="s">
        <v>6463</v>
      </c>
      <c r="DRY178" t="s">
        <v>6463</v>
      </c>
      <c r="DRZ178" t="s">
        <v>6463</v>
      </c>
      <c r="DSA178" t="s">
        <v>6463</v>
      </c>
      <c r="DSB178" t="s">
        <v>6463</v>
      </c>
      <c r="DSC178" t="s">
        <v>6463</v>
      </c>
      <c r="DSD178" t="s">
        <v>6463</v>
      </c>
      <c r="DSE178" t="s">
        <v>6463</v>
      </c>
      <c r="DSF178" t="s">
        <v>6463</v>
      </c>
      <c r="DSG178" t="s">
        <v>6463</v>
      </c>
      <c r="DSH178" t="s">
        <v>6463</v>
      </c>
      <c r="DSI178" t="s">
        <v>6463</v>
      </c>
      <c r="DSJ178" t="s">
        <v>6463</v>
      </c>
      <c r="DSK178" t="s">
        <v>6463</v>
      </c>
      <c r="DSL178" t="s">
        <v>6463</v>
      </c>
      <c r="DSM178" t="s">
        <v>6463</v>
      </c>
      <c r="DSN178" t="s">
        <v>6463</v>
      </c>
      <c r="DSO178" t="s">
        <v>6463</v>
      </c>
      <c r="DSP178" t="s">
        <v>6463</v>
      </c>
      <c r="DSQ178" t="s">
        <v>6463</v>
      </c>
      <c r="DSR178" t="s">
        <v>6463</v>
      </c>
      <c r="DSS178" t="s">
        <v>6463</v>
      </c>
      <c r="DST178" t="s">
        <v>6463</v>
      </c>
      <c r="DSU178" t="s">
        <v>6463</v>
      </c>
      <c r="DSV178" t="s">
        <v>6463</v>
      </c>
      <c r="DSW178" t="s">
        <v>6463</v>
      </c>
      <c r="DSX178" t="s">
        <v>6463</v>
      </c>
      <c r="DSY178" t="s">
        <v>6463</v>
      </c>
      <c r="DSZ178" t="s">
        <v>6463</v>
      </c>
      <c r="DTA178" t="s">
        <v>6463</v>
      </c>
      <c r="DTB178" t="s">
        <v>6463</v>
      </c>
      <c r="DTC178" t="s">
        <v>6463</v>
      </c>
      <c r="DTD178" t="s">
        <v>6463</v>
      </c>
      <c r="DTE178" t="s">
        <v>6463</v>
      </c>
      <c r="DTF178" t="s">
        <v>6463</v>
      </c>
      <c r="DTG178" t="s">
        <v>6463</v>
      </c>
      <c r="DTH178" t="s">
        <v>6463</v>
      </c>
      <c r="DTI178" t="s">
        <v>6463</v>
      </c>
      <c r="DTJ178" t="s">
        <v>6463</v>
      </c>
      <c r="DTK178" t="s">
        <v>6463</v>
      </c>
      <c r="DTL178" t="s">
        <v>6463</v>
      </c>
      <c r="DTM178" t="s">
        <v>6463</v>
      </c>
      <c r="DTN178" t="s">
        <v>6463</v>
      </c>
      <c r="DTO178" t="s">
        <v>6463</v>
      </c>
      <c r="DTP178" t="s">
        <v>6463</v>
      </c>
      <c r="DTQ178" t="s">
        <v>6463</v>
      </c>
      <c r="DTR178" t="s">
        <v>6463</v>
      </c>
      <c r="DTS178" t="s">
        <v>6463</v>
      </c>
      <c r="DTT178" t="s">
        <v>6463</v>
      </c>
      <c r="DTU178" t="s">
        <v>6463</v>
      </c>
      <c r="DTV178" t="s">
        <v>6463</v>
      </c>
      <c r="DTW178" t="s">
        <v>6463</v>
      </c>
      <c r="DTX178" t="s">
        <v>6463</v>
      </c>
      <c r="DTY178" t="s">
        <v>6463</v>
      </c>
      <c r="DTZ178" t="s">
        <v>6463</v>
      </c>
      <c r="DUA178" t="s">
        <v>6463</v>
      </c>
      <c r="DUB178" t="s">
        <v>6463</v>
      </c>
      <c r="DUC178" t="s">
        <v>6463</v>
      </c>
      <c r="DUD178" t="s">
        <v>6463</v>
      </c>
      <c r="DUE178" t="s">
        <v>6463</v>
      </c>
      <c r="DUF178" t="s">
        <v>6463</v>
      </c>
      <c r="DUG178" t="s">
        <v>6463</v>
      </c>
      <c r="DUH178" t="s">
        <v>6463</v>
      </c>
      <c r="DUI178" t="s">
        <v>6463</v>
      </c>
      <c r="DUJ178" t="s">
        <v>6463</v>
      </c>
      <c r="DUK178" t="s">
        <v>6463</v>
      </c>
      <c r="DUL178" t="s">
        <v>6463</v>
      </c>
      <c r="DUM178" t="s">
        <v>6463</v>
      </c>
      <c r="DUN178" t="s">
        <v>6463</v>
      </c>
      <c r="DUO178" t="s">
        <v>6463</v>
      </c>
      <c r="DUP178" t="s">
        <v>6463</v>
      </c>
      <c r="DUQ178" t="s">
        <v>6463</v>
      </c>
      <c r="DUR178" t="s">
        <v>6463</v>
      </c>
      <c r="DUS178" t="s">
        <v>6463</v>
      </c>
      <c r="DUT178" t="s">
        <v>6463</v>
      </c>
      <c r="DUU178" t="s">
        <v>6463</v>
      </c>
      <c r="DUV178" t="s">
        <v>6463</v>
      </c>
      <c r="DUW178" t="s">
        <v>6463</v>
      </c>
      <c r="DUX178" t="s">
        <v>6463</v>
      </c>
      <c r="DUY178" t="s">
        <v>6463</v>
      </c>
      <c r="DUZ178" t="s">
        <v>6463</v>
      </c>
      <c r="DVA178" t="s">
        <v>6463</v>
      </c>
      <c r="DVB178" t="s">
        <v>6463</v>
      </c>
      <c r="DVC178" t="s">
        <v>6463</v>
      </c>
      <c r="DVD178" t="s">
        <v>6463</v>
      </c>
      <c r="DVE178" t="s">
        <v>6463</v>
      </c>
      <c r="DVF178" t="s">
        <v>6463</v>
      </c>
      <c r="DVG178" t="s">
        <v>6463</v>
      </c>
      <c r="DVH178" t="s">
        <v>6463</v>
      </c>
      <c r="DVI178" t="s">
        <v>6463</v>
      </c>
      <c r="DVJ178" t="s">
        <v>6463</v>
      </c>
      <c r="DVK178" t="s">
        <v>6463</v>
      </c>
      <c r="DVL178" t="s">
        <v>6463</v>
      </c>
      <c r="DVM178" t="s">
        <v>6463</v>
      </c>
      <c r="DVN178" t="s">
        <v>6463</v>
      </c>
      <c r="DVO178" t="s">
        <v>6463</v>
      </c>
      <c r="DVP178" t="s">
        <v>6463</v>
      </c>
      <c r="DVQ178" t="s">
        <v>6463</v>
      </c>
      <c r="DVR178" t="s">
        <v>6463</v>
      </c>
      <c r="DVS178" t="s">
        <v>6463</v>
      </c>
      <c r="DVT178" t="s">
        <v>6463</v>
      </c>
      <c r="DVU178" t="s">
        <v>6463</v>
      </c>
      <c r="DVV178" t="s">
        <v>6463</v>
      </c>
      <c r="DVW178" t="s">
        <v>6463</v>
      </c>
      <c r="DVX178" t="s">
        <v>6463</v>
      </c>
      <c r="DVY178" t="s">
        <v>6463</v>
      </c>
      <c r="DVZ178" t="s">
        <v>6463</v>
      </c>
      <c r="DWA178" t="s">
        <v>6463</v>
      </c>
      <c r="DWB178" t="s">
        <v>6463</v>
      </c>
      <c r="DWC178" t="s">
        <v>6463</v>
      </c>
      <c r="DWD178" t="s">
        <v>6463</v>
      </c>
      <c r="DWE178" t="s">
        <v>6463</v>
      </c>
      <c r="DWF178" t="s">
        <v>6463</v>
      </c>
      <c r="DWG178" t="s">
        <v>6463</v>
      </c>
      <c r="DWH178" t="s">
        <v>6463</v>
      </c>
      <c r="DWI178" t="s">
        <v>6463</v>
      </c>
      <c r="DWJ178" t="s">
        <v>6463</v>
      </c>
      <c r="DWK178" t="s">
        <v>6463</v>
      </c>
      <c r="DWL178" t="s">
        <v>6463</v>
      </c>
      <c r="DWM178" t="s">
        <v>6463</v>
      </c>
      <c r="DWN178" t="s">
        <v>6463</v>
      </c>
      <c r="DWO178" t="s">
        <v>6463</v>
      </c>
      <c r="DWP178" t="s">
        <v>6463</v>
      </c>
      <c r="DWQ178" t="s">
        <v>6463</v>
      </c>
      <c r="DWR178" t="s">
        <v>6463</v>
      </c>
      <c r="DWS178" t="s">
        <v>6463</v>
      </c>
      <c r="DWT178" t="s">
        <v>6463</v>
      </c>
      <c r="DWU178" t="s">
        <v>6463</v>
      </c>
      <c r="DWV178" t="s">
        <v>6463</v>
      </c>
      <c r="DWW178" t="s">
        <v>6463</v>
      </c>
      <c r="DWX178" t="s">
        <v>6463</v>
      </c>
      <c r="DWY178" t="s">
        <v>6463</v>
      </c>
      <c r="DWZ178" t="s">
        <v>6463</v>
      </c>
      <c r="DXA178" t="s">
        <v>6463</v>
      </c>
      <c r="DXB178" t="s">
        <v>6463</v>
      </c>
      <c r="DXC178" t="s">
        <v>6463</v>
      </c>
      <c r="DXD178" t="s">
        <v>6463</v>
      </c>
      <c r="DXE178" t="s">
        <v>6463</v>
      </c>
      <c r="DXF178" t="s">
        <v>6463</v>
      </c>
      <c r="DXG178" t="s">
        <v>6463</v>
      </c>
      <c r="DXH178" t="s">
        <v>6463</v>
      </c>
      <c r="DXI178" t="s">
        <v>6463</v>
      </c>
      <c r="DXJ178" t="s">
        <v>6463</v>
      </c>
      <c r="DXK178" t="s">
        <v>6463</v>
      </c>
      <c r="DXL178" t="s">
        <v>6463</v>
      </c>
      <c r="DXM178" t="s">
        <v>6463</v>
      </c>
      <c r="DXN178" t="s">
        <v>6463</v>
      </c>
      <c r="DXO178" t="s">
        <v>6463</v>
      </c>
      <c r="DXP178" t="s">
        <v>6463</v>
      </c>
      <c r="DXQ178" t="s">
        <v>6463</v>
      </c>
      <c r="DXR178" t="s">
        <v>6463</v>
      </c>
      <c r="DXS178" t="s">
        <v>6463</v>
      </c>
      <c r="DXT178" t="s">
        <v>6463</v>
      </c>
      <c r="DXU178" t="s">
        <v>6463</v>
      </c>
      <c r="DXV178" t="s">
        <v>6463</v>
      </c>
      <c r="DXW178" t="s">
        <v>6463</v>
      </c>
      <c r="DXX178" t="s">
        <v>6463</v>
      </c>
      <c r="DXY178" t="s">
        <v>6463</v>
      </c>
      <c r="DXZ178" t="s">
        <v>6463</v>
      </c>
      <c r="DYA178" t="s">
        <v>6463</v>
      </c>
      <c r="DYB178" t="s">
        <v>6463</v>
      </c>
      <c r="DYC178" t="s">
        <v>6463</v>
      </c>
      <c r="DYD178" t="s">
        <v>6463</v>
      </c>
      <c r="DYE178" t="s">
        <v>6463</v>
      </c>
      <c r="DYF178" t="s">
        <v>6463</v>
      </c>
      <c r="DYG178" t="s">
        <v>6463</v>
      </c>
      <c r="DYH178" t="s">
        <v>6463</v>
      </c>
      <c r="DYI178" t="s">
        <v>6463</v>
      </c>
      <c r="DYJ178" t="s">
        <v>6463</v>
      </c>
      <c r="DYK178" t="s">
        <v>6463</v>
      </c>
      <c r="DYL178" t="s">
        <v>6463</v>
      </c>
      <c r="DYM178" t="s">
        <v>6463</v>
      </c>
      <c r="DYN178" t="s">
        <v>6463</v>
      </c>
      <c r="DYO178" t="s">
        <v>6463</v>
      </c>
      <c r="DYP178" t="s">
        <v>6463</v>
      </c>
      <c r="DYQ178" t="s">
        <v>6463</v>
      </c>
      <c r="DYR178" t="s">
        <v>6463</v>
      </c>
      <c r="DYS178" t="s">
        <v>6463</v>
      </c>
      <c r="DYT178" t="s">
        <v>6463</v>
      </c>
      <c r="DYU178" t="s">
        <v>6463</v>
      </c>
      <c r="DYV178" t="s">
        <v>6463</v>
      </c>
      <c r="DYW178" t="s">
        <v>6463</v>
      </c>
      <c r="DYX178" t="s">
        <v>6463</v>
      </c>
      <c r="DYY178" t="s">
        <v>6463</v>
      </c>
      <c r="DYZ178" t="s">
        <v>6463</v>
      </c>
      <c r="DZA178" t="s">
        <v>6463</v>
      </c>
      <c r="DZB178" t="s">
        <v>6463</v>
      </c>
      <c r="DZC178" t="s">
        <v>6463</v>
      </c>
      <c r="DZD178" t="s">
        <v>6463</v>
      </c>
      <c r="DZE178" t="s">
        <v>6463</v>
      </c>
      <c r="DZF178" t="s">
        <v>6463</v>
      </c>
      <c r="DZG178" t="s">
        <v>6463</v>
      </c>
      <c r="DZH178" t="s">
        <v>6463</v>
      </c>
      <c r="DZI178" t="s">
        <v>6463</v>
      </c>
      <c r="DZJ178" t="s">
        <v>6463</v>
      </c>
      <c r="DZK178" t="s">
        <v>6463</v>
      </c>
      <c r="DZL178" t="s">
        <v>6463</v>
      </c>
      <c r="DZM178" t="s">
        <v>6463</v>
      </c>
      <c r="DZN178" t="s">
        <v>6463</v>
      </c>
      <c r="DZO178" t="s">
        <v>6463</v>
      </c>
      <c r="DZP178" t="s">
        <v>6463</v>
      </c>
      <c r="DZQ178" t="s">
        <v>6463</v>
      </c>
      <c r="DZR178" t="s">
        <v>6463</v>
      </c>
      <c r="DZS178" t="s">
        <v>6463</v>
      </c>
      <c r="DZT178" t="s">
        <v>6463</v>
      </c>
      <c r="DZU178" t="s">
        <v>6463</v>
      </c>
      <c r="DZV178" t="s">
        <v>6463</v>
      </c>
      <c r="DZW178" t="s">
        <v>6463</v>
      </c>
      <c r="DZX178" t="s">
        <v>6463</v>
      </c>
      <c r="DZY178" t="s">
        <v>6463</v>
      </c>
      <c r="DZZ178" t="s">
        <v>6463</v>
      </c>
      <c r="EAA178" t="s">
        <v>6463</v>
      </c>
      <c r="EAB178" t="s">
        <v>6463</v>
      </c>
      <c r="EAC178" t="s">
        <v>6463</v>
      </c>
      <c r="EAD178" t="s">
        <v>6463</v>
      </c>
      <c r="EAE178" t="s">
        <v>6463</v>
      </c>
      <c r="EAF178" t="s">
        <v>6463</v>
      </c>
      <c r="EAG178" t="s">
        <v>6463</v>
      </c>
      <c r="EAH178" t="s">
        <v>6463</v>
      </c>
      <c r="EAI178" t="s">
        <v>6463</v>
      </c>
      <c r="EAJ178" t="s">
        <v>6463</v>
      </c>
      <c r="EAK178" t="s">
        <v>6463</v>
      </c>
      <c r="EAL178" t="s">
        <v>6463</v>
      </c>
      <c r="EAM178" t="s">
        <v>6463</v>
      </c>
      <c r="EAN178" t="s">
        <v>6463</v>
      </c>
      <c r="EAO178" t="s">
        <v>6463</v>
      </c>
      <c r="EAP178" t="s">
        <v>6463</v>
      </c>
      <c r="EAQ178" t="s">
        <v>6463</v>
      </c>
      <c r="EAR178" t="s">
        <v>6463</v>
      </c>
      <c r="EAS178" t="s">
        <v>6463</v>
      </c>
      <c r="EAT178" t="s">
        <v>6463</v>
      </c>
      <c r="EAU178" t="s">
        <v>6463</v>
      </c>
      <c r="EAV178" t="s">
        <v>6463</v>
      </c>
      <c r="EAW178" t="s">
        <v>6463</v>
      </c>
      <c r="EAX178" t="s">
        <v>6463</v>
      </c>
      <c r="EAY178" t="s">
        <v>6463</v>
      </c>
      <c r="EAZ178" t="s">
        <v>6463</v>
      </c>
      <c r="EBA178" t="s">
        <v>6463</v>
      </c>
      <c r="EBB178" t="s">
        <v>6463</v>
      </c>
      <c r="EBC178" t="s">
        <v>6463</v>
      </c>
      <c r="EBD178" t="s">
        <v>6463</v>
      </c>
      <c r="EBE178" t="s">
        <v>6463</v>
      </c>
      <c r="EBF178" t="s">
        <v>6463</v>
      </c>
      <c r="EBG178" t="s">
        <v>6463</v>
      </c>
      <c r="EBH178" t="s">
        <v>6463</v>
      </c>
      <c r="EBI178" t="s">
        <v>6463</v>
      </c>
      <c r="EBJ178" t="s">
        <v>6463</v>
      </c>
      <c r="EBK178" t="s">
        <v>6463</v>
      </c>
      <c r="EBL178" t="s">
        <v>6463</v>
      </c>
      <c r="EBM178" t="s">
        <v>6463</v>
      </c>
      <c r="EBN178" t="s">
        <v>6463</v>
      </c>
      <c r="EBO178" t="s">
        <v>6463</v>
      </c>
      <c r="EBP178" t="s">
        <v>6463</v>
      </c>
      <c r="EBQ178" t="s">
        <v>6463</v>
      </c>
      <c r="EBR178" t="s">
        <v>6463</v>
      </c>
      <c r="EBS178" t="s">
        <v>6463</v>
      </c>
      <c r="EBT178" t="s">
        <v>6463</v>
      </c>
      <c r="EBU178" t="s">
        <v>6463</v>
      </c>
      <c r="EBV178" t="s">
        <v>6463</v>
      </c>
      <c r="EBW178" t="s">
        <v>6463</v>
      </c>
      <c r="EBX178" t="s">
        <v>6463</v>
      </c>
      <c r="EBY178" t="s">
        <v>6463</v>
      </c>
      <c r="EBZ178" t="s">
        <v>6463</v>
      </c>
      <c r="ECA178" t="s">
        <v>6463</v>
      </c>
      <c r="ECB178" t="s">
        <v>6463</v>
      </c>
      <c r="ECC178" t="s">
        <v>6463</v>
      </c>
      <c r="ECD178" t="s">
        <v>6463</v>
      </c>
      <c r="ECE178" t="s">
        <v>6463</v>
      </c>
      <c r="ECF178" t="s">
        <v>6463</v>
      </c>
      <c r="ECG178" t="s">
        <v>6463</v>
      </c>
      <c r="ECH178" t="s">
        <v>6463</v>
      </c>
      <c r="ECI178" t="s">
        <v>6463</v>
      </c>
      <c r="ECJ178" t="s">
        <v>6463</v>
      </c>
      <c r="ECK178" t="s">
        <v>6463</v>
      </c>
      <c r="ECL178" t="s">
        <v>6463</v>
      </c>
      <c r="ECM178" t="s">
        <v>6463</v>
      </c>
      <c r="ECN178" t="s">
        <v>6463</v>
      </c>
      <c r="ECO178" t="s">
        <v>6463</v>
      </c>
      <c r="ECP178" t="s">
        <v>6463</v>
      </c>
      <c r="ECQ178" t="s">
        <v>6463</v>
      </c>
      <c r="ECR178" t="s">
        <v>6463</v>
      </c>
      <c r="ECS178" t="s">
        <v>6463</v>
      </c>
      <c r="ECT178" t="s">
        <v>6463</v>
      </c>
      <c r="ECU178" t="s">
        <v>6463</v>
      </c>
      <c r="ECV178" t="s">
        <v>6463</v>
      </c>
      <c r="ECW178" t="s">
        <v>6463</v>
      </c>
      <c r="ECX178" t="s">
        <v>6463</v>
      </c>
      <c r="ECY178" t="s">
        <v>6463</v>
      </c>
      <c r="ECZ178" t="s">
        <v>6463</v>
      </c>
      <c r="EDA178" t="s">
        <v>6463</v>
      </c>
      <c r="EDB178" t="s">
        <v>6463</v>
      </c>
      <c r="EDC178" t="s">
        <v>6463</v>
      </c>
      <c r="EDD178" t="s">
        <v>6463</v>
      </c>
      <c r="EDE178" t="s">
        <v>6463</v>
      </c>
      <c r="EDF178" t="s">
        <v>6463</v>
      </c>
      <c r="EDG178" t="s">
        <v>6463</v>
      </c>
      <c r="EDH178" t="s">
        <v>6463</v>
      </c>
      <c r="EDI178" t="s">
        <v>6463</v>
      </c>
      <c r="EDJ178" t="s">
        <v>6463</v>
      </c>
      <c r="EDK178" t="s">
        <v>6463</v>
      </c>
      <c r="EDL178" t="s">
        <v>6463</v>
      </c>
      <c r="EDM178" t="s">
        <v>6463</v>
      </c>
      <c r="EDN178" t="s">
        <v>6463</v>
      </c>
      <c r="EDO178" t="s">
        <v>6463</v>
      </c>
      <c r="EDP178" t="s">
        <v>6463</v>
      </c>
      <c r="EDQ178" t="s">
        <v>6463</v>
      </c>
      <c r="EDR178" t="s">
        <v>6463</v>
      </c>
      <c r="EDS178" t="s">
        <v>6463</v>
      </c>
      <c r="EDT178" t="s">
        <v>6463</v>
      </c>
      <c r="EDU178" t="s">
        <v>6463</v>
      </c>
      <c r="EDV178" t="s">
        <v>6463</v>
      </c>
      <c r="EDW178" t="s">
        <v>6463</v>
      </c>
      <c r="EDX178" t="s">
        <v>6463</v>
      </c>
      <c r="EDY178" t="s">
        <v>6463</v>
      </c>
      <c r="EDZ178" t="s">
        <v>6463</v>
      </c>
      <c r="EEA178" t="s">
        <v>6463</v>
      </c>
      <c r="EEB178" t="s">
        <v>6463</v>
      </c>
      <c r="EEC178" t="s">
        <v>6463</v>
      </c>
      <c r="EED178" t="s">
        <v>6463</v>
      </c>
      <c r="EEE178" t="s">
        <v>6463</v>
      </c>
      <c r="EEF178" t="s">
        <v>6463</v>
      </c>
      <c r="EEG178" t="s">
        <v>6463</v>
      </c>
      <c r="EEH178" t="s">
        <v>6463</v>
      </c>
      <c r="EEI178" t="s">
        <v>6463</v>
      </c>
      <c r="EEJ178" t="s">
        <v>6463</v>
      </c>
      <c r="EEK178" t="s">
        <v>6463</v>
      </c>
      <c r="EEL178" t="s">
        <v>6463</v>
      </c>
      <c r="EEM178" t="s">
        <v>6463</v>
      </c>
      <c r="EEN178" t="s">
        <v>6463</v>
      </c>
      <c r="EEO178" t="s">
        <v>6463</v>
      </c>
      <c r="EEP178" t="s">
        <v>6463</v>
      </c>
      <c r="EEQ178" t="s">
        <v>6463</v>
      </c>
      <c r="EER178" t="s">
        <v>6463</v>
      </c>
      <c r="EES178" t="s">
        <v>6463</v>
      </c>
      <c r="EET178" t="s">
        <v>6463</v>
      </c>
      <c r="EEU178" t="s">
        <v>6463</v>
      </c>
      <c r="EEV178" t="s">
        <v>6463</v>
      </c>
      <c r="EEW178" t="s">
        <v>6463</v>
      </c>
      <c r="EEX178" t="s">
        <v>6463</v>
      </c>
      <c r="EEY178" t="s">
        <v>6463</v>
      </c>
      <c r="EEZ178" t="s">
        <v>6463</v>
      </c>
      <c r="EFA178" t="s">
        <v>6463</v>
      </c>
      <c r="EFB178" t="s">
        <v>6463</v>
      </c>
      <c r="EFC178" t="s">
        <v>6463</v>
      </c>
      <c r="EFD178" t="s">
        <v>6463</v>
      </c>
      <c r="EFE178" t="s">
        <v>6463</v>
      </c>
      <c r="EFF178" t="s">
        <v>6463</v>
      </c>
      <c r="EFG178" t="s">
        <v>6463</v>
      </c>
      <c r="EFH178" t="s">
        <v>6463</v>
      </c>
      <c r="EFI178" t="s">
        <v>6463</v>
      </c>
      <c r="EFJ178" t="s">
        <v>6463</v>
      </c>
      <c r="EFK178" t="s">
        <v>6463</v>
      </c>
      <c r="EFL178" t="s">
        <v>6463</v>
      </c>
      <c r="EFM178" t="s">
        <v>6463</v>
      </c>
      <c r="EFN178" t="s">
        <v>6463</v>
      </c>
      <c r="EFO178" t="s">
        <v>6463</v>
      </c>
      <c r="EFP178" t="s">
        <v>6463</v>
      </c>
      <c r="EFQ178" t="s">
        <v>6463</v>
      </c>
      <c r="EFR178" t="s">
        <v>6463</v>
      </c>
      <c r="EFS178" t="s">
        <v>6463</v>
      </c>
      <c r="EFT178" t="s">
        <v>6463</v>
      </c>
      <c r="EFU178" t="s">
        <v>6463</v>
      </c>
      <c r="EFV178" t="s">
        <v>6463</v>
      </c>
      <c r="EFW178" t="s">
        <v>6463</v>
      </c>
      <c r="EFX178" t="s">
        <v>6463</v>
      </c>
      <c r="EFY178" t="s">
        <v>6463</v>
      </c>
      <c r="EFZ178" t="s">
        <v>6463</v>
      </c>
      <c r="EGA178" t="s">
        <v>6463</v>
      </c>
      <c r="EGB178" t="s">
        <v>6463</v>
      </c>
      <c r="EGC178" t="s">
        <v>6463</v>
      </c>
      <c r="EGD178" t="s">
        <v>6463</v>
      </c>
      <c r="EGE178" t="s">
        <v>6463</v>
      </c>
      <c r="EGF178" t="s">
        <v>6463</v>
      </c>
      <c r="EGG178" t="s">
        <v>6463</v>
      </c>
      <c r="EGH178" t="s">
        <v>6463</v>
      </c>
      <c r="EGI178" t="s">
        <v>6463</v>
      </c>
      <c r="EGJ178" t="s">
        <v>6463</v>
      </c>
      <c r="EGK178" t="s">
        <v>6463</v>
      </c>
      <c r="EGL178" t="s">
        <v>6463</v>
      </c>
      <c r="EGM178" t="s">
        <v>6463</v>
      </c>
      <c r="EGN178" t="s">
        <v>6463</v>
      </c>
      <c r="EGO178" t="s">
        <v>6463</v>
      </c>
      <c r="EGP178" t="s">
        <v>6463</v>
      </c>
      <c r="EGQ178" t="s">
        <v>6463</v>
      </c>
      <c r="EGR178" t="s">
        <v>6463</v>
      </c>
      <c r="EGS178" t="s">
        <v>6463</v>
      </c>
      <c r="EGT178" t="s">
        <v>6463</v>
      </c>
      <c r="EGU178" t="s">
        <v>6463</v>
      </c>
      <c r="EGV178" t="s">
        <v>6463</v>
      </c>
      <c r="EGW178" t="s">
        <v>6463</v>
      </c>
      <c r="EGX178" t="s">
        <v>6463</v>
      </c>
      <c r="EGY178" t="s">
        <v>6463</v>
      </c>
      <c r="EGZ178" t="s">
        <v>6463</v>
      </c>
      <c r="EHA178" t="s">
        <v>6463</v>
      </c>
      <c r="EHB178" t="s">
        <v>6463</v>
      </c>
      <c r="EHC178" t="s">
        <v>6463</v>
      </c>
      <c r="EHD178" t="s">
        <v>6463</v>
      </c>
      <c r="EHE178" t="s">
        <v>6463</v>
      </c>
      <c r="EHF178" t="s">
        <v>6463</v>
      </c>
      <c r="EHG178" t="s">
        <v>6463</v>
      </c>
      <c r="EHH178" t="s">
        <v>6463</v>
      </c>
      <c r="EHI178" t="s">
        <v>6463</v>
      </c>
      <c r="EHJ178" t="s">
        <v>6463</v>
      </c>
      <c r="EHK178" t="s">
        <v>6463</v>
      </c>
      <c r="EHL178" t="s">
        <v>6463</v>
      </c>
      <c r="EHM178" t="s">
        <v>6463</v>
      </c>
      <c r="EHN178" t="s">
        <v>6463</v>
      </c>
      <c r="EHO178" t="s">
        <v>6463</v>
      </c>
      <c r="EHP178" t="s">
        <v>6463</v>
      </c>
      <c r="EHQ178" t="s">
        <v>6463</v>
      </c>
      <c r="EHR178" t="s">
        <v>6463</v>
      </c>
      <c r="EHS178" t="s">
        <v>6463</v>
      </c>
      <c r="EHT178" t="s">
        <v>6463</v>
      </c>
      <c r="EHU178" t="s">
        <v>6463</v>
      </c>
      <c r="EHV178" t="s">
        <v>6463</v>
      </c>
      <c r="EHW178" t="s">
        <v>6463</v>
      </c>
      <c r="EHX178" t="s">
        <v>6463</v>
      </c>
      <c r="EHY178" t="s">
        <v>6463</v>
      </c>
      <c r="EHZ178" t="s">
        <v>6463</v>
      </c>
      <c r="EIA178" t="s">
        <v>6463</v>
      </c>
      <c r="EIB178" t="s">
        <v>6463</v>
      </c>
      <c r="EIC178" t="s">
        <v>6463</v>
      </c>
      <c r="EID178" t="s">
        <v>6463</v>
      </c>
      <c r="EIE178" t="s">
        <v>6463</v>
      </c>
      <c r="EIF178" t="s">
        <v>6463</v>
      </c>
      <c r="EIG178" t="s">
        <v>6463</v>
      </c>
      <c r="EIH178" t="s">
        <v>6463</v>
      </c>
      <c r="EII178" t="s">
        <v>6463</v>
      </c>
      <c r="EIJ178" t="s">
        <v>6463</v>
      </c>
      <c r="EIK178" t="s">
        <v>6463</v>
      </c>
      <c r="EIL178" t="s">
        <v>6463</v>
      </c>
      <c r="EIM178" t="s">
        <v>6463</v>
      </c>
      <c r="EIN178" t="s">
        <v>6463</v>
      </c>
      <c r="EIO178" t="s">
        <v>6463</v>
      </c>
      <c r="EIP178" t="s">
        <v>6463</v>
      </c>
      <c r="EIQ178" t="s">
        <v>6463</v>
      </c>
      <c r="EIR178" t="s">
        <v>6463</v>
      </c>
      <c r="EIS178" t="s">
        <v>6463</v>
      </c>
      <c r="EIT178" t="s">
        <v>6463</v>
      </c>
      <c r="EIU178" t="s">
        <v>6463</v>
      </c>
      <c r="EIV178" t="s">
        <v>6463</v>
      </c>
      <c r="EIW178" t="s">
        <v>6463</v>
      </c>
      <c r="EIX178" t="s">
        <v>6463</v>
      </c>
      <c r="EIY178" t="s">
        <v>6463</v>
      </c>
      <c r="EIZ178" t="s">
        <v>6463</v>
      </c>
      <c r="EJA178" t="s">
        <v>6463</v>
      </c>
      <c r="EJB178" t="s">
        <v>6463</v>
      </c>
      <c r="EJC178" t="s">
        <v>6463</v>
      </c>
      <c r="EJD178" t="s">
        <v>6463</v>
      </c>
      <c r="EJE178" t="s">
        <v>6463</v>
      </c>
      <c r="EJF178" t="s">
        <v>6463</v>
      </c>
      <c r="EJG178" t="s">
        <v>6463</v>
      </c>
      <c r="EJH178" t="s">
        <v>6463</v>
      </c>
      <c r="EJI178" t="s">
        <v>6463</v>
      </c>
      <c r="EJJ178" t="s">
        <v>6463</v>
      </c>
      <c r="EJK178" t="s">
        <v>6463</v>
      </c>
      <c r="EJL178" t="s">
        <v>6463</v>
      </c>
      <c r="EJM178" t="s">
        <v>6463</v>
      </c>
      <c r="EJN178" t="s">
        <v>6463</v>
      </c>
      <c r="EJO178" t="s">
        <v>6463</v>
      </c>
      <c r="EJP178" t="s">
        <v>6463</v>
      </c>
      <c r="EJQ178" t="s">
        <v>6463</v>
      </c>
      <c r="EJR178" t="s">
        <v>6463</v>
      </c>
      <c r="EJS178" t="s">
        <v>6463</v>
      </c>
      <c r="EJT178" t="s">
        <v>6463</v>
      </c>
      <c r="EJU178" t="s">
        <v>6463</v>
      </c>
      <c r="EJV178" t="s">
        <v>6463</v>
      </c>
      <c r="EJW178" t="s">
        <v>6463</v>
      </c>
      <c r="EJX178" t="s">
        <v>6463</v>
      </c>
      <c r="EJY178" t="s">
        <v>6463</v>
      </c>
      <c r="EJZ178" t="s">
        <v>6463</v>
      </c>
      <c r="EKA178" t="s">
        <v>6463</v>
      </c>
      <c r="EKB178" t="s">
        <v>6463</v>
      </c>
      <c r="EKC178" t="s">
        <v>6463</v>
      </c>
      <c r="EKD178" t="s">
        <v>6463</v>
      </c>
      <c r="EKE178" t="s">
        <v>6463</v>
      </c>
      <c r="EKF178" t="s">
        <v>6463</v>
      </c>
      <c r="EKG178" t="s">
        <v>6463</v>
      </c>
      <c r="EKH178" t="s">
        <v>6463</v>
      </c>
      <c r="EKI178" t="s">
        <v>6463</v>
      </c>
      <c r="EKJ178" t="s">
        <v>6463</v>
      </c>
      <c r="EKK178" t="s">
        <v>6463</v>
      </c>
      <c r="EKL178" t="s">
        <v>6463</v>
      </c>
      <c r="EKM178" t="s">
        <v>6463</v>
      </c>
      <c r="EKN178" t="s">
        <v>6463</v>
      </c>
      <c r="EKO178" t="s">
        <v>6463</v>
      </c>
      <c r="EKP178" t="s">
        <v>6463</v>
      </c>
      <c r="EKQ178" t="s">
        <v>6463</v>
      </c>
      <c r="EKR178" t="s">
        <v>6463</v>
      </c>
      <c r="EKS178" t="s">
        <v>6463</v>
      </c>
      <c r="EKT178" t="s">
        <v>6463</v>
      </c>
      <c r="EKU178" t="s">
        <v>6463</v>
      </c>
      <c r="EKV178" t="s">
        <v>6463</v>
      </c>
      <c r="EKW178" t="s">
        <v>6463</v>
      </c>
      <c r="EKX178" t="s">
        <v>6463</v>
      </c>
      <c r="EKY178" t="s">
        <v>6463</v>
      </c>
      <c r="EKZ178" t="s">
        <v>6463</v>
      </c>
      <c r="ELA178" t="s">
        <v>6463</v>
      </c>
      <c r="ELB178" t="s">
        <v>6463</v>
      </c>
      <c r="ELC178" t="s">
        <v>6463</v>
      </c>
      <c r="ELD178" t="s">
        <v>6463</v>
      </c>
      <c r="ELE178" t="s">
        <v>6463</v>
      </c>
      <c r="ELF178" t="s">
        <v>6463</v>
      </c>
      <c r="ELG178" t="s">
        <v>6463</v>
      </c>
      <c r="ELH178" t="s">
        <v>6463</v>
      </c>
      <c r="ELI178" t="s">
        <v>6463</v>
      </c>
      <c r="ELJ178" t="s">
        <v>6463</v>
      </c>
      <c r="ELK178" t="s">
        <v>6463</v>
      </c>
      <c r="ELL178" t="s">
        <v>6463</v>
      </c>
      <c r="ELM178" t="s">
        <v>6463</v>
      </c>
      <c r="ELN178" t="s">
        <v>6463</v>
      </c>
      <c r="ELO178" t="s">
        <v>6463</v>
      </c>
      <c r="ELP178" t="s">
        <v>6463</v>
      </c>
      <c r="ELQ178" t="s">
        <v>6463</v>
      </c>
      <c r="ELR178" t="s">
        <v>6463</v>
      </c>
      <c r="ELS178" t="s">
        <v>6463</v>
      </c>
      <c r="ELT178" t="s">
        <v>6463</v>
      </c>
      <c r="ELU178" t="s">
        <v>6463</v>
      </c>
      <c r="ELV178" t="s">
        <v>6463</v>
      </c>
      <c r="ELW178" t="s">
        <v>6463</v>
      </c>
      <c r="ELX178" t="s">
        <v>6463</v>
      </c>
      <c r="ELY178" t="s">
        <v>6463</v>
      </c>
      <c r="ELZ178" t="s">
        <v>6463</v>
      </c>
      <c r="EMA178" t="s">
        <v>6463</v>
      </c>
      <c r="EMB178" t="s">
        <v>6463</v>
      </c>
      <c r="EMC178" t="s">
        <v>6463</v>
      </c>
      <c r="EMD178" t="s">
        <v>6463</v>
      </c>
      <c r="EME178" t="s">
        <v>6463</v>
      </c>
      <c r="EMF178" t="s">
        <v>6463</v>
      </c>
      <c r="EMG178" t="s">
        <v>6463</v>
      </c>
      <c r="EMH178" t="s">
        <v>6463</v>
      </c>
      <c r="EMI178" t="s">
        <v>6463</v>
      </c>
      <c r="EMJ178" t="s">
        <v>6463</v>
      </c>
      <c r="EMK178" t="s">
        <v>6463</v>
      </c>
      <c r="EML178" t="s">
        <v>6463</v>
      </c>
      <c r="EMM178" t="s">
        <v>6463</v>
      </c>
      <c r="EMN178" t="s">
        <v>6463</v>
      </c>
      <c r="EMO178" t="s">
        <v>6463</v>
      </c>
      <c r="EMP178" t="s">
        <v>6463</v>
      </c>
      <c r="EMQ178" t="s">
        <v>6463</v>
      </c>
      <c r="EMR178" t="s">
        <v>6463</v>
      </c>
      <c r="EMS178" t="s">
        <v>6463</v>
      </c>
      <c r="EMT178" t="s">
        <v>6463</v>
      </c>
      <c r="EMU178" t="s">
        <v>6463</v>
      </c>
      <c r="EMV178" t="s">
        <v>6463</v>
      </c>
      <c r="EMW178" t="s">
        <v>6463</v>
      </c>
      <c r="EMX178" t="s">
        <v>6463</v>
      </c>
      <c r="EMY178" t="s">
        <v>6463</v>
      </c>
      <c r="EMZ178" t="s">
        <v>6463</v>
      </c>
      <c r="ENA178" t="s">
        <v>6463</v>
      </c>
      <c r="ENB178" t="s">
        <v>6463</v>
      </c>
      <c r="ENC178" t="s">
        <v>6463</v>
      </c>
      <c r="END178" t="s">
        <v>6463</v>
      </c>
      <c r="ENE178" t="s">
        <v>6463</v>
      </c>
      <c r="ENF178" t="s">
        <v>6463</v>
      </c>
      <c r="ENG178" t="s">
        <v>6463</v>
      </c>
      <c r="ENH178" t="s">
        <v>6463</v>
      </c>
      <c r="ENI178" t="s">
        <v>6463</v>
      </c>
      <c r="ENJ178" t="s">
        <v>6463</v>
      </c>
      <c r="ENK178" t="s">
        <v>6463</v>
      </c>
      <c r="ENL178" t="s">
        <v>6463</v>
      </c>
      <c r="ENM178" t="s">
        <v>6463</v>
      </c>
      <c r="ENN178" t="s">
        <v>6463</v>
      </c>
      <c r="ENO178" t="s">
        <v>6463</v>
      </c>
      <c r="ENP178" t="s">
        <v>6463</v>
      </c>
      <c r="ENQ178" t="s">
        <v>6463</v>
      </c>
      <c r="ENR178" t="s">
        <v>6463</v>
      </c>
      <c r="ENS178" t="s">
        <v>6463</v>
      </c>
      <c r="ENT178" t="s">
        <v>6463</v>
      </c>
      <c r="ENU178" t="s">
        <v>6463</v>
      </c>
      <c r="ENV178" t="s">
        <v>6463</v>
      </c>
      <c r="ENW178" t="s">
        <v>6463</v>
      </c>
      <c r="ENX178" t="s">
        <v>6463</v>
      </c>
      <c r="ENY178" t="s">
        <v>6463</v>
      </c>
      <c r="ENZ178" t="s">
        <v>6463</v>
      </c>
      <c r="EOA178" t="s">
        <v>6463</v>
      </c>
      <c r="EOB178" t="s">
        <v>6463</v>
      </c>
      <c r="EOC178" t="s">
        <v>6463</v>
      </c>
      <c r="EOD178" t="s">
        <v>6463</v>
      </c>
      <c r="EOE178" t="s">
        <v>6463</v>
      </c>
      <c r="EOF178" t="s">
        <v>6463</v>
      </c>
      <c r="EOG178" t="s">
        <v>6463</v>
      </c>
      <c r="EOH178" t="s">
        <v>6463</v>
      </c>
      <c r="EOI178" t="s">
        <v>6463</v>
      </c>
      <c r="EOJ178" t="s">
        <v>6463</v>
      </c>
      <c r="EOK178" t="s">
        <v>6463</v>
      </c>
      <c r="EOL178" t="s">
        <v>6463</v>
      </c>
      <c r="EOM178" t="s">
        <v>6463</v>
      </c>
      <c r="EON178" t="s">
        <v>6463</v>
      </c>
      <c r="EOO178" t="s">
        <v>6463</v>
      </c>
      <c r="EOP178" t="s">
        <v>6463</v>
      </c>
      <c r="EOQ178" t="s">
        <v>6463</v>
      </c>
      <c r="EOR178" t="s">
        <v>6463</v>
      </c>
      <c r="EOS178" t="s">
        <v>6463</v>
      </c>
      <c r="EOT178" t="s">
        <v>6463</v>
      </c>
      <c r="EOU178" t="s">
        <v>6463</v>
      </c>
      <c r="EOV178" t="s">
        <v>6463</v>
      </c>
      <c r="EOW178" t="s">
        <v>6463</v>
      </c>
      <c r="EOX178" t="s">
        <v>6463</v>
      </c>
      <c r="EOY178" t="s">
        <v>6463</v>
      </c>
      <c r="EOZ178" t="s">
        <v>6463</v>
      </c>
      <c r="EPA178" t="s">
        <v>6463</v>
      </c>
      <c r="EPB178" t="s">
        <v>6463</v>
      </c>
      <c r="EPC178" t="s">
        <v>6463</v>
      </c>
      <c r="EPD178" t="s">
        <v>6463</v>
      </c>
      <c r="EPE178" t="s">
        <v>6463</v>
      </c>
      <c r="EPF178" t="s">
        <v>6463</v>
      </c>
      <c r="EPG178" t="s">
        <v>6463</v>
      </c>
      <c r="EPH178" t="s">
        <v>6463</v>
      </c>
      <c r="EPI178" t="s">
        <v>6463</v>
      </c>
      <c r="EPJ178" t="s">
        <v>6463</v>
      </c>
      <c r="EPK178" t="s">
        <v>6463</v>
      </c>
      <c r="EPL178" t="s">
        <v>6463</v>
      </c>
      <c r="EPM178" t="s">
        <v>6463</v>
      </c>
      <c r="EPN178" t="s">
        <v>6463</v>
      </c>
      <c r="EPO178" t="s">
        <v>6463</v>
      </c>
      <c r="EPP178" t="s">
        <v>6463</v>
      </c>
      <c r="EPQ178" t="s">
        <v>6463</v>
      </c>
      <c r="EPR178" t="s">
        <v>6463</v>
      </c>
      <c r="EPS178" t="s">
        <v>6463</v>
      </c>
      <c r="EPT178" t="s">
        <v>6463</v>
      </c>
      <c r="EPU178" t="s">
        <v>6463</v>
      </c>
      <c r="EPV178" t="s">
        <v>6463</v>
      </c>
      <c r="EPW178" t="s">
        <v>6463</v>
      </c>
      <c r="EPX178" t="s">
        <v>6463</v>
      </c>
      <c r="EPY178" t="s">
        <v>6463</v>
      </c>
      <c r="EPZ178" t="s">
        <v>6463</v>
      </c>
      <c r="EQA178" t="s">
        <v>6463</v>
      </c>
      <c r="EQB178" t="s">
        <v>6463</v>
      </c>
      <c r="EQC178" t="s">
        <v>6463</v>
      </c>
      <c r="EQD178" t="s">
        <v>6463</v>
      </c>
      <c r="EQE178" t="s">
        <v>6463</v>
      </c>
      <c r="EQF178" t="s">
        <v>6463</v>
      </c>
      <c r="EQG178" t="s">
        <v>6463</v>
      </c>
      <c r="EQH178" t="s">
        <v>6463</v>
      </c>
      <c r="EQI178" t="s">
        <v>6463</v>
      </c>
      <c r="EQJ178" t="s">
        <v>6463</v>
      </c>
      <c r="EQK178" t="s">
        <v>6463</v>
      </c>
      <c r="EQL178" t="s">
        <v>6463</v>
      </c>
      <c r="EQM178" t="s">
        <v>6463</v>
      </c>
      <c r="EQN178" t="s">
        <v>6463</v>
      </c>
      <c r="EQO178" t="s">
        <v>6463</v>
      </c>
      <c r="EQP178" t="s">
        <v>6463</v>
      </c>
      <c r="EQQ178" t="s">
        <v>6463</v>
      </c>
      <c r="EQR178" t="s">
        <v>6463</v>
      </c>
      <c r="EQS178" t="s">
        <v>6463</v>
      </c>
      <c r="EQT178" t="s">
        <v>6463</v>
      </c>
      <c r="EQU178" t="s">
        <v>6463</v>
      </c>
      <c r="EQV178" t="s">
        <v>6463</v>
      </c>
      <c r="EQW178" t="s">
        <v>6463</v>
      </c>
      <c r="EQX178" t="s">
        <v>6463</v>
      </c>
      <c r="EQY178" t="s">
        <v>6463</v>
      </c>
      <c r="EQZ178" t="s">
        <v>6463</v>
      </c>
      <c r="ERA178" t="s">
        <v>6463</v>
      </c>
      <c r="ERB178" t="s">
        <v>6463</v>
      </c>
      <c r="ERC178" t="s">
        <v>6463</v>
      </c>
      <c r="ERD178" t="s">
        <v>6463</v>
      </c>
      <c r="ERE178" t="s">
        <v>6463</v>
      </c>
      <c r="ERF178" t="s">
        <v>6463</v>
      </c>
      <c r="ERG178" t="s">
        <v>6463</v>
      </c>
      <c r="ERH178" t="s">
        <v>6463</v>
      </c>
      <c r="ERI178" t="s">
        <v>6463</v>
      </c>
      <c r="ERJ178" t="s">
        <v>6463</v>
      </c>
      <c r="ERK178" t="s">
        <v>6463</v>
      </c>
      <c r="ERL178" t="s">
        <v>6463</v>
      </c>
      <c r="ERM178" t="s">
        <v>6463</v>
      </c>
      <c r="ERN178" t="s">
        <v>6463</v>
      </c>
      <c r="ERO178" t="s">
        <v>6463</v>
      </c>
      <c r="ERP178" t="s">
        <v>6463</v>
      </c>
      <c r="ERQ178" t="s">
        <v>6463</v>
      </c>
      <c r="ERR178" t="s">
        <v>6463</v>
      </c>
      <c r="ERS178" t="s">
        <v>6463</v>
      </c>
      <c r="ERT178" t="s">
        <v>6463</v>
      </c>
      <c r="ERU178" t="s">
        <v>6463</v>
      </c>
      <c r="ERV178" t="s">
        <v>6463</v>
      </c>
      <c r="ERW178" t="s">
        <v>6463</v>
      </c>
      <c r="ERX178" t="s">
        <v>6463</v>
      </c>
      <c r="ERY178" t="s">
        <v>6463</v>
      </c>
      <c r="ERZ178" t="s">
        <v>6463</v>
      </c>
      <c r="ESA178" t="s">
        <v>6463</v>
      </c>
      <c r="ESB178" t="s">
        <v>6463</v>
      </c>
      <c r="ESC178" t="s">
        <v>6463</v>
      </c>
      <c r="ESD178" t="s">
        <v>6463</v>
      </c>
      <c r="ESE178" t="s">
        <v>6463</v>
      </c>
      <c r="ESF178" t="s">
        <v>6463</v>
      </c>
      <c r="ESG178" t="s">
        <v>6463</v>
      </c>
      <c r="ESH178" t="s">
        <v>6463</v>
      </c>
      <c r="ESI178" t="s">
        <v>6463</v>
      </c>
      <c r="ESJ178" t="s">
        <v>6463</v>
      </c>
      <c r="ESK178" t="s">
        <v>6463</v>
      </c>
      <c r="ESL178" t="s">
        <v>6463</v>
      </c>
      <c r="ESM178" t="s">
        <v>6463</v>
      </c>
      <c r="ESN178" t="s">
        <v>6463</v>
      </c>
      <c r="ESO178" t="s">
        <v>6463</v>
      </c>
      <c r="ESP178" t="s">
        <v>6463</v>
      </c>
      <c r="ESQ178" t="s">
        <v>6463</v>
      </c>
      <c r="ESR178" t="s">
        <v>6463</v>
      </c>
      <c r="ESS178" t="s">
        <v>6463</v>
      </c>
      <c r="EST178" t="s">
        <v>6463</v>
      </c>
      <c r="ESU178" t="s">
        <v>6463</v>
      </c>
      <c r="ESV178" t="s">
        <v>6463</v>
      </c>
      <c r="ESW178" t="s">
        <v>6463</v>
      </c>
      <c r="ESX178" t="s">
        <v>6463</v>
      </c>
      <c r="ESY178" t="s">
        <v>6463</v>
      </c>
      <c r="ESZ178" t="s">
        <v>6463</v>
      </c>
      <c r="ETA178" t="s">
        <v>6463</v>
      </c>
      <c r="ETB178" t="s">
        <v>6463</v>
      </c>
      <c r="ETC178" t="s">
        <v>6463</v>
      </c>
      <c r="ETD178" t="s">
        <v>6463</v>
      </c>
      <c r="ETE178" t="s">
        <v>6463</v>
      </c>
      <c r="ETF178" t="s">
        <v>6463</v>
      </c>
      <c r="ETG178" t="s">
        <v>6463</v>
      </c>
      <c r="ETH178" t="s">
        <v>6463</v>
      </c>
      <c r="ETI178" t="s">
        <v>6463</v>
      </c>
      <c r="ETJ178" t="s">
        <v>6463</v>
      </c>
      <c r="ETK178" t="s">
        <v>6463</v>
      </c>
      <c r="ETL178" t="s">
        <v>6463</v>
      </c>
      <c r="ETM178" t="s">
        <v>6463</v>
      </c>
      <c r="ETN178" t="s">
        <v>6463</v>
      </c>
      <c r="ETO178" t="s">
        <v>6463</v>
      </c>
      <c r="ETP178" t="s">
        <v>6463</v>
      </c>
      <c r="ETQ178" t="s">
        <v>6463</v>
      </c>
      <c r="ETR178" t="s">
        <v>6463</v>
      </c>
      <c r="ETS178" t="s">
        <v>6463</v>
      </c>
      <c r="ETT178" t="s">
        <v>6463</v>
      </c>
      <c r="ETU178" t="s">
        <v>6463</v>
      </c>
      <c r="ETV178" t="s">
        <v>6463</v>
      </c>
      <c r="ETW178" t="s">
        <v>6463</v>
      </c>
      <c r="ETX178" t="s">
        <v>6463</v>
      </c>
      <c r="ETY178" t="s">
        <v>6463</v>
      </c>
      <c r="ETZ178" t="s">
        <v>6463</v>
      </c>
      <c r="EUA178" t="s">
        <v>6463</v>
      </c>
      <c r="EUB178" t="s">
        <v>6463</v>
      </c>
      <c r="EUC178" t="s">
        <v>6463</v>
      </c>
      <c r="EUD178" t="s">
        <v>6463</v>
      </c>
      <c r="EUE178" t="s">
        <v>6463</v>
      </c>
      <c r="EUF178" t="s">
        <v>6463</v>
      </c>
      <c r="EUG178" t="s">
        <v>6463</v>
      </c>
      <c r="EUH178" t="s">
        <v>6463</v>
      </c>
      <c r="EUI178" t="s">
        <v>6463</v>
      </c>
      <c r="EUJ178" t="s">
        <v>6463</v>
      </c>
      <c r="EUK178" t="s">
        <v>6463</v>
      </c>
      <c r="EUL178" t="s">
        <v>6463</v>
      </c>
      <c r="EUM178" t="s">
        <v>6463</v>
      </c>
      <c r="EUN178" t="s">
        <v>6463</v>
      </c>
      <c r="EUO178" t="s">
        <v>6463</v>
      </c>
      <c r="EUP178" t="s">
        <v>6463</v>
      </c>
      <c r="EUQ178" t="s">
        <v>6463</v>
      </c>
      <c r="EUR178" t="s">
        <v>6463</v>
      </c>
      <c r="EUS178" t="s">
        <v>6463</v>
      </c>
      <c r="EUT178" t="s">
        <v>6463</v>
      </c>
      <c r="EUU178" t="s">
        <v>6463</v>
      </c>
      <c r="EUV178" t="s">
        <v>6463</v>
      </c>
      <c r="EUW178" t="s">
        <v>6463</v>
      </c>
      <c r="EUX178" t="s">
        <v>6463</v>
      </c>
      <c r="EUY178" t="s">
        <v>6463</v>
      </c>
      <c r="EUZ178" t="s">
        <v>6463</v>
      </c>
      <c r="EVA178" t="s">
        <v>6463</v>
      </c>
      <c r="EVB178" t="s">
        <v>6463</v>
      </c>
      <c r="EVC178" t="s">
        <v>6463</v>
      </c>
      <c r="EVD178" t="s">
        <v>6463</v>
      </c>
      <c r="EVE178" t="s">
        <v>6463</v>
      </c>
      <c r="EVF178" t="s">
        <v>6463</v>
      </c>
      <c r="EVG178" t="s">
        <v>6463</v>
      </c>
      <c r="EVH178" t="s">
        <v>6463</v>
      </c>
      <c r="EVI178" t="s">
        <v>6463</v>
      </c>
      <c r="EVJ178" t="s">
        <v>6463</v>
      </c>
      <c r="EVK178" t="s">
        <v>6463</v>
      </c>
      <c r="EVL178" t="s">
        <v>6463</v>
      </c>
      <c r="EVM178" t="s">
        <v>6463</v>
      </c>
      <c r="EVN178" t="s">
        <v>6463</v>
      </c>
      <c r="EVO178" t="s">
        <v>6463</v>
      </c>
      <c r="EVP178" t="s">
        <v>6463</v>
      </c>
      <c r="EVQ178" t="s">
        <v>6463</v>
      </c>
      <c r="EVR178" t="s">
        <v>6463</v>
      </c>
      <c r="EVS178" t="s">
        <v>6463</v>
      </c>
      <c r="EVT178" t="s">
        <v>6463</v>
      </c>
      <c r="EVU178" t="s">
        <v>6463</v>
      </c>
      <c r="EVV178" t="s">
        <v>6463</v>
      </c>
      <c r="EVW178" t="s">
        <v>6463</v>
      </c>
      <c r="EVX178" t="s">
        <v>6463</v>
      </c>
      <c r="EVY178" t="s">
        <v>6463</v>
      </c>
      <c r="EVZ178" t="s">
        <v>6463</v>
      </c>
      <c r="EWA178" t="s">
        <v>6463</v>
      </c>
      <c r="EWB178" t="s">
        <v>6463</v>
      </c>
      <c r="EWC178" t="s">
        <v>6463</v>
      </c>
      <c r="EWD178" t="s">
        <v>6463</v>
      </c>
      <c r="EWE178" t="s">
        <v>6463</v>
      </c>
      <c r="EWF178" t="s">
        <v>6463</v>
      </c>
      <c r="EWG178" t="s">
        <v>6463</v>
      </c>
      <c r="EWH178" t="s">
        <v>6463</v>
      </c>
      <c r="EWI178" t="s">
        <v>6463</v>
      </c>
      <c r="EWJ178" t="s">
        <v>6463</v>
      </c>
      <c r="EWK178" t="s">
        <v>6463</v>
      </c>
      <c r="EWL178" t="s">
        <v>6463</v>
      </c>
      <c r="EWM178" t="s">
        <v>6463</v>
      </c>
      <c r="EWN178" t="s">
        <v>6463</v>
      </c>
      <c r="EWO178" t="s">
        <v>6463</v>
      </c>
      <c r="EWP178" t="s">
        <v>6463</v>
      </c>
      <c r="EWQ178" t="s">
        <v>6463</v>
      </c>
      <c r="EWR178" t="s">
        <v>6463</v>
      </c>
      <c r="EWS178" t="s">
        <v>6463</v>
      </c>
      <c r="EWT178" t="s">
        <v>6463</v>
      </c>
      <c r="EWU178" t="s">
        <v>6463</v>
      </c>
      <c r="EWV178" t="s">
        <v>6463</v>
      </c>
      <c r="EWW178" t="s">
        <v>6463</v>
      </c>
      <c r="EWX178" t="s">
        <v>6463</v>
      </c>
      <c r="EWY178" t="s">
        <v>6463</v>
      </c>
      <c r="EWZ178" t="s">
        <v>6463</v>
      </c>
      <c r="EXA178" t="s">
        <v>6463</v>
      </c>
      <c r="EXB178" t="s">
        <v>6463</v>
      </c>
      <c r="EXC178" t="s">
        <v>6463</v>
      </c>
      <c r="EXD178" t="s">
        <v>6463</v>
      </c>
      <c r="EXE178" t="s">
        <v>6463</v>
      </c>
      <c r="EXF178" t="s">
        <v>6463</v>
      </c>
      <c r="EXG178" t="s">
        <v>6463</v>
      </c>
      <c r="EXH178" t="s">
        <v>6463</v>
      </c>
      <c r="EXI178" t="s">
        <v>6463</v>
      </c>
      <c r="EXJ178" t="s">
        <v>6463</v>
      </c>
      <c r="EXK178" t="s">
        <v>6463</v>
      </c>
      <c r="EXL178" t="s">
        <v>6463</v>
      </c>
      <c r="EXM178" t="s">
        <v>6463</v>
      </c>
      <c r="EXN178" t="s">
        <v>6463</v>
      </c>
      <c r="EXO178" t="s">
        <v>6463</v>
      </c>
      <c r="EXP178" t="s">
        <v>6463</v>
      </c>
      <c r="EXQ178" t="s">
        <v>6463</v>
      </c>
      <c r="EXR178" t="s">
        <v>6463</v>
      </c>
      <c r="EXS178" t="s">
        <v>6463</v>
      </c>
      <c r="EXT178" t="s">
        <v>6463</v>
      </c>
      <c r="EXU178" t="s">
        <v>6463</v>
      </c>
      <c r="EXV178" t="s">
        <v>6463</v>
      </c>
      <c r="EXW178" t="s">
        <v>6463</v>
      </c>
      <c r="EXX178" t="s">
        <v>6463</v>
      </c>
      <c r="EXY178" t="s">
        <v>6463</v>
      </c>
      <c r="EXZ178" t="s">
        <v>6463</v>
      </c>
      <c r="EYA178" t="s">
        <v>6463</v>
      </c>
      <c r="EYB178" t="s">
        <v>6463</v>
      </c>
      <c r="EYC178" t="s">
        <v>6463</v>
      </c>
      <c r="EYD178" t="s">
        <v>6463</v>
      </c>
      <c r="EYE178" t="s">
        <v>6463</v>
      </c>
      <c r="EYF178" t="s">
        <v>6463</v>
      </c>
      <c r="EYG178" t="s">
        <v>6463</v>
      </c>
      <c r="EYH178" t="s">
        <v>6463</v>
      </c>
      <c r="EYI178" t="s">
        <v>6463</v>
      </c>
      <c r="EYJ178" t="s">
        <v>6463</v>
      </c>
      <c r="EYK178" t="s">
        <v>6463</v>
      </c>
      <c r="EYL178" t="s">
        <v>6463</v>
      </c>
      <c r="EYM178" t="s">
        <v>6463</v>
      </c>
      <c r="EYN178" t="s">
        <v>6463</v>
      </c>
      <c r="EYO178" t="s">
        <v>6463</v>
      </c>
      <c r="EYP178" t="s">
        <v>6463</v>
      </c>
      <c r="EYQ178" t="s">
        <v>6463</v>
      </c>
      <c r="EYR178" t="s">
        <v>6463</v>
      </c>
      <c r="EYS178" t="s">
        <v>6463</v>
      </c>
      <c r="EYT178" t="s">
        <v>6463</v>
      </c>
      <c r="EYU178" t="s">
        <v>6463</v>
      </c>
      <c r="EYV178" t="s">
        <v>6463</v>
      </c>
      <c r="EYW178" t="s">
        <v>6463</v>
      </c>
      <c r="EYX178" t="s">
        <v>6463</v>
      </c>
      <c r="EYY178" t="s">
        <v>6463</v>
      </c>
      <c r="EYZ178" t="s">
        <v>6463</v>
      </c>
      <c r="EZA178" t="s">
        <v>6463</v>
      </c>
      <c r="EZB178" t="s">
        <v>6463</v>
      </c>
      <c r="EZC178" t="s">
        <v>6463</v>
      </c>
      <c r="EZD178" t="s">
        <v>6463</v>
      </c>
      <c r="EZE178" t="s">
        <v>6463</v>
      </c>
      <c r="EZF178" t="s">
        <v>6463</v>
      </c>
      <c r="EZG178" t="s">
        <v>6463</v>
      </c>
      <c r="EZH178" t="s">
        <v>6463</v>
      </c>
      <c r="EZI178" t="s">
        <v>6463</v>
      </c>
      <c r="EZJ178" t="s">
        <v>6463</v>
      </c>
      <c r="EZK178" t="s">
        <v>6463</v>
      </c>
      <c r="EZL178" t="s">
        <v>6463</v>
      </c>
      <c r="EZM178" t="s">
        <v>6463</v>
      </c>
      <c r="EZN178" t="s">
        <v>6463</v>
      </c>
      <c r="EZO178" t="s">
        <v>6463</v>
      </c>
      <c r="EZP178" t="s">
        <v>6463</v>
      </c>
      <c r="EZQ178" t="s">
        <v>6463</v>
      </c>
      <c r="EZR178" t="s">
        <v>6463</v>
      </c>
      <c r="EZS178" t="s">
        <v>6463</v>
      </c>
      <c r="EZT178" t="s">
        <v>6463</v>
      </c>
      <c r="EZU178" t="s">
        <v>6463</v>
      </c>
      <c r="EZV178" t="s">
        <v>6463</v>
      </c>
      <c r="EZW178" t="s">
        <v>6463</v>
      </c>
      <c r="EZX178" t="s">
        <v>6463</v>
      </c>
      <c r="EZY178" t="s">
        <v>6463</v>
      </c>
      <c r="EZZ178" t="s">
        <v>6463</v>
      </c>
      <c r="FAA178" t="s">
        <v>6463</v>
      </c>
      <c r="FAB178" t="s">
        <v>6463</v>
      </c>
      <c r="FAC178" t="s">
        <v>6463</v>
      </c>
      <c r="FAD178" t="s">
        <v>6463</v>
      </c>
      <c r="FAE178" t="s">
        <v>6463</v>
      </c>
      <c r="FAF178" t="s">
        <v>6463</v>
      </c>
      <c r="FAG178" t="s">
        <v>6463</v>
      </c>
      <c r="FAH178" t="s">
        <v>6463</v>
      </c>
      <c r="FAI178" t="s">
        <v>6463</v>
      </c>
      <c r="FAJ178" t="s">
        <v>6463</v>
      </c>
      <c r="FAK178" t="s">
        <v>6463</v>
      </c>
      <c r="FAL178" t="s">
        <v>6463</v>
      </c>
      <c r="FAM178" t="s">
        <v>6463</v>
      </c>
      <c r="FAN178" t="s">
        <v>6463</v>
      </c>
      <c r="FAO178" t="s">
        <v>6463</v>
      </c>
      <c r="FAP178" t="s">
        <v>6463</v>
      </c>
      <c r="FAQ178" t="s">
        <v>6463</v>
      </c>
      <c r="FAR178" t="s">
        <v>6463</v>
      </c>
      <c r="FAS178" t="s">
        <v>6463</v>
      </c>
      <c r="FAT178" t="s">
        <v>6463</v>
      </c>
      <c r="FAU178" t="s">
        <v>6463</v>
      </c>
      <c r="FAV178" t="s">
        <v>6463</v>
      </c>
      <c r="FAW178" t="s">
        <v>6463</v>
      </c>
      <c r="FAX178" t="s">
        <v>6463</v>
      </c>
      <c r="FAY178" t="s">
        <v>6463</v>
      </c>
      <c r="FAZ178" t="s">
        <v>6463</v>
      </c>
      <c r="FBA178" t="s">
        <v>6463</v>
      </c>
      <c r="FBB178" t="s">
        <v>6463</v>
      </c>
      <c r="FBC178" t="s">
        <v>6463</v>
      </c>
      <c r="FBD178" t="s">
        <v>6463</v>
      </c>
      <c r="FBE178" t="s">
        <v>6463</v>
      </c>
      <c r="FBF178" t="s">
        <v>6463</v>
      </c>
      <c r="FBG178" t="s">
        <v>6463</v>
      </c>
      <c r="FBH178" t="s">
        <v>6463</v>
      </c>
      <c r="FBI178" t="s">
        <v>6463</v>
      </c>
      <c r="FBJ178" t="s">
        <v>6463</v>
      </c>
      <c r="FBK178" t="s">
        <v>6463</v>
      </c>
      <c r="FBL178" t="s">
        <v>6463</v>
      </c>
      <c r="FBM178" t="s">
        <v>6463</v>
      </c>
      <c r="FBN178" t="s">
        <v>6463</v>
      </c>
      <c r="FBO178" t="s">
        <v>6463</v>
      </c>
      <c r="FBP178" t="s">
        <v>6463</v>
      </c>
      <c r="FBQ178" t="s">
        <v>6463</v>
      </c>
      <c r="FBR178" t="s">
        <v>6463</v>
      </c>
      <c r="FBS178" t="s">
        <v>6463</v>
      </c>
      <c r="FBT178" t="s">
        <v>6463</v>
      </c>
      <c r="FBU178" t="s">
        <v>6463</v>
      </c>
      <c r="FBV178" t="s">
        <v>6463</v>
      </c>
      <c r="FBW178" t="s">
        <v>6463</v>
      </c>
      <c r="FBX178" t="s">
        <v>6463</v>
      </c>
      <c r="FBY178" t="s">
        <v>6463</v>
      </c>
      <c r="FBZ178" t="s">
        <v>6463</v>
      </c>
      <c r="FCA178" t="s">
        <v>6463</v>
      </c>
      <c r="FCB178" t="s">
        <v>6463</v>
      </c>
      <c r="FCC178" t="s">
        <v>6463</v>
      </c>
      <c r="FCD178" t="s">
        <v>6463</v>
      </c>
      <c r="FCE178" t="s">
        <v>6463</v>
      </c>
      <c r="FCF178" t="s">
        <v>6463</v>
      </c>
      <c r="FCG178" t="s">
        <v>6463</v>
      </c>
      <c r="FCH178" t="s">
        <v>6463</v>
      </c>
      <c r="FCI178" t="s">
        <v>6463</v>
      </c>
      <c r="FCJ178" t="s">
        <v>6463</v>
      </c>
      <c r="FCK178" t="s">
        <v>6463</v>
      </c>
      <c r="FCL178" t="s">
        <v>6463</v>
      </c>
      <c r="FCM178" t="s">
        <v>6463</v>
      </c>
      <c r="FCN178" t="s">
        <v>6463</v>
      </c>
      <c r="FCO178" t="s">
        <v>6463</v>
      </c>
      <c r="FCP178" t="s">
        <v>6463</v>
      </c>
      <c r="FCQ178" t="s">
        <v>6463</v>
      </c>
      <c r="FCR178" t="s">
        <v>6463</v>
      </c>
      <c r="FCS178" t="s">
        <v>6463</v>
      </c>
      <c r="FCT178" t="s">
        <v>6463</v>
      </c>
      <c r="FCU178" t="s">
        <v>6463</v>
      </c>
      <c r="FCV178" t="s">
        <v>6463</v>
      </c>
      <c r="FCW178" t="s">
        <v>6463</v>
      </c>
      <c r="FCX178" t="s">
        <v>6463</v>
      </c>
      <c r="FCY178" t="s">
        <v>6463</v>
      </c>
      <c r="FCZ178" t="s">
        <v>6463</v>
      </c>
      <c r="FDA178" t="s">
        <v>6463</v>
      </c>
      <c r="FDB178" t="s">
        <v>6463</v>
      </c>
      <c r="FDC178" t="s">
        <v>6463</v>
      </c>
      <c r="FDD178" t="s">
        <v>6463</v>
      </c>
      <c r="FDE178" t="s">
        <v>6463</v>
      </c>
      <c r="FDF178" t="s">
        <v>6463</v>
      </c>
      <c r="FDG178" t="s">
        <v>6463</v>
      </c>
      <c r="FDH178" t="s">
        <v>6463</v>
      </c>
      <c r="FDI178" t="s">
        <v>6463</v>
      </c>
      <c r="FDJ178" t="s">
        <v>6463</v>
      </c>
      <c r="FDK178" t="s">
        <v>6463</v>
      </c>
      <c r="FDL178" t="s">
        <v>6463</v>
      </c>
      <c r="FDM178" t="s">
        <v>6463</v>
      </c>
      <c r="FDN178" t="s">
        <v>6463</v>
      </c>
      <c r="FDO178" t="s">
        <v>6463</v>
      </c>
      <c r="FDP178" t="s">
        <v>6463</v>
      </c>
      <c r="FDQ178" t="s">
        <v>6463</v>
      </c>
      <c r="FDR178" t="s">
        <v>6463</v>
      </c>
      <c r="FDS178" t="s">
        <v>6463</v>
      </c>
      <c r="FDT178" t="s">
        <v>6463</v>
      </c>
      <c r="FDU178" t="s">
        <v>6463</v>
      </c>
      <c r="FDV178" t="s">
        <v>6463</v>
      </c>
      <c r="FDW178" t="s">
        <v>6463</v>
      </c>
      <c r="FDX178" t="s">
        <v>6463</v>
      </c>
      <c r="FDY178" t="s">
        <v>6463</v>
      </c>
      <c r="FDZ178" t="s">
        <v>6463</v>
      </c>
      <c r="FEA178" t="s">
        <v>6463</v>
      </c>
      <c r="FEB178" t="s">
        <v>6463</v>
      </c>
      <c r="FEC178" t="s">
        <v>6463</v>
      </c>
      <c r="FED178" t="s">
        <v>6463</v>
      </c>
      <c r="FEE178" t="s">
        <v>6463</v>
      </c>
      <c r="FEF178" t="s">
        <v>6463</v>
      </c>
      <c r="FEG178" t="s">
        <v>6463</v>
      </c>
      <c r="FEH178" t="s">
        <v>6463</v>
      </c>
      <c r="FEI178" t="s">
        <v>6463</v>
      </c>
      <c r="FEJ178" t="s">
        <v>6463</v>
      </c>
      <c r="FEK178" t="s">
        <v>6463</v>
      </c>
      <c r="FEL178" t="s">
        <v>6463</v>
      </c>
      <c r="FEM178" t="s">
        <v>6463</v>
      </c>
      <c r="FEN178" t="s">
        <v>6463</v>
      </c>
      <c r="FEO178" t="s">
        <v>6463</v>
      </c>
      <c r="FEP178" t="s">
        <v>6463</v>
      </c>
      <c r="FEQ178" t="s">
        <v>6463</v>
      </c>
      <c r="FER178" t="s">
        <v>6463</v>
      </c>
      <c r="FES178" t="s">
        <v>6463</v>
      </c>
      <c r="FET178" t="s">
        <v>6463</v>
      </c>
      <c r="FEU178" t="s">
        <v>6463</v>
      </c>
      <c r="FEV178" t="s">
        <v>6463</v>
      </c>
      <c r="FEW178" t="s">
        <v>6463</v>
      </c>
      <c r="FEX178" t="s">
        <v>6463</v>
      </c>
      <c r="FEY178" t="s">
        <v>6463</v>
      </c>
      <c r="FEZ178" t="s">
        <v>6463</v>
      </c>
      <c r="FFA178" t="s">
        <v>6463</v>
      </c>
      <c r="FFB178" t="s">
        <v>6463</v>
      </c>
      <c r="FFC178" t="s">
        <v>6463</v>
      </c>
      <c r="FFD178" t="s">
        <v>6463</v>
      </c>
      <c r="FFE178" t="s">
        <v>6463</v>
      </c>
      <c r="FFF178" t="s">
        <v>6463</v>
      </c>
      <c r="FFG178" t="s">
        <v>6463</v>
      </c>
      <c r="FFH178" t="s">
        <v>6463</v>
      </c>
      <c r="FFI178" t="s">
        <v>6463</v>
      </c>
      <c r="FFJ178" t="s">
        <v>6463</v>
      </c>
      <c r="FFK178" t="s">
        <v>6463</v>
      </c>
      <c r="FFL178" t="s">
        <v>6463</v>
      </c>
      <c r="FFM178" t="s">
        <v>6463</v>
      </c>
      <c r="FFN178" t="s">
        <v>6463</v>
      </c>
      <c r="FFO178" t="s">
        <v>6463</v>
      </c>
      <c r="FFP178" t="s">
        <v>6463</v>
      </c>
      <c r="FFQ178" t="s">
        <v>6463</v>
      </c>
      <c r="FFR178" t="s">
        <v>6463</v>
      </c>
      <c r="FFS178" t="s">
        <v>6463</v>
      </c>
      <c r="FFT178" t="s">
        <v>6463</v>
      </c>
      <c r="FFU178" t="s">
        <v>6463</v>
      </c>
      <c r="FFV178" t="s">
        <v>6463</v>
      </c>
      <c r="FFW178" t="s">
        <v>6463</v>
      </c>
      <c r="FFX178" t="s">
        <v>6463</v>
      </c>
      <c r="FFY178" t="s">
        <v>6463</v>
      </c>
      <c r="FFZ178" t="s">
        <v>6463</v>
      </c>
      <c r="FGA178" t="s">
        <v>6463</v>
      </c>
      <c r="FGB178" t="s">
        <v>6463</v>
      </c>
      <c r="FGC178" t="s">
        <v>6463</v>
      </c>
      <c r="FGD178" t="s">
        <v>6463</v>
      </c>
      <c r="FGE178" t="s">
        <v>6463</v>
      </c>
      <c r="FGF178" t="s">
        <v>6463</v>
      </c>
      <c r="FGG178" t="s">
        <v>6463</v>
      </c>
      <c r="FGH178" t="s">
        <v>6463</v>
      </c>
      <c r="FGI178" t="s">
        <v>6463</v>
      </c>
      <c r="FGJ178" t="s">
        <v>6463</v>
      </c>
      <c r="FGK178" t="s">
        <v>6463</v>
      </c>
      <c r="FGL178" t="s">
        <v>6463</v>
      </c>
      <c r="FGM178" t="s">
        <v>6463</v>
      </c>
      <c r="FGN178" t="s">
        <v>6463</v>
      </c>
      <c r="FGO178" t="s">
        <v>6463</v>
      </c>
      <c r="FGP178" t="s">
        <v>6463</v>
      </c>
      <c r="FGQ178" t="s">
        <v>6463</v>
      </c>
      <c r="FGR178" t="s">
        <v>6463</v>
      </c>
      <c r="FGS178" t="s">
        <v>6463</v>
      </c>
      <c r="FGT178" t="s">
        <v>6463</v>
      </c>
      <c r="FGU178" t="s">
        <v>6463</v>
      </c>
      <c r="FGV178" t="s">
        <v>6463</v>
      </c>
      <c r="FGW178" t="s">
        <v>6463</v>
      </c>
      <c r="FGX178" t="s">
        <v>6463</v>
      </c>
      <c r="FGY178" t="s">
        <v>6463</v>
      </c>
      <c r="FGZ178" t="s">
        <v>6463</v>
      </c>
      <c r="FHA178" t="s">
        <v>6463</v>
      </c>
      <c r="FHB178" t="s">
        <v>6463</v>
      </c>
      <c r="FHC178" t="s">
        <v>6463</v>
      </c>
      <c r="FHD178" t="s">
        <v>6463</v>
      </c>
      <c r="FHE178" t="s">
        <v>6463</v>
      </c>
      <c r="FHF178" t="s">
        <v>6463</v>
      </c>
      <c r="FHG178" t="s">
        <v>6463</v>
      </c>
      <c r="FHH178" t="s">
        <v>6463</v>
      </c>
      <c r="FHI178" t="s">
        <v>6463</v>
      </c>
      <c r="FHJ178" t="s">
        <v>6463</v>
      </c>
      <c r="FHK178" t="s">
        <v>6463</v>
      </c>
      <c r="FHL178" t="s">
        <v>6463</v>
      </c>
      <c r="FHM178" t="s">
        <v>6463</v>
      </c>
      <c r="FHN178" t="s">
        <v>6463</v>
      </c>
      <c r="FHO178" t="s">
        <v>6463</v>
      </c>
      <c r="FHP178" t="s">
        <v>6463</v>
      </c>
      <c r="FHQ178" t="s">
        <v>6463</v>
      </c>
      <c r="FHR178" t="s">
        <v>6463</v>
      </c>
      <c r="FHS178" t="s">
        <v>6463</v>
      </c>
      <c r="FHT178" t="s">
        <v>6463</v>
      </c>
      <c r="FHU178" t="s">
        <v>6463</v>
      </c>
      <c r="FHV178" t="s">
        <v>6463</v>
      </c>
      <c r="FHW178" t="s">
        <v>6463</v>
      </c>
      <c r="FHX178" t="s">
        <v>6463</v>
      </c>
      <c r="FHY178" t="s">
        <v>6463</v>
      </c>
      <c r="FHZ178" t="s">
        <v>6463</v>
      </c>
      <c r="FIA178" t="s">
        <v>6463</v>
      </c>
      <c r="FIB178" t="s">
        <v>6463</v>
      </c>
      <c r="FIC178" t="s">
        <v>6463</v>
      </c>
      <c r="FID178" t="s">
        <v>6463</v>
      </c>
      <c r="FIE178" t="s">
        <v>6463</v>
      </c>
      <c r="FIF178" t="s">
        <v>6463</v>
      </c>
      <c r="FIG178" t="s">
        <v>6463</v>
      </c>
      <c r="FIH178" t="s">
        <v>6463</v>
      </c>
      <c r="FII178" t="s">
        <v>6463</v>
      </c>
      <c r="FIJ178" t="s">
        <v>6463</v>
      </c>
      <c r="FIK178" t="s">
        <v>6463</v>
      </c>
      <c r="FIL178" t="s">
        <v>6463</v>
      </c>
      <c r="FIM178" t="s">
        <v>6463</v>
      </c>
      <c r="FIN178" t="s">
        <v>6463</v>
      </c>
      <c r="FIO178" t="s">
        <v>6463</v>
      </c>
      <c r="FIP178" t="s">
        <v>6463</v>
      </c>
      <c r="FIQ178" t="s">
        <v>6463</v>
      </c>
      <c r="FIR178" t="s">
        <v>6463</v>
      </c>
      <c r="FIS178" t="s">
        <v>6463</v>
      </c>
      <c r="FIT178" t="s">
        <v>6463</v>
      </c>
      <c r="FIU178" t="s">
        <v>6463</v>
      </c>
      <c r="FIV178" t="s">
        <v>6463</v>
      </c>
      <c r="FIW178" t="s">
        <v>6463</v>
      </c>
      <c r="FIX178" t="s">
        <v>6463</v>
      </c>
      <c r="FIY178" t="s">
        <v>6463</v>
      </c>
      <c r="FIZ178" t="s">
        <v>6463</v>
      </c>
      <c r="FJA178" t="s">
        <v>6463</v>
      </c>
      <c r="FJB178" t="s">
        <v>6463</v>
      </c>
      <c r="FJC178" t="s">
        <v>6463</v>
      </c>
      <c r="FJD178" t="s">
        <v>6463</v>
      </c>
      <c r="FJE178" t="s">
        <v>6463</v>
      </c>
      <c r="FJF178" t="s">
        <v>6463</v>
      </c>
      <c r="FJG178" t="s">
        <v>6463</v>
      </c>
      <c r="FJH178" t="s">
        <v>6463</v>
      </c>
      <c r="FJI178" t="s">
        <v>6463</v>
      </c>
      <c r="FJJ178" t="s">
        <v>6463</v>
      </c>
      <c r="FJK178" t="s">
        <v>6463</v>
      </c>
      <c r="FJL178" t="s">
        <v>6463</v>
      </c>
      <c r="FJM178" t="s">
        <v>6463</v>
      </c>
      <c r="FJN178" t="s">
        <v>6463</v>
      </c>
      <c r="FJO178" t="s">
        <v>6463</v>
      </c>
      <c r="FJP178" t="s">
        <v>6463</v>
      </c>
      <c r="FJQ178" t="s">
        <v>6463</v>
      </c>
      <c r="FJR178" t="s">
        <v>6463</v>
      </c>
      <c r="FJS178" t="s">
        <v>6463</v>
      </c>
      <c r="FJT178" t="s">
        <v>6463</v>
      </c>
      <c r="FJU178" t="s">
        <v>6463</v>
      </c>
      <c r="FJV178" t="s">
        <v>6463</v>
      </c>
      <c r="FJW178" t="s">
        <v>6463</v>
      </c>
      <c r="FJX178" t="s">
        <v>6463</v>
      </c>
      <c r="FJY178" t="s">
        <v>6463</v>
      </c>
      <c r="FJZ178" t="s">
        <v>6463</v>
      </c>
      <c r="FKA178" t="s">
        <v>6463</v>
      </c>
      <c r="FKB178" t="s">
        <v>6463</v>
      </c>
      <c r="FKC178" t="s">
        <v>6463</v>
      </c>
      <c r="FKD178" t="s">
        <v>6463</v>
      </c>
      <c r="FKE178" t="s">
        <v>6463</v>
      </c>
      <c r="FKF178" t="s">
        <v>6463</v>
      </c>
      <c r="FKG178" t="s">
        <v>6463</v>
      </c>
      <c r="FKH178" t="s">
        <v>6463</v>
      </c>
      <c r="FKI178" t="s">
        <v>6463</v>
      </c>
      <c r="FKJ178" t="s">
        <v>6463</v>
      </c>
      <c r="FKK178" t="s">
        <v>6463</v>
      </c>
      <c r="FKL178" t="s">
        <v>6463</v>
      </c>
      <c r="FKM178" t="s">
        <v>6463</v>
      </c>
      <c r="FKN178" t="s">
        <v>6463</v>
      </c>
      <c r="FKO178" t="s">
        <v>6463</v>
      </c>
      <c r="FKP178" t="s">
        <v>6463</v>
      </c>
      <c r="FKQ178" t="s">
        <v>6463</v>
      </c>
      <c r="FKR178" t="s">
        <v>6463</v>
      </c>
      <c r="FKS178" t="s">
        <v>6463</v>
      </c>
      <c r="FKT178" t="s">
        <v>6463</v>
      </c>
      <c r="FKU178" t="s">
        <v>6463</v>
      </c>
      <c r="FKV178" t="s">
        <v>6463</v>
      </c>
      <c r="FKW178" t="s">
        <v>6463</v>
      </c>
      <c r="FKX178" t="s">
        <v>6463</v>
      </c>
      <c r="FKY178" t="s">
        <v>6463</v>
      </c>
      <c r="FKZ178" t="s">
        <v>6463</v>
      </c>
      <c r="FLA178" t="s">
        <v>6463</v>
      </c>
      <c r="FLB178" t="s">
        <v>6463</v>
      </c>
      <c r="FLC178" t="s">
        <v>6463</v>
      </c>
      <c r="FLD178" t="s">
        <v>6463</v>
      </c>
      <c r="FLE178" t="s">
        <v>6463</v>
      </c>
      <c r="FLF178" t="s">
        <v>6463</v>
      </c>
      <c r="FLG178" t="s">
        <v>6463</v>
      </c>
      <c r="FLH178" t="s">
        <v>6463</v>
      </c>
      <c r="FLI178" t="s">
        <v>6463</v>
      </c>
      <c r="FLJ178" t="s">
        <v>6463</v>
      </c>
      <c r="FLK178" t="s">
        <v>6463</v>
      </c>
      <c r="FLL178" t="s">
        <v>6463</v>
      </c>
      <c r="FLM178" t="s">
        <v>6463</v>
      </c>
      <c r="FLN178" t="s">
        <v>6463</v>
      </c>
      <c r="FLO178" t="s">
        <v>6463</v>
      </c>
      <c r="FLP178" t="s">
        <v>6463</v>
      </c>
      <c r="FLQ178" t="s">
        <v>6463</v>
      </c>
      <c r="FLR178" t="s">
        <v>6463</v>
      </c>
      <c r="FLS178" t="s">
        <v>6463</v>
      </c>
      <c r="FLT178" t="s">
        <v>6463</v>
      </c>
      <c r="FLU178" t="s">
        <v>6463</v>
      </c>
      <c r="FLV178" t="s">
        <v>6463</v>
      </c>
      <c r="FLW178" t="s">
        <v>6463</v>
      </c>
      <c r="FLX178" t="s">
        <v>6463</v>
      </c>
      <c r="FLY178" t="s">
        <v>6463</v>
      </c>
      <c r="FLZ178" t="s">
        <v>6463</v>
      </c>
      <c r="FMA178" t="s">
        <v>6463</v>
      </c>
      <c r="FMB178" t="s">
        <v>6463</v>
      </c>
      <c r="FMC178" t="s">
        <v>6463</v>
      </c>
      <c r="FMD178" t="s">
        <v>6463</v>
      </c>
      <c r="FME178" t="s">
        <v>6463</v>
      </c>
      <c r="FMF178" t="s">
        <v>6463</v>
      </c>
      <c r="FMG178" t="s">
        <v>6463</v>
      </c>
      <c r="FMH178" t="s">
        <v>6463</v>
      </c>
      <c r="FMI178" t="s">
        <v>6463</v>
      </c>
      <c r="FMJ178" t="s">
        <v>6463</v>
      </c>
      <c r="FMK178" t="s">
        <v>6463</v>
      </c>
      <c r="FML178" t="s">
        <v>6463</v>
      </c>
      <c r="FMM178" t="s">
        <v>6463</v>
      </c>
      <c r="FMN178" t="s">
        <v>6463</v>
      </c>
      <c r="FMO178" t="s">
        <v>6463</v>
      </c>
      <c r="FMP178" t="s">
        <v>6463</v>
      </c>
      <c r="FMQ178" t="s">
        <v>6463</v>
      </c>
      <c r="FMR178" t="s">
        <v>6463</v>
      </c>
      <c r="FMS178" t="s">
        <v>6463</v>
      </c>
      <c r="FMT178" t="s">
        <v>6463</v>
      </c>
      <c r="FMU178" t="s">
        <v>6463</v>
      </c>
      <c r="FMV178" t="s">
        <v>6463</v>
      </c>
      <c r="FMW178" t="s">
        <v>6463</v>
      </c>
      <c r="FMX178" t="s">
        <v>6463</v>
      </c>
      <c r="FMY178" t="s">
        <v>6463</v>
      </c>
      <c r="FMZ178" t="s">
        <v>6463</v>
      </c>
      <c r="FNA178" t="s">
        <v>6463</v>
      </c>
      <c r="FNB178" t="s">
        <v>6463</v>
      </c>
      <c r="FNC178" t="s">
        <v>6463</v>
      </c>
      <c r="FND178" t="s">
        <v>6463</v>
      </c>
      <c r="FNE178" t="s">
        <v>6463</v>
      </c>
      <c r="FNF178" t="s">
        <v>6463</v>
      </c>
      <c r="FNG178" t="s">
        <v>6463</v>
      </c>
      <c r="FNH178" t="s">
        <v>6463</v>
      </c>
      <c r="FNI178" t="s">
        <v>6463</v>
      </c>
      <c r="FNJ178" t="s">
        <v>6463</v>
      </c>
      <c r="FNK178" t="s">
        <v>6463</v>
      </c>
      <c r="FNL178" t="s">
        <v>6463</v>
      </c>
      <c r="FNM178" t="s">
        <v>6463</v>
      </c>
      <c r="FNN178" t="s">
        <v>6463</v>
      </c>
      <c r="FNO178" t="s">
        <v>6463</v>
      </c>
      <c r="FNP178" t="s">
        <v>6463</v>
      </c>
      <c r="FNQ178" t="s">
        <v>6463</v>
      </c>
      <c r="FNR178" t="s">
        <v>6463</v>
      </c>
      <c r="FNS178" t="s">
        <v>6463</v>
      </c>
      <c r="FNT178" t="s">
        <v>6463</v>
      </c>
      <c r="FNU178" t="s">
        <v>6463</v>
      </c>
      <c r="FNV178" t="s">
        <v>6463</v>
      </c>
      <c r="FNW178" t="s">
        <v>6463</v>
      </c>
      <c r="FNX178" t="s">
        <v>6463</v>
      </c>
      <c r="FNY178" t="s">
        <v>6463</v>
      </c>
      <c r="FNZ178" t="s">
        <v>6463</v>
      </c>
      <c r="FOA178" t="s">
        <v>6463</v>
      </c>
      <c r="FOB178" t="s">
        <v>6463</v>
      </c>
      <c r="FOC178" t="s">
        <v>6463</v>
      </c>
      <c r="FOD178" t="s">
        <v>6463</v>
      </c>
      <c r="FOE178" t="s">
        <v>6463</v>
      </c>
      <c r="FOF178" t="s">
        <v>6463</v>
      </c>
      <c r="FOG178" t="s">
        <v>6463</v>
      </c>
      <c r="FOH178" t="s">
        <v>6463</v>
      </c>
      <c r="FOI178" t="s">
        <v>6463</v>
      </c>
      <c r="FOJ178" t="s">
        <v>6463</v>
      </c>
      <c r="FOK178" t="s">
        <v>6463</v>
      </c>
      <c r="FOL178" t="s">
        <v>6463</v>
      </c>
      <c r="FOM178" t="s">
        <v>6463</v>
      </c>
      <c r="FON178" t="s">
        <v>6463</v>
      </c>
      <c r="FOO178" t="s">
        <v>6463</v>
      </c>
      <c r="FOP178" t="s">
        <v>6463</v>
      </c>
      <c r="FOQ178" t="s">
        <v>6463</v>
      </c>
      <c r="FOR178" t="s">
        <v>6463</v>
      </c>
      <c r="FOS178" t="s">
        <v>6463</v>
      </c>
      <c r="FOT178" t="s">
        <v>6463</v>
      </c>
      <c r="FOU178" t="s">
        <v>6463</v>
      </c>
      <c r="FOV178" t="s">
        <v>6463</v>
      </c>
      <c r="FOW178" t="s">
        <v>6463</v>
      </c>
      <c r="FOX178" t="s">
        <v>6463</v>
      </c>
      <c r="FOY178" t="s">
        <v>6463</v>
      </c>
      <c r="FOZ178" t="s">
        <v>6463</v>
      </c>
      <c r="FPA178" t="s">
        <v>6463</v>
      </c>
      <c r="FPB178" t="s">
        <v>6463</v>
      </c>
      <c r="FPC178" t="s">
        <v>6463</v>
      </c>
      <c r="FPD178" t="s">
        <v>6463</v>
      </c>
      <c r="FPE178" t="s">
        <v>6463</v>
      </c>
      <c r="FPF178" t="s">
        <v>6463</v>
      </c>
      <c r="FPG178" t="s">
        <v>6463</v>
      </c>
      <c r="FPH178" t="s">
        <v>6463</v>
      </c>
      <c r="FPI178" t="s">
        <v>6463</v>
      </c>
      <c r="FPJ178" t="s">
        <v>6463</v>
      </c>
      <c r="FPK178" t="s">
        <v>6463</v>
      </c>
      <c r="FPL178" t="s">
        <v>6463</v>
      </c>
      <c r="FPM178" t="s">
        <v>6463</v>
      </c>
      <c r="FPN178" t="s">
        <v>6463</v>
      </c>
      <c r="FPO178" t="s">
        <v>6463</v>
      </c>
      <c r="FPP178" t="s">
        <v>6463</v>
      </c>
      <c r="FPQ178" t="s">
        <v>6463</v>
      </c>
      <c r="FPR178" t="s">
        <v>6463</v>
      </c>
      <c r="FPS178" t="s">
        <v>6463</v>
      </c>
      <c r="FPT178" t="s">
        <v>6463</v>
      </c>
      <c r="FPU178" t="s">
        <v>6463</v>
      </c>
      <c r="FPV178" t="s">
        <v>6463</v>
      </c>
      <c r="FPW178" t="s">
        <v>6463</v>
      </c>
      <c r="FPX178" t="s">
        <v>6463</v>
      </c>
      <c r="FPY178" t="s">
        <v>6463</v>
      </c>
      <c r="FPZ178" t="s">
        <v>6463</v>
      </c>
      <c r="FQA178" t="s">
        <v>6463</v>
      </c>
      <c r="FQB178" t="s">
        <v>6463</v>
      </c>
      <c r="FQC178" t="s">
        <v>6463</v>
      </c>
      <c r="FQD178" t="s">
        <v>6463</v>
      </c>
      <c r="FQE178" t="s">
        <v>6463</v>
      </c>
      <c r="FQF178" t="s">
        <v>6463</v>
      </c>
      <c r="FQG178" t="s">
        <v>6463</v>
      </c>
      <c r="FQH178" t="s">
        <v>6463</v>
      </c>
      <c r="FQI178" t="s">
        <v>6463</v>
      </c>
      <c r="FQJ178" t="s">
        <v>6463</v>
      </c>
      <c r="FQK178" t="s">
        <v>6463</v>
      </c>
      <c r="FQL178" t="s">
        <v>6463</v>
      </c>
      <c r="FQM178" t="s">
        <v>6463</v>
      </c>
      <c r="FQN178" t="s">
        <v>6463</v>
      </c>
      <c r="FQO178" t="s">
        <v>6463</v>
      </c>
      <c r="FQP178" t="s">
        <v>6463</v>
      </c>
      <c r="FQQ178" t="s">
        <v>6463</v>
      </c>
      <c r="FQR178" t="s">
        <v>6463</v>
      </c>
      <c r="FQS178" t="s">
        <v>6463</v>
      </c>
      <c r="FQT178" t="s">
        <v>6463</v>
      </c>
      <c r="FQU178" t="s">
        <v>6463</v>
      </c>
      <c r="FQV178" t="s">
        <v>6463</v>
      </c>
      <c r="FQW178" t="s">
        <v>6463</v>
      </c>
      <c r="FQX178" t="s">
        <v>6463</v>
      </c>
      <c r="FQY178" t="s">
        <v>6463</v>
      </c>
      <c r="FQZ178" t="s">
        <v>6463</v>
      </c>
      <c r="FRA178" t="s">
        <v>6463</v>
      </c>
      <c r="FRB178" t="s">
        <v>6463</v>
      </c>
      <c r="FRC178" t="s">
        <v>6463</v>
      </c>
      <c r="FRD178" t="s">
        <v>6463</v>
      </c>
      <c r="FRE178" t="s">
        <v>6463</v>
      </c>
      <c r="FRF178" t="s">
        <v>6463</v>
      </c>
      <c r="FRG178" t="s">
        <v>6463</v>
      </c>
      <c r="FRH178" t="s">
        <v>6463</v>
      </c>
      <c r="FRI178" t="s">
        <v>6463</v>
      </c>
      <c r="FRJ178" t="s">
        <v>6463</v>
      </c>
      <c r="FRK178" t="s">
        <v>6463</v>
      </c>
      <c r="FRL178" t="s">
        <v>6463</v>
      </c>
      <c r="FRM178" t="s">
        <v>6463</v>
      </c>
      <c r="FRN178" t="s">
        <v>6463</v>
      </c>
      <c r="FRO178" t="s">
        <v>6463</v>
      </c>
      <c r="FRP178" t="s">
        <v>6463</v>
      </c>
      <c r="FRQ178" t="s">
        <v>6463</v>
      </c>
      <c r="FRR178" t="s">
        <v>6463</v>
      </c>
      <c r="FRS178" t="s">
        <v>6463</v>
      </c>
      <c r="FRT178" t="s">
        <v>6463</v>
      </c>
      <c r="FRU178" t="s">
        <v>6463</v>
      </c>
      <c r="FRV178" t="s">
        <v>6463</v>
      </c>
      <c r="FRW178" t="s">
        <v>6463</v>
      </c>
      <c r="FRX178" t="s">
        <v>6463</v>
      </c>
      <c r="FRY178" t="s">
        <v>6463</v>
      </c>
      <c r="FRZ178" t="s">
        <v>6463</v>
      </c>
      <c r="FSA178" t="s">
        <v>6463</v>
      </c>
      <c r="FSB178" t="s">
        <v>6463</v>
      </c>
      <c r="FSC178" t="s">
        <v>6463</v>
      </c>
      <c r="FSD178" t="s">
        <v>6463</v>
      </c>
      <c r="FSE178" t="s">
        <v>6463</v>
      </c>
      <c r="FSF178" t="s">
        <v>6463</v>
      </c>
      <c r="FSG178" t="s">
        <v>6463</v>
      </c>
      <c r="FSH178" t="s">
        <v>6463</v>
      </c>
      <c r="FSI178" t="s">
        <v>6463</v>
      </c>
      <c r="FSJ178" t="s">
        <v>6463</v>
      </c>
      <c r="FSK178" t="s">
        <v>6463</v>
      </c>
      <c r="FSL178" t="s">
        <v>6463</v>
      </c>
      <c r="FSM178" t="s">
        <v>6463</v>
      </c>
      <c r="FSN178" t="s">
        <v>6463</v>
      </c>
      <c r="FSO178" t="s">
        <v>6463</v>
      </c>
      <c r="FSP178" t="s">
        <v>6463</v>
      </c>
      <c r="FSQ178" t="s">
        <v>6463</v>
      </c>
      <c r="FSR178" t="s">
        <v>6463</v>
      </c>
      <c r="FSS178" t="s">
        <v>6463</v>
      </c>
      <c r="FST178" t="s">
        <v>6463</v>
      </c>
      <c r="FSU178" t="s">
        <v>6463</v>
      </c>
      <c r="FSV178" t="s">
        <v>6463</v>
      </c>
      <c r="FSW178" t="s">
        <v>6463</v>
      </c>
      <c r="FSX178" t="s">
        <v>6463</v>
      </c>
      <c r="FSY178" t="s">
        <v>6463</v>
      </c>
      <c r="FSZ178" t="s">
        <v>6463</v>
      </c>
      <c r="FTA178" t="s">
        <v>6463</v>
      </c>
      <c r="FTB178" t="s">
        <v>6463</v>
      </c>
      <c r="FTC178" t="s">
        <v>6463</v>
      </c>
      <c r="FTD178" t="s">
        <v>6463</v>
      </c>
      <c r="FTE178" t="s">
        <v>6463</v>
      </c>
      <c r="FTF178" t="s">
        <v>6463</v>
      </c>
      <c r="FTG178" t="s">
        <v>6463</v>
      </c>
      <c r="FTH178" t="s">
        <v>6463</v>
      </c>
      <c r="FTI178" t="s">
        <v>6463</v>
      </c>
      <c r="FTJ178" t="s">
        <v>6463</v>
      </c>
      <c r="FTK178" t="s">
        <v>6463</v>
      </c>
      <c r="FTL178" t="s">
        <v>6463</v>
      </c>
      <c r="FTM178" t="s">
        <v>6463</v>
      </c>
      <c r="FTN178" t="s">
        <v>6463</v>
      </c>
      <c r="FTO178" t="s">
        <v>6463</v>
      </c>
      <c r="FTP178" t="s">
        <v>6463</v>
      </c>
      <c r="FTQ178" t="s">
        <v>6463</v>
      </c>
      <c r="FTR178" t="s">
        <v>6463</v>
      </c>
      <c r="FTS178" t="s">
        <v>6463</v>
      </c>
      <c r="FTT178" t="s">
        <v>6463</v>
      </c>
      <c r="FTU178" t="s">
        <v>6463</v>
      </c>
      <c r="FTV178" t="s">
        <v>6463</v>
      </c>
      <c r="FTW178" t="s">
        <v>6463</v>
      </c>
      <c r="FTX178" t="s">
        <v>6463</v>
      </c>
      <c r="FTY178" t="s">
        <v>6463</v>
      </c>
      <c r="FTZ178" t="s">
        <v>6463</v>
      </c>
      <c r="FUA178" t="s">
        <v>6463</v>
      </c>
      <c r="FUB178" t="s">
        <v>6463</v>
      </c>
      <c r="FUC178" t="s">
        <v>6463</v>
      </c>
      <c r="FUD178" t="s">
        <v>6463</v>
      </c>
      <c r="FUE178" t="s">
        <v>6463</v>
      </c>
      <c r="FUF178" t="s">
        <v>6463</v>
      </c>
      <c r="FUG178" t="s">
        <v>6463</v>
      </c>
      <c r="FUH178" t="s">
        <v>6463</v>
      </c>
      <c r="FUI178" t="s">
        <v>6463</v>
      </c>
      <c r="FUJ178" t="s">
        <v>6463</v>
      </c>
      <c r="FUK178" t="s">
        <v>6463</v>
      </c>
      <c r="FUL178" t="s">
        <v>6463</v>
      </c>
      <c r="FUM178" t="s">
        <v>6463</v>
      </c>
      <c r="FUN178" t="s">
        <v>6463</v>
      </c>
      <c r="FUO178" t="s">
        <v>6463</v>
      </c>
      <c r="FUP178" t="s">
        <v>6463</v>
      </c>
      <c r="FUQ178" t="s">
        <v>6463</v>
      </c>
      <c r="FUR178" t="s">
        <v>6463</v>
      </c>
      <c r="FUS178" t="s">
        <v>6463</v>
      </c>
      <c r="FUT178" t="s">
        <v>6463</v>
      </c>
      <c r="FUU178" t="s">
        <v>6463</v>
      </c>
      <c r="FUV178" t="s">
        <v>6463</v>
      </c>
      <c r="FUW178" t="s">
        <v>6463</v>
      </c>
      <c r="FUX178" t="s">
        <v>6463</v>
      </c>
      <c r="FUY178" t="s">
        <v>6463</v>
      </c>
      <c r="FUZ178" t="s">
        <v>6463</v>
      </c>
      <c r="FVA178" t="s">
        <v>6463</v>
      </c>
      <c r="FVB178" t="s">
        <v>6463</v>
      </c>
      <c r="FVC178" t="s">
        <v>6463</v>
      </c>
      <c r="FVD178" t="s">
        <v>6463</v>
      </c>
      <c r="FVE178" t="s">
        <v>6463</v>
      </c>
      <c r="FVF178" t="s">
        <v>6463</v>
      </c>
      <c r="FVG178" t="s">
        <v>6463</v>
      </c>
      <c r="FVH178" t="s">
        <v>6463</v>
      </c>
      <c r="FVI178" t="s">
        <v>6463</v>
      </c>
      <c r="FVJ178" t="s">
        <v>6463</v>
      </c>
      <c r="FVK178" t="s">
        <v>6463</v>
      </c>
      <c r="FVL178" t="s">
        <v>6463</v>
      </c>
      <c r="FVM178" t="s">
        <v>6463</v>
      </c>
      <c r="FVN178" t="s">
        <v>6463</v>
      </c>
      <c r="FVO178" t="s">
        <v>6463</v>
      </c>
      <c r="FVP178" t="s">
        <v>6463</v>
      </c>
      <c r="FVQ178" t="s">
        <v>6463</v>
      </c>
      <c r="FVR178" t="s">
        <v>6463</v>
      </c>
      <c r="FVS178" t="s">
        <v>6463</v>
      </c>
      <c r="FVT178" t="s">
        <v>6463</v>
      </c>
      <c r="FVU178" t="s">
        <v>6463</v>
      </c>
      <c r="FVV178" t="s">
        <v>6463</v>
      </c>
      <c r="FVW178" t="s">
        <v>6463</v>
      </c>
      <c r="FVX178" t="s">
        <v>6463</v>
      </c>
      <c r="FVY178" t="s">
        <v>6463</v>
      </c>
      <c r="FVZ178" t="s">
        <v>6463</v>
      </c>
      <c r="FWA178" t="s">
        <v>6463</v>
      </c>
      <c r="FWB178" t="s">
        <v>6463</v>
      </c>
      <c r="FWC178" t="s">
        <v>6463</v>
      </c>
      <c r="FWD178" t="s">
        <v>6463</v>
      </c>
      <c r="FWE178" t="s">
        <v>6463</v>
      </c>
      <c r="FWF178" t="s">
        <v>6463</v>
      </c>
      <c r="FWG178" t="s">
        <v>6463</v>
      </c>
      <c r="FWH178" t="s">
        <v>6463</v>
      </c>
      <c r="FWI178" t="s">
        <v>6463</v>
      </c>
      <c r="FWJ178" t="s">
        <v>6463</v>
      </c>
      <c r="FWK178" t="s">
        <v>6463</v>
      </c>
      <c r="FWL178" t="s">
        <v>6463</v>
      </c>
      <c r="FWM178" t="s">
        <v>6463</v>
      </c>
      <c r="FWN178" t="s">
        <v>6463</v>
      </c>
      <c r="FWO178" t="s">
        <v>6463</v>
      </c>
      <c r="FWP178" t="s">
        <v>6463</v>
      </c>
      <c r="FWQ178" t="s">
        <v>6463</v>
      </c>
      <c r="FWR178" t="s">
        <v>6463</v>
      </c>
      <c r="FWS178" t="s">
        <v>6463</v>
      </c>
      <c r="FWT178" t="s">
        <v>6463</v>
      </c>
      <c r="FWU178" t="s">
        <v>6463</v>
      </c>
      <c r="FWV178" t="s">
        <v>6463</v>
      </c>
      <c r="FWW178" t="s">
        <v>6463</v>
      </c>
      <c r="FWX178" t="s">
        <v>6463</v>
      </c>
      <c r="FWY178" t="s">
        <v>6463</v>
      </c>
      <c r="FWZ178" t="s">
        <v>6463</v>
      </c>
      <c r="FXA178" t="s">
        <v>6463</v>
      </c>
      <c r="FXB178" t="s">
        <v>6463</v>
      </c>
      <c r="FXC178" t="s">
        <v>6463</v>
      </c>
      <c r="FXD178" t="s">
        <v>6463</v>
      </c>
      <c r="FXE178" t="s">
        <v>6463</v>
      </c>
      <c r="FXF178" t="s">
        <v>6463</v>
      </c>
      <c r="FXG178" t="s">
        <v>6463</v>
      </c>
      <c r="FXH178" t="s">
        <v>6463</v>
      </c>
      <c r="FXI178" t="s">
        <v>6463</v>
      </c>
      <c r="FXJ178" t="s">
        <v>6463</v>
      </c>
      <c r="FXK178" t="s">
        <v>6463</v>
      </c>
      <c r="FXL178" t="s">
        <v>6463</v>
      </c>
      <c r="FXM178" t="s">
        <v>6463</v>
      </c>
      <c r="FXN178" t="s">
        <v>6463</v>
      </c>
      <c r="FXO178" t="s">
        <v>6463</v>
      </c>
      <c r="FXP178" t="s">
        <v>6463</v>
      </c>
      <c r="FXQ178" t="s">
        <v>6463</v>
      </c>
      <c r="FXR178" t="s">
        <v>6463</v>
      </c>
      <c r="FXS178" t="s">
        <v>6463</v>
      </c>
      <c r="FXT178" t="s">
        <v>6463</v>
      </c>
      <c r="FXU178" t="s">
        <v>6463</v>
      </c>
      <c r="FXV178" t="s">
        <v>6463</v>
      </c>
      <c r="FXW178" t="s">
        <v>6463</v>
      </c>
      <c r="FXX178" t="s">
        <v>6463</v>
      </c>
      <c r="FXY178" t="s">
        <v>6463</v>
      </c>
      <c r="FXZ178" t="s">
        <v>6463</v>
      </c>
      <c r="FYA178" t="s">
        <v>6463</v>
      </c>
      <c r="FYB178" t="s">
        <v>6463</v>
      </c>
      <c r="FYC178" t="s">
        <v>6463</v>
      </c>
      <c r="FYD178" t="s">
        <v>6463</v>
      </c>
      <c r="FYE178" t="s">
        <v>6463</v>
      </c>
      <c r="FYF178" t="s">
        <v>6463</v>
      </c>
      <c r="FYG178" t="s">
        <v>6463</v>
      </c>
      <c r="FYH178" t="s">
        <v>6463</v>
      </c>
      <c r="FYI178" t="s">
        <v>6463</v>
      </c>
      <c r="FYJ178" t="s">
        <v>6463</v>
      </c>
      <c r="FYK178" t="s">
        <v>6463</v>
      </c>
      <c r="FYL178" t="s">
        <v>6463</v>
      </c>
      <c r="FYM178" t="s">
        <v>6463</v>
      </c>
      <c r="FYN178" t="s">
        <v>6463</v>
      </c>
      <c r="FYO178" t="s">
        <v>6463</v>
      </c>
      <c r="FYP178" t="s">
        <v>6463</v>
      </c>
      <c r="FYQ178" t="s">
        <v>6463</v>
      </c>
      <c r="FYR178" t="s">
        <v>6463</v>
      </c>
      <c r="FYS178" t="s">
        <v>6463</v>
      </c>
      <c r="FYT178" t="s">
        <v>6463</v>
      </c>
      <c r="FYU178" t="s">
        <v>6463</v>
      </c>
      <c r="FYV178" t="s">
        <v>6463</v>
      </c>
      <c r="FYW178" t="s">
        <v>6463</v>
      </c>
      <c r="FYX178" t="s">
        <v>6463</v>
      </c>
      <c r="FYY178" t="s">
        <v>6463</v>
      </c>
      <c r="FYZ178" t="s">
        <v>6463</v>
      </c>
      <c r="FZA178" t="s">
        <v>6463</v>
      </c>
      <c r="FZB178" t="s">
        <v>6463</v>
      </c>
      <c r="FZC178" t="s">
        <v>6463</v>
      </c>
      <c r="FZD178" t="s">
        <v>6463</v>
      </c>
      <c r="FZE178" t="s">
        <v>6463</v>
      </c>
      <c r="FZF178" t="s">
        <v>6463</v>
      </c>
      <c r="FZG178" t="s">
        <v>6463</v>
      </c>
      <c r="FZH178" t="s">
        <v>6463</v>
      </c>
      <c r="FZI178" t="s">
        <v>6463</v>
      </c>
      <c r="FZJ178" t="s">
        <v>6463</v>
      </c>
      <c r="FZK178" t="s">
        <v>6463</v>
      </c>
      <c r="FZL178" t="s">
        <v>6463</v>
      </c>
      <c r="FZM178" t="s">
        <v>6463</v>
      </c>
      <c r="FZN178" t="s">
        <v>6463</v>
      </c>
      <c r="FZO178" t="s">
        <v>6463</v>
      </c>
      <c r="FZP178" t="s">
        <v>6463</v>
      </c>
      <c r="FZQ178" t="s">
        <v>6463</v>
      </c>
      <c r="FZR178" t="s">
        <v>6463</v>
      </c>
      <c r="FZS178" t="s">
        <v>6463</v>
      </c>
      <c r="FZT178" t="s">
        <v>6463</v>
      </c>
      <c r="FZU178" t="s">
        <v>6463</v>
      </c>
      <c r="FZV178" t="s">
        <v>6463</v>
      </c>
      <c r="FZW178" t="s">
        <v>6463</v>
      </c>
      <c r="FZX178" t="s">
        <v>6463</v>
      </c>
      <c r="FZY178" t="s">
        <v>6463</v>
      </c>
      <c r="FZZ178" t="s">
        <v>6463</v>
      </c>
      <c r="GAA178" t="s">
        <v>6463</v>
      </c>
      <c r="GAB178" t="s">
        <v>6463</v>
      </c>
      <c r="GAC178" t="s">
        <v>6463</v>
      </c>
      <c r="GAD178" t="s">
        <v>6463</v>
      </c>
      <c r="GAE178" t="s">
        <v>6463</v>
      </c>
      <c r="GAF178" t="s">
        <v>6463</v>
      </c>
      <c r="GAG178" t="s">
        <v>6463</v>
      </c>
      <c r="GAH178" t="s">
        <v>6463</v>
      </c>
      <c r="GAI178" t="s">
        <v>6463</v>
      </c>
      <c r="GAJ178" t="s">
        <v>6463</v>
      </c>
      <c r="GAK178" t="s">
        <v>6463</v>
      </c>
      <c r="GAL178" t="s">
        <v>6463</v>
      </c>
      <c r="GAM178" t="s">
        <v>6463</v>
      </c>
      <c r="GAN178" t="s">
        <v>6463</v>
      </c>
      <c r="GAO178" t="s">
        <v>6463</v>
      </c>
      <c r="GAP178" t="s">
        <v>6463</v>
      </c>
      <c r="GAQ178" t="s">
        <v>6463</v>
      </c>
      <c r="GAR178" t="s">
        <v>6463</v>
      </c>
      <c r="GAS178" t="s">
        <v>6463</v>
      </c>
      <c r="GAT178" t="s">
        <v>6463</v>
      </c>
      <c r="GAU178" t="s">
        <v>6463</v>
      </c>
      <c r="GAV178" t="s">
        <v>6463</v>
      </c>
      <c r="GAW178" t="s">
        <v>6463</v>
      </c>
      <c r="GAX178" t="s">
        <v>6463</v>
      </c>
      <c r="GAY178" t="s">
        <v>6463</v>
      </c>
      <c r="GAZ178" t="s">
        <v>6463</v>
      </c>
      <c r="GBA178" t="s">
        <v>6463</v>
      </c>
      <c r="GBB178" t="s">
        <v>6463</v>
      </c>
      <c r="GBC178" t="s">
        <v>6463</v>
      </c>
      <c r="GBD178" t="s">
        <v>6463</v>
      </c>
      <c r="GBE178" t="s">
        <v>6463</v>
      </c>
      <c r="GBF178" t="s">
        <v>6463</v>
      </c>
      <c r="GBG178" t="s">
        <v>6463</v>
      </c>
      <c r="GBH178" t="s">
        <v>6463</v>
      </c>
      <c r="GBI178" t="s">
        <v>6463</v>
      </c>
      <c r="GBJ178" t="s">
        <v>6463</v>
      </c>
      <c r="GBK178" t="s">
        <v>6463</v>
      </c>
      <c r="GBL178" t="s">
        <v>6463</v>
      </c>
      <c r="GBM178" t="s">
        <v>6463</v>
      </c>
      <c r="GBN178" t="s">
        <v>6463</v>
      </c>
      <c r="GBO178" t="s">
        <v>6463</v>
      </c>
      <c r="GBP178" t="s">
        <v>6463</v>
      </c>
      <c r="GBQ178" t="s">
        <v>6463</v>
      </c>
      <c r="GBR178" t="s">
        <v>6463</v>
      </c>
      <c r="GBS178" t="s">
        <v>6463</v>
      </c>
      <c r="GBT178" t="s">
        <v>6463</v>
      </c>
      <c r="GBU178" t="s">
        <v>6463</v>
      </c>
      <c r="GBV178" t="s">
        <v>6463</v>
      </c>
      <c r="GBW178" t="s">
        <v>6463</v>
      </c>
      <c r="GBX178" t="s">
        <v>6463</v>
      </c>
      <c r="GBY178" t="s">
        <v>6463</v>
      </c>
      <c r="GBZ178" t="s">
        <v>6463</v>
      </c>
      <c r="GCA178" t="s">
        <v>6463</v>
      </c>
      <c r="GCB178" t="s">
        <v>6463</v>
      </c>
      <c r="GCC178" t="s">
        <v>6463</v>
      </c>
      <c r="GCD178" t="s">
        <v>6463</v>
      </c>
      <c r="GCE178" t="s">
        <v>6463</v>
      </c>
      <c r="GCF178" t="s">
        <v>6463</v>
      </c>
      <c r="GCG178" t="s">
        <v>6463</v>
      </c>
      <c r="GCH178" t="s">
        <v>6463</v>
      </c>
      <c r="GCI178" t="s">
        <v>6463</v>
      </c>
      <c r="GCJ178" t="s">
        <v>6463</v>
      </c>
      <c r="GCK178" t="s">
        <v>6463</v>
      </c>
      <c r="GCL178" t="s">
        <v>6463</v>
      </c>
      <c r="GCM178" t="s">
        <v>6463</v>
      </c>
      <c r="GCN178" t="s">
        <v>6463</v>
      </c>
      <c r="GCO178" t="s">
        <v>6463</v>
      </c>
      <c r="GCP178" t="s">
        <v>6463</v>
      </c>
      <c r="GCQ178" t="s">
        <v>6463</v>
      </c>
      <c r="GCR178" t="s">
        <v>6463</v>
      </c>
      <c r="GCS178" t="s">
        <v>6463</v>
      </c>
      <c r="GCT178" t="s">
        <v>6463</v>
      </c>
      <c r="GCU178" t="s">
        <v>6463</v>
      </c>
      <c r="GCV178" t="s">
        <v>6463</v>
      </c>
      <c r="GCW178" t="s">
        <v>6463</v>
      </c>
      <c r="GCX178" t="s">
        <v>6463</v>
      </c>
      <c r="GCY178" t="s">
        <v>6463</v>
      </c>
      <c r="GCZ178" t="s">
        <v>6463</v>
      </c>
      <c r="GDA178" t="s">
        <v>6463</v>
      </c>
      <c r="GDB178" t="s">
        <v>6463</v>
      </c>
      <c r="GDC178" t="s">
        <v>6463</v>
      </c>
      <c r="GDD178" t="s">
        <v>6463</v>
      </c>
      <c r="GDE178" t="s">
        <v>6463</v>
      </c>
      <c r="GDF178" t="s">
        <v>6463</v>
      </c>
      <c r="GDG178" t="s">
        <v>6463</v>
      </c>
      <c r="GDH178" t="s">
        <v>6463</v>
      </c>
      <c r="GDI178" t="s">
        <v>6463</v>
      </c>
      <c r="GDJ178" t="s">
        <v>6463</v>
      </c>
      <c r="GDK178" t="s">
        <v>6463</v>
      </c>
      <c r="GDL178" t="s">
        <v>6463</v>
      </c>
      <c r="GDM178" t="s">
        <v>6463</v>
      </c>
      <c r="GDN178" t="s">
        <v>6463</v>
      </c>
      <c r="GDO178" t="s">
        <v>6463</v>
      </c>
      <c r="GDP178" t="s">
        <v>6463</v>
      </c>
      <c r="GDQ178" t="s">
        <v>6463</v>
      </c>
      <c r="GDR178" t="s">
        <v>6463</v>
      </c>
      <c r="GDS178" t="s">
        <v>6463</v>
      </c>
      <c r="GDT178" t="s">
        <v>6463</v>
      </c>
      <c r="GDU178" t="s">
        <v>6463</v>
      </c>
      <c r="GDV178" t="s">
        <v>6463</v>
      </c>
      <c r="GDW178" t="s">
        <v>6463</v>
      </c>
      <c r="GDX178" t="s">
        <v>6463</v>
      </c>
      <c r="GDY178" t="s">
        <v>6463</v>
      </c>
      <c r="GDZ178" t="s">
        <v>6463</v>
      </c>
      <c r="GEA178" t="s">
        <v>6463</v>
      </c>
      <c r="GEB178" t="s">
        <v>6463</v>
      </c>
      <c r="GEC178" t="s">
        <v>6463</v>
      </c>
      <c r="GED178" t="s">
        <v>6463</v>
      </c>
      <c r="GEE178" t="s">
        <v>6463</v>
      </c>
      <c r="GEF178" t="s">
        <v>6463</v>
      </c>
      <c r="GEG178" t="s">
        <v>6463</v>
      </c>
      <c r="GEH178" t="s">
        <v>6463</v>
      </c>
      <c r="GEI178" t="s">
        <v>6463</v>
      </c>
      <c r="GEJ178" t="s">
        <v>6463</v>
      </c>
      <c r="GEK178" t="s">
        <v>6463</v>
      </c>
      <c r="GEL178" t="s">
        <v>6463</v>
      </c>
      <c r="GEM178" t="s">
        <v>6463</v>
      </c>
      <c r="GEN178" t="s">
        <v>6463</v>
      </c>
      <c r="GEO178" t="s">
        <v>6463</v>
      </c>
      <c r="GEP178" t="s">
        <v>6463</v>
      </c>
      <c r="GEQ178" t="s">
        <v>6463</v>
      </c>
      <c r="GER178" t="s">
        <v>6463</v>
      </c>
      <c r="GES178" t="s">
        <v>6463</v>
      </c>
      <c r="GET178" t="s">
        <v>6463</v>
      </c>
      <c r="GEU178" t="s">
        <v>6463</v>
      </c>
      <c r="GEV178" t="s">
        <v>6463</v>
      </c>
      <c r="GEW178" t="s">
        <v>6463</v>
      </c>
      <c r="GEX178" t="s">
        <v>6463</v>
      </c>
      <c r="GEY178" t="s">
        <v>6463</v>
      </c>
      <c r="GEZ178" t="s">
        <v>6463</v>
      </c>
      <c r="GFA178" t="s">
        <v>6463</v>
      </c>
      <c r="GFB178" t="s">
        <v>6463</v>
      </c>
      <c r="GFC178" t="s">
        <v>6463</v>
      </c>
      <c r="GFD178" t="s">
        <v>6463</v>
      </c>
      <c r="GFE178" t="s">
        <v>6463</v>
      </c>
      <c r="GFF178" t="s">
        <v>6463</v>
      </c>
      <c r="GFG178" t="s">
        <v>6463</v>
      </c>
      <c r="GFH178" t="s">
        <v>6463</v>
      </c>
      <c r="GFI178" t="s">
        <v>6463</v>
      </c>
      <c r="GFJ178" t="s">
        <v>6463</v>
      </c>
      <c r="GFK178" t="s">
        <v>6463</v>
      </c>
      <c r="GFL178" t="s">
        <v>6463</v>
      </c>
      <c r="GFM178" t="s">
        <v>6463</v>
      </c>
      <c r="GFN178" t="s">
        <v>6463</v>
      </c>
      <c r="GFO178" t="s">
        <v>6463</v>
      </c>
      <c r="GFP178" t="s">
        <v>6463</v>
      </c>
      <c r="GFQ178" t="s">
        <v>6463</v>
      </c>
      <c r="GFR178" t="s">
        <v>6463</v>
      </c>
      <c r="GFS178" t="s">
        <v>6463</v>
      </c>
      <c r="GFT178" t="s">
        <v>6463</v>
      </c>
      <c r="GFU178" t="s">
        <v>6463</v>
      </c>
      <c r="GFV178" t="s">
        <v>6463</v>
      </c>
      <c r="GFW178" t="s">
        <v>6463</v>
      </c>
      <c r="GFX178" t="s">
        <v>6463</v>
      </c>
      <c r="GFY178" t="s">
        <v>6463</v>
      </c>
      <c r="GFZ178" t="s">
        <v>6463</v>
      </c>
      <c r="GGA178" t="s">
        <v>6463</v>
      </c>
      <c r="GGB178" t="s">
        <v>6463</v>
      </c>
      <c r="GGC178" t="s">
        <v>6463</v>
      </c>
      <c r="GGD178" t="s">
        <v>6463</v>
      </c>
      <c r="GGE178" t="s">
        <v>6463</v>
      </c>
      <c r="GGF178" t="s">
        <v>6463</v>
      </c>
      <c r="GGG178" t="s">
        <v>6463</v>
      </c>
      <c r="GGH178" t="s">
        <v>6463</v>
      </c>
      <c r="GGI178" t="s">
        <v>6463</v>
      </c>
      <c r="GGJ178" t="s">
        <v>6463</v>
      </c>
      <c r="GGK178" t="s">
        <v>6463</v>
      </c>
      <c r="GGL178" t="s">
        <v>6463</v>
      </c>
      <c r="GGM178" t="s">
        <v>6463</v>
      </c>
      <c r="GGN178" t="s">
        <v>6463</v>
      </c>
      <c r="GGO178" t="s">
        <v>6463</v>
      </c>
      <c r="GGP178" t="s">
        <v>6463</v>
      </c>
      <c r="GGQ178" t="s">
        <v>6463</v>
      </c>
      <c r="GGR178" t="s">
        <v>6463</v>
      </c>
      <c r="GGS178" t="s">
        <v>6463</v>
      </c>
      <c r="GGT178" t="s">
        <v>6463</v>
      </c>
      <c r="GGU178" t="s">
        <v>6463</v>
      </c>
      <c r="GGV178" t="s">
        <v>6463</v>
      </c>
      <c r="GGW178" t="s">
        <v>6463</v>
      </c>
      <c r="GGX178" t="s">
        <v>6463</v>
      </c>
      <c r="GGY178" t="s">
        <v>6463</v>
      </c>
      <c r="GGZ178" t="s">
        <v>6463</v>
      </c>
      <c r="GHA178" t="s">
        <v>6463</v>
      </c>
      <c r="GHB178" t="s">
        <v>6463</v>
      </c>
      <c r="GHC178" t="s">
        <v>6463</v>
      </c>
      <c r="GHD178" t="s">
        <v>6463</v>
      </c>
      <c r="GHE178" t="s">
        <v>6463</v>
      </c>
      <c r="GHF178" t="s">
        <v>6463</v>
      </c>
      <c r="GHG178" t="s">
        <v>6463</v>
      </c>
      <c r="GHH178" t="s">
        <v>6463</v>
      </c>
      <c r="GHI178" t="s">
        <v>6463</v>
      </c>
      <c r="GHJ178" t="s">
        <v>6463</v>
      </c>
      <c r="GHK178" t="s">
        <v>6463</v>
      </c>
      <c r="GHL178" t="s">
        <v>6463</v>
      </c>
      <c r="GHM178" t="s">
        <v>6463</v>
      </c>
      <c r="GHN178" t="s">
        <v>6463</v>
      </c>
      <c r="GHO178" t="s">
        <v>6463</v>
      </c>
      <c r="GHP178" t="s">
        <v>6463</v>
      </c>
      <c r="GHQ178" t="s">
        <v>6463</v>
      </c>
      <c r="GHR178" t="s">
        <v>6463</v>
      </c>
      <c r="GHS178" t="s">
        <v>6463</v>
      </c>
      <c r="GHT178" t="s">
        <v>6463</v>
      </c>
      <c r="GHU178" t="s">
        <v>6463</v>
      </c>
      <c r="GHV178" t="s">
        <v>6463</v>
      </c>
      <c r="GHW178" t="s">
        <v>6463</v>
      </c>
      <c r="GHX178" t="s">
        <v>6463</v>
      </c>
      <c r="GHY178" t="s">
        <v>6463</v>
      </c>
      <c r="GHZ178" t="s">
        <v>6463</v>
      </c>
      <c r="GIA178" t="s">
        <v>6463</v>
      </c>
      <c r="GIB178" t="s">
        <v>6463</v>
      </c>
      <c r="GIC178" t="s">
        <v>6463</v>
      </c>
      <c r="GID178" t="s">
        <v>6463</v>
      </c>
      <c r="GIE178" t="s">
        <v>6463</v>
      </c>
      <c r="GIF178" t="s">
        <v>6463</v>
      </c>
      <c r="GIG178" t="s">
        <v>6463</v>
      </c>
      <c r="GIH178" t="s">
        <v>6463</v>
      </c>
      <c r="GII178" t="s">
        <v>6463</v>
      </c>
      <c r="GIJ178" t="s">
        <v>6463</v>
      </c>
      <c r="GIK178" t="s">
        <v>6463</v>
      </c>
      <c r="GIL178" t="s">
        <v>6463</v>
      </c>
      <c r="GIM178" t="s">
        <v>6463</v>
      </c>
      <c r="GIN178" t="s">
        <v>6463</v>
      </c>
      <c r="GIO178" t="s">
        <v>6463</v>
      </c>
      <c r="GIP178" t="s">
        <v>6463</v>
      </c>
      <c r="GIQ178" t="s">
        <v>6463</v>
      </c>
      <c r="GIR178" t="s">
        <v>6463</v>
      </c>
      <c r="GIS178" t="s">
        <v>6463</v>
      </c>
      <c r="GIT178" t="s">
        <v>6463</v>
      </c>
      <c r="GIU178" t="s">
        <v>6463</v>
      </c>
      <c r="GIV178" t="s">
        <v>6463</v>
      </c>
      <c r="GIW178" t="s">
        <v>6463</v>
      </c>
      <c r="GIX178" t="s">
        <v>6463</v>
      </c>
      <c r="GIY178" t="s">
        <v>6463</v>
      </c>
      <c r="GIZ178" t="s">
        <v>6463</v>
      </c>
      <c r="GJA178" t="s">
        <v>6463</v>
      </c>
      <c r="GJB178" t="s">
        <v>6463</v>
      </c>
      <c r="GJC178" t="s">
        <v>6463</v>
      </c>
      <c r="GJD178" t="s">
        <v>6463</v>
      </c>
      <c r="GJE178" t="s">
        <v>6463</v>
      </c>
      <c r="GJF178" t="s">
        <v>6463</v>
      </c>
      <c r="GJG178" t="s">
        <v>6463</v>
      </c>
      <c r="GJH178" t="s">
        <v>6463</v>
      </c>
      <c r="GJI178" t="s">
        <v>6463</v>
      </c>
      <c r="GJJ178" t="s">
        <v>6463</v>
      </c>
      <c r="GJK178" t="s">
        <v>6463</v>
      </c>
      <c r="GJL178" t="s">
        <v>6463</v>
      </c>
      <c r="GJM178" t="s">
        <v>6463</v>
      </c>
      <c r="GJN178" t="s">
        <v>6463</v>
      </c>
      <c r="GJO178" t="s">
        <v>6463</v>
      </c>
      <c r="GJP178" t="s">
        <v>6463</v>
      </c>
      <c r="GJQ178" t="s">
        <v>6463</v>
      </c>
      <c r="GJR178" t="s">
        <v>6463</v>
      </c>
      <c r="GJS178" t="s">
        <v>6463</v>
      </c>
      <c r="GJT178" t="s">
        <v>6463</v>
      </c>
      <c r="GJU178" t="s">
        <v>6463</v>
      </c>
      <c r="GJV178" t="s">
        <v>6463</v>
      </c>
      <c r="GJW178" t="s">
        <v>6463</v>
      </c>
      <c r="GJX178" t="s">
        <v>6463</v>
      </c>
      <c r="GJY178" t="s">
        <v>6463</v>
      </c>
      <c r="GJZ178" t="s">
        <v>6463</v>
      </c>
      <c r="GKA178" t="s">
        <v>6463</v>
      </c>
      <c r="GKB178" t="s">
        <v>6463</v>
      </c>
      <c r="GKC178" t="s">
        <v>6463</v>
      </c>
      <c r="GKD178" t="s">
        <v>6463</v>
      </c>
      <c r="GKE178" t="s">
        <v>6463</v>
      </c>
      <c r="GKF178" t="s">
        <v>6463</v>
      </c>
      <c r="GKG178" t="s">
        <v>6463</v>
      </c>
      <c r="GKH178" t="s">
        <v>6463</v>
      </c>
      <c r="GKI178" t="s">
        <v>6463</v>
      </c>
      <c r="GKJ178" t="s">
        <v>6463</v>
      </c>
      <c r="GKK178" t="s">
        <v>6463</v>
      </c>
      <c r="GKL178" t="s">
        <v>6463</v>
      </c>
      <c r="GKM178" t="s">
        <v>6463</v>
      </c>
      <c r="GKN178" t="s">
        <v>6463</v>
      </c>
      <c r="GKO178" t="s">
        <v>6463</v>
      </c>
      <c r="GKP178" t="s">
        <v>6463</v>
      </c>
      <c r="GKQ178" t="s">
        <v>6463</v>
      </c>
      <c r="GKR178" t="s">
        <v>6463</v>
      </c>
      <c r="GKS178" t="s">
        <v>6463</v>
      </c>
      <c r="GKT178" t="s">
        <v>6463</v>
      </c>
      <c r="GKU178" t="s">
        <v>6463</v>
      </c>
      <c r="GKV178" t="s">
        <v>6463</v>
      </c>
      <c r="GKW178" t="s">
        <v>6463</v>
      </c>
      <c r="GKX178" t="s">
        <v>6463</v>
      </c>
      <c r="GKY178" t="s">
        <v>6463</v>
      </c>
      <c r="GKZ178" t="s">
        <v>6463</v>
      </c>
      <c r="GLA178" t="s">
        <v>6463</v>
      </c>
      <c r="GLB178" t="s">
        <v>6463</v>
      </c>
      <c r="GLC178" t="s">
        <v>6463</v>
      </c>
      <c r="GLD178" t="s">
        <v>6463</v>
      </c>
      <c r="GLE178" t="s">
        <v>6463</v>
      </c>
      <c r="GLF178" t="s">
        <v>6463</v>
      </c>
      <c r="GLG178" t="s">
        <v>6463</v>
      </c>
      <c r="GLH178" t="s">
        <v>6463</v>
      </c>
      <c r="GLI178" t="s">
        <v>6463</v>
      </c>
      <c r="GLJ178" t="s">
        <v>6463</v>
      </c>
      <c r="GLK178" t="s">
        <v>6463</v>
      </c>
      <c r="GLL178" t="s">
        <v>6463</v>
      </c>
      <c r="GLM178" t="s">
        <v>6463</v>
      </c>
      <c r="GLN178" t="s">
        <v>6463</v>
      </c>
      <c r="GLO178" t="s">
        <v>6463</v>
      </c>
      <c r="GLP178" t="s">
        <v>6463</v>
      </c>
      <c r="GLQ178" t="s">
        <v>6463</v>
      </c>
      <c r="GLR178" t="s">
        <v>6463</v>
      </c>
      <c r="GLS178" t="s">
        <v>6463</v>
      </c>
      <c r="GLT178" t="s">
        <v>6463</v>
      </c>
      <c r="GLU178" t="s">
        <v>6463</v>
      </c>
      <c r="GLV178" t="s">
        <v>6463</v>
      </c>
      <c r="GLW178" t="s">
        <v>6463</v>
      </c>
      <c r="GLX178" t="s">
        <v>6463</v>
      </c>
      <c r="GLY178" t="s">
        <v>6463</v>
      </c>
      <c r="GLZ178" t="s">
        <v>6463</v>
      </c>
      <c r="GMA178" t="s">
        <v>6463</v>
      </c>
      <c r="GMB178" t="s">
        <v>6463</v>
      </c>
      <c r="GMC178" t="s">
        <v>6463</v>
      </c>
      <c r="GMD178" t="s">
        <v>6463</v>
      </c>
      <c r="GME178" t="s">
        <v>6463</v>
      </c>
      <c r="GMF178" t="s">
        <v>6463</v>
      </c>
      <c r="GMG178" t="s">
        <v>6463</v>
      </c>
      <c r="GMH178" t="s">
        <v>6463</v>
      </c>
      <c r="GMI178" t="s">
        <v>6463</v>
      </c>
      <c r="GMJ178" t="s">
        <v>6463</v>
      </c>
      <c r="GMK178" t="s">
        <v>6463</v>
      </c>
      <c r="GML178" t="s">
        <v>6463</v>
      </c>
      <c r="GMM178" t="s">
        <v>6463</v>
      </c>
      <c r="GMN178" t="s">
        <v>6463</v>
      </c>
      <c r="GMO178" t="s">
        <v>6463</v>
      </c>
      <c r="GMP178" t="s">
        <v>6463</v>
      </c>
      <c r="GMQ178" t="s">
        <v>6463</v>
      </c>
      <c r="GMR178" t="s">
        <v>6463</v>
      </c>
      <c r="GMS178" t="s">
        <v>6463</v>
      </c>
      <c r="GMT178" t="s">
        <v>6463</v>
      </c>
      <c r="GMU178" t="s">
        <v>6463</v>
      </c>
      <c r="GMV178" t="s">
        <v>6463</v>
      </c>
      <c r="GMW178" t="s">
        <v>6463</v>
      </c>
      <c r="GMX178" t="s">
        <v>6463</v>
      </c>
      <c r="GMY178" t="s">
        <v>6463</v>
      </c>
      <c r="GMZ178" t="s">
        <v>6463</v>
      </c>
      <c r="GNA178" t="s">
        <v>6463</v>
      </c>
      <c r="GNB178" t="s">
        <v>6463</v>
      </c>
      <c r="GNC178" t="s">
        <v>6463</v>
      </c>
      <c r="GND178" t="s">
        <v>6463</v>
      </c>
      <c r="GNE178" t="s">
        <v>6463</v>
      </c>
      <c r="GNF178" t="s">
        <v>6463</v>
      </c>
      <c r="GNG178" t="s">
        <v>6463</v>
      </c>
      <c r="GNH178" t="s">
        <v>6463</v>
      </c>
      <c r="GNI178" t="s">
        <v>6463</v>
      </c>
      <c r="GNJ178" t="s">
        <v>6463</v>
      </c>
      <c r="GNK178" t="s">
        <v>6463</v>
      </c>
      <c r="GNL178" t="s">
        <v>6463</v>
      </c>
      <c r="GNM178" t="s">
        <v>6463</v>
      </c>
      <c r="GNN178" t="s">
        <v>6463</v>
      </c>
      <c r="GNO178" t="s">
        <v>6463</v>
      </c>
      <c r="GNP178" t="s">
        <v>6463</v>
      </c>
      <c r="GNQ178" t="s">
        <v>6463</v>
      </c>
      <c r="GNR178" t="s">
        <v>6463</v>
      </c>
      <c r="GNS178" t="s">
        <v>6463</v>
      </c>
      <c r="GNT178" t="s">
        <v>6463</v>
      </c>
      <c r="GNU178" t="s">
        <v>6463</v>
      </c>
      <c r="GNV178" t="s">
        <v>6463</v>
      </c>
      <c r="GNW178" t="s">
        <v>6463</v>
      </c>
      <c r="GNX178" t="s">
        <v>6463</v>
      </c>
      <c r="GNY178" t="s">
        <v>6463</v>
      </c>
      <c r="GNZ178" t="s">
        <v>6463</v>
      </c>
      <c r="GOA178" t="s">
        <v>6463</v>
      </c>
      <c r="GOB178" t="s">
        <v>6463</v>
      </c>
      <c r="GOC178" t="s">
        <v>6463</v>
      </c>
      <c r="GOD178" t="s">
        <v>6463</v>
      </c>
      <c r="GOE178" t="s">
        <v>6463</v>
      </c>
      <c r="GOF178" t="s">
        <v>6463</v>
      </c>
      <c r="GOG178" t="s">
        <v>6463</v>
      </c>
      <c r="GOH178" t="s">
        <v>6463</v>
      </c>
      <c r="GOI178" t="s">
        <v>6463</v>
      </c>
      <c r="GOJ178" t="s">
        <v>6463</v>
      </c>
      <c r="GOK178" t="s">
        <v>6463</v>
      </c>
      <c r="GOL178" t="s">
        <v>6463</v>
      </c>
      <c r="GOM178" t="s">
        <v>6463</v>
      </c>
      <c r="GON178" t="s">
        <v>6463</v>
      </c>
      <c r="GOO178" t="s">
        <v>6463</v>
      </c>
      <c r="GOP178" t="s">
        <v>6463</v>
      </c>
      <c r="GOQ178" t="s">
        <v>6463</v>
      </c>
      <c r="GOR178" t="s">
        <v>6463</v>
      </c>
      <c r="GOS178" t="s">
        <v>6463</v>
      </c>
      <c r="GOT178" t="s">
        <v>6463</v>
      </c>
      <c r="GOU178" t="s">
        <v>6463</v>
      </c>
      <c r="GOV178" t="s">
        <v>6463</v>
      </c>
      <c r="GOW178" t="s">
        <v>6463</v>
      </c>
      <c r="GOX178" t="s">
        <v>6463</v>
      </c>
      <c r="GOY178" t="s">
        <v>6463</v>
      </c>
      <c r="GOZ178" t="s">
        <v>6463</v>
      </c>
      <c r="GPA178" t="s">
        <v>6463</v>
      </c>
      <c r="GPB178" t="s">
        <v>6463</v>
      </c>
      <c r="GPC178" t="s">
        <v>6463</v>
      </c>
      <c r="GPD178" t="s">
        <v>6463</v>
      </c>
      <c r="GPE178" t="s">
        <v>6463</v>
      </c>
      <c r="GPF178" t="s">
        <v>6463</v>
      </c>
      <c r="GPG178" t="s">
        <v>6464</v>
      </c>
    </row>
    <row r="179" spans="1:5155" x14ac:dyDescent="0.2">
      <c r="A179">
        <v>9045</v>
      </c>
      <c r="B179" t="s">
        <v>6441</v>
      </c>
      <c r="C179" t="s">
        <v>6463</v>
      </c>
      <c r="D179" t="s">
        <v>6463</v>
      </c>
      <c r="E179" t="s">
        <v>6463</v>
      </c>
      <c r="F179" t="s">
        <v>6463</v>
      </c>
      <c r="G179" s="6">
        <f>VLOOKUP(A179,'24mo'!B:D,3,FALSE)</f>
        <v>43717</v>
      </c>
      <c r="H179" t="s">
        <v>6463</v>
      </c>
      <c r="I179" t="s">
        <v>6463</v>
      </c>
      <c r="J179" t="s">
        <v>6463</v>
      </c>
      <c r="K179" t="s">
        <v>6463</v>
      </c>
      <c r="L179" t="s">
        <v>6463</v>
      </c>
      <c r="M179" t="s">
        <v>6463</v>
      </c>
      <c r="N179" t="s">
        <v>6463</v>
      </c>
      <c r="O179" t="s">
        <v>6463</v>
      </c>
      <c r="P179" t="s">
        <v>6463</v>
      </c>
      <c r="Q179" t="s">
        <v>6463</v>
      </c>
      <c r="R179" t="s">
        <v>6463</v>
      </c>
      <c r="S179" t="s">
        <v>6463</v>
      </c>
      <c r="T179" t="s">
        <v>6463</v>
      </c>
      <c r="U179" s="6">
        <v>42908</v>
      </c>
      <c r="V179">
        <v>0</v>
      </c>
      <c r="W179" t="s">
        <v>6463</v>
      </c>
      <c r="X179" t="s">
        <v>6463</v>
      </c>
      <c r="Y179" t="s">
        <v>6463</v>
      </c>
      <c r="Z179" t="s">
        <v>6463</v>
      </c>
      <c r="AA179" t="s">
        <v>6463</v>
      </c>
      <c r="AB179" t="s">
        <v>6463</v>
      </c>
      <c r="AC179" t="s">
        <v>6463</v>
      </c>
      <c r="AD179" t="s">
        <v>6463</v>
      </c>
      <c r="AE179" s="36">
        <v>20010</v>
      </c>
      <c r="AF179" s="36">
        <v>1</v>
      </c>
      <c r="AG179" s="36"/>
      <c r="AH179" s="36"/>
      <c r="AI179" s="36"/>
      <c r="AJ179" s="36"/>
      <c r="AK179" s="36"/>
      <c r="AL179" s="36">
        <v>0</v>
      </c>
      <c r="AM179" s="36">
        <v>0</v>
      </c>
      <c r="AN179" s="36">
        <v>1</v>
      </c>
      <c r="AO179" s="39">
        <v>42152</v>
      </c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>
        <v>1</v>
      </c>
      <c r="BN179" s="36"/>
      <c r="BO179" s="36"/>
      <c r="BP179" s="36"/>
      <c r="BQ179" s="36">
        <v>1</v>
      </c>
      <c r="BR179" s="36">
        <v>1</v>
      </c>
      <c r="BS179" s="36">
        <v>1</v>
      </c>
      <c r="BT179" s="36"/>
      <c r="BU179" s="36"/>
      <c r="BV179" s="36"/>
      <c r="BW179" s="36"/>
      <c r="BX179" s="36"/>
      <c r="BY179" s="36">
        <v>0</v>
      </c>
      <c r="BZ179" s="36">
        <v>4</v>
      </c>
      <c r="CA179" s="36">
        <v>2</v>
      </c>
      <c r="CB179" s="36"/>
      <c r="CC179" s="36"/>
      <c r="CD179" s="36"/>
      <c r="CE179" s="36"/>
      <c r="CF179" s="36">
        <v>0</v>
      </c>
      <c r="CG179" s="36">
        <v>1</v>
      </c>
      <c r="CH179" s="36"/>
      <c r="CI179" s="36"/>
      <c r="CJ179" s="36"/>
      <c r="CK179" s="36"/>
      <c r="CL179" s="36"/>
      <c r="CM179" s="36">
        <v>0</v>
      </c>
      <c r="CN179" s="36">
        <v>4</v>
      </c>
      <c r="CO179" s="36">
        <v>0</v>
      </c>
      <c r="CP179" s="36" t="s">
        <v>5612</v>
      </c>
      <c r="CQ179" t="s">
        <v>6463</v>
      </c>
      <c r="CR179" t="s">
        <v>6463</v>
      </c>
      <c r="CS179" t="s">
        <v>6463</v>
      </c>
      <c r="CT179" t="s">
        <v>6463</v>
      </c>
      <c r="CU179" t="s">
        <v>6463</v>
      </c>
      <c r="CV179" t="s">
        <v>6463</v>
      </c>
      <c r="CW179" t="s">
        <v>6463</v>
      </c>
      <c r="CX179" t="s">
        <v>6463</v>
      </c>
      <c r="CY179" t="s">
        <v>6463</v>
      </c>
      <c r="CZ179" t="s">
        <v>6463</v>
      </c>
      <c r="DA179" t="s">
        <v>6463</v>
      </c>
      <c r="DB179" t="s">
        <v>6463</v>
      </c>
      <c r="DC179" t="s">
        <v>6463</v>
      </c>
      <c r="DD179" t="s">
        <v>6463</v>
      </c>
      <c r="DE179" t="s">
        <v>6463</v>
      </c>
      <c r="DF179" t="s">
        <v>6463</v>
      </c>
      <c r="DG179" t="s">
        <v>6463</v>
      </c>
      <c r="DH179" t="s">
        <v>6463</v>
      </c>
      <c r="DI179" t="s">
        <v>6463</v>
      </c>
      <c r="DJ179" t="s">
        <v>6463</v>
      </c>
      <c r="DK179" t="s">
        <v>6463</v>
      </c>
      <c r="DL179" t="s">
        <v>6463</v>
      </c>
      <c r="DM179" t="s">
        <v>6463</v>
      </c>
      <c r="DN179" t="s">
        <v>6463</v>
      </c>
      <c r="DO179" t="s">
        <v>6463</v>
      </c>
      <c r="DP179" t="s">
        <v>6463</v>
      </c>
      <c r="DQ179" t="s">
        <v>6463</v>
      </c>
      <c r="DR179" t="s">
        <v>6463</v>
      </c>
      <c r="DS179" t="s">
        <v>6463</v>
      </c>
      <c r="DT179" t="s">
        <v>6463</v>
      </c>
      <c r="DU179" t="s">
        <v>6463</v>
      </c>
      <c r="DV179" t="s">
        <v>6463</v>
      </c>
      <c r="DW179" t="s">
        <v>6463</v>
      </c>
      <c r="DX179" t="s">
        <v>6463</v>
      </c>
      <c r="DY179" t="s">
        <v>6463</v>
      </c>
      <c r="DZ179" t="s">
        <v>6463</v>
      </c>
      <c r="EA179" t="s">
        <v>6463</v>
      </c>
      <c r="EB179" t="s">
        <v>6463</v>
      </c>
      <c r="EC179" t="s">
        <v>6463</v>
      </c>
      <c r="ED179" t="s">
        <v>6463</v>
      </c>
      <c r="EE179" t="s">
        <v>6463</v>
      </c>
      <c r="EF179" t="s">
        <v>6463</v>
      </c>
      <c r="EG179" t="s">
        <v>6463</v>
      </c>
      <c r="EH179" t="s">
        <v>6463</v>
      </c>
      <c r="EI179" t="s">
        <v>6463</v>
      </c>
      <c r="EJ179" t="s">
        <v>6463</v>
      </c>
      <c r="EK179" t="s">
        <v>6463</v>
      </c>
      <c r="EL179" t="s">
        <v>6463</v>
      </c>
      <c r="EM179" t="s">
        <v>6463</v>
      </c>
      <c r="EN179" t="s">
        <v>6463</v>
      </c>
      <c r="EO179" t="s">
        <v>6463</v>
      </c>
      <c r="EP179" t="s">
        <v>6463</v>
      </c>
      <c r="EQ179" t="s">
        <v>6463</v>
      </c>
      <c r="ER179" t="s">
        <v>6463</v>
      </c>
      <c r="ES179" t="s">
        <v>6463</v>
      </c>
      <c r="ET179" t="s">
        <v>6463</v>
      </c>
      <c r="EU179" t="s">
        <v>6463</v>
      </c>
      <c r="EV179" t="s">
        <v>6463</v>
      </c>
      <c r="EW179" t="s">
        <v>6463</v>
      </c>
      <c r="EX179" t="s">
        <v>6463</v>
      </c>
      <c r="EY179" t="s">
        <v>6463</v>
      </c>
      <c r="EZ179" t="s">
        <v>6463</v>
      </c>
      <c r="FA179" t="s">
        <v>6463</v>
      </c>
      <c r="FB179" t="s">
        <v>6463</v>
      </c>
      <c r="FC179" t="s">
        <v>6463</v>
      </c>
      <c r="FD179" t="s">
        <v>6463</v>
      </c>
      <c r="FE179" t="s">
        <v>6463</v>
      </c>
      <c r="FF179" t="s">
        <v>6463</v>
      </c>
      <c r="FG179" t="s">
        <v>6463</v>
      </c>
      <c r="FH179" t="s">
        <v>6463</v>
      </c>
      <c r="FI179" t="s">
        <v>6463</v>
      </c>
      <c r="FJ179" t="s">
        <v>6463</v>
      </c>
      <c r="FK179" t="s">
        <v>6463</v>
      </c>
      <c r="FL179" t="s">
        <v>6463</v>
      </c>
      <c r="FM179" t="s">
        <v>6463</v>
      </c>
      <c r="FN179" t="s">
        <v>6463</v>
      </c>
      <c r="FO179" t="s">
        <v>6463</v>
      </c>
      <c r="FP179" t="s">
        <v>6463</v>
      </c>
      <c r="FQ179" t="s">
        <v>6463</v>
      </c>
      <c r="FR179" t="s">
        <v>6463</v>
      </c>
      <c r="FS179" t="s">
        <v>6463</v>
      </c>
      <c r="FT179" t="s">
        <v>6463</v>
      </c>
      <c r="FU179" t="s">
        <v>6463</v>
      </c>
      <c r="FV179" t="s">
        <v>6463</v>
      </c>
      <c r="FW179" t="s">
        <v>6463</v>
      </c>
      <c r="FX179" t="s">
        <v>6463</v>
      </c>
      <c r="FY179" t="s">
        <v>6463</v>
      </c>
      <c r="FZ179" t="s">
        <v>6463</v>
      </c>
      <c r="GA179" t="s">
        <v>6463</v>
      </c>
      <c r="GB179" t="s">
        <v>6463</v>
      </c>
      <c r="GC179" t="s">
        <v>6463</v>
      </c>
      <c r="GD179" t="s">
        <v>6463</v>
      </c>
      <c r="GE179" t="s">
        <v>6463</v>
      </c>
      <c r="GF179" t="s">
        <v>6463</v>
      </c>
      <c r="GG179" t="s">
        <v>6463</v>
      </c>
      <c r="GH179" t="s">
        <v>6463</v>
      </c>
      <c r="GI179" t="s">
        <v>6463</v>
      </c>
      <c r="GJ179" t="s">
        <v>6463</v>
      </c>
      <c r="GK179" t="s">
        <v>6463</v>
      </c>
      <c r="GL179" t="s">
        <v>6463</v>
      </c>
      <c r="GM179" t="s">
        <v>6463</v>
      </c>
      <c r="GN179" t="s">
        <v>6463</v>
      </c>
      <c r="GO179" t="s">
        <v>6463</v>
      </c>
      <c r="GP179" t="s">
        <v>6463</v>
      </c>
      <c r="GQ179" t="s">
        <v>6463</v>
      </c>
      <c r="GR179" t="s">
        <v>6463</v>
      </c>
      <c r="GS179" t="s">
        <v>6463</v>
      </c>
      <c r="GT179" t="s">
        <v>6463</v>
      </c>
      <c r="GU179" t="s">
        <v>6463</v>
      </c>
      <c r="GV179" t="s">
        <v>6463</v>
      </c>
      <c r="GW179" t="s">
        <v>6463</v>
      </c>
      <c r="GX179" t="s">
        <v>6463</v>
      </c>
      <c r="GY179" t="s">
        <v>6463</v>
      </c>
      <c r="GZ179" t="s">
        <v>6463</v>
      </c>
      <c r="HA179" t="s">
        <v>6463</v>
      </c>
      <c r="HB179" t="s">
        <v>6463</v>
      </c>
      <c r="HC179" t="s">
        <v>6463</v>
      </c>
      <c r="HD179" t="s">
        <v>6463</v>
      </c>
      <c r="HE179" t="s">
        <v>6463</v>
      </c>
      <c r="HF179" t="s">
        <v>6463</v>
      </c>
      <c r="HG179" t="s">
        <v>6463</v>
      </c>
      <c r="HH179" t="s">
        <v>6463</v>
      </c>
      <c r="HI179" t="s">
        <v>6463</v>
      </c>
      <c r="HJ179" t="s">
        <v>6463</v>
      </c>
      <c r="HK179" t="s">
        <v>6463</v>
      </c>
      <c r="HL179" t="s">
        <v>6463</v>
      </c>
      <c r="HM179" t="s">
        <v>6463</v>
      </c>
      <c r="HN179" t="s">
        <v>6463</v>
      </c>
      <c r="HO179" t="s">
        <v>6463</v>
      </c>
      <c r="HP179" t="s">
        <v>6463</v>
      </c>
      <c r="HQ179" t="s">
        <v>6463</v>
      </c>
      <c r="HR179" t="s">
        <v>6463</v>
      </c>
      <c r="HS179" t="s">
        <v>6463</v>
      </c>
      <c r="HT179" t="s">
        <v>6463</v>
      </c>
      <c r="HU179" t="s">
        <v>6463</v>
      </c>
      <c r="HV179" t="s">
        <v>6463</v>
      </c>
      <c r="HW179" t="s">
        <v>6463</v>
      </c>
      <c r="HX179" t="s">
        <v>6463</v>
      </c>
      <c r="HY179" t="s">
        <v>6463</v>
      </c>
      <c r="HZ179" t="s">
        <v>6463</v>
      </c>
      <c r="IA179" t="s">
        <v>6463</v>
      </c>
      <c r="IB179" t="s">
        <v>6463</v>
      </c>
      <c r="IC179" t="s">
        <v>6463</v>
      </c>
      <c r="ID179" t="s">
        <v>6463</v>
      </c>
      <c r="IE179" t="s">
        <v>6463</v>
      </c>
      <c r="IF179" t="s">
        <v>6463</v>
      </c>
      <c r="IG179" t="s">
        <v>6463</v>
      </c>
      <c r="IH179" t="s">
        <v>6463</v>
      </c>
      <c r="II179" t="s">
        <v>6463</v>
      </c>
      <c r="IJ179" t="s">
        <v>6463</v>
      </c>
      <c r="IK179" t="s">
        <v>6463</v>
      </c>
      <c r="IL179" t="s">
        <v>6463</v>
      </c>
      <c r="IM179" t="s">
        <v>6463</v>
      </c>
      <c r="IN179" t="s">
        <v>6463</v>
      </c>
      <c r="IO179" t="s">
        <v>6463</v>
      </c>
      <c r="IP179" t="s">
        <v>6463</v>
      </c>
      <c r="IQ179" t="s">
        <v>6463</v>
      </c>
      <c r="IR179" t="s">
        <v>6463</v>
      </c>
      <c r="IS179" t="s">
        <v>6463</v>
      </c>
      <c r="IT179" t="s">
        <v>6463</v>
      </c>
      <c r="IU179" t="s">
        <v>6463</v>
      </c>
      <c r="IV179" t="s">
        <v>6463</v>
      </c>
      <c r="IW179" t="s">
        <v>6463</v>
      </c>
      <c r="IX179" t="s">
        <v>6463</v>
      </c>
      <c r="IY179" t="s">
        <v>6463</v>
      </c>
      <c r="IZ179" t="s">
        <v>6463</v>
      </c>
      <c r="JA179" t="s">
        <v>6463</v>
      </c>
      <c r="JB179" t="s">
        <v>6463</v>
      </c>
      <c r="JC179" t="s">
        <v>6463</v>
      </c>
      <c r="JD179" t="s">
        <v>6463</v>
      </c>
      <c r="JE179" t="s">
        <v>6463</v>
      </c>
      <c r="JF179" t="s">
        <v>6463</v>
      </c>
      <c r="JG179" t="s">
        <v>6463</v>
      </c>
      <c r="JH179" t="s">
        <v>6463</v>
      </c>
      <c r="JI179" t="s">
        <v>6463</v>
      </c>
      <c r="JJ179" t="s">
        <v>6463</v>
      </c>
      <c r="JK179" t="s">
        <v>6463</v>
      </c>
      <c r="JL179" t="s">
        <v>6463</v>
      </c>
      <c r="JM179" t="s">
        <v>6463</v>
      </c>
      <c r="JN179" t="s">
        <v>6463</v>
      </c>
      <c r="JO179" t="s">
        <v>6463</v>
      </c>
      <c r="JP179" t="s">
        <v>6463</v>
      </c>
      <c r="JQ179" t="s">
        <v>6463</v>
      </c>
      <c r="JR179" t="s">
        <v>6463</v>
      </c>
      <c r="JS179" t="s">
        <v>6463</v>
      </c>
      <c r="JT179" t="s">
        <v>6463</v>
      </c>
      <c r="JU179" t="s">
        <v>6463</v>
      </c>
      <c r="JV179" t="s">
        <v>6463</v>
      </c>
      <c r="JW179" t="s">
        <v>6463</v>
      </c>
      <c r="JX179" t="s">
        <v>6463</v>
      </c>
      <c r="JY179" t="s">
        <v>6463</v>
      </c>
      <c r="JZ179" t="s">
        <v>6463</v>
      </c>
      <c r="KA179" t="s">
        <v>6463</v>
      </c>
      <c r="KB179" t="s">
        <v>6463</v>
      </c>
      <c r="KC179" t="s">
        <v>6463</v>
      </c>
      <c r="KD179" t="s">
        <v>6463</v>
      </c>
      <c r="KE179" t="s">
        <v>6463</v>
      </c>
      <c r="KF179" t="s">
        <v>6463</v>
      </c>
      <c r="KG179" t="s">
        <v>6463</v>
      </c>
      <c r="KH179" t="s">
        <v>6463</v>
      </c>
      <c r="KI179" t="s">
        <v>6463</v>
      </c>
      <c r="KJ179" t="s">
        <v>6463</v>
      </c>
      <c r="KK179" t="s">
        <v>6463</v>
      </c>
      <c r="KL179" t="s">
        <v>6463</v>
      </c>
      <c r="KM179" t="s">
        <v>6463</v>
      </c>
      <c r="KN179" t="s">
        <v>6463</v>
      </c>
      <c r="KO179" t="s">
        <v>6463</v>
      </c>
      <c r="KP179" t="s">
        <v>6463</v>
      </c>
      <c r="KQ179" t="s">
        <v>6463</v>
      </c>
      <c r="KR179" t="s">
        <v>6463</v>
      </c>
      <c r="KS179" t="s">
        <v>6463</v>
      </c>
      <c r="KT179" t="s">
        <v>6463</v>
      </c>
      <c r="KU179" t="s">
        <v>6463</v>
      </c>
      <c r="KV179" t="s">
        <v>6463</v>
      </c>
      <c r="KW179" t="s">
        <v>6463</v>
      </c>
      <c r="KX179" t="s">
        <v>6463</v>
      </c>
      <c r="KY179" t="s">
        <v>6463</v>
      </c>
      <c r="KZ179" t="s">
        <v>6463</v>
      </c>
      <c r="LA179" t="s">
        <v>6463</v>
      </c>
      <c r="LB179" t="s">
        <v>6463</v>
      </c>
      <c r="LC179" t="s">
        <v>6463</v>
      </c>
      <c r="LD179" t="s">
        <v>6463</v>
      </c>
      <c r="LE179" t="s">
        <v>6463</v>
      </c>
      <c r="LF179" t="s">
        <v>6463</v>
      </c>
      <c r="LG179" t="s">
        <v>6463</v>
      </c>
      <c r="LH179" t="s">
        <v>6463</v>
      </c>
      <c r="LI179" t="s">
        <v>6463</v>
      </c>
      <c r="LJ179" t="s">
        <v>6463</v>
      </c>
      <c r="LK179" t="s">
        <v>6463</v>
      </c>
      <c r="LL179" t="s">
        <v>6463</v>
      </c>
      <c r="LM179" t="s">
        <v>6463</v>
      </c>
      <c r="LN179" t="s">
        <v>6463</v>
      </c>
      <c r="LO179" t="s">
        <v>6463</v>
      </c>
      <c r="LP179" t="s">
        <v>6463</v>
      </c>
      <c r="LQ179" t="s">
        <v>6463</v>
      </c>
      <c r="LR179" t="s">
        <v>6463</v>
      </c>
      <c r="LS179" t="s">
        <v>6463</v>
      </c>
      <c r="LT179" t="s">
        <v>6463</v>
      </c>
      <c r="LU179" t="s">
        <v>6463</v>
      </c>
      <c r="LV179" t="s">
        <v>6463</v>
      </c>
      <c r="LW179" t="s">
        <v>6463</v>
      </c>
      <c r="LX179" t="s">
        <v>6463</v>
      </c>
      <c r="LY179" t="s">
        <v>6463</v>
      </c>
      <c r="LZ179" t="s">
        <v>6463</v>
      </c>
      <c r="MA179" t="s">
        <v>6463</v>
      </c>
      <c r="MB179" t="s">
        <v>6463</v>
      </c>
      <c r="MC179" t="s">
        <v>6463</v>
      </c>
      <c r="MD179" t="s">
        <v>6463</v>
      </c>
      <c r="ME179" t="s">
        <v>6463</v>
      </c>
      <c r="MF179" t="s">
        <v>6463</v>
      </c>
      <c r="MG179" t="s">
        <v>6463</v>
      </c>
      <c r="MH179" t="s">
        <v>6463</v>
      </c>
      <c r="MI179" t="s">
        <v>6463</v>
      </c>
      <c r="MJ179" t="s">
        <v>6463</v>
      </c>
      <c r="MK179" t="s">
        <v>6463</v>
      </c>
      <c r="ML179" t="s">
        <v>6463</v>
      </c>
      <c r="MM179" t="s">
        <v>6463</v>
      </c>
      <c r="MN179" t="s">
        <v>6463</v>
      </c>
      <c r="MO179" t="s">
        <v>6463</v>
      </c>
      <c r="MP179" t="s">
        <v>6463</v>
      </c>
      <c r="MQ179" t="s">
        <v>6463</v>
      </c>
      <c r="MR179" t="s">
        <v>6463</v>
      </c>
      <c r="MS179" t="s">
        <v>6463</v>
      </c>
      <c r="MT179" t="s">
        <v>6463</v>
      </c>
      <c r="MU179" t="s">
        <v>6463</v>
      </c>
      <c r="MV179" t="s">
        <v>6463</v>
      </c>
      <c r="MW179" t="s">
        <v>6463</v>
      </c>
      <c r="MX179" t="s">
        <v>6463</v>
      </c>
      <c r="MY179" t="s">
        <v>6463</v>
      </c>
      <c r="MZ179" t="s">
        <v>6463</v>
      </c>
      <c r="NA179" t="s">
        <v>6463</v>
      </c>
      <c r="NB179" t="s">
        <v>6463</v>
      </c>
      <c r="NC179" t="s">
        <v>6463</v>
      </c>
      <c r="ND179" t="s">
        <v>6463</v>
      </c>
      <c r="NE179" t="s">
        <v>6463</v>
      </c>
      <c r="NF179" t="s">
        <v>6463</v>
      </c>
      <c r="NG179" t="s">
        <v>6463</v>
      </c>
      <c r="NH179" t="s">
        <v>6463</v>
      </c>
      <c r="NI179" t="s">
        <v>6463</v>
      </c>
      <c r="NJ179" t="s">
        <v>6463</v>
      </c>
      <c r="NK179" t="s">
        <v>6463</v>
      </c>
      <c r="NL179" t="s">
        <v>6463</v>
      </c>
      <c r="NM179" t="s">
        <v>6463</v>
      </c>
      <c r="NN179" t="s">
        <v>6463</v>
      </c>
      <c r="NO179" t="s">
        <v>6463</v>
      </c>
      <c r="NP179" t="s">
        <v>6463</v>
      </c>
      <c r="NQ179" t="s">
        <v>6463</v>
      </c>
      <c r="NR179" t="s">
        <v>6463</v>
      </c>
      <c r="NS179" t="s">
        <v>6463</v>
      </c>
      <c r="NT179" t="s">
        <v>6463</v>
      </c>
      <c r="NU179" t="s">
        <v>6463</v>
      </c>
      <c r="NV179" t="s">
        <v>6463</v>
      </c>
      <c r="NW179" t="s">
        <v>6463</v>
      </c>
      <c r="NX179" t="s">
        <v>6463</v>
      </c>
      <c r="NY179" t="s">
        <v>6463</v>
      </c>
      <c r="NZ179" t="s">
        <v>6463</v>
      </c>
      <c r="OA179" t="s">
        <v>6463</v>
      </c>
      <c r="OB179" t="s">
        <v>6463</v>
      </c>
      <c r="OC179" t="s">
        <v>6463</v>
      </c>
      <c r="OD179" t="s">
        <v>6463</v>
      </c>
      <c r="OE179" t="s">
        <v>6463</v>
      </c>
      <c r="OF179" t="s">
        <v>6463</v>
      </c>
      <c r="OG179" t="s">
        <v>6463</v>
      </c>
      <c r="OH179" t="s">
        <v>6463</v>
      </c>
      <c r="OI179" t="s">
        <v>6463</v>
      </c>
      <c r="OJ179" t="s">
        <v>6463</v>
      </c>
      <c r="OK179" t="s">
        <v>6463</v>
      </c>
      <c r="OL179" t="s">
        <v>6463</v>
      </c>
      <c r="OM179" t="s">
        <v>6463</v>
      </c>
      <c r="ON179" t="s">
        <v>6463</v>
      </c>
      <c r="OO179" t="s">
        <v>6463</v>
      </c>
      <c r="OP179" t="s">
        <v>6463</v>
      </c>
      <c r="OQ179" t="s">
        <v>6463</v>
      </c>
      <c r="OR179" t="s">
        <v>6463</v>
      </c>
      <c r="OS179" t="s">
        <v>6463</v>
      </c>
      <c r="OT179" t="s">
        <v>6463</v>
      </c>
      <c r="OU179" t="s">
        <v>6463</v>
      </c>
      <c r="OV179" t="s">
        <v>6463</v>
      </c>
      <c r="OW179" t="s">
        <v>6463</v>
      </c>
      <c r="OX179" t="s">
        <v>6463</v>
      </c>
      <c r="OY179" t="s">
        <v>6463</v>
      </c>
      <c r="OZ179" t="s">
        <v>6463</v>
      </c>
      <c r="PA179" t="s">
        <v>6463</v>
      </c>
      <c r="PB179" t="s">
        <v>6463</v>
      </c>
      <c r="PC179" t="s">
        <v>6463</v>
      </c>
      <c r="PD179" t="s">
        <v>6463</v>
      </c>
      <c r="PE179" t="s">
        <v>6463</v>
      </c>
      <c r="PF179" t="s">
        <v>6463</v>
      </c>
      <c r="PG179" t="s">
        <v>6463</v>
      </c>
      <c r="PH179" t="s">
        <v>6463</v>
      </c>
      <c r="PI179" t="s">
        <v>6463</v>
      </c>
      <c r="PJ179" t="s">
        <v>6463</v>
      </c>
      <c r="PK179" t="s">
        <v>6463</v>
      </c>
      <c r="PL179" t="s">
        <v>6463</v>
      </c>
      <c r="PM179" t="s">
        <v>6463</v>
      </c>
      <c r="PN179" t="s">
        <v>6463</v>
      </c>
      <c r="PO179" t="s">
        <v>6463</v>
      </c>
      <c r="PP179" t="s">
        <v>6463</v>
      </c>
      <c r="PQ179" t="s">
        <v>6463</v>
      </c>
      <c r="PR179" t="s">
        <v>6463</v>
      </c>
      <c r="PS179" t="s">
        <v>6463</v>
      </c>
      <c r="PT179" t="s">
        <v>6463</v>
      </c>
      <c r="PU179" t="s">
        <v>6463</v>
      </c>
      <c r="PV179" t="s">
        <v>6463</v>
      </c>
      <c r="PW179" t="s">
        <v>6463</v>
      </c>
      <c r="PX179" t="s">
        <v>6463</v>
      </c>
      <c r="PY179" t="s">
        <v>6463</v>
      </c>
      <c r="PZ179" t="s">
        <v>6463</v>
      </c>
      <c r="QA179" t="s">
        <v>6463</v>
      </c>
      <c r="QB179" t="s">
        <v>6463</v>
      </c>
      <c r="QC179" t="s">
        <v>6463</v>
      </c>
      <c r="QD179" t="s">
        <v>6463</v>
      </c>
      <c r="QE179" t="s">
        <v>6463</v>
      </c>
      <c r="QF179" t="s">
        <v>6463</v>
      </c>
      <c r="QG179" t="s">
        <v>6463</v>
      </c>
      <c r="QH179" t="s">
        <v>6463</v>
      </c>
      <c r="QI179" t="s">
        <v>6463</v>
      </c>
      <c r="QJ179" t="s">
        <v>6463</v>
      </c>
      <c r="QK179" t="s">
        <v>6463</v>
      </c>
      <c r="QL179" t="s">
        <v>6463</v>
      </c>
      <c r="QM179" t="s">
        <v>6463</v>
      </c>
      <c r="QN179" t="s">
        <v>6463</v>
      </c>
      <c r="QO179" t="s">
        <v>6463</v>
      </c>
      <c r="QP179" t="s">
        <v>6463</v>
      </c>
      <c r="QQ179" t="s">
        <v>6463</v>
      </c>
      <c r="QR179" t="s">
        <v>6463</v>
      </c>
      <c r="QS179" t="s">
        <v>6463</v>
      </c>
      <c r="QT179" t="s">
        <v>6463</v>
      </c>
      <c r="QU179" t="s">
        <v>6463</v>
      </c>
      <c r="QV179" t="s">
        <v>6463</v>
      </c>
      <c r="QW179" t="s">
        <v>6463</v>
      </c>
      <c r="QX179" t="s">
        <v>6463</v>
      </c>
      <c r="QY179" t="s">
        <v>6463</v>
      </c>
      <c r="QZ179" t="s">
        <v>6463</v>
      </c>
      <c r="RA179" t="s">
        <v>6463</v>
      </c>
      <c r="RB179" t="s">
        <v>6463</v>
      </c>
      <c r="RC179" t="s">
        <v>6463</v>
      </c>
      <c r="RD179" t="s">
        <v>6463</v>
      </c>
      <c r="RE179" t="s">
        <v>6463</v>
      </c>
      <c r="RF179" t="s">
        <v>6463</v>
      </c>
      <c r="RG179" t="s">
        <v>6463</v>
      </c>
      <c r="RH179" t="s">
        <v>6463</v>
      </c>
      <c r="RI179" t="s">
        <v>6463</v>
      </c>
      <c r="RJ179" t="s">
        <v>6463</v>
      </c>
      <c r="RK179" t="s">
        <v>6463</v>
      </c>
      <c r="RL179" t="s">
        <v>6463</v>
      </c>
      <c r="RM179" t="s">
        <v>6463</v>
      </c>
      <c r="RN179" t="s">
        <v>6463</v>
      </c>
      <c r="RO179" t="s">
        <v>6463</v>
      </c>
      <c r="RP179" t="s">
        <v>6463</v>
      </c>
      <c r="RQ179" t="s">
        <v>6463</v>
      </c>
      <c r="RR179" t="s">
        <v>6463</v>
      </c>
      <c r="RS179" t="s">
        <v>6463</v>
      </c>
      <c r="RT179" t="s">
        <v>6463</v>
      </c>
      <c r="RU179" t="s">
        <v>6463</v>
      </c>
      <c r="RV179" t="s">
        <v>6463</v>
      </c>
      <c r="RW179" t="s">
        <v>6463</v>
      </c>
      <c r="RX179" t="s">
        <v>6463</v>
      </c>
      <c r="RY179" t="s">
        <v>6463</v>
      </c>
      <c r="RZ179" t="s">
        <v>6463</v>
      </c>
      <c r="SA179" t="s">
        <v>6463</v>
      </c>
      <c r="SB179" t="s">
        <v>6463</v>
      </c>
      <c r="SC179" t="s">
        <v>6463</v>
      </c>
      <c r="SD179" t="s">
        <v>6463</v>
      </c>
      <c r="SE179" t="s">
        <v>6463</v>
      </c>
      <c r="SF179" t="s">
        <v>6463</v>
      </c>
      <c r="SG179" t="s">
        <v>6463</v>
      </c>
      <c r="SH179" t="s">
        <v>6463</v>
      </c>
      <c r="SI179" t="s">
        <v>6463</v>
      </c>
      <c r="SJ179" t="s">
        <v>6463</v>
      </c>
      <c r="SK179" t="s">
        <v>6463</v>
      </c>
      <c r="SL179" t="s">
        <v>6463</v>
      </c>
      <c r="SM179" t="s">
        <v>6463</v>
      </c>
      <c r="SN179" t="s">
        <v>6463</v>
      </c>
      <c r="SO179" t="s">
        <v>6463</v>
      </c>
      <c r="SP179" t="s">
        <v>6463</v>
      </c>
      <c r="SQ179" t="s">
        <v>6463</v>
      </c>
      <c r="SR179" t="s">
        <v>6463</v>
      </c>
      <c r="SS179" t="s">
        <v>6463</v>
      </c>
      <c r="ST179" t="s">
        <v>6463</v>
      </c>
      <c r="SU179" t="s">
        <v>6463</v>
      </c>
      <c r="SV179" t="s">
        <v>6463</v>
      </c>
      <c r="SW179" t="s">
        <v>6463</v>
      </c>
      <c r="SX179" t="s">
        <v>6463</v>
      </c>
      <c r="SY179" t="s">
        <v>6463</v>
      </c>
      <c r="SZ179" t="s">
        <v>6463</v>
      </c>
      <c r="TA179" t="s">
        <v>6463</v>
      </c>
      <c r="TB179" t="s">
        <v>6463</v>
      </c>
      <c r="TC179" t="s">
        <v>6463</v>
      </c>
      <c r="TD179" t="s">
        <v>6463</v>
      </c>
      <c r="TE179" t="s">
        <v>6463</v>
      </c>
      <c r="TF179" t="s">
        <v>6463</v>
      </c>
      <c r="TG179" t="s">
        <v>6463</v>
      </c>
      <c r="TH179" t="s">
        <v>6463</v>
      </c>
      <c r="TI179" t="s">
        <v>6463</v>
      </c>
      <c r="TJ179" t="s">
        <v>6463</v>
      </c>
      <c r="TK179" t="s">
        <v>6463</v>
      </c>
      <c r="TL179" t="s">
        <v>6463</v>
      </c>
      <c r="TM179" t="s">
        <v>6463</v>
      </c>
      <c r="TN179" t="s">
        <v>6463</v>
      </c>
      <c r="TO179" t="s">
        <v>6463</v>
      </c>
      <c r="TP179" t="s">
        <v>6463</v>
      </c>
      <c r="TQ179" t="s">
        <v>6463</v>
      </c>
      <c r="TR179" t="s">
        <v>6463</v>
      </c>
      <c r="TS179" t="s">
        <v>6463</v>
      </c>
      <c r="TT179" t="s">
        <v>6463</v>
      </c>
      <c r="TU179" t="s">
        <v>6463</v>
      </c>
      <c r="TV179" t="s">
        <v>6463</v>
      </c>
      <c r="TW179" t="s">
        <v>6463</v>
      </c>
      <c r="TX179" t="s">
        <v>6463</v>
      </c>
      <c r="TY179" t="s">
        <v>6463</v>
      </c>
      <c r="TZ179" t="s">
        <v>6463</v>
      </c>
      <c r="UA179" t="s">
        <v>6463</v>
      </c>
      <c r="UB179" t="s">
        <v>6463</v>
      </c>
      <c r="UC179" t="s">
        <v>6463</v>
      </c>
      <c r="UD179" t="s">
        <v>6463</v>
      </c>
      <c r="UE179" t="s">
        <v>6463</v>
      </c>
      <c r="UF179" t="s">
        <v>6463</v>
      </c>
      <c r="UG179" t="s">
        <v>6463</v>
      </c>
      <c r="UH179" t="s">
        <v>6463</v>
      </c>
      <c r="UI179" t="s">
        <v>6463</v>
      </c>
      <c r="UJ179" t="s">
        <v>6463</v>
      </c>
      <c r="UK179" t="s">
        <v>6463</v>
      </c>
      <c r="UL179" t="s">
        <v>6463</v>
      </c>
      <c r="UM179" t="s">
        <v>6463</v>
      </c>
      <c r="UN179" t="s">
        <v>6463</v>
      </c>
      <c r="UO179" t="s">
        <v>6463</v>
      </c>
      <c r="UP179" t="s">
        <v>6463</v>
      </c>
      <c r="UQ179" t="s">
        <v>6463</v>
      </c>
      <c r="UR179" t="s">
        <v>6463</v>
      </c>
      <c r="US179" t="s">
        <v>6463</v>
      </c>
      <c r="UT179" t="s">
        <v>6463</v>
      </c>
      <c r="UU179" t="s">
        <v>6463</v>
      </c>
      <c r="UV179" t="s">
        <v>6463</v>
      </c>
      <c r="UW179" t="s">
        <v>6463</v>
      </c>
      <c r="UX179" t="s">
        <v>6463</v>
      </c>
      <c r="UY179" t="s">
        <v>6463</v>
      </c>
      <c r="UZ179" t="s">
        <v>6463</v>
      </c>
      <c r="VA179" t="s">
        <v>6463</v>
      </c>
      <c r="VB179" t="s">
        <v>6463</v>
      </c>
      <c r="VC179" t="s">
        <v>6463</v>
      </c>
      <c r="VD179" t="s">
        <v>6463</v>
      </c>
      <c r="VE179" t="s">
        <v>6463</v>
      </c>
      <c r="VF179" t="s">
        <v>6463</v>
      </c>
      <c r="VG179" t="s">
        <v>6463</v>
      </c>
      <c r="VH179" t="s">
        <v>6463</v>
      </c>
      <c r="VI179" t="s">
        <v>6463</v>
      </c>
      <c r="VJ179" t="s">
        <v>6463</v>
      </c>
      <c r="VK179" t="s">
        <v>6463</v>
      </c>
      <c r="VL179" t="s">
        <v>6463</v>
      </c>
      <c r="VM179" t="s">
        <v>6463</v>
      </c>
      <c r="VN179" t="s">
        <v>6463</v>
      </c>
      <c r="VO179" t="s">
        <v>6463</v>
      </c>
      <c r="VP179" t="s">
        <v>6463</v>
      </c>
      <c r="VQ179" t="s">
        <v>6463</v>
      </c>
      <c r="VR179" t="s">
        <v>6463</v>
      </c>
      <c r="VS179" t="s">
        <v>6463</v>
      </c>
      <c r="VT179" t="s">
        <v>6463</v>
      </c>
      <c r="VU179" t="s">
        <v>6463</v>
      </c>
      <c r="VV179" t="s">
        <v>6463</v>
      </c>
      <c r="VW179" t="s">
        <v>6463</v>
      </c>
      <c r="VX179" t="s">
        <v>6463</v>
      </c>
      <c r="VY179" t="s">
        <v>6463</v>
      </c>
      <c r="VZ179" t="s">
        <v>6463</v>
      </c>
      <c r="WA179" t="s">
        <v>6463</v>
      </c>
      <c r="WB179" t="s">
        <v>6463</v>
      </c>
      <c r="WC179" t="s">
        <v>6463</v>
      </c>
      <c r="WD179" t="s">
        <v>6463</v>
      </c>
      <c r="WE179" t="s">
        <v>6463</v>
      </c>
      <c r="WF179" t="s">
        <v>6463</v>
      </c>
      <c r="WG179" t="s">
        <v>6463</v>
      </c>
      <c r="WH179" t="s">
        <v>6463</v>
      </c>
      <c r="WI179" t="s">
        <v>6463</v>
      </c>
      <c r="WJ179" t="s">
        <v>6463</v>
      </c>
      <c r="WK179" t="s">
        <v>6463</v>
      </c>
      <c r="WL179" t="s">
        <v>6463</v>
      </c>
      <c r="WM179" t="s">
        <v>6463</v>
      </c>
      <c r="WN179" t="s">
        <v>6463</v>
      </c>
      <c r="WO179" t="s">
        <v>6463</v>
      </c>
      <c r="WP179" t="s">
        <v>6463</v>
      </c>
      <c r="WQ179" t="s">
        <v>6463</v>
      </c>
      <c r="WR179" t="s">
        <v>6463</v>
      </c>
      <c r="WS179" t="s">
        <v>6463</v>
      </c>
      <c r="WT179" t="s">
        <v>6463</v>
      </c>
      <c r="WU179" t="s">
        <v>6463</v>
      </c>
      <c r="WV179" t="s">
        <v>6463</v>
      </c>
      <c r="WW179" t="s">
        <v>6463</v>
      </c>
      <c r="WX179" t="s">
        <v>6463</v>
      </c>
      <c r="WY179" t="s">
        <v>6463</v>
      </c>
      <c r="WZ179" t="s">
        <v>6463</v>
      </c>
      <c r="XA179" t="s">
        <v>6463</v>
      </c>
      <c r="XB179" t="s">
        <v>6463</v>
      </c>
      <c r="XC179" t="s">
        <v>6463</v>
      </c>
      <c r="XD179" t="s">
        <v>6463</v>
      </c>
      <c r="XE179" t="s">
        <v>6463</v>
      </c>
      <c r="XF179" t="s">
        <v>6463</v>
      </c>
      <c r="XG179" t="s">
        <v>6463</v>
      </c>
      <c r="XH179" t="s">
        <v>6463</v>
      </c>
      <c r="XI179" t="s">
        <v>6463</v>
      </c>
      <c r="XJ179" t="s">
        <v>6463</v>
      </c>
      <c r="XK179" t="s">
        <v>6463</v>
      </c>
      <c r="XL179" t="s">
        <v>6463</v>
      </c>
      <c r="XM179" t="s">
        <v>6463</v>
      </c>
      <c r="XN179" t="s">
        <v>6463</v>
      </c>
      <c r="XO179" t="s">
        <v>6463</v>
      </c>
      <c r="XP179" t="s">
        <v>6463</v>
      </c>
      <c r="XQ179" t="s">
        <v>6463</v>
      </c>
      <c r="XR179" t="s">
        <v>6463</v>
      </c>
      <c r="XS179" t="s">
        <v>6463</v>
      </c>
      <c r="XT179" t="s">
        <v>6463</v>
      </c>
      <c r="XU179" t="s">
        <v>6463</v>
      </c>
      <c r="XV179" t="s">
        <v>6463</v>
      </c>
      <c r="XW179" t="s">
        <v>6463</v>
      </c>
      <c r="XX179" t="s">
        <v>6463</v>
      </c>
      <c r="XY179" t="s">
        <v>6463</v>
      </c>
      <c r="XZ179" t="s">
        <v>6463</v>
      </c>
      <c r="YA179" t="s">
        <v>6463</v>
      </c>
      <c r="YB179" t="s">
        <v>6463</v>
      </c>
      <c r="YC179" t="s">
        <v>6463</v>
      </c>
      <c r="YD179" t="s">
        <v>6463</v>
      </c>
      <c r="YE179" t="s">
        <v>6463</v>
      </c>
      <c r="YF179" t="s">
        <v>6463</v>
      </c>
      <c r="YG179" t="s">
        <v>6463</v>
      </c>
      <c r="YH179" t="s">
        <v>6463</v>
      </c>
      <c r="YI179" t="s">
        <v>6463</v>
      </c>
      <c r="YJ179" t="s">
        <v>6463</v>
      </c>
      <c r="YK179" t="s">
        <v>6463</v>
      </c>
      <c r="YL179" t="s">
        <v>6463</v>
      </c>
      <c r="YM179" t="s">
        <v>6463</v>
      </c>
      <c r="YN179" t="s">
        <v>6463</v>
      </c>
      <c r="YO179" t="s">
        <v>6463</v>
      </c>
      <c r="YP179" t="s">
        <v>6463</v>
      </c>
      <c r="YQ179" t="s">
        <v>6463</v>
      </c>
      <c r="YR179" t="s">
        <v>6463</v>
      </c>
      <c r="YS179" t="s">
        <v>6463</v>
      </c>
      <c r="YT179" t="s">
        <v>6463</v>
      </c>
      <c r="YU179" t="s">
        <v>6463</v>
      </c>
      <c r="YV179" t="s">
        <v>6463</v>
      </c>
      <c r="YW179" t="s">
        <v>6463</v>
      </c>
      <c r="YX179" t="s">
        <v>6463</v>
      </c>
      <c r="YY179" t="s">
        <v>6463</v>
      </c>
      <c r="YZ179" t="s">
        <v>6463</v>
      </c>
      <c r="ZA179" t="s">
        <v>6463</v>
      </c>
      <c r="ZB179" t="s">
        <v>6463</v>
      </c>
      <c r="ZC179" t="s">
        <v>6463</v>
      </c>
      <c r="ZD179" t="s">
        <v>6463</v>
      </c>
      <c r="ZE179" t="s">
        <v>6463</v>
      </c>
      <c r="ZF179" t="s">
        <v>6463</v>
      </c>
      <c r="ZG179" t="s">
        <v>6463</v>
      </c>
      <c r="ZH179" t="s">
        <v>6463</v>
      </c>
      <c r="ZI179" t="s">
        <v>6463</v>
      </c>
      <c r="ZJ179" t="s">
        <v>6463</v>
      </c>
      <c r="ZK179" t="s">
        <v>6463</v>
      </c>
      <c r="ZL179" t="s">
        <v>6463</v>
      </c>
      <c r="ZM179" t="s">
        <v>6463</v>
      </c>
      <c r="ZN179" t="s">
        <v>6463</v>
      </c>
      <c r="ZO179" t="s">
        <v>6463</v>
      </c>
      <c r="ZP179" t="s">
        <v>6463</v>
      </c>
      <c r="ZQ179" t="s">
        <v>6463</v>
      </c>
      <c r="ZR179" t="s">
        <v>6463</v>
      </c>
      <c r="ZS179" t="s">
        <v>6463</v>
      </c>
      <c r="ZT179" t="s">
        <v>6463</v>
      </c>
      <c r="ZU179" t="s">
        <v>6463</v>
      </c>
      <c r="ZV179" t="s">
        <v>6463</v>
      </c>
      <c r="ZW179" t="s">
        <v>6463</v>
      </c>
      <c r="ZX179" t="s">
        <v>6463</v>
      </c>
      <c r="ZY179" t="s">
        <v>6463</v>
      </c>
      <c r="ZZ179" t="s">
        <v>6463</v>
      </c>
      <c r="AAA179" t="s">
        <v>6463</v>
      </c>
      <c r="AAB179" t="s">
        <v>6463</v>
      </c>
      <c r="AAC179" t="s">
        <v>6463</v>
      </c>
      <c r="AAD179" t="s">
        <v>6463</v>
      </c>
      <c r="AAE179" t="s">
        <v>6463</v>
      </c>
      <c r="AAF179" t="s">
        <v>6463</v>
      </c>
      <c r="AAG179" t="s">
        <v>6463</v>
      </c>
      <c r="AAH179" t="s">
        <v>6463</v>
      </c>
      <c r="AAI179" t="s">
        <v>6463</v>
      </c>
      <c r="AAJ179" t="s">
        <v>6463</v>
      </c>
      <c r="AAK179" t="s">
        <v>6463</v>
      </c>
      <c r="AAL179" t="s">
        <v>6463</v>
      </c>
      <c r="AAM179" t="s">
        <v>6463</v>
      </c>
      <c r="AAN179" t="s">
        <v>6463</v>
      </c>
      <c r="AAO179" t="s">
        <v>6463</v>
      </c>
      <c r="AAP179" t="s">
        <v>6463</v>
      </c>
      <c r="AAQ179" t="s">
        <v>6463</v>
      </c>
      <c r="AAR179" t="s">
        <v>6463</v>
      </c>
      <c r="AAS179" t="s">
        <v>6463</v>
      </c>
      <c r="AAT179" t="s">
        <v>6463</v>
      </c>
      <c r="AAU179" t="s">
        <v>6463</v>
      </c>
      <c r="AAV179" t="s">
        <v>6463</v>
      </c>
      <c r="AAW179" t="s">
        <v>6463</v>
      </c>
      <c r="AAX179" t="s">
        <v>6463</v>
      </c>
      <c r="AAY179" t="s">
        <v>6463</v>
      </c>
      <c r="AAZ179" t="s">
        <v>6463</v>
      </c>
      <c r="ABA179" t="s">
        <v>6463</v>
      </c>
      <c r="ABB179" t="s">
        <v>6463</v>
      </c>
      <c r="ABC179" t="s">
        <v>6463</v>
      </c>
      <c r="ABD179" t="s">
        <v>6463</v>
      </c>
      <c r="ABE179" t="s">
        <v>6463</v>
      </c>
      <c r="ABF179" t="s">
        <v>6463</v>
      </c>
      <c r="ABG179" t="s">
        <v>6463</v>
      </c>
      <c r="ABH179" t="s">
        <v>6463</v>
      </c>
      <c r="ABI179" t="s">
        <v>6463</v>
      </c>
      <c r="ABJ179" t="s">
        <v>6463</v>
      </c>
      <c r="ABK179" t="s">
        <v>6463</v>
      </c>
      <c r="ABL179" t="s">
        <v>6463</v>
      </c>
      <c r="ABM179" t="s">
        <v>6463</v>
      </c>
      <c r="ABN179" t="s">
        <v>6463</v>
      </c>
      <c r="ABO179" t="s">
        <v>6463</v>
      </c>
      <c r="ABP179" t="s">
        <v>6463</v>
      </c>
      <c r="ABQ179" t="s">
        <v>6463</v>
      </c>
      <c r="ABR179" t="s">
        <v>6463</v>
      </c>
      <c r="ABS179" t="s">
        <v>6463</v>
      </c>
      <c r="ABT179" t="s">
        <v>6463</v>
      </c>
      <c r="ABU179" t="s">
        <v>6463</v>
      </c>
      <c r="ABV179" t="s">
        <v>6463</v>
      </c>
      <c r="ABW179" t="s">
        <v>6463</v>
      </c>
      <c r="ABX179" t="s">
        <v>6463</v>
      </c>
      <c r="ABY179" t="s">
        <v>6463</v>
      </c>
      <c r="ABZ179" t="s">
        <v>6463</v>
      </c>
      <c r="ACA179" t="s">
        <v>6463</v>
      </c>
      <c r="ACB179" t="s">
        <v>6463</v>
      </c>
      <c r="ACC179" t="s">
        <v>6463</v>
      </c>
      <c r="ACD179" t="s">
        <v>6463</v>
      </c>
      <c r="ACE179" t="s">
        <v>6463</v>
      </c>
      <c r="ACF179" t="s">
        <v>6463</v>
      </c>
      <c r="ACG179" t="s">
        <v>6463</v>
      </c>
      <c r="ACH179" t="s">
        <v>6463</v>
      </c>
      <c r="ACI179" t="s">
        <v>6463</v>
      </c>
      <c r="ACJ179" t="s">
        <v>6463</v>
      </c>
      <c r="ACK179" t="s">
        <v>6463</v>
      </c>
      <c r="ACL179" t="s">
        <v>6463</v>
      </c>
      <c r="ACM179" t="s">
        <v>6463</v>
      </c>
      <c r="ACN179" t="s">
        <v>6463</v>
      </c>
      <c r="ACO179" t="s">
        <v>6463</v>
      </c>
      <c r="ACP179" t="s">
        <v>6463</v>
      </c>
      <c r="ACQ179" t="s">
        <v>6463</v>
      </c>
      <c r="ACR179" t="s">
        <v>6463</v>
      </c>
      <c r="ACS179" t="s">
        <v>6463</v>
      </c>
      <c r="ACT179" t="s">
        <v>6463</v>
      </c>
      <c r="ACU179" t="s">
        <v>6463</v>
      </c>
      <c r="ACV179" t="s">
        <v>6463</v>
      </c>
      <c r="ACW179" t="s">
        <v>6463</v>
      </c>
      <c r="ACX179" t="s">
        <v>6463</v>
      </c>
      <c r="ACY179" t="s">
        <v>6463</v>
      </c>
      <c r="ACZ179" t="s">
        <v>6463</v>
      </c>
      <c r="ADA179" t="s">
        <v>6463</v>
      </c>
      <c r="ADB179" t="s">
        <v>6463</v>
      </c>
      <c r="ADC179" t="s">
        <v>6463</v>
      </c>
      <c r="ADD179" t="s">
        <v>6463</v>
      </c>
      <c r="ADE179" t="s">
        <v>6463</v>
      </c>
      <c r="ADF179" t="s">
        <v>6463</v>
      </c>
      <c r="ADG179" t="s">
        <v>6463</v>
      </c>
      <c r="ADH179" t="s">
        <v>6463</v>
      </c>
      <c r="ADI179" t="s">
        <v>6463</v>
      </c>
      <c r="ADJ179" t="s">
        <v>6463</v>
      </c>
      <c r="ADK179" t="s">
        <v>6463</v>
      </c>
      <c r="ADL179" t="s">
        <v>6463</v>
      </c>
      <c r="ADM179" t="s">
        <v>6463</v>
      </c>
      <c r="ADN179" t="s">
        <v>6463</v>
      </c>
      <c r="ADO179" t="s">
        <v>6463</v>
      </c>
      <c r="ADP179" t="s">
        <v>6463</v>
      </c>
      <c r="ADQ179" t="s">
        <v>6463</v>
      </c>
      <c r="ADR179" t="s">
        <v>6463</v>
      </c>
      <c r="ADS179" t="s">
        <v>6463</v>
      </c>
      <c r="ADT179" t="s">
        <v>6463</v>
      </c>
      <c r="ADU179" t="s">
        <v>6463</v>
      </c>
      <c r="ADV179" t="s">
        <v>6463</v>
      </c>
      <c r="ADW179" t="s">
        <v>6463</v>
      </c>
      <c r="ADX179" t="s">
        <v>6463</v>
      </c>
      <c r="ADY179" t="s">
        <v>6463</v>
      </c>
      <c r="ADZ179" t="s">
        <v>6463</v>
      </c>
      <c r="AEA179" t="s">
        <v>6463</v>
      </c>
      <c r="AEB179" t="s">
        <v>6463</v>
      </c>
      <c r="AEC179" t="s">
        <v>6463</v>
      </c>
      <c r="AED179" t="s">
        <v>6463</v>
      </c>
      <c r="AEE179" t="s">
        <v>6463</v>
      </c>
      <c r="AEF179" t="s">
        <v>6463</v>
      </c>
      <c r="AEG179" t="s">
        <v>6463</v>
      </c>
      <c r="AEH179" t="s">
        <v>6463</v>
      </c>
      <c r="AEI179" t="s">
        <v>6463</v>
      </c>
      <c r="AEJ179" t="s">
        <v>6463</v>
      </c>
      <c r="AEK179" t="s">
        <v>6463</v>
      </c>
      <c r="AEL179" t="s">
        <v>6463</v>
      </c>
      <c r="AEM179" t="s">
        <v>6463</v>
      </c>
      <c r="AEN179" t="s">
        <v>6463</v>
      </c>
      <c r="AEO179" t="s">
        <v>6463</v>
      </c>
      <c r="AEP179" t="s">
        <v>6463</v>
      </c>
      <c r="AEQ179" t="s">
        <v>6463</v>
      </c>
      <c r="AER179" t="s">
        <v>6463</v>
      </c>
      <c r="AES179" t="s">
        <v>6463</v>
      </c>
      <c r="AET179" t="s">
        <v>6463</v>
      </c>
      <c r="AEU179" t="s">
        <v>6463</v>
      </c>
      <c r="AEV179" t="s">
        <v>6463</v>
      </c>
      <c r="AEW179" t="s">
        <v>6463</v>
      </c>
      <c r="AEX179" t="s">
        <v>6463</v>
      </c>
      <c r="AEY179" t="s">
        <v>6463</v>
      </c>
      <c r="AEZ179" t="s">
        <v>6463</v>
      </c>
      <c r="AFA179" t="s">
        <v>6463</v>
      </c>
      <c r="AFB179" t="s">
        <v>6463</v>
      </c>
      <c r="AFC179" t="s">
        <v>6463</v>
      </c>
      <c r="AFD179" t="s">
        <v>6463</v>
      </c>
      <c r="AFE179" t="s">
        <v>6463</v>
      </c>
      <c r="AFF179" t="s">
        <v>6463</v>
      </c>
      <c r="AFG179" t="s">
        <v>6463</v>
      </c>
      <c r="AFH179" t="s">
        <v>6463</v>
      </c>
      <c r="AFI179" t="s">
        <v>6463</v>
      </c>
      <c r="AFJ179" t="s">
        <v>6463</v>
      </c>
      <c r="AFK179" t="s">
        <v>6463</v>
      </c>
      <c r="AFL179" t="s">
        <v>6463</v>
      </c>
      <c r="AFM179" t="s">
        <v>6463</v>
      </c>
      <c r="AFN179" t="s">
        <v>6463</v>
      </c>
      <c r="AFO179" t="s">
        <v>6463</v>
      </c>
      <c r="AFP179" t="s">
        <v>6463</v>
      </c>
      <c r="AFQ179" t="s">
        <v>6463</v>
      </c>
      <c r="AFR179" t="s">
        <v>6463</v>
      </c>
      <c r="AFS179" t="s">
        <v>6463</v>
      </c>
      <c r="AFT179" t="s">
        <v>6463</v>
      </c>
      <c r="AFU179" t="s">
        <v>6463</v>
      </c>
      <c r="AFV179" t="s">
        <v>6463</v>
      </c>
      <c r="AFW179" t="s">
        <v>6463</v>
      </c>
      <c r="AFX179" t="s">
        <v>6463</v>
      </c>
      <c r="AFY179" t="s">
        <v>6463</v>
      </c>
      <c r="AFZ179" t="s">
        <v>6463</v>
      </c>
      <c r="AGA179" t="s">
        <v>6463</v>
      </c>
      <c r="AGB179" t="s">
        <v>6463</v>
      </c>
      <c r="AGC179" t="s">
        <v>6463</v>
      </c>
      <c r="AGD179" t="s">
        <v>6463</v>
      </c>
      <c r="AGE179" t="s">
        <v>6463</v>
      </c>
      <c r="AGF179" t="s">
        <v>6463</v>
      </c>
      <c r="AGG179" t="s">
        <v>6463</v>
      </c>
      <c r="AGH179" t="s">
        <v>6463</v>
      </c>
      <c r="AGI179" t="s">
        <v>6463</v>
      </c>
      <c r="AGJ179" t="s">
        <v>6463</v>
      </c>
      <c r="AGK179" t="s">
        <v>6463</v>
      </c>
      <c r="AGL179" t="s">
        <v>6463</v>
      </c>
      <c r="AGM179" t="s">
        <v>6463</v>
      </c>
      <c r="AGN179" t="s">
        <v>6463</v>
      </c>
      <c r="AGO179" t="s">
        <v>6463</v>
      </c>
      <c r="AGP179" t="s">
        <v>6463</v>
      </c>
      <c r="AGQ179" t="s">
        <v>6463</v>
      </c>
      <c r="AGR179" t="s">
        <v>6463</v>
      </c>
      <c r="AGS179" t="s">
        <v>6463</v>
      </c>
      <c r="AGT179" t="s">
        <v>6463</v>
      </c>
      <c r="AGU179" t="s">
        <v>6463</v>
      </c>
      <c r="AGV179" t="s">
        <v>6463</v>
      </c>
      <c r="AGW179" t="s">
        <v>6463</v>
      </c>
      <c r="AGX179" t="s">
        <v>6463</v>
      </c>
      <c r="AGY179" t="s">
        <v>6463</v>
      </c>
      <c r="AGZ179" t="s">
        <v>6463</v>
      </c>
      <c r="AHA179" t="s">
        <v>6463</v>
      </c>
      <c r="AHB179" t="s">
        <v>6463</v>
      </c>
      <c r="AHC179" t="s">
        <v>6463</v>
      </c>
      <c r="AHD179" t="s">
        <v>6463</v>
      </c>
      <c r="AHE179" t="s">
        <v>6463</v>
      </c>
      <c r="AHF179" t="s">
        <v>6463</v>
      </c>
      <c r="AHG179" t="s">
        <v>6463</v>
      </c>
      <c r="AHH179" t="s">
        <v>6463</v>
      </c>
      <c r="AHI179" t="s">
        <v>6463</v>
      </c>
      <c r="AHJ179" t="s">
        <v>6463</v>
      </c>
      <c r="AHK179" t="s">
        <v>6463</v>
      </c>
      <c r="AHL179" t="s">
        <v>6463</v>
      </c>
      <c r="AHM179" t="s">
        <v>6463</v>
      </c>
      <c r="AHN179" t="s">
        <v>6463</v>
      </c>
      <c r="AHO179" t="s">
        <v>6463</v>
      </c>
      <c r="AHP179" t="s">
        <v>6463</v>
      </c>
      <c r="AHQ179" t="s">
        <v>6463</v>
      </c>
      <c r="AHR179" t="s">
        <v>6463</v>
      </c>
      <c r="AHS179" t="s">
        <v>6463</v>
      </c>
      <c r="AHT179" t="s">
        <v>6463</v>
      </c>
      <c r="AHU179" t="s">
        <v>6463</v>
      </c>
      <c r="AHV179" t="s">
        <v>6463</v>
      </c>
      <c r="AHW179" t="s">
        <v>6463</v>
      </c>
      <c r="AHX179" t="s">
        <v>6463</v>
      </c>
      <c r="AHY179" t="s">
        <v>6463</v>
      </c>
      <c r="AHZ179" t="s">
        <v>6463</v>
      </c>
      <c r="AIA179" t="s">
        <v>6463</v>
      </c>
      <c r="AIB179" t="s">
        <v>6463</v>
      </c>
      <c r="AIC179" t="s">
        <v>6463</v>
      </c>
      <c r="AID179" t="s">
        <v>6463</v>
      </c>
      <c r="AIE179" t="s">
        <v>6463</v>
      </c>
      <c r="AIF179" t="s">
        <v>6463</v>
      </c>
      <c r="AIG179" t="s">
        <v>6463</v>
      </c>
      <c r="AIH179" t="s">
        <v>6463</v>
      </c>
      <c r="AII179" t="s">
        <v>6463</v>
      </c>
      <c r="AIJ179" t="s">
        <v>6463</v>
      </c>
      <c r="AIK179" t="s">
        <v>6463</v>
      </c>
      <c r="AIL179" t="s">
        <v>6463</v>
      </c>
      <c r="AIM179" t="s">
        <v>6463</v>
      </c>
      <c r="AIN179" t="s">
        <v>6463</v>
      </c>
      <c r="AIO179" t="s">
        <v>6463</v>
      </c>
      <c r="AIP179" t="s">
        <v>6463</v>
      </c>
      <c r="AIQ179" t="s">
        <v>6463</v>
      </c>
      <c r="AIR179" t="s">
        <v>6463</v>
      </c>
      <c r="AIS179" t="s">
        <v>6463</v>
      </c>
      <c r="AIT179" t="s">
        <v>6463</v>
      </c>
      <c r="AIU179" t="s">
        <v>6463</v>
      </c>
      <c r="AIV179" t="s">
        <v>6463</v>
      </c>
      <c r="AIW179" t="s">
        <v>6463</v>
      </c>
      <c r="AIX179" t="s">
        <v>6463</v>
      </c>
      <c r="AIY179" t="s">
        <v>6463</v>
      </c>
      <c r="AIZ179" t="s">
        <v>6463</v>
      </c>
      <c r="AJA179" t="s">
        <v>6463</v>
      </c>
      <c r="AJB179" t="s">
        <v>6463</v>
      </c>
      <c r="AJC179" t="s">
        <v>6463</v>
      </c>
      <c r="AJD179" t="s">
        <v>6463</v>
      </c>
      <c r="AJE179" t="s">
        <v>6463</v>
      </c>
      <c r="AJF179" t="s">
        <v>6463</v>
      </c>
      <c r="AJG179" t="s">
        <v>6463</v>
      </c>
      <c r="AJH179" t="s">
        <v>6463</v>
      </c>
      <c r="AJI179" t="s">
        <v>6463</v>
      </c>
      <c r="AJJ179" t="s">
        <v>6463</v>
      </c>
      <c r="AJK179" t="s">
        <v>6463</v>
      </c>
      <c r="AJL179" t="s">
        <v>6463</v>
      </c>
      <c r="AJM179" t="s">
        <v>6463</v>
      </c>
      <c r="AJN179" t="s">
        <v>6463</v>
      </c>
      <c r="AJO179" t="s">
        <v>6463</v>
      </c>
      <c r="AJP179" t="s">
        <v>6463</v>
      </c>
      <c r="AJQ179" t="s">
        <v>6463</v>
      </c>
      <c r="AJR179" t="s">
        <v>6463</v>
      </c>
      <c r="AJS179" t="s">
        <v>6463</v>
      </c>
      <c r="AJT179" t="s">
        <v>6463</v>
      </c>
      <c r="AJU179" t="s">
        <v>6463</v>
      </c>
      <c r="AJV179" t="s">
        <v>6463</v>
      </c>
      <c r="AJW179" t="s">
        <v>6463</v>
      </c>
      <c r="AJX179" t="s">
        <v>6463</v>
      </c>
      <c r="AJY179" t="s">
        <v>6463</v>
      </c>
      <c r="AJZ179" t="s">
        <v>6463</v>
      </c>
      <c r="AKA179" t="s">
        <v>6463</v>
      </c>
      <c r="AKB179" t="s">
        <v>6463</v>
      </c>
      <c r="AKC179" t="s">
        <v>6463</v>
      </c>
      <c r="AKD179" t="s">
        <v>6463</v>
      </c>
      <c r="AKE179" t="s">
        <v>6463</v>
      </c>
      <c r="AKF179" t="s">
        <v>6463</v>
      </c>
      <c r="AKG179" t="s">
        <v>6463</v>
      </c>
      <c r="AKH179" t="s">
        <v>6463</v>
      </c>
      <c r="AKI179" t="s">
        <v>6463</v>
      </c>
      <c r="AKJ179" t="s">
        <v>6463</v>
      </c>
      <c r="AKK179" t="s">
        <v>6463</v>
      </c>
      <c r="AKL179" t="s">
        <v>6463</v>
      </c>
      <c r="AKM179" t="s">
        <v>6463</v>
      </c>
      <c r="AKN179" t="s">
        <v>6463</v>
      </c>
      <c r="AKO179" t="s">
        <v>6463</v>
      </c>
      <c r="AKP179" t="s">
        <v>6463</v>
      </c>
      <c r="AKQ179" t="s">
        <v>6463</v>
      </c>
      <c r="AKR179" t="s">
        <v>6463</v>
      </c>
      <c r="AKS179" t="s">
        <v>6463</v>
      </c>
      <c r="AKT179" t="s">
        <v>6463</v>
      </c>
      <c r="AKU179" t="s">
        <v>6463</v>
      </c>
      <c r="AKV179" t="s">
        <v>6463</v>
      </c>
      <c r="AKW179" t="s">
        <v>6463</v>
      </c>
      <c r="AKX179" t="s">
        <v>6463</v>
      </c>
      <c r="AKY179" t="s">
        <v>6463</v>
      </c>
      <c r="AKZ179" t="s">
        <v>6463</v>
      </c>
      <c r="ALA179" t="s">
        <v>6463</v>
      </c>
      <c r="ALB179" t="s">
        <v>6463</v>
      </c>
      <c r="ALC179" t="s">
        <v>6463</v>
      </c>
      <c r="ALD179" t="s">
        <v>6463</v>
      </c>
      <c r="ALE179" t="s">
        <v>6463</v>
      </c>
      <c r="ALF179" t="s">
        <v>6463</v>
      </c>
      <c r="ALG179" t="s">
        <v>6463</v>
      </c>
      <c r="ALH179" t="s">
        <v>6463</v>
      </c>
      <c r="ALI179" t="s">
        <v>6463</v>
      </c>
      <c r="ALJ179" t="s">
        <v>6463</v>
      </c>
      <c r="ALK179" t="s">
        <v>6463</v>
      </c>
      <c r="ALL179" t="s">
        <v>6463</v>
      </c>
      <c r="ALM179" t="s">
        <v>6463</v>
      </c>
      <c r="ALN179" t="s">
        <v>6463</v>
      </c>
      <c r="ALO179" t="s">
        <v>6463</v>
      </c>
      <c r="ALP179" t="s">
        <v>6463</v>
      </c>
      <c r="ALQ179" t="s">
        <v>6463</v>
      </c>
      <c r="ALR179" t="s">
        <v>6463</v>
      </c>
      <c r="ALS179" t="s">
        <v>6463</v>
      </c>
      <c r="ALT179" t="s">
        <v>6463</v>
      </c>
      <c r="ALU179" t="s">
        <v>6463</v>
      </c>
      <c r="ALV179" t="s">
        <v>6463</v>
      </c>
      <c r="ALW179" t="s">
        <v>6463</v>
      </c>
      <c r="ALX179" t="s">
        <v>6463</v>
      </c>
      <c r="ALY179" t="s">
        <v>6463</v>
      </c>
      <c r="ALZ179" t="s">
        <v>6463</v>
      </c>
      <c r="AMA179" t="s">
        <v>6463</v>
      </c>
      <c r="AMB179" t="s">
        <v>6463</v>
      </c>
      <c r="AMC179" t="s">
        <v>6463</v>
      </c>
      <c r="AMD179" t="s">
        <v>6463</v>
      </c>
      <c r="AME179" t="s">
        <v>6463</v>
      </c>
      <c r="AMF179" t="s">
        <v>6463</v>
      </c>
      <c r="AMG179" t="s">
        <v>6463</v>
      </c>
      <c r="AMH179" t="s">
        <v>6463</v>
      </c>
      <c r="AMI179" t="s">
        <v>6463</v>
      </c>
      <c r="AMJ179" t="s">
        <v>6463</v>
      </c>
      <c r="AMK179" t="s">
        <v>6463</v>
      </c>
      <c r="AML179" t="s">
        <v>6463</v>
      </c>
      <c r="AMM179" t="s">
        <v>6463</v>
      </c>
      <c r="AMN179" t="s">
        <v>6463</v>
      </c>
      <c r="AMO179" t="s">
        <v>6463</v>
      </c>
      <c r="AMP179" t="s">
        <v>6463</v>
      </c>
      <c r="AMQ179" t="s">
        <v>6463</v>
      </c>
      <c r="AMR179" t="s">
        <v>6463</v>
      </c>
      <c r="AMS179" t="s">
        <v>6463</v>
      </c>
      <c r="AMT179" t="s">
        <v>6463</v>
      </c>
      <c r="AMU179" t="s">
        <v>6463</v>
      </c>
      <c r="AMV179" t="s">
        <v>6463</v>
      </c>
      <c r="AMW179" t="s">
        <v>6463</v>
      </c>
      <c r="AMX179" t="s">
        <v>6463</v>
      </c>
      <c r="AMY179" t="s">
        <v>6463</v>
      </c>
      <c r="AMZ179" t="s">
        <v>6463</v>
      </c>
      <c r="ANA179" t="s">
        <v>6463</v>
      </c>
      <c r="ANB179" t="s">
        <v>6463</v>
      </c>
      <c r="ANC179" t="s">
        <v>6463</v>
      </c>
      <c r="AND179" t="s">
        <v>6463</v>
      </c>
      <c r="ANE179" t="s">
        <v>6463</v>
      </c>
      <c r="ANF179" t="s">
        <v>6463</v>
      </c>
      <c r="ANG179" t="s">
        <v>6463</v>
      </c>
      <c r="ANH179" t="s">
        <v>6463</v>
      </c>
      <c r="ANI179" t="s">
        <v>6463</v>
      </c>
      <c r="ANJ179" t="s">
        <v>6463</v>
      </c>
      <c r="ANK179" t="s">
        <v>6463</v>
      </c>
      <c r="ANL179" t="s">
        <v>6463</v>
      </c>
      <c r="ANM179" t="s">
        <v>6463</v>
      </c>
      <c r="ANN179" t="s">
        <v>6463</v>
      </c>
      <c r="ANO179" t="s">
        <v>6463</v>
      </c>
      <c r="ANP179" t="s">
        <v>6463</v>
      </c>
      <c r="ANQ179" t="s">
        <v>6463</v>
      </c>
      <c r="ANR179" t="s">
        <v>6463</v>
      </c>
      <c r="ANS179" t="s">
        <v>6463</v>
      </c>
      <c r="ANT179" t="s">
        <v>6463</v>
      </c>
      <c r="ANU179" t="s">
        <v>6463</v>
      </c>
      <c r="ANV179" t="s">
        <v>6463</v>
      </c>
      <c r="ANW179" t="s">
        <v>6463</v>
      </c>
      <c r="ANX179" t="s">
        <v>6463</v>
      </c>
      <c r="ANY179" t="s">
        <v>6463</v>
      </c>
      <c r="ANZ179" t="s">
        <v>6463</v>
      </c>
      <c r="AOA179" t="s">
        <v>6463</v>
      </c>
      <c r="AOB179" t="s">
        <v>6463</v>
      </c>
      <c r="AOC179" t="s">
        <v>6463</v>
      </c>
      <c r="AOD179" t="s">
        <v>6463</v>
      </c>
      <c r="AOE179" t="s">
        <v>6463</v>
      </c>
      <c r="AOF179" t="s">
        <v>6463</v>
      </c>
      <c r="AOG179" t="s">
        <v>6463</v>
      </c>
      <c r="AOH179" t="s">
        <v>6463</v>
      </c>
      <c r="AOI179" t="s">
        <v>6463</v>
      </c>
      <c r="AOJ179" t="s">
        <v>6463</v>
      </c>
      <c r="AOK179" t="s">
        <v>6463</v>
      </c>
      <c r="AOL179" t="s">
        <v>6463</v>
      </c>
      <c r="AOM179" t="s">
        <v>6463</v>
      </c>
      <c r="AON179" t="s">
        <v>6463</v>
      </c>
      <c r="AOO179" t="s">
        <v>6463</v>
      </c>
      <c r="AOP179" t="s">
        <v>6463</v>
      </c>
      <c r="AOQ179" t="s">
        <v>6463</v>
      </c>
      <c r="AOR179" t="s">
        <v>6463</v>
      </c>
      <c r="AOS179" t="s">
        <v>6463</v>
      </c>
      <c r="AOT179" t="s">
        <v>6463</v>
      </c>
      <c r="AOU179" t="s">
        <v>6463</v>
      </c>
      <c r="AOV179" t="s">
        <v>6463</v>
      </c>
      <c r="AOW179" t="s">
        <v>6463</v>
      </c>
      <c r="AOX179" t="s">
        <v>6463</v>
      </c>
      <c r="AOY179" t="s">
        <v>6463</v>
      </c>
      <c r="AOZ179" t="s">
        <v>6463</v>
      </c>
      <c r="APA179" t="s">
        <v>6463</v>
      </c>
      <c r="APB179" t="s">
        <v>6463</v>
      </c>
      <c r="APC179" t="s">
        <v>6463</v>
      </c>
      <c r="APD179" t="s">
        <v>6463</v>
      </c>
      <c r="APE179" t="s">
        <v>6463</v>
      </c>
      <c r="APF179" t="s">
        <v>6463</v>
      </c>
      <c r="APG179" t="s">
        <v>6463</v>
      </c>
      <c r="APH179" t="s">
        <v>6463</v>
      </c>
      <c r="API179" t="s">
        <v>6463</v>
      </c>
      <c r="APJ179" t="s">
        <v>6463</v>
      </c>
      <c r="APK179" t="s">
        <v>6463</v>
      </c>
      <c r="APL179" t="s">
        <v>6463</v>
      </c>
      <c r="APM179" t="s">
        <v>6463</v>
      </c>
      <c r="APN179" t="s">
        <v>6463</v>
      </c>
      <c r="APO179" t="s">
        <v>6463</v>
      </c>
      <c r="APP179" t="s">
        <v>6463</v>
      </c>
      <c r="APQ179" t="s">
        <v>6463</v>
      </c>
      <c r="APR179" t="s">
        <v>6463</v>
      </c>
      <c r="APS179" t="s">
        <v>6463</v>
      </c>
      <c r="APT179" t="s">
        <v>6463</v>
      </c>
      <c r="APU179" t="s">
        <v>6463</v>
      </c>
      <c r="APV179" t="s">
        <v>6463</v>
      </c>
      <c r="APW179" t="s">
        <v>6463</v>
      </c>
      <c r="APX179" t="s">
        <v>6463</v>
      </c>
      <c r="APY179" t="s">
        <v>6463</v>
      </c>
      <c r="APZ179" t="s">
        <v>6463</v>
      </c>
      <c r="AQA179" t="s">
        <v>6463</v>
      </c>
      <c r="AQB179" t="s">
        <v>6463</v>
      </c>
      <c r="AQC179" t="s">
        <v>6463</v>
      </c>
      <c r="AQD179" t="s">
        <v>6463</v>
      </c>
      <c r="AQE179" t="s">
        <v>6463</v>
      </c>
      <c r="AQF179" t="s">
        <v>6463</v>
      </c>
      <c r="AQG179" t="s">
        <v>6463</v>
      </c>
      <c r="AQH179" t="s">
        <v>6463</v>
      </c>
      <c r="AQI179" t="s">
        <v>6463</v>
      </c>
      <c r="AQJ179" t="s">
        <v>6463</v>
      </c>
      <c r="AQK179" t="s">
        <v>6463</v>
      </c>
      <c r="AQL179" t="s">
        <v>6463</v>
      </c>
      <c r="AQM179" t="s">
        <v>6463</v>
      </c>
      <c r="AQN179" t="s">
        <v>6463</v>
      </c>
      <c r="AQO179" t="s">
        <v>6463</v>
      </c>
      <c r="AQP179" t="s">
        <v>6463</v>
      </c>
      <c r="AQQ179" t="s">
        <v>6463</v>
      </c>
      <c r="AQR179" t="s">
        <v>6463</v>
      </c>
      <c r="AQS179" t="s">
        <v>6463</v>
      </c>
      <c r="AQT179" t="s">
        <v>6463</v>
      </c>
      <c r="AQU179" t="s">
        <v>6463</v>
      </c>
      <c r="AQV179" t="s">
        <v>6463</v>
      </c>
      <c r="AQW179" t="s">
        <v>6463</v>
      </c>
      <c r="AQX179" t="s">
        <v>6463</v>
      </c>
      <c r="AQY179" t="s">
        <v>6463</v>
      </c>
      <c r="AQZ179" t="s">
        <v>6463</v>
      </c>
      <c r="ARA179" t="s">
        <v>6463</v>
      </c>
      <c r="ARB179" t="s">
        <v>6463</v>
      </c>
      <c r="ARC179" t="s">
        <v>6463</v>
      </c>
      <c r="ARD179" t="s">
        <v>6463</v>
      </c>
      <c r="ARE179" t="s">
        <v>6463</v>
      </c>
      <c r="ARF179" t="s">
        <v>6463</v>
      </c>
      <c r="ARG179" t="s">
        <v>6463</v>
      </c>
      <c r="ARH179" t="s">
        <v>6463</v>
      </c>
      <c r="ARI179" t="s">
        <v>6463</v>
      </c>
      <c r="ARJ179" t="s">
        <v>6463</v>
      </c>
      <c r="ARK179" t="s">
        <v>6463</v>
      </c>
      <c r="ARL179" t="s">
        <v>6463</v>
      </c>
      <c r="ARM179" t="s">
        <v>6463</v>
      </c>
      <c r="ARN179" t="s">
        <v>6463</v>
      </c>
      <c r="ARO179" t="s">
        <v>6463</v>
      </c>
      <c r="ARP179" t="s">
        <v>6463</v>
      </c>
      <c r="ARQ179" t="s">
        <v>6463</v>
      </c>
      <c r="ARR179" t="s">
        <v>6463</v>
      </c>
      <c r="ARS179" t="s">
        <v>6463</v>
      </c>
      <c r="ART179" t="s">
        <v>6463</v>
      </c>
      <c r="ARU179" t="s">
        <v>6463</v>
      </c>
      <c r="ARV179" t="s">
        <v>6463</v>
      </c>
      <c r="ARW179" t="s">
        <v>6463</v>
      </c>
      <c r="ARX179" t="s">
        <v>6463</v>
      </c>
      <c r="ARY179" t="s">
        <v>6463</v>
      </c>
      <c r="ARZ179" t="s">
        <v>6463</v>
      </c>
      <c r="ASA179" t="s">
        <v>6463</v>
      </c>
      <c r="ASB179" t="s">
        <v>6463</v>
      </c>
      <c r="ASC179" t="s">
        <v>6463</v>
      </c>
      <c r="ASD179" t="s">
        <v>6463</v>
      </c>
      <c r="ASE179" t="s">
        <v>6463</v>
      </c>
      <c r="ASF179" t="s">
        <v>6463</v>
      </c>
      <c r="ASG179" t="s">
        <v>6463</v>
      </c>
      <c r="ASH179" t="s">
        <v>6463</v>
      </c>
      <c r="ASI179" t="s">
        <v>6463</v>
      </c>
      <c r="ASJ179" t="s">
        <v>6463</v>
      </c>
      <c r="ASK179" t="s">
        <v>6463</v>
      </c>
      <c r="ASL179" t="s">
        <v>6463</v>
      </c>
      <c r="ASM179" t="s">
        <v>6463</v>
      </c>
      <c r="ASN179" t="s">
        <v>6463</v>
      </c>
      <c r="ASO179" t="s">
        <v>6463</v>
      </c>
      <c r="ASP179" t="s">
        <v>6463</v>
      </c>
      <c r="ASQ179" t="s">
        <v>6463</v>
      </c>
      <c r="ASR179" t="s">
        <v>6463</v>
      </c>
      <c r="ASS179" t="s">
        <v>6463</v>
      </c>
      <c r="AST179" t="s">
        <v>6463</v>
      </c>
      <c r="ASU179" t="s">
        <v>6463</v>
      </c>
      <c r="ASV179" t="s">
        <v>6463</v>
      </c>
      <c r="ASW179" t="s">
        <v>6463</v>
      </c>
      <c r="ASX179" t="s">
        <v>6463</v>
      </c>
      <c r="ASY179" t="s">
        <v>6463</v>
      </c>
      <c r="ASZ179" t="s">
        <v>6463</v>
      </c>
      <c r="ATA179" t="s">
        <v>6463</v>
      </c>
      <c r="ATB179" t="s">
        <v>6463</v>
      </c>
      <c r="ATC179" t="s">
        <v>6463</v>
      </c>
      <c r="ATD179" t="s">
        <v>6463</v>
      </c>
      <c r="ATE179" t="s">
        <v>6463</v>
      </c>
      <c r="ATF179" t="s">
        <v>6463</v>
      </c>
      <c r="ATG179" t="s">
        <v>6463</v>
      </c>
      <c r="ATH179" t="s">
        <v>6463</v>
      </c>
      <c r="ATI179" t="s">
        <v>6463</v>
      </c>
      <c r="ATJ179" t="s">
        <v>6463</v>
      </c>
      <c r="ATK179" t="s">
        <v>6463</v>
      </c>
      <c r="ATL179" t="s">
        <v>6463</v>
      </c>
      <c r="ATM179" t="s">
        <v>6463</v>
      </c>
      <c r="ATN179" t="s">
        <v>6463</v>
      </c>
      <c r="ATO179" t="s">
        <v>6463</v>
      </c>
      <c r="ATP179" t="s">
        <v>6463</v>
      </c>
      <c r="ATQ179" t="s">
        <v>6463</v>
      </c>
      <c r="ATR179" t="s">
        <v>6463</v>
      </c>
      <c r="ATS179" t="s">
        <v>6463</v>
      </c>
      <c r="ATT179" t="s">
        <v>6463</v>
      </c>
      <c r="ATU179" t="s">
        <v>6463</v>
      </c>
      <c r="ATV179" t="s">
        <v>6463</v>
      </c>
      <c r="ATW179" t="s">
        <v>6463</v>
      </c>
      <c r="ATX179" t="s">
        <v>6463</v>
      </c>
      <c r="ATY179" t="s">
        <v>6463</v>
      </c>
      <c r="ATZ179" t="s">
        <v>6463</v>
      </c>
      <c r="AUA179" t="s">
        <v>6463</v>
      </c>
      <c r="AUB179" t="s">
        <v>6463</v>
      </c>
      <c r="AUC179" t="s">
        <v>6463</v>
      </c>
      <c r="AUD179" t="s">
        <v>6463</v>
      </c>
      <c r="AUE179" t="s">
        <v>6463</v>
      </c>
      <c r="AUF179" t="s">
        <v>6463</v>
      </c>
      <c r="AUG179" t="s">
        <v>6463</v>
      </c>
      <c r="AUH179" t="s">
        <v>6463</v>
      </c>
      <c r="AUI179" t="s">
        <v>6463</v>
      </c>
      <c r="AUJ179" t="s">
        <v>6463</v>
      </c>
      <c r="AUK179" t="s">
        <v>6463</v>
      </c>
      <c r="AUL179" t="s">
        <v>6463</v>
      </c>
      <c r="AUM179" t="s">
        <v>6463</v>
      </c>
      <c r="AUN179" t="s">
        <v>6463</v>
      </c>
      <c r="AUO179" t="s">
        <v>6463</v>
      </c>
      <c r="AUP179" t="s">
        <v>6463</v>
      </c>
      <c r="AUQ179" t="s">
        <v>6463</v>
      </c>
      <c r="AUR179" t="s">
        <v>6463</v>
      </c>
      <c r="AUS179" t="s">
        <v>6463</v>
      </c>
      <c r="AUT179" t="s">
        <v>6463</v>
      </c>
      <c r="AUU179" t="s">
        <v>6463</v>
      </c>
      <c r="AUV179" t="s">
        <v>6463</v>
      </c>
      <c r="AUW179" t="s">
        <v>6463</v>
      </c>
      <c r="AUX179" t="s">
        <v>6463</v>
      </c>
      <c r="AUY179" t="s">
        <v>6463</v>
      </c>
      <c r="AUZ179" t="s">
        <v>6463</v>
      </c>
      <c r="AVA179" t="s">
        <v>6463</v>
      </c>
      <c r="AVB179" t="s">
        <v>6463</v>
      </c>
      <c r="AVC179" t="s">
        <v>6463</v>
      </c>
      <c r="AVD179" t="s">
        <v>6463</v>
      </c>
      <c r="AVE179" t="s">
        <v>6463</v>
      </c>
      <c r="AVF179" t="s">
        <v>6463</v>
      </c>
      <c r="AVG179" t="s">
        <v>6463</v>
      </c>
      <c r="AVH179" t="s">
        <v>6463</v>
      </c>
      <c r="AVI179" t="s">
        <v>6463</v>
      </c>
      <c r="AVJ179" t="s">
        <v>6463</v>
      </c>
      <c r="AVK179" t="s">
        <v>6463</v>
      </c>
      <c r="AVL179" t="s">
        <v>6463</v>
      </c>
      <c r="AVM179" t="s">
        <v>6463</v>
      </c>
      <c r="AVN179" t="s">
        <v>6463</v>
      </c>
      <c r="AVO179" t="s">
        <v>6463</v>
      </c>
      <c r="AVP179" t="s">
        <v>6463</v>
      </c>
      <c r="AVQ179" t="s">
        <v>6463</v>
      </c>
      <c r="AVR179" t="s">
        <v>6463</v>
      </c>
      <c r="AVS179" t="s">
        <v>6463</v>
      </c>
      <c r="AVT179" t="s">
        <v>6463</v>
      </c>
      <c r="AVU179" t="s">
        <v>6463</v>
      </c>
      <c r="AVV179" t="s">
        <v>6463</v>
      </c>
      <c r="AVW179" t="s">
        <v>6463</v>
      </c>
      <c r="AVX179" t="s">
        <v>6463</v>
      </c>
      <c r="AVY179" t="s">
        <v>6463</v>
      </c>
      <c r="AVZ179" t="s">
        <v>6463</v>
      </c>
      <c r="AWA179" t="s">
        <v>6463</v>
      </c>
      <c r="AWB179" t="s">
        <v>6463</v>
      </c>
      <c r="AWC179" t="s">
        <v>6463</v>
      </c>
      <c r="AWD179" t="s">
        <v>6463</v>
      </c>
      <c r="AWE179" t="s">
        <v>6463</v>
      </c>
      <c r="AWF179" t="s">
        <v>6463</v>
      </c>
      <c r="AWG179" t="s">
        <v>6463</v>
      </c>
      <c r="AWH179" t="s">
        <v>6463</v>
      </c>
      <c r="AWI179" t="s">
        <v>6463</v>
      </c>
      <c r="AWJ179" t="s">
        <v>6463</v>
      </c>
      <c r="AWK179" t="s">
        <v>6463</v>
      </c>
      <c r="AWL179" t="s">
        <v>6463</v>
      </c>
      <c r="AWM179" t="s">
        <v>6463</v>
      </c>
      <c r="AWN179" t="s">
        <v>6463</v>
      </c>
      <c r="AWO179" t="s">
        <v>6463</v>
      </c>
      <c r="AWP179" t="s">
        <v>6463</v>
      </c>
      <c r="AWQ179" t="s">
        <v>6463</v>
      </c>
      <c r="AWR179" t="s">
        <v>6463</v>
      </c>
      <c r="AWS179" t="s">
        <v>6463</v>
      </c>
      <c r="AWT179" t="s">
        <v>6463</v>
      </c>
      <c r="AWU179" t="s">
        <v>6463</v>
      </c>
      <c r="AWV179" t="s">
        <v>6463</v>
      </c>
      <c r="AWW179" t="s">
        <v>6463</v>
      </c>
      <c r="AWX179" t="s">
        <v>6463</v>
      </c>
      <c r="AWY179" t="s">
        <v>6463</v>
      </c>
      <c r="AWZ179" t="s">
        <v>6463</v>
      </c>
      <c r="AXA179" t="s">
        <v>6463</v>
      </c>
      <c r="AXB179" t="s">
        <v>6463</v>
      </c>
      <c r="AXC179" t="s">
        <v>6463</v>
      </c>
      <c r="AXD179" t="s">
        <v>6463</v>
      </c>
      <c r="AXE179" t="s">
        <v>6463</v>
      </c>
      <c r="AXF179" t="s">
        <v>6463</v>
      </c>
      <c r="AXG179" t="s">
        <v>6463</v>
      </c>
      <c r="AXH179" t="s">
        <v>6463</v>
      </c>
      <c r="AXI179" t="s">
        <v>6463</v>
      </c>
      <c r="AXJ179" t="s">
        <v>6463</v>
      </c>
      <c r="AXK179" t="s">
        <v>6463</v>
      </c>
      <c r="AXL179" t="s">
        <v>6463</v>
      </c>
      <c r="AXM179" t="s">
        <v>6463</v>
      </c>
      <c r="AXN179" t="s">
        <v>6463</v>
      </c>
      <c r="AXO179" t="s">
        <v>6463</v>
      </c>
      <c r="AXP179" t="s">
        <v>6463</v>
      </c>
      <c r="AXQ179" t="s">
        <v>6463</v>
      </c>
      <c r="AXR179" t="s">
        <v>6463</v>
      </c>
      <c r="AXS179" t="s">
        <v>6463</v>
      </c>
      <c r="AXT179" t="s">
        <v>6463</v>
      </c>
      <c r="AXU179" t="s">
        <v>6463</v>
      </c>
      <c r="AXV179" t="s">
        <v>6463</v>
      </c>
      <c r="AXW179" t="s">
        <v>6463</v>
      </c>
      <c r="AXX179" t="s">
        <v>6463</v>
      </c>
      <c r="AXY179" t="s">
        <v>6463</v>
      </c>
      <c r="AXZ179" t="s">
        <v>6463</v>
      </c>
      <c r="AYA179" t="s">
        <v>6463</v>
      </c>
      <c r="AYB179" t="s">
        <v>6463</v>
      </c>
      <c r="AYC179" t="s">
        <v>6463</v>
      </c>
      <c r="AYD179" t="s">
        <v>6463</v>
      </c>
      <c r="AYE179" t="s">
        <v>6463</v>
      </c>
      <c r="AYF179" t="s">
        <v>6463</v>
      </c>
      <c r="AYG179" t="s">
        <v>6463</v>
      </c>
      <c r="AYH179" t="s">
        <v>6463</v>
      </c>
      <c r="AYI179" t="s">
        <v>6463</v>
      </c>
      <c r="AYJ179" t="s">
        <v>6463</v>
      </c>
      <c r="AYK179" t="s">
        <v>6463</v>
      </c>
      <c r="AYL179" t="s">
        <v>6463</v>
      </c>
      <c r="AYM179" t="s">
        <v>6463</v>
      </c>
      <c r="AYN179" t="s">
        <v>6463</v>
      </c>
      <c r="AYO179" t="s">
        <v>6463</v>
      </c>
      <c r="AYP179" t="s">
        <v>6463</v>
      </c>
      <c r="AYQ179" t="s">
        <v>6463</v>
      </c>
      <c r="AYR179" t="s">
        <v>6463</v>
      </c>
      <c r="AYS179" t="s">
        <v>6463</v>
      </c>
      <c r="AYT179" t="s">
        <v>6463</v>
      </c>
      <c r="AYU179" t="s">
        <v>6463</v>
      </c>
      <c r="AYV179" t="s">
        <v>6463</v>
      </c>
      <c r="AYW179" t="s">
        <v>6463</v>
      </c>
      <c r="AYX179" t="s">
        <v>6463</v>
      </c>
      <c r="AYY179" t="s">
        <v>6463</v>
      </c>
      <c r="AYZ179" t="s">
        <v>6463</v>
      </c>
      <c r="AZA179" t="s">
        <v>6463</v>
      </c>
      <c r="AZB179" t="s">
        <v>6463</v>
      </c>
      <c r="AZC179" t="s">
        <v>6463</v>
      </c>
      <c r="AZD179" t="s">
        <v>6463</v>
      </c>
      <c r="AZE179" t="s">
        <v>6463</v>
      </c>
      <c r="AZF179" t="s">
        <v>6463</v>
      </c>
      <c r="AZG179" t="s">
        <v>6463</v>
      </c>
      <c r="AZH179" t="s">
        <v>6463</v>
      </c>
      <c r="AZI179" t="s">
        <v>6463</v>
      </c>
      <c r="AZJ179" t="s">
        <v>6463</v>
      </c>
      <c r="AZK179" t="s">
        <v>6463</v>
      </c>
      <c r="AZL179" t="s">
        <v>6463</v>
      </c>
      <c r="AZM179" t="s">
        <v>6463</v>
      </c>
      <c r="AZN179" t="s">
        <v>6463</v>
      </c>
      <c r="AZO179" t="s">
        <v>6463</v>
      </c>
      <c r="AZP179" t="s">
        <v>6463</v>
      </c>
      <c r="AZQ179" t="s">
        <v>6463</v>
      </c>
      <c r="AZR179" t="s">
        <v>6463</v>
      </c>
      <c r="AZS179" t="s">
        <v>6463</v>
      </c>
      <c r="AZT179" t="s">
        <v>6463</v>
      </c>
      <c r="AZU179" t="s">
        <v>6463</v>
      </c>
      <c r="AZV179" t="s">
        <v>6463</v>
      </c>
      <c r="AZW179" t="s">
        <v>6463</v>
      </c>
      <c r="AZX179" t="s">
        <v>6463</v>
      </c>
      <c r="AZY179" t="s">
        <v>6463</v>
      </c>
      <c r="AZZ179" t="s">
        <v>6463</v>
      </c>
      <c r="BAA179" t="s">
        <v>6463</v>
      </c>
      <c r="BAB179" t="s">
        <v>6463</v>
      </c>
      <c r="BAC179" t="s">
        <v>6463</v>
      </c>
      <c r="BAD179" t="s">
        <v>6463</v>
      </c>
      <c r="BAE179" t="s">
        <v>6463</v>
      </c>
      <c r="BAF179" t="s">
        <v>6463</v>
      </c>
      <c r="BAG179" t="s">
        <v>6463</v>
      </c>
      <c r="BAH179" t="s">
        <v>6463</v>
      </c>
      <c r="BAI179" t="s">
        <v>6463</v>
      </c>
      <c r="BAJ179" t="s">
        <v>6463</v>
      </c>
      <c r="BAK179" t="s">
        <v>6463</v>
      </c>
      <c r="BAL179" t="s">
        <v>6463</v>
      </c>
      <c r="BAM179" t="s">
        <v>6463</v>
      </c>
      <c r="BAN179" t="s">
        <v>6463</v>
      </c>
      <c r="BAO179" t="s">
        <v>6463</v>
      </c>
      <c r="BAP179" t="s">
        <v>6463</v>
      </c>
      <c r="BAQ179" t="s">
        <v>6463</v>
      </c>
      <c r="BAR179" t="s">
        <v>6463</v>
      </c>
      <c r="BAS179" t="s">
        <v>6463</v>
      </c>
      <c r="BAT179" t="s">
        <v>6463</v>
      </c>
      <c r="BAU179" t="s">
        <v>6463</v>
      </c>
      <c r="BAV179" t="s">
        <v>6463</v>
      </c>
      <c r="BAW179" t="s">
        <v>6463</v>
      </c>
      <c r="BAX179" t="s">
        <v>6463</v>
      </c>
      <c r="BAY179" t="s">
        <v>6463</v>
      </c>
      <c r="BAZ179" t="s">
        <v>6463</v>
      </c>
      <c r="BBA179" t="s">
        <v>6463</v>
      </c>
      <c r="BBB179" t="s">
        <v>6463</v>
      </c>
      <c r="BBC179" t="s">
        <v>6463</v>
      </c>
      <c r="BBD179" t="s">
        <v>6463</v>
      </c>
      <c r="BBE179" t="s">
        <v>6463</v>
      </c>
      <c r="BBF179" t="s">
        <v>6463</v>
      </c>
      <c r="BBG179" t="s">
        <v>6463</v>
      </c>
      <c r="BBH179" t="s">
        <v>6463</v>
      </c>
      <c r="BBI179" t="s">
        <v>6463</v>
      </c>
      <c r="BBJ179" t="s">
        <v>6463</v>
      </c>
      <c r="BBK179" t="s">
        <v>6463</v>
      </c>
      <c r="BBL179" t="s">
        <v>6463</v>
      </c>
      <c r="BBM179" t="s">
        <v>6463</v>
      </c>
      <c r="BBN179" t="s">
        <v>6463</v>
      </c>
      <c r="BBO179" t="s">
        <v>6463</v>
      </c>
      <c r="BBP179" t="s">
        <v>6463</v>
      </c>
      <c r="BBQ179" t="s">
        <v>6463</v>
      </c>
      <c r="BBR179" t="s">
        <v>6463</v>
      </c>
      <c r="BBS179" t="s">
        <v>6463</v>
      </c>
      <c r="BBT179" t="s">
        <v>6463</v>
      </c>
      <c r="BBU179" t="s">
        <v>6463</v>
      </c>
      <c r="BBV179" t="s">
        <v>6463</v>
      </c>
      <c r="BBW179" t="s">
        <v>6463</v>
      </c>
      <c r="BBX179" t="s">
        <v>6463</v>
      </c>
      <c r="BBY179" t="s">
        <v>6463</v>
      </c>
      <c r="BBZ179" t="s">
        <v>6463</v>
      </c>
      <c r="BCA179" t="s">
        <v>6463</v>
      </c>
      <c r="BCB179" t="s">
        <v>6463</v>
      </c>
      <c r="BCC179" t="s">
        <v>6463</v>
      </c>
      <c r="BCD179" t="s">
        <v>6463</v>
      </c>
      <c r="BCE179" t="s">
        <v>6463</v>
      </c>
      <c r="BCF179" t="s">
        <v>6463</v>
      </c>
      <c r="BCG179" t="s">
        <v>6463</v>
      </c>
      <c r="BCH179" t="s">
        <v>6463</v>
      </c>
      <c r="BCI179" t="s">
        <v>6463</v>
      </c>
      <c r="BCJ179" t="s">
        <v>6463</v>
      </c>
      <c r="BCK179" t="s">
        <v>6463</v>
      </c>
      <c r="BCL179" t="s">
        <v>6463</v>
      </c>
      <c r="BCM179" t="s">
        <v>6463</v>
      </c>
      <c r="BCN179" t="s">
        <v>6463</v>
      </c>
      <c r="BCO179" t="s">
        <v>6463</v>
      </c>
      <c r="BCP179" t="s">
        <v>6463</v>
      </c>
      <c r="BCQ179" t="s">
        <v>6463</v>
      </c>
      <c r="BCR179" t="s">
        <v>6463</v>
      </c>
      <c r="BCS179" t="s">
        <v>6463</v>
      </c>
      <c r="BCT179" t="s">
        <v>6463</v>
      </c>
      <c r="BCU179" t="s">
        <v>6463</v>
      </c>
      <c r="BCV179" t="s">
        <v>6463</v>
      </c>
      <c r="BCW179" t="s">
        <v>6463</v>
      </c>
      <c r="BCX179" t="s">
        <v>6463</v>
      </c>
      <c r="BCY179" t="s">
        <v>6463</v>
      </c>
      <c r="BCZ179" t="s">
        <v>6463</v>
      </c>
      <c r="BDA179" t="s">
        <v>6463</v>
      </c>
      <c r="BDB179" t="s">
        <v>6463</v>
      </c>
      <c r="BDC179" t="s">
        <v>6463</v>
      </c>
      <c r="BDD179" t="s">
        <v>6463</v>
      </c>
      <c r="BDE179" t="s">
        <v>6463</v>
      </c>
      <c r="BDF179" t="s">
        <v>6463</v>
      </c>
      <c r="BDG179" t="s">
        <v>6463</v>
      </c>
      <c r="BDH179" t="s">
        <v>6463</v>
      </c>
      <c r="BDI179" t="s">
        <v>6463</v>
      </c>
      <c r="BDJ179" t="s">
        <v>6463</v>
      </c>
      <c r="BDK179" t="s">
        <v>6463</v>
      </c>
      <c r="BDL179" t="s">
        <v>6463</v>
      </c>
      <c r="BDM179" t="s">
        <v>6463</v>
      </c>
      <c r="BDN179" t="s">
        <v>6463</v>
      </c>
      <c r="BDO179" t="s">
        <v>6463</v>
      </c>
      <c r="BDP179" t="s">
        <v>6463</v>
      </c>
      <c r="BDQ179" t="s">
        <v>6463</v>
      </c>
      <c r="BDR179" t="s">
        <v>6463</v>
      </c>
      <c r="BDS179" t="s">
        <v>6463</v>
      </c>
      <c r="BDT179" t="s">
        <v>6463</v>
      </c>
      <c r="BDU179" t="s">
        <v>6463</v>
      </c>
      <c r="BDV179" t="s">
        <v>6463</v>
      </c>
      <c r="BDW179" t="s">
        <v>6463</v>
      </c>
      <c r="BDX179" t="s">
        <v>6463</v>
      </c>
      <c r="BDY179" t="s">
        <v>6463</v>
      </c>
      <c r="BDZ179" t="s">
        <v>6463</v>
      </c>
      <c r="BEA179" t="s">
        <v>6463</v>
      </c>
      <c r="BEB179" t="s">
        <v>6463</v>
      </c>
      <c r="BEC179" t="s">
        <v>6463</v>
      </c>
      <c r="BED179" t="s">
        <v>6463</v>
      </c>
      <c r="BEE179" t="s">
        <v>6463</v>
      </c>
      <c r="BEF179" t="s">
        <v>6463</v>
      </c>
      <c r="BEG179" t="s">
        <v>6463</v>
      </c>
      <c r="BEH179" t="s">
        <v>6463</v>
      </c>
      <c r="BEI179" t="s">
        <v>6463</v>
      </c>
      <c r="BEJ179" t="s">
        <v>6463</v>
      </c>
      <c r="BEK179" t="s">
        <v>6463</v>
      </c>
      <c r="BEL179" t="s">
        <v>6463</v>
      </c>
      <c r="BEM179" t="s">
        <v>6463</v>
      </c>
      <c r="BEN179" t="s">
        <v>6463</v>
      </c>
      <c r="BEO179" t="s">
        <v>6463</v>
      </c>
      <c r="BEP179" t="s">
        <v>6463</v>
      </c>
      <c r="BEQ179" t="s">
        <v>6463</v>
      </c>
      <c r="BER179" t="s">
        <v>6463</v>
      </c>
      <c r="BES179" t="s">
        <v>6463</v>
      </c>
      <c r="BET179" t="s">
        <v>6463</v>
      </c>
      <c r="BEU179" t="s">
        <v>6463</v>
      </c>
      <c r="BEV179" t="s">
        <v>6463</v>
      </c>
      <c r="BEW179" t="s">
        <v>6463</v>
      </c>
      <c r="BEX179" t="s">
        <v>6463</v>
      </c>
      <c r="BEY179" t="s">
        <v>6463</v>
      </c>
      <c r="BEZ179" t="s">
        <v>6463</v>
      </c>
      <c r="BFA179" t="s">
        <v>6463</v>
      </c>
      <c r="BFB179" t="s">
        <v>6463</v>
      </c>
      <c r="BFC179" t="s">
        <v>6463</v>
      </c>
      <c r="BFD179" t="s">
        <v>6463</v>
      </c>
      <c r="BFE179" t="s">
        <v>6463</v>
      </c>
      <c r="BFF179" t="s">
        <v>6463</v>
      </c>
      <c r="BFG179" t="s">
        <v>6463</v>
      </c>
      <c r="BFH179" t="s">
        <v>6463</v>
      </c>
      <c r="BFI179" t="s">
        <v>6463</v>
      </c>
      <c r="BFJ179" t="s">
        <v>6463</v>
      </c>
      <c r="BFK179" t="s">
        <v>6463</v>
      </c>
      <c r="BFL179" t="s">
        <v>6463</v>
      </c>
      <c r="BFM179" t="s">
        <v>6463</v>
      </c>
      <c r="BFN179" t="s">
        <v>6463</v>
      </c>
      <c r="BFO179" t="s">
        <v>6463</v>
      </c>
      <c r="BFP179" t="s">
        <v>6463</v>
      </c>
      <c r="BFQ179" t="s">
        <v>6463</v>
      </c>
      <c r="BFR179" t="s">
        <v>6463</v>
      </c>
      <c r="BFS179" t="s">
        <v>6463</v>
      </c>
      <c r="BFT179" t="s">
        <v>6463</v>
      </c>
      <c r="BFU179" t="s">
        <v>6463</v>
      </c>
      <c r="BFV179" t="s">
        <v>6463</v>
      </c>
      <c r="BFW179" t="s">
        <v>6463</v>
      </c>
      <c r="BFX179" t="s">
        <v>6463</v>
      </c>
      <c r="BFY179" t="s">
        <v>6463</v>
      </c>
      <c r="BFZ179" t="s">
        <v>6463</v>
      </c>
      <c r="BGA179" t="s">
        <v>6463</v>
      </c>
      <c r="BGB179" t="s">
        <v>6463</v>
      </c>
      <c r="BGC179" t="s">
        <v>6463</v>
      </c>
      <c r="BGD179" t="s">
        <v>6463</v>
      </c>
      <c r="BGE179" t="s">
        <v>6463</v>
      </c>
      <c r="BGF179" t="s">
        <v>6463</v>
      </c>
      <c r="BGG179" t="s">
        <v>6463</v>
      </c>
      <c r="BGH179" t="s">
        <v>6463</v>
      </c>
      <c r="BGI179" t="s">
        <v>6463</v>
      </c>
      <c r="BGJ179" t="s">
        <v>6463</v>
      </c>
      <c r="BGK179" t="s">
        <v>6463</v>
      </c>
      <c r="BGL179" t="s">
        <v>6463</v>
      </c>
      <c r="BGM179" t="s">
        <v>6463</v>
      </c>
      <c r="BGN179" t="s">
        <v>6463</v>
      </c>
      <c r="BGO179" t="s">
        <v>6463</v>
      </c>
      <c r="BGP179" t="s">
        <v>6463</v>
      </c>
      <c r="BGQ179" t="s">
        <v>6463</v>
      </c>
      <c r="BGR179" t="s">
        <v>6463</v>
      </c>
      <c r="BGS179" t="s">
        <v>6463</v>
      </c>
      <c r="BGT179" t="s">
        <v>6463</v>
      </c>
      <c r="BGU179" t="s">
        <v>6463</v>
      </c>
      <c r="BGV179" t="s">
        <v>6463</v>
      </c>
      <c r="BGW179" t="s">
        <v>6463</v>
      </c>
      <c r="BGX179" t="s">
        <v>6463</v>
      </c>
      <c r="BGY179" t="s">
        <v>6463</v>
      </c>
      <c r="BGZ179" t="s">
        <v>6463</v>
      </c>
      <c r="BHA179" t="s">
        <v>6463</v>
      </c>
      <c r="BHB179" t="s">
        <v>6463</v>
      </c>
      <c r="BHC179" t="s">
        <v>6463</v>
      </c>
      <c r="BHD179" t="s">
        <v>6463</v>
      </c>
      <c r="BHE179" t="s">
        <v>6463</v>
      </c>
      <c r="BHF179" t="s">
        <v>6463</v>
      </c>
      <c r="BHG179" t="s">
        <v>6463</v>
      </c>
      <c r="BHH179" t="s">
        <v>6463</v>
      </c>
      <c r="BHI179" t="s">
        <v>6463</v>
      </c>
      <c r="BHJ179" t="s">
        <v>6463</v>
      </c>
      <c r="BHK179" t="s">
        <v>6463</v>
      </c>
      <c r="BHL179" t="s">
        <v>6463</v>
      </c>
      <c r="BHM179" t="s">
        <v>6463</v>
      </c>
      <c r="BHN179" t="s">
        <v>6463</v>
      </c>
      <c r="BHO179" t="s">
        <v>6463</v>
      </c>
      <c r="BHP179" t="s">
        <v>6463</v>
      </c>
      <c r="BHQ179" t="s">
        <v>6463</v>
      </c>
      <c r="BHR179" t="s">
        <v>6463</v>
      </c>
      <c r="BHS179" t="s">
        <v>6463</v>
      </c>
      <c r="BHT179" t="s">
        <v>6463</v>
      </c>
      <c r="BHU179" t="s">
        <v>6463</v>
      </c>
      <c r="BHV179" t="s">
        <v>6463</v>
      </c>
      <c r="BHW179" t="s">
        <v>6463</v>
      </c>
      <c r="BHX179" t="s">
        <v>6463</v>
      </c>
      <c r="BHY179" t="s">
        <v>6463</v>
      </c>
      <c r="BHZ179" t="s">
        <v>6463</v>
      </c>
      <c r="BIA179" t="s">
        <v>6463</v>
      </c>
      <c r="BIB179" t="s">
        <v>6463</v>
      </c>
      <c r="BIC179" t="s">
        <v>6463</v>
      </c>
      <c r="BID179" t="s">
        <v>6463</v>
      </c>
      <c r="BIE179" t="s">
        <v>6463</v>
      </c>
      <c r="BIF179" t="s">
        <v>6463</v>
      </c>
      <c r="BIG179" t="s">
        <v>6463</v>
      </c>
      <c r="BIH179" t="s">
        <v>6463</v>
      </c>
      <c r="BII179" t="s">
        <v>6463</v>
      </c>
      <c r="BIJ179" t="s">
        <v>6463</v>
      </c>
      <c r="BIK179" t="s">
        <v>6463</v>
      </c>
      <c r="BIL179" t="s">
        <v>6463</v>
      </c>
      <c r="BIM179" t="s">
        <v>6463</v>
      </c>
      <c r="BIN179" t="s">
        <v>6463</v>
      </c>
      <c r="BIO179" t="s">
        <v>6463</v>
      </c>
      <c r="BIP179" t="s">
        <v>6463</v>
      </c>
      <c r="BIQ179" t="s">
        <v>6463</v>
      </c>
      <c r="BIR179" t="s">
        <v>6463</v>
      </c>
      <c r="BIS179" t="s">
        <v>6463</v>
      </c>
      <c r="BIT179" t="s">
        <v>6463</v>
      </c>
      <c r="BIU179" t="s">
        <v>6463</v>
      </c>
      <c r="BIV179" t="s">
        <v>6463</v>
      </c>
      <c r="BIW179" t="s">
        <v>6463</v>
      </c>
      <c r="BIX179" t="s">
        <v>6463</v>
      </c>
      <c r="BIY179" t="s">
        <v>6463</v>
      </c>
      <c r="BIZ179" t="s">
        <v>6463</v>
      </c>
      <c r="BJA179" t="s">
        <v>6463</v>
      </c>
      <c r="BJB179" t="s">
        <v>6463</v>
      </c>
      <c r="BJC179" t="s">
        <v>6463</v>
      </c>
      <c r="BJD179" t="s">
        <v>6463</v>
      </c>
      <c r="BJE179" t="s">
        <v>6463</v>
      </c>
      <c r="BJF179" t="s">
        <v>6463</v>
      </c>
      <c r="BJG179" t="s">
        <v>6463</v>
      </c>
      <c r="BJH179" t="s">
        <v>6463</v>
      </c>
      <c r="BJI179" t="s">
        <v>6463</v>
      </c>
      <c r="BJJ179" t="s">
        <v>6463</v>
      </c>
      <c r="BJK179" t="s">
        <v>6463</v>
      </c>
      <c r="BJL179" t="s">
        <v>6463</v>
      </c>
      <c r="BJM179" t="s">
        <v>6463</v>
      </c>
      <c r="BJN179" t="s">
        <v>6463</v>
      </c>
      <c r="BJO179" t="s">
        <v>6463</v>
      </c>
      <c r="BJP179" t="s">
        <v>6463</v>
      </c>
      <c r="BJQ179" t="s">
        <v>6463</v>
      </c>
      <c r="BJR179" t="s">
        <v>6463</v>
      </c>
      <c r="BJS179" t="s">
        <v>6463</v>
      </c>
      <c r="BJT179" t="s">
        <v>6463</v>
      </c>
      <c r="BJU179" t="s">
        <v>6463</v>
      </c>
      <c r="BJV179" t="s">
        <v>6463</v>
      </c>
      <c r="BJW179" t="s">
        <v>6463</v>
      </c>
      <c r="BJX179" t="s">
        <v>6463</v>
      </c>
      <c r="BJY179" t="s">
        <v>6463</v>
      </c>
      <c r="BJZ179" t="s">
        <v>6463</v>
      </c>
      <c r="BKA179" t="s">
        <v>6463</v>
      </c>
      <c r="BKB179" t="s">
        <v>6463</v>
      </c>
      <c r="BKC179" t="s">
        <v>6463</v>
      </c>
      <c r="BKD179" t="s">
        <v>6463</v>
      </c>
      <c r="BKE179" t="s">
        <v>6463</v>
      </c>
      <c r="BKF179" t="s">
        <v>6463</v>
      </c>
      <c r="BKG179" t="s">
        <v>6463</v>
      </c>
      <c r="BKH179" t="s">
        <v>6463</v>
      </c>
      <c r="BKI179" t="s">
        <v>6463</v>
      </c>
      <c r="BKJ179" t="s">
        <v>6463</v>
      </c>
      <c r="BKK179" t="s">
        <v>6463</v>
      </c>
      <c r="BKL179" t="s">
        <v>6463</v>
      </c>
      <c r="BKM179" t="s">
        <v>6463</v>
      </c>
      <c r="BKN179" t="s">
        <v>6463</v>
      </c>
      <c r="BKO179" t="s">
        <v>6463</v>
      </c>
      <c r="BKP179" t="s">
        <v>6463</v>
      </c>
      <c r="BKQ179" t="s">
        <v>6463</v>
      </c>
      <c r="BKR179" t="s">
        <v>6463</v>
      </c>
      <c r="BKS179" t="s">
        <v>6463</v>
      </c>
      <c r="BKT179" t="s">
        <v>6463</v>
      </c>
      <c r="BKU179" t="s">
        <v>6463</v>
      </c>
      <c r="BKV179" t="s">
        <v>6463</v>
      </c>
      <c r="BKW179" t="s">
        <v>6463</v>
      </c>
      <c r="BKX179" t="s">
        <v>6463</v>
      </c>
      <c r="BKY179" t="s">
        <v>6463</v>
      </c>
      <c r="BKZ179" t="s">
        <v>6463</v>
      </c>
      <c r="BLA179" t="s">
        <v>6463</v>
      </c>
      <c r="BLB179" t="s">
        <v>6463</v>
      </c>
      <c r="BLC179" t="s">
        <v>6463</v>
      </c>
      <c r="BLD179" t="s">
        <v>6463</v>
      </c>
      <c r="BLE179" t="s">
        <v>6463</v>
      </c>
      <c r="BLF179" t="s">
        <v>6463</v>
      </c>
      <c r="BLG179" t="s">
        <v>6463</v>
      </c>
      <c r="BLH179" t="s">
        <v>6463</v>
      </c>
      <c r="BLI179" t="s">
        <v>6463</v>
      </c>
      <c r="BLJ179" t="s">
        <v>6463</v>
      </c>
      <c r="BLK179" t="s">
        <v>6463</v>
      </c>
      <c r="BLL179" t="s">
        <v>6463</v>
      </c>
      <c r="BLM179" t="s">
        <v>6463</v>
      </c>
      <c r="BLN179" t="s">
        <v>6463</v>
      </c>
      <c r="BLO179" t="s">
        <v>6463</v>
      </c>
      <c r="BLP179" t="s">
        <v>6463</v>
      </c>
      <c r="BLQ179" t="s">
        <v>6463</v>
      </c>
      <c r="BLR179" t="s">
        <v>6463</v>
      </c>
      <c r="BLS179" t="s">
        <v>6463</v>
      </c>
      <c r="BLT179" t="s">
        <v>6463</v>
      </c>
      <c r="BLU179" t="s">
        <v>6463</v>
      </c>
      <c r="BLV179" t="s">
        <v>6463</v>
      </c>
      <c r="BLW179" t="s">
        <v>6463</v>
      </c>
      <c r="BLX179" t="s">
        <v>6463</v>
      </c>
      <c r="BLY179" t="s">
        <v>6463</v>
      </c>
      <c r="BLZ179" t="s">
        <v>6463</v>
      </c>
      <c r="BMA179" t="s">
        <v>6463</v>
      </c>
      <c r="BMB179" t="s">
        <v>6463</v>
      </c>
      <c r="BMC179" t="s">
        <v>6463</v>
      </c>
      <c r="BMD179" t="s">
        <v>6463</v>
      </c>
      <c r="BME179" t="s">
        <v>6463</v>
      </c>
      <c r="BMF179" t="s">
        <v>6463</v>
      </c>
      <c r="BMG179" t="s">
        <v>6463</v>
      </c>
      <c r="BMH179" t="s">
        <v>6463</v>
      </c>
      <c r="BMI179" t="s">
        <v>6463</v>
      </c>
      <c r="BMJ179" t="s">
        <v>6463</v>
      </c>
      <c r="BMK179" t="s">
        <v>6463</v>
      </c>
      <c r="BML179" t="s">
        <v>6463</v>
      </c>
      <c r="BMM179" t="s">
        <v>6463</v>
      </c>
      <c r="BMN179" t="s">
        <v>6463</v>
      </c>
      <c r="BMO179" t="s">
        <v>6463</v>
      </c>
      <c r="BMP179" t="s">
        <v>6463</v>
      </c>
      <c r="BMQ179" t="s">
        <v>6463</v>
      </c>
      <c r="BMR179" t="s">
        <v>6463</v>
      </c>
      <c r="BMS179" t="s">
        <v>6463</v>
      </c>
      <c r="BMT179" t="s">
        <v>6463</v>
      </c>
      <c r="BMU179" t="s">
        <v>6463</v>
      </c>
      <c r="BMV179" t="s">
        <v>6463</v>
      </c>
      <c r="BMW179" t="s">
        <v>6463</v>
      </c>
      <c r="BMX179" t="s">
        <v>6463</v>
      </c>
      <c r="BMY179" t="s">
        <v>6463</v>
      </c>
      <c r="BMZ179" t="s">
        <v>6463</v>
      </c>
      <c r="BNA179" t="s">
        <v>6463</v>
      </c>
      <c r="BNB179" t="s">
        <v>6463</v>
      </c>
      <c r="BNC179" t="s">
        <v>6463</v>
      </c>
      <c r="BND179" t="s">
        <v>6463</v>
      </c>
      <c r="BNE179" t="s">
        <v>6463</v>
      </c>
      <c r="BNF179" t="s">
        <v>6463</v>
      </c>
      <c r="BNG179" t="s">
        <v>6463</v>
      </c>
      <c r="BNH179" t="s">
        <v>6463</v>
      </c>
      <c r="BNI179" t="s">
        <v>6463</v>
      </c>
      <c r="BNJ179" t="s">
        <v>6463</v>
      </c>
      <c r="BNK179" t="s">
        <v>6463</v>
      </c>
      <c r="BNL179" t="s">
        <v>6463</v>
      </c>
      <c r="BNM179" t="s">
        <v>6463</v>
      </c>
      <c r="BNN179" t="s">
        <v>6463</v>
      </c>
      <c r="BNO179" t="s">
        <v>6463</v>
      </c>
      <c r="BNP179" t="s">
        <v>6463</v>
      </c>
      <c r="BNQ179" t="s">
        <v>6463</v>
      </c>
      <c r="BNR179" t="s">
        <v>6463</v>
      </c>
      <c r="BNS179" t="s">
        <v>6463</v>
      </c>
      <c r="BNT179" t="s">
        <v>6463</v>
      </c>
      <c r="BNU179" t="s">
        <v>6463</v>
      </c>
      <c r="BNV179" t="s">
        <v>6463</v>
      </c>
      <c r="BNW179" t="s">
        <v>6463</v>
      </c>
      <c r="BNX179" t="s">
        <v>6463</v>
      </c>
      <c r="BNY179" t="s">
        <v>6463</v>
      </c>
      <c r="BNZ179" t="s">
        <v>6463</v>
      </c>
      <c r="BOA179" t="s">
        <v>6463</v>
      </c>
      <c r="BOB179" t="s">
        <v>6463</v>
      </c>
      <c r="BOC179" t="s">
        <v>6463</v>
      </c>
      <c r="BOD179" t="s">
        <v>6463</v>
      </c>
      <c r="BOE179" t="s">
        <v>6463</v>
      </c>
      <c r="BOF179" t="s">
        <v>6463</v>
      </c>
      <c r="BOG179" t="s">
        <v>6463</v>
      </c>
      <c r="BOH179" t="s">
        <v>6463</v>
      </c>
      <c r="BOI179" t="s">
        <v>6463</v>
      </c>
      <c r="BOJ179" t="s">
        <v>6463</v>
      </c>
      <c r="BOK179" t="s">
        <v>6463</v>
      </c>
      <c r="BOL179" t="s">
        <v>6463</v>
      </c>
      <c r="BOM179" t="s">
        <v>6463</v>
      </c>
      <c r="BON179" t="s">
        <v>6463</v>
      </c>
      <c r="BOO179" t="s">
        <v>6463</v>
      </c>
      <c r="BOP179" t="s">
        <v>6463</v>
      </c>
      <c r="BOQ179" t="s">
        <v>6463</v>
      </c>
      <c r="BOR179" t="s">
        <v>6463</v>
      </c>
      <c r="BOS179" t="s">
        <v>6463</v>
      </c>
      <c r="BOT179" t="s">
        <v>6463</v>
      </c>
      <c r="BOU179" t="s">
        <v>6463</v>
      </c>
      <c r="BOV179" t="s">
        <v>6463</v>
      </c>
      <c r="BOW179" t="s">
        <v>6463</v>
      </c>
      <c r="BOX179" t="s">
        <v>6463</v>
      </c>
      <c r="BOY179" t="s">
        <v>6463</v>
      </c>
      <c r="BOZ179" t="s">
        <v>6463</v>
      </c>
      <c r="BPA179" t="s">
        <v>6463</v>
      </c>
      <c r="BPB179" t="s">
        <v>6463</v>
      </c>
      <c r="BPC179" t="s">
        <v>6463</v>
      </c>
      <c r="BPD179" t="s">
        <v>6463</v>
      </c>
      <c r="BPE179" t="s">
        <v>6463</v>
      </c>
      <c r="BPF179" t="s">
        <v>6463</v>
      </c>
      <c r="BPG179" t="s">
        <v>6463</v>
      </c>
      <c r="BPH179" t="s">
        <v>6463</v>
      </c>
      <c r="BPI179" t="s">
        <v>6463</v>
      </c>
      <c r="BPJ179" t="s">
        <v>6463</v>
      </c>
      <c r="BPK179" t="s">
        <v>6463</v>
      </c>
      <c r="BPL179" t="s">
        <v>6463</v>
      </c>
      <c r="BPM179" t="s">
        <v>6463</v>
      </c>
      <c r="BPN179" t="s">
        <v>6463</v>
      </c>
      <c r="BPO179" t="s">
        <v>6463</v>
      </c>
      <c r="BPP179" t="s">
        <v>6463</v>
      </c>
      <c r="BPQ179" t="s">
        <v>6463</v>
      </c>
      <c r="BPR179" t="s">
        <v>6463</v>
      </c>
      <c r="BPS179" t="s">
        <v>6463</v>
      </c>
      <c r="BPT179" t="s">
        <v>6463</v>
      </c>
      <c r="BPU179" t="s">
        <v>6463</v>
      </c>
      <c r="BPV179" t="s">
        <v>6463</v>
      </c>
      <c r="BPW179" t="s">
        <v>6463</v>
      </c>
      <c r="BPX179" t="s">
        <v>6463</v>
      </c>
      <c r="BPY179" t="s">
        <v>6463</v>
      </c>
      <c r="BPZ179" t="s">
        <v>6463</v>
      </c>
      <c r="BQA179" t="s">
        <v>6463</v>
      </c>
      <c r="BQB179" t="s">
        <v>6463</v>
      </c>
      <c r="BQC179" t="s">
        <v>6463</v>
      </c>
      <c r="BQD179" t="s">
        <v>6463</v>
      </c>
      <c r="BQE179" t="s">
        <v>6463</v>
      </c>
      <c r="BQF179" t="s">
        <v>6463</v>
      </c>
      <c r="BQG179" t="s">
        <v>6463</v>
      </c>
      <c r="BQH179" t="s">
        <v>6463</v>
      </c>
      <c r="BQI179" t="s">
        <v>6463</v>
      </c>
      <c r="BQJ179" t="s">
        <v>6463</v>
      </c>
      <c r="BQK179" t="s">
        <v>6463</v>
      </c>
      <c r="BQL179" t="s">
        <v>6463</v>
      </c>
      <c r="BQM179" t="s">
        <v>6463</v>
      </c>
      <c r="BQN179" t="s">
        <v>6463</v>
      </c>
      <c r="BQO179" t="s">
        <v>6463</v>
      </c>
      <c r="BQP179" t="s">
        <v>6463</v>
      </c>
      <c r="BQQ179" t="s">
        <v>6463</v>
      </c>
      <c r="BQR179" t="s">
        <v>6463</v>
      </c>
      <c r="BQS179" t="s">
        <v>6463</v>
      </c>
      <c r="BQT179" t="s">
        <v>6463</v>
      </c>
      <c r="BQU179" t="s">
        <v>6463</v>
      </c>
      <c r="BQV179" t="s">
        <v>6463</v>
      </c>
      <c r="BQW179" t="s">
        <v>6463</v>
      </c>
      <c r="BQX179" t="s">
        <v>6463</v>
      </c>
      <c r="BQY179" t="s">
        <v>6463</v>
      </c>
      <c r="BQZ179" t="s">
        <v>6463</v>
      </c>
      <c r="BRA179" t="s">
        <v>6463</v>
      </c>
      <c r="BRB179" t="s">
        <v>6463</v>
      </c>
      <c r="BRC179" t="s">
        <v>6463</v>
      </c>
      <c r="BRD179" t="s">
        <v>6463</v>
      </c>
      <c r="BRE179" t="s">
        <v>6463</v>
      </c>
      <c r="BRF179" t="s">
        <v>6463</v>
      </c>
      <c r="BRG179" t="s">
        <v>6463</v>
      </c>
      <c r="BRH179" t="s">
        <v>6463</v>
      </c>
      <c r="BRI179" t="s">
        <v>6463</v>
      </c>
      <c r="BRJ179" t="s">
        <v>6463</v>
      </c>
      <c r="BRK179" t="s">
        <v>6463</v>
      </c>
      <c r="BRL179" t="s">
        <v>6463</v>
      </c>
      <c r="BRM179" t="s">
        <v>6463</v>
      </c>
      <c r="BRN179" t="s">
        <v>6463</v>
      </c>
      <c r="BRO179" t="s">
        <v>6463</v>
      </c>
      <c r="BRP179" t="s">
        <v>6463</v>
      </c>
      <c r="BRQ179" t="s">
        <v>6463</v>
      </c>
      <c r="BRR179" t="s">
        <v>6463</v>
      </c>
      <c r="BRS179" t="s">
        <v>6463</v>
      </c>
      <c r="BRT179" t="s">
        <v>6463</v>
      </c>
      <c r="BRU179" t="s">
        <v>6463</v>
      </c>
      <c r="BRV179" t="s">
        <v>6463</v>
      </c>
      <c r="BRW179" t="s">
        <v>6463</v>
      </c>
      <c r="BRX179" t="s">
        <v>6463</v>
      </c>
      <c r="BRY179" t="s">
        <v>6463</v>
      </c>
      <c r="BRZ179" t="s">
        <v>6463</v>
      </c>
      <c r="BSA179" t="s">
        <v>6463</v>
      </c>
      <c r="BSB179" t="s">
        <v>6463</v>
      </c>
      <c r="BSC179" t="s">
        <v>6463</v>
      </c>
      <c r="BSD179" t="s">
        <v>6463</v>
      </c>
      <c r="BSE179" t="s">
        <v>6463</v>
      </c>
      <c r="BSF179" t="s">
        <v>6463</v>
      </c>
      <c r="BSG179" t="s">
        <v>6463</v>
      </c>
      <c r="BSH179" t="s">
        <v>6463</v>
      </c>
      <c r="BSI179" t="s">
        <v>6463</v>
      </c>
      <c r="BSJ179" t="s">
        <v>6463</v>
      </c>
      <c r="BSK179" t="s">
        <v>6463</v>
      </c>
      <c r="BSL179" t="s">
        <v>6463</v>
      </c>
      <c r="BSM179" t="s">
        <v>6463</v>
      </c>
      <c r="BSN179" t="s">
        <v>6463</v>
      </c>
      <c r="BSO179" t="s">
        <v>6463</v>
      </c>
      <c r="BSP179" t="s">
        <v>6463</v>
      </c>
      <c r="BSQ179" t="s">
        <v>6463</v>
      </c>
      <c r="BSR179" t="s">
        <v>6463</v>
      </c>
      <c r="BSS179" t="s">
        <v>6463</v>
      </c>
      <c r="BST179" t="s">
        <v>6463</v>
      </c>
      <c r="BSU179" t="s">
        <v>6463</v>
      </c>
      <c r="BSV179" t="s">
        <v>6463</v>
      </c>
      <c r="BSW179" t="s">
        <v>6463</v>
      </c>
      <c r="BSX179" t="s">
        <v>6463</v>
      </c>
      <c r="BSY179" t="s">
        <v>6463</v>
      </c>
      <c r="BSZ179" t="s">
        <v>6463</v>
      </c>
      <c r="BTA179" t="s">
        <v>6463</v>
      </c>
      <c r="BTB179" t="s">
        <v>6463</v>
      </c>
      <c r="BTC179" t="s">
        <v>6463</v>
      </c>
      <c r="BTD179" t="s">
        <v>6463</v>
      </c>
      <c r="BTE179" t="s">
        <v>6463</v>
      </c>
      <c r="BTF179" t="s">
        <v>6463</v>
      </c>
      <c r="BTG179" t="s">
        <v>6463</v>
      </c>
      <c r="BTH179" t="s">
        <v>6463</v>
      </c>
      <c r="BTI179" t="s">
        <v>6463</v>
      </c>
      <c r="BTJ179" t="s">
        <v>6463</v>
      </c>
      <c r="BTK179" t="s">
        <v>6463</v>
      </c>
      <c r="BTL179" t="s">
        <v>6463</v>
      </c>
      <c r="BTM179" t="s">
        <v>6463</v>
      </c>
      <c r="BTN179" t="s">
        <v>6463</v>
      </c>
      <c r="BTO179" t="s">
        <v>6463</v>
      </c>
      <c r="BTP179" t="s">
        <v>6463</v>
      </c>
      <c r="BTQ179" t="s">
        <v>6463</v>
      </c>
      <c r="BTR179" t="s">
        <v>6463</v>
      </c>
      <c r="BTS179" t="s">
        <v>6463</v>
      </c>
      <c r="BTT179" t="s">
        <v>6463</v>
      </c>
      <c r="BTU179" t="s">
        <v>6463</v>
      </c>
      <c r="BTV179" t="s">
        <v>6463</v>
      </c>
      <c r="BTW179" t="s">
        <v>6463</v>
      </c>
      <c r="BTX179" t="s">
        <v>6463</v>
      </c>
      <c r="BTY179" t="s">
        <v>6463</v>
      </c>
      <c r="BTZ179" t="s">
        <v>6463</v>
      </c>
      <c r="BUA179" t="s">
        <v>6463</v>
      </c>
      <c r="BUB179" t="s">
        <v>6463</v>
      </c>
      <c r="BUC179" t="s">
        <v>6463</v>
      </c>
      <c r="BUD179" t="s">
        <v>6463</v>
      </c>
      <c r="BUE179" t="s">
        <v>6463</v>
      </c>
      <c r="BUF179" t="s">
        <v>6463</v>
      </c>
      <c r="BUG179" t="s">
        <v>6463</v>
      </c>
      <c r="BUH179" t="s">
        <v>6463</v>
      </c>
      <c r="BUI179" t="s">
        <v>6463</v>
      </c>
      <c r="BUJ179" t="s">
        <v>6463</v>
      </c>
      <c r="BUK179" t="s">
        <v>6463</v>
      </c>
      <c r="BUL179" t="s">
        <v>6463</v>
      </c>
      <c r="BUM179" t="s">
        <v>6463</v>
      </c>
      <c r="BUN179" t="s">
        <v>6463</v>
      </c>
      <c r="BUO179" t="s">
        <v>6463</v>
      </c>
      <c r="BUP179" t="s">
        <v>6463</v>
      </c>
      <c r="BUQ179" t="s">
        <v>6463</v>
      </c>
      <c r="BUR179" t="s">
        <v>6463</v>
      </c>
      <c r="BUS179" t="s">
        <v>6463</v>
      </c>
      <c r="BUT179" t="s">
        <v>6463</v>
      </c>
      <c r="BUU179" t="s">
        <v>6463</v>
      </c>
      <c r="BUV179" t="s">
        <v>6463</v>
      </c>
      <c r="BUW179" t="s">
        <v>6463</v>
      </c>
      <c r="BUX179" t="s">
        <v>6463</v>
      </c>
      <c r="BUY179" t="s">
        <v>6463</v>
      </c>
      <c r="BUZ179" t="s">
        <v>6463</v>
      </c>
      <c r="BVA179" t="s">
        <v>6463</v>
      </c>
      <c r="BVB179" t="s">
        <v>6463</v>
      </c>
      <c r="BVC179" t="s">
        <v>6463</v>
      </c>
      <c r="BVD179" t="s">
        <v>6463</v>
      </c>
      <c r="BVE179" t="s">
        <v>6463</v>
      </c>
      <c r="BVF179" t="s">
        <v>6463</v>
      </c>
      <c r="BVG179" t="s">
        <v>6463</v>
      </c>
      <c r="BVH179" t="s">
        <v>6463</v>
      </c>
      <c r="BVI179" t="s">
        <v>6463</v>
      </c>
      <c r="BVJ179" t="s">
        <v>6463</v>
      </c>
      <c r="BVK179" t="s">
        <v>6463</v>
      </c>
      <c r="BVL179" t="s">
        <v>6463</v>
      </c>
      <c r="BVM179" t="s">
        <v>6463</v>
      </c>
      <c r="BVN179" t="s">
        <v>6463</v>
      </c>
      <c r="BVO179" t="s">
        <v>6463</v>
      </c>
      <c r="BVP179" t="s">
        <v>6463</v>
      </c>
      <c r="BVQ179" t="s">
        <v>6463</v>
      </c>
      <c r="BVR179" t="s">
        <v>6463</v>
      </c>
      <c r="BVS179" t="s">
        <v>6463</v>
      </c>
      <c r="BVT179" t="s">
        <v>6463</v>
      </c>
      <c r="BVU179" t="s">
        <v>6463</v>
      </c>
      <c r="BVV179" t="s">
        <v>6463</v>
      </c>
      <c r="BVW179" t="s">
        <v>6463</v>
      </c>
      <c r="BVX179" t="s">
        <v>6463</v>
      </c>
      <c r="BVY179" t="s">
        <v>6463</v>
      </c>
      <c r="BVZ179" t="s">
        <v>6463</v>
      </c>
      <c r="BWA179" t="s">
        <v>6463</v>
      </c>
      <c r="BWB179" t="s">
        <v>6463</v>
      </c>
      <c r="BWC179" t="s">
        <v>6463</v>
      </c>
      <c r="BWD179" t="s">
        <v>6463</v>
      </c>
      <c r="BWE179" t="s">
        <v>6463</v>
      </c>
      <c r="BWF179" t="s">
        <v>6463</v>
      </c>
      <c r="BWG179" t="s">
        <v>6463</v>
      </c>
      <c r="BWH179" t="s">
        <v>6463</v>
      </c>
      <c r="BWI179" t="s">
        <v>6463</v>
      </c>
      <c r="BWJ179" t="s">
        <v>6463</v>
      </c>
      <c r="BWK179" t="s">
        <v>6463</v>
      </c>
      <c r="BWL179" t="s">
        <v>6463</v>
      </c>
      <c r="BWM179" t="s">
        <v>6463</v>
      </c>
      <c r="BWN179" t="s">
        <v>6463</v>
      </c>
      <c r="BWO179" t="s">
        <v>6463</v>
      </c>
      <c r="BWP179" t="s">
        <v>6463</v>
      </c>
      <c r="BWQ179" t="s">
        <v>6463</v>
      </c>
      <c r="BWR179" t="s">
        <v>6463</v>
      </c>
      <c r="BWS179" t="s">
        <v>6463</v>
      </c>
      <c r="BWT179" t="s">
        <v>6463</v>
      </c>
      <c r="BWU179" t="s">
        <v>6463</v>
      </c>
      <c r="BWV179" t="s">
        <v>6463</v>
      </c>
      <c r="BWW179" t="s">
        <v>6463</v>
      </c>
      <c r="BWX179" t="s">
        <v>6463</v>
      </c>
      <c r="BWY179" t="s">
        <v>6463</v>
      </c>
      <c r="BWZ179" t="s">
        <v>6463</v>
      </c>
      <c r="BXA179" t="s">
        <v>6463</v>
      </c>
      <c r="BXB179" t="s">
        <v>6463</v>
      </c>
      <c r="BXC179" t="s">
        <v>6463</v>
      </c>
      <c r="BXD179" t="s">
        <v>6463</v>
      </c>
      <c r="BXE179" t="s">
        <v>6463</v>
      </c>
      <c r="BXF179" t="s">
        <v>6463</v>
      </c>
      <c r="BXG179" t="s">
        <v>6463</v>
      </c>
      <c r="BXH179" t="s">
        <v>6463</v>
      </c>
      <c r="BXI179" t="s">
        <v>6463</v>
      </c>
      <c r="BXJ179" t="s">
        <v>6463</v>
      </c>
      <c r="BXK179" t="s">
        <v>6463</v>
      </c>
      <c r="BXL179" t="s">
        <v>6463</v>
      </c>
      <c r="BXM179" t="s">
        <v>6463</v>
      </c>
      <c r="BXN179" t="s">
        <v>6463</v>
      </c>
      <c r="BXO179" t="s">
        <v>6463</v>
      </c>
      <c r="BXP179" t="s">
        <v>6463</v>
      </c>
      <c r="BXQ179" t="s">
        <v>6463</v>
      </c>
      <c r="BXR179" t="s">
        <v>6463</v>
      </c>
      <c r="BXS179" t="s">
        <v>6463</v>
      </c>
      <c r="BXT179" t="s">
        <v>6463</v>
      </c>
      <c r="BXU179" t="s">
        <v>6463</v>
      </c>
      <c r="BXV179" t="s">
        <v>6463</v>
      </c>
      <c r="BXW179" t="s">
        <v>6463</v>
      </c>
      <c r="BXX179" t="s">
        <v>6463</v>
      </c>
      <c r="BXY179" t="s">
        <v>6463</v>
      </c>
      <c r="BXZ179" t="s">
        <v>6463</v>
      </c>
      <c r="BYA179" t="s">
        <v>6463</v>
      </c>
      <c r="BYB179" t="s">
        <v>6463</v>
      </c>
      <c r="BYC179" t="s">
        <v>6463</v>
      </c>
      <c r="BYD179" t="s">
        <v>6463</v>
      </c>
      <c r="BYE179" t="s">
        <v>6463</v>
      </c>
      <c r="BYF179" t="s">
        <v>6463</v>
      </c>
      <c r="BYG179" t="s">
        <v>6463</v>
      </c>
      <c r="BYH179" t="s">
        <v>6463</v>
      </c>
      <c r="BYI179" t="s">
        <v>6463</v>
      </c>
      <c r="BYJ179" t="s">
        <v>6463</v>
      </c>
      <c r="BYK179" t="s">
        <v>6463</v>
      </c>
      <c r="BYL179" t="s">
        <v>6463</v>
      </c>
      <c r="BYM179" t="s">
        <v>6463</v>
      </c>
      <c r="BYN179" t="s">
        <v>6463</v>
      </c>
      <c r="BYO179" t="s">
        <v>6463</v>
      </c>
      <c r="BYP179" t="s">
        <v>6463</v>
      </c>
      <c r="BYQ179" t="s">
        <v>6463</v>
      </c>
      <c r="BYR179" t="s">
        <v>6463</v>
      </c>
      <c r="BYS179" t="s">
        <v>6463</v>
      </c>
      <c r="BYT179" t="s">
        <v>6463</v>
      </c>
      <c r="BYU179" t="s">
        <v>6463</v>
      </c>
      <c r="BYV179" t="s">
        <v>6463</v>
      </c>
      <c r="BYW179" t="s">
        <v>6463</v>
      </c>
      <c r="BYX179" t="s">
        <v>6463</v>
      </c>
      <c r="BYY179" t="s">
        <v>6463</v>
      </c>
      <c r="BYZ179" t="s">
        <v>6463</v>
      </c>
      <c r="BZA179" t="s">
        <v>6463</v>
      </c>
      <c r="BZB179" t="s">
        <v>6463</v>
      </c>
      <c r="BZC179" t="s">
        <v>6463</v>
      </c>
      <c r="BZD179" t="s">
        <v>6463</v>
      </c>
      <c r="BZE179" t="s">
        <v>6463</v>
      </c>
      <c r="BZF179" t="s">
        <v>6463</v>
      </c>
      <c r="BZG179" t="s">
        <v>6463</v>
      </c>
      <c r="BZH179" t="s">
        <v>6463</v>
      </c>
      <c r="BZI179" t="s">
        <v>6463</v>
      </c>
      <c r="BZJ179" t="s">
        <v>6463</v>
      </c>
      <c r="BZK179" t="s">
        <v>6463</v>
      </c>
      <c r="BZL179" t="s">
        <v>6463</v>
      </c>
      <c r="BZM179" t="s">
        <v>6463</v>
      </c>
      <c r="BZN179" t="s">
        <v>6463</v>
      </c>
      <c r="BZO179" t="s">
        <v>6463</v>
      </c>
      <c r="BZP179" t="s">
        <v>6463</v>
      </c>
      <c r="BZQ179" t="s">
        <v>6463</v>
      </c>
      <c r="BZR179" t="s">
        <v>6463</v>
      </c>
      <c r="BZS179" t="s">
        <v>6463</v>
      </c>
      <c r="BZT179" t="s">
        <v>6463</v>
      </c>
      <c r="BZU179" t="s">
        <v>6463</v>
      </c>
      <c r="BZV179" t="s">
        <v>6463</v>
      </c>
      <c r="BZW179" t="s">
        <v>6463</v>
      </c>
      <c r="BZX179" t="s">
        <v>6463</v>
      </c>
      <c r="BZY179" t="s">
        <v>6463</v>
      </c>
      <c r="BZZ179" t="s">
        <v>6463</v>
      </c>
      <c r="CAA179" t="s">
        <v>6463</v>
      </c>
      <c r="CAB179" t="s">
        <v>6463</v>
      </c>
      <c r="CAC179" t="s">
        <v>6463</v>
      </c>
      <c r="CAD179" t="s">
        <v>6463</v>
      </c>
      <c r="CAE179" t="s">
        <v>6463</v>
      </c>
      <c r="CAF179" t="s">
        <v>6463</v>
      </c>
      <c r="CAG179" t="s">
        <v>6463</v>
      </c>
      <c r="CAH179" t="s">
        <v>6463</v>
      </c>
      <c r="CAI179" t="s">
        <v>6463</v>
      </c>
      <c r="CAJ179" t="s">
        <v>6463</v>
      </c>
      <c r="CAK179" t="s">
        <v>6463</v>
      </c>
      <c r="CAL179" t="s">
        <v>6463</v>
      </c>
      <c r="CAM179" t="s">
        <v>6463</v>
      </c>
      <c r="CAN179" t="s">
        <v>6463</v>
      </c>
      <c r="CAO179" t="s">
        <v>6463</v>
      </c>
      <c r="CAP179" t="s">
        <v>6463</v>
      </c>
      <c r="CAQ179" t="s">
        <v>6463</v>
      </c>
      <c r="CAR179" t="s">
        <v>6463</v>
      </c>
      <c r="CAS179" t="s">
        <v>6463</v>
      </c>
      <c r="CAT179" t="s">
        <v>6463</v>
      </c>
      <c r="CAU179" t="s">
        <v>6463</v>
      </c>
      <c r="CAV179" t="s">
        <v>6463</v>
      </c>
      <c r="CAW179" t="s">
        <v>6463</v>
      </c>
      <c r="CAX179" t="s">
        <v>6463</v>
      </c>
      <c r="CAY179" t="s">
        <v>6463</v>
      </c>
      <c r="CAZ179" t="s">
        <v>6463</v>
      </c>
      <c r="CBA179" t="s">
        <v>6463</v>
      </c>
      <c r="CBB179" t="s">
        <v>6463</v>
      </c>
      <c r="CBC179" t="s">
        <v>6463</v>
      </c>
      <c r="CBD179" t="s">
        <v>6463</v>
      </c>
      <c r="CBE179" t="s">
        <v>6463</v>
      </c>
      <c r="CBF179" t="s">
        <v>6463</v>
      </c>
      <c r="CBG179" t="s">
        <v>6463</v>
      </c>
      <c r="CBH179" t="s">
        <v>6463</v>
      </c>
      <c r="CBI179" t="s">
        <v>6463</v>
      </c>
      <c r="CBJ179" t="s">
        <v>6463</v>
      </c>
      <c r="CBK179" t="s">
        <v>6463</v>
      </c>
      <c r="CBL179" t="s">
        <v>6463</v>
      </c>
      <c r="CBM179" t="s">
        <v>6463</v>
      </c>
      <c r="CBN179" t="s">
        <v>6463</v>
      </c>
      <c r="CBO179" t="s">
        <v>6463</v>
      </c>
      <c r="CBP179" t="s">
        <v>6463</v>
      </c>
      <c r="CBQ179" t="s">
        <v>6463</v>
      </c>
      <c r="CBR179" t="s">
        <v>6463</v>
      </c>
      <c r="CBS179" t="s">
        <v>6463</v>
      </c>
      <c r="CBT179" t="s">
        <v>6463</v>
      </c>
      <c r="CBU179" t="s">
        <v>6463</v>
      </c>
      <c r="CBV179" t="s">
        <v>6463</v>
      </c>
      <c r="CBW179" t="s">
        <v>6463</v>
      </c>
      <c r="CBX179" t="s">
        <v>6463</v>
      </c>
      <c r="CBY179" t="s">
        <v>6463</v>
      </c>
      <c r="CBZ179" t="s">
        <v>6463</v>
      </c>
      <c r="CCA179" t="s">
        <v>6463</v>
      </c>
      <c r="CCB179" t="s">
        <v>6463</v>
      </c>
      <c r="CCC179" t="s">
        <v>6463</v>
      </c>
      <c r="CCD179" t="s">
        <v>6463</v>
      </c>
      <c r="CCE179" t="s">
        <v>6463</v>
      </c>
      <c r="CCF179" t="s">
        <v>6463</v>
      </c>
      <c r="CCG179" t="s">
        <v>6463</v>
      </c>
      <c r="CCH179" t="s">
        <v>6463</v>
      </c>
      <c r="CCI179" t="s">
        <v>6463</v>
      </c>
      <c r="CCJ179" t="s">
        <v>6463</v>
      </c>
      <c r="CCK179" t="s">
        <v>6463</v>
      </c>
      <c r="CCL179" t="s">
        <v>6463</v>
      </c>
      <c r="CCM179" t="s">
        <v>6463</v>
      </c>
      <c r="CCN179" t="s">
        <v>6463</v>
      </c>
      <c r="CCO179" t="s">
        <v>6463</v>
      </c>
      <c r="CCP179" t="s">
        <v>6463</v>
      </c>
      <c r="CCQ179" t="s">
        <v>6463</v>
      </c>
      <c r="CCR179" t="s">
        <v>6463</v>
      </c>
      <c r="CCS179" t="s">
        <v>6463</v>
      </c>
      <c r="CCT179" t="s">
        <v>6463</v>
      </c>
      <c r="CCU179" t="s">
        <v>6463</v>
      </c>
      <c r="CCV179" t="s">
        <v>6463</v>
      </c>
      <c r="CCW179" t="s">
        <v>6463</v>
      </c>
      <c r="CCX179" t="s">
        <v>6463</v>
      </c>
      <c r="CCY179" t="s">
        <v>6463</v>
      </c>
      <c r="CCZ179" t="s">
        <v>6463</v>
      </c>
      <c r="CDA179" t="s">
        <v>6463</v>
      </c>
      <c r="CDB179" t="s">
        <v>6463</v>
      </c>
      <c r="CDC179" t="s">
        <v>6463</v>
      </c>
      <c r="CDD179" t="s">
        <v>6463</v>
      </c>
      <c r="CDE179" t="s">
        <v>6463</v>
      </c>
      <c r="CDF179" t="s">
        <v>6463</v>
      </c>
      <c r="CDG179" t="s">
        <v>6463</v>
      </c>
      <c r="CDH179" t="s">
        <v>6463</v>
      </c>
      <c r="CDI179" t="s">
        <v>6463</v>
      </c>
      <c r="CDJ179" t="s">
        <v>6463</v>
      </c>
      <c r="CDK179" t="s">
        <v>6463</v>
      </c>
      <c r="CDL179" t="s">
        <v>6463</v>
      </c>
      <c r="CDM179" t="s">
        <v>6463</v>
      </c>
      <c r="CDN179" t="s">
        <v>6463</v>
      </c>
      <c r="CDO179" t="s">
        <v>6463</v>
      </c>
      <c r="CDP179" t="s">
        <v>6463</v>
      </c>
      <c r="CDQ179" t="s">
        <v>6463</v>
      </c>
      <c r="CDR179" t="s">
        <v>6463</v>
      </c>
      <c r="CDS179" t="s">
        <v>6463</v>
      </c>
      <c r="CDT179" t="s">
        <v>6463</v>
      </c>
      <c r="CDU179" t="s">
        <v>6463</v>
      </c>
      <c r="CDV179" t="s">
        <v>6463</v>
      </c>
      <c r="CDW179" t="s">
        <v>6463</v>
      </c>
      <c r="CDX179" t="s">
        <v>6463</v>
      </c>
      <c r="CDY179" t="s">
        <v>6463</v>
      </c>
      <c r="CDZ179" t="s">
        <v>6463</v>
      </c>
      <c r="CEA179" t="s">
        <v>6463</v>
      </c>
      <c r="CEB179" t="s">
        <v>6463</v>
      </c>
      <c r="CEC179" t="s">
        <v>6463</v>
      </c>
      <c r="CED179" t="s">
        <v>6463</v>
      </c>
      <c r="CEE179" t="s">
        <v>6463</v>
      </c>
      <c r="CEF179" t="s">
        <v>6463</v>
      </c>
      <c r="CEG179" t="s">
        <v>6463</v>
      </c>
      <c r="CEH179" t="s">
        <v>6463</v>
      </c>
      <c r="CEI179" t="s">
        <v>6463</v>
      </c>
      <c r="CEJ179" t="s">
        <v>6463</v>
      </c>
      <c r="CEK179" t="s">
        <v>6463</v>
      </c>
      <c r="CEL179" t="s">
        <v>6463</v>
      </c>
      <c r="CEM179" t="s">
        <v>6463</v>
      </c>
      <c r="CEN179" t="s">
        <v>6463</v>
      </c>
      <c r="CEO179" t="s">
        <v>6463</v>
      </c>
      <c r="CEP179" t="s">
        <v>6463</v>
      </c>
      <c r="CEQ179" t="s">
        <v>6463</v>
      </c>
      <c r="CER179" t="s">
        <v>6463</v>
      </c>
      <c r="CES179" t="s">
        <v>6463</v>
      </c>
      <c r="CET179" t="s">
        <v>6463</v>
      </c>
      <c r="CEU179" t="s">
        <v>6463</v>
      </c>
      <c r="CEV179" t="s">
        <v>6463</v>
      </c>
      <c r="CEW179" t="s">
        <v>6463</v>
      </c>
      <c r="CEX179" t="s">
        <v>6463</v>
      </c>
      <c r="CEY179" t="s">
        <v>6463</v>
      </c>
      <c r="CEZ179" t="s">
        <v>6463</v>
      </c>
      <c r="CFA179" t="s">
        <v>6463</v>
      </c>
      <c r="CFB179" t="s">
        <v>6463</v>
      </c>
      <c r="CFC179" t="s">
        <v>6463</v>
      </c>
      <c r="CFD179" t="s">
        <v>6463</v>
      </c>
      <c r="CFE179" t="s">
        <v>6463</v>
      </c>
      <c r="CFF179" t="s">
        <v>6463</v>
      </c>
      <c r="CFG179" t="s">
        <v>6463</v>
      </c>
      <c r="CFH179" t="s">
        <v>6463</v>
      </c>
      <c r="CFI179" t="s">
        <v>6463</v>
      </c>
      <c r="CFJ179" t="s">
        <v>6463</v>
      </c>
      <c r="CFK179" t="s">
        <v>6463</v>
      </c>
      <c r="CFL179" t="s">
        <v>6463</v>
      </c>
      <c r="CFM179" t="s">
        <v>6463</v>
      </c>
      <c r="CFN179" t="s">
        <v>6463</v>
      </c>
      <c r="CFO179" t="s">
        <v>6463</v>
      </c>
      <c r="CFP179" t="s">
        <v>6463</v>
      </c>
      <c r="CFQ179" t="s">
        <v>6463</v>
      </c>
      <c r="CFR179" t="s">
        <v>6463</v>
      </c>
      <c r="CFS179" t="s">
        <v>6463</v>
      </c>
      <c r="CFT179" t="s">
        <v>6463</v>
      </c>
      <c r="CFU179" t="s">
        <v>6463</v>
      </c>
      <c r="CFV179" t="s">
        <v>6463</v>
      </c>
      <c r="CFW179" t="s">
        <v>6463</v>
      </c>
      <c r="CFX179" t="s">
        <v>6463</v>
      </c>
      <c r="CFY179" t="s">
        <v>6463</v>
      </c>
      <c r="CFZ179" t="s">
        <v>6463</v>
      </c>
      <c r="CGA179" t="s">
        <v>6463</v>
      </c>
      <c r="CGB179" t="s">
        <v>6463</v>
      </c>
      <c r="CGC179" t="s">
        <v>6463</v>
      </c>
      <c r="CGD179" t="s">
        <v>6463</v>
      </c>
      <c r="CGE179" t="s">
        <v>6463</v>
      </c>
      <c r="CGF179" t="s">
        <v>6463</v>
      </c>
      <c r="CGG179" t="s">
        <v>6463</v>
      </c>
      <c r="CGH179" t="s">
        <v>6463</v>
      </c>
      <c r="CGI179" t="s">
        <v>6463</v>
      </c>
      <c r="CGJ179" t="s">
        <v>6463</v>
      </c>
      <c r="CGK179" t="s">
        <v>6463</v>
      </c>
      <c r="CGL179" t="s">
        <v>6463</v>
      </c>
      <c r="CGM179" t="s">
        <v>6463</v>
      </c>
      <c r="CGN179" t="s">
        <v>6463</v>
      </c>
      <c r="CGO179" t="s">
        <v>6463</v>
      </c>
      <c r="CGP179" t="s">
        <v>6463</v>
      </c>
      <c r="CGQ179" t="s">
        <v>6463</v>
      </c>
      <c r="CGR179" t="s">
        <v>6463</v>
      </c>
      <c r="CGS179" t="s">
        <v>6463</v>
      </c>
      <c r="CGT179" t="s">
        <v>6463</v>
      </c>
      <c r="CGU179" t="s">
        <v>6463</v>
      </c>
      <c r="CGV179" t="s">
        <v>6463</v>
      </c>
      <c r="CGW179" t="s">
        <v>6463</v>
      </c>
      <c r="CGX179" t="s">
        <v>6463</v>
      </c>
      <c r="CGY179" t="s">
        <v>6463</v>
      </c>
      <c r="CGZ179" t="s">
        <v>6463</v>
      </c>
      <c r="CHA179" t="s">
        <v>6463</v>
      </c>
      <c r="CHB179" t="s">
        <v>6463</v>
      </c>
      <c r="CHC179" t="s">
        <v>6463</v>
      </c>
      <c r="CHD179" t="s">
        <v>6463</v>
      </c>
      <c r="CHE179" t="s">
        <v>6463</v>
      </c>
      <c r="CHF179" t="s">
        <v>6463</v>
      </c>
      <c r="CHG179" t="s">
        <v>6463</v>
      </c>
      <c r="CHH179" t="s">
        <v>6463</v>
      </c>
      <c r="CHI179" t="s">
        <v>6463</v>
      </c>
      <c r="CHJ179" t="s">
        <v>6463</v>
      </c>
      <c r="CHK179" t="s">
        <v>6463</v>
      </c>
      <c r="CHL179" t="s">
        <v>6463</v>
      </c>
      <c r="CHM179" t="s">
        <v>6463</v>
      </c>
      <c r="CHN179" t="s">
        <v>6463</v>
      </c>
      <c r="CHO179" t="s">
        <v>6463</v>
      </c>
      <c r="CHP179" t="s">
        <v>6463</v>
      </c>
      <c r="CHQ179" t="s">
        <v>6463</v>
      </c>
      <c r="CHR179" t="s">
        <v>6463</v>
      </c>
      <c r="CHS179" t="s">
        <v>6463</v>
      </c>
      <c r="CHT179" t="s">
        <v>6463</v>
      </c>
      <c r="CHU179" t="s">
        <v>6463</v>
      </c>
      <c r="CHV179" t="s">
        <v>6463</v>
      </c>
      <c r="CHW179" t="s">
        <v>6463</v>
      </c>
      <c r="CHX179" t="s">
        <v>6463</v>
      </c>
      <c r="CHY179" t="s">
        <v>6463</v>
      </c>
      <c r="CHZ179" t="s">
        <v>6463</v>
      </c>
      <c r="CIA179" t="s">
        <v>6463</v>
      </c>
      <c r="CIB179" t="s">
        <v>6463</v>
      </c>
      <c r="CIC179" t="s">
        <v>6463</v>
      </c>
      <c r="CID179" t="s">
        <v>6463</v>
      </c>
      <c r="CIE179" t="s">
        <v>6463</v>
      </c>
      <c r="CIF179" t="s">
        <v>6463</v>
      </c>
      <c r="CIG179" t="s">
        <v>6463</v>
      </c>
      <c r="CIH179" t="s">
        <v>6463</v>
      </c>
      <c r="CII179" t="s">
        <v>6463</v>
      </c>
      <c r="CIJ179" t="s">
        <v>6463</v>
      </c>
      <c r="CIK179" t="s">
        <v>6463</v>
      </c>
      <c r="CIL179" t="s">
        <v>6463</v>
      </c>
      <c r="CIM179" t="s">
        <v>6463</v>
      </c>
      <c r="CIN179" t="s">
        <v>6463</v>
      </c>
      <c r="CIO179" t="s">
        <v>6463</v>
      </c>
      <c r="CIP179" t="s">
        <v>6463</v>
      </c>
      <c r="CIQ179" t="s">
        <v>6463</v>
      </c>
      <c r="CIR179" t="s">
        <v>6463</v>
      </c>
      <c r="CIS179" t="s">
        <v>6463</v>
      </c>
      <c r="CIT179" t="s">
        <v>6463</v>
      </c>
      <c r="CIU179" t="s">
        <v>6463</v>
      </c>
      <c r="CIV179" t="s">
        <v>6463</v>
      </c>
      <c r="CIW179" t="s">
        <v>6463</v>
      </c>
      <c r="CIX179" t="s">
        <v>6463</v>
      </c>
      <c r="CIY179" t="s">
        <v>6463</v>
      </c>
      <c r="CIZ179" t="s">
        <v>6463</v>
      </c>
      <c r="CJA179" t="s">
        <v>6463</v>
      </c>
      <c r="CJB179" t="s">
        <v>6463</v>
      </c>
      <c r="CJC179" t="s">
        <v>6463</v>
      </c>
      <c r="CJD179" t="s">
        <v>6463</v>
      </c>
      <c r="CJE179" t="s">
        <v>6463</v>
      </c>
      <c r="CJF179" t="s">
        <v>6463</v>
      </c>
      <c r="CJG179" t="s">
        <v>6463</v>
      </c>
      <c r="CJH179" t="s">
        <v>6463</v>
      </c>
      <c r="CJI179" t="s">
        <v>6463</v>
      </c>
      <c r="CJJ179" t="s">
        <v>6463</v>
      </c>
      <c r="CJK179" t="s">
        <v>6463</v>
      </c>
      <c r="CJL179" t="s">
        <v>6463</v>
      </c>
      <c r="CJM179" t="s">
        <v>6463</v>
      </c>
      <c r="CJN179" t="s">
        <v>6463</v>
      </c>
      <c r="CJO179" t="s">
        <v>6463</v>
      </c>
      <c r="CJP179" t="s">
        <v>6463</v>
      </c>
      <c r="CJQ179" t="s">
        <v>6463</v>
      </c>
      <c r="CJR179" t="s">
        <v>6463</v>
      </c>
      <c r="CJS179" t="s">
        <v>6463</v>
      </c>
      <c r="CJT179" t="s">
        <v>6463</v>
      </c>
      <c r="CJU179" t="s">
        <v>6463</v>
      </c>
      <c r="CJV179" t="s">
        <v>6463</v>
      </c>
      <c r="CJW179" t="s">
        <v>6463</v>
      </c>
      <c r="CJX179" t="s">
        <v>6463</v>
      </c>
      <c r="CJY179" t="s">
        <v>6463</v>
      </c>
      <c r="CJZ179" t="s">
        <v>6463</v>
      </c>
      <c r="CKA179" t="s">
        <v>6463</v>
      </c>
      <c r="CKB179" t="s">
        <v>6463</v>
      </c>
      <c r="CKC179" t="s">
        <v>6463</v>
      </c>
      <c r="CKD179" t="s">
        <v>6463</v>
      </c>
      <c r="CKE179" t="s">
        <v>6463</v>
      </c>
      <c r="CKF179" t="s">
        <v>6463</v>
      </c>
      <c r="CKG179" t="s">
        <v>6463</v>
      </c>
      <c r="CKH179" t="s">
        <v>6463</v>
      </c>
      <c r="CKI179" t="s">
        <v>6463</v>
      </c>
      <c r="CKJ179" t="s">
        <v>6463</v>
      </c>
      <c r="CKK179" t="s">
        <v>6463</v>
      </c>
      <c r="CKL179" t="s">
        <v>6463</v>
      </c>
      <c r="CKM179" t="s">
        <v>6463</v>
      </c>
      <c r="CKN179" t="s">
        <v>6463</v>
      </c>
      <c r="CKO179" t="s">
        <v>6463</v>
      </c>
      <c r="CKP179" t="s">
        <v>6463</v>
      </c>
      <c r="CKQ179" t="s">
        <v>6463</v>
      </c>
      <c r="CKR179" t="s">
        <v>6463</v>
      </c>
      <c r="CKS179" t="s">
        <v>6463</v>
      </c>
      <c r="CKT179" t="s">
        <v>6463</v>
      </c>
      <c r="CKU179" t="s">
        <v>6463</v>
      </c>
      <c r="CKV179" t="s">
        <v>6463</v>
      </c>
      <c r="CKW179" t="s">
        <v>6463</v>
      </c>
      <c r="CKX179" t="s">
        <v>6463</v>
      </c>
      <c r="CKY179" t="s">
        <v>6463</v>
      </c>
      <c r="CKZ179" t="s">
        <v>6463</v>
      </c>
      <c r="CLA179" t="s">
        <v>6463</v>
      </c>
      <c r="CLB179" t="s">
        <v>6463</v>
      </c>
      <c r="CLC179" t="s">
        <v>6463</v>
      </c>
      <c r="CLD179" t="s">
        <v>6463</v>
      </c>
      <c r="CLE179" t="s">
        <v>6463</v>
      </c>
      <c r="CLF179" t="s">
        <v>6463</v>
      </c>
      <c r="CLG179" t="s">
        <v>6463</v>
      </c>
      <c r="CLH179" t="s">
        <v>6463</v>
      </c>
      <c r="CLI179" t="s">
        <v>6463</v>
      </c>
      <c r="CLJ179" t="s">
        <v>6463</v>
      </c>
      <c r="CLK179" t="s">
        <v>6463</v>
      </c>
      <c r="CLL179" t="s">
        <v>6463</v>
      </c>
      <c r="CLM179" t="s">
        <v>6463</v>
      </c>
      <c r="CLN179" t="s">
        <v>6463</v>
      </c>
      <c r="CLO179" t="s">
        <v>6463</v>
      </c>
      <c r="CLP179" t="s">
        <v>6463</v>
      </c>
      <c r="CLQ179" t="s">
        <v>6463</v>
      </c>
      <c r="CLR179" t="s">
        <v>6463</v>
      </c>
      <c r="CLS179" t="s">
        <v>6463</v>
      </c>
      <c r="CLT179" t="s">
        <v>6463</v>
      </c>
      <c r="CLU179" t="s">
        <v>6463</v>
      </c>
      <c r="CLV179" t="s">
        <v>6463</v>
      </c>
      <c r="CLW179" t="s">
        <v>6463</v>
      </c>
      <c r="CLX179" t="s">
        <v>6463</v>
      </c>
      <c r="CLY179" t="s">
        <v>6463</v>
      </c>
      <c r="CLZ179" t="s">
        <v>6463</v>
      </c>
      <c r="CMA179" t="s">
        <v>6463</v>
      </c>
      <c r="CMB179" t="s">
        <v>6463</v>
      </c>
      <c r="CMC179" t="s">
        <v>6463</v>
      </c>
      <c r="CMD179" t="s">
        <v>6463</v>
      </c>
      <c r="CME179" t="s">
        <v>6463</v>
      </c>
      <c r="CMF179" t="s">
        <v>6463</v>
      </c>
      <c r="CMG179" t="s">
        <v>6463</v>
      </c>
      <c r="CMH179" t="s">
        <v>6463</v>
      </c>
      <c r="CMI179" t="s">
        <v>6463</v>
      </c>
      <c r="CMJ179" t="s">
        <v>6463</v>
      </c>
      <c r="CMK179" t="s">
        <v>6463</v>
      </c>
      <c r="CML179" t="s">
        <v>6463</v>
      </c>
      <c r="CMM179" t="s">
        <v>6463</v>
      </c>
      <c r="CMN179" t="s">
        <v>6463</v>
      </c>
      <c r="CMO179" t="s">
        <v>6463</v>
      </c>
      <c r="CMP179" t="s">
        <v>6463</v>
      </c>
      <c r="CMQ179" t="s">
        <v>6463</v>
      </c>
      <c r="CMR179" t="s">
        <v>6463</v>
      </c>
      <c r="CMS179" t="s">
        <v>6463</v>
      </c>
      <c r="CMT179" t="s">
        <v>6463</v>
      </c>
      <c r="CMU179" t="s">
        <v>6463</v>
      </c>
      <c r="CMV179" t="s">
        <v>6463</v>
      </c>
      <c r="CMW179" t="s">
        <v>6463</v>
      </c>
      <c r="CMX179" t="s">
        <v>6463</v>
      </c>
      <c r="CMY179" t="s">
        <v>6463</v>
      </c>
      <c r="CMZ179" t="s">
        <v>6463</v>
      </c>
      <c r="CNA179" t="s">
        <v>6463</v>
      </c>
      <c r="CNB179" t="s">
        <v>6463</v>
      </c>
      <c r="CNC179" t="s">
        <v>6463</v>
      </c>
      <c r="CND179" t="s">
        <v>6463</v>
      </c>
      <c r="CNE179" t="s">
        <v>6463</v>
      </c>
      <c r="CNF179" t="s">
        <v>6463</v>
      </c>
      <c r="CNG179" t="s">
        <v>6463</v>
      </c>
      <c r="CNH179" t="s">
        <v>6463</v>
      </c>
      <c r="CNI179" t="s">
        <v>6463</v>
      </c>
      <c r="CNJ179" t="s">
        <v>6463</v>
      </c>
      <c r="CNK179" t="s">
        <v>6463</v>
      </c>
      <c r="CNL179" t="s">
        <v>6463</v>
      </c>
      <c r="CNM179" t="s">
        <v>6463</v>
      </c>
      <c r="CNN179" t="s">
        <v>6463</v>
      </c>
      <c r="CNO179" t="s">
        <v>6463</v>
      </c>
      <c r="CNP179" t="s">
        <v>6463</v>
      </c>
      <c r="CNQ179" t="s">
        <v>6463</v>
      </c>
      <c r="CNR179" t="s">
        <v>6463</v>
      </c>
      <c r="CNS179" t="s">
        <v>6463</v>
      </c>
      <c r="CNT179" t="s">
        <v>6463</v>
      </c>
      <c r="CNU179" t="s">
        <v>6463</v>
      </c>
      <c r="CNV179" t="s">
        <v>6463</v>
      </c>
      <c r="CNW179" t="s">
        <v>6463</v>
      </c>
      <c r="CNX179" t="s">
        <v>6463</v>
      </c>
      <c r="CNY179" t="s">
        <v>6463</v>
      </c>
      <c r="CNZ179" t="s">
        <v>6463</v>
      </c>
      <c r="COA179" t="s">
        <v>6463</v>
      </c>
      <c r="COB179" t="s">
        <v>6463</v>
      </c>
      <c r="COC179" t="s">
        <v>6463</v>
      </c>
      <c r="COD179" t="s">
        <v>6463</v>
      </c>
      <c r="COE179" t="s">
        <v>6463</v>
      </c>
      <c r="COF179" t="s">
        <v>6463</v>
      </c>
      <c r="COG179" t="s">
        <v>6463</v>
      </c>
      <c r="COH179" t="s">
        <v>6463</v>
      </c>
      <c r="COI179" t="s">
        <v>6463</v>
      </c>
      <c r="COJ179" t="s">
        <v>6463</v>
      </c>
      <c r="COK179" t="s">
        <v>6463</v>
      </c>
      <c r="COL179" t="s">
        <v>6463</v>
      </c>
      <c r="COM179" t="s">
        <v>6463</v>
      </c>
      <c r="CON179" t="s">
        <v>6463</v>
      </c>
      <c r="COO179" t="s">
        <v>6463</v>
      </c>
      <c r="COP179" t="s">
        <v>6463</v>
      </c>
      <c r="COQ179" t="s">
        <v>6463</v>
      </c>
      <c r="COR179" t="s">
        <v>6463</v>
      </c>
      <c r="COS179" t="s">
        <v>6463</v>
      </c>
      <c r="COT179" t="s">
        <v>6463</v>
      </c>
      <c r="COU179" t="s">
        <v>6463</v>
      </c>
      <c r="COV179" t="s">
        <v>6463</v>
      </c>
      <c r="COW179" t="s">
        <v>6463</v>
      </c>
      <c r="COX179" t="s">
        <v>6463</v>
      </c>
      <c r="COY179" t="s">
        <v>6463</v>
      </c>
      <c r="COZ179" t="s">
        <v>6463</v>
      </c>
      <c r="CPA179" t="s">
        <v>6463</v>
      </c>
      <c r="CPB179" t="s">
        <v>6463</v>
      </c>
      <c r="CPC179" t="s">
        <v>6463</v>
      </c>
      <c r="CPD179" t="s">
        <v>6463</v>
      </c>
      <c r="CPE179" t="s">
        <v>6463</v>
      </c>
      <c r="CPF179" t="s">
        <v>6463</v>
      </c>
      <c r="CPG179" t="s">
        <v>6463</v>
      </c>
      <c r="CPH179" t="s">
        <v>6463</v>
      </c>
      <c r="CPI179" t="s">
        <v>6463</v>
      </c>
      <c r="CPJ179" t="s">
        <v>6463</v>
      </c>
      <c r="CPK179" t="s">
        <v>6463</v>
      </c>
      <c r="CPL179" t="s">
        <v>6463</v>
      </c>
      <c r="CPM179" t="s">
        <v>6463</v>
      </c>
      <c r="CPN179" t="s">
        <v>6463</v>
      </c>
      <c r="CPO179" t="s">
        <v>6463</v>
      </c>
      <c r="CPP179" t="s">
        <v>6463</v>
      </c>
      <c r="CPQ179" t="s">
        <v>6463</v>
      </c>
      <c r="CPR179" t="s">
        <v>6463</v>
      </c>
      <c r="CPS179" t="s">
        <v>6463</v>
      </c>
      <c r="CPT179" t="s">
        <v>6463</v>
      </c>
      <c r="CPU179" t="s">
        <v>6463</v>
      </c>
      <c r="CPV179" t="s">
        <v>6463</v>
      </c>
      <c r="CPW179" t="s">
        <v>6463</v>
      </c>
      <c r="CPX179" t="s">
        <v>6463</v>
      </c>
      <c r="CPY179" t="s">
        <v>6463</v>
      </c>
      <c r="CPZ179" t="s">
        <v>6463</v>
      </c>
      <c r="CQA179" t="s">
        <v>6463</v>
      </c>
      <c r="CQB179" t="s">
        <v>6463</v>
      </c>
      <c r="CQC179" t="s">
        <v>6463</v>
      </c>
      <c r="CQD179" t="s">
        <v>6463</v>
      </c>
      <c r="CQE179" t="s">
        <v>6463</v>
      </c>
      <c r="CQF179" t="s">
        <v>6463</v>
      </c>
      <c r="CQG179" t="s">
        <v>6463</v>
      </c>
      <c r="CQH179" t="s">
        <v>6463</v>
      </c>
      <c r="CQI179" t="s">
        <v>6463</v>
      </c>
      <c r="CQJ179" t="s">
        <v>6463</v>
      </c>
      <c r="CQK179" t="s">
        <v>6463</v>
      </c>
      <c r="CQL179" t="s">
        <v>6463</v>
      </c>
      <c r="CQM179" t="s">
        <v>6463</v>
      </c>
      <c r="CQN179" t="s">
        <v>6463</v>
      </c>
      <c r="CQO179" t="s">
        <v>6463</v>
      </c>
      <c r="CQP179" t="s">
        <v>6463</v>
      </c>
      <c r="CQQ179" t="s">
        <v>6463</v>
      </c>
      <c r="CQR179" t="s">
        <v>6463</v>
      </c>
      <c r="CQS179" t="s">
        <v>6463</v>
      </c>
      <c r="CQT179" t="s">
        <v>6463</v>
      </c>
      <c r="CQU179" t="s">
        <v>6463</v>
      </c>
      <c r="CQV179" t="s">
        <v>6463</v>
      </c>
      <c r="CQW179" t="s">
        <v>6463</v>
      </c>
      <c r="CQX179" t="s">
        <v>6463</v>
      </c>
      <c r="CQY179" t="s">
        <v>6463</v>
      </c>
      <c r="CQZ179" t="s">
        <v>6463</v>
      </c>
      <c r="CRA179" t="s">
        <v>6463</v>
      </c>
      <c r="CRB179" t="s">
        <v>6463</v>
      </c>
      <c r="CRC179" t="s">
        <v>6463</v>
      </c>
      <c r="CRD179" t="s">
        <v>6463</v>
      </c>
      <c r="CRE179" t="s">
        <v>6463</v>
      </c>
      <c r="CRF179" t="s">
        <v>6463</v>
      </c>
      <c r="CRG179" t="s">
        <v>6463</v>
      </c>
      <c r="CRH179" t="s">
        <v>6463</v>
      </c>
      <c r="CRI179" t="s">
        <v>6463</v>
      </c>
      <c r="CRJ179" t="s">
        <v>6463</v>
      </c>
      <c r="CRK179" t="s">
        <v>6463</v>
      </c>
      <c r="CRL179" t="s">
        <v>6463</v>
      </c>
      <c r="CRM179" t="s">
        <v>6463</v>
      </c>
      <c r="CRN179" t="s">
        <v>6463</v>
      </c>
      <c r="CRO179" t="s">
        <v>6463</v>
      </c>
      <c r="CRP179" t="s">
        <v>6463</v>
      </c>
      <c r="CRQ179" t="s">
        <v>6463</v>
      </c>
      <c r="CRR179" t="s">
        <v>6463</v>
      </c>
      <c r="CRS179" t="s">
        <v>6463</v>
      </c>
      <c r="CRT179" t="s">
        <v>6463</v>
      </c>
      <c r="CRU179" t="s">
        <v>6463</v>
      </c>
      <c r="CRV179" t="s">
        <v>6463</v>
      </c>
      <c r="CRW179" t="s">
        <v>6463</v>
      </c>
      <c r="CRX179" t="s">
        <v>6463</v>
      </c>
      <c r="CRY179" t="s">
        <v>6463</v>
      </c>
      <c r="CRZ179" t="s">
        <v>6463</v>
      </c>
      <c r="CSA179" t="s">
        <v>6463</v>
      </c>
      <c r="CSB179" t="s">
        <v>6463</v>
      </c>
      <c r="CSC179" t="s">
        <v>6463</v>
      </c>
      <c r="CSD179" t="s">
        <v>6463</v>
      </c>
      <c r="CSE179" t="s">
        <v>6463</v>
      </c>
      <c r="CSF179" t="s">
        <v>6463</v>
      </c>
      <c r="CSG179" t="s">
        <v>6463</v>
      </c>
      <c r="CSH179" t="s">
        <v>6463</v>
      </c>
      <c r="CSI179" t="s">
        <v>6463</v>
      </c>
      <c r="CSJ179" t="s">
        <v>6463</v>
      </c>
      <c r="CSK179" t="s">
        <v>6463</v>
      </c>
      <c r="CSL179" t="s">
        <v>6463</v>
      </c>
      <c r="CSM179" t="s">
        <v>6463</v>
      </c>
      <c r="CSN179" t="s">
        <v>6463</v>
      </c>
      <c r="CSO179" t="s">
        <v>6463</v>
      </c>
      <c r="CSP179" t="s">
        <v>6463</v>
      </c>
      <c r="CSQ179" t="s">
        <v>6463</v>
      </c>
      <c r="CSR179" t="s">
        <v>6463</v>
      </c>
      <c r="CSS179" t="s">
        <v>6463</v>
      </c>
      <c r="CST179" t="s">
        <v>6463</v>
      </c>
      <c r="CSU179" t="s">
        <v>6463</v>
      </c>
      <c r="CSV179" t="s">
        <v>6463</v>
      </c>
      <c r="CSW179" t="s">
        <v>6463</v>
      </c>
      <c r="CSX179" t="s">
        <v>6463</v>
      </c>
      <c r="CSY179" t="s">
        <v>6463</v>
      </c>
      <c r="CSZ179" t="s">
        <v>6463</v>
      </c>
      <c r="CTA179" t="s">
        <v>6463</v>
      </c>
      <c r="CTB179" t="s">
        <v>6463</v>
      </c>
      <c r="CTC179" t="s">
        <v>6463</v>
      </c>
      <c r="CTD179" t="s">
        <v>6463</v>
      </c>
      <c r="CTE179" t="s">
        <v>6463</v>
      </c>
      <c r="CTF179" t="s">
        <v>6463</v>
      </c>
      <c r="CTG179" t="s">
        <v>6463</v>
      </c>
      <c r="CTH179" t="s">
        <v>6463</v>
      </c>
      <c r="CTI179" t="s">
        <v>6463</v>
      </c>
      <c r="CTJ179" t="s">
        <v>6463</v>
      </c>
      <c r="CTK179" t="s">
        <v>6463</v>
      </c>
      <c r="CTL179" t="s">
        <v>6463</v>
      </c>
      <c r="CTM179" t="s">
        <v>6463</v>
      </c>
      <c r="CTN179" t="s">
        <v>6463</v>
      </c>
      <c r="CTO179" t="s">
        <v>6463</v>
      </c>
      <c r="CTP179" t="s">
        <v>6463</v>
      </c>
      <c r="CTQ179" t="s">
        <v>6463</v>
      </c>
      <c r="CTR179" t="s">
        <v>6463</v>
      </c>
      <c r="CTS179" t="s">
        <v>6463</v>
      </c>
      <c r="CTT179" t="s">
        <v>6463</v>
      </c>
      <c r="CTU179" t="s">
        <v>6463</v>
      </c>
      <c r="CTV179" t="s">
        <v>6463</v>
      </c>
      <c r="CTW179" t="s">
        <v>6463</v>
      </c>
      <c r="CTX179" t="s">
        <v>6463</v>
      </c>
      <c r="CTY179" t="s">
        <v>6463</v>
      </c>
      <c r="CTZ179" t="s">
        <v>6463</v>
      </c>
      <c r="CUA179" t="s">
        <v>6463</v>
      </c>
      <c r="CUB179" t="s">
        <v>6463</v>
      </c>
      <c r="CUC179" t="s">
        <v>6463</v>
      </c>
      <c r="CUD179" t="s">
        <v>6463</v>
      </c>
      <c r="CUE179" t="s">
        <v>6463</v>
      </c>
      <c r="CUF179" t="s">
        <v>6463</v>
      </c>
      <c r="CUG179" t="s">
        <v>6463</v>
      </c>
      <c r="CUH179" t="s">
        <v>6463</v>
      </c>
      <c r="CUI179" t="s">
        <v>6463</v>
      </c>
      <c r="CUJ179" t="s">
        <v>6463</v>
      </c>
      <c r="CUK179" t="s">
        <v>6463</v>
      </c>
      <c r="CUL179" t="s">
        <v>6463</v>
      </c>
      <c r="CUM179" t="s">
        <v>6463</v>
      </c>
      <c r="CUN179" t="s">
        <v>6463</v>
      </c>
      <c r="CUO179" t="s">
        <v>6463</v>
      </c>
      <c r="CUP179" t="s">
        <v>6463</v>
      </c>
      <c r="CUQ179" t="s">
        <v>6463</v>
      </c>
      <c r="CUR179" t="s">
        <v>6463</v>
      </c>
      <c r="CUS179" t="s">
        <v>6463</v>
      </c>
      <c r="CUT179" t="s">
        <v>6463</v>
      </c>
      <c r="CUU179" t="s">
        <v>6463</v>
      </c>
      <c r="CUV179" t="s">
        <v>6463</v>
      </c>
      <c r="CUW179" t="s">
        <v>6463</v>
      </c>
      <c r="CUX179" t="s">
        <v>6463</v>
      </c>
      <c r="CUY179" t="s">
        <v>6463</v>
      </c>
      <c r="CUZ179" t="s">
        <v>6463</v>
      </c>
      <c r="CVA179" t="s">
        <v>6463</v>
      </c>
      <c r="CVB179" t="s">
        <v>6463</v>
      </c>
      <c r="CVC179" t="s">
        <v>6463</v>
      </c>
      <c r="CVD179" t="s">
        <v>6463</v>
      </c>
      <c r="CVE179" t="s">
        <v>6463</v>
      </c>
      <c r="CVF179" t="s">
        <v>6463</v>
      </c>
      <c r="CVG179" t="s">
        <v>6463</v>
      </c>
      <c r="CVH179" t="s">
        <v>6463</v>
      </c>
      <c r="CVI179" t="s">
        <v>6463</v>
      </c>
      <c r="CVJ179" t="s">
        <v>6463</v>
      </c>
      <c r="CVK179" t="s">
        <v>6463</v>
      </c>
      <c r="CVL179" t="s">
        <v>6463</v>
      </c>
      <c r="CVM179" t="s">
        <v>6463</v>
      </c>
      <c r="CVN179" t="s">
        <v>6463</v>
      </c>
      <c r="CVO179" t="s">
        <v>6463</v>
      </c>
      <c r="CVP179" t="s">
        <v>6463</v>
      </c>
      <c r="CVQ179" t="s">
        <v>6463</v>
      </c>
      <c r="CVR179" t="s">
        <v>6463</v>
      </c>
      <c r="CVS179" t="s">
        <v>6463</v>
      </c>
      <c r="CVT179" t="s">
        <v>6463</v>
      </c>
      <c r="CVU179" t="s">
        <v>6463</v>
      </c>
      <c r="CVV179" t="s">
        <v>6463</v>
      </c>
      <c r="CVW179" t="s">
        <v>6463</v>
      </c>
      <c r="CVX179" t="s">
        <v>6463</v>
      </c>
      <c r="CVY179" t="s">
        <v>6463</v>
      </c>
      <c r="CVZ179" t="s">
        <v>6463</v>
      </c>
      <c r="CWA179" t="s">
        <v>6463</v>
      </c>
      <c r="CWB179" t="s">
        <v>6463</v>
      </c>
      <c r="CWC179" t="s">
        <v>6463</v>
      </c>
      <c r="CWD179" t="s">
        <v>6463</v>
      </c>
      <c r="CWE179" t="s">
        <v>6463</v>
      </c>
      <c r="CWF179" t="s">
        <v>6463</v>
      </c>
      <c r="CWG179" t="s">
        <v>6463</v>
      </c>
      <c r="CWH179" t="s">
        <v>6463</v>
      </c>
      <c r="CWI179" t="s">
        <v>6463</v>
      </c>
      <c r="CWJ179" t="s">
        <v>6463</v>
      </c>
      <c r="CWK179" t="s">
        <v>6463</v>
      </c>
      <c r="CWL179" t="s">
        <v>6463</v>
      </c>
      <c r="CWM179" t="s">
        <v>6463</v>
      </c>
      <c r="CWN179" t="s">
        <v>6463</v>
      </c>
      <c r="CWO179" t="s">
        <v>6463</v>
      </c>
      <c r="CWP179" t="s">
        <v>6463</v>
      </c>
      <c r="CWQ179" t="s">
        <v>6463</v>
      </c>
      <c r="CWR179" t="s">
        <v>6463</v>
      </c>
      <c r="CWS179" t="s">
        <v>6463</v>
      </c>
      <c r="CWT179" t="s">
        <v>6463</v>
      </c>
      <c r="CWU179" t="s">
        <v>6463</v>
      </c>
      <c r="CWV179" t="s">
        <v>6463</v>
      </c>
      <c r="CWW179" t="s">
        <v>6463</v>
      </c>
      <c r="CWX179" t="s">
        <v>6463</v>
      </c>
      <c r="CWY179" t="s">
        <v>6463</v>
      </c>
      <c r="CWZ179" t="s">
        <v>6463</v>
      </c>
      <c r="CXA179" t="s">
        <v>6463</v>
      </c>
      <c r="CXB179" t="s">
        <v>6463</v>
      </c>
      <c r="CXC179" t="s">
        <v>6463</v>
      </c>
      <c r="CXD179" t="s">
        <v>6463</v>
      </c>
      <c r="CXE179" t="s">
        <v>6463</v>
      </c>
      <c r="CXF179" t="s">
        <v>6463</v>
      </c>
      <c r="CXG179" t="s">
        <v>6463</v>
      </c>
      <c r="CXH179" t="s">
        <v>6463</v>
      </c>
      <c r="CXI179" t="s">
        <v>6463</v>
      </c>
      <c r="CXJ179" t="s">
        <v>6463</v>
      </c>
      <c r="CXK179" t="s">
        <v>6463</v>
      </c>
      <c r="CXL179" t="s">
        <v>6463</v>
      </c>
      <c r="CXM179" t="s">
        <v>6463</v>
      </c>
      <c r="CXN179" t="s">
        <v>6463</v>
      </c>
      <c r="CXO179" t="s">
        <v>6463</v>
      </c>
      <c r="CXP179" t="s">
        <v>6463</v>
      </c>
      <c r="CXQ179" t="s">
        <v>6463</v>
      </c>
      <c r="CXR179" t="s">
        <v>6463</v>
      </c>
      <c r="CXS179" t="s">
        <v>6463</v>
      </c>
      <c r="CXT179" t="s">
        <v>6463</v>
      </c>
      <c r="CXU179" t="s">
        <v>6463</v>
      </c>
      <c r="CXV179" t="s">
        <v>6463</v>
      </c>
      <c r="CXW179" t="s">
        <v>6463</v>
      </c>
      <c r="CXX179" t="s">
        <v>6463</v>
      </c>
      <c r="CXY179" t="s">
        <v>6463</v>
      </c>
      <c r="CXZ179" t="s">
        <v>6463</v>
      </c>
      <c r="CYA179" t="s">
        <v>6463</v>
      </c>
      <c r="CYB179" t="s">
        <v>6463</v>
      </c>
      <c r="CYC179" t="s">
        <v>6463</v>
      </c>
      <c r="CYD179" t="s">
        <v>6463</v>
      </c>
      <c r="CYE179" t="s">
        <v>6463</v>
      </c>
      <c r="CYF179" t="s">
        <v>6463</v>
      </c>
      <c r="CYG179" t="s">
        <v>6463</v>
      </c>
      <c r="CYH179" t="s">
        <v>6463</v>
      </c>
      <c r="CYI179" t="s">
        <v>6463</v>
      </c>
      <c r="CYJ179" t="s">
        <v>6463</v>
      </c>
      <c r="CYK179" t="s">
        <v>6463</v>
      </c>
      <c r="CYL179" t="s">
        <v>6463</v>
      </c>
      <c r="CYM179" t="s">
        <v>6463</v>
      </c>
      <c r="CYN179" t="s">
        <v>6463</v>
      </c>
      <c r="CYO179" t="s">
        <v>6463</v>
      </c>
      <c r="CYP179" t="s">
        <v>6463</v>
      </c>
      <c r="CYQ179" t="s">
        <v>6463</v>
      </c>
      <c r="CYR179" t="s">
        <v>6463</v>
      </c>
      <c r="CYS179" t="s">
        <v>6463</v>
      </c>
      <c r="CYT179" t="s">
        <v>6463</v>
      </c>
      <c r="CYU179" t="s">
        <v>6463</v>
      </c>
      <c r="CYV179" t="s">
        <v>6463</v>
      </c>
      <c r="CYW179" t="s">
        <v>6463</v>
      </c>
      <c r="CYX179" t="s">
        <v>6463</v>
      </c>
      <c r="CYY179" t="s">
        <v>6463</v>
      </c>
      <c r="CYZ179" t="s">
        <v>6463</v>
      </c>
      <c r="CZA179" t="s">
        <v>6463</v>
      </c>
      <c r="CZB179" t="s">
        <v>6463</v>
      </c>
      <c r="CZC179" t="s">
        <v>6463</v>
      </c>
      <c r="CZD179" t="s">
        <v>6463</v>
      </c>
      <c r="CZE179" t="s">
        <v>6463</v>
      </c>
      <c r="CZF179" t="s">
        <v>6463</v>
      </c>
      <c r="CZG179" t="s">
        <v>6463</v>
      </c>
      <c r="CZH179" t="s">
        <v>6463</v>
      </c>
      <c r="CZI179" t="s">
        <v>6463</v>
      </c>
      <c r="CZJ179" t="s">
        <v>6463</v>
      </c>
      <c r="CZK179" t="s">
        <v>6463</v>
      </c>
      <c r="CZL179" t="s">
        <v>6463</v>
      </c>
      <c r="CZM179" t="s">
        <v>6463</v>
      </c>
      <c r="CZN179" t="s">
        <v>6463</v>
      </c>
      <c r="CZO179" t="s">
        <v>6463</v>
      </c>
      <c r="CZP179" t="s">
        <v>6463</v>
      </c>
      <c r="CZQ179" t="s">
        <v>6463</v>
      </c>
      <c r="CZR179" t="s">
        <v>6463</v>
      </c>
      <c r="CZS179" t="s">
        <v>6463</v>
      </c>
      <c r="CZT179" t="s">
        <v>6463</v>
      </c>
      <c r="CZU179" t="s">
        <v>6463</v>
      </c>
      <c r="CZV179" t="s">
        <v>6463</v>
      </c>
      <c r="CZW179" t="s">
        <v>6463</v>
      </c>
      <c r="CZX179" t="s">
        <v>6463</v>
      </c>
      <c r="CZY179" t="s">
        <v>6463</v>
      </c>
      <c r="CZZ179" t="s">
        <v>6463</v>
      </c>
      <c r="DAA179" t="s">
        <v>6463</v>
      </c>
      <c r="DAB179" t="s">
        <v>6463</v>
      </c>
      <c r="DAC179" t="s">
        <v>6463</v>
      </c>
      <c r="DAD179" t="s">
        <v>6463</v>
      </c>
      <c r="DAE179" t="s">
        <v>6463</v>
      </c>
      <c r="DAF179" t="s">
        <v>6463</v>
      </c>
      <c r="DAG179" t="s">
        <v>6463</v>
      </c>
      <c r="DAH179" t="s">
        <v>6463</v>
      </c>
      <c r="DAI179" t="s">
        <v>6463</v>
      </c>
      <c r="DAJ179" t="s">
        <v>6463</v>
      </c>
      <c r="DAK179" t="s">
        <v>6463</v>
      </c>
      <c r="DAL179" t="s">
        <v>6463</v>
      </c>
      <c r="DAM179" t="s">
        <v>6463</v>
      </c>
      <c r="DAN179" t="s">
        <v>6463</v>
      </c>
      <c r="DAO179" t="s">
        <v>6463</v>
      </c>
      <c r="DAP179" t="s">
        <v>6463</v>
      </c>
      <c r="DAQ179" t="s">
        <v>6463</v>
      </c>
      <c r="DAR179" t="s">
        <v>6463</v>
      </c>
      <c r="DAS179" t="s">
        <v>6463</v>
      </c>
      <c r="DAT179" t="s">
        <v>6463</v>
      </c>
      <c r="DAU179" t="s">
        <v>6463</v>
      </c>
      <c r="DAV179" t="s">
        <v>6463</v>
      </c>
      <c r="DAW179" t="s">
        <v>6463</v>
      </c>
      <c r="DAX179" t="s">
        <v>6463</v>
      </c>
      <c r="DAY179" t="s">
        <v>6463</v>
      </c>
      <c r="DAZ179" t="s">
        <v>6463</v>
      </c>
      <c r="DBA179" t="s">
        <v>6463</v>
      </c>
      <c r="DBB179" t="s">
        <v>6463</v>
      </c>
      <c r="DBC179" t="s">
        <v>6463</v>
      </c>
      <c r="DBD179" t="s">
        <v>6463</v>
      </c>
      <c r="DBE179" t="s">
        <v>6463</v>
      </c>
      <c r="DBF179" t="s">
        <v>6463</v>
      </c>
      <c r="DBG179" t="s">
        <v>6463</v>
      </c>
      <c r="DBH179" t="s">
        <v>6463</v>
      </c>
      <c r="DBI179" t="s">
        <v>6463</v>
      </c>
      <c r="DBJ179" t="s">
        <v>6463</v>
      </c>
      <c r="DBK179" t="s">
        <v>6463</v>
      </c>
      <c r="DBL179" t="s">
        <v>6463</v>
      </c>
      <c r="DBM179" t="s">
        <v>6463</v>
      </c>
      <c r="DBN179" t="s">
        <v>6463</v>
      </c>
      <c r="DBO179" t="s">
        <v>6463</v>
      </c>
      <c r="DBP179" t="s">
        <v>6463</v>
      </c>
      <c r="DBQ179" t="s">
        <v>6463</v>
      </c>
      <c r="DBR179" t="s">
        <v>6463</v>
      </c>
      <c r="DBS179" t="s">
        <v>6463</v>
      </c>
      <c r="DBT179" t="s">
        <v>6463</v>
      </c>
      <c r="DBU179" t="s">
        <v>6463</v>
      </c>
      <c r="DBV179" t="s">
        <v>6463</v>
      </c>
      <c r="DBW179" t="s">
        <v>6463</v>
      </c>
      <c r="DBX179" t="s">
        <v>6463</v>
      </c>
      <c r="DBY179" t="s">
        <v>6463</v>
      </c>
      <c r="DBZ179" t="s">
        <v>6463</v>
      </c>
      <c r="DCA179" t="s">
        <v>6463</v>
      </c>
      <c r="DCB179" t="s">
        <v>6463</v>
      </c>
      <c r="DCC179" t="s">
        <v>6463</v>
      </c>
      <c r="DCD179" t="s">
        <v>6463</v>
      </c>
      <c r="DCE179" t="s">
        <v>6463</v>
      </c>
      <c r="DCF179" t="s">
        <v>6463</v>
      </c>
      <c r="DCG179" t="s">
        <v>6463</v>
      </c>
      <c r="DCH179" t="s">
        <v>6463</v>
      </c>
      <c r="DCI179" t="s">
        <v>6463</v>
      </c>
      <c r="DCJ179" t="s">
        <v>6463</v>
      </c>
      <c r="DCK179" t="s">
        <v>6463</v>
      </c>
      <c r="DCL179" t="s">
        <v>6463</v>
      </c>
      <c r="DCM179" t="s">
        <v>6463</v>
      </c>
      <c r="DCN179" t="s">
        <v>6463</v>
      </c>
      <c r="DCO179" t="s">
        <v>6463</v>
      </c>
      <c r="DCP179" t="s">
        <v>6463</v>
      </c>
      <c r="DCQ179" t="s">
        <v>6463</v>
      </c>
      <c r="DCR179" t="s">
        <v>6463</v>
      </c>
      <c r="DCS179" t="s">
        <v>6463</v>
      </c>
      <c r="DCT179" t="s">
        <v>6463</v>
      </c>
      <c r="DCU179" t="s">
        <v>6463</v>
      </c>
      <c r="DCV179" t="s">
        <v>6463</v>
      </c>
      <c r="DCW179" t="s">
        <v>6463</v>
      </c>
      <c r="DCX179" t="s">
        <v>6463</v>
      </c>
      <c r="DCY179" t="s">
        <v>6463</v>
      </c>
      <c r="DCZ179" t="s">
        <v>6463</v>
      </c>
      <c r="DDA179" t="s">
        <v>6463</v>
      </c>
      <c r="DDB179" t="s">
        <v>6463</v>
      </c>
      <c r="DDC179" t="s">
        <v>6463</v>
      </c>
      <c r="DDD179" t="s">
        <v>6463</v>
      </c>
      <c r="DDE179" t="s">
        <v>6463</v>
      </c>
      <c r="DDF179" t="s">
        <v>6463</v>
      </c>
      <c r="DDG179" t="s">
        <v>6463</v>
      </c>
      <c r="DDH179" t="s">
        <v>6463</v>
      </c>
      <c r="DDI179" t="s">
        <v>6463</v>
      </c>
      <c r="DDJ179" t="s">
        <v>6463</v>
      </c>
      <c r="DDK179" t="s">
        <v>6463</v>
      </c>
      <c r="DDL179" t="s">
        <v>6463</v>
      </c>
      <c r="DDM179" t="s">
        <v>6463</v>
      </c>
      <c r="DDN179" t="s">
        <v>6463</v>
      </c>
      <c r="DDO179" t="s">
        <v>6463</v>
      </c>
      <c r="DDP179" t="s">
        <v>6463</v>
      </c>
      <c r="DDQ179" t="s">
        <v>6463</v>
      </c>
      <c r="DDR179" t="s">
        <v>6463</v>
      </c>
      <c r="DDS179" t="s">
        <v>6463</v>
      </c>
      <c r="DDT179" t="s">
        <v>6463</v>
      </c>
      <c r="DDU179" t="s">
        <v>6463</v>
      </c>
      <c r="DDV179" t="s">
        <v>6463</v>
      </c>
      <c r="DDW179" t="s">
        <v>6463</v>
      </c>
      <c r="DDX179" t="s">
        <v>6463</v>
      </c>
      <c r="DDY179" t="s">
        <v>6463</v>
      </c>
      <c r="DDZ179" t="s">
        <v>6463</v>
      </c>
      <c r="DEA179" t="s">
        <v>6463</v>
      </c>
      <c r="DEB179" t="s">
        <v>6463</v>
      </c>
      <c r="DEC179" t="s">
        <v>6463</v>
      </c>
      <c r="DED179" t="s">
        <v>6463</v>
      </c>
      <c r="DEE179" t="s">
        <v>6463</v>
      </c>
      <c r="DEF179" t="s">
        <v>6463</v>
      </c>
      <c r="DEG179" t="s">
        <v>6463</v>
      </c>
      <c r="DEH179" t="s">
        <v>6463</v>
      </c>
      <c r="DEI179" t="s">
        <v>6463</v>
      </c>
      <c r="DEJ179" t="s">
        <v>6463</v>
      </c>
      <c r="DEK179" t="s">
        <v>6463</v>
      </c>
      <c r="DEL179" t="s">
        <v>6463</v>
      </c>
      <c r="DEM179" t="s">
        <v>6463</v>
      </c>
      <c r="DEN179" t="s">
        <v>6463</v>
      </c>
      <c r="DEO179" t="s">
        <v>6463</v>
      </c>
      <c r="DEP179" t="s">
        <v>6463</v>
      </c>
      <c r="DEQ179" t="s">
        <v>6463</v>
      </c>
      <c r="DER179" t="s">
        <v>6463</v>
      </c>
      <c r="DES179" t="s">
        <v>6463</v>
      </c>
      <c r="DET179" t="s">
        <v>6463</v>
      </c>
      <c r="DEU179" t="s">
        <v>6463</v>
      </c>
      <c r="DEV179" t="s">
        <v>6463</v>
      </c>
      <c r="DEW179" t="s">
        <v>6463</v>
      </c>
      <c r="DEX179" t="s">
        <v>6463</v>
      </c>
      <c r="DEY179" t="s">
        <v>6463</v>
      </c>
      <c r="DEZ179" t="s">
        <v>6463</v>
      </c>
      <c r="DFA179" t="s">
        <v>6463</v>
      </c>
      <c r="DFB179" t="s">
        <v>6463</v>
      </c>
      <c r="DFC179" t="s">
        <v>6463</v>
      </c>
      <c r="DFD179" t="s">
        <v>6463</v>
      </c>
      <c r="DFE179" t="s">
        <v>6463</v>
      </c>
      <c r="DFF179" t="s">
        <v>6463</v>
      </c>
      <c r="DFG179" t="s">
        <v>6463</v>
      </c>
      <c r="DFH179" t="s">
        <v>6463</v>
      </c>
      <c r="DFI179" t="s">
        <v>6463</v>
      </c>
      <c r="DFJ179" t="s">
        <v>6463</v>
      </c>
      <c r="DFK179" t="s">
        <v>6463</v>
      </c>
      <c r="DFL179" t="s">
        <v>6463</v>
      </c>
      <c r="DFM179" t="s">
        <v>6463</v>
      </c>
      <c r="DFN179" t="s">
        <v>6463</v>
      </c>
      <c r="DFO179" t="s">
        <v>6463</v>
      </c>
      <c r="DFP179" t="s">
        <v>6463</v>
      </c>
      <c r="DFQ179" t="s">
        <v>6463</v>
      </c>
      <c r="DFR179" t="s">
        <v>6463</v>
      </c>
      <c r="DFS179" t="s">
        <v>6463</v>
      </c>
      <c r="DFT179" t="s">
        <v>6463</v>
      </c>
      <c r="DFU179" t="s">
        <v>6463</v>
      </c>
      <c r="DFV179" t="s">
        <v>6463</v>
      </c>
      <c r="DFW179" t="s">
        <v>6463</v>
      </c>
      <c r="DFX179" t="s">
        <v>6463</v>
      </c>
      <c r="DFY179" t="s">
        <v>6463</v>
      </c>
      <c r="DFZ179" t="s">
        <v>6463</v>
      </c>
      <c r="DGA179" t="s">
        <v>6463</v>
      </c>
      <c r="DGB179" t="s">
        <v>6463</v>
      </c>
      <c r="DGC179" t="s">
        <v>6463</v>
      </c>
      <c r="DGD179" t="s">
        <v>6463</v>
      </c>
      <c r="DGE179" t="s">
        <v>6463</v>
      </c>
      <c r="DGF179" t="s">
        <v>6463</v>
      </c>
      <c r="DGG179" t="s">
        <v>6463</v>
      </c>
      <c r="DGH179" t="s">
        <v>6463</v>
      </c>
      <c r="DGI179" t="s">
        <v>6463</v>
      </c>
      <c r="DGJ179" t="s">
        <v>6463</v>
      </c>
      <c r="DGK179" t="s">
        <v>6463</v>
      </c>
      <c r="DGL179" t="s">
        <v>6463</v>
      </c>
      <c r="DGM179" t="s">
        <v>6463</v>
      </c>
      <c r="DGN179" t="s">
        <v>6463</v>
      </c>
      <c r="DGO179" t="s">
        <v>6463</v>
      </c>
      <c r="DGP179" t="s">
        <v>6463</v>
      </c>
      <c r="DGQ179" t="s">
        <v>6463</v>
      </c>
      <c r="DGR179" t="s">
        <v>6463</v>
      </c>
      <c r="DGS179" t="s">
        <v>6463</v>
      </c>
      <c r="DGT179" t="s">
        <v>6463</v>
      </c>
      <c r="DGU179" t="s">
        <v>6463</v>
      </c>
      <c r="DGV179" t="s">
        <v>6463</v>
      </c>
      <c r="DGW179" t="s">
        <v>6463</v>
      </c>
      <c r="DGX179" t="s">
        <v>6463</v>
      </c>
      <c r="DGY179" t="s">
        <v>6463</v>
      </c>
      <c r="DGZ179" t="s">
        <v>6463</v>
      </c>
      <c r="DHA179" t="s">
        <v>6463</v>
      </c>
      <c r="DHB179" t="s">
        <v>6463</v>
      </c>
      <c r="DHC179" t="s">
        <v>6463</v>
      </c>
      <c r="DHD179" t="s">
        <v>6463</v>
      </c>
      <c r="DHE179" t="s">
        <v>6463</v>
      </c>
      <c r="DHF179" t="s">
        <v>6463</v>
      </c>
      <c r="DHG179" t="s">
        <v>6463</v>
      </c>
      <c r="DHH179" t="s">
        <v>6463</v>
      </c>
      <c r="DHI179" t="s">
        <v>6463</v>
      </c>
      <c r="DHJ179" t="s">
        <v>6463</v>
      </c>
      <c r="DHK179" t="s">
        <v>6463</v>
      </c>
      <c r="DHL179" t="s">
        <v>6463</v>
      </c>
      <c r="DHM179" t="s">
        <v>6463</v>
      </c>
      <c r="DHN179" t="s">
        <v>6463</v>
      </c>
      <c r="DHO179" t="s">
        <v>6463</v>
      </c>
      <c r="DHP179" t="s">
        <v>6463</v>
      </c>
      <c r="DHQ179" t="s">
        <v>6463</v>
      </c>
      <c r="DHR179" t="s">
        <v>6463</v>
      </c>
      <c r="DHS179" t="s">
        <v>6463</v>
      </c>
      <c r="DHT179" t="s">
        <v>6463</v>
      </c>
      <c r="DHU179" t="s">
        <v>6463</v>
      </c>
      <c r="DHV179" t="s">
        <v>6463</v>
      </c>
      <c r="DHW179" t="s">
        <v>6463</v>
      </c>
      <c r="DHX179" t="s">
        <v>6463</v>
      </c>
      <c r="DHY179" t="s">
        <v>6463</v>
      </c>
      <c r="DHZ179" t="s">
        <v>6463</v>
      </c>
      <c r="DIA179" t="s">
        <v>6463</v>
      </c>
      <c r="DIB179" t="s">
        <v>6463</v>
      </c>
      <c r="DIC179" t="s">
        <v>6463</v>
      </c>
      <c r="DID179" t="s">
        <v>6463</v>
      </c>
      <c r="DIE179" t="s">
        <v>6463</v>
      </c>
      <c r="DIF179" t="s">
        <v>6463</v>
      </c>
      <c r="DIG179" t="s">
        <v>6463</v>
      </c>
      <c r="DIH179" t="s">
        <v>6463</v>
      </c>
      <c r="DII179" t="s">
        <v>6463</v>
      </c>
      <c r="DIJ179" t="s">
        <v>6463</v>
      </c>
      <c r="DIK179" t="s">
        <v>6463</v>
      </c>
      <c r="DIL179" t="s">
        <v>6463</v>
      </c>
      <c r="DIM179" t="s">
        <v>6463</v>
      </c>
      <c r="DIN179" t="s">
        <v>6463</v>
      </c>
      <c r="DIO179" t="s">
        <v>6463</v>
      </c>
      <c r="DIP179" t="s">
        <v>6463</v>
      </c>
      <c r="DIQ179" t="s">
        <v>6463</v>
      </c>
      <c r="DIR179" t="s">
        <v>6463</v>
      </c>
      <c r="DIS179" t="s">
        <v>6463</v>
      </c>
      <c r="DIT179" t="s">
        <v>6463</v>
      </c>
      <c r="DIU179" t="s">
        <v>6463</v>
      </c>
      <c r="DIV179" t="s">
        <v>6463</v>
      </c>
      <c r="DIW179" t="s">
        <v>6463</v>
      </c>
      <c r="DIX179" t="s">
        <v>6463</v>
      </c>
      <c r="DIY179" t="s">
        <v>6463</v>
      </c>
      <c r="DIZ179" t="s">
        <v>6463</v>
      </c>
      <c r="DJA179" t="s">
        <v>6463</v>
      </c>
      <c r="DJB179" t="s">
        <v>6463</v>
      </c>
      <c r="DJC179" t="s">
        <v>6463</v>
      </c>
      <c r="DJD179" t="s">
        <v>6463</v>
      </c>
      <c r="DJE179" t="s">
        <v>6463</v>
      </c>
      <c r="DJF179" t="s">
        <v>6463</v>
      </c>
      <c r="DJG179" t="s">
        <v>6463</v>
      </c>
      <c r="DJH179" t="s">
        <v>6463</v>
      </c>
      <c r="DJI179" t="s">
        <v>6463</v>
      </c>
      <c r="DJJ179" t="s">
        <v>6463</v>
      </c>
      <c r="DJK179" t="s">
        <v>6463</v>
      </c>
      <c r="DJL179" t="s">
        <v>6463</v>
      </c>
      <c r="DJM179" t="s">
        <v>6463</v>
      </c>
      <c r="DJN179" t="s">
        <v>6463</v>
      </c>
      <c r="DJO179" t="s">
        <v>6463</v>
      </c>
      <c r="DJP179" t="s">
        <v>6463</v>
      </c>
      <c r="DJQ179" t="s">
        <v>6463</v>
      </c>
      <c r="DJR179" t="s">
        <v>6463</v>
      </c>
      <c r="DJS179" t="s">
        <v>6463</v>
      </c>
      <c r="DJT179" t="s">
        <v>6463</v>
      </c>
      <c r="DJU179" t="s">
        <v>6463</v>
      </c>
      <c r="DJV179" t="s">
        <v>6463</v>
      </c>
      <c r="DJW179" t="s">
        <v>6463</v>
      </c>
      <c r="DJX179" t="s">
        <v>6463</v>
      </c>
      <c r="DJY179" t="s">
        <v>6463</v>
      </c>
      <c r="DJZ179" t="s">
        <v>6463</v>
      </c>
      <c r="DKA179" t="s">
        <v>6463</v>
      </c>
      <c r="DKB179" t="s">
        <v>6463</v>
      </c>
      <c r="DKC179" t="s">
        <v>6463</v>
      </c>
      <c r="DKD179" t="s">
        <v>6463</v>
      </c>
      <c r="DKE179" t="s">
        <v>6463</v>
      </c>
      <c r="DKF179" t="s">
        <v>6463</v>
      </c>
      <c r="DKG179" t="s">
        <v>6463</v>
      </c>
      <c r="DKH179" t="s">
        <v>6463</v>
      </c>
      <c r="DKI179" t="s">
        <v>6463</v>
      </c>
      <c r="DKJ179" t="s">
        <v>6463</v>
      </c>
      <c r="DKK179" t="s">
        <v>6463</v>
      </c>
      <c r="DKL179" t="s">
        <v>6463</v>
      </c>
      <c r="DKM179" t="s">
        <v>6463</v>
      </c>
      <c r="DKN179" t="s">
        <v>6463</v>
      </c>
      <c r="DKO179" t="s">
        <v>6463</v>
      </c>
      <c r="DKP179" t="s">
        <v>6463</v>
      </c>
      <c r="DKQ179" t="s">
        <v>6463</v>
      </c>
      <c r="DKR179" t="s">
        <v>6463</v>
      </c>
      <c r="DKS179" t="s">
        <v>6463</v>
      </c>
      <c r="DKT179" t="s">
        <v>6463</v>
      </c>
      <c r="DKU179" t="s">
        <v>6463</v>
      </c>
      <c r="DKV179" t="s">
        <v>6463</v>
      </c>
      <c r="DKW179" t="s">
        <v>6463</v>
      </c>
      <c r="DKX179" t="s">
        <v>6463</v>
      </c>
      <c r="DKY179" t="s">
        <v>6463</v>
      </c>
      <c r="DKZ179" t="s">
        <v>6463</v>
      </c>
      <c r="DLA179" t="s">
        <v>6463</v>
      </c>
      <c r="DLB179" t="s">
        <v>6463</v>
      </c>
      <c r="DLC179" t="s">
        <v>6463</v>
      </c>
      <c r="DLD179" t="s">
        <v>6463</v>
      </c>
      <c r="DLE179" t="s">
        <v>6463</v>
      </c>
      <c r="DLF179" t="s">
        <v>6463</v>
      </c>
      <c r="DLG179" t="s">
        <v>6463</v>
      </c>
      <c r="DLH179" t="s">
        <v>6463</v>
      </c>
      <c r="DLI179" t="s">
        <v>6463</v>
      </c>
      <c r="DLJ179" t="s">
        <v>6463</v>
      </c>
      <c r="DLK179" t="s">
        <v>6463</v>
      </c>
      <c r="DLL179" t="s">
        <v>6463</v>
      </c>
      <c r="DLM179" t="s">
        <v>6463</v>
      </c>
      <c r="DLN179" t="s">
        <v>6463</v>
      </c>
      <c r="DLO179" t="s">
        <v>6463</v>
      </c>
      <c r="DLP179" t="s">
        <v>6463</v>
      </c>
      <c r="DLQ179" t="s">
        <v>6463</v>
      </c>
      <c r="DLR179" t="s">
        <v>6463</v>
      </c>
      <c r="DLS179" t="s">
        <v>6463</v>
      </c>
      <c r="DLT179" t="s">
        <v>6463</v>
      </c>
      <c r="DLU179" t="s">
        <v>6463</v>
      </c>
      <c r="DLV179" t="s">
        <v>6463</v>
      </c>
      <c r="DLW179" t="s">
        <v>6463</v>
      </c>
      <c r="DLX179" t="s">
        <v>6463</v>
      </c>
      <c r="DLY179" t="s">
        <v>6463</v>
      </c>
      <c r="DLZ179" t="s">
        <v>6463</v>
      </c>
      <c r="DMA179" t="s">
        <v>6463</v>
      </c>
      <c r="DMB179" t="s">
        <v>6463</v>
      </c>
      <c r="DMC179" t="s">
        <v>6463</v>
      </c>
      <c r="DMD179" t="s">
        <v>6463</v>
      </c>
      <c r="DME179" t="s">
        <v>6463</v>
      </c>
      <c r="DMF179" t="s">
        <v>6463</v>
      </c>
      <c r="DMG179" t="s">
        <v>6463</v>
      </c>
      <c r="DMH179" t="s">
        <v>6463</v>
      </c>
      <c r="DMI179" t="s">
        <v>6463</v>
      </c>
      <c r="DMJ179" t="s">
        <v>6463</v>
      </c>
      <c r="DMK179" t="s">
        <v>6463</v>
      </c>
      <c r="DML179" t="s">
        <v>6463</v>
      </c>
      <c r="DMM179" t="s">
        <v>6463</v>
      </c>
      <c r="DMN179" t="s">
        <v>6463</v>
      </c>
      <c r="DMO179" t="s">
        <v>6463</v>
      </c>
      <c r="DMP179" t="s">
        <v>6463</v>
      </c>
      <c r="DMQ179" t="s">
        <v>6463</v>
      </c>
      <c r="DMR179" t="s">
        <v>6463</v>
      </c>
      <c r="DMS179" t="s">
        <v>6463</v>
      </c>
      <c r="DMT179" t="s">
        <v>6463</v>
      </c>
      <c r="DMU179" t="s">
        <v>6463</v>
      </c>
      <c r="DMV179" t="s">
        <v>6463</v>
      </c>
      <c r="DMW179" t="s">
        <v>6463</v>
      </c>
      <c r="DMX179" t="s">
        <v>6463</v>
      </c>
      <c r="DMY179" t="s">
        <v>6463</v>
      </c>
      <c r="DMZ179" t="s">
        <v>6463</v>
      </c>
      <c r="DNA179" t="s">
        <v>6463</v>
      </c>
      <c r="DNB179" t="s">
        <v>6463</v>
      </c>
      <c r="DNC179" t="s">
        <v>6463</v>
      </c>
      <c r="DND179" t="s">
        <v>6463</v>
      </c>
      <c r="DNE179" t="s">
        <v>6463</v>
      </c>
      <c r="DNF179" t="s">
        <v>6463</v>
      </c>
      <c r="DNG179" t="s">
        <v>6463</v>
      </c>
      <c r="DNH179" t="s">
        <v>6463</v>
      </c>
      <c r="DNI179" t="s">
        <v>6463</v>
      </c>
      <c r="DNJ179" t="s">
        <v>6463</v>
      </c>
      <c r="DNK179" t="s">
        <v>6463</v>
      </c>
      <c r="DNL179" t="s">
        <v>6463</v>
      </c>
      <c r="DNM179" t="s">
        <v>6463</v>
      </c>
      <c r="DNN179" t="s">
        <v>6463</v>
      </c>
      <c r="DNO179" t="s">
        <v>6463</v>
      </c>
      <c r="DNP179" t="s">
        <v>6463</v>
      </c>
      <c r="DNQ179" t="s">
        <v>6463</v>
      </c>
      <c r="DNR179" t="s">
        <v>6463</v>
      </c>
      <c r="DNS179" t="s">
        <v>6463</v>
      </c>
      <c r="DNT179" t="s">
        <v>6463</v>
      </c>
      <c r="DNU179" t="s">
        <v>6463</v>
      </c>
      <c r="DNV179" t="s">
        <v>6463</v>
      </c>
      <c r="DNW179" t="s">
        <v>6463</v>
      </c>
      <c r="DNX179" t="s">
        <v>6463</v>
      </c>
      <c r="DNY179" t="s">
        <v>6463</v>
      </c>
      <c r="DNZ179" t="s">
        <v>6463</v>
      </c>
      <c r="DOA179" t="s">
        <v>6463</v>
      </c>
      <c r="DOB179" t="s">
        <v>6463</v>
      </c>
      <c r="DOC179" t="s">
        <v>6463</v>
      </c>
      <c r="DOD179" t="s">
        <v>6463</v>
      </c>
      <c r="DOE179" t="s">
        <v>6463</v>
      </c>
      <c r="DOF179" t="s">
        <v>6463</v>
      </c>
      <c r="DOG179" t="s">
        <v>6463</v>
      </c>
      <c r="DOH179" t="s">
        <v>6463</v>
      </c>
      <c r="DOI179" t="s">
        <v>6463</v>
      </c>
      <c r="DOJ179" t="s">
        <v>6463</v>
      </c>
      <c r="DOK179" t="s">
        <v>6463</v>
      </c>
      <c r="DOL179" t="s">
        <v>6463</v>
      </c>
      <c r="DOM179" t="s">
        <v>6463</v>
      </c>
      <c r="DON179" t="s">
        <v>6463</v>
      </c>
      <c r="DOO179" t="s">
        <v>6463</v>
      </c>
      <c r="DOP179" t="s">
        <v>6463</v>
      </c>
      <c r="DOQ179" t="s">
        <v>6463</v>
      </c>
      <c r="DOR179" t="s">
        <v>6463</v>
      </c>
      <c r="DOS179" t="s">
        <v>6463</v>
      </c>
      <c r="DOT179" t="s">
        <v>6463</v>
      </c>
      <c r="DOU179" t="s">
        <v>6463</v>
      </c>
      <c r="DOV179" t="s">
        <v>6463</v>
      </c>
      <c r="DOW179" t="s">
        <v>6463</v>
      </c>
      <c r="DOX179" t="s">
        <v>6463</v>
      </c>
      <c r="DOY179" t="s">
        <v>6463</v>
      </c>
      <c r="DOZ179" t="s">
        <v>6463</v>
      </c>
      <c r="DPA179" t="s">
        <v>6463</v>
      </c>
      <c r="DPB179" t="s">
        <v>6463</v>
      </c>
      <c r="DPC179" t="s">
        <v>6463</v>
      </c>
      <c r="DPD179" t="s">
        <v>6463</v>
      </c>
      <c r="DPE179" t="s">
        <v>6463</v>
      </c>
      <c r="DPF179" t="s">
        <v>6463</v>
      </c>
      <c r="DPG179" t="s">
        <v>6463</v>
      </c>
      <c r="DPH179" t="s">
        <v>6463</v>
      </c>
      <c r="DPI179" t="s">
        <v>6463</v>
      </c>
      <c r="DPJ179" t="s">
        <v>6463</v>
      </c>
      <c r="DPK179" t="s">
        <v>6463</v>
      </c>
      <c r="DPL179" t="s">
        <v>6463</v>
      </c>
      <c r="DPM179" t="s">
        <v>6463</v>
      </c>
      <c r="DPN179" t="s">
        <v>6463</v>
      </c>
      <c r="DPO179" t="s">
        <v>6463</v>
      </c>
      <c r="DPP179" t="s">
        <v>6463</v>
      </c>
      <c r="DPQ179" t="s">
        <v>6463</v>
      </c>
      <c r="DPR179" t="s">
        <v>6463</v>
      </c>
      <c r="DPS179" t="s">
        <v>6463</v>
      </c>
      <c r="DPT179" t="s">
        <v>6463</v>
      </c>
      <c r="DPU179" t="s">
        <v>6463</v>
      </c>
      <c r="DPV179" t="s">
        <v>6463</v>
      </c>
      <c r="DPW179" t="s">
        <v>6463</v>
      </c>
      <c r="DPX179" t="s">
        <v>6463</v>
      </c>
      <c r="DPY179" t="s">
        <v>6463</v>
      </c>
      <c r="DPZ179" t="s">
        <v>6463</v>
      </c>
      <c r="DQA179" t="s">
        <v>6463</v>
      </c>
      <c r="DQB179" t="s">
        <v>6463</v>
      </c>
      <c r="DQC179" t="s">
        <v>6463</v>
      </c>
      <c r="DQD179" t="s">
        <v>6463</v>
      </c>
      <c r="DQE179" t="s">
        <v>6463</v>
      </c>
      <c r="DQF179" t="s">
        <v>6463</v>
      </c>
      <c r="DQG179" t="s">
        <v>6463</v>
      </c>
      <c r="DQH179" t="s">
        <v>6463</v>
      </c>
      <c r="DQI179" t="s">
        <v>6463</v>
      </c>
      <c r="DQJ179" t="s">
        <v>6463</v>
      </c>
      <c r="DQK179" t="s">
        <v>6463</v>
      </c>
      <c r="DQL179" t="s">
        <v>6463</v>
      </c>
      <c r="DQM179" t="s">
        <v>6463</v>
      </c>
      <c r="DQN179" t="s">
        <v>6463</v>
      </c>
      <c r="DQO179" t="s">
        <v>6463</v>
      </c>
      <c r="DQP179" t="s">
        <v>6463</v>
      </c>
      <c r="DQQ179" t="s">
        <v>6463</v>
      </c>
      <c r="DQR179" t="s">
        <v>6463</v>
      </c>
      <c r="DQS179" t="s">
        <v>6463</v>
      </c>
      <c r="DQT179" t="s">
        <v>6463</v>
      </c>
      <c r="DQU179" t="s">
        <v>6463</v>
      </c>
      <c r="DQV179" t="s">
        <v>6463</v>
      </c>
      <c r="DQW179" t="s">
        <v>6463</v>
      </c>
      <c r="DQX179" t="s">
        <v>6463</v>
      </c>
      <c r="DQY179" t="s">
        <v>6463</v>
      </c>
      <c r="DQZ179" t="s">
        <v>6463</v>
      </c>
      <c r="DRA179" t="s">
        <v>6463</v>
      </c>
      <c r="DRB179" t="s">
        <v>6463</v>
      </c>
      <c r="DRC179" t="s">
        <v>6463</v>
      </c>
      <c r="DRD179" t="s">
        <v>6463</v>
      </c>
      <c r="DRE179" t="s">
        <v>6463</v>
      </c>
      <c r="DRF179" t="s">
        <v>6463</v>
      </c>
      <c r="DRG179" t="s">
        <v>6463</v>
      </c>
      <c r="DRH179" t="s">
        <v>6463</v>
      </c>
      <c r="DRI179" t="s">
        <v>6463</v>
      </c>
      <c r="DRJ179" t="s">
        <v>6463</v>
      </c>
      <c r="DRK179" t="s">
        <v>6463</v>
      </c>
      <c r="DRL179" t="s">
        <v>6463</v>
      </c>
      <c r="DRM179" t="s">
        <v>6463</v>
      </c>
      <c r="DRN179" t="s">
        <v>6463</v>
      </c>
      <c r="DRO179" t="s">
        <v>6463</v>
      </c>
      <c r="DRP179" t="s">
        <v>6463</v>
      </c>
      <c r="DRQ179" t="s">
        <v>6463</v>
      </c>
      <c r="DRR179" t="s">
        <v>6463</v>
      </c>
      <c r="DRS179" t="s">
        <v>6463</v>
      </c>
      <c r="DRT179" t="s">
        <v>6463</v>
      </c>
      <c r="DRU179" t="s">
        <v>6463</v>
      </c>
      <c r="DRV179" t="s">
        <v>6463</v>
      </c>
      <c r="DRW179" t="s">
        <v>6463</v>
      </c>
      <c r="DRX179" t="s">
        <v>6463</v>
      </c>
      <c r="DRY179" t="s">
        <v>6463</v>
      </c>
      <c r="DRZ179" t="s">
        <v>6463</v>
      </c>
      <c r="DSA179" t="s">
        <v>6463</v>
      </c>
      <c r="DSB179" t="s">
        <v>6463</v>
      </c>
      <c r="DSC179" t="s">
        <v>6463</v>
      </c>
      <c r="DSD179" t="s">
        <v>6463</v>
      </c>
      <c r="DSE179" t="s">
        <v>6463</v>
      </c>
      <c r="DSF179" t="s">
        <v>6463</v>
      </c>
      <c r="DSG179" t="s">
        <v>6463</v>
      </c>
      <c r="DSH179" t="s">
        <v>6463</v>
      </c>
      <c r="DSI179" t="s">
        <v>6463</v>
      </c>
      <c r="DSJ179" t="s">
        <v>6463</v>
      </c>
      <c r="DSK179" t="s">
        <v>6463</v>
      </c>
      <c r="DSL179" t="s">
        <v>6463</v>
      </c>
      <c r="DSM179" t="s">
        <v>6463</v>
      </c>
      <c r="DSN179" t="s">
        <v>6463</v>
      </c>
      <c r="DSO179" t="s">
        <v>6463</v>
      </c>
      <c r="DSP179" t="s">
        <v>6463</v>
      </c>
      <c r="DSQ179" t="s">
        <v>6463</v>
      </c>
      <c r="DSR179" t="s">
        <v>6463</v>
      </c>
      <c r="DSS179" t="s">
        <v>6463</v>
      </c>
      <c r="DST179" t="s">
        <v>6463</v>
      </c>
      <c r="DSU179" t="s">
        <v>6463</v>
      </c>
      <c r="DSV179" t="s">
        <v>6463</v>
      </c>
      <c r="DSW179" t="s">
        <v>6463</v>
      </c>
      <c r="DSX179" t="s">
        <v>6463</v>
      </c>
      <c r="DSY179" t="s">
        <v>6463</v>
      </c>
      <c r="DSZ179" t="s">
        <v>6463</v>
      </c>
      <c r="DTA179" t="s">
        <v>6463</v>
      </c>
      <c r="DTB179" t="s">
        <v>6463</v>
      </c>
      <c r="DTC179" t="s">
        <v>6463</v>
      </c>
      <c r="DTD179" t="s">
        <v>6463</v>
      </c>
      <c r="DTE179" t="s">
        <v>6463</v>
      </c>
      <c r="DTF179" t="s">
        <v>6463</v>
      </c>
      <c r="DTG179" t="s">
        <v>6463</v>
      </c>
      <c r="DTH179" t="s">
        <v>6463</v>
      </c>
      <c r="DTI179" t="s">
        <v>6463</v>
      </c>
      <c r="DTJ179" t="s">
        <v>6463</v>
      </c>
      <c r="DTK179" t="s">
        <v>6463</v>
      </c>
      <c r="DTL179" t="s">
        <v>6463</v>
      </c>
      <c r="DTM179" t="s">
        <v>6463</v>
      </c>
      <c r="DTN179" t="s">
        <v>6463</v>
      </c>
      <c r="DTO179" t="s">
        <v>6463</v>
      </c>
      <c r="DTP179" t="s">
        <v>6463</v>
      </c>
      <c r="DTQ179" t="s">
        <v>6463</v>
      </c>
      <c r="DTR179" t="s">
        <v>6463</v>
      </c>
      <c r="DTS179" t="s">
        <v>6463</v>
      </c>
      <c r="DTT179" t="s">
        <v>6463</v>
      </c>
      <c r="DTU179" t="s">
        <v>6463</v>
      </c>
      <c r="DTV179" t="s">
        <v>6463</v>
      </c>
      <c r="DTW179" t="s">
        <v>6463</v>
      </c>
      <c r="DTX179" t="s">
        <v>6463</v>
      </c>
      <c r="DTY179" t="s">
        <v>6463</v>
      </c>
      <c r="DTZ179" t="s">
        <v>6463</v>
      </c>
      <c r="DUA179" t="s">
        <v>6463</v>
      </c>
      <c r="DUB179" t="s">
        <v>6463</v>
      </c>
      <c r="DUC179" t="s">
        <v>6463</v>
      </c>
      <c r="DUD179" t="s">
        <v>6463</v>
      </c>
      <c r="DUE179" t="s">
        <v>6463</v>
      </c>
      <c r="DUF179" t="s">
        <v>6463</v>
      </c>
      <c r="DUG179" t="s">
        <v>6463</v>
      </c>
      <c r="DUH179" t="s">
        <v>6463</v>
      </c>
      <c r="DUI179" t="s">
        <v>6463</v>
      </c>
      <c r="DUJ179" t="s">
        <v>6463</v>
      </c>
      <c r="DUK179" t="s">
        <v>6463</v>
      </c>
      <c r="DUL179" t="s">
        <v>6463</v>
      </c>
      <c r="DUM179" t="s">
        <v>6463</v>
      </c>
      <c r="DUN179" t="s">
        <v>6463</v>
      </c>
      <c r="DUO179" t="s">
        <v>6463</v>
      </c>
      <c r="DUP179" t="s">
        <v>6463</v>
      </c>
      <c r="DUQ179" t="s">
        <v>6463</v>
      </c>
      <c r="DUR179" t="s">
        <v>6463</v>
      </c>
      <c r="DUS179" t="s">
        <v>6463</v>
      </c>
      <c r="DUT179" t="s">
        <v>6463</v>
      </c>
      <c r="DUU179" t="s">
        <v>6463</v>
      </c>
      <c r="DUV179" t="s">
        <v>6463</v>
      </c>
      <c r="DUW179" t="s">
        <v>6463</v>
      </c>
      <c r="DUX179" t="s">
        <v>6463</v>
      </c>
      <c r="DUY179" t="s">
        <v>6463</v>
      </c>
      <c r="DUZ179" t="s">
        <v>6463</v>
      </c>
      <c r="DVA179" t="s">
        <v>6463</v>
      </c>
      <c r="DVB179" t="s">
        <v>6463</v>
      </c>
      <c r="DVC179" t="s">
        <v>6463</v>
      </c>
      <c r="DVD179" t="s">
        <v>6463</v>
      </c>
      <c r="DVE179" t="s">
        <v>6463</v>
      </c>
      <c r="DVF179" t="s">
        <v>6463</v>
      </c>
      <c r="DVG179" t="s">
        <v>6463</v>
      </c>
      <c r="DVH179" t="s">
        <v>6463</v>
      </c>
      <c r="DVI179" t="s">
        <v>6463</v>
      </c>
      <c r="DVJ179" t="s">
        <v>6463</v>
      </c>
      <c r="DVK179" t="s">
        <v>6463</v>
      </c>
      <c r="DVL179" t="s">
        <v>6463</v>
      </c>
      <c r="DVM179" t="s">
        <v>6463</v>
      </c>
      <c r="DVN179" t="s">
        <v>6463</v>
      </c>
      <c r="DVO179" t="s">
        <v>6463</v>
      </c>
      <c r="DVP179" t="s">
        <v>6463</v>
      </c>
      <c r="DVQ179" t="s">
        <v>6463</v>
      </c>
      <c r="DVR179" t="s">
        <v>6463</v>
      </c>
      <c r="DVS179" t="s">
        <v>6463</v>
      </c>
      <c r="DVT179" t="s">
        <v>6463</v>
      </c>
      <c r="DVU179" t="s">
        <v>6463</v>
      </c>
      <c r="DVV179" t="s">
        <v>6463</v>
      </c>
      <c r="DVW179" t="s">
        <v>6463</v>
      </c>
      <c r="DVX179" t="s">
        <v>6463</v>
      </c>
      <c r="DVY179" t="s">
        <v>6463</v>
      </c>
      <c r="DVZ179" t="s">
        <v>6463</v>
      </c>
      <c r="DWA179" t="s">
        <v>6463</v>
      </c>
      <c r="DWB179" t="s">
        <v>6463</v>
      </c>
      <c r="DWC179" t="s">
        <v>6463</v>
      </c>
      <c r="DWD179" t="s">
        <v>6463</v>
      </c>
      <c r="DWE179" t="s">
        <v>6463</v>
      </c>
      <c r="DWF179" t="s">
        <v>6463</v>
      </c>
      <c r="DWG179" t="s">
        <v>6463</v>
      </c>
      <c r="DWH179" t="s">
        <v>6463</v>
      </c>
      <c r="DWI179" t="s">
        <v>6463</v>
      </c>
      <c r="DWJ179" t="s">
        <v>6463</v>
      </c>
      <c r="DWK179" t="s">
        <v>6463</v>
      </c>
      <c r="DWL179" t="s">
        <v>6463</v>
      </c>
      <c r="DWM179" t="s">
        <v>6463</v>
      </c>
      <c r="DWN179" t="s">
        <v>6463</v>
      </c>
      <c r="DWO179" t="s">
        <v>6463</v>
      </c>
      <c r="DWP179" t="s">
        <v>6463</v>
      </c>
      <c r="DWQ179" t="s">
        <v>6463</v>
      </c>
      <c r="DWR179" t="s">
        <v>6463</v>
      </c>
      <c r="DWS179" t="s">
        <v>6463</v>
      </c>
      <c r="DWT179" t="s">
        <v>6463</v>
      </c>
      <c r="DWU179" t="s">
        <v>6463</v>
      </c>
      <c r="DWV179" t="s">
        <v>6463</v>
      </c>
      <c r="DWW179" t="s">
        <v>6463</v>
      </c>
      <c r="DWX179" t="s">
        <v>6463</v>
      </c>
      <c r="DWY179" t="s">
        <v>6463</v>
      </c>
      <c r="DWZ179" t="s">
        <v>6463</v>
      </c>
      <c r="DXA179" t="s">
        <v>6463</v>
      </c>
      <c r="DXB179" t="s">
        <v>6463</v>
      </c>
      <c r="DXC179" t="s">
        <v>6463</v>
      </c>
      <c r="DXD179" t="s">
        <v>6463</v>
      </c>
      <c r="DXE179" t="s">
        <v>6463</v>
      </c>
      <c r="DXF179" t="s">
        <v>6463</v>
      </c>
      <c r="DXG179" t="s">
        <v>6463</v>
      </c>
      <c r="DXH179" t="s">
        <v>6463</v>
      </c>
      <c r="DXI179" t="s">
        <v>6463</v>
      </c>
      <c r="DXJ179" t="s">
        <v>6463</v>
      </c>
      <c r="DXK179" t="s">
        <v>6463</v>
      </c>
      <c r="DXL179" t="s">
        <v>6463</v>
      </c>
      <c r="DXM179" t="s">
        <v>6463</v>
      </c>
      <c r="DXN179" t="s">
        <v>6463</v>
      </c>
      <c r="DXO179" t="s">
        <v>6463</v>
      </c>
      <c r="DXP179" t="s">
        <v>6463</v>
      </c>
      <c r="DXQ179" t="s">
        <v>6463</v>
      </c>
      <c r="DXR179" t="s">
        <v>6463</v>
      </c>
      <c r="DXS179" t="s">
        <v>6463</v>
      </c>
      <c r="DXT179" t="s">
        <v>6463</v>
      </c>
      <c r="DXU179" t="s">
        <v>6463</v>
      </c>
      <c r="DXV179" t="s">
        <v>6463</v>
      </c>
      <c r="DXW179" t="s">
        <v>6463</v>
      </c>
      <c r="DXX179" t="s">
        <v>6463</v>
      </c>
      <c r="DXY179" t="s">
        <v>6463</v>
      </c>
      <c r="DXZ179" t="s">
        <v>6463</v>
      </c>
      <c r="DYA179" t="s">
        <v>6463</v>
      </c>
      <c r="DYB179" t="s">
        <v>6463</v>
      </c>
      <c r="DYC179" t="s">
        <v>6463</v>
      </c>
      <c r="DYD179" t="s">
        <v>6463</v>
      </c>
      <c r="DYE179" t="s">
        <v>6463</v>
      </c>
      <c r="DYF179" t="s">
        <v>6463</v>
      </c>
      <c r="DYG179" t="s">
        <v>6463</v>
      </c>
      <c r="DYH179" t="s">
        <v>6463</v>
      </c>
      <c r="DYI179" t="s">
        <v>6463</v>
      </c>
      <c r="DYJ179" t="s">
        <v>6463</v>
      </c>
      <c r="DYK179" t="s">
        <v>6463</v>
      </c>
      <c r="DYL179" t="s">
        <v>6463</v>
      </c>
      <c r="DYM179" t="s">
        <v>6463</v>
      </c>
      <c r="DYN179" t="s">
        <v>6463</v>
      </c>
      <c r="DYO179" t="s">
        <v>6463</v>
      </c>
      <c r="DYP179" t="s">
        <v>6463</v>
      </c>
      <c r="DYQ179" t="s">
        <v>6463</v>
      </c>
      <c r="DYR179" t="s">
        <v>6463</v>
      </c>
      <c r="DYS179" t="s">
        <v>6463</v>
      </c>
      <c r="DYT179" t="s">
        <v>6463</v>
      </c>
      <c r="DYU179" t="s">
        <v>6463</v>
      </c>
      <c r="DYV179" t="s">
        <v>6463</v>
      </c>
      <c r="DYW179" t="s">
        <v>6463</v>
      </c>
      <c r="DYX179" t="s">
        <v>6463</v>
      </c>
      <c r="DYY179" t="s">
        <v>6463</v>
      </c>
      <c r="DYZ179" t="s">
        <v>6463</v>
      </c>
      <c r="DZA179" t="s">
        <v>6463</v>
      </c>
      <c r="DZB179" t="s">
        <v>6463</v>
      </c>
      <c r="DZC179" t="s">
        <v>6463</v>
      </c>
      <c r="DZD179" t="s">
        <v>6463</v>
      </c>
      <c r="DZE179" t="s">
        <v>6463</v>
      </c>
      <c r="DZF179" t="s">
        <v>6463</v>
      </c>
      <c r="DZG179" t="s">
        <v>6463</v>
      </c>
      <c r="DZH179" t="s">
        <v>6463</v>
      </c>
      <c r="DZI179" t="s">
        <v>6463</v>
      </c>
      <c r="DZJ179" t="s">
        <v>6463</v>
      </c>
      <c r="DZK179" t="s">
        <v>6463</v>
      </c>
      <c r="DZL179" t="s">
        <v>6463</v>
      </c>
      <c r="DZM179" t="s">
        <v>6463</v>
      </c>
      <c r="DZN179" t="s">
        <v>6463</v>
      </c>
      <c r="DZO179" t="s">
        <v>6463</v>
      </c>
      <c r="DZP179" t="s">
        <v>6463</v>
      </c>
      <c r="DZQ179" t="s">
        <v>6463</v>
      </c>
      <c r="DZR179" t="s">
        <v>6463</v>
      </c>
      <c r="DZS179" t="s">
        <v>6463</v>
      </c>
      <c r="DZT179" t="s">
        <v>6463</v>
      </c>
      <c r="DZU179" t="s">
        <v>6463</v>
      </c>
      <c r="DZV179" t="s">
        <v>6463</v>
      </c>
      <c r="DZW179" t="s">
        <v>6463</v>
      </c>
      <c r="DZX179" t="s">
        <v>6463</v>
      </c>
      <c r="DZY179" t="s">
        <v>6463</v>
      </c>
      <c r="DZZ179" t="s">
        <v>6463</v>
      </c>
      <c r="EAA179" t="s">
        <v>6463</v>
      </c>
      <c r="EAB179" t="s">
        <v>6463</v>
      </c>
      <c r="EAC179" t="s">
        <v>6463</v>
      </c>
      <c r="EAD179" t="s">
        <v>6463</v>
      </c>
      <c r="EAE179" t="s">
        <v>6463</v>
      </c>
      <c r="EAF179" t="s">
        <v>6463</v>
      </c>
      <c r="EAG179" t="s">
        <v>6463</v>
      </c>
      <c r="EAH179" t="s">
        <v>6463</v>
      </c>
      <c r="EAI179" t="s">
        <v>6463</v>
      </c>
      <c r="EAJ179" t="s">
        <v>6463</v>
      </c>
      <c r="EAK179" t="s">
        <v>6463</v>
      </c>
      <c r="EAL179" t="s">
        <v>6463</v>
      </c>
      <c r="EAM179" t="s">
        <v>6463</v>
      </c>
      <c r="EAN179" t="s">
        <v>6463</v>
      </c>
      <c r="EAO179" t="s">
        <v>6463</v>
      </c>
      <c r="EAP179" t="s">
        <v>6463</v>
      </c>
      <c r="EAQ179" t="s">
        <v>6463</v>
      </c>
      <c r="EAR179" t="s">
        <v>6463</v>
      </c>
      <c r="EAS179" t="s">
        <v>6463</v>
      </c>
      <c r="EAT179" t="s">
        <v>6463</v>
      </c>
      <c r="EAU179" t="s">
        <v>6463</v>
      </c>
      <c r="EAV179" t="s">
        <v>6463</v>
      </c>
      <c r="EAW179" t="s">
        <v>6463</v>
      </c>
      <c r="EAX179" t="s">
        <v>6463</v>
      </c>
      <c r="EAY179" t="s">
        <v>6463</v>
      </c>
      <c r="EAZ179" t="s">
        <v>6463</v>
      </c>
      <c r="EBA179" t="s">
        <v>6463</v>
      </c>
      <c r="EBB179" t="s">
        <v>6463</v>
      </c>
      <c r="EBC179" t="s">
        <v>6463</v>
      </c>
      <c r="EBD179" t="s">
        <v>6463</v>
      </c>
      <c r="EBE179" t="s">
        <v>6463</v>
      </c>
      <c r="EBF179" t="s">
        <v>6463</v>
      </c>
      <c r="EBG179" t="s">
        <v>6463</v>
      </c>
      <c r="EBH179" t="s">
        <v>6463</v>
      </c>
      <c r="EBI179" t="s">
        <v>6463</v>
      </c>
      <c r="EBJ179" t="s">
        <v>6463</v>
      </c>
      <c r="EBK179" t="s">
        <v>6463</v>
      </c>
      <c r="EBL179" t="s">
        <v>6463</v>
      </c>
      <c r="EBM179" t="s">
        <v>6463</v>
      </c>
      <c r="EBN179" t="s">
        <v>6463</v>
      </c>
      <c r="EBO179" t="s">
        <v>6463</v>
      </c>
      <c r="EBP179" t="s">
        <v>6463</v>
      </c>
      <c r="EBQ179" t="s">
        <v>6463</v>
      </c>
      <c r="EBR179" t="s">
        <v>6463</v>
      </c>
      <c r="EBS179" t="s">
        <v>6463</v>
      </c>
      <c r="EBT179" t="s">
        <v>6463</v>
      </c>
      <c r="EBU179" t="s">
        <v>6463</v>
      </c>
      <c r="EBV179" t="s">
        <v>6463</v>
      </c>
      <c r="EBW179" t="s">
        <v>6463</v>
      </c>
      <c r="EBX179" t="s">
        <v>6463</v>
      </c>
      <c r="EBY179" t="s">
        <v>6463</v>
      </c>
      <c r="EBZ179" t="s">
        <v>6463</v>
      </c>
      <c r="ECA179" t="s">
        <v>6463</v>
      </c>
      <c r="ECB179" t="s">
        <v>6463</v>
      </c>
      <c r="ECC179" t="s">
        <v>6463</v>
      </c>
      <c r="ECD179" t="s">
        <v>6463</v>
      </c>
      <c r="ECE179" t="s">
        <v>6463</v>
      </c>
      <c r="ECF179" t="s">
        <v>6463</v>
      </c>
      <c r="ECG179" t="s">
        <v>6463</v>
      </c>
      <c r="ECH179" t="s">
        <v>6463</v>
      </c>
      <c r="ECI179" t="s">
        <v>6463</v>
      </c>
      <c r="ECJ179" t="s">
        <v>6463</v>
      </c>
      <c r="ECK179" t="s">
        <v>6463</v>
      </c>
      <c r="ECL179" t="s">
        <v>6463</v>
      </c>
      <c r="ECM179" t="s">
        <v>6463</v>
      </c>
      <c r="ECN179" t="s">
        <v>6463</v>
      </c>
      <c r="ECO179" t="s">
        <v>6463</v>
      </c>
      <c r="ECP179" t="s">
        <v>6463</v>
      </c>
      <c r="ECQ179" t="s">
        <v>6463</v>
      </c>
      <c r="ECR179" t="s">
        <v>6463</v>
      </c>
      <c r="ECS179" t="s">
        <v>6463</v>
      </c>
      <c r="ECT179" t="s">
        <v>6463</v>
      </c>
      <c r="ECU179" t="s">
        <v>6463</v>
      </c>
      <c r="ECV179" t="s">
        <v>6463</v>
      </c>
      <c r="ECW179" t="s">
        <v>6463</v>
      </c>
      <c r="ECX179" t="s">
        <v>6463</v>
      </c>
      <c r="ECY179" t="s">
        <v>6463</v>
      </c>
      <c r="ECZ179" t="s">
        <v>6463</v>
      </c>
      <c r="EDA179" t="s">
        <v>6463</v>
      </c>
      <c r="EDB179" t="s">
        <v>6463</v>
      </c>
      <c r="EDC179" t="s">
        <v>6463</v>
      </c>
      <c r="EDD179" t="s">
        <v>6463</v>
      </c>
      <c r="EDE179" t="s">
        <v>6463</v>
      </c>
      <c r="EDF179" t="s">
        <v>6463</v>
      </c>
      <c r="EDG179" t="s">
        <v>6463</v>
      </c>
      <c r="EDH179" t="s">
        <v>6463</v>
      </c>
      <c r="EDI179" t="s">
        <v>6463</v>
      </c>
      <c r="EDJ179" t="s">
        <v>6463</v>
      </c>
      <c r="EDK179" t="s">
        <v>6463</v>
      </c>
      <c r="EDL179" t="s">
        <v>6463</v>
      </c>
      <c r="EDM179" t="s">
        <v>6463</v>
      </c>
      <c r="EDN179" t="s">
        <v>6463</v>
      </c>
      <c r="EDO179" t="s">
        <v>6463</v>
      </c>
      <c r="EDP179" t="s">
        <v>6463</v>
      </c>
      <c r="EDQ179" t="s">
        <v>6463</v>
      </c>
      <c r="EDR179" t="s">
        <v>6463</v>
      </c>
      <c r="EDS179" t="s">
        <v>6463</v>
      </c>
      <c r="EDT179" t="s">
        <v>6463</v>
      </c>
      <c r="EDU179" t="s">
        <v>6463</v>
      </c>
      <c r="EDV179" t="s">
        <v>6463</v>
      </c>
      <c r="EDW179" t="s">
        <v>6463</v>
      </c>
      <c r="EDX179" t="s">
        <v>6463</v>
      </c>
      <c r="EDY179" t="s">
        <v>6463</v>
      </c>
      <c r="EDZ179" t="s">
        <v>6463</v>
      </c>
      <c r="EEA179" t="s">
        <v>6463</v>
      </c>
      <c r="EEB179" t="s">
        <v>6463</v>
      </c>
      <c r="EEC179" t="s">
        <v>6463</v>
      </c>
      <c r="EED179" t="s">
        <v>6463</v>
      </c>
      <c r="EEE179" t="s">
        <v>6463</v>
      </c>
      <c r="EEF179" t="s">
        <v>6463</v>
      </c>
      <c r="EEG179" t="s">
        <v>6463</v>
      </c>
      <c r="EEH179" t="s">
        <v>6463</v>
      </c>
      <c r="EEI179" t="s">
        <v>6463</v>
      </c>
      <c r="EEJ179" t="s">
        <v>6463</v>
      </c>
      <c r="EEK179" t="s">
        <v>6463</v>
      </c>
      <c r="EEL179" t="s">
        <v>6463</v>
      </c>
      <c r="EEM179" t="s">
        <v>6463</v>
      </c>
      <c r="EEN179" t="s">
        <v>6463</v>
      </c>
      <c r="EEO179" t="s">
        <v>6463</v>
      </c>
      <c r="EEP179" t="s">
        <v>6463</v>
      </c>
      <c r="EEQ179" t="s">
        <v>6463</v>
      </c>
      <c r="EER179" t="s">
        <v>6463</v>
      </c>
      <c r="EES179" t="s">
        <v>6463</v>
      </c>
      <c r="EET179" t="s">
        <v>6463</v>
      </c>
      <c r="EEU179" t="s">
        <v>6463</v>
      </c>
      <c r="EEV179" t="s">
        <v>6463</v>
      </c>
      <c r="EEW179" t="s">
        <v>6463</v>
      </c>
      <c r="EEX179" t="s">
        <v>6463</v>
      </c>
      <c r="EEY179" t="s">
        <v>6463</v>
      </c>
      <c r="EEZ179" t="s">
        <v>6463</v>
      </c>
      <c r="EFA179" t="s">
        <v>6463</v>
      </c>
      <c r="EFB179" t="s">
        <v>6463</v>
      </c>
      <c r="EFC179" t="s">
        <v>6463</v>
      </c>
      <c r="EFD179" t="s">
        <v>6463</v>
      </c>
      <c r="EFE179" t="s">
        <v>6463</v>
      </c>
      <c r="EFF179" t="s">
        <v>6463</v>
      </c>
      <c r="EFG179" t="s">
        <v>6463</v>
      </c>
      <c r="EFH179" t="s">
        <v>6463</v>
      </c>
      <c r="EFI179" t="s">
        <v>6463</v>
      </c>
      <c r="EFJ179" t="s">
        <v>6463</v>
      </c>
      <c r="EFK179" t="s">
        <v>6463</v>
      </c>
      <c r="EFL179" t="s">
        <v>6463</v>
      </c>
      <c r="EFM179" t="s">
        <v>6463</v>
      </c>
      <c r="EFN179" t="s">
        <v>6463</v>
      </c>
      <c r="EFO179" t="s">
        <v>6463</v>
      </c>
      <c r="EFP179" t="s">
        <v>6463</v>
      </c>
      <c r="EFQ179" t="s">
        <v>6463</v>
      </c>
      <c r="EFR179" t="s">
        <v>6463</v>
      </c>
      <c r="EFS179" t="s">
        <v>6463</v>
      </c>
      <c r="EFT179" t="s">
        <v>6463</v>
      </c>
      <c r="EFU179" t="s">
        <v>6463</v>
      </c>
      <c r="EFV179" t="s">
        <v>6463</v>
      </c>
      <c r="EFW179" t="s">
        <v>6463</v>
      </c>
      <c r="EFX179" t="s">
        <v>6463</v>
      </c>
      <c r="EFY179" t="s">
        <v>6463</v>
      </c>
      <c r="EFZ179" t="s">
        <v>6463</v>
      </c>
      <c r="EGA179" t="s">
        <v>6463</v>
      </c>
      <c r="EGB179" t="s">
        <v>6463</v>
      </c>
      <c r="EGC179" t="s">
        <v>6463</v>
      </c>
      <c r="EGD179" t="s">
        <v>6463</v>
      </c>
      <c r="EGE179" t="s">
        <v>6463</v>
      </c>
      <c r="EGF179" t="s">
        <v>6463</v>
      </c>
      <c r="EGG179" t="s">
        <v>6463</v>
      </c>
      <c r="EGH179" t="s">
        <v>6463</v>
      </c>
      <c r="EGI179" t="s">
        <v>6463</v>
      </c>
      <c r="EGJ179" t="s">
        <v>6463</v>
      </c>
      <c r="EGK179" t="s">
        <v>6463</v>
      </c>
      <c r="EGL179" t="s">
        <v>6463</v>
      </c>
      <c r="EGM179" t="s">
        <v>6463</v>
      </c>
      <c r="EGN179" t="s">
        <v>6463</v>
      </c>
      <c r="EGO179" t="s">
        <v>6463</v>
      </c>
      <c r="EGP179" t="s">
        <v>6463</v>
      </c>
      <c r="EGQ179" t="s">
        <v>6463</v>
      </c>
      <c r="EGR179" t="s">
        <v>6463</v>
      </c>
      <c r="EGS179" t="s">
        <v>6463</v>
      </c>
      <c r="EGT179" t="s">
        <v>6463</v>
      </c>
      <c r="EGU179" t="s">
        <v>6463</v>
      </c>
      <c r="EGV179" t="s">
        <v>6463</v>
      </c>
      <c r="EGW179" t="s">
        <v>6463</v>
      </c>
      <c r="EGX179" t="s">
        <v>6463</v>
      </c>
      <c r="EGY179" t="s">
        <v>6463</v>
      </c>
      <c r="EGZ179" t="s">
        <v>6463</v>
      </c>
      <c r="EHA179" t="s">
        <v>6463</v>
      </c>
      <c r="EHB179" t="s">
        <v>6463</v>
      </c>
      <c r="EHC179" t="s">
        <v>6463</v>
      </c>
      <c r="EHD179" t="s">
        <v>6463</v>
      </c>
      <c r="EHE179" t="s">
        <v>6463</v>
      </c>
      <c r="EHF179" t="s">
        <v>6463</v>
      </c>
      <c r="EHG179" t="s">
        <v>6463</v>
      </c>
      <c r="EHH179" t="s">
        <v>6463</v>
      </c>
      <c r="EHI179" t="s">
        <v>6463</v>
      </c>
      <c r="EHJ179" t="s">
        <v>6463</v>
      </c>
      <c r="EHK179" t="s">
        <v>6463</v>
      </c>
      <c r="EHL179" t="s">
        <v>6463</v>
      </c>
      <c r="EHM179" t="s">
        <v>6463</v>
      </c>
      <c r="EHN179" t="s">
        <v>6463</v>
      </c>
      <c r="EHO179" t="s">
        <v>6463</v>
      </c>
      <c r="EHP179" t="s">
        <v>6463</v>
      </c>
      <c r="EHQ179" t="s">
        <v>6463</v>
      </c>
      <c r="EHR179" t="s">
        <v>6463</v>
      </c>
      <c r="EHS179" t="s">
        <v>6463</v>
      </c>
      <c r="EHT179" t="s">
        <v>6463</v>
      </c>
      <c r="EHU179" t="s">
        <v>6463</v>
      </c>
      <c r="EHV179" t="s">
        <v>6463</v>
      </c>
      <c r="EHW179" t="s">
        <v>6463</v>
      </c>
      <c r="EHX179" t="s">
        <v>6463</v>
      </c>
      <c r="EHY179" t="s">
        <v>6463</v>
      </c>
      <c r="EHZ179" t="s">
        <v>6463</v>
      </c>
      <c r="EIA179" t="s">
        <v>6463</v>
      </c>
      <c r="EIB179" t="s">
        <v>6463</v>
      </c>
      <c r="EIC179" t="s">
        <v>6463</v>
      </c>
      <c r="EID179" t="s">
        <v>6463</v>
      </c>
      <c r="EIE179" t="s">
        <v>6463</v>
      </c>
      <c r="EIF179" t="s">
        <v>6463</v>
      </c>
      <c r="EIG179" t="s">
        <v>6463</v>
      </c>
      <c r="EIH179" t="s">
        <v>6463</v>
      </c>
      <c r="EII179" t="s">
        <v>6463</v>
      </c>
      <c r="EIJ179" t="s">
        <v>6463</v>
      </c>
      <c r="EIK179" t="s">
        <v>6463</v>
      </c>
      <c r="EIL179" t="s">
        <v>6463</v>
      </c>
      <c r="EIM179" t="s">
        <v>6463</v>
      </c>
      <c r="EIN179" t="s">
        <v>6463</v>
      </c>
      <c r="EIO179" t="s">
        <v>6463</v>
      </c>
      <c r="EIP179" t="s">
        <v>6463</v>
      </c>
      <c r="EIQ179" t="s">
        <v>6463</v>
      </c>
      <c r="EIR179" t="s">
        <v>6463</v>
      </c>
      <c r="EIS179" t="s">
        <v>6463</v>
      </c>
      <c r="EIT179" t="s">
        <v>6463</v>
      </c>
      <c r="EIU179" t="s">
        <v>6463</v>
      </c>
      <c r="EIV179" t="s">
        <v>6463</v>
      </c>
      <c r="EIW179" t="s">
        <v>6463</v>
      </c>
      <c r="EIX179" t="s">
        <v>6463</v>
      </c>
      <c r="EIY179" t="s">
        <v>6463</v>
      </c>
      <c r="EIZ179" t="s">
        <v>6463</v>
      </c>
      <c r="EJA179" t="s">
        <v>6463</v>
      </c>
      <c r="EJB179" t="s">
        <v>6463</v>
      </c>
      <c r="EJC179" t="s">
        <v>6463</v>
      </c>
      <c r="EJD179" t="s">
        <v>6463</v>
      </c>
      <c r="EJE179" t="s">
        <v>6463</v>
      </c>
      <c r="EJF179" t="s">
        <v>6463</v>
      </c>
      <c r="EJG179" t="s">
        <v>6463</v>
      </c>
      <c r="EJH179" t="s">
        <v>6463</v>
      </c>
      <c r="EJI179" t="s">
        <v>6463</v>
      </c>
      <c r="EJJ179" t="s">
        <v>6463</v>
      </c>
      <c r="EJK179" t="s">
        <v>6463</v>
      </c>
      <c r="EJL179" t="s">
        <v>6463</v>
      </c>
      <c r="EJM179" t="s">
        <v>6463</v>
      </c>
      <c r="EJN179" t="s">
        <v>6463</v>
      </c>
      <c r="EJO179" t="s">
        <v>6463</v>
      </c>
      <c r="EJP179" t="s">
        <v>6463</v>
      </c>
      <c r="EJQ179" t="s">
        <v>6463</v>
      </c>
      <c r="EJR179" t="s">
        <v>6463</v>
      </c>
      <c r="EJS179" t="s">
        <v>6463</v>
      </c>
      <c r="EJT179" t="s">
        <v>6463</v>
      </c>
      <c r="EJU179" t="s">
        <v>6463</v>
      </c>
      <c r="EJV179" t="s">
        <v>6463</v>
      </c>
      <c r="EJW179" t="s">
        <v>6463</v>
      </c>
      <c r="EJX179" t="s">
        <v>6463</v>
      </c>
      <c r="EJY179" t="s">
        <v>6463</v>
      </c>
      <c r="EJZ179" t="s">
        <v>6463</v>
      </c>
      <c r="EKA179" t="s">
        <v>6463</v>
      </c>
      <c r="EKB179" t="s">
        <v>6463</v>
      </c>
      <c r="EKC179" t="s">
        <v>6463</v>
      </c>
      <c r="EKD179" t="s">
        <v>6463</v>
      </c>
      <c r="EKE179" t="s">
        <v>6463</v>
      </c>
      <c r="EKF179" t="s">
        <v>6463</v>
      </c>
      <c r="EKG179" t="s">
        <v>6463</v>
      </c>
      <c r="EKH179" t="s">
        <v>6463</v>
      </c>
      <c r="EKI179" t="s">
        <v>6463</v>
      </c>
      <c r="EKJ179" t="s">
        <v>6463</v>
      </c>
      <c r="EKK179" t="s">
        <v>6463</v>
      </c>
      <c r="EKL179" t="s">
        <v>6463</v>
      </c>
      <c r="EKM179" t="s">
        <v>6463</v>
      </c>
      <c r="EKN179" t="s">
        <v>6463</v>
      </c>
      <c r="EKO179" t="s">
        <v>6463</v>
      </c>
      <c r="EKP179" t="s">
        <v>6463</v>
      </c>
      <c r="EKQ179" t="s">
        <v>6463</v>
      </c>
      <c r="EKR179" t="s">
        <v>6463</v>
      </c>
      <c r="EKS179" t="s">
        <v>6463</v>
      </c>
      <c r="EKT179" t="s">
        <v>6463</v>
      </c>
      <c r="EKU179" t="s">
        <v>6463</v>
      </c>
      <c r="EKV179" t="s">
        <v>6463</v>
      </c>
      <c r="EKW179" t="s">
        <v>6463</v>
      </c>
      <c r="EKX179" t="s">
        <v>6463</v>
      </c>
      <c r="EKY179" t="s">
        <v>6463</v>
      </c>
      <c r="EKZ179" t="s">
        <v>6463</v>
      </c>
      <c r="ELA179" t="s">
        <v>6463</v>
      </c>
      <c r="ELB179" t="s">
        <v>6463</v>
      </c>
      <c r="ELC179" t="s">
        <v>6463</v>
      </c>
      <c r="ELD179" t="s">
        <v>6463</v>
      </c>
      <c r="ELE179" t="s">
        <v>6463</v>
      </c>
      <c r="ELF179" t="s">
        <v>6463</v>
      </c>
      <c r="ELG179" t="s">
        <v>6463</v>
      </c>
      <c r="ELH179" t="s">
        <v>6463</v>
      </c>
      <c r="ELI179" t="s">
        <v>6463</v>
      </c>
      <c r="ELJ179" t="s">
        <v>6463</v>
      </c>
      <c r="ELK179" t="s">
        <v>6463</v>
      </c>
      <c r="ELL179" t="s">
        <v>6463</v>
      </c>
      <c r="ELM179" t="s">
        <v>6463</v>
      </c>
      <c r="ELN179" t="s">
        <v>6463</v>
      </c>
      <c r="ELO179" t="s">
        <v>6463</v>
      </c>
      <c r="ELP179" t="s">
        <v>6463</v>
      </c>
      <c r="ELQ179" t="s">
        <v>6463</v>
      </c>
      <c r="ELR179" t="s">
        <v>6463</v>
      </c>
      <c r="ELS179" t="s">
        <v>6463</v>
      </c>
      <c r="ELT179" t="s">
        <v>6463</v>
      </c>
      <c r="ELU179" t="s">
        <v>6463</v>
      </c>
      <c r="ELV179" t="s">
        <v>6463</v>
      </c>
      <c r="ELW179" t="s">
        <v>6463</v>
      </c>
      <c r="ELX179" t="s">
        <v>6463</v>
      </c>
      <c r="ELY179" t="s">
        <v>6463</v>
      </c>
      <c r="ELZ179" t="s">
        <v>6463</v>
      </c>
      <c r="EMA179" t="s">
        <v>6463</v>
      </c>
      <c r="EMB179" t="s">
        <v>6463</v>
      </c>
      <c r="EMC179" t="s">
        <v>6463</v>
      </c>
      <c r="EMD179" t="s">
        <v>6463</v>
      </c>
      <c r="EME179" t="s">
        <v>6463</v>
      </c>
      <c r="EMF179" t="s">
        <v>6463</v>
      </c>
      <c r="EMG179" t="s">
        <v>6463</v>
      </c>
      <c r="EMH179" t="s">
        <v>6463</v>
      </c>
      <c r="EMI179" t="s">
        <v>6463</v>
      </c>
      <c r="EMJ179" t="s">
        <v>6463</v>
      </c>
      <c r="EMK179" t="s">
        <v>6463</v>
      </c>
      <c r="EML179" t="s">
        <v>6463</v>
      </c>
      <c r="EMM179" t="s">
        <v>6463</v>
      </c>
      <c r="EMN179" t="s">
        <v>6463</v>
      </c>
      <c r="EMO179" t="s">
        <v>6463</v>
      </c>
      <c r="EMP179" t="s">
        <v>6463</v>
      </c>
      <c r="EMQ179" t="s">
        <v>6463</v>
      </c>
      <c r="EMR179" t="s">
        <v>6463</v>
      </c>
      <c r="EMS179" t="s">
        <v>6463</v>
      </c>
      <c r="EMT179" t="s">
        <v>6463</v>
      </c>
      <c r="EMU179" t="s">
        <v>6463</v>
      </c>
      <c r="EMV179" t="s">
        <v>6463</v>
      </c>
      <c r="EMW179" t="s">
        <v>6463</v>
      </c>
      <c r="EMX179" t="s">
        <v>6463</v>
      </c>
      <c r="EMY179" t="s">
        <v>6463</v>
      </c>
      <c r="EMZ179" t="s">
        <v>6463</v>
      </c>
      <c r="ENA179" t="s">
        <v>6463</v>
      </c>
      <c r="ENB179" t="s">
        <v>6463</v>
      </c>
      <c r="ENC179" t="s">
        <v>6463</v>
      </c>
      <c r="END179" t="s">
        <v>6463</v>
      </c>
      <c r="ENE179" t="s">
        <v>6463</v>
      </c>
      <c r="ENF179" t="s">
        <v>6463</v>
      </c>
      <c r="ENG179" t="s">
        <v>6463</v>
      </c>
      <c r="ENH179" t="s">
        <v>6463</v>
      </c>
      <c r="ENI179" t="s">
        <v>6463</v>
      </c>
      <c r="ENJ179" t="s">
        <v>6463</v>
      </c>
      <c r="ENK179" t="s">
        <v>6463</v>
      </c>
      <c r="ENL179" t="s">
        <v>6463</v>
      </c>
      <c r="ENM179" t="s">
        <v>6463</v>
      </c>
      <c r="ENN179" t="s">
        <v>6463</v>
      </c>
      <c r="ENO179" t="s">
        <v>6463</v>
      </c>
      <c r="ENP179" t="s">
        <v>6463</v>
      </c>
      <c r="ENQ179" t="s">
        <v>6463</v>
      </c>
      <c r="ENR179" t="s">
        <v>6463</v>
      </c>
      <c r="ENS179" t="s">
        <v>6463</v>
      </c>
      <c r="ENT179" t="s">
        <v>6463</v>
      </c>
      <c r="ENU179" t="s">
        <v>6463</v>
      </c>
      <c r="ENV179" t="s">
        <v>6463</v>
      </c>
      <c r="ENW179" t="s">
        <v>6463</v>
      </c>
      <c r="ENX179" t="s">
        <v>6463</v>
      </c>
      <c r="ENY179" t="s">
        <v>6463</v>
      </c>
      <c r="ENZ179" t="s">
        <v>6463</v>
      </c>
      <c r="EOA179" t="s">
        <v>6463</v>
      </c>
      <c r="EOB179" t="s">
        <v>6463</v>
      </c>
      <c r="EOC179" t="s">
        <v>6463</v>
      </c>
      <c r="EOD179" t="s">
        <v>6463</v>
      </c>
      <c r="EOE179" t="s">
        <v>6463</v>
      </c>
      <c r="EOF179" t="s">
        <v>6463</v>
      </c>
      <c r="EOG179" t="s">
        <v>6463</v>
      </c>
      <c r="EOH179" t="s">
        <v>6463</v>
      </c>
      <c r="EOI179" t="s">
        <v>6463</v>
      </c>
      <c r="EOJ179" t="s">
        <v>6463</v>
      </c>
      <c r="EOK179" t="s">
        <v>6463</v>
      </c>
      <c r="EOL179" t="s">
        <v>6463</v>
      </c>
      <c r="EOM179" t="s">
        <v>6463</v>
      </c>
      <c r="EON179" t="s">
        <v>6463</v>
      </c>
      <c r="EOO179" t="s">
        <v>6463</v>
      </c>
      <c r="EOP179" t="s">
        <v>6463</v>
      </c>
      <c r="EOQ179" t="s">
        <v>6463</v>
      </c>
      <c r="EOR179" t="s">
        <v>6463</v>
      </c>
      <c r="EOS179" t="s">
        <v>6463</v>
      </c>
      <c r="EOT179" t="s">
        <v>6463</v>
      </c>
      <c r="EOU179" t="s">
        <v>6463</v>
      </c>
      <c r="EOV179" t="s">
        <v>6463</v>
      </c>
      <c r="EOW179" t="s">
        <v>6463</v>
      </c>
      <c r="EOX179" t="s">
        <v>6463</v>
      </c>
      <c r="EOY179" t="s">
        <v>6463</v>
      </c>
      <c r="EOZ179" t="s">
        <v>6463</v>
      </c>
      <c r="EPA179" t="s">
        <v>6463</v>
      </c>
      <c r="EPB179" t="s">
        <v>6463</v>
      </c>
      <c r="EPC179" t="s">
        <v>6463</v>
      </c>
      <c r="EPD179" t="s">
        <v>6463</v>
      </c>
      <c r="EPE179" t="s">
        <v>6463</v>
      </c>
      <c r="EPF179" t="s">
        <v>6463</v>
      </c>
      <c r="EPG179" t="s">
        <v>6463</v>
      </c>
      <c r="EPH179" t="s">
        <v>6463</v>
      </c>
      <c r="EPI179" t="s">
        <v>6463</v>
      </c>
      <c r="EPJ179" t="s">
        <v>6463</v>
      </c>
      <c r="EPK179" t="s">
        <v>6463</v>
      </c>
      <c r="EPL179" t="s">
        <v>6463</v>
      </c>
      <c r="EPM179" t="s">
        <v>6463</v>
      </c>
      <c r="EPN179" t="s">
        <v>6463</v>
      </c>
      <c r="EPO179" t="s">
        <v>6463</v>
      </c>
      <c r="EPP179" t="s">
        <v>6463</v>
      </c>
      <c r="EPQ179" t="s">
        <v>6463</v>
      </c>
      <c r="EPR179" t="s">
        <v>6463</v>
      </c>
      <c r="EPS179" t="s">
        <v>6463</v>
      </c>
      <c r="EPT179" t="s">
        <v>6463</v>
      </c>
      <c r="EPU179" t="s">
        <v>6463</v>
      </c>
      <c r="EPV179" t="s">
        <v>6463</v>
      </c>
      <c r="EPW179" t="s">
        <v>6463</v>
      </c>
      <c r="EPX179" t="s">
        <v>6463</v>
      </c>
      <c r="EPY179" t="s">
        <v>6463</v>
      </c>
      <c r="EPZ179" t="s">
        <v>6463</v>
      </c>
      <c r="EQA179" t="s">
        <v>6463</v>
      </c>
      <c r="EQB179" t="s">
        <v>6463</v>
      </c>
      <c r="EQC179" t="s">
        <v>6463</v>
      </c>
      <c r="EQD179" t="s">
        <v>6463</v>
      </c>
      <c r="EQE179" t="s">
        <v>6463</v>
      </c>
      <c r="EQF179" t="s">
        <v>6463</v>
      </c>
      <c r="EQG179" t="s">
        <v>6463</v>
      </c>
      <c r="EQH179" t="s">
        <v>6463</v>
      </c>
      <c r="EQI179" t="s">
        <v>6463</v>
      </c>
      <c r="EQJ179" t="s">
        <v>6463</v>
      </c>
      <c r="EQK179" t="s">
        <v>6463</v>
      </c>
      <c r="EQL179" t="s">
        <v>6463</v>
      </c>
      <c r="EQM179" t="s">
        <v>6463</v>
      </c>
      <c r="EQN179" t="s">
        <v>6463</v>
      </c>
      <c r="EQO179" t="s">
        <v>6463</v>
      </c>
      <c r="EQP179" t="s">
        <v>6463</v>
      </c>
      <c r="EQQ179" t="s">
        <v>6463</v>
      </c>
      <c r="EQR179" t="s">
        <v>6463</v>
      </c>
      <c r="EQS179" t="s">
        <v>6463</v>
      </c>
      <c r="EQT179" t="s">
        <v>6463</v>
      </c>
      <c r="EQU179" t="s">
        <v>6463</v>
      </c>
      <c r="EQV179" t="s">
        <v>6463</v>
      </c>
      <c r="EQW179" t="s">
        <v>6463</v>
      </c>
      <c r="EQX179" t="s">
        <v>6463</v>
      </c>
      <c r="EQY179" t="s">
        <v>6463</v>
      </c>
      <c r="EQZ179" t="s">
        <v>6463</v>
      </c>
      <c r="ERA179" t="s">
        <v>6463</v>
      </c>
      <c r="ERB179" t="s">
        <v>6463</v>
      </c>
      <c r="ERC179" t="s">
        <v>6463</v>
      </c>
      <c r="ERD179" t="s">
        <v>6463</v>
      </c>
      <c r="ERE179" t="s">
        <v>6463</v>
      </c>
      <c r="ERF179" t="s">
        <v>6463</v>
      </c>
      <c r="ERG179" t="s">
        <v>6463</v>
      </c>
      <c r="ERH179" t="s">
        <v>6463</v>
      </c>
      <c r="ERI179" t="s">
        <v>6463</v>
      </c>
      <c r="ERJ179" t="s">
        <v>6463</v>
      </c>
      <c r="ERK179" t="s">
        <v>6463</v>
      </c>
      <c r="ERL179" t="s">
        <v>6463</v>
      </c>
      <c r="ERM179" t="s">
        <v>6463</v>
      </c>
      <c r="ERN179" t="s">
        <v>6463</v>
      </c>
      <c r="ERO179" t="s">
        <v>6463</v>
      </c>
      <c r="ERP179" t="s">
        <v>6463</v>
      </c>
      <c r="ERQ179" t="s">
        <v>6463</v>
      </c>
      <c r="ERR179" t="s">
        <v>6463</v>
      </c>
      <c r="ERS179" t="s">
        <v>6463</v>
      </c>
      <c r="ERT179" t="s">
        <v>6463</v>
      </c>
      <c r="ERU179" t="s">
        <v>6463</v>
      </c>
      <c r="ERV179" t="s">
        <v>6463</v>
      </c>
      <c r="ERW179" t="s">
        <v>6463</v>
      </c>
      <c r="ERX179" t="s">
        <v>6463</v>
      </c>
      <c r="ERY179" t="s">
        <v>6463</v>
      </c>
      <c r="ERZ179" t="s">
        <v>6463</v>
      </c>
      <c r="ESA179" t="s">
        <v>6463</v>
      </c>
      <c r="ESB179" t="s">
        <v>6463</v>
      </c>
      <c r="ESC179" t="s">
        <v>6463</v>
      </c>
      <c r="ESD179" t="s">
        <v>6463</v>
      </c>
      <c r="ESE179" t="s">
        <v>6463</v>
      </c>
      <c r="ESF179" t="s">
        <v>6463</v>
      </c>
      <c r="ESG179" t="s">
        <v>6463</v>
      </c>
      <c r="ESH179" t="s">
        <v>6463</v>
      </c>
      <c r="ESI179" t="s">
        <v>6463</v>
      </c>
      <c r="ESJ179" t="s">
        <v>6463</v>
      </c>
      <c r="ESK179" t="s">
        <v>6463</v>
      </c>
      <c r="ESL179" t="s">
        <v>6463</v>
      </c>
      <c r="ESM179" t="s">
        <v>6463</v>
      </c>
      <c r="ESN179" t="s">
        <v>6463</v>
      </c>
      <c r="ESO179" t="s">
        <v>6463</v>
      </c>
      <c r="ESP179" t="s">
        <v>6463</v>
      </c>
      <c r="ESQ179" t="s">
        <v>6463</v>
      </c>
      <c r="ESR179" t="s">
        <v>6463</v>
      </c>
      <c r="ESS179" t="s">
        <v>6463</v>
      </c>
      <c r="EST179" t="s">
        <v>6463</v>
      </c>
      <c r="ESU179" t="s">
        <v>6463</v>
      </c>
      <c r="ESV179" t="s">
        <v>6463</v>
      </c>
      <c r="ESW179" t="s">
        <v>6463</v>
      </c>
      <c r="ESX179" t="s">
        <v>6463</v>
      </c>
      <c r="ESY179" t="s">
        <v>6463</v>
      </c>
      <c r="ESZ179" t="s">
        <v>6463</v>
      </c>
      <c r="ETA179" t="s">
        <v>6463</v>
      </c>
      <c r="ETB179" t="s">
        <v>6463</v>
      </c>
      <c r="ETC179" t="s">
        <v>6463</v>
      </c>
      <c r="ETD179" t="s">
        <v>6463</v>
      </c>
      <c r="ETE179" t="s">
        <v>6463</v>
      </c>
      <c r="ETF179" t="s">
        <v>6463</v>
      </c>
      <c r="ETG179" t="s">
        <v>6463</v>
      </c>
      <c r="ETH179" t="s">
        <v>6463</v>
      </c>
      <c r="ETI179" t="s">
        <v>6463</v>
      </c>
      <c r="ETJ179" t="s">
        <v>6463</v>
      </c>
      <c r="ETK179" t="s">
        <v>6463</v>
      </c>
      <c r="ETL179" t="s">
        <v>6463</v>
      </c>
      <c r="ETM179" t="s">
        <v>6463</v>
      </c>
      <c r="ETN179" t="s">
        <v>6463</v>
      </c>
      <c r="ETO179" t="s">
        <v>6463</v>
      </c>
      <c r="ETP179" t="s">
        <v>6463</v>
      </c>
      <c r="ETQ179" t="s">
        <v>6463</v>
      </c>
      <c r="ETR179" t="s">
        <v>6463</v>
      </c>
      <c r="ETS179" t="s">
        <v>6463</v>
      </c>
      <c r="ETT179" t="s">
        <v>6463</v>
      </c>
      <c r="ETU179" t="s">
        <v>6463</v>
      </c>
      <c r="ETV179" t="s">
        <v>6463</v>
      </c>
      <c r="ETW179" t="s">
        <v>6463</v>
      </c>
      <c r="ETX179" t="s">
        <v>6463</v>
      </c>
      <c r="ETY179" t="s">
        <v>6463</v>
      </c>
      <c r="ETZ179" t="s">
        <v>6463</v>
      </c>
      <c r="EUA179" t="s">
        <v>6463</v>
      </c>
      <c r="EUB179" t="s">
        <v>6463</v>
      </c>
      <c r="EUC179" t="s">
        <v>6463</v>
      </c>
      <c r="EUD179" t="s">
        <v>6463</v>
      </c>
      <c r="EUE179" t="s">
        <v>6463</v>
      </c>
      <c r="EUF179" t="s">
        <v>6463</v>
      </c>
      <c r="EUG179" t="s">
        <v>6463</v>
      </c>
      <c r="EUH179" t="s">
        <v>6463</v>
      </c>
      <c r="EUI179" t="s">
        <v>6463</v>
      </c>
      <c r="EUJ179" t="s">
        <v>6463</v>
      </c>
      <c r="EUK179" t="s">
        <v>6463</v>
      </c>
      <c r="EUL179" t="s">
        <v>6463</v>
      </c>
      <c r="EUM179" t="s">
        <v>6463</v>
      </c>
      <c r="EUN179" t="s">
        <v>6463</v>
      </c>
      <c r="EUO179" t="s">
        <v>6463</v>
      </c>
      <c r="EUP179" t="s">
        <v>6463</v>
      </c>
      <c r="EUQ179" t="s">
        <v>6463</v>
      </c>
      <c r="EUR179" t="s">
        <v>6463</v>
      </c>
      <c r="EUS179" t="s">
        <v>6463</v>
      </c>
      <c r="EUT179" t="s">
        <v>6463</v>
      </c>
      <c r="EUU179" t="s">
        <v>6463</v>
      </c>
      <c r="EUV179" t="s">
        <v>6463</v>
      </c>
      <c r="EUW179" t="s">
        <v>6463</v>
      </c>
      <c r="EUX179" t="s">
        <v>6463</v>
      </c>
      <c r="EUY179" t="s">
        <v>6463</v>
      </c>
      <c r="EUZ179" t="s">
        <v>6463</v>
      </c>
      <c r="EVA179" t="s">
        <v>6463</v>
      </c>
      <c r="EVB179" t="s">
        <v>6463</v>
      </c>
      <c r="EVC179" t="s">
        <v>6463</v>
      </c>
      <c r="EVD179" t="s">
        <v>6463</v>
      </c>
      <c r="EVE179" t="s">
        <v>6463</v>
      </c>
      <c r="EVF179" t="s">
        <v>6463</v>
      </c>
      <c r="EVG179" t="s">
        <v>6463</v>
      </c>
      <c r="EVH179" t="s">
        <v>6463</v>
      </c>
      <c r="EVI179" t="s">
        <v>6463</v>
      </c>
      <c r="EVJ179" t="s">
        <v>6463</v>
      </c>
      <c r="EVK179" t="s">
        <v>6463</v>
      </c>
      <c r="EVL179" t="s">
        <v>6463</v>
      </c>
      <c r="EVM179" t="s">
        <v>6463</v>
      </c>
      <c r="EVN179" t="s">
        <v>6463</v>
      </c>
      <c r="EVO179" t="s">
        <v>6463</v>
      </c>
      <c r="EVP179" t="s">
        <v>6463</v>
      </c>
      <c r="EVQ179" t="s">
        <v>6463</v>
      </c>
      <c r="EVR179" t="s">
        <v>6463</v>
      </c>
      <c r="EVS179" t="s">
        <v>6463</v>
      </c>
      <c r="EVT179" t="s">
        <v>6463</v>
      </c>
      <c r="EVU179" t="s">
        <v>6463</v>
      </c>
      <c r="EVV179" t="s">
        <v>6463</v>
      </c>
      <c r="EVW179" t="s">
        <v>6463</v>
      </c>
      <c r="EVX179" t="s">
        <v>6463</v>
      </c>
      <c r="EVY179" t="s">
        <v>6463</v>
      </c>
      <c r="EVZ179" t="s">
        <v>6463</v>
      </c>
      <c r="EWA179" t="s">
        <v>6463</v>
      </c>
      <c r="EWB179" t="s">
        <v>6463</v>
      </c>
      <c r="EWC179" t="s">
        <v>6463</v>
      </c>
      <c r="EWD179" t="s">
        <v>6463</v>
      </c>
      <c r="EWE179" t="s">
        <v>6463</v>
      </c>
      <c r="EWF179" t="s">
        <v>6463</v>
      </c>
      <c r="EWG179" t="s">
        <v>6463</v>
      </c>
      <c r="EWH179" t="s">
        <v>6463</v>
      </c>
      <c r="EWI179" t="s">
        <v>6463</v>
      </c>
      <c r="EWJ179" t="s">
        <v>6463</v>
      </c>
      <c r="EWK179" t="s">
        <v>6463</v>
      </c>
      <c r="EWL179" t="s">
        <v>6463</v>
      </c>
      <c r="EWM179" t="s">
        <v>6463</v>
      </c>
      <c r="EWN179" t="s">
        <v>6463</v>
      </c>
      <c r="EWO179" t="s">
        <v>6463</v>
      </c>
      <c r="EWP179" t="s">
        <v>6463</v>
      </c>
      <c r="EWQ179" t="s">
        <v>6463</v>
      </c>
      <c r="EWR179" t="s">
        <v>6463</v>
      </c>
      <c r="EWS179" t="s">
        <v>6463</v>
      </c>
      <c r="EWT179" t="s">
        <v>6463</v>
      </c>
      <c r="EWU179" t="s">
        <v>6463</v>
      </c>
      <c r="EWV179" t="s">
        <v>6463</v>
      </c>
      <c r="EWW179" t="s">
        <v>6463</v>
      </c>
      <c r="EWX179" t="s">
        <v>6463</v>
      </c>
      <c r="EWY179" t="s">
        <v>6463</v>
      </c>
      <c r="EWZ179" t="s">
        <v>6463</v>
      </c>
      <c r="EXA179" t="s">
        <v>6463</v>
      </c>
      <c r="EXB179" t="s">
        <v>6463</v>
      </c>
      <c r="EXC179" t="s">
        <v>6463</v>
      </c>
      <c r="EXD179" t="s">
        <v>6463</v>
      </c>
      <c r="EXE179" t="s">
        <v>6463</v>
      </c>
      <c r="EXF179" t="s">
        <v>6463</v>
      </c>
      <c r="EXG179" t="s">
        <v>6463</v>
      </c>
      <c r="EXH179" t="s">
        <v>6463</v>
      </c>
      <c r="EXI179" t="s">
        <v>6463</v>
      </c>
      <c r="EXJ179" t="s">
        <v>6463</v>
      </c>
      <c r="EXK179" t="s">
        <v>6463</v>
      </c>
      <c r="EXL179" t="s">
        <v>6463</v>
      </c>
      <c r="EXM179" t="s">
        <v>6463</v>
      </c>
      <c r="EXN179" t="s">
        <v>6463</v>
      </c>
      <c r="EXO179" t="s">
        <v>6463</v>
      </c>
      <c r="EXP179" t="s">
        <v>6463</v>
      </c>
      <c r="EXQ179" t="s">
        <v>6463</v>
      </c>
      <c r="EXR179" t="s">
        <v>6463</v>
      </c>
      <c r="EXS179" t="s">
        <v>6463</v>
      </c>
      <c r="EXT179" t="s">
        <v>6463</v>
      </c>
      <c r="EXU179" t="s">
        <v>6463</v>
      </c>
      <c r="EXV179" t="s">
        <v>6463</v>
      </c>
      <c r="EXW179" t="s">
        <v>6463</v>
      </c>
      <c r="EXX179" t="s">
        <v>6463</v>
      </c>
      <c r="EXY179" t="s">
        <v>6463</v>
      </c>
      <c r="EXZ179" t="s">
        <v>6463</v>
      </c>
      <c r="EYA179" t="s">
        <v>6463</v>
      </c>
      <c r="EYB179" t="s">
        <v>6463</v>
      </c>
      <c r="EYC179" t="s">
        <v>6463</v>
      </c>
      <c r="EYD179" t="s">
        <v>6463</v>
      </c>
      <c r="EYE179" t="s">
        <v>6463</v>
      </c>
      <c r="EYF179" t="s">
        <v>6463</v>
      </c>
      <c r="EYG179" t="s">
        <v>6463</v>
      </c>
      <c r="EYH179" t="s">
        <v>6463</v>
      </c>
      <c r="EYI179" t="s">
        <v>6463</v>
      </c>
      <c r="EYJ179" t="s">
        <v>6463</v>
      </c>
      <c r="EYK179" t="s">
        <v>6463</v>
      </c>
      <c r="EYL179" t="s">
        <v>6463</v>
      </c>
      <c r="EYM179" t="s">
        <v>6463</v>
      </c>
      <c r="EYN179" t="s">
        <v>6463</v>
      </c>
      <c r="EYO179" t="s">
        <v>6463</v>
      </c>
      <c r="EYP179" t="s">
        <v>6463</v>
      </c>
      <c r="EYQ179" t="s">
        <v>6463</v>
      </c>
      <c r="EYR179" t="s">
        <v>6463</v>
      </c>
      <c r="EYS179" t="s">
        <v>6463</v>
      </c>
      <c r="EYT179" t="s">
        <v>6463</v>
      </c>
      <c r="EYU179" t="s">
        <v>6463</v>
      </c>
      <c r="EYV179" t="s">
        <v>6463</v>
      </c>
      <c r="EYW179" t="s">
        <v>6463</v>
      </c>
      <c r="EYX179" t="s">
        <v>6463</v>
      </c>
      <c r="EYY179" t="s">
        <v>6463</v>
      </c>
      <c r="EYZ179" t="s">
        <v>6463</v>
      </c>
      <c r="EZA179" t="s">
        <v>6463</v>
      </c>
      <c r="EZB179" t="s">
        <v>6463</v>
      </c>
      <c r="EZC179" t="s">
        <v>6463</v>
      </c>
      <c r="EZD179" t="s">
        <v>6463</v>
      </c>
      <c r="EZE179" t="s">
        <v>6463</v>
      </c>
      <c r="EZF179" t="s">
        <v>6463</v>
      </c>
      <c r="EZG179" t="s">
        <v>6463</v>
      </c>
      <c r="EZH179" t="s">
        <v>6463</v>
      </c>
      <c r="EZI179" t="s">
        <v>6463</v>
      </c>
      <c r="EZJ179" t="s">
        <v>6463</v>
      </c>
      <c r="EZK179" t="s">
        <v>6463</v>
      </c>
      <c r="EZL179" t="s">
        <v>6463</v>
      </c>
      <c r="EZM179" t="s">
        <v>6463</v>
      </c>
      <c r="EZN179" t="s">
        <v>6463</v>
      </c>
      <c r="EZO179" t="s">
        <v>6463</v>
      </c>
      <c r="EZP179" t="s">
        <v>6463</v>
      </c>
      <c r="EZQ179" t="s">
        <v>6463</v>
      </c>
      <c r="EZR179" t="s">
        <v>6463</v>
      </c>
      <c r="EZS179" t="s">
        <v>6463</v>
      </c>
      <c r="EZT179" t="s">
        <v>6463</v>
      </c>
      <c r="EZU179" t="s">
        <v>6463</v>
      </c>
      <c r="EZV179" t="s">
        <v>6463</v>
      </c>
      <c r="EZW179" t="s">
        <v>6463</v>
      </c>
      <c r="EZX179" t="s">
        <v>6463</v>
      </c>
      <c r="EZY179" t="s">
        <v>6463</v>
      </c>
      <c r="EZZ179" t="s">
        <v>6463</v>
      </c>
      <c r="FAA179" t="s">
        <v>6463</v>
      </c>
      <c r="FAB179" t="s">
        <v>6463</v>
      </c>
      <c r="FAC179" t="s">
        <v>6463</v>
      </c>
      <c r="FAD179" t="s">
        <v>6463</v>
      </c>
      <c r="FAE179" t="s">
        <v>6463</v>
      </c>
      <c r="FAF179" t="s">
        <v>6463</v>
      </c>
      <c r="FAG179" t="s">
        <v>6463</v>
      </c>
      <c r="FAH179" t="s">
        <v>6463</v>
      </c>
      <c r="FAI179" t="s">
        <v>6463</v>
      </c>
      <c r="FAJ179" t="s">
        <v>6463</v>
      </c>
      <c r="FAK179" t="s">
        <v>6463</v>
      </c>
      <c r="FAL179" t="s">
        <v>6463</v>
      </c>
      <c r="FAM179" t="s">
        <v>6463</v>
      </c>
      <c r="FAN179" t="s">
        <v>6463</v>
      </c>
      <c r="FAO179" t="s">
        <v>6463</v>
      </c>
      <c r="FAP179" t="s">
        <v>6463</v>
      </c>
      <c r="FAQ179" t="s">
        <v>6463</v>
      </c>
      <c r="FAR179" t="s">
        <v>6463</v>
      </c>
      <c r="FAS179" t="s">
        <v>6463</v>
      </c>
      <c r="FAT179" t="s">
        <v>6463</v>
      </c>
      <c r="FAU179" t="s">
        <v>6463</v>
      </c>
      <c r="FAV179" t="s">
        <v>6463</v>
      </c>
      <c r="FAW179" t="s">
        <v>6463</v>
      </c>
      <c r="FAX179" t="s">
        <v>6463</v>
      </c>
      <c r="FAY179" t="s">
        <v>6463</v>
      </c>
      <c r="FAZ179" t="s">
        <v>6463</v>
      </c>
      <c r="FBA179" t="s">
        <v>6463</v>
      </c>
      <c r="FBB179" t="s">
        <v>6463</v>
      </c>
      <c r="FBC179" t="s">
        <v>6463</v>
      </c>
      <c r="FBD179" t="s">
        <v>6463</v>
      </c>
      <c r="FBE179" t="s">
        <v>6463</v>
      </c>
      <c r="FBF179" t="s">
        <v>6463</v>
      </c>
      <c r="FBG179" t="s">
        <v>6463</v>
      </c>
      <c r="FBH179" t="s">
        <v>6463</v>
      </c>
      <c r="FBI179" t="s">
        <v>6463</v>
      </c>
      <c r="FBJ179" t="s">
        <v>6463</v>
      </c>
      <c r="FBK179" t="s">
        <v>6463</v>
      </c>
      <c r="FBL179" t="s">
        <v>6463</v>
      </c>
      <c r="FBM179" t="s">
        <v>6463</v>
      </c>
      <c r="FBN179" t="s">
        <v>6463</v>
      </c>
      <c r="FBO179" t="s">
        <v>6463</v>
      </c>
      <c r="FBP179" t="s">
        <v>6463</v>
      </c>
      <c r="FBQ179" t="s">
        <v>6463</v>
      </c>
      <c r="FBR179" t="s">
        <v>6463</v>
      </c>
      <c r="FBS179" t="s">
        <v>6463</v>
      </c>
      <c r="FBT179" t="s">
        <v>6463</v>
      </c>
      <c r="FBU179" t="s">
        <v>6463</v>
      </c>
      <c r="FBV179" t="s">
        <v>6463</v>
      </c>
      <c r="FBW179" t="s">
        <v>6463</v>
      </c>
      <c r="FBX179" t="s">
        <v>6463</v>
      </c>
      <c r="FBY179" t="s">
        <v>6463</v>
      </c>
      <c r="FBZ179" t="s">
        <v>6463</v>
      </c>
      <c r="FCA179" t="s">
        <v>6463</v>
      </c>
      <c r="FCB179" t="s">
        <v>6463</v>
      </c>
      <c r="FCC179" t="s">
        <v>6463</v>
      </c>
      <c r="FCD179" t="s">
        <v>6463</v>
      </c>
      <c r="FCE179" t="s">
        <v>6463</v>
      </c>
      <c r="FCF179" t="s">
        <v>6463</v>
      </c>
      <c r="FCG179" t="s">
        <v>6463</v>
      </c>
      <c r="FCH179" t="s">
        <v>6463</v>
      </c>
      <c r="FCI179" t="s">
        <v>6463</v>
      </c>
      <c r="FCJ179" t="s">
        <v>6463</v>
      </c>
      <c r="FCK179" t="s">
        <v>6463</v>
      </c>
      <c r="FCL179" t="s">
        <v>6463</v>
      </c>
      <c r="FCM179" t="s">
        <v>6463</v>
      </c>
      <c r="FCN179" t="s">
        <v>6463</v>
      </c>
      <c r="FCO179" t="s">
        <v>6463</v>
      </c>
      <c r="FCP179" t="s">
        <v>6463</v>
      </c>
      <c r="FCQ179" t="s">
        <v>6463</v>
      </c>
      <c r="FCR179" t="s">
        <v>6463</v>
      </c>
      <c r="FCS179" t="s">
        <v>6463</v>
      </c>
      <c r="FCT179" t="s">
        <v>6463</v>
      </c>
      <c r="FCU179" t="s">
        <v>6463</v>
      </c>
      <c r="FCV179" t="s">
        <v>6463</v>
      </c>
      <c r="FCW179" t="s">
        <v>6463</v>
      </c>
      <c r="FCX179" t="s">
        <v>6463</v>
      </c>
      <c r="FCY179" t="s">
        <v>6463</v>
      </c>
      <c r="FCZ179" t="s">
        <v>6463</v>
      </c>
      <c r="FDA179" t="s">
        <v>6463</v>
      </c>
      <c r="FDB179" t="s">
        <v>6463</v>
      </c>
      <c r="FDC179" t="s">
        <v>6463</v>
      </c>
      <c r="FDD179" t="s">
        <v>6463</v>
      </c>
      <c r="FDE179" t="s">
        <v>6463</v>
      </c>
      <c r="FDF179" t="s">
        <v>6463</v>
      </c>
      <c r="FDG179" t="s">
        <v>6463</v>
      </c>
      <c r="FDH179" t="s">
        <v>6463</v>
      </c>
      <c r="FDI179" t="s">
        <v>6463</v>
      </c>
      <c r="FDJ179" t="s">
        <v>6463</v>
      </c>
      <c r="FDK179" t="s">
        <v>6463</v>
      </c>
      <c r="FDL179" t="s">
        <v>6463</v>
      </c>
      <c r="FDM179" t="s">
        <v>6463</v>
      </c>
      <c r="FDN179" t="s">
        <v>6463</v>
      </c>
      <c r="FDO179" t="s">
        <v>6463</v>
      </c>
      <c r="FDP179" t="s">
        <v>6463</v>
      </c>
      <c r="FDQ179" t="s">
        <v>6463</v>
      </c>
      <c r="FDR179" t="s">
        <v>6463</v>
      </c>
      <c r="FDS179" t="s">
        <v>6463</v>
      </c>
      <c r="FDT179" t="s">
        <v>6463</v>
      </c>
      <c r="FDU179" t="s">
        <v>6463</v>
      </c>
      <c r="FDV179" t="s">
        <v>6463</v>
      </c>
      <c r="FDW179" t="s">
        <v>6463</v>
      </c>
      <c r="FDX179" t="s">
        <v>6463</v>
      </c>
      <c r="FDY179" t="s">
        <v>6463</v>
      </c>
      <c r="FDZ179" t="s">
        <v>6463</v>
      </c>
      <c r="FEA179" t="s">
        <v>6463</v>
      </c>
      <c r="FEB179" t="s">
        <v>6463</v>
      </c>
      <c r="FEC179" t="s">
        <v>6463</v>
      </c>
      <c r="FED179" t="s">
        <v>6463</v>
      </c>
      <c r="FEE179" t="s">
        <v>6463</v>
      </c>
      <c r="FEF179" t="s">
        <v>6463</v>
      </c>
      <c r="FEG179" t="s">
        <v>6463</v>
      </c>
      <c r="FEH179" t="s">
        <v>6463</v>
      </c>
      <c r="FEI179" t="s">
        <v>6463</v>
      </c>
      <c r="FEJ179" t="s">
        <v>6463</v>
      </c>
      <c r="FEK179" t="s">
        <v>6463</v>
      </c>
      <c r="FEL179" t="s">
        <v>6463</v>
      </c>
      <c r="FEM179" t="s">
        <v>6463</v>
      </c>
      <c r="FEN179" t="s">
        <v>6463</v>
      </c>
      <c r="FEO179" t="s">
        <v>6463</v>
      </c>
      <c r="FEP179" t="s">
        <v>6463</v>
      </c>
      <c r="FEQ179" t="s">
        <v>6463</v>
      </c>
      <c r="FER179" t="s">
        <v>6463</v>
      </c>
      <c r="FES179" t="s">
        <v>6463</v>
      </c>
      <c r="FET179" t="s">
        <v>6463</v>
      </c>
      <c r="FEU179" t="s">
        <v>6463</v>
      </c>
      <c r="FEV179" t="s">
        <v>6463</v>
      </c>
      <c r="FEW179" t="s">
        <v>6463</v>
      </c>
      <c r="FEX179" t="s">
        <v>6463</v>
      </c>
      <c r="FEY179" t="s">
        <v>6463</v>
      </c>
      <c r="FEZ179" t="s">
        <v>6463</v>
      </c>
      <c r="FFA179" t="s">
        <v>6463</v>
      </c>
      <c r="FFB179" t="s">
        <v>6463</v>
      </c>
      <c r="FFC179" t="s">
        <v>6463</v>
      </c>
      <c r="FFD179" t="s">
        <v>6463</v>
      </c>
      <c r="FFE179" t="s">
        <v>6463</v>
      </c>
      <c r="FFF179" t="s">
        <v>6463</v>
      </c>
      <c r="FFG179" t="s">
        <v>6463</v>
      </c>
      <c r="FFH179" t="s">
        <v>6463</v>
      </c>
      <c r="FFI179" t="s">
        <v>6463</v>
      </c>
      <c r="FFJ179" t="s">
        <v>6463</v>
      </c>
      <c r="FFK179" t="s">
        <v>6463</v>
      </c>
      <c r="FFL179" t="s">
        <v>6463</v>
      </c>
      <c r="FFM179" t="s">
        <v>6463</v>
      </c>
      <c r="FFN179" t="s">
        <v>6463</v>
      </c>
      <c r="FFO179" t="s">
        <v>6463</v>
      </c>
      <c r="FFP179" t="s">
        <v>6463</v>
      </c>
      <c r="FFQ179" t="s">
        <v>6463</v>
      </c>
      <c r="FFR179" t="s">
        <v>6463</v>
      </c>
      <c r="FFS179" t="s">
        <v>6463</v>
      </c>
      <c r="FFT179" t="s">
        <v>6463</v>
      </c>
      <c r="FFU179" t="s">
        <v>6463</v>
      </c>
      <c r="FFV179" t="s">
        <v>6463</v>
      </c>
      <c r="FFW179" t="s">
        <v>6463</v>
      </c>
      <c r="FFX179" t="s">
        <v>6463</v>
      </c>
      <c r="FFY179" t="s">
        <v>6463</v>
      </c>
      <c r="FFZ179" t="s">
        <v>6463</v>
      </c>
      <c r="FGA179" t="s">
        <v>6463</v>
      </c>
      <c r="FGB179" t="s">
        <v>6463</v>
      </c>
      <c r="FGC179" t="s">
        <v>6463</v>
      </c>
      <c r="FGD179" t="s">
        <v>6463</v>
      </c>
      <c r="FGE179" t="s">
        <v>6463</v>
      </c>
      <c r="FGF179" t="s">
        <v>6463</v>
      </c>
      <c r="FGG179" t="s">
        <v>6463</v>
      </c>
      <c r="FGH179" t="s">
        <v>6463</v>
      </c>
      <c r="FGI179" t="s">
        <v>6463</v>
      </c>
      <c r="FGJ179" t="s">
        <v>6463</v>
      </c>
      <c r="FGK179" t="s">
        <v>6463</v>
      </c>
      <c r="FGL179" t="s">
        <v>6463</v>
      </c>
      <c r="FGM179" t="s">
        <v>6463</v>
      </c>
      <c r="FGN179" t="s">
        <v>6463</v>
      </c>
      <c r="FGO179" t="s">
        <v>6463</v>
      </c>
      <c r="FGP179" t="s">
        <v>6463</v>
      </c>
      <c r="FGQ179" t="s">
        <v>6463</v>
      </c>
      <c r="FGR179" t="s">
        <v>6463</v>
      </c>
      <c r="FGS179" t="s">
        <v>6463</v>
      </c>
      <c r="FGT179" t="s">
        <v>6463</v>
      </c>
      <c r="FGU179" t="s">
        <v>6463</v>
      </c>
      <c r="FGV179" t="s">
        <v>6463</v>
      </c>
      <c r="FGW179" t="s">
        <v>6463</v>
      </c>
      <c r="FGX179" t="s">
        <v>6463</v>
      </c>
      <c r="FGY179" t="s">
        <v>6463</v>
      </c>
      <c r="FGZ179" t="s">
        <v>6463</v>
      </c>
      <c r="FHA179" t="s">
        <v>6463</v>
      </c>
      <c r="FHB179" t="s">
        <v>6463</v>
      </c>
      <c r="FHC179" t="s">
        <v>6463</v>
      </c>
      <c r="FHD179" t="s">
        <v>6463</v>
      </c>
      <c r="FHE179" t="s">
        <v>6463</v>
      </c>
      <c r="FHF179" t="s">
        <v>6463</v>
      </c>
      <c r="FHG179" t="s">
        <v>6463</v>
      </c>
      <c r="FHH179" t="s">
        <v>6463</v>
      </c>
      <c r="FHI179" t="s">
        <v>6463</v>
      </c>
      <c r="FHJ179" t="s">
        <v>6463</v>
      </c>
      <c r="FHK179" t="s">
        <v>6463</v>
      </c>
      <c r="FHL179" t="s">
        <v>6463</v>
      </c>
      <c r="FHM179" t="s">
        <v>6463</v>
      </c>
      <c r="FHN179" t="s">
        <v>6463</v>
      </c>
      <c r="FHO179" t="s">
        <v>6463</v>
      </c>
      <c r="FHP179" t="s">
        <v>6463</v>
      </c>
      <c r="FHQ179" t="s">
        <v>6463</v>
      </c>
      <c r="FHR179" t="s">
        <v>6463</v>
      </c>
      <c r="FHS179" t="s">
        <v>6463</v>
      </c>
      <c r="FHT179" t="s">
        <v>6463</v>
      </c>
      <c r="FHU179" t="s">
        <v>6463</v>
      </c>
      <c r="FHV179" t="s">
        <v>6463</v>
      </c>
      <c r="FHW179" t="s">
        <v>6463</v>
      </c>
      <c r="FHX179" t="s">
        <v>6463</v>
      </c>
      <c r="FHY179" t="s">
        <v>6463</v>
      </c>
      <c r="FHZ179" t="s">
        <v>6463</v>
      </c>
      <c r="FIA179" t="s">
        <v>6463</v>
      </c>
      <c r="FIB179" t="s">
        <v>6463</v>
      </c>
      <c r="FIC179" t="s">
        <v>6463</v>
      </c>
      <c r="FID179" t="s">
        <v>6463</v>
      </c>
      <c r="FIE179" t="s">
        <v>6463</v>
      </c>
      <c r="FIF179" t="s">
        <v>6463</v>
      </c>
      <c r="FIG179" t="s">
        <v>6463</v>
      </c>
      <c r="FIH179" t="s">
        <v>6463</v>
      </c>
      <c r="FII179" t="s">
        <v>6463</v>
      </c>
      <c r="FIJ179" t="s">
        <v>6463</v>
      </c>
      <c r="FIK179" t="s">
        <v>6463</v>
      </c>
      <c r="FIL179" t="s">
        <v>6463</v>
      </c>
      <c r="FIM179" t="s">
        <v>6463</v>
      </c>
      <c r="FIN179" t="s">
        <v>6463</v>
      </c>
      <c r="FIO179" t="s">
        <v>6463</v>
      </c>
      <c r="FIP179" t="s">
        <v>6463</v>
      </c>
      <c r="FIQ179" t="s">
        <v>6463</v>
      </c>
      <c r="FIR179" t="s">
        <v>6463</v>
      </c>
      <c r="FIS179" t="s">
        <v>6463</v>
      </c>
      <c r="FIT179" t="s">
        <v>6463</v>
      </c>
      <c r="FIU179" t="s">
        <v>6463</v>
      </c>
      <c r="FIV179" t="s">
        <v>6463</v>
      </c>
      <c r="FIW179" t="s">
        <v>6463</v>
      </c>
      <c r="FIX179" t="s">
        <v>6463</v>
      </c>
      <c r="FIY179" t="s">
        <v>6463</v>
      </c>
      <c r="FIZ179" t="s">
        <v>6463</v>
      </c>
      <c r="FJA179" t="s">
        <v>6463</v>
      </c>
      <c r="FJB179" t="s">
        <v>6463</v>
      </c>
      <c r="FJC179" t="s">
        <v>6463</v>
      </c>
      <c r="FJD179" t="s">
        <v>6463</v>
      </c>
      <c r="FJE179" t="s">
        <v>6463</v>
      </c>
      <c r="FJF179" t="s">
        <v>6463</v>
      </c>
      <c r="FJG179" t="s">
        <v>6463</v>
      </c>
      <c r="FJH179" t="s">
        <v>6463</v>
      </c>
      <c r="FJI179" t="s">
        <v>6463</v>
      </c>
      <c r="FJJ179" t="s">
        <v>6463</v>
      </c>
      <c r="FJK179" t="s">
        <v>6463</v>
      </c>
      <c r="FJL179" t="s">
        <v>6463</v>
      </c>
      <c r="FJM179" t="s">
        <v>6463</v>
      </c>
      <c r="FJN179" t="s">
        <v>6463</v>
      </c>
      <c r="FJO179" t="s">
        <v>6463</v>
      </c>
      <c r="FJP179" t="s">
        <v>6463</v>
      </c>
      <c r="FJQ179" t="s">
        <v>6463</v>
      </c>
      <c r="FJR179" t="s">
        <v>6463</v>
      </c>
      <c r="FJS179" t="s">
        <v>6463</v>
      </c>
      <c r="FJT179" t="s">
        <v>6463</v>
      </c>
      <c r="FJU179" t="s">
        <v>6463</v>
      </c>
      <c r="FJV179" t="s">
        <v>6463</v>
      </c>
      <c r="FJW179" t="s">
        <v>6463</v>
      </c>
      <c r="FJX179" t="s">
        <v>6463</v>
      </c>
      <c r="FJY179" t="s">
        <v>6463</v>
      </c>
      <c r="FJZ179" t="s">
        <v>6463</v>
      </c>
      <c r="FKA179" t="s">
        <v>6463</v>
      </c>
      <c r="FKB179" t="s">
        <v>6463</v>
      </c>
      <c r="FKC179" t="s">
        <v>6463</v>
      </c>
      <c r="FKD179" t="s">
        <v>6463</v>
      </c>
      <c r="FKE179" t="s">
        <v>6463</v>
      </c>
      <c r="FKF179" t="s">
        <v>6463</v>
      </c>
      <c r="FKG179" t="s">
        <v>6463</v>
      </c>
      <c r="FKH179" t="s">
        <v>6463</v>
      </c>
      <c r="FKI179" t="s">
        <v>6463</v>
      </c>
      <c r="FKJ179" t="s">
        <v>6463</v>
      </c>
      <c r="FKK179" t="s">
        <v>6463</v>
      </c>
      <c r="FKL179" t="s">
        <v>6463</v>
      </c>
      <c r="FKM179" t="s">
        <v>6463</v>
      </c>
      <c r="FKN179" t="s">
        <v>6463</v>
      </c>
      <c r="FKO179" t="s">
        <v>6463</v>
      </c>
      <c r="FKP179" t="s">
        <v>6463</v>
      </c>
      <c r="FKQ179" t="s">
        <v>6463</v>
      </c>
      <c r="FKR179" t="s">
        <v>6463</v>
      </c>
      <c r="FKS179" t="s">
        <v>6463</v>
      </c>
      <c r="FKT179" t="s">
        <v>6463</v>
      </c>
      <c r="FKU179" t="s">
        <v>6463</v>
      </c>
      <c r="FKV179" t="s">
        <v>6463</v>
      </c>
      <c r="FKW179" t="s">
        <v>6463</v>
      </c>
      <c r="FKX179" t="s">
        <v>6463</v>
      </c>
      <c r="FKY179" t="s">
        <v>6463</v>
      </c>
      <c r="FKZ179" t="s">
        <v>6463</v>
      </c>
      <c r="FLA179" t="s">
        <v>6463</v>
      </c>
      <c r="FLB179" t="s">
        <v>6463</v>
      </c>
      <c r="FLC179" t="s">
        <v>6463</v>
      </c>
      <c r="FLD179" t="s">
        <v>6463</v>
      </c>
      <c r="FLE179" t="s">
        <v>6463</v>
      </c>
      <c r="FLF179" t="s">
        <v>6463</v>
      </c>
      <c r="FLG179" t="s">
        <v>6463</v>
      </c>
      <c r="FLH179" t="s">
        <v>6463</v>
      </c>
      <c r="FLI179" t="s">
        <v>6463</v>
      </c>
      <c r="FLJ179" t="s">
        <v>6463</v>
      </c>
      <c r="FLK179" t="s">
        <v>6463</v>
      </c>
      <c r="FLL179" t="s">
        <v>6463</v>
      </c>
      <c r="FLM179" t="s">
        <v>6463</v>
      </c>
      <c r="FLN179" t="s">
        <v>6463</v>
      </c>
      <c r="FLO179" t="s">
        <v>6463</v>
      </c>
      <c r="FLP179" t="s">
        <v>6463</v>
      </c>
      <c r="FLQ179" t="s">
        <v>6463</v>
      </c>
      <c r="FLR179" t="s">
        <v>6463</v>
      </c>
      <c r="FLS179" t="s">
        <v>6463</v>
      </c>
      <c r="FLT179" t="s">
        <v>6463</v>
      </c>
      <c r="FLU179" t="s">
        <v>6463</v>
      </c>
      <c r="FLV179" t="s">
        <v>6463</v>
      </c>
      <c r="FLW179" t="s">
        <v>6463</v>
      </c>
      <c r="FLX179" t="s">
        <v>6463</v>
      </c>
      <c r="FLY179" t="s">
        <v>6463</v>
      </c>
      <c r="FLZ179" t="s">
        <v>6463</v>
      </c>
      <c r="FMA179" t="s">
        <v>6463</v>
      </c>
      <c r="FMB179" t="s">
        <v>6463</v>
      </c>
      <c r="FMC179" t="s">
        <v>6463</v>
      </c>
      <c r="FMD179" t="s">
        <v>6463</v>
      </c>
      <c r="FME179" t="s">
        <v>6463</v>
      </c>
      <c r="FMF179" t="s">
        <v>6463</v>
      </c>
      <c r="FMG179" t="s">
        <v>6463</v>
      </c>
      <c r="FMH179" t="s">
        <v>6463</v>
      </c>
      <c r="FMI179" t="s">
        <v>6463</v>
      </c>
      <c r="FMJ179" t="s">
        <v>6463</v>
      </c>
      <c r="FMK179" t="s">
        <v>6463</v>
      </c>
      <c r="FML179" t="s">
        <v>6463</v>
      </c>
      <c r="FMM179" t="s">
        <v>6463</v>
      </c>
      <c r="FMN179" t="s">
        <v>6463</v>
      </c>
      <c r="FMO179" t="s">
        <v>6463</v>
      </c>
      <c r="FMP179" t="s">
        <v>6463</v>
      </c>
      <c r="FMQ179" t="s">
        <v>6463</v>
      </c>
      <c r="FMR179" t="s">
        <v>6463</v>
      </c>
      <c r="FMS179" t="s">
        <v>6463</v>
      </c>
      <c r="FMT179" t="s">
        <v>6463</v>
      </c>
      <c r="FMU179" t="s">
        <v>6463</v>
      </c>
      <c r="FMV179" t="s">
        <v>6463</v>
      </c>
      <c r="FMW179" t="s">
        <v>6463</v>
      </c>
      <c r="FMX179" t="s">
        <v>6463</v>
      </c>
      <c r="FMY179" t="s">
        <v>6463</v>
      </c>
      <c r="FMZ179" t="s">
        <v>6463</v>
      </c>
      <c r="FNA179" t="s">
        <v>6463</v>
      </c>
      <c r="FNB179" t="s">
        <v>6463</v>
      </c>
      <c r="FNC179" t="s">
        <v>6463</v>
      </c>
      <c r="FND179" t="s">
        <v>6463</v>
      </c>
      <c r="FNE179" t="s">
        <v>6463</v>
      </c>
      <c r="FNF179" t="s">
        <v>6463</v>
      </c>
      <c r="FNG179" t="s">
        <v>6463</v>
      </c>
      <c r="FNH179" t="s">
        <v>6463</v>
      </c>
      <c r="FNI179" t="s">
        <v>6463</v>
      </c>
      <c r="FNJ179" t="s">
        <v>6463</v>
      </c>
      <c r="FNK179" t="s">
        <v>6463</v>
      </c>
      <c r="FNL179" t="s">
        <v>6463</v>
      </c>
      <c r="FNM179" t="s">
        <v>6463</v>
      </c>
      <c r="FNN179" t="s">
        <v>6463</v>
      </c>
      <c r="FNO179" t="s">
        <v>6463</v>
      </c>
      <c r="FNP179" t="s">
        <v>6463</v>
      </c>
      <c r="FNQ179" t="s">
        <v>6463</v>
      </c>
      <c r="FNR179" t="s">
        <v>6463</v>
      </c>
      <c r="FNS179" t="s">
        <v>6463</v>
      </c>
      <c r="FNT179" t="s">
        <v>6463</v>
      </c>
      <c r="FNU179" t="s">
        <v>6463</v>
      </c>
      <c r="FNV179" t="s">
        <v>6463</v>
      </c>
      <c r="FNW179" t="s">
        <v>6463</v>
      </c>
      <c r="FNX179" t="s">
        <v>6463</v>
      </c>
      <c r="FNY179" t="s">
        <v>6463</v>
      </c>
      <c r="FNZ179" t="s">
        <v>6463</v>
      </c>
      <c r="FOA179" t="s">
        <v>6463</v>
      </c>
      <c r="FOB179" t="s">
        <v>6463</v>
      </c>
      <c r="FOC179" t="s">
        <v>6463</v>
      </c>
      <c r="FOD179" t="s">
        <v>6463</v>
      </c>
      <c r="FOE179" t="s">
        <v>6463</v>
      </c>
      <c r="FOF179" t="s">
        <v>6463</v>
      </c>
      <c r="FOG179" t="s">
        <v>6463</v>
      </c>
      <c r="FOH179" t="s">
        <v>6463</v>
      </c>
      <c r="FOI179" t="s">
        <v>6463</v>
      </c>
      <c r="FOJ179" t="s">
        <v>6463</v>
      </c>
      <c r="FOK179" t="s">
        <v>6463</v>
      </c>
      <c r="FOL179" t="s">
        <v>6463</v>
      </c>
      <c r="FOM179" t="s">
        <v>6463</v>
      </c>
      <c r="FON179" t="s">
        <v>6463</v>
      </c>
      <c r="FOO179" t="s">
        <v>6463</v>
      </c>
      <c r="FOP179" t="s">
        <v>6463</v>
      </c>
      <c r="FOQ179" t="s">
        <v>6463</v>
      </c>
      <c r="FOR179" t="s">
        <v>6463</v>
      </c>
      <c r="FOS179" t="s">
        <v>6463</v>
      </c>
      <c r="FOT179" t="s">
        <v>6463</v>
      </c>
      <c r="FOU179" t="s">
        <v>6463</v>
      </c>
      <c r="FOV179" t="s">
        <v>6463</v>
      </c>
      <c r="FOW179" t="s">
        <v>6463</v>
      </c>
      <c r="FOX179" t="s">
        <v>6463</v>
      </c>
      <c r="FOY179" t="s">
        <v>6463</v>
      </c>
      <c r="FOZ179" t="s">
        <v>6463</v>
      </c>
      <c r="FPA179" t="s">
        <v>6463</v>
      </c>
      <c r="FPB179" t="s">
        <v>6463</v>
      </c>
      <c r="FPC179" t="s">
        <v>6463</v>
      </c>
      <c r="FPD179" t="s">
        <v>6463</v>
      </c>
      <c r="FPE179" t="s">
        <v>6463</v>
      </c>
      <c r="FPF179" t="s">
        <v>6463</v>
      </c>
      <c r="FPG179" t="s">
        <v>6463</v>
      </c>
      <c r="FPH179" t="s">
        <v>6463</v>
      </c>
      <c r="FPI179" t="s">
        <v>6463</v>
      </c>
      <c r="FPJ179" t="s">
        <v>6463</v>
      </c>
      <c r="FPK179" t="s">
        <v>6463</v>
      </c>
      <c r="FPL179" t="s">
        <v>6463</v>
      </c>
      <c r="FPM179" t="s">
        <v>6463</v>
      </c>
      <c r="FPN179" t="s">
        <v>6463</v>
      </c>
      <c r="FPO179" t="s">
        <v>6463</v>
      </c>
      <c r="FPP179" t="s">
        <v>6463</v>
      </c>
      <c r="FPQ179" t="s">
        <v>6463</v>
      </c>
      <c r="FPR179" t="s">
        <v>6463</v>
      </c>
      <c r="FPS179" t="s">
        <v>6463</v>
      </c>
      <c r="FPT179" t="s">
        <v>6463</v>
      </c>
      <c r="FPU179" t="s">
        <v>6463</v>
      </c>
      <c r="FPV179" t="s">
        <v>6463</v>
      </c>
      <c r="FPW179" t="s">
        <v>6463</v>
      </c>
      <c r="FPX179" t="s">
        <v>6463</v>
      </c>
      <c r="FPY179" t="s">
        <v>6463</v>
      </c>
      <c r="FPZ179" t="s">
        <v>6463</v>
      </c>
      <c r="FQA179" t="s">
        <v>6463</v>
      </c>
      <c r="FQB179" t="s">
        <v>6463</v>
      </c>
      <c r="FQC179" t="s">
        <v>6463</v>
      </c>
      <c r="FQD179" t="s">
        <v>6463</v>
      </c>
      <c r="FQE179" t="s">
        <v>6463</v>
      </c>
      <c r="FQF179" t="s">
        <v>6463</v>
      </c>
      <c r="FQG179" t="s">
        <v>6463</v>
      </c>
      <c r="FQH179" t="s">
        <v>6463</v>
      </c>
      <c r="FQI179" t="s">
        <v>6463</v>
      </c>
      <c r="FQJ179" t="s">
        <v>6463</v>
      </c>
      <c r="FQK179" t="s">
        <v>6463</v>
      </c>
      <c r="FQL179" t="s">
        <v>6463</v>
      </c>
      <c r="FQM179" t="s">
        <v>6463</v>
      </c>
      <c r="FQN179" t="s">
        <v>6463</v>
      </c>
      <c r="FQO179" t="s">
        <v>6463</v>
      </c>
      <c r="FQP179" t="s">
        <v>6463</v>
      </c>
      <c r="FQQ179" t="s">
        <v>6463</v>
      </c>
      <c r="FQR179" t="s">
        <v>6463</v>
      </c>
      <c r="FQS179" t="s">
        <v>6463</v>
      </c>
      <c r="FQT179" t="s">
        <v>6463</v>
      </c>
      <c r="FQU179" t="s">
        <v>6463</v>
      </c>
      <c r="FQV179" t="s">
        <v>6463</v>
      </c>
      <c r="FQW179" t="s">
        <v>6463</v>
      </c>
      <c r="FQX179" t="s">
        <v>6463</v>
      </c>
      <c r="FQY179" t="s">
        <v>6463</v>
      </c>
      <c r="FQZ179" t="s">
        <v>6463</v>
      </c>
      <c r="FRA179" t="s">
        <v>6463</v>
      </c>
      <c r="FRB179" t="s">
        <v>6463</v>
      </c>
      <c r="FRC179" t="s">
        <v>6463</v>
      </c>
      <c r="FRD179" t="s">
        <v>6463</v>
      </c>
      <c r="FRE179" t="s">
        <v>6463</v>
      </c>
      <c r="FRF179" t="s">
        <v>6463</v>
      </c>
      <c r="FRG179" t="s">
        <v>6463</v>
      </c>
      <c r="FRH179" t="s">
        <v>6463</v>
      </c>
      <c r="FRI179" t="s">
        <v>6463</v>
      </c>
      <c r="FRJ179" t="s">
        <v>6463</v>
      </c>
      <c r="FRK179" t="s">
        <v>6463</v>
      </c>
      <c r="FRL179" t="s">
        <v>6463</v>
      </c>
      <c r="FRM179" t="s">
        <v>6463</v>
      </c>
      <c r="FRN179" t="s">
        <v>6463</v>
      </c>
      <c r="FRO179" t="s">
        <v>6463</v>
      </c>
      <c r="FRP179" t="s">
        <v>6463</v>
      </c>
      <c r="FRQ179" t="s">
        <v>6463</v>
      </c>
      <c r="FRR179" t="s">
        <v>6463</v>
      </c>
      <c r="FRS179" t="s">
        <v>6463</v>
      </c>
      <c r="FRT179" t="s">
        <v>6463</v>
      </c>
      <c r="FRU179" t="s">
        <v>6463</v>
      </c>
      <c r="FRV179" t="s">
        <v>6463</v>
      </c>
      <c r="FRW179" t="s">
        <v>6463</v>
      </c>
      <c r="FRX179" t="s">
        <v>6463</v>
      </c>
      <c r="FRY179" t="s">
        <v>6463</v>
      </c>
      <c r="FRZ179" t="s">
        <v>6463</v>
      </c>
      <c r="FSA179" t="s">
        <v>6463</v>
      </c>
      <c r="FSB179" t="s">
        <v>6463</v>
      </c>
      <c r="FSC179" t="s">
        <v>6463</v>
      </c>
      <c r="FSD179" t="s">
        <v>6463</v>
      </c>
      <c r="FSE179" t="s">
        <v>6463</v>
      </c>
      <c r="FSF179" t="s">
        <v>6463</v>
      </c>
      <c r="FSG179" t="s">
        <v>6463</v>
      </c>
      <c r="FSH179" t="s">
        <v>6463</v>
      </c>
      <c r="FSI179" t="s">
        <v>6463</v>
      </c>
      <c r="FSJ179" t="s">
        <v>6463</v>
      </c>
      <c r="FSK179" t="s">
        <v>6463</v>
      </c>
      <c r="FSL179" t="s">
        <v>6463</v>
      </c>
      <c r="FSM179" t="s">
        <v>6463</v>
      </c>
      <c r="FSN179" t="s">
        <v>6463</v>
      </c>
      <c r="FSO179" t="s">
        <v>6463</v>
      </c>
      <c r="FSP179" t="s">
        <v>6463</v>
      </c>
      <c r="FSQ179" t="s">
        <v>6463</v>
      </c>
      <c r="FSR179" t="s">
        <v>6463</v>
      </c>
      <c r="FSS179" t="s">
        <v>6463</v>
      </c>
      <c r="FST179" t="s">
        <v>6463</v>
      </c>
      <c r="FSU179" t="s">
        <v>6463</v>
      </c>
      <c r="FSV179" t="s">
        <v>6463</v>
      </c>
      <c r="FSW179" t="s">
        <v>6463</v>
      </c>
      <c r="FSX179" t="s">
        <v>6463</v>
      </c>
      <c r="FSY179" t="s">
        <v>6463</v>
      </c>
      <c r="FSZ179" t="s">
        <v>6463</v>
      </c>
      <c r="FTA179" t="s">
        <v>6463</v>
      </c>
      <c r="FTB179" t="s">
        <v>6463</v>
      </c>
      <c r="FTC179" t="s">
        <v>6463</v>
      </c>
      <c r="FTD179" t="s">
        <v>6463</v>
      </c>
      <c r="FTE179" t="s">
        <v>6463</v>
      </c>
      <c r="FTF179" t="s">
        <v>6463</v>
      </c>
      <c r="FTG179" t="s">
        <v>6463</v>
      </c>
      <c r="FTH179" t="s">
        <v>6463</v>
      </c>
      <c r="FTI179" t="s">
        <v>6463</v>
      </c>
      <c r="FTJ179" t="s">
        <v>6463</v>
      </c>
      <c r="FTK179" t="s">
        <v>6463</v>
      </c>
      <c r="FTL179" t="s">
        <v>6463</v>
      </c>
      <c r="FTM179" t="s">
        <v>6463</v>
      </c>
      <c r="FTN179" t="s">
        <v>6463</v>
      </c>
      <c r="FTO179" t="s">
        <v>6463</v>
      </c>
      <c r="FTP179" t="s">
        <v>6463</v>
      </c>
      <c r="FTQ179" t="s">
        <v>6463</v>
      </c>
      <c r="FTR179" t="s">
        <v>6463</v>
      </c>
      <c r="FTS179" t="s">
        <v>6463</v>
      </c>
      <c r="FTT179" t="s">
        <v>6463</v>
      </c>
      <c r="FTU179" t="s">
        <v>6463</v>
      </c>
      <c r="FTV179" t="s">
        <v>6463</v>
      </c>
      <c r="FTW179" t="s">
        <v>6463</v>
      </c>
      <c r="FTX179" t="s">
        <v>6463</v>
      </c>
      <c r="FTY179" t="s">
        <v>6463</v>
      </c>
      <c r="FTZ179" t="s">
        <v>6463</v>
      </c>
      <c r="FUA179" t="s">
        <v>6463</v>
      </c>
      <c r="FUB179" t="s">
        <v>6463</v>
      </c>
      <c r="FUC179" t="s">
        <v>6463</v>
      </c>
      <c r="FUD179" t="s">
        <v>6463</v>
      </c>
      <c r="FUE179" t="s">
        <v>6463</v>
      </c>
      <c r="FUF179" t="s">
        <v>6463</v>
      </c>
      <c r="FUG179" t="s">
        <v>6463</v>
      </c>
      <c r="FUH179" t="s">
        <v>6463</v>
      </c>
      <c r="FUI179" t="s">
        <v>6463</v>
      </c>
      <c r="FUJ179" t="s">
        <v>6463</v>
      </c>
      <c r="FUK179" t="s">
        <v>6463</v>
      </c>
      <c r="FUL179" t="s">
        <v>6463</v>
      </c>
      <c r="FUM179" t="s">
        <v>6463</v>
      </c>
      <c r="FUN179" t="s">
        <v>6463</v>
      </c>
      <c r="FUO179" t="s">
        <v>6463</v>
      </c>
      <c r="FUP179" t="s">
        <v>6463</v>
      </c>
      <c r="FUQ179" t="s">
        <v>6463</v>
      </c>
      <c r="FUR179" t="s">
        <v>6463</v>
      </c>
      <c r="FUS179" t="s">
        <v>6463</v>
      </c>
      <c r="FUT179" t="s">
        <v>6463</v>
      </c>
      <c r="FUU179" t="s">
        <v>6463</v>
      </c>
      <c r="FUV179" t="s">
        <v>6463</v>
      </c>
      <c r="FUW179" t="s">
        <v>6463</v>
      </c>
      <c r="FUX179" t="s">
        <v>6463</v>
      </c>
      <c r="FUY179" t="s">
        <v>6463</v>
      </c>
      <c r="FUZ179" t="s">
        <v>6463</v>
      </c>
      <c r="FVA179" t="s">
        <v>6463</v>
      </c>
      <c r="FVB179" t="s">
        <v>6463</v>
      </c>
      <c r="FVC179" t="s">
        <v>6463</v>
      </c>
      <c r="FVD179" t="s">
        <v>6463</v>
      </c>
      <c r="FVE179" t="s">
        <v>6463</v>
      </c>
      <c r="FVF179" t="s">
        <v>6463</v>
      </c>
      <c r="FVG179" t="s">
        <v>6463</v>
      </c>
      <c r="FVH179" t="s">
        <v>6463</v>
      </c>
      <c r="FVI179" t="s">
        <v>6463</v>
      </c>
      <c r="FVJ179" t="s">
        <v>6463</v>
      </c>
      <c r="FVK179" t="s">
        <v>6463</v>
      </c>
      <c r="FVL179" t="s">
        <v>6463</v>
      </c>
      <c r="FVM179" t="s">
        <v>6463</v>
      </c>
      <c r="FVN179" t="s">
        <v>6463</v>
      </c>
      <c r="FVO179" t="s">
        <v>6463</v>
      </c>
      <c r="FVP179" t="s">
        <v>6463</v>
      </c>
      <c r="FVQ179" t="s">
        <v>6463</v>
      </c>
      <c r="FVR179" t="s">
        <v>6463</v>
      </c>
      <c r="FVS179" t="s">
        <v>6463</v>
      </c>
      <c r="FVT179" t="s">
        <v>6463</v>
      </c>
      <c r="FVU179" t="s">
        <v>6463</v>
      </c>
      <c r="FVV179" t="s">
        <v>6463</v>
      </c>
      <c r="FVW179" t="s">
        <v>6463</v>
      </c>
      <c r="FVX179" t="s">
        <v>6463</v>
      </c>
      <c r="FVY179" t="s">
        <v>6463</v>
      </c>
      <c r="FVZ179" t="s">
        <v>6463</v>
      </c>
      <c r="FWA179" t="s">
        <v>6463</v>
      </c>
      <c r="FWB179" t="s">
        <v>6463</v>
      </c>
      <c r="FWC179" t="s">
        <v>6463</v>
      </c>
      <c r="FWD179" t="s">
        <v>6463</v>
      </c>
      <c r="FWE179" t="s">
        <v>6463</v>
      </c>
      <c r="FWF179" t="s">
        <v>6463</v>
      </c>
      <c r="FWG179" t="s">
        <v>6463</v>
      </c>
      <c r="FWH179" t="s">
        <v>6463</v>
      </c>
      <c r="FWI179" t="s">
        <v>6463</v>
      </c>
      <c r="FWJ179" t="s">
        <v>6463</v>
      </c>
      <c r="FWK179" t="s">
        <v>6463</v>
      </c>
      <c r="FWL179" t="s">
        <v>6463</v>
      </c>
      <c r="FWM179" t="s">
        <v>6463</v>
      </c>
      <c r="FWN179" t="s">
        <v>6463</v>
      </c>
      <c r="FWO179" t="s">
        <v>6463</v>
      </c>
      <c r="FWP179" t="s">
        <v>6463</v>
      </c>
      <c r="FWQ179" t="s">
        <v>6463</v>
      </c>
      <c r="FWR179" t="s">
        <v>6463</v>
      </c>
      <c r="FWS179" t="s">
        <v>6463</v>
      </c>
      <c r="FWT179" t="s">
        <v>6463</v>
      </c>
      <c r="FWU179" t="s">
        <v>6463</v>
      </c>
      <c r="FWV179" t="s">
        <v>6463</v>
      </c>
      <c r="FWW179" t="s">
        <v>6463</v>
      </c>
      <c r="FWX179" t="s">
        <v>6463</v>
      </c>
      <c r="FWY179" t="s">
        <v>6463</v>
      </c>
      <c r="FWZ179" t="s">
        <v>6463</v>
      </c>
      <c r="FXA179" t="s">
        <v>6463</v>
      </c>
      <c r="FXB179" t="s">
        <v>6463</v>
      </c>
      <c r="FXC179" t="s">
        <v>6463</v>
      </c>
      <c r="FXD179" t="s">
        <v>6463</v>
      </c>
      <c r="FXE179" t="s">
        <v>6463</v>
      </c>
      <c r="FXF179" t="s">
        <v>6463</v>
      </c>
      <c r="FXG179" t="s">
        <v>6463</v>
      </c>
      <c r="FXH179" t="s">
        <v>6463</v>
      </c>
      <c r="FXI179" t="s">
        <v>6463</v>
      </c>
      <c r="FXJ179" t="s">
        <v>6463</v>
      </c>
      <c r="FXK179" t="s">
        <v>6463</v>
      </c>
      <c r="FXL179" t="s">
        <v>6463</v>
      </c>
      <c r="FXM179" t="s">
        <v>6463</v>
      </c>
      <c r="FXN179" t="s">
        <v>6463</v>
      </c>
      <c r="FXO179" t="s">
        <v>6463</v>
      </c>
      <c r="FXP179" t="s">
        <v>6463</v>
      </c>
      <c r="FXQ179" t="s">
        <v>6463</v>
      </c>
      <c r="FXR179" t="s">
        <v>6463</v>
      </c>
      <c r="FXS179" t="s">
        <v>6463</v>
      </c>
      <c r="FXT179" t="s">
        <v>6463</v>
      </c>
      <c r="FXU179" t="s">
        <v>6463</v>
      </c>
      <c r="FXV179" t="s">
        <v>6463</v>
      </c>
      <c r="FXW179" t="s">
        <v>6463</v>
      </c>
      <c r="FXX179" t="s">
        <v>6463</v>
      </c>
      <c r="FXY179" t="s">
        <v>6463</v>
      </c>
      <c r="FXZ179" t="s">
        <v>6463</v>
      </c>
      <c r="FYA179" t="s">
        <v>6463</v>
      </c>
      <c r="FYB179" t="s">
        <v>6463</v>
      </c>
      <c r="FYC179" t="s">
        <v>6463</v>
      </c>
      <c r="FYD179" t="s">
        <v>6463</v>
      </c>
      <c r="FYE179" t="s">
        <v>6463</v>
      </c>
      <c r="FYF179" t="s">
        <v>6463</v>
      </c>
      <c r="FYG179" t="s">
        <v>6463</v>
      </c>
      <c r="FYH179" t="s">
        <v>6463</v>
      </c>
      <c r="FYI179" t="s">
        <v>6463</v>
      </c>
      <c r="FYJ179" t="s">
        <v>6463</v>
      </c>
      <c r="FYK179" t="s">
        <v>6463</v>
      </c>
      <c r="FYL179" t="s">
        <v>6463</v>
      </c>
      <c r="FYM179" t="s">
        <v>6463</v>
      </c>
      <c r="FYN179" t="s">
        <v>6463</v>
      </c>
      <c r="FYO179" t="s">
        <v>6463</v>
      </c>
      <c r="FYP179" t="s">
        <v>6463</v>
      </c>
      <c r="FYQ179" t="s">
        <v>6463</v>
      </c>
      <c r="FYR179" t="s">
        <v>6463</v>
      </c>
      <c r="FYS179" t="s">
        <v>6463</v>
      </c>
      <c r="FYT179" t="s">
        <v>6463</v>
      </c>
      <c r="FYU179" t="s">
        <v>6463</v>
      </c>
      <c r="FYV179" t="s">
        <v>6463</v>
      </c>
      <c r="FYW179" t="s">
        <v>6463</v>
      </c>
      <c r="FYX179" t="s">
        <v>6463</v>
      </c>
      <c r="FYY179" t="s">
        <v>6463</v>
      </c>
      <c r="FYZ179" t="s">
        <v>6463</v>
      </c>
      <c r="FZA179" t="s">
        <v>6463</v>
      </c>
      <c r="FZB179" t="s">
        <v>6463</v>
      </c>
      <c r="FZC179" t="s">
        <v>6463</v>
      </c>
      <c r="FZD179" t="s">
        <v>6463</v>
      </c>
      <c r="FZE179" t="s">
        <v>6463</v>
      </c>
      <c r="FZF179" t="s">
        <v>6463</v>
      </c>
      <c r="FZG179" t="s">
        <v>6463</v>
      </c>
      <c r="FZH179" t="s">
        <v>6463</v>
      </c>
      <c r="FZI179" t="s">
        <v>6463</v>
      </c>
      <c r="FZJ179" t="s">
        <v>6463</v>
      </c>
      <c r="FZK179" t="s">
        <v>6463</v>
      </c>
      <c r="FZL179" t="s">
        <v>6463</v>
      </c>
      <c r="FZM179" t="s">
        <v>6463</v>
      </c>
      <c r="FZN179" t="s">
        <v>6463</v>
      </c>
      <c r="FZO179" t="s">
        <v>6463</v>
      </c>
      <c r="FZP179" t="s">
        <v>6463</v>
      </c>
      <c r="FZQ179" t="s">
        <v>6463</v>
      </c>
      <c r="FZR179" t="s">
        <v>6463</v>
      </c>
      <c r="FZS179" t="s">
        <v>6463</v>
      </c>
      <c r="FZT179" t="s">
        <v>6463</v>
      </c>
      <c r="FZU179" t="s">
        <v>6463</v>
      </c>
      <c r="FZV179" t="s">
        <v>6463</v>
      </c>
      <c r="FZW179" t="s">
        <v>6463</v>
      </c>
      <c r="FZX179" t="s">
        <v>6463</v>
      </c>
      <c r="FZY179" t="s">
        <v>6463</v>
      </c>
      <c r="FZZ179" t="s">
        <v>6463</v>
      </c>
      <c r="GAA179" t="s">
        <v>6463</v>
      </c>
      <c r="GAB179" t="s">
        <v>6463</v>
      </c>
      <c r="GAC179" t="s">
        <v>6463</v>
      </c>
      <c r="GAD179" t="s">
        <v>6463</v>
      </c>
      <c r="GAE179" t="s">
        <v>6463</v>
      </c>
      <c r="GAF179" t="s">
        <v>6463</v>
      </c>
      <c r="GAG179" t="s">
        <v>6463</v>
      </c>
      <c r="GAH179" t="s">
        <v>6463</v>
      </c>
      <c r="GAI179" t="s">
        <v>6463</v>
      </c>
      <c r="GAJ179" t="s">
        <v>6463</v>
      </c>
      <c r="GAK179" t="s">
        <v>6463</v>
      </c>
      <c r="GAL179" t="s">
        <v>6463</v>
      </c>
      <c r="GAM179" t="s">
        <v>6463</v>
      </c>
      <c r="GAN179" t="s">
        <v>6463</v>
      </c>
      <c r="GAO179" t="s">
        <v>6463</v>
      </c>
      <c r="GAP179" t="s">
        <v>6463</v>
      </c>
      <c r="GAQ179" t="s">
        <v>6463</v>
      </c>
      <c r="GAR179" t="s">
        <v>6463</v>
      </c>
      <c r="GAS179" t="s">
        <v>6463</v>
      </c>
      <c r="GAT179" t="s">
        <v>6463</v>
      </c>
      <c r="GAU179" t="s">
        <v>6463</v>
      </c>
      <c r="GAV179" t="s">
        <v>6463</v>
      </c>
      <c r="GAW179" t="s">
        <v>6463</v>
      </c>
      <c r="GAX179" t="s">
        <v>6463</v>
      </c>
      <c r="GAY179" t="s">
        <v>6463</v>
      </c>
      <c r="GAZ179" t="s">
        <v>6463</v>
      </c>
      <c r="GBA179" t="s">
        <v>6463</v>
      </c>
      <c r="GBB179" t="s">
        <v>6463</v>
      </c>
      <c r="GBC179" t="s">
        <v>6463</v>
      </c>
      <c r="GBD179" t="s">
        <v>6463</v>
      </c>
      <c r="GBE179" t="s">
        <v>6463</v>
      </c>
      <c r="GBF179" t="s">
        <v>6463</v>
      </c>
      <c r="GBG179" t="s">
        <v>6463</v>
      </c>
      <c r="GBH179" t="s">
        <v>6463</v>
      </c>
      <c r="GBI179" t="s">
        <v>6463</v>
      </c>
      <c r="GBJ179" t="s">
        <v>6463</v>
      </c>
      <c r="GBK179" t="s">
        <v>6463</v>
      </c>
      <c r="GBL179" t="s">
        <v>6463</v>
      </c>
      <c r="GBM179" t="s">
        <v>6463</v>
      </c>
      <c r="GBN179" t="s">
        <v>6463</v>
      </c>
      <c r="GBO179" t="s">
        <v>6463</v>
      </c>
      <c r="GBP179" t="s">
        <v>6463</v>
      </c>
      <c r="GBQ179" t="s">
        <v>6463</v>
      </c>
      <c r="GBR179" t="s">
        <v>6463</v>
      </c>
      <c r="GBS179" t="s">
        <v>6463</v>
      </c>
      <c r="GBT179" t="s">
        <v>6463</v>
      </c>
      <c r="GBU179" t="s">
        <v>6463</v>
      </c>
      <c r="GBV179" t="s">
        <v>6463</v>
      </c>
      <c r="GBW179" t="s">
        <v>6463</v>
      </c>
      <c r="GBX179" t="s">
        <v>6463</v>
      </c>
      <c r="GBY179" t="s">
        <v>6463</v>
      </c>
      <c r="GBZ179" t="s">
        <v>6463</v>
      </c>
      <c r="GCA179" t="s">
        <v>6463</v>
      </c>
      <c r="GCB179" t="s">
        <v>6463</v>
      </c>
      <c r="GCC179" t="s">
        <v>6463</v>
      </c>
      <c r="GCD179" t="s">
        <v>6463</v>
      </c>
      <c r="GCE179" t="s">
        <v>6463</v>
      </c>
      <c r="GCF179" t="s">
        <v>6463</v>
      </c>
      <c r="GCG179" t="s">
        <v>6463</v>
      </c>
      <c r="GCH179" t="s">
        <v>6463</v>
      </c>
      <c r="GCI179" t="s">
        <v>6463</v>
      </c>
      <c r="GCJ179" t="s">
        <v>6463</v>
      </c>
      <c r="GCK179" t="s">
        <v>6463</v>
      </c>
      <c r="GCL179" t="s">
        <v>6463</v>
      </c>
      <c r="GCM179" t="s">
        <v>6463</v>
      </c>
      <c r="GCN179" t="s">
        <v>6463</v>
      </c>
      <c r="GCO179" t="s">
        <v>6463</v>
      </c>
      <c r="GCP179" t="s">
        <v>6463</v>
      </c>
      <c r="GCQ179" t="s">
        <v>6463</v>
      </c>
      <c r="GCR179" t="s">
        <v>6463</v>
      </c>
      <c r="GCS179" t="s">
        <v>6463</v>
      </c>
      <c r="GCT179" t="s">
        <v>6463</v>
      </c>
      <c r="GCU179" t="s">
        <v>6463</v>
      </c>
      <c r="GCV179" t="s">
        <v>6463</v>
      </c>
      <c r="GCW179" t="s">
        <v>6463</v>
      </c>
      <c r="GCX179" t="s">
        <v>6463</v>
      </c>
      <c r="GCY179" t="s">
        <v>6463</v>
      </c>
      <c r="GCZ179" t="s">
        <v>6463</v>
      </c>
      <c r="GDA179" t="s">
        <v>6463</v>
      </c>
      <c r="GDB179" t="s">
        <v>6463</v>
      </c>
      <c r="GDC179" t="s">
        <v>6463</v>
      </c>
      <c r="GDD179" t="s">
        <v>6463</v>
      </c>
      <c r="GDE179" t="s">
        <v>6463</v>
      </c>
      <c r="GDF179" t="s">
        <v>6463</v>
      </c>
      <c r="GDG179" t="s">
        <v>6463</v>
      </c>
      <c r="GDH179" t="s">
        <v>6463</v>
      </c>
      <c r="GDI179" t="s">
        <v>6463</v>
      </c>
      <c r="GDJ179" t="s">
        <v>6463</v>
      </c>
      <c r="GDK179" t="s">
        <v>6463</v>
      </c>
      <c r="GDL179" t="s">
        <v>6463</v>
      </c>
      <c r="GDM179" t="s">
        <v>6463</v>
      </c>
      <c r="GDN179" t="s">
        <v>6463</v>
      </c>
      <c r="GDO179" t="s">
        <v>6463</v>
      </c>
      <c r="GDP179" t="s">
        <v>6463</v>
      </c>
      <c r="GDQ179" t="s">
        <v>6463</v>
      </c>
      <c r="GDR179" t="s">
        <v>6463</v>
      </c>
      <c r="GDS179" t="s">
        <v>6463</v>
      </c>
      <c r="GDT179" t="s">
        <v>6463</v>
      </c>
      <c r="GDU179" t="s">
        <v>6463</v>
      </c>
      <c r="GDV179" t="s">
        <v>6463</v>
      </c>
      <c r="GDW179" t="s">
        <v>6463</v>
      </c>
      <c r="GDX179" t="s">
        <v>6463</v>
      </c>
      <c r="GDY179" t="s">
        <v>6463</v>
      </c>
      <c r="GDZ179" t="s">
        <v>6463</v>
      </c>
      <c r="GEA179" t="s">
        <v>6463</v>
      </c>
      <c r="GEB179" t="s">
        <v>6463</v>
      </c>
      <c r="GEC179" t="s">
        <v>6463</v>
      </c>
      <c r="GED179" t="s">
        <v>6463</v>
      </c>
      <c r="GEE179" t="s">
        <v>6463</v>
      </c>
      <c r="GEF179" t="s">
        <v>6463</v>
      </c>
      <c r="GEG179" t="s">
        <v>6463</v>
      </c>
      <c r="GEH179" t="s">
        <v>6463</v>
      </c>
      <c r="GEI179" t="s">
        <v>6463</v>
      </c>
      <c r="GEJ179" t="s">
        <v>6463</v>
      </c>
      <c r="GEK179" t="s">
        <v>6463</v>
      </c>
      <c r="GEL179" t="s">
        <v>6463</v>
      </c>
      <c r="GEM179" t="s">
        <v>6463</v>
      </c>
      <c r="GEN179" t="s">
        <v>6463</v>
      </c>
      <c r="GEO179" t="s">
        <v>6463</v>
      </c>
      <c r="GEP179" t="s">
        <v>6463</v>
      </c>
      <c r="GEQ179" t="s">
        <v>6463</v>
      </c>
      <c r="GER179" t="s">
        <v>6463</v>
      </c>
      <c r="GES179" t="s">
        <v>6463</v>
      </c>
      <c r="GET179" t="s">
        <v>6463</v>
      </c>
      <c r="GEU179" t="s">
        <v>6463</v>
      </c>
      <c r="GEV179" t="s">
        <v>6463</v>
      </c>
      <c r="GEW179" t="s">
        <v>6463</v>
      </c>
      <c r="GEX179" t="s">
        <v>6463</v>
      </c>
      <c r="GEY179" t="s">
        <v>6463</v>
      </c>
      <c r="GEZ179" t="s">
        <v>6463</v>
      </c>
      <c r="GFA179" t="s">
        <v>6463</v>
      </c>
      <c r="GFB179" t="s">
        <v>6463</v>
      </c>
      <c r="GFC179" t="s">
        <v>6463</v>
      </c>
      <c r="GFD179" t="s">
        <v>6463</v>
      </c>
      <c r="GFE179" t="s">
        <v>6463</v>
      </c>
      <c r="GFF179" t="s">
        <v>6463</v>
      </c>
      <c r="GFG179" t="s">
        <v>6463</v>
      </c>
      <c r="GFH179" t="s">
        <v>6463</v>
      </c>
      <c r="GFI179" t="s">
        <v>6463</v>
      </c>
      <c r="GFJ179" t="s">
        <v>6463</v>
      </c>
      <c r="GFK179" t="s">
        <v>6463</v>
      </c>
      <c r="GFL179" t="s">
        <v>6463</v>
      </c>
      <c r="GFM179" t="s">
        <v>6463</v>
      </c>
      <c r="GFN179" t="s">
        <v>6463</v>
      </c>
      <c r="GFO179" t="s">
        <v>6463</v>
      </c>
      <c r="GFP179" t="s">
        <v>6463</v>
      </c>
      <c r="GFQ179" t="s">
        <v>6463</v>
      </c>
      <c r="GFR179" t="s">
        <v>6463</v>
      </c>
      <c r="GFS179" t="s">
        <v>6463</v>
      </c>
      <c r="GFT179" t="s">
        <v>6463</v>
      </c>
      <c r="GFU179" t="s">
        <v>6463</v>
      </c>
      <c r="GFV179" t="s">
        <v>6463</v>
      </c>
      <c r="GFW179" t="s">
        <v>6463</v>
      </c>
      <c r="GFX179" t="s">
        <v>6463</v>
      </c>
      <c r="GFY179" t="s">
        <v>6463</v>
      </c>
      <c r="GFZ179" t="s">
        <v>6463</v>
      </c>
      <c r="GGA179" t="s">
        <v>6463</v>
      </c>
      <c r="GGB179" t="s">
        <v>6463</v>
      </c>
      <c r="GGC179" t="s">
        <v>6463</v>
      </c>
      <c r="GGD179" t="s">
        <v>6463</v>
      </c>
      <c r="GGE179" t="s">
        <v>6463</v>
      </c>
      <c r="GGF179" t="s">
        <v>6463</v>
      </c>
      <c r="GGG179" t="s">
        <v>6463</v>
      </c>
      <c r="GGH179" t="s">
        <v>6463</v>
      </c>
      <c r="GGI179" t="s">
        <v>6463</v>
      </c>
      <c r="GGJ179" t="s">
        <v>6463</v>
      </c>
      <c r="GGK179" t="s">
        <v>6463</v>
      </c>
      <c r="GGL179" t="s">
        <v>6463</v>
      </c>
      <c r="GGM179" t="s">
        <v>6463</v>
      </c>
      <c r="GGN179" t="s">
        <v>6463</v>
      </c>
      <c r="GGO179" t="s">
        <v>6463</v>
      </c>
      <c r="GGP179" t="s">
        <v>6463</v>
      </c>
      <c r="GGQ179" t="s">
        <v>6463</v>
      </c>
      <c r="GGR179" t="s">
        <v>6463</v>
      </c>
      <c r="GGS179" t="s">
        <v>6463</v>
      </c>
      <c r="GGT179" t="s">
        <v>6463</v>
      </c>
      <c r="GGU179" t="s">
        <v>6463</v>
      </c>
      <c r="GGV179" t="s">
        <v>6463</v>
      </c>
      <c r="GGW179" t="s">
        <v>6463</v>
      </c>
      <c r="GGX179" t="s">
        <v>6463</v>
      </c>
      <c r="GGY179" t="s">
        <v>6463</v>
      </c>
      <c r="GGZ179" t="s">
        <v>6463</v>
      </c>
      <c r="GHA179" t="s">
        <v>6463</v>
      </c>
      <c r="GHB179" t="s">
        <v>6463</v>
      </c>
      <c r="GHC179" t="s">
        <v>6463</v>
      </c>
      <c r="GHD179" t="s">
        <v>6463</v>
      </c>
      <c r="GHE179" t="s">
        <v>6463</v>
      </c>
      <c r="GHF179" t="s">
        <v>6463</v>
      </c>
      <c r="GHG179" t="s">
        <v>6463</v>
      </c>
      <c r="GHH179" t="s">
        <v>6463</v>
      </c>
      <c r="GHI179" t="s">
        <v>6463</v>
      </c>
      <c r="GHJ179" t="s">
        <v>6463</v>
      </c>
      <c r="GHK179" t="s">
        <v>6463</v>
      </c>
      <c r="GHL179" t="s">
        <v>6463</v>
      </c>
      <c r="GHM179" t="s">
        <v>6463</v>
      </c>
      <c r="GHN179" t="s">
        <v>6463</v>
      </c>
      <c r="GHO179" t="s">
        <v>6463</v>
      </c>
      <c r="GHP179" t="s">
        <v>6463</v>
      </c>
      <c r="GHQ179" t="s">
        <v>6463</v>
      </c>
      <c r="GHR179" t="s">
        <v>6463</v>
      </c>
      <c r="GHS179" t="s">
        <v>6463</v>
      </c>
      <c r="GHT179" t="s">
        <v>6463</v>
      </c>
      <c r="GHU179" t="s">
        <v>6463</v>
      </c>
      <c r="GHV179" t="s">
        <v>6463</v>
      </c>
      <c r="GHW179" t="s">
        <v>6463</v>
      </c>
      <c r="GHX179" t="s">
        <v>6463</v>
      </c>
      <c r="GHY179" t="s">
        <v>6463</v>
      </c>
      <c r="GHZ179" t="s">
        <v>6463</v>
      </c>
      <c r="GIA179" t="s">
        <v>6463</v>
      </c>
      <c r="GIB179" t="s">
        <v>6463</v>
      </c>
      <c r="GIC179" t="s">
        <v>6463</v>
      </c>
      <c r="GID179" t="s">
        <v>6463</v>
      </c>
      <c r="GIE179" t="s">
        <v>6463</v>
      </c>
      <c r="GIF179" t="s">
        <v>6463</v>
      </c>
      <c r="GIG179" t="s">
        <v>6463</v>
      </c>
      <c r="GIH179" t="s">
        <v>6463</v>
      </c>
      <c r="GII179" t="s">
        <v>6463</v>
      </c>
      <c r="GIJ179" t="s">
        <v>6463</v>
      </c>
      <c r="GIK179" t="s">
        <v>6463</v>
      </c>
      <c r="GIL179" t="s">
        <v>6463</v>
      </c>
      <c r="GIM179" t="s">
        <v>6463</v>
      </c>
      <c r="GIN179" t="s">
        <v>6463</v>
      </c>
      <c r="GIO179" t="s">
        <v>6463</v>
      </c>
      <c r="GIP179" t="s">
        <v>6463</v>
      </c>
      <c r="GIQ179" t="s">
        <v>6463</v>
      </c>
      <c r="GIR179" t="s">
        <v>6463</v>
      </c>
      <c r="GIS179" t="s">
        <v>6463</v>
      </c>
      <c r="GIT179" t="s">
        <v>6463</v>
      </c>
      <c r="GIU179" t="s">
        <v>6463</v>
      </c>
      <c r="GIV179" t="s">
        <v>6463</v>
      </c>
      <c r="GIW179" t="s">
        <v>6463</v>
      </c>
      <c r="GIX179" t="s">
        <v>6463</v>
      </c>
      <c r="GIY179" t="s">
        <v>6463</v>
      </c>
      <c r="GIZ179" t="s">
        <v>6463</v>
      </c>
      <c r="GJA179" t="s">
        <v>6463</v>
      </c>
      <c r="GJB179" t="s">
        <v>6463</v>
      </c>
      <c r="GJC179" t="s">
        <v>6463</v>
      </c>
      <c r="GJD179" t="s">
        <v>6463</v>
      </c>
      <c r="GJE179" t="s">
        <v>6463</v>
      </c>
      <c r="GJF179" t="s">
        <v>6463</v>
      </c>
      <c r="GJG179" t="s">
        <v>6463</v>
      </c>
      <c r="GJH179" t="s">
        <v>6463</v>
      </c>
      <c r="GJI179" t="s">
        <v>6463</v>
      </c>
      <c r="GJJ179" t="s">
        <v>6463</v>
      </c>
      <c r="GJK179" t="s">
        <v>6463</v>
      </c>
      <c r="GJL179" t="s">
        <v>6463</v>
      </c>
      <c r="GJM179" t="s">
        <v>6463</v>
      </c>
      <c r="GJN179" t="s">
        <v>6463</v>
      </c>
      <c r="GJO179" t="s">
        <v>6463</v>
      </c>
      <c r="GJP179" t="s">
        <v>6463</v>
      </c>
      <c r="GJQ179" t="s">
        <v>6463</v>
      </c>
      <c r="GJR179" t="s">
        <v>6463</v>
      </c>
      <c r="GJS179" t="s">
        <v>6463</v>
      </c>
      <c r="GJT179" t="s">
        <v>6463</v>
      </c>
      <c r="GJU179" t="s">
        <v>6463</v>
      </c>
      <c r="GJV179" t="s">
        <v>6463</v>
      </c>
      <c r="GJW179" t="s">
        <v>6463</v>
      </c>
      <c r="GJX179" t="s">
        <v>6463</v>
      </c>
      <c r="GJY179" t="s">
        <v>6463</v>
      </c>
      <c r="GJZ179" t="s">
        <v>6463</v>
      </c>
      <c r="GKA179" t="s">
        <v>6463</v>
      </c>
      <c r="GKB179" t="s">
        <v>6463</v>
      </c>
      <c r="GKC179" t="s">
        <v>6463</v>
      </c>
      <c r="GKD179" t="s">
        <v>6463</v>
      </c>
      <c r="GKE179" t="s">
        <v>6463</v>
      </c>
      <c r="GKF179" t="s">
        <v>6463</v>
      </c>
      <c r="GKG179" t="s">
        <v>6463</v>
      </c>
      <c r="GKH179" t="s">
        <v>6463</v>
      </c>
      <c r="GKI179" t="s">
        <v>6463</v>
      </c>
      <c r="GKJ179" t="s">
        <v>6463</v>
      </c>
      <c r="GKK179" t="s">
        <v>6463</v>
      </c>
      <c r="GKL179" t="s">
        <v>6463</v>
      </c>
      <c r="GKM179" t="s">
        <v>6463</v>
      </c>
      <c r="GKN179" t="s">
        <v>6463</v>
      </c>
      <c r="GKO179" t="s">
        <v>6463</v>
      </c>
      <c r="GKP179" t="s">
        <v>6463</v>
      </c>
      <c r="GKQ179" t="s">
        <v>6463</v>
      </c>
      <c r="GKR179" t="s">
        <v>6463</v>
      </c>
      <c r="GKS179" t="s">
        <v>6463</v>
      </c>
      <c r="GKT179" t="s">
        <v>6463</v>
      </c>
      <c r="GKU179" t="s">
        <v>6463</v>
      </c>
      <c r="GKV179" t="s">
        <v>6463</v>
      </c>
      <c r="GKW179" t="s">
        <v>6463</v>
      </c>
      <c r="GKX179" t="s">
        <v>6463</v>
      </c>
      <c r="GKY179" t="s">
        <v>6463</v>
      </c>
      <c r="GKZ179" t="s">
        <v>6463</v>
      </c>
      <c r="GLA179" t="s">
        <v>6463</v>
      </c>
      <c r="GLB179" t="s">
        <v>6463</v>
      </c>
      <c r="GLC179" t="s">
        <v>6463</v>
      </c>
      <c r="GLD179" t="s">
        <v>6463</v>
      </c>
      <c r="GLE179" t="s">
        <v>6463</v>
      </c>
      <c r="GLF179" t="s">
        <v>6463</v>
      </c>
      <c r="GLG179" t="s">
        <v>6463</v>
      </c>
      <c r="GLH179" t="s">
        <v>6463</v>
      </c>
      <c r="GLI179" t="s">
        <v>6463</v>
      </c>
      <c r="GLJ179" t="s">
        <v>6463</v>
      </c>
      <c r="GLK179" t="s">
        <v>6463</v>
      </c>
      <c r="GLL179" t="s">
        <v>6463</v>
      </c>
      <c r="GLM179" t="s">
        <v>6463</v>
      </c>
      <c r="GLN179" t="s">
        <v>6463</v>
      </c>
      <c r="GLO179" t="s">
        <v>6463</v>
      </c>
      <c r="GLP179" t="s">
        <v>6463</v>
      </c>
      <c r="GLQ179" t="s">
        <v>6463</v>
      </c>
      <c r="GLR179" t="s">
        <v>6463</v>
      </c>
      <c r="GLS179" t="s">
        <v>6463</v>
      </c>
      <c r="GLT179" t="s">
        <v>6463</v>
      </c>
      <c r="GLU179" t="s">
        <v>6463</v>
      </c>
      <c r="GLV179" t="s">
        <v>6463</v>
      </c>
      <c r="GLW179" t="s">
        <v>6463</v>
      </c>
      <c r="GLX179" t="s">
        <v>6463</v>
      </c>
      <c r="GLY179" t="s">
        <v>6463</v>
      </c>
      <c r="GLZ179" t="s">
        <v>6463</v>
      </c>
      <c r="GMA179" t="s">
        <v>6463</v>
      </c>
      <c r="GMB179" t="s">
        <v>6463</v>
      </c>
      <c r="GMC179" t="s">
        <v>6463</v>
      </c>
      <c r="GMD179" t="s">
        <v>6463</v>
      </c>
      <c r="GME179" t="s">
        <v>6463</v>
      </c>
      <c r="GMF179" t="s">
        <v>6463</v>
      </c>
      <c r="GMG179" t="s">
        <v>6463</v>
      </c>
      <c r="GMH179" t="s">
        <v>6463</v>
      </c>
      <c r="GMI179" t="s">
        <v>6463</v>
      </c>
      <c r="GMJ179" t="s">
        <v>6463</v>
      </c>
      <c r="GMK179" t="s">
        <v>6463</v>
      </c>
      <c r="GML179" t="s">
        <v>6463</v>
      </c>
      <c r="GMM179" t="s">
        <v>6463</v>
      </c>
      <c r="GMN179" t="s">
        <v>6463</v>
      </c>
      <c r="GMO179" t="s">
        <v>6463</v>
      </c>
      <c r="GMP179" t="s">
        <v>6463</v>
      </c>
      <c r="GMQ179" t="s">
        <v>6463</v>
      </c>
      <c r="GMR179" t="s">
        <v>6463</v>
      </c>
      <c r="GMS179" t="s">
        <v>6463</v>
      </c>
      <c r="GMT179" t="s">
        <v>6463</v>
      </c>
      <c r="GMU179" t="s">
        <v>6463</v>
      </c>
      <c r="GMV179" t="s">
        <v>6463</v>
      </c>
      <c r="GMW179" t="s">
        <v>6463</v>
      </c>
      <c r="GMX179" t="s">
        <v>6463</v>
      </c>
      <c r="GMY179" t="s">
        <v>6463</v>
      </c>
      <c r="GMZ179" t="s">
        <v>6463</v>
      </c>
      <c r="GNA179" t="s">
        <v>6463</v>
      </c>
      <c r="GNB179" t="s">
        <v>6463</v>
      </c>
      <c r="GNC179" t="s">
        <v>6463</v>
      </c>
      <c r="GND179" t="s">
        <v>6463</v>
      </c>
      <c r="GNE179" t="s">
        <v>6463</v>
      </c>
      <c r="GNF179" t="s">
        <v>6463</v>
      </c>
      <c r="GNG179" t="s">
        <v>6463</v>
      </c>
      <c r="GNH179" t="s">
        <v>6463</v>
      </c>
      <c r="GNI179" t="s">
        <v>6463</v>
      </c>
      <c r="GNJ179" t="s">
        <v>6463</v>
      </c>
      <c r="GNK179" t="s">
        <v>6463</v>
      </c>
      <c r="GNL179" t="s">
        <v>6463</v>
      </c>
      <c r="GNM179" t="s">
        <v>6463</v>
      </c>
      <c r="GNN179" t="s">
        <v>6463</v>
      </c>
      <c r="GNO179" t="s">
        <v>6463</v>
      </c>
      <c r="GNP179" t="s">
        <v>6463</v>
      </c>
      <c r="GNQ179" t="s">
        <v>6463</v>
      </c>
      <c r="GNR179" t="s">
        <v>6463</v>
      </c>
      <c r="GNS179" t="s">
        <v>6463</v>
      </c>
      <c r="GNT179" t="s">
        <v>6463</v>
      </c>
      <c r="GNU179" t="s">
        <v>6463</v>
      </c>
      <c r="GNV179" t="s">
        <v>6463</v>
      </c>
      <c r="GNW179" t="s">
        <v>6463</v>
      </c>
      <c r="GNX179" t="s">
        <v>6463</v>
      </c>
      <c r="GNY179" t="s">
        <v>6463</v>
      </c>
      <c r="GNZ179" t="s">
        <v>6463</v>
      </c>
      <c r="GOA179" t="s">
        <v>6463</v>
      </c>
      <c r="GOB179" t="s">
        <v>6463</v>
      </c>
      <c r="GOC179" t="s">
        <v>6463</v>
      </c>
      <c r="GOD179" t="s">
        <v>6463</v>
      </c>
      <c r="GOE179" t="s">
        <v>6463</v>
      </c>
      <c r="GOF179" t="s">
        <v>6463</v>
      </c>
      <c r="GOG179" t="s">
        <v>6463</v>
      </c>
      <c r="GOH179" t="s">
        <v>6463</v>
      </c>
      <c r="GOI179" t="s">
        <v>6463</v>
      </c>
      <c r="GOJ179" t="s">
        <v>6463</v>
      </c>
      <c r="GOK179" t="s">
        <v>6463</v>
      </c>
      <c r="GOL179" t="s">
        <v>6463</v>
      </c>
      <c r="GOM179" t="s">
        <v>6463</v>
      </c>
      <c r="GON179" t="s">
        <v>6463</v>
      </c>
      <c r="GOO179" t="s">
        <v>6463</v>
      </c>
      <c r="GOP179" t="s">
        <v>6463</v>
      </c>
      <c r="GOQ179" t="s">
        <v>6463</v>
      </c>
      <c r="GOR179" t="s">
        <v>6463</v>
      </c>
      <c r="GOS179" t="s">
        <v>6463</v>
      </c>
      <c r="GOT179" t="s">
        <v>6463</v>
      </c>
      <c r="GOU179" t="s">
        <v>6463</v>
      </c>
      <c r="GOV179" t="s">
        <v>6463</v>
      </c>
      <c r="GOW179" t="s">
        <v>6463</v>
      </c>
      <c r="GOX179" t="s">
        <v>6463</v>
      </c>
      <c r="GOY179" t="s">
        <v>6463</v>
      </c>
      <c r="GOZ179" t="s">
        <v>6463</v>
      </c>
      <c r="GPA179" t="s">
        <v>6463</v>
      </c>
      <c r="GPB179" t="s">
        <v>6463</v>
      </c>
      <c r="GPC179" t="s">
        <v>6463</v>
      </c>
      <c r="GPD179" t="s">
        <v>6463</v>
      </c>
      <c r="GPE179" t="s">
        <v>6463</v>
      </c>
      <c r="GPF179" t="s">
        <v>6463</v>
      </c>
      <c r="GPG179" t="s">
        <v>6464</v>
      </c>
    </row>
    <row r="180" spans="1:5155" x14ac:dyDescent="0.2">
      <c r="A180">
        <v>9052</v>
      </c>
      <c r="B180" t="s">
        <v>6441</v>
      </c>
      <c r="C180" t="s">
        <v>6463</v>
      </c>
      <c r="D180" t="s">
        <v>6463</v>
      </c>
      <c r="E180" t="s">
        <v>6463</v>
      </c>
      <c r="F180" t="s">
        <v>6463</v>
      </c>
      <c r="G180" s="6">
        <f>VLOOKUP(A180,'24mo'!B:D,3,FALSE)</f>
        <v>43758</v>
      </c>
      <c r="H180" t="s">
        <v>6463</v>
      </c>
      <c r="I180" t="s">
        <v>6463</v>
      </c>
      <c r="J180" t="s">
        <v>6463</v>
      </c>
      <c r="K180" t="s">
        <v>6463</v>
      </c>
      <c r="L180" t="s">
        <v>6463</v>
      </c>
      <c r="M180" t="s">
        <v>6463</v>
      </c>
      <c r="N180" t="s">
        <v>6463</v>
      </c>
      <c r="O180" t="s">
        <v>6463</v>
      </c>
      <c r="P180" t="s">
        <v>6463</v>
      </c>
      <c r="Q180" t="s">
        <v>6463</v>
      </c>
      <c r="R180" t="s">
        <v>6463</v>
      </c>
      <c r="S180" t="s">
        <v>6463</v>
      </c>
      <c r="T180" t="s">
        <v>6463</v>
      </c>
      <c r="U180" s="6">
        <v>43008</v>
      </c>
      <c r="V180">
        <v>1</v>
      </c>
      <c r="W180" t="s">
        <v>6463</v>
      </c>
      <c r="X180" t="s">
        <v>6463</v>
      </c>
      <c r="Y180" t="s">
        <v>6463</v>
      </c>
      <c r="Z180" t="s">
        <v>6463</v>
      </c>
      <c r="AA180" t="s">
        <v>6463</v>
      </c>
      <c r="AB180" t="s">
        <v>6463</v>
      </c>
      <c r="AC180" t="s">
        <v>6463</v>
      </c>
      <c r="AD180" s="36">
        <v>1</v>
      </c>
      <c r="AE180" s="36">
        <v>20906</v>
      </c>
      <c r="AF180" s="36">
        <v>1</v>
      </c>
      <c r="AG180" s="36">
        <v>1</v>
      </c>
      <c r="AH180" s="36"/>
      <c r="AI180" s="36"/>
      <c r="AJ180" s="36"/>
      <c r="AK180" s="36"/>
      <c r="AL180" s="36">
        <v>0</v>
      </c>
      <c r="AM180" s="36">
        <v>0</v>
      </c>
      <c r="AN180" s="36">
        <v>0</v>
      </c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>
        <v>1</v>
      </c>
      <c r="BN180" s="36"/>
      <c r="BO180" s="36"/>
      <c r="BP180" s="36"/>
      <c r="BQ180" s="36">
        <v>1</v>
      </c>
      <c r="BR180" s="36">
        <v>1</v>
      </c>
      <c r="BS180" s="36">
        <v>1</v>
      </c>
      <c r="BT180" s="36"/>
      <c r="BU180" s="36"/>
      <c r="BV180" s="36"/>
      <c r="BW180" s="36"/>
      <c r="BX180" s="36"/>
      <c r="BY180" s="36">
        <v>0</v>
      </c>
      <c r="BZ180" s="36">
        <v>4</v>
      </c>
      <c r="CA180" s="36">
        <v>0</v>
      </c>
      <c r="CB180" s="36" t="s">
        <v>5527</v>
      </c>
      <c r="CC180" s="36"/>
      <c r="CD180" s="36"/>
      <c r="CE180" s="36"/>
      <c r="CF180" s="36">
        <v>0</v>
      </c>
      <c r="CG180" s="36"/>
      <c r="CH180" s="36">
        <v>1</v>
      </c>
      <c r="CI180" s="36"/>
      <c r="CJ180" s="36"/>
      <c r="CK180" s="36"/>
      <c r="CL180" s="36"/>
      <c r="CM180" s="36">
        <v>0</v>
      </c>
      <c r="CN180" s="36">
        <v>4</v>
      </c>
      <c r="CO180" s="36">
        <v>0</v>
      </c>
      <c r="CP180" s="36" t="s">
        <v>5617</v>
      </c>
      <c r="CQ180" t="s">
        <v>6463</v>
      </c>
      <c r="CR180" t="s">
        <v>6463</v>
      </c>
      <c r="CS180" t="s">
        <v>6463</v>
      </c>
      <c r="CT180" t="s">
        <v>6463</v>
      </c>
      <c r="CU180" t="s">
        <v>6463</v>
      </c>
      <c r="CV180" t="s">
        <v>6463</v>
      </c>
      <c r="CW180" t="s">
        <v>6463</v>
      </c>
      <c r="CX180" t="s">
        <v>6463</v>
      </c>
      <c r="CY180" t="s">
        <v>6463</v>
      </c>
      <c r="CZ180" t="s">
        <v>6463</v>
      </c>
      <c r="DA180" t="s">
        <v>6463</v>
      </c>
      <c r="DB180" t="s">
        <v>6463</v>
      </c>
      <c r="DC180" t="s">
        <v>6463</v>
      </c>
      <c r="DD180" t="s">
        <v>6463</v>
      </c>
      <c r="DE180" t="s">
        <v>6463</v>
      </c>
      <c r="DF180" t="s">
        <v>6463</v>
      </c>
      <c r="DG180" t="s">
        <v>6463</v>
      </c>
      <c r="DH180" t="s">
        <v>6463</v>
      </c>
      <c r="DI180" t="s">
        <v>6463</v>
      </c>
      <c r="DJ180" t="s">
        <v>6463</v>
      </c>
      <c r="DK180" t="s">
        <v>6463</v>
      </c>
      <c r="DL180" t="s">
        <v>6463</v>
      </c>
      <c r="DM180" t="s">
        <v>6463</v>
      </c>
      <c r="DN180" t="s">
        <v>6463</v>
      </c>
      <c r="DO180" t="s">
        <v>6463</v>
      </c>
      <c r="DP180" t="s">
        <v>6463</v>
      </c>
      <c r="DQ180" t="s">
        <v>6463</v>
      </c>
      <c r="DR180" t="s">
        <v>6463</v>
      </c>
      <c r="DS180" t="s">
        <v>6463</v>
      </c>
      <c r="DT180" t="s">
        <v>6463</v>
      </c>
      <c r="DU180" t="s">
        <v>6463</v>
      </c>
      <c r="DV180" t="s">
        <v>6463</v>
      </c>
      <c r="DW180" t="s">
        <v>6463</v>
      </c>
      <c r="DX180" t="s">
        <v>6463</v>
      </c>
      <c r="DY180" t="s">
        <v>6463</v>
      </c>
      <c r="DZ180" t="s">
        <v>6463</v>
      </c>
      <c r="EA180" t="s">
        <v>6463</v>
      </c>
      <c r="EB180" t="s">
        <v>6463</v>
      </c>
      <c r="EC180" t="s">
        <v>6463</v>
      </c>
      <c r="ED180" t="s">
        <v>6463</v>
      </c>
      <c r="EE180" t="s">
        <v>6463</v>
      </c>
      <c r="EF180" t="s">
        <v>6463</v>
      </c>
      <c r="EG180" t="s">
        <v>6463</v>
      </c>
      <c r="EH180" t="s">
        <v>6463</v>
      </c>
      <c r="EI180" t="s">
        <v>6463</v>
      </c>
      <c r="EJ180" t="s">
        <v>6463</v>
      </c>
      <c r="EK180" t="s">
        <v>6463</v>
      </c>
      <c r="EL180" t="s">
        <v>6463</v>
      </c>
      <c r="EM180" t="s">
        <v>6463</v>
      </c>
      <c r="EN180" t="s">
        <v>6463</v>
      </c>
      <c r="EO180" t="s">
        <v>6463</v>
      </c>
      <c r="EP180" t="s">
        <v>6463</v>
      </c>
      <c r="EQ180" t="s">
        <v>6463</v>
      </c>
      <c r="ER180" t="s">
        <v>6463</v>
      </c>
      <c r="ES180" t="s">
        <v>6463</v>
      </c>
      <c r="ET180" t="s">
        <v>6463</v>
      </c>
      <c r="EU180" t="s">
        <v>6463</v>
      </c>
      <c r="EV180" t="s">
        <v>6463</v>
      </c>
      <c r="EW180" t="s">
        <v>6463</v>
      </c>
      <c r="EX180" t="s">
        <v>6463</v>
      </c>
      <c r="EY180" t="s">
        <v>6463</v>
      </c>
      <c r="EZ180" t="s">
        <v>6463</v>
      </c>
      <c r="FA180" t="s">
        <v>6463</v>
      </c>
      <c r="FB180" t="s">
        <v>6463</v>
      </c>
      <c r="FC180" t="s">
        <v>6463</v>
      </c>
      <c r="FD180" t="s">
        <v>6463</v>
      </c>
      <c r="FE180" t="s">
        <v>6463</v>
      </c>
      <c r="FF180" t="s">
        <v>6463</v>
      </c>
      <c r="FG180" t="s">
        <v>6463</v>
      </c>
      <c r="FH180" t="s">
        <v>6463</v>
      </c>
      <c r="FI180" t="s">
        <v>6463</v>
      </c>
      <c r="FJ180" t="s">
        <v>6463</v>
      </c>
      <c r="FK180" t="s">
        <v>6463</v>
      </c>
      <c r="FL180" t="s">
        <v>6463</v>
      </c>
      <c r="FM180" t="s">
        <v>6463</v>
      </c>
      <c r="FN180" t="s">
        <v>6463</v>
      </c>
      <c r="FO180" t="s">
        <v>6463</v>
      </c>
      <c r="FP180" t="s">
        <v>6463</v>
      </c>
      <c r="FQ180" t="s">
        <v>6463</v>
      </c>
      <c r="FR180" t="s">
        <v>6463</v>
      </c>
      <c r="FS180" t="s">
        <v>6463</v>
      </c>
      <c r="FT180" t="s">
        <v>6463</v>
      </c>
      <c r="FU180" t="s">
        <v>6463</v>
      </c>
      <c r="FV180" t="s">
        <v>6463</v>
      </c>
      <c r="FW180" t="s">
        <v>6463</v>
      </c>
      <c r="FX180" t="s">
        <v>6463</v>
      </c>
      <c r="FY180" t="s">
        <v>6463</v>
      </c>
      <c r="FZ180" t="s">
        <v>6463</v>
      </c>
      <c r="GA180" t="s">
        <v>6463</v>
      </c>
      <c r="GB180" t="s">
        <v>6463</v>
      </c>
      <c r="GC180" t="s">
        <v>6463</v>
      </c>
      <c r="GD180" t="s">
        <v>6463</v>
      </c>
      <c r="GE180" t="s">
        <v>6463</v>
      </c>
      <c r="GF180" t="s">
        <v>6463</v>
      </c>
      <c r="GG180" t="s">
        <v>6463</v>
      </c>
      <c r="GH180" t="s">
        <v>6463</v>
      </c>
      <c r="GI180" t="s">
        <v>6463</v>
      </c>
      <c r="GJ180" t="s">
        <v>6463</v>
      </c>
      <c r="GK180" t="s">
        <v>6463</v>
      </c>
      <c r="GL180" t="s">
        <v>6463</v>
      </c>
      <c r="GM180" t="s">
        <v>6463</v>
      </c>
      <c r="GN180" t="s">
        <v>6463</v>
      </c>
      <c r="GO180" t="s">
        <v>6463</v>
      </c>
      <c r="GP180" t="s">
        <v>6463</v>
      </c>
      <c r="GQ180" t="s">
        <v>6463</v>
      </c>
      <c r="GR180" t="s">
        <v>6463</v>
      </c>
      <c r="GS180" t="s">
        <v>6463</v>
      </c>
      <c r="GT180" t="s">
        <v>6463</v>
      </c>
      <c r="GU180" t="s">
        <v>6463</v>
      </c>
      <c r="GV180" t="s">
        <v>6463</v>
      </c>
      <c r="GW180" t="s">
        <v>6463</v>
      </c>
      <c r="GX180" t="s">
        <v>6463</v>
      </c>
      <c r="GY180" t="s">
        <v>6463</v>
      </c>
      <c r="GZ180" t="s">
        <v>6463</v>
      </c>
      <c r="HA180" t="s">
        <v>6463</v>
      </c>
      <c r="HB180" t="s">
        <v>6463</v>
      </c>
      <c r="HC180" t="s">
        <v>6463</v>
      </c>
      <c r="HD180" t="s">
        <v>6463</v>
      </c>
      <c r="HE180" t="s">
        <v>6463</v>
      </c>
      <c r="HF180" t="s">
        <v>6463</v>
      </c>
      <c r="HG180" t="s">
        <v>6463</v>
      </c>
      <c r="HH180" t="s">
        <v>6463</v>
      </c>
      <c r="HI180" t="s">
        <v>6463</v>
      </c>
      <c r="HJ180" t="s">
        <v>6463</v>
      </c>
      <c r="HK180" t="s">
        <v>6463</v>
      </c>
      <c r="HL180" t="s">
        <v>6463</v>
      </c>
      <c r="HM180" t="s">
        <v>6463</v>
      </c>
      <c r="HN180" t="s">
        <v>6463</v>
      </c>
      <c r="HO180" t="s">
        <v>6463</v>
      </c>
      <c r="HP180" t="s">
        <v>6463</v>
      </c>
      <c r="HQ180" t="s">
        <v>6463</v>
      </c>
      <c r="HR180" t="s">
        <v>6463</v>
      </c>
      <c r="HS180" t="s">
        <v>6463</v>
      </c>
      <c r="HT180" t="s">
        <v>6463</v>
      </c>
      <c r="HU180" t="s">
        <v>6463</v>
      </c>
      <c r="HV180" t="s">
        <v>6463</v>
      </c>
      <c r="HW180" t="s">
        <v>6463</v>
      </c>
      <c r="HX180" t="s">
        <v>6463</v>
      </c>
      <c r="HY180" t="s">
        <v>6463</v>
      </c>
      <c r="HZ180" t="s">
        <v>6463</v>
      </c>
      <c r="IA180" t="s">
        <v>6463</v>
      </c>
      <c r="IB180" t="s">
        <v>6463</v>
      </c>
      <c r="IC180" t="s">
        <v>6463</v>
      </c>
      <c r="ID180" t="s">
        <v>6463</v>
      </c>
      <c r="IE180" t="s">
        <v>6463</v>
      </c>
      <c r="IF180" t="s">
        <v>6463</v>
      </c>
      <c r="IG180" t="s">
        <v>6463</v>
      </c>
      <c r="IH180" t="s">
        <v>6463</v>
      </c>
      <c r="II180" t="s">
        <v>6463</v>
      </c>
      <c r="IJ180" t="s">
        <v>6463</v>
      </c>
      <c r="IK180" t="s">
        <v>6463</v>
      </c>
      <c r="IL180" t="s">
        <v>6463</v>
      </c>
      <c r="IM180" t="s">
        <v>6463</v>
      </c>
      <c r="IN180" t="s">
        <v>6463</v>
      </c>
      <c r="IO180" t="s">
        <v>6463</v>
      </c>
      <c r="IP180" t="s">
        <v>6463</v>
      </c>
      <c r="IQ180" t="s">
        <v>6463</v>
      </c>
      <c r="IR180" t="s">
        <v>6463</v>
      </c>
      <c r="IS180" t="s">
        <v>6463</v>
      </c>
      <c r="IT180" t="s">
        <v>6463</v>
      </c>
      <c r="IU180" t="s">
        <v>6463</v>
      </c>
      <c r="IV180" t="s">
        <v>6463</v>
      </c>
      <c r="IW180" t="s">
        <v>6463</v>
      </c>
      <c r="IX180" t="s">
        <v>6463</v>
      </c>
      <c r="IY180" t="s">
        <v>6463</v>
      </c>
      <c r="IZ180" t="s">
        <v>6463</v>
      </c>
      <c r="JA180" t="s">
        <v>6463</v>
      </c>
      <c r="JB180" t="s">
        <v>6463</v>
      </c>
      <c r="JC180" t="s">
        <v>6463</v>
      </c>
      <c r="JD180" t="s">
        <v>6463</v>
      </c>
      <c r="JE180" t="s">
        <v>6463</v>
      </c>
      <c r="JF180" t="s">
        <v>6463</v>
      </c>
      <c r="JG180" t="s">
        <v>6463</v>
      </c>
      <c r="JH180" t="s">
        <v>6463</v>
      </c>
      <c r="JI180" t="s">
        <v>6463</v>
      </c>
      <c r="JJ180" t="s">
        <v>6463</v>
      </c>
      <c r="JK180" t="s">
        <v>6463</v>
      </c>
      <c r="JL180" t="s">
        <v>6463</v>
      </c>
      <c r="JM180" t="s">
        <v>6463</v>
      </c>
      <c r="JN180" t="s">
        <v>6463</v>
      </c>
      <c r="JO180" t="s">
        <v>6463</v>
      </c>
      <c r="JP180" t="s">
        <v>6463</v>
      </c>
      <c r="JQ180" t="s">
        <v>6463</v>
      </c>
      <c r="JR180" t="s">
        <v>6463</v>
      </c>
      <c r="JS180" t="s">
        <v>6463</v>
      </c>
      <c r="JT180" t="s">
        <v>6463</v>
      </c>
      <c r="JU180" t="s">
        <v>6463</v>
      </c>
      <c r="JV180" t="s">
        <v>6463</v>
      </c>
      <c r="JW180" t="s">
        <v>6463</v>
      </c>
      <c r="JX180" t="s">
        <v>6463</v>
      </c>
      <c r="JY180" t="s">
        <v>6463</v>
      </c>
      <c r="JZ180" t="s">
        <v>6463</v>
      </c>
      <c r="KA180" t="s">
        <v>6463</v>
      </c>
      <c r="KB180" t="s">
        <v>6463</v>
      </c>
      <c r="KC180" t="s">
        <v>6463</v>
      </c>
      <c r="KD180" t="s">
        <v>6463</v>
      </c>
      <c r="KE180" t="s">
        <v>6463</v>
      </c>
      <c r="KF180" t="s">
        <v>6463</v>
      </c>
      <c r="KG180" t="s">
        <v>6463</v>
      </c>
      <c r="KH180" t="s">
        <v>6463</v>
      </c>
      <c r="KI180" t="s">
        <v>6463</v>
      </c>
      <c r="KJ180" t="s">
        <v>6463</v>
      </c>
      <c r="KK180" t="s">
        <v>6463</v>
      </c>
      <c r="KL180" t="s">
        <v>6463</v>
      </c>
      <c r="KM180" t="s">
        <v>6463</v>
      </c>
      <c r="KN180" t="s">
        <v>6463</v>
      </c>
      <c r="KO180" t="s">
        <v>6463</v>
      </c>
      <c r="KP180" t="s">
        <v>6463</v>
      </c>
      <c r="KQ180" t="s">
        <v>6463</v>
      </c>
      <c r="KR180" t="s">
        <v>6463</v>
      </c>
      <c r="KS180" t="s">
        <v>6463</v>
      </c>
      <c r="KT180" t="s">
        <v>6463</v>
      </c>
      <c r="KU180" t="s">
        <v>6463</v>
      </c>
      <c r="KV180" t="s">
        <v>6463</v>
      </c>
      <c r="KW180" t="s">
        <v>6463</v>
      </c>
      <c r="KX180" t="s">
        <v>6463</v>
      </c>
      <c r="KY180" t="s">
        <v>6463</v>
      </c>
      <c r="KZ180" t="s">
        <v>6463</v>
      </c>
      <c r="LA180" t="s">
        <v>6463</v>
      </c>
      <c r="LB180" t="s">
        <v>6463</v>
      </c>
      <c r="LC180" t="s">
        <v>6463</v>
      </c>
      <c r="LD180" t="s">
        <v>6463</v>
      </c>
      <c r="LE180" t="s">
        <v>6463</v>
      </c>
      <c r="LF180" t="s">
        <v>6463</v>
      </c>
      <c r="LG180" t="s">
        <v>6463</v>
      </c>
      <c r="LH180" t="s">
        <v>6463</v>
      </c>
      <c r="LI180" t="s">
        <v>6463</v>
      </c>
      <c r="LJ180" t="s">
        <v>6463</v>
      </c>
      <c r="LK180" t="s">
        <v>6463</v>
      </c>
      <c r="LL180" t="s">
        <v>6463</v>
      </c>
      <c r="LM180" t="s">
        <v>6463</v>
      </c>
      <c r="LN180" t="s">
        <v>6463</v>
      </c>
      <c r="LO180" t="s">
        <v>6463</v>
      </c>
      <c r="LP180" t="s">
        <v>6463</v>
      </c>
      <c r="LQ180" t="s">
        <v>6463</v>
      </c>
      <c r="LR180" t="s">
        <v>6463</v>
      </c>
      <c r="LS180" t="s">
        <v>6463</v>
      </c>
      <c r="LT180" t="s">
        <v>6463</v>
      </c>
      <c r="LU180" t="s">
        <v>6463</v>
      </c>
      <c r="LV180" t="s">
        <v>6463</v>
      </c>
      <c r="LW180" t="s">
        <v>6463</v>
      </c>
      <c r="LX180" t="s">
        <v>6463</v>
      </c>
      <c r="LY180" t="s">
        <v>6463</v>
      </c>
      <c r="LZ180" t="s">
        <v>6463</v>
      </c>
      <c r="MA180" t="s">
        <v>6463</v>
      </c>
      <c r="MB180" t="s">
        <v>6463</v>
      </c>
      <c r="MC180" t="s">
        <v>6463</v>
      </c>
      <c r="MD180" t="s">
        <v>6463</v>
      </c>
      <c r="ME180" t="s">
        <v>6463</v>
      </c>
      <c r="MF180" t="s">
        <v>6463</v>
      </c>
      <c r="MG180" t="s">
        <v>6463</v>
      </c>
      <c r="MH180" t="s">
        <v>6463</v>
      </c>
      <c r="MI180" t="s">
        <v>6463</v>
      </c>
      <c r="MJ180" t="s">
        <v>6463</v>
      </c>
      <c r="MK180" t="s">
        <v>6463</v>
      </c>
      <c r="ML180" t="s">
        <v>6463</v>
      </c>
      <c r="MM180" t="s">
        <v>6463</v>
      </c>
      <c r="MN180" t="s">
        <v>6463</v>
      </c>
      <c r="MO180" t="s">
        <v>6463</v>
      </c>
      <c r="MP180" t="s">
        <v>6463</v>
      </c>
      <c r="MQ180" t="s">
        <v>6463</v>
      </c>
      <c r="MR180" t="s">
        <v>6463</v>
      </c>
      <c r="MS180" t="s">
        <v>6463</v>
      </c>
      <c r="MT180" t="s">
        <v>6463</v>
      </c>
      <c r="MU180" t="s">
        <v>6463</v>
      </c>
      <c r="MV180" t="s">
        <v>6463</v>
      </c>
      <c r="MW180" t="s">
        <v>6463</v>
      </c>
      <c r="MX180" t="s">
        <v>6463</v>
      </c>
      <c r="MY180" t="s">
        <v>6463</v>
      </c>
      <c r="MZ180" t="s">
        <v>6463</v>
      </c>
      <c r="NA180" t="s">
        <v>6463</v>
      </c>
      <c r="NB180" t="s">
        <v>6463</v>
      </c>
      <c r="NC180" t="s">
        <v>6463</v>
      </c>
      <c r="ND180" t="s">
        <v>6463</v>
      </c>
      <c r="NE180" t="s">
        <v>6463</v>
      </c>
      <c r="NF180" t="s">
        <v>6463</v>
      </c>
      <c r="NG180" t="s">
        <v>6463</v>
      </c>
      <c r="NH180" t="s">
        <v>6463</v>
      </c>
      <c r="NI180" t="s">
        <v>6463</v>
      </c>
      <c r="NJ180" t="s">
        <v>6463</v>
      </c>
      <c r="NK180" t="s">
        <v>6463</v>
      </c>
      <c r="NL180" t="s">
        <v>6463</v>
      </c>
      <c r="NM180" t="s">
        <v>6463</v>
      </c>
      <c r="NN180" t="s">
        <v>6463</v>
      </c>
      <c r="NO180" t="s">
        <v>6463</v>
      </c>
      <c r="NP180" t="s">
        <v>6463</v>
      </c>
      <c r="NQ180" t="s">
        <v>6463</v>
      </c>
      <c r="NR180" t="s">
        <v>6463</v>
      </c>
      <c r="NS180" t="s">
        <v>6463</v>
      </c>
      <c r="NT180" t="s">
        <v>6463</v>
      </c>
      <c r="NU180" t="s">
        <v>6463</v>
      </c>
      <c r="NV180" t="s">
        <v>6463</v>
      </c>
      <c r="NW180" t="s">
        <v>6463</v>
      </c>
      <c r="NX180" t="s">
        <v>6463</v>
      </c>
      <c r="NY180" t="s">
        <v>6463</v>
      </c>
      <c r="NZ180" t="s">
        <v>6463</v>
      </c>
      <c r="OA180" t="s">
        <v>6463</v>
      </c>
      <c r="OB180" t="s">
        <v>6463</v>
      </c>
      <c r="OC180" t="s">
        <v>6463</v>
      </c>
      <c r="OD180" t="s">
        <v>6463</v>
      </c>
      <c r="OE180" t="s">
        <v>6463</v>
      </c>
      <c r="OF180" t="s">
        <v>6463</v>
      </c>
      <c r="OG180" t="s">
        <v>6463</v>
      </c>
      <c r="OH180" t="s">
        <v>6463</v>
      </c>
      <c r="OI180" t="s">
        <v>6463</v>
      </c>
      <c r="OJ180" t="s">
        <v>6463</v>
      </c>
      <c r="OK180" t="s">
        <v>6463</v>
      </c>
      <c r="OL180" t="s">
        <v>6463</v>
      </c>
      <c r="OM180" t="s">
        <v>6463</v>
      </c>
      <c r="ON180" t="s">
        <v>6463</v>
      </c>
      <c r="OO180" t="s">
        <v>6463</v>
      </c>
      <c r="OP180" t="s">
        <v>6463</v>
      </c>
      <c r="OQ180" t="s">
        <v>6463</v>
      </c>
      <c r="OR180" t="s">
        <v>6463</v>
      </c>
      <c r="OS180" t="s">
        <v>6463</v>
      </c>
      <c r="OT180" t="s">
        <v>6463</v>
      </c>
      <c r="OU180" t="s">
        <v>6463</v>
      </c>
      <c r="OV180" t="s">
        <v>6463</v>
      </c>
      <c r="OW180" t="s">
        <v>6463</v>
      </c>
      <c r="OX180" t="s">
        <v>6463</v>
      </c>
      <c r="OY180" t="s">
        <v>6463</v>
      </c>
      <c r="OZ180" t="s">
        <v>6463</v>
      </c>
      <c r="PA180" t="s">
        <v>6463</v>
      </c>
      <c r="PB180" t="s">
        <v>6463</v>
      </c>
      <c r="PC180" t="s">
        <v>6463</v>
      </c>
      <c r="PD180" t="s">
        <v>6463</v>
      </c>
      <c r="PE180" t="s">
        <v>6463</v>
      </c>
      <c r="PF180" t="s">
        <v>6463</v>
      </c>
      <c r="PG180" t="s">
        <v>6463</v>
      </c>
      <c r="PH180" t="s">
        <v>6463</v>
      </c>
      <c r="PI180" t="s">
        <v>6463</v>
      </c>
      <c r="PJ180" t="s">
        <v>6463</v>
      </c>
      <c r="PK180" t="s">
        <v>6463</v>
      </c>
      <c r="PL180" t="s">
        <v>6463</v>
      </c>
      <c r="PM180" t="s">
        <v>6463</v>
      </c>
      <c r="PN180" t="s">
        <v>6463</v>
      </c>
      <c r="PO180" t="s">
        <v>6463</v>
      </c>
      <c r="PP180" t="s">
        <v>6463</v>
      </c>
      <c r="PQ180" t="s">
        <v>6463</v>
      </c>
      <c r="PR180" t="s">
        <v>6463</v>
      </c>
      <c r="PS180" t="s">
        <v>6463</v>
      </c>
      <c r="PT180" t="s">
        <v>6463</v>
      </c>
      <c r="PU180" t="s">
        <v>6463</v>
      </c>
      <c r="PV180" t="s">
        <v>6463</v>
      </c>
      <c r="PW180" t="s">
        <v>6463</v>
      </c>
      <c r="PX180" t="s">
        <v>6463</v>
      </c>
      <c r="PY180" t="s">
        <v>6463</v>
      </c>
      <c r="PZ180" t="s">
        <v>6463</v>
      </c>
      <c r="QA180" t="s">
        <v>6463</v>
      </c>
      <c r="QB180" t="s">
        <v>6463</v>
      </c>
      <c r="QC180" t="s">
        <v>6463</v>
      </c>
      <c r="QD180" t="s">
        <v>6463</v>
      </c>
      <c r="QE180" t="s">
        <v>6463</v>
      </c>
      <c r="QF180" t="s">
        <v>6463</v>
      </c>
      <c r="QG180" t="s">
        <v>6463</v>
      </c>
      <c r="QH180" t="s">
        <v>6463</v>
      </c>
      <c r="QI180" t="s">
        <v>6463</v>
      </c>
      <c r="QJ180" t="s">
        <v>6463</v>
      </c>
      <c r="QK180" t="s">
        <v>6463</v>
      </c>
      <c r="QL180" t="s">
        <v>6463</v>
      </c>
      <c r="QM180" t="s">
        <v>6463</v>
      </c>
      <c r="QN180" t="s">
        <v>6463</v>
      </c>
      <c r="QO180" t="s">
        <v>6463</v>
      </c>
      <c r="QP180" t="s">
        <v>6463</v>
      </c>
      <c r="QQ180" t="s">
        <v>6463</v>
      </c>
      <c r="QR180" t="s">
        <v>6463</v>
      </c>
      <c r="QS180" t="s">
        <v>6463</v>
      </c>
      <c r="QT180" t="s">
        <v>6463</v>
      </c>
      <c r="QU180" t="s">
        <v>6463</v>
      </c>
      <c r="QV180" t="s">
        <v>6463</v>
      </c>
      <c r="QW180" t="s">
        <v>6463</v>
      </c>
      <c r="QX180" t="s">
        <v>6463</v>
      </c>
      <c r="QY180" t="s">
        <v>6463</v>
      </c>
      <c r="QZ180" t="s">
        <v>6463</v>
      </c>
      <c r="RA180" t="s">
        <v>6463</v>
      </c>
      <c r="RB180" t="s">
        <v>6463</v>
      </c>
      <c r="RC180" t="s">
        <v>6463</v>
      </c>
      <c r="RD180" t="s">
        <v>6463</v>
      </c>
      <c r="RE180" t="s">
        <v>6463</v>
      </c>
      <c r="RF180" t="s">
        <v>6463</v>
      </c>
      <c r="RG180" t="s">
        <v>6463</v>
      </c>
      <c r="RH180" t="s">
        <v>6463</v>
      </c>
      <c r="RI180" t="s">
        <v>6463</v>
      </c>
      <c r="RJ180" t="s">
        <v>6463</v>
      </c>
      <c r="RK180" t="s">
        <v>6463</v>
      </c>
      <c r="RL180" t="s">
        <v>6463</v>
      </c>
      <c r="RM180" t="s">
        <v>6463</v>
      </c>
      <c r="RN180" t="s">
        <v>6463</v>
      </c>
      <c r="RO180" t="s">
        <v>6463</v>
      </c>
      <c r="RP180" t="s">
        <v>6463</v>
      </c>
      <c r="RQ180" t="s">
        <v>6463</v>
      </c>
      <c r="RR180" t="s">
        <v>6463</v>
      </c>
      <c r="RS180" t="s">
        <v>6463</v>
      </c>
      <c r="RT180" t="s">
        <v>6463</v>
      </c>
      <c r="RU180" t="s">
        <v>6463</v>
      </c>
      <c r="RV180" t="s">
        <v>6463</v>
      </c>
      <c r="RW180" t="s">
        <v>6463</v>
      </c>
      <c r="RX180" t="s">
        <v>6463</v>
      </c>
      <c r="RY180" t="s">
        <v>6463</v>
      </c>
      <c r="RZ180" t="s">
        <v>6463</v>
      </c>
      <c r="SA180" t="s">
        <v>6463</v>
      </c>
      <c r="SB180" t="s">
        <v>6463</v>
      </c>
      <c r="SC180" t="s">
        <v>6463</v>
      </c>
      <c r="SD180" t="s">
        <v>6463</v>
      </c>
      <c r="SE180" t="s">
        <v>6463</v>
      </c>
      <c r="SF180" t="s">
        <v>6463</v>
      </c>
      <c r="SG180" t="s">
        <v>6463</v>
      </c>
      <c r="SH180" t="s">
        <v>6463</v>
      </c>
      <c r="SI180" t="s">
        <v>6463</v>
      </c>
      <c r="SJ180" t="s">
        <v>6463</v>
      </c>
      <c r="SK180" t="s">
        <v>6463</v>
      </c>
      <c r="SL180" t="s">
        <v>6463</v>
      </c>
      <c r="SM180" t="s">
        <v>6463</v>
      </c>
      <c r="SN180" t="s">
        <v>6463</v>
      </c>
      <c r="SO180" t="s">
        <v>6463</v>
      </c>
      <c r="SP180" t="s">
        <v>6463</v>
      </c>
      <c r="SQ180" t="s">
        <v>6463</v>
      </c>
      <c r="SR180" t="s">
        <v>6463</v>
      </c>
      <c r="SS180" t="s">
        <v>6463</v>
      </c>
      <c r="ST180" t="s">
        <v>6463</v>
      </c>
      <c r="SU180" t="s">
        <v>6463</v>
      </c>
      <c r="SV180" t="s">
        <v>6463</v>
      </c>
      <c r="SW180" t="s">
        <v>6463</v>
      </c>
      <c r="SX180" t="s">
        <v>6463</v>
      </c>
      <c r="SY180" t="s">
        <v>6463</v>
      </c>
      <c r="SZ180" t="s">
        <v>6463</v>
      </c>
      <c r="TA180" t="s">
        <v>6463</v>
      </c>
      <c r="TB180" t="s">
        <v>6463</v>
      </c>
      <c r="TC180" t="s">
        <v>6463</v>
      </c>
      <c r="TD180" t="s">
        <v>6463</v>
      </c>
      <c r="TE180" t="s">
        <v>6463</v>
      </c>
      <c r="TF180" t="s">
        <v>6463</v>
      </c>
      <c r="TG180" t="s">
        <v>6463</v>
      </c>
      <c r="TH180" t="s">
        <v>6463</v>
      </c>
      <c r="TI180" t="s">
        <v>6463</v>
      </c>
      <c r="TJ180" t="s">
        <v>6463</v>
      </c>
      <c r="TK180" t="s">
        <v>6463</v>
      </c>
      <c r="TL180" t="s">
        <v>6463</v>
      </c>
      <c r="TM180" t="s">
        <v>6463</v>
      </c>
      <c r="TN180" t="s">
        <v>6463</v>
      </c>
      <c r="TO180" t="s">
        <v>6463</v>
      </c>
      <c r="TP180" t="s">
        <v>6463</v>
      </c>
      <c r="TQ180" t="s">
        <v>6463</v>
      </c>
      <c r="TR180" t="s">
        <v>6463</v>
      </c>
      <c r="TS180" t="s">
        <v>6463</v>
      </c>
      <c r="TT180" t="s">
        <v>6463</v>
      </c>
      <c r="TU180" t="s">
        <v>6463</v>
      </c>
      <c r="TV180" t="s">
        <v>6463</v>
      </c>
      <c r="TW180" t="s">
        <v>6463</v>
      </c>
      <c r="TX180" t="s">
        <v>6463</v>
      </c>
      <c r="TY180" t="s">
        <v>6463</v>
      </c>
      <c r="TZ180" t="s">
        <v>6463</v>
      </c>
      <c r="UA180" t="s">
        <v>6463</v>
      </c>
      <c r="UB180" t="s">
        <v>6463</v>
      </c>
      <c r="UC180" t="s">
        <v>6463</v>
      </c>
      <c r="UD180" t="s">
        <v>6463</v>
      </c>
      <c r="UE180" t="s">
        <v>6463</v>
      </c>
      <c r="UF180" t="s">
        <v>6463</v>
      </c>
      <c r="UG180" t="s">
        <v>6463</v>
      </c>
      <c r="UH180" t="s">
        <v>6463</v>
      </c>
      <c r="UI180" t="s">
        <v>6463</v>
      </c>
      <c r="UJ180" t="s">
        <v>6463</v>
      </c>
      <c r="UK180" t="s">
        <v>6463</v>
      </c>
      <c r="UL180" t="s">
        <v>6463</v>
      </c>
      <c r="UM180" t="s">
        <v>6463</v>
      </c>
      <c r="UN180" t="s">
        <v>6463</v>
      </c>
      <c r="UO180" t="s">
        <v>6463</v>
      </c>
      <c r="UP180" t="s">
        <v>6463</v>
      </c>
      <c r="UQ180" t="s">
        <v>6463</v>
      </c>
      <c r="UR180" t="s">
        <v>6463</v>
      </c>
      <c r="US180" t="s">
        <v>6463</v>
      </c>
      <c r="UT180" t="s">
        <v>6463</v>
      </c>
      <c r="UU180" t="s">
        <v>6463</v>
      </c>
      <c r="UV180" t="s">
        <v>6463</v>
      </c>
      <c r="UW180" t="s">
        <v>6463</v>
      </c>
      <c r="UX180" t="s">
        <v>6463</v>
      </c>
      <c r="UY180" t="s">
        <v>6463</v>
      </c>
      <c r="UZ180" t="s">
        <v>6463</v>
      </c>
      <c r="VA180" t="s">
        <v>6463</v>
      </c>
      <c r="VB180" t="s">
        <v>6463</v>
      </c>
      <c r="VC180" t="s">
        <v>6463</v>
      </c>
      <c r="VD180" t="s">
        <v>6463</v>
      </c>
      <c r="VE180" t="s">
        <v>6463</v>
      </c>
      <c r="VF180" t="s">
        <v>6463</v>
      </c>
      <c r="VG180" t="s">
        <v>6463</v>
      </c>
      <c r="VH180" t="s">
        <v>6463</v>
      </c>
      <c r="VI180" t="s">
        <v>6463</v>
      </c>
      <c r="VJ180" t="s">
        <v>6463</v>
      </c>
      <c r="VK180" t="s">
        <v>6463</v>
      </c>
      <c r="VL180" t="s">
        <v>6463</v>
      </c>
      <c r="VM180" t="s">
        <v>6463</v>
      </c>
      <c r="VN180" t="s">
        <v>6463</v>
      </c>
      <c r="VO180" t="s">
        <v>6463</v>
      </c>
      <c r="VP180" t="s">
        <v>6463</v>
      </c>
      <c r="VQ180" t="s">
        <v>6463</v>
      </c>
      <c r="VR180" t="s">
        <v>6463</v>
      </c>
      <c r="VS180" t="s">
        <v>6463</v>
      </c>
      <c r="VT180" t="s">
        <v>6463</v>
      </c>
      <c r="VU180" t="s">
        <v>6463</v>
      </c>
      <c r="VV180" t="s">
        <v>6463</v>
      </c>
      <c r="VW180" t="s">
        <v>6463</v>
      </c>
      <c r="VX180" t="s">
        <v>6463</v>
      </c>
      <c r="VY180" t="s">
        <v>6463</v>
      </c>
      <c r="VZ180" t="s">
        <v>6463</v>
      </c>
      <c r="WA180" t="s">
        <v>6463</v>
      </c>
      <c r="WB180" t="s">
        <v>6463</v>
      </c>
      <c r="WC180" t="s">
        <v>6463</v>
      </c>
      <c r="WD180" t="s">
        <v>6463</v>
      </c>
      <c r="WE180" t="s">
        <v>6463</v>
      </c>
      <c r="WF180" t="s">
        <v>6463</v>
      </c>
      <c r="WG180" t="s">
        <v>6463</v>
      </c>
      <c r="WH180" t="s">
        <v>6463</v>
      </c>
      <c r="WI180" t="s">
        <v>6463</v>
      </c>
      <c r="WJ180" t="s">
        <v>6463</v>
      </c>
      <c r="WK180" t="s">
        <v>6463</v>
      </c>
      <c r="WL180" t="s">
        <v>6463</v>
      </c>
      <c r="WM180" t="s">
        <v>6463</v>
      </c>
      <c r="WN180" t="s">
        <v>6463</v>
      </c>
      <c r="WO180" t="s">
        <v>6463</v>
      </c>
      <c r="WP180" t="s">
        <v>6463</v>
      </c>
      <c r="WQ180" t="s">
        <v>6463</v>
      </c>
      <c r="WR180" t="s">
        <v>6463</v>
      </c>
      <c r="WS180" t="s">
        <v>6463</v>
      </c>
      <c r="WT180" t="s">
        <v>6463</v>
      </c>
      <c r="WU180" t="s">
        <v>6463</v>
      </c>
      <c r="WV180" t="s">
        <v>6463</v>
      </c>
      <c r="WW180" t="s">
        <v>6463</v>
      </c>
      <c r="WX180" t="s">
        <v>6463</v>
      </c>
      <c r="WY180" t="s">
        <v>6463</v>
      </c>
      <c r="WZ180" t="s">
        <v>6463</v>
      </c>
      <c r="XA180" t="s">
        <v>6463</v>
      </c>
      <c r="XB180" t="s">
        <v>6463</v>
      </c>
      <c r="XC180" t="s">
        <v>6463</v>
      </c>
      <c r="XD180" t="s">
        <v>6463</v>
      </c>
      <c r="XE180" t="s">
        <v>6463</v>
      </c>
      <c r="XF180" t="s">
        <v>6463</v>
      </c>
      <c r="XG180" t="s">
        <v>6463</v>
      </c>
      <c r="XH180" t="s">
        <v>6463</v>
      </c>
      <c r="XI180" t="s">
        <v>6463</v>
      </c>
      <c r="XJ180" t="s">
        <v>6463</v>
      </c>
      <c r="XK180" t="s">
        <v>6463</v>
      </c>
      <c r="XL180" t="s">
        <v>6463</v>
      </c>
      <c r="XM180" t="s">
        <v>6463</v>
      </c>
      <c r="XN180" t="s">
        <v>6463</v>
      </c>
      <c r="XO180" t="s">
        <v>6463</v>
      </c>
      <c r="XP180" t="s">
        <v>6463</v>
      </c>
      <c r="XQ180" t="s">
        <v>6463</v>
      </c>
      <c r="XR180" t="s">
        <v>6463</v>
      </c>
      <c r="XS180" t="s">
        <v>6463</v>
      </c>
      <c r="XT180" t="s">
        <v>6463</v>
      </c>
      <c r="XU180" t="s">
        <v>6463</v>
      </c>
      <c r="XV180" t="s">
        <v>6463</v>
      </c>
      <c r="XW180" t="s">
        <v>6463</v>
      </c>
      <c r="XX180" t="s">
        <v>6463</v>
      </c>
      <c r="XY180" t="s">
        <v>6463</v>
      </c>
      <c r="XZ180" t="s">
        <v>6463</v>
      </c>
      <c r="YA180" t="s">
        <v>6463</v>
      </c>
      <c r="YB180" t="s">
        <v>6463</v>
      </c>
      <c r="YC180" t="s">
        <v>6463</v>
      </c>
      <c r="YD180" t="s">
        <v>6463</v>
      </c>
      <c r="YE180" t="s">
        <v>6463</v>
      </c>
      <c r="YF180" t="s">
        <v>6463</v>
      </c>
      <c r="YG180" t="s">
        <v>6463</v>
      </c>
      <c r="YH180" t="s">
        <v>6463</v>
      </c>
      <c r="YI180" t="s">
        <v>6463</v>
      </c>
      <c r="YJ180" t="s">
        <v>6463</v>
      </c>
      <c r="YK180" t="s">
        <v>6463</v>
      </c>
      <c r="YL180" t="s">
        <v>6463</v>
      </c>
      <c r="YM180" t="s">
        <v>6463</v>
      </c>
      <c r="YN180" t="s">
        <v>6463</v>
      </c>
      <c r="YO180" t="s">
        <v>6463</v>
      </c>
      <c r="YP180" t="s">
        <v>6463</v>
      </c>
      <c r="YQ180" t="s">
        <v>6463</v>
      </c>
      <c r="YR180" t="s">
        <v>6463</v>
      </c>
      <c r="YS180" t="s">
        <v>6463</v>
      </c>
      <c r="YT180" t="s">
        <v>6463</v>
      </c>
      <c r="YU180" t="s">
        <v>6463</v>
      </c>
      <c r="YV180" t="s">
        <v>6463</v>
      </c>
      <c r="YW180" t="s">
        <v>6463</v>
      </c>
      <c r="YX180" t="s">
        <v>6463</v>
      </c>
      <c r="YY180" t="s">
        <v>6463</v>
      </c>
      <c r="YZ180" t="s">
        <v>6463</v>
      </c>
      <c r="ZA180" t="s">
        <v>6463</v>
      </c>
      <c r="ZB180" t="s">
        <v>6463</v>
      </c>
      <c r="ZC180" t="s">
        <v>6463</v>
      </c>
      <c r="ZD180" t="s">
        <v>6463</v>
      </c>
      <c r="ZE180" t="s">
        <v>6463</v>
      </c>
      <c r="ZF180" t="s">
        <v>6463</v>
      </c>
      <c r="ZG180" t="s">
        <v>6463</v>
      </c>
      <c r="ZH180" t="s">
        <v>6463</v>
      </c>
      <c r="ZI180" t="s">
        <v>6463</v>
      </c>
      <c r="ZJ180" t="s">
        <v>6463</v>
      </c>
      <c r="ZK180" t="s">
        <v>6463</v>
      </c>
      <c r="ZL180" t="s">
        <v>6463</v>
      </c>
      <c r="ZM180" t="s">
        <v>6463</v>
      </c>
      <c r="ZN180" t="s">
        <v>6463</v>
      </c>
      <c r="ZO180" t="s">
        <v>6463</v>
      </c>
      <c r="ZP180" t="s">
        <v>6463</v>
      </c>
      <c r="ZQ180" t="s">
        <v>6463</v>
      </c>
      <c r="ZR180" t="s">
        <v>6463</v>
      </c>
      <c r="ZS180" t="s">
        <v>6463</v>
      </c>
      <c r="ZT180" t="s">
        <v>6463</v>
      </c>
      <c r="ZU180" t="s">
        <v>6463</v>
      </c>
      <c r="ZV180" t="s">
        <v>6463</v>
      </c>
      <c r="ZW180" t="s">
        <v>6463</v>
      </c>
      <c r="ZX180" t="s">
        <v>6463</v>
      </c>
      <c r="ZY180" t="s">
        <v>6463</v>
      </c>
      <c r="ZZ180" t="s">
        <v>6463</v>
      </c>
      <c r="AAA180" t="s">
        <v>6463</v>
      </c>
      <c r="AAB180" t="s">
        <v>6463</v>
      </c>
      <c r="AAC180" t="s">
        <v>6463</v>
      </c>
      <c r="AAD180" t="s">
        <v>6463</v>
      </c>
      <c r="AAE180" t="s">
        <v>6463</v>
      </c>
      <c r="AAF180" t="s">
        <v>6463</v>
      </c>
      <c r="AAG180" t="s">
        <v>6463</v>
      </c>
      <c r="AAH180" t="s">
        <v>6463</v>
      </c>
      <c r="AAI180" t="s">
        <v>6463</v>
      </c>
      <c r="AAJ180" t="s">
        <v>6463</v>
      </c>
      <c r="AAK180" t="s">
        <v>6463</v>
      </c>
      <c r="AAL180" t="s">
        <v>6463</v>
      </c>
      <c r="AAM180" t="s">
        <v>6463</v>
      </c>
      <c r="AAN180" t="s">
        <v>6463</v>
      </c>
      <c r="AAO180" t="s">
        <v>6463</v>
      </c>
      <c r="AAP180" t="s">
        <v>6463</v>
      </c>
      <c r="AAQ180" t="s">
        <v>6463</v>
      </c>
      <c r="AAR180" t="s">
        <v>6463</v>
      </c>
      <c r="AAS180" t="s">
        <v>6463</v>
      </c>
      <c r="AAT180" t="s">
        <v>6463</v>
      </c>
      <c r="AAU180" t="s">
        <v>6463</v>
      </c>
      <c r="AAV180" t="s">
        <v>6463</v>
      </c>
      <c r="AAW180" t="s">
        <v>6463</v>
      </c>
      <c r="AAX180" t="s">
        <v>6463</v>
      </c>
      <c r="AAY180" t="s">
        <v>6463</v>
      </c>
      <c r="AAZ180" t="s">
        <v>6463</v>
      </c>
      <c r="ABA180" t="s">
        <v>6463</v>
      </c>
      <c r="ABB180" t="s">
        <v>6463</v>
      </c>
      <c r="ABC180" t="s">
        <v>6463</v>
      </c>
      <c r="ABD180" t="s">
        <v>6463</v>
      </c>
      <c r="ABE180" t="s">
        <v>6463</v>
      </c>
      <c r="ABF180" t="s">
        <v>6463</v>
      </c>
      <c r="ABG180" t="s">
        <v>6463</v>
      </c>
      <c r="ABH180" t="s">
        <v>6463</v>
      </c>
      <c r="ABI180" t="s">
        <v>6463</v>
      </c>
      <c r="ABJ180" t="s">
        <v>6463</v>
      </c>
      <c r="ABK180" t="s">
        <v>6463</v>
      </c>
      <c r="ABL180" t="s">
        <v>6463</v>
      </c>
      <c r="ABM180" t="s">
        <v>6463</v>
      </c>
      <c r="ABN180" t="s">
        <v>6463</v>
      </c>
      <c r="ABO180" t="s">
        <v>6463</v>
      </c>
      <c r="ABP180" t="s">
        <v>6463</v>
      </c>
      <c r="ABQ180" t="s">
        <v>6463</v>
      </c>
      <c r="ABR180" t="s">
        <v>6463</v>
      </c>
      <c r="ABS180" t="s">
        <v>6463</v>
      </c>
      <c r="ABT180" t="s">
        <v>6463</v>
      </c>
      <c r="ABU180" t="s">
        <v>6463</v>
      </c>
      <c r="ABV180" t="s">
        <v>6463</v>
      </c>
      <c r="ABW180" t="s">
        <v>6463</v>
      </c>
      <c r="ABX180" t="s">
        <v>6463</v>
      </c>
      <c r="ABY180" t="s">
        <v>6463</v>
      </c>
      <c r="ABZ180" t="s">
        <v>6463</v>
      </c>
      <c r="ACA180" t="s">
        <v>6463</v>
      </c>
      <c r="ACB180" t="s">
        <v>6463</v>
      </c>
      <c r="ACC180" t="s">
        <v>6463</v>
      </c>
      <c r="ACD180" t="s">
        <v>6463</v>
      </c>
      <c r="ACE180" t="s">
        <v>6463</v>
      </c>
      <c r="ACF180" t="s">
        <v>6463</v>
      </c>
      <c r="ACG180" t="s">
        <v>6463</v>
      </c>
      <c r="ACH180" t="s">
        <v>6463</v>
      </c>
      <c r="ACI180" t="s">
        <v>6463</v>
      </c>
      <c r="ACJ180" t="s">
        <v>6463</v>
      </c>
      <c r="ACK180" t="s">
        <v>6463</v>
      </c>
      <c r="ACL180" t="s">
        <v>6463</v>
      </c>
      <c r="ACM180" t="s">
        <v>6463</v>
      </c>
      <c r="ACN180" t="s">
        <v>6463</v>
      </c>
      <c r="ACO180" t="s">
        <v>6463</v>
      </c>
      <c r="ACP180" t="s">
        <v>6463</v>
      </c>
      <c r="ACQ180" t="s">
        <v>6463</v>
      </c>
      <c r="ACR180" t="s">
        <v>6463</v>
      </c>
      <c r="ACS180" t="s">
        <v>6463</v>
      </c>
      <c r="ACT180" t="s">
        <v>6463</v>
      </c>
      <c r="ACU180" t="s">
        <v>6463</v>
      </c>
      <c r="ACV180" t="s">
        <v>6463</v>
      </c>
      <c r="ACW180" t="s">
        <v>6463</v>
      </c>
      <c r="ACX180" t="s">
        <v>6463</v>
      </c>
      <c r="ACY180" t="s">
        <v>6463</v>
      </c>
      <c r="ACZ180" t="s">
        <v>6463</v>
      </c>
      <c r="ADA180" t="s">
        <v>6463</v>
      </c>
      <c r="ADB180" t="s">
        <v>6463</v>
      </c>
      <c r="ADC180" t="s">
        <v>6463</v>
      </c>
      <c r="ADD180" t="s">
        <v>6463</v>
      </c>
      <c r="ADE180" t="s">
        <v>6463</v>
      </c>
      <c r="ADF180" t="s">
        <v>6463</v>
      </c>
      <c r="ADG180" t="s">
        <v>6463</v>
      </c>
      <c r="ADH180" t="s">
        <v>6463</v>
      </c>
      <c r="ADI180" t="s">
        <v>6463</v>
      </c>
      <c r="ADJ180" t="s">
        <v>6463</v>
      </c>
      <c r="ADK180" t="s">
        <v>6463</v>
      </c>
      <c r="ADL180" t="s">
        <v>6463</v>
      </c>
      <c r="ADM180" t="s">
        <v>6463</v>
      </c>
      <c r="ADN180" t="s">
        <v>6463</v>
      </c>
      <c r="ADO180" t="s">
        <v>6463</v>
      </c>
      <c r="ADP180" t="s">
        <v>6463</v>
      </c>
      <c r="ADQ180" t="s">
        <v>6463</v>
      </c>
      <c r="ADR180" t="s">
        <v>6463</v>
      </c>
      <c r="ADS180" t="s">
        <v>6463</v>
      </c>
      <c r="ADT180" t="s">
        <v>6463</v>
      </c>
      <c r="ADU180" t="s">
        <v>6463</v>
      </c>
      <c r="ADV180" t="s">
        <v>6463</v>
      </c>
      <c r="ADW180" t="s">
        <v>6463</v>
      </c>
      <c r="ADX180" t="s">
        <v>6463</v>
      </c>
      <c r="ADY180" t="s">
        <v>6463</v>
      </c>
      <c r="ADZ180" t="s">
        <v>6463</v>
      </c>
      <c r="AEA180" t="s">
        <v>6463</v>
      </c>
      <c r="AEB180" t="s">
        <v>6463</v>
      </c>
      <c r="AEC180" t="s">
        <v>6463</v>
      </c>
      <c r="AED180" t="s">
        <v>6463</v>
      </c>
      <c r="AEE180" t="s">
        <v>6463</v>
      </c>
      <c r="AEF180" t="s">
        <v>6463</v>
      </c>
      <c r="AEG180" t="s">
        <v>6463</v>
      </c>
      <c r="AEH180" t="s">
        <v>6463</v>
      </c>
      <c r="AEI180" t="s">
        <v>6463</v>
      </c>
      <c r="AEJ180" t="s">
        <v>6463</v>
      </c>
      <c r="AEK180" t="s">
        <v>6463</v>
      </c>
      <c r="AEL180" t="s">
        <v>6463</v>
      </c>
      <c r="AEM180" t="s">
        <v>6463</v>
      </c>
      <c r="AEN180" t="s">
        <v>6463</v>
      </c>
      <c r="AEO180" t="s">
        <v>6463</v>
      </c>
      <c r="AEP180" t="s">
        <v>6463</v>
      </c>
      <c r="AEQ180" t="s">
        <v>6463</v>
      </c>
      <c r="AER180" t="s">
        <v>6463</v>
      </c>
      <c r="AES180" t="s">
        <v>6463</v>
      </c>
      <c r="AET180" t="s">
        <v>6463</v>
      </c>
      <c r="AEU180" t="s">
        <v>6463</v>
      </c>
      <c r="AEV180" t="s">
        <v>6463</v>
      </c>
      <c r="AEW180" t="s">
        <v>6463</v>
      </c>
      <c r="AEX180" t="s">
        <v>6463</v>
      </c>
      <c r="AEY180" t="s">
        <v>6463</v>
      </c>
      <c r="AEZ180" t="s">
        <v>6463</v>
      </c>
      <c r="AFA180" t="s">
        <v>6463</v>
      </c>
      <c r="AFB180" t="s">
        <v>6463</v>
      </c>
      <c r="AFC180" t="s">
        <v>6463</v>
      </c>
      <c r="AFD180" t="s">
        <v>6463</v>
      </c>
      <c r="AFE180" t="s">
        <v>6463</v>
      </c>
      <c r="AFF180" t="s">
        <v>6463</v>
      </c>
      <c r="AFG180" t="s">
        <v>6463</v>
      </c>
      <c r="AFH180" t="s">
        <v>6463</v>
      </c>
      <c r="AFI180" t="s">
        <v>6463</v>
      </c>
      <c r="AFJ180" t="s">
        <v>6463</v>
      </c>
      <c r="AFK180" t="s">
        <v>6463</v>
      </c>
      <c r="AFL180" t="s">
        <v>6463</v>
      </c>
      <c r="AFM180" t="s">
        <v>6463</v>
      </c>
      <c r="AFN180" t="s">
        <v>6463</v>
      </c>
      <c r="AFO180" t="s">
        <v>6463</v>
      </c>
      <c r="AFP180" t="s">
        <v>6463</v>
      </c>
      <c r="AFQ180" t="s">
        <v>6463</v>
      </c>
      <c r="AFR180" t="s">
        <v>6463</v>
      </c>
      <c r="AFS180" t="s">
        <v>6463</v>
      </c>
      <c r="AFT180" t="s">
        <v>6463</v>
      </c>
      <c r="AFU180" t="s">
        <v>6463</v>
      </c>
      <c r="AFV180" t="s">
        <v>6463</v>
      </c>
      <c r="AFW180" t="s">
        <v>6463</v>
      </c>
      <c r="AFX180" t="s">
        <v>6463</v>
      </c>
      <c r="AFY180" t="s">
        <v>6463</v>
      </c>
      <c r="AFZ180" t="s">
        <v>6463</v>
      </c>
      <c r="AGA180" t="s">
        <v>6463</v>
      </c>
      <c r="AGB180" t="s">
        <v>6463</v>
      </c>
      <c r="AGC180" t="s">
        <v>6463</v>
      </c>
      <c r="AGD180" t="s">
        <v>6463</v>
      </c>
      <c r="AGE180" t="s">
        <v>6463</v>
      </c>
      <c r="AGF180" t="s">
        <v>6463</v>
      </c>
      <c r="AGG180" t="s">
        <v>6463</v>
      </c>
      <c r="AGH180" t="s">
        <v>6463</v>
      </c>
      <c r="AGI180" t="s">
        <v>6463</v>
      </c>
      <c r="AGJ180" t="s">
        <v>6463</v>
      </c>
      <c r="AGK180" t="s">
        <v>6463</v>
      </c>
      <c r="AGL180" t="s">
        <v>6463</v>
      </c>
      <c r="AGM180" t="s">
        <v>6463</v>
      </c>
      <c r="AGN180" t="s">
        <v>6463</v>
      </c>
      <c r="AGO180" t="s">
        <v>6463</v>
      </c>
      <c r="AGP180" t="s">
        <v>6463</v>
      </c>
      <c r="AGQ180" t="s">
        <v>6463</v>
      </c>
      <c r="AGR180" t="s">
        <v>6463</v>
      </c>
      <c r="AGS180" t="s">
        <v>6463</v>
      </c>
      <c r="AGT180" t="s">
        <v>6463</v>
      </c>
      <c r="AGU180" t="s">
        <v>6463</v>
      </c>
      <c r="AGV180" t="s">
        <v>6463</v>
      </c>
      <c r="AGW180" t="s">
        <v>6463</v>
      </c>
      <c r="AGX180" t="s">
        <v>6463</v>
      </c>
      <c r="AGY180" t="s">
        <v>6463</v>
      </c>
      <c r="AGZ180" t="s">
        <v>6463</v>
      </c>
      <c r="AHA180" t="s">
        <v>6463</v>
      </c>
      <c r="AHB180" t="s">
        <v>6463</v>
      </c>
      <c r="AHC180" t="s">
        <v>6463</v>
      </c>
      <c r="AHD180" t="s">
        <v>6463</v>
      </c>
      <c r="AHE180" t="s">
        <v>6463</v>
      </c>
      <c r="AHF180" t="s">
        <v>6463</v>
      </c>
      <c r="AHG180" t="s">
        <v>6463</v>
      </c>
      <c r="AHH180" t="s">
        <v>6463</v>
      </c>
      <c r="AHI180" t="s">
        <v>6463</v>
      </c>
      <c r="AHJ180" t="s">
        <v>6463</v>
      </c>
      <c r="AHK180" t="s">
        <v>6463</v>
      </c>
      <c r="AHL180" t="s">
        <v>6463</v>
      </c>
      <c r="AHM180" t="s">
        <v>6463</v>
      </c>
      <c r="AHN180" t="s">
        <v>6463</v>
      </c>
      <c r="AHO180" t="s">
        <v>6463</v>
      </c>
      <c r="AHP180" t="s">
        <v>6463</v>
      </c>
      <c r="AHQ180" t="s">
        <v>6463</v>
      </c>
      <c r="AHR180" t="s">
        <v>6463</v>
      </c>
      <c r="AHS180" t="s">
        <v>6463</v>
      </c>
      <c r="AHT180" t="s">
        <v>6463</v>
      </c>
      <c r="AHU180" t="s">
        <v>6463</v>
      </c>
      <c r="AHV180" t="s">
        <v>6463</v>
      </c>
      <c r="AHW180" t="s">
        <v>6463</v>
      </c>
      <c r="AHX180" t="s">
        <v>6463</v>
      </c>
      <c r="AHY180" t="s">
        <v>6463</v>
      </c>
      <c r="AHZ180" t="s">
        <v>6463</v>
      </c>
      <c r="AIA180" t="s">
        <v>6463</v>
      </c>
      <c r="AIB180" t="s">
        <v>6463</v>
      </c>
      <c r="AIC180" t="s">
        <v>6463</v>
      </c>
      <c r="AID180" t="s">
        <v>6463</v>
      </c>
      <c r="AIE180" t="s">
        <v>6463</v>
      </c>
      <c r="AIF180" t="s">
        <v>6463</v>
      </c>
      <c r="AIG180" t="s">
        <v>6463</v>
      </c>
      <c r="AIH180" t="s">
        <v>6463</v>
      </c>
      <c r="AII180" t="s">
        <v>6463</v>
      </c>
      <c r="AIJ180" t="s">
        <v>6463</v>
      </c>
      <c r="AIK180" t="s">
        <v>6463</v>
      </c>
      <c r="AIL180" t="s">
        <v>6463</v>
      </c>
      <c r="AIM180" t="s">
        <v>6463</v>
      </c>
      <c r="AIN180" t="s">
        <v>6463</v>
      </c>
      <c r="AIO180" t="s">
        <v>6463</v>
      </c>
      <c r="AIP180" t="s">
        <v>6463</v>
      </c>
      <c r="AIQ180" t="s">
        <v>6463</v>
      </c>
      <c r="AIR180" t="s">
        <v>6463</v>
      </c>
      <c r="AIS180" t="s">
        <v>6463</v>
      </c>
      <c r="AIT180" t="s">
        <v>6463</v>
      </c>
      <c r="AIU180" t="s">
        <v>6463</v>
      </c>
      <c r="AIV180" t="s">
        <v>6463</v>
      </c>
      <c r="AIW180" t="s">
        <v>6463</v>
      </c>
      <c r="AIX180" t="s">
        <v>6463</v>
      </c>
      <c r="AIY180" t="s">
        <v>6463</v>
      </c>
      <c r="AIZ180" t="s">
        <v>6463</v>
      </c>
      <c r="AJA180" t="s">
        <v>6463</v>
      </c>
      <c r="AJB180" t="s">
        <v>6463</v>
      </c>
      <c r="AJC180" t="s">
        <v>6463</v>
      </c>
      <c r="AJD180" t="s">
        <v>6463</v>
      </c>
      <c r="AJE180" t="s">
        <v>6463</v>
      </c>
      <c r="AJF180" t="s">
        <v>6463</v>
      </c>
      <c r="AJG180" t="s">
        <v>6463</v>
      </c>
      <c r="AJH180" t="s">
        <v>6463</v>
      </c>
      <c r="AJI180" t="s">
        <v>6463</v>
      </c>
      <c r="AJJ180" t="s">
        <v>6463</v>
      </c>
      <c r="AJK180" t="s">
        <v>6463</v>
      </c>
      <c r="AJL180" t="s">
        <v>6463</v>
      </c>
      <c r="AJM180" t="s">
        <v>6463</v>
      </c>
      <c r="AJN180" t="s">
        <v>6463</v>
      </c>
      <c r="AJO180" t="s">
        <v>6463</v>
      </c>
      <c r="AJP180" t="s">
        <v>6463</v>
      </c>
      <c r="AJQ180" t="s">
        <v>6463</v>
      </c>
      <c r="AJR180" t="s">
        <v>6463</v>
      </c>
      <c r="AJS180" t="s">
        <v>6463</v>
      </c>
      <c r="AJT180" t="s">
        <v>6463</v>
      </c>
      <c r="AJU180" t="s">
        <v>6463</v>
      </c>
      <c r="AJV180" t="s">
        <v>6463</v>
      </c>
      <c r="AJW180" t="s">
        <v>6463</v>
      </c>
      <c r="AJX180" t="s">
        <v>6463</v>
      </c>
      <c r="AJY180" t="s">
        <v>6463</v>
      </c>
      <c r="AJZ180" t="s">
        <v>6463</v>
      </c>
      <c r="AKA180" t="s">
        <v>6463</v>
      </c>
      <c r="AKB180" t="s">
        <v>6463</v>
      </c>
      <c r="AKC180" t="s">
        <v>6463</v>
      </c>
      <c r="AKD180" t="s">
        <v>6463</v>
      </c>
      <c r="AKE180" t="s">
        <v>6463</v>
      </c>
      <c r="AKF180" t="s">
        <v>6463</v>
      </c>
      <c r="AKG180" t="s">
        <v>6463</v>
      </c>
      <c r="AKH180" t="s">
        <v>6463</v>
      </c>
      <c r="AKI180" t="s">
        <v>6463</v>
      </c>
      <c r="AKJ180" t="s">
        <v>6463</v>
      </c>
      <c r="AKK180" t="s">
        <v>6463</v>
      </c>
      <c r="AKL180" t="s">
        <v>6463</v>
      </c>
      <c r="AKM180" t="s">
        <v>6463</v>
      </c>
      <c r="AKN180" t="s">
        <v>6463</v>
      </c>
      <c r="AKO180" t="s">
        <v>6463</v>
      </c>
      <c r="AKP180" t="s">
        <v>6463</v>
      </c>
      <c r="AKQ180" t="s">
        <v>6463</v>
      </c>
      <c r="AKR180" t="s">
        <v>6463</v>
      </c>
      <c r="AKS180" t="s">
        <v>6463</v>
      </c>
      <c r="AKT180" t="s">
        <v>6463</v>
      </c>
      <c r="AKU180" t="s">
        <v>6463</v>
      </c>
      <c r="AKV180" t="s">
        <v>6463</v>
      </c>
      <c r="AKW180" t="s">
        <v>6463</v>
      </c>
      <c r="AKX180" t="s">
        <v>6463</v>
      </c>
      <c r="AKY180" t="s">
        <v>6463</v>
      </c>
      <c r="AKZ180" t="s">
        <v>6463</v>
      </c>
      <c r="ALA180" t="s">
        <v>6463</v>
      </c>
      <c r="ALB180" t="s">
        <v>6463</v>
      </c>
      <c r="ALC180" t="s">
        <v>6463</v>
      </c>
      <c r="ALD180" t="s">
        <v>6463</v>
      </c>
      <c r="ALE180" t="s">
        <v>6463</v>
      </c>
      <c r="ALF180" t="s">
        <v>6463</v>
      </c>
      <c r="ALG180" t="s">
        <v>6463</v>
      </c>
      <c r="ALH180" t="s">
        <v>6463</v>
      </c>
      <c r="ALI180" t="s">
        <v>6463</v>
      </c>
      <c r="ALJ180" t="s">
        <v>6463</v>
      </c>
      <c r="ALK180" t="s">
        <v>6463</v>
      </c>
      <c r="ALL180" t="s">
        <v>6463</v>
      </c>
      <c r="ALM180" t="s">
        <v>6463</v>
      </c>
      <c r="ALN180" t="s">
        <v>6463</v>
      </c>
      <c r="ALO180" t="s">
        <v>6463</v>
      </c>
      <c r="ALP180" t="s">
        <v>6463</v>
      </c>
      <c r="ALQ180" t="s">
        <v>6463</v>
      </c>
      <c r="ALR180" t="s">
        <v>6463</v>
      </c>
      <c r="ALS180" t="s">
        <v>6463</v>
      </c>
      <c r="ALT180" t="s">
        <v>6463</v>
      </c>
      <c r="ALU180" t="s">
        <v>6463</v>
      </c>
      <c r="ALV180" t="s">
        <v>6463</v>
      </c>
      <c r="ALW180" t="s">
        <v>6463</v>
      </c>
      <c r="ALX180" t="s">
        <v>6463</v>
      </c>
      <c r="ALY180" t="s">
        <v>6463</v>
      </c>
      <c r="ALZ180" t="s">
        <v>6463</v>
      </c>
      <c r="AMA180" t="s">
        <v>6463</v>
      </c>
      <c r="AMB180" t="s">
        <v>6463</v>
      </c>
      <c r="AMC180" t="s">
        <v>6463</v>
      </c>
      <c r="AMD180" t="s">
        <v>6463</v>
      </c>
      <c r="AME180" t="s">
        <v>6463</v>
      </c>
      <c r="AMF180" t="s">
        <v>6463</v>
      </c>
      <c r="AMG180" t="s">
        <v>6463</v>
      </c>
      <c r="AMH180" t="s">
        <v>6463</v>
      </c>
      <c r="AMI180" t="s">
        <v>6463</v>
      </c>
      <c r="AMJ180" t="s">
        <v>6463</v>
      </c>
      <c r="AMK180" t="s">
        <v>6463</v>
      </c>
      <c r="AML180" t="s">
        <v>6463</v>
      </c>
      <c r="AMM180" t="s">
        <v>6463</v>
      </c>
      <c r="AMN180" t="s">
        <v>6463</v>
      </c>
      <c r="AMO180" t="s">
        <v>6463</v>
      </c>
      <c r="AMP180" t="s">
        <v>6463</v>
      </c>
      <c r="AMQ180" t="s">
        <v>6463</v>
      </c>
      <c r="AMR180" t="s">
        <v>6463</v>
      </c>
      <c r="AMS180" t="s">
        <v>6463</v>
      </c>
      <c r="AMT180" t="s">
        <v>6463</v>
      </c>
      <c r="AMU180" t="s">
        <v>6463</v>
      </c>
      <c r="AMV180" t="s">
        <v>6463</v>
      </c>
      <c r="AMW180" t="s">
        <v>6463</v>
      </c>
      <c r="AMX180" t="s">
        <v>6463</v>
      </c>
      <c r="AMY180" t="s">
        <v>6463</v>
      </c>
      <c r="AMZ180" t="s">
        <v>6463</v>
      </c>
      <c r="ANA180" t="s">
        <v>6463</v>
      </c>
      <c r="ANB180" t="s">
        <v>6463</v>
      </c>
      <c r="ANC180" t="s">
        <v>6463</v>
      </c>
      <c r="AND180" t="s">
        <v>6463</v>
      </c>
      <c r="ANE180" t="s">
        <v>6463</v>
      </c>
      <c r="ANF180" t="s">
        <v>6463</v>
      </c>
      <c r="ANG180" t="s">
        <v>6463</v>
      </c>
      <c r="ANH180" t="s">
        <v>6463</v>
      </c>
      <c r="ANI180" t="s">
        <v>6463</v>
      </c>
      <c r="ANJ180" t="s">
        <v>6463</v>
      </c>
      <c r="ANK180" t="s">
        <v>6463</v>
      </c>
      <c r="ANL180" t="s">
        <v>6463</v>
      </c>
      <c r="ANM180" t="s">
        <v>6463</v>
      </c>
      <c r="ANN180" t="s">
        <v>6463</v>
      </c>
      <c r="ANO180" t="s">
        <v>6463</v>
      </c>
      <c r="ANP180" t="s">
        <v>6463</v>
      </c>
      <c r="ANQ180" t="s">
        <v>6463</v>
      </c>
      <c r="ANR180" t="s">
        <v>6463</v>
      </c>
      <c r="ANS180" t="s">
        <v>6463</v>
      </c>
      <c r="ANT180" t="s">
        <v>6463</v>
      </c>
      <c r="ANU180" t="s">
        <v>6463</v>
      </c>
      <c r="ANV180" t="s">
        <v>6463</v>
      </c>
      <c r="ANW180" t="s">
        <v>6463</v>
      </c>
      <c r="ANX180" t="s">
        <v>6463</v>
      </c>
      <c r="ANY180" t="s">
        <v>6463</v>
      </c>
      <c r="ANZ180" t="s">
        <v>6463</v>
      </c>
      <c r="AOA180" t="s">
        <v>6463</v>
      </c>
      <c r="AOB180" t="s">
        <v>6463</v>
      </c>
      <c r="AOC180" t="s">
        <v>6463</v>
      </c>
      <c r="AOD180" t="s">
        <v>6463</v>
      </c>
      <c r="AOE180" t="s">
        <v>6463</v>
      </c>
      <c r="AOF180" t="s">
        <v>6463</v>
      </c>
      <c r="AOG180" t="s">
        <v>6463</v>
      </c>
      <c r="AOH180" t="s">
        <v>6463</v>
      </c>
      <c r="AOI180" t="s">
        <v>6463</v>
      </c>
      <c r="AOJ180" t="s">
        <v>6463</v>
      </c>
      <c r="AOK180" t="s">
        <v>6463</v>
      </c>
      <c r="AOL180" t="s">
        <v>6463</v>
      </c>
      <c r="AOM180" t="s">
        <v>6463</v>
      </c>
      <c r="AON180" t="s">
        <v>6463</v>
      </c>
      <c r="AOO180" t="s">
        <v>6463</v>
      </c>
      <c r="AOP180" t="s">
        <v>6463</v>
      </c>
      <c r="AOQ180" t="s">
        <v>6463</v>
      </c>
      <c r="AOR180" t="s">
        <v>6463</v>
      </c>
      <c r="AOS180" t="s">
        <v>6463</v>
      </c>
      <c r="AOT180" t="s">
        <v>6463</v>
      </c>
      <c r="AOU180" t="s">
        <v>6463</v>
      </c>
      <c r="AOV180" t="s">
        <v>6463</v>
      </c>
      <c r="AOW180" t="s">
        <v>6463</v>
      </c>
      <c r="AOX180" t="s">
        <v>6463</v>
      </c>
      <c r="AOY180" t="s">
        <v>6463</v>
      </c>
      <c r="AOZ180" t="s">
        <v>6463</v>
      </c>
      <c r="APA180" t="s">
        <v>6463</v>
      </c>
      <c r="APB180" t="s">
        <v>6463</v>
      </c>
      <c r="APC180" t="s">
        <v>6463</v>
      </c>
      <c r="APD180" t="s">
        <v>6463</v>
      </c>
      <c r="APE180" t="s">
        <v>6463</v>
      </c>
      <c r="APF180" t="s">
        <v>6463</v>
      </c>
      <c r="APG180" t="s">
        <v>6463</v>
      </c>
      <c r="APH180" t="s">
        <v>6463</v>
      </c>
      <c r="API180" t="s">
        <v>6463</v>
      </c>
      <c r="APJ180" t="s">
        <v>6463</v>
      </c>
      <c r="APK180" t="s">
        <v>6463</v>
      </c>
      <c r="APL180" t="s">
        <v>6463</v>
      </c>
      <c r="APM180" t="s">
        <v>6463</v>
      </c>
      <c r="APN180" t="s">
        <v>6463</v>
      </c>
      <c r="APO180" t="s">
        <v>6463</v>
      </c>
      <c r="APP180" t="s">
        <v>6463</v>
      </c>
      <c r="APQ180" t="s">
        <v>6463</v>
      </c>
      <c r="APR180" t="s">
        <v>6463</v>
      </c>
      <c r="APS180" t="s">
        <v>6463</v>
      </c>
      <c r="APT180" t="s">
        <v>6463</v>
      </c>
      <c r="APU180" t="s">
        <v>6463</v>
      </c>
      <c r="APV180" t="s">
        <v>6463</v>
      </c>
      <c r="APW180" t="s">
        <v>6463</v>
      </c>
      <c r="APX180" t="s">
        <v>6463</v>
      </c>
      <c r="APY180" t="s">
        <v>6463</v>
      </c>
      <c r="APZ180" t="s">
        <v>6463</v>
      </c>
      <c r="AQA180" t="s">
        <v>6463</v>
      </c>
      <c r="AQB180" t="s">
        <v>6463</v>
      </c>
      <c r="AQC180" t="s">
        <v>6463</v>
      </c>
      <c r="AQD180" t="s">
        <v>6463</v>
      </c>
      <c r="AQE180" t="s">
        <v>6463</v>
      </c>
      <c r="AQF180" t="s">
        <v>6463</v>
      </c>
      <c r="AQG180" t="s">
        <v>6463</v>
      </c>
      <c r="AQH180" t="s">
        <v>6463</v>
      </c>
      <c r="AQI180" t="s">
        <v>6463</v>
      </c>
      <c r="AQJ180" t="s">
        <v>6463</v>
      </c>
      <c r="AQK180" t="s">
        <v>6463</v>
      </c>
      <c r="AQL180" t="s">
        <v>6463</v>
      </c>
      <c r="AQM180" t="s">
        <v>6463</v>
      </c>
      <c r="AQN180" t="s">
        <v>6463</v>
      </c>
      <c r="AQO180" t="s">
        <v>6463</v>
      </c>
      <c r="AQP180" t="s">
        <v>6463</v>
      </c>
      <c r="AQQ180" t="s">
        <v>6463</v>
      </c>
      <c r="AQR180" t="s">
        <v>6463</v>
      </c>
      <c r="AQS180" t="s">
        <v>6463</v>
      </c>
      <c r="AQT180" t="s">
        <v>6463</v>
      </c>
      <c r="AQU180" t="s">
        <v>6463</v>
      </c>
      <c r="AQV180" t="s">
        <v>6463</v>
      </c>
      <c r="AQW180" t="s">
        <v>6463</v>
      </c>
      <c r="AQX180" t="s">
        <v>6463</v>
      </c>
      <c r="AQY180" t="s">
        <v>6463</v>
      </c>
      <c r="AQZ180" t="s">
        <v>6463</v>
      </c>
      <c r="ARA180" t="s">
        <v>6463</v>
      </c>
      <c r="ARB180" t="s">
        <v>6463</v>
      </c>
      <c r="ARC180" t="s">
        <v>6463</v>
      </c>
      <c r="ARD180" t="s">
        <v>6463</v>
      </c>
      <c r="ARE180" t="s">
        <v>6463</v>
      </c>
      <c r="ARF180" t="s">
        <v>6463</v>
      </c>
      <c r="ARG180" t="s">
        <v>6463</v>
      </c>
      <c r="ARH180" t="s">
        <v>6463</v>
      </c>
      <c r="ARI180" t="s">
        <v>6463</v>
      </c>
      <c r="ARJ180" t="s">
        <v>6463</v>
      </c>
      <c r="ARK180" t="s">
        <v>6463</v>
      </c>
      <c r="ARL180" t="s">
        <v>6463</v>
      </c>
      <c r="ARM180" t="s">
        <v>6463</v>
      </c>
      <c r="ARN180" t="s">
        <v>6463</v>
      </c>
      <c r="ARO180" t="s">
        <v>6463</v>
      </c>
      <c r="ARP180" t="s">
        <v>6463</v>
      </c>
      <c r="ARQ180" t="s">
        <v>6463</v>
      </c>
      <c r="ARR180" t="s">
        <v>6463</v>
      </c>
      <c r="ARS180" t="s">
        <v>6463</v>
      </c>
      <c r="ART180" t="s">
        <v>6463</v>
      </c>
      <c r="ARU180" t="s">
        <v>6463</v>
      </c>
      <c r="ARV180" t="s">
        <v>6463</v>
      </c>
      <c r="ARW180" t="s">
        <v>6463</v>
      </c>
      <c r="ARX180" t="s">
        <v>6463</v>
      </c>
      <c r="ARY180" t="s">
        <v>6463</v>
      </c>
      <c r="ARZ180" t="s">
        <v>6463</v>
      </c>
      <c r="ASA180" t="s">
        <v>6463</v>
      </c>
      <c r="ASB180" t="s">
        <v>6463</v>
      </c>
      <c r="ASC180" t="s">
        <v>6463</v>
      </c>
      <c r="ASD180" t="s">
        <v>6463</v>
      </c>
      <c r="ASE180" t="s">
        <v>6463</v>
      </c>
      <c r="ASF180" t="s">
        <v>6463</v>
      </c>
      <c r="ASG180" t="s">
        <v>6463</v>
      </c>
      <c r="ASH180" t="s">
        <v>6463</v>
      </c>
      <c r="ASI180" t="s">
        <v>6463</v>
      </c>
      <c r="ASJ180" t="s">
        <v>6463</v>
      </c>
      <c r="ASK180" t="s">
        <v>6463</v>
      </c>
      <c r="ASL180" t="s">
        <v>6463</v>
      </c>
      <c r="ASM180" t="s">
        <v>6463</v>
      </c>
      <c r="ASN180" t="s">
        <v>6463</v>
      </c>
      <c r="ASO180" t="s">
        <v>6463</v>
      </c>
      <c r="ASP180" t="s">
        <v>6463</v>
      </c>
      <c r="ASQ180" t="s">
        <v>6463</v>
      </c>
      <c r="ASR180" t="s">
        <v>6463</v>
      </c>
      <c r="ASS180" t="s">
        <v>6463</v>
      </c>
      <c r="AST180" t="s">
        <v>6463</v>
      </c>
      <c r="ASU180" t="s">
        <v>6463</v>
      </c>
      <c r="ASV180" t="s">
        <v>6463</v>
      </c>
      <c r="ASW180" t="s">
        <v>6463</v>
      </c>
      <c r="ASX180" t="s">
        <v>6463</v>
      </c>
      <c r="ASY180" t="s">
        <v>6463</v>
      </c>
      <c r="ASZ180" t="s">
        <v>6463</v>
      </c>
      <c r="ATA180" t="s">
        <v>6463</v>
      </c>
      <c r="ATB180" t="s">
        <v>6463</v>
      </c>
      <c r="ATC180" t="s">
        <v>6463</v>
      </c>
      <c r="ATD180" t="s">
        <v>6463</v>
      </c>
      <c r="ATE180" t="s">
        <v>6463</v>
      </c>
      <c r="ATF180" t="s">
        <v>6463</v>
      </c>
      <c r="ATG180" t="s">
        <v>6463</v>
      </c>
      <c r="ATH180" t="s">
        <v>6463</v>
      </c>
      <c r="ATI180" t="s">
        <v>6463</v>
      </c>
      <c r="ATJ180" t="s">
        <v>6463</v>
      </c>
      <c r="ATK180" t="s">
        <v>6463</v>
      </c>
      <c r="ATL180" t="s">
        <v>6463</v>
      </c>
      <c r="ATM180" t="s">
        <v>6463</v>
      </c>
      <c r="ATN180" t="s">
        <v>6463</v>
      </c>
      <c r="ATO180" t="s">
        <v>6463</v>
      </c>
      <c r="ATP180" t="s">
        <v>6463</v>
      </c>
      <c r="ATQ180" t="s">
        <v>6463</v>
      </c>
      <c r="ATR180" t="s">
        <v>6463</v>
      </c>
      <c r="ATS180" t="s">
        <v>6463</v>
      </c>
      <c r="ATT180" t="s">
        <v>6463</v>
      </c>
      <c r="ATU180" t="s">
        <v>6463</v>
      </c>
      <c r="ATV180" t="s">
        <v>6463</v>
      </c>
      <c r="ATW180" t="s">
        <v>6463</v>
      </c>
      <c r="ATX180" t="s">
        <v>6463</v>
      </c>
      <c r="ATY180" t="s">
        <v>6463</v>
      </c>
      <c r="ATZ180" t="s">
        <v>6463</v>
      </c>
      <c r="AUA180" t="s">
        <v>6463</v>
      </c>
      <c r="AUB180" t="s">
        <v>6463</v>
      </c>
      <c r="AUC180" t="s">
        <v>6463</v>
      </c>
      <c r="AUD180" t="s">
        <v>6463</v>
      </c>
      <c r="AUE180" t="s">
        <v>6463</v>
      </c>
      <c r="AUF180" t="s">
        <v>6463</v>
      </c>
      <c r="AUG180" t="s">
        <v>6463</v>
      </c>
      <c r="AUH180" t="s">
        <v>6463</v>
      </c>
      <c r="AUI180" t="s">
        <v>6463</v>
      </c>
      <c r="AUJ180" t="s">
        <v>6463</v>
      </c>
      <c r="AUK180" t="s">
        <v>6463</v>
      </c>
      <c r="AUL180" t="s">
        <v>6463</v>
      </c>
      <c r="AUM180" t="s">
        <v>6463</v>
      </c>
      <c r="AUN180" t="s">
        <v>6463</v>
      </c>
      <c r="AUO180" t="s">
        <v>6463</v>
      </c>
      <c r="AUP180" t="s">
        <v>6463</v>
      </c>
      <c r="AUQ180" t="s">
        <v>6463</v>
      </c>
      <c r="AUR180" t="s">
        <v>6463</v>
      </c>
      <c r="AUS180" t="s">
        <v>6463</v>
      </c>
      <c r="AUT180" t="s">
        <v>6463</v>
      </c>
      <c r="AUU180" t="s">
        <v>6463</v>
      </c>
      <c r="AUV180" t="s">
        <v>6463</v>
      </c>
      <c r="AUW180" t="s">
        <v>6463</v>
      </c>
      <c r="AUX180" t="s">
        <v>6463</v>
      </c>
      <c r="AUY180" t="s">
        <v>6463</v>
      </c>
      <c r="AUZ180" t="s">
        <v>6463</v>
      </c>
      <c r="AVA180" t="s">
        <v>6463</v>
      </c>
      <c r="AVB180" t="s">
        <v>6463</v>
      </c>
      <c r="AVC180" t="s">
        <v>6463</v>
      </c>
      <c r="AVD180" t="s">
        <v>6463</v>
      </c>
      <c r="AVE180" t="s">
        <v>6463</v>
      </c>
      <c r="AVF180" t="s">
        <v>6463</v>
      </c>
      <c r="AVG180" t="s">
        <v>6463</v>
      </c>
      <c r="AVH180" t="s">
        <v>6463</v>
      </c>
      <c r="AVI180" t="s">
        <v>6463</v>
      </c>
      <c r="AVJ180" t="s">
        <v>6463</v>
      </c>
      <c r="AVK180" t="s">
        <v>6463</v>
      </c>
      <c r="AVL180" t="s">
        <v>6463</v>
      </c>
      <c r="AVM180" t="s">
        <v>6463</v>
      </c>
      <c r="AVN180" t="s">
        <v>6463</v>
      </c>
      <c r="AVO180" t="s">
        <v>6463</v>
      </c>
      <c r="AVP180" t="s">
        <v>6463</v>
      </c>
      <c r="AVQ180" t="s">
        <v>6463</v>
      </c>
      <c r="AVR180" t="s">
        <v>6463</v>
      </c>
      <c r="AVS180" t="s">
        <v>6463</v>
      </c>
      <c r="AVT180" t="s">
        <v>6463</v>
      </c>
      <c r="AVU180" t="s">
        <v>6463</v>
      </c>
      <c r="AVV180" t="s">
        <v>6463</v>
      </c>
      <c r="AVW180" t="s">
        <v>6463</v>
      </c>
      <c r="AVX180" t="s">
        <v>6463</v>
      </c>
      <c r="AVY180" t="s">
        <v>6463</v>
      </c>
      <c r="AVZ180" t="s">
        <v>6463</v>
      </c>
      <c r="AWA180" t="s">
        <v>6463</v>
      </c>
      <c r="AWB180" t="s">
        <v>6463</v>
      </c>
      <c r="AWC180" t="s">
        <v>6463</v>
      </c>
      <c r="AWD180" t="s">
        <v>6463</v>
      </c>
      <c r="AWE180" t="s">
        <v>6463</v>
      </c>
      <c r="AWF180" t="s">
        <v>6463</v>
      </c>
      <c r="AWG180" t="s">
        <v>6463</v>
      </c>
      <c r="AWH180" t="s">
        <v>6463</v>
      </c>
      <c r="AWI180" t="s">
        <v>6463</v>
      </c>
      <c r="AWJ180" t="s">
        <v>6463</v>
      </c>
      <c r="AWK180" t="s">
        <v>6463</v>
      </c>
      <c r="AWL180" t="s">
        <v>6463</v>
      </c>
      <c r="AWM180" t="s">
        <v>6463</v>
      </c>
      <c r="AWN180" t="s">
        <v>6463</v>
      </c>
      <c r="AWO180" t="s">
        <v>6463</v>
      </c>
      <c r="AWP180" t="s">
        <v>6463</v>
      </c>
      <c r="AWQ180" t="s">
        <v>6463</v>
      </c>
      <c r="AWR180" t="s">
        <v>6463</v>
      </c>
      <c r="AWS180" t="s">
        <v>6463</v>
      </c>
      <c r="AWT180" t="s">
        <v>6463</v>
      </c>
      <c r="AWU180" t="s">
        <v>6463</v>
      </c>
      <c r="AWV180" t="s">
        <v>6463</v>
      </c>
      <c r="AWW180" t="s">
        <v>6463</v>
      </c>
      <c r="AWX180" t="s">
        <v>6463</v>
      </c>
      <c r="AWY180" t="s">
        <v>6463</v>
      </c>
      <c r="AWZ180" t="s">
        <v>6463</v>
      </c>
      <c r="AXA180" t="s">
        <v>6463</v>
      </c>
      <c r="AXB180" t="s">
        <v>6463</v>
      </c>
      <c r="AXC180" t="s">
        <v>6463</v>
      </c>
      <c r="AXD180" t="s">
        <v>6463</v>
      </c>
      <c r="AXE180" t="s">
        <v>6463</v>
      </c>
      <c r="AXF180" t="s">
        <v>6463</v>
      </c>
      <c r="AXG180" t="s">
        <v>6463</v>
      </c>
      <c r="AXH180" t="s">
        <v>6463</v>
      </c>
      <c r="AXI180" t="s">
        <v>6463</v>
      </c>
      <c r="AXJ180" t="s">
        <v>6463</v>
      </c>
      <c r="AXK180" t="s">
        <v>6463</v>
      </c>
      <c r="AXL180" t="s">
        <v>6463</v>
      </c>
      <c r="AXM180" t="s">
        <v>6463</v>
      </c>
      <c r="AXN180" t="s">
        <v>6463</v>
      </c>
      <c r="AXO180" t="s">
        <v>6463</v>
      </c>
      <c r="AXP180" t="s">
        <v>6463</v>
      </c>
      <c r="AXQ180" t="s">
        <v>6463</v>
      </c>
      <c r="AXR180" t="s">
        <v>6463</v>
      </c>
      <c r="AXS180" t="s">
        <v>6463</v>
      </c>
      <c r="AXT180" t="s">
        <v>6463</v>
      </c>
      <c r="AXU180" t="s">
        <v>6463</v>
      </c>
      <c r="AXV180" t="s">
        <v>6463</v>
      </c>
      <c r="AXW180" t="s">
        <v>6463</v>
      </c>
      <c r="AXX180" t="s">
        <v>6463</v>
      </c>
      <c r="AXY180" t="s">
        <v>6463</v>
      </c>
      <c r="AXZ180" t="s">
        <v>6463</v>
      </c>
      <c r="AYA180" t="s">
        <v>6463</v>
      </c>
      <c r="AYB180" t="s">
        <v>6463</v>
      </c>
      <c r="AYC180" t="s">
        <v>6463</v>
      </c>
      <c r="AYD180" t="s">
        <v>6463</v>
      </c>
      <c r="AYE180" t="s">
        <v>6463</v>
      </c>
      <c r="AYF180" t="s">
        <v>6463</v>
      </c>
      <c r="AYG180" t="s">
        <v>6463</v>
      </c>
      <c r="AYH180" t="s">
        <v>6463</v>
      </c>
      <c r="AYI180" t="s">
        <v>6463</v>
      </c>
      <c r="AYJ180" t="s">
        <v>6463</v>
      </c>
      <c r="AYK180" t="s">
        <v>6463</v>
      </c>
      <c r="AYL180" t="s">
        <v>6463</v>
      </c>
      <c r="AYM180" t="s">
        <v>6463</v>
      </c>
      <c r="AYN180" t="s">
        <v>6463</v>
      </c>
      <c r="AYO180" t="s">
        <v>6463</v>
      </c>
      <c r="AYP180" t="s">
        <v>6463</v>
      </c>
      <c r="AYQ180" t="s">
        <v>6463</v>
      </c>
      <c r="AYR180" t="s">
        <v>6463</v>
      </c>
      <c r="AYS180" t="s">
        <v>6463</v>
      </c>
      <c r="AYT180" t="s">
        <v>6463</v>
      </c>
      <c r="AYU180" t="s">
        <v>6463</v>
      </c>
      <c r="AYV180" t="s">
        <v>6463</v>
      </c>
      <c r="AYW180" t="s">
        <v>6463</v>
      </c>
      <c r="AYX180" t="s">
        <v>6463</v>
      </c>
      <c r="AYY180" t="s">
        <v>6463</v>
      </c>
      <c r="AYZ180" t="s">
        <v>6463</v>
      </c>
      <c r="AZA180" t="s">
        <v>6463</v>
      </c>
      <c r="AZB180" t="s">
        <v>6463</v>
      </c>
      <c r="AZC180" t="s">
        <v>6463</v>
      </c>
      <c r="AZD180" t="s">
        <v>6463</v>
      </c>
      <c r="AZE180" t="s">
        <v>6463</v>
      </c>
      <c r="AZF180" t="s">
        <v>6463</v>
      </c>
      <c r="AZG180" t="s">
        <v>6463</v>
      </c>
      <c r="AZH180" t="s">
        <v>6463</v>
      </c>
      <c r="AZI180" t="s">
        <v>6463</v>
      </c>
      <c r="AZJ180" t="s">
        <v>6463</v>
      </c>
      <c r="AZK180" t="s">
        <v>6463</v>
      </c>
      <c r="AZL180" t="s">
        <v>6463</v>
      </c>
      <c r="AZM180" t="s">
        <v>6463</v>
      </c>
      <c r="AZN180" t="s">
        <v>6463</v>
      </c>
      <c r="AZO180" t="s">
        <v>6463</v>
      </c>
      <c r="AZP180" t="s">
        <v>6463</v>
      </c>
      <c r="AZQ180" t="s">
        <v>6463</v>
      </c>
      <c r="AZR180" t="s">
        <v>6463</v>
      </c>
      <c r="AZS180" t="s">
        <v>6463</v>
      </c>
      <c r="AZT180" t="s">
        <v>6463</v>
      </c>
      <c r="AZU180" t="s">
        <v>6463</v>
      </c>
      <c r="AZV180" t="s">
        <v>6463</v>
      </c>
      <c r="AZW180" t="s">
        <v>6463</v>
      </c>
      <c r="AZX180" t="s">
        <v>6463</v>
      </c>
      <c r="AZY180" t="s">
        <v>6463</v>
      </c>
      <c r="AZZ180" t="s">
        <v>6463</v>
      </c>
      <c r="BAA180" t="s">
        <v>6463</v>
      </c>
      <c r="BAB180" t="s">
        <v>6463</v>
      </c>
      <c r="BAC180" t="s">
        <v>6463</v>
      </c>
      <c r="BAD180" t="s">
        <v>6463</v>
      </c>
      <c r="BAE180" t="s">
        <v>6463</v>
      </c>
      <c r="BAF180" t="s">
        <v>6463</v>
      </c>
      <c r="BAG180" t="s">
        <v>6463</v>
      </c>
      <c r="BAH180" t="s">
        <v>6463</v>
      </c>
      <c r="BAI180" t="s">
        <v>6463</v>
      </c>
      <c r="BAJ180" t="s">
        <v>6463</v>
      </c>
      <c r="BAK180" t="s">
        <v>6463</v>
      </c>
      <c r="BAL180" t="s">
        <v>6463</v>
      </c>
      <c r="BAM180" t="s">
        <v>6463</v>
      </c>
      <c r="BAN180" t="s">
        <v>6463</v>
      </c>
      <c r="BAO180" t="s">
        <v>6463</v>
      </c>
      <c r="BAP180" t="s">
        <v>6463</v>
      </c>
      <c r="BAQ180" t="s">
        <v>6463</v>
      </c>
      <c r="BAR180" t="s">
        <v>6463</v>
      </c>
      <c r="BAS180" t="s">
        <v>6463</v>
      </c>
      <c r="BAT180" t="s">
        <v>6463</v>
      </c>
      <c r="BAU180" t="s">
        <v>6463</v>
      </c>
      <c r="BAV180" t="s">
        <v>6463</v>
      </c>
      <c r="BAW180" t="s">
        <v>6463</v>
      </c>
      <c r="BAX180" t="s">
        <v>6463</v>
      </c>
      <c r="BAY180" t="s">
        <v>6463</v>
      </c>
      <c r="BAZ180" t="s">
        <v>6463</v>
      </c>
      <c r="BBA180" t="s">
        <v>6463</v>
      </c>
      <c r="BBB180" t="s">
        <v>6463</v>
      </c>
      <c r="BBC180" t="s">
        <v>6463</v>
      </c>
      <c r="BBD180" t="s">
        <v>6463</v>
      </c>
      <c r="BBE180" t="s">
        <v>6463</v>
      </c>
      <c r="BBF180" t="s">
        <v>6463</v>
      </c>
      <c r="BBG180" t="s">
        <v>6463</v>
      </c>
      <c r="BBH180" t="s">
        <v>6463</v>
      </c>
      <c r="BBI180" t="s">
        <v>6463</v>
      </c>
      <c r="BBJ180" t="s">
        <v>6463</v>
      </c>
      <c r="BBK180" t="s">
        <v>6463</v>
      </c>
      <c r="BBL180" t="s">
        <v>6463</v>
      </c>
      <c r="BBM180" t="s">
        <v>6463</v>
      </c>
      <c r="BBN180" t="s">
        <v>6463</v>
      </c>
      <c r="BBO180" t="s">
        <v>6463</v>
      </c>
      <c r="BBP180" t="s">
        <v>6463</v>
      </c>
      <c r="BBQ180" t="s">
        <v>6463</v>
      </c>
      <c r="BBR180" t="s">
        <v>6463</v>
      </c>
      <c r="BBS180" t="s">
        <v>6463</v>
      </c>
      <c r="BBT180" t="s">
        <v>6463</v>
      </c>
      <c r="BBU180" t="s">
        <v>6463</v>
      </c>
      <c r="BBV180" t="s">
        <v>6463</v>
      </c>
      <c r="BBW180" t="s">
        <v>6463</v>
      </c>
      <c r="BBX180" t="s">
        <v>6463</v>
      </c>
      <c r="BBY180" t="s">
        <v>6463</v>
      </c>
      <c r="BBZ180" t="s">
        <v>6463</v>
      </c>
      <c r="BCA180" t="s">
        <v>6463</v>
      </c>
      <c r="BCB180" t="s">
        <v>6463</v>
      </c>
      <c r="BCC180" t="s">
        <v>6463</v>
      </c>
      <c r="BCD180" t="s">
        <v>6463</v>
      </c>
      <c r="BCE180" t="s">
        <v>6463</v>
      </c>
      <c r="BCF180" t="s">
        <v>6463</v>
      </c>
      <c r="BCG180" t="s">
        <v>6463</v>
      </c>
      <c r="BCH180" t="s">
        <v>6463</v>
      </c>
      <c r="BCI180" t="s">
        <v>6463</v>
      </c>
      <c r="BCJ180" t="s">
        <v>6463</v>
      </c>
      <c r="BCK180" t="s">
        <v>6463</v>
      </c>
      <c r="BCL180" t="s">
        <v>6463</v>
      </c>
      <c r="BCM180" t="s">
        <v>6463</v>
      </c>
      <c r="BCN180" t="s">
        <v>6463</v>
      </c>
      <c r="BCO180" t="s">
        <v>6463</v>
      </c>
      <c r="BCP180" t="s">
        <v>6463</v>
      </c>
      <c r="BCQ180" t="s">
        <v>6463</v>
      </c>
      <c r="BCR180" t="s">
        <v>6463</v>
      </c>
      <c r="BCS180" t="s">
        <v>6463</v>
      </c>
      <c r="BCT180" t="s">
        <v>6463</v>
      </c>
      <c r="BCU180" t="s">
        <v>6463</v>
      </c>
      <c r="BCV180" t="s">
        <v>6463</v>
      </c>
      <c r="BCW180" t="s">
        <v>6463</v>
      </c>
      <c r="BCX180" t="s">
        <v>6463</v>
      </c>
      <c r="BCY180" t="s">
        <v>6463</v>
      </c>
      <c r="BCZ180" t="s">
        <v>6463</v>
      </c>
      <c r="BDA180" t="s">
        <v>6463</v>
      </c>
      <c r="BDB180" t="s">
        <v>6463</v>
      </c>
      <c r="BDC180" t="s">
        <v>6463</v>
      </c>
      <c r="BDD180" t="s">
        <v>6463</v>
      </c>
      <c r="BDE180" t="s">
        <v>6463</v>
      </c>
      <c r="BDF180" t="s">
        <v>6463</v>
      </c>
      <c r="BDG180" t="s">
        <v>6463</v>
      </c>
      <c r="BDH180" t="s">
        <v>6463</v>
      </c>
      <c r="BDI180" t="s">
        <v>6463</v>
      </c>
      <c r="BDJ180" t="s">
        <v>6463</v>
      </c>
      <c r="BDK180" t="s">
        <v>6463</v>
      </c>
      <c r="BDL180" t="s">
        <v>6463</v>
      </c>
      <c r="BDM180" t="s">
        <v>6463</v>
      </c>
      <c r="BDN180" t="s">
        <v>6463</v>
      </c>
      <c r="BDO180" t="s">
        <v>6463</v>
      </c>
      <c r="BDP180" t="s">
        <v>6463</v>
      </c>
      <c r="BDQ180" t="s">
        <v>6463</v>
      </c>
      <c r="BDR180" t="s">
        <v>6463</v>
      </c>
      <c r="BDS180" t="s">
        <v>6463</v>
      </c>
      <c r="BDT180" t="s">
        <v>6463</v>
      </c>
      <c r="BDU180" t="s">
        <v>6463</v>
      </c>
      <c r="BDV180" t="s">
        <v>6463</v>
      </c>
      <c r="BDW180" t="s">
        <v>6463</v>
      </c>
      <c r="BDX180" t="s">
        <v>6463</v>
      </c>
      <c r="BDY180" t="s">
        <v>6463</v>
      </c>
      <c r="BDZ180" t="s">
        <v>6463</v>
      </c>
      <c r="BEA180" t="s">
        <v>6463</v>
      </c>
      <c r="BEB180" t="s">
        <v>6463</v>
      </c>
      <c r="BEC180" t="s">
        <v>6463</v>
      </c>
      <c r="BED180" t="s">
        <v>6463</v>
      </c>
      <c r="BEE180" t="s">
        <v>6463</v>
      </c>
      <c r="BEF180" t="s">
        <v>6463</v>
      </c>
      <c r="BEG180" t="s">
        <v>6463</v>
      </c>
      <c r="BEH180" t="s">
        <v>6463</v>
      </c>
      <c r="BEI180" t="s">
        <v>6463</v>
      </c>
      <c r="BEJ180" t="s">
        <v>6463</v>
      </c>
      <c r="BEK180" t="s">
        <v>6463</v>
      </c>
      <c r="BEL180" t="s">
        <v>6463</v>
      </c>
      <c r="BEM180" t="s">
        <v>6463</v>
      </c>
      <c r="BEN180" t="s">
        <v>6463</v>
      </c>
      <c r="BEO180" t="s">
        <v>6463</v>
      </c>
      <c r="BEP180" t="s">
        <v>6463</v>
      </c>
      <c r="BEQ180" t="s">
        <v>6463</v>
      </c>
      <c r="BER180" t="s">
        <v>6463</v>
      </c>
      <c r="BES180" t="s">
        <v>6463</v>
      </c>
      <c r="BET180" t="s">
        <v>6463</v>
      </c>
      <c r="BEU180" t="s">
        <v>6463</v>
      </c>
      <c r="BEV180" t="s">
        <v>6463</v>
      </c>
      <c r="BEW180" t="s">
        <v>6463</v>
      </c>
      <c r="BEX180" t="s">
        <v>6463</v>
      </c>
      <c r="BEY180" t="s">
        <v>6463</v>
      </c>
      <c r="BEZ180" t="s">
        <v>6463</v>
      </c>
      <c r="BFA180" t="s">
        <v>6463</v>
      </c>
      <c r="BFB180" t="s">
        <v>6463</v>
      </c>
      <c r="BFC180" t="s">
        <v>6463</v>
      </c>
      <c r="BFD180" t="s">
        <v>6463</v>
      </c>
      <c r="BFE180" t="s">
        <v>6463</v>
      </c>
      <c r="BFF180" t="s">
        <v>6463</v>
      </c>
      <c r="BFG180" t="s">
        <v>6463</v>
      </c>
      <c r="BFH180" t="s">
        <v>6463</v>
      </c>
      <c r="BFI180" t="s">
        <v>6463</v>
      </c>
      <c r="BFJ180" t="s">
        <v>6463</v>
      </c>
      <c r="BFK180" t="s">
        <v>6463</v>
      </c>
      <c r="BFL180" t="s">
        <v>6463</v>
      </c>
      <c r="BFM180" t="s">
        <v>6463</v>
      </c>
      <c r="BFN180" t="s">
        <v>6463</v>
      </c>
      <c r="BFO180" t="s">
        <v>6463</v>
      </c>
      <c r="BFP180" t="s">
        <v>6463</v>
      </c>
      <c r="BFQ180" t="s">
        <v>6463</v>
      </c>
      <c r="BFR180" t="s">
        <v>6463</v>
      </c>
      <c r="BFS180" t="s">
        <v>6463</v>
      </c>
      <c r="BFT180" t="s">
        <v>6463</v>
      </c>
      <c r="BFU180" t="s">
        <v>6463</v>
      </c>
      <c r="BFV180" t="s">
        <v>6463</v>
      </c>
      <c r="BFW180" t="s">
        <v>6463</v>
      </c>
      <c r="BFX180" t="s">
        <v>6463</v>
      </c>
      <c r="BFY180" t="s">
        <v>6463</v>
      </c>
      <c r="BFZ180" t="s">
        <v>6463</v>
      </c>
      <c r="BGA180" t="s">
        <v>6463</v>
      </c>
      <c r="BGB180" t="s">
        <v>6463</v>
      </c>
      <c r="BGC180" t="s">
        <v>6463</v>
      </c>
      <c r="BGD180" t="s">
        <v>6463</v>
      </c>
      <c r="BGE180" t="s">
        <v>6463</v>
      </c>
      <c r="BGF180" t="s">
        <v>6463</v>
      </c>
      <c r="BGG180" t="s">
        <v>6463</v>
      </c>
      <c r="BGH180" t="s">
        <v>6463</v>
      </c>
      <c r="BGI180" t="s">
        <v>6463</v>
      </c>
      <c r="BGJ180" t="s">
        <v>6463</v>
      </c>
      <c r="BGK180" t="s">
        <v>6463</v>
      </c>
      <c r="BGL180" t="s">
        <v>6463</v>
      </c>
      <c r="BGM180" t="s">
        <v>6463</v>
      </c>
      <c r="BGN180" t="s">
        <v>6463</v>
      </c>
      <c r="BGO180" t="s">
        <v>6463</v>
      </c>
      <c r="BGP180" t="s">
        <v>6463</v>
      </c>
      <c r="BGQ180" t="s">
        <v>6463</v>
      </c>
      <c r="BGR180" t="s">
        <v>6463</v>
      </c>
      <c r="BGS180" t="s">
        <v>6463</v>
      </c>
      <c r="BGT180" t="s">
        <v>6463</v>
      </c>
      <c r="BGU180" t="s">
        <v>6463</v>
      </c>
      <c r="BGV180" t="s">
        <v>6463</v>
      </c>
      <c r="BGW180" t="s">
        <v>6463</v>
      </c>
      <c r="BGX180" t="s">
        <v>6463</v>
      </c>
      <c r="BGY180" t="s">
        <v>6463</v>
      </c>
      <c r="BGZ180" t="s">
        <v>6463</v>
      </c>
      <c r="BHA180" t="s">
        <v>6463</v>
      </c>
      <c r="BHB180" t="s">
        <v>6463</v>
      </c>
      <c r="BHC180" t="s">
        <v>6463</v>
      </c>
      <c r="BHD180" t="s">
        <v>6463</v>
      </c>
      <c r="BHE180" t="s">
        <v>6463</v>
      </c>
      <c r="BHF180" t="s">
        <v>6463</v>
      </c>
      <c r="BHG180" t="s">
        <v>6463</v>
      </c>
      <c r="BHH180" t="s">
        <v>6463</v>
      </c>
      <c r="BHI180" t="s">
        <v>6463</v>
      </c>
      <c r="BHJ180" t="s">
        <v>6463</v>
      </c>
      <c r="BHK180" t="s">
        <v>6463</v>
      </c>
      <c r="BHL180" t="s">
        <v>6463</v>
      </c>
      <c r="BHM180" t="s">
        <v>6463</v>
      </c>
      <c r="BHN180" t="s">
        <v>6463</v>
      </c>
      <c r="BHO180" t="s">
        <v>6463</v>
      </c>
      <c r="BHP180" t="s">
        <v>6463</v>
      </c>
      <c r="BHQ180" t="s">
        <v>6463</v>
      </c>
      <c r="BHR180" t="s">
        <v>6463</v>
      </c>
      <c r="BHS180" t="s">
        <v>6463</v>
      </c>
      <c r="BHT180" t="s">
        <v>6463</v>
      </c>
      <c r="BHU180" t="s">
        <v>6463</v>
      </c>
      <c r="BHV180" t="s">
        <v>6463</v>
      </c>
      <c r="BHW180" t="s">
        <v>6463</v>
      </c>
      <c r="BHX180" t="s">
        <v>6463</v>
      </c>
      <c r="BHY180" t="s">
        <v>6463</v>
      </c>
      <c r="BHZ180" t="s">
        <v>6463</v>
      </c>
      <c r="BIA180" t="s">
        <v>6463</v>
      </c>
      <c r="BIB180" t="s">
        <v>6463</v>
      </c>
      <c r="BIC180" t="s">
        <v>6463</v>
      </c>
      <c r="BID180" t="s">
        <v>6463</v>
      </c>
      <c r="BIE180" t="s">
        <v>6463</v>
      </c>
      <c r="BIF180" t="s">
        <v>6463</v>
      </c>
      <c r="BIG180" t="s">
        <v>6463</v>
      </c>
      <c r="BIH180" t="s">
        <v>6463</v>
      </c>
      <c r="BII180" t="s">
        <v>6463</v>
      </c>
      <c r="BIJ180" t="s">
        <v>6463</v>
      </c>
      <c r="BIK180" t="s">
        <v>6463</v>
      </c>
      <c r="BIL180" t="s">
        <v>6463</v>
      </c>
      <c r="BIM180" t="s">
        <v>6463</v>
      </c>
      <c r="BIN180" t="s">
        <v>6463</v>
      </c>
      <c r="BIO180" t="s">
        <v>6463</v>
      </c>
      <c r="BIP180" t="s">
        <v>6463</v>
      </c>
      <c r="BIQ180" t="s">
        <v>6463</v>
      </c>
      <c r="BIR180" t="s">
        <v>6463</v>
      </c>
      <c r="BIS180" t="s">
        <v>6463</v>
      </c>
      <c r="BIT180" t="s">
        <v>6463</v>
      </c>
      <c r="BIU180" t="s">
        <v>6463</v>
      </c>
      <c r="BIV180" t="s">
        <v>6463</v>
      </c>
      <c r="BIW180" t="s">
        <v>6463</v>
      </c>
      <c r="BIX180" t="s">
        <v>6463</v>
      </c>
      <c r="BIY180" t="s">
        <v>6463</v>
      </c>
      <c r="BIZ180" t="s">
        <v>6463</v>
      </c>
      <c r="BJA180" t="s">
        <v>6463</v>
      </c>
      <c r="BJB180" t="s">
        <v>6463</v>
      </c>
      <c r="BJC180" t="s">
        <v>6463</v>
      </c>
      <c r="BJD180" t="s">
        <v>6463</v>
      </c>
      <c r="BJE180" t="s">
        <v>6463</v>
      </c>
      <c r="BJF180" t="s">
        <v>6463</v>
      </c>
      <c r="BJG180" t="s">
        <v>6463</v>
      </c>
      <c r="BJH180" t="s">
        <v>6463</v>
      </c>
      <c r="BJI180" t="s">
        <v>6463</v>
      </c>
      <c r="BJJ180" t="s">
        <v>6463</v>
      </c>
      <c r="BJK180" t="s">
        <v>6463</v>
      </c>
      <c r="BJL180" t="s">
        <v>6463</v>
      </c>
      <c r="BJM180" t="s">
        <v>6463</v>
      </c>
      <c r="BJN180" t="s">
        <v>6463</v>
      </c>
      <c r="BJO180" t="s">
        <v>6463</v>
      </c>
      <c r="BJP180" t="s">
        <v>6463</v>
      </c>
      <c r="BJQ180" t="s">
        <v>6463</v>
      </c>
      <c r="BJR180" t="s">
        <v>6463</v>
      </c>
      <c r="BJS180" t="s">
        <v>6463</v>
      </c>
      <c r="BJT180" t="s">
        <v>6463</v>
      </c>
      <c r="BJU180" t="s">
        <v>6463</v>
      </c>
      <c r="BJV180" t="s">
        <v>6463</v>
      </c>
      <c r="BJW180" t="s">
        <v>6463</v>
      </c>
      <c r="BJX180" t="s">
        <v>6463</v>
      </c>
      <c r="BJY180" t="s">
        <v>6463</v>
      </c>
      <c r="BJZ180" t="s">
        <v>6463</v>
      </c>
      <c r="BKA180" t="s">
        <v>6463</v>
      </c>
      <c r="BKB180" t="s">
        <v>6463</v>
      </c>
      <c r="BKC180" t="s">
        <v>6463</v>
      </c>
      <c r="BKD180" t="s">
        <v>6463</v>
      </c>
      <c r="BKE180" t="s">
        <v>6463</v>
      </c>
      <c r="BKF180" t="s">
        <v>6463</v>
      </c>
      <c r="BKG180" t="s">
        <v>6463</v>
      </c>
      <c r="BKH180" t="s">
        <v>6463</v>
      </c>
      <c r="BKI180" t="s">
        <v>6463</v>
      </c>
      <c r="BKJ180" t="s">
        <v>6463</v>
      </c>
      <c r="BKK180" t="s">
        <v>6463</v>
      </c>
      <c r="BKL180" t="s">
        <v>6463</v>
      </c>
      <c r="BKM180" t="s">
        <v>6463</v>
      </c>
      <c r="BKN180" t="s">
        <v>6463</v>
      </c>
      <c r="BKO180" t="s">
        <v>6463</v>
      </c>
      <c r="BKP180" t="s">
        <v>6463</v>
      </c>
      <c r="BKQ180" t="s">
        <v>6463</v>
      </c>
      <c r="BKR180" t="s">
        <v>6463</v>
      </c>
      <c r="BKS180" t="s">
        <v>6463</v>
      </c>
      <c r="BKT180" t="s">
        <v>6463</v>
      </c>
      <c r="BKU180" t="s">
        <v>6463</v>
      </c>
      <c r="BKV180" t="s">
        <v>6463</v>
      </c>
      <c r="BKW180" t="s">
        <v>6463</v>
      </c>
      <c r="BKX180" t="s">
        <v>6463</v>
      </c>
      <c r="BKY180" t="s">
        <v>6463</v>
      </c>
      <c r="BKZ180" t="s">
        <v>6463</v>
      </c>
      <c r="BLA180" t="s">
        <v>6463</v>
      </c>
      <c r="BLB180" t="s">
        <v>6463</v>
      </c>
      <c r="BLC180" t="s">
        <v>6463</v>
      </c>
      <c r="BLD180" t="s">
        <v>6463</v>
      </c>
      <c r="BLE180" t="s">
        <v>6463</v>
      </c>
      <c r="BLF180" t="s">
        <v>6463</v>
      </c>
      <c r="BLG180" t="s">
        <v>6463</v>
      </c>
      <c r="BLH180" t="s">
        <v>6463</v>
      </c>
      <c r="BLI180" t="s">
        <v>6463</v>
      </c>
      <c r="BLJ180" t="s">
        <v>6463</v>
      </c>
      <c r="BLK180" t="s">
        <v>6463</v>
      </c>
      <c r="BLL180" t="s">
        <v>6463</v>
      </c>
      <c r="BLM180" t="s">
        <v>6463</v>
      </c>
      <c r="BLN180" t="s">
        <v>6463</v>
      </c>
      <c r="BLO180" t="s">
        <v>6463</v>
      </c>
      <c r="BLP180" t="s">
        <v>6463</v>
      </c>
      <c r="BLQ180" t="s">
        <v>6463</v>
      </c>
      <c r="BLR180" t="s">
        <v>6463</v>
      </c>
      <c r="BLS180" t="s">
        <v>6463</v>
      </c>
      <c r="BLT180" t="s">
        <v>6463</v>
      </c>
      <c r="BLU180" t="s">
        <v>6463</v>
      </c>
      <c r="BLV180" t="s">
        <v>6463</v>
      </c>
      <c r="BLW180" t="s">
        <v>6463</v>
      </c>
      <c r="BLX180" t="s">
        <v>6463</v>
      </c>
      <c r="BLY180" t="s">
        <v>6463</v>
      </c>
      <c r="BLZ180" t="s">
        <v>6463</v>
      </c>
      <c r="BMA180" t="s">
        <v>6463</v>
      </c>
      <c r="BMB180" t="s">
        <v>6463</v>
      </c>
      <c r="BMC180" t="s">
        <v>6463</v>
      </c>
      <c r="BMD180" t="s">
        <v>6463</v>
      </c>
      <c r="BME180" t="s">
        <v>6463</v>
      </c>
      <c r="BMF180" t="s">
        <v>6463</v>
      </c>
      <c r="BMG180" t="s">
        <v>6463</v>
      </c>
      <c r="BMH180" t="s">
        <v>6463</v>
      </c>
      <c r="BMI180" t="s">
        <v>6463</v>
      </c>
      <c r="BMJ180" t="s">
        <v>6463</v>
      </c>
      <c r="BMK180" t="s">
        <v>6463</v>
      </c>
      <c r="BML180" t="s">
        <v>6463</v>
      </c>
      <c r="BMM180" t="s">
        <v>6463</v>
      </c>
      <c r="BMN180" t="s">
        <v>6463</v>
      </c>
      <c r="BMO180" t="s">
        <v>6463</v>
      </c>
      <c r="BMP180" t="s">
        <v>6463</v>
      </c>
      <c r="BMQ180" t="s">
        <v>6463</v>
      </c>
      <c r="BMR180" t="s">
        <v>6463</v>
      </c>
      <c r="BMS180" t="s">
        <v>6463</v>
      </c>
      <c r="BMT180" t="s">
        <v>6463</v>
      </c>
      <c r="BMU180" t="s">
        <v>6463</v>
      </c>
      <c r="BMV180" t="s">
        <v>6463</v>
      </c>
      <c r="BMW180" t="s">
        <v>6463</v>
      </c>
      <c r="BMX180" t="s">
        <v>6463</v>
      </c>
      <c r="BMY180" t="s">
        <v>6463</v>
      </c>
      <c r="BMZ180" t="s">
        <v>6463</v>
      </c>
      <c r="BNA180" t="s">
        <v>6463</v>
      </c>
      <c r="BNB180" t="s">
        <v>6463</v>
      </c>
      <c r="BNC180" t="s">
        <v>6463</v>
      </c>
      <c r="BND180" t="s">
        <v>6463</v>
      </c>
      <c r="BNE180" t="s">
        <v>6463</v>
      </c>
      <c r="BNF180" t="s">
        <v>6463</v>
      </c>
      <c r="BNG180" t="s">
        <v>6463</v>
      </c>
      <c r="BNH180" t="s">
        <v>6463</v>
      </c>
      <c r="BNI180" t="s">
        <v>6463</v>
      </c>
      <c r="BNJ180" t="s">
        <v>6463</v>
      </c>
      <c r="BNK180" t="s">
        <v>6463</v>
      </c>
      <c r="BNL180" t="s">
        <v>6463</v>
      </c>
      <c r="BNM180" t="s">
        <v>6463</v>
      </c>
      <c r="BNN180" t="s">
        <v>6463</v>
      </c>
      <c r="BNO180" t="s">
        <v>6463</v>
      </c>
      <c r="BNP180" t="s">
        <v>6463</v>
      </c>
      <c r="BNQ180" t="s">
        <v>6463</v>
      </c>
      <c r="BNR180" t="s">
        <v>6463</v>
      </c>
      <c r="BNS180" t="s">
        <v>6463</v>
      </c>
      <c r="BNT180" t="s">
        <v>6463</v>
      </c>
      <c r="BNU180" t="s">
        <v>6463</v>
      </c>
      <c r="BNV180" t="s">
        <v>6463</v>
      </c>
      <c r="BNW180" t="s">
        <v>6463</v>
      </c>
      <c r="BNX180" t="s">
        <v>6463</v>
      </c>
      <c r="BNY180" t="s">
        <v>6463</v>
      </c>
      <c r="BNZ180" t="s">
        <v>6463</v>
      </c>
      <c r="BOA180" t="s">
        <v>6463</v>
      </c>
      <c r="BOB180" t="s">
        <v>6463</v>
      </c>
      <c r="BOC180" t="s">
        <v>6463</v>
      </c>
      <c r="BOD180" t="s">
        <v>6463</v>
      </c>
      <c r="BOE180" t="s">
        <v>6463</v>
      </c>
      <c r="BOF180" t="s">
        <v>6463</v>
      </c>
      <c r="BOG180" t="s">
        <v>6463</v>
      </c>
      <c r="BOH180" t="s">
        <v>6463</v>
      </c>
      <c r="BOI180" t="s">
        <v>6463</v>
      </c>
      <c r="BOJ180" t="s">
        <v>6463</v>
      </c>
      <c r="BOK180" t="s">
        <v>6463</v>
      </c>
      <c r="BOL180" t="s">
        <v>6463</v>
      </c>
      <c r="BOM180" t="s">
        <v>6463</v>
      </c>
      <c r="BON180" t="s">
        <v>6463</v>
      </c>
      <c r="BOO180" t="s">
        <v>6463</v>
      </c>
      <c r="BOP180" t="s">
        <v>6463</v>
      </c>
      <c r="BOQ180" t="s">
        <v>6463</v>
      </c>
      <c r="BOR180" t="s">
        <v>6463</v>
      </c>
      <c r="BOS180" t="s">
        <v>6463</v>
      </c>
      <c r="BOT180" t="s">
        <v>6463</v>
      </c>
      <c r="BOU180" t="s">
        <v>6463</v>
      </c>
      <c r="BOV180" t="s">
        <v>6463</v>
      </c>
      <c r="BOW180" t="s">
        <v>6463</v>
      </c>
      <c r="BOX180" t="s">
        <v>6463</v>
      </c>
      <c r="BOY180" t="s">
        <v>6463</v>
      </c>
      <c r="BOZ180" t="s">
        <v>6463</v>
      </c>
      <c r="BPA180" t="s">
        <v>6463</v>
      </c>
      <c r="BPB180" t="s">
        <v>6463</v>
      </c>
      <c r="BPC180" t="s">
        <v>6463</v>
      </c>
      <c r="BPD180" t="s">
        <v>6463</v>
      </c>
      <c r="BPE180" t="s">
        <v>6463</v>
      </c>
      <c r="BPF180" t="s">
        <v>6463</v>
      </c>
      <c r="BPG180" t="s">
        <v>6463</v>
      </c>
      <c r="BPH180" t="s">
        <v>6463</v>
      </c>
      <c r="BPI180" t="s">
        <v>6463</v>
      </c>
      <c r="BPJ180" t="s">
        <v>6463</v>
      </c>
      <c r="BPK180" t="s">
        <v>6463</v>
      </c>
      <c r="BPL180" t="s">
        <v>6463</v>
      </c>
      <c r="BPM180" t="s">
        <v>6463</v>
      </c>
      <c r="BPN180" t="s">
        <v>6463</v>
      </c>
      <c r="BPO180" t="s">
        <v>6463</v>
      </c>
      <c r="BPP180" t="s">
        <v>6463</v>
      </c>
      <c r="BPQ180" t="s">
        <v>6463</v>
      </c>
      <c r="BPR180" t="s">
        <v>6463</v>
      </c>
      <c r="BPS180" t="s">
        <v>6463</v>
      </c>
      <c r="BPT180" t="s">
        <v>6463</v>
      </c>
      <c r="BPU180" t="s">
        <v>6463</v>
      </c>
      <c r="BPV180" t="s">
        <v>6463</v>
      </c>
      <c r="BPW180" t="s">
        <v>6463</v>
      </c>
      <c r="BPX180" t="s">
        <v>6463</v>
      </c>
      <c r="BPY180" t="s">
        <v>6463</v>
      </c>
      <c r="BPZ180" t="s">
        <v>6463</v>
      </c>
      <c r="BQA180" t="s">
        <v>6463</v>
      </c>
      <c r="BQB180" t="s">
        <v>6463</v>
      </c>
      <c r="BQC180" t="s">
        <v>6463</v>
      </c>
      <c r="BQD180" t="s">
        <v>6463</v>
      </c>
      <c r="BQE180" t="s">
        <v>6463</v>
      </c>
      <c r="BQF180" t="s">
        <v>6463</v>
      </c>
      <c r="BQG180" t="s">
        <v>6463</v>
      </c>
      <c r="BQH180" t="s">
        <v>6463</v>
      </c>
      <c r="BQI180" t="s">
        <v>6463</v>
      </c>
      <c r="BQJ180" t="s">
        <v>6463</v>
      </c>
      <c r="BQK180" t="s">
        <v>6463</v>
      </c>
      <c r="BQL180" t="s">
        <v>6463</v>
      </c>
      <c r="BQM180" t="s">
        <v>6463</v>
      </c>
      <c r="BQN180" t="s">
        <v>6463</v>
      </c>
      <c r="BQO180" t="s">
        <v>6463</v>
      </c>
      <c r="BQP180" t="s">
        <v>6463</v>
      </c>
      <c r="BQQ180" t="s">
        <v>6463</v>
      </c>
      <c r="BQR180" t="s">
        <v>6463</v>
      </c>
      <c r="BQS180" t="s">
        <v>6463</v>
      </c>
      <c r="BQT180" t="s">
        <v>6463</v>
      </c>
      <c r="BQU180" t="s">
        <v>6463</v>
      </c>
      <c r="BQV180" t="s">
        <v>6463</v>
      </c>
      <c r="BQW180" t="s">
        <v>6463</v>
      </c>
      <c r="BQX180" t="s">
        <v>6463</v>
      </c>
      <c r="BQY180" t="s">
        <v>6463</v>
      </c>
      <c r="BQZ180" t="s">
        <v>6463</v>
      </c>
      <c r="BRA180" t="s">
        <v>6463</v>
      </c>
      <c r="BRB180" t="s">
        <v>6463</v>
      </c>
      <c r="BRC180" t="s">
        <v>6463</v>
      </c>
      <c r="BRD180" t="s">
        <v>6463</v>
      </c>
      <c r="BRE180" t="s">
        <v>6463</v>
      </c>
      <c r="BRF180" t="s">
        <v>6463</v>
      </c>
      <c r="BRG180" t="s">
        <v>6463</v>
      </c>
      <c r="BRH180" t="s">
        <v>6463</v>
      </c>
      <c r="BRI180" t="s">
        <v>6463</v>
      </c>
      <c r="BRJ180" t="s">
        <v>6463</v>
      </c>
      <c r="BRK180" t="s">
        <v>6463</v>
      </c>
      <c r="BRL180" t="s">
        <v>6463</v>
      </c>
      <c r="BRM180" t="s">
        <v>6463</v>
      </c>
      <c r="BRN180" t="s">
        <v>6463</v>
      </c>
      <c r="BRO180" t="s">
        <v>6463</v>
      </c>
      <c r="BRP180" t="s">
        <v>6463</v>
      </c>
      <c r="BRQ180" t="s">
        <v>6463</v>
      </c>
      <c r="BRR180" t="s">
        <v>6463</v>
      </c>
      <c r="BRS180" t="s">
        <v>6463</v>
      </c>
      <c r="BRT180" t="s">
        <v>6463</v>
      </c>
      <c r="BRU180" t="s">
        <v>6463</v>
      </c>
      <c r="BRV180" t="s">
        <v>6463</v>
      </c>
      <c r="BRW180" t="s">
        <v>6463</v>
      </c>
      <c r="BRX180" t="s">
        <v>6463</v>
      </c>
      <c r="BRY180" t="s">
        <v>6463</v>
      </c>
      <c r="BRZ180" t="s">
        <v>6463</v>
      </c>
      <c r="BSA180" t="s">
        <v>6463</v>
      </c>
      <c r="BSB180" t="s">
        <v>6463</v>
      </c>
      <c r="BSC180" t="s">
        <v>6463</v>
      </c>
      <c r="BSD180" t="s">
        <v>6463</v>
      </c>
      <c r="BSE180" t="s">
        <v>6463</v>
      </c>
      <c r="BSF180" t="s">
        <v>6463</v>
      </c>
      <c r="BSG180" t="s">
        <v>6463</v>
      </c>
      <c r="BSH180" t="s">
        <v>6463</v>
      </c>
      <c r="BSI180" t="s">
        <v>6463</v>
      </c>
      <c r="BSJ180" t="s">
        <v>6463</v>
      </c>
      <c r="BSK180" t="s">
        <v>6463</v>
      </c>
      <c r="BSL180" t="s">
        <v>6463</v>
      </c>
      <c r="BSM180" t="s">
        <v>6463</v>
      </c>
      <c r="BSN180" t="s">
        <v>6463</v>
      </c>
      <c r="BSO180" t="s">
        <v>6463</v>
      </c>
      <c r="BSP180" t="s">
        <v>6463</v>
      </c>
      <c r="BSQ180" t="s">
        <v>6463</v>
      </c>
      <c r="BSR180" t="s">
        <v>6463</v>
      </c>
      <c r="BSS180" t="s">
        <v>6463</v>
      </c>
      <c r="BST180" t="s">
        <v>6463</v>
      </c>
      <c r="BSU180" t="s">
        <v>6463</v>
      </c>
      <c r="BSV180" t="s">
        <v>6463</v>
      </c>
      <c r="BSW180" t="s">
        <v>6463</v>
      </c>
      <c r="BSX180" t="s">
        <v>6463</v>
      </c>
      <c r="BSY180" t="s">
        <v>6463</v>
      </c>
      <c r="BSZ180" t="s">
        <v>6463</v>
      </c>
      <c r="BTA180" t="s">
        <v>6463</v>
      </c>
      <c r="BTB180" t="s">
        <v>6463</v>
      </c>
      <c r="BTC180" t="s">
        <v>6463</v>
      </c>
      <c r="BTD180" t="s">
        <v>6463</v>
      </c>
      <c r="BTE180" t="s">
        <v>6463</v>
      </c>
      <c r="BTF180" t="s">
        <v>6463</v>
      </c>
      <c r="BTG180" t="s">
        <v>6463</v>
      </c>
      <c r="BTH180" t="s">
        <v>6463</v>
      </c>
      <c r="BTI180" t="s">
        <v>6463</v>
      </c>
      <c r="BTJ180" t="s">
        <v>6463</v>
      </c>
      <c r="BTK180" t="s">
        <v>6463</v>
      </c>
      <c r="BTL180" t="s">
        <v>6463</v>
      </c>
      <c r="BTM180" t="s">
        <v>6463</v>
      </c>
      <c r="BTN180" t="s">
        <v>6463</v>
      </c>
      <c r="BTO180" t="s">
        <v>6463</v>
      </c>
      <c r="BTP180" t="s">
        <v>6463</v>
      </c>
      <c r="BTQ180" t="s">
        <v>6463</v>
      </c>
      <c r="BTR180" t="s">
        <v>6463</v>
      </c>
      <c r="BTS180" t="s">
        <v>6463</v>
      </c>
      <c r="BTT180" t="s">
        <v>6463</v>
      </c>
      <c r="BTU180" t="s">
        <v>6463</v>
      </c>
      <c r="BTV180" t="s">
        <v>6463</v>
      </c>
      <c r="BTW180" t="s">
        <v>6463</v>
      </c>
      <c r="BTX180" t="s">
        <v>6463</v>
      </c>
      <c r="BTY180" t="s">
        <v>6463</v>
      </c>
      <c r="BTZ180" t="s">
        <v>6463</v>
      </c>
      <c r="BUA180" t="s">
        <v>6463</v>
      </c>
      <c r="BUB180" t="s">
        <v>6463</v>
      </c>
      <c r="BUC180" t="s">
        <v>6463</v>
      </c>
      <c r="BUD180" t="s">
        <v>6463</v>
      </c>
      <c r="BUE180" t="s">
        <v>6463</v>
      </c>
      <c r="BUF180" t="s">
        <v>6463</v>
      </c>
      <c r="BUG180" t="s">
        <v>6463</v>
      </c>
      <c r="BUH180" t="s">
        <v>6463</v>
      </c>
      <c r="BUI180" t="s">
        <v>6463</v>
      </c>
      <c r="BUJ180" t="s">
        <v>6463</v>
      </c>
      <c r="BUK180" t="s">
        <v>6463</v>
      </c>
      <c r="BUL180" t="s">
        <v>6463</v>
      </c>
      <c r="BUM180" t="s">
        <v>6463</v>
      </c>
      <c r="BUN180" t="s">
        <v>6463</v>
      </c>
      <c r="BUO180" t="s">
        <v>6463</v>
      </c>
      <c r="BUP180" t="s">
        <v>6463</v>
      </c>
      <c r="BUQ180" t="s">
        <v>6463</v>
      </c>
      <c r="BUR180" t="s">
        <v>6463</v>
      </c>
      <c r="BUS180" t="s">
        <v>6463</v>
      </c>
      <c r="BUT180" t="s">
        <v>6463</v>
      </c>
      <c r="BUU180" t="s">
        <v>6463</v>
      </c>
      <c r="BUV180" t="s">
        <v>6463</v>
      </c>
      <c r="BUW180" t="s">
        <v>6463</v>
      </c>
      <c r="BUX180" t="s">
        <v>6463</v>
      </c>
      <c r="BUY180" t="s">
        <v>6463</v>
      </c>
      <c r="BUZ180" t="s">
        <v>6463</v>
      </c>
      <c r="BVA180" t="s">
        <v>6463</v>
      </c>
      <c r="BVB180" t="s">
        <v>6463</v>
      </c>
      <c r="BVC180" t="s">
        <v>6463</v>
      </c>
      <c r="BVD180" t="s">
        <v>6463</v>
      </c>
      <c r="BVE180" t="s">
        <v>6463</v>
      </c>
      <c r="BVF180" t="s">
        <v>6463</v>
      </c>
      <c r="BVG180" t="s">
        <v>6463</v>
      </c>
      <c r="BVH180" t="s">
        <v>6463</v>
      </c>
      <c r="BVI180" t="s">
        <v>6463</v>
      </c>
      <c r="BVJ180" t="s">
        <v>6463</v>
      </c>
      <c r="BVK180" t="s">
        <v>6463</v>
      </c>
      <c r="BVL180" t="s">
        <v>6463</v>
      </c>
      <c r="BVM180" t="s">
        <v>6463</v>
      </c>
      <c r="BVN180" t="s">
        <v>6463</v>
      </c>
      <c r="BVO180" t="s">
        <v>6463</v>
      </c>
      <c r="BVP180" t="s">
        <v>6463</v>
      </c>
      <c r="BVQ180" t="s">
        <v>6463</v>
      </c>
      <c r="BVR180" t="s">
        <v>6463</v>
      </c>
      <c r="BVS180" t="s">
        <v>6463</v>
      </c>
      <c r="BVT180" t="s">
        <v>6463</v>
      </c>
      <c r="BVU180" t="s">
        <v>6463</v>
      </c>
      <c r="BVV180" t="s">
        <v>6463</v>
      </c>
      <c r="BVW180" t="s">
        <v>6463</v>
      </c>
      <c r="BVX180" t="s">
        <v>6463</v>
      </c>
      <c r="BVY180" t="s">
        <v>6463</v>
      </c>
      <c r="BVZ180" t="s">
        <v>6463</v>
      </c>
      <c r="BWA180" t="s">
        <v>6463</v>
      </c>
      <c r="BWB180" t="s">
        <v>6463</v>
      </c>
      <c r="BWC180" t="s">
        <v>6463</v>
      </c>
      <c r="BWD180" t="s">
        <v>6463</v>
      </c>
      <c r="BWE180" t="s">
        <v>6463</v>
      </c>
      <c r="BWF180" t="s">
        <v>6463</v>
      </c>
      <c r="BWG180" t="s">
        <v>6463</v>
      </c>
      <c r="BWH180" t="s">
        <v>6463</v>
      </c>
      <c r="BWI180" t="s">
        <v>6463</v>
      </c>
      <c r="BWJ180" t="s">
        <v>6463</v>
      </c>
      <c r="BWK180" t="s">
        <v>6463</v>
      </c>
      <c r="BWL180" t="s">
        <v>6463</v>
      </c>
      <c r="BWM180" t="s">
        <v>6463</v>
      </c>
      <c r="BWN180" t="s">
        <v>6463</v>
      </c>
      <c r="BWO180" t="s">
        <v>6463</v>
      </c>
      <c r="BWP180" t="s">
        <v>6463</v>
      </c>
      <c r="BWQ180" t="s">
        <v>6463</v>
      </c>
      <c r="BWR180" t="s">
        <v>6463</v>
      </c>
      <c r="BWS180" t="s">
        <v>6463</v>
      </c>
      <c r="BWT180" t="s">
        <v>6463</v>
      </c>
      <c r="BWU180" t="s">
        <v>6463</v>
      </c>
      <c r="BWV180" t="s">
        <v>6463</v>
      </c>
      <c r="BWW180" t="s">
        <v>6463</v>
      </c>
      <c r="BWX180" t="s">
        <v>6463</v>
      </c>
      <c r="BWY180" t="s">
        <v>6463</v>
      </c>
      <c r="BWZ180" t="s">
        <v>6463</v>
      </c>
      <c r="BXA180" t="s">
        <v>6463</v>
      </c>
      <c r="BXB180" t="s">
        <v>6463</v>
      </c>
      <c r="BXC180" t="s">
        <v>6463</v>
      </c>
      <c r="BXD180" t="s">
        <v>6463</v>
      </c>
      <c r="BXE180" t="s">
        <v>6463</v>
      </c>
      <c r="BXF180" t="s">
        <v>6463</v>
      </c>
      <c r="BXG180" t="s">
        <v>6463</v>
      </c>
      <c r="BXH180" t="s">
        <v>6463</v>
      </c>
      <c r="BXI180" t="s">
        <v>6463</v>
      </c>
      <c r="BXJ180" t="s">
        <v>6463</v>
      </c>
      <c r="BXK180" t="s">
        <v>6463</v>
      </c>
      <c r="BXL180" t="s">
        <v>6463</v>
      </c>
      <c r="BXM180" t="s">
        <v>6463</v>
      </c>
      <c r="BXN180" t="s">
        <v>6463</v>
      </c>
      <c r="BXO180" t="s">
        <v>6463</v>
      </c>
      <c r="BXP180" t="s">
        <v>6463</v>
      </c>
      <c r="BXQ180" t="s">
        <v>6463</v>
      </c>
      <c r="BXR180" t="s">
        <v>6463</v>
      </c>
      <c r="BXS180" t="s">
        <v>6463</v>
      </c>
      <c r="BXT180" t="s">
        <v>6463</v>
      </c>
      <c r="BXU180" t="s">
        <v>6463</v>
      </c>
      <c r="BXV180" t="s">
        <v>6463</v>
      </c>
      <c r="BXW180" t="s">
        <v>6463</v>
      </c>
      <c r="BXX180" t="s">
        <v>6463</v>
      </c>
      <c r="BXY180" t="s">
        <v>6463</v>
      </c>
      <c r="BXZ180" t="s">
        <v>6463</v>
      </c>
      <c r="BYA180" t="s">
        <v>6463</v>
      </c>
      <c r="BYB180" t="s">
        <v>6463</v>
      </c>
      <c r="BYC180" t="s">
        <v>6463</v>
      </c>
      <c r="BYD180" t="s">
        <v>6463</v>
      </c>
      <c r="BYE180" t="s">
        <v>6463</v>
      </c>
      <c r="BYF180" t="s">
        <v>6463</v>
      </c>
      <c r="BYG180" t="s">
        <v>6463</v>
      </c>
      <c r="BYH180" t="s">
        <v>6463</v>
      </c>
      <c r="BYI180" t="s">
        <v>6463</v>
      </c>
      <c r="BYJ180" t="s">
        <v>6463</v>
      </c>
      <c r="BYK180" t="s">
        <v>6463</v>
      </c>
      <c r="BYL180" t="s">
        <v>6463</v>
      </c>
      <c r="BYM180" t="s">
        <v>6463</v>
      </c>
      <c r="BYN180" t="s">
        <v>6463</v>
      </c>
      <c r="BYO180" t="s">
        <v>6463</v>
      </c>
      <c r="BYP180" t="s">
        <v>6463</v>
      </c>
      <c r="BYQ180" t="s">
        <v>6463</v>
      </c>
      <c r="BYR180" t="s">
        <v>6463</v>
      </c>
      <c r="BYS180" t="s">
        <v>6463</v>
      </c>
      <c r="BYT180" t="s">
        <v>6463</v>
      </c>
      <c r="BYU180" t="s">
        <v>6463</v>
      </c>
      <c r="BYV180" t="s">
        <v>6463</v>
      </c>
      <c r="BYW180" t="s">
        <v>6463</v>
      </c>
      <c r="BYX180" t="s">
        <v>6463</v>
      </c>
      <c r="BYY180" t="s">
        <v>6463</v>
      </c>
      <c r="BYZ180" t="s">
        <v>6463</v>
      </c>
      <c r="BZA180" t="s">
        <v>6463</v>
      </c>
      <c r="BZB180" t="s">
        <v>6463</v>
      </c>
      <c r="BZC180" t="s">
        <v>6463</v>
      </c>
      <c r="BZD180" t="s">
        <v>6463</v>
      </c>
      <c r="BZE180" t="s">
        <v>6463</v>
      </c>
      <c r="BZF180" t="s">
        <v>6463</v>
      </c>
      <c r="BZG180" t="s">
        <v>6463</v>
      </c>
      <c r="BZH180" t="s">
        <v>6463</v>
      </c>
      <c r="BZI180" t="s">
        <v>6463</v>
      </c>
      <c r="BZJ180" t="s">
        <v>6463</v>
      </c>
      <c r="BZK180" t="s">
        <v>6463</v>
      </c>
      <c r="BZL180" t="s">
        <v>6463</v>
      </c>
      <c r="BZM180" t="s">
        <v>6463</v>
      </c>
      <c r="BZN180" t="s">
        <v>6463</v>
      </c>
      <c r="BZO180" t="s">
        <v>6463</v>
      </c>
      <c r="BZP180" t="s">
        <v>6463</v>
      </c>
      <c r="BZQ180" t="s">
        <v>6463</v>
      </c>
      <c r="BZR180" t="s">
        <v>6463</v>
      </c>
      <c r="BZS180" t="s">
        <v>6463</v>
      </c>
      <c r="BZT180" t="s">
        <v>6463</v>
      </c>
      <c r="BZU180" t="s">
        <v>6463</v>
      </c>
      <c r="BZV180" t="s">
        <v>6463</v>
      </c>
      <c r="BZW180" t="s">
        <v>6463</v>
      </c>
      <c r="BZX180" t="s">
        <v>6463</v>
      </c>
      <c r="BZY180" t="s">
        <v>6463</v>
      </c>
      <c r="BZZ180" t="s">
        <v>6463</v>
      </c>
      <c r="CAA180" t="s">
        <v>6463</v>
      </c>
      <c r="CAB180" t="s">
        <v>6463</v>
      </c>
      <c r="CAC180" t="s">
        <v>6463</v>
      </c>
      <c r="CAD180" t="s">
        <v>6463</v>
      </c>
      <c r="CAE180" t="s">
        <v>6463</v>
      </c>
      <c r="CAF180" t="s">
        <v>6463</v>
      </c>
      <c r="CAG180" t="s">
        <v>6463</v>
      </c>
      <c r="CAH180" t="s">
        <v>6463</v>
      </c>
      <c r="CAI180" t="s">
        <v>6463</v>
      </c>
      <c r="CAJ180" t="s">
        <v>6463</v>
      </c>
      <c r="CAK180" t="s">
        <v>6463</v>
      </c>
      <c r="CAL180" t="s">
        <v>6463</v>
      </c>
      <c r="CAM180" t="s">
        <v>6463</v>
      </c>
      <c r="CAN180" t="s">
        <v>6463</v>
      </c>
      <c r="CAO180" t="s">
        <v>6463</v>
      </c>
      <c r="CAP180" t="s">
        <v>6463</v>
      </c>
      <c r="CAQ180" t="s">
        <v>6463</v>
      </c>
      <c r="CAR180" t="s">
        <v>6463</v>
      </c>
      <c r="CAS180" t="s">
        <v>6463</v>
      </c>
      <c r="CAT180" t="s">
        <v>6463</v>
      </c>
      <c r="CAU180" t="s">
        <v>6463</v>
      </c>
      <c r="CAV180" t="s">
        <v>6463</v>
      </c>
      <c r="CAW180" t="s">
        <v>6463</v>
      </c>
      <c r="CAX180" t="s">
        <v>6463</v>
      </c>
      <c r="CAY180" t="s">
        <v>6463</v>
      </c>
      <c r="CAZ180" t="s">
        <v>6463</v>
      </c>
      <c r="CBA180" t="s">
        <v>6463</v>
      </c>
      <c r="CBB180" t="s">
        <v>6463</v>
      </c>
      <c r="CBC180" t="s">
        <v>6463</v>
      </c>
      <c r="CBD180" t="s">
        <v>6463</v>
      </c>
      <c r="CBE180" t="s">
        <v>6463</v>
      </c>
      <c r="CBF180" t="s">
        <v>6463</v>
      </c>
      <c r="CBG180" t="s">
        <v>6463</v>
      </c>
      <c r="CBH180" t="s">
        <v>6463</v>
      </c>
      <c r="CBI180" t="s">
        <v>6463</v>
      </c>
      <c r="CBJ180" t="s">
        <v>6463</v>
      </c>
      <c r="CBK180" t="s">
        <v>6463</v>
      </c>
      <c r="CBL180" t="s">
        <v>6463</v>
      </c>
      <c r="CBM180" t="s">
        <v>6463</v>
      </c>
      <c r="CBN180" t="s">
        <v>6463</v>
      </c>
      <c r="CBO180" t="s">
        <v>6463</v>
      </c>
      <c r="CBP180" t="s">
        <v>6463</v>
      </c>
      <c r="CBQ180" t="s">
        <v>6463</v>
      </c>
      <c r="CBR180" t="s">
        <v>6463</v>
      </c>
      <c r="CBS180" t="s">
        <v>6463</v>
      </c>
      <c r="CBT180" t="s">
        <v>6463</v>
      </c>
      <c r="CBU180" t="s">
        <v>6463</v>
      </c>
      <c r="CBV180" t="s">
        <v>6463</v>
      </c>
      <c r="CBW180" t="s">
        <v>6463</v>
      </c>
      <c r="CBX180" t="s">
        <v>6463</v>
      </c>
      <c r="CBY180" t="s">
        <v>6463</v>
      </c>
      <c r="CBZ180" t="s">
        <v>6463</v>
      </c>
      <c r="CCA180" t="s">
        <v>6463</v>
      </c>
      <c r="CCB180" t="s">
        <v>6463</v>
      </c>
      <c r="CCC180" t="s">
        <v>6463</v>
      </c>
      <c r="CCD180" t="s">
        <v>6463</v>
      </c>
      <c r="CCE180" t="s">
        <v>6463</v>
      </c>
      <c r="CCF180" t="s">
        <v>6463</v>
      </c>
      <c r="CCG180" t="s">
        <v>6463</v>
      </c>
      <c r="CCH180" t="s">
        <v>6463</v>
      </c>
      <c r="CCI180" t="s">
        <v>6463</v>
      </c>
      <c r="CCJ180" t="s">
        <v>6463</v>
      </c>
      <c r="CCK180" t="s">
        <v>6463</v>
      </c>
      <c r="CCL180" t="s">
        <v>6463</v>
      </c>
      <c r="CCM180" t="s">
        <v>6463</v>
      </c>
      <c r="CCN180" t="s">
        <v>6463</v>
      </c>
      <c r="CCO180" t="s">
        <v>6463</v>
      </c>
      <c r="CCP180" t="s">
        <v>6463</v>
      </c>
      <c r="CCQ180" t="s">
        <v>6463</v>
      </c>
      <c r="CCR180" t="s">
        <v>6463</v>
      </c>
      <c r="CCS180" t="s">
        <v>6463</v>
      </c>
      <c r="CCT180" t="s">
        <v>6463</v>
      </c>
      <c r="CCU180" t="s">
        <v>6463</v>
      </c>
      <c r="CCV180" t="s">
        <v>6463</v>
      </c>
      <c r="CCW180" t="s">
        <v>6463</v>
      </c>
      <c r="CCX180" t="s">
        <v>6463</v>
      </c>
      <c r="CCY180" t="s">
        <v>6463</v>
      </c>
      <c r="CCZ180" t="s">
        <v>6463</v>
      </c>
      <c r="CDA180" t="s">
        <v>6463</v>
      </c>
      <c r="CDB180" t="s">
        <v>6463</v>
      </c>
      <c r="CDC180" t="s">
        <v>6463</v>
      </c>
      <c r="CDD180" t="s">
        <v>6463</v>
      </c>
      <c r="CDE180" t="s">
        <v>6463</v>
      </c>
      <c r="CDF180" t="s">
        <v>6463</v>
      </c>
      <c r="CDG180" t="s">
        <v>6463</v>
      </c>
      <c r="CDH180" t="s">
        <v>6463</v>
      </c>
      <c r="CDI180" t="s">
        <v>6463</v>
      </c>
      <c r="CDJ180" t="s">
        <v>6463</v>
      </c>
      <c r="CDK180" t="s">
        <v>6463</v>
      </c>
      <c r="CDL180" t="s">
        <v>6463</v>
      </c>
      <c r="CDM180" t="s">
        <v>6463</v>
      </c>
      <c r="CDN180" t="s">
        <v>6463</v>
      </c>
      <c r="CDO180" t="s">
        <v>6463</v>
      </c>
      <c r="CDP180" t="s">
        <v>6463</v>
      </c>
      <c r="CDQ180" t="s">
        <v>6463</v>
      </c>
      <c r="CDR180" t="s">
        <v>6463</v>
      </c>
      <c r="CDS180" t="s">
        <v>6463</v>
      </c>
      <c r="CDT180" t="s">
        <v>6463</v>
      </c>
      <c r="CDU180" t="s">
        <v>6463</v>
      </c>
      <c r="CDV180" t="s">
        <v>6463</v>
      </c>
      <c r="CDW180" t="s">
        <v>6463</v>
      </c>
      <c r="CDX180" t="s">
        <v>6463</v>
      </c>
      <c r="CDY180" t="s">
        <v>6463</v>
      </c>
      <c r="CDZ180" t="s">
        <v>6463</v>
      </c>
      <c r="CEA180" t="s">
        <v>6463</v>
      </c>
      <c r="CEB180" t="s">
        <v>6463</v>
      </c>
      <c r="CEC180" t="s">
        <v>6463</v>
      </c>
      <c r="CED180" t="s">
        <v>6463</v>
      </c>
      <c r="CEE180" t="s">
        <v>6463</v>
      </c>
      <c r="CEF180" t="s">
        <v>6463</v>
      </c>
      <c r="CEG180" t="s">
        <v>6463</v>
      </c>
      <c r="CEH180" t="s">
        <v>6463</v>
      </c>
      <c r="CEI180" t="s">
        <v>6463</v>
      </c>
      <c r="CEJ180" t="s">
        <v>6463</v>
      </c>
      <c r="CEK180" t="s">
        <v>6463</v>
      </c>
      <c r="CEL180" t="s">
        <v>6463</v>
      </c>
      <c r="CEM180" t="s">
        <v>6463</v>
      </c>
      <c r="CEN180" t="s">
        <v>6463</v>
      </c>
      <c r="CEO180" t="s">
        <v>6463</v>
      </c>
      <c r="CEP180" t="s">
        <v>6463</v>
      </c>
      <c r="CEQ180" t="s">
        <v>6463</v>
      </c>
      <c r="CER180" t="s">
        <v>6463</v>
      </c>
      <c r="CES180" t="s">
        <v>6463</v>
      </c>
      <c r="CET180" t="s">
        <v>6463</v>
      </c>
      <c r="CEU180" t="s">
        <v>6463</v>
      </c>
      <c r="CEV180" t="s">
        <v>6463</v>
      </c>
      <c r="CEW180" t="s">
        <v>6463</v>
      </c>
      <c r="CEX180" t="s">
        <v>6463</v>
      </c>
      <c r="CEY180" t="s">
        <v>6463</v>
      </c>
      <c r="CEZ180" t="s">
        <v>6463</v>
      </c>
      <c r="CFA180" t="s">
        <v>6463</v>
      </c>
      <c r="CFB180" t="s">
        <v>6463</v>
      </c>
      <c r="CFC180" t="s">
        <v>6463</v>
      </c>
      <c r="CFD180" t="s">
        <v>6463</v>
      </c>
      <c r="CFE180" t="s">
        <v>6463</v>
      </c>
      <c r="CFF180" t="s">
        <v>6463</v>
      </c>
      <c r="CFG180" t="s">
        <v>6463</v>
      </c>
      <c r="CFH180" t="s">
        <v>6463</v>
      </c>
      <c r="CFI180" t="s">
        <v>6463</v>
      </c>
      <c r="CFJ180" t="s">
        <v>6463</v>
      </c>
      <c r="CFK180" t="s">
        <v>6463</v>
      </c>
      <c r="CFL180" t="s">
        <v>6463</v>
      </c>
      <c r="CFM180" t="s">
        <v>6463</v>
      </c>
      <c r="CFN180" t="s">
        <v>6463</v>
      </c>
      <c r="CFO180" t="s">
        <v>6463</v>
      </c>
      <c r="CFP180" t="s">
        <v>6463</v>
      </c>
      <c r="CFQ180" t="s">
        <v>6463</v>
      </c>
      <c r="CFR180" t="s">
        <v>6463</v>
      </c>
      <c r="CFS180" t="s">
        <v>6463</v>
      </c>
      <c r="CFT180" t="s">
        <v>6463</v>
      </c>
      <c r="CFU180" t="s">
        <v>6463</v>
      </c>
      <c r="CFV180" t="s">
        <v>6463</v>
      </c>
      <c r="CFW180" t="s">
        <v>6463</v>
      </c>
      <c r="CFX180" t="s">
        <v>6463</v>
      </c>
      <c r="CFY180" t="s">
        <v>6463</v>
      </c>
      <c r="CFZ180" t="s">
        <v>6463</v>
      </c>
      <c r="CGA180" t="s">
        <v>6463</v>
      </c>
      <c r="CGB180" t="s">
        <v>6463</v>
      </c>
      <c r="CGC180" t="s">
        <v>6463</v>
      </c>
      <c r="CGD180" t="s">
        <v>6463</v>
      </c>
      <c r="CGE180" t="s">
        <v>6463</v>
      </c>
      <c r="CGF180" t="s">
        <v>6463</v>
      </c>
      <c r="CGG180" t="s">
        <v>6463</v>
      </c>
      <c r="CGH180" t="s">
        <v>6463</v>
      </c>
      <c r="CGI180" t="s">
        <v>6463</v>
      </c>
      <c r="CGJ180" t="s">
        <v>6463</v>
      </c>
      <c r="CGK180" t="s">
        <v>6463</v>
      </c>
      <c r="CGL180" t="s">
        <v>6463</v>
      </c>
      <c r="CGM180" t="s">
        <v>6463</v>
      </c>
      <c r="CGN180" t="s">
        <v>6463</v>
      </c>
      <c r="CGO180" t="s">
        <v>6463</v>
      </c>
      <c r="CGP180" t="s">
        <v>6463</v>
      </c>
      <c r="CGQ180" t="s">
        <v>6463</v>
      </c>
      <c r="CGR180" t="s">
        <v>6463</v>
      </c>
      <c r="CGS180" t="s">
        <v>6463</v>
      </c>
      <c r="CGT180" t="s">
        <v>6463</v>
      </c>
      <c r="CGU180" t="s">
        <v>6463</v>
      </c>
      <c r="CGV180" t="s">
        <v>6463</v>
      </c>
      <c r="CGW180" t="s">
        <v>6463</v>
      </c>
      <c r="CGX180" t="s">
        <v>6463</v>
      </c>
      <c r="CGY180" t="s">
        <v>6463</v>
      </c>
      <c r="CGZ180" t="s">
        <v>6463</v>
      </c>
      <c r="CHA180" t="s">
        <v>6463</v>
      </c>
      <c r="CHB180" t="s">
        <v>6463</v>
      </c>
      <c r="CHC180" t="s">
        <v>6463</v>
      </c>
      <c r="CHD180" t="s">
        <v>6463</v>
      </c>
      <c r="CHE180" t="s">
        <v>6463</v>
      </c>
      <c r="CHF180" t="s">
        <v>6463</v>
      </c>
      <c r="CHG180" t="s">
        <v>6463</v>
      </c>
      <c r="CHH180" t="s">
        <v>6463</v>
      </c>
      <c r="CHI180" t="s">
        <v>6463</v>
      </c>
      <c r="CHJ180" t="s">
        <v>6463</v>
      </c>
      <c r="CHK180" t="s">
        <v>6463</v>
      </c>
      <c r="CHL180" t="s">
        <v>6463</v>
      </c>
      <c r="CHM180" t="s">
        <v>6463</v>
      </c>
      <c r="CHN180" t="s">
        <v>6463</v>
      </c>
      <c r="CHO180" t="s">
        <v>6463</v>
      </c>
      <c r="CHP180" t="s">
        <v>6463</v>
      </c>
      <c r="CHQ180" t="s">
        <v>6463</v>
      </c>
      <c r="CHR180" t="s">
        <v>6463</v>
      </c>
      <c r="CHS180" t="s">
        <v>6463</v>
      </c>
      <c r="CHT180" t="s">
        <v>6463</v>
      </c>
      <c r="CHU180" t="s">
        <v>6463</v>
      </c>
      <c r="CHV180" t="s">
        <v>6463</v>
      </c>
      <c r="CHW180" t="s">
        <v>6463</v>
      </c>
      <c r="CHX180" t="s">
        <v>6463</v>
      </c>
      <c r="CHY180" t="s">
        <v>6463</v>
      </c>
      <c r="CHZ180" t="s">
        <v>6463</v>
      </c>
      <c r="CIA180" t="s">
        <v>6463</v>
      </c>
      <c r="CIB180" t="s">
        <v>6463</v>
      </c>
      <c r="CIC180" t="s">
        <v>6463</v>
      </c>
      <c r="CID180" t="s">
        <v>6463</v>
      </c>
      <c r="CIE180" t="s">
        <v>6463</v>
      </c>
      <c r="CIF180" t="s">
        <v>6463</v>
      </c>
      <c r="CIG180" t="s">
        <v>6463</v>
      </c>
      <c r="CIH180" t="s">
        <v>6463</v>
      </c>
      <c r="CII180" t="s">
        <v>6463</v>
      </c>
      <c r="CIJ180" t="s">
        <v>6463</v>
      </c>
      <c r="CIK180" t="s">
        <v>6463</v>
      </c>
      <c r="CIL180" t="s">
        <v>6463</v>
      </c>
      <c r="CIM180" t="s">
        <v>6463</v>
      </c>
      <c r="CIN180" t="s">
        <v>6463</v>
      </c>
      <c r="CIO180" t="s">
        <v>6463</v>
      </c>
      <c r="CIP180" t="s">
        <v>6463</v>
      </c>
      <c r="CIQ180" t="s">
        <v>6463</v>
      </c>
      <c r="CIR180" t="s">
        <v>6463</v>
      </c>
      <c r="CIS180" t="s">
        <v>6463</v>
      </c>
      <c r="CIT180" t="s">
        <v>6463</v>
      </c>
      <c r="CIU180" t="s">
        <v>6463</v>
      </c>
      <c r="CIV180" t="s">
        <v>6463</v>
      </c>
      <c r="CIW180" t="s">
        <v>6463</v>
      </c>
      <c r="CIX180" t="s">
        <v>6463</v>
      </c>
      <c r="CIY180" t="s">
        <v>6463</v>
      </c>
      <c r="CIZ180" t="s">
        <v>6463</v>
      </c>
      <c r="CJA180" t="s">
        <v>6463</v>
      </c>
      <c r="CJB180" t="s">
        <v>6463</v>
      </c>
      <c r="CJC180" t="s">
        <v>6463</v>
      </c>
      <c r="CJD180" t="s">
        <v>6463</v>
      </c>
      <c r="CJE180" t="s">
        <v>6463</v>
      </c>
      <c r="CJF180" t="s">
        <v>6463</v>
      </c>
      <c r="CJG180" t="s">
        <v>6463</v>
      </c>
      <c r="CJH180" t="s">
        <v>6463</v>
      </c>
      <c r="CJI180" t="s">
        <v>6463</v>
      </c>
      <c r="CJJ180" t="s">
        <v>6463</v>
      </c>
      <c r="CJK180" t="s">
        <v>6463</v>
      </c>
      <c r="CJL180" t="s">
        <v>6463</v>
      </c>
      <c r="CJM180" t="s">
        <v>6463</v>
      </c>
      <c r="CJN180" t="s">
        <v>6463</v>
      </c>
      <c r="CJO180" t="s">
        <v>6463</v>
      </c>
      <c r="CJP180" t="s">
        <v>6463</v>
      </c>
      <c r="CJQ180" t="s">
        <v>6463</v>
      </c>
      <c r="CJR180" t="s">
        <v>6463</v>
      </c>
      <c r="CJS180" t="s">
        <v>6463</v>
      </c>
      <c r="CJT180" t="s">
        <v>6463</v>
      </c>
      <c r="CJU180" t="s">
        <v>6463</v>
      </c>
      <c r="CJV180" t="s">
        <v>6463</v>
      </c>
      <c r="CJW180" t="s">
        <v>6463</v>
      </c>
      <c r="CJX180" t="s">
        <v>6463</v>
      </c>
      <c r="CJY180" t="s">
        <v>6463</v>
      </c>
      <c r="CJZ180" t="s">
        <v>6463</v>
      </c>
      <c r="CKA180" t="s">
        <v>6463</v>
      </c>
      <c r="CKB180" t="s">
        <v>6463</v>
      </c>
      <c r="CKC180" t="s">
        <v>6463</v>
      </c>
      <c r="CKD180" t="s">
        <v>6463</v>
      </c>
      <c r="CKE180" t="s">
        <v>6463</v>
      </c>
      <c r="CKF180" t="s">
        <v>6463</v>
      </c>
      <c r="CKG180" t="s">
        <v>6463</v>
      </c>
      <c r="CKH180" t="s">
        <v>6463</v>
      </c>
      <c r="CKI180" t="s">
        <v>6463</v>
      </c>
      <c r="CKJ180" t="s">
        <v>6463</v>
      </c>
      <c r="CKK180" t="s">
        <v>6463</v>
      </c>
      <c r="CKL180" t="s">
        <v>6463</v>
      </c>
      <c r="CKM180" t="s">
        <v>6463</v>
      </c>
      <c r="CKN180" t="s">
        <v>6463</v>
      </c>
      <c r="CKO180" t="s">
        <v>6463</v>
      </c>
      <c r="CKP180" t="s">
        <v>6463</v>
      </c>
      <c r="CKQ180" t="s">
        <v>6463</v>
      </c>
      <c r="CKR180" t="s">
        <v>6463</v>
      </c>
      <c r="CKS180" t="s">
        <v>6463</v>
      </c>
      <c r="CKT180" t="s">
        <v>6463</v>
      </c>
      <c r="CKU180" t="s">
        <v>6463</v>
      </c>
      <c r="CKV180" t="s">
        <v>6463</v>
      </c>
      <c r="CKW180" t="s">
        <v>6463</v>
      </c>
      <c r="CKX180" t="s">
        <v>6463</v>
      </c>
      <c r="CKY180" t="s">
        <v>6463</v>
      </c>
      <c r="CKZ180" t="s">
        <v>6463</v>
      </c>
      <c r="CLA180" t="s">
        <v>6463</v>
      </c>
      <c r="CLB180" t="s">
        <v>6463</v>
      </c>
      <c r="CLC180" t="s">
        <v>6463</v>
      </c>
      <c r="CLD180" t="s">
        <v>6463</v>
      </c>
      <c r="CLE180" t="s">
        <v>6463</v>
      </c>
      <c r="CLF180" t="s">
        <v>6463</v>
      </c>
      <c r="CLG180" t="s">
        <v>6463</v>
      </c>
      <c r="CLH180" t="s">
        <v>6463</v>
      </c>
      <c r="CLI180" t="s">
        <v>6463</v>
      </c>
      <c r="CLJ180" t="s">
        <v>6463</v>
      </c>
      <c r="CLK180" t="s">
        <v>6463</v>
      </c>
      <c r="CLL180" t="s">
        <v>6463</v>
      </c>
      <c r="CLM180" t="s">
        <v>6463</v>
      </c>
      <c r="CLN180" t="s">
        <v>6463</v>
      </c>
      <c r="CLO180" t="s">
        <v>6463</v>
      </c>
      <c r="CLP180" t="s">
        <v>6463</v>
      </c>
      <c r="CLQ180" t="s">
        <v>6463</v>
      </c>
      <c r="CLR180" t="s">
        <v>6463</v>
      </c>
      <c r="CLS180" t="s">
        <v>6463</v>
      </c>
      <c r="CLT180" t="s">
        <v>6463</v>
      </c>
      <c r="CLU180" t="s">
        <v>6463</v>
      </c>
      <c r="CLV180" t="s">
        <v>6463</v>
      </c>
      <c r="CLW180" t="s">
        <v>6463</v>
      </c>
      <c r="CLX180" t="s">
        <v>6463</v>
      </c>
      <c r="CLY180" t="s">
        <v>6463</v>
      </c>
      <c r="CLZ180" t="s">
        <v>6463</v>
      </c>
      <c r="CMA180" t="s">
        <v>6463</v>
      </c>
      <c r="CMB180" t="s">
        <v>6463</v>
      </c>
      <c r="CMC180" t="s">
        <v>6463</v>
      </c>
      <c r="CMD180" t="s">
        <v>6463</v>
      </c>
      <c r="CME180" t="s">
        <v>6463</v>
      </c>
      <c r="CMF180" t="s">
        <v>6463</v>
      </c>
      <c r="CMG180" t="s">
        <v>6463</v>
      </c>
      <c r="CMH180" t="s">
        <v>6463</v>
      </c>
      <c r="CMI180" t="s">
        <v>6463</v>
      </c>
      <c r="CMJ180" t="s">
        <v>6463</v>
      </c>
      <c r="CMK180" t="s">
        <v>6463</v>
      </c>
      <c r="CML180" t="s">
        <v>6463</v>
      </c>
      <c r="CMM180" t="s">
        <v>6463</v>
      </c>
      <c r="CMN180" t="s">
        <v>6463</v>
      </c>
      <c r="CMO180" t="s">
        <v>6463</v>
      </c>
      <c r="CMP180" t="s">
        <v>6463</v>
      </c>
      <c r="CMQ180" t="s">
        <v>6463</v>
      </c>
      <c r="CMR180" t="s">
        <v>6463</v>
      </c>
      <c r="CMS180" t="s">
        <v>6463</v>
      </c>
      <c r="CMT180" t="s">
        <v>6463</v>
      </c>
      <c r="CMU180" t="s">
        <v>6463</v>
      </c>
      <c r="CMV180" t="s">
        <v>6463</v>
      </c>
      <c r="CMW180" t="s">
        <v>6463</v>
      </c>
      <c r="CMX180" t="s">
        <v>6463</v>
      </c>
      <c r="CMY180" t="s">
        <v>6463</v>
      </c>
      <c r="CMZ180" t="s">
        <v>6463</v>
      </c>
      <c r="CNA180" t="s">
        <v>6463</v>
      </c>
      <c r="CNB180" t="s">
        <v>6463</v>
      </c>
      <c r="CNC180" t="s">
        <v>6463</v>
      </c>
      <c r="CND180" t="s">
        <v>6463</v>
      </c>
      <c r="CNE180" t="s">
        <v>6463</v>
      </c>
      <c r="CNF180" t="s">
        <v>6463</v>
      </c>
      <c r="CNG180" t="s">
        <v>6463</v>
      </c>
      <c r="CNH180" t="s">
        <v>6463</v>
      </c>
      <c r="CNI180" t="s">
        <v>6463</v>
      </c>
      <c r="CNJ180" t="s">
        <v>6463</v>
      </c>
      <c r="CNK180" t="s">
        <v>6463</v>
      </c>
      <c r="CNL180" t="s">
        <v>6463</v>
      </c>
      <c r="CNM180" t="s">
        <v>6463</v>
      </c>
      <c r="CNN180" t="s">
        <v>6463</v>
      </c>
      <c r="CNO180" t="s">
        <v>6463</v>
      </c>
      <c r="CNP180" t="s">
        <v>6463</v>
      </c>
      <c r="CNQ180" t="s">
        <v>6463</v>
      </c>
      <c r="CNR180" t="s">
        <v>6463</v>
      </c>
      <c r="CNS180" t="s">
        <v>6463</v>
      </c>
      <c r="CNT180" t="s">
        <v>6463</v>
      </c>
      <c r="CNU180" t="s">
        <v>6463</v>
      </c>
      <c r="CNV180" t="s">
        <v>6463</v>
      </c>
      <c r="CNW180" t="s">
        <v>6463</v>
      </c>
      <c r="CNX180" t="s">
        <v>6463</v>
      </c>
      <c r="CNY180" t="s">
        <v>6463</v>
      </c>
      <c r="CNZ180" t="s">
        <v>6463</v>
      </c>
      <c r="COA180" t="s">
        <v>6463</v>
      </c>
      <c r="COB180" t="s">
        <v>6463</v>
      </c>
      <c r="COC180" t="s">
        <v>6463</v>
      </c>
      <c r="COD180" t="s">
        <v>6463</v>
      </c>
      <c r="COE180" t="s">
        <v>6463</v>
      </c>
      <c r="COF180" t="s">
        <v>6463</v>
      </c>
      <c r="COG180" t="s">
        <v>6463</v>
      </c>
      <c r="COH180" t="s">
        <v>6463</v>
      </c>
      <c r="COI180" t="s">
        <v>6463</v>
      </c>
      <c r="COJ180" t="s">
        <v>6463</v>
      </c>
      <c r="COK180" t="s">
        <v>6463</v>
      </c>
      <c r="COL180" t="s">
        <v>6463</v>
      </c>
      <c r="COM180" t="s">
        <v>6463</v>
      </c>
      <c r="CON180" t="s">
        <v>6463</v>
      </c>
      <c r="COO180" t="s">
        <v>6463</v>
      </c>
      <c r="COP180" t="s">
        <v>6463</v>
      </c>
      <c r="COQ180" t="s">
        <v>6463</v>
      </c>
      <c r="COR180" t="s">
        <v>6463</v>
      </c>
      <c r="COS180" t="s">
        <v>6463</v>
      </c>
      <c r="COT180" t="s">
        <v>6463</v>
      </c>
      <c r="COU180" t="s">
        <v>6463</v>
      </c>
      <c r="COV180" t="s">
        <v>6463</v>
      </c>
      <c r="COW180" t="s">
        <v>6463</v>
      </c>
      <c r="COX180" t="s">
        <v>6463</v>
      </c>
      <c r="COY180" t="s">
        <v>6463</v>
      </c>
      <c r="COZ180" t="s">
        <v>6463</v>
      </c>
      <c r="CPA180" t="s">
        <v>6463</v>
      </c>
      <c r="CPB180" t="s">
        <v>6463</v>
      </c>
      <c r="CPC180" t="s">
        <v>6463</v>
      </c>
      <c r="CPD180" t="s">
        <v>6463</v>
      </c>
      <c r="CPE180" t="s">
        <v>6463</v>
      </c>
      <c r="CPF180" t="s">
        <v>6463</v>
      </c>
      <c r="CPG180" t="s">
        <v>6463</v>
      </c>
      <c r="CPH180" t="s">
        <v>6463</v>
      </c>
      <c r="CPI180" t="s">
        <v>6463</v>
      </c>
      <c r="CPJ180" t="s">
        <v>6463</v>
      </c>
      <c r="CPK180" t="s">
        <v>6463</v>
      </c>
      <c r="CPL180" t="s">
        <v>6463</v>
      </c>
      <c r="CPM180" t="s">
        <v>6463</v>
      </c>
      <c r="CPN180" t="s">
        <v>6463</v>
      </c>
      <c r="CPO180" t="s">
        <v>6463</v>
      </c>
      <c r="CPP180" t="s">
        <v>6463</v>
      </c>
      <c r="CPQ180" t="s">
        <v>6463</v>
      </c>
      <c r="CPR180" t="s">
        <v>6463</v>
      </c>
      <c r="CPS180" t="s">
        <v>6463</v>
      </c>
      <c r="CPT180" t="s">
        <v>6463</v>
      </c>
      <c r="CPU180" t="s">
        <v>6463</v>
      </c>
      <c r="CPV180" t="s">
        <v>6463</v>
      </c>
      <c r="CPW180" t="s">
        <v>6463</v>
      </c>
      <c r="CPX180" t="s">
        <v>6463</v>
      </c>
      <c r="CPY180" t="s">
        <v>6463</v>
      </c>
      <c r="CPZ180" t="s">
        <v>6463</v>
      </c>
      <c r="CQA180" t="s">
        <v>6463</v>
      </c>
      <c r="CQB180" t="s">
        <v>6463</v>
      </c>
      <c r="CQC180" t="s">
        <v>6463</v>
      </c>
      <c r="CQD180" t="s">
        <v>6463</v>
      </c>
      <c r="CQE180" t="s">
        <v>6463</v>
      </c>
      <c r="CQF180" t="s">
        <v>6463</v>
      </c>
      <c r="CQG180" t="s">
        <v>6463</v>
      </c>
      <c r="CQH180" t="s">
        <v>6463</v>
      </c>
      <c r="CQI180" t="s">
        <v>6463</v>
      </c>
      <c r="CQJ180" t="s">
        <v>6463</v>
      </c>
      <c r="CQK180" t="s">
        <v>6463</v>
      </c>
      <c r="CQL180" t="s">
        <v>6463</v>
      </c>
      <c r="CQM180" t="s">
        <v>6463</v>
      </c>
      <c r="CQN180" t="s">
        <v>6463</v>
      </c>
      <c r="CQO180" t="s">
        <v>6463</v>
      </c>
      <c r="CQP180" t="s">
        <v>6463</v>
      </c>
      <c r="CQQ180" t="s">
        <v>6463</v>
      </c>
      <c r="CQR180" t="s">
        <v>6463</v>
      </c>
      <c r="CQS180" t="s">
        <v>6463</v>
      </c>
      <c r="CQT180" t="s">
        <v>6463</v>
      </c>
      <c r="CQU180" t="s">
        <v>6463</v>
      </c>
      <c r="CQV180" t="s">
        <v>6463</v>
      </c>
      <c r="CQW180" t="s">
        <v>6463</v>
      </c>
      <c r="CQX180" t="s">
        <v>6463</v>
      </c>
      <c r="CQY180" t="s">
        <v>6463</v>
      </c>
      <c r="CQZ180" t="s">
        <v>6463</v>
      </c>
      <c r="CRA180" t="s">
        <v>6463</v>
      </c>
      <c r="CRB180" t="s">
        <v>6463</v>
      </c>
      <c r="CRC180" t="s">
        <v>6463</v>
      </c>
      <c r="CRD180" t="s">
        <v>6463</v>
      </c>
      <c r="CRE180" t="s">
        <v>6463</v>
      </c>
      <c r="CRF180" t="s">
        <v>6463</v>
      </c>
      <c r="CRG180" t="s">
        <v>6463</v>
      </c>
      <c r="CRH180" t="s">
        <v>6463</v>
      </c>
      <c r="CRI180" t="s">
        <v>6463</v>
      </c>
      <c r="CRJ180" t="s">
        <v>6463</v>
      </c>
      <c r="CRK180" t="s">
        <v>6463</v>
      </c>
      <c r="CRL180" t="s">
        <v>6463</v>
      </c>
      <c r="CRM180" t="s">
        <v>6463</v>
      </c>
      <c r="CRN180" t="s">
        <v>6463</v>
      </c>
      <c r="CRO180" t="s">
        <v>6463</v>
      </c>
      <c r="CRP180" t="s">
        <v>6463</v>
      </c>
      <c r="CRQ180" t="s">
        <v>6463</v>
      </c>
      <c r="CRR180" t="s">
        <v>6463</v>
      </c>
      <c r="CRS180" t="s">
        <v>6463</v>
      </c>
      <c r="CRT180" t="s">
        <v>6463</v>
      </c>
      <c r="CRU180" t="s">
        <v>6463</v>
      </c>
      <c r="CRV180" t="s">
        <v>6463</v>
      </c>
      <c r="CRW180" t="s">
        <v>6463</v>
      </c>
      <c r="CRX180" t="s">
        <v>6463</v>
      </c>
      <c r="CRY180" t="s">
        <v>6463</v>
      </c>
      <c r="CRZ180" t="s">
        <v>6463</v>
      </c>
      <c r="CSA180" t="s">
        <v>6463</v>
      </c>
      <c r="CSB180" t="s">
        <v>6463</v>
      </c>
      <c r="CSC180" t="s">
        <v>6463</v>
      </c>
      <c r="CSD180" t="s">
        <v>6463</v>
      </c>
      <c r="CSE180" t="s">
        <v>6463</v>
      </c>
      <c r="CSF180" t="s">
        <v>6463</v>
      </c>
      <c r="CSG180" t="s">
        <v>6463</v>
      </c>
      <c r="CSH180" t="s">
        <v>6463</v>
      </c>
      <c r="CSI180" t="s">
        <v>6463</v>
      </c>
      <c r="CSJ180" t="s">
        <v>6463</v>
      </c>
      <c r="CSK180" t="s">
        <v>6463</v>
      </c>
      <c r="CSL180" t="s">
        <v>6463</v>
      </c>
      <c r="CSM180" t="s">
        <v>6463</v>
      </c>
      <c r="CSN180" t="s">
        <v>6463</v>
      </c>
      <c r="CSO180" t="s">
        <v>6463</v>
      </c>
      <c r="CSP180" t="s">
        <v>6463</v>
      </c>
      <c r="CSQ180" t="s">
        <v>6463</v>
      </c>
      <c r="CSR180" t="s">
        <v>6463</v>
      </c>
      <c r="CSS180" t="s">
        <v>6463</v>
      </c>
      <c r="CST180" t="s">
        <v>6463</v>
      </c>
      <c r="CSU180" t="s">
        <v>6463</v>
      </c>
      <c r="CSV180" t="s">
        <v>6463</v>
      </c>
      <c r="CSW180" t="s">
        <v>6463</v>
      </c>
      <c r="CSX180" t="s">
        <v>6463</v>
      </c>
      <c r="CSY180" t="s">
        <v>6463</v>
      </c>
      <c r="CSZ180" t="s">
        <v>6463</v>
      </c>
      <c r="CTA180" t="s">
        <v>6463</v>
      </c>
      <c r="CTB180" t="s">
        <v>6463</v>
      </c>
      <c r="CTC180" t="s">
        <v>6463</v>
      </c>
      <c r="CTD180" t="s">
        <v>6463</v>
      </c>
      <c r="CTE180" t="s">
        <v>6463</v>
      </c>
      <c r="CTF180" t="s">
        <v>6463</v>
      </c>
      <c r="CTG180" t="s">
        <v>6463</v>
      </c>
      <c r="CTH180" t="s">
        <v>6463</v>
      </c>
      <c r="CTI180" t="s">
        <v>6463</v>
      </c>
      <c r="CTJ180" t="s">
        <v>6463</v>
      </c>
      <c r="CTK180" t="s">
        <v>6463</v>
      </c>
      <c r="CTL180" t="s">
        <v>6463</v>
      </c>
      <c r="CTM180" t="s">
        <v>6463</v>
      </c>
      <c r="CTN180" t="s">
        <v>6463</v>
      </c>
      <c r="CTO180" t="s">
        <v>6463</v>
      </c>
      <c r="CTP180" t="s">
        <v>6463</v>
      </c>
      <c r="CTQ180" t="s">
        <v>6463</v>
      </c>
      <c r="CTR180" t="s">
        <v>6463</v>
      </c>
      <c r="CTS180" t="s">
        <v>6463</v>
      </c>
      <c r="CTT180" t="s">
        <v>6463</v>
      </c>
      <c r="CTU180" t="s">
        <v>6463</v>
      </c>
      <c r="CTV180" t="s">
        <v>6463</v>
      </c>
      <c r="CTW180" t="s">
        <v>6463</v>
      </c>
      <c r="CTX180" t="s">
        <v>6463</v>
      </c>
      <c r="CTY180" t="s">
        <v>6463</v>
      </c>
      <c r="CTZ180" t="s">
        <v>6463</v>
      </c>
      <c r="CUA180" t="s">
        <v>6463</v>
      </c>
      <c r="CUB180" t="s">
        <v>6463</v>
      </c>
      <c r="CUC180" t="s">
        <v>6463</v>
      </c>
      <c r="CUD180" t="s">
        <v>6463</v>
      </c>
      <c r="CUE180" t="s">
        <v>6463</v>
      </c>
      <c r="CUF180" t="s">
        <v>6463</v>
      </c>
      <c r="CUG180" t="s">
        <v>6463</v>
      </c>
      <c r="CUH180" t="s">
        <v>6463</v>
      </c>
      <c r="CUI180" t="s">
        <v>6463</v>
      </c>
      <c r="CUJ180" t="s">
        <v>6463</v>
      </c>
      <c r="CUK180" t="s">
        <v>6463</v>
      </c>
      <c r="CUL180" t="s">
        <v>6463</v>
      </c>
      <c r="CUM180" t="s">
        <v>6463</v>
      </c>
      <c r="CUN180" t="s">
        <v>6463</v>
      </c>
      <c r="CUO180" t="s">
        <v>6463</v>
      </c>
      <c r="CUP180" t="s">
        <v>6463</v>
      </c>
      <c r="CUQ180" t="s">
        <v>6463</v>
      </c>
      <c r="CUR180" t="s">
        <v>6463</v>
      </c>
      <c r="CUS180" t="s">
        <v>6463</v>
      </c>
      <c r="CUT180" t="s">
        <v>6463</v>
      </c>
      <c r="CUU180" t="s">
        <v>6463</v>
      </c>
      <c r="CUV180" t="s">
        <v>6463</v>
      </c>
      <c r="CUW180" t="s">
        <v>6463</v>
      </c>
      <c r="CUX180" t="s">
        <v>6463</v>
      </c>
      <c r="CUY180" t="s">
        <v>6463</v>
      </c>
      <c r="CUZ180" t="s">
        <v>6463</v>
      </c>
      <c r="CVA180" t="s">
        <v>6463</v>
      </c>
      <c r="CVB180" t="s">
        <v>6463</v>
      </c>
      <c r="CVC180" t="s">
        <v>6463</v>
      </c>
      <c r="CVD180" t="s">
        <v>6463</v>
      </c>
      <c r="CVE180" t="s">
        <v>6463</v>
      </c>
      <c r="CVF180" t="s">
        <v>6463</v>
      </c>
      <c r="CVG180" t="s">
        <v>6463</v>
      </c>
      <c r="CVH180" t="s">
        <v>6463</v>
      </c>
      <c r="CVI180" t="s">
        <v>6463</v>
      </c>
      <c r="CVJ180" t="s">
        <v>6463</v>
      </c>
      <c r="CVK180" t="s">
        <v>6463</v>
      </c>
      <c r="CVL180" t="s">
        <v>6463</v>
      </c>
      <c r="CVM180" t="s">
        <v>6463</v>
      </c>
      <c r="CVN180" t="s">
        <v>6463</v>
      </c>
      <c r="CVO180" t="s">
        <v>6463</v>
      </c>
      <c r="CVP180" t="s">
        <v>6463</v>
      </c>
      <c r="CVQ180" t="s">
        <v>6463</v>
      </c>
      <c r="CVR180" t="s">
        <v>6463</v>
      </c>
      <c r="CVS180" t="s">
        <v>6463</v>
      </c>
      <c r="CVT180" t="s">
        <v>6463</v>
      </c>
      <c r="CVU180" t="s">
        <v>6463</v>
      </c>
      <c r="CVV180" t="s">
        <v>6463</v>
      </c>
      <c r="CVW180" t="s">
        <v>6463</v>
      </c>
      <c r="CVX180" t="s">
        <v>6463</v>
      </c>
      <c r="CVY180" t="s">
        <v>6463</v>
      </c>
      <c r="CVZ180" t="s">
        <v>6463</v>
      </c>
      <c r="CWA180" t="s">
        <v>6463</v>
      </c>
      <c r="CWB180" t="s">
        <v>6463</v>
      </c>
      <c r="CWC180" t="s">
        <v>6463</v>
      </c>
      <c r="CWD180" t="s">
        <v>6463</v>
      </c>
      <c r="CWE180" t="s">
        <v>6463</v>
      </c>
      <c r="CWF180" t="s">
        <v>6463</v>
      </c>
      <c r="CWG180" t="s">
        <v>6463</v>
      </c>
      <c r="CWH180" t="s">
        <v>6463</v>
      </c>
      <c r="CWI180" t="s">
        <v>6463</v>
      </c>
      <c r="CWJ180" t="s">
        <v>6463</v>
      </c>
      <c r="CWK180" t="s">
        <v>6463</v>
      </c>
      <c r="CWL180" t="s">
        <v>6463</v>
      </c>
      <c r="CWM180" t="s">
        <v>6463</v>
      </c>
      <c r="CWN180" t="s">
        <v>6463</v>
      </c>
      <c r="CWO180" t="s">
        <v>6463</v>
      </c>
      <c r="CWP180" t="s">
        <v>6463</v>
      </c>
      <c r="CWQ180" t="s">
        <v>6463</v>
      </c>
      <c r="CWR180" t="s">
        <v>6463</v>
      </c>
      <c r="CWS180" t="s">
        <v>6463</v>
      </c>
      <c r="CWT180" t="s">
        <v>6463</v>
      </c>
      <c r="CWU180" t="s">
        <v>6463</v>
      </c>
      <c r="CWV180" t="s">
        <v>6463</v>
      </c>
      <c r="CWW180" t="s">
        <v>6463</v>
      </c>
      <c r="CWX180" t="s">
        <v>6463</v>
      </c>
      <c r="CWY180" t="s">
        <v>6463</v>
      </c>
      <c r="CWZ180" t="s">
        <v>6463</v>
      </c>
      <c r="CXA180" t="s">
        <v>6463</v>
      </c>
      <c r="CXB180" t="s">
        <v>6463</v>
      </c>
      <c r="CXC180" t="s">
        <v>6463</v>
      </c>
      <c r="CXD180" t="s">
        <v>6463</v>
      </c>
      <c r="CXE180" t="s">
        <v>6463</v>
      </c>
      <c r="CXF180" t="s">
        <v>6463</v>
      </c>
      <c r="CXG180" t="s">
        <v>6463</v>
      </c>
      <c r="CXH180" t="s">
        <v>6463</v>
      </c>
      <c r="CXI180" t="s">
        <v>6463</v>
      </c>
      <c r="CXJ180" t="s">
        <v>6463</v>
      </c>
      <c r="CXK180" t="s">
        <v>6463</v>
      </c>
      <c r="CXL180" t="s">
        <v>6463</v>
      </c>
      <c r="CXM180" t="s">
        <v>6463</v>
      </c>
      <c r="CXN180" t="s">
        <v>6463</v>
      </c>
      <c r="CXO180" t="s">
        <v>6463</v>
      </c>
      <c r="CXP180" t="s">
        <v>6463</v>
      </c>
      <c r="CXQ180" t="s">
        <v>6463</v>
      </c>
      <c r="CXR180" t="s">
        <v>6463</v>
      </c>
      <c r="CXS180" t="s">
        <v>6463</v>
      </c>
      <c r="CXT180" t="s">
        <v>6463</v>
      </c>
      <c r="CXU180" t="s">
        <v>6463</v>
      </c>
      <c r="CXV180" t="s">
        <v>6463</v>
      </c>
      <c r="CXW180" t="s">
        <v>6463</v>
      </c>
      <c r="CXX180" t="s">
        <v>6463</v>
      </c>
      <c r="CXY180" t="s">
        <v>6463</v>
      </c>
      <c r="CXZ180" t="s">
        <v>6463</v>
      </c>
      <c r="CYA180" t="s">
        <v>6463</v>
      </c>
      <c r="CYB180" t="s">
        <v>6463</v>
      </c>
      <c r="CYC180" t="s">
        <v>6463</v>
      </c>
      <c r="CYD180" t="s">
        <v>6463</v>
      </c>
      <c r="CYE180" t="s">
        <v>6463</v>
      </c>
      <c r="CYF180" t="s">
        <v>6463</v>
      </c>
      <c r="CYG180" t="s">
        <v>6463</v>
      </c>
      <c r="CYH180" t="s">
        <v>6463</v>
      </c>
      <c r="CYI180" t="s">
        <v>6463</v>
      </c>
      <c r="CYJ180" t="s">
        <v>6463</v>
      </c>
      <c r="CYK180" t="s">
        <v>6463</v>
      </c>
      <c r="CYL180" t="s">
        <v>6463</v>
      </c>
      <c r="CYM180" t="s">
        <v>6463</v>
      </c>
      <c r="CYN180" t="s">
        <v>6463</v>
      </c>
      <c r="CYO180" t="s">
        <v>6463</v>
      </c>
      <c r="CYP180" t="s">
        <v>6463</v>
      </c>
      <c r="CYQ180" t="s">
        <v>6463</v>
      </c>
      <c r="CYR180" t="s">
        <v>6463</v>
      </c>
      <c r="CYS180" t="s">
        <v>6463</v>
      </c>
      <c r="CYT180" t="s">
        <v>6463</v>
      </c>
      <c r="CYU180" t="s">
        <v>6463</v>
      </c>
      <c r="CYV180" t="s">
        <v>6463</v>
      </c>
      <c r="CYW180" t="s">
        <v>6463</v>
      </c>
      <c r="CYX180" t="s">
        <v>6463</v>
      </c>
      <c r="CYY180" t="s">
        <v>6463</v>
      </c>
      <c r="CYZ180" t="s">
        <v>6463</v>
      </c>
      <c r="CZA180" t="s">
        <v>6463</v>
      </c>
      <c r="CZB180" t="s">
        <v>6463</v>
      </c>
      <c r="CZC180" t="s">
        <v>6463</v>
      </c>
      <c r="CZD180" t="s">
        <v>6463</v>
      </c>
      <c r="CZE180" t="s">
        <v>6463</v>
      </c>
      <c r="CZF180" t="s">
        <v>6463</v>
      </c>
      <c r="CZG180" t="s">
        <v>6463</v>
      </c>
      <c r="CZH180" t="s">
        <v>6463</v>
      </c>
      <c r="CZI180" t="s">
        <v>6463</v>
      </c>
      <c r="CZJ180" t="s">
        <v>6463</v>
      </c>
      <c r="CZK180" t="s">
        <v>6463</v>
      </c>
      <c r="CZL180" t="s">
        <v>6463</v>
      </c>
      <c r="CZM180" t="s">
        <v>6463</v>
      </c>
      <c r="CZN180" t="s">
        <v>6463</v>
      </c>
      <c r="CZO180" t="s">
        <v>6463</v>
      </c>
      <c r="CZP180" t="s">
        <v>6463</v>
      </c>
      <c r="CZQ180" t="s">
        <v>6463</v>
      </c>
      <c r="CZR180" t="s">
        <v>6463</v>
      </c>
      <c r="CZS180" t="s">
        <v>6463</v>
      </c>
      <c r="CZT180" t="s">
        <v>6463</v>
      </c>
      <c r="CZU180" t="s">
        <v>6463</v>
      </c>
      <c r="CZV180" t="s">
        <v>6463</v>
      </c>
      <c r="CZW180" t="s">
        <v>6463</v>
      </c>
      <c r="CZX180" t="s">
        <v>6463</v>
      </c>
      <c r="CZY180" t="s">
        <v>6463</v>
      </c>
      <c r="CZZ180" t="s">
        <v>6463</v>
      </c>
      <c r="DAA180" t="s">
        <v>6463</v>
      </c>
      <c r="DAB180" t="s">
        <v>6463</v>
      </c>
      <c r="DAC180" t="s">
        <v>6463</v>
      </c>
      <c r="DAD180" t="s">
        <v>6463</v>
      </c>
      <c r="DAE180" t="s">
        <v>6463</v>
      </c>
      <c r="DAF180" t="s">
        <v>6463</v>
      </c>
      <c r="DAG180" t="s">
        <v>6463</v>
      </c>
      <c r="DAH180" t="s">
        <v>6463</v>
      </c>
      <c r="DAI180" t="s">
        <v>6463</v>
      </c>
      <c r="DAJ180" t="s">
        <v>6463</v>
      </c>
      <c r="DAK180" t="s">
        <v>6463</v>
      </c>
      <c r="DAL180" t="s">
        <v>6463</v>
      </c>
      <c r="DAM180" t="s">
        <v>6463</v>
      </c>
      <c r="DAN180" t="s">
        <v>6463</v>
      </c>
      <c r="DAO180" t="s">
        <v>6463</v>
      </c>
      <c r="DAP180" t="s">
        <v>6463</v>
      </c>
      <c r="DAQ180" t="s">
        <v>6463</v>
      </c>
      <c r="DAR180" t="s">
        <v>6463</v>
      </c>
      <c r="DAS180" t="s">
        <v>6463</v>
      </c>
      <c r="DAT180" t="s">
        <v>6463</v>
      </c>
      <c r="DAU180" t="s">
        <v>6463</v>
      </c>
      <c r="DAV180" t="s">
        <v>6463</v>
      </c>
      <c r="DAW180" t="s">
        <v>6463</v>
      </c>
      <c r="DAX180" t="s">
        <v>6463</v>
      </c>
      <c r="DAY180" t="s">
        <v>6463</v>
      </c>
      <c r="DAZ180" t="s">
        <v>6463</v>
      </c>
      <c r="DBA180" t="s">
        <v>6463</v>
      </c>
      <c r="DBB180" t="s">
        <v>6463</v>
      </c>
      <c r="DBC180" t="s">
        <v>6463</v>
      </c>
      <c r="DBD180" t="s">
        <v>6463</v>
      </c>
      <c r="DBE180" t="s">
        <v>6463</v>
      </c>
      <c r="DBF180" t="s">
        <v>6463</v>
      </c>
      <c r="DBG180" t="s">
        <v>6463</v>
      </c>
      <c r="DBH180" t="s">
        <v>6463</v>
      </c>
      <c r="DBI180" t="s">
        <v>6463</v>
      </c>
      <c r="DBJ180" t="s">
        <v>6463</v>
      </c>
      <c r="DBK180" t="s">
        <v>6463</v>
      </c>
      <c r="DBL180" t="s">
        <v>6463</v>
      </c>
      <c r="DBM180" t="s">
        <v>6463</v>
      </c>
      <c r="DBN180" t="s">
        <v>6463</v>
      </c>
      <c r="DBO180" t="s">
        <v>6463</v>
      </c>
      <c r="DBP180" t="s">
        <v>6463</v>
      </c>
      <c r="DBQ180" t="s">
        <v>6463</v>
      </c>
      <c r="DBR180" t="s">
        <v>6463</v>
      </c>
      <c r="DBS180" t="s">
        <v>6463</v>
      </c>
      <c r="DBT180" t="s">
        <v>6463</v>
      </c>
      <c r="DBU180" t="s">
        <v>6463</v>
      </c>
      <c r="DBV180" t="s">
        <v>6463</v>
      </c>
      <c r="DBW180" t="s">
        <v>6463</v>
      </c>
      <c r="DBX180" t="s">
        <v>6463</v>
      </c>
      <c r="DBY180" t="s">
        <v>6463</v>
      </c>
      <c r="DBZ180" t="s">
        <v>6463</v>
      </c>
      <c r="DCA180" t="s">
        <v>6463</v>
      </c>
      <c r="DCB180" t="s">
        <v>6463</v>
      </c>
      <c r="DCC180" t="s">
        <v>6463</v>
      </c>
      <c r="DCD180" t="s">
        <v>6463</v>
      </c>
      <c r="DCE180" t="s">
        <v>6463</v>
      </c>
      <c r="DCF180" t="s">
        <v>6463</v>
      </c>
      <c r="DCG180" t="s">
        <v>6463</v>
      </c>
      <c r="DCH180" t="s">
        <v>6463</v>
      </c>
      <c r="DCI180" t="s">
        <v>6463</v>
      </c>
      <c r="DCJ180" t="s">
        <v>6463</v>
      </c>
      <c r="DCK180" t="s">
        <v>6463</v>
      </c>
      <c r="DCL180" t="s">
        <v>6463</v>
      </c>
      <c r="DCM180" t="s">
        <v>6463</v>
      </c>
      <c r="DCN180" t="s">
        <v>6463</v>
      </c>
      <c r="DCO180" t="s">
        <v>6463</v>
      </c>
      <c r="DCP180" t="s">
        <v>6463</v>
      </c>
      <c r="DCQ180" t="s">
        <v>6463</v>
      </c>
      <c r="DCR180" t="s">
        <v>6463</v>
      </c>
      <c r="DCS180" t="s">
        <v>6463</v>
      </c>
      <c r="DCT180" t="s">
        <v>6463</v>
      </c>
      <c r="DCU180" t="s">
        <v>6463</v>
      </c>
      <c r="DCV180" t="s">
        <v>6463</v>
      </c>
      <c r="DCW180" t="s">
        <v>6463</v>
      </c>
      <c r="DCX180" t="s">
        <v>6463</v>
      </c>
      <c r="DCY180" t="s">
        <v>6463</v>
      </c>
      <c r="DCZ180" t="s">
        <v>6463</v>
      </c>
      <c r="DDA180" t="s">
        <v>6463</v>
      </c>
      <c r="DDB180" t="s">
        <v>6463</v>
      </c>
      <c r="DDC180" t="s">
        <v>6463</v>
      </c>
      <c r="DDD180" t="s">
        <v>6463</v>
      </c>
      <c r="DDE180" t="s">
        <v>6463</v>
      </c>
      <c r="DDF180" t="s">
        <v>6463</v>
      </c>
      <c r="DDG180" t="s">
        <v>6463</v>
      </c>
      <c r="DDH180" t="s">
        <v>6463</v>
      </c>
      <c r="DDI180" t="s">
        <v>6463</v>
      </c>
      <c r="DDJ180" t="s">
        <v>6463</v>
      </c>
      <c r="DDK180" t="s">
        <v>6463</v>
      </c>
      <c r="DDL180" t="s">
        <v>6463</v>
      </c>
      <c r="DDM180" t="s">
        <v>6463</v>
      </c>
      <c r="DDN180" t="s">
        <v>6463</v>
      </c>
      <c r="DDO180" t="s">
        <v>6463</v>
      </c>
      <c r="DDP180" t="s">
        <v>6463</v>
      </c>
      <c r="DDQ180" t="s">
        <v>6463</v>
      </c>
      <c r="DDR180" t="s">
        <v>6463</v>
      </c>
      <c r="DDS180" t="s">
        <v>6463</v>
      </c>
      <c r="DDT180" t="s">
        <v>6463</v>
      </c>
      <c r="DDU180" t="s">
        <v>6463</v>
      </c>
      <c r="DDV180" t="s">
        <v>6463</v>
      </c>
      <c r="DDW180" t="s">
        <v>6463</v>
      </c>
      <c r="DDX180" t="s">
        <v>6463</v>
      </c>
      <c r="DDY180" t="s">
        <v>6463</v>
      </c>
      <c r="DDZ180" t="s">
        <v>6463</v>
      </c>
      <c r="DEA180" t="s">
        <v>6463</v>
      </c>
      <c r="DEB180" t="s">
        <v>6463</v>
      </c>
      <c r="DEC180" t="s">
        <v>6463</v>
      </c>
      <c r="DED180" t="s">
        <v>6463</v>
      </c>
      <c r="DEE180" t="s">
        <v>6463</v>
      </c>
      <c r="DEF180" t="s">
        <v>6463</v>
      </c>
      <c r="DEG180" t="s">
        <v>6463</v>
      </c>
      <c r="DEH180" t="s">
        <v>6463</v>
      </c>
      <c r="DEI180" t="s">
        <v>6463</v>
      </c>
      <c r="DEJ180" t="s">
        <v>6463</v>
      </c>
      <c r="DEK180" t="s">
        <v>6463</v>
      </c>
      <c r="DEL180" t="s">
        <v>6463</v>
      </c>
      <c r="DEM180" t="s">
        <v>6463</v>
      </c>
      <c r="DEN180" t="s">
        <v>6463</v>
      </c>
      <c r="DEO180" t="s">
        <v>6463</v>
      </c>
      <c r="DEP180" t="s">
        <v>6463</v>
      </c>
      <c r="DEQ180" t="s">
        <v>6463</v>
      </c>
      <c r="DER180" t="s">
        <v>6463</v>
      </c>
      <c r="DES180" t="s">
        <v>6463</v>
      </c>
      <c r="DET180" t="s">
        <v>6463</v>
      </c>
      <c r="DEU180" t="s">
        <v>6463</v>
      </c>
      <c r="DEV180" t="s">
        <v>6463</v>
      </c>
      <c r="DEW180" t="s">
        <v>6463</v>
      </c>
      <c r="DEX180" t="s">
        <v>6463</v>
      </c>
      <c r="DEY180" t="s">
        <v>6463</v>
      </c>
      <c r="DEZ180" t="s">
        <v>6463</v>
      </c>
      <c r="DFA180" t="s">
        <v>6463</v>
      </c>
      <c r="DFB180" t="s">
        <v>6463</v>
      </c>
      <c r="DFC180" t="s">
        <v>6463</v>
      </c>
      <c r="DFD180" t="s">
        <v>6463</v>
      </c>
      <c r="DFE180" t="s">
        <v>6463</v>
      </c>
      <c r="DFF180" t="s">
        <v>6463</v>
      </c>
      <c r="DFG180" t="s">
        <v>6463</v>
      </c>
      <c r="DFH180" t="s">
        <v>6463</v>
      </c>
      <c r="DFI180" t="s">
        <v>6463</v>
      </c>
      <c r="DFJ180" t="s">
        <v>6463</v>
      </c>
      <c r="DFK180" t="s">
        <v>6463</v>
      </c>
      <c r="DFL180" t="s">
        <v>6463</v>
      </c>
      <c r="DFM180" t="s">
        <v>6463</v>
      </c>
      <c r="DFN180" t="s">
        <v>6463</v>
      </c>
      <c r="DFO180" t="s">
        <v>6463</v>
      </c>
      <c r="DFP180" t="s">
        <v>6463</v>
      </c>
      <c r="DFQ180" t="s">
        <v>6463</v>
      </c>
      <c r="DFR180" t="s">
        <v>6463</v>
      </c>
      <c r="DFS180" t="s">
        <v>6463</v>
      </c>
      <c r="DFT180" t="s">
        <v>6463</v>
      </c>
      <c r="DFU180" t="s">
        <v>6463</v>
      </c>
      <c r="DFV180" t="s">
        <v>6463</v>
      </c>
      <c r="DFW180" t="s">
        <v>6463</v>
      </c>
      <c r="DFX180" t="s">
        <v>6463</v>
      </c>
      <c r="DFY180" t="s">
        <v>6463</v>
      </c>
      <c r="DFZ180" t="s">
        <v>6463</v>
      </c>
      <c r="DGA180" t="s">
        <v>6463</v>
      </c>
      <c r="DGB180" t="s">
        <v>6463</v>
      </c>
      <c r="DGC180" t="s">
        <v>6463</v>
      </c>
      <c r="DGD180" t="s">
        <v>6463</v>
      </c>
      <c r="DGE180" t="s">
        <v>6463</v>
      </c>
      <c r="DGF180" t="s">
        <v>6463</v>
      </c>
      <c r="DGG180" t="s">
        <v>6463</v>
      </c>
      <c r="DGH180" t="s">
        <v>6463</v>
      </c>
      <c r="DGI180" t="s">
        <v>6463</v>
      </c>
      <c r="DGJ180" t="s">
        <v>6463</v>
      </c>
      <c r="DGK180" t="s">
        <v>6463</v>
      </c>
      <c r="DGL180" t="s">
        <v>6463</v>
      </c>
      <c r="DGM180" t="s">
        <v>6463</v>
      </c>
      <c r="DGN180" t="s">
        <v>6463</v>
      </c>
      <c r="DGO180" t="s">
        <v>6463</v>
      </c>
      <c r="DGP180" t="s">
        <v>6463</v>
      </c>
      <c r="DGQ180" t="s">
        <v>6463</v>
      </c>
      <c r="DGR180" t="s">
        <v>6463</v>
      </c>
      <c r="DGS180" t="s">
        <v>6463</v>
      </c>
      <c r="DGT180" t="s">
        <v>6463</v>
      </c>
      <c r="DGU180" t="s">
        <v>6463</v>
      </c>
      <c r="DGV180" t="s">
        <v>6463</v>
      </c>
      <c r="DGW180" t="s">
        <v>6463</v>
      </c>
      <c r="DGX180" t="s">
        <v>6463</v>
      </c>
      <c r="DGY180" t="s">
        <v>6463</v>
      </c>
      <c r="DGZ180" t="s">
        <v>6463</v>
      </c>
      <c r="DHA180" t="s">
        <v>6463</v>
      </c>
      <c r="DHB180" t="s">
        <v>6463</v>
      </c>
      <c r="DHC180" t="s">
        <v>6463</v>
      </c>
      <c r="DHD180" t="s">
        <v>6463</v>
      </c>
      <c r="DHE180" t="s">
        <v>6463</v>
      </c>
      <c r="DHF180" t="s">
        <v>6463</v>
      </c>
      <c r="DHG180" t="s">
        <v>6463</v>
      </c>
      <c r="DHH180" t="s">
        <v>6463</v>
      </c>
      <c r="DHI180" t="s">
        <v>6463</v>
      </c>
      <c r="DHJ180" t="s">
        <v>6463</v>
      </c>
      <c r="DHK180" t="s">
        <v>6463</v>
      </c>
      <c r="DHL180" t="s">
        <v>6463</v>
      </c>
      <c r="DHM180" t="s">
        <v>6463</v>
      </c>
      <c r="DHN180" t="s">
        <v>6463</v>
      </c>
      <c r="DHO180" t="s">
        <v>6463</v>
      </c>
      <c r="DHP180" t="s">
        <v>6463</v>
      </c>
      <c r="DHQ180" t="s">
        <v>6463</v>
      </c>
      <c r="DHR180" t="s">
        <v>6463</v>
      </c>
      <c r="DHS180" t="s">
        <v>6463</v>
      </c>
      <c r="DHT180" t="s">
        <v>6463</v>
      </c>
      <c r="DHU180" t="s">
        <v>6463</v>
      </c>
      <c r="DHV180" t="s">
        <v>6463</v>
      </c>
      <c r="DHW180" t="s">
        <v>6463</v>
      </c>
      <c r="DHX180" t="s">
        <v>6463</v>
      </c>
      <c r="DHY180" t="s">
        <v>6463</v>
      </c>
      <c r="DHZ180" t="s">
        <v>6463</v>
      </c>
      <c r="DIA180" t="s">
        <v>6463</v>
      </c>
      <c r="DIB180" t="s">
        <v>6463</v>
      </c>
      <c r="DIC180" t="s">
        <v>6463</v>
      </c>
      <c r="DID180" t="s">
        <v>6463</v>
      </c>
      <c r="DIE180" t="s">
        <v>6463</v>
      </c>
      <c r="DIF180" t="s">
        <v>6463</v>
      </c>
      <c r="DIG180" t="s">
        <v>6463</v>
      </c>
      <c r="DIH180" t="s">
        <v>6463</v>
      </c>
      <c r="DII180" t="s">
        <v>6463</v>
      </c>
      <c r="DIJ180" t="s">
        <v>6463</v>
      </c>
      <c r="DIK180" t="s">
        <v>6463</v>
      </c>
      <c r="DIL180" t="s">
        <v>6463</v>
      </c>
      <c r="DIM180" t="s">
        <v>6463</v>
      </c>
      <c r="DIN180" t="s">
        <v>6463</v>
      </c>
      <c r="DIO180" t="s">
        <v>6463</v>
      </c>
      <c r="DIP180" t="s">
        <v>6463</v>
      </c>
      <c r="DIQ180" t="s">
        <v>6463</v>
      </c>
      <c r="DIR180" t="s">
        <v>6463</v>
      </c>
      <c r="DIS180" t="s">
        <v>6463</v>
      </c>
      <c r="DIT180" t="s">
        <v>6463</v>
      </c>
      <c r="DIU180" t="s">
        <v>6463</v>
      </c>
      <c r="DIV180" t="s">
        <v>6463</v>
      </c>
      <c r="DIW180" t="s">
        <v>6463</v>
      </c>
      <c r="DIX180" t="s">
        <v>6463</v>
      </c>
      <c r="DIY180" t="s">
        <v>6463</v>
      </c>
      <c r="DIZ180" t="s">
        <v>6463</v>
      </c>
      <c r="DJA180" t="s">
        <v>6463</v>
      </c>
      <c r="DJB180" t="s">
        <v>6463</v>
      </c>
      <c r="DJC180" t="s">
        <v>6463</v>
      </c>
      <c r="DJD180" t="s">
        <v>6463</v>
      </c>
      <c r="DJE180" t="s">
        <v>6463</v>
      </c>
      <c r="DJF180" t="s">
        <v>6463</v>
      </c>
      <c r="DJG180" t="s">
        <v>6463</v>
      </c>
      <c r="DJH180" t="s">
        <v>6463</v>
      </c>
      <c r="DJI180" t="s">
        <v>6463</v>
      </c>
      <c r="DJJ180" t="s">
        <v>6463</v>
      </c>
      <c r="DJK180" t="s">
        <v>6463</v>
      </c>
      <c r="DJL180" t="s">
        <v>6463</v>
      </c>
      <c r="DJM180" t="s">
        <v>6463</v>
      </c>
      <c r="DJN180" t="s">
        <v>6463</v>
      </c>
      <c r="DJO180" t="s">
        <v>6463</v>
      </c>
      <c r="DJP180" t="s">
        <v>6463</v>
      </c>
      <c r="DJQ180" t="s">
        <v>6463</v>
      </c>
      <c r="DJR180" t="s">
        <v>6463</v>
      </c>
      <c r="DJS180" t="s">
        <v>6463</v>
      </c>
      <c r="DJT180" t="s">
        <v>6463</v>
      </c>
      <c r="DJU180" t="s">
        <v>6463</v>
      </c>
      <c r="DJV180" t="s">
        <v>6463</v>
      </c>
      <c r="DJW180" t="s">
        <v>6463</v>
      </c>
      <c r="DJX180" t="s">
        <v>6463</v>
      </c>
      <c r="DJY180" t="s">
        <v>6463</v>
      </c>
      <c r="DJZ180" t="s">
        <v>6463</v>
      </c>
      <c r="DKA180" t="s">
        <v>6463</v>
      </c>
      <c r="DKB180" t="s">
        <v>6463</v>
      </c>
      <c r="DKC180" t="s">
        <v>6463</v>
      </c>
      <c r="DKD180" t="s">
        <v>6463</v>
      </c>
      <c r="DKE180" t="s">
        <v>6463</v>
      </c>
      <c r="DKF180" t="s">
        <v>6463</v>
      </c>
      <c r="DKG180" t="s">
        <v>6463</v>
      </c>
      <c r="DKH180" t="s">
        <v>6463</v>
      </c>
      <c r="DKI180" t="s">
        <v>6463</v>
      </c>
      <c r="DKJ180" t="s">
        <v>6463</v>
      </c>
      <c r="DKK180" t="s">
        <v>6463</v>
      </c>
      <c r="DKL180" t="s">
        <v>6463</v>
      </c>
      <c r="DKM180" t="s">
        <v>6463</v>
      </c>
      <c r="DKN180" t="s">
        <v>6463</v>
      </c>
      <c r="DKO180" t="s">
        <v>6463</v>
      </c>
      <c r="DKP180" t="s">
        <v>6463</v>
      </c>
      <c r="DKQ180" t="s">
        <v>6463</v>
      </c>
      <c r="DKR180" t="s">
        <v>6463</v>
      </c>
      <c r="DKS180" t="s">
        <v>6463</v>
      </c>
      <c r="DKT180" t="s">
        <v>6463</v>
      </c>
      <c r="DKU180" t="s">
        <v>6463</v>
      </c>
      <c r="DKV180" t="s">
        <v>6463</v>
      </c>
      <c r="DKW180" t="s">
        <v>6463</v>
      </c>
      <c r="DKX180" t="s">
        <v>6463</v>
      </c>
      <c r="DKY180" t="s">
        <v>6463</v>
      </c>
      <c r="DKZ180" t="s">
        <v>6463</v>
      </c>
      <c r="DLA180" t="s">
        <v>6463</v>
      </c>
      <c r="DLB180" t="s">
        <v>6463</v>
      </c>
      <c r="DLC180" t="s">
        <v>6463</v>
      </c>
      <c r="DLD180" t="s">
        <v>6463</v>
      </c>
      <c r="DLE180" t="s">
        <v>6463</v>
      </c>
      <c r="DLF180" t="s">
        <v>6463</v>
      </c>
      <c r="DLG180" t="s">
        <v>6463</v>
      </c>
      <c r="DLH180" t="s">
        <v>6463</v>
      </c>
      <c r="DLI180" t="s">
        <v>6463</v>
      </c>
      <c r="DLJ180" t="s">
        <v>6463</v>
      </c>
      <c r="DLK180" t="s">
        <v>6463</v>
      </c>
      <c r="DLL180" t="s">
        <v>6463</v>
      </c>
      <c r="DLM180" t="s">
        <v>6463</v>
      </c>
      <c r="DLN180" t="s">
        <v>6463</v>
      </c>
      <c r="DLO180" t="s">
        <v>6463</v>
      </c>
      <c r="DLP180" t="s">
        <v>6463</v>
      </c>
      <c r="DLQ180" t="s">
        <v>6463</v>
      </c>
      <c r="DLR180" t="s">
        <v>6463</v>
      </c>
      <c r="DLS180" t="s">
        <v>6463</v>
      </c>
      <c r="DLT180" t="s">
        <v>6463</v>
      </c>
      <c r="DLU180" t="s">
        <v>6463</v>
      </c>
      <c r="DLV180" t="s">
        <v>6463</v>
      </c>
      <c r="DLW180" t="s">
        <v>6463</v>
      </c>
      <c r="DLX180" t="s">
        <v>6463</v>
      </c>
      <c r="DLY180" t="s">
        <v>6463</v>
      </c>
      <c r="DLZ180" t="s">
        <v>6463</v>
      </c>
      <c r="DMA180" t="s">
        <v>6463</v>
      </c>
      <c r="DMB180" t="s">
        <v>6463</v>
      </c>
      <c r="DMC180" t="s">
        <v>6463</v>
      </c>
      <c r="DMD180" t="s">
        <v>6463</v>
      </c>
      <c r="DME180" t="s">
        <v>6463</v>
      </c>
      <c r="DMF180" t="s">
        <v>6463</v>
      </c>
      <c r="DMG180" t="s">
        <v>6463</v>
      </c>
      <c r="DMH180" t="s">
        <v>6463</v>
      </c>
      <c r="DMI180" t="s">
        <v>6463</v>
      </c>
      <c r="DMJ180" t="s">
        <v>6463</v>
      </c>
      <c r="DMK180" t="s">
        <v>6463</v>
      </c>
      <c r="DML180" t="s">
        <v>6463</v>
      </c>
      <c r="DMM180" t="s">
        <v>6463</v>
      </c>
      <c r="DMN180" t="s">
        <v>6463</v>
      </c>
      <c r="DMO180" t="s">
        <v>6463</v>
      </c>
      <c r="DMP180" t="s">
        <v>6463</v>
      </c>
      <c r="DMQ180" t="s">
        <v>6463</v>
      </c>
      <c r="DMR180" t="s">
        <v>6463</v>
      </c>
      <c r="DMS180" t="s">
        <v>6463</v>
      </c>
      <c r="DMT180" t="s">
        <v>6463</v>
      </c>
      <c r="DMU180" t="s">
        <v>6463</v>
      </c>
      <c r="DMV180" t="s">
        <v>6463</v>
      </c>
      <c r="DMW180" t="s">
        <v>6463</v>
      </c>
      <c r="DMX180" t="s">
        <v>6463</v>
      </c>
      <c r="DMY180" t="s">
        <v>6463</v>
      </c>
      <c r="DMZ180" t="s">
        <v>6463</v>
      </c>
      <c r="DNA180" t="s">
        <v>6463</v>
      </c>
      <c r="DNB180" t="s">
        <v>6463</v>
      </c>
      <c r="DNC180" t="s">
        <v>6463</v>
      </c>
      <c r="DND180" t="s">
        <v>6463</v>
      </c>
      <c r="DNE180" t="s">
        <v>6463</v>
      </c>
      <c r="DNF180" t="s">
        <v>6463</v>
      </c>
      <c r="DNG180" t="s">
        <v>6463</v>
      </c>
      <c r="DNH180" t="s">
        <v>6463</v>
      </c>
      <c r="DNI180" t="s">
        <v>6463</v>
      </c>
      <c r="DNJ180" t="s">
        <v>6463</v>
      </c>
      <c r="DNK180" t="s">
        <v>6463</v>
      </c>
      <c r="DNL180" t="s">
        <v>6463</v>
      </c>
      <c r="DNM180" t="s">
        <v>6463</v>
      </c>
      <c r="DNN180" t="s">
        <v>6463</v>
      </c>
      <c r="DNO180" t="s">
        <v>6463</v>
      </c>
      <c r="DNP180" t="s">
        <v>6463</v>
      </c>
      <c r="DNQ180" t="s">
        <v>6463</v>
      </c>
      <c r="DNR180" t="s">
        <v>6463</v>
      </c>
      <c r="DNS180" t="s">
        <v>6463</v>
      </c>
      <c r="DNT180" t="s">
        <v>6463</v>
      </c>
      <c r="DNU180" t="s">
        <v>6463</v>
      </c>
      <c r="DNV180" t="s">
        <v>6463</v>
      </c>
      <c r="DNW180" t="s">
        <v>6463</v>
      </c>
      <c r="DNX180" t="s">
        <v>6463</v>
      </c>
      <c r="DNY180" t="s">
        <v>6463</v>
      </c>
      <c r="DNZ180" t="s">
        <v>6463</v>
      </c>
      <c r="DOA180" t="s">
        <v>6463</v>
      </c>
      <c r="DOB180" t="s">
        <v>6463</v>
      </c>
      <c r="DOC180" t="s">
        <v>6463</v>
      </c>
      <c r="DOD180" t="s">
        <v>6463</v>
      </c>
      <c r="DOE180" t="s">
        <v>6463</v>
      </c>
      <c r="DOF180" t="s">
        <v>6463</v>
      </c>
      <c r="DOG180" t="s">
        <v>6463</v>
      </c>
      <c r="DOH180" t="s">
        <v>6463</v>
      </c>
      <c r="DOI180" t="s">
        <v>6463</v>
      </c>
      <c r="DOJ180" t="s">
        <v>6463</v>
      </c>
      <c r="DOK180" t="s">
        <v>6463</v>
      </c>
      <c r="DOL180" t="s">
        <v>6463</v>
      </c>
      <c r="DOM180" t="s">
        <v>6463</v>
      </c>
      <c r="DON180" t="s">
        <v>6463</v>
      </c>
      <c r="DOO180" t="s">
        <v>6463</v>
      </c>
      <c r="DOP180" t="s">
        <v>6463</v>
      </c>
      <c r="DOQ180" t="s">
        <v>6463</v>
      </c>
      <c r="DOR180" t="s">
        <v>6463</v>
      </c>
      <c r="DOS180" t="s">
        <v>6463</v>
      </c>
      <c r="DOT180" t="s">
        <v>6463</v>
      </c>
      <c r="DOU180" t="s">
        <v>6463</v>
      </c>
      <c r="DOV180" t="s">
        <v>6463</v>
      </c>
      <c r="DOW180" t="s">
        <v>6463</v>
      </c>
      <c r="DOX180" t="s">
        <v>6463</v>
      </c>
      <c r="DOY180" t="s">
        <v>6463</v>
      </c>
      <c r="DOZ180" t="s">
        <v>6463</v>
      </c>
      <c r="DPA180" t="s">
        <v>6463</v>
      </c>
      <c r="DPB180" t="s">
        <v>6463</v>
      </c>
      <c r="DPC180" t="s">
        <v>6463</v>
      </c>
      <c r="DPD180" t="s">
        <v>6463</v>
      </c>
      <c r="DPE180" t="s">
        <v>6463</v>
      </c>
      <c r="DPF180" t="s">
        <v>6463</v>
      </c>
      <c r="DPG180" t="s">
        <v>6463</v>
      </c>
      <c r="DPH180" t="s">
        <v>6463</v>
      </c>
      <c r="DPI180" t="s">
        <v>6463</v>
      </c>
      <c r="DPJ180" t="s">
        <v>6463</v>
      </c>
      <c r="DPK180" t="s">
        <v>6463</v>
      </c>
      <c r="DPL180" t="s">
        <v>6463</v>
      </c>
      <c r="DPM180" t="s">
        <v>6463</v>
      </c>
      <c r="DPN180" t="s">
        <v>6463</v>
      </c>
      <c r="DPO180" t="s">
        <v>6463</v>
      </c>
      <c r="DPP180" t="s">
        <v>6463</v>
      </c>
      <c r="DPQ180" t="s">
        <v>6463</v>
      </c>
      <c r="DPR180" t="s">
        <v>6463</v>
      </c>
      <c r="DPS180" t="s">
        <v>6463</v>
      </c>
      <c r="DPT180" t="s">
        <v>6463</v>
      </c>
      <c r="DPU180" t="s">
        <v>6463</v>
      </c>
      <c r="DPV180" t="s">
        <v>6463</v>
      </c>
      <c r="DPW180" t="s">
        <v>6463</v>
      </c>
      <c r="DPX180" t="s">
        <v>6463</v>
      </c>
      <c r="DPY180" t="s">
        <v>6463</v>
      </c>
      <c r="DPZ180" t="s">
        <v>6463</v>
      </c>
      <c r="DQA180" t="s">
        <v>6463</v>
      </c>
      <c r="DQB180" t="s">
        <v>6463</v>
      </c>
      <c r="DQC180" t="s">
        <v>6463</v>
      </c>
      <c r="DQD180" t="s">
        <v>6463</v>
      </c>
      <c r="DQE180" t="s">
        <v>6463</v>
      </c>
      <c r="DQF180" t="s">
        <v>6463</v>
      </c>
      <c r="DQG180" t="s">
        <v>6463</v>
      </c>
      <c r="DQH180" t="s">
        <v>6463</v>
      </c>
      <c r="DQI180" t="s">
        <v>6463</v>
      </c>
      <c r="DQJ180" t="s">
        <v>6463</v>
      </c>
      <c r="DQK180" t="s">
        <v>6463</v>
      </c>
      <c r="DQL180" t="s">
        <v>6463</v>
      </c>
      <c r="DQM180" t="s">
        <v>6463</v>
      </c>
      <c r="DQN180" t="s">
        <v>6463</v>
      </c>
      <c r="DQO180" t="s">
        <v>6463</v>
      </c>
      <c r="DQP180" t="s">
        <v>6463</v>
      </c>
      <c r="DQQ180" t="s">
        <v>6463</v>
      </c>
      <c r="DQR180" t="s">
        <v>6463</v>
      </c>
      <c r="DQS180" t="s">
        <v>6463</v>
      </c>
      <c r="DQT180" t="s">
        <v>6463</v>
      </c>
      <c r="DQU180" t="s">
        <v>6463</v>
      </c>
      <c r="DQV180" t="s">
        <v>6463</v>
      </c>
      <c r="DQW180" t="s">
        <v>6463</v>
      </c>
      <c r="DQX180" t="s">
        <v>6463</v>
      </c>
      <c r="DQY180" t="s">
        <v>6463</v>
      </c>
      <c r="DQZ180" t="s">
        <v>6463</v>
      </c>
      <c r="DRA180" t="s">
        <v>6463</v>
      </c>
      <c r="DRB180" t="s">
        <v>6463</v>
      </c>
      <c r="DRC180" t="s">
        <v>6463</v>
      </c>
      <c r="DRD180" t="s">
        <v>6463</v>
      </c>
      <c r="DRE180" t="s">
        <v>6463</v>
      </c>
      <c r="DRF180" t="s">
        <v>6463</v>
      </c>
      <c r="DRG180" t="s">
        <v>6463</v>
      </c>
      <c r="DRH180" t="s">
        <v>6463</v>
      </c>
      <c r="DRI180" t="s">
        <v>6463</v>
      </c>
      <c r="DRJ180" t="s">
        <v>6463</v>
      </c>
      <c r="DRK180" t="s">
        <v>6463</v>
      </c>
      <c r="DRL180" t="s">
        <v>6463</v>
      </c>
      <c r="DRM180" t="s">
        <v>6463</v>
      </c>
      <c r="DRN180" t="s">
        <v>6463</v>
      </c>
      <c r="DRO180" t="s">
        <v>6463</v>
      </c>
      <c r="DRP180" t="s">
        <v>6463</v>
      </c>
      <c r="DRQ180" t="s">
        <v>6463</v>
      </c>
      <c r="DRR180" t="s">
        <v>6463</v>
      </c>
      <c r="DRS180" t="s">
        <v>6463</v>
      </c>
      <c r="DRT180" t="s">
        <v>6463</v>
      </c>
      <c r="DRU180" t="s">
        <v>6463</v>
      </c>
      <c r="DRV180" t="s">
        <v>6463</v>
      </c>
      <c r="DRW180" t="s">
        <v>6463</v>
      </c>
      <c r="DRX180" t="s">
        <v>6463</v>
      </c>
      <c r="DRY180" t="s">
        <v>6463</v>
      </c>
      <c r="DRZ180" t="s">
        <v>6463</v>
      </c>
      <c r="DSA180" t="s">
        <v>6463</v>
      </c>
      <c r="DSB180" t="s">
        <v>6463</v>
      </c>
      <c r="DSC180" t="s">
        <v>6463</v>
      </c>
      <c r="DSD180" t="s">
        <v>6463</v>
      </c>
      <c r="DSE180" t="s">
        <v>6463</v>
      </c>
      <c r="DSF180" t="s">
        <v>6463</v>
      </c>
      <c r="DSG180" t="s">
        <v>6463</v>
      </c>
      <c r="DSH180" t="s">
        <v>6463</v>
      </c>
      <c r="DSI180" t="s">
        <v>6463</v>
      </c>
      <c r="DSJ180" t="s">
        <v>6463</v>
      </c>
      <c r="DSK180" t="s">
        <v>6463</v>
      </c>
      <c r="DSL180" t="s">
        <v>6463</v>
      </c>
      <c r="DSM180" t="s">
        <v>6463</v>
      </c>
      <c r="DSN180" t="s">
        <v>6463</v>
      </c>
      <c r="DSO180" t="s">
        <v>6463</v>
      </c>
      <c r="DSP180" t="s">
        <v>6463</v>
      </c>
      <c r="DSQ180" t="s">
        <v>6463</v>
      </c>
      <c r="DSR180" t="s">
        <v>6463</v>
      </c>
      <c r="DSS180" t="s">
        <v>6463</v>
      </c>
      <c r="DST180" t="s">
        <v>6463</v>
      </c>
      <c r="DSU180" t="s">
        <v>6463</v>
      </c>
      <c r="DSV180" t="s">
        <v>6463</v>
      </c>
      <c r="DSW180" t="s">
        <v>6463</v>
      </c>
      <c r="DSX180" t="s">
        <v>6463</v>
      </c>
      <c r="DSY180" t="s">
        <v>6463</v>
      </c>
      <c r="DSZ180" t="s">
        <v>6463</v>
      </c>
      <c r="DTA180" t="s">
        <v>6463</v>
      </c>
      <c r="DTB180" t="s">
        <v>6463</v>
      </c>
      <c r="DTC180" t="s">
        <v>6463</v>
      </c>
      <c r="DTD180" t="s">
        <v>6463</v>
      </c>
      <c r="DTE180" t="s">
        <v>6463</v>
      </c>
      <c r="DTF180" t="s">
        <v>6463</v>
      </c>
      <c r="DTG180" t="s">
        <v>6463</v>
      </c>
      <c r="DTH180" t="s">
        <v>6463</v>
      </c>
      <c r="DTI180" t="s">
        <v>6463</v>
      </c>
      <c r="DTJ180" t="s">
        <v>6463</v>
      </c>
      <c r="DTK180" t="s">
        <v>6463</v>
      </c>
      <c r="DTL180" t="s">
        <v>6463</v>
      </c>
      <c r="DTM180" t="s">
        <v>6463</v>
      </c>
      <c r="DTN180" t="s">
        <v>6463</v>
      </c>
      <c r="DTO180" t="s">
        <v>6463</v>
      </c>
      <c r="DTP180" t="s">
        <v>6463</v>
      </c>
      <c r="DTQ180" t="s">
        <v>6463</v>
      </c>
      <c r="DTR180" t="s">
        <v>6463</v>
      </c>
      <c r="DTS180" t="s">
        <v>6463</v>
      </c>
      <c r="DTT180" t="s">
        <v>6463</v>
      </c>
      <c r="DTU180" t="s">
        <v>6463</v>
      </c>
      <c r="DTV180" t="s">
        <v>6463</v>
      </c>
      <c r="DTW180" t="s">
        <v>6463</v>
      </c>
      <c r="DTX180" t="s">
        <v>6463</v>
      </c>
      <c r="DTY180" t="s">
        <v>6463</v>
      </c>
      <c r="DTZ180" t="s">
        <v>6463</v>
      </c>
      <c r="DUA180" t="s">
        <v>6463</v>
      </c>
      <c r="DUB180" t="s">
        <v>6463</v>
      </c>
      <c r="DUC180" t="s">
        <v>6463</v>
      </c>
      <c r="DUD180" t="s">
        <v>6463</v>
      </c>
      <c r="DUE180" t="s">
        <v>6463</v>
      </c>
      <c r="DUF180" t="s">
        <v>6463</v>
      </c>
      <c r="DUG180" t="s">
        <v>6463</v>
      </c>
      <c r="DUH180" t="s">
        <v>6463</v>
      </c>
      <c r="DUI180" t="s">
        <v>6463</v>
      </c>
      <c r="DUJ180" t="s">
        <v>6463</v>
      </c>
      <c r="DUK180" t="s">
        <v>6463</v>
      </c>
      <c r="DUL180" t="s">
        <v>6463</v>
      </c>
      <c r="DUM180" t="s">
        <v>6463</v>
      </c>
      <c r="DUN180" t="s">
        <v>6463</v>
      </c>
      <c r="DUO180" t="s">
        <v>6463</v>
      </c>
      <c r="DUP180" t="s">
        <v>6463</v>
      </c>
      <c r="DUQ180" t="s">
        <v>6463</v>
      </c>
      <c r="DUR180" t="s">
        <v>6463</v>
      </c>
      <c r="DUS180" t="s">
        <v>6463</v>
      </c>
      <c r="DUT180" t="s">
        <v>6463</v>
      </c>
      <c r="DUU180" t="s">
        <v>6463</v>
      </c>
      <c r="DUV180" t="s">
        <v>6463</v>
      </c>
      <c r="DUW180" t="s">
        <v>6463</v>
      </c>
      <c r="DUX180" t="s">
        <v>6463</v>
      </c>
      <c r="DUY180" t="s">
        <v>6463</v>
      </c>
      <c r="DUZ180" t="s">
        <v>6463</v>
      </c>
      <c r="DVA180" t="s">
        <v>6463</v>
      </c>
      <c r="DVB180" t="s">
        <v>6463</v>
      </c>
      <c r="DVC180" t="s">
        <v>6463</v>
      </c>
      <c r="DVD180" t="s">
        <v>6463</v>
      </c>
      <c r="DVE180" t="s">
        <v>6463</v>
      </c>
      <c r="DVF180" t="s">
        <v>6463</v>
      </c>
      <c r="DVG180" t="s">
        <v>6463</v>
      </c>
      <c r="DVH180" t="s">
        <v>6463</v>
      </c>
      <c r="DVI180" t="s">
        <v>6463</v>
      </c>
      <c r="DVJ180" t="s">
        <v>6463</v>
      </c>
      <c r="DVK180" t="s">
        <v>6463</v>
      </c>
      <c r="DVL180" t="s">
        <v>6463</v>
      </c>
      <c r="DVM180" t="s">
        <v>6463</v>
      </c>
      <c r="DVN180" t="s">
        <v>6463</v>
      </c>
      <c r="DVO180" t="s">
        <v>6463</v>
      </c>
      <c r="DVP180" t="s">
        <v>6463</v>
      </c>
      <c r="DVQ180" t="s">
        <v>6463</v>
      </c>
      <c r="DVR180" t="s">
        <v>6463</v>
      </c>
      <c r="DVS180" t="s">
        <v>6463</v>
      </c>
      <c r="DVT180" t="s">
        <v>6463</v>
      </c>
      <c r="DVU180" t="s">
        <v>6463</v>
      </c>
      <c r="DVV180" t="s">
        <v>6463</v>
      </c>
      <c r="DVW180" t="s">
        <v>6463</v>
      </c>
      <c r="DVX180" t="s">
        <v>6463</v>
      </c>
      <c r="DVY180" t="s">
        <v>6463</v>
      </c>
      <c r="DVZ180" t="s">
        <v>6463</v>
      </c>
      <c r="DWA180" t="s">
        <v>6463</v>
      </c>
      <c r="DWB180" t="s">
        <v>6463</v>
      </c>
      <c r="DWC180" t="s">
        <v>6463</v>
      </c>
      <c r="DWD180" t="s">
        <v>6463</v>
      </c>
      <c r="DWE180" t="s">
        <v>6463</v>
      </c>
      <c r="DWF180" t="s">
        <v>6463</v>
      </c>
      <c r="DWG180" t="s">
        <v>6463</v>
      </c>
      <c r="DWH180" t="s">
        <v>6463</v>
      </c>
      <c r="DWI180" t="s">
        <v>6463</v>
      </c>
      <c r="DWJ180" t="s">
        <v>6463</v>
      </c>
      <c r="DWK180" t="s">
        <v>6463</v>
      </c>
      <c r="DWL180" t="s">
        <v>6463</v>
      </c>
      <c r="DWM180" t="s">
        <v>6463</v>
      </c>
      <c r="DWN180" t="s">
        <v>6463</v>
      </c>
      <c r="DWO180" t="s">
        <v>6463</v>
      </c>
      <c r="DWP180" t="s">
        <v>6463</v>
      </c>
      <c r="DWQ180" t="s">
        <v>6463</v>
      </c>
      <c r="DWR180" t="s">
        <v>6463</v>
      </c>
      <c r="DWS180" t="s">
        <v>6463</v>
      </c>
      <c r="DWT180" t="s">
        <v>6463</v>
      </c>
      <c r="DWU180" t="s">
        <v>6463</v>
      </c>
      <c r="DWV180" t="s">
        <v>6463</v>
      </c>
      <c r="DWW180" t="s">
        <v>6463</v>
      </c>
      <c r="DWX180" t="s">
        <v>6463</v>
      </c>
      <c r="DWY180" t="s">
        <v>6463</v>
      </c>
      <c r="DWZ180" t="s">
        <v>6463</v>
      </c>
      <c r="DXA180" t="s">
        <v>6463</v>
      </c>
      <c r="DXB180" t="s">
        <v>6463</v>
      </c>
      <c r="DXC180" t="s">
        <v>6463</v>
      </c>
      <c r="DXD180" t="s">
        <v>6463</v>
      </c>
      <c r="DXE180" t="s">
        <v>6463</v>
      </c>
      <c r="DXF180" t="s">
        <v>6463</v>
      </c>
      <c r="DXG180" t="s">
        <v>6463</v>
      </c>
      <c r="DXH180" t="s">
        <v>6463</v>
      </c>
      <c r="DXI180" t="s">
        <v>6463</v>
      </c>
      <c r="DXJ180" t="s">
        <v>6463</v>
      </c>
      <c r="DXK180" t="s">
        <v>6463</v>
      </c>
      <c r="DXL180" t="s">
        <v>6463</v>
      </c>
      <c r="DXM180" t="s">
        <v>6463</v>
      </c>
      <c r="DXN180" t="s">
        <v>6463</v>
      </c>
      <c r="DXO180" t="s">
        <v>6463</v>
      </c>
      <c r="DXP180" t="s">
        <v>6463</v>
      </c>
      <c r="DXQ180" t="s">
        <v>6463</v>
      </c>
      <c r="DXR180" t="s">
        <v>6463</v>
      </c>
      <c r="DXS180" t="s">
        <v>6463</v>
      </c>
      <c r="DXT180" t="s">
        <v>6463</v>
      </c>
      <c r="DXU180" t="s">
        <v>6463</v>
      </c>
      <c r="DXV180" t="s">
        <v>6463</v>
      </c>
      <c r="DXW180" t="s">
        <v>6463</v>
      </c>
      <c r="DXX180" t="s">
        <v>6463</v>
      </c>
      <c r="DXY180" t="s">
        <v>6463</v>
      </c>
      <c r="DXZ180" t="s">
        <v>6463</v>
      </c>
      <c r="DYA180" t="s">
        <v>6463</v>
      </c>
      <c r="DYB180" t="s">
        <v>6463</v>
      </c>
      <c r="DYC180" t="s">
        <v>6463</v>
      </c>
      <c r="DYD180" t="s">
        <v>6463</v>
      </c>
      <c r="DYE180" t="s">
        <v>6463</v>
      </c>
      <c r="DYF180" t="s">
        <v>6463</v>
      </c>
      <c r="DYG180" t="s">
        <v>6463</v>
      </c>
      <c r="DYH180" t="s">
        <v>6463</v>
      </c>
      <c r="DYI180" t="s">
        <v>6463</v>
      </c>
      <c r="DYJ180" t="s">
        <v>6463</v>
      </c>
      <c r="DYK180" t="s">
        <v>6463</v>
      </c>
      <c r="DYL180" t="s">
        <v>6463</v>
      </c>
      <c r="DYM180" t="s">
        <v>6463</v>
      </c>
      <c r="DYN180" t="s">
        <v>6463</v>
      </c>
      <c r="DYO180" t="s">
        <v>6463</v>
      </c>
      <c r="DYP180" t="s">
        <v>6463</v>
      </c>
      <c r="DYQ180" t="s">
        <v>6463</v>
      </c>
      <c r="DYR180" t="s">
        <v>6463</v>
      </c>
      <c r="DYS180" t="s">
        <v>6463</v>
      </c>
      <c r="DYT180" t="s">
        <v>6463</v>
      </c>
      <c r="DYU180" t="s">
        <v>6463</v>
      </c>
      <c r="DYV180" t="s">
        <v>6463</v>
      </c>
      <c r="DYW180" t="s">
        <v>6463</v>
      </c>
      <c r="DYX180" t="s">
        <v>6463</v>
      </c>
      <c r="DYY180" t="s">
        <v>6463</v>
      </c>
      <c r="DYZ180" t="s">
        <v>6463</v>
      </c>
      <c r="DZA180" t="s">
        <v>6463</v>
      </c>
      <c r="DZB180" t="s">
        <v>6463</v>
      </c>
      <c r="DZC180" t="s">
        <v>6463</v>
      </c>
      <c r="DZD180" t="s">
        <v>6463</v>
      </c>
      <c r="DZE180" t="s">
        <v>6463</v>
      </c>
      <c r="DZF180" t="s">
        <v>6463</v>
      </c>
      <c r="DZG180" t="s">
        <v>6463</v>
      </c>
      <c r="DZH180" t="s">
        <v>6463</v>
      </c>
      <c r="DZI180" t="s">
        <v>6463</v>
      </c>
      <c r="DZJ180" t="s">
        <v>6463</v>
      </c>
      <c r="DZK180" t="s">
        <v>6463</v>
      </c>
      <c r="DZL180" t="s">
        <v>6463</v>
      </c>
      <c r="DZM180" t="s">
        <v>6463</v>
      </c>
      <c r="DZN180" t="s">
        <v>6463</v>
      </c>
      <c r="DZO180" t="s">
        <v>6463</v>
      </c>
      <c r="DZP180" t="s">
        <v>6463</v>
      </c>
      <c r="DZQ180" t="s">
        <v>6463</v>
      </c>
      <c r="DZR180" t="s">
        <v>6463</v>
      </c>
      <c r="DZS180" t="s">
        <v>6463</v>
      </c>
      <c r="DZT180" t="s">
        <v>6463</v>
      </c>
      <c r="DZU180" t="s">
        <v>6463</v>
      </c>
      <c r="DZV180" t="s">
        <v>6463</v>
      </c>
      <c r="DZW180" t="s">
        <v>6463</v>
      </c>
      <c r="DZX180" t="s">
        <v>6463</v>
      </c>
      <c r="DZY180" t="s">
        <v>6463</v>
      </c>
      <c r="DZZ180" t="s">
        <v>6463</v>
      </c>
      <c r="EAA180" t="s">
        <v>6463</v>
      </c>
      <c r="EAB180" t="s">
        <v>6463</v>
      </c>
      <c r="EAC180" t="s">
        <v>6463</v>
      </c>
      <c r="EAD180" t="s">
        <v>6463</v>
      </c>
      <c r="EAE180" t="s">
        <v>6463</v>
      </c>
      <c r="EAF180" t="s">
        <v>6463</v>
      </c>
      <c r="EAG180" t="s">
        <v>6463</v>
      </c>
      <c r="EAH180" t="s">
        <v>6463</v>
      </c>
      <c r="EAI180" t="s">
        <v>6463</v>
      </c>
      <c r="EAJ180" t="s">
        <v>6463</v>
      </c>
      <c r="EAK180" t="s">
        <v>6463</v>
      </c>
      <c r="EAL180" t="s">
        <v>6463</v>
      </c>
      <c r="EAM180" t="s">
        <v>6463</v>
      </c>
      <c r="EAN180" t="s">
        <v>6463</v>
      </c>
      <c r="EAO180" t="s">
        <v>6463</v>
      </c>
      <c r="EAP180" t="s">
        <v>6463</v>
      </c>
      <c r="EAQ180" t="s">
        <v>6463</v>
      </c>
      <c r="EAR180" t="s">
        <v>6463</v>
      </c>
      <c r="EAS180" t="s">
        <v>6463</v>
      </c>
      <c r="EAT180" t="s">
        <v>6463</v>
      </c>
      <c r="EAU180" t="s">
        <v>6463</v>
      </c>
      <c r="EAV180" t="s">
        <v>6463</v>
      </c>
      <c r="EAW180" t="s">
        <v>6463</v>
      </c>
      <c r="EAX180" t="s">
        <v>6463</v>
      </c>
      <c r="EAY180" t="s">
        <v>6463</v>
      </c>
      <c r="EAZ180" t="s">
        <v>6463</v>
      </c>
      <c r="EBA180" t="s">
        <v>6463</v>
      </c>
      <c r="EBB180" t="s">
        <v>6463</v>
      </c>
      <c r="EBC180" t="s">
        <v>6463</v>
      </c>
      <c r="EBD180" t="s">
        <v>6463</v>
      </c>
      <c r="EBE180" t="s">
        <v>6463</v>
      </c>
      <c r="EBF180" t="s">
        <v>6463</v>
      </c>
      <c r="EBG180" t="s">
        <v>6463</v>
      </c>
      <c r="EBH180" t="s">
        <v>6463</v>
      </c>
      <c r="EBI180" t="s">
        <v>6463</v>
      </c>
      <c r="EBJ180" t="s">
        <v>6463</v>
      </c>
      <c r="EBK180" t="s">
        <v>6463</v>
      </c>
      <c r="EBL180" t="s">
        <v>6463</v>
      </c>
      <c r="EBM180" t="s">
        <v>6463</v>
      </c>
      <c r="EBN180" t="s">
        <v>6463</v>
      </c>
      <c r="EBO180" t="s">
        <v>6463</v>
      </c>
      <c r="EBP180" t="s">
        <v>6463</v>
      </c>
      <c r="EBQ180" t="s">
        <v>6463</v>
      </c>
      <c r="EBR180" t="s">
        <v>6463</v>
      </c>
      <c r="EBS180" t="s">
        <v>6463</v>
      </c>
      <c r="EBT180" t="s">
        <v>6463</v>
      </c>
      <c r="EBU180" t="s">
        <v>6463</v>
      </c>
      <c r="EBV180" t="s">
        <v>6463</v>
      </c>
      <c r="EBW180" t="s">
        <v>6463</v>
      </c>
      <c r="EBX180" t="s">
        <v>6463</v>
      </c>
      <c r="EBY180" t="s">
        <v>6463</v>
      </c>
      <c r="EBZ180" t="s">
        <v>6463</v>
      </c>
      <c r="ECA180" t="s">
        <v>6463</v>
      </c>
      <c r="ECB180" t="s">
        <v>6463</v>
      </c>
      <c r="ECC180" t="s">
        <v>6463</v>
      </c>
      <c r="ECD180" t="s">
        <v>6463</v>
      </c>
      <c r="ECE180" t="s">
        <v>6463</v>
      </c>
      <c r="ECF180" t="s">
        <v>6463</v>
      </c>
      <c r="ECG180" t="s">
        <v>6463</v>
      </c>
      <c r="ECH180" t="s">
        <v>6463</v>
      </c>
      <c r="ECI180" t="s">
        <v>6463</v>
      </c>
      <c r="ECJ180" t="s">
        <v>6463</v>
      </c>
      <c r="ECK180" t="s">
        <v>6463</v>
      </c>
      <c r="ECL180" t="s">
        <v>6463</v>
      </c>
      <c r="ECM180" t="s">
        <v>6463</v>
      </c>
      <c r="ECN180" t="s">
        <v>6463</v>
      </c>
      <c r="ECO180" t="s">
        <v>6463</v>
      </c>
      <c r="ECP180" t="s">
        <v>6463</v>
      </c>
      <c r="ECQ180" t="s">
        <v>6463</v>
      </c>
      <c r="ECR180" t="s">
        <v>6463</v>
      </c>
      <c r="ECS180" t="s">
        <v>6463</v>
      </c>
      <c r="ECT180" t="s">
        <v>6463</v>
      </c>
      <c r="ECU180" t="s">
        <v>6463</v>
      </c>
      <c r="ECV180" t="s">
        <v>6463</v>
      </c>
      <c r="ECW180" t="s">
        <v>6463</v>
      </c>
      <c r="ECX180" t="s">
        <v>6463</v>
      </c>
      <c r="ECY180" t="s">
        <v>6463</v>
      </c>
      <c r="ECZ180" t="s">
        <v>6463</v>
      </c>
      <c r="EDA180" t="s">
        <v>6463</v>
      </c>
      <c r="EDB180" t="s">
        <v>6463</v>
      </c>
      <c r="EDC180" t="s">
        <v>6463</v>
      </c>
      <c r="EDD180" t="s">
        <v>6463</v>
      </c>
      <c r="EDE180" t="s">
        <v>6463</v>
      </c>
      <c r="EDF180" t="s">
        <v>6463</v>
      </c>
      <c r="EDG180" t="s">
        <v>6463</v>
      </c>
      <c r="EDH180" t="s">
        <v>6463</v>
      </c>
      <c r="EDI180" t="s">
        <v>6463</v>
      </c>
      <c r="EDJ180" t="s">
        <v>6463</v>
      </c>
      <c r="EDK180" t="s">
        <v>6463</v>
      </c>
      <c r="EDL180" t="s">
        <v>6463</v>
      </c>
      <c r="EDM180" t="s">
        <v>6463</v>
      </c>
      <c r="EDN180" t="s">
        <v>6463</v>
      </c>
      <c r="EDO180" t="s">
        <v>6463</v>
      </c>
      <c r="EDP180" t="s">
        <v>6463</v>
      </c>
      <c r="EDQ180" t="s">
        <v>6463</v>
      </c>
      <c r="EDR180" t="s">
        <v>6463</v>
      </c>
      <c r="EDS180" t="s">
        <v>6463</v>
      </c>
      <c r="EDT180" t="s">
        <v>6463</v>
      </c>
      <c r="EDU180" t="s">
        <v>6463</v>
      </c>
      <c r="EDV180" t="s">
        <v>6463</v>
      </c>
      <c r="EDW180" t="s">
        <v>6463</v>
      </c>
      <c r="EDX180" t="s">
        <v>6463</v>
      </c>
      <c r="EDY180" t="s">
        <v>6463</v>
      </c>
      <c r="EDZ180" t="s">
        <v>6463</v>
      </c>
      <c r="EEA180" t="s">
        <v>6463</v>
      </c>
      <c r="EEB180" t="s">
        <v>6463</v>
      </c>
      <c r="EEC180" t="s">
        <v>6463</v>
      </c>
      <c r="EED180" t="s">
        <v>6463</v>
      </c>
      <c r="EEE180" t="s">
        <v>6463</v>
      </c>
      <c r="EEF180" t="s">
        <v>6463</v>
      </c>
      <c r="EEG180" t="s">
        <v>6463</v>
      </c>
      <c r="EEH180" t="s">
        <v>6463</v>
      </c>
      <c r="EEI180" t="s">
        <v>6463</v>
      </c>
      <c r="EEJ180" t="s">
        <v>6463</v>
      </c>
      <c r="EEK180" t="s">
        <v>6463</v>
      </c>
      <c r="EEL180" t="s">
        <v>6463</v>
      </c>
      <c r="EEM180" t="s">
        <v>6463</v>
      </c>
      <c r="EEN180" t="s">
        <v>6463</v>
      </c>
      <c r="EEO180" t="s">
        <v>6463</v>
      </c>
      <c r="EEP180" t="s">
        <v>6463</v>
      </c>
      <c r="EEQ180" t="s">
        <v>6463</v>
      </c>
      <c r="EER180" t="s">
        <v>6463</v>
      </c>
      <c r="EES180" t="s">
        <v>6463</v>
      </c>
      <c r="EET180" t="s">
        <v>6463</v>
      </c>
      <c r="EEU180" t="s">
        <v>6463</v>
      </c>
      <c r="EEV180" t="s">
        <v>6463</v>
      </c>
      <c r="EEW180" t="s">
        <v>6463</v>
      </c>
      <c r="EEX180" t="s">
        <v>6463</v>
      </c>
      <c r="EEY180" t="s">
        <v>6463</v>
      </c>
      <c r="EEZ180" t="s">
        <v>6463</v>
      </c>
      <c r="EFA180" t="s">
        <v>6463</v>
      </c>
      <c r="EFB180" t="s">
        <v>6463</v>
      </c>
      <c r="EFC180" t="s">
        <v>6463</v>
      </c>
      <c r="EFD180" t="s">
        <v>6463</v>
      </c>
      <c r="EFE180" t="s">
        <v>6463</v>
      </c>
      <c r="EFF180" t="s">
        <v>6463</v>
      </c>
      <c r="EFG180" t="s">
        <v>6463</v>
      </c>
      <c r="EFH180" t="s">
        <v>6463</v>
      </c>
      <c r="EFI180" t="s">
        <v>6463</v>
      </c>
      <c r="EFJ180" t="s">
        <v>6463</v>
      </c>
      <c r="EFK180" t="s">
        <v>6463</v>
      </c>
      <c r="EFL180" t="s">
        <v>6463</v>
      </c>
      <c r="EFM180" t="s">
        <v>6463</v>
      </c>
      <c r="EFN180" t="s">
        <v>6463</v>
      </c>
      <c r="EFO180" t="s">
        <v>6463</v>
      </c>
      <c r="EFP180" t="s">
        <v>6463</v>
      </c>
      <c r="EFQ180" t="s">
        <v>6463</v>
      </c>
      <c r="EFR180" t="s">
        <v>6463</v>
      </c>
      <c r="EFS180" t="s">
        <v>6463</v>
      </c>
      <c r="EFT180" t="s">
        <v>6463</v>
      </c>
      <c r="EFU180" t="s">
        <v>6463</v>
      </c>
      <c r="EFV180" t="s">
        <v>6463</v>
      </c>
      <c r="EFW180" t="s">
        <v>6463</v>
      </c>
      <c r="EFX180" t="s">
        <v>6463</v>
      </c>
      <c r="EFY180" t="s">
        <v>6463</v>
      </c>
      <c r="EFZ180" t="s">
        <v>6463</v>
      </c>
      <c r="EGA180" t="s">
        <v>6463</v>
      </c>
      <c r="EGB180" t="s">
        <v>6463</v>
      </c>
      <c r="EGC180" t="s">
        <v>6463</v>
      </c>
      <c r="EGD180" t="s">
        <v>6463</v>
      </c>
      <c r="EGE180" t="s">
        <v>6463</v>
      </c>
      <c r="EGF180" t="s">
        <v>6463</v>
      </c>
      <c r="EGG180" t="s">
        <v>6463</v>
      </c>
      <c r="EGH180" t="s">
        <v>6463</v>
      </c>
      <c r="EGI180" t="s">
        <v>6463</v>
      </c>
      <c r="EGJ180" t="s">
        <v>6463</v>
      </c>
      <c r="EGK180" t="s">
        <v>6463</v>
      </c>
      <c r="EGL180" t="s">
        <v>6463</v>
      </c>
      <c r="EGM180" t="s">
        <v>6463</v>
      </c>
      <c r="EGN180" t="s">
        <v>6463</v>
      </c>
      <c r="EGO180" t="s">
        <v>6463</v>
      </c>
      <c r="EGP180" t="s">
        <v>6463</v>
      </c>
      <c r="EGQ180" t="s">
        <v>6463</v>
      </c>
      <c r="EGR180" t="s">
        <v>6463</v>
      </c>
      <c r="EGS180" t="s">
        <v>6463</v>
      </c>
      <c r="EGT180" t="s">
        <v>6463</v>
      </c>
      <c r="EGU180" t="s">
        <v>6463</v>
      </c>
      <c r="EGV180" t="s">
        <v>6463</v>
      </c>
      <c r="EGW180" t="s">
        <v>6463</v>
      </c>
      <c r="EGX180" t="s">
        <v>6463</v>
      </c>
      <c r="EGY180" t="s">
        <v>6463</v>
      </c>
      <c r="EGZ180" t="s">
        <v>6463</v>
      </c>
      <c r="EHA180" t="s">
        <v>6463</v>
      </c>
      <c r="EHB180" t="s">
        <v>6463</v>
      </c>
      <c r="EHC180" t="s">
        <v>6463</v>
      </c>
      <c r="EHD180" t="s">
        <v>6463</v>
      </c>
      <c r="EHE180" t="s">
        <v>6463</v>
      </c>
      <c r="EHF180" t="s">
        <v>6463</v>
      </c>
      <c r="EHG180" t="s">
        <v>6463</v>
      </c>
      <c r="EHH180" t="s">
        <v>6463</v>
      </c>
      <c r="EHI180" t="s">
        <v>6463</v>
      </c>
      <c r="EHJ180" t="s">
        <v>6463</v>
      </c>
      <c r="EHK180" t="s">
        <v>6463</v>
      </c>
      <c r="EHL180" t="s">
        <v>6463</v>
      </c>
      <c r="EHM180" t="s">
        <v>6463</v>
      </c>
      <c r="EHN180" t="s">
        <v>6463</v>
      </c>
      <c r="EHO180" t="s">
        <v>6463</v>
      </c>
      <c r="EHP180" t="s">
        <v>6463</v>
      </c>
      <c r="EHQ180" t="s">
        <v>6463</v>
      </c>
      <c r="EHR180" t="s">
        <v>6463</v>
      </c>
      <c r="EHS180" t="s">
        <v>6463</v>
      </c>
      <c r="EHT180" t="s">
        <v>6463</v>
      </c>
      <c r="EHU180" t="s">
        <v>6463</v>
      </c>
      <c r="EHV180" t="s">
        <v>6463</v>
      </c>
      <c r="EHW180" t="s">
        <v>6463</v>
      </c>
      <c r="EHX180" t="s">
        <v>6463</v>
      </c>
      <c r="EHY180" t="s">
        <v>6463</v>
      </c>
      <c r="EHZ180" t="s">
        <v>6463</v>
      </c>
      <c r="EIA180" t="s">
        <v>6463</v>
      </c>
      <c r="EIB180" t="s">
        <v>6463</v>
      </c>
      <c r="EIC180" t="s">
        <v>6463</v>
      </c>
      <c r="EID180" t="s">
        <v>6463</v>
      </c>
      <c r="EIE180" t="s">
        <v>6463</v>
      </c>
      <c r="EIF180" t="s">
        <v>6463</v>
      </c>
      <c r="EIG180" t="s">
        <v>6463</v>
      </c>
      <c r="EIH180" t="s">
        <v>6463</v>
      </c>
      <c r="EII180" t="s">
        <v>6463</v>
      </c>
      <c r="EIJ180" t="s">
        <v>6463</v>
      </c>
      <c r="EIK180" t="s">
        <v>6463</v>
      </c>
      <c r="EIL180" t="s">
        <v>6463</v>
      </c>
      <c r="EIM180" t="s">
        <v>6463</v>
      </c>
      <c r="EIN180" t="s">
        <v>6463</v>
      </c>
      <c r="EIO180" t="s">
        <v>6463</v>
      </c>
      <c r="EIP180" t="s">
        <v>6463</v>
      </c>
      <c r="EIQ180" t="s">
        <v>6463</v>
      </c>
      <c r="EIR180" t="s">
        <v>6463</v>
      </c>
      <c r="EIS180" t="s">
        <v>6463</v>
      </c>
      <c r="EIT180" t="s">
        <v>6463</v>
      </c>
      <c r="EIU180" t="s">
        <v>6463</v>
      </c>
      <c r="EIV180" t="s">
        <v>6463</v>
      </c>
      <c r="EIW180" t="s">
        <v>6463</v>
      </c>
      <c r="EIX180" t="s">
        <v>6463</v>
      </c>
      <c r="EIY180" t="s">
        <v>6463</v>
      </c>
      <c r="EIZ180" t="s">
        <v>6463</v>
      </c>
      <c r="EJA180" t="s">
        <v>6463</v>
      </c>
      <c r="EJB180" t="s">
        <v>6463</v>
      </c>
      <c r="EJC180" t="s">
        <v>6463</v>
      </c>
      <c r="EJD180" t="s">
        <v>6463</v>
      </c>
      <c r="EJE180" t="s">
        <v>6463</v>
      </c>
      <c r="EJF180" t="s">
        <v>6463</v>
      </c>
      <c r="EJG180" t="s">
        <v>6463</v>
      </c>
      <c r="EJH180" t="s">
        <v>6463</v>
      </c>
      <c r="EJI180" t="s">
        <v>6463</v>
      </c>
      <c r="EJJ180" t="s">
        <v>6463</v>
      </c>
      <c r="EJK180" t="s">
        <v>6463</v>
      </c>
      <c r="EJL180" t="s">
        <v>6463</v>
      </c>
      <c r="EJM180" t="s">
        <v>6463</v>
      </c>
      <c r="EJN180" t="s">
        <v>6463</v>
      </c>
      <c r="EJO180" t="s">
        <v>6463</v>
      </c>
      <c r="EJP180" t="s">
        <v>6463</v>
      </c>
      <c r="EJQ180" t="s">
        <v>6463</v>
      </c>
      <c r="EJR180" t="s">
        <v>6463</v>
      </c>
      <c r="EJS180" t="s">
        <v>6463</v>
      </c>
      <c r="EJT180" t="s">
        <v>6463</v>
      </c>
      <c r="EJU180" t="s">
        <v>6463</v>
      </c>
      <c r="EJV180" t="s">
        <v>6463</v>
      </c>
      <c r="EJW180" t="s">
        <v>6463</v>
      </c>
      <c r="EJX180" t="s">
        <v>6463</v>
      </c>
      <c r="EJY180" t="s">
        <v>6463</v>
      </c>
      <c r="EJZ180" t="s">
        <v>6463</v>
      </c>
      <c r="EKA180" t="s">
        <v>6463</v>
      </c>
      <c r="EKB180" t="s">
        <v>6463</v>
      </c>
      <c r="EKC180" t="s">
        <v>6463</v>
      </c>
      <c r="EKD180" t="s">
        <v>6463</v>
      </c>
      <c r="EKE180" t="s">
        <v>6463</v>
      </c>
      <c r="EKF180" t="s">
        <v>6463</v>
      </c>
      <c r="EKG180" t="s">
        <v>6463</v>
      </c>
      <c r="EKH180" t="s">
        <v>6463</v>
      </c>
      <c r="EKI180" t="s">
        <v>6463</v>
      </c>
      <c r="EKJ180" t="s">
        <v>6463</v>
      </c>
      <c r="EKK180" t="s">
        <v>6463</v>
      </c>
      <c r="EKL180" t="s">
        <v>6463</v>
      </c>
      <c r="EKM180" t="s">
        <v>6463</v>
      </c>
      <c r="EKN180" t="s">
        <v>6463</v>
      </c>
      <c r="EKO180" t="s">
        <v>6463</v>
      </c>
      <c r="EKP180" t="s">
        <v>6463</v>
      </c>
      <c r="EKQ180" t="s">
        <v>6463</v>
      </c>
      <c r="EKR180" t="s">
        <v>6463</v>
      </c>
      <c r="EKS180" t="s">
        <v>6463</v>
      </c>
      <c r="EKT180" t="s">
        <v>6463</v>
      </c>
      <c r="EKU180" t="s">
        <v>6463</v>
      </c>
      <c r="EKV180" t="s">
        <v>6463</v>
      </c>
      <c r="EKW180" t="s">
        <v>6463</v>
      </c>
      <c r="EKX180" t="s">
        <v>6463</v>
      </c>
      <c r="EKY180" t="s">
        <v>6463</v>
      </c>
      <c r="EKZ180" t="s">
        <v>6463</v>
      </c>
      <c r="ELA180" t="s">
        <v>6463</v>
      </c>
      <c r="ELB180" t="s">
        <v>6463</v>
      </c>
      <c r="ELC180" t="s">
        <v>6463</v>
      </c>
      <c r="ELD180" t="s">
        <v>6463</v>
      </c>
      <c r="ELE180" t="s">
        <v>6463</v>
      </c>
      <c r="ELF180" t="s">
        <v>6463</v>
      </c>
      <c r="ELG180" t="s">
        <v>6463</v>
      </c>
      <c r="ELH180" t="s">
        <v>6463</v>
      </c>
      <c r="ELI180" t="s">
        <v>6463</v>
      </c>
      <c r="ELJ180" t="s">
        <v>6463</v>
      </c>
      <c r="ELK180" t="s">
        <v>6463</v>
      </c>
      <c r="ELL180" t="s">
        <v>6463</v>
      </c>
      <c r="ELM180" t="s">
        <v>6463</v>
      </c>
      <c r="ELN180" t="s">
        <v>6463</v>
      </c>
      <c r="ELO180" t="s">
        <v>6463</v>
      </c>
      <c r="ELP180" t="s">
        <v>6463</v>
      </c>
      <c r="ELQ180" t="s">
        <v>6463</v>
      </c>
      <c r="ELR180" t="s">
        <v>6463</v>
      </c>
      <c r="ELS180" t="s">
        <v>6463</v>
      </c>
      <c r="ELT180" t="s">
        <v>6463</v>
      </c>
      <c r="ELU180" t="s">
        <v>6463</v>
      </c>
      <c r="ELV180" t="s">
        <v>6463</v>
      </c>
      <c r="ELW180" t="s">
        <v>6463</v>
      </c>
      <c r="ELX180" t="s">
        <v>6463</v>
      </c>
      <c r="ELY180" t="s">
        <v>6463</v>
      </c>
      <c r="ELZ180" t="s">
        <v>6463</v>
      </c>
      <c r="EMA180" t="s">
        <v>6463</v>
      </c>
      <c r="EMB180" t="s">
        <v>6463</v>
      </c>
      <c r="EMC180" t="s">
        <v>6463</v>
      </c>
      <c r="EMD180" t="s">
        <v>6463</v>
      </c>
      <c r="EME180" t="s">
        <v>6463</v>
      </c>
      <c r="EMF180" t="s">
        <v>6463</v>
      </c>
      <c r="EMG180" t="s">
        <v>6463</v>
      </c>
      <c r="EMH180" t="s">
        <v>6463</v>
      </c>
      <c r="EMI180" t="s">
        <v>6463</v>
      </c>
      <c r="EMJ180" t="s">
        <v>6463</v>
      </c>
      <c r="EMK180" t="s">
        <v>6463</v>
      </c>
      <c r="EML180" t="s">
        <v>6463</v>
      </c>
      <c r="EMM180" t="s">
        <v>6463</v>
      </c>
      <c r="EMN180" t="s">
        <v>6463</v>
      </c>
      <c r="EMO180" t="s">
        <v>6463</v>
      </c>
      <c r="EMP180" t="s">
        <v>6463</v>
      </c>
      <c r="EMQ180" t="s">
        <v>6463</v>
      </c>
      <c r="EMR180" t="s">
        <v>6463</v>
      </c>
      <c r="EMS180" t="s">
        <v>6463</v>
      </c>
      <c r="EMT180" t="s">
        <v>6463</v>
      </c>
      <c r="EMU180" t="s">
        <v>6463</v>
      </c>
      <c r="EMV180" t="s">
        <v>6463</v>
      </c>
      <c r="EMW180" t="s">
        <v>6463</v>
      </c>
      <c r="EMX180" t="s">
        <v>6463</v>
      </c>
      <c r="EMY180" t="s">
        <v>6463</v>
      </c>
      <c r="EMZ180" t="s">
        <v>6463</v>
      </c>
      <c r="ENA180" t="s">
        <v>6463</v>
      </c>
      <c r="ENB180" t="s">
        <v>6463</v>
      </c>
      <c r="ENC180" t="s">
        <v>6463</v>
      </c>
      <c r="END180" t="s">
        <v>6463</v>
      </c>
      <c r="ENE180" t="s">
        <v>6463</v>
      </c>
      <c r="ENF180" t="s">
        <v>6463</v>
      </c>
      <c r="ENG180" t="s">
        <v>6463</v>
      </c>
      <c r="ENH180" t="s">
        <v>6463</v>
      </c>
      <c r="ENI180" t="s">
        <v>6463</v>
      </c>
      <c r="ENJ180" t="s">
        <v>6463</v>
      </c>
      <c r="ENK180" t="s">
        <v>6463</v>
      </c>
      <c r="ENL180" t="s">
        <v>6463</v>
      </c>
      <c r="ENM180" t="s">
        <v>6463</v>
      </c>
      <c r="ENN180" t="s">
        <v>6463</v>
      </c>
      <c r="ENO180" t="s">
        <v>6463</v>
      </c>
      <c r="ENP180" t="s">
        <v>6463</v>
      </c>
      <c r="ENQ180" t="s">
        <v>6463</v>
      </c>
      <c r="ENR180" t="s">
        <v>6463</v>
      </c>
      <c r="ENS180" t="s">
        <v>6463</v>
      </c>
      <c r="ENT180" t="s">
        <v>6463</v>
      </c>
      <c r="ENU180" t="s">
        <v>6463</v>
      </c>
      <c r="ENV180" t="s">
        <v>6463</v>
      </c>
      <c r="ENW180" t="s">
        <v>6463</v>
      </c>
      <c r="ENX180" t="s">
        <v>6463</v>
      </c>
      <c r="ENY180" t="s">
        <v>6463</v>
      </c>
      <c r="ENZ180" t="s">
        <v>6463</v>
      </c>
      <c r="EOA180" t="s">
        <v>6463</v>
      </c>
      <c r="EOB180" t="s">
        <v>6463</v>
      </c>
      <c r="EOC180" t="s">
        <v>6463</v>
      </c>
      <c r="EOD180" t="s">
        <v>6463</v>
      </c>
      <c r="EOE180" t="s">
        <v>6463</v>
      </c>
      <c r="EOF180" t="s">
        <v>6463</v>
      </c>
      <c r="EOG180" t="s">
        <v>6463</v>
      </c>
      <c r="EOH180" t="s">
        <v>6463</v>
      </c>
      <c r="EOI180" t="s">
        <v>6463</v>
      </c>
      <c r="EOJ180" t="s">
        <v>6463</v>
      </c>
      <c r="EOK180" t="s">
        <v>6463</v>
      </c>
      <c r="EOL180" t="s">
        <v>6463</v>
      </c>
      <c r="EOM180" t="s">
        <v>6463</v>
      </c>
      <c r="EON180" t="s">
        <v>6463</v>
      </c>
      <c r="EOO180" t="s">
        <v>6463</v>
      </c>
      <c r="EOP180" t="s">
        <v>6463</v>
      </c>
      <c r="EOQ180" t="s">
        <v>6463</v>
      </c>
      <c r="EOR180" t="s">
        <v>6463</v>
      </c>
      <c r="EOS180" t="s">
        <v>6463</v>
      </c>
      <c r="EOT180" t="s">
        <v>6463</v>
      </c>
      <c r="EOU180" t="s">
        <v>6463</v>
      </c>
      <c r="EOV180" t="s">
        <v>6463</v>
      </c>
      <c r="EOW180" t="s">
        <v>6463</v>
      </c>
      <c r="EOX180" t="s">
        <v>6463</v>
      </c>
      <c r="EOY180" t="s">
        <v>6463</v>
      </c>
      <c r="EOZ180" t="s">
        <v>6463</v>
      </c>
      <c r="EPA180" t="s">
        <v>6463</v>
      </c>
      <c r="EPB180" t="s">
        <v>6463</v>
      </c>
      <c r="EPC180" t="s">
        <v>6463</v>
      </c>
      <c r="EPD180" t="s">
        <v>6463</v>
      </c>
      <c r="EPE180" t="s">
        <v>6463</v>
      </c>
      <c r="EPF180" t="s">
        <v>6463</v>
      </c>
      <c r="EPG180" t="s">
        <v>6463</v>
      </c>
      <c r="EPH180" t="s">
        <v>6463</v>
      </c>
      <c r="EPI180" t="s">
        <v>6463</v>
      </c>
      <c r="EPJ180" t="s">
        <v>6463</v>
      </c>
      <c r="EPK180" t="s">
        <v>6463</v>
      </c>
      <c r="EPL180" t="s">
        <v>6463</v>
      </c>
      <c r="EPM180" t="s">
        <v>6463</v>
      </c>
      <c r="EPN180" t="s">
        <v>6463</v>
      </c>
      <c r="EPO180" t="s">
        <v>6463</v>
      </c>
      <c r="EPP180" t="s">
        <v>6463</v>
      </c>
      <c r="EPQ180" t="s">
        <v>6463</v>
      </c>
      <c r="EPR180" t="s">
        <v>6463</v>
      </c>
      <c r="EPS180" t="s">
        <v>6463</v>
      </c>
      <c r="EPT180" t="s">
        <v>6463</v>
      </c>
      <c r="EPU180" t="s">
        <v>6463</v>
      </c>
      <c r="EPV180" t="s">
        <v>6463</v>
      </c>
      <c r="EPW180" t="s">
        <v>6463</v>
      </c>
      <c r="EPX180" t="s">
        <v>6463</v>
      </c>
      <c r="EPY180" t="s">
        <v>6463</v>
      </c>
      <c r="EPZ180" t="s">
        <v>6463</v>
      </c>
      <c r="EQA180" t="s">
        <v>6463</v>
      </c>
      <c r="EQB180" t="s">
        <v>6463</v>
      </c>
      <c r="EQC180" t="s">
        <v>6463</v>
      </c>
      <c r="EQD180" t="s">
        <v>6463</v>
      </c>
      <c r="EQE180" t="s">
        <v>6463</v>
      </c>
      <c r="EQF180" t="s">
        <v>6463</v>
      </c>
      <c r="EQG180" t="s">
        <v>6463</v>
      </c>
      <c r="EQH180" t="s">
        <v>6463</v>
      </c>
      <c r="EQI180" t="s">
        <v>6463</v>
      </c>
      <c r="EQJ180" t="s">
        <v>6463</v>
      </c>
      <c r="EQK180" t="s">
        <v>6463</v>
      </c>
      <c r="EQL180" t="s">
        <v>6463</v>
      </c>
      <c r="EQM180" t="s">
        <v>6463</v>
      </c>
      <c r="EQN180" t="s">
        <v>6463</v>
      </c>
      <c r="EQO180" t="s">
        <v>6463</v>
      </c>
      <c r="EQP180" t="s">
        <v>6463</v>
      </c>
      <c r="EQQ180" t="s">
        <v>6463</v>
      </c>
      <c r="EQR180" t="s">
        <v>6463</v>
      </c>
      <c r="EQS180" t="s">
        <v>6463</v>
      </c>
      <c r="EQT180" t="s">
        <v>6463</v>
      </c>
      <c r="EQU180" t="s">
        <v>6463</v>
      </c>
      <c r="EQV180" t="s">
        <v>6463</v>
      </c>
      <c r="EQW180" t="s">
        <v>6463</v>
      </c>
      <c r="EQX180" t="s">
        <v>6463</v>
      </c>
      <c r="EQY180" t="s">
        <v>6463</v>
      </c>
      <c r="EQZ180" t="s">
        <v>6463</v>
      </c>
      <c r="ERA180" t="s">
        <v>6463</v>
      </c>
      <c r="ERB180" t="s">
        <v>6463</v>
      </c>
      <c r="ERC180" t="s">
        <v>6463</v>
      </c>
      <c r="ERD180" t="s">
        <v>6463</v>
      </c>
      <c r="ERE180" t="s">
        <v>6463</v>
      </c>
      <c r="ERF180" t="s">
        <v>6463</v>
      </c>
      <c r="ERG180" t="s">
        <v>6463</v>
      </c>
      <c r="ERH180" t="s">
        <v>6463</v>
      </c>
      <c r="ERI180" t="s">
        <v>6463</v>
      </c>
      <c r="ERJ180" t="s">
        <v>6463</v>
      </c>
      <c r="ERK180" t="s">
        <v>6463</v>
      </c>
      <c r="ERL180" t="s">
        <v>6463</v>
      </c>
      <c r="ERM180" t="s">
        <v>6463</v>
      </c>
      <c r="ERN180" t="s">
        <v>6463</v>
      </c>
      <c r="ERO180" t="s">
        <v>6463</v>
      </c>
      <c r="ERP180" t="s">
        <v>6463</v>
      </c>
      <c r="ERQ180" t="s">
        <v>6463</v>
      </c>
      <c r="ERR180" t="s">
        <v>6463</v>
      </c>
      <c r="ERS180" t="s">
        <v>6463</v>
      </c>
      <c r="ERT180" t="s">
        <v>6463</v>
      </c>
      <c r="ERU180" t="s">
        <v>6463</v>
      </c>
      <c r="ERV180" t="s">
        <v>6463</v>
      </c>
      <c r="ERW180" t="s">
        <v>6463</v>
      </c>
      <c r="ERX180" t="s">
        <v>6463</v>
      </c>
      <c r="ERY180" t="s">
        <v>6463</v>
      </c>
      <c r="ERZ180" t="s">
        <v>6463</v>
      </c>
      <c r="ESA180" t="s">
        <v>6463</v>
      </c>
      <c r="ESB180" t="s">
        <v>6463</v>
      </c>
      <c r="ESC180" t="s">
        <v>6463</v>
      </c>
      <c r="ESD180" t="s">
        <v>6463</v>
      </c>
      <c r="ESE180" t="s">
        <v>6463</v>
      </c>
      <c r="ESF180" t="s">
        <v>6463</v>
      </c>
      <c r="ESG180" t="s">
        <v>6463</v>
      </c>
      <c r="ESH180" t="s">
        <v>6463</v>
      </c>
      <c r="ESI180" t="s">
        <v>6463</v>
      </c>
      <c r="ESJ180" t="s">
        <v>6463</v>
      </c>
      <c r="ESK180" t="s">
        <v>6463</v>
      </c>
      <c r="ESL180" t="s">
        <v>6463</v>
      </c>
      <c r="ESM180" t="s">
        <v>6463</v>
      </c>
      <c r="ESN180" t="s">
        <v>6463</v>
      </c>
      <c r="ESO180" t="s">
        <v>6463</v>
      </c>
      <c r="ESP180" t="s">
        <v>6463</v>
      </c>
      <c r="ESQ180" t="s">
        <v>6463</v>
      </c>
      <c r="ESR180" t="s">
        <v>6463</v>
      </c>
      <c r="ESS180" t="s">
        <v>6463</v>
      </c>
      <c r="EST180" t="s">
        <v>6463</v>
      </c>
      <c r="ESU180" t="s">
        <v>6463</v>
      </c>
      <c r="ESV180" t="s">
        <v>6463</v>
      </c>
      <c r="ESW180" t="s">
        <v>6463</v>
      </c>
      <c r="ESX180" t="s">
        <v>6463</v>
      </c>
      <c r="ESY180" t="s">
        <v>6463</v>
      </c>
      <c r="ESZ180" t="s">
        <v>6463</v>
      </c>
      <c r="ETA180" t="s">
        <v>6463</v>
      </c>
      <c r="ETB180" t="s">
        <v>6463</v>
      </c>
      <c r="ETC180" t="s">
        <v>6463</v>
      </c>
      <c r="ETD180" t="s">
        <v>6463</v>
      </c>
      <c r="ETE180" t="s">
        <v>6463</v>
      </c>
      <c r="ETF180" t="s">
        <v>6463</v>
      </c>
      <c r="ETG180" t="s">
        <v>6463</v>
      </c>
      <c r="ETH180" t="s">
        <v>6463</v>
      </c>
      <c r="ETI180" t="s">
        <v>6463</v>
      </c>
      <c r="ETJ180" t="s">
        <v>6463</v>
      </c>
      <c r="ETK180" t="s">
        <v>6463</v>
      </c>
      <c r="ETL180" t="s">
        <v>6463</v>
      </c>
      <c r="ETM180" t="s">
        <v>6463</v>
      </c>
      <c r="ETN180" t="s">
        <v>6463</v>
      </c>
      <c r="ETO180" t="s">
        <v>6463</v>
      </c>
      <c r="ETP180" t="s">
        <v>6463</v>
      </c>
      <c r="ETQ180" t="s">
        <v>6463</v>
      </c>
      <c r="ETR180" t="s">
        <v>6463</v>
      </c>
      <c r="ETS180" t="s">
        <v>6463</v>
      </c>
      <c r="ETT180" t="s">
        <v>6463</v>
      </c>
      <c r="ETU180" t="s">
        <v>6463</v>
      </c>
      <c r="ETV180" t="s">
        <v>6463</v>
      </c>
      <c r="ETW180" t="s">
        <v>6463</v>
      </c>
      <c r="ETX180" t="s">
        <v>6463</v>
      </c>
      <c r="ETY180" t="s">
        <v>6463</v>
      </c>
      <c r="ETZ180" t="s">
        <v>6463</v>
      </c>
      <c r="EUA180" t="s">
        <v>6463</v>
      </c>
      <c r="EUB180" t="s">
        <v>6463</v>
      </c>
      <c r="EUC180" t="s">
        <v>6463</v>
      </c>
      <c r="EUD180" t="s">
        <v>6463</v>
      </c>
      <c r="EUE180" t="s">
        <v>6463</v>
      </c>
      <c r="EUF180" t="s">
        <v>6463</v>
      </c>
      <c r="EUG180" t="s">
        <v>6463</v>
      </c>
      <c r="EUH180" t="s">
        <v>6463</v>
      </c>
      <c r="EUI180" t="s">
        <v>6463</v>
      </c>
      <c r="EUJ180" t="s">
        <v>6463</v>
      </c>
      <c r="EUK180" t="s">
        <v>6463</v>
      </c>
      <c r="EUL180" t="s">
        <v>6463</v>
      </c>
      <c r="EUM180" t="s">
        <v>6463</v>
      </c>
      <c r="EUN180" t="s">
        <v>6463</v>
      </c>
      <c r="EUO180" t="s">
        <v>6463</v>
      </c>
      <c r="EUP180" t="s">
        <v>6463</v>
      </c>
      <c r="EUQ180" t="s">
        <v>6463</v>
      </c>
      <c r="EUR180" t="s">
        <v>6463</v>
      </c>
      <c r="EUS180" t="s">
        <v>6463</v>
      </c>
      <c r="EUT180" t="s">
        <v>6463</v>
      </c>
      <c r="EUU180" t="s">
        <v>6463</v>
      </c>
      <c r="EUV180" t="s">
        <v>6463</v>
      </c>
      <c r="EUW180" t="s">
        <v>6463</v>
      </c>
      <c r="EUX180" t="s">
        <v>6463</v>
      </c>
      <c r="EUY180" t="s">
        <v>6463</v>
      </c>
      <c r="EUZ180" t="s">
        <v>6463</v>
      </c>
      <c r="EVA180" t="s">
        <v>6463</v>
      </c>
      <c r="EVB180" t="s">
        <v>6463</v>
      </c>
      <c r="EVC180" t="s">
        <v>6463</v>
      </c>
      <c r="EVD180" t="s">
        <v>6463</v>
      </c>
      <c r="EVE180" t="s">
        <v>6463</v>
      </c>
      <c r="EVF180" t="s">
        <v>6463</v>
      </c>
      <c r="EVG180" t="s">
        <v>6463</v>
      </c>
      <c r="EVH180" t="s">
        <v>6463</v>
      </c>
      <c r="EVI180" t="s">
        <v>6463</v>
      </c>
      <c r="EVJ180" t="s">
        <v>6463</v>
      </c>
      <c r="EVK180" t="s">
        <v>6463</v>
      </c>
      <c r="EVL180" t="s">
        <v>6463</v>
      </c>
      <c r="EVM180" t="s">
        <v>6463</v>
      </c>
      <c r="EVN180" t="s">
        <v>6463</v>
      </c>
      <c r="EVO180" t="s">
        <v>6463</v>
      </c>
      <c r="EVP180" t="s">
        <v>6463</v>
      </c>
      <c r="EVQ180" t="s">
        <v>6463</v>
      </c>
      <c r="EVR180" t="s">
        <v>6463</v>
      </c>
      <c r="EVS180" t="s">
        <v>6463</v>
      </c>
      <c r="EVT180" t="s">
        <v>6463</v>
      </c>
      <c r="EVU180" t="s">
        <v>6463</v>
      </c>
      <c r="EVV180" t="s">
        <v>6463</v>
      </c>
      <c r="EVW180" t="s">
        <v>6463</v>
      </c>
      <c r="EVX180" t="s">
        <v>6463</v>
      </c>
      <c r="EVY180" t="s">
        <v>6463</v>
      </c>
      <c r="EVZ180" t="s">
        <v>6463</v>
      </c>
      <c r="EWA180" t="s">
        <v>6463</v>
      </c>
      <c r="EWB180" t="s">
        <v>6463</v>
      </c>
      <c r="EWC180" t="s">
        <v>6463</v>
      </c>
      <c r="EWD180" t="s">
        <v>6463</v>
      </c>
      <c r="EWE180" t="s">
        <v>6463</v>
      </c>
      <c r="EWF180" t="s">
        <v>6463</v>
      </c>
      <c r="EWG180" t="s">
        <v>6463</v>
      </c>
      <c r="EWH180" t="s">
        <v>6463</v>
      </c>
      <c r="EWI180" t="s">
        <v>6463</v>
      </c>
      <c r="EWJ180" t="s">
        <v>6463</v>
      </c>
      <c r="EWK180" t="s">
        <v>6463</v>
      </c>
      <c r="EWL180" t="s">
        <v>6463</v>
      </c>
      <c r="EWM180" t="s">
        <v>6463</v>
      </c>
      <c r="EWN180" t="s">
        <v>6463</v>
      </c>
      <c r="EWO180" t="s">
        <v>6463</v>
      </c>
      <c r="EWP180" t="s">
        <v>6463</v>
      </c>
      <c r="EWQ180" t="s">
        <v>6463</v>
      </c>
      <c r="EWR180" t="s">
        <v>6463</v>
      </c>
      <c r="EWS180" t="s">
        <v>6463</v>
      </c>
      <c r="EWT180" t="s">
        <v>6463</v>
      </c>
      <c r="EWU180" t="s">
        <v>6463</v>
      </c>
      <c r="EWV180" t="s">
        <v>6463</v>
      </c>
      <c r="EWW180" t="s">
        <v>6463</v>
      </c>
      <c r="EWX180" t="s">
        <v>6463</v>
      </c>
      <c r="EWY180" t="s">
        <v>6463</v>
      </c>
      <c r="EWZ180" t="s">
        <v>6463</v>
      </c>
      <c r="EXA180" t="s">
        <v>6463</v>
      </c>
      <c r="EXB180" t="s">
        <v>6463</v>
      </c>
      <c r="EXC180" t="s">
        <v>6463</v>
      </c>
      <c r="EXD180" t="s">
        <v>6463</v>
      </c>
      <c r="EXE180" t="s">
        <v>6463</v>
      </c>
      <c r="EXF180" t="s">
        <v>6463</v>
      </c>
      <c r="EXG180" t="s">
        <v>6463</v>
      </c>
      <c r="EXH180" t="s">
        <v>6463</v>
      </c>
      <c r="EXI180" t="s">
        <v>6463</v>
      </c>
      <c r="EXJ180" t="s">
        <v>6463</v>
      </c>
      <c r="EXK180" t="s">
        <v>6463</v>
      </c>
      <c r="EXL180" t="s">
        <v>6463</v>
      </c>
      <c r="EXM180" t="s">
        <v>6463</v>
      </c>
      <c r="EXN180" t="s">
        <v>6463</v>
      </c>
      <c r="EXO180" t="s">
        <v>6463</v>
      </c>
      <c r="EXP180" t="s">
        <v>6463</v>
      </c>
      <c r="EXQ180" t="s">
        <v>6463</v>
      </c>
      <c r="EXR180" t="s">
        <v>6463</v>
      </c>
      <c r="EXS180" t="s">
        <v>6463</v>
      </c>
      <c r="EXT180" t="s">
        <v>6463</v>
      </c>
      <c r="EXU180" t="s">
        <v>6463</v>
      </c>
      <c r="EXV180" t="s">
        <v>6463</v>
      </c>
      <c r="EXW180" t="s">
        <v>6463</v>
      </c>
      <c r="EXX180" t="s">
        <v>6463</v>
      </c>
      <c r="EXY180" t="s">
        <v>6463</v>
      </c>
      <c r="EXZ180" t="s">
        <v>6463</v>
      </c>
      <c r="EYA180" t="s">
        <v>6463</v>
      </c>
      <c r="EYB180" t="s">
        <v>6463</v>
      </c>
      <c r="EYC180" t="s">
        <v>6463</v>
      </c>
      <c r="EYD180" t="s">
        <v>6463</v>
      </c>
      <c r="EYE180" t="s">
        <v>6463</v>
      </c>
      <c r="EYF180" t="s">
        <v>6463</v>
      </c>
      <c r="EYG180" t="s">
        <v>6463</v>
      </c>
      <c r="EYH180" t="s">
        <v>6463</v>
      </c>
      <c r="EYI180" t="s">
        <v>6463</v>
      </c>
      <c r="EYJ180" t="s">
        <v>6463</v>
      </c>
      <c r="EYK180" t="s">
        <v>6463</v>
      </c>
      <c r="EYL180" t="s">
        <v>6463</v>
      </c>
      <c r="EYM180" t="s">
        <v>6463</v>
      </c>
      <c r="EYN180" t="s">
        <v>6463</v>
      </c>
      <c r="EYO180" t="s">
        <v>6463</v>
      </c>
      <c r="EYP180" t="s">
        <v>6463</v>
      </c>
      <c r="EYQ180" t="s">
        <v>6463</v>
      </c>
      <c r="EYR180" t="s">
        <v>6463</v>
      </c>
      <c r="EYS180" t="s">
        <v>6463</v>
      </c>
      <c r="EYT180" t="s">
        <v>6463</v>
      </c>
      <c r="EYU180" t="s">
        <v>6463</v>
      </c>
      <c r="EYV180" t="s">
        <v>6463</v>
      </c>
      <c r="EYW180" t="s">
        <v>6463</v>
      </c>
      <c r="EYX180" t="s">
        <v>6463</v>
      </c>
      <c r="EYY180" t="s">
        <v>6463</v>
      </c>
      <c r="EYZ180" t="s">
        <v>6463</v>
      </c>
      <c r="EZA180" t="s">
        <v>6463</v>
      </c>
      <c r="EZB180" t="s">
        <v>6463</v>
      </c>
      <c r="EZC180" t="s">
        <v>6463</v>
      </c>
      <c r="EZD180" t="s">
        <v>6463</v>
      </c>
      <c r="EZE180" t="s">
        <v>6463</v>
      </c>
      <c r="EZF180" t="s">
        <v>6463</v>
      </c>
      <c r="EZG180" t="s">
        <v>6463</v>
      </c>
      <c r="EZH180" t="s">
        <v>6463</v>
      </c>
      <c r="EZI180" t="s">
        <v>6463</v>
      </c>
      <c r="EZJ180" t="s">
        <v>6463</v>
      </c>
      <c r="EZK180" t="s">
        <v>6463</v>
      </c>
      <c r="EZL180" t="s">
        <v>6463</v>
      </c>
      <c r="EZM180" t="s">
        <v>6463</v>
      </c>
      <c r="EZN180" t="s">
        <v>6463</v>
      </c>
      <c r="EZO180" t="s">
        <v>6463</v>
      </c>
      <c r="EZP180" t="s">
        <v>6463</v>
      </c>
      <c r="EZQ180" t="s">
        <v>6463</v>
      </c>
      <c r="EZR180" t="s">
        <v>6463</v>
      </c>
      <c r="EZS180" t="s">
        <v>6463</v>
      </c>
      <c r="EZT180" t="s">
        <v>6463</v>
      </c>
      <c r="EZU180" t="s">
        <v>6463</v>
      </c>
      <c r="EZV180" t="s">
        <v>6463</v>
      </c>
      <c r="EZW180" t="s">
        <v>6463</v>
      </c>
      <c r="EZX180" t="s">
        <v>6463</v>
      </c>
      <c r="EZY180" t="s">
        <v>6463</v>
      </c>
      <c r="EZZ180" t="s">
        <v>6463</v>
      </c>
      <c r="FAA180" t="s">
        <v>6463</v>
      </c>
      <c r="FAB180" t="s">
        <v>6463</v>
      </c>
      <c r="FAC180" t="s">
        <v>6463</v>
      </c>
      <c r="FAD180" t="s">
        <v>6463</v>
      </c>
      <c r="FAE180" t="s">
        <v>6463</v>
      </c>
      <c r="FAF180" t="s">
        <v>6463</v>
      </c>
      <c r="FAG180" t="s">
        <v>6463</v>
      </c>
      <c r="FAH180" t="s">
        <v>6463</v>
      </c>
      <c r="FAI180" t="s">
        <v>6463</v>
      </c>
      <c r="FAJ180" t="s">
        <v>6463</v>
      </c>
      <c r="FAK180" t="s">
        <v>6463</v>
      </c>
      <c r="FAL180" t="s">
        <v>6463</v>
      </c>
      <c r="FAM180" t="s">
        <v>6463</v>
      </c>
      <c r="FAN180" t="s">
        <v>6463</v>
      </c>
      <c r="FAO180" t="s">
        <v>6463</v>
      </c>
      <c r="FAP180" t="s">
        <v>6463</v>
      </c>
      <c r="FAQ180" t="s">
        <v>6463</v>
      </c>
      <c r="FAR180" t="s">
        <v>6463</v>
      </c>
      <c r="FAS180" t="s">
        <v>6463</v>
      </c>
      <c r="FAT180" t="s">
        <v>6463</v>
      </c>
      <c r="FAU180" t="s">
        <v>6463</v>
      </c>
      <c r="FAV180" t="s">
        <v>6463</v>
      </c>
      <c r="FAW180" t="s">
        <v>6463</v>
      </c>
      <c r="FAX180" t="s">
        <v>6463</v>
      </c>
      <c r="FAY180" t="s">
        <v>6463</v>
      </c>
      <c r="FAZ180" t="s">
        <v>6463</v>
      </c>
      <c r="FBA180" t="s">
        <v>6463</v>
      </c>
      <c r="FBB180" t="s">
        <v>6463</v>
      </c>
      <c r="FBC180" t="s">
        <v>6463</v>
      </c>
      <c r="FBD180" t="s">
        <v>6463</v>
      </c>
      <c r="FBE180" t="s">
        <v>6463</v>
      </c>
      <c r="FBF180" t="s">
        <v>6463</v>
      </c>
      <c r="FBG180" t="s">
        <v>6463</v>
      </c>
      <c r="FBH180" t="s">
        <v>6463</v>
      </c>
      <c r="FBI180" t="s">
        <v>6463</v>
      </c>
      <c r="FBJ180" t="s">
        <v>6463</v>
      </c>
      <c r="FBK180" t="s">
        <v>6463</v>
      </c>
      <c r="FBL180" t="s">
        <v>6463</v>
      </c>
      <c r="FBM180" t="s">
        <v>6463</v>
      </c>
      <c r="FBN180" t="s">
        <v>6463</v>
      </c>
      <c r="FBO180" t="s">
        <v>6463</v>
      </c>
      <c r="FBP180" t="s">
        <v>6463</v>
      </c>
      <c r="FBQ180" t="s">
        <v>6463</v>
      </c>
      <c r="FBR180" t="s">
        <v>6463</v>
      </c>
      <c r="FBS180" t="s">
        <v>6463</v>
      </c>
      <c r="FBT180" t="s">
        <v>6463</v>
      </c>
      <c r="FBU180" t="s">
        <v>6463</v>
      </c>
      <c r="FBV180" t="s">
        <v>6463</v>
      </c>
      <c r="FBW180" t="s">
        <v>6463</v>
      </c>
      <c r="FBX180" t="s">
        <v>6463</v>
      </c>
      <c r="FBY180" t="s">
        <v>6463</v>
      </c>
      <c r="FBZ180" t="s">
        <v>6463</v>
      </c>
      <c r="FCA180" t="s">
        <v>6463</v>
      </c>
      <c r="FCB180" t="s">
        <v>6463</v>
      </c>
      <c r="FCC180" t="s">
        <v>6463</v>
      </c>
      <c r="FCD180" t="s">
        <v>6463</v>
      </c>
      <c r="FCE180" t="s">
        <v>6463</v>
      </c>
      <c r="FCF180" t="s">
        <v>6463</v>
      </c>
      <c r="FCG180" t="s">
        <v>6463</v>
      </c>
      <c r="FCH180" t="s">
        <v>6463</v>
      </c>
      <c r="FCI180" t="s">
        <v>6463</v>
      </c>
      <c r="FCJ180" t="s">
        <v>6463</v>
      </c>
      <c r="FCK180" t="s">
        <v>6463</v>
      </c>
      <c r="FCL180" t="s">
        <v>6463</v>
      </c>
      <c r="FCM180" t="s">
        <v>6463</v>
      </c>
      <c r="FCN180" t="s">
        <v>6463</v>
      </c>
      <c r="FCO180" t="s">
        <v>6463</v>
      </c>
      <c r="FCP180" t="s">
        <v>6463</v>
      </c>
      <c r="FCQ180" t="s">
        <v>6463</v>
      </c>
      <c r="FCR180" t="s">
        <v>6463</v>
      </c>
      <c r="FCS180" t="s">
        <v>6463</v>
      </c>
      <c r="FCT180" t="s">
        <v>6463</v>
      </c>
      <c r="FCU180" t="s">
        <v>6463</v>
      </c>
      <c r="FCV180" t="s">
        <v>6463</v>
      </c>
      <c r="FCW180" t="s">
        <v>6463</v>
      </c>
      <c r="FCX180" t="s">
        <v>6463</v>
      </c>
      <c r="FCY180" t="s">
        <v>6463</v>
      </c>
      <c r="FCZ180" t="s">
        <v>6463</v>
      </c>
      <c r="FDA180" t="s">
        <v>6463</v>
      </c>
      <c r="FDB180" t="s">
        <v>6463</v>
      </c>
      <c r="FDC180" t="s">
        <v>6463</v>
      </c>
      <c r="FDD180" t="s">
        <v>6463</v>
      </c>
      <c r="FDE180" t="s">
        <v>6463</v>
      </c>
      <c r="FDF180" t="s">
        <v>6463</v>
      </c>
      <c r="FDG180" t="s">
        <v>6463</v>
      </c>
      <c r="FDH180" t="s">
        <v>6463</v>
      </c>
      <c r="FDI180" t="s">
        <v>6463</v>
      </c>
      <c r="FDJ180" t="s">
        <v>6463</v>
      </c>
      <c r="FDK180" t="s">
        <v>6463</v>
      </c>
      <c r="FDL180" t="s">
        <v>6463</v>
      </c>
      <c r="FDM180" t="s">
        <v>6463</v>
      </c>
      <c r="FDN180" t="s">
        <v>6463</v>
      </c>
      <c r="FDO180" t="s">
        <v>6463</v>
      </c>
      <c r="FDP180" t="s">
        <v>6463</v>
      </c>
      <c r="FDQ180" t="s">
        <v>6463</v>
      </c>
      <c r="FDR180" t="s">
        <v>6463</v>
      </c>
      <c r="FDS180" t="s">
        <v>6463</v>
      </c>
      <c r="FDT180" t="s">
        <v>6463</v>
      </c>
      <c r="FDU180" t="s">
        <v>6463</v>
      </c>
      <c r="FDV180" t="s">
        <v>6463</v>
      </c>
      <c r="FDW180" t="s">
        <v>6463</v>
      </c>
      <c r="FDX180" t="s">
        <v>6463</v>
      </c>
      <c r="FDY180" t="s">
        <v>6463</v>
      </c>
      <c r="FDZ180" t="s">
        <v>6463</v>
      </c>
      <c r="FEA180" t="s">
        <v>6463</v>
      </c>
      <c r="FEB180" t="s">
        <v>6463</v>
      </c>
      <c r="FEC180" t="s">
        <v>6463</v>
      </c>
      <c r="FED180" t="s">
        <v>6463</v>
      </c>
      <c r="FEE180" t="s">
        <v>6463</v>
      </c>
      <c r="FEF180" t="s">
        <v>6463</v>
      </c>
      <c r="FEG180" t="s">
        <v>6463</v>
      </c>
      <c r="FEH180" t="s">
        <v>6463</v>
      </c>
      <c r="FEI180" t="s">
        <v>6463</v>
      </c>
      <c r="FEJ180" t="s">
        <v>6463</v>
      </c>
      <c r="FEK180" t="s">
        <v>6463</v>
      </c>
      <c r="FEL180" t="s">
        <v>6463</v>
      </c>
      <c r="FEM180" t="s">
        <v>6463</v>
      </c>
      <c r="FEN180" t="s">
        <v>6463</v>
      </c>
      <c r="FEO180" t="s">
        <v>6463</v>
      </c>
      <c r="FEP180" t="s">
        <v>6463</v>
      </c>
      <c r="FEQ180" t="s">
        <v>6463</v>
      </c>
      <c r="FER180" t="s">
        <v>6463</v>
      </c>
      <c r="FES180" t="s">
        <v>6463</v>
      </c>
      <c r="FET180" t="s">
        <v>6463</v>
      </c>
      <c r="FEU180" t="s">
        <v>6463</v>
      </c>
      <c r="FEV180" t="s">
        <v>6463</v>
      </c>
      <c r="FEW180" t="s">
        <v>6463</v>
      </c>
      <c r="FEX180" t="s">
        <v>6463</v>
      </c>
      <c r="FEY180" t="s">
        <v>6463</v>
      </c>
      <c r="FEZ180" t="s">
        <v>6463</v>
      </c>
      <c r="FFA180" t="s">
        <v>6463</v>
      </c>
      <c r="FFB180" t="s">
        <v>6463</v>
      </c>
      <c r="FFC180" t="s">
        <v>6463</v>
      </c>
      <c r="FFD180" t="s">
        <v>6463</v>
      </c>
      <c r="FFE180" t="s">
        <v>6463</v>
      </c>
      <c r="FFF180" t="s">
        <v>6463</v>
      </c>
      <c r="FFG180" t="s">
        <v>6463</v>
      </c>
      <c r="FFH180" t="s">
        <v>6463</v>
      </c>
      <c r="FFI180" t="s">
        <v>6463</v>
      </c>
      <c r="FFJ180" t="s">
        <v>6463</v>
      </c>
      <c r="FFK180" t="s">
        <v>6463</v>
      </c>
      <c r="FFL180" t="s">
        <v>6463</v>
      </c>
      <c r="FFM180" t="s">
        <v>6463</v>
      </c>
      <c r="FFN180" t="s">
        <v>6463</v>
      </c>
      <c r="FFO180" t="s">
        <v>6463</v>
      </c>
      <c r="FFP180" t="s">
        <v>6463</v>
      </c>
      <c r="FFQ180" t="s">
        <v>6463</v>
      </c>
      <c r="FFR180" t="s">
        <v>6463</v>
      </c>
      <c r="FFS180" t="s">
        <v>6463</v>
      </c>
      <c r="FFT180" t="s">
        <v>6463</v>
      </c>
      <c r="FFU180" t="s">
        <v>6463</v>
      </c>
      <c r="FFV180" t="s">
        <v>6463</v>
      </c>
      <c r="FFW180" t="s">
        <v>6463</v>
      </c>
      <c r="FFX180" t="s">
        <v>6463</v>
      </c>
      <c r="FFY180" t="s">
        <v>6463</v>
      </c>
      <c r="FFZ180" t="s">
        <v>6463</v>
      </c>
      <c r="FGA180" t="s">
        <v>6463</v>
      </c>
      <c r="FGB180" t="s">
        <v>6463</v>
      </c>
      <c r="FGC180" t="s">
        <v>6463</v>
      </c>
      <c r="FGD180" t="s">
        <v>6463</v>
      </c>
      <c r="FGE180" t="s">
        <v>6463</v>
      </c>
      <c r="FGF180" t="s">
        <v>6463</v>
      </c>
      <c r="FGG180" t="s">
        <v>6463</v>
      </c>
      <c r="FGH180" t="s">
        <v>6463</v>
      </c>
      <c r="FGI180" t="s">
        <v>6463</v>
      </c>
      <c r="FGJ180" t="s">
        <v>6463</v>
      </c>
      <c r="FGK180" t="s">
        <v>6463</v>
      </c>
      <c r="FGL180" t="s">
        <v>6463</v>
      </c>
      <c r="FGM180" t="s">
        <v>6463</v>
      </c>
      <c r="FGN180" t="s">
        <v>6463</v>
      </c>
      <c r="FGO180" t="s">
        <v>6463</v>
      </c>
      <c r="FGP180" t="s">
        <v>6463</v>
      </c>
      <c r="FGQ180" t="s">
        <v>6463</v>
      </c>
      <c r="FGR180" t="s">
        <v>6463</v>
      </c>
      <c r="FGS180" t="s">
        <v>6463</v>
      </c>
      <c r="FGT180" t="s">
        <v>6463</v>
      </c>
      <c r="FGU180" t="s">
        <v>6463</v>
      </c>
      <c r="FGV180" t="s">
        <v>6463</v>
      </c>
      <c r="FGW180" t="s">
        <v>6463</v>
      </c>
      <c r="FGX180" t="s">
        <v>6463</v>
      </c>
      <c r="FGY180" t="s">
        <v>6463</v>
      </c>
      <c r="FGZ180" t="s">
        <v>6463</v>
      </c>
      <c r="FHA180" t="s">
        <v>6463</v>
      </c>
      <c r="FHB180" t="s">
        <v>6463</v>
      </c>
      <c r="FHC180" t="s">
        <v>6463</v>
      </c>
      <c r="FHD180" t="s">
        <v>6463</v>
      </c>
      <c r="FHE180" t="s">
        <v>6463</v>
      </c>
      <c r="FHF180" t="s">
        <v>6463</v>
      </c>
      <c r="FHG180" t="s">
        <v>6463</v>
      </c>
      <c r="FHH180" t="s">
        <v>6463</v>
      </c>
      <c r="FHI180" t="s">
        <v>6463</v>
      </c>
      <c r="FHJ180" t="s">
        <v>6463</v>
      </c>
      <c r="FHK180" t="s">
        <v>6463</v>
      </c>
      <c r="FHL180" t="s">
        <v>6463</v>
      </c>
      <c r="FHM180" t="s">
        <v>6463</v>
      </c>
      <c r="FHN180" t="s">
        <v>6463</v>
      </c>
      <c r="FHO180" t="s">
        <v>6463</v>
      </c>
      <c r="FHP180" t="s">
        <v>6463</v>
      </c>
      <c r="FHQ180" t="s">
        <v>6463</v>
      </c>
      <c r="FHR180" t="s">
        <v>6463</v>
      </c>
      <c r="FHS180" t="s">
        <v>6463</v>
      </c>
      <c r="FHT180" t="s">
        <v>6463</v>
      </c>
      <c r="FHU180" t="s">
        <v>6463</v>
      </c>
      <c r="FHV180" t="s">
        <v>6463</v>
      </c>
      <c r="FHW180" t="s">
        <v>6463</v>
      </c>
      <c r="FHX180" t="s">
        <v>6463</v>
      </c>
      <c r="FHY180" t="s">
        <v>6463</v>
      </c>
      <c r="FHZ180" t="s">
        <v>6463</v>
      </c>
      <c r="FIA180" t="s">
        <v>6463</v>
      </c>
      <c r="FIB180" t="s">
        <v>6463</v>
      </c>
      <c r="FIC180" t="s">
        <v>6463</v>
      </c>
      <c r="FID180" t="s">
        <v>6463</v>
      </c>
      <c r="FIE180" t="s">
        <v>6463</v>
      </c>
      <c r="FIF180" t="s">
        <v>6463</v>
      </c>
      <c r="FIG180" t="s">
        <v>6463</v>
      </c>
      <c r="FIH180" t="s">
        <v>6463</v>
      </c>
      <c r="FII180" t="s">
        <v>6463</v>
      </c>
      <c r="FIJ180" t="s">
        <v>6463</v>
      </c>
      <c r="FIK180" t="s">
        <v>6463</v>
      </c>
      <c r="FIL180" t="s">
        <v>6463</v>
      </c>
      <c r="FIM180" t="s">
        <v>6463</v>
      </c>
      <c r="FIN180" t="s">
        <v>6463</v>
      </c>
      <c r="FIO180" t="s">
        <v>6463</v>
      </c>
      <c r="FIP180" t="s">
        <v>6463</v>
      </c>
      <c r="FIQ180" t="s">
        <v>6463</v>
      </c>
      <c r="FIR180" t="s">
        <v>6463</v>
      </c>
      <c r="FIS180" t="s">
        <v>6463</v>
      </c>
      <c r="FIT180" t="s">
        <v>6463</v>
      </c>
      <c r="FIU180" t="s">
        <v>6463</v>
      </c>
      <c r="FIV180" t="s">
        <v>6463</v>
      </c>
      <c r="FIW180" t="s">
        <v>6463</v>
      </c>
      <c r="FIX180" t="s">
        <v>6463</v>
      </c>
      <c r="FIY180" t="s">
        <v>6463</v>
      </c>
      <c r="FIZ180" t="s">
        <v>6463</v>
      </c>
      <c r="FJA180" t="s">
        <v>6463</v>
      </c>
      <c r="FJB180" t="s">
        <v>6463</v>
      </c>
      <c r="FJC180" t="s">
        <v>6463</v>
      </c>
      <c r="FJD180" t="s">
        <v>6463</v>
      </c>
      <c r="FJE180" t="s">
        <v>6463</v>
      </c>
      <c r="FJF180" t="s">
        <v>6463</v>
      </c>
      <c r="FJG180" t="s">
        <v>6463</v>
      </c>
      <c r="FJH180" t="s">
        <v>6463</v>
      </c>
      <c r="FJI180" t="s">
        <v>6463</v>
      </c>
      <c r="FJJ180" t="s">
        <v>6463</v>
      </c>
      <c r="FJK180" t="s">
        <v>6463</v>
      </c>
      <c r="FJL180" t="s">
        <v>6463</v>
      </c>
      <c r="FJM180" t="s">
        <v>6463</v>
      </c>
      <c r="FJN180" t="s">
        <v>6463</v>
      </c>
      <c r="FJO180" t="s">
        <v>6463</v>
      </c>
      <c r="FJP180" t="s">
        <v>6463</v>
      </c>
      <c r="FJQ180" t="s">
        <v>6463</v>
      </c>
      <c r="FJR180" t="s">
        <v>6463</v>
      </c>
      <c r="FJS180" t="s">
        <v>6463</v>
      </c>
      <c r="FJT180" t="s">
        <v>6463</v>
      </c>
      <c r="FJU180" t="s">
        <v>6463</v>
      </c>
      <c r="FJV180" t="s">
        <v>6463</v>
      </c>
      <c r="FJW180" t="s">
        <v>6463</v>
      </c>
      <c r="FJX180" t="s">
        <v>6463</v>
      </c>
      <c r="FJY180" t="s">
        <v>6463</v>
      </c>
      <c r="FJZ180" t="s">
        <v>6463</v>
      </c>
      <c r="FKA180" t="s">
        <v>6463</v>
      </c>
      <c r="FKB180" t="s">
        <v>6463</v>
      </c>
      <c r="FKC180" t="s">
        <v>6463</v>
      </c>
      <c r="FKD180" t="s">
        <v>6463</v>
      </c>
      <c r="FKE180" t="s">
        <v>6463</v>
      </c>
      <c r="FKF180" t="s">
        <v>6463</v>
      </c>
      <c r="FKG180" t="s">
        <v>6463</v>
      </c>
      <c r="FKH180" t="s">
        <v>6463</v>
      </c>
      <c r="FKI180" t="s">
        <v>6463</v>
      </c>
      <c r="FKJ180" t="s">
        <v>6463</v>
      </c>
      <c r="FKK180" t="s">
        <v>6463</v>
      </c>
      <c r="FKL180" t="s">
        <v>6463</v>
      </c>
      <c r="FKM180" t="s">
        <v>6463</v>
      </c>
      <c r="FKN180" t="s">
        <v>6463</v>
      </c>
      <c r="FKO180" t="s">
        <v>6463</v>
      </c>
      <c r="FKP180" t="s">
        <v>6463</v>
      </c>
      <c r="FKQ180" t="s">
        <v>6463</v>
      </c>
      <c r="FKR180" t="s">
        <v>6463</v>
      </c>
      <c r="FKS180" t="s">
        <v>6463</v>
      </c>
      <c r="FKT180" t="s">
        <v>6463</v>
      </c>
      <c r="FKU180" t="s">
        <v>6463</v>
      </c>
      <c r="FKV180" t="s">
        <v>6463</v>
      </c>
      <c r="FKW180" t="s">
        <v>6463</v>
      </c>
      <c r="FKX180" t="s">
        <v>6463</v>
      </c>
      <c r="FKY180" t="s">
        <v>6463</v>
      </c>
      <c r="FKZ180" t="s">
        <v>6463</v>
      </c>
      <c r="FLA180" t="s">
        <v>6463</v>
      </c>
      <c r="FLB180" t="s">
        <v>6463</v>
      </c>
      <c r="FLC180" t="s">
        <v>6463</v>
      </c>
      <c r="FLD180" t="s">
        <v>6463</v>
      </c>
      <c r="FLE180" t="s">
        <v>6463</v>
      </c>
      <c r="FLF180" t="s">
        <v>6463</v>
      </c>
      <c r="FLG180" t="s">
        <v>6463</v>
      </c>
      <c r="FLH180" t="s">
        <v>6463</v>
      </c>
      <c r="FLI180" t="s">
        <v>6463</v>
      </c>
      <c r="FLJ180" t="s">
        <v>6463</v>
      </c>
      <c r="FLK180" t="s">
        <v>6463</v>
      </c>
      <c r="FLL180" t="s">
        <v>6463</v>
      </c>
      <c r="FLM180" t="s">
        <v>6463</v>
      </c>
      <c r="FLN180" t="s">
        <v>6463</v>
      </c>
      <c r="FLO180" t="s">
        <v>6463</v>
      </c>
      <c r="FLP180" t="s">
        <v>6463</v>
      </c>
      <c r="FLQ180" t="s">
        <v>6463</v>
      </c>
      <c r="FLR180" t="s">
        <v>6463</v>
      </c>
      <c r="FLS180" t="s">
        <v>6463</v>
      </c>
      <c r="FLT180" t="s">
        <v>6463</v>
      </c>
      <c r="FLU180" t="s">
        <v>6463</v>
      </c>
      <c r="FLV180" t="s">
        <v>6463</v>
      </c>
      <c r="FLW180" t="s">
        <v>6463</v>
      </c>
      <c r="FLX180" t="s">
        <v>6463</v>
      </c>
      <c r="FLY180" t="s">
        <v>6463</v>
      </c>
      <c r="FLZ180" t="s">
        <v>6463</v>
      </c>
      <c r="FMA180" t="s">
        <v>6463</v>
      </c>
      <c r="FMB180" t="s">
        <v>6463</v>
      </c>
      <c r="FMC180" t="s">
        <v>6463</v>
      </c>
      <c r="FMD180" t="s">
        <v>6463</v>
      </c>
      <c r="FME180" t="s">
        <v>6463</v>
      </c>
      <c r="FMF180" t="s">
        <v>6463</v>
      </c>
      <c r="FMG180" t="s">
        <v>6463</v>
      </c>
      <c r="FMH180" t="s">
        <v>6463</v>
      </c>
      <c r="FMI180" t="s">
        <v>6463</v>
      </c>
      <c r="FMJ180" t="s">
        <v>6463</v>
      </c>
      <c r="FMK180" t="s">
        <v>6463</v>
      </c>
      <c r="FML180" t="s">
        <v>6463</v>
      </c>
      <c r="FMM180" t="s">
        <v>6463</v>
      </c>
      <c r="FMN180" t="s">
        <v>6463</v>
      </c>
      <c r="FMO180" t="s">
        <v>6463</v>
      </c>
      <c r="FMP180" t="s">
        <v>6463</v>
      </c>
      <c r="FMQ180" t="s">
        <v>6463</v>
      </c>
      <c r="FMR180" t="s">
        <v>6463</v>
      </c>
      <c r="FMS180" t="s">
        <v>6463</v>
      </c>
      <c r="FMT180" t="s">
        <v>6463</v>
      </c>
      <c r="FMU180" t="s">
        <v>6463</v>
      </c>
      <c r="FMV180" t="s">
        <v>6463</v>
      </c>
      <c r="FMW180" t="s">
        <v>6463</v>
      </c>
      <c r="FMX180" t="s">
        <v>6463</v>
      </c>
      <c r="FMY180" t="s">
        <v>6463</v>
      </c>
      <c r="FMZ180" t="s">
        <v>6463</v>
      </c>
      <c r="FNA180" t="s">
        <v>6463</v>
      </c>
      <c r="FNB180" t="s">
        <v>6463</v>
      </c>
      <c r="FNC180" t="s">
        <v>6463</v>
      </c>
      <c r="FND180" t="s">
        <v>6463</v>
      </c>
      <c r="FNE180" t="s">
        <v>6463</v>
      </c>
      <c r="FNF180" t="s">
        <v>6463</v>
      </c>
      <c r="FNG180" t="s">
        <v>6463</v>
      </c>
      <c r="FNH180" t="s">
        <v>6463</v>
      </c>
      <c r="FNI180" t="s">
        <v>6463</v>
      </c>
      <c r="FNJ180" t="s">
        <v>6463</v>
      </c>
      <c r="FNK180" t="s">
        <v>6463</v>
      </c>
      <c r="FNL180" t="s">
        <v>6463</v>
      </c>
      <c r="FNM180" t="s">
        <v>6463</v>
      </c>
      <c r="FNN180" t="s">
        <v>6463</v>
      </c>
      <c r="FNO180" t="s">
        <v>6463</v>
      </c>
      <c r="FNP180" t="s">
        <v>6463</v>
      </c>
      <c r="FNQ180" t="s">
        <v>6463</v>
      </c>
      <c r="FNR180" t="s">
        <v>6463</v>
      </c>
      <c r="FNS180" t="s">
        <v>6463</v>
      </c>
      <c r="FNT180" t="s">
        <v>6463</v>
      </c>
      <c r="FNU180" t="s">
        <v>6463</v>
      </c>
      <c r="FNV180" t="s">
        <v>6463</v>
      </c>
      <c r="FNW180" t="s">
        <v>6463</v>
      </c>
      <c r="FNX180" t="s">
        <v>6463</v>
      </c>
      <c r="FNY180" t="s">
        <v>6463</v>
      </c>
      <c r="FNZ180" t="s">
        <v>6463</v>
      </c>
      <c r="FOA180" t="s">
        <v>6463</v>
      </c>
      <c r="FOB180" t="s">
        <v>6463</v>
      </c>
      <c r="FOC180" t="s">
        <v>6463</v>
      </c>
      <c r="FOD180" t="s">
        <v>6463</v>
      </c>
      <c r="FOE180" t="s">
        <v>6463</v>
      </c>
      <c r="FOF180" t="s">
        <v>6463</v>
      </c>
      <c r="FOG180" t="s">
        <v>6463</v>
      </c>
      <c r="FOH180" t="s">
        <v>6463</v>
      </c>
      <c r="FOI180" t="s">
        <v>6463</v>
      </c>
      <c r="FOJ180" t="s">
        <v>6463</v>
      </c>
      <c r="FOK180" t="s">
        <v>6463</v>
      </c>
      <c r="FOL180" t="s">
        <v>6463</v>
      </c>
      <c r="FOM180" t="s">
        <v>6463</v>
      </c>
      <c r="FON180" t="s">
        <v>6463</v>
      </c>
      <c r="FOO180" t="s">
        <v>6463</v>
      </c>
      <c r="FOP180" t="s">
        <v>6463</v>
      </c>
      <c r="FOQ180" t="s">
        <v>6463</v>
      </c>
      <c r="FOR180" t="s">
        <v>6463</v>
      </c>
      <c r="FOS180" t="s">
        <v>6463</v>
      </c>
      <c r="FOT180" t="s">
        <v>6463</v>
      </c>
      <c r="FOU180" t="s">
        <v>6463</v>
      </c>
      <c r="FOV180" t="s">
        <v>6463</v>
      </c>
      <c r="FOW180" t="s">
        <v>6463</v>
      </c>
      <c r="FOX180" t="s">
        <v>6463</v>
      </c>
      <c r="FOY180" t="s">
        <v>6463</v>
      </c>
      <c r="FOZ180" t="s">
        <v>6463</v>
      </c>
      <c r="FPA180" t="s">
        <v>6463</v>
      </c>
      <c r="FPB180" t="s">
        <v>6463</v>
      </c>
      <c r="FPC180" t="s">
        <v>6463</v>
      </c>
      <c r="FPD180" t="s">
        <v>6463</v>
      </c>
      <c r="FPE180" t="s">
        <v>6463</v>
      </c>
      <c r="FPF180" t="s">
        <v>6463</v>
      </c>
      <c r="FPG180" t="s">
        <v>6463</v>
      </c>
      <c r="FPH180" t="s">
        <v>6463</v>
      </c>
      <c r="FPI180" t="s">
        <v>6463</v>
      </c>
      <c r="FPJ180" t="s">
        <v>6463</v>
      </c>
      <c r="FPK180" t="s">
        <v>6463</v>
      </c>
      <c r="FPL180" t="s">
        <v>6463</v>
      </c>
      <c r="FPM180" t="s">
        <v>6463</v>
      </c>
      <c r="FPN180" t="s">
        <v>6463</v>
      </c>
      <c r="FPO180" t="s">
        <v>6463</v>
      </c>
      <c r="FPP180" t="s">
        <v>6463</v>
      </c>
      <c r="FPQ180" t="s">
        <v>6463</v>
      </c>
      <c r="FPR180" t="s">
        <v>6463</v>
      </c>
      <c r="FPS180" t="s">
        <v>6463</v>
      </c>
      <c r="FPT180" t="s">
        <v>6463</v>
      </c>
      <c r="FPU180" t="s">
        <v>6463</v>
      </c>
      <c r="FPV180" t="s">
        <v>6463</v>
      </c>
      <c r="FPW180" t="s">
        <v>6463</v>
      </c>
      <c r="FPX180" t="s">
        <v>6463</v>
      </c>
      <c r="FPY180" t="s">
        <v>6463</v>
      </c>
      <c r="FPZ180" t="s">
        <v>6463</v>
      </c>
      <c r="FQA180" t="s">
        <v>6463</v>
      </c>
      <c r="FQB180" t="s">
        <v>6463</v>
      </c>
      <c r="FQC180" t="s">
        <v>6463</v>
      </c>
      <c r="FQD180" t="s">
        <v>6463</v>
      </c>
      <c r="FQE180" t="s">
        <v>6463</v>
      </c>
      <c r="FQF180" t="s">
        <v>6463</v>
      </c>
      <c r="FQG180" t="s">
        <v>6463</v>
      </c>
      <c r="FQH180" t="s">
        <v>6463</v>
      </c>
      <c r="FQI180" t="s">
        <v>6463</v>
      </c>
      <c r="FQJ180" t="s">
        <v>6463</v>
      </c>
      <c r="FQK180" t="s">
        <v>6463</v>
      </c>
      <c r="FQL180" t="s">
        <v>6463</v>
      </c>
      <c r="FQM180" t="s">
        <v>6463</v>
      </c>
      <c r="FQN180" t="s">
        <v>6463</v>
      </c>
      <c r="FQO180" t="s">
        <v>6463</v>
      </c>
      <c r="FQP180" t="s">
        <v>6463</v>
      </c>
      <c r="FQQ180" t="s">
        <v>6463</v>
      </c>
      <c r="FQR180" t="s">
        <v>6463</v>
      </c>
      <c r="FQS180" t="s">
        <v>6463</v>
      </c>
      <c r="FQT180" t="s">
        <v>6463</v>
      </c>
      <c r="FQU180" t="s">
        <v>6463</v>
      </c>
      <c r="FQV180" t="s">
        <v>6463</v>
      </c>
      <c r="FQW180" t="s">
        <v>6463</v>
      </c>
      <c r="FQX180" t="s">
        <v>6463</v>
      </c>
      <c r="FQY180" t="s">
        <v>6463</v>
      </c>
      <c r="FQZ180" t="s">
        <v>6463</v>
      </c>
      <c r="FRA180" t="s">
        <v>6463</v>
      </c>
      <c r="FRB180" t="s">
        <v>6463</v>
      </c>
      <c r="FRC180" t="s">
        <v>6463</v>
      </c>
      <c r="FRD180" t="s">
        <v>6463</v>
      </c>
      <c r="FRE180" t="s">
        <v>6463</v>
      </c>
      <c r="FRF180" t="s">
        <v>6463</v>
      </c>
      <c r="FRG180" t="s">
        <v>6463</v>
      </c>
      <c r="FRH180" t="s">
        <v>6463</v>
      </c>
      <c r="FRI180" t="s">
        <v>6463</v>
      </c>
      <c r="FRJ180" t="s">
        <v>6463</v>
      </c>
      <c r="FRK180" t="s">
        <v>6463</v>
      </c>
      <c r="FRL180" t="s">
        <v>6463</v>
      </c>
      <c r="FRM180" t="s">
        <v>6463</v>
      </c>
      <c r="FRN180" t="s">
        <v>6463</v>
      </c>
      <c r="FRO180" t="s">
        <v>6463</v>
      </c>
      <c r="FRP180" t="s">
        <v>6463</v>
      </c>
      <c r="FRQ180" t="s">
        <v>6463</v>
      </c>
      <c r="FRR180" t="s">
        <v>6463</v>
      </c>
      <c r="FRS180" t="s">
        <v>6463</v>
      </c>
      <c r="FRT180" t="s">
        <v>6463</v>
      </c>
      <c r="FRU180" t="s">
        <v>6463</v>
      </c>
      <c r="FRV180" t="s">
        <v>6463</v>
      </c>
      <c r="FRW180" t="s">
        <v>6463</v>
      </c>
      <c r="FRX180" t="s">
        <v>6463</v>
      </c>
      <c r="FRY180" t="s">
        <v>6463</v>
      </c>
      <c r="FRZ180" t="s">
        <v>6463</v>
      </c>
      <c r="FSA180" t="s">
        <v>6463</v>
      </c>
      <c r="FSB180" t="s">
        <v>6463</v>
      </c>
      <c r="FSC180" t="s">
        <v>6463</v>
      </c>
      <c r="FSD180" t="s">
        <v>6463</v>
      </c>
      <c r="FSE180" t="s">
        <v>6463</v>
      </c>
      <c r="FSF180" t="s">
        <v>6463</v>
      </c>
      <c r="FSG180" t="s">
        <v>6463</v>
      </c>
      <c r="FSH180" t="s">
        <v>6463</v>
      </c>
      <c r="FSI180" t="s">
        <v>6463</v>
      </c>
      <c r="FSJ180" t="s">
        <v>6463</v>
      </c>
      <c r="FSK180" t="s">
        <v>6463</v>
      </c>
      <c r="FSL180" t="s">
        <v>6463</v>
      </c>
      <c r="FSM180" t="s">
        <v>6463</v>
      </c>
      <c r="FSN180" t="s">
        <v>6463</v>
      </c>
      <c r="FSO180" t="s">
        <v>6463</v>
      </c>
      <c r="FSP180" t="s">
        <v>6463</v>
      </c>
      <c r="FSQ180" t="s">
        <v>6463</v>
      </c>
      <c r="FSR180" t="s">
        <v>6463</v>
      </c>
      <c r="FSS180" t="s">
        <v>6463</v>
      </c>
      <c r="FST180" t="s">
        <v>6463</v>
      </c>
      <c r="FSU180" t="s">
        <v>6463</v>
      </c>
      <c r="FSV180" t="s">
        <v>6463</v>
      </c>
      <c r="FSW180" t="s">
        <v>6463</v>
      </c>
      <c r="FSX180" t="s">
        <v>6463</v>
      </c>
      <c r="FSY180" t="s">
        <v>6463</v>
      </c>
      <c r="FSZ180" t="s">
        <v>6463</v>
      </c>
      <c r="FTA180" t="s">
        <v>6463</v>
      </c>
      <c r="FTB180" t="s">
        <v>6463</v>
      </c>
      <c r="FTC180" t="s">
        <v>6463</v>
      </c>
      <c r="FTD180" t="s">
        <v>6463</v>
      </c>
      <c r="FTE180" t="s">
        <v>6463</v>
      </c>
      <c r="FTF180" t="s">
        <v>6463</v>
      </c>
      <c r="FTG180" t="s">
        <v>6463</v>
      </c>
      <c r="FTH180" t="s">
        <v>6463</v>
      </c>
      <c r="FTI180" t="s">
        <v>6463</v>
      </c>
      <c r="FTJ180" t="s">
        <v>6463</v>
      </c>
      <c r="FTK180" t="s">
        <v>6463</v>
      </c>
      <c r="FTL180" t="s">
        <v>6463</v>
      </c>
      <c r="FTM180" t="s">
        <v>6463</v>
      </c>
      <c r="FTN180" t="s">
        <v>6463</v>
      </c>
      <c r="FTO180" t="s">
        <v>6463</v>
      </c>
      <c r="FTP180" t="s">
        <v>6463</v>
      </c>
      <c r="FTQ180" t="s">
        <v>6463</v>
      </c>
      <c r="FTR180" t="s">
        <v>6463</v>
      </c>
      <c r="FTS180" t="s">
        <v>6463</v>
      </c>
      <c r="FTT180" t="s">
        <v>6463</v>
      </c>
      <c r="FTU180" t="s">
        <v>6463</v>
      </c>
      <c r="FTV180" t="s">
        <v>6463</v>
      </c>
      <c r="FTW180" t="s">
        <v>6463</v>
      </c>
      <c r="FTX180" t="s">
        <v>6463</v>
      </c>
      <c r="FTY180" t="s">
        <v>6463</v>
      </c>
      <c r="FTZ180" t="s">
        <v>6463</v>
      </c>
      <c r="FUA180" t="s">
        <v>6463</v>
      </c>
      <c r="FUB180" t="s">
        <v>6463</v>
      </c>
      <c r="FUC180" t="s">
        <v>6463</v>
      </c>
      <c r="FUD180" t="s">
        <v>6463</v>
      </c>
      <c r="FUE180" t="s">
        <v>6463</v>
      </c>
      <c r="FUF180" t="s">
        <v>6463</v>
      </c>
      <c r="FUG180" t="s">
        <v>6463</v>
      </c>
      <c r="FUH180" t="s">
        <v>6463</v>
      </c>
      <c r="FUI180" t="s">
        <v>6463</v>
      </c>
      <c r="FUJ180" t="s">
        <v>6463</v>
      </c>
      <c r="FUK180" t="s">
        <v>6463</v>
      </c>
      <c r="FUL180" t="s">
        <v>6463</v>
      </c>
      <c r="FUM180" t="s">
        <v>6463</v>
      </c>
      <c r="FUN180" t="s">
        <v>6463</v>
      </c>
      <c r="FUO180" t="s">
        <v>6463</v>
      </c>
      <c r="FUP180" t="s">
        <v>6463</v>
      </c>
      <c r="FUQ180" t="s">
        <v>6463</v>
      </c>
      <c r="FUR180" t="s">
        <v>6463</v>
      </c>
      <c r="FUS180" t="s">
        <v>6463</v>
      </c>
      <c r="FUT180" t="s">
        <v>6463</v>
      </c>
      <c r="FUU180" t="s">
        <v>6463</v>
      </c>
      <c r="FUV180" t="s">
        <v>6463</v>
      </c>
      <c r="FUW180" t="s">
        <v>6463</v>
      </c>
      <c r="FUX180" t="s">
        <v>6463</v>
      </c>
      <c r="FUY180" t="s">
        <v>6463</v>
      </c>
      <c r="FUZ180" t="s">
        <v>6463</v>
      </c>
      <c r="FVA180" t="s">
        <v>6463</v>
      </c>
      <c r="FVB180" t="s">
        <v>6463</v>
      </c>
      <c r="FVC180" t="s">
        <v>6463</v>
      </c>
      <c r="FVD180" t="s">
        <v>6463</v>
      </c>
      <c r="FVE180" t="s">
        <v>6463</v>
      </c>
      <c r="FVF180" t="s">
        <v>6463</v>
      </c>
      <c r="FVG180" t="s">
        <v>6463</v>
      </c>
      <c r="FVH180" t="s">
        <v>6463</v>
      </c>
      <c r="FVI180" t="s">
        <v>6463</v>
      </c>
      <c r="FVJ180" t="s">
        <v>6463</v>
      </c>
      <c r="FVK180" t="s">
        <v>6463</v>
      </c>
      <c r="FVL180" t="s">
        <v>6463</v>
      </c>
      <c r="FVM180" t="s">
        <v>6463</v>
      </c>
      <c r="FVN180" t="s">
        <v>6463</v>
      </c>
      <c r="FVO180" t="s">
        <v>6463</v>
      </c>
      <c r="FVP180" t="s">
        <v>6463</v>
      </c>
      <c r="FVQ180" t="s">
        <v>6463</v>
      </c>
      <c r="FVR180" t="s">
        <v>6463</v>
      </c>
      <c r="FVS180" t="s">
        <v>6463</v>
      </c>
      <c r="FVT180" t="s">
        <v>6463</v>
      </c>
      <c r="FVU180" t="s">
        <v>6463</v>
      </c>
      <c r="FVV180" t="s">
        <v>6463</v>
      </c>
      <c r="FVW180" t="s">
        <v>6463</v>
      </c>
      <c r="FVX180" t="s">
        <v>6463</v>
      </c>
      <c r="FVY180" t="s">
        <v>6463</v>
      </c>
      <c r="FVZ180" t="s">
        <v>6463</v>
      </c>
      <c r="FWA180" t="s">
        <v>6463</v>
      </c>
      <c r="FWB180" t="s">
        <v>6463</v>
      </c>
      <c r="FWC180" t="s">
        <v>6463</v>
      </c>
      <c r="FWD180" t="s">
        <v>6463</v>
      </c>
      <c r="FWE180" t="s">
        <v>6463</v>
      </c>
      <c r="FWF180" t="s">
        <v>6463</v>
      </c>
      <c r="FWG180" t="s">
        <v>6463</v>
      </c>
      <c r="FWH180" t="s">
        <v>6463</v>
      </c>
      <c r="FWI180" t="s">
        <v>6463</v>
      </c>
      <c r="FWJ180" t="s">
        <v>6463</v>
      </c>
      <c r="FWK180" t="s">
        <v>6463</v>
      </c>
      <c r="FWL180" t="s">
        <v>6463</v>
      </c>
      <c r="FWM180" t="s">
        <v>6463</v>
      </c>
      <c r="FWN180" t="s">
        <v>6463</v>
      </c>
      <c r="FWO180" t="s">
        <v>6463</v>
      </c>
      <c r="FWP180" t="s">
        <v>6463</v>
      </c>
      <c r="FWQ180" t="s">
        <v>6463</v>
      </c>
      <c r="FWR180" t="s">
        <v>6463</v>
      </c>
      <c r="FWS180" t="s">
        <v>6463</v>
      </c>
      <c r="FWT180" t="s">
        <v>6463</v>
      </c>
      <c r="FWU180" t="s">
        <v>6463</v>
      </c>
      <c r="FWV180" t="s">
        <v>6463</v>
      </c>
      <c r="FWW180" t="s">
        <v>6463</v>
      </c>
      <c r="FWX180" t="s">
        <v>6463</v>
      </c>
      <c r="FWY180" t="s">
        <v>6463</v>
      </c>
      <c r="FWZ180" t="s">
        <v>6463</v>
      </c>
      <c r="FXA180" t="s">
        <v>6463</v>
      </c>
      <c r="FXB180" t="s">
        <v>6463</v>
      </c>
      <c r="FXC180" t="s">
        <v>6463</v>
      </c>
      <c r="FXD180" t="s">
        <v>6463</v>
      </c>
      <c r="FXE180" t="s">
        <v>6463</v>
      </c>
      <c r="FXF180" t="s">
        <v>6463</v>
      </c>
      <c r="FXG180" t="s">
        <v>6463</v>
      </c>
      <c r="FXH180" t="s">
        <v>6463</v>
      </c>
      <c r="FXI180" t="s">
        <v>6463</v>
      </c>
      <c r="FXJ180" t="s">
        <v>6463</v>
      </c>
      <c r="FXK180" t="s">
        <v>6463</v>
      </c>
      <c r="FXL180" t="s">
        <v>6463</v>
      </c>
      <c r="FXM180" t="s">
        <v>6463</v>
      </c>
      <c r="FXN180" t="s">
        <v>6463</v>
      </c>
      <c r="FXO180" t="s">
        <v>6463</v>
      </c>
      <c r="FXP180" t="s">
        <v>6463</v>
      </c>
      <c r="FXQ180" t="s">
        <v>6463</v>
      </c>
      <c r="FXR180" t="s">
        <v>6463</v>
      </c>
      <c r="FXS180" t="s">
        <v>6463</v>
      </c>
      <c r="FXT180" t="s">
        <v>6463</v>
      </c>
      <c r="FXU180" t="s">
        <v>6463</v>
      </c>
      <c r="FXV180" t="s">
        <v>6463</v>
      </c>
      <c r="FXW180" t="s">
        <v>6463</v>
      </c>
      <c r="FXX180" t="s">
        <v>6463</v>
      </c>
      <c r="FXY180" t="s">
        <v>6463</v>
      </c>
      <c r="FXZ180" t="s">
        <v>6463</v>
      </c>
      <c r="FYA180" t="s">
        <v>6463</v>
      </c>
      <c r="FYB180" t="s">
        <v>6463</v>
      </c>
      <c r="FYC180" t="s">
        <v>6463</v>
      </c>
      <c r="FYD180" t="s">
        <v>6463</v>
      </c>
      <c r="FYE180" t="s">
        <v>6463</v>
      </c>
      <c r="FYF180" t="s">
        <v>6463</v>
      </c>
      <c r="FYG180" t="s">
        <v>6463</v>
      </c>
      <c r="FYH180" t="s">
        <v>6463</v>
      </c>
      <c r="FYI180" t="s">
        <v>6463</v>
      </c>
      <c r="FYJ180" t="s">
        <v>6463</v>
      </c>
      <c r="FYK180" t="s">
        <v>6463</v>
      </c>
      <c r="FYL180" t="s">
        <v>6463</v>
      </c>
      <c r="FYM180" t="s">
        <v>6463</v>
      </c>
      <c r="FYN180" t="s">
        <v>6463</v>
      </c>
      <c r="FYO180" t="s">
        <v>6463</v>
      </c>
      <c r="FYP180" t="s">
        <v>6463</v>
      </c>
      <c r="FYQ180" t="s">
        <v>6463</v>
      </c>
      <c r="FYR180" t="s">
        <v>6463</v>
      </c>
      <c r="FYS180" t="s">
        <v>6463</v>
      </c>
      <c r="FYT180" t="s">
        <v>6463</v>
      </c>
      <c r="FYU180" t="s">
        <v>6463</v>
      </c>
      <c r="FYV180" t="s">
        <v>6463</v>
      </c>
      <c r="FYW180" t="s">
        <v>6463</v>
      </c>
      <c r="FYX180" t="s">
        <v>6463</v>
      </c>
      <c r="FYY180" t="s">
        <v>6463</v>
      </c>
      <c r="FYZ180" t="s">
        <v>6463</v>
      </c>
      <c r="FZA180" t="s">
        <v>6463</v>
      </c>
      <c r="FZB180" t="s">
        <v>6463</v>
      </c>
      <c r="FZC180" t="s">
        <v>6463</v>
      </c>
      <c r="FZD180" t="s">
        <v>6463</v>
      </c>
      <c r="FZE180" t="s">
        <v>6463</v>
      </c>
      <c r="FZF180" t="s">
        <v>6463</v>
      </c>
      <c r="FZG180" t="s">
        <v>6463</v>
      </c>
      <c r="FZH180" t="s">
        <v>6463</v>
      </c>
      <c r="FZI180" t="s">
        <v>6463</v>
      </c>
      <c r="FZJ180" t="s">
        <v>6463</v>
      </c>
      <c r="FZK180" t="s">
        <v>6463</v>
      </c>
      <c r="FZL180" t="s">
        <v>6463</v>
      </c>
      <c r="FZM180" t="s">
        <v>6463</v>
      </c>
      <c r="FZN180" t="s">
        <v>6463</v>
      </c>
      <c r="FZO180" t="s">
        <v>6463</v>
      </c>
      <c r="FZP180" t="s">
        <v>6463</v>
      </c>
      <c r="FZQ180" t="s">
        <v>6463</v>
      </c>
      <c r="FZR180" t="s">
        <v>6463</v>
      </c>
      <c r="FZS180" t="s">
        <v>6463</v>
      </c>
      <c r="FZT180" t="s">
        <v>6463</v>
      </c>
      <c r="FZU180" t="s">
        <v>6463</v>
      </c>
      <c r="FZV180" t="s">
        <v>6463</v>
      </c>
      <c r="FZW180" t="s">
        <v>6463</v>
      </c>
      <c r="FZX180" t="s">
        <v>6463</v>
      </c>
      <c r="FZY180" t="s">
        <v>6463</v>
      </c>
      <c r="FZZ180" t="s">
        <v>6463</v>
      </c>
      <c r="GAA180" t="s">
        <v>6463</v>
      </c>
      <c r="GAB180" t="s">
        <v>6463</v>
      </c>
      <c r="GAC180" t="s">
        <v>6463</v>
      </c>
      <c r="GAD180" t="s">
        <v>6463</v>
      </c>
      <c r="GAE180" t="s">
        <v>6463</v>
      </c>
      <c r="GAF180" t="s">
        <v>6463</v>
      </c>
      <c r="GAG180" t="s">
        <v>6463</v>
      </c>
      <c r="GAH180" t="s">
        <v>6463</v>
      </c>
      <c r="GAI180" t="s">
        <v>6463</v>
      </c>
      <c r="GAJ180" t="s">
        <v>6463</v>
      </c>
      <c r="GAK180" t="s">
        <v>6463</v>
      </c>
      <c r="GAL180" t="s">
        <v>6463</v>
      </c>
      <c r="GAM180" t="s">
        <v>6463</v>
      </c>
      <c r="GAN180" t="s">
        <v>6463</v>
      </c>
      <c r="GAO180" t="s">
        <v>6463</v>
      </c>
      <c r="GAP180" t="s">
        <v>6463</v>
      </c>
      <c r="GAQ180" t="s">
        <v>6463</v>
      </c>
      <c r="GAR180" t="s">
        <v>6463</v>
      </c>
      <c r="GAS180" t="s">
        <v>6463</v>
      </c>
      <c r="GAT180" t="s">
        <v>6463</v>
      </c>
      <c r="GAU180" t="s">
        <v>6463</v>
      </c>
      <c r="GAV180" t="s">
        <v>6463</v>
      </c>
      <c r="GAW180" t="s">
        <v>6463</v>
      </c>
      <c r="GAX180" t="s">
        <v>6463</v>
      </c>
      <c r="GAY180" t="s">
        <v>6463</v>
      </c>
      <c r="GAZ180" t="s">
        <v>6463</v>
      </c>
      <c r="GBA180" t="s">
        <v>6463</v>
      </c>
      <c r="GBB180" t="s">
        <v>6463</v>
      </c>
      <c r="GBC180" t="s">
        <v>6463</v>
      </c>
      <c r="GBD180" t="s">
        <v>6463</v>
      </c>
      <c r="GBE180" t="s">
        <v>6463</v>
      </c>
      <c r="GBF180" t="s">
        <v>6463</v>
      </c>
      <c r="GBG180" t="s">
        <v>6463</v>
      </c>
      <c r="GBH180" t="s">
        <v>6463</v>
      </c>
      <c r="GBI180" t="s">
        <v>6463</v>
      </c>
      <c r="GBJ180" t="s">
        <v>6463</v>
      </c>
      <c r="GBK180" t="s">
        <v>6463</v>
      </c>
      <c r="GBL180" t="s">
        <v>6463</v>
      </c>
      <c r="GBM180" t="s">
        <v>6463</v>
      </c>
      <c r="GBN180" t="s">
        <v>6463</v>
      </c>
      <c r="GBO180" t="s">
        <v>6463</v>
      </c>
      <c r="GBP180" t="s">
        <v>6463</v>
      </c>
      <c r="GBQ180" t="s">
        <v>6463</v>
      </c>
      <c r="GBR180" t="s">
        <v>6463</v>
      </c>
      <c r="GBS180" t="s">
        <v>6463</v>
      </c>
      <c r="GBT180" t="s">
        <v>6463</v>
      </c>
      <c r="GBU180" t="s">
        <v>6463</v>
      </c>
      <c r="GBV180" t="s">
        <v>6463</v>
      </c>
      <c r="GBW180" t="s">
        <v>6463</v>
      </c>
      <c r="GBX180" t="s">
        <v>6463</v>
      </c>
      <c r="GBY180" t="s">
        <v>6463</v>
      </c>
      <c r="GBZ180" t="s">
        <v>6463</v>
      </c>
      <c r="GCA180" t="s">
        <v>6463</v>
      </c>
      <c r="GCB180" t="s">
        <v>6463</v>
      </c>
      <c r="GCC180" t="s">
        <v>6463</v>
      </c>
      <c r="GCD180" t="s">
        <v>6463</v>
      </c>
      <c r="GCE180" t="s">
        <v>6463</v>
      </c>
      <c r="GCF180" t="s">
        <v>6463</v>
      </c>
      <c r="GCG180" t="s">
        <v>6463</v>
      </c>
      <c r="GCH180" t="s">
        <v>6463</v>
      </c>
      <c r="GCI180" t="s">
        <v>6463</v>
      </c>
      <c r="GCJ180" t="s">
        <v>6463</v>
      </c>
      <c r="GCK180" t="s">
        <v>6463</v>
      </c>
      <c r="GCL180" t="s">
        <v>6463</v>
      </c>
      <c r="GCM180" t="s">
        <v>6463</v>
      </c>
      <c r="GCN180" t="s">
        <v>6463</v>
      </c>
      <c r="GCO180" t="s">
        <v>6463</v>
      </c>
      <c r="GCP180" t="s">
        <v>6463</v>
      </c>
      <c r="GCQ180" t="s">
        <v>6463</v>
      </c>
      <c r="GCR180" t="s">
        <v>6463</v>
      </c>
      <c r="GCS180" t="s">
        <v>6463</v>
      </c>
      <c r="GCT180" t="s">
        <v>6463</v>
      </c>
      <c r="GCU180" t="s">
        <v>6463</v>
      </c>
      <c r="GCV180" t="s">
        <v>6463</v>
      </c>
      <c r="GCW180" t="s">
        <v>6463</v>
      </c>
      <c r="GCX180" t="s">
        <v>6463</v>
      </c>
      <c r="GCY180" t="s">
        <v>6463</v>
      </c>
      <c r="GCZ180" t="s">
        <v>6463</v>
      </c>
      <c r="GDA180" t="s">
        <v>6463</v>
      </c>
      <c r="GDB180" t="s">
        <v>6463</v>
      </c>
      <c r="GDC180" t="s">
        <v>6463</v>
      </c>
      <c r="GDD180" t="s">
        <v>6463</v>
      </c>
      <c r="GDE180" t="s">
        <v>6463</v>
      </c>
      <c r="GDF180" t="s">
        <v>6463</v>
      </c>
      <c r="GDG180" t="s">
        <v>6463</v>
      </c>
      <c r="GDH180" t="s">
        <v>6463</v>
      </c>
      <c r="GDI180" t="s">
        <v>6463</v>
      </c>
      <c r="GDJ180" t="s">
        <v>6463</v>
      </c>
      <c r="GDK180" t="s">
        <v>6463</v>
      </c>
      <c r="GDL180" t="s">
        <v>6463</v>
      </c>
      <c r="GDM180" t="s">
        <v>6463</v>
      </c>
      <c r="GDN180" t="s">
        <v>6463</v>
      </c>
      <c r="GDO180" t="s">
        <v>6463</v>
      </c>
      <c r="GDP180" t="s">
        <v>6463</v>
      </c>
      <c r="GDQ180" t="s">
        <v>6463</v>
      </c>
      <c r="GDR180" t="s">
        <v>6463</v>
      </c>
      <c r="GDS180" t="s">
        <v>6463</v>
      </c>
      <c r="GDT180" t="s">
        <v>6463</v>
      </c>
      <c r="GDU180" t="s">
        <v>6463</v>
      </c>
      <c r="GDV180" t="s">
        <v>6463</v>
      </c>
      <c r="GDW180" t="s">
        <v>6463</v>
      </c>
      <c r="GDX180" t="s">
        <v>6463</v>
      </c>
      <c r="GDY180" t="s">
        <v>6463</v>
      </c>
      <c r="GDZ180" t="s">
        <v>6463</v>
      </c>
      <c r="GEA180" t="s">
        <v>6463</v>
      </c>
      <c r="GEB180" t="s">
        <v>6463</v>
      </c>
      <c r="GEC180" t="s">
        <v>6463</v>
      </c>
      <c r="GED180" t="s">
        <v>6463</v>
      </c>
      <c r="GEE180" t="s">
        <v>6463</v>
      </c>
      <c r="GEF180" t="s">
        <v>6463</v>
      </c>
      <c r="GEG180" t="s">
        <v>6463</v>
      </c>
      <c r="GEH180" t="s">
        <v>6463</v>
      </c>
      <c r="GEI180" t="s">
        <v>6463</v>
      </c>
      <c r="GEJ180" t="s">
        <v>6463</v>
      </c>
      <c r="GEK180" t="s">
        <v>6463</v>
      </c>
      <c r="GEL180" t="s">
        <v>6463</v>
      </c>
      <c r="GEM180" t="s">
        <v>6463</v>
      </c>
      <c r="GEN180" t="s">
        <v>6463</v>
      </c>
      <c r="GEO180" t="s">
        <v>6463</v>
      </c>
      <c r="GEP180" t="s">
        <v>6463</v>
      </c>
      <c r="GEQ180" t="s">
        <v>6463</v>
      </c>
      <c r="GER180" t="s">
        <v>6463</v>
      </c>
      <c r="GES180" t="s">
        <v>6463</v>
      </c>
      <c r="GET180" t="s">
        <v>6463</v>
      </c>
      <c r="GEU180" t="s">
        <v>6463</v>
      </c>
      <c r="GEV180" t="s">
        <v>6463</v>
      </c>
      <c r="GEW180" t="s">
        <v>6463</v>
      </c>
      <c r="GEX180" t="s">
        <v>6463</v>
      </c>
      <c r="GEY180" t="s">
        <v>6463</v>
      </c>
      <c r="GEZ180" t="s">
        <v>6463</v>
      </c>
      <c r="GFA180" t="s">
        <v>6463</v>
      </c>
      <c r="GFB180" t="s">
        <v>6463</v>
      </c>
      <c r="GFC180" t="s">
        <v>6463</v>
      </c>
      <c r="GFD180" t="s">
        <v>6463</v>
      </c>
      <c r="GFE180" t="s">
        <v>6463</v>
      </c>
      <c r="GFF180" t="s">
        <v>6463</v>
      </c>
      <c r="GFG180" t="s">
        <v>6463</v>
      </c>
      <c r="GFH180" t="s">
        <v>6463</v>
      </c>
      <c r="GFI180" t="s">
        <v>6463</v>
      </c>
      <c r="GFJ180" t="s">
        <v>6463</v>
      </c>
      <c r="GFK180" t="s">
        <v>6463</v>
      </c>
      <c r="GFL180" t="s">
        <v>6463</v>
      </c>
      <c r="GFM180" t="s">
        <v>6463</v>
      </c>
      <c r="GFN180" t="s">
        <v>6463</v>
      </c>
      <c r="GFO180" t="s">
        <v>6463</v>
      </c>
      <c r="GFP180" t="s">
        <v>6463</v>
      </c>
      <c r="GFQ180" t="s">
        <v>6463</v>
      </c>
      <c r="GFR180" t="s">
        <v>6463</v>
      </c>
      <c r="GFS180" t="s">
        <v>6463</v>
      </c>
      <c r="GFT180" t="s">
        <v>6463</v>
      </c>
      <c r="GFU180" t="s">
        <v>6463</v>
      </c>
      <c r="GFV180" t="s">
        <v>6463</v>
      </c>
      <c r="GFW180" t="s">
        <v>6463</v>
      </c>
      <c r="GFX180" t="s">
        <v>6463</v>
      </c>
      <c r="GFY180" t="s">
        <v>6463</v>
      </c>
      <c r="GFZ180" t="s">
        <v>6463</v>
      </c>
      <c r="GGA180" t="s">
        <v>6463</v>
      </c>
      <c r="GGB180" t="s">
        <v>6463</v>
      </c>
      <c r="GGC180" t="s">
        <v>6463</v>
      </c>
      <c r="GGD180" t="s">
        <v>6463</v>
      </c>
      <c r="GGE180" t="s">
        <v>6463</v>
      </c>
      <c r="GGF180" t="s">
        <v>6463</v>
      </c>
      <c r="GGG180" t="s">
        <v>6463</v>
      </c>
      <c r="GGH180" t="s">
        <v>6463</v>
      </c>
      <c r="GGI180" t="s">
        <v>6463</v>
      </c>
      <c r="GGJ180" t="s">
        <v>6463</v>
      </c>
      <c r="GGK180" t="s">
        <v>6463</v>
      </c>
      <c r="GGL180" t="s">
        <v>6463</v>
      </c>
      <c r="GGM180" t="s">
        <v>6463</v>
      </c>
      <c r="GGN180" t="s">
        <v>6463</v>
      </c>
      <c r="GGO180" t="s">
        <v>6463</v>
      </c>
      <c r="GGP180" t="s">
        <v>6463</v>
      </c>
      <c r="GGQ180" t="s">
        <v>6463</v>
      </c>
      <c r="GGR180" t="s">
        <v>6463</v>
      </c>
      <c r="GGS180" t="s">
        <v>6463</v>
      </c>
      <c r="GGT180" t="s">
        <v>6463</v>
      </c>
      <c r="GGU180" t="s">
        <v>6463</v>
      </c>
      <c r="GGV180" t="s">
        <v>6463</v>
      </c>
      <c r="GGW180" t="s">
        <v>6463</v>
      </c>
      <c r="GGX180" t="s">
        <v>6463</v>
      </c>
      <c r="GGY180" t="s">
        <v>6463</v>
      </c>
      <c r="GGZ180" t="s">
        <v>6463</v>
      </c>
      <c r="GHA180" t="s">
        <v>6463</v>
      </c>
      <c r="GHB180" t="s">
        <v>6463</v>
      </c>
      <c r="GHC180" t="s">
        <v>6463</v>
      </c>
      <c r="GHD180" t="s">
        <v>6463</v>
      </c>
      <c r="GHE180" t="s">
        <v>6463</v>
      </c>
      <c r="GHF180" t="s">
        <v>6463</v>
      </c>
      <c r="GHG180" t="s">
        <v>6463</v>
      </c>
      <c r="GHH180" t="s">
        <v>6463</v>
      </c>
      <c r="GHI180" t="s">
        <v>6463</v>
      </c>
      <c r="GHJ180" t="s">
        <v>6463</v>
      </c>
      <c r="GHK180" t="s">
        <v>6463</v>
      </c>
      <c r="GHL180" t="s">
        <v>6463</v>
      </c>
      <c r="GHM180" t="s">
        <v>6463</v>
      </c>
      <c r="GHN180" t="s">
        <v>6463</v>
      </c>
      <c r="GHO180" t="s">
        <v>6463</v>
      </c>
      <c r="GHP180" t="s">
        <v>6463</v>
      </c>
      <c r="GHQ180" t="s">
        <v>6463</v>
      </c>
      <c r="GHR180" t="s">
        <v>6463</v>
      </c>
      <c r="GHS180" t="s">
        <v>6463</v>
      </c>
      <c r="GHT180" t="s">
        <v>6463</v>
      </c>
      <c r="GHU180" t="s">
        <v>6463</v>
      </c>
      <c r="GHV180" t="s">
        <v>6463</v>
      </c>
      <c r="GHW180" t="s">
        <v>6463</v>
      </c>
      <c r="GHX180" t="s">
        <v>6463</v>
      </c>
      <c r="GHY180" t="s">
        <v>6463</v>
      </c>
      <c r="GHZ180" t="s">
        <v>6463</v>
      </c>
      <c r="GIA180" t="s">
        <v>6463</v>
      </c>
      <c r="GIB180" t="s">
        <v>6463</v>
      </c>
      <c r="GIC180" t="s">
        <v>6463</v>
      </c>
      <c r="GID180" t="s">
        <v>6463</v>
      </c>
      <c r="GIE180" t="s">
        <v>6463</v>
      </c>
      <c r="GIF180" t="s">
        <v>6463</v>
      </c>
      <c r="GIG180" t="s">
        <v>6463</v>
      </c>
      <c r="GIH180" t="s">
        <v>6463</v>
      </c>
      <c r="GII180" t="s">
        <v>6463</v>
      </c>
      <c r="GIJ180" t="s">
        <v>6463</v>
      </c>
      <c r="GIK180" t="s">
        <v>6463</v>
      </c>
      <c r="GIL180" t="s">
        <v>6463</v>
      </c>
      <c r="GIM180" t="s">
        <v>6463</v>
      </c>
      <c r="GIN180" t="s">
        <v>6463</v>
      </c>
      <c r="GIO180" t="s">
        <v>6463</v>
      </c>
      <c r="GIP180" t="s">
        <v>6463</v>
      </c>
      <c r="GIQ180" t="s">
        <v>6463</v>
      </c>
      <c r="GIR180" t="s">
        <v>6463</v>
      </c>
      <c r="GIS180" t="s">
        <v>6463</v>
      </c>
      <c r="GIT180" t="s">
        <v>6463</v>
      </c>
      <c r="GIU180" t="s">
        <v>6463</v>
      </c>
      <c r="GIV180" t="s">
        <v>6463</v>
      </c>
      <c r="GIW180" t="s">
        <v>6463</v>
      </c>
      <c r="GIX180" t="s">
        <v>6463</v>
      </c>
      <c r="GIY180" t="s">
        <v>6463</v>
      </c>
      <c r="GIZ180" t="s">
        <v>6463</v>
      </c>
      <c r="GJA180" t="s">
        <v>6463</v>
      </c>
      <c r="GJB180" t="s">
        <v>6463</v>
      </c>
      <c r="GJC180" t="s">
        <v>6463</v>
      </c>
      <c r="GJD180" t="s">
        <v>6463</v>
      </c>
      <c r="GJE180" t="s">
        <v>6463</v>
      </c>
      <c r="GJF180" t="s">
        <v>6463</v>
      </c>
      <c r="GJG180" t="s">
        <v>6463</v>
      </c>
      <c r="GJH180" t="s">
        <v>6463</v>
      </c>
      <c r="GJI180" t="s">
        <v>6463</v>
      </c>
      <c r="GJJ180" t="s">
        <v>6463</v>
      </c>
      <c r="GJK180" t="s">
        <v>6463</v>
      </c>
      <c r="GJL180" t="s">
        <v>6463</v>
      </c>
      <c r="GJM180" t="s">
        <v>6463</v>
      </c>
      <c r="GJN180" t="s">
        <v>6463</v>
      </c>
      <c r="GJO180" t="s">
        <v>6463</v>
      </c>
      <c r="GJP180" t="s">
        <v>6463</v>
      </c>
      <c r="GJQ180" t="s">
        <v>6463</v>
      </c>
      <c r="GJR180" t="s">
        <v>6463</v>
      </c>
      <c r="GJS180" t="s">
        <v>6463</v>
      </c>
      <c r="GJT180" t="s">
        <v>6463</v>
      </c>
      <c r="GJU180" t="s">
        <v>6463</v>
      </c>
      <c r="GJV180" t="s">
        <v>6463</v>
      </c>
      <c r="GJW180" t="s">
        <v>6463</v>
      </c>
      <c r="GJX180" t="s">
        <v>6463</v>
      </c>
      <c r="GJY180" t="s">
        <v>6463</v>
      </c>
      <c r="GJZ180" t="s">
        <v>6463</v>
      </c>
      <c r="GKA180" t="s">
        <v>6463</v>
      </c>
      <c r="GKB180" t="s">
        <v>6463</v>
      </c>
      <c r="GKC180" t="s">
        <v>6463</v>
      </c>
      <c r="GKD180" t="s">
        <v>6463</v>
      </c>
      <c r="GKE180" t="s">
        <v>6463</v>
      </c>
      <c r="GKF180" t="s">
        <v>6463</v>
      </c>
      <c r="GKG180" t="s">
        <v>6463</v>
      </c>
      <c r="GKH180" t="s">
        <v>6463</v>
      </c>
      <c r="GKI180" t="s">
        <v>6463</v>
      </c>
      <c r="GKJ180" t="s">
        <v>6463</v>
      </c>
      <c r="GKK180" t="s">
        <v>6463</v>
      </c>
      <c r="GKL180" t="s">
        <v>6463</v>
      </c>
      <c r="GKM180" t="s">
        <v>6463</v>
      </c>
      <c r="GKN180" t="s">
        <v>6463</v>
      </c>
      <c r="GKO180" t="s">
        <v>6463</v>
      </c>
      <c r="GKP180" t="s">
        <v>6463</v>
      </c>
      <c r="GKQ180" t="s">
        <v>6463</v>
      </c>
      <c r="GKR180" t="s">
        <v>6463</v>
      </c>
      <c r="GKS180" t="s">
        <v>6463</v>
      </c>
      <c r="GKT180" t="s">
        <v>6463</v>
      </c>
      <c r="GKU180" t="s">
        <v>6463</v>
      </c>
      <c r="GKV180" t="s">
        <v>6463</v>
      </c>
      <c r="GKW180" t="s">
        <v>6463</v>
      </c>
      <c r="GKX180" t="s">
        <v>6463</v>
      </c>
      <c r="GKY180" t="s">
        <v>6463</v>
      </c>
      <c r="GKZ180" t="s">
        <v>6463</v>
      </c>
      <c r="GLA180" t="s">
        <v>6463</v>
      </c>
      <c r="GLB180" t="s">
        <v>6463</v>
      </c>
      <c r="GLC180" t="s">
        <v>6463</v>
      </c>
      <c r="GLD180" t="s">
        <v>6463</v>
      </c>
      <c r="GLE180" t="s">
        <v>6463</v>
      </c>
      <c r="GLF180" t="s">
        <v>6463</v>
      </c>
      <c r="GLG180" t="s">
        <v>6463</v>
      </c>
      <c r="GLH180" t="s">
        <v>6463</v>
      </c>
      <c r="GLI180" t="s">
        <v>6463</v>
      </c>
      <c r="GLJ180" t="s">
        <v>6463</v>
      </c>
      <c r="GLK180" t="s">
        <v>6463</v>
      </c>
      <c r="GLL180" t="s">
        <v>6463</v>
      </c>
      <c r="GLM180" t="s">
        <v>6463</v>
      </c>
      <c r="GLN180" t="s">
        <v>6463</v>
      </c>
      <c r="GLO180" t="s">
        <v>6463</v>
      </c>
      <c r="GLP180" t="s">
        <v>6463</v>
      </c>
      <c r="GLQ180" t="s">
        <v>6463</v>
      </c>
      <c r="GLR180" t="s">
        <v>6463</v>
      </c>
      <c r="GLS180" t="s">
        <v>6463</v>
      </c>
      <c r="GLT180" t="s">
        <v>6463</v>
      </c>
      <c r="GLU180" t="s">
        <v>6463</v>
      </c>
      <c r="GLV180" t="s">
        <v>6463</v>
      </c>
      <c r="GLW180" t="s">
        <v>6463</v>
      </c>
      <c r="GLX180" t="s">
        <v>6463</v>
      </c>
      <c r="GLY180" t="s">
        <v>6463</v>
      </c>
      <c r="GLZ180" t="s">
        <v>6463</v>
      </c>
      <c r="GMA180" t="s">
        <v>6463</v>
      </c>
      <c r="GMB180" t="s">
        <v>6463</v>
      </c>
      <c r="GMC180" t="s">
        <v>6463</v>
      </c>
      <c r="GMD180" t="s">
        <v>6463</v>
      </c>
      <c r="GME180" t="s">
        <v>6463</v>
      </c>
      <c r="GMF180" t="s">
        <v>6463</v>
      </c>
      <c r="GMG180" t="s">
        <v>6463</v>
      </c>
      <c r="GMH180" t="s">
        <v>6463</v>
      </c>
      <c r="GMI180" t="s">
        <v>6463</v>
      </c>
      <c r="GMJ180" t="s">
        <v>6463</v>
      </c>
      <c r="GMK180" t="s">
        <v>6463</v>
      </c>
      <c r="GML180" t="s">
        <v>6463</v>
      </c>
      <c r="GMM180" t="s">
        <v>6463</v>
      </c>
      <c r="GMN180" t="s">
        <v>6463</v>
      </c>
      <c r="GMO180" t="s">
        <v>6463</v>
      </c>
      <c r="GMP180" t="s">
        <v>6463</v>
      </c>
      <c r="GMQ180" t="s">
        <v>6463</v>
      </c>
      <c r="GMR180" t="s">
        <v>6463</v>
      </c>
      <c r="GMS180" t="s">
        <v>6463</v>
      </c>
      <c r="GMT180" t="s">
        <v>6463</v>
      </c>
      <c r="GMU180" t="s">
        <v>6463</v>
      </c>
      <c r="GMV180" t="s">
        <v>6463</v>
      </c>
      <c r="GMW180" t="s">
        <v>6463</v>
      </c>
      <c r="GMX180" t="s">
        <v>6463</v>
      </c>
      <c r="GMY180" t="s">
        <v>6463</v>
      </c>
      <c r="GMZ180" t="s">
        <v>6463</v>
      </c>
      <c r="GNA180" t="s">
        <v>6463</v>
      </c>
      <c r="GNB180" t="s">
        <v>6463</v>
      </c>
      <c r="GNC180" t="s">
        <v>6463</v>
      </c>
      <c r="GND180" t="s">
        <v>6463</v>
      </c>
      <c r="GNE180" t="s">
        <v>6463</v>
      </c>
      <c r="GNF180" t="s">
        <v>6463</v>
      </c>
      <c r="GNG180" t="s">
        <v>6463</v>
      </c>
      <c r="GNH180" t="s">
        <v>6463</v>
      </c>
      <c r="GNI180" t="s">
        <v>6463</v>
      </c>
      <c r="GNJ180" t="s">
        <v>6463</v>
      </c>
      <c r="GNK180" t="s">
        <v>6463</v>
      </c>
      <c r="GNL180" t="s">
        <v>6463</v>
      </c>
      <c r="GNM180" t="s">
        <v>6463</v>
      </c>
      <c r="GNN180" t="s">
        <v>6463</v>
      </c>
      <c r="GNO180" t="s">
        <v>6463</v>
      </c>
      <c r="GNP180" t="s">
        <v>6463</v>
      </c>
      <c r="GNQ180" t="s">
        <v>6463</v>
      </c>
      <c r="GNR180" t="s">
        <v>6463</v>
      </c>
      <c r="GNS180" t="s">
        <v>6463</v>
      </c>
      <c r="GNT180" t="s">
        <v>6463</v>
      </c>
      <c r="GNU180" t="s">
        <v>6463</v>
      </c>
      <c r="GNV180" t="s">
        <v>6463</v>
      </c>
      <c r="GNW180" t="s">
        <v>6463</v>
      </c>
      <c r="GNX180" t="s">
        <v>6463</v>
      </c>
      <c r="GNY180" t="s">
        <v>6463</v>
      </c>
      <c r="GNZ180" t="s">
        <v>6463</v>
      </c>
      <c r="GOA180" t="s">
        <v>6463</v>
      </c>
      <c r="GOB180" t="s">
        <v>6463</v>
      </c>
      <c r="GOC180" t="s">
        <v>6463</v>
      </c>
      <c r="GOD180" t="s">
        <v>6463</v>
      </c>
      <c r="GOE180" t="s">
        <v>6463</v>
      </c>
      <c r="GOF180" t="s">
        <v>6463</v>
      </c>
      <c r="GOG180" t="s">
        <v>6463</v>
      </c>
      <c r="GOH180" t="s">
        <v>6463</v>
      </c>
      <c r="GOI180" t="s">
        <v>6463</v>
      </c>
      <c r="GOJ180" t="s">
        <v>6463</v>
      </c>
      <c r="GOK180" t="s">
        <v>6463</v>
      </c>
      <c r="GOL180" t="s">
        <v>6463</v>
      </c>
      <c r="GOM180" t="s">
        <v>6463</v>
      </c>
      <c r="GON180" t="s">
        <v>6463</v>
      </c>
      <c r="GOO180" t="s">
        <v>6463</v>
      </c>
      <c r="GOP180" t="s">
        <v>6463</v>
      </c>
      <c r="GOQ180" t="s">
        <v>6463</v>
      </c>
      <c r="GOR180" t="s">
        <v>6463</v>
      </c>
      <c r="GOS180" t="s">
        <v>6463</v>
      </c>
      <c r="GOT180" t="s">
        <v>6463</v>
      </c>
      <c r="GOU180" t="s">
        <v>6463</v>
      </c>
      <c r="GOV180" t="s">
        <v>6463</v>
      </c>
      <c r="GOW180" t="s">
        <v>6463</v>
      </c>
      <c r="GOX180" t="s">
        <v>6463</v>
      </c>
      <c r="GOY180" t="s">
        <v>6463</v>
      </c>
      <c r="GOZ180" t="s">
        <v>6463</v>
      </c>
      <c r="GPA180" t="s">
        <v>6463</v>
      </c>
      <c r="GPB180" t="s">
        <v>6463</v>
      </c>
      <c r="GPC180" t="s">
        <v>6463</v>
      </c>
      <c r="GPD180" t="s">
        <v>6463</v>
      </c>
      <c r="GPE180" t="s">
        <v>6463</v>
      </c>
      <c r="GPF180" t="s">
        <v>6463</v>
      </c>
      <c r="GPG180" t="s">
        <v>6464</v>
      </c>
    </row>
    <row r="181" spans="1:5155" x14ac:dyDescent="0.2">
      <c r="A181">
        <v>8106</v>
      </c>
      <c r="B181">
        <v>24</v>
      </c>
      <c r="U181" s="56">
        <v>42205</v>
      </c>
      <c r="V181">
        <v>0</v>
      </c>
      <c r="AE181">
        <v>22039</v>
      </c>
      <c r="AF181" t="s">
        <v>6463</v>
      </c>
      <c r="AG181" t="s">
        <v>6463</v>
      </c>
      <c r="AH181" s="3" t="s">
        <v>6463</v>
      </c>
      <c r="AI181" s="3" t="s">
        <v>6463</v>
      </c>
      <c r="AJ181" s="3" t="s">
        <v>6463</v>
      </c>
      <c r="AK181" s="3" t="s">
        <v>6463</v>
      </c>
      <c r="AL181" s="3" t="s">
        <v>6463</v>
      </c>
      <c r="AM181" s="3" t="s">
        <v>6463</v>
      </c>
    </row>
    <row r="182" spans="1:5155" x14ac:dyDescent="0.2">
      <c r="A182">
        <v>8108</v>
      </c>
      <c r="B182" t="s">
        <v>6466</v>
      </c>
      <c r="U182" s="56">
        <v>42173</v>
      </c>
      <c r="V182">
        <v>0</v>
      </c>
      <c r="AE182">
        <v>20008</v>
      </c>
    </row>
    <row r="183" spans="1:5155" x14ac:dyDescent="0.2">
      <c r="A183">
        <v>8362</v>
      </c>
      <c r="B183" t="s">
        <v>6466</v>
      </c>
      <c r="U183" s="6">
        <v>42237</v>
      </c>
      <c r="V183">
        <v>0</v>
      </c>
      <c r="AE183">
        <v>22304</v>
      </c>
    </row>
  </sheetData>
  <autoFilter ref="A1:GPI183" xr:uid="{413D6A9E-CCD8-BF43-AB2C-75E6CBE810BF}"/>
  <conditionalFormatting sqref="A168:A1048576 A1:A165">
    <cfRule type="duplicateValues" dxfId="14" priority="2"/>
  </conditionalFormatting>
  <conditionalFormatting sqref="A166:A167">
    <cfRule type="duplicateValues" dxfId="13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42A0-9F29-3440-B54E-196D5BD6D3D4}">
  <dimension ref="A1:KOH161"/>
  <sheetViews>
    <sheetView workbookViewId="0">
      <pane xSplit="1" ySplit="1" topLeftCell="X2" activePane="bottomRight" state="frozen"/>
      <selection pane="topRight" activeCell="B1" sqref="B1"/>
      <selection pane="bottomLeft" activeCell="A2" sqref="A2"/>
      <selection pane="bottomRight" activeCell="A155" sqref="A155"/>
    </sheetView>
  </sheetViews>
  <sheetFormatPr baseColWidth="10" defaultRowHeight="16" x14ac:dyDescent="0.2"/>
  <cols>
    <col min="4" max="5" width="13.5" customWidth="1"/>
    <col min="7" max="7" width="10.83203125" style="6"/>
  </cols>
  <sheetData>
    <row r="1" spans="1:5157" ht="61" customHeight="1" x14ac:dyDescent="0.2">
      <c r="A1" s="4" t="s">
        <v>0</v>
      </c>
      <c r="B1" s="4" t="s">
        <v>1</v>
      </c>
      <c r="C1" s="4" t="s">
        <v>70</v>
      </c>
      <c r="D1" s="4" t="s">
        <v>71</v>
      </c>
      <c r="E1" s="8" t="s">
        <v>72</v>
      </c>
      <c r="F1" s="4" t="s">
        <v>73</v>
      </c>
      <c r="G1" s="40" t="s">
        <v>74</v>
      </c>
      <c r="H1" s="4" t="s">
        <v>75</v>
      </c>
      <c r="I1" s="4" t="s">
        <v>76</v>
      </c>
      <c r="J1" s="4" t="s">
        <v>77</v>
      </c>
      <c r="K1" s="4" t="s">
        <v>78</v>
      </c>
      <c r="L1" s="4" t="s">
        <v>79</v>
      </c>
      <c r="M1" s="9" t="s">
        <v>80</v>
      </c>
      <c r="N1" s="4" t="s">
        <v>81</v>
      </c>
      <c r="O1" s="4" t="s">
        <v>82</v>
      </c>
      <c r="P1" s="4" t="s">
        <v>83</v>
      </c>
      <c r="Q1" s="4" t="s">
        <v>84</v>
      </c>
      <c r="R1" s="4" t="s">
        <v>85</v>
      </c>
      <c r="S1" s="4" t="s">
        <v>86</v>
      </c>
      <c r="T1" s="4" t="s">
        <v>87</v>
      </c>
      <c r="U1" s="4" t="s">
        <v>88</v>
      </c>
      <c r="V1" s="10" t="s">
        <v>89</v>
      </c>
      <c r="W1" s="4" t="s">
        <v>90</v>
      </c>
      <c r="X1" s="4" t="s">
        <v>91</v>
      </c>
      <c r="Y1" s="4" t="s">
        <v>92</v>
      </c>
      <c r="Z1" s="4" t="s">
        <v>93</v>
      </c>
      <c r="AA1" s="4" t="s">
        <v>94</v>
      </c>
      <c r="AB1" s="4" t="s">
        <v>95</v>
      </c>
      <c r="AC1" t="s">
        <v>96</v>
      </c>
      <c r="AD1" s="4" t="s">
        <v>97</v>
      </c>
      <c r="AE1" s="4" t="s">
        <v>98</v>
      </c>
      <c r="AF1" s="4" t="s">
        <v>99</v>
      </c>
      <c r="AG1" s="4" t="s">
        <v>100</v>
      </c>
      <c r="AH1" s="4" t="s">
        <v>101</v>
      </c>
      <c r="AI1" s="4" t="s">
        <v>102</v>
      </c>
      <c r="AJ1" s="4" t="s">
        <v>103</v>
      </c>
      <c r="AK1" s="4" t="s">
        <v>104</v>
      </c>
      <c r="AL1" s="4" t="s">
        <v>105</v>
      </c>
      <c r="AM1" s="4" t="s">
        <v>2</v>
      </c>
      <c r="AN1" s="4" t="s">
        <v>106</v>
      </c>
      <c r="AO1" s="4" t="s">
        <v>107</v>
      </c>
      <c r="AP1" s="4" t="s">
        <v>108</v>
      </c>
      <c r="AQ1" s="4" t="s">
        <v>109</v>
      </c>
      <c r="AR1" s="4" t="s">
        <v>110</v>
      </c>
      <c r="AS1" s="4" t="s">
        <v>111</v>
      </c>
      <c r="AT1" s="4" t="s">
        <v>112</v>
      </c>
      <c r="AU1" s="4" t="s">
        <v>113</v>
      </c>
      <c r="AV1" s="4" t="s">
        <v>114</v>
      </c>
      <c r="AW1" s="4" t="s">
        <v>115</v>
      </c>
      <c r="AX1" s="4" t="s">
        <v>116</v>
      </c>
      <c r="AY1" s="4" t="s">
        <v>117</v>
      </c>
      <c r="AZ1" s="4" t="s">
        <v>118</v>
      </c>
      <c r="BA1" s="4" t="s">
        <v>119</v>
      </c>
      <c r="BB1" s="4" t="s">
        <v>108</v>
      </c>
      <c r="BC1" s="4" t="s">
        <v>120</v>
      </c>
      <c r="BD1" s="4" t="s">
        <v>110</v>
      </c>
      <c r="BE1" s="4" t="s">
        <v>121</v>
      </c>
      <c r="BF1" s="4" t="s">
        <v>112</v>
      </c>
      <c r="BG1" s="4" t="s">
        <v>122</v>
      </c>
      <c r="BH1" s="4" t="s">
        <v>114</v>
      </c>
      <c r="BI1" s="4" t="s">
        <v>123</v>
      </c>
      <c r="BJ1" s="4" t="s">
        <v>116</v>
      </c>
      <c r="BK1" s="4" t="s">
        <v>124</v>
      </c>
      <c r="BL1" s="4" t="s">
        <v>118</v>
      </c>
      <c r="BM1" s="4" t="s">
        <v>125</v>
      </c>
      <c r="BN1" s="4" t="s">
        <v>126</v>
      </c>
      <c r="BO1" s="4" t="s">
        <v>86</v>
      </c>
      <c r="BP1" s="4" t="s">
        <v>127</v>
      </c>
      <c r="BQ1" s="4" t="s">
        <v>128</v>
      </c>
      <c r="BR1" s="4" t="s">
        <v>129</v>
      </c>
      <c r="BS1" s="4" t="s">
        <v>130</v>
      </c>
      <c r="BT1" s="4" t="s">
        <v>131</v>
      </c>
      <c r="BU1" s="4" t="s">
        <v>132</v>
      </c>
      <c r="BV1" s="4" t="s">
        <v>133</v>
      </c>
      <c r="BW1" s="4" t="s">
        <v>134</v>
      </c>
      <c r="BX1" s="4" t="s">
        <v>135</v>
      </c>
      <c r="BY1" s="4" t="s">
        <v>136</v>
      </c>
      <c r="BZ1" s="4" t="s">
        <v>137</v>
      </c>
      <c r="CA1" s="4" t="s">
        <v>138</v>
      </c>
      <c r="CB1" s="4" t="s">
        <v>139</v>
      </c>
      <c r="CC1" s="4" t="s">
        <v>126</v>
      </c>
      <c r="CD1" s="4" t="s">
        <v>86</v>
      </c>
      <c r="CE1" s="4" t="s">
        <v>127</v>
      </c>
      <c r="CF1" s="4" t="s">
        <v>128</v>
      </c>
      <c r="CG1" s="4" t="s">
        <v>140</v>
      </c>
      <c r="CH1" s="4" t="s">
        <v>141</v>
      </c>
      <c r="CI1" s="4" t="s">
        <v>142</v>
      </c>
      <c r="CJ1" s="4" t="s">
        <v>143</v>
      </c>
      <c r="CK1" s="4" t="s">
        <v>144</v>
      </c>
      <c r="CL1" s="4" t="s">
        <v>145</v>
      </c>
      <c r="CM1" s="4" t="s">
        <v>136</v>
      </c>
      <c r="CN1" s="4" t="s">
        <v>137</v>
      </c>
      <c r="CO1" t="s">
        <v>138</v>
      </c>
      <c r="CP1" s="4" t="s">
        <v>139</v>
      </c>
      <c r="CQ1" s="4" t="s">
        <v>146</v>
      </c>
      <c r="CR1" s="4" t="s">
        <v>147</v>
      </c>
      <c r="CS1" s="4" t="s">
        <v>148</v>
      </c>
      <c r="CT1" s="4" t="s">
        <v>149</v>
      </c>
      <c r="CU1" s="4" t="s">
        <v>150</v>
      </c>
      <c r="CV1" s="4" t="s">
        <v>151</v>
      </c>
      <c r="CW1" s="4" t="s">
        <v>152</v>
      </c>
      <c r="CX1" s="11" t="s">
        <v>153</v>
      </c>
      <c r="CY1" s="11" t="s">
        <v>154</v>
      </c>
      <c r="CZ1" s="4" t="s">
        <v>155</v>
      </c>
      <c r="DA1" s="4" t="s">
        <v>156</v>
      </c>
      <c r="DB1" s="4" t="s">
        <v>157</v>
      </c>
      <c r="DC1" s="4" t="s">
        <v>158</v>
      </c>
      <c r="DD1" s="4" t="s">
        <v>159</v>
      </c>
      <c r="DE1" s="4" t="s">
        <v>160</v>
      </c>
      <c r="DF1" s="4" t="s">
        <v>161</v>
      </c>
      <c r="DG1" s="4" t="s">
        <v>162</v>
      </c>
      <c r="DH1" s="4" t="s">
        <v>163</v>
      </c>
      <c r="DI1" s="4" t="s">
        <v>164</v>
      </c>
      <c r="DJ1" s="4" t="s">
        <v>165</v>
      </c>
      <c r="DK1" s="4" t="s">
        <v>166</v>
      </c>
      <c r="DL1" s="4" t="s">
        <v>167</v>
      </c>
      <c r="DM1" s="4" t="s">
        <v>149</v>
      </c>
      <c r="DN1" s="4" t="s">
        <v>151</v>
      </c>
      <c r="DO1" s="4" t="s">
        <v>152</v>
      </c>
      <c r="DP1" s="4" t="s">
        <v>153</v>
      </c>
      <c r="DQ1" s="4" t="s">
        <v>168</v>
      </c>
      <c r="DR1" s="12" t="s">
        <v>149</v>
      </c>
      <c r="DS1" s="4" t="s">
        <v>151</v>
      </c>
      <c r="DT1" s="4" t="s">
        <v>152</v>
      </c>
      <c r="DU1" s="11" t="s">
        <v>153</v>
      </c>
      <c r="DV1" s="11" t="s">
        <v>168</v>
      </c>
      <c r="DW1" s="12" t="s">
        <v>149</v>
      </c>
      <c r="DX1" s="4" t="s">
        <v>151</v>
      </c>
      <c r="DY1" s="4" t="s">
        <v>152</v>
      </c>
      <c r="DZ1" s="11" t="s">
        <v>153</v>
      </c>
      <c r="EA1" s="11" t="s">
        <v>168</v>
      </c>
      <c r="EB1" s="13" t="s">
        <v>169</v>
      </c>
      <c r="EC1" s="13" t="s">
        <v>170</v>
      </c>
      <c r="ED1" s="4" t="s">
        <v>171</v>
      </c>
      <c r="EE1" s="4" t="s">
        <v>172</v>
      </c>
      <c r="EF1" s="4" t="s">
        <v>173</v>
      </c>
      <c r="EG1" s="4" t="s">
        <v>174</v>
      </c>
      <c r="EH1" s="4" t="s">
        <v>175</v>
      </c>
      <c r="EI1" s="4" t="s">
        <v>176</v>
      </c>
      <c r="EJ1" s="4" t="s">
        <v>177</v>
      </c>
      <c r="EK1" s="4" t="s">
        <v>178</v>
      </c>
      <c r="EL1" s="4" t="s">
        <v>179</v>
      </c>
      <c r="EM1" s="4" t="s">
        <v>180</v>
      </c>
      <c r="EN1" s="4" t="s">
        <v>181</v>
      </c>
      <c r="EO1" s="4" t="s">
        <v>182</v>
      </c>
      <c r="EP1" s="4" t="s">
        <v>183</v>
      </c>
      <c r="EQ1" s="4" t="s">
        <v>184</v>
      </c>
      <c r="ER1" s="4" t="s">
        <v>185</v>
      </c>
      <c r="ES1" s="4" t="s">
        <v>186</v>
      </c>
      <c r="ET1" s="4" t="s">
        <v>18</v>
      </c>
      <c r="EU1" s="4" t="s">
        <v>20</v>
      </c>
      <c r="EV1" s="4" t="s">
        <v>21</v>
      </c>
      <c r="EW1" s="4" t="s">
        <v>64</v>
      </c>
      <c r="EX1" s="4" t="s">
        <v>35</v>
      </c>
      <c r="EY1" s="4" t="s">
        <v>19</v>
      </c>
      <c r="EZ1" s="4" t="s">
        <v>23</v>
      </c>
      <c r="FA1" s="4" t="s">
        <v>187</v>
      </c>
      <c r="FB1" s="4" t="s">
        <v>188</v>
      </c>
      <c r="FC1" s="4" t="s">
        <v>189</v>
      </c>
      <c r="FD1" s="4" t="s">
        <v>190</v>
      </c>
      <c r="FE1" s="4" t="s">
        <v>191</v>
      </c>
      <c r="FF1" s="4" t="s">
        <v>192</v>
      </c>
      <c r="FG1" s="4" t="s">
        <v>177</v>
      </c>
      <c r="FH1" s="4" t="s">
        <v>193</v>
      </c>
      <c r="FI1" s="4" t="s">
        <v>194</v>
      </c>
      <c r="FJ1" s="4" t="s">
        <v>195</v>
      </c>
      <c r="FK1" s="4" t="s">
        <v>196</v>
      </c>
      <c r="FL1" s="4" t="s">
        <v>197</v>
      </c>
      <c r="FM1" s="4" t="s">
        <v>198</v>
      </c>
      <c r="FN1" s="4" t="s">
        <v>199</v>
      </c>
      <c r="FO1" s="4" t="s">
        <v>200</v>
      </c>
      <c r="FP1" s="4" t="s">
        <v>201</v>
      </c>
      <c r="FQ1" s="4" t="s">
        <v>202</v>
      </c>
      <c r="FR1" s="4" t="s">
        <v>203</v>
      </c>
      <c r="FS1" s="4" t="s">
        <v>204</v>
      </c>
      <c r="FT1" s="4" t="s">
        <v>205</v>
      </c>
      <c r="FU1" s="4" t="s">
        <v>206</v>
      </c>
      <c r="FV1" s="4" t="s">
        <v>207</v>
      </c>
      <c r="FW1" s="4" t="s">
        <v>208</v>
      </c>
      <c r="FX1" s="4" t="s">
        <v>209</v>
      </c>
      <c r="FY1" s="4" t="s">
        <v>210</v>
      </c>
      <c r="FZ1" s="14" t="s">
        <v>211</v>
      </c>
      <c r="GA1" s="14" t="s">
        <v>212</v>
      </c>
      <c r="GB1" s="15" t="s">
        <v>213</v>
      </c>
      <c r="GC1" s="16" t="s">
        <v>214</v>
      </c>
      <c r="GD1" s="17" t="s">
        <v>215</v>
      </c>
      <c r="GE1" s="4" t="s">
        <v>216</v>
      </c>
      <c r="GF1" s="4" t="s">
        <v>217</v>
      </c>
      <c r="GG1" s="4" t="s">
        <v>218</v>
      </c>
      <c r="GH1" s="4" t="s">
        <v>219</v>
      </c>
      <c r="GI1" s="4" t="s">
        <v>220</v>
      </c>
      <c r="GJ1" s="4" t="s">
        <v>221</v>
      </c>
      <c r="GK1" s="4" t="s">
        <v>53</v>
      </c>
      <c r="GL1" s="4" t="s">
        <v>157</v>
      </c>
      <c r="GM1" s="4" t="s">
        <v>222</v>
      </c>
      <c r="GN1" s="4" t="s">
        <v>216</v>
      </c>
      <c r="GO1" s="4" t="s">
        <v>217</v>
      </c>
      <c r="GP1" s="4" t="s">
        <v>218</v>
      </c>
      <c r="GQ1" s="4" t="s">
        <v>219</v>
      </c>
      <c r="GR1" s="4" t="s">
        <v>220</v>
      </c>
      <c r="GS1" s="4" t="s">
        <v>221</v>
      </c>
      <c r="GT1" s="4" t="s">
        <v>53</v>
      </c>
      <c r="GU1" s="4" t="s">
        <v>223</v>
      </c>
      <c r="GV1" s="4" t="s">
        <v>157</v>
      </c>
      <c r="GW1" s="4" t="s">
        <v>224</v>
      </c>
      <c r="GX1" s="4" t="s">
        <v>170</v>
      </c>
      <c r="GY1" s="4" t="s">
        <v>225</v>
      </c>
      <c r="GZ1" s="4" t="s">
        <v>224</v>
      </c>
      <c r="HA1" s="4" t="s">
        <v>170</v>
      </c>
      <c r="HB1" s="4" t="s">
        <v>225</v>
      </c>
      <c r="HC1" s="4" t="s">
        <v>226</v>
      </c>
      <c r="HD1" s="4" t="s">
        <v>227</v>
      </c>
      <c r="HE1" s="4" t="s">
        <v>228</v>
      </c>
      <c r="HF1" s="4" t="s">
        <v>229</v>
      </c>
      <c r="HG1" s="4" t="s">
        <v>230</v>
      </c>
      <c r="HH1" s="4" t="s">
        <v>231</v>
      </c>
      <c r="HI1" s="4" t="s">
        <v>232</v>
      </c>
      <c r="HJ1" s="4" t="s">
        <v>233</v>
      </c>
      <c r="HK1" s="4" t="s">
        <v>234</v>
      </c>
      <c r="HL1" s="4" t="s">
        <v>235</v>
      </c>
      <c r="HM1" s="4" t="s">
        <v>236</v>
      </c>
      <c r="HN1" s="4" t="s">
        <v>237</v>
      </c>
      <c r="HO1" s="4" t="s">
        <v>238</v>
      </c>
      <c r="HP1" s="4" t="s">
        <v>239</v>
      </c>
      <c r="HQ1" s="4" t="s">
        <v>240</v>
      </c>
      <c r="HR1" s="4" t="s">
        <v>241</v>
      </c>
      <c r="HS1" s="4" t="s">
        <v>242</v>
      </c>
      <c r="HT1" s="4" t="s">
        <v>243</v>
      </c>
      <c r="HU1" s="4" t="s">
        <v>244</v>
      </c>
      <c r="HV1" s="4" t="s">
        <v>245</v>
      </c>
      <c r="HW1" s="4" t="s">
        <v>246</v>
      </c>
      <c r="HX1" s="4" t="s">
        <v>247</v>
      </c>
      <c r="HY1" s="4" t="s">
        <v>248</v>
      </c>
      <c r="HZ1" s="4" t="s">
        <v>249</v>
      </c>
      <c r="IA1" s="4" t="s">
        <v>250</v>
      </c>
      <c r="IB1" s="4" t="s">
        <v>251</v>
      </c>
      <c r="IC1" s="4" t="s">
        <v>252</v>
      </c>
      <c r="ID1" s="4" t="s">
        <v>253</v>
      </c>
      <c r="IE1" s="4" t="s">
        <v>254</v>
      </c>
      <c r="IF1" s="4" t="s">
        <v>255</v>
      </c>
      <c r="IG1" s="4" t="s">
        <v>256</v>
      </c>
      <c r="IH1" s="4" t="s">
        <v>257</v>
      </c>
      <c r="II1" s="4" t="s">
        <v>258</v>
      </c>
      <c r="IJ1" s="4" t="s">
        <v>259</v>
      </c>
      <c r="IK1" s="4" t="s">
        <v>260</v>
      </c>
      <c r="IL1" s="4" t="s">
        <v>261</v>
      </c>
      <c r="IM1" s="4" t="s">
        <v>262</v>
      </c>
      <c r="IN1" s="4" t="s">
        <v>263</v>
      </c>
      <c r="IO1" s="4" t="s">
        <v>264</v>
      </c>
      <c r="IP1" s="4" t="s">
        <v>265</v>
      </c>
      <c r="IQ1" s="4" t="s">
        <v>266</v>
      </c>
      <c r="IR1" s="4" t="s">
        <v>267</v>
      </c>
      <c r="IS1" s="4" t="s">
        <v>268</v>
      </c>
      <c r="IT1" s="4" t="s">
        <v>269</v>
      </c>
      <c r="IU1" s="4" t="s">
        <v>270</v>
      </c>
      <c r="IV1" s="4" t="s">
        <v>271</v>
      </c>
      <c r="IW1" s="4" t="s">
        <v>272</v>
      </c>
      <c r="IX1" s="4" t="s">
        <v>273</v>
      </c>
      <c r="IY1" s="4" t="s">
        <v>274</v>
      </c>
      <c r="IZ1" s="4" t="s">
        <v>275</v>
      </c>
      <c r="JA1" s="4" t="s">
        <v>276</v>
      </c>
      <c r="JB1" s="4" t="s">
        <v>277</v>
      </c>
      <c r="JC1" s="4" t="s">
        <v>278</v>
      </c>
      <c r="JD1" s="4" t="s">
        <v>279</v>
      </c>
      <c r="JE1" s="4" t="s">
        <v>280</v>
      </c>
      <c r="JF1" s="4" t="s">
        <v>281</v>
      </c>
      <c r="JG1" s="4" t="s">
        <v>282</v>
      </c>
      <c r="JH1" s="4" t="s">
        <v>283</v>
      </c>
      <c r="JI1" s="4" t="s">
        <v>284</v>
      </c>
      <c r="JJ1" s="4" t="s">
        <v>285</v>
      </c>
      <c r="JK1" s="4" t="s">
        <v>286</v>
      </c>
      <c r="JL1" s="4" t="s">
        <v>287</v>
      </c>
      <c r="JM1" s="4" t="s">
        <v>288</v>
      </c>
      <c r="JN1" s="4" t="s">
        <v>289</v>
      </c>
      <c r="JO1" s="4" t="s">
        <v>290</v>
      </c>
      <c r="JP1" s="4" t="s">
        <v>291</v>
      </c>
      <c r="JQ1" s="4" t="s">
        <v>292</v>
      </c>
      <c r="JR1" s="4" t="s">
        <v>293</v>
      </c>
      <c r="JS1" s="4" t="s">
        <v>294</v>
      </c>
      <c r="JT1" s="4" t="s">
        <v>295</v>
      </c>
      <c r="JU1" s="4" t="s">
        <v>296</v>
      </c>
      <c r="JV1" t="s">
        <v>297</v>
      </c>
      <c r="JW1" t="s">
        <v>298</v>
      </c>
      <c r="JX1" t="s">
        <v>299</v>
      </c>
      <c r="JY1" t="s">
        <v>300</v>
      </c>
      <c r="JZ1" t="s">
        <v>301</v>
      </c>
      <c r="KA1" t="s">
        <v>302</v>
      </c>
      <c r="KB1" t="s">
        <v>303</v>
      </c>
      <c r="KC1" t="s">
        <v>304</v>
      </c>
      <c r="KD1" t="s">
        <v>305</v>
      </c>
      <c r="KE1" t="s">
        <v>306</v>
      </c>
      <c r="KF1" t="s">
        <v>307</v>
      </c>
      <c r="KG1" t="s">
        <v>308</v>
      </c>
      <c r="KH1" t="s">
        <v>309</v>
      </c>
      <c r="KI1" t="s">
        <v>310</v>
      </c>
      <c r="KJ1" t="s">
        <v>311</v>
      </c>
      <c r="KK1" t="s">
        <v>312</v>
      </c>
      <c r="KL1" t="s">
        <v>313</v>
      </c>
      <c r="KM1" t="s">
        <v>314</v>
      </c>
      <c r="KN1" t="s">
        <v>315</v>
      </c>
      <c r="KO1" t="s">
        <v>316</v>
      </c>
      <c r="KP1" t="s">
        <v>317</v>
      </c>
      <c r="KQ1" t="s">
        <v>318</v>
      </c>
      <c r="KR1" t="s">
        <v>319</v>
      </c>
      <c r="KS1" t="s">
        <v>320</v>
      </c>
      <c r="KT1" t="s">
        <v>321</v>
      </c>
      <c r="KU1" t="s">
        <v>322</v>
      </c>
      <c r="KV1" t="s">
        <v>323</v>
      </c>
      <c r="KW1" t="s">
        <v>324</v>
      </c>
      <c r="KX1" t="s">
        <v>325</v>
      </c>
      <c r="KY1" t="s">
        <v>326</v>
      </c>
      <c r="KZ1" t="s">
        <v>327</v>
      </c>
      <c r="LA1" t="s">
        <v>328</v>
      </c>
      <c r="LB1" t="s">
        <v>329</v>
      </c>
      <c r="LC1" t="s">
        <v>330</v>
      </c>
      <c r="LD1" t="s">
        <v>331</v>
      </c>
      <c r="LE1" t="s">
        <v>332</v>
      </c>
      <c r="LF1" t="s">
        <v>333</v>
      </c>
      <c r="LG1" t="s">
        <v>334</v>
      </c>
      <c r="LH1" t="s">
        <v>335</v>
      </c>
      <c r="LI1" t="s">
        <v>336</v>
      </c>
      <c r="LJ1" t="s">
        <v>337</v>
      </c>
      <c r="LK1" t="s">
        <v>338</v>
      </c>
      <c r="LL1" t="s">
        <v>339</v>
      </c>
      <c r="LM1" t="s">
        <v>340</v>
      </c>
      <c r="LN1" t="s">
        <v>341</v>
      </c>
      <c r="LO1" t="s">
        <v>342</v>
      </c>
      <c r="LP1" t="s">
        <v>343</v>
      </c>
      <c r="LQ1" t="s">
        <v>344</v>
      </c>
      <c r="LR1" t="s">
        <v>345</v>
      </c>
      <c r="LS1" t="s">
        <v>346</v>
      </c>
      <c r="LT1" s="4" t="s">
        <v>347</v>
      </c>
      <c r="LU1" t="s">
        <v>348</v>
      </c>
      <c r="LV1" t="s">
        <v>349</v>
      </c>
      <c r="LW1" t="s">
        <v>350</v>
      </c>
      <c r="LX1" t="s">
        <v>351</v>
      </c>
      <c r="LY1" t="s">
        <v>352</v>
      </c>
      <c r="LZ1" t="s">
        <v>353</v>
      </c>
      <c r="MA1" s="4" t="s">
        <v>354</v>
      </c>
      <c r="MB1" t="s">
        <v>355</v>
      </c>
      <c r="MC1" t="s">
        <v>356</v>
      </c>
      <c r="MD1" t="s">
        <v>357</v>
      </c>
      <c r="ME1" t="s">
        <v>358</v>
      </c>
      <c r="MF1" t="s">
        <v>359</v>
      </c>
      <c r="MG1" t="s">
        <v>360</v>
      </c>
      <c r="MH1" t="s">
        <v>361</v>
      </c>
      <c r="MI1" t="s">
        <v>362</v>
      </c>
      <c r="MJ1" t="s">
        <v>363</v>
      </c>
      <c r="MK1" t="s">
        <v>364</v>
      </c>
      <c r="ML1" t="s">
        <v>365</v>
      </c>
      <c r="MM1" t="s">
        <v>366</v>
      </c>
      <c r="MN1" t="s">
        <v>367</v>
      </c>
      <c r="MO1" t="s">
        <v>368</v>
      </c>
      <c r="MP1" t="s">
        <v>369</v>
      </c>
      <c r="MQ1" t="s">
        <v>370</v>
      </c>
      <c r="MR1" t="s">
        <v>371</v>
      </c>
      <c r="MS1" t="s">
        <v>372</v>
      </c>
      <c r="MT1" t="s">
        <v>373</v>
      </c>
      <c r="MU1" t="s">
        <v>374</v>
      </c>
      <c r="MV1" t="s">
        <v>375</v>
      </c>
      <c r="MW1" t="s">
        <v>376</v>
      </c>
      <c r="MX1" t="s">
        <v>377</v>
      </c>
      <c r="MY1" t="s">
        <v>378</v>
      </c>
      <c r="MZ1" t="s">
        <v>379</v>
      </c>
      <c r="NA1" t="s">
        <v>380</v>
      </c>
      <c r="NB1" t="s">
        <v>381</v>
      </c>
      <c r="NC1" t="s">
        <v>382</v>
      </c>
      <c r="ND1" t="s">
        <v>383</v>
      </c>
      <c r="NE1" t="s">
        <v>384</v>
      </c>
      <c r="NF1" t="s">
        <v>385</v>
      </c>
      <c r="NG1" t="s">
        <v>386</v>
      </c>
      <c r="NH1" t="s">
        <v>387</v>
      </c>
      <c r="NI1" t="s">
        <v>388</v>
      </c>
      <c r="NJ1" t="s">
        <v>389</v>
      </c>
      <c r="NK1" t="s">
        <v>390</v>
      </c>
      <c r="NL1" t="s">
        <v>391</v>
      </c>
      <c r="NM1" t="s">
        <v>392</v>
      </c>
      <c r="NN1" t="s">
        <v>393</v>
      </c>
      <c r="NO1" t="s">
        <v>394</v>
      </c>
      <c r="NP1" t="s">
        <v>395</v>
      </c>
      <c r="NQ1" t="s">
        <v>396</v>
      </c>
      <c r="NR1" t="s">
        <v>397</v>
      </c>
      <c r="NS1" s="4" t="s">
        <v>398</v>
      </c>
      <c r="NT1" s="4" t="s">
        <v>399</v>
      </c>
      <c r="NU1" s="4" t="s">
        <v>400</v>
      </c>
      <c r="NV1" s="4" t="s">
        <v>401</v>
      </c>
      <c r="NW1" s="4" t="s">
        <v>402</v>
      </c>
      <c r="NX1" s="4" t="s">
        <v>403</v>
      </c>
      <c r="NY1" s="4" t="s">
        <v>404</v>
      </c>
      <c r="NZ1" s="4" t="s">
        <v>405</v>
      </c>
      <c r="OA1" s="4" t="s">
        <v>406</v>
      </c>
      <c r="OB1" s="4" t="s">
        <v>407</v>
      </c>
      <c r="OC1" s="4" t="s">
        <v>408</v>
      </c>
      <c r="OD1" s="4" t="s">
        <v>409</v>
      </c>
      <c r="OE1" s="4" t="s">
        <v>410</v>
      </c>
      <c r="OF1" s="4" t="s">
        <v>411</v>
      </c>
      <c r="OG1" s="4" t="s">
        <v>412</v>
      </c>
      <c r="OH1" s="4" t="s">
        <v>413</v>
      </c>
      <c r="OI1" s="4" t="s">
        <v>414</v>
      </c>
      <c r="OJ1" s="4" t="s">
        <v>415</v>
      </c>
      <c r="OK1" s="4" t="s">
        <v>416</v>
      </c>
      <c r="OL1" s="4" t="s">
        <v>417</v>
      </c>
      <c r="OM1" s="4" t="s">
        <v>418</v>
      </c>
      <c r="ON1" s="4" t="s">
        <v>419</v>
      </c>
      <c r="OO1" s="4" t="s">
        <v>420</v>
      </c>
      <c r="OP1" s="4" t="s">
        <v>421</v>
      </c>
      <c r="OQ1" s="4" t="s">
        <v>422</v>
      </c>
      <c r="OR1" s="4" t="s">
        <v>423</v>
      </c>
      <c r="OS1" s="4" t="s">
        <v>424</v>
      </c>
      <c r="OT1" s="4" t="s">
        <v>425</v>
      </c>
      <c r="OU1" s="4" t="s">
        <v>426</v>
      </c>
      <c r="OV1" s="4" t="s">
        <v>427</v>
      </c>
      <c r="OW1" s="4" t="s">
        <v>428</v>
      </c>
      <c r="OX1" s="4" t="s">
        <v>429</v>
      </c>
      <c r="OY1" s="4" t="s">
        <v>430</v>
      </c>
      <c r="OZ1" s="4" t="s">
        <v>431</v>
      </c>
      <c r="PA1" s="4" t="s">
        <v>432</v>
      </c>
      <c r="PB1" s="4" t="s">
        <v>433</v>
      </c>
      <c r="PC1" s="4" t="s">
        <v>434</v>
      </c>
      <c r="PD1" s="4" t="s">
        <v>435</v>
      </c>
      <c r="PE1" s="4" t="s">
        <v>436</v>
      </c>
      <c r="PF1" s="4" t="s">
        <v>437</v>
      </c>
      <c r="PG1" s="4" t="s">
        <v>438</v>
      </c>
      <c r="PH1" s="4" t="s">
        <v>439</v>
      </c>
      <c r="PI1" s="4" t="s">
        <v>440</v>
      </c>
      <c r="PJ1" s="4" t="s">
        <v>441</v>
      </c>
      <c r="PK1" s="4" t="s">
        <v>442</v>
      </c>
      <c r="PL1" s="4" t="s">
        <v>443</v>
      </c>
      <c r="PM1" s="4" t="s">
        <v>444</v>
      </c>
      <c r="PN1" s="4" t="s">
        <v>445</v>
      </c>
      <c r="PO1" s="4" t="s">
        <v>446</v>
      </c>
      <c r="PP1" s="4" t="s">
        <v>447</v>
      </c>
      <c r="PQ1" s="4" t="s">
        <v>448</v>
      </c>
      <c r="PR1" s="4" t="s">
        <v>449</v>
      </c>
      <c r="PS1" s="4" t="s">
        <v>450</v>
      </c>
      <c r="PT1" s="4" t="s">
        <v>451</v>
      </c>
      <c r="PU1" s="4" t="s">
        <v>452</v>
      </c>
      <c r="PV1" s="4" t="s">
        <v>453</v>
      </c>
      <c r="PW1" s="4" t="s">
        <v>454</v>
      </c>
      <c r="PX1" s="4" t="s">
        <v>455</v>
      </c>
      <c r="PY1" s="4" t="s">
        <v>456</v>
      </c>
      <c r="PZ1" s="4" t="s">
        <v>457</v>
      </c>
      <c r="QA1" s="4" t="s">
        <v>458</v>
      </c>
      <c r="QB1" s="4" t="s">
        <v>459</v>
      </c>
      <c r="QC1" s="4" t="s">
        <v>460</v>
      </c>
      <c r="QD1" s="4" t="s">
        <v>461</v>
      </c>
      <c r="QE1" s="4" t="s">
        <v>462</v>
      </c>
      <c r="QF1" s="4" t="s">
        <v>463</v>
      </c>
      <c r="QG1" s="4" t="s">
        <v>464</v>
      </c>
      <c r="QH1" s="4" t="s">
        <v>465</v>
      </c>
      <c r="QI1" s="4" t="s">
        <v>466</v>
      </c>
      <c r="QJ1" s="4" t="s">
        <v>467</v>
      </c>
      <c r="QK1" s="4" t="s">
        <v>468</v>
      </c>
      <c r="QL1" s="4" t="s">
        <v>469</v>
      </c>
      <c r="QM1" s="4" t="s">
        <v>470</v>
      </c>
      <c r="QN1" s="4" t="s">
        <v>471</v>
      </c>
      <c r="QO1" s="4" t="s">
        <v>472</v>
      </c>
      <c r="QP1" s="4" t="s">
        <v>473</v>
      </c>
      <c r="QQ1" s="4" t="s">
        <v>474</v>
      </c>
      <c r="QR1" s="4" t="s">
        <v>475</v>
      </c>
      <c r="QS1" s="4" t="s">
        <v>476</v>
      </c>
      <c r="QT1" s="4" t="s">
        <v>477</v>
      </c>
      <c r="QU1" s="4" t="s">
        <v>478</v>
      </c>
      <c r="QV1" s="4" t="s">
        <v>479</v>
      </c>
      <c r="QW1" s="4" t="s">
        <v>480</v>
      </c>
      <c r="QX1" s="4" t="s">
        <v>481</v>
      </c>
      <c r="QY1" s="4" t="s">
        <v>482</v>
      </c>
      <c r="QZ1" s="4" t="s">
        <v>483</v>
      </c>
      <c r="RA1" s="4" t="s">
        <v>484</v>
      </c>
      <c r="RB1" s="4" t="s">
        <v>485</v>
      </c>
      <c r="RC1" s="4" t="s">
        <v>486</v>
      </c>
      <c r="RD1" s="4" t="s">
        <v>487</v>
      </c>
      <c r="RE1" s="4" t="s">
        <v>488</v>
      </c>
      <c r="RF1" s="4" t="s">
        <v>489</v>
      </c>
      <c r="RG1" s="4" t="s">
        <v>490</v>
      </c>
      <c r="RH1" s="4" t="s">
        <v>491</v>
      </c>
      <c r="RI1" s="4" t="s">
        <v>492</v>
      </c>
      <c r="RJ1" s="4" t="s">
        <v>493</v>
      </c>
      <c r="RK1" s="4" t="s">
        <v>494</v>
      </c>
      <c r="RL1" s="4" t="s">
        <v>495</v>
      </c>
      <c r="RM1" s="4" t="s">
        <v>496</v>
      </c>
      <c r="RN1" s="4" t="s">
        <v>497</v>
      </c>
      <c r="RO1" s="4" t="s">
        <v>498</v>
      </c>
      <c r="RP1" s="4" t="s">
        <v>499</v>
      </c>
      <c r="RQ1" s="4" t="s">
        <v>500</v>
      </c>
      <c r="RR1" s="4" t="s">
        <v>501</v>
      </c>
      <c r="RS1" s="4" t="s">
        <v>502</v>
      </c>
      <c r="RT1" s="4" t="s">
        <v>503</v>
      </c>
      <c r="RU1" s="4" t="s">
        <v>504</v>
      </c>
      <c r="RV1" s="4" t="s">
        <v>505</v>
      </c>
      <c r="RW1" s="4" t="s">
        <v>506</v>
      </c>
      <c r="RX1" s="4" t="s">
        <v>507</v>
      </c>
      <c r="RY1" s="4" t="s">
        <v>508</v>
      </c>
      <c r="RZ1" t="s">
        <v>509</v>
      </c>
      <c r="SA1" t="s">
        <v>510</v>
      </c>
      <c r="SB1" t="s">
        <v>511</v>
      </c>
      <c r="SC1" t="s">
        <v>512</v>
      </c>
      <c r="SD1" t="s">
        <v>513</v>
      </c>
      <c r="SE1" t="s">
        <v>514</v>
      </c>
      <c r="SF1" t="s">
        <v>515</v>
      </c>
      <c r="SG1" t="s">
        <v>516</v>
      </c>
      <c r="SH1" t="s">
        <v>517</v>
      </c>
      <c r="SI1" t="s">
        <v>518</v>
      </c>
      <c r="SJ1" t="s">
        <v>519</v>
      </c>
      <c r="SK1" t="s">
        <v>520</v>
      </c>
      <c r="SL1" t="s">
        <v>521</v>
      </c>
      <c r="SM1" t="s">
        <v>522</v>
      </c>
      <c r="SN1" t="s">
        <v>523</v>
      </c>
      <c r="SO1" t="s">
        <v>524</v>
      </c>
      <c r="SP1" t="s">
        <v>525</v>
      </c>
      <c r="SQ1" t="s">
        <v>526</v>
      </c>
      <c r="SR1" t="s">
        <v>527</v>
      </c>
      <c r="SS1" t="s">
        <v>528</v>
      </c>
      <c r="ST1" t="s">
        <v>529</v>
      </c>
      <c r="SU1" t="s">
        <v>530</v>
      </c>
      <c r="SV1" t="s">
        <v>531</v>
      </c>
      <c r="SW1" t="s">
        <v>532</v>
      </c>
      <c r="SX1" t="s">
        <v>533</v>
      </c>
      <c r="SY1" t="s">
        <v>534</v>
      </c>
      <c r="SZ1" t="s">
        <v>535</v>
      </c>
      <c r="TA1" t="s">
        <v>536</v>
      </c>
      <c r="TB1" t="s">
        <v>537</v>
      </c>
      <c r="TC1" t="s">
        <v>538</v>
      </c>
      <c r="TD1" t="s">
        <v>539</v>
      </c>
      <c r="TE1" t="s">
        <v>540</v>
      </c>
      <c r="TF1" t="s">
        <v>541</v>
      </c>
      <c r="TG1" t="s">
        <v>542</v>
      </c>
      <c r="TH1" t="s">
        <v>543</v>
      </c>
      <c r="TI1" t="s">
        <v>544</v>
      </c>
      <c r="TJ1" t="s">
        <v>545</v>
      </c>
      <c r="TK1" t="s">
        <v>546</v>
      </c>
      <c r="TL1" t="s">
        <v>547</v>
      </c>
      <c r="TM1" t="s">
        <v>548</v>
      </c>
      <c r="TN1" t="s">
        <v>549</v>
      </c>
      <c r="TO1" t="s">
        <v>550</v>
      </c>
      <c r="TP1" t="s">
        <v>551</v>
      </c>
      <c r="TQ1" t="s">
        <v>552</v>
      </c>
      <c r="TR1" t="s">
        <v>553</v>
      </c>
      <c r="TS1" t="s">
        <v>554</v>
      </c>
      <c r="TT1" t="s">
        <v>555</v>
      </c>
      <c r="TU1" t="s">
        <v>556</v>
      </c>
      <c r="TV1" t="s">
        <v>557</v>
      </c>
      <c r="TW1" t="s">
        <v>558</v>
      </c>
      <c r="TX1" t="s">
        <v>559</v>
      </c>
      <c r="TY1" t="s">
        <v>560</v>
      </c>
      <c r="TZ1" t="s">
        <v>561</v>
      </c>
      <c r="UA1" t="s">
        <v>562</v>
      </c>
      <c r="UB1" t="s">
        <v>563</v>
      </c>
      <c r="UC1" t="s">
        <v>564</v>
      </c>
      <c r="UD1" t="s">
        <v>565</v>
      </c>
      <c r="UE1" t="s">
        <v>566</v>
      </c>
      <c r="UF1" t="s">
        <v>567</v>
      </c>
      <c r="UG1" t="s">
        <v>568</v>
      </c>
      <c r="UH1" t="s">
        <v>569</v>
      </c>
      <c r="UI1" t="s">
        <v>570</v>
      </c>
      <c r="UJ1" t="s">
        <v>571</v>
      </c>
      <c r="UK1" t="s">
        <v>572</v>
      </c>
      <c r="UL1" t="s">
        <v>573</v>
      </c>
      <c r="UM1" t="s">
        <v>574</v>
      </c>
      <c r="UN1" t="s">
        <v>575</v>
      </c>
      <c r="UO1" t="s">
        <v>576</v>
      </c>
      <c r="UP1" t="s">
        <v>577</v>
      </c>
      <c r="UQ1" t="s">
        <v>578</v>
      </c>
      <c r="UR1" t="s">
        <v>579</v>
      </c>
      <c r="US1" t="s">
        <v>580</v>
      </c>
      <c r="UT1" t="s">
        <v>581</v>
      </c>
      <c r="UU1" t="s">
        <v>582</v>
      </c>
      <c r="UV1" t="s">
        <v>583</v>
      </c>
      <c r="UW1" t="s">
        <v>584</v>
      </c>
      <c r="UX1" t="s">
        <v>585</v>
      </c>
      <c r="UY1" t="s">
        <v>586</v>
      </c>
      <c r="UZ1" t="s">
        <v>587</v>
      </c>
      <c r="VA1" t="s">
        <v>588</v>
      </c>
      <c r="VB1" t="s">
        <v>589</v>
      </c>
      <c r="VC1" t="s">
        <v>590</v>
      </c>
      <c r="VD1" t="s">
        <v>591</v>
      </c>
      <c r="VE1" t="s">
        <v>592</v>
      </c>
      <c r="VF1" t="s">
        <v>593</v>
      </c>
      <c r="VG1" t="s">
        <v>594</v>
      </c>
      <c r="VH1" t="s">
        <v>595</v>
      </c>
      <c r="VI1" t="s">
        <v>596</v>
      </c>
      <c r="VJ1" t="s">
        <v>597</v>
      </c>
      <c r="VK1" t="s">
        <v>598</v>
      </c>
      <c r="VL1" t="s">
        <v>599</v>
      </c>
      <c r="VM1" t="s">
        <v>600</v>
      </c>
      <c r="VN1" t="s">
        <v>601</v>
      </c>
      <c r="VO1" t="s">
        <v>602</v>
      </c>
      <c r="VP1" t="s">
        <v>603</v>
      </c>
      <c r="VQ1" t="s">
        <v>604</v>
      </c>
      <c r="VR1" t="s">
        <v>605</v>
      </c>
      <c r="VS1" t="s">
        <v>606</v>
      </c>
      <c r="VT1" t="s">
        <v>607</v>
      </c>
      <c r="VU1" t="s">
        <v>608</v>
      </c>
      <c r="VV1" s="4" t="s">
        <v>609</v>
      </c>
      <c r="VW1" s="4" t="s">
        <v>610</v>
      </c>
      <c r="VX1" t="s">
        <v>611</v>
      </c>
      <c r="VY1" t="s">
        <v>612</v>
      </c>
      <c r="VZ1" t="s">
        <v>613</v>
      </c>
      <c r="WA1" t="s">
        <v>614</v>
      </c>
      <c r="WB1" t="s">
        <v>615</v>
      </c>
      <c r="WC1" t="s">
        <v>616</v>
      </c>
      <c r="WD1" t="s">
        <v>617</v>
      </c>
      <c r="WE1" t="s">
        <v>618</v>
      </c>
      <c r="WF1" t="s">
        <v>619</v>
      </c>
      <c r="WG1" t="s">
        <v>620</v>
      </c>
      <c r="WH1" t="s">
        <v>621</v>
      </c>
      <c r="WI1" t="s">
        <v>622</v>
      </c>
      <c r="WJ1" t="s">
        <v>623</v>
      </c>
      <c r="WK1" t="s">
        <v>624</v>
      </c>
      <c r="WL1" t="s">
        <v>625</v>
      </c>
      <c r="WM1" t="s">
        <v>626</v>
      </c>
      <c r="WN1" t="s">
        <v>627</v>
      </c>
      <c r="WO1" t="s">
        <v>628</v>
      </c>
      <c r="WP1" t="s">
        <v>629</v>
      </c>
      <c r="WQ1" t="s">
        <v>630</v>
      </c>
      <c r="WR1" t="s">
        <v>631</v>
      </c>
      <c r="WS1" t="s">
        <v>632</v>
      </c>
      <c r="WT1" t="s">
        <v>633</v>
      </c>
      <c r="WU1" t="s">
        <v>634</v>
      </c>
      <c r="WV1" t="s">
        <v>635</v>
      </c>
      <c r="WW1" t="s">
        <v>636</v>
      </c>
      <c r="WX1" t="s">
        <v>637</v>
      </c>
      <c r="WY1" t="s">
        <v>638</v>
      </c>
      <c r="WZ1" t="s">
        <v>639</v>
      </c>
      <c r="XA1" t="s">
        <v>640</v>
      </c>
      <c r="XB1" t="s">
        <v>641</v>
      </c>
      <c r="XC1" t="s">
        <v>642</v>
      </c>
      <c r="XD1" t="s">
        <v>643</v>
      </c>
      <c r="XE1" t="s">
        <v>644</v>
      </c>
      <c r="XF1" t="s">
        <v>645</v>
      </c>
      <c r="XG1" t="s">
        <v>646</v>
      </c>
      <c r="XH1" t="s">
        <v>647</v>
      </c>
      <c r="XI1" t="s">
        <v>648</v>
      </c>
      <c r="XJ1" t="s">
        <v>649</v>
      </c>
      <c r="XK1" t="s">
        <v>650</v>
      </c>
      <c r="XL1" t="s">
        <v>651</v>
      </c>
      <c r="XM1" t="s">
        <v>652</v>
      </c>
      <c r="XN1" t="s">
        <v>653</v>
      </c>
      <c r="XO1" t="s">
        <v>654</v>
      </c>
      <c r="XP1" t="s">
        <v>655</v>
      </c>
      <c r="XQ1" t="s">
        <v>656</v>
      </c>
      <c r="XR1" t="s">
        <v>657</v>
      </c>
      <c r="XS1" t="s">
        <v>658</v>
      </c>
      <c r="XT1" t="s">
        <v>659</v>
      </c>
      <c r="XU1" t="s">
        <v>660</v>
      </c>
      <c r="XV1" t="s">
        <v>661</v>
      </c>
      <c r="XW1" t="s">
        <v>662</v>
      </c>
      <c r="XX1" t="s">
        <v>663</v>
      </c>
      <c r="XY1" t="s">
        <v>664</v>
      </c>
      <c r="XZ1" t="s">
        <v>665</v>
      </c>
      <c r="YA1" t="s">
        <v>666</v>
      </c>
      <c r="YB1" t="s">
        <v>667</v>
      </c>
      <c r="YC1" t="s">
        <v>668</v>
      </c>
      <c r="YD1" t="s">
        <v>669</v>
      </c>
      <c r="YE1" t="s">
        <v>670</v>
      </c>
      <c r="YF1" t="s">
        <v>671</v>
      </c>
      <c r="YG1" t="s">
        <v>672</v>
      </c>
      <c r="YH1" t="s">
        <v>673</v>
      </c>
      <c r="YI1" t="s">
        <v>674</v>
      </c>
      <c r="YJ1" t="s">
        <v>675</v>
      </c>
      <c r="YK1" t="s">
        <v>676</v>
      </c>
      <c r="YL1" t="s">
        <v>677</v>
      </c>
      <c r="YM1" t="s">
        <v>678</v>
      </c>
      <c r="YN1" t="s">
        <v>679</v>
      </c>
      <c r="YO1" t="s">
        <v>680</v>
      </c>
      <c r="YP1" t="s">
        <v>681</v>
      </c>
      <c r="YQ1" t="s">
        <v>682</v>
      </c>
      <c r="YR1" t="s">
        <v>683</v>
      </c>
      <c r="YS1" t="s">
        <v>684</v>
      </c>
      <c r="YT1" t="s">
        <v>685</v>
      </c>
      <c r="YU1" t="s">
        <v>686</v>
      </c>
      <c r="YV1" t="s">
        <v>687</v>
      </c>
      <c r="YW1" t="s">
        <v>688</v>
      </c>
      <c r="YX1" t="s">
        <v>689</v>
      </c>
      <c r="YY1" t="s">
        <v>690</v>
      </c>
      <c r="YZ1" t="s">
        <v>691</v>
      </c>
      <c r="ZA1" t="s">
        <v>692</v>
      </c>
      <c r="ZB1" t="s">
        <v>693</v>
      </c>
      <c r="ZC1" t="s">
        <v>694</v>
      </c>
      <c r="ZD1" t="s">
        <v>695</v>
      </c>
      <c r="ZE1" t="s">
        <v>696</v>
      </c>
      <c r="ZF1" t="s">
        <v>697</v>
      </c>
      <c r="ZG1" t="s">
        <v>698</v>
      </c>
      <c r="ZH1" t="s">
        <v>699</v>
      </c>
      <c r="ZI1" t="s">
        <v>700</v>
      </c>
      <c r="ZJ1" t="s">
        <v>701</v>
      </c>
      <c r="ZK1" t="s">
        <v>702</v>
      </c>
      <c r="ZL1" t="s">
        <v>703</v>
      </c>
      <c r="ZM1" t="s">
        <v>704</v>
      </c>
      <c r="ZN1" t="s">
        <v>705</v>
      </c>
      <c r="ZO1" t="s">
        <v>706</v>
      </c>
      <c r="ZP1" t="s">
        <v>707</v>
      </c>
      <c r="ZQ1" t="s">
        <v>708</v>
      </c>
      <c r="ZR1" t="s">
        <v>709</v>
      </c>
      <c r="ZS1" t="s">
        <v>710</v>
      </c>
      <c r="ZT1" t="s">
        <v>711</v>
      </c>
      <c r="ZU1" t="s">
        <v>712</v>
      </c>
      <c r="ZV1" t="s">
        <v>713</v>
      </c>
      <c r="ZW1" t="s">
        <v>714</v>
      </c>
      <c r="ZX1" t="s">
        <v>715</v>
      </c>
      <c r="ZY1" t="s">
        <v>716</v>
      </c>
      <c r="ZZ1" t="s">
        <v>717</v>
      </c>
      <c r="AAA1" t="s">
        <v>718</v>
      </c>
      <c r="AAB1" t="s">
        <v>719</v>
      </c>
      <c r="AAC1" t="s">
        <v>720</v>
      </c>
      <c r="AAD1" t="s">
        <v>721</v>
      </c>
      <c r="AAE1" t="s">
        <v>722</v>
      </c>
      <c r="AAF1" t="s">
        <v>723</v>
      </c>
      <c r="AAG1" t="s">
        <v>724</v>
      </c>
      <c r="AAH1" t="s">
        <v>725</v>
      </c>
      <c r="AAI1" t="s">
        <v>726</v>
      </c>
      <c r="AAJ1" t="s">
        <v>727</v>
      </c>
      <c r="AAK1" t="s">
        <v>728</v>
      </c>
      <c r="AAL1" t="s">
        <v>729</v>
      </c>
      <c r="AAM1" t="s">
        <v>730</v>
      </c>
      <c r="AAN1" t="s">
        <v>731</v>
      </c>
      <c r="AAO1" t="s">
        <v>732</v>
      </c>
      <c r="AAP1" t="s">
        <v>733</v>
      </c>
      <c r="AAQ1" t="s">
        <v>734</v>
      </c>
      <c r="AAR1" t="s">
        <v>735</v>
      </c>
      <c r="AAS1" t="s">
        <v>736</v>
      </c>
      <c r="AAT1" t="s">
        <v>737</v>
      </c>
      <c r="AAU1" t="s">
        <v>738</v>
      </c>
      <c r="AAV1" s="4" t="s">
        <v>739</v>
      </c>
      <c r="AAW1" t="s">
        <v>740</v>
      </c>
      <c r="AAX1" t="s">
        <v>741</v>
      </c>
      <c r="AAY1" t="s">
        <v>742</v>
      </c>
      <c r="AAZ1" t="s">
        <v>743</v>
      </c>
      <c r="ABA1" t="s">
        <v>744</v>
      </c>
      <c r="ABB1" t="s">
        <v>745</v>
      </c>
      <c r="ABC1" t="s">
        <v>746</v>
      </c>
      <c r="ABD1" t="s">
        <v>747</v>
      </c>
      <c r="ABE1" t="s">
        <v>748</v>
      </c>
      <c r="ABF1" t="s">
        <v>749</v>
      </c>
      <c r="ABG1" t="s">
        <v>750</v>
      </c>
      <c r="ABH1" t="s">
        <v>751</v>
      </c>
      <c r="ABI1" t="s">
        <v>752</v>
      </c>
      <c r="ABJ1" t="s">
        <v>753</v>
      </c>
      <c r="ABK1" t="s">
        <v>754</v>
      </c>
      <c r="ABL1" t="s">
        <v>755</v>
      </c>
      <c r="ABM1" t="s">
        <v>756</v>
      </c>
      <c r="ABN1" t="s">
        <v>757</v>
      </c>
      <c r="ABO1" t="s">
        <v>758</v>
      </c>
      <c r="ABP1" t="s">
        <v>759</v>
      </c>
      <c r="ABQ1" t="s">
        <v>760</v>
      </c>
      <c r="ABR1" t="s">
        <v>761</v>
      </c>
      <c r="ABS1" t="s">
        <v>762</v>
      </c>
      <c r="ABT1" t="s">
        <v>763</v>
      </c>
      <c r="ABU1" t="s">
        <v>764</v>
      </c>
      <c r="ABV1" t="s">
        <v>765</v>
      </c>
      <c r="ABW1" t="s">
        <v>766</v>
      </c>
      <c r="ABX1" t="s">
        <v>767</v>
      </c>
      <c r="ABY1" t="s">
        <v>768</v>
      </c>
      <c r="ABZ1" t="s">
        <v>769</v>
      </c>
      <c r="ACA1" t="s">
        <v>770</v>
      </c>
      <c r="ACB1" t="s">
        <v>771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s="4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s="4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  <c r="ADI1" t="s">
        <v>804</v>
      </c>
      <c r="ADJ1" t="s">
        <v>805</v>
      </c>
      <c r="ADK1" t="s">
        <v>806</v>
      </c>
      <c r="ADL1" t="s">
        <v>807</v>
      </c>
      <c r="ADM1" t="s">
        <v>808</v>
      </c>
      <c r="ADN1" t="s">
        <v>809</v>
      </c>
      <c r="ADO1" t="s">
        <v>810</v>
      </c>
      <c r="ADP1" t="s">
        <v>811</v>
      </c>
      <c r="ADQ1" t="s">
        <v>812</v>
      </c>
      <c r="ADR1" t="s">
        <v>813</v>
      </c>
      <c r="ADS1" t="s">
        <v>814</v>
      </c>
      <c r="ADT1" t="s">
        <v>815</v>
      </c>
      <c r="ADU1" t="s">
        <v>816</v>
      </c>
      <c r="ADV1" t="s">
        <v>817</v>
      </c>
      <c r="ADW1" t="s">
        <v>818</v>
      </c>
      <c r="ADX1" t="s">
        <v>819</v>
      </c>
      <c r="ADY1" t="s">
        <v>820</v>
      </c>
      <c r="ADZ1" t="s">
        <v>821</v>
      </c>
      <c r="AEA1" t="s">
        <v>822</v>
      </c>
      <c r="AEB1" t="s">
        <v>823</v>
      </c>
      <c r="AEC1" t="s">
        <v>824</v>
      </c>
      <c r="AED1" t="s">
        <v>825</v>
      </c>
      <c r="AEE1" t="s">
        <v>826</v>
      </c>
      <c r="AEF1" t="s">
        <v>827</v>
      </c>
      <c r="AEG1" t="s">
        <v>828</v>
      </c>
      <c r="AEH1" t="s">
        <v>829</v>
      </c>
      <c r="AEI1" t="s">
        <v>830</v>
      </c>
      <c r="AEJ1" t="s">
        <v>831</v>
      </c>
      <c r="AEK1" t="s">
        <v>832</v>
      </c>
      <c r="AEL1" t="s">
        <v>833</v>
      </c>
      <c r="AEM1" t="s">
        <v>834</v>
      </c>
      <c r="AEN1" t="s">
        <v>835</v>
      </c>
      <c r="AEO1" t="s">
        <v>836</v>
      </c>
      <c r="AEP1" t="s">
        <v>837</v>
      </c>
      <c r="AEQ1" t="s">
        <v>838</v>
      </c>
      <c r="AER1" t="s">
        <v>839</v>
      </c>
      <c r="AES1" t="s">
        <v>840</v>
      </c>
      <c r="AET1" s="4" t="s">
        <v>841</v>
      </c>
      <c r="AEU1" s="4" t="s">
        <v>842</v>
      </c>
      <c r="AEV1" s="4" t="s">
        <v>843</v>
      </c>
      <c r="AEW1" s="4" t="s">
        <v>844</v>
      </c>
      <c r="AEX1" s="4" t="s">
        <v>845</v>
      </c>
      <c r="AEY1" s="4" t="s">
        <v>846</v>
      </c>
      <c r="AEZ1" s="4" t="s">
        <v>847</v>
      </c>
      <c r="AFA1" s="4" t="s">
        <v>848</v>
      </c>
      <c r="AFB1" s="4" t="s">
        <v>849</v>
      </c>
      <c r="AFC1" s="4" t="s">
        <v>850</v>
      </c>
      <c r="AFD1" s="4" t="s">
        <v>851</v>
      </c>
      <c r="AFE1" s="4" t="s">
        <v>852</v>
      </c>
      <c r="AFF1" s="4" t="s">
        <v>853</v>
      </c>
      <c r="AFG1" s="4" t="s">
        <v>854</v>
      </c>
      <c r="AFH1" s="4" t="s">
        <v>855</v>
      </c>
      <c r="AFI1" s="4" t="s">
        <v>856</v>
      </c>
      <c r="AFJ1" s="4" t="s">
        <v>857</v>
      </c>
      <c r="AFK1" s="4" t="s">
        <v>858</v>
      </c>
      <c r="AFL1" s="4" t="s">
        <v>859</v>
      </c>
      <c r="AFM1" s="4" t="s">
        <v>860</v>
      </c>
      <c r="AFN1" s="4" t="s">
        <v>861</v>
      </c>
      <c r="AFO1" s="4" t="s">
        <v>862</v>
      </c>
      <c r="AFP1" s="4" t="s">
        <v>863</v>
      </c>
      <c r="AFQ1" s="4" t="s">
        <v>864</v>
      </c>
      <c r="AFR1" s="4" t="s">
        <v>865</v>
      </c>
      <c r="AFS1" s="4" t="s">
        <v>866</v>
      </c>
      <c r="AFT1" s="4" t="s">
        <v>867</v>
      </c>
      <c r="AFU1" s="4" t="s">
        <v>868</v>
      </c>
      <c r="AFV1" s="4" t="s">
        <v>869</v>
      </c>
      <c r="AFW1" s="4" t="s">
        <v>870</v>
      </c>
      <c r="AFX1" s="4" t="s">
        <v>871</v>
      </c>
      <c r="AFY1" s="4" t="s">
        <v>872</v>
      </c>
      <c r="AFZ1" s="4" t="s">
        <v>873</v>
      </c>
      <c r="AGA1" s="4" t="s">
        <v>874</v>
      </c>
      <c r="AGB1" s="4" t="s">
        <v>875</v>
      </c>
      <c r="AGC1" s="4" t="s">
        <v>876</v>
      </c>
      <c r="AGD1" s="4" t="s">
        <v>877</v>
      </c>
      <c r="AGE1" s="4" t="s">
        <v>878</v>
      </c>
      <c r="AGF1" s="4" t="s">
        <v>879</v>
      </c>
      <c r="AGG1" s="4" t="s">
        <v>880</v>
      </c>
      <c r="AGH1" s="4" t="s">
        <v>881</v>
      </c>
      <c r="AGI1" s="4" t="s">
        <v>882</v>
      </c>
      <c r="AGJ1" s="4" t="s">
        <v>883</v>
      </c>
      <c r="AGK1" s="4" t="s">
        <v>884</v>
      </c>
      <c r="AGL1" s="4" t="s">
        <v>885</v>
      </c>
      <c r="AGM1" s="4" t="s">
        <v>886</v>
      </c>
      <c r="AGN1" s="4" t="s">
        <v>887</v>
      </c>
      <c r="AGO1" s="4" t="s">
        <v>888</v>
      </c>
      <c r="AGP1" s="4" t="s">
        <v>889</v>
      </c>
      <c r="AGQ1" s="4" t="s">
        <v>890</v>
      </c>
      <c r="AGR1" s="4" t="s">
        <v>891</v>
      </c>
      <c r="AGS1" s="4" t="s">
        <v>892</v>
      </c>
      <c r="AGT1" s="4" t="s">
        <v>893</v>
      </c>
      <c r="AGU1" s="4" t="s">
        <v>894</v>
      </c>
      <c r="AGV1" s="4" t="s">
        <v>895</v>
      </c>
      <c r="AGW1" s="4" t="s">
        <v>896</v>
      </c>
      <c r="AGX1" s="4" t="s">
        <v>897</v>
      </c>
      <c r="AGY1" s="4" t="s">
        <v>898</v>
      </c>
      <c r="AGZ1" s="4" t="s">
        <v>899</v>
      </c>
      <c r="AHA1" s="4" t="s">
        <v>900</v>
      </c>
      <c r="AHB1" s="4" t="s">
        <v>901</v>
      </c>
      <c r="AHC1" s="4" t="s">
        <v>902</v>
      </c>
      <c r="AHD1" s="4" t="s">
        <v>903</v>
      </c>
      <c r="AHE1" s="4" t="s">
        <v>904</v>
      </c>
      <c r="AHF1" s="4" t="s">
        <v>905</v>
      </c>
      <c r="AHG1" s="4" t="s">
        <v>906</v>
      </c>
      <c r="AHH1" s="4" t="s">
        <v>907</v>
      </c>
      <c r="AHI1" s="4" t="s">
        <v>908</v>
      </c>
      <c r="AHJ1" s="4" t="s">
        <v>909</v>
      </c>
      <c r="AHK1" s="4" t="s">
        <v>910</v>
      </c>
      <c r="AHL1" s="4" t="s">
        <v>911</v>
      </c>
      <c r="AHM1" s="4" t="s">
        <v>912</v>
      </c>
      <c r="AHN1" s="4" t="s">
        <v>913</v>
      </c>
      <c r="AHO1" s="4" t="s">
        <v>914</v>
      </c>
      <c r="AHP1" s="4" t="s">
        <v>915</v>
      </c>
      <c r="AHQ1" s="4" t="s">
        <v>916</v>
      </c>
      <c r="AHR1" s="4" t="s">
        <v>917</v>
      </c>
      <c r="AHS1" s="4" t="s">
        <v>918</v>
      </c>
      <c r="AHT1" s="4" t="s">
        <v>919</v>
      </c>
      <c r="AHU1" s="4" t="s">
        <v>920</v>
      </c>
      <c r="AHV1" s="4" t="s">
        <v>921</v>
      </c>
      <c r="AHW1" s="4" t="s">
        <v>922</v>
      </c>
      <c r="AHX1" s="4" t="s">
        <v>923</v>
      </c>
      <c r="AHY1" s="4" t="s">
        <v>924</v>
      </c>
      <c r="AHZ1" s="4" t="s">
        <v>925</v>
      </c>
      <c r="AIA1" s="4" t="s">
        <v>926</v>
      </c>
      <c r="AIB1" s="4" t="s">
        <v>927</v>
      </c>
      <c r="AIC1" s="4" t="s">
        <v>928</v>
      </c>
      <c r="AID1" s="4" t="s">
        <v>929</v>
      </c>
      <c r="AIE1" s="4" t="s">
        <v>930</v>
      </c>
      <c r="AIF1" s="4" t="s">
        <v>931</v>
      </c>
      <c r="AIG1" s="4" t="s">
        <v>932</v>
      </c>
      <c r="AIH1" s="4" t="s">
        <v>933</v>
      </c>
      <c r="AII1" s="4" t="s">
        <v>934</v>
      </c>
      <c r="AIJ1" s="4" t="s">
        <v>935</v>
      </c>
      <c r="AIK1" s="4" t="s">
        <v>936</v>
      </c>
      <c r="AIL1" s="4" t="s">
        <v>937</v>
      </c>
      <c r="AIM1" s="4" t="s">
        <v>938</v>
      </c>
      <c r="AIN1" s="4" t="s">
        <v>939</v>
      </c>
      <c r="AIO1" s="4" t="s">
        <v>940</v>
      </c>
      <c r="AIP1" s="4" t="s">
        <v>941</v>
      </c>
      <c r="AIQ1" s="4" t="s">
        <v>942</v>
      </c>
      <c r="AIR1" s="4" t="s">
        <v>943</v>
      </c>
      <c r="AIS1" s="4" t="s">
        <v>944</v>
      </c>
      <c r="AIT1" s="4" t="s">
        <v>945</v>
      </c>
      <c r="AIU1" s="4" t="s">
        <v>946</v>
      </c>
      <c r="AIV1" s="4" t="s">
        <v>947</v>
      </c>
      <c r="AIW1" s="4" t="s">
        <v>948</v>
      </c>
      <c r="AIX1" s="4" t="s">
        <v>949</v>
      </c>
      <c r="AIY1" s="4" t="s">
        <v>950</v>
      </c>
      <c r="AIZ1" s="4" t="s">
        <v>951</v>
      </c>
      <c r="AJA1" t="s">
        <v>952</v>
      </c>
      <c r="AJB1" t="s">
        <v>953</v>
      </c>
      <c r="AJC1" t="s">
        <v>954</v>
      </c>
      <c r="AJD1" t="s">
        <v>955</v>
      </c>
      <c r="AJE1" t="s">
        <v>956</v>
      </c>
      <c r="AJF1" t="s">
        <v>957</v>
      </c>
      <c r="AJG1" t="s">
        <v>958</v>
      </c>
      <c r="AJH1" t="s">
        <v>959</v>
      </c>
      <c r="AJI1" t="s">
        <v>960</v>
      </c>
      <c r="AJJ1" t="s">
        <v>961</v>
      </c>
      <c r="AJK1" t="s">
        <v>962</v>
      </c>
      <c r="AJL1" t="s">
        <v>963</v>
      </c>
      <c r="AJM1" t="s">
        <v>964</v>
      </c>
      <c r="AJN1" t="s">
        <v>965</v>
      </c>
      <c r="AJO1" t="s">
        <v>966</v>
      </c>
      <c r="AJP1" t="s">
        <v>967</v>
      </c>
      <c r="AJQ1" t="s">
        <v>968</v>
      </c>
      <c r="AJR1" t="s">
        <v>969</v>
      </c>
      <c r="AJS1" t="s">
        <v>970</v>
      </c>
      <c r="AJT1" t="s">
        <v>971</v>
      </c>
      <c r="AJU1" t="s">
        <v>972</v>
      </c>
      <c r="AJV1" t="s">
        <v>973</v>
      </c>
      <c r="AJW1" t="s">
        <v>974</v>
      </c>
      <c r="AJX1" t="s">
        <v>975</v>
      </c>
      <c r="AJY1" t="s">
        <v>976</v>
      </c>
      <c r="AJZ1" t="s">
        <v>977</v>
      </c>
      <c r="AKA1" t="s">
        <v>978</v>
      </c>
      <c r="AKB1" t="s">
        <v>979</v>
      </c>
      <c r="AKC1" t="s">
        <v>980</v>
      </c>
      <c r="AKD1" t="s">
        <v>981</v>
      </c>
      <c r="AKE1" t="s">
        <v>982</v>
      </c>
      <c r="AKF1" t="s">
        <v>983</v>
      </c>
      <c r="AKG1" t="s">
        <v>984</v>
      </c>
      <c r="AKH1" t="s">
        <v>985</v>
      </c>
      <c r="AKI1" t="s">
        <v>986</v>
      </c>
      <c r="AKJ1" t="s">
        <v>987</v>
      </c>
      <c r="AKK1" t="s">
        <v>988</v>
      </c>
      <c r="AKL1" t="s">
        <v>989</v>
      </c>
      <c r="AKM1" t="s">
        <v>990</v>
      </c>
      <c r="AKN1" t="s">
        <v>991</v>
      </c>
      <c r="AKO1" t="s">
        <v>992</v>
      </c>
      <c r="AKP1" t="s">
        <v>993</v>
      </c>
      <c r="AKQ1" t="s">
        <v>994</v>
      </c>
      <c r="AKR1" t="s">
        <v>995</v>
      </c>
      <c r="AKS1" t="s">
        <v>996</v>
      </c>
      <c r="AKT1" t="s">
        <v>997</v>
      </c>
      <c r="AKU1" t="s">
        <v>998</v>
      </c>
      <c r="AKV1" t="s">
        <v>999</v>
      </c>
      <c r="AKW1" t="s">
        <v>1000</v>
      </c>
      <c r="AKX1" t="s">
        <v>1001</v>
      </c>
      <c r="AKY1" t="s">
        <v>1002</v>
      </c>
      <c r="AKZ1" t="s">
        <v>1003</v>
      </c>
      <c r="ALA1" t="s">
        <v>1004</v>
      </c>
      <c r="ALB1" t="s">
        <v>1005</v>
      </c>
      <c r="ALC1" t="s">
        <v>1006</v>
      </c>
      <c r="ALD1" t="s">
        <v>1007</v>
      </c>
      <c r="ALE1" t="s">
        <v>1008</v>
      </c>
      <c r="ALF1" t="s">
        <v>1009</v>
      </c>
      <c r="ALG1" t="s">
        <v>1010</v>
      </c>
      <c r="ALH1" t="s">
        <v>1011</v>
      </c>
      <c r="ALI1" t="s">
        <v>1012</v>
      </c>
      <c r="ALJ1" t="s">
        <v>1013</v>
      </c>
      <c r="ALK1" t="s">
        <v>1014</v>
      </c>
      <c r="ALL1" t="s">
        <v>1015</v>
      </c>
      <c r="ALM1" t="s">
        <v>1016</v>
      </c>
      <c r="ALN1" t="s">
        <v>1017</v>
      </c>
      <c r="ALO1" t="s">
        <v>1018</v>
      </c>
      <c r="ALP1" t="s">
        <v>1019</v>
      </c>
      <c r="ALQ1" t="s">
        <v>1020</v>
      </c>
      <c r="ALR1" t="s">
        <v>1021</v>
      </c>
      <c r="ALS1" t="s">
        <v>1022</v>
      </c>
      <c r="ALT1" t="s">
        <v>1023</v>
      </c>
      <c r="ALU1" t="s">
        <v>1024</v>
      </c>
      <c r="ALV1" t="s">
        <v>1025</v>
      </c>
      <c r="ALW1" t="s">
        <v>1026</v>
      </c>
      <c r="ALX1" t="s">
        <v>1027</v>
      </c>
      <c r="ALY1" t="s">
        <v>1028</v>
      </c>
      <c r="ALZ1" t="s">
        <v>1029</v>
      </c>
      <c r="AMA1" t="s">
        <v>1030</v>
      </c>
      <c r="AMB1" t="s">
        <v>1031</v>
      </c>
      <c r="AMC1" t="s">
        <v>1032</v>
      </c>
      <c r="AMD1" t="s">
        <v>1033</v>
      </c>
      <c r="AME1" t="s">
        <v>1034</v>
      </c>
      <c r="AMF1" t="s">
        <v>1035</v>
      </c>
      <c r="AMG1" t="s">
        <v>1036</v>
      </c>
      <c r="AMH1" t="s">
        <v>1037</v>
      </c>
      <c r="AMI1" t="s">
        <v>1038</v>
      </c>
      <c r="AMJ1" t="s">
        <v>1039</v>
      </c>
      <c r="AMK1" t="s">
        <v>1040</v>
      </c>
      <c r="AML1" t="s">
        <v>1041</v>
      </c>
      <c r="AMM1" t="s">
        <v>1042</v>
      </c>
      <c r="AMN1" t="s">
        <v>1043</v>
      </c>
      <c r="AMO1" t="s">
        <v>1044</v>
      </c>
      <c r="AMP1" t="s">
        <v>1045</v>
      </c>
      <c r="AMQ1" t="s">
        <v>1046</v>
      </c>
      <c r="AMR1" t="s">
        <v>1047</v>
      </c>
      <c r="AMS1" t="s">
        <v>1048</v>
      </c>
      <c r="AMT1" t="s">
        <v>1049</v>
      </c>
      <c r="AMU1" t="s">
        <v>1050</v>
      </c>
      <c r="AMV1" t="s">
        <v>1051</v>
      </c>
      <c r="AMW1" s="4" t="s">
        <v>1052</v>
      </c>
      <c r="AMX1" s="4" t="s">
        <v>1053</v>
      </c>
      <c r="AMY1" t="s">
        <v>1054</v>
      </c>
      <c r="AMZ1" t="s">
        <v>1055</v>
      </c>
      <c r="ANA1" t="s">
        <v>1056</v>
      </c>
      <c r="ANB1" t="s">
        <v>1057</v>
      </c>
      <c r="ANC1" t="s">
        <v>1058</v>
      </c>
      <c r="AND1" t="s">
        <v>1059</v>
      </c>
      <c r="ANE1" t="s">
        <v>1060</v>
      </c>
      <c r="ANF1" t="s">
        <v>1061</v>
      </c>
      <c r="ANG1" t="s">
        <v>1062</v>
      </c>
      <c r="ANH1" t="s">
        <v>1063</v>
      </c>
      <c r="ANI1" t="s">
        <v>1064</v>
      </c>
      <c r="ANJ1" t="s">
        <v>1065</v>
      </c>
      <c r="ANK1" t="s">
        <v>1066</v>
      </c>
      <c r="ANL1" t="s">
        <v>1067</v>
      </c>
      <c r="ANM1" t="s">
        <v>1068</v>
      </c>
      <c r="ANN1" t="s">
        <v>1069</v>
      </c>
      <c r="ANO1" t="s">
        <v>1070</v>
      </c>
      <c r="ANP1" t="s">
        <v>1071</v>
      </c>
      <c r="ANQ1" t="s">
        <v>1072</v>
      </c>
      <c r="ANR1" t="s">
        <v>1073</v>
      </c>
      <c r="ANS1" t="s">
        <v>1074</v>
      </c>
      <c r="ANT1" t="s">
        <v>1075</v>
      </c>
      <c r="ANU1" t="s">
        <v>1076</v>
      </c>
      <c r="ANV1" t="s">
        <v>1077</v>
      </c>
      <c r="ANW1" t="s">
        <v>1078</v>
      </c>
      <c r="ANX1" t="s">
        <v>1079</v>
      </c>
      <c r="ANY1" t="s">
        <v>1080</v>
      </c>
      <c r="ANZ1" t="s">
        <v>1081</v>
      </c>
      <c r="AOA1" t="s">
        <v>1082</v>
      </c>
      <c r="AOB1" t="s">
        <v>1083</v>
      </c>
      <c r="AOC1" t="s">
        <v>1084</v>
      </c>
      <c r="AOD1" t="s">
        <v>1085</v>
      </c>
      <c r="AOE1" t="s">
        <v>1086</v>
      </c>
      <c r="AOF1" t="s">
        <v>1087</v>
      </c>
      <c r="AOG1" t="s">
        <v>1088</v>
      </c>
      <c r="AOH1" t="s">
        <v>1089</v>
      </c>
      <c r="AOI1" t="s">
        <v>1090</v>
      </c>
      <c r="AOJ1" t="s">
        <v>1091</v>
      </c>
      <c r="AOK1" t="s">
        <v>1092</v>
      </c>
      <c r="AOL1" t="s">
        <v>1093</v>
      </c>
      <c r="AOM1" t="s">
        <v>1094</v>
      </c>
      <c r="AON1" t="s">
        <v>1095</v>
      </c>
      <c r="AOO1" t="s">
        <v>1096</v>
      </c>
      <c r="AOP1" t="s">
        <v>1097</v>
      </c>
      <c r="AOQ1" t="s">
        <v>1098</v>
      </c>
      <c r="AOR1" t="s">
        <v>1099</v>
      </c>
      <c r="AOS1" t="s">
        <v>1100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1176</v>
      </c>
      <c r="ARR1" t="s">
        <v>1177</v>
      </c>
      <c r="ARS1" t="s">
        <v>1178</v>
      </c>
      <c r="ART1" t="s">
        <v>1179</v>
      </c>
      <c r="ARU1" t="s">
        <v>1180</v>
      </c>
      <c r="ARV1" t="s">
        <v>1181</v>
      </c>
      <c r="ARW1" s="4" t="s">
        <v>1182</v>
      </c>
      <c r="ARX1" t="s">
        <v>1183</v>
      </c>
      <c r="ARY1" t="s">
        <v>1184</v>
      </c>
      <c r="ARZ1" t="s">
        <v>1185</v>
      </c>
      <c r="ASA1" t="s">
        <v>1186</v>
      </c>
      <c r="ASB1" t="s">
        <v>1187</v>
      </c>
      <c r="ASC1" t="s">
        <v>1188</v>
      </c>
      <c r="ASD1" t="s">
        <v>1189</v>
      </c>
      <c r="ASE1" t="s">
        <v>1190</v>
      </c>
      <c r="ASF1" t="s">
        <v>1191</v>
      </c>
      <c r="ASG1" t="s">
        <v>1192</v>
      </c>
      <c r="ASH1" t="s">
        <v>1193</v>
      </c>
      <c r="ASI1" t="s">
        <v>1194</v>
      </c>
      <c r="ASJ1" t="s">
        <v>1195</v>
      </c>
      <c r="ASK1" t="s">
        <v>1196</v>
      </c>
      <c r="ASL1" t="s">
        <v>1197</v>
      </c>
      <c r="ASM1" t="s">
        <v>1198</v>
      </c>
      <c r="ASN1" t="s">
        <v>1199</v>
      </c>
      <c r="ASO1" t="s">
        <v>1200</v>
      </c>
      <c r="ASP1" t="s">
        <v>1201</v>
      </c>
      <c r="ASQ1" t="s">
        <v>1202</v>
      </c>
      <c r="ASR1" t="s">
        <v>1203</v>
      </c>
      <c r="ASS1" t="s">
        <v>1204</v>
      </c>
      <c r="AST1" t="s">
        <v>1205</v>
      </c>
      <c r="ASU1" t="s">
        <v>1206</v>
      </c>
      <c r="ASV1" t="s">
        <v>1207</v>
      </c>
      <c r="ASW1" t="s">
        <v>1208</v>
      </c>
      <c r="ASX1" t="s">
        <v>1209</v>
      </c>
      <c r="ASY1" t="s">
        <v>1210</v>
      </c>
      <c r="ASZ1" t="s">
        <v>1211</v>
      </c>
      <c r="ATA1" t="s">
        <v>1212</v>
      </c>
      <c r="ATB1" t="s">
        <v>1213</v>
      </c>
      <c r="ATC1" t="s">
        <v>1214</v>
      </c>
      <c r="ATD1" t="s">
        <v>1215</v>
      </c>
      <c r="ATE1" t="s">
        <v>1216</v>
      </c>
      <c r="ATF1" t="s">
        <v>1217</v>
      </c>
      <c r="ATG1" t="s">
        <v>1218</v>
      </c>
      <c r="ATH1" t="s">
        <v>1219</v>
      </c>
      <c r="ATI1" t="s">
        <v>1220</v>
      </c>
      <c r="ATJ1" t="s">
        <v>1221</v>
      </c>
      <c r="ATK1" t="s">
        <v>1222</v>
      </c>
      <c r="ATL1" t="s">
        <v>1223</v>
      </c>
      <c r="ATM1" t="s">
        <v>1224</v>
      </c>
      <c r="ATN1" t="s">
        <v>1225</v>
      </c>
      <c r="ATO1" t="s">
        <v>1226</v>
      </c>
      <c r="ATP1" t="s">
        <v>1227</v>
      </c>
      <c r="ATQ1" t="s">
        <v>1228</v>
      </c>
      <c r="ATR1" t="s">
        <v>1229</v>
      </c>
      <c r="ATS1" t="s">
        <v>1230</v>
      </c>
      <c r="ATT1" t="s">
        <v>1231</v>
      </c>
      <c r="ATU1" t="s">
        <v>1232</v>
      </c>
      <c r="ATV1" s="4" t="s">
        <v>1233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s="4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s="4" t="s">
        <v>1284</v>
      </c>
      <c r="AVV1" s="4" t="s">
        <v>1285</v>
      </c>
      <c r="AVW1" s="4" t="s">
        <v>1286</v>
      </c>
      <c r="AVX1" s="4" t="s">
        <v>1287</v>
      </c>
      <c r="AVY1" s="4" t="s">
        <v>1288</v>
      </c>
      <c r="AVZ1" s="4" t="s">
        <v>1289</v>
      </c>
      <c r="AWA1" s="4" t="s">
        <v>1290</v>
      </c>
      <c r="AWB1" s="4" t="s">
        <v>1291</v>
      </c>
      <c r="AWC1" s="4" t="s">
        <v>1292</v>
      </c>
      <c r="AWD1" s="4" t="s">
        <v>1293</v>
      </c>
      <c r="AWE1" s="4" t="s">
        <v>1294</v>
      </c>
      <c r="AWF1" s="4" t="s">
        <v>1295</v>
      </c>
      <c r="AWG1" s="4" t="s">
        <v>1296</v>
      </c>
      <c r="AWH1" s="4" t="s">
        <v>1297</v>
      </c>
      <c r="AWI1" s="4" t="s">
        <v>1298</v>
      </c>
      <c r="AWJ1" s="4" t="s">
        <v>1299</v>
      </c>
      <c r="AWK1" s="4" t="s">
        <v>1300</v>
      </c>
      <c r="AWL1" s="4" t="s">
        <v>1301</v>
      </c>
      <c r="AWM1" s="4" t="s">
        <v>1302</v>
      </c>
      <c r="AWN1" s="4" t="s">
        <v>1303</v>
      </c>
      <c r="AWO1" s="4" t="s">
        <v>1304</v>
      </c>
      <c r="AWP1" s="4" t="s">
        <v>1305</v>
      </c>
      <c r="AWQ1" s="4" t="s">
        <v>1306</v>
      </c>
      <c r="AWR1" s="4" t="s">
        <v>1307</v>
      </c>
      <c r="AWS1" s="4" t="s">
        <v>1308</v>
      </c>
      <c r="AWT1" s="4" t="s">
        <v>1309</v>
      </c>
      <c r="AWU1" s="4" t="s">
        <v>1310</v>
      </c>
      <c r="AWV1" s="4" t="s">
        <v>1311</v>
      </c>
      <c r="AWW1" s="4" t="s">
        <v>1312</v>
      </c>
      <c r="AWX1" s="4" t="s">
        <v>1313</v>
      </c>
      <c r="AWY1" s="4" t="s">
        <v>1314</v>
      </c>
      <c r="AWZ1" s="4" t="s">
        <v>1315</v>
      </c>
      <c r="AXA1" s="4" t="s">
        <v>1316</v>
      </c>
      <c r="AXB1" s="4" t="s">
        <v>1317</v>
      </c>
      <c r="AXC1" s="4" t="s">
        <v>1318</v>
      </c>
      <c r="AXD1" s="4" t="s">
        <v>1319</v>
      </c>
      <c r="AXE1" s="4" t="s">
        <v>1320</v>
      </c>
      <c r="AXF1" s="4" t="s">
        <v>1321</v>
      </c>
      <c r="AXG1" s="4" t="s">
        <v>1322</v>
      </c>
      <c r="AXH1" s="4" t="s">
        <v>1323</v>
      </c>
      <c r="AXI1" s="4" t="s">
        <v>1324</v>
      </c>
      <c r="AXJ1" s="4" t="s">
        <v>1325</v>
      </c>
      <c r="AXK1" s="4" t="s">
        <v>1326</v>
      </c>
      <c r="AXL1" s="4" t="s">
        <v>1327</v>
      </c>
      <c r="AXM1" s="4" t="s">
        <v>1328</v>
      </c>
      <c r="AXN1" s="4" t="s">
        <v>1329</v>
      </c>
      <c r="AXO1" s="4" t="s">
        <v>1330</v>
      </c>
      <c r="AXP1" s="4" t="s">
        <v>1331</v>
      </c>
      <c r="AXQ1" s="4" t="s">
        <v>1332</v>
      </c>
      <c r="AXR1" s="4" t="s">
        <v>1333</v>
      </c>
      <c r="AXS1" s="4" t="s">
        <v>1334</v>
      </c>
      <c r="AXT1" s="4" t="s">
        <v>1335</v>
      </c>
      <c r="AXU1" s="4" t="s">
        <v>1336</v>
      </c>
      <c r="AXV1" s="4" t="s">
        <v>1337</v>
      </c>
      <c r="AXW1" s="4" t="s">
        <v>1338</v>
      </c>
      <c r="AXX1" s="4" t="s">
        <v>1339</v>
      </c>
      <c r="AXY1" s="4" t="s">
        <v>1340</v>
      </c>
      <c r="AXZ1" s="4" t="s">
        <v>1341</v>
      </c>
      <c r="AYA1" s="4" t="s">
        <v>1342</v>
      </c>
      <c r="AYB1" s="4" t="s">
        <v>1343</v>
      </c>
      <c r="AYC1" s="4" t="s">
        <v>1344</v>
      </c>
      <c r="AYD1" s="4" t="s">
        <v>1345</v>
      </c>
      <c r="AYE1" s="4" t="s">
        <v>1346</v>
      </c>
      <c r="AYF1" s="4" t="s">
        <v>1347</v>
      </c>
      <c r="AYG1" s="4" t="s">
        <v>1348</v>
      </c>
      <c r="AYH1" s="4" t="s">
        <v>1349</v>
      </c>
      <c r="AYI1" s="4" t="s">
        <v>1350</v>
      </c>
      <c r="AYJ1" s="4" t="s">
        <v>1351</v>
      </c>
      <c r="AYK1" s="4" t="s">
        <v>1352</v>
      </c>
      <c r="AYL1" s="4" t="s">
        <v>1353</v>
      </c>
      <c r="AYM1" s="4" t="s">
        <v>1354</v>
      </c>
      <c r="AYN1" s="4" t="s">
        <v>1355</v>
      </c>
      <c r="AYO1" s="4" t="s">
        <v>1356</v>
      </c>
      <c r="AYP1" s="4" t="s">
        <v>1357</v>
      </c>
      <c r="AYQ1" s="4" t="s">
        <v>1358</v>
      </c>
      <c r="AYR1" s="4" t="s">
        <v>1359</v>
      </c>
      <c r="AYS1" s="4" t="s">
        <v>1360</v>
      </c>
      <c r="AYT1" s="4" t="s">
        <v>1361</v>
      </c>
      <c r="AYU1" s="4" t="s">
        <v>1362</v>
      </c>
      <c r="AYV1" s="4" t="s">
        <v>1363</v>
      </c>
      <c r="AYW1" s="4" t="s">
        <v>1364</v>
      </c>
      <c r="AYX1" s="4" t="s">
        <v>1365</v>
      </c>
      <c r="AYY1" s="4" t="s">
        <v>1366</v>
      </c>
      <c r="AYZ1" s="4" t="s">
        <v>1367</v>
      </c>
      <c r="AZA1" s="4" t="s">
        <v>1368</v>
      </c>
      <c r="AZB1" s="4" t="s">
        <v>1369</v>
      </c>
      <c r="AZC1" s="4" t="s">
        <v>1370</v>
      </c>
      <c r="AZD1" s="4" t="s">
        <v>1371</v>
      </c>
      <c r="AZE1" s="4" t="s">
        <v>1372</v>
      </c>
      <c r="AZF1" s="4" t="s">
        <v>1373</v>
      </c>
      <c r="AZG1" s="4" t="s">
        <v>1374</v>
      </c>
      <c r="AZH1" s="4" t="s">
        <v>1375</v>
      </c>
      <c r="AZI1" s="4" t="s">
        <v>1376</v>
      </c>
      <c r="AZJ1" s="4" t="s">
        <v>1377</v>
      </c>
      <c r="AZK1" s="4" t="s">
        <v>1378</v>
      </c>
      <c r="AZL1" s="4" t="s">
        <v>1379</v>
      </c>
      <c r="AZM1" s="4" t="s">
        <v>1380</v>
      </c>
      <c r="AZN1" s="4" t="s">
        <v>1381</v>
      </c>
      <c r="AZO1" s="4" t="s">
        <v>1382</v>
      </c>
      <c r="AZP1" s="4" t="s">
        <v>1383</v>
      </c>
      <c r="AZQ1" s="4" t="s">
        <v>1384</v>
      </c>
      <c r="AZR1" s="4" t="s">
        <v>1385</v>
      </c>
      <c r="AZS1" s="4" t="s">
        <v>1386</v>
      </c>
      <c r="AZT1" s="4" t="s">
        <v>1387</v>
      </c>
      <c r="AZU1" s="4" t="s">
        <v>1388</v>
      </c>
      <c r="AZV1" s="4" t="s">
        <v>1389</v>
      </c>
      <c r="AZW1" s="4" t="s">
        <v>1390</v>
      </c>
      <c r="AZX1" s="4" t="s">
        <v>1391</v>
      </c>
      <c r="AZY1" s="4" t="s">
        <v>1392</v>
      </c>
      <c r="AZZ1" s="4" t="s">
        <v>1393</v>
      </c>
      <c r="BAA1" s="4" t="s">
        <v>1394</v>
      </c>
      <c r="BAB1" t="s">
        <v>1395</v>
      </c>
      <c r="BAC1" t="s">
        <v>1396</v>
      </c>
      <c r="BAD1" t="s">
        <v>1397</v>
      </c>
      <c r="BAE1" t="s">
        <v>1398</v>
      </c>
      <c r="BAF1" t="s">
        <v>1399</v>
      </c>
      <c r="BAG1" t="s">
        <v>1400</v>
      </c>
      <c r="BAH1" t="s">
        <v>1401</v>
      </c>
      <c r="BAI1" t="s">
        <v>1402</v>
      </c>
      <c r="BAJ1" t="s">
        <v>1403</v>
      </c>
      <c r="BAK1" t="s">
        <v>1404</v>
      </c>
      <c r="BAL1" t="s">
        <v>1405</v>
      </c>
      <c r="BAM1" t="s">
        <v>1406</v>
      </c>
      <c r="BAN1" t="s">
        <v>1407</v>
      </c>
      <c r="BAO1" t="s">
        <v>1408</v>
      </c>
      <c r="BAP1" t="s">
        <v>1409</v>
      </c>
      <c r="BAQ1" t="s">
        <v>1410</v>
      </c>
      <c r="BAR1" t="s">
        <v>1411</v>
      </c>
      <c r="BAS1" t="s">
        <v>1412</v>
      </c>
      <c r="BAT1" t="s">
        <v>1413</v>
      </c>
      <c r="BAU1" t="s">
        <v>1414</v>
      </c>
      <c r="BAV1" t="s">
        <v>1415</v>
      </c>
      <c r="BAW1" t="s">
        <v>1416</v>
      </c>
      <c r="BAX1" t="s">
        <v>1417</v>
      </c>
      <c r="BAY1" t="s">
        <v>1418</v>
      </c>
      <c r="BAZ1" t="s">
        <v>1419</v>
      </c>
      <c r="BBA1" t="s">
        <v>1420</v>
      </c>
      <c r="BBB1" t="s">
        <v>1421</v>
      </c>
      <c r="BBC1" t="s">
        <v>1422</v>
      </c>
      <c r="BBD1" t="s">
        <v>1423</v>
      </c>
      <c r="BBE1" t="s">
        <v>1424</v>
      </c>
      <c r="BBF1" t="s">
        <v>1425</v>
      </c>
      <c r="BBG1" t="s">
        <v>1426</v>
      </c>
      <c r="BBH1" t="s">
        <v>1427</v>
      </c>
      <c r="BBI1" t="s">
        <v>1428</v>
      </c>
      <c r="BBJ1" t="s">
        <v>1429</v>
      </c>
      <c r="BBK1" t="s">
        <v>1430</v>
      </c>
      <c r="BBL1" t="s">
        <v>1431</v>
      </c>
      <c r="BBM1" t="s">
        <v>1432</v>
      </c>
      <c r="BBN1" t="s">
        <v>1433</v>
      </c>
      <c r="BBO1" t="s">
        <v>1434</v>
      </c>
      <c r="BBP1" t="s">
        <v>1435</v>
      </c>
      <c r="BBQ1" t="s">
        <v>1436</v>
      </c>
      <c r="BBR1" t="s">
        <v>1437</v>
      </c>
      <c r="BBS1" t="s">
        <v>1438</v>
      </c>
      <c r="BBT1" t="s">
        <v>1439</v>
      </c>
      <c r="BBU1" t="s">
        <v>1440</v>
      </c>
      <c r="BBV1" t="s">
        <v>1441</v>
      </c>
      <c r="BBW1" t="s">
        <v>1442</v>
      </c>
      <c r="BBX1" t="s">
        <v>1443</v>
      </c>
      <c r="BBY1" t="s">
        <v>1444</v>
      </c>
      <c r="BBZ1" t="s">
        <v>1445</v>
      </c>
      <c r="BCA1" t="s">
        <v>1446</v>
      </c>
      <c r="BCB1" t="s">
        <v>1447</v>
      </c>
      <c r="BCC1" t="s">
        <v>1448</v>
      </c>
      <c r="BCD1" t="s">
        <v>1449</v>
      </c>
      <c r="BCE1" t="s">
        <v>1450</v>
      </c>
      <c r="BCF1" t="s">
        <v>1451</v>
      </c>
      <c r="BCG1" t="s">
        <v>1452</v>
      </c>
      <c r="BCH1" t="s">
        <v>1453</v>
      </c>
      <c r="BCI1" t="s">
        <v>1454</v>
      </c>
      <c r="BCJ1" t="s">
        <v>1455</v>
      </c>
      <c r="BCK1" t="s">
        <v>1456</v>
      </c>
      <c r="BCL1" t="s">
        <v>1457</v>
      </c>
      <c r="BCM1" t="s">
        <v>1458</v>
      </c>
      <c r="BCN1" t="s">
        <v>1459</v>
      </c>
      <c r="BCO1" t="s">
        <v>1460</v>
      </c>
      <c r="BCP1" t="s">
        <v>1461</v>
      </c>
      <c r="BCQ1" t="s">
        <v>1462</v>
      </c>
      <c r="BCR1" t="s">
        <v>1463</v>
      </c>
      <c r="BCS1" t="s">
        <v>1464</v>
      </c>
      <c r="BCT1" t="s">
        <v>1465</v>
      </c>
      <c r="BCU1" t="s">
        <v>1466</v>
      </c>
      <c r="BCV1" t="s">
        <v>1467</v>
      </c>
      <c r="BCW1" t="s">
        <v>1468</v>
      </c>
      <c r="BCX1" t="s">
        <v>1469</v>
      </c>
      <c r="BCY1" t="s">
        <v>1470</v>
      </c>
      <c r="BCZ1" t="s">
        <v>1471</v>
      </c>
      <c r="BDA1" t="s">
        <v>1472</v>
      </c>
      <c r="BDB1" t="s">
        <v>1473</v>
      </c>
      <c r="BDC1" t="s">
        <v>1474</v>
      </c>
      <c r="BDD1" t="s">
        <v>1475</v>
      </c>
      <c r="BDE1" t="s">
        <v>1476</v>
      </c>
      <c r="BDF1" t="s">
        <v>1477</v>
      </c>
      <c r="BDG1" t="s">
        <v>1478</v>
      </c>
      <c r="BDH1" t="s">
        <v>1479</v>
      </c>
      <c r="BDI1" t="s">
        <v>1480</v>
      </c>
      <c r="BDJ1" t="s">
        <v>1481</v>
      </c>
      <c r="BDK1" t="s">
        <v>1482</v>
      </c>
      <c r="BDL1" t="s">
        <v>1483</v>
      </c>
      <c r="BDM1" t="s">
        <v>1484</v>
      </c>
      <c r="BDN1" t="s">
        <v>1485</v>
      </c>
      <c r="BDO1" t="s">
        <v>1486</v>
      </c>
      <c r="BDP1" t="s">
        <v>1487</v>
      </c>
      <c r="BDQ1" t="s">
        <v>1488</v>
      </c>
      <c r="BDR1" t="s">
        <v>1489</v>
      </c>
      <c r="BDS1" t="s">
        <v>1490</v>
      </c>
      <c r="BDT1" t="s">
        <v>1491</v>
      </c>
      <c r="BDU1" t="s">
        <v>1492</v>
      </c>
      <c r="BDV1" t="s">
        <v>1493</v>
      </c>
      <c r="BDW1" t="s">
        <v>1494</v>
      </c>
      <c r="BDX1" s="4" t="s">
        <v>1495</v>
      </c>
      <c r="BDY1" s="4" t="s">
        <v>1496</v>
      </c>
      <c r="BDZ1" t="s">
        <v>1497</v>
      </c>
      <c r="BEA1" t="s">
        <v>1498</v>
      </c>
      <c r="BEB1" t="s">
        <v>1499</v>
      </c>
      <c r="BEC1" t="s">
        <v>1500</v>
      </c>
      <c r="BED1" t="s">
        <v>1501</v>
      </c>
      <c r="BEE1" t="s">
        <v>1502</v>
      </c>
      <c r="BEF1" t="s">
        <v>1503</v>
      </c>
      <c r="BEG1" t="s">
        <v>1504</v>
      </c>
      <c r="BEH1" t="s">
        <v>1505</v>
      </c>
      <c r="BEI1" t="s">
        <v>1506</v>
      </c>
      <c r="BEJ1" t="s">
        <v>1507</v>
      </c>
      <c r="BEK1" t="s">
        <v>1508</v>
      </c>
      <c r="BEL1" t="s">
        <v>1509</v>
      </c>
      <c r="BEM1" t="s">
        <v>1510</v>
      </c>
      <c r="BEN1" t="s">
        <v>1511</v>
      </c>
      <c r="BEO1" t="s">
        <v>1512</v>
      </c>
      <c r="BEP1" t="s">
        <v>1513</v>
      </c>
      <c r="BEQ1" t="s">
        <v>1514</v>
      </c>
      <c r="BER1" t="s">
        <v>1515</v>
      </c>
      <c r="BES1" t="s">
        <v>1516</v>
      </c>
      <c r="BET1" t="s">
        <v>1517</v>
      </c>
      <c r="BEU1" t="s">
        <v>1518</v>
      </c>
      <c r="BEV1" t="s">
        <v>1519</v>
      </c>
      <c r="BEW1" t="s">
        <v>1520</v>
      </c>
      <c r="BEX1" t="s">
        <v>1521</v>
      </c>
      <c r="BEY1" t="s">
        <v>1522</v>
      </c>
      <c r="BEZ1" t="s">
        <v>1523</v>
      </c>
      <c r="BFA1" t="s">
        <v>1524</v>
      </c>
      <c r="BFB1" t="s">
        <v>1525</v>
      </c>
      <c r="BFC1" t="s">
        <v>1526</v>
      </c>
      <c r="BFD1" t="s">
        <v>1527</v>
      </c>
      <c r="BFE1" t="s">
        <v>1528</v>
      </c>
      <c r="BFF1" t="s">
        <v>1529</v>
      </c>
      <c r="BFG1" t="s">
        <v>1530</v>
      </c>
      <c r="BFH1" t="s">
        <v>1531</v>
      </c>
      <c r="BFI1" t="s">
        <v>1532</v>
      </c>
      <c r="BFJ1" t="s">
        <v>1533</v>
      </c>
      <c r="BFK1" t="s">
        <v>1534</v>
      </c>
      <c r="BFL1" t="s">
        <v>1535</v>
      </c>
      <c r="BFM1" t="s">
        <v>1536</v>
      </c>
      <c r="BFN1" t="s">
        <v>1537</v>
      </c>
      <c r="BFO1" t="s">
        <v>1538</v>
      </c>
      <c r="BFP1" t="s">
        <v>1539</v>
      </c>
      <c r="BFQ1" t="s">
        <v>1540</v>
      </c>
      <c r="BFR1" t="s">
        <v>1541</v>
      </c>
      <c r="BFS1" t="s">
        <v>1542</v>
      </c>
      <c r="BFT1" t="s">
        <v>1543</v>
      </c>
      <c r="BFU1" t="s">
        <v>1544</v>
      </c>
      <c r="BFV1" t="s">
        <v>1545</v>
      </c>
      <c r="BFW1" t="s">
        <v>1546</v>
      </c>
      <c r="BFX1" t="s">
        <v>1547</v>
      </c>
      <c r="BFY1" t="s">
        <v>1548</v>
      </c>
      <c r="BFZ1" t="s">
        <v>1549</v>
      </c>
      <c r="BGA1" t="s">
        <v>1550</v>
      </c>
      <c r="BGB1" t="s">
        <v>1551</v>
      </c>
      <c r="BGC1" t="s">
        <v>1552</v>
      </c>
      <c r="BGD1" t="s">
        <v>1553</v>
      </c>
      <c r="BGE1" t="s">
        <v>1554</v>
      </c>
      <c r="BGF1" t="s">
        <v>1555</v>
      </c>
      <c r="BGG1" t="s">
        <v>1556</v>
      </c>
      <c r="BGH1" t="s">
        <v>1557</v>
      </c>
      <c r="BGI1" t="s">
        <v>1558</v>
      </c>
      <c r="BGJ1" t="s">
        <v>1559</v>
      </c>
      <c r="BGK1" t="s">
        <v>1560</v>
      </c>
      <c r="BGL1" t="s">
        <v>1561</v>
      </c>
      <c r="BGM1" t="s">
        <v>1562</v>
      </c>
      <c r="BGN1" t="s">
        <v>1563</v>
      </c>
      <c r="BGO1" t="s">
        <v>1564</v>
      </c>
      <c r="BGP1" t="s">
        <v>1565</v>
      </c>
      <c r="BGQ1" t="s">
        <v>1566</v>
      </c>
      <c r="BGR1" t="s">
        <v>1567</v>
      </c>
      <c r="BGS1" t="s">
        <v>1568</v>
      </c>
      <c r="BGT1" t="s">
        <v>1569</v>
      </c>
      <c r="BGU1" t="s">
        <v>1570</v>
      </c>
      <c r="BGV1" t="s">
        <v>1571</v>
      </c>
      <c r="BGW1" t="s">
        <v>1572</v>
      </c>
      <c r="BGX1" t="s">
        <v>1573</v>
      </c>
      <c r="BGY1" t="s">
        <v>1574</v>
      </c>
      <c r="BGZ1" t="s">
        <v>1575</v>
      </c>
      <c r="BHA1" t="s">
        <v>1576</v>
      </c>
      <c r="BHB1" t="s">
        <v>1577</v>
      </c>
      <c r="BHC1" t="s">
        <v>1578</v>
      </c>
      <c r="BHD1" t="s">
        <v>1579</v>
      </c>
      <c r="BHE1" t="s">
        <v>1580</v>
      </c>
      <c r="BHF1" t="s">
        <v>1581</v>
      </c>
      <c r="BHG1" t="s">
        <v>1582</v>
      </c>
      <c r="BHH1" t="s">
        <v>1583</v>
      </c>
      <c r="BHI1" t="s">
        <v>1584</v>
      </c>
      <c r="BHJ1" t="s">
        <v>1585</v>
      </c>
      <c r="BHK1" t="s">
        <v>1586</v>
      </c>
      <c r="BHL1" t="s">
        <v>1587</v>
      </c>
      <c r="BHM1" t="s">
        <v>1588</v>
      </c>
      <c r="BHN1" t="s">
        <v>1589</v>
      </c>
      <c r="BHO1" t="s">
        <v>1590</v>
      </c>
      <c r="BHP1" t="s">
        <v>1591</v>
      </c>
      <c r="BHQ1" t="s">
        <v>1592</v>
      </c>
      <c r="BHR1" t="s">
        <v>1593</v>
      </c>
      <c r="BHS1" t="s">
        <v>1594</v>
      </c>
      <c r="BHT1" t="s">
        <v>1595</v>
      </c>
      <c r="BHU1" t="s">
        <v>1596</v>
      </c>
      <c r="BHV1" t="s">
        <v>1597</v>
      </c>
      <c r="BHW1" t="s">
        <v>1598</v>
      </c>
      <c r="BHX1" t="s">
        <v>1599</v>
      </c>
      <c r="BHY1" t="s">
        <v>1600</v>
      </c>
      <c r="BHZ1" t="s">
        <v>1601</v>
      </c>
      <c r="BIA1" t="s">
        <v>1602</v>
      </c>
      <c r="BIB1" t="s">
        <v>1603</v>
      </c>
      <c r="BIC1" t="s">
        <v>1604</v>
      </c>
      <c r="BID1" t="s">
        <v>1605</v>
      </c>
      <c r="BIE1" t="s">
        <v>1606</v>
      </c>
      <c r="BIF1" t="s">
        <v>1607</v>
      </c>
      <c r="BIG1" t="s">
        <v>1608</v>
      </c>
      <c r="BIH1" t="s">
        <v>1609</v>
      </c>
      <c r="BII1" t="s">
        <v>1610</v>
      </c>
      <c r="BIJ1" t="s">
        <v>1611</v>
      </c>
      <c r="BIK1" t="s">
        <v>1612</v>
      </c>
      <c r="BIL1" t="s">
        <v>1613</v>
      </c>
      <c r="BIM1" t="s">
        <v>1614</v>
      </c>
      <c r="BIN1" t="s">
        <v>1615</v>
      </c>
      <c r="BIO1" t="s">
        <v>1616</v>
      </c>
      <c r="BIP1" t="s">
        <v>1617</v>
      </c>
      <c r="BIQ1" t="s">
        <v>1618</v>
      </c>
      <c r="BIR1" t="s">
        <v>1619</v>
      </c>
      <c r="BIS1" t="s">
        <v>1620</v>
      </c>
      <c r="BIT1" t="s">
        <v>1621</v>
      </c>
      <c r="BIU1" t="s">
        <v>1622</v>
      </c>
      <c r="BIV1" t="s">
        <v>1623</v>
      </c>
      <c r="BIW1" t="s">
        <v>1624</v>
      </c>
      <c r="BIX1" s="4" t="s">
        <v>1625</v>
      </c>
      <c r="BIY1" t="s">
        <v>1626</v>
      </c>
      <c r="BIZ1" t="s">
        <v>1627</v>
      </c>
      <c r="BJA1" t="s">
        <v>1628</v>
      </c>
      <c r="BJB1" t="s">
        <v>1629</v>
      </c>
      <c r="BJC1" t="s">
        <v>1630</v>
      </c>
      <c r="BJD1" t="s">
        <v>1631</v>
      </c>
      <c r="BJE1" t="s">
        <v>1632</v>
      </c>
      <c r="BJF1" t="s">
        <v>1633</v>
      </c>
      <c r="BJG1" t="s">
        <v>1634</v>
      </c>
      <c r="BJH1" t="s">
        <v>1635</v>
      </c>
      <c r="BJI1" t="s">
        <v>1636</v>
      </c>
      <c r="BJJ1" t="s">
        <v>1637</v>
      </c>
      <c r="BJK1" t="s">
        <v>1638</v>
      </c>
      <c r="BJL1" t="s">
        <v>1639</v>
      </c>
      <c r="BJM1" t="s">
        <v>1640</v>
      </c>
      <c r="BJN1" t="s">
        <v>1641</v>
      </c>
      <c r="BJO1" t="s">
        <v>1642</v>
      </c>
      <c r="BJP1" t="s">
        <v>1643</v>
      </c>
      <c r="BJQ1" t="s">
        <v>1644</v>
      </c>
      <c r="BJR1" t="s">
        <v>1645</v>
      </c>
      <c r="BJS1" t="s">
        <v>1646</v>
      </c>
      <c r="BJT1" t="s">
        <v>1647</v>
      </c>
      <c r="BJU1" t="s">
        <v>1648</v>
      </c>
      <c r="BJV1" t="s">
        <v>1649</v>
      </c>
      <c r="BJW1" t="s">
        <v>1650</v>
      </c>
      <c r="BJX1" t="s">
        <v>1651</v>
      </c>
      <c r="BJY1" t="s">
        <v>1652</v>
      </c>
      <c r="BJZ1" t="s">
        <v>1653</v>
      </c>
      <c r="BKA1" t="s">
        <v>1654</v>
      </c>
      <c r="BKB1" t="s">
        <v>1655</v>
      </c>
      <c r="BKC1" t="s">
        <v>1656</v>
      </c>
      <c r="BKD1" t="s">
        <v>1657</v>
      </c>
      <c r="BKE1" t="s">
        <v>1658</v>
      </c>
      <c r="BKF1" t="s">
        <v>1659</v>
      </c>
      <c r="BKG1" t="s">
        <v>1660</v>
      </c>
      <c r="BKH1" t="s">
        <v>1661</v>
      </c>
      <c r="BKI1" t="s">
        <v>1662</v>
      </c>
      <c r="BKJ1" t="s">
        <v>1663</v>
      </c>
      <c r="BKK1" t="s">
        <v>1664</v>
      </c>
      <c r="BKL1" t="s">
        <v>1665</v>
      </c>
      <c r="BKM1" t="s">
        <v>1666</v>
      </c>
      <c r="BKN1" t="s">
        <v>1667</v>
      </c>
      <c r="BKO1" t="s">
        <v>1668</v>
      </c>
      <c r="BKP1" t="s">
        <v>1669</v>
      </c>
      <c r="BKQ1" t="s">
        <v>1670</v>
      </c>
      <c r="BKR1" t="s">
        <v>1671</v>
      </c>
      <c r="BKS1" t="s">
        <v>1672</v>
      </c>
      <c r="BKT1" t="s">
        <v>1673</v>
      </c>
      <c r="BKU1" t="s">
        <v>1674</v>
      </c>
      <c r="BKV1" t="s">
        <v>1675</v>
      </c>
      <c r="BKW1" s="4" t="s">
        <v>1676</v>
      </c>
      <c r="BKX1" t="s">
        <v>1677</v>
      </c>
      <c r="BKY1" t="s">
        <v>1678</v>
      </c>
      <c r="BKZ1" t="s">
        <v>1679</v>
      </c>
      <c r="BLA1" t="s">
        <v>1680</v>
      </c>
      <c r="BLB1" t="s">
        <v>1681</v>
      </c>
      <c r="BLC1" t="s">
        <v>1682</v>
      </c>
      <c r="BLD1" s="4" t="s">
        <v>1683</v>
      </c>
      <c r="BLE1" t="s">
        <v>1684</v>
      </c>
      <c r="BLF1" t="s">
        <v>1685</v>
      </c>
      <c r="BLG1" t="s">
        <v>1686</v>
      </c>
      <c r="BLH1" t="s">
        <v>1687</v>
      </c>
      <c r="BLI1" t="s">
        <v>1688</v>
      </c>
      <c r="BLJ1" t="s">
        <v>1689</v>
      </c>
      <c r="BLK1" t="s">
        <v>1690</v>
      </c>
      <c r="BLL1" t="s">
        <v>1691</v>
      </c>
      <c r="BLM1" t="s">
        <v>1692</v>
      </c>
      <c r="BLN1" t="s">
        <v>1693</v>
      </c>
      <c r="BLO1" t="s">
        <v>1694</v>
      </c>
      <c r="BLP1" t="s">
        <v>1695</v>
      </c>
      <c r="BLQ1" t="s">
        <v>1696</v>
      </c>
      <c r="BLR1" t="s">
        <v>1697</v>
      </c>
      <c r="BLS1" t="s">
        <v>1698</v>
      </c>
      <c r="BLT1" t="s">
        <v>1699</v>
      </c>
      <c r="BLU1" t="s">
        <v>1700</v>
      </c>
      <c r="BLV1" t="s">
        <v>1701</v>
      </c>
      <c r="BLW1" t="s">
        <v>1702</v>
      </c>
      <c r="BLX1" t="s">
        <v>1703</v>
      </c>
      <c r="BLY1" t="s">
        <v>1704</v>
      </c>
      <c r="BLZ1" t="s">
        <v>1705</v>
      </c>
      <c r="BMA1" t="s">
        <v>1706</v>
      </c>
      <c r="BMB1" t="s">
        <v>1707</v>
      </c>
      <c r="BMC1" t="s">
        <v>1708</v>
      </c>
      <c r="BMD1" t="s">
        <v>1709</v>
      </c>
      <c r="BME1" t="s">
        <v>1710</v>
      </c>
      <c r="BMF1" t="s">
        <v>1711</v>
      </c>
      <c r="BMG1" t="s">
        <v>1712</v>
      </c>
      <c r="BMH1" t="s">
        <v>1713</v>
      </c>
      <c r="BMI1" t="s">
        <v>1714</v>
      </c>
      <c r="BMJ1" t="s">
        <v>1715</v>
      </c>
      <c r="BMK1" t="s">
        <v>1716</v>
      </c>
      <c r="BML1" t="s">
        <v>1717</v>
      </c>
      <c r="BMM1" t="s">
        <v>1718</v>
      </c>
      <c r="BMN1" t="s">
        <v>1719</v>
      </c>
      <c r="BMO1" t="s">
        <v>1720</v>
      </c>
      <c r="BMP1" t="s">
        <v>1721</v>
      </c>
      <c r="BMQ1" t="s">
        <v>1722</v>
      </c>
      <c r="BMR1" t="s">
        <v>1723</v>
      </c>
      <c r="BMS1" t="s">
        <v>1724</v>
      </c>
      <c r="BMT1" t="s">
        <v>1725</v>
      </c>
      <c r="BMU1" t="s">
        <v>1726</v>
      </c>
      <c r="BMV1" s="4" t="s">
        <v>1727</v>
      </c>
      <c r="BMW1" s="4" t="s">
        <v>1728</v>
      </c>
      <c r="BMX1" s="4" t="s">
        <v>1729</v>
      </c>
      <c r="BMY1" s="4" t="s">
        <v>1730</v>
      </c>
      <c r="BMZ1" s="4" t="s">
        <v>1731</v>
      </c>
      <c r="BNA1" s="4" t="s">
        <v>1732</v>
      </c>
      <c r="BNB1" s="4" t="s">
        <v>1733</v>
      </c>
      <c r="BNC1" s="4" t="s">
        <v>1734</v>
      </c>
      <c r="BND1" s="4" t="s">
        <v>1735</v>
      </c>
      <c r="BNE1" s="4" t="s">
        <v>1736</v>
      </c>
      <c r="BNF1" s="4" t="s">
        <v>1737</v>
      </c>
      <c r="BNG1" s="4" t="s">
        <v>1738</v>
      </c>
      <c r="BNH1" s="4" t="s">
        <v>1739</v>
      </c>
      <c r="BNI1" s="4" t="s">
        <v>1740</v>
      </c>
      <c r="BNJ1" s="4" t="s">
        <v>1741</v>
      </c>
      <c r="BNK1" s="4" t="s">
        <v>1742</v>
      </c>
      <c r="BNL1" s="4" t="s">
        <v>1743</v>
      </c>
      <c r="BNM1" s="4" t="s">
        <v>1744</v>
      </c>
      <c r="BNN1" s="4" t="s">
        <v>1745</v>
      </c>
      <c r="BNO1" s="4" t="s">
        <v>1746</v>
      </c>
      <c r="BNP1" s="4" t="s">
        <v>1747</v>
      </c>
      <c r="BNQ1" s="4" t="s">
        <v>1748</v>
      </c>
      <c r="BNR1" s="4" t="s">
        <v>1749</v>
      </c>
      <c r="BNS1" s="4" t="s">
        <v>1750</v>
      </c>
      <c r="BNT1" s="4" t="s">
        <v>1751</v>
      </c>
      <c r="BNU1" s="4" t="s">
        <v>1752</v>
      </c>
      <c r="BNV1" s="4" t="s">
        <v>1753</v>
      </c>
      <c r="BNW1" s="4" t="s">
        <v>1754</v>
      </c>
      <c r="BNX1" s="4" t="s">
        <v>1755</v>
      </c>
      <c r="BNY1" s="4" t="s">
        <v>1756</v>
      </c>
      <c r="BNZ1" s="4" t="s">
        <v>1757</v>
      </c>
      <c r="BOA1" s="4" t="s">
        <v>1758</v>
      </c>
      <c r="BOB1" s="4" t="s">
        <v>1759</v>
      </c>
      <c r="BOC1" s="4" t="s">
        <v>1760</v>
      </c>
      <c r="BOD1" s="4" t="s">
        <v>1761</v>
      </c>
      <c r="BOE1" s="4" t="s">
        <v>1762</v>
      </c>
      <c r="BOF1" s="4" t="s">
        <v>1763</v>
      </c>
      <c r="BOG1" s="4" t="s">
        <v>1764</v>
      </c>
      <c r="BOH1" s="4" t="s">
        <v>1765</v>
      </c>
      <c r="BOI1" s="4" t="s">
        <v>1766</v>
      </c>
      <c r="BOJ1" s="4" t="s">
        <v>1767</v>
      </c>
      <c r="BOK1" s="4" t="s">
        <v>1768</v>
      </c>
      <c r="BOL1" s="4" t="s">
        <v>1769</v>
      </c>
      <c r="BOM1" s="4" t="s">
        <v>1770</v>
      </c>
      <c r="BON1" s="4" t="s">
        <v>1771</v>
      </c>
      <c r="BOO1" s="4" t="s">
        <v>1772</v>
      </c>
      <c r="BOP1" s="4" t="s">
        <v>1773</v>
      </c>
      <c r="BOQ1" s="4" t="s">
        <v>1774</v>
      </c>
      <c r="BOR1" s="4" t="s">
        <v>1775</v>
      </c>
      <c r="BOS1" s="4" t="s">
        <v>1776</v>
      </c>
      <c r="BOT1" s="4" t="s">
        <v>1777</v>
      </c>
      <c r="BOU1" s="4" t="s">
        <v>1778</v>
      </c>
      <c r="BOV1" s="4" t="s">
        <v>1779</v>
      </c>
      <c r="BOW1" s="4" t="s">
        <v>1780</v>
      </c>
      <c r="BOX1" s="4" t="s">
        <v>1781</v>
      </c>
      <c r="BOY1" s="4" t="s">
        <v>1782</v>
      </c>
      <c r="BOZ1" s="4" t="s">
        <v>1783</v>
      </c>
      <c r="BPA1" s="4" t="s">
        <v>1784</v>
      </c>
      <c r="BPB1" s="4" t="s">
        <v>1785</v>
      </c>
      <c r="BPC1" s="4" t="s">
        <v>1786</v>
      </c>
      <c r="BPD1" s="4" t="s">
        <v>1787</v>
      </c>
      <c r="BPE1" s="4" t="s">
        <v>1788</v>
      </c>
      <c r="BPF1" s="4" t="s">
        <v>1789</v>
      </c>
      <c r="BPG1" s="4" t="s">
        <v>1790</v>
      </c>
      <c r="BPH1" s="4" t="s">
        <v>1791</v>
      </c>
      <c r="BPI1" s="4" t="s">
        <v>1792</v>
      </c>
      <c r="BPJ1" s="4" t="s">
        <v>1793</v>
      </c>
      <c r="BPK1" s="4" t="s">
        <v>1794</v>
      </c>
      <c r="BPL1" s="4" t="s">
        <v>1795</v>
      </c>
      <c r="BPM1" s="4" t="s">
        <v>1796</v>
      </c>
      <c r="BPN1" s="4" t="s">
        <v>1797</v>
      </c>
      <c r="BPO1" s="4" t="s">
        <v>1798</v>
      </c>
      <c r="BPP1" s="4" t="s">
        <v>1799</v>
      </c>
      <c r="BPQ1" s="4" t="s">
        <v>1800</v>
      </c>
      <c r="BPR1" s="4" t="s">
        <v>1801</v>
      </c>
      <c r="BPS1" s="4" t="s">
        <v>1802</v>
      </c>
      <c r="BPT1" s="4" t="s">
        <v>1803</v>
      </c>
      <c r="BPU1" s="4" t="s">
        <v>1804</v>
      </c>
      <c r="BPV1" s="4" t="s">
        <v>1805</v>
      </c>
      <c r="BPW1" s="4" t="s">
        <v>1806</v>
      </c>
      <c r="BPX1" s="4" t="s">
        <v>1807</v>
      </c>
      <c r="BPY1" s="4" t="s">
        <v>1808</v>
      </c>
      <c r="BPZ1" s="4" t="s">
        <v>1809</v>
      </c>
      <c r="BQA1" s="4" t="s">
        <v>1810</v>
      </c>
      <c r="BQB1" s="4" t="s">
        <v>1811</v>
      </c>
      <c r="BQC1" s="4" t="s">
        <v>1812</v>
      </c>
      <c r="BQD1" s="4" t="s">
        <v>1813</v>
      </c>
      <c r="BQE1" s="4" t="s">
        <v>1814</v>
      </c>
      <c r="BQF1" s="4" t="s">
        <v>1815</v>
      </c>
      <c r="BQG1" s="4" t="s">
        <v>1816</v>
      </c>
      <c r="BQH1" s="4" t="s">
        <v>1817</v>
      </c>
      <c r="BQI1" s="4" t="s">
        <v>1818</v>
      </c>
      <c r="BQJ1" s="4" t="s">
        <v>1819</v>
      </c>
      <c r="BQK1" s="4" t="s">
        <v>1820</v>
      </c>
      <c r="BQL1" s="4" t="s">
        <v>1821</v>
      </c>
      <c r="BQM1" s="4" t="s">
        <v>1822</v>
      </c>
      <c r="BQN1" s="4" t="s">
        <v>1823</v>
      </c>
      <c r="BQO1" s="4" t="s">
        <v>1824</v>
      </c>
      <c r="BQP1" s="4" t="s">
        <v>1825</v>
      </c>
      <c r="BQQ1" s="4" t="s">
        <v>1826</v>
      </c>
      <c r="BQR1" s="4" t="s">
        <v>1827</v>
      </c>
      <c r="BQS1" s="4" t="s">
        <v>1828</v>
      </c>
      <c r="BQT1" s="4" t="s">
        <v>1829</v>
      </c>
      <c r="BQU1" s="4" t="s">
        <v>1830</v>
      </c>
      <c r="BQV1" s="4" t="s">
        <v>1831</v>
      </c>
      <c r="BQW1" s="4" t="s">
        <v>1832</v>
      </c>
      <c r="BQX1" s="4" t="s">
        <v>1833</v>
      </c>
      <c r="BQY1" s="4" t="s">
        <v>1834</v>
      </c>
      <c r="BQZ1" s="4" t="s">
        <v>1835</v>
      </c>
      <c r="BRA1" s="4" t="s">
        <v>1836</v>
      </c>
      <c r="BRB1" s="4" t="s">
        <v>1837</v>
      </c>
      <c r="BRC1" t="s">
        <v>1838</v>
      </c>
      <c r="BRD1" t="s">
        <v>1839</v>
      </c>
      <c r="BRE1" t="s">
        <v>1840</v>
      </c>
      <c r="BRF1" t="s">
        <v>1841</v>
      </c>
      <c r="BRG1" t="s">
        <v>1842</v>
      </c>
      <c r="BRH1" t="s">
        <v>1843</v>
      </c>
      <c r="BRI1" t="s">
        <v>1844</v>
      </c>
      <c r="BRJ1" t="s">
        <v>1845</v>
      </c>
      <c r="BRK1" t="s">
        <v>1846</v>
      </c>
      <c r="BRL1" t="s">
        <v>1847</v>
      </c>
      <c r="BRM1" t="s">
        <v>1848</v>
      </c>
      <c r="BRN1" t="s">
        <v>1849</v>
      </c>
      <c r="BRO1" t="s">
        <v>1850</v>
      </c>
      <c r="BRP1" t="s">
        <v>1851</v>
      </c>
      <c r="BRQ1" t="s">
        <v>1852</v>
      </c>
      <c r="BRR1" t="s">
        <v>1853</v>
      </c>
      <c r="BRS1" t="s">
        <v>1854</v>
      </c>
      <c r="BRT1" t="s">
        <v>1855</v>
      </c>
      <c r="BRU1" t="s">
        <v>1856</v>
      </c>
      <c r="BRV1" t="s">
        <v>1857</v>
      </c>
      <c r="BRW1" t="s">
        <v>1858</v>
      </c>
      <c r="BRX1" t="s">
        <v>1859</v>
      </c>
      <c r="BRY1" t="s">
        <v>1860</v>
      </c>
      <c r="BRZ1" t="s">
        <v>1861</v>
      </c>
      <c r="BSA1" t="s">
        <v>1862</v>
      </c>
      <c r="BSB1" t="s">
        <v>1863</v>
      </c>
      <c r="BSC1" t="s">
        <v>1864</v>
      </c>
      <c r="BSD1" t="s">
        <v>1865</v>
      </c>
      <c r="BSE1" t="s">
        <v>1866</v>
      </c>
      <c r="BSF1" t="s">
        <v>1867</v>
      </c>
      <c r="BSG1" t="s">
        <v>1868</v>
      </c>
      <c r="BSH1" t="s">
        <v>1869</v>
      </c>
      <c r="BSI1" t="s">
        <v>1870</v>
      </c>
      <c r="BSJ1" t="s">
        <v>1871</v>
      </c>
      <c r="BSK1" t="s">
        <v>1872</v>
      </c>
      <c r="BSL1" t="s">
        <v>1873</v>
      </c>
      <c r="BSM1" t="s">
        <v>1874</v>
      </c>
      <c r="BSN1" t="s">
        <v>1875</v>
      </c>
      <c r="BSO1" t="s">
        <v>1876</v>
      </c>
      <c r="BSP1" t="s">
        <v>1877</v>
      </c>
      <c r="BSQ1" t="s">
        <v>1878</v>
      </c>
      <c r="BSR1" t="s">
        <v>1879</v>
      </c>
      <c r="BSS1" t="s">
        <v>1880</v>
      </c>
      <c r="BST1" t="s">
        <v>1881</v>
      </c>
      <c r="BSU1" t="s">
        <v>1882</v>
      </c>
      <c r="BSV1" t="s">
        <v>1883</v>
      </c>
      <c r="BSW1" t="s">
        <v>1884</v>
      </c>
      <c r="BSX1" t="s">
        <v>1885</v>
      </c>
      <c r="BSY1" t="s">
        <v>1886</v>
      </c>
      <c r="BSZ1" t="s">
        <v>1887</v>
      </c>
      <c r="BTA1" t="s">
        <v>1888</v>
      </c>
      <c r="BTB1" t="s">
        <v>1889</v>
      </c>
      <c r="BTC1" t="s">
        <v>1890</v>
      </c>
      <c r="BTD1" t="s">
        <v>1891</v>
      </c>
      <c r="BTE1" t="s">
        <v>1892</v>
      </c>
      <c r="BTF1" t="s">
        <v>1893</v>
      </c>
      <c r="BTG1" t="s">
        <v>1894</v>
      </c>
      <c r="BTH1" t="s">
        <v>1895</v>
      </c>
      <c r="BTI1" t="s">
        <v>1896</v>
      </c>
      <c r="BTJ1" t="s">
        <v>1897</v>
      </c>
      <c r="BTK1" t="s">
        <v>1898</v>
      </c>
      <c r="BTL1" t="s">
        <v>1899</v>
      </c>
      <c r="BTM1" t="s">
        <v>1900</v>
      </c>
      <c r="BTN1" t="s">
        <v>1901</v>
      </c>
      <c r="BTO1" t="s">
        <v>1902</v>
      </c>
      <c r="BTP1" t="s">
        <v>1903</v>
      </c>
      <c r="BTQ1" t="s">
        <v>1904</v>
      </c>
      <c r="BTR1" t="s">
        <v>1905</v>
      </c>
      <c r="BTS1" t="s">
        <v>1906</v>
      </c>
      <c r="BTT1" t="s">
        <v>1907</v>
      </c>
      <c r="BTU1" t="s">
        <v>1908</v>
      </c>
      <c r="BTV1" t="s">
        <v>1909</v>
      </c>
      <c r="BTW1" t="s">
        <v>1910</v>
      </c>
      <c r="BTX1" t="s">
        <v>1911</v>
      </c>
      <c r="BTY1" t="s">
        <v>1912</v>
      </c>
      <c r="BTZ1" t="s">
        <v>1913</v>
      </c>
      <c r="BUA1" t="s">
        <v>1914</v>
      </c>
      <c r="BUB1" t="s">
        <v>1915</v>
      </c>
      <c r="BUC1" t="s">
        <v>1916</v>
      </c>
      <c r="BUD1" t="s">
        <v>1917</v>
      </c>
      <c r="BUE1" t="s">
        <v>1918</v>
      </c>
      <c r="BUF1" t="s">
        <v>1919</v>
      </c>
      <c r="BUG1" t="s">
        <v>1920</v>
      </c>
      <c r="BUH1" t="s">
        <v>1921</v>
      </c>
      <c r="BUI1" t="s">
        <v>1922</v>
      </c>
      <c r="BUJ1" t="s">
        <v>1923</v>
      </c>
      <c r="BUK1" t="s">
        <v>1924</v>
      </c>
      <c r="BUL1" t="s">
        <v>1925</v>
      </c>
      <c r="BUM1" t="s">
        <v>1926</v>
      </c>
      <c r="BUN1" t="s">
        <v>1927</v>
      </c>
      <c r="BUO1" t="s">
        <v>1928</v>
      </c>
      <c r="BUP1" t="s">
        <v>1929</v>
      </c>
      <c r="BUQ1" t="s">
        <v>1930</v>
      </c>
      <c r="BUR1" t="s">
        <v>1931</v>
      </c>
      <c r="BUS1" t="s">
        <v>1932</v>
      </c>
      <c r="BUT1" t="s">
        <v>1933</v>
      </c>
      <c r="BUU1" t="s">
        <v>1934</v>
      </c>
      <c r="BUV1" t="s">
        <v>1935</v>
      </c>
      <c r="BUW1" t="s">
        <v>1936</v>
      </c>
      <c r="BUX1" t="s">
        <v>1937</v>
      </c>
      <c r="BUY1" s="4" t="s">
        <v>1938</v>
      </c>
      <c r="BUZ1" s="4" t="s">
        <v>1939</v>
      </c>
      <c r="BVA1" t="s">
        <v>1940</v>
      </c>
      <c r="BVB1" t="s">
        <v>1941</v>
      </c>
      <c r="BVC1" t="s">
        <v>1942</v>
      </c>
      <c r="BVD1" t="s">
        <v>1943</v>
      </c>
      <c r="BVE1" t="s">
        <v>1944</v>
      </c>
      <c r="BVF1" t="s">
        <v>1945</v>
      </c>
      <c r="BVG1" t="s">
        <v>1946</v>
      </c>
      <c r="BVH1" t="s">
        <v>1947</v>
      </c>
      <c r="BVI1" t="s">
        <v>1948</v>
      </c>
      <c r="BVJ1" t="s">
        <v>1949</v>
      </c>
      <c r="BVK1" t="s">
        <v>1950</v>
      </c>
      <c r="BVL1" t="s">
        <v>1951</v>
      </c>
      <c r="BVM1" t="s">
        <v>1952</v>
      </c>
      <c r="BVN1" t="s">
        <v>1953</v>
      </c>
      <c r="BVO1" t="s">
        <v>1954</v>
      </c>
      <c r="BVP1" t="s">
        <v>1955</v>
      </c>
      <c r="BVQ1" t="s">
        <v>1956</v>
      </c>
      <c r="BVR1" t="s">
        <v>1957</v>
      </c>
      <c r="BVS1" t="s">
        <v>1958</v>
      </c>
      <c r="BVT1" t="s">
        <v>1959</v>
      </c>
      <c r="BVU1" t="s">
        <v>1960</v>
      </c>
      <c r="BVV1" t="s">
        <v>1961</v>
      </c>
      <c r="BVW1" t="s">
        <v>1962</v>
      </c>
      <c r="BVX1" t="s">
        <v>1963</v>
      </c>
      <c r="BVY1" t="s">
        <v>1964</v>
      </c>
      <c r="BVZ1" t="s">
        <v>1965</v>
      </c>
      <c r="BWA1" t="s">
        <v>1966</v>
      </c>
      <c r="BWB1" t="s">
        <v>1967</v>
      </c>
      <c r="BWC1" t="s">
        <v>1968</v>
      </c>
      <c r="BWD1" t="s">
        <v>1969</v>
      </c>
      <c r="BWE1" t="s">
        <v>1970</v>
      </c>
      <c r="BWF1" t="s">
        <v>1971</v>
      </c>
      <c r="BWG1" t="s">
        <v>1972</v>
      </c>
      <c r="BWH1" t="s">
        <v>1973</v>
      </c>
      <c r="BWI1" t="s">
        <v>1974</v>
      </c>
      <c r="BWJ1" t="s">
        <v>1975</v>
      </c>
      <c r="BWK1" t="s">
        <v>1976</v>
      </c>
      <c r="BWL1" t="s">
        <v>1977</v>
      </c>
      <c r="BWM1" t="s">
        <v>1978</v>
      </c>
      <c r="BWN1" t="s">
        <v>1979</v>
      </c>
      <c r="BWO1" t="s">
        <v>1980</v>
      </c>
      <c r="BWP1" t="s">
        <v>1981</v>
      </c>
      <c r="BWQ1" t="s">
        <v>1982</v>
      </c>
      <c r="BWR1" t="s">
        <v>1983</v>
      </c>
      <c r="BWS1" t="s">
        <v>1984</v>
      </c>
      <c r="BWT1" t="s">
        <v>1985</v>
      </c>
      <c r="BWU1" t="s">
        <v>1986</v>
      </c>
      <c r="BWV1" t="s">
        <v>1987</v>
      </c>
      <c r="BWW1" t="s">
        <v>1988</v>
      </c>
      <c r="BWX1" t="s">
        <v>1989</v>
      </c>
      <c r="BWY1" t="s">
        <v>1990</v>
      </c>
      <c r="BWZ1" t="s">
        <v>1991</v>
      </c>
      <c r="BXA1" t="s">
        <v>1992</v>
      </c>
      <c r="BXB1" t="s">
        <v>1993</v>
      </c>
      <c r="BXC1" t="s">
        <v>1994</v>
      </c>
      <c r="BXD1" t="s">
        <v>1995</v>
      </c>
      <c r="BXE1" t="s">
        <v>1996</v>
      </c>
      <c r="BXF1" t="s">
        <v>1997</v>
      </c>
      <c r="BXG1" t="s">
        <v>1998</v>
      </c>
      <c r="BXH1" t="s">
        <v>1999</v>
      </c>
      <c r="BXI1" t="s">
        <v>2000</v>
      </c>
      <c r="BXJ1" t="s">
        <v>2001</v>
      </c>
      <c r="BXK1" t="s">
        <v>2002</v>
      </c>
      <c r="BXL1" t="s">
        <v>2003</v>
      </c>
      <c r="BXM1" t="s">
        <v>2004</v>
      </c>
      <c r="BXN1" t="s">
        <v>2005</v>
      </c>
      <c r="BXO1" t="s">
        <v>2006</v>
      </c>
      <c r="BXP1" t="s">
        <v>2007</v>
      </c>
      <c r="BXQ1" t="s">
        <v>2008</v>
      </c>
      <c r="BXR1" t="s">
        <v>2009</v>
      </c>
      <c r="BXS1" t="s">
        <v>2010</v>
      </c>
      <c r="BXT1" t="s">
        <v>2011</v>
      </c>
      <c r="BXU1" t="s">
        <v>2012</v>
      </c>
      <c r="BXV1" t="s">
        <v>2013</v>
      </c>
      <c r="BXW1" t="s">
        <v>2014</v>
      </c>
      <c r="BXX1" t="s">
        <v>2015</v>
      </c>
      <c r="BXY1" t="s">
        <v>2016</v>
      </c>
      <c r="BXZ1" t="s">
        <v>2017</v>
      </c>
      <c r="BYA1" t="s">
        <v>2018</v>
      </c>
      <c r="BYB1" t="s">
        <v>2019</v>
      </c>
      <c r="BYC1" t="s">
        <v>2020</v>
      </c>
      <c r="BYD1" t="s">
        <v>2021</v>
      </c>
      <c r="BYE1" t="s">
        <v>2022</v>
      </c>
      <c r="BYF1" t="s">
        <v>2023</v>
      </c>
      <c r="BYG1" t="s">
        <v>2024</v>
      </c>
      <c r="BYH1" t="s">
        <v>2025</v>
      </c>
      <c r="BYI1" t="s">
        <v>2026</v>
      </c>
      <c r="BYJ1" t="s">
        <v>2027</v>
      </c>
      <c r="BYK1" t="s">
        <v>2028</v>
      </c>
      <c r="BYL1" t="s">
        <v>2029</v>
      </c>
      <c r="BYM1" t="s">
        <v>2030</v>
      </c>
      <c r="BYN1" t="s">
        <v>2031</v>
      </c>
      <c r="BYO1" t="s">
        <v>2032</v>
      </c>
      <c r="BYP1" t="s">
        <v>2033</v>
      </c>
      <c r="BYQ1" t="s">
        <v>2034</v>
      </c>
      <c r="BYR1" t="s">
        <v>2035</v>
      </c>
      <c r="BYS1" t="s">
        <v>2036</v>
      </c>
      <c r="BYT1" t="s">
        <v>2037</v>
      </c>
      <c r="BYU1" t="s">
        <v>2038</v>
      </c>
      <c r="BYV1" t="s">
        <v>2039</v>
      </c>
      <c r="BYW1" t="s">
        <v>2040</v>
      </c>
      <c r="BYX1" t="s">
        <v>2041</v>
      </c>
      <c r="BYY1" t="s">
        <v>2042</v>
      </c>
      <c r="BYZ1" t="s">
        <v>2043</v>
      </c>
      <c r="BZA1" t="s">
        <v>2044</v>
      </c>
      <c r="BZB1" t="s">
        <v>2045</v>
      </c>
      <c r="BZC1" t="s">
        <v>2046</v>
      </c>
      <c r="BZD1" t="s">
        <v>2047</v>
      </c>
      <c r="BZE1" t="s">
        <v>2048</v>
      </c>
      <c r="BZF1" t="s">
        <v>2049</v>
      </c>
      <c r="BZG1" t="s">
        <v>2050</v>
      </c>
      <c r="BZH1" t="s">
        <v>2051</v>
      </c>
      <c r="BZI1" t="s">
        <v>2052</v>
      </c>
      <c r="BZJ1" t="s">
        <v>2053</v>
      </c>
      <c r="BZK1" t="s">
        <v>2054</v>
      </c>
      <c r="BZL1" t="s">
        <v>2055</v>
      </c>
      <c r="BZM1" t="s">
        <v>2056</v>
      </c>
      <c r="BZN1" t="s">
        <v>2057</v>
      </c>
      <c r="BZO1" t="s">
        <v>2058</v>
      </c>
      <c r="BZP1" t="s">
        <v>2059</v>
      </c>
      <c r="BZQ1" t="s">
        <v>2060</v>
      </c>
      <c r="BZR1" t="s">
        <v>2061</v>
      </c>
      <c r="BZS1" t="s">
        <v>2062</v>
      </c>
      <c r="BZT1" t="s">
        <v>2063</v>
      </c>
      <c r="BZU1" t="s">
        <v>2064</v>
      </c>
      <c r="BZV1" t="s">
        <v>2065</v>
      </c>
      <c r="BZW1" t="s">
        <v>2066</v>
      </c>
      <c r="BZX1" t="s">
        <v>2067</v>
      </c>
      <c r="BZY1" s="4" t="s">
        <v>2068</v>
      </c>
      <c r="BZZ1" t="s">
        <v>2069</v>
      </c>
      <c r="CAA1" t="s">
        <v>2070</v>
      </c>
      <c r="CAB1" t="s">
        <v>2071</v>
      </c>
      <c r="CAC1" t="s">
        <v>2072</v>
      </c>
      <c r="CAD1" t="s">
        <v>2073</v>
      </c>
      <c r="CAE1" t="s">
        <v>2074</v>
      </c>
      <c r="CAF1" t="s">
        <v>2075</v>
      </c>
      <c r="CAG1" t="s">
        <v>2076</v>
      </c>
      <c r="CAH1" t="s">
        <v>2077</v>
      </c>
      <c r="CAI1" t="s">
        <v>2078</v>
      </c>
      <c r="CAJ1" t="s">
        <v>2079</v>
      </c>
      <c r="CAK1" t="s">
        <v>2080</v>
      </c>
      <c r="CAL1" t="s">
        <v>2081</v>
      </c>
      <c r="CAM1" t="s">
        <v>2082</v>
      </c>
      <c r="CAN1" t="s">
        <v>2083</v>
      </c>
      <c r="CAO1" t="s">
        <v>2084</v>
      </c>
      <c r="CAP1" t="s">
        <v>2085</v>
      </c>
      <c r="CAQ1" t="s">
        <v>2086</v>
      </c>
      <c r="CAR1" t="s">
        <v>2087</v>
      </c>
      <c r="CAS1" t="s">
        <v>2088</v>
      </c>
      <c r="CAT1" t="s">
        <v>2089</v>
      </c>
      <c r="CAU1" t="s">
        <v>2090</v>
      </c>
      <c r="CAV1" t="s">
        <v>2091</v>
      </c>
      <c r="CAW1" t="s">
        <v>2092</v>
      </c>
      <c r="CAX1" t="s">
        <v>2093</v>
      </c>
      <c r="CAY1" t="s">
        <v>2094</v>
      </c>
      <c r="CAZ1" t="s">
        <v>2095</v>
      </c>
      <c r="CBA1" t="s">
        <v>2096</v>
      </c>
      <c r="CBB1" t="s">
        <v>2097</v>
      </c>
      <c r="CBC1" t="s">
        <v>2098</v>
      </c>
      <c r="CBD1" t="s">
        <v>2099</v>
      </c>
      <c r="CBE1" t="s">
        <v>2100</v>
      </c>
      <c r="CBF1" t="s">
        <v>2101</v>
      </c>
      <c r="CBG1" t="s">
        <v>2102</v>
      </c>
      <c r="CBH1" t="s">
        <v>2103</v>
      </c>
      <c r="CBI1" t="s">
        <v>2104</v>
      </c>
      <c r="CBJ1" t="s">
        <v>2105</v>
      </c>
      <c r="CBK1" t="s">
        <v>2106</v>
      </c>
      <c r="CBL1" t="s">
        <v>2107</v>
      </c>
      <c r="CBM1" t="s">
        <v>2108</v>
      </c>
      <c r="CBN1" t="s">
        <v>2109</v>
      </c>
      <c r="CBO1" t="s">
        <v>2110</v>
      </c>
      <c r="CBP1" t="s">
        <v>2111</v>
      </c>
      <c r="CBQ1" t="s">
        <v>2112</v>
      </c>
      <c r="CBR1" t="s">
        <v>2113</v>
      </c>
      <c r="CBS1" t="s">
        <v>2114</v>
      </c>
      <c r="CBT1" t="s">
        <v>2115</v>
      </c>
      <c r="CBU1" t="s">
        <v>2116</v>
      </c>
      <c r="CBV1" t="s">
        <v>2117</v>
      </c>
      <c r="CBW1" t="s">
        <v>2118</v>
      </c>
      <c r="CBX1" s="4" t="s">
        <v>2119</v>
      </c>
      <c r="CBY1" t="s">
        <v>2120</v>
      </c>
      <c r="CBZ1" t="s">
        <v>2121</v>
      </c>
      <c r="CCA1" t="s">
        <v>2122</v>
      </c>
      <c r="CCB1" t="s">
        <v>2123</v>
      </c>
      <c r="CCC1" t="s">
        <v>2124</v>
      </c>
      <c r="CCD1" t="s">
        <v>2125</v>
      </c>
      <c r="CCE1" s="4" t="s">
        <v>2126</v>
      </c>
      <c r="CCF1" t="s">
        <v>2127</v>
      </c>
      <c r="CCG1" t="s">
        <v>2128</v>
      </c>
      <c r="CCH1" t="s">
        <v>2129</v>
      </c>
      <c r="CCI1" t="s">
        <v>2130</v>
      </c>
      <c r="CCJ1" t="s">
        <v>2131</v>
      </c>
      <c r="CCK1" t="s">
        <v>2132</v>
      </c>
      <c r="CCL1" t="s">
        <v>2133</v>
      </c>
      <c r="CCM1" t="s">
        <v>2134</v>
      </c>
      <c r="CCN1" t="s">
        <v>2135</v>
      </c>
      <c r="CCO1" t="s">
        <v>2136</v>
      </c>
      <c r="CCP1" t="s">
        <v>2137</v>
      </c>
      <c r="CCQ1" t="s">
        <v>2138</v>
      </c>
      <c r="CCR1" t="s">
        <v>2139</v>
      </c>
      <c r="CCS1" t="s">
        <v>2140</v>
      </c>
      <c r="CCT1" t="s">
        <v>2141</v>
      </c>
      <c r="CCU1" t="s">
        <v>2142</v>
      </c>
      <c r="CCV1" t="s">
        <v>2143</v>
      </c>
      <c r="CCW1" t="s">
        <v>2144</v>
      </c>
      <c r="CCX1" t="s">
        <v>2145</v>
      </c>
      <c r="CCY1" t="s">
        <v>2146</v>
      </c>
      <c r="CCZ1" t="s">
        <v>2147</v>
      </c>
      <c r="CDA1" t="s">
        <v>2148</v>
      </c>
      <c r="CDB1" t="s">
        <v>2149</v>
      </c>
      <c r="CDC1" t="s">
        <v>2150</v>
      </c>
      <c r="CDD1" t="s">
        <v>2151</v>
      </c>
      <c r="CDE1" t="s">
        <v>2152</v>
      </c>
      <c r="CDF1" t="s">
        <v>2153</v>
      </c>
      <c r="CDG1" t="s">
        <v>2154</v>
      </c>
      <c r="CDH1" t="s">
        <v>2155</v>
      </c>
      <c r="CDI1" t="s">
        <v>2156</v>
      </c>
      <c r="CDJ1" t="s">
        <v>2157</v>
      </c>
      <c r="CDK1" t="s">
        <v>2158</v>
      </c>
      <c r="CDL1" t="s">
        <v>2159</v>
      </c>
      <c r="CDM1" t="s">
        <v>2160</v>
      </c>
      <c r="CDN1" t="s">
        <v>2161</v>
      </c>
      <c r="CDO1" t="s">
        <v>2162</v>
      </c>
      <c r="CDP1" t="s">
        <v>2163</v>
      </c>
      <c r="CDQ1" t="s">
        <v>2164</v>
      </c>
      <c r="CDR1" t="s">
        <v>2165</v>
      </c>
      <c r="CDS1" t="s">
        <v>2166</v>
      </c>
      <c r="CDT1" t="s">
        <v>2167</v>
      </c>
      <c r="CDU1" t="s">
        <v>2168</v>
      </c>
      <c r="CDV1" t="s">
        <v>2169</v>
      </c>
      <c r="CDW1" s="4" t="s">
        <v>2170</v>
      </c>
      <c r="CDX1" s="4" t="s">
        <v>2171</v>
      </c>
      <c r="CDY1" s="4" t="s">
        <v>2172</v>
      </c>
      <c r="CDZ1" s="4" t="s">
        <v>2173</v>
      </c>
      <c r="CEA1" s="4" t="s">
        <v>2174</v>
      </c>
      <c r="CEB1" s="4" t="s">
        <v>2175</v>
      </c>
      <c r="CEC1" s="4" t="s">
        <v>2176</v>
      </c>
      <c r="CED1" s="4" t="s">
        <v>2177</v>
      </c>
      <c r="CEE1" s="4" t="s">
        <v>2178</v>
      </c>
      <c r="CEF1" s="4" t="s">
        <v>2179</v>
      </c>
      <c r="CEG1" s="4" t="s">
        <v>2180</v>
      </c>
      <c r="CEH1" s="4" t="s">
        <v>2181</v>
      </c>
      <c r="CEI1" s="4" t="s">
        <v>2182</v>
      </c>
      <c r="CEJ1" s="4" t="s">
        <v>2183</v>
      </c>
      <c r="CEK1" s="4" t="s">
        <v>2184</v>
      </c>
      <c r="CEL1" s="4" t="s">
        <v>2185</v>
      </c>
      <c r="CEM1" s="4" t="s">
        <v>2186</v>
      </c>
      <c r="CEN1" s="4" t="s">
        <v>2187</v>
      </c>
      <c r="CEO1" s="4" t="s">
        <v>2188</v>
      </c>
      <c r="CEP1" s="4" t="s">
        <v>2189</v>
      </c>
      <c r="CEQ1" s="4" t="s">
        <v>2190</v>
      </c>
      <c r="CER1" s="4" t="s">
        <v>2191</v>
      </c>
      <c r="CES1" s="4" t="s">
        <v>2192</v>
      </c>
      <c r="CET1" s="4" t="s">
        <v>2193</v>
      </c>
      <c r="CEU1" s="4" t="s">
        <v>2194</v>
      </c>
      <c r="CEV1" s="4" t="s">
        <v>2195</v>
      </c>
      <c r="CEW1" s="4" t="s">
        <v>2196</v>
      </c>
      <c r="CEX1" s="4" t="s">
        <v>2197</v>
      </c>
      <c r="CEY1" s="4" t="s">
        <v>2198</v>
      </c>
      <c r="CEZ1" s="4" t="s">
        <v>2199</v>
      </c>
      <c r="CFA1" s="4" t="s">
        <v>2200</v>
      </c>
      <c r="CFB1" s="4" t="s">
        <v>2201</v>
      </c>
      <c r="CFC1" s="4" t="s">
        <v>2202</v>
      </c>
      <c r="CFD1" s="4" t="s">
        <v>2203</v>
      </c>
      <c r="CFE1" s="4" t="s">
        <v>2204</v>
      </c>
      <c r="CFF1" s="4" t="s">
        <v>2205</v>
      </c>
      <c r="CFG1" s="4" t="s">
        <v>2206</v>
      </c>
      <c r="CFH1" s="4" t="s">
        <v>2207</v>
      </c>
      <c r="CFI1" s="4" t="s">
        <v>2208</v>
      </c>
      <c r="CFJ1" s="4" t="s">
        <v>2209</v>
      </c>
      <c r="CFK1" s="4" t="s">
        <v>2210</v>
      </c>
      <c r="CFL1" s="4" t="s">
        <v>2211</v>
      </c>
      <c r="CFM1" s="4" t="s">
        <v>2212</v>
      </c>
      <c r="CFN1" s="4" t="s">
        <v>2213</v>
      </c>
      <c r="CFO1" s="4" t="s">
        <v>2214</v>
      </c>
      <c r="CFP1" s="4" t="s">
        <v>2215</v>
      </c>
      <c r="CFQ1" s="4" t="s">
        <v>2216</v>
      </c>
      <c r="CFR1" s="4" t="s">
        <v>2217</v>
      </c>
      <c r="CFS1" s="4" t="s">
        <v>2218</v>
      </c>
      <c r="CFT1" s="4" t="s">
        <v>2219</v>
      </c>
      <c r="CFU1" s="4" t="s">
        <v>2220</v>
      </c>
      <c r="CFV1" s="4" t="s">
        <v>2221</v>
      </c>
      <c r="CFW1" s="4" t="s">
        <v>2222</v>
      </c>
      <c r="CFX1" s="4" t="s">
        <v>2223</v>
      </c>
      <c r="CFY1" s="4" t="s">
        <v>2224</v>
      </c>
      <c r="CFZ1" s="4" t="s">
        <v>2225</v>
      </c>
      <c r="CGA1" s="4" t="s">
        <v>2226</v>
      </c>
      <c r="CGB1" s="4" t="s">
        <v>2227</v>
      </c>
      <c r="CGC1" s="4" t="s">
        <v>2228</v>
      </c>
      <c r="CGD1" s="4" t="s">
        <v>2229</v>
      </c>
      <c r="CGE1" s="4" t="s">
        <v>2230</v>
      </c>
      <c r="CGF1" s="4" t="s">
        <v>2231</v>
      </c>
      <c r="CGG1" s="4" t="s">
        <v>2232</v>
      </c>
      <c r="CGH1" s="4" t="s">
        <v>2233</v>
      </c>
      <c r="CGI1" s="4" t="s">
        <v>2234</v>
      </c>
      <c r="CGJ1" s="4" t="s">
        <v>2235</v>
      </c>
      <c r="CGK1" s="4" t="s">
        <v>2236</v>
      </c>
      <c r="CGL1" s="4" t="s">
        <v>2237</v>
      </c>
      <c r="CGM1" s="4" t="s">
        <v>2238</v>
      </c>
      <c r="CGN1" s="4" t="s">
        <v>2239</v>
      </c>
      <c r="CGO1" s="4" t="s">
        <v>2240</v>
      </c>
      <c r="CGP1" s="4" t="s">
        <v>2241</v>
      </c>
      <c r="CGQ1" s="4" t="s">
        <v>2242</v>
      </c>
      <c r="CGR1" s="4" t="s">
        <v>2243</v>
      </c>
      <c r="CGS1" s="4" t="s">
        <v>2244</v>
      </c>
      <c r="CGT1" s="4" t="s">
        <v>2245</v>
      </c>
      <c r="CGU1" s="4" t="s">
        <v>2246</v>
      </c>
      <c r="CGV1" s="4" t="s">
        <v>2247</v>
      </c>
      <c r="CGW1" s="4" t="s">
        <v>2248</v>
      </c>
      <c r="CGX1" s="4" t="s">
        <v>2249</v>
      </c>
      <c r="CGY1" s="4" t="s">
        <v>2250</v>
      </c>
      <c r="CGZ1" s="4" t="s">
        <v>2251</v>
      </c>
      <c r="CHA1" s="4" t="s">
        <v>2252</v>
      </c>
      <c r="CHB1" s="4" t="s">
        <v>2253</v>
      </c>
      <c r="CHC1" s="4" t="s">
        <v>2254</v>
      </c>
      <c r="CHD1" s="4" t="s">
        <v>2255</v>
      </c>
      <c r="CHE1" s="4" t="s">
        <v>2256</v>
      </c>
      <c r="CHF1" s="4" t="s">
        <v>2257</v>
      </c>
      <c r="CHG1" s="4" t="s">
        <v>2258</v>
      </c>
      <c r="CHH1" s="4" t="s">
        <v>2259</v>
      </c>
      <c r="CHI1" s="4" t="s">
        <v>2260</v>
      </c>
      <c r="CHJ1" s="4" t="s">
        <v>2261</v>
      </c>
      <c r="CHK1" s="4" t="s">
        <v>2262</v>
      </c>
      <c r="CHL1" s="4" t="s">
        <v>2263</v>
      </c>
      <c r="CHM1" s="4" t="s">
        <v>2264</v>
      </c>
      <c r="CHN1" s="4" t="s">
        <v>2265</v>
      </c>
      <c r="CHO1" s="4" t="s">
        <v>2266</v>
      </c>
      <c r="CHP1" s="4" t="s">
        <v>2267</v>
      </c>
      <c r="CHQ1" s="4" t="s">
        <v>2268</v>
      </c>
      <c r="CHR1" s="4" t="s">
        <v>2269</v>
      </c>
      <c r="CHS1" s="4" t="s">
        <v>2270</v>
      </c>
      <c r="CHT1" s="4" t="s">
        <v>2271</v>
      </c>
      <c r="CHU1" s="4" t="s">
        <v>2272</v>
      </c>
      <c r="CHV1" s="4" t="s">
        <v>2273</v>
      </c>
      <c r="CHW1" s="4" t="s">
        <v>2274</v>
      </c>
      <c r="CHX1" s="4" t="s">
        <v>2275</v>
      </c>
      <c r="CHY1" s="4" t="s">
        <v>2276</v>
      </c>
      <c r="CHZ1" s="4" t="s">
        <v>2277</v>
      </c>
      <c r="CIA1" s="4" t="s">
        <v>2278</v>
      </c>
      <c r="CIB1" s="4" t="s">
        <v>2279</v>
      </c>
      <c r="CIC1" s="4" t="s">
        <v>2280</v>
      </c>
      <c r="CID1" t="s">
        <v>2281</v>
      </c>
      <c r="CIE1" t="s">
        <v>2282</v>
      </c>
      <c r="CIF1" t="s">
        <v>2283</v>
      </c>
      <c r="CIG1" t="s">
        <v>2284</v>
      </c>
      <c r="CIH1" t="s">
        <v>2285</v>
      </c>
      <c r="CII1" t="s">
        <v>2286</v>
      </c>
      <c r="CIJ1" t="s">
        <v>2287</v>
      </c>
      <c r="CIK1" t="s">
        <v>2288</v>
      </c>
      <c r="CIL1" t="s">
        <v>2289</v>
      </c>
      <c r="CIM1" t="s">
        <v>2290</v>
      </c>
      <c r="CIN1" t="s">
        <v>2291</v>
      </c>
      <c r="CIO1" t="s">
        <v>2292</v>
      </c>
      <c r="CIP1" t="s">
        <v>2293</v>
      </c>
      <c r="CIQ1" t="s">
        <v>2294</v>
      </c>
      <c r="CIR1" t="s">
        <v>2295</v>
      </c>
      <c r="CIS1" t="s">
        <v>2296</v>
      </c>
      <c r="CIT1" t="s">
        <v>2297</v>
      </c>
      <c r="CIU1" t="s">
        <v>2298</v>
      </c>
      <c r="CIV1" t="s">
        <v>2299</v>
      </c>
      <c r="CIW1" t="s">
        <v>2300</v>
      </c>
      <c r="CIX1" t="s">
        <v>2301</v>
      </c>
      <c r="CIY1" t="s">
        <v>2302</v>
      </c>
      <c r="CIZ1" t="s">
        <v>2303</v>
      </c>
      <c r="CJA1" t="s">
        <v>2304</v>
      </c>
      <c r="CJB1" t="s">
        <v>2305</v>
      </c>
      <c r="CJC1" t="s">
        <v>2306</v>
      </c>
      <c r="CJD1" t="s">
        <v>2307</v>
      </c>
      <c r="CJE1" t="s">
        <v>2308</v>
      </c>
      <c r="CJF1" t="s">
        <v>2309</v>
      </c>
      <c r="CJG1" t="s">
        <v>2310</v>
      </c>
      <c r="CJH1" t="s">
        <v>2311</v>
      </c>
      <c r="CJI1" t="s">
        <v>2312</v>
      </c>
      <c r="CJJ1" t="s">
        <v>2313</v>
      </c>
      <c r="CJK1" t="s">
        <v>2314</v>
      </c>
      <c r="CJL1" t="s">
        <v>2315</v>
      </c>
      <c r="CJM1" t="s">
        <v>2316</v>
      </c>
      <c r="CJN1" t="s">
        <v>2317</v>
      </c>
      <c r="CJO1" t="s">
        <v>2318</v>
      </c>
      <c r="CJP1" t="s">
        <v>2319</v>
      </c>
      <c r="CJQ1" t="s">
        <v>2320</v>
      </c>
      <c r="CJR1" t="s">
        <v>2321</v>
      </c>
      <c r="CJS1" t="s">
        <v>2322</v>
      </c>
      <c r="CJT1" t="s">
        <v>2323</v>
      </c>
      <c r="CJU1" t="s">
        <v>2324</v>
      </c>
      <c r="CJV1" t="s">
        <v>2325</v>
      </c>
      <c r="CJW1" t="s">
        <v>2326</v>
      </c>
      <c r="CJX1" t="s">
        <v>2327</v>
      </c>
      <c r="CJY1" t="s">
        <v>2328</v>
      </c>
      <c r="CJZ1" t="s">
        <v>2329</v>
      </c>
      <c r="CKA1" t="s">
        <v>2330</v>
      </c>
      <c r="CKB1" t="s">
        <v>2331</v>
      </c>
      <c r="CKC1" t="s">
        <v>2332</v>
      </c>
      <c r="CKD1" t="s">
        <v>2333</v>
      </c>
      <c r="CKE1" t="s">
        <v>2334</v>
      </c>
      <c r="CKF1" t="s">
        <v>2335</v>
      </c>
      <c r="CKG1" t="s">
        <v>2336</v>
      </c>
      <c r="CKH1" t="s">
        <v>2337</v>
      </c>
      <c r="CKI1" t="s">
        <v>2338</v>
      </c>
      <c r="CKJ1" t="s">
        <v>2339</v>
      </c>
      <c r="CKK1" t="s">
        <v>2340</v>
      </c>
      <c r="CKL1" t="s">
        <v>2341</v>
      </c>
      <c r="CKM1" t="s">
        <v>2342</v>
      </c>
      <c r="CKN1" t="s">
        <v>2343</v>
      </c>
      <c r="CKO1" t="s">
        <v>2344</v>
      </c>
      <c r="CKP1" t="s">
        <v>2345</v>
      </c>
      <c r="CKQ1" t="s">
        <v>2346</v>
      </c>
      <c r="CKR1" t="s">
        <v>2347</v>
      </c>
      <c r="CKS1" t="s">
        <v>2348</v>
      </c>
      <c r="CKT1" t="s">
        <v>2349</v>
      </c>
      <c r="CKU1" t="s">
        <v>2350</v>
      </c>
      <c r="CKV1" t="s">
        <v>2351</v>
      </c>
      <c r="CKW1" t="s">
        <v>2352</v>
      </c>
      <c r="CKX1" t="s">
        <v>2353</v>
      </c>
      <c r="CKY1" t="s">
        <v>2354</v>
      </c>
      <c r="CKZ1" t="s">
        <v>2355</v>
      </c>
      <c r="CLA1" t="s">
        <v>2356</v>
      </c>
      <c r="CLB1" t="s">
        <v>2357</v>
      </c>
      <c r="CLC1" t="s">
        <v>2358</v>
      </c>
      <c r="CLD1" t="s">
        <v>2359</v>
      </c>
      <c r="CLE1" t="s">
        <v>2360</v>
      </c>
      <c r="CLF1" t="s">
        <v>2361</v>
      </c>
      <c r="CLG1" t="s">
        <v>2362</v>
      </c>
      <c r="CLH1" t="s">
        <v>2363</v>
      </c>
      <c r="CLI1" t="s">
        <v>2364</v>
      </c>
      <c r="CLJ1" t="s">
        <v>2365</v>
      </c>
      <c r="CLK1" t="s">
        <v>2366</v>
      </c>
      <c r="CLL1" t="s">
        <v>2367</v>
      </c>
      <c r="CLM1" t="s">
        <v>2368</v>
      </c>
      <c r="CLN1" t="s">
        <v>2369</v>
      </c>
      <c r="CLO1" t="s">
        <v>2370</v>
      </c>
      <c r="CLP1" t="s">
        <v>2371</v>
      </c>
      <c r="CLQ1" t="s">
        <v>2372</v>
      </c>
      <c r="CLR1" t="s">
        <v>2373</v>
      </c>
      <c r="CLS1" t="s">
        <v>2374</v>
      </c>
      <c r="CLT1" t="s">
        <v>2375</v>
      </c>
      <c r="CLU1" t="s">
        <v>2376</v>
      </c>
      <c r="CLV1" t="s">
        <v>2377</v>
      </c>
      <c r="CLW1" t="s">
        <v>2378</v>
      </c>
      <c r="CLX1" t="s">
        <v>2379</v>
      </c>
      <c r="CLY1" t="s">
        <v>2380</v>
      </c>
      <c r="CLZ1" s="4" t="s">
        <v>2381</v>
      </c>
      <c r="CMA1" s="4" t="s">
        <v>2382</v>
      </c>
      <c r="CMB1" t="s">
        <v>2383</v>
      </c>
      <c r="CMC1" t="s">
        <v>2384</v>
      </c>
      <c r="CMD1" t="s">
        <v>2385</v>
      </c>
      <c r="CME1" t="s">
        <v>2386</v>
      </c>
      <c r="CMF1" t="s">
        <v>2387</v>
      </c>
      <c r="CMG1" t="s">
        <v>2388</v>
      </c>
      <c r="CMH1" t="s">
        <v>2389</v>
      </c>
      <c r="CMI1" t="s">
        <v>2390</v>
      </c>
      <c r="CMJ1" t="s">
        <v>2391</v>
      </c>
      <c r="CMK1" t="s">
        <v>2392</v>
      </c>
      <c r="CML1" t="s">
        <v>2393</v>
      </c>
      <c r="CMM1" t="s">
        <v>2394</v>
      </c>
      <c r="CMN1" t="s">
        <v>2395</v>
      </c>
      <c r="CMO1" t="s">
        <v>2396</v>
      </c>
      <c r="CMP1" t="s">
        <v>2397</v>
      </c>
      <c r="CMQ1" t="s">
        <v>2398</v>
      </c>
      <c r="CMR1" t="s">
        <v>2399</v>
      </c>
      <c r="CMS1" t="s">
        <v>2400</v>
      </c>
      <c r="CMT1" t="s">
        <v>2401</v>
      </c>
      <c r="CMU1" t="s">
        <v>2402</v>
      </c>
      <c r="CMV1" t="s">
        <v>2403</v>
      </c>
      <c r="CMW1" t="s">
        <v>2404</v>
      </c>
      <c r="CMX1" t="s">
        <v>2405</v>
      </c>
      <c r="CMY1" t="s">
        <v>2406</v>
      </c>
      <c r="CMZ1" t="s">
        <v>2407</v>
      </c>
      <c r="CNA1" t="s">
        <v>2408</v>
      </c>
      <c r="CNB1" t="s">
        <v>2409</v>
      </c>
      <c r="CNC1" t="s">
        <v>2410</v>
      </c>
      <c r="CND1" t="s">
        <v>2411</v>
      </c>
      <c r="CNE1" t="s">
        <v>2412</v>
      </c>
      <c r="CNF1" t="s">
        <v>2413</v>
      </c>
      <c r="CNG1" t="s">
        <v>2414</v>
      </c>
      <c r="CNH1" t="s">
        <v>2415</v>
      </c>
      <c r="CNI1" t="s">
        <v>2416</v>
      </c>
      <c r="CNJ1" t="s">
        <v>2417</v>
      </c>
      <c r="CNK1" t="s">
        <v>2418</v>
      </c>
      <c r="CNL1" t="s">
        <v>2419</v>
      </c>
      <c r="CNM1" t="s">
        <v>2420</v>
      </c>
      <c r="CNN1" t="s">
        <v>2421</v>
      </c>
      <c r="CNO1" t="s">
        <v>2422</v>
      </c>
      <c r="CNP1" t="s">
        <v>2423</v>
      </c>
      <c r="CNQ1" t="s">
        <v>2424</v>
      </c>
      <c r="CNR1" t="s">
        <v>2425</v>
      </c>
      <c r="CNS1" t="s">
        <v>2426</v>
      </c>
      <c r="CNT1" t="s">
        <v>2427</v>
      </c>
      <c r="CNU1" t="s">
        <v>2428</v>
      </c>
      <c r="CNV1" t="s">
        <v>2429</v>
      </c>
      <c r="CNW1" t="s">
        <v>2430</v>
      </c>
      <c r="CNX1" t="s">
        <v>2431</v>
      </c>
      <c r="CNY1" t="s">
        <v>2432</v>
      </c>
      <c r="CNZ1" t="s">
        <v>2433</v>
      </c>
      <c r="COA1" t="s">
        <v>2434</v>
      </c>
      <c r="COB1" t="s">
        <v>2435</v>
      </c>
      <c r="COC1" t="s">
        <v>2436</v>
      </c>
      <c r="COD1" t="s">
        <v>2437</v>
      </c>
      <c r="COE1" t="s">
        <v>2438</v>
      </c>
      <c r="COF1" t="s">
        <v>2439</v>
      </c>
      <c r="COG1" t="s">
        <v>2440</v>
      </c>
      <c r="COH1" t="s">
        <v>2441</v>
      </c>
      <c r="COI1" t="s">
        <v>2442</v>
      </c>
      <c r="COJ1" t="s">
        <v>2443</v>
      </c>
      <c r="COK1" t="s">
        <v>2444</v>
      </c>
      <c r="COL1" t="s">
        <v>2445</v>
      </c>
      <c r="COM1" t="s">
        <v>2446</v>
      </c>
      <c r="CON1" t="s">
        <v>2447</v>
      </c>
      <c r="COO1" t="s">
        <v>2448</v>
      </c>
      <c r="COP1" t="s">
        <v>2449</v>
      </c>
      <c r="COQ1" t="s">
        <v>2450</v>
      </c>
      <c r="COR1" t="s">
        <v>2451</v>
      </c>
      <c r="COS1" t="s">
        <v>2452</v>
      </c>
      <c r="COT1" t="s">
        <v>2453</v>
      </c>
      <c r="COU1" t="s">
        <v>2454</v>
      </c>
      <c r="COV1" t="s">
        <v>2455</v>
      </c>
      <c r="COW1" t="s">
        <v>2456</v>
      </c>
      <c r="COX1" t="s">
        <v>2457</v>
      </c>
      <c r="COY1" t="s">
        <v>2458</v>
      </c>
      <c r="COZ1" t="s">
        <v>2459</v>
      </c>
      <c r="CPA1" t="s">
        <v>2460</v>
      </c>
      <c r="CPB1" t="s">
        <v>2461</v>
      </c>
      <c r="CPC1" t="s">
        <v>2462</v>
      </c>
      <c r="CPD1" t="s">
        <v>2463</v>
      </c>
      <c r="CPE1" t="s">
        <v>2464</v>
      </c>
      <c r="CPF1" t="s">
        <v>2465</v>
      </c>
      <c r="CPG1" t="s">
        <v>2466</v>
      </c>
      <c r="CPH1" t="s">
        <v>2467</v>
      </c>
      <c r="CPI1" t="s">
        <v>2468</v>
      </c>
      <c r="CPJ1" t="s">
        <v>2469</v>
      </c>
      <c r="CPK1" t="s">
        <v>2470</v>
      </c>
      <c r="CPL1" t="s">
        <v>2471</v>
      </c>
      <c r="CPM1" t="s">
        <v>2472</v>
      </c>
      <c r="CPN1" t="s">
        <v>2473</v>
      </c>
      <c r="CPO1" t="s">
        <v>2474</v>
      </c>
      <c r="CPP1" t="s">
        <v>2475</v>
      </c>
      <c r="CPQ1" t="s">
        <v>2476</v>
      </c>
      <c r="CPR1" t="s">
        <v>2477</v>
      </c>
      <c r="CPS1" t="s">
        <v>2478</v>
      </c>
      <c r="CPT1" t="s">
        <v>2479</v>
      </c>
      <c r="CPU1" t="s">
        <v>2480</v>
      </c>
      <c r="CPV1" t="s">
        <v>2481</v>
      </c>
      <c r="CPW1" t="s">
        <v>2482</v>
      </c>
      <c r="CPX1" t="s">
        <v>2483</v>
      </c>
      <c r="CPY1" t="s">
        <v>2484</v>
      </c>
      <c r="CPZ1" t="s">
        <v>2485</v>
      </c>
      <c r="CQA1" t="s">
        <v>2486</v>
      </c>
      <c r="CQB1" t="s">
        <v>2487</v>
      </c>
      <c r="CQC1" t="s">
        <v>2488</v>
      </c>
      <c r="CQD1" t="s">
        <v>2489</v>
      </c>
      <c r="CQE1" t="s">
        <v>2490</v>
      </c>
      <c r="CQF1" t="s">
        <v>2491</v>
      </c>
      <c r="CQG1" t="s">
        <v>2492</v>
      </c>
      <c r="CQH1" t="s">
        <v>2493</v>
      </c>
      <c r="CQI1" t="s">
        <v>2494</v>
      </c>
      <c r="CQJ1" t="s">
        <v>2495</v>
      </c>
      <c r="CQK1" t="s">
        <v>2496</v>
      </c>
      <c r="CQL1" t="s">
        <v>2497</v>
      </c>
      <c r="CQM1" t="s">
        <v>2498</v>
      </c>
      <c r="CQN1" t="s">
        <v>2499</v>
      </c>
      <c r="CQO1" t="s">
        <v>2500</v>
      </c>
      <c r="CQP1" t="s">
        <v>2501</v>
      </c>
      <c r="CQQ1" t="s">
        <v>2502</v>
      </c>
      <c r="CQR1" t="s">
        <v>2503</v>
      </c>
      <c r="CQS1" t="s">
        <v>2504</v>
      </c>
      <c r="CQT1" t="s">
        <v>2505</v>
      </c>
      <c r="CQU1" t="s">
        <v>2506</v>
      </c>
      <c r="CQV1" t="s">
        <v>2507</v>
      </c>
      <c r="CQW1" t="s">
        <v>2508</v>
      </c>
      <c r="CQX1" t="s">
        <v>2509</v>
      </c>
      <c r="CQY1" t="s">
        <v>2510</v>
      </c>
      <c r="CQZ1" s="4" t="s">
        <v>2511</v>
      </c>
      <c r="CRA1" t="s">
        <v>2512</v>
      </c>
      <c r="CRB1" t="s">
        <v>2513</v>
      </c>
      <c r="CRC1" t="s">
        <v>2514</v>
      </c>
      <c r="CRD1" t="s">
        <v>2515</v>
      </c>
      <c r="CRE1" t="s">
        <v>2516</v>
      </c>
      <c r="CRF1" t="s">
        <v>2517</v>
      </c>
      <c r="CRG1" t="s">
        <v>2518</v>
      </c>
      <c r="CRH1" t="s">
        <v>2519</v>
      </c>
      <c r="CRI1" t="s">
        <v>2520</v>
      </c>
      <c r="CRJ1" t="s">
        <v>2521</v>
      </c>
      <c r="CRK1" t="s">
        <v>2522</v>
      </c>
      <c r="CRL1" t="s">
        <v>2523</v>
      </c>
      <c r="CRM1" t="s">
        <v>2524</v>
      </c>
      <c r="CRN1" t="s">
        <v>2525</v>
      </c>
      <c r="CRO1" t="s">
        <v>2526</v>
      </c>
      <c r="CRP1" t="s">
        <v>2527</v>
      </c>
      <c r="CRQ1" t="s">
        <v>2528</v>
      </c>
      <c r="CRR1" t="s">
        <v>2529</v>
      </c>
      <c r="CRS1" t="s">
        <v>2530</v>
      </c>
      <c r="CRT1" t="s">
        <v>2531</v>
      </c>
      <c r="CRU1" t="s">
        <v>2532</v>
      </c>
      <c r="CRV1" t="s">
        <v>2533</v>
      </c>
      <c r="CRW1" t="s">
        <v>2534</v>
      </c>
      <c r="CRX1" t="s">
        <v>2535</v>
      </c>
      <c r="CRY1" t="s">
        <v>2536</v>
      </c>
      <c r="CRZ1" t="s">
        <v>2537</v>
      </c>
      <c r="CSA1" t="s">
        <v>2538</v>
      </c>
      <c r="CSB1" t="s">
        <v>2539</v>
      </c>
      <c r="CSC1" t="s">
        <v>2540</v>
      </c>
      <c r="CSD1" t="s">
        <v>2541</v>
      </c>
      <c r="CSE1" t="s">
        <v>2542</v>
      </c>
      <c r="CSF1" t="s">
        <v>2543</v>
      </c>
      <c r="CSG1" t="s">
        <v>2544</v>
      </c>
      <c r="CSH1" t="s">
        <v>2545</v>
      </c>
      <c r="CSI1" t="s">
        <v>2546</v>
      </c>
      <c r="CSJ1" t="s">
        <v>2547</v>
      </c>
      <c r="CSK1" t="s">
        <v>2548</v>
      </c>
      <c r="CSL1" t="s">
        <v>2549</v>
      </c>
      <c r="CSM1" t="s">
        <v>2550</v>
      </c>
      <c r="CSN1" t="s">
        <v>2551</v>
      </c>
      <c r="CSO1" t="s">
        <v>2552</v>
      </c>
      <c r="CSP1" t="s">
        <v>2553</v>
      </c>
      <c r="CSQ1" t="s">
        <v>2554</v>
      </c>
      <c r="CSR1" t="s">
        <v>2555</v>
      </c>
      <c r="CSS1" t="s">
        <v>2556</v>
      </c>
      <c r="CST1" t="s">
        <v>2557</v>
      </c>
      <c r="CSU1" t="s">
        <v>2558</v>
      </c>
      <c r="CSV1" t="s">
        <v>2559</v>
      </c>
      <c r="CSW1" t="s">
        <v>2560</v>
      </c>
      <c r="CSX1" t="s">
        <v>2561</v>
      </c>
      <c r="CSY1" s="4" t="s">
        <v>2562</v>
      </c>
      <c r="CSZ1" t="s">
        <v>2563</v>
      </c>
      <c r="CTA1" t="s">
        <v>2564</v>
      </c>
      <c r="CTB1" t="s">
        <v>2565</v>
      </c>
      <c r="CTC1" t="s">
        <v>2566</v>
      </c>
      <c r="CTD1" t="s">
        <v>2567</v>
      </c>
      <c r="CTE1" t="s">
        <v>2568</v>
      </c>
      <c r="CTF1" s="4" t="s">
        <v>2569</v>
      </c>
      <c r="CTG1" t="s">
        <v>2570</v>
      </c>
      <c r="CTH1" t="s">
        <v>2571</v>
      </c>
      <c r="CTI1" t="s">
        <v>2572</v>
      </c>
      <c r="CTJ1" t="s">
        <v>2573</v>
      </c>
      <c r="CTK1" t="s">
        <v>2574</v>
      </c>
      <c r="CTL1" t="s">
        <v>2575</v>
      </c>
      <c r="CTM1" t="s">
        <v>2576</v>
      </c>
      <c r="CTN1" t="s">
        <v>2577</v>
      </c>
      <c r="CTO1" t="s">
        <v>2578</v>
      </c>
      <c r="CTP1" t="s">
        <v>2579</v>
      </c>
      <c r="CTQ1" t="s">
        <v>2580</v>
      </c>
      <c r="CTR1" t="s">
        <v>2581</v>
      </c>
      <c r="CTS1" t="s">
        <v>2582</v>
      </c>
      <c r="CTT1" t="s">
        <v>2583</v>
      </c>
      <c r="CTU1" t="s">
        <v>2584</v>
      </c>
      <c r="CTV1" t="s">
        <v>2585</v>
      </c>
      <c r="CTW1" t="s">
        <v>2586</v>
      </c>
      <c r="CTX1" t="s">
        <v>2587</v>
      </c>
      <c r="CTY1" t="s">
        <v>2588</v>
      </c>
      <c r="CTZ1" t="s">
        <v>2589</v>
      </c>
      <c r="CUA1" t="s">
        <v>2590</v>
      </c>
      <c r="CUB1" t="s">
        <v>2591</v>
      </c>
      <c r="CUC1" t="s">
        <v>2592</v>
      </c>
      <c r="CUD1" t="s">
        <v>2593</v>
      </c>
      <c r="CUE1" t="s">
        <v>2594</v>
      </c>
      <c r="CUF1" t="s">
        <v>2595</v>
      </c>
      <c r="CUG1" t="s">
        <v>2596</v>
      </c>
      <c r="CUH1" t="s">
        <v>2597</v>
      </c>
      <c r="CUI1" t="s">
        <v>2598</v>
      </c>
      <c r="CUJ1" t="s">
        <v>2599</v>
      </c>
      <c r="CUK1" t="s">
        <v>2600</v>
      </c>
      <c r="CUL1" t="s">
        <v>2601</v>
      </c>
      <c r="CUM1" t="s">
        <v>2602</v>
      </c>
      <c r="CUN1" t="s">
        <v>2603</v>
      </c>
      <c r="CUO1" t="s">
        <v>2604</v>
      </c>
      <c r="CUP1" t="s">
        <v>2605</v>
      </c>
      <c r="CUQ1" t="s">
        <v>2606</v>
      </c>
      <c r="CUR1" t="s">
        <v>2607</v>
      </c>
      <c r="CUS1" t="s">
        <v>2608</v>
      </c>
      <c r="CUT1" t="s">
        <v>2609</v>
      </c>
      <c r="CUU1" t="s">
        <v>2610</v>
      </c>
      <c r="CUV1" t="s">
        <v>2611</v>
      </c>
      <c r="CUW1" t="s">
        <v>2612</v>
      </c>
      <c r="CUX1" s="4" t="s">
        <v>2613</v>
      </c>
      <c r="CUY1" s="4" t="s">
        <v>2614</v>
      </c>
      <c r="CUZ1" s="4" t="s">
        <v>2615</v>
      </c>
      <c r="CVA1" s="4" t="s">
        <v>2616</v>
      </c>
      <c r="CVB1" s="4" t="s">
        <v>2617</v>
      </c>
      <c r="CVC1" s="4" t="s">
        <v>2618</v>
      </c>
      <c r="CVD1" s="4" t="s">
        <v>2619</v>
      </c>
      <c r="CVE1" s="4" t="s">
        <v>2620</v>
      </c>
      <c r="CVF1" s="4" t="s">
        <v>2621</v>
      </c>
      <c r="CVG1" s="4" t="s">
        <v>2622</v>
      </c>
      <c r="CVH1" s="4" t="s">
        <v>2623</v>
      </c>
      <c r="CVI1" s="4" t="s">
        <v>2624</v>
      </c>
      <c r="CVJ1" s="4" t="s">
        <v>2625</v>
      </c>
      <c r="CVK1" s="4" t="s">
        <v>2626</v>
      </c>
      <c r="CVL1" s="4" t="s">
        <v>2627</v>
      </c>
      <c r="CVM1" s="4" t="s">
        <v>2628</v>
      </c>
      <c r="CVN1" s="4" t="s">
        <v>2629</v>
      </c>
      <c r="CVO1" s="4" t="s">
        <v>2630</v>
      </c>
      <c r="CVP1" s="4" t="s">
        <v>2631</v>
      </c>
      <c r="CVQ1" s="4" t="s">
        <v>2632</v>
      </c>
      <c r="CVR1" s="4" t="s">
        <v>2633</v>
      </c>
      <c r="CVS1" s="4" t="s">
        <v>2634</v>
      </c>
      <c r="CVT1" s="4" t="s">
        <v>2635</v>
      </c>
      <c r="CVU1" s="4" t="s">
        <v>2636</v>
      </c>
      <c r="CVV1" s="4" t="s">
        <v>2637</v>
      </c>
      <c r="CVW1" s="4" t="s">
        <v>2638</v>
      </c>
      <c r="CVX1" s="4" t="s">
        <v>2639</v>
      </c>
      <c r="CVY1" s="4" t="s">
        <v>2640</v>
      </c>
      <c r="CVZ1" s="4" t="s">
        <v>2641</v>
      </c>
      <c r="CWA1" s="4" t="s">
        <v>2642</v>
      </c>
      <c r="CWB1" s="4" t="s">
        <v>2643</v>
      </c>
      <c r="CWC1" s="4" t="s">
        <v>2644</v>
      </c>
      <c r="CWD1" s="4" t="s">
        <v>2645</v>
      </c>
      <c r="CWE1" s="4" t="s">
        <v>2646</v>
      </c>
      <c r="CWF1" s="4" t="s">
        <v>2647</v>
      </c>
      <c r="CWG1" s="4" t="s">
        <v>2648</v>
      </c>
      <c r="CWH1" s="4" t="s">
        <v>2649</v>
      </c>
      <c r="CWI1" s="4" t="s">
        <v>2650</v>
      </c>
      <c r="CWJ1" s="4" t="s">
        <v>2651</v>
      </c>
      <c r="CWK1" s="4" t="s">
        <v>2652</v>
      </c>
      <c r="CWL1" s="4" t="s">
        <v>2653</v>
      </c>
      <c r="CWM1" s="4" t="s">
        <v>2654</v>
      </c>
      <c r="CWN1" s="4" t="s">
        <v>2655</v>
      </c>
      <c r="CWO1" s="4" t="s">
        <v>2656</v>
      </c>
      <c r="CWP1" s="4" t="s">
        <v>2657</v>
      </c>
      <c r="CWQ1" s="4" t="s">
        <v>2658</v>
      </c>
      <c r="CWR1" s="4" t="s">
        <v>2659</v>
      </c>
      <c r="CWS1" s="4" t="s">
        <v>2660</v>
      </c>
      <c r="CWT1" s="4" t="s">
        <v>2661</v>
      </c>
      <c r="CWU1" s="4" t="s">
        <v>2662</v>
      </c>
      <c r="CWV1" s="4" t="s">
        <v>2663</v>
      </c>
      <c r="CWW1" s="4" t="s">
        <v>2664</v>
      </c>
      <c r="CWX1" s="4" t="s">
        <v>2665</v>
      </c>
      <c r="CWY1" s="4" t="s">
        <v>2666</v>
      </c>
      <c r="CWZ1" s="4" t="s">
        <v>2667</v>
      </c>
      <c r="CXA1" s="4" t="s">
        <v>2668</v>
      </c>
      <c r="CXB1" s="4" t="s">
        <v>2669</v>
      </c>
      <c r="CXC1" s="4" t="s">
        <v>2670</v>
      </c>
      <c r="CXD1" s="4" t="s">
        <v>2671</v>
      </c>
      <c r="CXE1" s="4" t="s">
        <v>2672</v>
      </c>
      <c r="CXF1" s="4" t="s">
        <v>2673</v>
      </c>
      <c r="CXG1" s="4" t="s">
        <v>2674</v>
      </c>
      <c r="CXH1" s="4" t="s">
        <v>2675</v>
      </c>
      <c r="CXI1" s="4" t="s">
        <v>2676</v>
      </c>
      <c r="CXJ1" s="4" t="s">
        <v>2677</v>
      </c>
      <c r="CXK1" s="4" t="s">
        <v>2678</v>
      </c>
      <c r="CXL1" s="4" t="s">
        <v>2679</v>
      </c>
      <c r="CXM1" s="4" t="s">
        <v>2680</v>
      </c>
      <c r="CXN1" s="4" t="s">
        <v>2681</v>
      </c>
      <c r="CXO1" s="4" t="s">
        <v>2682</v>
      </c>
      <c r="CXP1" s="4" t="s">
        <v>2683</v>
      </c>
      <c r="CXQ1" s="4" t="s">
        <v>2684</v>
      </c>
      <c r="CXR1" s="4" t="s">
        <v>2685</v>
      </c>
      <c r="CXS1" s="4" t="s">
        <v>2686</v>
      </c>
      <c r="CXT1" s="4" t="s">
        <v>2687</v>
      </c>
      <c r="CXU1" s="4" t="s">
        <v>2688</v>
      </c>
      <c r="CXV1" s="4" t="s">
        <v>2689</v>
      </c>
      <c r="CXW1" s="4" t="s">
        <v>2690</v>
      </c>
      <c r="CXX1" s="4" t="s">
        <v>2691</v>
      </c>
      <c r="CXY1" s="4" t="s">
        <v>2692</v>
      </c>
      <c r="CXZ1" s="4" t="s">
        <v>2693</v>
      </c>
      <c r="CYA1" s="4" t="s">
        <v>2694</v>
      </c>
      <c r="CYB1" s="4" t="s">
        <v>2695</v>
      </c>
      <c r="CYC1" s="4" t="s">
        <v>2696</v>
      </c>
      <c r="CYD1" s="4" t="s">
        <v>2697</v>
      </c>
      <c r="CYE1" s="4" t="s">
        <v>2698</v>
      </c>
      <c r="CYF1" s="4" t="s">
        <v>2699</v>
      </c>
      <c r="CYG1" s="4" t="s">
        <v>2700</v>
      </c>
      <c r="CYH1" s="4" t="s">
        <v>2701</v>
      </c>
      <c r="CYI1" s="4" t="s">
        <v>2702</v>
      </c>
      <c r="CYJ1" s="4" t="s">
        <v>2703</v>
      </c>
      <c r="CYK1" s="4" t="s">
        <v>2704</v>
      </c>
      <c r="CYL1" s="4" t="s">
        <v>2705</v>
      </c>
      <c r="CYM1" s="4" t="s">
        <v>2706</v>
      </c>
      <c r="CYN1" s="4" t="s">
        <v>2707</v>
      </c>
      <c r="CYO1" s="4" t="s">
        <v>2708</v>
      </c>
      <c r="CYP1" s="4" t="s">
        <v>2709</v>
      </c>
      <c r="CYQ1" s="4" t="s">
        <v>2710</v>
      </c>
      <c r="CYR1" s="4" t="s">
        <v>2711</v>
      </c>
      <c r="CYS1" s="4" t="s">
        <v>2712</v>
      </c>
      <c r="CYT1" s="4" t="s">
        <v>2713</v>
      </c>
      <c r="CYU1" s="4" t="s">
        <v>2714</v>
      </c>
      <c r="CYV1" s="4" t="s">
        <v>2715</v>
      </c>
      <c r="CYW1" s="4" t="s">
        <v>2716</v>
      </c>
      <c r="CYX1" s="4" t="s">
        <v>2717</v>
      </c>
      <c r="CYY1" s="4" t="s">
        <v>2718</v>
      </c>
      <c r="CYZ1" s="4" t="s">
        <v>2719</v>
      </c>
      <c r="CZA1" s="4" t="s">
        <v>2720</v>
      </c>
      <c r="CZB1" s="4" t="s">
        <v>2721</v>
      </c>
      <c r="CZC1" s="4" t="s">
        <v>2722</v>
      </c>
      <c r="CZD1" s="4" t="s">
        <v>2723</v>
      </c>
      <c r="CZE1" t="s">
        <v>2724</v>
      </c>
      <c r="CZF1" t="s">
        <v>2725</v>
      </c>
      <c r="CZG1" t="s">
        <v>2726</v>
      </c>
      <c r="CZH1" t="s">
        <v>2727</v>
      </c>
      <c r="CZI1" t="s">
        <v>2728</v>
      </c>
      <c r="CZJ1" t="s">
        <v>2729</v>
      </c>
      <c r="CZK1" t="s">
        <v>2730</v>
      </c>
      <c r="CZL1" t="s">
        <v>2731</v>
      </c>
      <c r="CZM1" t="s">
        <v>2732</v>
      </c>
      <c r="CZN1" t="s">
        <v>2733</v>
      </c>
      <c r="CZO1" t="s">
        <v>2734</v>
      </c>
      <c r="CZP1" t="s">
        <v>2735</v>
      </c>
      <c r="CZQ1" t="s">
        <v>2736</v>
      </c>
      <c r="CZR1" t="s">
        <v>2737</v>
      </c>
      <c r="CZS1" t="s">
        <v>2738</v>
      </c>
      <c r="CZT1" t="s">
        <v>2739</v>
      </c>
      <c r="CZU1" t="s">
        <v>2740</v>
      </c>
      <c r="CZV1" t="s">
        <v>2741</v>
      </c>
      <c r="CZW1" t="s">
        <v>2742</v>
      </c>
      <c r="CZX1" t="s">
        <v>2743</v>
      </c>
      <c r="CZY1" t="s">
        <v>2744</v>
      </c>
      <c r="CZZ1" t="s">
        <v>2745</v>
      </c>
      <c r="DAA1" t="s">
        <v>2746</v>
      </c>
      <c r="DAB1" t="s">
        <v>2747</v>
      </c>
      <c r="DAC1" t="s">
        <v>2748</v>
      </c>
      <c r="DAD1" t="s">
        <v>2749</v>
      </c>
      <c r="DAE1" t="s">
        <v>2750</v>
      </c>
      <c r="DAF1" t="s">
        <v>2751</v>
      </c>
      <c r="DAG1" t="s">
        <v>2752</v>
      </c>
      <c r="DAH1" t="s">
        <v>2753</v>
      </c>
      <c r="DAI1" t="s">
        <v>2754</v>
      </c>
      <c r="DAJ1" t="s">
        <v>2755</v>
      </c>
      <c r="DAK1" t="s">
        <v>2756</v>
      </c>
      <c r="DAL1" t="s">
        <v>2757</v>
      </c>
      <c r="DAM1" t="s">
        <v>2758</v>
      </c>
      <c r="DAN1" t="s">
        <v>2759</v>
      </c>
      <c r="DAO1" t="s">
        <v>2760</v>
      </c>
      <c r="DAP1" t="s">
        <v>2761</v>
      </c>
      <c r="DAQ1" t="s">
        <v>2762</v>
      </c>
      <c r="DAR1" t="s">
        <v>2763</v>
      </c>
      <c r="DAS1" t="s">
        <v>2764</v>
      </c>
      <c r="DAT1" t="s">
        <v>2765</v>
      </c>
      <c r="DAU1" t="s">
        <v>2766</v>
      </c>
      <c r="DAV1" t="s">
        <v>2767</v>
      </c>
      <c r="DAW1" t="s">
        <v>2768</v>
      </c>
      <c r="DAX1" t="s">
        <v>2769</v>
      </c>
      <c r="DAY1" t="s">
        <v>2770</v>
      </c>
      <c r="DAZ1" t="s">
        <v>2771</v>
      </c>
      <c r="DBA1" t="s">
        <v>2772</v>
      </c>
      <c r="DBB1" t="s">
        <v>2773</v>
      </c>
      <c r="DBC1" t="s">
        <v>2774</v>
      </c>
      <c r="DBD1" t="s">
        <v>2775</v>
      </c>
      <c r="DBE1" t="s">
        <v>2776</v>
      </c>
      <c r="DBF1" t="s">
        <v>2777</v>
      </c>
      <c r="DBG1" t="s">
        <v>2778</v>
      </c>
      <c r="DBH1" t="s">
        <v>2779</v>
      </c>
      <c r="DBI1" t="s">
        <v>2780</v>
      </c>
      <c r="DBJ1" t="s">
        <v>2781</v>
      </c>
      <c r="DBK1" t="s">
        <v>2782</v>
      </c>
      <c r="DBL1" t="s">
        <v>2783</v>
      </c>
      <c r="DBM1" t="s">
        <v>2784</v>
      </c>
      <c r="DBN1" t="s">
        <v>2785</v>
      </c>
      <c r="DBO1" t="s">
        <v>2786</v>
      </c>
      <c r="DBP1" t="s">
        <v>2787</v>
      </c>
      <c r="DBQ1" t="s">
        <v>2788</v>
      </c>
      <c r="DBR1" t="s">
        <v>2789</v>
      </c>
      <c r="DBS1" t="s">
        <v>2790</v>
      </c>
      <c r="DBT1" t="s">
        <v>2791</v>
      </c>
      <c r="DBU1" t="s">
        <v>2792</v>
      </c>
      <c r="DBV1" t="s">
        <v>2793</v>
      </c>
      <c r="DBW1" t="s">
        <v>2794</v>
      </c>
      <c r="DBX1" t="s">
        <v>2795</v>
      </c>
      <c r="DBY1" t="s">
        <v>2796</v>
      </c>
      <c r="DBZ1" t="s">
        <v>2797</v>
      </c>
      <c r="DCA1" t="s">
        <v>2798</v>
      </c>
      <c r="DCB1" t="s">
        <v>2799</v>
      </c>
      <c r="DCC1" t="s">
        <v>2800</v>
      </c>
      <c r="DCD1" t="s">
        <v>2801</v>
      </c>
      <c r="DCE1" t="s">
        <v>2802</v>
      </c>
      <c r="DCF1" t="s">
        <v>2803</v>
      </c>
      <c r="DCG1" t="s">
        <v>2804</v>
      </c>
      <c r="DCH1" t="s">
        <v>2805</v>
      </c>
      <c r="DCI1" t="s">
        <v>2806</v>
      </c>
      <c r="DCJ1" t="s">
        <v>2807</v>
      </c>
      <c r="DCK1" t="s">
        <v>2808</v>
      </c>
      <c r="DCL1" t="s">
        <v>2809</v>
      </c>
      <c r="DCM1" t="s">
        <v>2810</v>
      </c>
      <c r="DCN1" t="s">
        <v>2811</v>
      </c>
      <c r="DCO1" t="s">
        <v>2812</v>
      </c>
      <c r="DCP1" t="s">
        <v>2813</v>
      </c>
      <c r="DCQ1" t="s">
        <v>2814</v>
      </c>
      <c r="DCR1" t="s">
        <v>2815</v>
      </c>
      <c r="DCS1" t="s">
        <v>2816</v>
      </c>
      <c r="DCT1" t="s">
        <v>2817</v>
      </c>
      <c r="DCU1" t="s">
        <v>2818</v>
      </c>
      <c r="DCV1" t="s">
        <v>2819</v>
      </c>
      <c r="DCW1" t="s">
        <v>2820</v>
      </c>
      <c r="DCX1" t="s">
        <v>2821</v>
      </c>
      <c r="DCY1" t="s">
        <v>2822</v>
      </c>
      <c r="DCZ1" t="s">
        <v>2823</v>
      </c>
      <c r="DDA1" s="4" t="s">
        <v>2824</v>
      </c>
      <c r="DDB1" s="4" t="s">
        <v>2825</v>
      </c>
      <c r="DDC1" t="s">
        <v>2826</v>
      </c>
      <c r="DDD1" t="s">
        <v>2827</v>
      </c>
      <c r="DDE1" t="s">
        <v>2828</v>
      </c>
      <c r="DDF1" t="s">
        <v>2829</v>
      </c>
      <c r="DDG1" t="s">
        <v>2830</v>
      </c>
      <c r="DDH1" t="s">
        <v>2831</v>
      </c>
      <c r="DDI1" t="s">
        <v>2832</v>
      </c>
      <c r="DDJ1" t="s">
        <v>2833</v>
      </c>
      <c r="DDK1" t="s">
        <v>2834</v>
      </c>
      <c r="DDL1" t="s">
        <v>2835</v>
      </c>
      <c r="DDM1" t="s">
        <v>2836</v>
      </c>
      <c r="DDN1" t="s">
        <v>2837</v>
      </c>
      <c r="DDO1" t="s">
        <v>2838</v>
      </c>
      <c r="DDP1" t="s">
        <v>2839</v>
      </c>
      <c r="DDQ1" t="s">
        <v>2840</v>
      </c>
      <c r="DDR1" t="s">
        <v>2841</v>
      </c>
      <c r="DDS1" t="s">
        <v>2842</v>
      </c>
      <c r="DDT1" t="s">
        <v>2843</v>
      </c>
      <c r="DDU1" t="s">
        <v>2844</v>
      </c>
      <c r="DDV1" t="s">
        <v>2845</v>
      </c>
      <c r="DDW1" t="s">
        <v>2846</v>
      </c>
      <c r="DDX1" t="s">
        <v>2847</v>
      </c>
      <c r="DDY1" t="s">
        <v>2848</v>
      </c>
      <c r="DDZ1" t="s">
        <v>2849</v>
      </c>
      <c r="DEA1" t="s">
        <v>2850</v>
      </c>
      <c r="DEB1" t="s">
        <v>2851</v>
      </c>
      <c r="DEC1" t="s">
        <v>2852</v>
      </c>
      <c r="DED1" t="s">
        <v>2853</v>
      </c>
      <c r="DEE1" t="s">
        <v>2854</v>
      </c>
      <c r="DEF1" t="s">
        <v>2855</v>
      </c>
      <c r="DEG1" t="s">
        <v>2856</v>
      </c>
      <c r="DEH1" t="s">
        <v>2857</v>
      </c>
      <c r="DEI1" t="s">
        <v>2858</v>
      </c>
      <c r="DEJ1" t="s">
        <v>2859</v>
      </c>
      <c r="DEK1" t="s">
        <v>2860</v>
      </c>
      <c r="DEL1" t="s">
        <v>2861</v>
      </c>
      <c r="DEM1" t="s">
        <v>2862</v>
      </c>
      <c r="DEN1" t="s">
        <v>2863</v>
      </c>
      <c r="DEO1" t="s">
        <v>2864</v>
      </c>
      <c r="DEP1" t="s">
        <v>2865</v>
      </c>
      <c r="DEQ1" t="s">
        <v>2866</v>
      </c>
      <c r="DER1" t="s">
        <v>2867</v>
      </c>
      <c r="DES1" t="s">
        <v>2868</v>
      </c>
      <c r="DET1" t="s">
        <v>2869</v>
      </c>
      <c r="DEU1" t="s">
        <v>2870</v>
      </c>
      <c r="DEV1" t="s">
        <v>2871</v>
      </c>
      <c r="DEW1" t="s">
        <v>2872</v>
      </c>
      <c r="DEX1" t="s">
        <v>2873</v>
      </c>
      <c r="DEY1" t="s">
        <v>2874</v>
      </c>
      <c r="DEZ1" t="s">
        <v>2875</v>
      </c>
      <c r="DFA1" t="s">
        <v>2876</v>
      </c>
      <c r="DFB1" t="s">
        <v>2877</v>
      </c>
      <c r="DFC1" t="s">
        <v>2878</v>
      </c>
      <c r="DFD1" t="s">
        <v>2879</v>
      </c>
      <c r="DFE1" t="s">
        <v>2880</v>
      </c>
      <c r="DFF1" t="s">
        <v>2881</v>
      </c>
      <c r="DFG1" t="s">
        <v>2882</v>
      </c>
      <c r="DFH1" t="s">
        <v>2883</v>
      </c>
      <c r="DFI1" t="s">
        <v>2884</v>
      </c>
      <c r="DFJ1" t="s">
        <v>2885</v>
      </c>
      <c r="DFK1" t="s">
        <v>2886</v>
      </c>
      <c r="DFL1" t="s">
        <v>2887</v>
      </c>
      <c r="DFM1" t="s">
        <v>2888</v>
      </c>
      <c r="DFN1" t="s">
        <v>2889</v>
      </c>
      <c r="DFO1" t="s">
        <v>2890</v>
      </c>
      <c r="DFP1" t="s">
        <v>2891</v>
      </c>
      <c r="DFQ1" t="s">
        <v>2892</v>
      </c>
      <c r="DFR1" t="s">
        <v>2893</v>
      </c>
      <c r="DFS1" t="s">
        <v>2894</v>
      </c>
      <c r="DFT1" t="s">
        <v>2895</v>
      </c>
      <c r="DFU1" t="s">
        <v>2896</v>
      </c>
      <c r="DFV1" t="s">
        <v>2897</v>
      </c>
      <c r="DFW1" t="s">
        <v>2898</v>
      </c>
      <c r="DFX1" t="s">
        <v>2899</v>
      </c>
      <c r="DFY1" t="s">
        <v>2900</v>
      </c>
      <c r="DFZ1" t="s">
        <v>2901</v>
      </c>
      <c r="DGA1" t="s">
        <v>2902</v>
      </c>
      <c r="DGB1" t="s">
        <v>2903</v>
      </c>
      <c r="DGC1" t="s">
        <v>2904</v>
      </c>
      <c r="DGD1" t="s">
        <v>2905</v>
      </c>
      <c r="DGE1" t="s">
        <v>2906</v>
      </c>
      <c r="DGF1" t="s">
        <v>2907</v>
      </c>
      <c r="DGG1" t="s">
        <v>2908</v>
      </c>
      <c r="DGH1" t="s">
        <v>2909</v>
      </c>
      <c r="DGI1" t="s">
        <v>2910</v>
      </c>
      <c r="DGJ1" t="s">
        <v>2911</v>
      </c>
      <c r="DGK1" t="s">
        <v>2912</v>
      </c>
      <c r="DGL1" t="s">
        <v>2913</v>
      </c>
      <c r="DGM1" t="s">
        <v>2914</v>
      </c>
      <c r="DGN1" t="s">
        <v>2915</v>
      </c>
      <c r="DGO1" t="s">
        <v>2916</v>
      </c>
      <c r="DGP1" t="s">
        <v>2917</v>
      </c>
      <c r="DGQ1" t="s">
        <v>2918</v>
      </c>
      <c r="DGR1" t="s">
        <v>2919</v>
      </c>
      <c r="DGS1" t="s">
        <v>2920</v>
      </c>
      <c r="DGT1" t="s">
        <v>2921</v>
      </c>
      <c r="DGU1" t="s">
        <v>2922</v>
      </c>
      <c r="DGV1" t="s">
        <v>2923</v>
      </c>
      <c r="DGW1" t="s">
        <v>2924</v>
      </c>
      <c r="DGX1" t="s">
        <v>2925</v>
      </c>
      <c r="DGY1" t="s">
        <v>2926</v>
      </c>
      <c r="DGZ1" t="s">
        <v>2927</v>
      </c>
      <c r="DHA1" t="s">
        <v>2928</v>
      </c>
      <c r="DHB1" t="s">
        <v>2929</v>
      </c>
      <c r="DHC1" t="s">
        <v>2930</v>
      </c>
      <c r="DHD1" t="s">
        <v>2931</v>
      </c>
      <c r="DHE1" t="s">
        <v>2932</v>
      </c>
      <c r="DHF1" t="s">
        <v>2933</v>
      </c>
      <c r="DHG1" t="s">
        <v>2934</v>
      </c>
      <c r="DHH1" t="s">
        <v>2935</v>
      </c>
      <c r="DHI1" t="s">
        <v>2936</v>
      </c>
      <c r="DHJ1" t="s">
        <v>2937</v>
      </c>
      <c r="DHK1" t="s">
        <v>2938</v>
      </c>
      <c r="DHL1" t="s">
        <v>2939</v>
      </c>
      <c r="DHM1" t="s">
        <v>2940</v>
      </c>
      <c r="DHN1" t="s">
        <v>2941</v>
      </c>
      <c r="DHO1" t="s">
        <v>2942</v>
      </c>
      <c r="DHP1" t="s">
        <v>2943</v>
      </c>
      <c r="DHQ1" t="s">
        <v>2944</v>
      </c>
      <c r="DHR1" t="s">
        <v>2945</v>
      </c>
      <c r="DHS1" t="s">
        <v>2946</v>
      </c>
      <c r="DHT1" t="s">
        <v>2947</v>
      </c>
      <c r="DHU1" t="s">
        <v>2948</v>
      </c>
      <c r="DHV1" t="s">
        <v>2949</v>
      </c>
      <c r="DHW1" t="s">
        <v>2950</v>
      </c>
      <c r="DHX1" t="s">
        <v>2951</v>
      </c>
      <c r="DHY1" t="s">
        <v>2952</v>
      </c>
      <c r="DHZ1" t="s">
        <v>2953</v>
      </c>
      <c r="DIA1" s="4" t="s">
        <v>2954</v>
      </c>
      <c r="DIB1" t="s">
        <v>2955</v>
      </c>
      <c r="DIC1" t="s">
        <v>2956</v>
      </c>
      <c r="DID1" t="s">
        <v>2957</v>
      </c>
      <c r="DIE1" t="s">
        <v>2958</v>
      </c>
      <c r="DIF1" t="s">
        <v>2959</v>
      </c>
      <c r="DIG1" t="s">
        <v>2960</v>
      </c>
      <c r="DIH1" t="s">
        <v>2961</v>
      </c>
      <c r="DII1" t="s">
        <v>2962</v>
      </c>
      <c r="DIJ1" t="s">
        <v>2963</v>
      </c>
      <c r="DIK1" t="s">
        <v>2964</v>
      </c>
      <c r="DIL1" t="s">
        <v>2965</v>
      </c>
      <c r="DIM1" t="s">
        <v>2966</v>
      </c>
      <c r="DIN1" t="s">
        <v>2967</v>
      </c>
      <c r="DIO1" t="s">
        <v>2968</v>
      </c>
      <c r="DIP1" t="s">
        <v>2969</v>
      </c>
      <c r="DIQ1" t="s">
        <v>2970</v>
      </c>
      <c r="DIR1" t="s">
        <v>2971</v>
      </c>
      <c r="DIS1" t="s">
        <v>2972</v>
      </c>
      <c r="DIT1" t="s">
        <v>2973</v>
      </c>
      <c r="DIU1" t="s">
        <v>2974</v>
      </c>
      <c r="DIV1" t="s">
        <v>2975</v>
      </c>
      <c r="DIW1" t="s">
        <v>2976</v>
      </c>
      <c r="DIX1" t="s">
        <v>2977</v>
      </c>
      <c r="DIY1" t="s">
        <v>2978</v>
      </c>
      <c r="DIZ1" t="s">
        <v>2979</v>
      </c>
      <c r="DJA1" t="s">
        <v>2980</v>
      </c>
      <c r="DJB1" t="s">
        <v>2981</v>
      </c>
      <c r="DJC1" t="s">
        <v>2982</v>
      </c>
      <c r="DJD1" t="s">
        <v>2983</v>
      </c>
      <c r="DJE1" t="s">
        <v>2984</v>
      </c>
      <c r="DJF1" t="s">
        <v>2985</v>
      </c>
      <c r="DJG1" t="s">
        <v>2986</v>
      </c>
      <c r="DJH1" t="s">
        <v>2987</v>
      </c>
      <c r="DJI1" t="s">
        <v>2988</v>
      </c>
      <c r="DJJ1" t="s">
        <v>2989</v>
      </c>
      <c r="DJK1" t="s">
        <v>2990</v>
      </c>
      <c r="DJL1" t="s">
        <v>2991</v>
      </c>
      <c r="DJM1" t="s">
        <v>2992</v>
      </c>
      <c r="DJN1" t="s">
        <v>2993</v>
      </c>
      <c r="DJO1" t="s">
        <v>2994</v>
      </c>
      <c r="DJP1" t="s">
        <v>2995</v>
      </c>
      <c r="DJQ1" t="s">
        <v>2996</v>
      </c>
      <c r="DJR1" t="s">
        <v>2997</v>
      </c>
      <c r="DJS1" t="s">
        <v>2998</v>
      </c>
      <c r="DJT1" t="s">
        <v>2999</v>
      </c>
      <c r="DJU1" t="s">
        <v>3000</v>
      </c>
      <c r="DJV1" t="s">
        <v>3001</v>
      </c>
      <c r="DJW1" t="s">
        <v>3002</v>
      </c>
      <c r="DJX1" t="s">
        <v>3003</v>
      </c>
      <c r="DJY1" t="s">
        <v>3004</v>
      </c>
      <c r="DJZ1" s="4" t="s">
        <v>3005</v>
      </c>
      <c r="DKA1" t="s">
        <v>3006</v>
      </c>
      <c r="DKB1" t="s">
        <v>3007</v>
      </c>
      <c r="DKC1" t="s">
        <v>3008</v>
      </c>
      <c r="DKD1" t="s">
        <v>3009</v>
      </c>
      <c r="DKE1" t="s">
        <v>3010</v>
      </c>
      <c r="DKF1" t="s">
        <v>3011</v>
      </c>
      <c r="DKG1" s="4" t="s">
        <v>3012</v>
      </c>
      <c r="DKH1" t="s">
        <v>3013</v>
      </c>
      <c r="DKI1" t="s">
        <v>3014</v>
      </c>
      <c r="DKJ1" t="s">
        <v>3015</v>
      </c>
      <c r="DKK1" t="s">
        <v>3016</v>
      </c>
      <c r="DKL1" t="s">
        <v>3017</v>
      </c>
      <c r="DKM1" t="s">
        <v>3018</v>
      </c>
      <c r="DKN1" t="s">
        <v>3019</v>
      </c>
      <c r="DKO1" t="s">
        <v>3020</v>
      </c>
      <c r="DKP1" t="s">
        <v>3021</v>
      </c>
      <c r="DKQ1" t="s">
        <v>3022</v>
      </c>
      <c r="DKR1" t="s">
        <v>3023</v>
      </c>
      <c r="DKS1" t="s">
        <v>3024</v>
      </c>
      <c r="DKT1" t="s">
        <v>3025</v>
      </c>
      <c r="DKU1" t="s">
        <v>3026</v>
      </c>
      <c r="DKV1" t="s">
        <v>3027</v>
      </c>
      <c r="DKW1" t="s">
        <v>3028</v>
      </c>
      <c r="DKX1" t="s">
        <v>3029</v>
      </c>
      <c r="DKY1" t="s">
        <v>3030</v>
      </c>
      <c r="DKZ1" t="s">
        <v>3031</v>
      </c>
      <c r="DLA1" t="s">
        <v>3032</v>
      </c>
      <c r="DLB1" t="s">
        <v>3033</v>
      </c>
      <c r="DLC1" t="s">
        <v>3034</v>
      </c>
      <c r="DLD1" t="s">
        <v>3035</v>
      </c>
      <c r="DLE1" t="s">
        <v>3036</v>
      </c>
      <c r="DLF1" t="s">
        <v>3037</v>
      </c>
      <c r="DLG1" t="s">
        <v>3038</v>
      </c>
      <c r="DLH1" t="s">
        <v>3039</v>
      </c>
      <c r="DLI1" t="s">
        <v>3040</v>
      </c>
      <c r="DLJ1" t="s">
        <v>3041</v>
      </c>
      <c r="DLK1" t="s">
        <v>3042</v>
      </c>
      <c r="DLL1" t="s">
        <v>3043</v>
      </c>
      <c r="DLM1" t="s">
        <v>3044</v>
      </c>
      <c r="DLN1" t="s">
        <v>3045</v>
      </c>
      <c r="DLO1" t="s">
        <v>3046</v>
      </c>
      <c r="DLP1" t="s">
        <v>3047</v>
      </c>
      <c r="DLQ1" t="s">
        <v>3048</v>
      </c>
      <c r="DLR1" t="s">
        <v>3049</v>
      </c>
      <c r="DLS1" t="s">
        <v>3050</v>
      </c>
      <c r="DLT1" t="s">
        <v>3051</v>
      </c>
      <c r="DLU1" t="s">
        <v>3052</v>
      </c>
      <c r="DLV1" t="s">
        <v>3053</v>
      </c>
      <c r="DLW1" t="s">
        <v>3054</v>
      </c>
      <c r="DLX1" t="s">
        <v>3055</v>
      </c>
      <c r="DLY1" s="4" t="s">
        <v>3056</v>
      </c>
      <c r="DLZ1" s="4" t="s">
        <v>3057</v>
      </c>
      <c r="DMA1" s="4" t="s">
        <v>3058</v>
      </c>
      <c r="DMB1" s="4" t="s">
        <v>3059</v>
      </c>
      <c r="DMC1" s="4" t="s">
        <v>3060</v>
      </c>
      <c r="DMD1" s="4" t="s">
        <v>3061</v>
      </c>
      <c r="DME1" s="4" t="s">
        <v>3062</v>
      </c>
      <c r="DMF1" s="4" t="s">
        <v>3063</v>
      </c>
      <c r="DMG1" s="4" t="s">
        <v>3064</v>
      </c>
      <c r="DMH1" s="4" t="s">
        <v>3065</v>
      </c>
      <c r="DMI1" s="4" t="s">
        <v>3066</v>
      </c>
      <c r="DMJ1" s="4" t="s">
        <v>3067</v>
      </c>
      <c r="DMK1" s="4" t="s">
        <v>3068</v>
      </c>
      <c r="DML1" s="4" t="s">
        <v>3069</v>
      </c>
      <c r="DMM1" s="4" t="s">
        <v>3070</v>
      </c>
      <c r="DMN1" s="4" t="s">
        <v>3071</v>
      </c>
      <c r="DMO1" s="4" t="s">
        <v>3072</v>
      </c>
      <c r="DMP1" s="4" t="s">
        <v>3073</v>
      </c>
      <c r="DMQ1" s="4" t="s">
        <v>3074</v>
      </c>
      <c r="DMR1" s="4" t="s">
        <v>3075</v>
      </c>
      <c r="DMS1" s="4" t="s">
        <v>3076</v>
      </c>
      <c r="DMT1" s="4" t="s">
        <v>3077</v>
      </c>
      <c r="DMU1" s="4" t="s">
        <v>3078</v>
      </c>
      <c r="DMV1" s="4" t="s">
        <v>3079</v>
      </c>
      <c r="DMW1" s="4" t="s">
        <v>3080</v>
      </c>
      <c r="DMX1" s="4" t="s">
        <v>3081</v>
      </c>
      <c r="DMY1" s="4" t="s">
        <v>3082</v>
      </c>
      <c r="DMZ1" s="4" t="s">
        <v>3083</v>
      </c>
      <c r="DNA1" s="4" t="s">
        <v>3084</v>
      </c>
      <c r="DNB1" s="4" t="s">
        <v>3085</v>
      </c>
      <c r="DNC1" s="4" t="s">
        <v>3086</v>
      </c>
      <c r="DND1" s="4" t="s">
        <v>3087</v>
      </c>
      <c r="DNE1" s="4" t="s">
        <v>3088</v>
      </c>
      <c r="DNF1" s="4" t="s">
        <v>3089</v>
      </c>
      <c r="DNG1" s="4" t="s">
        <v>3090</v>
      </c>
      <c r="DNH1" s="4" t="s">
        <v>3091</v>
      </c>
      <c r="DNI1" s="4" t="s">
        <v>3092</v>
      </c>
      <c r="DNJ1" s="4" t="s">
        <v>3093</v>
      </c>
      <c r="DNK1" s="4" t="s">
        <v>3094</v>
      </c>
      <c r="DNL1" s="4" t="s">
        <v>3095</v>
      </c>
      <c r="DNM1" s="4" t="s">
        <v>3096</v>
      </c>
      <c r="DNN1" s="4" t="s">
        <v>3097</v>
      </c>
      <c r="DNO1" s="4" t="s">
        <v>3098</v>
      </c>
      <c r="DNP1" s="4" t="s">
        <v>3099</v>
      </c>
      <c r="DNQ1" s="4" t="s">
        <v>3100</v>
      </c>
      <c r="DNR1" s="4" t="s">
        <v>3101</v>
      </c>
      <c r="DNS1" s="4" t="s">
        <v>3102</v>
      </c>
      <c r="DNT1" s="4" t="s">
        <v>3103</v>
      </c>
      <c r="DNU1" s="4" t="s">
        <v>3104</v>
      </c>
      <c r="DNV1" s="4" t="s">
        <v>3105</v>
      </c>
      <c r="DNW1" s="4" t="s">
        <v>3106</v>
      </c>
      <c r="DNX1" s="4" t="s">
        <v>3107</v>
      </c>
      <c r="DNY1" s="4" t="s">
        <v>3108</v>
      </c>
      <c r="DNZ1" s="4" t="s">
        <v>3109</v>
      </c>
      <c r="DOA1" s="4" t="s">
        <v>3110</v>
      </c>
      <c r="DOB1" s="4" t="s">
        <v>3111</v>
      </c>
      <c r="DOC1" s="4" t="s">
        <v>3112</v>
      </c>
      <c r="DOD1" s="4" t="s">
        <v>3113</v>
      </c>
      <c r="DOE1" s="4" t="s">
        <v>3114</v>
      </c>
      <c r="DOF1" s="4" t="s">
        <v>3115</v>
      </c>
      <c r="DOG1" s="4" t="s">
        <v>3116</v>
      </c>
      <c r="DOH1" s="4" t="s">
        <v>3117</v>
      </c>
      <c r="DOI1" s="4" t="s">
        <v>3118</v>
      </c>
      <c r="DOJ1" s="4" t="s">
        <v>3119</v>
      </c>
      <c r="DOK1" s="4" t="s">
        <v>3120</v>
      </c>
      <c r="DOL1" s="4" t="s">
        <v>3121</v>
      </c>
      <c r="DOM1" s="4" t="s">
        <v>3122</v>
      </c>
      <c r="DON1" s="4" t="s">
        <v>3123</v>
      </c>
      <c r="DOO1" s="4" t="s">
        <v>3124</v>
      </c>
      <c r="DOP1" s="4" t="s">
        <v>3125</v>
      </c>
      <c r="DOQ1" s="4" t="s">
        <v>3126</v>
      </c>
      <c r="DOR1" s="4" t="s">
        <v>3127</v>
      </c>
      <c r="DOS1" s="4" t="s">
        <v>3128</v>
      </c>
      <c r="DOT1" s="4" t="s">
        <v>3129</v>
      </c>
      <c r="DOU1" s="4" t="s">
        <v>3130</v>
      </c>
      <c r="DOV1" s="4" t="s">
        <v>3131</v>
      </c>
      <c r="DOW1" s="4" t="s">
        <v>3132</v>
      </c>
      <c r="DOX1" s="4" t="s">
        <v>3133</v>
      </c>
      <c r="DOY1" s="4" t="s">
        <v>3134</v>
      </c>
      <c r="DOZ1" s="4" t="s">
        <v>3135</v>
      </c>
      <c r="DPA1" s="4" t="s">
        <v>3136</v>
      </c>
      <c r="DPB1" s="4" t="s">
        <v>3137</v>
      </c>
      <c r="DPC1" s="4" t="s">
        <v>3138</v>
      </c>
      <c r="DPD1" s="4" t="s">
        <v>3139</v>
      </c>
      <c r="DPE1" s="4" t="s">
        <v>3140</v>
      </c>
      <c r="DPF1" s="4" t="s">
        <v>3141</v>
      </c>
      <c r="DPG1" s="4" t="s">
        <v>3142</v>
      </c>
      <c r="DPH1" s="4" t="s">
        <v>3143</v>
      </c>
      <c r="DPI1" s="4" t="s">
        <v>3144</v>
      </c>
      <c r="DPJ1" s="4" t="s">
        <v>3145</v>
      </c>
      <c r="DPK1" s="4" t="s">
        <v>3146</v>
      </c>
      <c r="DPL1" s="4" t="s">
        <v>3147</v>
      </c>
      <c r="DPM1" s="4" t="s">
        <v>3148</v>
      </c>
      <c r="DPN1" s="4" t="s">
        <v>3149</v>
      </c>
      <c r="DPO1" s="4" t="s">
        <v>3150</v>
      </c>
      <c r="DPP1" s="4" t="s">
        <v>3151</v>
      </c>
      <c r="DPQ1" s="4" t="s">
        <v>3152</v>
      </c>
      <c r="DPR1" s="4" t="s">
        <v>3153</v>
      </c>
      <c r="DPS1" s="4" t="s">
        <v>3154</v>
      </c>
      <c r="DPT1" s="4" t="s">
        <v>3155</v>
      </c>
      <c r="DPU1" s="4" t="s">
        <v>3156</v>
      </c>
      <c r="DPV1" s="4" t="s">
        <v>3157</v>
      </c>
      <c r="DPW1" s="4" t="s">
        <v>3158</v>
      </c>
      <c r="DPX1" s="4" t="s">
        <v>3159</v>
      </c>
      <c r="DPY1" s="4" t="s">
        <v>3160</v>
      </c>
      <c r="DPZ1" s="4" t="s">
        <v>3161</v>
      </c>
      <c r="DQA1" s="4" t="s">
        <v>3162</v>
      </c>
      <c r="DQB1" s="4" t="s">
        <v>3163</v>
      </c>
      <c r="DQC1" s="4" t="s">
        <v>3164</v>
      </c>
      <c r="DQD1" s="4" t="s">
        <v>3165</v>
      </c>
      <c r="DQE1" s="4" t="s">
        <v>3166</v>
      </c>
      <c r="DQF1" t="s">
        <v>3167</v>
      </c>
      <c r="DQG1" t="s">
        <v>3168</v>
      </c>
      <c r="DQH1" t="s">
        <v>3169</v>
      </c>
      <c r="DQI1" t="s">
        <v>3170</v>
      </c>
      <c r="DQJ1" t="s">
        <v>3171</v>
      </c>
      <c r="DQK1" t="s">
        <v>3172</v>
      </c>
      <c r="DQL1" t="s">
        <v>3173</v>
      </c>
      <c r="DQM1" t="s">
        <v>3174</v>
      </c>
      <c r="DQN1" t="s">
        <v>3175</v>
      </c>
      <c r="DQO1" t="s">
        <v>3176</v>
      </c>
      <c r="DQP1" t="s">
        <v>3177</v>
      </c>
      <c r="DQQ1" t="s">
        <v>3178</v>
      </c>
      <c r="DQR1" t="s">
        <v>3179</v>
      </c>
      <c r="DQS1" t="s">
        <v>3180</v>
      </c>
      <c r="DQT1" t="s">
        <v>3181</v>
      </c>
      <c r="DQU1" t="s">
        <v>3182</v>
      </c>
      <c r="DQV1" t="s">
        <v>3183</v>
      </c>
      <c r="DQW1" t="s">
        <v>3184</v>
      </c>
      <c r="DQX1" t="s">
        <v>3185</v>
      </c>
      <c r="DQY1" t="s">
        <v>3186</v>
      </c>
      <c r="DQZ1" t="s">
        <v>3187</v>
      </c>
      <c r="DRA1" t="s">
        <v>3188</v>
      </c>
      <c r="DRB1" t="s">
        <v>3189</v>
      </c>
      <c r="DRC1" t="s">
        <v>3190</v>
      </c>
      <c r="DRD1" t="s">
        <v>3191</v>
      </c>
      <c r="DRE1" t="s">
        <v>3192</v>
      </c>
      <c r="DRF1" t="s">
        <v>3193</v>
      </c>
      <c r="DRG1" t="s">
        <v>3194</v>
      </c>
      <c r="DRH1" t="s">
        <v>3195</v>
      </c>
      <c r="DRI1" t="s">
        <v>3196</v>
      </c>
      <c r="DRJ1" t="s">
        <v>3197</v>
      </c>
      <c r="DRK1" t="s">
        <v>3198</v>
      </c>
      <c r="DRL1" t="s">
        <v>3199</v>
      </c>
      <c r="DRM1" t="s">
        <v>3200</v>
      </c>
      <c r="DRN1" t="s">
        <v>3201</v>
      </c>
      <c r="DRO1" t="s">
        <v>3202</v>
      </c>
      <c r="DRP1" t="s">
        <v>3203</v>
      </c>
      <c r="DRQ1" t="s">
        <v>3204</v>
      </c>
      <c r="DRR1" t="s">
        <v>3205</v>
      </c>
      <c r="DRS1" t="s">
        <v>3206</v>
      </c>
      <c r="DRT1" t="s">
        <v>3207</v>
      </c>
      <c r="DRU1" t="s">
        <v>3208</v>
      </c>
      <c r="DRV1" t="s">
        <v>3209</v>
      </c>
      <c r="DRW1" t="s">
        <v>3210</v>
      </c>
      <c r="DRX1" t="s">
        <v>3211</v>
      </c>
      <c r="DRY1" t="s">
        <v>3212</v>
      </c>
      <c r="DRZ1" t="s">
        <v>3213</v>
      </c>
      <c r="DSA1" t="s">
        <v>3214</v>
      </c>
      <c r="DSB1" t="s">
        <v>3215</v>
      </c>
      <c r="DSC1" t="s">
        <v>3216</v>
      </c>
      <c r="DSD1" t="s">
        <v>3217</v>
      </c>
      <c r="DSE1" t="s">
        <v>3218</v>
      </c>
      <c r="DSF1" t="s">
        <v>3219</v>
      </c>
      <c r="DSG1" t="s">
        <v>3220</v>
      </c>
      <c r="DSH1" t="s">
        <v>3221</v>
      </c>
      <c r="DSI1" t="s">
        <v>3222</v>
      </c>
      <c r="DSJ1" t="s">
        <v>3223</v>
      </c>
      <c r="DSK1" t="s">
        <v>3224</v>
      </c>
      <c r="DSL1" t="s">
        <v>3225</v>
      </c>
      <c r="DSM1" t="s">
        <v>3226</v>
      </c>
      <c r="DSN1" t="s">
        <v>3227</v>
      </c>
      <c r="DSO1" t="s">
        <v>3228</v>
      </c>
      <c r="DSP1" t="s">
        <v>3229</v>
      </c>
      <c r="DSQ1" t="s">
        <v>3230</v>
      </c>
      <c r="DSR1" t="s">
        <v>3231</v>
      </c>
      <c r="DSS1" t="s">
        <v>3232</v>
      </c>
      <c r="DST1" t="s">
        <v>3233</v>
      </c>
      <c r="DSU1" t="s">
        <v>3234</v>
      </c>
      <c r="DSV1" t="s">
        <v>3235</v>
      </c>
      <c r="DSW1" t="s">
        <v>3236</v>
      </c>
      <c r="DSX1" t="s">
        <v>3237</v>
      </c>
      <c r="DSY1" t="s">
        <v>3238</v>
      </c>
      <c r="DSZ1" t="s">
        <v>3239</v>
      </c>
      <c r="DTA1" t="s">
        <v>3240</v>
      </c>
      <c r="DTB1" t="s">
        <v>3241</v>
      </c>
      <c r="DTC1" t="s">
        <v>3242</v>
      </c>
      <c r="DTD1" t="s">
        <v>3243</v>
      </c>
      <c r="DTE1" t="s">
        <v>3244</v>
      </c>
      <c r="DTF1" t="s">
        <v>3245</v>
      </c>
      <c r="DTG1" t="s">
        <v>3246</v>
      </c>
      <c r="DTH1" t="s">
        <v>3247</v>
      </c>
      <c r="DTI1" t="s">
        <v>3248</v>
      </c>
      <c r="DTJ1" t="s">
        <v>3249</v>
      </c>
      <c r="DTK1" t="s">
        <v>3250</v>
      </c>
      <c r="DTL1" t="s">
        <v>3251</v>
      </c>
      <c r="DTM1" t="s">
        <v>3252</v>
      </c>
      <c r="DTN1" t="s">
        <v>3253</v>
      </c>
      <c r="DTO1" t="s">
        <v>3254</v>
      </c>
      <c r="DTP1" t="s">
        <v>3255</v>
      </c>
      <c r="DTQ1" t="s">
        <v>3256</v>
      </c>
      <c r="DTR1" t="s">
        <v>3257</v>
      </c>
      <c r="DTS1" t="s">
        <v>3258</v>
      </c>
      <c r="DTT1" t="s">
        <v>3259</v>
      </c>
      <c r="DTU1" t="s">
        <v>3260</v>
      </c>
      <c r="DTV1" t="s">
        <v>3261</v>
      </c>
      <c r="DTW1" t="s">
        <v>3262</v>
      </c>
      <c r="DTX1" t="s">
        <v>3263</v>
      </c>
      <c r="DTY1" t="s">
        <v>3264</v>
      </c>
      <c r="DTZ1" t="s">
        <v>3265</v>
      </c>
      <c r="DUA1" t="s">
        <v>3266</v>
      </c>
      <c r="DUB1" s="4" t="s">
        <v>3267</v>
      </c>
      <c r="DUC1" s="4" t="s">
        <v>3268</v>
      </c>
      <c r="DUD1" t="s">
        <v>3269</v>
      </c>
      <c r="DUE1" t="s">
        <v>3270</v>
      </c>
      <c r="DUF1" t="s">
        <v>3271</v>
      </c>
      <c r="DUG1" t="s">
        <v>3272</v>
      </c>
      <c r="DUH1" t="s">
        <v>3273</v>
      </c>
      <c r="DUI1" t="s">
        <v>3274</v>
      </c>
      <c r="DUJ1" t="s">
        <v>3275</v>
      </c>
      <c r="DUK1" t="s">
        <v>3276</v>
      </c>
      <c r="DUL1" t="s">
        <v>3277</v>
      </c>
      <c r="DUM1" t="s">
        <v>3278</v>
      </c>
      <c r="DUN1" t="s">
        <v>3279</v>
      </c>
      <c r="DUO1" t="s">
        <v>3280</v>
      </c>
      <c r="DUP1" t="s">
        <v>3281</v>
      </c>
      <c r="DUQ1" t="s">
        <v>3282</v>
      </c>
      <c r="DUR1" t="s">
        <v>3283</v>
      </c>
      <c r="DUS1" t="s">
        <v>3284</v>
      </c>
      <c r="DUT1" t="s">
        <v>3285</v>
      </c>
      <c r="DUU1" t="s">
        <v>3286</v>
      </c>
      <c r="DUV1" t="s">
        <v>3287</v>
      </c>
      <c r="DUW1" t="s">
        <v>3288</v>
      </c>
      <c r="DUX1" t="s">
        <v>3289</v>
      </c>
      <c r="DUY1" t="s">
        <v>3290</v>
      </c>
      <c r="DUZ1" t="s">
        <v>3291</v>
      </c>
      <c r="DVA1" t="s">
        <v>3292</v>
      </c>
      <c r="DVB1" t="s">
        <v>3293</v>
      </c>
      <c r="DVC1" t="s">
        <v>3294</v>
      </c>
      <c r="DVD1" t="s">
        <v>3295</v>
      </c>
      <c r="DVE1" t="s">
        <v>3296</v>
      </c>
      <c r="DVF1" t="s">
        <v>3297</v>
      </c>
      <c r="DVG1" t="s">
        <v>3298</v>
      </c>
      <c r="DVH1" t="s">
        <v>3299</v>
      </c>
      <c r="DVI1" t="s">
        <v>3300</v>
      </c>
      <c r="DVJ1" t="s">
        <v>3301</v>
      </c>
      <c r="DVK1" t="s">
        <v>3302</v>
      </c>
      <c r="DVL1" t="s">
        <v>3303</v>
      </c>
      <c r="DVM1" t="s">
        <v>3304</v>
      </c>
      <c r="DVN1" t="s">
        <v>3305</v>
      </c>
      <c r="DVO1" t="s">
        <v>3306</v>
      </c>
      <c r="DVP1" t="s">
        <v>3307</v>
      </c>
      <c r="DVQ1" t="s">
        <v>3308</v>
      </c>
      <c r="DVR1" t="s">
        <v>3309</v>
      </c>
      <c r="DVS1" t="s">
        <v>3310</v>
      </c>
      <c r="DVT1" t="s">
        <v>3311</v>
      </c>
      <c r="DVU1" t="s">
        <v>3312</v>
      </c>
      <c r="DVV1" t="s">
        <v>3313</v>
      </c>
      <c r="DVW1" t="s">
        <v>3314</v>
      </c>
      <c r="DVX1" t="s">
        <v>3315</v>
      </c>
      <c r="DVY1" t="s">
        <v>3316</v>
      </c>
      <c r="DVZ1" t="s">
        <v>3317</v>
      </c>
      <c r="DWA1" t="s">
        <v>3318</v>
      </c>
      <c r="DWB1" t="s">
        <v>3319</v>
      </c>
      <c r="DWC1" t="s">
        <v>3320</v>
      </c>
      <c r="DWD1" t="s">
        <v>3321</v>
      </c>
      <c r="DWE1" t="s">
        <v>3322</v>
      </c>
      <c r="DWF1" t="s">
        <v>3323</v>
      </c>
      <c r="DWG1" t="s">
        <v>3324</v>
      </c>
      <c r="DWH1" t="s">
        <v>3325</v>
      </c>
      <c r="DWI1" t="s">
        <v>3326</v>
      </c>
      <c r="DWJ1" t="s">
        <v>3327</v>
      </c>
      <c r="DWK1" t="s">
        <v>3328</v>
      </c>
      <c r="DWL1" t="s">
        <v>3329</v>
      </c>
      <c r="DWM1" t="s">
        <v>3330</v>
      </c>
      <c r="DWN1" t="s">
        <v>3331</v>
      </c>
      <c r="DWO1" t="s">
        <v>3332</v>
      </c>
      <c r="DWP1" t="s">
        <v>3333</v>
      </c>
      <c r="DWQ1" t="s">
        <v>3334</v>
      </c>
      <c r="DWR1" t="s">
        <v>3335</v>
      </c>
      <c r="DWS1" t="s">
        <v>3336</v>
      </c>
      <c r="DWT1" t="s">
        <v>3337</v>
      </c>
      <c r="DWU1" t="s">
        <v>3338</v>
      </c>
      <c r="DWV1" t="s">
        <v>3339</v>
      </c>
      <c r="DWW1" t="s">
        <v>3340</v>
      </c>
      <c r="DWX1" t="s">
        <v>3341</v>
      </c>
      <c r="DWY1" t="s">
        <v>3342</v>
      </c>
      <c r="DWZ1" t="s">
        <v>3343</v>
      </c>
      <c r="DXA1" t="s">
        <v>3344</v>
      </c>
      <c r="DXB1" t="s">
        <v>3345</v>
      </c>
      <c r="DXC1" t="s">
        <v>3346</v>
      </c>
      <c r="DXD1" t="s">
        <v>3347</v>
      </c>
      <c r="DXE1" t="s">
        <v>3348</v>
      </c>
      <c r="DXF1" t="s">
        <v>3349</v>
      </c>
      <c r="DXG1" t="s">
        <v>3350</v>
      </c>
      <c r="DXH1" t="s">
        <v>3351</v>
      </c>
      <c r="DXI1" t="s">
        <v>3352</v>
      </c>
      <c r="DXJ1" t="s">
        <v>3353</v>
      </c>
      <c r="DXK1" t="s">
        <v>3354</v>
      </c>
      <c r="DXL1" t="s">
        <v>3355</v>
      </c>
      <c r="DXM1" t="s">
        <v>3356</v>
      </c>
      <c r="DXN1" t="s">
        <v>3357</v>
      </c>
      <c r="DXO1" t="s">
        <v>3358</v>
      </c>
      <c r="DXP1" t="s">
        <v>3359</v>
      </c>
      <c r="DXQ1" t="s">
        <v>3360</v>
      </c>
      <c r="DXR1" t="s">
        <v>3361</v>
      </c>
      <c r="DXS1" t="s">
        <v>3362</v>
      </c>
      <c r="DXT1" t="s">
        <v>3363</v>
      </c>
      <c r="DXU1" t="s">
        <v>3364</v>
      </c>
      <c r="DXV1" t="s">
        <v>3365</v>
      </c>
      <c r="DXW1" t="s">
        <v>3366</v>
      </c>
      <c r="DXX1" t="s">
        <v>3367</v>
      </c>
      <c r="DXY1" t="s">
        <v>3368</v>
      </c>
      <c r="DXZ1" t="s">
        <v>3369</v>
      </c>
      <c r="DYA1" t="s">
        <v>3370</v>
      </c>
      <c r="DYB1" t="s">
        <v>3371</v>
      </c>
      <c r="DYC1" t="s">
        <v>3372</v>
      </c>
      <c r="DYD1" t="s">
        <v>3373</v>
      </c>
      <c r="DYE1" t="s">
        <v>3374</v>
      </c>
      <c r="DYF1" t="s">
        <v>3375</v>
      </c>
      <c r="DYG1" t="s">
        <v>3376</v>
      </c>
      <c r="DYH1" t="s">
        <v>3377</v>
      </c>
      <c r="DYI1" t="s">
        <v>3378</v>
      </c>
      <c r="DYJ1" t="s">
        <v>3379</v>
      </c>
      <c r="DYK1" t="s">
        <v>3380</v>
      </c>
      <c r="DYL1" t="s">
        <v>3381</v>
      </c>
      <c r="DYM1" t="s">
        <v>3382</v>
      </c>
      <c r="DYN1" t="s">
        <v>3383</v>
      </c>
      <c r="DYO1" t="s">
        <v>3384</v>
      </c>
      <c r="DYP1" t="s">
        <v>3385</v>
      </c>
      <c r="DYQ1" t="s">
        <v>3386</v>
      </c>
      <c r="DYR1" t="s">
        <v>3387</v>
      </c>
      <c r="DYS1" t="s">
        <v>3388</v>
      </c>
      <c r="DYT1" t="s">
        <v>3389</v>
      </c>
      <c r="DYU1" t="s">
        <v>3390</v>
      </c>
      <c r="DYV1" t="s">
        <v>3391</v>
      </c>
      <c r="DYW1" t="s">
        <v>3392</v>
      </c>
      <c r="DYX1" t="s">
        <v>3393</v>
      </c>
      <c r="DYY1" t="s">
        <v>3394</v>
      </c>
      <c r="DYZ1" t="s">
        <v>3395</v>
      </c>
      <c r="DZA1" t="s">
        <v>3396</v>
      </c>
      <c r="DZB1" s="4" t="s">
        <v>3397</v>
      </c>
      <c r="DZC1" t="s">
        <v>3398</v>
      </c>
      <c r="DZD1" t="s">
        <v>3399</v>
      </c>
      <c r="DZE1" t="s">
        <v>3400</v>
      </c>
      <c r="DZF1" t="s">
        <v>3401</v>
      </c>
      <c r="DZG1" t="s">
        <v>3402</v>
      </c>
      <c r="DZH1" t="s">
        <v>3403</v>
      </c>
      <c r="DZI1" t="s">
        <v>3404</v>
      </c>
      <c r="DZJ1" t="s">
        <v>3405</v>
      </c>
      <c r="DZK1" t="s">
        <v>3406</v>
      </c>
      <c r="DZL1" t="s">
        <v>3407</v>
      </c>
      <c r="DZM1" t="s">
        <v>3408</v>
      </c>
      <c r="DZN1" t="s">
        <v>3409</v>
      </c>
      <c r="DZO1" t="s">
        <v>3410</v>
      </c>
      <c r="DZP1" t="s">
        <v>3411</v>
      </c>
      <c r="DZQ1" t="s">
        <v>3412</v>
      </c>
      <c r="DZR1" t="s">
        <v>3413</v>
      </c>
      <c r="DZS1" t="s">
        <v>3414</v>
      </c>
      <c r="DZT1" t="s">
        <v>3415</v>
      </c>
      <c r="DZU1" t="s">
        <v>3416</v>
      </c>
      <c r="DZV1" t="s">
        <v>3417</v>
      </c>
      <c r="DZW1" t="s">
        <v>3418</v>
      </c>
      <c r="DZX1" t="s">
        <v>3419</v>
      </c>
      <c r="DZY1" t="s">
        <v>3420</v>
      </c>
      <c r="DZZ1" t="s">
        <v>3421</v>
      </c>
      <c r="EAA1" t="s">
        <v>3422</v>
      </c>
      <c r="EAB1" t="s">
        <v>3423</v>
      </c>
      <c r="EAC1" t="s">
        <v>3424</v>
      </c>
      <c r="EAD1" t="s">
        <v>3425</v>
      </c>
      <c r="EAE1" t="s">
        <v>3426</v>
      </c>
      <c r="EAF1" t="s">
        <v>3427</v>
      </c>
      <c r="EAG1" t="s">
        <v>3428</v>
      </c>
      <c r="EAH1" t="s">
        <v>3429</v>
      </c>
      <c r="EAI1" t="s">
        <v>3430</v>
      </c>
      <c r="EAJ1" t="s">
        <v>3431</v>
      </c>
      <c r="EAK1" t="s">
        <v>3432</v>
      </c>
      <c r="EAL1" t="s">
        <v>3433</v>
      </c>
      <c r="EAM1" t="s">
        <v>3434</v>
      </c>
      <c r="EAN1" t="s">
        <v>3435</v>
      </c>
      <c r="EAO1" t="s">
        <v>3436</v>
      </c>
      <c r="EAP1" t="s">
        <v>3437</v>
      </c>
      <c r="EAQ1" t="s">
        <v>3438</v>
      </c>
      <c r="EAR1" t="s">
        <v>3439</v>
      </c>
      <c r="EAS1" t="s">
        <v>3440</v>
      </c>
      <c r="EAT1" t="s">
        <v>3441</v>
      </c>
      <c r="EAU1" t="s">
        <v>3442</v>
      </c>
      <c r="EAV1" t="s">
        <v>3443</v>
      </c>
      <c r="EAW1" t="s">
        <v>3444</v>
      </c>
      <c r="EAX1" t="s">
        <v>3445</v>
      </c>
      <c r="EAY1" t="s">
        <v>3446</v>
      </c>
      <c r="EAZ1" t="s">
        <v>3447</v>
      </c>
      <c r="EBA1" s="4" t="s">
        <v>3448</v>
      </c>
      <c r="EBB1" t="s">
        <v>3449</v>
      </c>
      <c r="EBC1" t="s">
        <v>3450</v>
      </c>
      <c r="EBD1" t="s">
        <v>3451</v>
      </c>
      <c r="EBE1" t="s">
        <v>3452</v>
      </c>
      <c r="EBF1" t="s">
        <v>3453</v>
      </c>
      <c r="EBG1" t="s">
        <v>3454</v>
      </c>
      <c r="EBH1" s="4" t="s">
        <v>3455</v>
      </c>
      <c r="EBI1" t="s">
        <v>3456</v>
      </c>
      <c r="EBJ1" t="s">
        <v>3457</v>
      </c>
      <c r="EBK1" t="s">
        <v>3458</v>
      </c>
      <c r="EBL1" t="s">
        <v>3459</v>
      </c>
      <c r="EBM1" t="s">
        <v>3460</v>
      </c>
      <c r="EBN1" t="s">
        <v>3461</v>
      </c>
      <c r="EBO1" t="s">
        <v>3462</v>
      </c>
      <c r="EBP1" t="s">
        <v>3463</v>
      </c>
      <c r="EBQ1" t="s">
        <v>3464</v>
      </c>
      <c r="EBR1" t="s">
        <v>3465</v>
      </c>
      <c r="EBS1" t="s">
        <v>3466</v>
      </c>
      <c r="EBT1" t="s">
        <v>3467</v>
      </c>
      <c r="EBU1" t="s">
        <v>3468</v>
      </c>
      <c r="EBV1" t="s">
        <v>3469</v>
      </c>
      <c r="EBW1" t="s">
        <v>3470</v>
      </c>
      <c r="EBX1" t="s">
        <v>3471</v>
      </c>
      <c r="EBY1" t="s">
        <v>3472</v>
      </c>
      <c r="EBZ1" t="s">
        <v>3473</v>
      </c>
      <c r="ECA1" t="s">
        <v>3474</v>
      </c>
      <c r="ECB1" t="s">
        <v>3475</v>
      </c>
      <c r="ECC1" t="s">
        <v>3476</v>
      </c>
      <c r="ECD1" t="s">
        <v>3477</v>
      </c>
      <c r="ECE1" t="s">
        <v>3478</v>
      </c>
      <c r="ECF1" t="s">
        <v>3479</v>
      </c>
      <c r="ECG1" t="s">
        <v>3480</v>
      </c>
      <c r="ECH1" t="s">
        <v>3481</v>
      </c>
      <c r="ECI1" t="s">
        <v>3482</v>
      </c>
      <c r="ECJ1" t="s">
        <v>3483</v>
      </c>
      <c r="ECK1" t="s">
        <v>3484</v>
      </c>
      <c r="ECL1" t="s">
        <v>3485</v>
      </c>
      <c r="ECM1" t="s">
        <v>3486</v>
      </c>
      <c r="ECN1" t="s">
        <v>3487</v>
      </c>
      <c r="ECO1" t="s">
        <v>3488</v>
      </c>
      <c r="ECP1" t="s">
        <v>3489</v>
      </c>
      <c r="ECQ1" t="s">
        <v>3490</v>
      </c>
      <c r="ECR1" t="s">
        <v>3491</v>
      </c>
      <c r="ECS1" t="s">
        <v>3492</v>
      </c>
      <c r="ECT1" t="s">
        <v>3493</v>
      </c>
      <c r="ECU1" t="s">
        <v>3494</v>
      </c>
      <c r="ECV1" t="s">
        <v>3495</v>
      </c>
      <c r="ECW1" t="s">
        <v>3496</v>
      </c>
      <c r="ECX1" t="s">
        <v>3497</v>
      </c>
      <c r="ECY1" t="s">
        <v>3498</v>
      </c>
      <c r="ECZ1" s="4" t="s">
        <v>3499</v>
      </c>
      <c r="EDA1" s="4" t="s">
        <v>3500</v>
      </c>
      <c r="EDB1" s="4" t="s">
        <v>3501</v>
      </c>
      <c r="EDC1" s="4" t="s">
        <v>3502</v>
      </c>
      <c r="EDD1" s="4" t="s">
        <v>3503</v>
      </c>
      <c r="EDE1" s="4" t="s">
        <v>3504</v>
      </c>
      <c r="EDF1" s="4" t="s">
        <v>3505</v>
      </c>
      <c r="EDG1" s="4" t="s">
        <v>3506</v>
      </c>
      <c r="EDH1" s="4" t="s">
        <v>3507</v>
      </c>
      <c r="EDI1" s="4" t="s">
        <v>3508</v>
      </c>
      <c r="EDJ1" s="4" t="s">
        <v>3509</v>
      </c>
      <c r="EDK1" s="4" t="s">
        <v>3510</v>
      </c>
      <c r="EDL1" s="4" t="s">
        <v>3511</v>
      </c>
      <c r="EDM1" s="4" t="s">
        <v>3512</v>
      </c>
      <c r="EDN1" s="4" t="s">
        <v>3513</v>
      </c>
      <c r="EDO1" s="4" t="s">
        <v>3514</v>
      </c>
      <c r="EDP1" s="4" t="s">
        <v>3515</v>
      </c>
      <c r="EDQ1" s="4" t="s">
        <v>3516</v>
      </c>
      <c r="EDR1" s="4" t="s">
        <v>3517</v>
      </c>
      <c r="EDS1" s="4" t="s">
        <v>3518</v>
      </c>
      <c r="EDT1" s="4" t="s">
        <v>3519</v>
      </c>
      <c r="EDU1" s="4" t="s">
        <v>3520</v>
      </c>
      <c r="EDV1" s="4" t="s">
        <v>3521</v>
      </c>
      <c r="EDW1" s="4" t="s">
        <v>3522</v>
      </c>
      <c r="EDX1" s="4" t="s">
        <v>3523</v>
      </c>
      <c r="EDY1" s="4" t="s">
        <v>3524</v>
      </c>
      <c r="EDZ1" s="4" t="s">
        <v>3525</v>
      </c>
      <c r="EEA1" s="4" t="s">
        <v>3526</v>
      </c>
      <c r="EEB1" s="4" t="s">
        <v>3527</v>
      </c>
      <c r="EEC1" s="4" t="s">
        <v>3528</v>
      </c>
      <c r="EED1" s="4" t="s">
        <v>3529</v>
      </c>
      <c r="EEE1" s="4" t="s">
        <v>3530</v>
      </c>
      <c r="EEF1" s="4" t="s">
        <v>3531</v>
      </c>
      <c r="EEG1" s="4" t="s">
        <v>3532</v>
      </c>
      <c r="EEH1" s="4" t="s">
        <v>3533</v>
      </c>
      <c r="EEI1" s="4" t="s">
        <v>3534</v>
      </c>
      <c r="EEJ1" s="4" t="s">
        <v>3535</v>
      </c>
      <c r="EEK1" s="4" t="s">
        <v>3536</v>
      </c>
      <c r="EEL1" s="4" t="s">
        <v>3537</v>
      </c>
      <c r="EEM1" s="4" t="s">
        <v>3538</v>
      </c>
      <c r="EEN1" s="4" t="s">
        <v>3539</v>
      </c>
      <c r="EEO1" s="4" t="s">
        <v>3540</v>
      </c>
      <c r="EEP1" s="4" t="s">
        <v>3541</v>
      </c>
      <c r="EEQ1" s="4" t="s">
        <v>3542</v>
      </c>
      <c r="EER1" s="4" t="s">
        <v>3543</v>
      </c>
      <c r="EES1" s="4" t="s">
        <v>3544</v>
      </c>
      <c r="EET1" s="4" t="s">
        <v>3545</v>
      </c>
      <c r="EEU1" s="4" t="s">
        <v>3546</v>
      </c>
      <c r="EEV1" s="4" t="s">
        <v>3547</v>
      </c>
      <c r="EEW1" s="4" t="s">
        <v>3548</v>
      </c>
      <c r="EEX1" s="4" t="s">
        <v>3549</v>
      </c>
      <c r="EEY1" s="4" t="s">
        <v>3550</v>
      </c>
      <c r="EEZ1" s="4" t="s">
        <v>3551</v>
      </c>
      <c r="EFA1" s="4" t="s">
        <v>3552</v>
      </c>
      <c r="EFB1" s="4" t="s">
        <v>3553</v>
      </c>
      <c r="EFC1" s="4" t="s">
        <v>3554</v>
      </c>
      <c r="EFD1" s="4" t="s">
        <v>3555</v>
      </c>
      <c r="EFE1" s="4" t="s">
        <v>3556</v>
      </c>
      <c r="EFF1" s="4" t="s">
        <v>3557</v>
      </c>
      <c r="EFG1" s="4" t="s">
        <v>3558</v>
      </c>
      <c r="EFH1" s="4" t="s">
        <v>3559</v>
      </c>
      <c r="EFI1" s="4" t="s">
        <v>3560</v>
      </c>
      <c r="EFJ1" s="4" t="s">
        <v>3561</v>
      </c>
      <c r="EFK1" s="4" t="s">
        <v>3562</v>
      </c>
      <c r="EFL1" s="4" t="s">
        <v>3563</v>
      </c>
      <c r="EFM1" s="4" t="s">
        <v>3564</v>
      </c>
      <c r="EFN1" s="4" t="s">
        <v>3565</v>
      </c>
      <c r="EFO1" s="4" t="s">
        <v>3566</v>
      </c>
      <c r="EFP1" s="4" t="s">
        <v>3567</v>
      </c>
      <c r="EFQ1" s="4" t="s">
        <v>3568</v>
      </c>
      <c r="EFR1" s="4" t="s">
        <v>3569</v>
      </c>
      <c r="EFS1" s="4" t="s">
        <v>3570</v>
      </c>
      <c r="EFT1" s="4" t="s">
        <v>3571</v>
      </c>
      <c r="EFU1" s="4" t="s">
        <v>3572</v>
      </c>
      <c r="EFV1" s="4" t="s">
        <v>3573</v>
      </c>
      <c r="EFW1" s="4" t="s">
        <v>3574</v>
      </c>
      <c r="EFX1" s="4" t="s">
        <v>3575</v>
      </c>
      <c r="EFY1" s="4" t="s">
        <v>3576</v>
      </c>
      <c r="EFZ1" s="4" t="s">
        <v>3577</v>
      </c>
      <c r="EGA1" s="4" t="s">
        <v>3578</v>
      </c>
      <c r="EGB1" s="4" t="s">
        <v>3579</v>
      </c>
      <c r="EGC1" s="4" t="s">
        <v>3580</v>
      </c>
      <c r="EGD1" s="4" t="s">
        <v>3581</v>
      </c>
      <c r="EGE1" s="4" t="s">
        <v>3582</v>
      </c>
      <c r="EGF1" s="4" t="s">
        <v>3583</v>
      </c>
      <c r="EGG1" s="4" t="s">
        <v>3584</v>
      </c>
      <c r="EGH1" s="4" t="s">
        <v>3585</v>
      </c>
      <c r="EGI1" s="4" t="s">
        <v>3586</v>
      </c>
      <c r="EGJ1" s="4" t="s">
        <v>3587</v>
      </c>
      <c r="EGK1" s="4" t="s">
        <v>3588</v>
      </c>
      <c r="EGL1" s="4" t="s">
        <v>3589</v>
      </c>
      <c r="EGM1" s="4" t="s">
        <v>3590</v>
      </c>
      <c r="EGN1" s="4" t="s">
        <v>3591</v>
      </c>
      <c r="EGO1" s="4" t="s">
        <v>3592</v>
      </c>
      <c r="EGP1" s="4" t="s">
        <v>3593</v>
      </c>
      <c r="EGQ1" s="4" t="s">
        <v>3594</v>
      </c>
      <c r="EGR1" s="4" t="s">
        <v>3595</v>
      </c>
      <c r="EGS1" s="4" t="s">
        <v>3596</v>
      </c>
      <c r="EGT1" s="4" t="s">
        <v>3597</v>
      </c>
      <c r="EGU1" s="4" t="s">
        <v>3598</v>
      </c>
      <c r="EGV1" s="4" t="s">
        <v>3599</v>
      </c>
      <c r="EGW1" s="4" t="s">
        <v>3600</v>
      </c>
      <c r="EGX1" s="4" t="s">
        <v>3601</v>
      </c>
      <c r="EGY1" s="4" t="s">
        <v>3602</v>
      </c>
      <c r="EGZ1" s="4" t="s">
        <v>3603</v>
      </c>
      <c r="EHA1" s="4" t="s">
        <v>3604</v>
      </c>
      <c r="EHB1" s="4" t="s">
        <v>3605</v>
      </c>
      <c r="EHC1" s="4" t="s">
        <v>3606</v>
      </c>
      <c r="EHD1" s="4" t="s">
        <v>3607</v>
      </c>
      <c r="EHE1" s="4" t="s">
        <v>3608</v>
      </c>
      <c r="EHF1" s="4" t="s">
        <v>3609</v>
      </c>
      <c r="EHG1" t="s">
        <v>3610</v>
      </c>
      <c r="EHH1" t="s">
        <v>3611</v>
      </c>
      <c r="EHI1" t="s">
        <v>3612</v>
      </c>
      <c r="EHJ1" t="s">
        <v>3613</v>
      </c>
      <c r="EHK1" t="s">
        <v>3614</v>
      </c>
      <c r="EHL1" t="s">
        <v>3615</v>
      </c>
      <c r="EHM1" t="s">
        <v>3616</v>
      </c>
      <c r="EHN1" t="s">
        <v>3617</v>
      </c>
      <c r="EHO1" t="s">
        <v>3618</v>
      </c>
      <c r="EHP1" t="s">
        <v>3619</v>
      </c>
      <c r="EHQ1" t="s">
        <v>3620</v>
      </c>
      <c r="EHR1" t="s">
        <v>3621</v>
      </c>
      <c r="EHS1" t="s">
        <v>3622</v>
      </c>
      <c r="EHT1" t="s">
        <v>3623</v>
      </c>
      <c r="EHU1" t="s">
        <v>3624</v>
      </c>
      <c r="EHV1" t="s">
        <v>3625</v>
      </c>
      <c r="EHW1" t="s">
        <v>3626</v>
      </c>
      <c r="EHX1" t="s">
        <v>3627</v>
      </c>
      <c r="EHY1" t="s">
        <v>3628</v>
      </c>
      <c r="EHZ1" t="s">
        <v>3629</v>
      </c>
      <c r="EIA1" t="s">
        <v>3630</v>
      </c>
      <c r="EIB1" t="s">
        <v>3631</v>
      </c>
      <c r="EIC1" t="s">
        <v>3632</v>
      </c>
      <c r="EID1" t="s">
        <v>3633</v>
      </c>
      <c r="EIE1" t="s">
        <v>3634</v>
      </c>
      <c r="EIF1" t="s">
        <v>3635</v>
      </c>
      <c r="EIG1" t="s">
        <v>3636</v>
      </c>
      <c r="EIH1" t="s">
        <v>3637</v>
      </c>
      <c r="EII1" t="s">
        <v>3638</v>
      </c>
      <c r="EIJ1" t="s">
        <v>3639</v>
      </c>
      <c r="EIK1" t="s">
        <v>3640</v>
      </c>
      <c r="EIL1" t="s">
        <v>3641</v>
      </c>
      <c r="EIM1" t="s">
        <v>3642</v>
      </c>
      <c r="EIN1" t="s">
        <v>3643</v>
      </c>
      <c r="EIO1" t="s">
        <v>3644</v>
      </c>
      <c r="EIP1" t="s">
        <v>3645</v>
      </c>
      <c r="EIQ1" t="s">
        <v>3646</v>
      </c>
      <c r="EIR1" t="s">
        <v>3647</v>
      </c>
      <c r="EIS1" t="s">
        <v>3648</v>
      </c>
      <c r="EIT1" t="s">
        <v>3649</v>
      </c>
      <c r="EIU1" t="s">
        <v>3650</v>
      </c>
      <c r="EIV1" t="s">
        <v>3651</v>
      </c>
      <c r="EIW1" t="s">
        <v>3652</v>
      </c>
      <c r="EIX1" t="s">
        <v>3653</v>
      </c>
      <c r="EIY1" t="s">
        <v>3654</v>
      </c>
      <c r="EIZ1" t="s">
        <v>3655</v>
      </c>
      <c r="EJA1" t="s">
        <v>3656</v>
      </c>
      <c r="EJB1" t="s">
        <v>3657</v>
      </c>
      <c r="EJC1" t="s">
        <v>3658</v>
      </c>
      <c r="EJD1" t="s">
        <v>3659</v>
      </c>
      <c r="EJE1" t="s">
        <v>3660</v>
      </c>
      <c r="EJF1" t="s">
        <v>3661</v>
      </c>
      <c r="EJG1" t="s">
        <v>3662</v>
      </c>
      <c r="EJH1" t="s">
        <v>3663</v>
      </c>
      <c r="EJI1" t="s">
        <v>3664</v>
      </c>
      <c r="EJJ1" t="s">
        <v>3665</v>
      </c>
      <c r="EJK1" t="s">
        <v>3666</v>
      </c>
      <c r="EJL1" t="s">
        <v>3667</v>
      </c>
      <c r="EJM1" t="s">
        <v>3668</v>
      </c>
      <c r="EJN1" t="s">
        <v>3669</v>
      </c>
      <c r="EJO1" t="s">
        <v>3670</v>
      </c>
      <c r="EJP1" t="s">
        <v>3671</v>
      </c>
      <c r="EJQ1" t="s">
        <v>3672</v>
      </c>
      <c r="EJR1" t="s">
        <v>3673</v>
      </c>
      <c r="EJS1" t="s">
        <v>3674</v>
      </c>
      <c r="EJT1" t="s">
        <v>3675</v>
      </c>
      <c r="EJU1" t="s">
        <v>3676</v>
      </c>
      <c r="EJV1" t="s">
        <v>3677</v>
      </c>
      <c r="EJW1" t="s">
        <v>3678</v>
      </c>
      <c r="EJX1" t="s">
        <v>3679</v>
      </c>
      <c r="EJY1" t="s">
        <v>3680</v>
      </c>
      <c r="EJZ1" t="s">
        <v>3681</v>
      </c>
      <c r="EKA1" t="s">
        <v>3682</v>
      </c>
      <c r="EKB1" t="s">
        <v>3683</v>
      </c>
      <c r="EKC1" t="s">
        <v>3684</v>
      </c>
      <c r="EKD1" t="s">
        <v>3685</v>
      </c>
      <c r="EKE1" t="s">
        <v>3686</v>
      </c>
      <c r="EKF1" t="s">
        <v>3687</v>
      </c>
      <c r="EKG1" t="s">
        <v>3688</v>
      </c>
      <c r="EKH1" t="s">
        <v>3689</v>
      </c>
      <c r="EKI1" t="s">
        <v>3690</v>
      </c>
      <c r="EKJ1" t="s">
        <v>3691</v>
      </c>
      <c r="EKK1" t="s">
        <v>3692</v>
      </c>
      <c r="EKL1" t="s">
        <v>3693</v>
      </c>
      <c r="EKM1" t="s">
        <v>3694</v>
      </c>
      <c r="EKN1" t="s">
        <v>3695</v>
      </c>
      <c r="EKO1" t="s">
        <v>3696</v>
      </c>
      <c r="EKP1" t="s">
        <v>3697</v>
      </c>
      <c r="EKQ1" t="s">
        <v>3698</v>
      </c>
      <c r="EKR1" t="s">
        <v>3699</v>
      </c>
      <c r="EKS1" t="s">
        <v>3700</v>
      </c>
      <c r="EKT1" t="s">
        <v>3701</v>
      </c>
      <c r="EKU1" t="s">
        <v>3702</v>
      </c>
      <c r="EKV1" t="s">
        <v>3703</v>
      </c>
      <c r="EKW1" t="s">
        <v>3704</v>
      </c>
      <c r="EKX1" t="s">
        <v>3705</v>
      </c>
      <c r="EKY1" t="s">
        <v>3706</v>
      </c>
      <c r="EKZ1" t="s">
        <v>3707</v>
      </c>
      <c r="ELA1" t="s">
        <v>3708</v>
      </c>
      <c r="ELB1" t="s">
        <v>3709</v>
      </c>
      <c r="ELC1" s="4" t="s">
        <v>3710</v>
      </c>
      <c r="ELD1" s="4" t="s">
        <v>3711</v>
      </c>
      <c r="ELE1" t="s">
        <v>3712</v>
      </c>
      <c r="ELF1" t="s">
        <v>3713</v>
      </c>
      <c r="ELG1" t="s">
        <v>3714</v>
      </c>
      <c r="ELH1" t="s">
        <v>3715</v>
      </c>
      <c r="ELI1" t="s">
        <v>3716</v>
      </c>
      <c r="ELJ1" t="s">
        <v>3717</v>
      </c>
      <c r="ELK1" t="s">
        <v>3718</v>
      </c>
      <c r="ELL1" t="s">
        <v>3719</v>
      </c>
      <c r="ELM1" t="s">
        <v>3720</v>
      </c>
      <c r="ELN1" t="s">
        <v>3721</v>
      </c>
      <c r="ELO1" t="s">
        <v>3722</v>
      </c>
      <c r="ELP1" t="s">
        <v>3723</v>
      </c>
      <c r="ELQ1" t="s">
        <v>3724</v>
      </c>
      <c r="ELR1" t="s">
        <v>3725</v>
      </c>
      <c r="ELS1" t="s">
        <v>3726</v>
      </c>
      <c r="ELT1" t="s">
        <v>3727</v>
      </c>
      <c r="ELU1" t="s">
        <v>3728</v>
      </c>
      <c r="ELV1" t="s">
        <v>3729</v>
      </c>
      <c r="ELW1" t="s">
        <v>3730</v>
      </c>
      <c r="ELX1" t="s">
        <v>3731</v>
      </c>
      <c r="ELY1" t="s">
        <v>3732</v>
      </c>
      <c r="ELZ1" t="s">
        <v>3733</v>
      </c>
      <c r="EMA1" t="s">
        <v>3734</v>
      </c>
      <c r="EMB1" t="s">
        <v>3735</v>
      </c>
      <c r="EMC1" t="s">
        <v>3736</v>
      </c>
      <c r="EMD1" t="s">
        <v>3737</v>
      </c>
      <c r="EME1" t="s">
        <v>3738</v>
      </c>
      <c r="EMF1" t="s">
        <v>3739</v>
      </c>
      <c r="EMG1" t="s">
        <v>3740</v>
      </c>
      <c r="EMH1" t="s">
        <v>3741</v>
      </c>
      <c r="EMI1" t="s">
        <v>3742</v>
      </c>
      <c r="EMJ1" t="s">
        <v>3743</v>
      </c>
      <c r="EMK1" t="s">
        <v>3744</v>
      </c>
      <c r="EML1" t="s">
        <v>3745</v>
      </c>
      <c r="EMM1" t="s">
        <v>3746</v>
      </c>
      <c r="EMN1" t="s">
        <v>3747</v>
      </c>
      <c r="EMO1" t="s">
        <v>3748</v>
      </c>
      <c r="EMP1" t="s">
        <v>3749</v>
      </c>
      <c r="EMQ1" t="s">
        <v>3750</v>
      </c>
      <c r="EMR1" t="s">
        <v>3751</v>
      </c>
      <c r="EMS1" t="s">
        <v>3752</v>
      </c>
      <c r="EMT1" t="s">
        <v>3753</v>
      </c>
      <c r="EMU1" t="s">
        <v>3754</v>
      </c>
      <c r="EMV1" t="s">
        <v>3755</v>
      </c>
      <c r="EMW1" t="s">
        <v>3756</v>
      </c>
      <c r="EMX1" t="s">
        <v>3757</v>
      </c>
      <c r="EMY1" t="s">
        <v>3758</v>
      </c>
      <c r="EMZ1" t="s">
        <v>3759</v>
      </c>
      <c r="ENA1" t="s">
        <v>3760</v>
      </c>
      <c r="ENB1" t="s">
        <v>3761</v>
      </c>
      <c r="ENC1" t="s">
        <v>3762</v>
      </c>
      <c r="END1" t="s">
        <v>3763</v>
      </c>
      <c r="ENE1" t="s">
        <v>3764</v>
      </c>
      <c r="ENF1" t="s">
        <v>3765</v>
      </c>
      <c r="ENG1" t="s">
        <v>3766</v>
      </c>
      <c r="ENH1" t="s">
        <v>3767</v>
      </c>
      <c r="ENI1" t="s">
        <v>3768</v>
      </c>
      <c r="ENJ1" t="s">
        <v>3769</v>
      </c>
      <c r="ENK1" t="s">
        <v>3770</v>
      </c>
      <c r="ENL1" t="s">
        <v>3771</v>
      </c>
      <c r="ENM1" t="s">
        <v>3772</v>
      </c>
      <c r="ENN1" t="s">
        <v>3773</v>
      </c>
      <c r="ENO1" t="s">
        <v>3774</v>
      </c>
      <c r="ENP1" t="s">
        <v>3775</v>
      </c>
      <c r="ENQ1" t="s">
        <v>3776</v>
      </c>
      <c r="ENR1" t="s">
        <v>3777</v>
      </c>
      <c r="ENS1" t="s">
        <v>3778</v>
      </c>
      <c r="ENT1" t="s">
        <v>3779</v>
      </c>
      <c r="ENU1" t="s">
        <v>3780</v>
      </c>
      <c r="ENV1" t="s">
        <v>3781</v>
      </c>
      <c r="ENW1" t="s">
        <v>3782</v>
      </c>
      <c r="ENX1" t="s">
        <v>3783</v>
      </c>
      <c r="ENY1" t="s">
        <v>3784</v>
      </c>
      <c r="ENZ1" t="s">
        <v>3785</v>
      </c>
      <c r="EOA1" t="s">
        <v>3786</v>
      </c>
      <c r="EOB1" t="s">
        <v>3787</v>
      </c>
      <c r="EOC1" t="s">
        <v>3788</v>
      </c>
      <c r="EOD1" t="s">
        <v>3789</v>
      </c>
      <c r="EOE1" t="s">
        <v>3790</v>
      </c>
      <c r="EOF1" t="s">
        <v>3791</v>
      </c>
      <c r="EOG1" t="s">
        <v>3792</v>
      </c>
      <c r="EOH1" t="s">
        <v>3793</v>
      </c>
      <c r="EOI1" t="s">
        <v>3794</v>
      </c>
      <c r="EOJ1" t="s">
        <v>3795</v>
      </c>
      <c r="EOK1" t="s">
        <v>3796</v>
      </c>
      <c r="EOL1" t="s">
        <v>3797</v>
      </c>
      <c r="EOM1" t="s">
        <v>3798</v>
      </c>
      <c r="EON1" t="s">
        <v>3799</v>
      </c>
      <c r="EOO1" t="s">
        <v>3800</v>
      </c>
      <c r="EOP1" t="s">
        <v>3801</v>
      </c>
      <c r="EOQ1" t="s">
        <v>3802</v>
      </c>
      <c r="EOR1" t="s">
        <v>3803</v>
      </c>
      <c r="EOS1" t="s">
        <v>3804</v>
      </c>
      <c r="EOT1" t="s">
        <v>3805</v>
      </c>
      <c r="EOU1" t="s">
        <v>3806</v>
      </c>
      <c r="EOV1" t="s">
        <v>3807</v>
      </c>
      <c r="EOW1" t="s">
        <v>3808</v>
      </c>
      <c r="EOX1" t="s">
        <v>3809</v>
      </c>
      <c r="EOY1" t="s">
        <v>3810</v>
      </c>
      <c r="EOZ1" t="s">
        <v>3811</v>
      </c>
      <c r="EPA1" t="s">
        <v>3812</v>
      </c>
      <c r="EPB1" t="s">
        <v>3813</v>
      </c>
      <c r="EPC1" t="s">
        <v>3814</v>
      </c>
      <c r="EPD1" t="s">
        <v>3815</v>
      </c>
      <c r="EPE1" t="s">
        <v>3816</v>
      </c>
      <c r="EPF1" t="s">
        <v>3817</v>
      </c>
      <c r="EPG1" t="s">
        <v>3818</v>
      </c>
      <c r="EPH1" t="s">
        <v>3819</v>
      </c>
      <c r="EPI1" t="s">
        <v>3820</v>
      </c>
      <c r="EPJ1" t="s">
        <v>3821</v>
      </c>
      <c r="EPK1" t="s">
        <v>3822</v>
      </c>
      <c r="EPL1" t="s">
        <v>3823</v>
      </c>
      <c r="EPM1" t="s">
        <v>3824</v>
      </c>
      <c r="EPN1" t="s">
        <v>3825</v>
      </c>
      <c r="EPO1" t="s">
        <v>3826</v>
      </c>
      <c r="EPP1" t="s">
        <v>3827</v>
      </c>
      <c r="EPQ1" t="s">
        <v>3828</v>
      </c>
      <c r="EPR1" t="s">
        <v>3829</v>
      </c>
      <c r="EPS1" t="s">
        <v>3830</v>
      </c>
      <c r="EPT1" t="s">
        <v>3831</v>
      </c>
      <c r="EPU1" t="s">
        <v>3832</v>
      </c>
      <c r="EPV1" t="s">
        <v>3833</v>
      </c>
      <c r="EPW1" t="s">
        <v>3834</v>
      </c>
      <c r="EPX1" t="s">
        <v>3835</v>
      </c>
      <c r="EPY1" t="s">
        <v>3836</v>
      </c>
      <c r="EPZ1" t="s">
        <v>3837</v>
      </c>
      <c r="EQA1" t="s">
        <v>3838</v>
      </c>
      <c r="EQB1" t="s">
        <v>3839</v>
      </c>
      <c r="EQC1" s="4" t="s">
        <v>3840</v>
      </c>
      <c r="EQD1" t="s">
        <v>3841</v>
      </c>
      <c r="EQE1" t="s">
        <v>3842</v>
      </c>
      <c r="EQF1" t="s">
        <v>3843</v>
      </c>
      <c r="EQG1" t="s">
        <v>3844</v>
      </c>
      <c r="EQH1" t="s">
        <v>3845</v>
      </c>
      <c r="EQI1" t="s">
        <v>3846</v>
      </c>
      <c r="EQJ1" t="s">
        <v>3847</v>
      </c>
      <c r="EQK1" t="s">
        <v>3848</v>
      </c>
      <c r="EQL1" t="s">
        <v>3849</v>
      </c>
      <c r="EQM1" t="s">
        <v>3850</v>
      </c>
      <c r="EQN1" t="s">
        <v>3851</v>
      </c>
      <c r="EQO1" t="s">
        <v>3852</v>
      </c>
      <c r="EQP1" t="s">
        <v>3853</v>
      </c>
      <c r="EQQ1" t="s">
        <v>3854</v>
      </c>
      <c r="EQR1" t="s">
        <v>3855</v>
      </c>
      <c r="EQS1" t="s">
        <v>3856</v>
      </c>
      <c r="EQT1" t="s">
        <v>3857</v>
      </c>
      <c r="EQU1" t="s">
        <v>3858</v>
      </c>
      <c r="EQV1" t="s">
        <v>3859</v>
      </c>
      <c r="EQW1" t="s">
        <v>3860</v>
      </c>
      <c r="EQX1" t="s">
        <v>3861</v>
      </c>
      <c r="EQY1" t="s">
        <v>3862</v>
      </c>
      <c r="EQZ1" t="s">
        <v>3863</v>
      </c>
      <c r="ERA1" t="s">
        <v>3864</v>
      </c>
      <c r="ERB1" t="s">
        <v>3865</v>
      </c>
      <c r="ERC1" t="s">
        <v>3866</v>
      </c>
      <c r="ERD1" t="s">
        <v>3867</v>
      </c>
      <c r="ERE1" t="s">
        <v>3868</v>
      </c>
      <c r="ERF1" t="s">
        <v>3869</v>
      </c>
      <c r="ERG1" t="s">
        <v>3870</v>
      </c>
      <c r="ERH1" t="s">
        <v>3871</v>
      </c>
      <c r="ERI1" t="s">
        <v>3872</v>
      </c>
      <c r="ERJ1" t="s">
        <v>3873</v>
      </c>
      <c r="ERK1" t="s">
        <v>3874</v>
      </c>
      <c r="ERL1" t="s">
        <v>3875</v>
      </c>
      <c r="ERM1" t="s">
        <v>3876</v>
      </c>
      <c r="ERN1" t="s">
        <v>3877</v>
      </c>
      <c r="ERO1" t="s">
        <v>3878</v>
      </c>
      <c r="ERP1" t="s">
        <v>3879</v>
      </c>
      <c r="ERQ1" t="s">
        <v>3880</v>
      </c>
      <c r="ERR1" t="s">
        <v>3881</v>
      </c>
      <c r="ERS1" t="s">
        <v>3882</v>
      </c>
      <c r="ERT1" t="s">
        <v>3883</v>
      </c>
      <c r="ERU1" t="s">
        <v>3884</v>
      </c>
      <c r="ERV1" t="s">
        <v>3885</v>
      </c>
      <c r="ERW1" t="s">
        <v>3886</v>
      </c>
      <c r="ERX1" t="s">
        <v>3887</v>
      </c>
      <c r="ERY1" t="s">
        <v>3888</v>
      </c>
      <c r="ERZ1" t="s">
        <v>3889</v>
      </c>
      <c r="ESA1" t="s">
        <v>3890</v>
      </c>
      <c r="ESB1" s="4" t="s">
        <v>3891</v>
      </c>
      <c r="ESC1" t="s">
        <v>3892</v>
      </c>
      <c r="ESD1" t="s">
        <v>3893</v>
      </c>
      <c r="ESE1" t="s">
        <v>3894</v>
      </c>
      <c r="ESF1" t="s">
        <v>3895</v>
      </c>
      <c r="ESG1" t="s">
        <v>3896</v>
      </c>
      <c r="ESH1" t="s">
        <v>3897</v>
      </c>
      <c r="ESI1" s="4" t="s">
        <v>3898</v>
      </c>
      <c r="ESJ1" t="s">
        <v>3899</v>
      </c>
      <c r="ESK1" t="s">
        <v>3900</v>
      </c>
      <c r="ESL1" t="s">
        <v>3901</v>
      </c>
      <c r="ESM1" t="s">
        <v>3902</v>
      </c>
      <c r="ESN1" t="s">
        <v>3903</v>
      </c>
      <c r="ESO1" t="s">
        <v>3904</v>
      </c>
      <c r="ESP1" t="s">
        <v>3905</v>
      </c>
      <c r="ESQ1" t="s">
        <v>3906</v>
      </c>
      <c r="ESR1" t="s">
        <v>3907</v>
      </c>
      <c r="ESS1" t="s">
        <v>3908</v>
      </c>
      <c r="EST1" t="s">
        <v>3909</v>
      </c>
      <c r="ESU1" t="s">
        <v>3910</v>
      </c>
      <c r="ESV1" t="s">
        <v>3911</v>
      </c>
      <c r="ESW1" t="s">
        <v>3912</v>
      </c>
      <c r="ESX1" t="s">
        <v>3913</v>
      </c>
      <c r="ESY1" t="s">
        <v>3914</v>
      </c>
      <c r="ESZ1" t="s">
        <v>3915</v>
      </c>
      <c r="ETA1" t="s">
        <v>3916</v>
      </c>
      <c r="ETB1" t="s">
        <v>3917</v>
      </c>
      <c r="ETC1" t="s">
        <v>3918</v>
      </c>
      <c r="ETD1" t="s">
        <v>3919</v>
      </c>
      <c r="ETE1" t="s">
        <v>3920</v>
      </c>
      <c r="ETF1" t="s">
        <v>3921</v>
      </c>
      <c r="ETG1" t="s">
        <v>3922</v>
      </c>
      <c r="ETH1" t="s">
        <v>3923</v>
      </c>
      <c r="ETI1" t="s">
        <v>3924</v>
      </c>
      <c r="ETJ1" t="s">
        <v>3925</v>
      </c>
      <c r="ETK1" t="s">
        <v>3926</v>
      </c>
      <c r="ETL1" t="s">
        <v>3927</v>
      </c>
      <c r="ETM1" t="s">
        <v>3928</v>
      </c>
      <c r="ETN1" t="s">
        <v>3929</v>
      </c>
      <c r="ETO1" t="s">
        <v>3930</v>
      </c>
      <c r="ETP1" t="s">
        <v>3931</v>
      </c>
      <c r="ETQ1" t="s">
        <v>3932</v>
      </c>
      <c r="ETR1" t="s">
        <v>3933</v>
      </c>
      <c r="ETS1" t="s">
        <v>3934</v>
      </c>
      <c r="ETT1" t="s">
        <v>3935</v>
      </c>
      <c r="ETU1" t="s">
        <v>3936</v>
      </c>
      <c r="ETV1" t="s">
        <v>3937</v>
      </c>
      <c r="ETW1" t="s">
        <v>3938</v>
      </c>
      <c r="ETX1" t="s">
        <v>3939</v>
      </c>
      <c r="ETY1" t="s">
        <v>3940</v>
      </c>
      <c r="ETZ1" t="s">
        <v>3941</v>
      </c>
      <c r="EUA1" s="4" t="s">
        <v>3942</v>
      </c>
      <c r="EUB1" s="4" t="s">
        <v>3943</v>
      </c>
      <c r="EUC1" s="4" t="s">
        <v>3944</v>
      </c>
      <c r="EUD1" s="4" t="s">
        <v>3945</v>
      </c>
      <c r="EUE1" s="4" t="s">
        <v>3946</v>
      </c>
      <c r="EUF1" s="4" t="s">
        <v>3947</v>
      </c>
      <c r="EUG1" s="4" t="s">
        <v>3948</v>
      </c>
      <c r="EUH1" s="4" t="s">
        <v>3949</v>
      </c>
      <c r="EUI1" s="4" t="s">
        <v>3950</v>
      </c>
      <c r="EUJ1" s="4" t="s">
        <v>3951</v>
      </c>
      <c r="EUK1" s="4" t="s">
        <v>3952</v>
      </c>
      <c r="EUL1" s="4" t="s">
        <v>3953</v>
      </c>
      <c r="EUM1" s="4" t="s">
        <v>3954</v>
      </c>
      <c r="EUN1" s="4" t="s">
        <v>3955</v>
      </c>
      <c r="EUO1" s="4" t="s">
        <v>3956</v>
      </c>
      <c r="EUP1" s="4" t="s">
        <v>3957</v>
      </c>
      <c r="EUQ1" s="4" t="s">
        <v>3958</v>
      </c>
      <c r="EUR1" s="4" t="s">
        <v>3959</v>
      </c>
      <c r="EUS1" s="4" t="s">
        <v>3960</v>
      </c>
      <c r="EUT1" s="4" t="s">
        <v>3961</v>
      </c>
      <c r="EUU1" s="4" t="s">
        <v>3962</v>
      </c>
      <c r="EUV1" s="4" t="s">
        <v>3963</v>
      </c>
      <c r="EUW1" s="4" t="s">
        <v>3964</v>
      </c>
      <c r="EUX1" s="4" t="s">
        <v>3965</v>
      </c>
      <c r="EUY1" s="4" t="s">
        <v>3966</v>
      </c>
      <c r="EUZ1" s="4" t="s">
        <v>3967</v>
      </c>
      <c r="EVA1" s="4" t="s">
        <v>3968</v>
      </c>
      <c r="EVB1" s="4" t="s">
        <v>3969</v>
      </c>
      <c r="EVC1" s="4" t="s">
        <v>3970</v>
      </c>
      <c r="EVD1" s="4" t="s">
        <v>3971</v>
      </c>
      <c r="EVE1" s="4" t="s">
        <v>3972</v>
      </c>
      <c r="EVF1" s="4" t="s">
        <v>3973</v>
      </c>
      <c r="EVG1" s="4" t="s">
        <v>3974</v>
      </c>
      <c r="EVH1" s="4" t="s">
        <v>3975</v>
      </c>
      <c r="EVI1" s="4" t="s">
        <v>3976</v>
      </c>
      <c r="EVJ1" s="4" t="s">
        <v>3977</v>
      </c>
      <c r="EVK1" s="4" t="s">
        <v>3978</v>
      </c>
      <c r="EVL1" s="4" t="s">
        <v>3979</v>
      </c>
      <c r="EVM1" s="4" t="s">
        <v>3980</v>
      </c>
      <c r="EVN1" s="4" t="s">
        <v>3981</v>
      </c>
      <c r="EVO1" s="4" t="s">
        <v>3982</v>
      </c>
      <c r="EVP1" s="4" t="s">
        <v>3983</v>
      </c>
      <c r="EVQ1" s="4" t="s">
        <v>3984</v>
      </c>
      <c r="EVR1" s="4" t="s">
        <v>3985</v>
      </c>
      <c r="EVS1" s="4" t="s">
        <v>3986</v>
      </c>
      <c r="EVT1" s="4" t="s">
        <v>3987</v>
      </c>
      <c r="EVU1" s="4" t="s">
        <v>3988</v>
      </c>
      <c r="EVV1" s="4" t="s">
        <v>3989</v>
      </c>
      <c r="EVW1" s="4" t="s">
        <v>3990</v>
      </c>
      <c r="EVX1" s="4" t="s">
        <v>3991</v>
      </c>
      <c r="EVY1" s="4" t="s">
        <v>3992</v>
      </c>
      <c r="EVZ1" s="4" t="s">
        <v>3993</v>
      </c>
      <c r="EWA1" s="4" t="s">
        <v>3994</v>
      </c>
      <c r="EWB1" s="4" t="s">
        <v>3995</v>
      </c>
      <c r="EWC1" s="4" t="s">
        <v>3996</v>
      </c>
      <c r="EWD1" s="4" t="s">
        <v>3997</v>
      </c>
      <c r="EWE1" s="4" t="s">
        <v>3998</v>
      </c>
      <c r="EWF1" s="4" t="s">
        <v>3999</v>
      </c>
      <c r="EWG1" s="4" t="s">
        <v>4000</v>
      </c>
      <c r="EWH1" s="4" t="s">
        <v>4001</v>
      </c>
      <c r="EWI1" s="4" t="s">
        <v>4002</v>
      </c>
      <c r="EWJ1" s="4" t="s">
        <v>4003</v>
      </c>
      <c r="EWK1" s="4" t="s">
        <v>4004</v>
      </c>
      <c r="EWL1" s="4" t="s">
        <v>4005</v>
      </c>
      <c r="EWM1" s="4" t="s">
        <v>4006</v>
      </c>
      <c r="EWN1" s="4" t="s">
        <v>4007</v>
      </c>
      <c r="EWO1" s="4" t="s">
        <v>4008</v>
      </c>
      <c r="EWP1" s="4" t="s">
        <v>4009</v>
      </c>
      <c r="EWQ1" s="4" t="s">
        <v>4010</v>
      </c>
      <c r="EWR1" s="4" t="s">
        <v>4011</v>
      </c>
      <c r="EWS1" s="4" t="s">
        <v>4012</v>
      </c>
      <c r="EWT1" s="4" t="s">
        <v>4013</v>
      </c>
      <c r="EWU1" s="4" t="s">
        <v>4014</v>
      </c>
      <c r="EWV1" s="4" t="s">
        <v>4015</v>
      </c>
      <c r="EWW1" s="4" t="s">
        <v>4016</v>
      </c>
      <c r="EWX1" s="4" t="s">
        <v>4017</v>
      </c>
      <c r="EWY1" s="4" t="s">
        <v>4018</v>
      </c>
      <c r="EWZ1" s="4" t="s">
        <v>4019</v>
      </c>
      <c r="EXA1" s="4" t="s">
        <v>4020</v>
      </c>
      <c r="EXB1" s="4" t="s">
        <v>4021</v>
      </c>
      <c r="EXC1" s="4" t="s">
        <v>4022</v>
      </c>
      <c r="EXD1" s="4" t="s">
        <v>4023</v>
      </c>
      <c r="EXE1" s="4" t="s">
        <v>4024</v>
      </c>
      <c r="EXF1" s="4" t="s">
        <v>4025</v>
      </c>
      <c r="EXG1" s="4" t="s">
        <v>4026</v>
      </c>
      <c r="EXH1" s="4" t="s">
        <v>4027</v>
      </c>
      <c r="EXI1" s="4" t="s">
        <v>4028</v>
      </c>
      <c r="EXJ1" s="4" t="s">
        <v>4029</v>
      </c>
      <c r="EXK1" s="4" t="s">
        <v>4030</v>
      </c>
      <c r="EXL1" s="4" t="s">
        <v>4031</v>
      </c>
      <c r="EXM1" s="4" t="s">
        <v>4032</v>
      </c>
      <c r="EXN1" s="4" t="s">
        <v>4033</v>
      </c>
      <c r="EXO1" s="4" t="s">
        <v>4034</v>
      </c>
      <c r="EXP1" s="4" t="s">
        <v>4035</v>
      </c>
      <c r="EXQ1" s="4" t="s">
        <v>4036</v>
      </c>
      <c r="EXR1" s="4" t="s">
        <v>4037</v>
      </c>
      <c r="EXS1" s="4" t="s">
        <v>4038</v>
      </c>
      <c r="EXT1" s="4" t="s">
        <v>4039</v>
      </c>
      <c r="EXU1" s="4" t="s">
        <v>4040</v>
      </c>
      <c r="EXV1" s="4" t="s">
        <v>4041</v>
      </c>
      <c r="EXW1" s="4" t="s">
        <v>4042</v>
      </c>
      <c r="EXX1" s="4" t="s">
        <v>4043</v>
      </c>
      <c r="EXY1" s="4" t="s">
        <v>4044</v>
      </c>
      <c r="EXZ1" s="4" t="s">
        <v>4045</v>
      </c>
      <c r="EYA1" s="4" t="s">
        <v>4046</v>
      </c>
      <c r="EYB1" s="4" t="s">
        <v>4047</v>
      </c>
      <c r="EYC1" s="4" t="s">
        <v>4048</v>
      </c>
      <c r="EYD1" s="4" t="s">
        <v>4049</v>
      </c>
      <c r="EYE1" s="4" t="s">
        <v>4050</v>
      </c>
      <c r="EYF1" s="4" t="s">
        <v>4051</v>
      </c>
      <c r="EYG1" s="4" t="s">
        <v>4052</v>
      </c>
      <c r="EYH1" t="s">
        <v>4053</v>
      </c>
      <c r="EYI1" t="s">
        <v>4054</v>
      </c>
      <c r="EYJ1" t="s">
        <v>4055</v>
      </c>
      <c r="EYK1" t="s">
        <v>4056</v>
      </c>
      <c r="EYL1" t="s">
        <v>4057</v>
      </c>
      <c r="EYM1" t="s">
        <v>4058</v>
      </c>
      <c r="EYN1" t="s">
        <v>4059</v>
      </c>
      <c r="EYO1" t="s">
        <v>4060</v>
      </c>
      <c r="EYP1" t="s">
        <v>4061</v>
      </c>
      <c r="EYQ1" t="s">
        <v>4062</v>
      </c>
      <c r="EYR1" t="s">
        <v>4063</v>
      </c>
      <c r="EYS1" t="s">
        <v>4064</v>
      </c>
      <c r="EYT1" t="s">
        <v>4065</v>
      </c>
      <c r="EYU1" t="s">
        <v>4066</v>
      </c>
      <c r="EYV1" t="s">
        <v>4067</v>
      </c>
      <c r="EYW1" t="s">
        <v>4068</v>
      </c>
      <c r="EYX1" t="s">
        <v>4069</v>
      </c>
      <c r="EYY1" t="s">
        <v>4070</v>
      </c>
      <c r="EYZ1" t="s">
        <v>4071</v>
      </c>
      <c r="EZA1" t="s">
        <v>4072</v>
      </c>
      <c r="EZB1" t="s">
        <v>4073</v>
      </c>
      <c r="EZC1" t="s">
        <v>4074</v>
      </c>
      <c r="EZD1" t="s">
        <v>4075</v>
      </c>
      <c r="EZE1" t="s">
        <v>4076</v>
      </c>
      <c r="EZF1" t="s">
        <v>4077</v>
      </c>
      <c r="EZG1" t="s">
        <v>4078</v>
      </c>
      <c r="EZH1" t="s">
        <v>4079</v>
      </c>
      <c r="EZI1" t="s">
        <v>4080</v>
      </c>
      <c r="EZJ1" t="s">
        <v>4081</v>
      </c>
      <c r="EZK1" t="s">
        <v>4082</v>
      </c>
      <c r="EZL1" t="s">
        <v>4083</v>
      </c>
      <c r="EZM1" t="s">
        <v>4084</v>
      </c>
      <c r="EZN1" t="s">
        <v>4085</v>
      </c>
      <c r="EZO1" t="s">
        <v>4086</v>
      </c>
      <c r="EZP1" t="s">
        <v>4087</v>
      </c>
      <c r="EZQ1" t="s">
        <v>4088</v>
      </c>
      <c r="EZR1" t="s">
        <v>4089</v>
      </c>
      <c r="EZS1" t="s">
        <v>4090</v>
      </c>
      <c r="EZT1" t="s">
        <v>4091</v>
      </c>
      <c r="EZU1" t="s">
        <v>4092</v>
      </c>
      <c r="EZV1" t="s">
        <v>4093</v>
      </c>
      <c r="EZW1" t="s">
        <v>4094</v>
      </c>
      <c r="EZX1" t="s">
        <v>4095</v>
      </c>
      <c r="EZY1" t="s">
        <v>4096</v>
      </c>
      <c r="EZZ1" t="s">
        <v>4097</v>
      </c>
      <c r="FAA1" t="s">
        <v>4098</v>
      </c>
      <c r="FAB1" t="s">
        <v>4099</v>
      </c>
      <c r="FAC1" t="s">
        <v>4100</v>
      </c>
      <c r="FAD1" t="s">
        <v>4101</v>
      </c>
      <c r="FAE1" t="s">
        <v>4102</v>
      </c>
      <c r="FAF1" t="s">
        <v>4103</v>
      </c>
      <c r="FAG1" t="s">
        <v>4104</v>
      </c>
      <c r="FAH1" t="s">
        <v>4105</v>
      </c>
      <c r="FAI1" t="s">
        <v>4106</v>
      </c>
      <c r="FAJ1" t="s">
        <v>4107</v>
      </c>
      <c r="FAK1" t="s">
        <v>4108</v>
      </c>
      <c r="FAL1" t="s">
        <v>4109</v>
      </c>
      <c r="FAM1" t="s">
        <v>4110</v>
      </c>
      <c r="FAN1" t="s">
        <v>4111</v>
      </c>
      <c r="FAO1" t="s">
        <v>4112</v>
      </c>
      <c r="FAP1" t="s">
        <v>4113</v>
      </c>
      <c r="FAQ1" t="s">
        <v>4114</v>
      </c>
      <c r="FAR1" t="s">
        <v>4115</v>
      </c>
      <c r="FAS1" t="s">
        <v>4116</v>
      </c>
      <c r="FAT1" t="s">
        <v>4117</v>
      </c>
      <c r="FAU1" t="s">
        <v>4118</v>
      </c>
      <c r="FAV1" t="s">
        <v>4119</v>
      </c>
      <c r="FAW1" t="s">
        <v>4120</v>
      </c>
      <c r="FAX1" t="s">
        <v>4121</v>
      </c>
      <c r="FAY1" t="s">
        <v>4122</v>
      </c>
      <c r="FAZ1" t="s">
        <v>4123</v>
      </c>
      <c r="FBA1" t="s">
        <v>4124</v>
      </c>
      <c r="FBB1" t="s">
        <v>4125</v>
      </c>
      <c r="FBC1" t="s">
        <v>4126</v>
      </c>
      <c r="FBD1" t="s">
        <v>4127</v>
      </c>
      <c r="FBE1" t="s">
        <v>4128</v>
      </c>
      <c r="FBF1" t="s">
        <v>4129</v>
      </c>
      <c r="FBG1" t="s">
        <v>4130</v>
      </c>
      <c r="FBH1" t="s">
        <v>4131</v>
      </c>
      <c r="FBI1" t="s">
        <v>4132</v>
      </c>
      <c r="FBJ1" t="s">
        <v>4133</v>
      </c>
      <c r="FBK1" t="s">
        <v>4134</v>
      </c>
      <c r="FBL1" t="s">
        <v>4135</v>
      </c>
      <c r="FBM1" t="s">
        <v>4136</v>
      </c>
      <c r="FBN1" t="s">
        <v>4137</v>
      </c>
      <c r="FBO1" t="s">
        <v>4138</v>
      </c>
      <c r="FBP1" t="s">
        <v>4139</v>
      </c>
      <c r="FBQ1" t="s">
        <v>4140</v>
      </c>
      <c r="FBR1" t="s">
        <v>4141</v>
      </c>
      <c r="FBS1" t="s">
        <v>4142</v>
      </c>
      <c r="FBT1" t="s">
        <v>4143</v>
      </c>
      <c r="FBU1" t="s">
        <v>4144</v>
      </c>
      <c r="FBV1" t="s">
        <v>4145</v>
      </c>
      <c r="FBW1" t="s">
        <v>4146</v>
      </c>
      <c r="FBX1" t="s">
        <v>4147</v>
      </c>
      <c r="FBY1" t="s">
        <v>4148</v>
      </c>
      <c r="FBZ1" t="s">
        <v>4149</v>
      </c>
      <c r="FCA1" t="s">
        <v>4150</v>
      </c>
      <c r="FCB1" t="s">
        <v>4151</v>
      </c>
      <c r="FCC1" t="s">
        <v>4152</v>
      </c>
      <c r="FCD1" s="4" t="s">
        <v>4153</v>
      </c>
      <c r="FCE1" s="4" t="s">
        <v>4154</v>
      </c>
      <c r="FCF1" t="s">
        <v>4155</v>
      </c>
      <c r="FCG1" t="s">
        <v>4156</v>
      </c>
      <c r="FCH1" t="s">
        <v>4157</v>
      </c>
      <c r="FCI1" t="s">
        <v>4158</v>
      </c>
      <c r="FCJ1" t="s">
        <v>4159</v>
      </c>
      <c r="FCK1" t="s">
        <v>4160</v>
      </c>
      <c r="FCL1" t="s">
        <v>4161</v>
      </c>
      <c r="FCM1" t="s">
        <v>4162</v>
      </c>
      <c r="FCN1" t="s">
        <v>4163</v>
      </c>
      <c r="FCO1" t="s">
        <v>4164</v>
      </c>
      <c r="FCP1" t="s">
        <v>4165</v>
      </c>
      <c r="FCQ1" t="s">
        <v>4166</v>
      </c>
      <c r="FCR1" t="s">
        <v>4167</v>
      </c>
      <c r="FCS1" t="s">
        <v>4168</v>
      </c>
      <c r="FCT1" t="s">
        <v>4169</v>
      </c>
      <c r="FCU1" t="s">
        <v>4170</v>
      </c>
      <c r="FCV1" t="s">
        <v>4171</v>
      </c>
      <c r="FCW1" t="s">
        <v>4172</v>
      </c>
      <c r="FCX1" t="s">
        <v>4173</v>
      </c>
      <c r="FCY1" t="s">
        <v>4174</v>
      </c>
      <c r="FCZ1" t="s">
        <v>4175</v>
      </c>
      <c r="FDA1" t="s">
        <v>4176</v>
      </c>
      <c r="FDB1" t="s">
        <v>4177</v>
      </c>
      <c r="FDC1" t="s">
        <v>4178</v>
      </c>
      <c r="FDD1" t="s">
        <v>4179</v>
      </c>
      <c r="FDE1" t="s">
        <v>4180</v>
      </c>
      <c r="FDF1" t="s">
        <v>4181</v>
      </c>
      <c r="FDG1" t="s">
        <v>4182</v>
      </c>
      <c r="FDH1" t="s">
        <v>4183</v>
      </c>
      <c r="FDI1" t="s">
        <v>4184</v>
      </c>
      <c r="FDJ1" t="s">
        <v>4185</v>
      </c>
      <c r="FDK1" t="s">
        <v>4186</v>
      </c>
      <c r="FDL1" t="s">
        <v>4187</v>
      </c>
      <c r="FDM1" t="s">
        <v>4188</v>
      </c>
      <c r="FDN1" t="s">
        <v>4189</v>
      </c>
      <c r="FDO1" t="s">
        <v>4190</v>
      </c>
      <c r="FDP1" t="s">
        <v>4191</v>
      </c>
      <c r="FDQ1" t="s">
        <v>4192</v>
      </c>
      <c r="FDR1" t="s">
        <v>4193</v>
      </c>
      <c r="FDS1" t="s">
        <v>4194</v>
      </c>
      <c r="FDT1" t="s">
        <v>4195</v>
      </c>
      <c r="FDU1" t="s">
        <v>4196</v>
      </c>
      <c r="FDV1" t="s">
        <v>4197</v>
      </c>
      <c r="FDW1" t="s">
        <v>4198</v>
      </c>
      <c r="FDX1" t="s">
        <v>4199</v>
      </c>
      <c r="FDY1" t="s">
        <v>4200</v>
      </c>
      <c r="FDZ1" t="s">
        <v>4201</v>
      </c>
      <c r="FEA1" t="s">
        <v>4202</v>
      </c>
      <c r="FEB1" t="s">
        <v>4203</v>
      </c>
      <c r="FEC1" t="s">
        <v>4204</v>
      </c>
      <c r="FED1" t="s">
        <v>4205</v>
      </c>
      <c r="FEE1" t="s">
        <v>4206</v>
      </c>
      <c r="FEF1" t="s">
        <v>4207</v>
      </c>
      <c r="FEG1" t="s">
        <v>4208</v>
      </c>
      <c r="FEH1" t="s">
        <v>4209</v>
      </c>
      <c r="FEI1" t="s">
        <v>4210</v>
      </c>
      <c r="FEJ1" t="s">
        <v>4211</v>
      </c>
      <c r="FEK1" t="s">
        <v>4212</v>
      </c>
      <c r="FEL1" t="s">
        <v>4213</v>
      </c>
      <c r="FEM1" t="s">
        <v>4214</v>
      </c>
      <c r="FEN1" t="s">
        <v>4215</v>
      </c>
      <c r="FEO1" t="s">
        <v>4216</v>
      </c>
      <c r="FEP1" t="s">
        <v>4217</v>
      </c>
      <c r="FEQ1" t="s">
        <v>4218</v>
      </c>
      <c r="FER1" t="s">
        <v>4219</v>
      </c>
      <c r="FES1" t="s">
        <v>4220</v>
      </c>
      <c r="FET1" t="s">
        <v>4221</v>
      </c>
      <c r="FEU1" t="s">
        <v>4222</v>
      </c>
      <c r="FEV1" t="s">
        <v>4223</v>
      </c>
      <c r="FEW1" t="s">
        <v>4224</v>
      </c>
      <c r="FEX1" t="s">
        <v>4225</v>
      </c>
      <c r="FEY1" t="s">
        <v>4226</v>
      </c>
      <c r="FEZ1" t="s">
        <v>4227</v>
      </c>
      <c r="FFA1" t="s">
        <v>4228</v>
      </c>
      <c r="FFB1" t="s">
        <v>4229</v>
      </c>
      <c r="FFC1" t="s">
        <v>4230</v>
      </c>
      <c r="FFD1" t="s">
        <v>4231</v>
      </c>
      <c r="FFE1" t="s">
        <v>4232</v>
      </c>
      <c r="FFF1" t="s">
        <v>4233</v>
      </c>
      <c r="FFG1" t="s">
        <v>4234</v>
      </c>
      <c r="FFH1" t="s">
        <v>4235</v>
      </c>
      <c r="FFI1" t="s">
        <v>4236</v>
      </c>
      <c r="FFJ1" t="s">
        <v>4237</v>
      </c>
      <c r="FFK1" t="s">
        <v>4238</v>
      </c>
      <c r="FFL1" t="s">
        <v>4239</v>
      </c>
      <c r="FFM1" t="s">
        <v>4240</v>
      </c>
      <c r="FFN1" t="s">
        <v>4241</v>
      </c>
      <c r="FFO1" t="s">
        <v>4242</v>
      </c>
      <c r="FFP1" t="s">
        <v>4243</v>
      </c>
      <c r="FFQ1" t="s">
        <v>4244</v>
      </c>
      <c r="FFR1" t="s">
        <v>4245</v>
      </c>
      <c r="FFS1" t="s">
        <v>4246</v>
      </c>
      <c r="FFT1" t="s">
        <v>4247</v>
      </c>
      <c r="FFU1" t="s">
        <v>4248</v>
      </c>
      <c r="FFV1" t="s">
        <v>4249</v>
      </c>
      <c r="FFW1" t="s">
        <v>4250</v>
      </c>
      <c r="FFX1" t="s">
        <v>4251</v>
      </c>
      <c r="FFY1" t="s">
        <v>4252</v>
      </c>
      <c r="FFZ1" t="s">
        <v>4253</v>
      </c>
      <c r="FGA1" t="s">
        <v>4254</v>
      </c>
      <c r="FGB1" t="s">
        <v>4255</v>
      </c>
      <c r="FGC1" t="s">
        <v>4256</v>
      </c>
      <c r="FGD1" t="s">
        <v>4257</v>
      </c>
      <c r="FGE1" t="s">
        <v>4258</v>
      </c>
      <c r="FGF1" t="s">
        <v>4259</v>
      </c>
      <c r="FGG1" t="s">
        <v>4260</v>
      </c>
      <c r="FGH1" t="s">
        <v>4261</v>
      </c>
      <c r="FGI1" t="s">
        <v>4262</v>
      </c>
      <c r="FGJ1" t="s">
        <v>4263</v>
      </c>
      <c r="FGK1" t="s">
        <v>4264</v>
      </c>
      <c r="FGL1" t="s">
        <v>4265</v>
      </c>
      <c r="FGM1" t="s">
        <v>4266</v>
      </c>
      <c r="FGN1" t="s">
        <v>4267</v>
      </c>
      <c r="FGO1" t="s">
        <v>4268</v>
      </c>
      <c r="FGP1" t="s">
        <v>4269</v>
      </c>
      <c r="FGQ1" t="s">
        <v>4270</v>
      </c>
      <c r="FGR1" t="s">
        <v>4271</v>
      </c>
      <c r="FGS1" t="s">
        <v>4272</v>
      </c>
      <c r="FGT1" t="s">
        <v>4273</v>
      </c>
      <c r="FGU1" t="s">
        <v>4274</v>
      </c>
      <c r="FGV1" t="s">
        <v>4275</v>
      </c>
      <c r="FGW1" t="s">
        <v>4276</v>
      </c>
      <c r="FGX1" t="s">
        <v>4277</v>
      </c>
      <c r="FGY1" t="s">
        <v>4278</v>
      </c>
      <c r="FGZ1" t="s">
        <v>4279</v>
      </c>
      <c r="FHA1" t="s">
        <v>4280</v>
      </c>
      <c r="FHB1" t="s">
        <v>4281</v>
      </c>
      <c r="FHC1" t="s">
        <v>4282</v>
      </c>
      <c r="FHD1" s="4" t="s">
        <v>4283</v>
      </c>
      <c r="FHE1" t="s">
        <v>4284</v>
      </c>
      <c r="FHF1" t="s">
        <v>4285</v>
      </c>
      <c r="FHG1" t="s">
        <v>4286</v>
      </c>
      <c r="FHH1" t="s">
        <v>4287</v>
      </c>
      <c r="FHI1" t="s">
        <v>4288</v>
      </c>
      <c r="FHJ1" t="s">
        <v>4289</v>
      </c>
      <c r="FHK1" t="s">
        <v>4290</v>
      </c>
      <c r="FHL1" t="s">
        <v>4291</v>
      </c>
      <c r="FHM1" t="s">
        <v>4292</v>
      </c>
      <c r="FHN1" t="s">
        <v>4293</v>
      </c>
      <c r="FHO1" t="s">
        <v>4294</v>
      </c>
      <c r="FHP1" t="s">
        <v>4295</v>
      </c>
      <c r="FHQ1" t="s">
        <v>4296</v>
      </c>
      <c r="FHR1" t="s">
        <v>4297</v>
      </c>
      <c r="FHS1" t="s">
        <v>4298</v>
      </c>
      <c r="FHT1" t="s">
        <v>4299</v>
      </c>
      <c r="FHU1" t="s">
        <v>4300</v>
      </c>
      <c r="FHV1" t="s">
        <v>4301</v>
      </c>
      <c r="FHW1" t="s">
        <v>4302</v>
      </c>
      <c r="FHX1" t="s">
        <v>4303</v>
      </c>
      <c r="FHY1" t="s">
        <v>4304</v>
      </c>
      <c r="FHZ1" t="s">
        <v>4305</v>
      </c>
      <c r="FIA1" t="s">
        <v>4306</v>
      </c>
      <c r="FIB1" t="s">
        <v>4307</v>
      </c>
      <c r="FIC1" t="s">
        <v>4308</v>
      </c>
      <c r="FID1" t="s">
        <v>4309</v>
      </c>
      <c r="FIE1" t="s">
        <v>4310</v>
      </c>
      <c r="FIF1" t="s">
        <v>4311</v>
      </c>
      <c r="FIG1" t="s">
        <v>4312</v>
      </c>
      <c r="FIH1" t="s">
        <v>4313</v>
      </c>
      <c r="FII1" t="s">
        <v>4314</v>
      </c>
      <c r="FIJ1" t="s">
        <v>4315</v>
      </c>
      <c r="FIK1" t="s">
        <v>4316</v>
      </c>
      <c r="FIL1" t="s">
        <v>4317</v>
      </c>
      <c r="FIM1" t="s">
        <v>4318</v>
      </c>
      <c r="FIN1" t="s">
        <v>4319</v>
      </c>
      <c r="FIO1" t="s">
        <v>4320</v>
      </c>
      <c r="FIP1" t="s">
        <v>4321</v>
      </c>
      <c r="FIQ1" t="s">
        <v>4322</v>
      </c>
      <c r="FIR1" t="s">
        <v>4323</v>
      </c>
      <c r="FIS1" t="s">
        <v>4324</v>
      </c>
      <c r="FIT1" t="s">
        <v>4325</v>
      </c>
      <c r="FIU1" t="s">
        <v>4326</v>
      </c>
      <c r="FIV1" t="s">
        <v>4327</v>
      </c>
      <c r="FIW1" t="s">
        <v>4328</v>
      </c>
      <c r="FIX1" t="s">
        <v>4329</v>
      </c>
      <c r="FIY1" t="s">
        <v>4330</v>
      </c>
      <c r="FIZ1" t="s">
        <v>4331</v>
      </c>
      <c r="FJA1" t="s">
        <v>4332</v>
      </c>
      <c r="FJB1" t="s">
        <v>4333</v>
      </c>
      <c r="FJC1" t="s">
        <v>4334</v>
      </c>
      <c r="FJD1" t="s">
        <v>4335</v>
      </c>
      <c r="FJE1" t="s">
        <v>4336</v>
      </c>
      <c r="FJF1" t="s">
        <v>4337</v>
      </c>
      <c r="FJG1" t="s">
        <v>4338</v>
      </c>
      <c r="FJH1" t="s">
        <v>4339</v>
      </c>
      <c r="FJI1" t="s">
        <v>4340</v>
      </c>
      <c r="FJJ1" t="s">
        <v>4341</v>
      </c>
      <c r="FJK1" t="s">
        <v>4342</v>
      </c>
      <c r="FJL1" t="s">
        <v>4343</v>
      </c>
      <c r="FJM1" t="s">
        <v>4344</v>
      </c>
      <c r="FJN1" t="s">
        <v>4345</v>
      </c>
      <c r="FJO1" t="s">
        <v>4346</v>
      </c>
      <c r="FJP1" t="s">
        <v>4347</v>
      </c>
      <c r="FJQ1" t="s">
        <v>4348</v>
      </c>
      <c r="FJR1" t="s">
        <v>4349</v>
      </c>
      <c r="FJS1" t="s">
        <v>4350</v>
      </c>
      <c r="FJT1" t="s">
        <v>4351</v>
      </c>
      <c r="FJU1" t="s">
        <v>4352</v>
      </c>
      <c r="FJV1" t="s">
        <v>4353</v>
      </c>
      <c r="FJW1" t="s">
        <v>4354</v>
      </c>
      <c r="FJX1" t="s">
        <v>4355</v>
      </c>
      <c r="FJY1" t="s">
        <v>4356</v>
      </c>
      <c r="FJZ1" t="s">
        <v>4357</v>
      </c>
      <c r="FKA1" t="s">
        <v>4358</v>
      </c>
      <c r="FKB1" t="s">
        <v>4359</v>
      </c>
      <c r="FKC1" t="s">
        <v>4360</v>
      </c>
      <c r="FKD1" t="s">
        <v>4361</v>
      </c>
      <c r="FKE1" t="s">
        <v>4362</v>
      </c>
      <c r="FKF1" t="s">
        <v>4363</v>
      </c>
      <c r="FKG1" t="s">
        <v>4364</v>
      </c>
      <c r="FKH1" t="s">
        <v>4365</v>
      </c>
      <c r="FKI1" t="s">
        <v>4366</v>
      </c>
      <c r="FKJ1" t="s">
        <v>4367</v>
      </c>
      <c r="FKK1" t="s">
        <v>4368</v>
      </c>
      <c r="FKL1" t="s">
        <v>4369</v>
      </c>
      <c r="FKM1" t="s">
        <v>4370</v>
      </c>
      <c r="FKN1" t="s">
        <v>4371</v>
      </c>
      <c r="FKO1" t="s">
        <v>4372</v>
      </c>
      <c r="FKP1" t="s">
        <v>4373</v>
      </c>
      <c r="FKQ1" t="s">
        <v>4374</v>
      </c>
      <c r="FKR1" t="s">
        <v>4375</v>
      </c>
      <c r="FKS1" t="s">
        <v>4376</v>
      </c>
      <c r="FKT1" t="s">
        <v>4377</v>
      </c>
      <c r="FKU1" t="s">
        <v>4378</v>
      </c>
      <c r="FKV1" t="s">
        <v>4379</v>
      </c>
      <c r="FKW1" t="s">
        <v>4380</v>
      </c>
      <c r="FKX1" t="s">
        <v>4381</v>
      </c>
      <c r="FKY1" t="s">
        <v>4382</v>
      </c>
      <c r="FKZ1" t="s">
        <v>4383</v>
      </c>
      <c r="FLA1" t="s">
        <v>4384</v>
      </c>
      <c r="FLB1" t="s">
        <v>4385</v>
      </c>
      <c r="FLC1" t="s">
        <v>4386</v>
      </c>
      <c r="FLD1" t="s">
        <v>4387</v>
      </c>
      <c r="FLE1" t="s">
        <v>4388</v>
      </c>
      <c r="FLF1" t="s">
        <v>4389</v>
      </c>
      <c r="FLG1" t="s">
        <v>4390</v>
      </c>
      <c r="FLH1" t="s">
        <v>4391</v>
      </c>
      <c r="FLI1" t="s">
        <v>4392</v>
      </c>
      <c r="FLJ1" t="s">
        <v>4393</v>
      </c>
      <c r="FLK1" t="s">
        <v>4394</v>
      </c>
      <c r="FLL1" t="s">
        <v>4395</v>
      </c>
      <c r="FLM1" t="s">
        <v>4396</v>
      </c>
      <c r="FLN1" t="s">
        <v>4397</v>
      </c>
      <c r="FLO1" t="s">
        <v>4398</v>
      </c>
      <c r="FLP1" t="s">
        <v>4399</v>
      </c>
      <c r="FLQ1" t="s">
        <v>4400</v>
      </c>
      <c r="FLR1" t="s">
        <v>4401</v>
      </c>
      <c r="FLS1" t="s">
        <v>4402</v>
      </c>
      <c r="FLT1" t="s">
        <v>4403</v>
      </c>
      <c r="FLU1" t="s">
        <v>4404</v>
      </c>
      <c r="FLV1" t="s">
        <v>4405</v>
      </c>
      <c r="FLW1" t="s">
        <v>4406</v>
      </c>
      <c r="FLX1" t="s">
        <v>4407</v>
      </c>
      <c r="FLY1" t="s">
        <v>4408</v>
      </c>
      <c r="FLZ1" t="s">
        <v>4409</v>
      </c>
      <c r="FMA1" t="s">
        <v>4410</v>
      </c>
      <c r="FMB1" t="s">
        <v>4411</v>
      </c>
      <c r="FMC1" t="s">
        <v>4412</v>
      </c>
      <c r="FMD1" t="s">
        <v>4413</v>
      </c>
      <c r="FME1" t="s">
        <v>4414</v>
      </c>
      <c r="FMF1" t="s">
        <v>4415</v>
      </c>
      <c r="FMG1" t="s">
        <v>4416</v>
      </c>
      <c r="FMH1" t="s">
        <v>4417</v>
      </c>
      <c r="FMI1" t="s">
        <v>4418</v>
      </c>
      <c r="FMJ1" t="s">
        <v>4419</v>
      </c>
      <c r="FMK1" t="s">
        <v>4420</v>
      </c>
      <c r="FML1" t="s">
        <v>4421</v>
      </c>
      <c r="FMM1" t="s">
        <v>4422</v>
      </c>
      <c r="FMN1" t="s">
        <v>4423</v>
      </c>
      <c r="FMO1" t="s">
        <v>4424</v>
      </c>
      <c r="FMP1" t="s">
        <v>4425</v>
      </c>
      <c r="FMQ1" t="s">
        <v>4426</v>
      </c>
      <c r="FMR1" t="s">
        <v>4427</v>
      </c>
      <c r="FMS1" t="s">
        <v>4428</v>
      </c>
      <c r="FMT1" t="s">
        <v>4429</v>
      </c>
      <c r="FMU1" t="s">
        <v>4430</v>
      </c>
      <c r="FMV1" t="s">
        <v>4431</v>
      </c>
      <c r="FMW1" t="s">
        <v>4432</v>
      </c>
      <c r="FMX1" t="s">
        <v>4433</v>
      </c>
      <c r="FMY1" t="s">
        <v>4434</v>
      </c>
      <c r="FMZ1" t="s">
        <v>4435</v>
      </c>
      <c r="FNA1" t="s">
        <v>4436</v>
      </c>
      <c r="FNB1" t="s">
        <v>4437</v>
      </c>
      <c r="FNC1" t="s">
        <v>4438</v>
      </c>
      <c r="FND1" t="s">
        <v>4439</v>
      </c>
      <c r="FNE1" t="s">
        <v>4440</v>
      </c>
      <c r="FNF1" t="s">
        <v>4441</v>
      </c>
      <c r="FNG1" t="s">
        <v>4442</v>
      </c>
      <c r="FNH1" t="s">
        <v>4443</v>
      </c>
      <c r="FNI1" t="s">
        <v>4444</v>
      </c>
      <c r="FNJ1" t="s">
        <v>4445</v>
      </c>
      <c r="FNK1" t="s">
        <v>4446</v>
      </c>
      <c r="FNL1" t="s">
        <v>4447</v>
      </c>
      <c r="FNM1" t="s">
        <v>4448</v>
      </c>
      <c r="FNN1" t="s">
        <v>4449</v>
      </c>
      <c r="FNO1" t="s">
        <v>4450</v>
      </c>
      <c r="FNP1" t="s">
        <v>4451</v>
      </c>
      <c r="FNQ1" t="s">
        <v>4452</v>
      </c>
      <c r="FNR1" t="s">
        <v>4453</v>
      </c>
      <c r="FNS1" t="s">
        <v>4454</v>
      </c>
      <c r="FNT1" t="s">
        <v>4455</v>
      </c>
      <c r="FNU1" t="s">
        <v>4456</v>
      </c>
      <c r="FNV1" t="s">
        <v>4457</v>
      </c>
      <c r="FNW1" t="s">
        <v>4458</v>
      </c>
      <c r="FNX1" t="s">
        <v>4459</v>
      </c>
      <c r="FNY1" t="s">
        <v>4460</v>
      </c>
      <c r="FNZ1" t="s">
        <v>4461</v>
      </c>
      <c r="FOA1" t="s">
        <v>4462</v>
      </c>
      <c r="FOB1" t="s">
        <v>4463</v>
      </c>
      <c r="FOC1" t="s">
        <v>4464</v>
      </c>
      <c r="FOD1" t="s">
        <v>4465</v>
      </c>
      <c r="FOE1" t="s">
        <v>4466</v>
      </c>
      <c r="FOF1" t="s">
        <v>4467</v>
      </c>
      <c r="FOG1" t="s">
        <v>4468</v>
      </c>
      <c r="FOH1" t="s">
        <v>4469</v>
      </c>
      <c r="FOI1" t="s">
        <v>4470</v>
      </c>
      <c r="FOJ1" t="s">
        <v>4471</v>
      </c>
      <c r="FOK1" t="s">
        <v>4472</v>
      </c>
      <c r="FOL1" t="s">
        <v>4473</v>
      </c>
      <c r="FOM1" t="s">
        <v>4474</v>
      </c>
      <c r="FON1" t="s">
        <v>4475</v>
      </c>
      <c r="FOO1" t="s">
        <v>4476</v>
      </c>
      <c r="FOP1" t="s">
        <v>4477</v>
      </c>
      <c r="FOQ1" t="s">
        <v>4478</v>
      </c>
      <c r="FOR1" t="s">
        <v>4479</v>
      </c>
      <c r="FOS1" t="s">
        <v>4480</v>
      </c>
      <c r="FOT1" t="s">
        <v>4481</v>
      </c>
      <c r="FOU1" t="s">
        <v>4482</v>
      </c>
      <c r="FOV1" t="s">
        <v>4483</v>
      </c>
      <c r="FOW1" t="s">
        <v>4484</v>
      </c>
      <c r="FOX1" t="s">
        <v>4485</v>
      </c>
      <c r="FOY1" t="s">
        <v>4486</v>
      </c>
      <c r="FOZ1" t="s">
        <v>4487</v>
      </c>
      <c r="FPA1" t="s">
        <v>4488</v>
      </c>
      <c r="FPB1" t="s">
        <v>4489</v>
      </c>
      <c r="FPC1" t="s">
        <v>4490</v>
      </c>
      <c r="FPD1" t="s">
        <v>4491</v>
      </c>
      <c r="FPE1" t="s">
        <v>4492</v>
      </c>
      <c r="FPF1" t="s">
        <v>4493</v>
      </c>
      <c r="FPG1" t="s">
        <v>4494</v>
      </c>
      <c r="FPH1" t="s">
        <v>4495</v>
      </c>
      <c r="FPI1" t="s">
        <v>4496</v>
      </c>
      <c r="FPJ1" t="s">
        <v>4497</v>
      </c>
      <c r="FPK1" t="s">
        <v>4498</v>
      </c>
      <c r="FPL1" t="s">
        <v>4499</v>
      </c>
      <c r="FPM1" t="s">
        <v>4500</v>
      </c>
      <c r="FPN1" t="s">
        <v>4501</v>
      </c>
      <c r="FPO1" t="s">
        <v>4502</v>
      </c>
      <c r="FPP1" t="s">
        <v>4503</v>
      </c>
      <c r="FPQ1" t="s">
        <v>4504</v>
      </c>
      <c r="FPR1" t="s">
        <v>4505</v>
      </c>
      <c r="FPS1" t="s">
        <v>4506</v>
      </c>
      <c r="FPT1" t="s">
        <v>4507</v>
      </c>
      <c r="FPU1" t="s">
        <v>4508</v>
      </c>
      <c r="FPV1" t="s">
        <v>4509</v>
      </c>
      <c r="FPW1" t="s">
        <v>4510</v>
      </c>
      <c r="FPX1" t="s">
        <v>4511</v>
      </c>
      <c r="FPY1" t="s">
        <v>4512</v>
      </c>
      <c r="FPZ1" t="s">
        <v>4513</v>
      </c>
      <c r="FQA1" t="s">
        <v>4514</v>
      </c>
      <c r="FQB1" t="s">
        <v>4515</v>
      </c>
      <c r="FQC1" t="s">
        <v>4516</v>
      </c>
      <c r="FQD1" t="s">
        <v>4517</v>
      </c>
      <c r="FQE1" t="s">
        <v>4518</v>
      </c>
      <c r="FQF1" t="s">
        <v>4519</v>
      </c>
      <c r="FQG1" t="s">
        <v>4520</v>
      </c>
      <c r="FQH1" t="s">
        <v>4521</v>
      </c>
      <c r="FQI1" t="s">
        <v>4522</v>
      </c>
      <c r="FQJ1" t="s">
        <v>4523</v>
      </c>
      <c r="FQK1" t="s">
        <v>4524</v>
      </c>
      <c r="FQL1" t="s">
        <v>4525</v>
      </c>
      <c r="FQM1" t="s">
        <v>4526</v>
      </c>
      <c r="FQN1" t="s">
        <v>4527</v>
      </c>
      <c r="FQO1" t="s">
        <v>4528</v>
      </c>
      <c r="FQP1" t="s">
        <v>4529</v>
      </c>
      <c r="FQQ1" t="s">
        <v>4530</v>
      </c>
      <c r="FQR1" t="s">
        <v>4531</v>
      </c>
      <c r="FQS1" t="s">
        <v>4532</v>
      </c>
      <c r="FQT1" t="s">
        <v>4533</v>
      </c>
      <c r="FQU1" t="s">
        <v>4534</v>
      </c>
      <c r="FQV1" t="s">
        <v>4535</v>
      </c>
      <c r="FQW1" t="s">
        <v>4536</v>
      </c>
      <c r="FQX1" t="s">
        <v>4537</v>
      </c>
      <c r="FQY1" t="s">
        <v>4538</v>
      </c>
      <c r="FQZ1" t="s">
        <v>4539</v>
      </c>
      <c r="FRA1" t="s">
        <v>4540</v>
      </c>
      <c r="FRB1" t="s">
        <v>4541</v>
      </c>
      <c r="FRC1" t="s">
        <v>4542</v>
      </c>
      <c r="FRD1" t="s">
        <v>4543</v>
      </c>
      <c r="FRE1" t="s">
        <v>4544</v>
      </c>
      <c r="FRF1" t="s">
        <v>4545</v>
      </c>
      <c r="FRG1" t="s">
        <v>4546</v>
      </c>
      <c r="FRH1" t="s">
        <v>4547</v>
      </c>
      <c r="FRI1" t="s">
        <v>4548</v>
      </c>
      <c r="FRJ1" t="s">
        <v>4549</v>
      </c>
      <c r="FRK1" t="s">
        <v>4550</v>
      </c>
      <c r="FRL1" t="s">
        <v>4551</v>
      </c>
      <c r="FRM1" t="s">
        <v>4552</v>
      </c>
      <c r="FRN1" t="s">
        <v>4553</v>
      </c>
      <c r="FRO1" t="s">
        <v>4554</v>
      </c>
      <c r="FRP1" t="s">
        <v>4555</v>
      </c>
      <c r="FRQ1" t="s">
        <v>4556</v>
      </c>
      <c r="FRR1" t="s">
        <v>4557</v>
      </c>
      <c r="FRS1" t="s">
        <v>4558</v>
      </c>
      <c r="FRT1" t="s">
        <v>4559</v>
      </c>
      <c r="FRU1" t="s">
        <v>4560</v>
      </c>
      <c r="FRV1" t="s">
        <v>4561</v>
      </c>
      <c r="FRW1" t="s">
        <v>4562</v>
      </c>
      <c r="FRX1" t="s">
        <v>4563</v>
      </c>
      <c r="FRY1" t="s">
        <v>4564</v>
      </c>
      <c r="FRZ1" t="s">
        <v>4565</v>
      </c>
      <c r="FSA1" t="s">
        <v>4566</v>
      </c>
      <c r="FSB1" t="s">
        <v>4567</v>
      </c>
      <c r="FSC1" t="s">
        <v>4568</v>
      </c>
      <c r="FSD1" t="s">
        <v>4569</v>
      </c>
      <c r="FSE1" t="s">
        <v>4570</v>
      </c>
      <c r="FSF1" t="s">
        <v>4571</v>
      </c>
      <c r="FSG1" t="s">
        <v>4572</v>
      </c>
      <c r="FSH1" t="s">
        <v>4573</v>
      </c>
      <c r="FSI1" t="s">
        <v>4574</v>
      </c>
      <c r="FSJ1" t="s">
        <v>4575</v>
      </c>
      <c r="FSK1" t="s">
        <v>4576</v>
      </c>
      <c r="FSL1" t="s">
        <v>4577</v>
      </c>
      <c r="FSM1" t="s">
        <v>4578</v>
      </c>
      <c r="FSN1" t="s">
        <v>4579</v>
      </c>
      <c r="FSO1" t="s">
        <v>4580</v>
      </c>
      <c r="FSP1" t="s">
        <v>4581</v>
      </c>
      <c r="FSQ1" t="s">
        <v>4582</v>
      </c>
      <c r="FSR1" t="s">
        <v>4583</v>
      </c>
      <c r="FSS1" t="s">
        <v>4584</v>
      </c>
      <c r="FST1" t="s">
        <v>4585</v>
      </c>
      <c r="FSU1" t="s">
        <v>4586</v>
      </c>
      <c r="FSV1" t="s">
        <v>4587</v>
      </c>
      <c r="FSW1" t="s">
        <v>4588</v>
      </c>
      <c r="FSX1" t="s">
        <v>4589</v>
      </c>
      <c r="FSY1" t="s">
        <v>4590</v>
      </c>
      <c r="FSZ1" t="s">
        <v>4591</v>
      </c>
      <c r="FTA1" t="s">
        <v>4592</v>
      </c>
      <c r="FTB1" t="s">
        <v>4593</v>
      </c>
      <c r="FTC1" t="s">
        <v>4594</v>
      </c>
      <c r="FTD1" t="s">
        <v>4595</v>
      </c>
      <c r="FTE1" t="s">
        <v>4596</v>
      </c>
      <c r="FTF1" t="s">
        <v>4597</v>
      </c>
      <c r="FTG1" t="s">
        <v>4598</v>
      </c>
      <c r="FTH1" t="s">
        <v>4599</v>
      </c>
      <c r="FTI1" t="s">
        <v>4600</v>
      </c>
      <c r="FTJ1" t="s">
        <v>4601</v>
      </c>
      <c r="FTK1" t="s">
        <v>4602</v>
      </c>
      <c r="FTL1" t="s">
        <v>4603</v>
      </c>
      <c r="FTM1" t="s">
        <v>4604</v>
      </c>
      <c r="FTN1" t="s">
        <v>4605</v>
      </c>
      <c r="FTO1" t="s">
        <v>4606</v>
      </c>
      <c r="FTP1" t="s">
        <v>4607</v>
      </c>
      <c r="FTQ1" t="s">
        <v>4608</v>
      </c>
      <c r="FTR1" t="s">
        <v>4609</v>
      </c>
      <c r="FTS1" t="s">
        <v>4610</v>
      </c>
      <c r="FTT1" t="s">
        <v>4611</v>
      </c>
      <c r="FTU1" t="s">
        <v>4612</v>
      </c>
      <c r="FTV1" t="s">
        <v>4613</v>
      </c>
      <c r="FTW1" t="s">
        <v>4614</v>
      </c>
      <c r="FTX1" t="s">
        <v>4615</v>
      </c>
      <c r="FTY1" t="s">
        <v>4616</v>
      </c>
      <c r="FTZ1" t="s">
        <v>4617</v>
      </c>
      <c r="FUA1" t="s">
        <v>4618</v>
      </c>
      <c r="FUB1" t="s">
        <v>4619</v>
      </c>
      <c r="FUC1" t="s">
        <v>4620</v>
      </c>
      <c r="FUD1" t="s">
        <v>4621</v>
      </c>
      <c r="FUE1" t="s">
        <v>4622</v>
      </c>
      <c r="FUF1" t="s">
        <v>4623</v>
      </c>
      <c r="FUG1" t="s">
        <v>4624</v>
      </c>
      <c r="FUH1" t="s">
        <v>4625</v>
      </c>
      <c r="FUI1" t="s">
        <v>4626</v>
      </c>
      <c r="FUJ1" t="s">
        <v>4627</v>
      </c>
      <c r="FUK1" t="s">
        <v>4628</v>
      </c>
      <c r="FUL1" t="s">
        <v>4629</v>
      </c>
      <c r="FUM1" t="s">
        <v>4630</v>
      </c>
      <c r="FUN1" t="s">
        <v>4631</v>
      </c>
      <c r="FUO1" t="s">
        <v>4632</v>
      </c>
      <c r="FUP1" t="s">
        <v>4633</v>
      </c>
      <c r="FUQ1" t="s">
        <v>4634</v>
      </c>
      <c r="FUR1" t="s">
        <v>4635</v>
      </c>
      <c r="FUS1" t="s">
        <v>4636</v>
      </c>
      <c r="FUT1" t="s">
        <v>4637</v>
      </c>
      <c r="FUU1" t="s">
        <v>4638</v>
      </c>
      <c r="FUV1" t="s">
        <v>4639</v>
      </c>
      <c r="FUW1" t="s">
        <v>4640</v>
      </c>
      <c r="FUX1" t="s">
        <v>4641</v>
      </c>
      <c r="FUY1" t="s">
        <v>4642</v>
      </c>
      <c r="FUZ1" t="s">
        <v>4643</v>
      </c>
      <c r="FVA1" t="s">
        <v>4644</v>
      </c>
      <c r="FVB1" t="s">
        <v>4645</v>
      </c>
      <c r="FVC1" t="s">
        <v>4646</v>
      </c>
      <c r="FVD1" t="s">
        <v>4647</v>
      </c>
      <c r="FVE1" t="s">
        <v>4648</v>
      </c>
      <c r="FVF1" t="s">
        <v>4649</v>
      </c>
      <c r="FVG1" t="s">
        <v>4650</v>
      </c>
      <c r="FVH1" t="s">
        <v>4651</v>
      </c>
      <c r="FVI1" t="s">
        <v>4652</v>
      </c>
      <c r="FVJ1" t="s">
        <v>4653</v>
      </c>
      <c r="FVK1" t="s">
        <v>4654</v>
      </c>
      <c r="FVL1" t="s">
        <v>4655</v>
      </c>
      <c r="FVM1" t="s">
        <v>4656</v>
      </c>
      <c r="FVN1" t="s">
        <v>4657</v>
      </c>
      <c r="FVO1" t="s">
        <v>4658</v>
      </c>
      <c r="FVP1" t="s">
        <v>4659</v>
      </c>
      <c r="FVQ1" t="s">
        <v>4660</v>
      </c>
      <c r="FVR1" t="s">
        <v>4661</v>
      </c>
      <c r="FVS1" t="s">
        <v>4662</v>
      </c>
      <c r="FVT1" t="s">
        <v>4663</v>
      </c>
      <c r="FVU1" t="s">
        <v>4664</v>
      </c>
      <c r="FVV1" t="s">
        <v>4665</v>
      </c>
      <c r="FVW1" t="s">
        <v>4666</v>
      </c>
      <c r="FVX1" t="s">
        <v>4667</v>
      </c>
      <c r="FVY1" t="s">
        <v>4668</v>
      </c>
      <c r="FVZ1" t="s">
        <v>4669</v>
      </c>
      <c r="FWA1" t="s">
        <v>4670</v>
      </c>
      <c r="FWB1" t="s">
        <v>4671</v>
      </c>
      <c r="FWC1" t="s">
        <v>4672</v>
      </c>
      <c r="FWD1" t="s">
        <v>4673</v>
      </c>
      <c r="FWE1" t="s">
        <v>4674</v>
      </c>
      <c r="FWF1" t="s">
        <v>4675</v>
      </c>
      <c r="FWG1" t="s">
        <v>4676</v>
      </c>
      <c r="FWH1" t="s">
        <v>4677</v>
      </c>
      <c r="FWI1" t="s">
        <v>4678</v>
      </c>
      <c r="FWJ1" t="s">
        <v>4679</v>
      </c>
      <c r="FWK1" t="s">
        <v>4680</v>
      </c>
      <c r="FWL1" t="s">
        <v>4681</v>
      </c>
      <c r="FWM1" t="s">
        <v>4682</v>
      </c>
      <c r="FWN1" t="s">
        <v>4683</v>
      </c>
      <c r="FWO1" t="s">
        <v>4684</v>
      </c>
      <c r="FWP1" t="s">
        <v>4685</v>
      </c>
      <c r="FWQ1" t="s">
        <v>4686</v>
      </c>
      <c r="FWR1" t="s">
        <v>4687</v>
      </c>
      <c r="FWS1" t="s">
        <v>4688</v>
      </c>
      <c r="FWT1" t="s">
        <v>4689</v>
      </c>
      <c r="FWU1" t="s">
        <v>4690</v>
      </c>
      <c r="FWV1" t="s">
        <v>4691</v>
      </c>
      <c r="FWW1" t="s">
        <v>4692</v>
      </c>
      <c r="FWX1" t="s">
        <v>4693</v>
      </c>
      <c r="FWY1" t="s">
        <v>4694</v>
      </c>
      <c r="FWZ1" t="s">
        <v>4695</v>
      </c>
      <c r="FXA1" t="s">
        <v>4696</v>
      </c>
      <c r="FXB1" t="s">
        <v>4697</v>
      </c>
      <c r="FXC1" t="s">
        <v>4698</v>
      </c>
      <c r="FXD1" t="s">
        <v>4699</v>
      </c>
      <c r="FXE1" t="s">
        <v>4700</v>
      </c>
      <c r="FXF1" t="s">
        <v>4701</v>
      </c>
      <c r="FXG1" t="s">
        <v>4702</v>
      </c>
      <c r="FXH1" t="s">
        <v>4703</v>
      </c>
      <c r="FXI1" t="s">
        <v>4704</v>
      </c>
      <c r="FXJ1" t="s">
        <v>4705</v>
      </c>
      <c r="FXK1" t="s">
        <v>4706</v>
      </c>
      <c r="FXL1" t="s">
        <v>4707</v>
      </c>
      <c r="FXM1" t="s">
        <v>4708</v>
      </c>
      <c r="FXN1" t="s">
        <v>4709</v>
      </c>
      <c r="FXO1" t="s">
        <v>4710</v>
      </c>
      <c r="FXP1" t="s">
        <v>4711</v>
      </c>
      <c r="FXQ1" t="s">
        <v>4712</v>
      </c>
      <c r="FXR1" t="s">
        <v>4713</v>
      </c>
      <c r="FXS1" t="s">
        <v>4714</v>
      </c>
      <c r="FXT1" t="s">
        <v>4715</v>
      </c>
      <c r="FXU1" t="s">
        <v>4716</v>
      </c>
      <c r="FXV1" t="s">
        <v>4717</v>
      </c>
      <c r="FXW1" t="s">
        <v>4718</v>
      </c>
      <c r="FXX1" t="s">
        <v>4719</v>
      </c>
      <c r="FXY1" t="s">
        <v>4720</v>
      </c>
      <c r="FXZ1" t="s">
        <v>4721</v>
      </c>
      <c r="FYA1" t="s">
        <v>4722</v>
      </c>
      <c r="FYB1" t="s">
        <v>4723</v>
      </c>
      <c r="FYC1" t="s">
        <v>4724</v>
      </c>
      <c r="FYD1" t="s">
        <v>4725</v>
      </c>
      <c r="FYE1" t="s">
        <v>4726</v>
      </c>
      <c r="FYF1" t="s">
        <v>4727</v>
      </c>
      <c r="FYG1" t="s">
        <v>4728</v>
      </c>
      <c r="FYH1" t="s">
        <v>4729</v>
      </c>
      <c r="FYI1" t="s">
        <v>4730</v>
      </c>
      <c r="FYJ1" t="s">
        <v>4731</v>
      </c>
      <c r="FYK1" t="s">
        <v>4732</v>
      </c>
      <c r="FYL1" t="s">
        <v>4733</v>
      </c>
      <c r="FYM1" t="s">
        <v>4734</v>
      </c>
      <c r="FYN1" t="s">
        <v>4735</v>
      </c>
      <c r="FYO1" t="s">
        <v>4736</v>
      </c>
      <c r="FYP1" t="s">
        <v>4737</v>
      </c>
      <c r="FYQ1" t="s">
        <v>4738</v>
      </c>
      <c r="FYR1" t="s">
        <v>4739</v>
      </c>
      <c r="FYS1" t="s">
        <v>4740</v>
      </c>
      <c r="FYT1" t="s">
        <v>4741</v>
      </c>
      <c r="FYU1" t="s">
        <v>4742</v>
      </c>
      <c r="FYV1" t="s">
        <v>4743</v>
      </c>
      <c r="FYW1" t="s">
        <v>4744</v>
      </c>
      <c r="FYX1" t="s">
        <v>4745</v>
      </c>
      <c r="FYY1" t="s">
        <v>4746</v>
      </c>
      <c r="FYZ1" t="s">
        <v>4747</v>
      </c>
      <c r="FZA1" t="s">
        <v>4748</v>
      </c>
      <c r="FZB1" t="s">
        <v>4749</v>
      </c>
      <c r="FZC1" t="s">
        <v>4750</v>
      </c>
      <c r="FZD1" t="s">
        <v>4751</v>
      </c>
      <c r="FZE1" t="s">
        <v>4752</v>
      </c>
      <c r="FZF1" t="s">
        <v>4753</v>
      </c>
      <c r="FZG1" t="s">
        <v>4754</v>
      </c>
      <c r="FZH1" t="s">
        <v>4755</v>
      </c>
      <c r="FZI1" t="s">
        <v>4756</v>
      </c>
      <c r="FZJ1" t="s">
        <v>4757</v>
      </c>
      <c r="FZK1" t="s">
        <v>4758</v>
      </c>
      <c r="FZL1" t="s">
        <v>4759</v>
      </c>
      <c r="FZM1" t="s">
        <v>4760</v>
      </c>
      <c r="FZN1" t="s">
        <v>4761</v>
      </c>
      <c r="FZO1" t="s">
        <v>4762</v>
      </c>
      <c r="FZP1" t="s">
        <v>4763</v>
      </c>
      <c r="FZQ1" t="s">
        <v>4764</v>
      </c>
      <c r="FZR1" t="s">
        <v>4765</v>
      </c>
      <c r="FZS1" t="s">
        <v>4766</v>
      </c>
      <c r="FZT1" t="s">
        <v>4767</v>
      </c>
      <c r="FZU1" t="s">
        <v>4768</v>
      </c>
      <c r="FZV1" t="s">
        <v>4769</v>
      </c>
      <c r="FZW1" t="s">
        <v>4770</v>
      </c>
      <c r="FZX1" t="s">
        <v>4771</v>
      </c>
      <c r="FZY1" t="s">
        <v>4772</v>
      </c>
      <c r="FZZ1" t="s">
        <v>4773</v>
      </c>
      <c r="GAA1" t="s">
        <v>4774</v>
      </c>
      <c r="GAB1" t="s">
        <v>4775</v>
      </c>
      <c r="GAC1" t="s">
        <v>4776</v>
      </c>
      <c r="GAD1" t="s">
        <v>4777</v>
      </c>
      <c r="GAE1" t="s">
        <v>4778</v>
      </c>
      <c r="GAF1" t="s">
        <v>4779</v>
      </c>
      <c r="GAG1" t="s">
        <v>4780</v>
      </c>
      <c r="GAH1" t="s">
        <v>4781</v>
      </c>
      <c r="GAI1" t="s">
        <v>4782</v>
      </c>
      <c r="GAJ1" t="s">
        <v>4783</v>
      </c>
      <c r="GAK1" t="s">
        <v>4784</v>
      </c>
      <c r="GAL1" t="s">
        <v>4785</v>
      </c>
      <c r="GAM1" t="s">
        <v>4786</v>
      </c>
      <c r="GAN1" t="s">
        <v>4787</v>
      </c>
      <c r="GAO1" t="s">
        <v>4788</v>
      </c>
      <c r="GAP1" t="s">
        <v>4789</v>
      </c>
      <c r="GAQ1" t="s">
        <v>4790</v>
      </c>
      <c r="GAR1" t="s">
        <v>4791</v>
      </c>
      <c r="GAS1" t="s">
        <v>4792</v>
      </c>
      <c r="GAT1" t="s">
        <v>4793</v>
      </c>
      <c r="GAU1" t="s">
        <v>4794</v>
      </c>
      <c r="GAV1" t="s">
        <v>4795</v>
      </c>
      <c r="GAW1" t="s">
        <v>4796</v>
      </c>
      <c r="GAX1" t="s">
        <v>4797</v>
      </c>
      <c r="GAY1" t="s">
        <v>4798</v>
      </c>
      <c r="GAZ1" t="s">
        <v>4799</v>
      </c>
      <c r="GBA1" t="s">
        <v>4800</v>
      </c>
      <c r="GBB1" t="s">
        <v>4801</v>
      </c>
      <c r="GBC1" t="s">
        <v>4802</v>
      </c>
      <c r="GBD1" t="s">
        <v>4803</v>
      </c>
      <c r="GBE1" t="s">
        <v>4804</v>
      </c>
      <c r="GBF1" t="s">
        <v>4805</v>
      </c>
      <c r="GBG1" t="s">
        <v>4806</v>
      </c>
      <c r="GBH1" t="s">
        <v>4807</v>
      </c>
      <c r="GBI1" t="s">
        <v>4808</v>
      </c>
      <c r="GBJ1" t="s">
        <v>4809</v>
      </c>
      <c r="GBK1" t="s">
        <v>4810</v>
      </c>
      <c r="GBL1" t="s">
        <v>4811</v>
      </c>
      <c r="GBM1" t="s">
        <v>4812</v>
      </c>
      <c r="GBN1" t="s">
        <v>4813</v>
      </c>
      <c r="GBO1" t="s">
        <v>4814</v>
      </c>
      <c r="GBP1" t="s">
        <v>4815</v>
      </c>
      <c r="GBQ1" t="s">
        <v>4816</v>
      </c>
      <c r="GBR1" t="s">
        <v>4817</v>
      </c>
      <c r="GBS1" t="s">
        <v>4818</v>
      </c>
      <c r="GBT1" t="s">
        <v>4819</v>
      </c>
      <c r="GBU1" t="s">
        <v>4820</v>
      </c>
      <c r="GBV1" t="s">
        <v>4821</v>
      </c>
      <c r="GBW1" t="s">
        <v>4822</v>
      </c>
      <c r="GBX1" t="s">
        <v>4823</v>
      </c>
      <c r="GBY1" t="s">
        <v>4824</v>
      </c>
      <c r="GBZ1" t="s">
        <v>4825</v>
      </c>
      <c r="GCA1" t="s">
        <v>4826</v>
      </c>
      <c r="GCB1" t="s">
        <v>4827</v>
      </c>
      <c r="GCC1" t="s">
        <v>4828</v>
      </c>
      <c r="GCD1" t="s">
        <v>4829</v>
      </c>
      <c r="GCE1" t="s">
        <v>4830</v>
      </c>
      <c r="GCF1" t="s">
        <v>4831</v>
      </c>
      <c r="GCG1" t="s">
        <v>4832</v>
      </c>
      <c r="GCH1" t="s">
        <v>4833</v>
      </c>
      <c r="GCI1" t="s">
        <v>4834</v>
      </c>
      <c r="GCJ1" t="s">
        <v>4835</v>
      </c>
      <c r="GCK1" t="s">
        <v>4836</v>
      </c>
      <c r="GCL1" t="s">
        <v>4837</v>
      </c>
      <c r="GCM1" t="s">
        <v>4838</v>
      </c>
      <c r="GCN1" t="s">
        <v>4839</v>
      </c>
      <c r="GCO1" t="s">
        <v>4840</v>
      </c>
      <c r="GCP1" t="s">
        <v>4841</v>
      </c>
      <c r="GCQ1" t="s">
        <v>4842</v>
      </c>
      <c r="GCR1" t="s">
        <v>4843</v>
      </c>
      <c r="GCS1" t="s">
        <v>4844</v>
      </c>
      <c r="GCT1" t="s">
        <v>4845</v>
      </c>
      <c r="GCU1" t="s">
        <v>4846</v>
      </c>
      <c r="GCV1" t="s">
        <v>4847</v>
      </c>
      <c r="GCW1" t="s">
        <v>4848</v>
      </c>
      <c r="GCX1" t="s">
        <v>4849</v>
      </c>
      <c r="GCY1" t="s">
        <v>4850</v>
      </c>
      <c r="GCZ1" t="s">
        <v>4851</v>
      </c>
      <c r="GDA1" t="s">
        <v>4852</v>
      </c>
      <c r="GDB1" t="s">
        <v>4853</v>
      </c>
      <c r="GDC1" t="s">
        <v>4854</v>
      </c>
      <c r="GDD1" t="s">
        <v>4855</v>
      </c>
      <c r="GDE1" t="s">
        <v>4856</v>
      </c>
      <c r="GDF1" t="s">
        <v>4857</v>
      </c>
      <c r="GDG1" t="s">
        <v>4858</v>
      </c>
      <c r="GDH1" t="s">
        <v>4859</v>
      </c>
      <c r="GDI1" t="s">
        <v>4860</v>
      </c>
      <c r="GDJ1" t="s">
        <v>4861</v>
      </c>
      <c r="GDK1" t="s">
        <v>4862</v>
      </c>
      <c r="GDL1" t="s">
        <v>4863</v>
      </c>
      <c r="GDM1" t="s">
        <v>4864</v>
      </c>
      <c r="GDN1" t="s">
        <v>4865</v>
      </c>
      <c r="GDO1" t="s">
        <v>4866</v>
      </c>
      <c r="GDP1" t="s">
        <v>4867</v>
      </c>
      <c r="GDQ1" t="s">
        <v>4868</v>
      </c>
      <c r="GDR1" t="s">
        <v>4869</v>
      </c>
      <c r="GDS1" t="s">
        <v>4870</v>
      </c>
      <c r="GDT1" t="s">
        <v>4871</v>
      </c>
      <c r="GDU1" t="s">
        <v>4872</v>
      </c>
      <c r="GDV1" t="s">
        <v>4873</v>
      </c>
      <c r="GDW1" t="s">
        <v>4874</v>
      </c>
      <c r="GDX1" t="s">
        <v>4875</v>
      </c>
      <c r="GDY1" t="s">
        <v>4876</v>
      </c>
      <c r="GDZ1" t="s">
        <v>4877</v>
      </c>
      <c r="GEA1" t="s">
        <v>4878</v>
      </c>
      <c r="GEB1" t="s">
        <v>4879</v>
      </c>
      <c r="GEC1" t="s">
        <v>4880</v>
      </c>
      <c r="GED1" t="s">
        <v>4881</v>
      </c>
      <c r="GEE1" t="s">
        <v>4882</v>
      </c>
      <c r="GEF1" t="s">
        <v>4883</v>
      </c>
      <c r="GEG1" t="s">
        <v>4884</v>
      </c>
      <c r="GEH1" t="s">
        <v>4885</v>
      </c>
      <c r="GEI1" t="s">
        <v>4886</v>
      </c>
      <c r="GEJ1" t="s">
        <v>4887</v>
      </c>
      <c r="GEK1" t="s">
        <v>4888</v>
      </c>
      <c r="GEL1" t="s">
        <v>4889</v>
      </c>
      <c r="GEM1" t="s">
        <v>4890</v>
      </c>
      <c r="GEN1" t="s">
        <v>4891</v>
      </c>
      <c r="GEO1" t="s">
        <v>4892</v>
      </c>
      <c r="GEP1" t="s">
        <v>4893</v>
      </c>
      <c r="GEQ1" t="s">
        <v>4894</v>
      </c>
      <c r="GER1" t="s">
        <v>4895</v>
      </c>
      <c r="GES1" t="s">
        <v>4896</v>
      </c>
      <c r="GET1" t="s">
        <v>4897</v>
      </c>
      <c r="GEU1" t="s">
        <v>4898</v>
      </c>
      <c r="GEV1" t="s">
        <v>4899</v>
      </c>
      <c r="GEW1" t="s">
        <v>4900</v>
      </c>
      <c r="GEX1" t="s">
        <v>4901</v>
      </c>
      <c r="GEY1" t="s">
        <v>4902</v>
      </c>
      <c r="GEZ1" t="s">
        <v>4903</v>
      </c>
      <c r="GFA1" t="s">
        <v>4904</v>
      </c>
      <c r="GFB1" t="s">
        <v>4905</v>
      </c>
      <c r="GFC1" t="s">
        <v>4906</v>
      </c>
      <c r="GFD1" t="s">
        <v>4907</v>
      </c>
      <c r="GFE1" t="s">
        <v>4908</v>
      </c>
      <c r="GFF1" t="s">
        <v>4909</v>
      </c>
      <c r="GFG1" t="s">
        <v>4910</v>
      </c>
      <c r="GFH1" t="s">
        <v>4911</v>
      </c>
      <c r="GFI1" t="s">
        <v>4912</v>
      </c>
      <c r="GFJ1" t="s">
        <v>4913</v>
      </c>
      <c r="GFK1" t="s">
        <v>4914</v>
      </c>
      <c r="GFL1" t="s">
        <v>4915</v>
      </c>
      <c r="GFM1" t="s">
        <v>4916</v>
      </c>
      <c r="GFN1" t="s">
        <v>4917</v>
      </c>
      <c r="GFO1" t="s">
        <v>4918</v>
      </c>
      <c r="GFP1" t="s">
        <v>4919</v>
      </c>
      <c r="GFQ1" t="s">
        <v>4920</v>
      </c>
      <c r="GFR1" t="s">
        <v>4921</v>
      </c>
      <c r="GFS1" t="s">
        <v>4922</v>
      </c>
      <c r="GFT1" t="s">
        <v>4923</v>
      </c>
      <c r="GFU1" t="s">
        <v>4924</v>
      </c>
      <c r="GFV1" t="s">
        <v>4925</v>
      </c>
      <c r="GFW1" t="s">
        <v>4926</v>
      </c>
      <c r="GFX1" t="s">
        <v>4927</v>
      </c>
      <c r="GFY1" t="s">
        <v>4928</v>
      </c>
      <c r="GFZ1" t="s">
        <v>4929</v>
      </c>
      <c r="GGA1" t="s">
        <v>4930</v>
      </c>
      <c r="GGB1" t="s">
        <v>4931</v>
      </c>
      <c r="GGC1" t="s">
        <v>4932</v>
      </c>
      <c r="GGD1" t="s">
        <v>4933</v>
      </c>
      <c r="GGE1" t="s">
        <v>4934</v>
      </c>
      <c r="GGF1" t="s">
        <v>4935</v>
      </c>
      <c r="GGG1" t="s">
        <v>4936</v>
      </c>
      <c r="GGH1" t="s">
        <v>4937</v>
      </c>
      <c r="GGI1" t="s">
        <v>4938</v>
      </c>
      <c r="GGJ1" t="s">
        <v>4939</v>
      </c>
      <c r="GGK1" t="s">
        <v>4940</v>
      </c>
      <c r="GGL1" t="s">
        <v>4941</v>
      </c>
      <c r="GGM1" t="s">
        <v>4942</v>
      </c>
      <c r="GGN1" t="s">
        <v>4943</v>
      </c>
      <c r="GGO1" t="s">
        <v>4944</v>
      </c>
      <c r="GGP1" t="s">
        <v>4945</v>
      </c>
      <c r="GGQ1" t="s">
        <v>4946</v>
      </c>
      <c r="GGR1" t="s">
        <v>4947</v>
      </c>
      <c r="GGS1" t="s">
        <v>4948</v>
      </c>
      <c r="GGT1" t="s">
        <v>4949</v>
      </c>
      <c r="GGU1" t="s">
        <v>4950</v>
      </c>
      <c r="GGV1" t="s">
        <v>4951</v>
      </c>
      <c r="GGW1" t="s">
        <v>4952</v>
      </c>
      <c r="GGX1" t="s">
        <v>4953</v>
      </c>
      <c r="GGY1" t="s">
        <v>4954</v>
      </c>
      <c r="GGZ1" t="s">
        <v>4955</v>
      </c>
      <c r="GHA1" t="s">
        <v>4956</v>
      </c>
      <c r="GHB1" t="s">
        <v>4957</v>
      </c>
      <c r="GHC1" t="s">
        <v>4958</v>
      </c>
      <c r="GHD1" t="s">
        <v>4959</v>
      </c>
      <c r="GHE1" t="s">
        <v>4960</v>
      </c>
      <c r="GHF1" t="s">
        <v>4961</v>
      </c>
      <c r="GHG1" t="s">
        <v>4962</v>
      </c>
      <c r="GHH1" t="s">
        <v>4963</v>
      </c>
      <c r="GHI1" t="s">
        <v>4964</v>
      </c>
      <c r="GHJ1" t="s">
        <v>4965</v>
      </c>
      <c r="GHK1" t="s">
        <v>4966</v>
      </c>
      <c r="GHL1" t="s">
        <v>4967</v>
      </c>
      <c r="GHM1" t="s">
        <v>4968</v>
      </c>
      <c r="GHN1" t="s">
        <v>4969</v>
      </c>
      <c r="GHO1" t="s">
        <v>4970</v>
      </c>
      <c r="GHP1" t="s">
        <v>4971</v>
      </c>
      <c r="GHQ1" t="s">
        <v>4972</v>
      </c>
      <c r="GHR1" t="s">
        <v>4973</v>
      </c>
      <c r="GHS1" t="s">
        <v>4974</v>
      </c>
      <c r="GHT1" t="s">
        <v>4975</v>
      </c>
      <c r="GHU1" t="s">
        <v>4976</v>
      </c>
      <c r="GHV1" t="s">
        <v>4977</v>
      </c>
      <c r="GHW1" t="s">
        <v>4978</v>
      </c>
      <c r="GHX1" t="s">
        <v>4979</v>
      </c>
      <c r="GHY1" t="s">
        <v>4980</v>
      </c>
      <c r="GHZ1" t="s">
        <v>4981</v>
      </c>
      <c r="GIA1" t="s">
        <v>4982</v>
      </c>
      <c r="GIB1" t="s">
        <v>4983</v>
      </c>
      <c r="GIC1" t="s">
        <v>4984</v>
      </c>
      <c r="GID1" t="s">
        <v>4985</v>
      </c>
      <c r="GIE1" t="s">
        <v>4986</v>
      </c>
      <c r="GIF1" t="s">
        <v>4987</v>
      </c>
      <c r="GIG1" t="s">
        <v>4988</v>
      </c>
      <c r="GIH1" t="s">
        <v>4989</v>
      </c>
      <c r="GII1" t="s">
        <v>4990</v>
      </c>
      <c r="GIJ1" t="s">
        <v>4991</v>
      </c>
      <c r="GIK1" t="s">
        <v>4992</v>
      </c>
      <c r="GIL1" t="s">
        <v>4993</v>
      </c>
      <c r="GIM1" t="s">
        <v>4994</v>
      </c>
      <c r="GIN1" t="s">
        <v>4995</v>
      </c>
      <c r="GIO1" t="s">
        <v>4996</v>
      </c>
      <c r="GIP1" t="s">
        <v>4997</v>
      </c>
      <c r="GIQ1" t="s">
        <v>4998</v>
      </c>
      <c r="GIR1" t="s">
        <v>4999</v>
      </c>
      <c r="GIS1" t="s">
        <v>5000</v>
      </c>
      <c r="GIT1" t="s">
        <v>5001</v>
      </c>
      <c r="GIU1" t="s">
        <v>5002</v>
      </c>
      <c r="GIV1" t="s">
        <v>5003</v>
      </c>
      <c r="GIW1" t="s">
        <v>5004</v>
      </c>
      <c r="GIX1" t="s">
        <v>5005</v>
      </c>
      <c r="GIY1" t="s">
        <v>5006</v>
      </c>
      <c r="GIZ1" t="s">
        <v>5007</v>
      </c>
      <c r="GJA1" t="s">
        <v>5008</v>
      </c>
      <c r="GJB1" t="s">
        <v>5009</v>
      </c>
      <c r="GJC1" t="s">
        <v>5010</v>
      </c>
      <c r="GJD1" t="s">
        <v>5011</v>
      </c>
      <c r="GJE1" t="s">
        <v>5012</v>
      </c>
      <c r="GJF1" t="s">
        <v>5013</v>
      </c>
      <c r="GJG1" t="s">
        <v>5014</v>
      </c>
      <c r="GJH1" t="s">
        <v>5015</v>
      </c>
      <c r="GJI1" t="s">
        <v>5016</v>
      </c>
      <c r="GJJ1" t="s">
        <v>5017</v>
      </c>
      <c r="GJK1" t="s">
        <v>5018</v>
      </c>
      <c r="GJL1" t="s">
        <v>5019</v>
      </c>
      <c r="GJM1" t="s">
        <v>5020</v>
      </c>
      <c r="GJN1" t="s">
        <v>5021</v>
      </c>
      <c r="GJO1" t="s">
        <v>5022</v>
      </c>
      <c r="GJP1" t="s">
        <v>5023</v>
      </c>
      <c r="GJQ1" t="s">
        <v>5024</v>
      </c>
      <c r="GJR1" t="s">
        <v>5025</v>
      </c>
      <c r="GJS1" t="s">
        <v>5026</v>
      </c>
      <c r="GJT1" t="s">
        <v>5027</v>
      </c>
      <c r="GJU1" t="s">
        <v>5028</v>
      </c>
      <c r="GJV1" t="s">
        <v>5029</v>
      </c>
      <c r="GJW1" t="s">
        <v>5030</v>
      </c>
      <c r="GJX1" t="s">
        <v>5031</v>
      </c>
      <c r="GJY1" t="s">
        <v>5032</v>
      </c>
      <c r="GJZ1" t="s">
        <v>5033</v>
      </c>
      <c r="GKA1" t="s">
        <v>5034</v>
      </c>
      <c r="GKB1" t="s">
        <v>5035</v>
      </c>
      <c r="GKC1" t="s">
        <v>5036</v>
      </c>
      <c r="GKD1" t="s">
        <v>5037</v>
      </c>
      <c r="GKE1" t="s">
        <v>5038</v>
      </c>
      <c r="GKF1" t="s">
        <v>5039</v>
      </c>
      <c r="GKG1" t="s">
        <v>5040</v>
      </c>
      <c r="GKH1" t="s">
        <v>5041</v>
      </c>
      <c r="GKI1" t="s">
        <v>5042</v>
      </c>
      <c r="GKJ1" t="s">
        <v>5043</v>
      </c>
      <c r="GKK1" t="s">
        <v>5044</v>
      </c>
      <c r="GKL1" t="s">
        <v>5045</v>
      </c>
      <c r="GKM1" t="s">
        <v>5046</v>
      </c>
      <c r="GKN1" t="s">
        <v>5047</v>
      </c>
      <c r="GKO1" t="s">
        <v>5048</v>
      </c>
      <c r="GKP1" t="s">
        <v>5049</v>
      </c>
      <c r="GKQ1" t="s">
        <v>5050</v>
      </c>
      <c r="GKR1" t="s">
        <v>5051</v>
      </c>
      <c r="GKS1" t="s">
        <v>5052</v>
      </c>
      <c r="GKT1" t="s">
        <v>5053</v>
      </c>
      <c r="GKU1" t="s">
        <v>5054</v>
      </c>
      <c r="GKV1" t="s">
        <v>5055</v>
      </c>
      <c r="GKW1" t="s">
        <v>5056</v>
      </c>
      <c r="GKX1" t="s">
        <v>5057</v>
      </c>
      <c r="GKY1" t="s">
        <v>5058</v>
      </c>
      <c r="GKZ1" t="s">
        <v>5059</v>
      </c>
      <c r="GLA1" t="s">
        <v>5060</v>
      </c>
      <c r="GLB1" t="s">
        <v>5061</v>
      </c>
      <c r="GLC1" t="s">
        <v>5062</v>
      </c>
      <c r="GLD1" t="s">
        <v>5063</v>
      </c>
      <c r="GLE1" t="s">
        <v>5064</v>
      </c>
      <c r="GLF1" t="s">
        <v>5065</v>
      </c>
      <c r="GLG1" t="s">
        <v>5066</v>
      </c>
      <c r="GLH1" t="s">
        <v>5067</v>
      </c>
      <c r="GLI1" t="s">
        <v>5068</v>
      </c>
      <c r="GLJ1" t="s">
        <v>5069</v>
      </c>
      <c r="GLK1" t="s">
        <v>5070</v>
      </c>
      <c r="GLL1" t="s">
        <v>5071</v>
      </c>
      <c r="GLM1" t="s">
        <v>5072</v>
      </c>
      <c r="GLN1" t="s">
        <v>5073</v>
      </c>
      <c r="GLO1" t="s">
        <v>5074</v>
      </c>
      <c r="GLP1" t="s">
        <v>5075</v>
      </c>
      <c r="GLQ1" t="s">
        <v>5076</v>
      </c>
      <c r="GLR1" t="s">
        <v>5077</v>
      </c>
      <c r="GLS1" t="s">
        <v>5078</v>
      </c>
      <c r="GLT1" t="s">
        <v>5079</v>
      </c>
      <c r="GLU1" t="s">
        <v>5080</v>
      </c>
      <c r="GLV1" t="s">
        <v>5081</v>
      </c>
      <c r="GLW1" t="s">
        <v>5082</v>
      </c>
      <c r="GLX1" t="s">
        <v>5083</v>
      </c>
      <c r="GLY1" t="s">
        <v>5084</v>
      </c>
      <c r="GLZ1" t="s">
        <v>5085</v>
      </c>
      <c r="GMA1" t="s">
        <v>5086</v>
      </c>
      <c r="GMB1" t="s">
        <v>5087</v>
      </c>
      <c r="GMC1" t="s">
        <v>5088</v>
      </c>
      <c r="GMD1" t="s">
        <v>5089</v>
      </c>
      <c r="GME1" t="s">
        <v>5090</v>
      </c>
      <c r="GMF1" t="s">
        <v>5091</v>
      </c>
      <c r="GMG1" t="s">
        <v>5092</v>
      </c>
      <c r="GMH1" t="s">
        <v>5093</v>
      </c>
      <c r="GMI1" t="s">
        <v>5094</v>
      </c>
      <c r="GMJ1" t="s">
        <v>5095</v>
      </c>
      <c r="GMK1" t="s">
        <v>5096</v>
      </c>
      <c r="GML1" t="s">
        <v>5097</v>
      </c>
      <c r="GMM1" t="s">
        <v>5098</v>
      </c>
      <c r="GMN1" t="s">
        <v>5099</v>
      </c>
      <c r="GMO1" t="s">
        <v>5100</v>
      </c>
      <c r="GMP1" t="s">
        <v>5101</v>
      </c>
      <c r="GMQ1" t="s">
        <v>5102</v>
      </c>
      <c r="GMR1" t="s">
        <v>5103</v>
      </c>
      <c r="GMS1" t="s">
        <v>5104</v>
      </c>
      <c r="GMT1" t="s">
        <v>5105</v>
      </c>
      <c r="GMU1" t="s">
        <v>5106</v>
      </c>
      <c r="GMV1" t="s">
        <v>5107</v>
      </c>
      <c r="GMW1" t="s">
        <v>5108</v>
      </c>
      <c r="GMX1" t="s">
        <v>5109</v>
      </c>
      <c r="GMY1" t="s">
        <v>5110</v>
      </c>
      <c r="GMZ1" t="s">
        <v>5111</v>
      </c>
      <c r="GNA1" t="s">
        <v>5112</v>
      </c>
      <c r="GNB1" t="s">
        <v>5113</v>
      </c>
      <c r="GNC1" t="s">
        <v>5114</v>
      </c>
      <c r="GND1" t="s">
        <v>5115</v>
      </c>
      <c r="GNE1" t="s">
        <v>5116</v>
      </c>
      <c r="GNF1" t="s">
        <v>5117</v>
      </c>
      <c r="GNG1" t="s">
        <v>5118</v>
      </c>
      <c r="GNH1" t="s">
        <v>5119</v>
      </c>
      <c r="GNI1" t="s">
        <v>5120</v>
      </c>
      <c r="GNJ1" t="s">
        <v>5121</v>
      </c>
      <c r="GNK1" t="s">
        <v>5122</v>
      </c>
      <c r="GNL1" t="s">
        <v>5123</v>
      </c>
      <c r="GNM1" t="s">
        <v>5124</v>
      </c>
      <c r="GNN1" t="s">
        <v>5125</v>
      </c>
      <c r="GNO1" t="s">
        <v>5126</v>
      </c>
      <c r="GNP1" t="s">
        <v>5127</v>
      </c>
      <c r="GNQ1" t="s">
        <v>5128</v>
      </c>
      <c r="GNR1" t="s">
        <v>5129</v>
      </c>
      <c r="GNS1" t="s">
        <v>5130</v>
      </c>
      <c r="GNT1" t="s">
        <v>5131</v>
      </c>
      <c r="GNU1" t="s">
        <v>5132</v>
      </c>
      <c r="GNV1" t="s">
        <v>5133</v>
      </c>
      <c r="GNW1" t="s">
        <v>5134</v>
      </c>
      <c r="GNX1" t="s">
        <v>5135</v>
      </c>
      <c r="GNY1" t="s">
        <v>5136</v>
      </c>
      <c r="GNZ1" t="s">
        <v>5137</v>
      </c>
      <c r="GOA1" t="s">
        <v>5138</v>
      </c>
      <c r="GOB1" t="s">
        <v>5139</v>
      </c>
      <c r="GOC1" t="s">
        <v>5140</v>
      </c>
      <c r="GOD1" t="s">
        <v>5141</v>
      </c>
      <c r="GOE1" t="s">
        <v>5142</v>
      </c>
      <c r="GOF1" t="s">
        <v>5143</v>
      </c>
      <c r="GOG1" t="s">
        <v>5144</v>
      </c>
      <c r="GOH1" t="s">
        <v>5145</v>
      </c>
      <c r="GOI1" t="s">
        <v>5146</v>
      </c>
      <c r="GOJ1" t="s">
        <v>5147</v>
      </c>
      <c r="GOK1" t="s">
        <v>5148</v>
      </c>
      <c r="GOL1" t="s">
        <v>5149</v>
      </c>
      <c r="GOM1" t="s">
        <v>5150</v>
      </c>
      <c r="GON1" t="s">
        <v>5151</v>
      </c>
      <c r="GOO1" t="s">
        <v>5152</v>
      </c>
      <c r="GOP1" t="s">
        <v>5153</v>
      </c>
      <c r="GOQ1" t="s">
        <v>5154</v>
      </c>
      <c r="GOR1" t="s">
        <v>5155</v>
      </c>
      <c r="GOS1" t="s">
        <v>5156</v>
      </c>
      <c r="GOT1" t="s">
        <v>5157</v>
      </c>
      <c r="GOU1" t="s">
        <v>5158</v>
      </c>
      <c r="GOV1" t="s">
        <v>5159</v>
      </c>
      <c r="GOW1" t="s">
        <v>5160</v>
      </c>
      <c r="GOX1" t="s">
        <v>5161</v>
      </c>
      <c r="GOY1" t="s">
        <v>5162</v>
      </c>
      <c r="GOZ1" t="s">
        <v>5163</v>
      </c>
      <c r="GPA1" t="s">
        <v>5164</v>
      </c>
      <c r="GPB1" t="s">
        <v>5165</v>
      </c>
      <c r="GPC1" t="s">
        <v>5166</v>
      </c>
      <c r="GPD1" t="s">
        <v>5167</v>
      </c>
      <c r="GPE1" t="s">
        <v>5168</v>
      </c>
      <c r="GPF1" t="s">
        <v>5169</v>
      </c>
      <c r="GPG1" s="4" t="s">
        <v>5170</v>
      </c>
      <c r="GPH1" s="4" t="s">
        <v>5171</v>
      </c>
      <c r="GPI1" s="4" t="s">
        <v>5172</v>
      </c>
    </row>
    <row r="2" spans="1:5157" x14ac:dyDescent="0.2">
      <c r="A2">
        <v>7429</v>
      </c>
      <c r="B2">
        <v>36</v>
      </c>
      <c r="D2" s="18"/>
      <c r="E2" s="19">
        <v>42598.49596064815</v>
      </c>
      <c r="F2">
        <v>42</v>
      </c>
      <c r="I2" t="s">
        <v>6108</v>
      </c>
      <c r="M2" s="7">
        <v>42</v>
      </c>
      <c r="N2">
        <v>0.11506849315068493</v>
      </c>
      <c r="U2" s="6">
        <v>41318</v>
      </c>
      <c r="V2" s="20">
        <v>1</v>
      </c>
      <c r="AE2">
        <v>20895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6</v>
      </c>
      <c r="BQ2">
        <v>1</v>
      </c>
      <c r="BR2">
        <v>1</v>
      </c>
      <c r="BS2">
        <v>1</v>
      </c>
      <c r="BT2">
        <v>0</v>
      </c>
      <c r="BU2">
        <v>0</v>
      </c>
      <c r="BV2">
        <v>0</v>
      </c>
      <c r="BW2">
        <v>0</v>
      </c>
      <c r="BY2">
        <v>0</v>
      </c>
      <c r="BZ2">
        <v>5</v>
      </c>
      <c r="CA2">
        <v>2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M2">
        <v>0</v>
      </c>
      <c r="CN2">
        <v>6</v>
      </c>
      <c r="CO2">
        <v>0</v>
      </c>
      <c r="CP2" t="s">
        <v>5189</v>
      </c>
      <c r="CQ2">
        <v>0</v>
      </c>
      <c r="CT2">
        <v>1</v>
      </c>
      <c r="CU2">
        <v>1</v>
      </c>
      <c r="CV2">
        <v>1</v>
      </c>
      <c r="CW2">
        <v>0</v>
      </c>
      <c r="CX2" s="21">
        <v>1</v>
      </c>
      <c r="CY2" s="21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1</v>
      </c>
      <c r="DI2">
        <v>1</v>
      </c>
      <c r="DJ2">
        <v>0</v>
      </c>
      <c r="DK2">
        <v>1</v>
      </c>
      <c r="DL2">
        <v>0</v>
      </c>
      <c r="DM2">
        <v>1</v>
      </c>
      <c r="DN2">
        <v>3</v>
      </c>
      <c r="DO2">
        <v>999</v>
      </c>
      <c r="DP2">
        <v>4</v>
      </c>
      <c r="DQ2">
        <v>4</v>
      </c>
      <c r="DR2" s="22"/>
      <c r="DU2" s="21"/>
      <c r="DV2" s="21"/>
      <c r="DW2" s="22">
        <v>25</v>
      </c>
      <c r="DX2">
        <v>0</v>
      </c>
      <c r="DZ2" s="21">
        <v>20</v>
      </c>
      <c r="EA2" s="21">
        <v>20</v>
      </c>
      <c r="EB2" s="23">
        <v>1</v>
      </c>
      <c r="EC2" s="23"/>
      <c r="ED2">
        <v>13</v>
      </c>
      <c r="ES2">
        <v>0</v>
      </c>
      <c r="FU2">
        <v>999</v>
      </c>
      <c r="FV2">
        <v>999</v>
      </c>
      <c r="FW2">
        <v>999</v>
      </c>
      <c r="FX2">
        <v>999</v>
      </c>
      <c r="FY2">
        <v>999</v>
      </c>
      <c r="FZ2" s="24"/>
      <c r="GA2" s="24"/>
      <c r="GB2" s="25"/>
      <c r="GC2" s="26"/>
      <c r="GD2" s="27"/>
      <c r="GW2">
        <v>7</v>
      </c>
      <c r="GX2">
        <v>30</v>
      </c>
      <c r="GY2">
        <v>2</v>
      </c>
      <c r="GZ2">
        <v>6</v>
      </c>
      <c r="HA2">
        <v>45</v>
      </c>
      <c r="HB2">
        <v>1</v>
      </c>
      <c r="HC2">
        <v>0</v>
      </c>
      <c r="HD2">
        <v>0</v>
      </c>
      <c r="HF2">
        <v>0</v>
      </c>
      <c r="HG2">
        <v>0</v>
      </c>
      <c r="HH2">
        <v>1</v>
      </c>
      <c r="RZ2">
        <v>1</v>
      </c>
      <c r="SA2">
        <v>0</v>
      </c>
      <c r="SB2">
        <v>0</v>
      </c>
      <c r="SC2">
        <v>1</v>
      </c>
      <c r="SD2">
        <v>1</v>
      </c>
      <c r="SE2">
        <v>1</v>
      </c>
      <c r="SF2">
        <v>0</v>
      </c>
      <c r="SG2">
        <v>0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0</v>
      </c>
      <c r="SO2">
        <v>1</v>
      </c>
      <c r="SP2">
        <v>1</v>
      </c>
      <c r="SQ2">
        <v>0</v>
      </c>
      <c r="SR2">
        <v>0</v>
      </c>
      <c r="SS2">
        <v>0</v>
      </c>
      <c r="ST2">
        <v>1</v>
      </c>
      <c r="SU2">
        <v>1</v>
      </c>
      <c r="SV2">
        <v>1</v>
      </c>
      <c r="SW2">
        <v>0</v>
      </c>
      <c r="SX2">
        <v>1</v>
      </c>
      <c r="SY2">
        <v>1</v>
      </c>
      <c r="SZ2">
        <v>0</v>
      </c>
      <c r="TA2">
        <v>1</v>
      </c>
      <c r="TB2">
        <v>0</v>
      </c>
      <c r="TC2">
        <v>1</v>
      </c>
      <c r="TD2">
        <v>0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0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0</v>
      </c>
      <c r="UR2">
        <v>1</v>
      </c>
      <c r="US2">
        <v>1</v>
      </c>
      <c r="UT2">
        <v>1</v>
      </c>
      <c r="UU2">
        <v>1</v>
      </c>
      <c r="UV2">
        <v>1</v>
      </c>
      <c r="UW2">
        <v>0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0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0</v>
      </c>
      <c r="VT2">
        <v>1</v>
      </c>
      <c r="VU2">
        <v>0</v>
      </c>
      <c r="VV2">
        <v>0</v>
      </c>
      <c r="VW2">
        <v>1</v>
      </c>
      <c r="VX2">
        <v>1</v>
      </c>
      <c r="VY2">
        <v>1</v>
      </c>
      <c r="VZ2">
        <v>0</v>
      </c>
      <c r="WA2">
        <v>1</v>
      </c>
      <c r="WB2">
        <v>1</v>
      </c>
      <c r="WC2">
        <v>0</v>
      </c>
      <c r="WD2">
        <v>1</v>
      </c>
      <c r="WE2">
        <v>1</v>
      </c>
      <c r="WF2">
        <v>1</v>
      </c>
      <c r="WG2">
        <v>1</v>
      </c>
      <c r="WH2">
        <v>1</v>
      </c>
      <c r="WI2">
        <v>0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2</v>
      </c>
    </row>
    <row r="3" spans="1:5157" x14ac:dyDescent="0.2">
      <c r="A3">
        <v>7630</v>
      </c>
      <c r="B3">
        <v>36</v>
      </c>
      <c r="E3" s="18">
        <v>42814.721099537041</v>
      </c>
      <c r="F3">
        <v>43</v>
      </c>
      <c r="H3" s="30"/>
      <c r="I3" t="s">
        <v>6108</v>
      </c>
      <c r="J3">
        <v>1</v>
      </c>
      <c r="L3">
        <v>748</v>
      </c>
      <c r="M3" s="7">
        <v>43</v>
      </c>
      <c r="N3">
        <v>0.11780821917808219</v>
      </c>
      <c r="O3" t="s">
        <v>18</v>
      </c>
      <c r="P3" t="s">
        <v>20</v>
      </c>
      <c r="Q3">
        <v>1</v>
      </c>
      <c r="U3" s="31">
        <v>41481</v>
      </c>
      <c r="V3" s="20">
        <v>0</v>
      </c>
      <c r="W3" s="30"/>
      <c r="X3" s="30"/>
      <c r="Y3" s="30"/>
      <c r="Z3" s="30"/>
      <c r="AA3" s="30"/>
      <c r="AC3" s="30"/>
      <c r="AD3" s="30"/>
      <c r="AE3">
        <v>20018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BQ3">
        <v>1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Y3">
        <v>0</v>
      </c>
      <c r="BZ3">
        <v>6</v>
      </c>
      <c r="CA3">
        <v>6</v>
      </c>
      <c r="CB3" t="s">
        <v>6109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M3">
        <v>0</v>
      </c>
      <c r="CN3">
        <v>6</v>
      </c>
      <c r="CO3">
        <v>0</v>
      </c>
      <c r="CP3" t="s">
        <v>5189</v>
      </c>
      <c r="CQ3">
        <v>3</v>
      </c>
      <c r="CS3" t="s">
        <v>5770</v>
      </c>
      <c r="CT3">
        <v>1</v>
      </c>
      <c r="CU3">
        <v>0</v>
      </c>
      <c r="CV3">
        <v>1</v>
      </c>
      <c r="CW3">
        <v>0</v>
      </c>
      <c r="CX3" s="21">
        <v>1</v>
      </c>
      <c r="CY3" s="21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0</v>
      </c>
      <c r="DG3">
        <v>0</v>
      </c>
      <c r="DH3">
        <v>1</v>
      </c>
      <c r="DI3">
        <v>1</v>
      </c>
      <c r="DJ3">
        <v>0</v>
      </c>
      <c r="DK3">
        <v>1</v>
      </c>
      <c r="DL3">
        <v>0</v>
      </c>
      <c r="DM3">
        <v>4</v>
      </c>
      <c r="DN3">
        <v>4</v>
      </c>
      <c r="DP3">
        <v>4</v>
      </c>
      <c r="DQ3">
        <v>4</v>
      </c>
      <c r="DR3" s="22"/>
      <c r="DU3" s="21"/>
      <c r="DV3" s="21"/>
      <c r="DW3" s="22"/>
      <c r="DX3">
        <v>30</v>
      </c>
      <c r="DZ3" s="21">
        <v>5</v>
      </c>
      <c r="EA3" s="21"/>
      <c r="EB3" s="23">
        <v>10</v>
      </c>
      <c r="EC3" s="23"/>
      <c r="ED3">
        <v>16</v>
      </c>
      <c r="EE3" t="s">
        <v>5203</v>
      </c>
      <c r="EF3">
        <v>1</v>
      </c>
      <c r="EJ3">
        <v>100</v>
      </c>
      <c r="EK3">
        <v>1</v>
      </c>
      <c r="EL3">
        <v>1</v>
      </c>
      <c r="EM3">
        <v>0</v>
      </c>
      <c r="EN3">
        <v>1</v>
      </c>
      <c r="EO3">
        <v>0</v>
      </c>
      <c r="EP3">
        <v>1</v>
      </c>
      <c r="EQ3">
        <v>0</v>
      </c>
      <c r="ES3">
        <v>1</v>
      </c>
      <c r="EU3">
        <v>1</v>
      </c>
      <c r="FG3">
        <v>20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1</v>
      </c>
      <c r="FO3" t="s">
        <v>6110</v>
      </c>
      <c r="FP3">
        <v>1</v>
      </c>
      <c r="FT3" t="s">
        <v>18</v>
      </c>
      <c r="FU3">
        <v>0</v>
      </c>
      <c r="FV3">
        <v>0</v>
      </c>
      <c r="FW3">
        <v>0</v>
      </c>
      <c r="FX3">
        <v>0</v>
      </c>
      <c r="FY3">
        <v>0</v>
      </c>
      <c r="FZ3" s="24"/>
      <c r="GA3" s="24">
        <v>30</v>
      </c>
      <c r="GB3" s="25">
        <v>1</v>
      </c>
      <c r="GC3" s="26">
        <v>4</v>
      </c>
      <c r="GD3" s="27">
        <v>2</v>
      </c>
      <c r="GW3">
        <v>8</v>
      </c>
      <c r="GX3">
        <v>30</v>
      </c>
      <c r="GY3">
        <v>2</v>
      </c>
      <c r="GZ3">
        <v>7</v>
      </c>
      <c r="HA3">
        <v>28</v>
      </c>
      <c r="HB3">
        <v>1</v>
      </c>
      <c r="HC3">
        <v>1</v>
      </c>
      <c r="HD3">
        <v>0</v>
      </c>
      <c r="HH3">
        <v>0</v>
      </c>
      <c r="HI3">
        <v>4</v>
      </c>
      <c r="HJ3">
        <v>3</v>
      </c>
      <c r="HK3">
        <v>1</v>
      </c>
      <c r="HL3">
        <v>2</v>
      </c>
      <c r="HM3">
        <v>1</v>
      </c>
      <c r="HN3">
        <v>1</v>
      </c>
      <c r="HO3">
        <v>2</v>
      </c>
      <c r="HP3">
        <v>2</v>
      </c>
      <c r="HQ3">
        <v>2</v>
      </c>
      <c r="HR3">
        <v>1</v>
      </c>
      <c r="HS3">
        <v>1</v>
      </c>
      <c r="HT3">
        <v>1</v>
      </c>
      <c r="HU3">
        <v>2</v>
      </c>
      <c r="HV3">
        <v>1</v>
      </c>
      <c r="HW3">
        <v>1</v>
      </c>
      <c r="HX3">
        <v>2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2</v>
      </c>
      <c r="IH3">
        <v>2</v>
      </c>
      <c r="II3">
        <v>1</v>
      </c>
      <c r="IJ3">
        <v>2</v>
      </c>
      <c r="IK3">
        <v>1</v>
      </c>
      <c r="IL3">
        <v>1</v>
      </c>
      <c r="IM3">
        <v>1</v>
      </c>
      <c r="IN3">
        <v>1</v>
      </c>
      <c r="IO3">
        <v>2</v>
      </c>
      <c r="IP3">
        <v>1</v>
      </c>
      <c r="IQ3">
        <v>1</v>
      </c>
      <c r="IR3">
        <v>1</v>
      </c>
      <c r="IS3">
        <v>2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2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2</v>
      </c>
      <c r="JS3">
        <v>1</v>
      </c>
      <c r="JT3">
        <v>1</v>
      </c>
      <c r="JU3">
        <v>1</v>
      </c>
    </row>
    <row r="4" spans="1:5157" x14ac:dyDescent="0.2">
      <c r="A4">
        <v>7643</v>
      </c>
      <c r="B4">
        <v>36</v>
      </c>
      <c r="D4" s="18">
        <v>42613.695115740738</v>
      </c>
      <c r="E4" s="18">
        <v>42613.748124999998</v>
      </c>
      <c r="F4">
        <v>44</v>
      </c>
      <c r="I4" t="s">
        <v>6108</v>
      </c>
      <c r="M4" s="7">
        <v>44</v>
      </c>
      <c r="U4" s="6">
        <v>41274</v>
      </c>
      <c r="V4">
        <v>0</v>
      </c>
      <c r="AE4">
        <v>22182</v>
      </c>
      <c r="AF4">
        <v>1</v>
      </c>
      <c r="AG4">
        <v>999</v>
      </c>
      <c r="AH4">
        <v>1</v>
      </c>
      <c r="AI4">
        <v>999</v>
      </c>
      <c r="AJ4">
        <v>999</v>
      </c>
      <c r="AK4">
        <v>999</v>
      </c>
      <c r="AL4">
        <v>0</v>
      </c>
      <c r="AM4">
        <v>1</v>
      </c>
      <c r="AN4">
        <v>1</v>
      </c>
      <c r="BQ4">
        <v>1</v>
      </c>
      <c r="BR4">
        <v>1</v>
      </c>
      <c r="BS4">
        <v>999</v>
      </c>
      <c r="BT4">
        <v>999</v>
      </c>
      <c r="BU4">
        <v>1</v>
      </c>
      <c r="BV4">
        <v>999</v>
      </c>
      <c r="BW4">
        <v>999</v>
      </c>
      <c r="BX4">
        <v>999</v>
      </c>
      <c r="BY4">
        <v>0</v>
      </c>
      <c r="BZ4">
        <v>5</v>
      </c>
      <c r="CA4">
        <v>6</v>
      </c>
      <c r="CB4" t="s">
        <v>6111</v>
      </c>
      <c r="CF4">
        <v>0</v>
      </c>
      <c r="CG4">
        <v>1</v>
      </c>
      <c r="CH4">
        <v>999</v>
      </c>
      <c r="CI4">
        <v>999</v>
      </c>
      <c r="CJ4">
        <v>999</v>
      </c>
      <c r="CK4">
        <v>999</v>
      </c>
      <c r="CL4">
        <v>999</v>
      </c>
      <c r="CM4">
        <v>0</v>
      </c>
      <c r="CN4">
        <v>5</v>
      </c>
      <c r="CO4">
        <v>0</v>
      </c>
      <c r="CP4" t="s">
        <v>6112</v>
      </c>
      <c r="CQ4">
        <v>0</v>
      </c>
      <c r="CT4">
        <v>1</v>
      </c>
      <c r="CU4">
        <v>1</v>
      </c>
      <c r="CV4">
        <v>1</v>
      </c>
      <c r="CW4">
        <v>999</v>
      </c>
      <c r="CX4">
        <v>1</v>
      </c>
      <c r="CY4">
        <v>1</v>
      </c>
      <c r="CZ4">
        <v>1</v>
      </c>
      <c r="DA4">
        <v>999</v>
      </c>
      <c r="DB4">
        <v>999</v>
      </c>
      <c r="DC4">
        <v>1</v>
      </c>
      <c r="DD4">
        <v>999</v>
      </c>
      <c r="DE4">
        <v>999</v>
      </c>
      <c r="DF4">
        <v>1</v>
      </c>
      <c r="DG4">
        <v>999</v>
      </c>
      <c r="DH4">
        <v>1</v>
      </c>
      <c r="DI4">
        <v>1</v>
      </c>
      <c r="DJ4">
        <v>999</v>
      </c>
      <c r="DK4">
        <v>1</v>
      </c>
      <c r="DL4">
        <v>999</v>
      </c>
      <c r="DM4">
        <v>3</v>
      </c>
      <c r="DN4">
        <v>999</v>
      </c>
      <c r="DO4">
        <v>999</v>
      </c>
      <c r="DP4">
        <v>4</v>
      </c>
      <c r="DQ4">
        <v>4</v>
      </c>
      <c r="DR4">
        <v>3</v>
      </c>
      <c r="DU4">
        <v>1</v>
      </c>
      <c r="DV4">
        <v>1</v>
      </c>
      <c r="DW4">
        <v>1</v>
      </c>
      <c r="DZ4">
        <v>11</v>
      </c>
      <c r="EA4">
        <v>16</v>
      </c>
      <c r="EB4">
        <v>2</v>
      </c>
      <c r="EC4">
        <v>999</v>
      </c>
      <c r="ED4">
        <v>13</v>
      </c>
      <c r="EE4" t="s">
        <v>5203</v>
      </c>
      <c r="EF4">
        <v>0</v>
      </c>
      <c r="FU4">
        <v>999</v>
      </c>
      <c r="FV4">
        <v>999</v>
      </c>
      <c r="FW4">
        <v>999</v>
      </c>
      <c r="FX4">
        <v>999</v>
      </c>
      <c r="FY4">
        <v>999</v>
      </c>
      <c r="FZ4">
        <v>999</v>
      </c>
      <c r="GA4">
        <v>11</v>
      </c>
      <c r="GB4">
        <v>2</v>
      </c>
      <c r="GC4">
        <v>2</v>
      </c>
      <c r="GD4">
        <v>2</v>
      </c>
      <c r="GW4">
        <v>8</v>
      </c>
      <c r="GX4">
        <v>30</v>
      </c>
      <c r="GY4">
        <v>2</v>
      </c>
      <c r="GZ4">
        <v>7</v>
      </c>
      <c r="HA4">
        <v>10</v>
      </c>
      <c r="HB4">
        <v>1</v>
      </c>
      <c r="HC4">
        <v>0</v>
      </c>
      <c r="HD4">
        <v>0</v>
      </c>
      <c r="HH4">
        <v>1</v>
      </c>
      <c r="GPG4">
        <v>38.934799194336001</v>
      </c>
      <c r="GPH4">
        <v>-77.267196655272997</v>
      </c>
      <c r="GPI4">
        <v>-1</v>
      </c>
    </row>
    <row r="5" spans="1:5157" x14ac:dyDescent="0.2">
      <c r="A5">
        <v>7644</v>
      </c>
      <c r="B5">
        <v>36</v>
      </c>
      <c r="D5" s="18"/>
      <c r="E5" s="19">
        <v>42613.758773148147</v>
      </c>
      <c r="F5">
        <v>44</v>
      </c>
      <c r="I5" t="s">
        <v>6108</v>
      </c>
      <c r="J5">
        <v>1</v>
      </c>
      <c r="L5">
        <v>911</v>
      </c>
      <c r="M5" s="7">
        <v>44</v>
      </c>
      <c r="N5">
        <v>0.12054794520547946</v>
      </c>
      <c r="Q5">
        <v>1</v>
      </c>
      <c r="U5" s="6">
        <v>41274</v>
      </c>
      <c r="V5" s="20">
        <v>0</v>
      </c>
      <c r="AB5" s="4"/>
      <c r="AE5">
        <v>22182</v>
      </c>
      <c r="AF5">
        <v>1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3</v>
      </c>
      <c r="BQ5">
        <v>1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Y5">
        <v>0</v>
      </c>
      <c r="BZ5">
        <v>5</v>
      </c>
      <c r="CA5">
        <v>6</v>
      </c>
      <c r="CB5" t="s">
        <v>6113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M5">
        <v>0</v>
      </c>
      <c r="CN5">
        <v>5</v>
      </c>
      <c r="CO5">
        <v>0</v>
      </c>
      <c r="CP5" t="s">
        <v>6112</v>
      </c>
      <c r="CQ5">
        <v>0</v>
      </c>
      <c r="CT5">
        <v>1</v>
      </c>
      <c r="CU5">
        <v>1</v>
      </c>
      <c r="CV5">
        <v>1</v>
      </c>
      <c r="CW5">
        <v>0</v>
      </c>
      <c r="CX5" s="21">
        <v>1</v>
      </c>
      <c r="CY5" s="21">
        <v>1</v>
      </c>
      <c r="CZ5">
        <v>1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0</v>
      </c>
      <c r="DH5">
        <v>1</v>
      </c>
      <c r="DI5">
        <v>1</v>
      </c>
      <c r="DJ5">
        <v>0</v>
      </c>
      <c r="DK5">
        <v>1</v>
      </c>
      <c r="DL5">
        <v>0</v>
      </c>
      <c r="DM5">
        <v>3</v>
      </c>
      <c r="DN5">
        <v>999</v>
      </c>
      <c r="DO5">
        <v>999</v>
      </c>
      <c r="DP5">
        <v>4</v>
      </c>
      <c r="DQ5">
        <v>4</v>
      </c>
      <c r="DR5" s="22">
        <v>2</v>
      </c>
      <c r="DU5" s="21"/>
      <c r="DV5" s="21"/>
      <c r="DW5" s="22">
        <v>0</v>
      </c>
      <c r="DZ5" s="21">
        <v>10</v>
      </c>
      <c r="EA5" s="21">
        <v>15</v>
      </c>
      <c r="EB5" s="23">
        <v>1</v>
      </c>
      <c r="EC5" s="23"/>
      <c r="ED5">
        <v>13</v>
      </c>
      <c r="EE5" t="s">
        <v>5203</v>
      </c>
      <c r="ES5">
        <v>0</v>
      </c>
      <c r="FU5">
        <v>999</v>
      </c>
      <c r="FV5">
        <v>999</v>
      </c>
      <c r="FW5">
        <v>999</v>
      </c>
      <c r="FX5">
        <v>999</v>
      </c>
      <c r="FY5">
        <v>999</v>
      </c>
      <c r="FZ5" s="24"/>
      <c r="GA5" s="24">
        <v>10</v>
      </c>
      <c r="GB5" s="25">
        <v>2</v>
      </c>
      <c r="GC5" s="26">
        <v>2</v>
      </c>
      <c r="GD5" s="27">
        <v>2</v>
      </c>
      <c r="GW5">
        <v>8</v>
      </c>
      <c r="GX5">
        <v>15</v>
      </c>
      <c r="GY5">
        <v>2</v>
      </c>
      <c r="GZ5">
        <v>7</v>
      </c>
      <c r="HA5">
        <v>15</v>
      </c>
      <c r="HB5">
        <v>1</v>
      </c>
      <c r="HC5">
        <v>0</v>
      </c>
      <c r="HD5">
        <v>0</v>
      </c>
      <c r="HH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0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0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0</v>
      </c>
      <c r="SX5">
        <v>1</v>
      </c>
      <c r="SY5">
        <v>1</v>
      </c>
      <c r="SZ5">
        <v>1</v>
      </c>
      <c r="TA5">
        <v>1</v>
      </c>
      <c r="TB5">
        <v>0</v>
      </c>
      <c r="TC5">
        <v>1</v>
      </c>
      <c r="TD5">
        <v>1</v>
      </c>
      <c r="TE5">
        <v>0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0</v>
      </c>
      <c r="TR5">
        <v>1</v>
      </c>
      <c r="TS5">
        <v>0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0</v>
      </c>
      <c r="UB5">
        <v>0</v>
      </c>
      <c r="UC5">
        <v>1</v>
      </c>
      <c r="UD5">
        <v>1</v>
      </c>
      <c r="UE5">
        <v>1</v>
      </c>
      <c r="UF5">
        <v>0</v>
      </c>
      <c r="UG5">
        <v>0</v>
      </c>
      <c r="UH5">
        <v>1</v>
      </c>
      <c r="UI5">
        <v>1</v>
      </c>
      <c r="UJ5">
        <v>0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0</v>
      </c>
      <c r="UR5">
        <v>1</v>
      </c>
      <c r="US5">
        <v>1</v>
      </c>
      <c r="UT5">
        <v>1</v>
      </c>
      <c r="UU5">
        <v>1</v>
      </c>
      <c r="UV5">
        <v>1</v>
      </c>
      <c r="UW5">
        <v>0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0</v>
      </c>
      <c r="VG5">
        <v>1</v>
      </c>
      <c r="VH5">
        <v>1</v>
      </c>
      <c r="VI5">
        <v>1</v>
      </c>
      <c r="VJ5">
        <v>1</v>
      </c>
      <c r="VK5">
        <v>0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0</v>
      </c>
      <c r="VV5">
        <v>1</v>
      </c>
      <c r="VW5">
        <v>1</v>
      </c>
      <c r="VX5">
        <v>0</v>
      </c>
      <c r="VY5">
        <v>1</v>
      </c>
      <c r="VZ5">
        <v>1</v>
      </c>
      <c r="WA5">
        <v>1</v>
      </c>
      <c r="WB5">
        <v>0</v>
      </c>
      <c r="WC5">
        <v>0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0</v>
      </c>
      <c r="WZ5">
        <v>1</v>
      </c>
      <c r="XA5">
        <v>1</v>
      </c>
      <c r="XB5">
        <v>1</v>
      </c>
      <c r="XC5">
        <v>0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0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0</v>
      </c>
      <c r="YN5">
        <v>1</v>
      </c>
      <c r="YO5">
        <v>1</v>
      </c>
      <c r="YP5">
        <v>1</v>
      </c>
      <c r="YQ5">
        <v>0</v>
      </c>
      <c r="YR5">
        <v>1</v>
      </c>
      <c r="YS5">
        <v>1</v>
      </c>
      <c r="YT5">
        <v>0</v>
      </c>
      <c r="YU5">
        <v>999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0</v>
      </c>
      <c r="ZD5">
        <v>0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0</v>
      </c>
      <c r="AAH5">
        <v>0</v>
      </c>
      <c r="AAI5">
        <v>0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2</v>
      </c>
    </row>
    <row r="6" spans="1:5157" x14ac:dyDescent="0.2">
      <c r="A6">
        <v>7649</v>
      </c>
      <c r="B6">
        <v>36</v>
      </c>
      <c r="D6" s="18"/>
      <c r="E6" s="19">
        <v>42825.416863425926</v>
      </c>
      <c r="F6">
        <v>43</v>
      </c>
      <c r="I6" t="s">
        <v>6108</v>
      </c>
      <c r="J6">
        <v>1</v>
      </c>
      <c r="K6">
        <v>0</v>
      </c>
      <c r="L6" t="s">
        <v>5174</v>
      </c>
      <c r="M6" s="7">
        <v>43</v>
      </c>
      <c r="N6">
        <v>0.11780821917808219</v>
      </c>
      <c r="O6" t="s">
        <v>18</v>
      </c>
      <c r="P6" t="s">
        <v>20</v>
      </c>
      <c r="Q6">
        <v>1</v>
      </c>
      <c r="U6" s="6">
        <v>41507</v>
      </c>
      <c r="V6" s="20">
        <v>0</v>
      </c>
      <c r="AE6">
        <v>22312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BM6">
        <v>1</v>
      </c>
      <c r="BQ6">
        <v>1</v>
      </c>
      <c r="BR6">
        <v>1</v>
      </c>
      <c r="BS6">
        <v>1</v>
      </c>
      <c r="BY6">
        <v>0</v>
      </c>
      <c r="BZ6">
        <v>5</v>
      </c>
      <c r="CA6">
        <v>0</v>
      </c>
      <c r="CB6" t="s">
        <v>6114</v>
      </c>
      <c r="CF6">
        <v>1</v>
      </c>
      <c r="CG6">
        <v>1</v>
      </c>
      <c r="CM6">
        <v>0</v>
      </c>
      <c r="CN6">
        <v>6</v>
      </c>
      <c r="CO6">
        <v>0</v>
      </c>
      <c r="CP6" t="s">
        <v>6115</v>
      </c>
      <c r="CQ6">
        <v>2</v>
      </c>
      <c r="CR6">
        <v>0</v>
      </c>
      <c r="CS6">
        <v>3</v>
      </c>
      <c r="CT6">
        <v>1</v>
      </c>
      <c r="CU6">
        <v>1</v>
      </c>
      <c r="CV6">
        <v>1</v>
      </c>
      <c r="CW6">
        <v>999</v>
      </c>
      <c r="CX6" s="21">
        <v>1</v>
      </c>
      <c r="CY6" s="21">
        <v>1</v>
      </c>
      <c r="CZ6">
        <v>1</v>
      </c>
      <c r="DA6">
        <v>999</v>
      </c>
      <c r="DB6">
        <v>999</v>
      </c>
      <c r="DC6">
        <v>1</v>
      </c>
      <c r="DF6">
        <v>1</v>
      </c>
      <c r="DH6">
        <v>1</v>
      </c>
      <c r="DI6">
        <v>1</v>
      </c>
      <c r="DK6">
        <v>1</v>
      </c>
      <c r="DM6">
        <v>4</v>
      </c>
      <c r="DQ6">
        <v>4</v>
      </c>
      <c r="DR6" s="22">
        <v>4</v>
      </c>
      <c r="DS6">
        <v>1</v>
      </c>
      <c r="DU6" s="21"/>
      <c r="DV6" s="21"/>
      <c r="DW6" s="22"/>
      <c r="DZ6" s="21"/>
      <c r="EA6" s="21">
        <v>20</v>
      </c>
      <c r="EB6" s="23">
        <v>1</v>
      </c>
      <c r="EC6" s="23"/>
      <c r="ED6">
        <v>10</v>
      </c>
      <c r="EE6" t="s">
        <v>63</v>
      </c>
      <c r="EJ6">
        <v>100</v>
      </c>
      <c r="EK6">
        <v>1</v>
      </c>
      <c r="EO6">
        <v>1</v>
      </c>
      <c r="EP6">
        <v>1</v>
      </c>
      <c r="ES6">
        <v>1</v>
      </c>
      <c r="FA6">
        <v>1</v>
      </c>
      <c r="FG6">
        <v>20</v>
      </c>
      <c r="FL6">
        <v>1</v>
      </c>
      <c r="FT6" t="s">
        <v>18</v>
      </c>
      <c r="FU6">
        <v>1</v>
      </c>
      <c r="FV6">
        <v>1</v>
      </c>
      <c r="FW6">
        <v>1</v>
      </c>
      <c r="FX6">
        <v>1</v>
      </c>
      <c r="FY6">
        <v>1</v>
      </c>
      <c r="FZ6" s="24"/>
      <c r="GA6" s="24">
        <v>15</v>
      </c>
      <c r="GB6" s="25">
        <v>1</v>
      </c>
      <c r="GC6" s="26">
        <v>1</v>
      </c>
      <c r="GD6" s="27">
        <v>3</v>
      </c>
      <c r="GG6">
        <v>1</v>
      </c>
      <c r="GH6">
        <v>1</v>
      </c>
      <c r="GI6">
        <v>1</v>
      </c>
      <c r="GJ6">
        <v>1</v>
      </c>
      <c r="GW6">
        <v>8</v>
      </c>
      <c r="GX6">
        <v>30</v>
      </c>
      <c r="GY6">
        <v>2</v>
      </c>
      <c r="GZ6">
        <v>7</v>
      </c>
      <c r="HA6">
        <v>10</v>
      </c>
      <c r="HB6">
        <v>1</v>
      </c>
      <c r="HC6">
        <v>0</v>
      </c>
      <c r="HD6">
        <v>1</v>
      </c>
      <c r="HE6">
        <v>1</v>
      </c>
      <c r="HF6">
        <v>1</v>
      </c>
      <c r="HG6">
        <v>1</v>
      </c>
      <c r="HH6">
        <v>1</v>
      </c>
      <c r="HI6">
        <v>3</v>
      </c>
      <c r="HJ6">
        <v>3</v>
      </c>
      <c r="HK6">
        <v>2</v>
      </c>
      <c r="HL6">
        <v>3</v>
      </c>
      <c r="HM6">
        <v>3</v>
      </c>
      <c r="HN6">
        <v>2</v>
      </c>
      <c r="HO6">
        <v>1</v>
      </c>
      <c r="HP6">
        <v>2</v>
      </c>
      <c r="HQ6">
        <v>1</v>
      </c>
      <c r="HR6">
        <v>1</v>
      </c>
      <c r="HS6">
        <v>1</v>
      </c>
      <c r="HT6">
        <v>1</v>
      </c>
      <c r="HU6">
        <v>1</v>
      </c>
      <c r="HV6">
        <v>2</v>
      </c>
      <c r="HW6">
        <v>2</v>
      </c>
      <c r="HX6">
        <v>1</v>
      </c>
      <c r="HY6">
        <v>1</v>
      </c>
      <c r="HZ6">
        <v>2</v>
      </c>
      <c r="IA6">
        <v>1</v>
      </c>
      <c r="IB6">
        <v>2</v>
      </c>
      <c r="IC6">
        <v>1</v>
      </c>
      <c r="ID6">
        <v>2</v>
      </c>
      <c r="IE6">
        <v>2</v>
      </c>
      <c r="IF6">
        <v>1</v>
      </c>
      <c r="IG6">
        <v>2</v>
      </c>
      <c r="IH6">
        <v>1</v>
      </c>
      <c r="II6">
        <v>2</v>
      </c>
      <c r="IJ6">
        <v>2</v>
      </c>
      <c r="IK6">
        <v>2</v>
      </c>
      <c r="IL6">
        <v>2</v>
      </c>
      <c r="IM6">
        <v>2</v>
      </c>
      <c r="IN6">
        <v>1</v>
      </c>
      <c r="IO6">
        <v>2</v>
      </c>
      <c r="IP6">
        <v>2</v>
      </c>
      <c r="IQ6">
        <v>2</v>
      </c>
      <c r="IR6">
        <v>3</v>
      </c>
      <c r="IS6">
        <v>2</v>
      </c>
      <c r="IT6">
        <v>2</v>
      </c>
      <c r="IU6">
        <v>1</v>
      </c>
      <c r="IV6">
        <v>2</v>
      </c>
      <c r="IW6">
        <v>1</v>
      </c>
      <c r="IX6">
        <v>1</v>
      </c>
      <c r="IY6">
        <v>1</v>
      </c>
      <c r="IZ6">
        <v>2</v>
      </c>
      <c r="JA6">
        <v>2</v>
      </c>
      <c r="JB6">
        <v>1</v>
      </c>
      <c r="JC6">
        <v>2</v>
      </c>
      <c r="JD6">
        <v>1</v>
      </c>
      <c r="JE6">
        <v>2</v>
      </c>
      <c r="JF6">
        <v>2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1</v>
      </c>
      <c r="JO6">
        <v>1</v>
      </c>
      <c r="JP6">
        <v>2</v>
      </c>
      <c r="JQ6">
        <v>1</v>
      </c>
      <c r="JR6">
        <v>2</v>
      </c>
      <c r="JS6">
        <v>2</v>
      </c>
      <c r="JT6">
        <v>2</v>
      </c>
      <c r="JU6">
        <v>1</v>
      </c>
      <c r="GPG6">
        <v>38.893295288086001</v>
      </c>
      <c r="GPH6">
        <v>-77.014602661132997</v>
      </c>
      <c r="GPI6">
        <v>-1</v>
      </c>
    </row>
    <row r="7" spans="1:5157" x14ac:dyDescent="0.2">
      <c r="A7">
        <v>7672</v>
      </c>
      <c r="B7">
        <v>36</v>
      </c>
      <c r="D7" s="18"/>
      <c r="E7" s="19">
        <v>42781.398553240739</v>
      </c>
      <c r="F7">
        <v>42</v>
      </c>
      <c r="I7" t="s">
        <v>6108</v>
      </c>
      <c r="J7">
        <v>1</v>
      </c>
      <c r="L7">
        <v>776</v>
      </c>
      <c r="M7" s="7">
        <v>42</v>
      </c>
      <c r="N7">
        <v>0.11506849315068493</v>
      </c>
      <c r="O7" t="s">
        <v>18</v>
      </c>
      <c r="P7" t="s">
        <v>20</v>
      </c>
      <c r="Q7">
        <v>1</v>
      </c>
      <c r="U7" s="6">
        <v>41478</v>
      </c>
      <c r="V7" s="20">
        <v>0</v>
      </c>
      <c r="AE7">
        <v>22305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0</v>
      </c>
      <c r="BY7">
        <v>0</v>
      </c>
      <c r="BZ7">
        <v>4</v>
      </c>
      <c r="CA7">
        <v>0</v>
      </c>
      <c r="CB7" t="s">
        <v>5579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M7">
        <v>0</v>
      </c>
      <c r="CN7">
        <v>5</v>
      </c>
      <c r="CO7">
        <v>0</v>
      </c>
      <c r="CP7" t="s">
        <v>5827</v>
      </c>
      <c r="CQ7">
        <v>3</v>
      </c>
      <c r="CR7">
        <v>0</v>
      </c>
      <c r="CS7" t="s">
        <v>5770</v>
      </c>
      <c r="CT7">
        <v>1</v>
      </c>
      <c r="CU7">
        <v>1</v>
      </c>
      <c r="CV7">
        <v>1</v>
      </c>
      <c r="CW7">
        <v>0</v>
      </c>
      <c r="CX7" s="21">
        <v>1</v>
      </c>
      <c r="CY7" s="21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1</v>
      </c>
      <c r="DJ7">
        <v>0</v>
      </c>
      <c r="DK7">
        <v>1</v>
      </c>
      <c r="DL7">
        <v>0</v>
      </c>
      <c r="DM7">
        <v>2</v>
      </c>
      <c r="DN7">
        <v>999</v>
      </c>
      <c r="DO7">
        <v>999</v>
      </c>
      <c r="DP7">
        <v>2</v>
      </c>
      <c r="DQ7">
        <v>3</v>
      </c>
      <c r="DR7" s="22">
        <v>1</v>
      </c>
      <c r="DU7" s="21"/>
      <c r="DV7" s="21"/>
      <c r="DW7" s="22">
        <v>30</v>
      </c>
      <c r="DZ7" s="21">
        <v>15</v>
      </c>
      <c r="EA7" s="21">
        <v>30</v>
      </c>
      <c r="EB7" s="23"/>
      <c r="EC7" s="23">
        <v>30</v>
      </c>
      <c r="ED7">
        <v>10</v>
      </c>
      <c r="EE7" t="s">
        <v>5195</v>
      </c>
      <c r="EF7">
        <v>1</v>
      </c>
      <c r="EJ7">
        <v>100</v>
      </c>
      <c r="EK7">
        <v>1</v>
      </c>
      <c r="EL7">
        <v>1</v>
      </c>
      <c r="EM7">
        <v>1</v>
      </c>
      <c r="EN7">
        <v>1</v>
      </c>
      <c r="EO7">
        <v>1</v>
      </c>
      <c r="EP7">
        <v>0</v>
      </c>
      <c r="EQ7">
        <v>0</v>
      </c>
      <c r="ES7">
        <v>1</v>
      </c>
      <c r="EU7">
        <v>1</v>
      </c>
      <c r="FG7">
        <v>20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P7">
        <v>1</v>
      </c>
      <c r="FT7" t="s">
        <v>18</v>
      </c>
      <c r="FU7" s="4">
        <v>0</v>
      </c>
      <c r="FV7" s="4">
        <v>0</v>
      </c>
      <c r="FW7" s="4">
        <v>3</v>
      </c>
      <c r="FX7" s="4">
        <v>0</v>
      </c>
      <c r="FY7" s="4">
        <v>1</v>
      </c>
      <c r="FZ7" s="24"/>
      <c r="GA7" s="24">
        <v>20</v>
      </c>
      <c r="GB7" s="25">
        <v>2</v>
      </c>
      <c r="GC7" s="26">
        <v>3</v>
      </c>
      <c r="GD7" s="27">
        <v>3</v>
      </c>
      <c r="GW7">
        <v>8</v>
      </c>
      <c r="GX7">
        <v>30</v>
      </c>
      <c r="GY7">
        <v>2</v>
      </c>
      <c r="GZ7">
        <v>6</v>
      </c>
      <c r="HA7">
        <v>30</v>
      </c>
      <c r="HB7">
        <v>1</v>
      </c>
      <c r="HC7">
        <v>0</v>
      </c>
      <c r="HD7">
        <v>0</v>
      </c>
      <c r="HH7">
        <v>1</v>
      </c>
      <c r="HI7">
        <v>4</v>
      </c>
      <c r="HJ7">
        <v>3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2</v>
      </c>
      <c r="IF7">
        <v>1</v>
      </c>
      <c r="IG7">
        <v>2</v>
      </c>
      <c r="IH7">
        <v>1</v>
      </c>
      <c r="II7">
        <v>1</v>
      </c>
      <c r="IJ7">
        <v>1</v>
      </c>
      <c r="IK7">
        <v>1</v>
      </c>
      <c r="IL7">
        <v>2</v>
      </c>
      <c r="IM7">
        <v>2</v>
      </c>
      <c r="IN7">
        <v>1</v>
      </c>
      <c r="IO7">
        <v>2</v>
      </c>
      <c r="IP7">
        <v>2</v>
      </c>
      <c r="IQ7">
        <v>2</v>
      </c>
      <c r="IR7">
        <v>2</v>
      </c>
      <c r="IS7">
        <v>2</v>
      </c>
      <c r="IT7">
        <v>1</v>
      </c>
      <c r="IU7">
        <v>1</v>
      </c>
      <c r="IV7">
        <v>2</v>
      </c>
      <c r="IW7">
        <v>2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2</v>
      </c>
      <c r="JH7">
        <v>1</v>
      </c>
      <c r="JI7">
        <v>2</v>
      </c>
      <c r="JJ7">
        <v>1</v>
      </c>
      <c r="JK7">
        <v>1</v>
      </c>
      <c r="JL7">
        <v>2</v>
      </c>
      <c r="JM7">
        <v>1</v>
      </c>
      <c r="JN7">
        <v>2</v>
      </c>
      <c r="JO7">
        <v>2</v>
      </c>
      <c r="JP7">
        <v>2</v>
      </c>
      <c r="JQ7">
        <v>1</v>
      </c>
      <c r="JR7">
        <v>2</v>
      </c>
      <c r="JS7">
        <v>2</v>
      </c>
      <c r="JT7">
        <v>1</v>
      </c>
      <c r="JU7">
        <v>1</v>
      </c>
      <c r="AAV7">
        <v>2</v>
      </c>
    </row>
    <row r="8" spans="1:5157" x14ac:dyDescent="0.2">
      <c r="A8">
        <v>7690</v>
      </c>
      <c r="B8">
        <v>36</v>
      </c>
      <c r="E8" s="18">
        <v>42810.683981481481</v>
      </c>
      <c r="F8">
        <v>42</v>
      </c>
      <c r="H8" s="30"/>
      <c r="I8" t="s">
        <v>6108</v>
      </c>
      <c r="J8">
        <v>1</v>
      </c>
      <c r="L8">
        <v>3399</v>
      </c>
      <c r="M8" s="7">
        <v>42</v>
      </c>
      <c r="N8">
        <v>0.11506849315068493</v>
      </c>
      <c r="Q8">
        <v>1</v>
      </c>
      <c r="U8" s="31">
        <v>41517</v>
      </c>
      <c r="V8" s="20">
        <v>3.5</v>
      </c>
      <c r="W8" s="30"/>
      <c r="X8" s="30"/>
      <c r="Y8" s="30"/>
      <c r="Z8" s="30"/>
      <c r="AA8" s="30"/>
      <c r="AE8">
        <v>20003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BO8" s="35"/>
      <c r="BQ8">
        <v>1</v>
      </c>
      <c r="BR8">
        <v>1</v>
      </c>
      <c r="BS8">
        <v>1</v>
      </c>
      <c r="BT8">
        <v>0</v>
      </c>
      <c r="BU8">
        <v>0</v>
      </c>
      <c r="BV8">
        <v>0</v>
      </c>
      <c r="BW8">
        <v>0</v>
      </c>
      <c r="BY8">
        <v>0</v>
      </c>
      <c r="BZ8">
        <v>5</v>
      </c>
      <c r="CA8">
        <v>0</v>
      </c>
      <c r="CB8" t="s">
        <v>6116</v>
      </c>
      <c r="CD8" s="35"/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M8">
        <v>0</v>
      </c>
      <c r="CN8">
        <v>5</v>
      </c>
      <c r="CO8">
        <v>0</v>
      </c>
      <c r="CP8" t="s">
        <v>5868</v>
      </c>
      <c r="CQ8">
        <v>3</v>
      </c>
      <c r="CR8">
        <v>1</v>
      </c>
      <c r="CS8" t="s">
        <v>5770</v>
      </c>
      <c r="CT8">
        <v>1</v>
      </c>
      <c r="CU8">
        <v>1</v>
      </c>
      <c r="CV8">
        <v>1</v>
      </c>
      <c r="CW8">
        <v>0</v>
      </c>
      <c r="CX8" s="21">
        <v>1</v>
      </c>
      <c r="CY8" s="21">
        <v>1</v>
      </c>
      <c r="CZ8">
        <v>1</v>
      </c>
      <c r="DA8">
        <v>1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R8" s="22"/>
      <c r="DU8" s="21"/>
      <c r="DV8" s="21"/>
      <c r="DW8" s="22"/>
      <c r="DZ8" s="21"/>
      <c r="EA8" s="21"/>
      <c r="EB8" s="23">
        <v>3</v>
      </c>
      <c r="EC8" s="23"/>
      <c r="ED8">
        <v>12</v>
      </c>
      <c r="EE8" t="s">
        <v>5203</v>
      </c>
      <c r="ES8">
        <v>0</v>
      </c>
      <c r="FU8">
        <v>999</v>
      </c>
      <c r="FV8">
        <v>999</v>
      </c>
      <c r="FW8">
        <v>999</v>
      </c>
      <c r="FX8">
        <v>999</v>
      </c>
      <c r="FY8">
        <v>999</v>
      </c>
      <c r="FZ8" s="24">
        <v>1</v>
      </c>
      <c r="GA8" s="24"/>
      <c r="GB8" s="25">
        <v>3</v>
      </c>
      <c r="GC8" s="26">
        <v>3</v>
      </c>
      <c r="GD8" s="27">
        <v>3</v>
      </c>
      <c r="GW8">
        <v>8</v>
      </c>
      <c r="GY8">
        <v>2</v>
      </c>
      <c r="GZ8">
        <v>7</v>
      </c>
      <c r="HB8">
        <v>1</v>
      </c>
      <c r="HC8">
        <v>0</v>
      </c>
      <c r="HD8">
        <v>0</v>
      </c>
      <c r="HH8">
        <v>1</v>
      </c>
      <c r="HI8">
        <v>4</v>
      </c>
      <c r="HJ8">
        <v>3</v>
      </c>
      <c r="HK8">
        <v>3</v>
      </c>
      <c r="HL8">
        <v>2</v>
      </c>
      <c r="HM8">
        <v>2</v>
      </c>
      <c r="HN8">
        <v>2</v>
      </c>
      <c r="HO8">
        <v>1</v>
      </c>
      <c r="HP8">
        <v>2</v>
      </c>
      <c r="HQ8">
        <v>2</v>
      </c>
      <c r="HR8">
        <v>2</v>
      </c>
      <c r="HS8">
        <v>2</v>
      </c>
      <c r="HT8">
        <v>1</v>
      </c>
      <c r="HU8">
        <v>2</v>
      </c>
      <c r="HV8">
        <v>2</v>
      </c>
      <c r="HW8">
        <v>1</v>
      </c>
      <c r="HX8">
        <v>2</v>
      </c>
      <c r="HY8">
        <v>2</v>
      </c>
      <c r="HZ8">
        <v>3</v>
      </c>
      <c r="IA8">
        <v>2</v>
      </c>
      <c r="IB8">
        <v>2</v>
      </c>
      <c r="IC8">
        <v>2</v>
      </c>
      <c r="ID8">
        <v>2</v>
      </c>
      <c r="IE8">
        <v>2</v>
      </c>
      <c r="IF8">
        <v>2</v>
      </c>
      <c r="IG8">
        <v>2</v>
      </c>
      <c r="IH8">
        <v>1</v>
      </c>
      <c r="II8">
        <v>1</v>
      </c>
      <c r="IJ8">
        <v>2</v>
      </c>
      <c r="IK8">
        <v>2</v>
      </c>
      <c r="IL8">
        <v>2</v>
      </c>
      <c r="IM8">
        <v>2</v>
      </c>
      <c r="IN8">
        <v>1</v>
      </c>
      <c r="IO8">
        <v>2</v>
      </c>
      <c r="IP8">
        <v>2</v>
      </c>
      <c r="IQ8">
        <v>2</v>
      </c>
      <c r="IR8">
        <v>2</v>
      </c>
      <c r="IS8">
        <v>1</v>
      </c>
      <c r="IT8">
        <v>1</v>
      </c>
      <c r="IU8">
        <v>2</v>
      </c>
      <c r="IV8">
        <v>2</v>
      </c>
      <c r="IW8">
        <v>2</v>
      </c>
      <c r="IX8">
        <v>1</v>
      </c>
      <c r="IY8">
        <v>1</v>
      </c>
      <c r="IZ8">
        <v>2</v>
      </c>
      <c r="JA8">
        <v>1</v>
      </c>
      <c r="JB8">
        <v>2</v>
      </c>
      <c r="JC8">
        <v>1</v>
      </c>
      <c r="JD8">
        <v>1</v>
      </c>
      <c r="JE8">
        <v>2</v>
      </c>
      <c r="JF8">
        <v>1</v>
      </c>
      <c r="JG8">
        <v>2</v>
      </c>
      <c r="JH8">
        <v>1</v>
      </c>
      <c r="JI8">
        <v>2</v>
      </c>
      <c r="JJ8">
        <v>1</v>
      </c>
      <c r="JK8">
        <v>1</v>
      </c>
      <c r="JL8">
        <v>1</v>
      </c>
      <c r="JM8">
        <v>2</v>
      </c>
      <c r="JN8">
        <v>2</v>
      </c>
      <c r="JO8">
        <v>2</v>
      </c>
      <c r="JP8">
        <v>1</v>
      </c>
      <c r="JQ8">
        <v>1</v>
      </c>
      <c r="JR8">
        <v>1</v>
      </c>
      <c r="JS8">
        <v>2</v>
      </c>
      <c r="JT8">
        <v>1</v>
      </c>
      <c r="JU8">
        <v>2</v>
      </c>
      <c r="AAV8">
        <v>0</v>
      </c>
      <c r="AXX8" s="36"/>
      <c r="AXY8" s="36"/>
      <c r="AXZ8" s="36"/>
      <c r="AYA8" s="36"/>
      <c r="AYB8" s="36"/>
      <c r="AYC8" s="36"/>
      <c r="AYD8" s="36"/>
      <c r="AYE8" s="36"/>
      <c r="AYF8" s="36"/>
      <c r="AYG8" s="36"/>
      <c r="AYH8" s="36"/>
      <c r="AYI8" s="36"/>
      <c r="AYJ8" s="36"/>
      <c r="AYK8" s="36"/>
      <c r="AYL8" s="36"/>
      <c r="AYM8" s="36"/>
      <c r="AYN8" s="36"/>
      <c r="AYO8" s="36"/>
      <c r="AYP8" s="36"/>
      <c r="AYQ8" s="36"/>
      <c r="AYR8" s="36"/>
      <c r="AYS8" s="36"/>
      <c r="AYT8" s="36"/>
      <c r="AYU8" s="36"/>
      <c r="AYV8" s="36"/>
      <c r="AYW8" s="36"/>
      <c r="AYX8" s="36"/>
      <c r="AYY8" s="36"/>
      <c r="AYZ8" s="36"/>
      <c r="AZA8" s="36"/>
      <c r="AZB8" s="36"/>
      <c r="AZC8" s="36"/>
      <c r="AZD8" s="36"/>
      <c r="AZE8" s="36"/>
      <c r="AZF8" s="36"/>
      <c r="AZG8" s="36"/>
      <c r="AZH8" s="36"/>
      <c r="AZI8" s="36"/>
      <c r="AZJ8" s="36"/>
      <c r="AZK8" s="36"/>
      <c r="AZL8" s="36"/>
      <c r="AZM8" s="36"/>
      <c r="AZN8" s="36"/>
      <c r="AZO8" s="36"/>
      <c r="AZP8" s="36"/>
      <c r="AZQ8" s="36"/>
      <c r="AZR8" s="36"/>
      <c r="AZS8" s="36"/>
      <c r="AZT8" s="36"/>
      <c r="AZU8" s="36"/>
      <c r="AZV8" s="36"/>
      <c r="AZW8" s="36"/>
      <c r="AZX8" s="36"/>
      <c r="AZY8" s="36"/>
      <c r="AZZ8" s="36"/>
      <c r="BAA8" s="36"/>
    </row>
    <row r="9" spans="1:5157" x14ac:dyDescent="0.2">
      <c r="A9">
        <v>7728</v>
      </c>
      <c r="B9">
        <v>36</v>
      </c>
      <c r="E9" s="18">
        <v>42810.698541666665</v>
      </c>
      <c r="F9">
        <v>30</v>
      </c>
      <c r="I9" t="s">
        <v>6108</v>
      </c>
      <c r="L9">
        <v>1740</v>
      </c>
      <c r="M9" s="7">
        <v>30</v>
      </c>
      <c r="N9">
        <v>8.2191780821917804E-2</v>
      </c>
      <c r="O9" t="s">
        <v>18</v>
      </c>
      <c r="P9" t="s">
        <v>35</v>
      </c>
      <c r="Q9" t="s">
        <v>5795</v>
      </c>
      <c r="U9" s="31">
        <v>41878</v>
      </c>
      <c r="V9" s="20">
        <v>0</v>
      </c>
      <c r="W9" s="30"/>
      <c r="X9" s="30"/>
      <c r="Y9" s="30"/>
      <c r="Z9" s="30"/>
      <c r="AA9" s="30"/>
      <c r="AC9" s="30"/>
      <c r="AD9" s="30"/>
      <c r="AE9">
        <v>20007</v>
      </c>
      <c r="AF9">
        <v>1</v>
      </c>
      <c r="AG9">
        <v>0</v>
      </c>
      <c r="AH9">
        <v>0</v>
      </c>
      <c r="AI9">
        <v>0</v>
      </c>
      <c r="AJ9">
        <v>1</v>
      </c>
      <c r="AK9" t="s">
        <v>35</v>
      </c>
      <c r="AL9">
        <v>0</v>
      </c>
      <c r="AM9">
        <v>0</v>
      </c>
      <c r="AN9">
        <v>0</v>
      </c>
      <c r="BQ9">
        <v>1</v>
      </c>
      <c r="BR9">
        <v>1</v>
      </c>
      <c r="BS9">
        <v>1</v>
      </c>
      <c r="BT9">
        <v>0</v>
      </c>
      <c r="BU9">
        <v>0</v>
      </c>
      <c r="BV9">
        <v>0</v>
      </c>
      <c r="BW9">
        <v>1</v>
      </c>
      <c r="BX9" t="s">
        <v>35</v>
      </c>
      <c r="BY9">
        <v>0</v>
      </c>
      <c r="BZ9">
        <v>5</v>
      </c>
      <c r="CA9">
        <v>0</v>
      </c>
      <c r="CB9" t="s">
        <v>6117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M9">
        <v>0</v>
      </c>
      <c r="CN9">
        <v>6</v>
      </c>
      <c r="CO9">
        <v>0</v>
      </c>
      <c r="CQ9">
        <v>3</v>
      </c>
      <c r="CR9">
        <v>0</v>
      </c>
      <c r="CS9" t="s">
        <v>5770</v>
      </c>
      <c r="CT9">
        <v>1</v>
      </c>
      <c r="CU9">
        <v>1</v>
      </c>
      <c r="CV9">
        <v>1</v>
      </c>
      <c r="CW9">
        <v>0</v>
      </c>
      <c r="CX9" s="21">
        <v>1</v>
      </c>
      <c r="CY9" s="21">
        <v>1</v>
      </c>
      <c r="CZ9">
        <v>0</v>
      </c>
      <c r="DA9">
        <v>1</v>
      </c>
      <c r="DB9">
        <v>0</v>
      </c>
      <c r="DC9">
        <v>1</v>
      </c>
      <c r="DD9">
        <v>0</v>
      </c>
      <c r="DE9">
        <v>1</v>
      </c>
      <c r="DF9">
        <v>0</v>
      </c>
      <c r="DG9">
        <v>1</v>
      </c>
      <c r="DH9">
        <v>0</v>
      </c>
      <c r="DI9">
        <v>1</v>
      </c>
      <c r="DJ9">
        <v>0</v>
      </c>
      <c r="DK9">
        <v>1</v>
      </c>
      <c r="DL9">
        <v>0</v>
      </c>
      <c r="DM9">
        <v>3</v>
      </c>
      <c r="DN9">
        <v>3</v>
      </c>
      <c r="DO9">
        <v>3</v>
      </c>
      <c r="DP9">
        <v>4</v>
      </c>
      <c r="DQ9">
        <v>4</v>
      </c>
      <c r="DR9" s="22"/>
      <c r="DU9" s="21"/>
      <c r="DV9" s="21"/>
      <c r="DW9" s="22">
        <v>10</v>
      </c>
      <c r="DX9">
        <v>10</v>
      </c>
      <c r="DY9">
        <v>10</v>
      </c>
      <c r="DZ9" s="21">
        <v>20</v>
      </c>
      <c r="EA9" s="21">
        <v>20</v>
      </c>
      <c r="EB9" s="23">
        <v>10</v>
      </c>
      <c r="EC9" s="23">
        <v>59</v>
      </c>
      <c r="ED9">
        <v>4</v>
      </c>
      <c r="EE9" t="s">
        <v>5203</v>
      </c>
      <c r="EF9">
        <v>1</v>
      </c>
      <c r="EJ9">
        <v>70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S9">
        <v>1</v>
      </c>
      <c r="EX9">
        <v>1</v>
      </c>
      <c r="FG9">
        <v>29</v>
      </c>
      <c r="FH9">
        <v>1</v>
      </c>
      <c r="FI9">
        <v>0</v>
      </c>
      <c r="FJ9">
        <v>1</v>
      </c>
      <c r="FK9">
        <v>1</v>
      </c>
      <c r="FL9">
        <v>0</v>
      </c>
      <c r="FM9">
        <v>0</v>
      </c>
      <c r="FN9">
        <v>0</v>
      </c>
      <c r="FP9">
        <v>1</v>
      </c>
      <c r="FT9" t="s">
        <v>35</v>
      </c>
      <c r="FU9">
        <v>0</v>
      </c>
      <c r="FV9">
        <v>0</v>
      </c>
      <c r="FW9">
        <v>0</v>
      </c>
      <c r="FX9">
        <v>1</v>
      </c>
      <c r="FY9">
        <v>1</v>
      </c>
      <c r="FZ9" s="24">
        <v>10</v>
      </c>
      <c r="GA9" s="24"/>
      <c r="GB9" s="25">
        <v>3</v>
      </c>
      <c r="GC9" s="26">
        <v>2</v>
      </c>
      <c r="GD9" s="27">
        <v>1</v>
      </c>
      <c r="GW9">
        <v>8</v>
      </c>
      <c r="GX9">
        <v>50</v>
      </c>
      <c r="GY9">
        <v>2</v>
      </c>
      <c r="GZ9">
        <v>7</v>
      </c>
      <c r="HB9">
        <v>1</v>
      </c>
      <c r="HC9">
        <v>0</v>
      </c>
      <c r="HD9">
        <v>1</v>
      </c>
      <c r="HE9">
        <v>1</v>
      </c>
      <c r="HF9">
        <v>1</v>
      </c>
      <c r="HG9">
        <v>40</v>
      </c>
      <c r="HH9">
        <v>1</v>
      </c>
      <c r="HI9">
        <v>4</v>
      </c>
      <c r="HJ9">
        <v>3</v>
      </c>
      <c r="HK9">
        <v>3</v>
      </c>
      <c r="HL9">
        <v>2</v>
      </c>
      <c r="HM9">
        <v>2</v>
      </c>
      <c r="HN9">
        <v>2</v>
      </c>
      <c r="HO9">
        <v>1</v>
      </c>
      <c r="HP9">
        <v>2</v>
      </c>
      <c r="HQ9">
        <v>1</v>
      </c>
      <c r="HR9">
        <v>2</v>
      </c>
      <c r="HS9">
        <v>2</v>
      </c>
      <c r="HT9">
        <v>1</v>
      </c>
      <c r="HU9">
        <v>2</v>
      </c>
      <c r="HV9">
        <v>2</v>
      </c>
      <c r="HW9">
        <v>2</v>
      </c>
      <c r="HX9">
        <v>1</v>
      </c>
      <c r="HY9">
        <v>2</v>
      </c>
      <c r="HZ9">
        <v>2</v>
      </c>
      <c r="IA9">
        <v>2</v>
      </c>
      <c r="IB9">
        <v>2</v>
      </c>
      <c r="IC9">
        <v>1</v>
      </c>
      <c r="ID9">
        <v>1</v>
      </c>
      <c r="IE9">
        <v>2</v>
      </c>
      <c r="IF9">
        <v>2</v>
      </c>
      <c r="IG9">
        <v>2</v>
      </c>
      <c r="IH9">
        <v>1</v>
      </c>
      <c r="II9">
        <v>1</v>
      </c>
      <c r="IJ9">
        <v>2</v>
      </c>
      <c r="IK9">
        <v>2</v>
      </c>
      <c r="IL9">
        <v>2</v>
      </c>
      <c r="IM9">
        <v>2</v>
      </c>
      <c r="IN9">
        <v>2</v>
      </c>
      <c r="IO9">
        <v>3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2</v>
      </c>
      <c r="IY9">
        <v>1</v>
      </c>
      <c r="IZ9">
        <v>2</v>
      </c>
      <c r="JA9">
        <v>2</v>
      </c>
      <c r="JB9">
        <v>1</v>
      </c>
      <c r="JC9">
        <v>1</v>
      </c>
      <c r="JD9">
        <v>1</v>
      </c>
      <c r="JE9">
        <v>1</v>
      </c>
      <c r="JF9">
        <v>2</v>
      </c>
      <c r="JG9">
        <v>1</v>
      </c>
      <c r="JH9">
        <v>2</v>
      </c>
      <c r="JI9">
        <v>2</v>
      </c>
      <c r="JJ9">
        <v>2</v>
      </c>
      <c r="JK9">
        <v>3</v>
      </c>
      <c r="JL9">
        <v>2</v>
      </c>
      <c r="JM9">
        <v>2</v>
      </c>
      <c r="JN9">
        <v>3</v>
      </c>
      <c r="JO9">
        <v>2</v>
      </c>
      <c r="JP9">
        <v>2</v>
      </c>
      <c r="JQ9">
        <v>1</v>
      </c>
      <c r="JR9">
        <v>2</v>
      </c>
      <c r="JS9">
        <v>2</v>
      </c>
      <c r="JT9">
        <v>2</v>
      </c>
      <c r="JU9">
        <v>2</v>
      </c>
      <c r="RZ9">
        <v>1</v>
      </c>
      <c r="SA9">
        <v>1</v>
      </c>
      <c r="SB9">
        <v>1</v>
      </c>
      <c r="SC9">
        <v>1</v>
      </c>
      <c r="SD9">
        <v>0</v>
      </c>
      <c r="SE9">
        <v>1</v>
      </c>
      <c r="SF9">
        <v>0</v>
      </c>
      <c r="SG9">
        <v>1</v>
      </c>
      <c r="SH9">
        <v>0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1</v>
      </c>
      <c r="SZ9">
        <v>1</v>
      </c>
      <c r="TA9">
        <v>1</v>
      </c>
      <c r="TB9">
        <v>0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0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0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0</v>
      </c>
      <c r="UR9">
        <v>1</v>
      </c>
      <c r="US9">
        <v>1</v>
      </c>
      <c r="UT9">
        <v>1</v>
      </c>
      <c r="UU9">
        <v>1</v>
      </c>
      <c r="UV9">
        <v>1</v>
      </c>
      <c r="UW9">
        <v>0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0</v>
      </c>
      <c r="VT9">
        <v>1</v>
      </c>
      <c r="VU9">
        <v>0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2</v>
      </c>
      <c r="AXX9" s="36"/>
      <c r="AXY9" s="36"/>
      <c r="AXZ9" s="36"/>
      <c r="AYA9" s="36"/>
      <c r="AYB9" s="36"/>
      <c r="AYC9" s="36"/>
      <c r="AYD9" s="36"/>
      <c r="AYE9" s="36"/>
      <c r="AYF9" s="36"/>
      <c r="AYG9" s="36"/>
      <c r="AYH9" s="36"/>
      <c r="AYI9" s="36"/>
      <c r="AYJ9" s="36"/>
      <c r="AYK9" s="36"/>
      <c r="AYL9" s="36"/>
      <c r="AYM9" s="36"/>
      <c r="AYN9" s="36"/>
      <c r="AYO9" s="36"/>
      <c r="AYP9" s="36"/>
      <c r="AYQ9" s="36"/>
      <c r="AYR9" s="36"/>
      <c r="AYS9" s="36"/>
      <c r="AYT9" s="36"/>
      <c r="AYU9" s="36"/>
      <c r="AYV9" s="36"/>
      <c r="AYW9" s="36"/>
      <c r="AYX9" s="36"/>
      <c r="AYY9" s="36"/>
      <c r="AYZ9" s="36"/>
      <c r="AZA9" s="36"/>
      <c r="AZB9" s="36"/>
      <c r="AZC9" s="36"/>
      <c r="AZD9" s="36"/>
      <c r="AZE9" s="36"/>
      <c r="AZF9" s="36"/>
      <c r="AZG9" s="36"/>
      <c r="AZH9" s="36"/>
      <c r="AZI9" s="36"/>
      <c r="AZJ9" s="36"/>
      <c r="AZK9" s="36"/>
      <c r="AZL9" s="36"/>
      <c r="AZM9" s="36"/>
      <c r="AZN9" s="36"/>
      <c r="AZO9" s="36"/>
      <c r="AZP9" s="36"/>
      <c r="AZQ9" s="36"/>
      <c r="AZR9" s="36"/>
      <c r="AZS9" s="36"/>
      <c r="AZT9" s="36"/>
      <c r="AZU9" s="36"/>
      <c r="AZV9" s="36"/>
      <c r="AZW9" s="36"/>
      <c r="AZX9" s="36"/>
      <c r="AZY9" s="36"/>
      <c r="AZZ9" s="36"/>
      <c r="BAA9" s="36"/>
      <c r="CZE9">
        <v>1</v>
      </c>
      <c r="CZF9">
        <v>0</v>
      </c>
      <c r="CZG9">
        <v>1</v>
      </c>
      <c r="CZH9">
        <v>0</v>
      </c>
      <c r="CZI9">
        <v>0</v>
      </c>
      <c r="CZJ9">
        <v>1</v>
      </c>
      <c r="CZK9">
        <v>0</v>
      </c>
      <c r="CZL9">
        <v>1</v>
      </c>
      <c r="CZM9">
        <v>0</v>
      </c>
      <c r="CZN9">
        <v>0</v>
      </c>
      <c r="CZO9">
        <v>1</v>
      </c>
      <c r="CZP9">
        <v>1</v>
      </c>
      <c r="CZQ9">
        <v>1</v>
      </c>
      <c r="CZR9">
        <v>1</v>
      </c>
      <c r="CZS9">
        <v>1</v>
      </c>
      <c r="CZT9">
        <v>0</v>
      </c>
      <c r="CZU9">
        <v>1</v>
      </c>
      <c r="CZV9">
        <v>1</v>
      </c>
      <c r="CZW9">
        <v>0</v>
      </c>
      <c r="CZX9">
        <v>0</v>
      </c>
      <c r="CZY9">
        <v>1</v>
      </c>
      <c r="CZZ9">
        <v>1</v>
      </c>
      <c r="DAA9">
        <v>1</v>
      </c>
      <c r="DAB9">
        <v>1</v>
      </c>
      <c r="DAC9">
        <v>0</v>
      </c>
      <c r="DAD9">
        <v>1</v>
      </c>
      <c r="DAE9">
        <v>0</v>
      </c>
      <c r="DAF9">
        <v>1</v>
      </c>
      <c r="DAG9">
        <v>1</v>
      </c>
      <c r="DAH9">
        <v>0</v>
      </c>
      <c r="DAI9">
        <v>1</v>
      </c>
      <c r="DAJ9">
        <v>0</v>
      </c>
      <c r="DAK9">
        <v>1</v>
      </c>
      <c r="DAL9">
        <v>1</v>
      </c>
      <c r="DAM9">
        <v>1</v>
      </c>
      <c r="DAN9">
        <v>1</v>
      </c>
      <c r="DAO9">
        <v>1</v>
      </c>
      <c r="DAP9">
        <v>1</v>
      </c>
      <c r="DAQ9">
        <v>1</v>
      </c>
      <c r="DAR9">
        <v>1</v>
      </c>
      <c r="DAS9">
        <v>0</v>
      </c>
      <c r="DAT9">
        <v>0</v>
      </c>
      <c r="DAU9">
        <v>1</v>
      </c>
      <c r="DAV9">
        <v>1</v>
      </c>
      <c r="DAW9">
        <v>0</v>
      </c>
      <c r="DAX9">
        <v>0</v>
      </c>
      <c r="DAY9">
        <v>1</v>
      </c>
      <c r="DAZ9">
        <v>1</v>
      </c>
      <c r="DBA9">
        <v>0</v>
      </c>
      <c r="DBB9">
        <v>0</v>
      </c>
      <c r="DBC9">
        <v>1</v>
      </c>
      <c r="DBD9">
        <v>1</v>
      </c>
      <c r="DBE9">
        <v>1</v>
      </c>
      <c r="DBF9">
        <v>1</v>
      </c>
      <c r="DBG9">
        <v>1</v>
      </c>
      <c r="DBH9">
        <v>1</v>
      </c>
      <c r="DBI9">
        <v>1</v>
      </c>
      <c r="DBJ9">
        <v>1</v>
      </c>
      <c r="DBK9">
        <v>1</v>
      </c>
      <c r="DBL9">
        <v>1</v>
      </c>
      <c r="DBM9">
        <v>1</v>
      </c>
      <c r="DBN9">
        <v>1</v>
      </c>
      <c r="DBO9">
        <v>0</v>
      </c>
      <c r="DBP9">
        <v>1</v>
      </c>
      <c r="DBQ9">
        <v>1</v>
      </c>
      <c r="DBR9">
        <v>0</v>
      </c>
      <c r="DBS9">
        <v>1</v>
      </c>
      <c r="DBT9">
        <v>1</v>
      </c>
      <c r="DBU9">
        <v>1</v>
      </c>
      <c r="DBV9">
        <v>0</v>
      </c>
      <c r="DBW9">
        <v>1</v>
      </c>
      <c r="DBX9">
        <v>1</v>
      </c>
      <c r="DBY9">
        <v>1</v>
      </c>
      <c r="DBZ9">
        <v>1</v>
      </c>
      <c r="DCA9">
        <v>1</v>
      </c>
      <c r="DCB9">
        <v>0</v>
      </c>
      <c r="DCC9">
        <v>1</v>
      </c>
      <c r="DCD9">
        <v>1</v>
      </c>
      <c r="DCE9">
        <v>1</v>
      </c>
      <c r="DCF9">
        <v>1</v>
      </c>
      <c r="DCG9">
        <v>1</v>
      </c>
      <c r="DCH9">
        <v>0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1</v>
      </c>
      <c r="DCO9">
        <v>1</v>
      </c>
      <c r="DCP9">
        <v>1</v>
      </c>
      <c r="DCQ9">
        <v>1</v>
      </c>
      <c r="DCR9">
        <v>1</v>
      </c>
      <c r="DCS9">
        <v>1</v>
      </c>
      <c r="DCT9">
        <v>1</v>
      </c>
      <c r="DCU9">
        <v>1</v>
      </c>
      <c r="DCV9">
        <v>1</v>
      </c>
      <c r="DCW9">
        <v>1</v>
      </c>
      <c r="DCX9">
        <v>1</v>
      </c>
      <c r="DCY9">
        <v>1</v>
      </c>
      <c r="DCZ9">
        <v>1</v>
      </c>
      <c r="DDA9">
        <v>1</v>
      </c>
      <c r="DDB9">
        <v>1</v>
      </c>
      <c r="DDC9">
        <v>1</v>
      </c>
      <c r="DDD9">
        <v>1</v>
      </c>
      <c r="DDE9">
        <v>1</v>
      </c>
      <c r="DDF9">
        <v>1</v>
      </c>
      <c r="DDG9">
        <v>1</v>
      </c>
      <c r="DDH9">
        <v>1</v>
      </c>
      <c r="DDI9">
        <v>1</v>
      </c>
      <c r="DDJ9">
        <v>1</v>
      </c>
      <c r="DDK9">
        <v>1</v>
      </c>
      <c r="DDL9">
        <v>1</v>
      </c>
      <c r="DDM9">
        <v>1</v>
      </c>
      <c r="DDN9">
        <v>1</v>
      </c>
      <c r="DDO9">
        <v>1</v>
      </c>
      <c r="DDP9">
        <v>2</v>
      </c>
      <c r="DDQ9" s="36">
        <v>2</v>
      </c>
      <c r="DDR9">
        <v>1</v>
      </c>
      <c r="DDS9">
        <v>1</v>
      </c>
      <c r="DDT9">
        <v>1</v>
      </c>
      <c r="DDU9">
        <v>1</v>
      </c>
      <c r="DDV9">
        <v>1</v>
      </c>
      <c r="DDW9">
        <v>1</v>
      </c>
      <c r="DDX9">
        <v>1</v>
      </c>
      <c r="DDY9">
        <v>1</v>
      </c>
      <c r="DDZ9">
        <v>1</v>
      </c>
      <c r="DEA9">
        <v>1</v>
      </c>
      <c r="DEB9">
        <v>1</v>
      </c>
      <c r="DEC9">
        <v>1</v>
      </c>
      <c r="DED9">
        <v>1</v>
      </c>
      <c r="DEE9">
        <v>1</v>
      </c>
      <c r="DEF9">
        <v>1</v>
      </c>
      <c r="DEG9">
        <v>1</v>
      </c>
      <c r="DEH9">
        <v>1</v>
      </c>
      <c r="DEI9">
        <v>1</v>
      </c>
      <c r="DEJ9">
        <v>1</v>
      </c>
      <c r="DEK9">
        <v>1</v>
      </c>
      <c r="DEL9">
        <v>1</v>
      </c>
      <c r="DEM9">
        <v>1</v>
      </c>
      <c r="DEN9">
        <v>1</v>
      </c>
      <c r="DEO9">
        <v>1</v>
      </c>
      <c r="DEP9">
        <v>1</v>
      </c>
      <c r="DEQ9">
        <v>1</v>
      </c>
      <c r="DER9">
        <v>1</v>
      </c>
      <c r="DES9">
        <v>1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1</v>
      </c>
      <c r="DFB9">
        <v>1</v>
      </c>
      <c r="DFC9">
        <v>1</v>
      </c>
      <c r="DFD9">
        <v>1</v>
      </c>
      <c r="DFE9">
        <v>1</v>
      </c>
      <c r="DFF9">
        <v>1</v>
      </c>
      <c r="DFG9">
        <v>1</v>
      </c>
      <c r="DFH9">
        <v>1</v>
      </c>
      <c r="DFI9">
        <v>1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1</v>
      </c>
      <c r="DFP9">
        <v>1</v>
      </c>
      <c r="DFQ9">
        <v>1</v>
      </c>
      <c r="DFR9">
        <v>1</v>
      </c>
      <c r="DFS9">
        <v>1</v>
      </c>
      <c r="DFT9">
        <v>1</v>
      </c>
      <c r="DFU9">
        <v>1</v>
      </c>
      <c r="DFV9">
        <v>1</v>
      </c>
      <c r="DFW9">
        <v>1</v>
      </c>
      <c r="DFX9">
        <v>1</v>
      </c>
      <c r="DFY9">
        <v>1</v>
      </c>
      <c r="DFZ9">
        <v>1</v>
      </c>
      <c r="DGA9">
        <v>1</v>
      </c>
      <c r="DGB9">
        <v>1</v>
      </c>
      <c r="DGC9">
        <v>1</v>
      </c>
      <c r="DGD9">
        <v>1</v>
      </c>
      <c r="DGE9">
        <v>1</v>
      </c>
      <c r="DGF9">
        <v>1</v>
      </c>
      <c r="DGG9">
        <v>1</v>
      </c>
      <c r="DGH9">
        <v>1</v>
      </c>
      <c r="DGI9">
        <v>1</v>
      </c>
      <c r="DGJ9">
        <v>1</v>
      </c>
      <c r="DGK9">
        <v>1</v>
      </c>
      <c r="DGL9">
        <v>1</v>
      </c>
      <c r="DGM9">
        <v>1</v>
      </c>
      <c r="DGN9">
        <v>1</v>
      </c>
      <c r="DGO9">
        <v>1</v>
      </c>
      <c r="DGP9">
        <v>1</v>
      </c>
      <c r="DGQ9">
        <v>1</v>
      </c>
      <c r="DGR9">
        <v>1</v>
      </c>
      <c r="DGS9">
        <v>1</v>
      </c>
      <c r="DGT9">
        <v>1</v>
      </c>
      <c r="DGU9">
        <v>1</v>
      </c>
      <c r="DGV9">
        <v>1</v>
      </c>
      <c r="DGW9">
        <v>1</v>
      </c>
      <c r="DGX9">
        <v>1</v>
      </c>
      <c r="DGY9">
        <v>1</v>
      </c>
      <c r="DGZ9">
        <v>1</v>
      </c>
      <c r="DHA9">
        <v>1</v>
      </c>
      <c r="DHB9">
        <v>1</v>
      </c>
      <c r="DHC9">
        <v>1</v>
      </c>
      <c r="DHD9">
        <v>1</v>
      </c>
      <c r="DHE9">
        <v>1</v>
      </c>
      <c r="DHF9">
        <v>1</v>
      </c>
      <c r="DHG9">
        <v>1</v>
      </c>
      <c r="DHH9">
        <v>1</v>
      </c>
      <c r="DHI9">
        <v>1</v>
      </c>
      <c r="DHJ9">
        <v>1</v>
      </c>
      <c r="DHK9">
        <v>1</v>
      </c>
      <c r="DHL9">
        <v>1</v>
      </c>
      <c r="DHM9">
        <v>1</v>
      </c>
      <c r="DHN9">
        <v>1</v>
      </c>
      <c r="DHO9">
        <v>1</v>
      </c>
      <c r="DHP9">
        <v>1</v>
      </c>
      <c r="DHQ9">
        <v>1</v>
      </c>
      <c r="DHR9">
        <v>1</v>
      </c>
      <c r="DHS9">
        <v>1</v>
      </c>
      <c r="DHT9">
        <v>1</v>
      </c>
      <c r="DHU9">
        <v>1</v>
      </c>
      <c r="DHV9">
        <v>1</v>
      </c>
      <c r="DHW9">
        <v>1</v>
      </c>
      <c r="DHX9">
        <v>1</v>
      </c>
      <c r="DHY9">
        <v>1</v>
      </c>
      <c r="DHZ9">
        <v>1</v>
      </c>
      <c r="DIA9">
        <v>1</v>
      </c>
    </row>
    <row r="10" spans="1:5157" x14ac:dyDescent="0.2">
      <c r="A10">
        <v>7737</v>
      </c>
      <c r="B10">
        <v>36</v>
      </c>
      <c r="E10" s="18">
        <v>42820.915405092594</v>
      </c>
      <c r="F10">
        <v>41</v>
      </c>
      <c r="H10" s="30"/>
      <c r="I10" t="s">
        <v>6108</v>
      </c>
      <c r="J10">
        <v>1</v>
      </c>
      <c r="L10">
        <v>1069</v>
      </c>
      <c r="M10" s="7">
        <v>41</v>
      </c>
      <c r="N10">
        <v>0.11232876712328767</v>
      </c>
      <c r="Q10">
        <v>1</v>
      </c>
      <c r="U10" s="31">
        <v>41551</v>
      </c>
      <c r="V10" s="20">
        <v>0</v>
      </c>
      <c r="W10" s="30"/>
      <c r="Y10" s="30"/>
      <c r="Z10" s="30"/>
      <c r="AA10" s="30"/>
      <c r="AC10" s="30"/>
      <c r="AD10" s="30"/>
      <c r="AE10">
        <v>20770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BQ10">
        <v>1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0</v>
      </c>
      <c r="BY10">
        <v>0</v>
      </c>
      <c r="BZ10">
        <v>5</v>
      </c>
      <c r="CA10">
        <v>1</v>
      </c>
      <c r="CB10" s="30" t="s">
        <v>6118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M10">
        <v>0</v>
      </c>
      <c r="CN10">
        <v>6</v>
      </c>
      <c r="CO10">
        <v>0</v>
      </c>
      <c r="CP10" t="s">
        <v>5193</v>
      </c>
      <c r="CQ10">
        <v>3</v>
      </c>
      <c r="CR10">
        <v>3</v>
      </c>
      <c r="CS10" t="s">
        <v>5773</v>
      </c>
      <c r="CT10">
        <v>1</v>
      </c>
      <c r="CU10">
        <v>0</v>
      </c>
      <c r="CV10">
        <v>1</v>
      </c>
      <c r="CW10">
        <v>0</v>
      </c>
      <c r="CX10" s="21">
        <v>1</v>
      </c>
      <c r="CY10" s="21">
        <v>1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0</v>
      </c>
      <c r="DM10">
        <v>1</v>
      </c>
      <c r="DN10">
        <v>2</v>
      </c>
      <c r="DP10">
        <v>4</v>
      </c>
      <c r="DQ10">
        <v>6</v>
      </c>
      <c r="DR10" s="22"/>
      <c r="DU10" s="21"/>
      <c r="DV10" s="21"/>
      <c r="DW10" s="22">
        <v>5</v>
      </c>
      <c r="DX10">
        <v>10</v>
      </c>
      <c r="DZ10" s="21">
        <v>1</v>
      </c>
      <c r="EA10" s="21">
        <v>10</v>
      </c>
      <c r="EB10" s="23"/>
      <c r="EC10" s="23">
        <v>45</v>
      </c>
      <c r="ED10">
        <v>10</v>
      </c>
      <c r="EE10" t="s">
        <v>5203</v>
      </c>
      <c r="ES10">
        <v>0</v>
      </c>
      <c r="FU10">
        <v>999</v>
      </c>
      <c r="FV10">
        <v>999</v>
      </c>
      <c r="FW10">
        <v>999</v>
      </c>
      <c r="FX10">
        <v>999</v>
      </c>
      <c r="FY10">
        <v>999</v>
      </c>
      <c r="FZ10" s="24"/>
      <c r="GA10" s="24">
        <v>5</v>
      </c>
      <c r="GB10" s="25">
        <v>1</v>
      </c>
      <c r="GC10" s="26">
        <v>2</v>
      </c>
      <c r="GD10" s="27">
        <v>2</v>
      </c>
      <c r="GW10">
        <v>7</v>
      </c>
      <c r="GX10">
        <v>30</v>
      </c>
      <c r="GY10">
        <v>2</v>
      </c>
      <c r="GZ10">
        <v>7</v>
      </c>
      <c r="HA10">
        <v>30</v>
      </c>
      <c r="HB10">
        <v>1</v>
      </c>
      <c r="HC10">
        <v>4</v>
      </c>
      <c r="HD10">
        <v>0</v>
      </c>
      <c r="HH10">
        <v>1</v>
      </c>
      <c r="HI10">
        <v>4</v>
      </c>
      <c r="HJ10">
        <v>3</v>
      </c>
      <c r="HK10">
        <v>2</v>
      </c>
      <c r="HL10">
        <v>2</v>
      </c>
      <c r="HM10">
        <v>2</v>
      </c>
      <c r="HN10">
        <v>1</v>
      </c>
      <c r="HO10">
        <v>2</v>
      </c>
      <c r="HP10">
        <v>2</v>
      </c>
      <c r="HQ10">
        <v>2</v>
      </c>
      <c r="HR10">
        <v>1</v>
      </c>
      <c r="HS10">
        <v>1</v>
      </c>
      <c r="HT10">
        <v>2</v>
      </c>
      <c r="HU10">
        <v>2</v>
      </c>
      <c r="HV10">
        <v>1</v>
      </c>
      <c r="HW10">
        <v>1</v>
      </c>
      <c r="HX10">
        <v>2</v>
      </c>
      <c r="HY10">
        <v>2</v>
      </c>
      <c r="HZ10">
        <v>2</v>
      </c>
      <c r="IA10">
        <v>2</v>
      </c>
      <c r="IB10">
        <v>1</v>
      </c>
      <c r="IC10">
        <v>1</v>
      </c>
      <c r="ID10">
        <v>1</v>
      </c>
      <c r="IE10">
        <v>2</v>
      </c>
      <c r="IF10">
        <v>1</v>
      </c>
      <c r="IG10">
        <v>2</v>
      </c>
      <c r="IH10">
        <v>1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1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2</v>
      </c>
      <c r="IU10">
        <v>1</v>
      </c>
      <c r="IV10">
        <v>1</v>
      </c>
      <c r="IW10">
        <v>1</v>
      </c>
      <c r="IX10">
        <v>2</v>
      </c>
      <c r="IY10">
        <v>1</v>
      </c>
      <c r="IZ10">
        <v>2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1</v>
      </c>
      <c r="JI10">
        <v>1</v>
      </c>
      <c r="JJ10">
        <v>1</v>
      </c>
      <c r="JK10">
        <v>2</v>
      </c>
      <c r="JL10">
        <v>2</v>
      </c>
      <c r="JM10">
        <v>2</v>
      </c>
      <c r="JN10">
        <v>1</v>
      </c>
      <c r="JO10">
        <v>1</v>
      </c>
      <c r="JP10">
        <v>2</v>
      </c>
      <c r="JQ10">
        <v>2</v>
      </c>
      <c r="JR10">
        <v>2</v>
      </c>
      <c r="JS10">
        <v>2</v>
      </c>
      <c r="JT10">
        <v>1</v>
      </c>
      <c r="JU10">
        <v>1</v>
      </c>
    </row>
    <row r="11" spans="1:5157" ht="17" x14ac:dyDescent="0.2">
      <c r="A11">
        <v>7740</v>
      </c>
      <c r="B11">
        <v>36</v>
      </c>
      <c r="D11" s="18"/>
      <c r="E11" s="19">
        <v>42626.597199074073</v>
      </c>
      <c r="F11">
        <v>42</v>
      </c>
      <c r="I11" t="s">
        <v>6108</v>
      </c>
      <c r="J11">
        <v>1</v>
      </c>
      <c r="L11">
        <v>945</v>
      </c>
      <c r="M11" s="7">
        <v>42</v>
      </c>
      <c r="N11">
        <v>0.11506849315068493</v>
      </c>
      <c r="O11" t="s">
        <v>18</v>
      </c>
      <c r="P11" t="s">
        <v>20</v>
      </c>
      <c r="Q11">
        <v>1</v>
      </c>
      <c r="U11" s="6">
        <v>41323</v>
      </c>
      <c r="V11" s="20">
        <v>0</v>
      </c>
      <c r="AE11">
        <v>22207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6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0</v>
      </c>
      <c r="BW11">
        <v>0</v>
      </c>
      <c r="BY11">
        <v>0</v>
      </c>
      <c r="BZ11">
        <v>5</v>
      </c>
      <c r="CA11">
        <v>0</v>
      </c>
      <c r="CB11" t="s">
        <v>6119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M11">
        <v>0</v>
      </c>
      <c r="CN11">
        <v>5</v>
      </c>
      <c r="CO11">
        <v>0</v>
      </c>
      <c r="CP11" t="s">
        <v>6120</v>
      </c>
      <c r="CQ11">
        <v>3</v>
      </c>
      <c r="CR11">
        <v>0</v>
      </c>
      <c r="CS11" t="s">
        <v>5770</v>
      </c>
      <c r="CT11">
        <v>1</v>
      </c>
      <c r="CU11">
        <v>0</v>
      </c>
      <c r="CV11">
        <v>1</v>
      </c>
      <c r="CW11">
        <v>0</v>
      </c>
      <c r="CX11" s="21">
        <v>1</v>
      </c>
      <c r="CY11" s="21">
        <v>1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0</v>
      </c>
      <c r="DK11">
        <v>1</v>
      </c>
      <c r="DL11">
        <v>0</v>
      </c>
      <c r="DM11">
        <v>2</v>
      </c>
      <c r="DN11">
        <v>999</v>
      </c>
      <c r="DO11">
        <v>999</v>
      </c>
      <c r="DP11">
        <v>6</v>
      </c>
      <c r="DQ11">
        <v>4</v>
      </c>
      <c r="DR11" s="22">
        <v>1</v>
      </c>
      <c r="DU11" s="21"/>
      <c r="DV11" s="21"/>
      <c r="DW11" s="22"/>
      <c r="DZ11" s="21"/>
      <c r="EA11" s="21"/>
      <c r="EB11" s="23"/>
      <c r="EC11" s="23">
        <v>30</v>
      </c>
      <c r="ED11">
        <v>18</v>
      </c>
      <c r="EE11" t="s">
        <v>6121</v>
      </c>
      <c r="EF11">
        <v>1</v>
      </c>
      <c r="EJ11">
        <v>100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</v>
      </c>
      <c r="ES11">
        <v>1</v>
      </c>
      <c r="EU11">
        <v>1</v>
      </c>
      <c r="FG11">
        <v>999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T11" s="4" t="s">
        <v>18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24"/>
      <c r="GA11" s="24">
        <v>10</v>
      </c>
      <c r="GB11" s="25">
        <v>1</v>
      </c>
      <c r="GC11" s="26">
        <v>3</v>
      </c>
      <c r="GD11" s="27">
        <v>2</v>
      </c>
      <c r="GW11">
        <v>8</v>
      </c>
      <c r="GX11">
        <v>45</v>
      </c>
      <c r="GY11">
        <v>2</v>
      </c>
      <c r="GZ11">
        <v>7</v>
      </c>
      <c r="HA11">
        <v>15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30</v>
      </c>
      <c r="HH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0</v>
      </c>
      <c r="SS11">
        <v>0</v>
      </c>
      <c r="ST11">
        <v>1</v>
      </c>
      <c r="SU11">
        <v>1</v>
      </c>
      <c r="SV11">
        <v>1</v>
      </c>
      <c r="SW11">
        <v>0</v>
      </c>
      <c r="SX11">
        <v>1</v>
      </c>
      <c r="SY11">
        <v>1</v>
      </c>
      <c r="SZ11">
        <v>0</v>
      </c>
      <c r="TA11">
        <v>1</v>
      </c>
      <c r="TB11">
        <v>0</v>
      </c>
      <c r="TC11">
        <v>1</v>
      </c>
      <c r="TD11">
        <v>1</v>
      </c>
      <c r="TE11">
        <v>0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0</v>
      </c>
      <c r="TN11">
        <v>0</v>
      </c>
      <c r="TO11">
        <v>1</v>
      </c>
      <c r="TP11">
        <v>0</v>
      </c>
      <c r="TQ11">
        <v>0</v>
      </c>
      <c r="TR11">
        <v>0</v>
      </c>
      <c r="TS11">
        <v>1</v>
      </c>
      <c r="TT11">
        <v>1</v>
      </c>
      <c r="TU11">
        <v>1</v>
      </c>
      <c r="TV11">
        <v>0</v>
      </c>
      <c r="TW11">
        <v>0</v>
      </c>
      <c r="TX11">
        <v>1</v>
      </c>
      <c r="TY11">
        <v>1</v>
      </c>
      <c r="TZ11">
        <v>0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0</v>
      </c>
      <c r="UH11">
        <v>0</v>
      </c>
      <c r="UI11">
        <v>1</v>
      </c>
      <c r="UJ11">
        <v>1</v>
      </c>
      <c r="UK11">
        <v>1</v>
      </c>
      <c r="UL11">
        <v>1</v>
      </c>
      <c r="UM11">
        <v>0</v>
      </c>
      <c r="UN11">
        <v>0</v>
      </c>
      <c r="UO11">
        <v>1</v>
      </c>
      <c r="UP11">
        <v>1</v>
      </c>
      <c r="UQ11">
        <v>0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0</v>
      </c>
      <c r="UX11">
        <v>1</v>
      </c>
      <c r="UY11">
        <v>0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0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0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0</v>
      </c>
      <c r="VS11">
        <v>1</v>
      </c>
      <c r="VT11">
        <v>1</v>
      </c>
      <c r="VU11">
        <v>0</v>
      </c>
      <c r="VV11">
        <v>1</v>
      </c>
      <c r="VW11">
        <v>1</v>
      </c>
      <c r="VX11">
        <v>0</v>
      </c>
      <c r="VY11">
        <v>1</v>
      </c>
      <c r="VZ11">
        <v>1</v>
      </c>
      <c r="WA11">
        <v>1</v>
      </c>
      <c r="WB11">
        <v>1</v>
      </c>
      <c r="WC11">
        <v>0</v>
      </c>
      <c r="WD11">
        <v>0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2</v>
      </c>
    </row>
    <row r="12" spans="1:5157" x14ac:dyDescent="0.2">
      <c r="A12">
        <v>7760</v>
      </c>
      <c r="B12">
        <v>36</v>
      </c>
      <c r="D12" s="18">
        <v>42825.580555555556</v>
      </c>
      <c r="E12" s="18">
        <v>42825.617349537039</v>
      </c>
      <c r="F12">
        <v>43</v>
      </c>
      <c r="I12" t="s">
        <v>6108</v>
      </c>
      <c r="M12" s="7">
        <v>43</v>
      </c>
      <c r="N12">
        <v>0.11780821917808219</v>
      </c>
      <c r="O12" t="s">
        <v>6122</v>
      </c>
      <c r="P12" t="s">
        <v>6123</v>
      </c>
      <c r="Q12">
        <v>1</v>
      </c>
      <c r="U12" s="6">
        <v>41516</v>
      </c>
      <c r="V12" s="20">
        <v>2</v>
      </c>
      <c r="AE12">
        <v>22101</v>
      </c>
      <c r="AF12">
        <v>999</v>
      </c>
      <c r="AG12">
        <v>999</v>
      </c>
      <c r="AH12">
        <v>999</v>
      </c>
      <c r="AI12">
        <v>999</v>
      </c>
      <c r="AJ12">
        <v>999</v>
      </c>
      <c r="AK12">
        <v>999</v>
      </c>
      <c r="AL12">
        <v>999</v>
      </c>
      <c r="AM12">
        <v>0</v>
      </c>
      <c r="BY12">
        <v>999</v>
      </c>
      <c r="BZ12">
        <v>999</v>
      </c>
      <c r="CA12">
        <v>999</v>
      </c>
      <c r="CB12">
        <v>999</v>
      </c>
      <c r="CF12">
        <v>999</v>
      </c>
      <c r="CG12">
        <v>999</v>
      </c>
      <c r="CH12">
        <v>999</v>
      </c>
      <c r="CI12">
        <v>999</v>
      </c>
      <c r="CJ12">
        <v>999</v>
      </c>
      <c r="CK12">
        <v>999</v>
      </c>
      <c r="CL12">
        <v>999</v>
      </c>
      <c r="CM12">
        <v>999</v>
      </c>
      <c r="CN12">
        <v>999</v>
      </c>
      <c r="CO12">
        <v>999</v>
      </c>
      <c r="CP12">
        <v>999</v>
      </c>
      <c r="CQ12">
        <v>1</v>
      </c>
      <c r="CR12">
        <v>0</v>
      </c>
      <c r="CS12">
        <v>3</v>
      </c>
      <c r="CT12">
        <v>1</v>
      </c>
      <c r="CU12">
        <v>1</v>
      </c>
      <c r="CV12">
        <v>1</v>
      </c>
      <c r="CW12">
        <v>999</v>
      </c>
      <c r="CX12" s="21">
        <v>1</v>
      </c>
      <c r="CY12" s="21">
        <v>1</v>
      </c>
      <c r="CZ12">
        <v>999</v>
      </c>
      <c r="DA12">
        <v>1</v>
      </c>
      <c r="DB12">
        <v>999</v>
      </c>
      <c r="DC12">
        <v>1</v>
      </c>
      <c r="DD12">
        <v>999</v>
      </c>
      <c r="DE12">
        <v>1</v>
      </c>
      <c r="DF12">
        <v>999</v>
      </c>
      <c r="DG12">
        <v>999</v>
      </c>
      <c r="DH12">
        <v>999</v>
      </c>
      <c r="DI12">
        <v>1</v>
      </c>
      <c r="DJ12">
        <v>999</v>
      </c>
      <c r="DK12">
        <v>1</v>
      </c>
      <c r="DL12">
        <v>999</v>
      </c>
      <c r="DM12">
        <v>4</v>
      </c>
      <c r="DN12">
        <v>4</v>
      </c>
      <c r="DO12">
        <v>999</v>
      </c>
      <c r="DP12">
        <v>4</v>
      </c>
      <c r="DQ12">
        <v>4</v>
      </c>
      <c r="DR12" s="22">
        <v>0</v>
      </c>
      <c r="DS12">
        <v>0</v>
      </c>
      <c r="DT12">
        <v>999</v>
      </c>
      <c r="DU12" s="21">
        <v>0</v>
      </c>
      <c r="DV12" s="21">
        <v>0</v>
      </c>
      <c r="DW12" s="22">
        <v>0</v>
      </c>
      <c r="DX12">
        <v>0</v>
      </c>
      <c r="DY12">
        <v>999</v>
      </c>
      <c r="DZ12" s="21">
        <v>5</v>
      </c>
      <c r="EA12" s="21">
        <v>0</v>
      </c>
      <c r="EB12" s="23">
        <v>1</v>
      </c>
      <c r="EC12" s="23">
        <v>30</v>
      </c>
      <c r="ED12">
        <v>11</v>
      </c>
      <c r="EF12">
        <v>1</v>
      </c>
      <c r="EG12">
        <v>999</v>
      </c>
      <c r="EJ12">
        <v>100</v>
      </c>
      <c r="EK12">
        <v>1</v>
      </c>
      <c r="EL12">
        <v>1</v>
      </c>
      <c r="EM12">
        <v>999</v>
      </c>
      <c r="EN12">
        <v>999</v>
      </c>
      <c r="EO12">
        <v>999</v>
      </c>
      <c r="EP12">
        <v>1</v>
      </c>
      <c r="EQ12">
        <v>999</v>
      </c>
      <c r="ER12">
        <v>999</v>
      </c>
      <c r="ES12">
        <v>1</v>
      </c>
      <c r="ET12">
        <v>0</v>
      </c>
      <c r="EU12">
        <v>1</v>
      </c>
      <c r="FG12">
        <v>30</v>
      </c>
      <c r="FH12">
        <v>999</v>
      </c>
      <c r="FI12">
        <v>999</v>
      </c>
      <c r="FJ12">
        <v>999</v>
      </c>
      <c r="FK12">
        <v>999</v>
      </c>
      <c r="FL12">
        <v>999</v>
      </c>
      <c r="FM12">
        <v>1</v>
      </c>
      <c r="FN12">
        <v>1</v>
      </c>
      <c r="FO12" t="s">
        <v>5343</v>
      </c>
      <c r="FP12">
        <v>1</v>
      </c>
      <c r="FQ12">
        <v>999</v>
      </c>
      <c r="FT12" t="s">
        <v>6124</v>
      </c>
      <c r="FU12">
        <v>0</v>
      </c>
      <c r="FV12">
        <v>0</v>
      </c>
      <c r="FW12">
        <v>0</v>
      </c>
      <c r="FX12">
        <v>0</v>
      </c>
      <c r="FY12">
        <v>0</v>
      </c>
      <c r="FZ12" s="24">
        <v>1</v>
      </c>
      <c r="GA12" s="24">
        <v>0</v>
      </c>
      <c r="GB12" s="25">
        <v>2</v>
      </c>
      <c r="GC12" s="26">
        <v>2</v>
      </c>
      <c r="GD12" s="27">
        <v>1</v>
      </c>
      <c r="GE12">
        <v>1</v>
      </c>
      <c r="GF12">
        <v>1</v>
      </c>
      <c r="GG12">
        <v>1</v>
      </c>
      <c r="GH12">
        <v>999</v>
      </c>
      <c r="GI12">
        <v>999</v>
      </c>
      <c r="GJ12">
        <v>999</v>
      </c>
      <c r="GK12">
        <v>1</v>
      </c>
      <c r="GL12">
        <v>999</v>
      </c>
      <c r="GM12" t="s">
        <v>6125</v>
      </c>
      <c r="GN12">
        <v>1</v>
      </c>
      <c r="GO12">
        <v>1</v>
      </c>
      <c r="GP12">
        <v>2</v>
      </c>
      <c r="GT12">
        <v>2</v>
      </c>
      <c r="GW12">
        <v>8</v>
      </c>
      <c r="GX12">
        <v>0</v>
      </c>
      <c r="GY12">
        <v>2</v>
      </c>
      <c r="GZ12">
        <v>6</v>
      </c>
      <c r="HA12">
        <v>30</v>
      </c>
      <c r="HB12">
        <v>1</v>
      </c>
      <c r="HC12">
        <v>0</v>
      </c>
      <c r="HD12">
        <v>0</v>
      </c>
      <c r="HH12">
        <v>1</v>
      </c>
      <c r="HI12">
        <v>4</v>
      </c>
      <c r="HJ12">
        <v>3</v>
      </c>
      <c r="HK12">
        <v>2</v>
      </c>
      <c r="HL12">
        <v>1</v>
      </c>
      <c r="HM12">
        <v>1</v>
      </c>
      <c r="HN12">
        <v>2</v>
      </c>
      <c r="HO12">
        <v>2</v>
      </c>
      <c r="HP12">
        <v>2</v>
      </c>
      <c r="HQ12">
        <v>2</v>
      </c>
      <c r="HR12">
        <v>1</v>
      </c>
      <c r="HS12">
        <v>1</v>
      </c>
      <c r="HT12">
        <v>1</v>
      </c>
      <c r="HU12">
        <v>2</v>
      </c>
      <c r="HV12">
        <v>1</v>
      </c>
      <c r="HW12">
        <v>1</v>
      </c>
      <c r="HX12">
        <v>1</v>
      </c>
      <c r="HY12">
        <v>2</v>
      </c>
      <c r="HZ12">
        <v>2</v>
      </c>
      <c r="IA12">
        <v>1</v>
      </c>
      <c r="IB12">
        <v>1</v>
      </c>
      <c r="IC12">
        <v>1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1</v>
      </c>
      <c r="IN12">
        <v>2</v>
      </c>
      <c r="IO12">
        <v>2</v>
      </c>
      <c r="IP12">
        <v>2</v>
      </c>
      <c r="IQ12">
        <v>1</v>
      </c>
      <c r="IR12">
        <v>1</v>
      </c>
      <c r="IS12">
        <v>2</v>
      </c>
      <c r="IT12">
        <v>2</v>
      </c>
      <c r="IU12">
        <v>2</v>
      </c>
      <c r="IV12">
        <v>1</v>
      </c>
      <c r="IW12">
        <v>2</v>
      </c>
      <c r="IX12">
        <v>2</v>
      </c>
      <c r="IY12">
        <v>2</v>
      </c>
      <c r="IZ12">
        <v>2</v>
      </c>
      <c r="JA12">
        <v>1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1</v>
      </c>
      <c r="JN12">
        <v>2</v>
      </c>
      <c r="JO12">
        <v>1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5157" x14ac:dyDescent="0.2">
      <c r="A13">
        <v>7768</v>
      </c>
      <c r="B13">
        <v>36</v>
      </c>
      <c r="D13" s="18"/>
      <c r="E13" s="19">
        <v>42767.664004629631</v>
      </c>
      <c r="F13">
        <v>35</v>
      </c>
      <c r="I13" t="s">
        <v>6108</v>
      </c>
      <c r="J13">
        <v>1</v>
      </c>
      <c r="L13">
        <v>2553</v>
      </c>
      <c r="M13" s="7">
        <v>35</v>
      </c>
      <c r="N13">
        <v>9.5890410958904104E-2</v>
      </c>
      <c r="O13" t="s">
        <v>18</v>
      </c>
      <c r="P13" t="s">
        <v>20</v>
      </c>
      <c r="Q13">
        <v>1</v>
      </c>
      <c r="U13" s="6">
        <v>41675</v>
      </c>
      <c r="V13" s="20">
        <v>0</v>
      </c>
      <c r="AE13">
        <v>20016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BQ13">
        <v>1</v>
      </c>
      <c r="BR13">
        <v>1</v>
      </c>
      <c r="BS13">
        <v>1</v>
      </c>
      <c r="BT13">
        <v>0</v>
      </c>
      <c r="BU13">
        <v>0</v>
      </c>
      <c r="BV13">
        <v>0</v>
      </c>
      <c r="BW13">
        <v>0</v>
      </c>
      <c r="BY13">
        <v>1</v>
      </c>
      <c r="BZ13">
        <v>6</v>
      </c>
      <c r="CA13">
        <v>6</v>
      </c>
      <c r="CB13" t="s">
        <v>5189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M13">
        <v>1</v>
      </c>
      <c r="CN13">
        <v>4</v>
      </c>
      <c r="CO13">
        <v>0</v>
      </c>
      <c r="CP13" t="s">
        <v>6126</v>
      </c>
      <c r="CQ13">
        <v>3</v>
      </c>
      <c r="CR13">
        <v>2</v>
      </c>
      <c r="CS13" t="s">
        <v>6127</v>
      </c>
      <c r="CT13">
        <v>1</v>
      </c>
      <c r="CU13">
        <v>1</v>
      </c>
      <c r="CV13">
        <v>1</v>
      </c>
      <c r="CW13">
        <v>0</v>
      </c>
      <c r="CX13" s="21">
        <v>1</v>
      </c>
      <c r="CY13" s="21">
        <v>1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0</v>
      </c>
      <c r="DK13">
        <v>1</v>
      </c>
      <c r="DL13">
        <v>0</v>
      </c>
      <c r="DM13">
        <v>2</v>
      </c>
      <c r="DN13">
        <v>999</v>
      </c>
      <c r="DO13">
        <v>999</v>
      </c>
      <c r="DP13">
        <v>2</v>
      </c>
      <c r="DQ13">
        <v>2</v>
      </c>
      <c r="DR13" s="22">
        <v>0</v>
      </c>
      <c r="DU13" s="21">
        <v>0</v>
      </c>
      <c r="DV13" s="21">
        <v>0</v>
      </c>
      <c r="DW13" s="22"/>
      <c r="DZ13" s="21">
        <v>15</v>
      </c>
      <c r="EA13" s="21">
        <v>30</v>
      </c>
      <c r="EB13" s="23">
        <v>2</v>
      </c>
      <c r="EC13" s="23"/>
      <c r="ED13">
        <v>3</v>
      </c>
      <c r="EE13" t="s">
        <v>5203</v>
      </c>
      <c r="EF13">
        <v>1</v>
      </c>
      <c r="EK13">
        <v>1</v>
      </c>
      <c r="EL13">
        <v>1</v>
      </c>
      <c r="EM13">
        <v>0</v>
      </c>
      <c r="EN13">
        <v>1</v>
      </c>
      <c r="EO13">
        <v>1</v>
      </c>
      <c r="EP13">
        <v>0</v>
      </c>
      <c r="EQ13">
        <v>1</v>
      </c>
      <c r="ES13">
        <v>1</v>
      </c>
      <c r="EU13">
        <v>1</v>
      </c>
      <c r="FG13">
        <v>999</v>
      </c>
      <c r="FH13">
        <v>1</v>
      </c>
      <c r="FI13">
        <v>0</v>
      </c>
      <c r="FJ13">
        <v>0</v>
      </c>
      <c r="FK13">
        <v>1</v>
      </c>
      <c r="FL13">
        <v>1</v>
      </c>
      <c r="FM13">
        <v>0</v>
      </c>
      <c r="FN13">
        <v>0</v>
      </c>
      <c r="FP13">
        <v>1</v>
      </c>
      <c r="FT13" t="s">
        <v>6128</v>
      </c>
      <c r="FU13" s="4">
        <v>6</v>
      </c>
      <c r="FV13" s="4">
        <v>6</v>
      </c>
      <c r="FW13" s="4">
        <v>6</v>
      </c>
      <c r="FX13" s="4">
        <v>4</v>
      </c>
      <c r="FY13" s="4">
        <v>5</v>
      </c>
      <c r="FZ13" s="24"/>
      <c r="GA13" s="24">
        <v>30</v>
      </c>
      <c r="GB13" s="25">
        <v>2</v>
      </c>
      <c r="GC13" s="26">
        <v>3</v>
      </c>
      <c r="GD13" s="27">
        <v>4</v>
      </c>
      <c r="GW13">
        <v>9</v>
      </c>
      <c r="GY13">
        <v>2</v>
      </c>
      <c r="GZ13">
        <v>8</v>
      </c>
      <c r="HB13">
        <v>1</v>
      </c>
      <c r="HC13">
        <v>2</v>
      </c>
      <c r="HD13">
        <v>1</v>
      </c>
      <c r="HE13">
        <v>1</v>
      </c>
      <c r="HF13">
        <v>2</v>
      </c>
      <c r="HH13">
        <v>1</v>
      </c>
      <c r="HI13">
        <v>3</v>
      </c>
      <c r="HJ13">
        <v>3</v>
      </c>
      <c r="HK13">
        <v>1</v>
      </c>
      <c r="HL13">
        <v>1</v>
      </c>
      <c r="HM13">
        <v>2</v>
      </c>
      <c r="HN13">
        <v>3</v>
      </c>
      <c r="HO13">
        <v>1</v>
      </c>
      <c r="HP13">
        <v>1</v>
      </c>
      <c r="HQ13">
        <v>1</v>
      </c>
      <c r="HR13">
        <v>2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2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2</v>
      </c>
      <c r="II13">
        <v>2</v>
      </c>
      <c r="IJ13">
        <v>1</v>
      </c>
      <c r="IK13">
        <v>2</v>
      </c>
      <c r="IL13">
        <v>1</v>
      </c>
      <c r="IM13">
        <v>1</v>
      </c>
      <c r="IN13">
        <v>1</v>
      </c>
      <c r="IO13">
        <v>1</v>
      </c>
      <c r="IP13">
        <v>2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2</v>
      </c>
      <c r="IW13">
        <v>1</v>
      </c>
      <c r="IX13">
        <v>1</v>
      </c>
      <c r="IY13">
        <v>1</v>
      </c>
      <c r="IZ13">
        <v>2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2</v>
      </c>
      <c r="JG13">
        <v>2</v>
      </c>
      <c r="JH13">
        <v>1</v>
      </c>
      <c r="JI13">
        <v>1</v>
      </c>
      <c r="JJ13">
        <v>1</v>
      </c>
      <c r="JK13">
        <v>1</v>
      </c>
      <c r="JL13">
        <v>2</v>
      </c>
      <c r="JM13">
        <v>1</v>
      </c>
      <c r="JN13">
        <v>2</v>
      </c>
      <c r="JO13">
        <v>1</v>
      </c>
      <c r="JP13">
        <v>2</v>
      </c>
      <c r="JQ13">
        <v>1</v>
      </c>
      <c r="JR13">
        <v>2</v>
      </c>
      <c r="JS13">
        <v>1</v>
      </c>
      <c r="JT13">
        <v>1</v>
      </c>
      <c r="JU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0</v>
      </c>
      <c r="SF13">
        <v>0</v>
      </c>
      <c r="SG13">
        <v>0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0</v>
      </c>
      <c r="TJ13">
        <v>0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0</v>
      </c>
      <c r="TR13">
        <v>0</v>
      </c>
      <c r="TS13">
        <v>0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0</v>
      </c>
      <c r="UA13">
        <v>1</v>
      </c>
      <c r="UB13">
        <v>0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1</v>
      </c>
      <c r="UU13">
        <v>1</v>
      </c>
      <c r="UV13">
        <v>1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1</v>
      </c>
      <c r="VC13">
        <v>0</v>
      </c>
      <c r="VD13">
        <v>0</v>
      </c>
      <c r="VE13">
        <v>0</v>
      </c>
      <c r="VF13">
        <v>0</v>
      </c>
      <c r="VG13">
        <v>1</v>
      </c>
      <c r="VH13">
        <v>1</v>
      </c>
      <c r="VI13">
        <v>0</v>
      </c>
      <c r="VJ13">
        <v>1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1</v>
      </c>
      <c r="VU13">
        <v>0</v>
      </c>
      <c r="VV13">
        <v>1</v>
      </c>
      <c r="VW13">
        <v>0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0</v>
      </c>
      <c r="WE13">
        <v>1</v>
      </c>
      <c r="WF13">
        <v>1</v>
      </c>
      <c r="WG13">
        <v>1</v>
      </c>
      <c r="WH13">
        <v>1</v>
      </c>
      <c r="WI13">
        <v>0</v>
      </c>
      <c r="WJ13">
        <v>1</v>
      </c>
      <c r="WK13">
        <v>0</v>
      </c>
      <c r="WL13">
        <v>1</v>
      </c>
      <c r="WM13">
        <v>1</v>
      </c>
      <c r="WN13">
        <v>0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0</v>
      </c>
      <c r="WX13">
        <v>1</v>
      </c>
      <c r="WY13">
        <v>1</v>
      </c>
      <c r="WZ13">
        <v>1</v>
      </c>
      <c r="XA13">
        <v>1</v>
      </c>
      <c r="XB13">
        <v>0</v>
      </c>
      <c r="XC13">
        <v>0</v>
      </c>
      <c r="XD13">
        <v>1</v>
      </c>
      <c r="XE13">
        <v>0</v>
      </c>
      <c r="XF13">
        <v>1</v>
      </c>
      <c r="XG13">
        <v>1</v>
      </c>
      <c r="XH13">
        <v>1</v>
      </c>
      <c r="XI13">
        <v>1</v>
      </c>
      <c r="XJ13">
        <v>0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0</v>
      </c>
      <c r="XU13">
        <v>0</v>
      </c>
      <c r="XV13">
        <v>1</v>
      </c>
      <c r="XW13">
        <v>1</v>
      </c>
      <c r="XX13">
        <v>1</v>
      </c>
      <c r="XY13">
        <v>1</v>
      </c>
      <c r="XZ13">
        <v>0</v>
      </c>
      <c r="YA13">
        <v>1</v>
      </c>
      <c r="YB13">
        <v>1</v>
      </c>
      <c r="YC13">
        <v>1</v>
      </c>
      <c r="YD13">
        <v>1</v>
      </c>
      <c r="YE13">
        <v>0</v>
      </c>
      <c r="YF13">
        <v>1</v>
      </c>
      <c r="YG13">
        <v>0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0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0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0</v>
      </c>
      <c r="ZK13">
        <v>1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0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0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0</v>
      </c>
      <c r="AAV13">
        <v>2</v>
      </c>
    </row>
    <row r="14" spans="1:5157" x14ac:dyDescent="0.2">
      <c r="A14">
        <v>7797</v>
      </c>
      <c r="B14">
        <v>36</v>
      </c>
      <c r="D14" s="18"/>
      <c r="E14" s="19">
        <v>42922.814513888887</v>
      </c>
      <c r="F14">
        <v>35</v>
      </c>
      <c r="I14" t="s">
        <v>6108</v>
      </c>
      <c r="J14">
        <v>1</v>
      </c>
      <c r="K14">
        <v>0</v>
      </c>
      <c r="L14" t="s">
        <v>5174</v>
      </c>
      <c r="M14" s="7">
        <v>35</v>
      </c>
      <c r="N14">
        <v>9.5890410958904104E-2</v>
      </c>
      <c r="O14" t="s">
        <v>18</v>
      </c>
      <c r="P14" t="s">
        <v>21</v>
      </c>
      <c r="Q14">
        <v>1</v>
      </c>
      <c r="U14" s="6">
        <v>41850</v>
      </c>
      <c r="V14" s="20">
        <v>0</v>
      </c>
      <c r="AE14">
        <v>20003</v>
      </c>
      <c r="AF14">
        <v>1</v>
      </c>
      <c r="AG14">
        <v>999</v>
      </c>
      <c r="AH14">
        <v>1</v>
      </c>
      <c r="AL14">
        <v>0</v>
      </c>
      <c r="AM14">
        <v>0</v>
      </c>
      <c r="AN14">
        <v>2</v>
      </c>
      <c r="AO14" s="6"/>
      <c r="AQ14" s="6"/>
      <c r="BM14">
        <v>1</v>
      </c>
      <c r="BQ14">
        <v>1</v>
      </c>
      <c r="BR14">
        <v>1</v>
      </c>
      <c r="BS14">
        <v>1</v>
      </c>
      <c r="BY14">
        <v>0</v>
      </c>
      <c r="BZ14">
        <v>6</v>
      </c>
      <c r="CA14">
        <v>1</v>
      </c>
      <c r="CB14" t="s">
        <v>6129</v>
      </c>
      <c r="CF14">
        <v>0</v>
      </c>
      <c r="CG14">
        <v>1</v>
      </c>
      <c r="CI14">
        <v>1</v>
      </c>
      <c r="CM14">
        <v>0</v>
      </c>
      <c r="CN14">
        <v>4</v>
      </c>
      <c r="CO14">
        <v>0</v>
      </c>
      <c r="CP14" t="s">
        <v>6130</v>
      </c>
      <c r="CQ14">
        <v>1</v>
      </c>
      <c r="CR14">
        <v>0</v>
      </c>
      <c r="CS14">
        <v>2</v>
      </c>
      <c r="CT14">
        <v>1</v>
      </c>
      <c r="CU14">
        <v>1</v>
      </c>
      <c r="CV14">
        <v>1</v>
      </c>
      <c r="CW14">
        <v>999</v>
      </c>
      <c r="CX14" s="21">
        <v>1</v>
      </c>
      <c r="CY14" s="21">
        <v>1</v>
      </c>
      <c r="CZ14">
        <v>1</v>
      </c>
      <c r="DA14">
        <v>999</v>
      </c>
      <c r="DB14">
        <v>999</v>
      </c>
      <c r="DC14">
        <v>1</v>
      </c>
      <c r="DD14">
        <v>999</v>
      </c>
      <c r="DE14">
        <v>999</v>
      </c>
      <c r="DF14">
        <v>1</v>
      </c>
      <c r="DG14">
        <v>999</v>
      </c>
      <c r="DH14">
        <v>1</v>
      </c>
      <c r="DI14">
        <v>1</v>
      </c>
      <c r="DJ14">
        <v>999</v>
      </c>
      <c r="DK14">
        <v>999</v>
      </c>
      <c r="DL14">
        <v>1</v>
      </c>
      <c r="DM14">
        <v>4</v>
      </c>
      <c r="DN14">
        <v>999</v>
      </c>
      <c r="DO14">
        <v>999</v>
      </c>
      <c r="DP14">
        <v>4</v>
      </c>
      <c r="DQ14">
        <v>999</v>
      </c>
      <c r="DR14" s="22">
        <v>0</v>
      </c>
      <c r="DU14" s="21">
        <v>0</v>
      </c>
      <c r="DV14" s="21"/>
      <c r="DW14" s="22">
        <v>8</v>
      </c>
      <c r="DZ14" s="21">
        <v>10</v>
      </c>
      <c r="EA14" s="21"/>
      <c r="EB14" s="23">
        <v>0</v>
      </c>
      <c r="EC14" s="23">
        <v>40</v>
      </c>
      <c r="ED14">
        <v>8</v>
      </c>
      <c r="EE14" t="s">
        <v>6131</v>
      </c>
      <c r="EF14">
        <v>1</v>
      </c>
      <c r="EG14">
        <v>999</v>
      </c>
      <c r="EJ14">
        <v>100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S14">
        <v>1</v>
      </c>
      <c r="EV14">
        <v>1</v>
      </c>
      <c r="FG14">
        <v>30</v>
      </c>
      <c r="FL14">
        <v>1</v>
      </c>
      <c r="FT14" t="s">
        <v>6132</v>
      </c>
      <c r="FU14">
        <v>0</v>
      </c>
      <c r="FV14">
        <v>0</v>
      </c>
      <c r="FW14">
        <v>0</v>
      </c>
      <c r="FX14">
        <v>0</v>
      </c>
      <c r="FY14">
        <v>0</v>
      </c>
      <c r="FZ14" s="24">
        <v>0</v>
      </c>
      <c r="GA14" s="24">
        <v>30</v>
      </c>
      <c r="GB14" s="25">
        <v>3</v>
      </c>
      <c r="GC14" s="26">
        <v>3</v>
      </c>
      <c r="GD14" s="27">
        <v>3</v>
      </c>
      <c r="GE14">
        <v>1</v>
      </c>
      <c r="GF14">
        <v>1</v>
      </c>
      <c r="GG14">
        <v>1</v>
      </c>
      <c r="GK14">
        <v>1</v>
      </c>
      <c r="GM14" t="s">
        <v>6133</v>
      </c>
      <c r="GN14">
        <v>2</v>
      </c>
      <c r="GO14">
        <v>2</v>
      </c>
      <c r="GP14">
        <v>2</v>
      </c>
      <c r="GT14">
        <v>3</v>
      </c>
      <c r="GW14">
        <v>8</v>
      </c>
      <c r="GX14">
        <v>0</v>
      </c>
      <c r="GY14">
        <v>2</v>
      </c>
      <c r="GZ14">
        <v>6</v>
      </c>
      <c r="HA14">
        <v>30</v>
      </c>
      <c r="HB14">
        <v>1</v>
      </c>
      <c r="HC14">
        <v>0</v>
      </c>
      <c r="HD14">
        <v>1</v>
      </c>
      <c r="HE14">
        <v>1</v>
      </c>
      <c r="HF14">
        <v>2</v>
      </c>
      <c r="HG14">
        <v>0</v>
      </c>
      <c r="HH14">
        <v>1</v>
      </c>
      <c r="HI14">
        <v>3</v>
      </c>
      <c r="HJ14">
        <v>3</v>
      </c>
      <c r="HK14">
        <v>2</v>
      </c>
      <c r="HL14">
        <v>2</v>
      </c>
      <c r="HM14">
        <v>1</v>
      </c>
      <c r="HN14">
        <v>1</v>
      </c>
      <c r="HO14">
        <v>1</v>
      </c>
      <c r="HP14">
        <v>1</v>
      </c>
      <c r="HQ14">
        <v>2</v>
      </c>
      <c r="HR14">
        <v>1</v>
      </c>
      <c r="HS14">
        <v>2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2</v>
      </c>
      <c r="IP14">
        <v>2</v>
      </c>
      <c r="IQ14">
        <v>1</v>
      </c>
      <c r="IR14">
        <v>2</v>
      </c>
      <c r="IS14">
        <v>2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2</v>
      </c>
      <c r="JD14">
        <v>1</v>
      </c>
      <c r="JE14">
        <v>1</v>
      </c>
      <c r="JF14">
        <v>2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2</v>
      </c>
      <c r="JS14">
        <v>1</v>
      </c>
      <c r="JT14">
        <v>1</v>
      </c>
      <c r="JU14">
        <v>1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1</v>
      </c>
      <c r="SF14">
        <v>0</v>
      </c>
      <c r="SG14">
        <v>0</v>
      </c>
      <c r="SH14">
        <v>1</v>
      </c>
      <c r="SI14">
        <v>1</v>
      </c>
      <c r="SJ14">
        <v>0</v>
      </c>
      <c r="SK14">
        <v>0</v>
      </c>
      <c r="SL14">
        <v>1</v>
      </c>
      <c r="SM14">
        <v>0</v>
      </c>
      <c r="SN14">
        <v>1</v>
      </c>
      <c r="SO14">
        <v>0</v>
      </c>
      <c r="SP14">
        <v>1</v>
      </c>
      <c r="SQ14">
        <v>0</v>
      </c>
      <c r="SR14">
        <v>0</v>
      </c>
      <c r="SS14">
        <v>1</v>
      </c>
      <c r="ST14">
        <v>1</v>
      </c>
      <c r="SU14">
        <v>1</v>
      </c>
      <c r="SV14">
        <v>1</v>
      </c>
      <c r="SW14">
        <v>0</v>
      </c>
      <c r="SX14">
        <v>1</v>
      </c>
      <c r="SY14">
        <v>0</v>
      </c>
      <c r="SZ14">
        <v>0</v>
      </c>
      <c r="TA14">
        <v>1</v>
      </c>
      <c r="TB14">
        <v>0</v>
      </c>
      <c r="TC14">
        <v>1</v>
      </c>
      <c r="TD14">
        <v>1</v>
      </c>
      <c r="TE14">
        <v>0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0</v>
      </c>
      <c r="TO14">
        <v>1</v>
      </c>
      <c r="TP14">
        <v>1</v>
      </c>
      <c r="TQ14">
        <v>0</v>
      </c>
      <c r="TR14">
        <v>0</v>
      </c>
      <c r="TS14">
        <v>0</v>
      </c>
      <c r="TT14">
        <v>1</v>
      </c>
      <c r="TU14">
        <v>1</v>
      </c>
      <c r="TV14">
        <v>0</v>
      </c>
      <c r="TW14">
        <v>0</v>
      </c>
      <c r="TX14">
        <v>1</v>
      </c>
      <c r="TY14">
        <v>1</v>
      </c>
      <c r="TZ14">
        <v>0</v>
      </c>
      <c r="UA14">
        <v>1</v>
      </c>
      <c r="UB14">
        <v>0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1</v>
      </c>
      <c r="UJ14">
        <v>0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0</v>
      </c>
      <c r="UR14">
        <v>1</v>
      </c>
      <c r="US14">
        <v>0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1</v>
      </c>
      <c r="VH14">
        <v>0</v>
      </c>
      <c r="VI14">
        <v>0</v>
      </c>
      <c r="VJ14">
        <v>1</v>
      </c>
      <c r="VK14">
        <v>0</v>
      </c>
      <c r="VL14">
        <v>1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1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1</v>
      </c>
      <c r="WB14">
        <v>1</v>
      </c>
      <c r="WC14">
        <v>1</v>
      </c>
      <c r="WD14">
        <v>0</v>
      </c>
      <c r="WE14">
        <v>1</v>
      </c>
      <c r="WF14">
        <v>0</v>
      </c>
      <c r="WG14">
        <v>1</v>
      </c>
      <c r="WH14">
        <v>1</v>
      </c>
      <c r="WI14">
        <v>0</v>
      </c>
      <c r="WJ14">
        <v>1</v>
      </c>
      <c r="WK14">
        <v>0</v>
      </c>
      <c r="WL14">
        <v>1</v>
      </c>
      <c r="WM14">
        <v>0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0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0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0</v>
      </c>
      <c r="AAT14">
        <v>1</v>
      </c>
      <c r="AAU14">
        <v>1</v>
      </c>
      <c r="AAV14">
        <v>2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GPG14">
        <v>38.878997802733998</v>
      </c>
      <c r="GPH14">
        <v>-76.989799499512003</v>
      </c>
      <c r="GPI14">
        <v>-1</v>
      </c>
    </row>
    <row r="15" spans="1:5157" x14ac:dyDescent="0.2">
      <c r="A15">
        <v>7818</v>
      </c>
      <c r="B15">
        <v>36</v>
      </c>
      <c r="D15" s="18"/>
      <c r="E15" s="19">
        <v>42912.6096875</v>
      </c>
      <c r="F15">
        <v>42</v>
      </c>
      <c r="I15" t="s">
        <v>6108</v>
      </c>
      <c r="J15">
        <v>1</v>
      </c>
      <c r="K15">
        <v>0</v>
      </c>
      <c r="L15" t="s">
        <v>5174</v>
      </c>
      <c r="M15" s="7">
        <v>42</v>
      </c>
      <c r="N15">
        <v>0.11506849315068493</v>
      </c>
      <c r="O15" t="s">
        <v>18</v>
      </c>
      <c r="P15" t="s">
        <v>20</v>
      </c>
      <c r="Q15">
        <v>1</v>
      </c>
      <c r="U15" s="6">
        <v>41631</v>
      </c>
      <c r="V15" s="20">
        <v>0</v>
      </c>
      <c r="AE15">
        <v>20902</v>
      </c>
      <c r="AF15">
        <v>1</v>
      </c>
      <c r="AG15">
        <v>1</v>
      </c>
      <c r="AL15">
        <v>0</v>
      </c>
      <c r="AM15">
        <v>1</v>
      </c>
      <c r="AN15">
        <v>0</v>
      </c>
      <c r="BM15">
        <v>1</v>
      </c>
      <c r="BQ15">
        <v>1</v>
      </c>
      <c r="BR15">
        <v>1</v>
      </c>
      <c r="BS15">
        <v>1</v>
      </c>
      <c r="BY15">
        <v>0</v>
      </c>
      <c r="BZ15">
        <v>5</v>
      </c>
      <c r="CA15">
        <v>0</v>
      </c>
      <c r="CF15">
        <v>999</v>
      </c>
      <c r="CG15">
        <v>999</v>
      </c>
      <c r="CH15">
        <v>999</v>
      </c>
      <c r="CI15">
        <v>999</v>
      </c>
      <c r="CJ15">
        <v>999</v>
      </c>
      <c r="CK15">
        <v>999</v>
      </c>
      <c r="CL15">
        <v>999</v>
      </c>
      <c r="CM15">
        <v>999</v>
      </c>
      <c r="CN15">
        <v>999</v>
      </c>
      <c r="CO15">
        <v>999</v>
      </c>
      <c r="CP15">
        <v>999</v>
      </c>
      <c r="CQ15">
        <v>1</v>
      </c>
      <c r="CR15">
        <v>0</v>
      </c>
      <c r="CS15">
        <v>3</v>
      </c>
      <c r="CT15">
        <v>1</v>
      </c>
      <c r="CU15">
        <v>1</v>
      </c>
      <c r="CV15">
        <v>1</v>
      </c>
      <c r="CX15" s="21">
        <v>1</v>
      </c>
      <c r="CY15" s="21">
        <v>1</v>
      </c>
      <c r="CZ15">
        <v>1</v>
      </c>
      <c r="DA15">
        <v>1</v>
      </c>
      <c r="DC15">
        <v>1</v>
      </c>
      <c r="DE15">
        <v>1</v>
      </c>
      <c r="DH15">
        <v>1</v>
      </c>
      <c r="DI15">
        <v>1</v>
      </c>
      <c r="DK15">
        <v>1</v>
      </c>
      <c r="DM15">
        <v>3</v>
      </c>
      <c r="DN15">
        <v>4</v>
      </c>
      <c r="DP15">
        <v>5</v>
      </c>
      <c r="DQ15">
        <v>5</v>
      </c>
      <c r="DR15" s="22">
        <v>1</v>
      </c>
      <c r="DS15">
        <v>0</v>
      </c>
      <c r="DU15" s="21">
        <v>0</v>
      </c>
      <c r="DV15" s="21">
        <v>0</v>
      </c>
      <c r="DW15" s="22"/>
      <c r="DZ15" s="21"/>
      <c r="EA15" s="21"/>
      <c r="EB15" s="23"/>
      <c r="EC15" s="23">
        <v>30</v>
      </c>
      <c r="ED15">
        <v>13</v>
      </c>
      <c r="EE15" t="s">
        <v>6134</v>
      </c>
      <c r="EF15">
        <v>1</v>
      </c>
      <c r="EJ15">
        <v>100</v>
      </c>
      <c r="EK15">
        <v>1</v>
      </c>
      <c r="ES15">
        <v>1</v>
      </c>
      <c r="EU15">
        <v>1</v>
      </c>
      <c r="FG15">
        <v>50</v>
      </c>
      <c r="FL15">
        <v>1</v>
      </c>
      <c r="FP15">
        <v>8</v>
      </c>
      <c r="FT15" t="s">
        <v>18</v>
      </c>
      <c r="FU15">
        <v>1</v>
      </c>
      <c r="FV15">
        <v>0</v>
      </c>
      <c r="FW15">
        <v>0</v>
      </c>
      <c r="FX15">
        <v>0</v>
      </c>
      <c r="FY15">
        <v>1</v>
      </c>
      <c r="FZ15" s="24"/>
      <c r="GA15" s="24">
        <v>20</v>
      </c>
      <c r="GB15" s="25">
        <v>2</v>
      </c>
      <c r="GC15" s="26">
        <v>3</v>
      </c>
      <c r="GD15" s="27">
        <v>4</v>
      </c>
      <c r="GE15">
        <v>1</v>
      </c>
      <c r="GF15">
        <v>1</v>
      </c>
      <c r="GG15">
        <v>1</v>
      </c>
      <c r="GI15">
        <v>1</v>
      </c>
      <c r="GK15">
        <v>1</v>
      </c>
      <c r="GM15" t="s">
        <v>6135</v>
      </c>
      <c r="GN15">
        <v>1</v>
      </c>
      <c r="GO15">
        <v>1</v>
      </c>
      <c r="GP15">
        <v>1</v>
      </c>
      <c r="GR15">
        <v>2</v>
      </c>
      <c r="GT15">
        <v>3</v>
      </c>
      <c r="GW15">
        <v>8</v>
      </c>
      <c r="GX15">
        <v>30</v>
      </c>
      <c r="GY15">
        <v>2</v>
      </c>
      <c r="GZ15">
        <v>6</v>
      </c>
      <c r="HA15">
        <v>20</v>
      </c>
      <c r="HB15">
        <v>1</v>
      </c>
      <c r="HC15">
        <v>0</v>
      </c>
      <c r="HD15">
        <v>1</v>
      </c>
      <c r="HE15">
        <v>1</v>
      </c>
      <c r="HF15">
        <v>2</v>
      </c>
      <c r="HH15">
        <v>0</v>
      </c>
      <c r="HI15">
        <v>4</v>
      </c>
      <c r="HJ15">
        <v>3</v>
      </c>
      <c r="HK15">
        <v>1</v>
      </c>
      <c r="HL15">
        <v>1</v>
      </c>
      <c r="HM15">
        <v>1</v>
      </c>
      <c r="HN15">
        <v>2</v>
      </c>
      <c r="HO15">
        <v>1</v>
      </c>
      <c r="HP15">
        <v>1</v>
      </c>
      <c r="HQ15">
        <v>2</v>
      </c>
      <c r="HR15">
        <v>1</v>
      </c>
      <c r="HS15">
        <v>2</v>
      </c>
      <c r="HT15">
        <v>1</v>
      </c>
      <c r="HU15">
        <v>2</v>
      </c>
      <c r="HV15">
        <v>1</v>
      </c>
      <c r="HW15">
        <v>1</v>
      </c>
      <c r="HX15">
        <v>1</v>
      </c>
      <c r="HY15">
        <v>2</v>
      </c>
      <c r="HZ15">
        <v>2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2</v>
      </c>
      <c r="IH15">
        <v>1</v>
      </c>
      <c r="II15">
        <v>3</v>
      </c>
      <c r="IJ15">
        <v>1</v>
      </c>
      <c r="IK15">
        <v>1</v>
      </c>
      <c r="IL15">
        <v>1</v>
      </c>
      <c r="IM15">
        <v>2</v>
      </c>
      <c r="IN15">
        <v>1</v>
      </c>
      <c r="IO15">
        <v>2</v>
      </c>
      <c r="IP15">
        <v>2</v>
      </c>
      <c r="IQ15">
        <v>1</v>
      </c>
      <c r="IR15">
        <v>2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2</v>
      </c>
      <c r="JA15">
        <v>1</v>
      </c>
      <c r="JB15">
        <v>1</v>
      </c>
      <c r="JC15">
        <v>1</v>
      </c>
      <c r="JD15">
        <v>1</v>
      </c>
      <c r="JE15">
        <v>2</v>
      </c>
      <c r="JF15">
        <v>2</v>
      </c>
      <c r="JG15">
        <v>2</v>
      </c>
      <c r="JH15">
        <v>1</v>
      </c>
      <c r="JI15">
        <v>2</v>
      </c>
      <c r="JJ15">
        <v>1</v>
      </c>
      <c r="JK15">
        <v>2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2</v>
      </c>
      <c r="JT15">
        <v>1</v>
      </c>
      <c r="JU15">
        <v>1</v>
      </c>
      <c r="GPG15">
        <v>38.892700195312003</v>
      </c>
      <c r="GPH15">
        <v>-76.943000793457003</v>
      </c>
      <c r="GPI15">
        <v>-1</v>
      </c>
    </row>
    <row r="16" spans="1:5157" x14ac:dyDescent="0.2">
      <c r="A16">
        <v>8000</v>
      </c>
      <c r="B16">
        <v>36</v>
      </c>
      <c r="E16" s="18">
        <v>42809.489768518521</v>
      </c>
      <c r="F16">
        <v>37</v>
      </c>
      <c r="I16" t="s">
        <v>6108</v>
      </c>
      <c r="L16">
        <v>45045</v>
      </c>
      <c r="M16" s="7">
        <v>37</v>
      </c>
      <c r="N16">
        <v>0.10136986301369863</v>
      </c>
      <c r="O16" t="s">
        <v>5187</v>
      </c>
      <c r="P16" t="s">
        <v>5619</v>
      </c>
      <c r="Q16" t="s">
        <v>5795</v>
      </c>
      <c r="U16" s="31">
        <v>41684</v>
      </c>
      <c r="V16" s="20">
        <v>0</v>
      </c>
      <c r="W16" s="30"/>
      <c r="Y16" s="30"/>
      <c r="AA16" s="30"/>
      <c r="AE16">
        <v>22303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BO16" s="37"/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Y16">
        <v>1</v>
      </c>
      <c r="BZ16">
        <v>4</v>
      </c>
      <c r="CA16">
        <v>0</v>
      </c>
      <c r="CB16" t="s">
        <v>6136</v>
      </c>
      <c r="CD16" s="37"/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M16">
        <v>0</v>
      </c>
      <c r="CN16">
        <v>4</v>
      </c>
      <c r="CO16">
        <v>2</v>
      </c>
      <c r="CP16" t="s">
        <v>5734</v>
      </c>
      <c r="CQ16">
        <v>0</v>
      </c>
      <c r="CT16">
        <v>1</v>
      </c>
      <c r="CU16">
        <v>0</v>
      </c>
      <c r="CV16">
        <v>1</v>
      </c>
      <c r="CW16">
        <v>0</v>
      </c>
      <c r="CX16" s="21">
        <v>1</v>
      </c>
      <c r="CY16" s="21">
        <v>1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1</v>
      </c>
      <c r="DK16">
        <v>1</v>
      </c>
      <c r="DL16">
        <v>0</v>
      </c>
      <c r="DM16">
        <v>3</v>
      </c>
      <c r="DQ16">
        <v>3</v>
      </c>
      <c r="DR16" s="22"/>
      <c r="DU16" s="21"/>
      <c r="DV16" s="21"/>
      <c r="DW16" s="22"/>
      <c r="DZ16" s="21"/>
      <c r="EA16" s="21">
        <v>5</v>
      </c>
      <c r="EB16" s="23">
        <v>1</v>
      </c>
      <c r="EC16" s="23">
        <v>15</v>
      </c>
      <c r="ED16">
        <v>13</v>
      </c>
      <c r="EE16" t="s">
        <v>5344</v>
      </c>
      <c r="EF16">
        <v>1</v>
      </c>
      <c r="EJ16">
        <v>75</v>
      </c>
      <c r="EK16">
        <v>1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S16">
        <v>1</v>
      </c>
      <c r="EU16">
        <v>1</v>
      </c>
      <c r="EX16">
        <v>1</v>
      </c>
      <c r="FG16">
        <v>25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0</v>
      </c>
      <c r="FP16">
        <v>1</v>
      </c>
      <c r="FT16" t="s">
        <v>18</v>
      </c>
      <c r="FU16">
        <v>1</v>
      </c>
      <c r="FV16">
        <v>1</v>
      </c>
      <c r="FW16">
        <v>3</v>
      </c>
      <c r="FX16">
        <v>3</v>
      </c>
      <c r="FY16">
        <v>1</v>
      </c>
      <c r="FZ16" s="24"/>
      <c r="GA16" s="24">
        <v>45</v>
      </c>
      <c r="GB16" s="25">
        <v>1</v>
      </c>
      <c r="GC16" s="26">
        <v>4</v>
      </c>
      <c r="GD16" s="27">
        <v>4</v>
      </c>
      <c r="GW16">
        <v>11</v>
      </c>
      <c r="GY16">
        <v>2</v>
      </c>
      <c r="GZ16">
        <v>8</v>
      </c>
      <c r="HA16">
        <v>30</v>
      </c>
      <c r="HB16">
        <v>1</v>
      </c>
      <c r="HC16">
        <v>0</v>
      </c>
      <c r="HD16">
        <v>1</v>
      </c>
      <c r="HE16">
        <v>1</v>
      </c>
      <c r="HF16">
        <v>2</v>
      </c>
      <c r="HH16">
        <v>0</v>
      </c>
      <c r="HI16">
        <v>3</v>
      </c>
      <c r="HJ16">
        <v>3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1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1</v>
      </c>
      <c r="IO16">
        <v>2</v>
      </c>
      <c r="IP16">
        <v>2</v>
      </c>
      <c r="IQ16">
        <v>1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1</v>
      </c>
      <c r="IY16">
        <v>1</v>
      </c>
      <c r="IZ16">
        <v>2</v>
      </c>
      <c r="JA16">
        <v>1</v>
      </c>
      <c r="JB16">
        <v>2</v>
      </c>
      <c r="JC16">
        <v>2</v>
      </c>
      <c r="JD16">
        <v>1</v>
      </c>
      <c r="JE16">
        <v>2</v>
      </c>
      <c r="JF16">
        <v>2</v>
      </c>
      <c r="JG16">
        <v>2</v>
      </c>
      <c r="JH16">
        <v>1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0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0</v>
      </c>
      <c r="SQ16">
        <v>0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1</v>
      </c>
      <c r="SY16">
        <v>1</v>
      </c>
      <c r="SZ16">
        <v>1</v>
      </c>
      <c r="TA16">
        <v>0</v>
      </c>
      <c r="TB16">
        <v>0</v>
      </c>
      <c r="TC16">
        <v>0</v>
      </c>
      <c r="TD16">
        <v>1</v>
      </c>
      <c r="TE16">
        <v>0</v>
      </c>
      <c r="TF16">
        <v>1</v>
      </c>
      <c r="TG16">
        <v>1</v>
      </c>
      <c r="TH16">
        <v>1</v>
      </c>
      <c r="TI16">
        <v>0</v>
      </c>
      <c r="TJ16">
        <v>1</v>
      </c>
      <c r="TK16">
        <v>0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1</v>
      </c>
      <c r="UF16">
        <v>0</v>
      </c>
      <c r="UG16">
        <v>0</v>
      </c>
      <c r="UH16">
        <v>0</v>
      </c>
      <c r="UI16">
        <v>1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1</v>
      </c>
      <c r="UP16">
        <v>1</v>
      </c>
      <c r="UQ16">
        <v>0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1</v>
      </c>
      <c r="VC16">
        <v>0</v>
      </c>
      <c r="VD16">
        <v>1</v>
      </c>
      <c r="VE16">
        <v>1</v>
      </c>
      <c r="VF16">
        <v>0</v>
      </c>
      <c r="VG16">
        <v>1</v>
      </c>
      <c r="VH16">
        <v>0</v>
      </c>
      <c r="VI16">
        <v>1</v>
      </c>
      <c r="VJ16">
        <v>1</v>
      </c>
      <c r="VK16">
        <v>1</v>
      </c>
      <c r="VL16">
        <v>1</v>
      </c>
      <c r="VM16">
        <v>0</v>
      </c>
      <c r="VN16">
        <v>1</v>
      </c>
      <c r="VO16">
        <v>0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0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0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0</v>
      </c>
      <c r="XA16">
        <v>0</v>
      </c>
      <c r="XB16">
        <v>0</v>
      </c>
      <c r="XC16">
        <v>1</v>
      </c>
      <c r="XD16">
        <v>1</v>
      </c>
      <c r="XE16">
        <v>0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0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0</v>
      </c>
      <c r="XT16">
        <v>0</v>
      </c>
      <c r="XU16">
        <v>0</v>
      </c>
      <c r="XV16">
        <v>1</v>
      </c>
      <c r="XW16">
        <v>0</v>
      </c>
      <c r="XX16">
        <v>1</v>
      </c>
      <c r="XY16">
        <v>1</v>
      </c>
      <c r="XZ16">
        <v>0</v>
      </c>
      <c r="YA16">
        <v>1</v>
      </c>
      <c r="YB16">
        <v>0</v>
      </c>
      <c r="YC16">
        <v>1</v>
      </c>
      <c r="YD16">
        <v>1</v>
      </c>
      <c r="YE16">
        <v>0</v>
      </c>
      <c r="YF16">
        <v>1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0</v>
      </c>
      <c r="YN16">
        <v>1</v>
      </c>
      <c r="YO16">
        <v>1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1</v>
      </c>
      <c r="YV16">
        <v>1</v>
      </c>
      <c r="YW16">
        <v>0</v>
      </c>
      <c r="YX16">
        <v>1</v>
      </c>
      <c r="YY16">
        <v>1</v>
      </c>
      <c r="YZ16">
        <v>1</v>
      </c>
      <c r="ZA16">
        <v>0</v>
      </c>
      <c r="ZB16">
        <v>1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1</v>
      </c>
      <c r="ZJ16">
        <v>0</v>
      </c>
      <c r="ZK16">
        <v>1</v>
      </c>
      <c r="ZL16">
        <v>1</v>
      </c>
      <c r="ZM16">
        <v>1</v>
      </c>
      <c r="ZN16">
        <v>0</v>
      </c>
      <c r="ZO16">
        <v>0</v>
      </c>
      <c r="ZP16">
        <v>0</v>
      </c>
      <c r="ZQ16">
        <v>0</v>
      </c>
      <c r="ZR16">
        <v>1</v>
      </c>
      <c r="ZS16">
        <v>0</v>
      </c>
      <c r="ZT16">
        <v>1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</v>
      </c>
      <c r="AAA16">
        <v>1</v>
      </c>
      <c r="AAB16">
        <v>0</v>
      </c>
      <c r="AAC16">
        <v>0</v>
      </c>
      <c r="AAD16">
        <v>0</v>
      </c>
      <c r="AAE16">
        <v>1</v>
      </c>
      <c r="AAF16">
        <v>1</v>
      </c>
      <c r="AAG16">
        <v>0</v>
      </c>
      <c r="AAH16">
        <v>0</v>
      </c>
      <c r="AAI16">
        <v>0</v>
      </c>
      <c r="AAJ16">
        <v>1</v>
      </c>
      <c r="AAK16">
        <v>0</v>
      </c>
      <c r="AAL16">
        <v>0</v>
      </c>
      <c r="AAM16">
        <v>1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1</v>
      </c>
      <c r="AAU16">
        <v>1</v>
      </c>
      <c r="AAV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0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0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0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0</v>
      </c>
      <c r="AMU16">
        <v>1</v>
      </c>
      <c r="AMV16">
        <v>0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0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1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1</v>
      </c>
      <c r="AQF16">
        <v>1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0</v>
      </c>
      <c r="ARU16">
        <v>1</v>
      </c>
      <c r="ARV16">
        <v>1</v>
      </c>
      <c r="ARW16">
        <v>2</v>
      </c>
      <c r="AXX16" s="36"/>
      <c r="AXY16" s="36"/>
      <c r="AXZ16" s="36"/>
      <c r="AYA16" s="36"/>
      <c r="AYB16" s="36"/>
      <c r="AYC16" s="36"/>
      <c r="AYD16" s="36"/>
      <c r="AYE16" s="36"/>
      <c r="AYF16" s="36"/>
      <c r="AYG16" s="36"/>
      <c r="AYH16" s="36"/>
      <c r="AYI16" s="36"/>
      <c r="AYJ16" s="36"/>
      <c r="AYK16" s="36"/>
      <c r="AYL16" s="36"/>
      <c r="AYM16" s="36"/>
      <c r="AYN16" s="36"/>
      <c r="AYO16" s="36"/>
      <c r="AYP16" s="36"/>
      <c r="AYQ16" s="36"/>
      <c r="AYR16" s="36"/>
      <c r="AYS16" s="36"/>
      <c r="AYT16" s="36"/>
      <c r="AYU16" s="36"/>
      <c r="AYV16" s="36"/>
      <c r="AYW16" s="36"/>
      <c r="AYX16" s="36"/>
      <c r="AYY16" s="36"/>
      <c r="AYZ16" s="36"/>
      <c r="AZA16" s="36"/>
      <c r="AZB16" s="36"/>
      <c r="AZC16" s="36"/>
      <c r="AZD16" s="36"/>
      <c r="AZE16" s="36"/>
      <c r="AZF16" s="36"/>
      <c r="AZG16" s="36"/>
      <c r="AZH16" s="36"/>
      <c r="AZI16" s="36"/>
      <c r="AZJ16" s="36"/>
      <c r="AZK16" s="36"/>
      <c r="AZL16" s="36"/>
      <c r="AZM16" s="36"/>
      <c r="AZN16" s="36"/>
      <c r="AZO16" s="36"/>
      <c r="AZP16" s="36"/>
      <c r="AZQ16" s="36"/>
      <c r="AZR16" s="36"/>
      <c r="AZS16" s="36"/>
      <c r="AZT16" s="36"/>
      <c r="AZU16" s="36"/>
      <c r="AZV16" s="36"/>
      <c r="AZW16" s="36"/>
      <c r="AZX16" s="36"/>
      <c r="AZY16" s="36"/>
      <c r="AZZ16" s="36"/>
      <c r="BAA16" s="36"/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</row>
    <row r="17" spans="1:5157" x14ac:dyDescent="0.2">
      <c r="A17">
        <v>8036</v>
      </c>
      <c r="B17">
        <v>36</v>
      </c>
      <c r="D17" s="18"/>
      <c r="E17" s="19">
        <v>43049.50408564815</v>
      </c>
      <c r="F17">
        <v>35</v>
      </c>
      <c r="I17" t="s">
        <v>6108</v>
      </c>
      <c r="J17">
        <v>1</v>
      </c>
      <c r="K17">
        <v>0</v>
      </c>
      <c r="L17" t="s">
        <v>5174</v>
      </c>
      <c r="M17" s="7">
        <v>35</v>
      </c>
      <c r="N17">
        <v>9.5890410958904104E-2</v>
      </c>
      <c r="O17" t="s">
        <v>18</v>
      </c>
      <c r="Q17">
        <v>1</v>
      </c>
      <c r="U17" s="6">
        <v>41959</v>
      </c>
      <c r="V17" s="20">
        <v>4</v>
      </c>
      <c r="AE17">
        <v>20781</v>
      </c>
      <c r="AF17">
        <v>1</v>
      </c>
      <c r="AG17">
        <v>999</v>
      </c>
      <c r="AH17">
        <v>1</v>
      </c>
      <c r="AJ17">
        <v>1</v>
      </c>
      <c r="AK17" t="s">
        <v>6137</v>
      </c>
      <c r="AL17">
        <v>0</v>
      </c>
      <c r="AM17">
        <v>0</v>
      </c>
      <c r="AN17">
        <v>0</v>
      </c>
      <c r="BM17">
        <v>1</v>
      </c>
      <c r="BQ17">
        <v>1</v>
      </c>
      <c r="BR17">
        <v>1</v>
      </c>
      <c r="BS17">
        <v>1</v>
      </c>
      <c r="BU17">
        <v>1</v>
      </c>
      <c r="BW17">
        <v>1</v>
      </c>
      <c r="BX17" t="s">
        <v>6138</v>
      </c>
      <c r="BY17">
        <v>0</v>
      </c>
      <c r="BZ17">
        <v>5</v>
      </c>
      <c r="CA17">
        <v>2</v>
      </c>
      <c r="CB17" t="s">
        <v>5271</v>
      </c>
      <c r="CF17">
        <v>0</v>
      </c>
      <c r="CG17">
        <v>1</v>
      </c>
      <c r="CM17">
        <v>0</v>
      </c>
      <c r="CN17">
        <v>6</v>
      </c>
      <c r="CO17">
        <v>0</v>
      </c>
      <c r="CP17" t="s">
        <v>5286</v>
      </c>
      <c r="CQ17">
        <v>0</v>
      </c>
      <c r="CT17">
        <v>1</v>
      </c>
      <c r="CU17">
        <v>1</v>
      </c>
      <c r="CV17">
        <v>1</v>
      </c>
      <c r="CW17">
        <v>999</v>
      </c>
      <c r="CX17" s="21">
        <v>1</v>
      </c>
      <c r="CY17" s="21">
        <v>1</v>
      </c>
      <c r="CZ17">
        <v>1</v>
      </c>
      <c r="DA17">
        <v>1</v>
      </c>
      <c r="DB17">
        <v>999</v>
      </c>
      <c r="DC17">
        <v>999</v>
      </c>
      <c r="DD17">
        <v>1</v>
      </c>
      <c r="DE17">
        <v>999</v>
      </c>
      <c r="DF17">
        <v>1</v>
      </c>
      <c r="DG17">
        <v>999</v>
      </c>
      <c r="DH17">
        <v>1</v>
      </c>
      <c r="DI17">
        <v>999</v>
      </c>
      <c r="DJ17">
        <v>1</v>
      </c>
      <c r="DK17">
        <v>999</v>
      </c>
      <c r="DL17">
        <v>1</v>
      </c>
      <c r="DM17">
        <v>999</v>
      </c>
      <c r="DN17">
        <v>999</v>
      </c>
      <c r="DO17">
        <v>999</v>
      </c>
      <c r="DP17">
        <v>999</v>
      </c>
      <c r="DQ17">
        <v>999</v>
      </c>
      <c r="DR17" s="22"/>
      <c r="DU17" s="21"/>
      <c r="DV17" s="21"/>
      <c r="DW17" s="22"/>
      <c r="DZ17" s="21"/>
      <c r="EA17" s="21"/>
      <c r="EB17" s="23">
        <v>0</v>
      </c>
      <c r="EC17" s="23">
        <v>20</v>
      </c>
      <c r="ED17">
        <v>8</v>
      </c>
      <c r="EE17" t="s">
        <v>5259</v>
      </c>
      <c r="EF17">
        <v>1</v>
      </c>
      <c r="EG17">
        <v>999</v>
      </c>
      <c r="EJ17">
        <v>100</v>
      </c>
      <c r="EK17">
        <v>1</v>
      </c>
      <c r="EL17">
        <v>1</v>
      </c>
      <c r="EM17">
        <v>1</v>
      </c>
      <c r="EN17">
        <v>1</v>
      </c>
      <c r="ES17">
        <v>0</v>
      </c>
      <c r="FU17">
        <v>999</v>
      </c>
      <c r="FV17">
        <v>999</v>
      </c>
      <c r="FW17">
        <v>999</v>
      </c>
      <c r="FX17">
        <v>999</v>
      </c>
      <c r="FY17">
        <v>999</v>
      </c>
      <c r="FZ17" s="24">
        <v>0</v>
      </c>
      <c r="GA17" s="24">
        <v>1</v>
      </c>
      <c r="GB17" s="25">
        <v>0</v>
      </c>
      <c r="GC17" s="26">
        <v>1</v>
      </c>
      <c r="GD17" s="27">
        <v>2</v>
      </c>
      <c r="GF17">
        <v>1</v>
      </c>
      <c r="GG17">
        <v>1</v>
      </c>
      <c r="GK17">
        <v>1</v>
      </c>
      <c r="GM17" t="s">
        <v>6139</v>
      </c>
      <c r="GO17">
        <v>1</v>
      </c>
      <c r="GP17">
        <v>1</v>
      </c>
      <c r="GT17">
        <v>3</v>
      </c>
      <c r="GW17">
        <v>8</v>
      </c>
      <c r="GX17">
        <v>0</v>
      </c>
      <c r="GY17">
        <v>2</v>
      </c>
      <c r="GZ17">
        <v>6</v>
      </c>
      <c r="HA17">
        <v>45</v>
      </c>
      <c r="HB17">
        <v>1</v>
      </c>
      <c r="HC17">
        <v>0</v>
      </c>
      <c r="HD17">
        <v>0</v>
      </c>
      <c r="HH17">
        <v>0</v>
      </c>
      <c r="HI17">
        <v>3</v>
      </c>
      <c r="HJ17">
        <v>3</v>
      </c>
      <c r="HK17">
        <v>2</v>
      </c>
      <c r="HL17">
        <v>1</v>
      </c>
      <c r="HM17">
        <v>2</v>
      </c>
      <c r="HN17">
        <v>3</v>
      </c>
      <c r="HO17">
        <v>1</v>
      </c>
      <c r="HP17">
        <v>1</v>
      </c>
      <c r="HQ17">
        <v>3</v>
      </c>
      <c r="HR17">
        <v>1</v>
      </c>
      <c r="HS17">
        <v>1</v>
      </c>
      <c r="HT17">
        <v>1</v>
      </c>
      <c r="HU17">
        <v>2</v>
      </c>
      <c r="HV17">
        <v>3</v>
      </c>
      <c r="HW17">
        <v>3</v>
      </c>
      <c r="HX17">
        <v>2</v>
      </c>
      <c r="HY17">
        <v>1</v>
      </c>
      <c r="HZ17">
        <v>1</v>
      </c>
      <c r="IA17">
        <v>1</v>
      </c>
      <c r="IB17">
        <v>2</v>
      </c>
      <c r="IC17">
        <v>1</v>
      </c>
      <c r="ID17">
        <v>1</v>
      </c>
      <c r="IE17">
        <v>1</v>
      </c>
      <c r="IF17">
        <v>1</v>
      </c>
      <c r="IG17">
        <v>3</v>
      </c>
      <c r="IH17">
        <v>1</v>
      </c>
      <c r="II17">
        <v>3</v>
      </c>
      <c r="IJ17">
        <v>1</v>
      </c>
      <c r="IK17">
        <v>1</v>
      </c>
      <c r="IL17">
        <v>3</v>
      </c>
      <c r="IM17">
        <v>2</v>
      </c>
      <c r="IN17">
        <v>1</v>
      </c>
      <c r="IO17">
        <v>1</v>
      </c>
      <c r="IP17">
        <v>3</v>
      </c>
      <c r="IQ17">
        <v>1</v>
      </c>
      <c r="IR17">
        <v>3</v>
      </c>
      <c r="IS17">
        <v>1</v>
      </c>
      <c r="IT17">
        <v>1</v>
      </c>
      <c r="IU17">
        <v>2</v>
      </c>
      <c r="IV17">
        <v>1</v>
      </c>
      <c r="IW17">
        <v>1</v>
      </c>
      <c r="IX17">
        <v>1</v>
      </c>
      <c r="IY17">
        <v>1</v>
      </c>
      <c r="IZ17">
        <v>3</v>
      </c>
      <c r="JA17">
        <v>3</v>
      </c>
      <c r="JB17">
        <v>1</v>
      </c>
      <c r="JC17">
        <v>1</v>
      </c>
      <c r="JD17">
        <v>1</v>
      </c>
      <c r="JE17">
        <v>2</v>
      </c>
      <c r="JF17">
        <v>3</v>
      </c>
      <c r="JG17">
        <v>3</v>
      </c>
      <c r="JH17">
        <v>1</v>
      </c>
      <c r="JI17">
        <v>3</v>
      </c>
      <c r="JJ17">
        <v>2</v>
      </c>
      <c r="JK17">
        <v>3</v>
      </c>
      <c r="JL17">
        <v>2</v>
      </c>
      <c r="JM17">
        <v>1</v>
      </c>
      <c r="JN17">
        <v>2</v>
      </c>
      <c r="JO17">
        <v>2</v>
      </c>
      <c r="JP17">
        <v>3</v>
      </c>
      <c r="JQ17">
        <v>1</v>
      </c>
      <c r="JR17">
        <v>1</v>
      </c>
      <c r="JS17">
        <v>3</v>
      </c>
      <c r="JT17">
        <v>2</v>
      </c>
      <c r="JU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2</v>
      </c>
      <c r="GPG17">
        <v>38.954498291016002</v>
      </c>
      <c r="GPH17">
        <v>-76.944297790527003</v>
      </c>
      <c r="GPI17">
        <v>-1</v>
      </c>
    </row>
    <row r="18" spans="1:5157" ht="14.25" customHeight="1" x14ac:dyDescent="0.2">
      <c r="A18">
        <v>8050</v>
      </c>
      <c r="B18">
        <v>36</v>
      </c>
      <c r="D18" s="18"/>
      <c r="E18" s="19">
        <v>43086.584965277776</v>
      </c>
      <c r="F18">
        <v>38</v>
      </c>
      <c r="I18" t="s">
        <v>6108</v>
      </c>
      <c r="J18">
        <v>1</v>
      </c>
      <c r="K18">
        <v>0</v>
      </c>
      <c r="L18" t="s">
        <v>5174</v>
      </c>
      <c r="M18" s="7">
        <v>38</v>
      </c>
      <c r="N18">
        <v>0.10410958904109589</v>
      </c>
      <c r="O18" t="s">
        <v>20</v>
      </c>
      <c r="P18" t="s">
        <v>18</v>
      </c>
      <c r="Q18">
        <v>1</v>
      </c>
      <c r="U18" s="6">
        <v>41914</v>
      </c>
      <c r="V18" s="20">
        <v>0</v>
      </c>
      <c r="AE18">
        <v>20902</v>
      </c>
      <c r="AF18">
        <v>1</v>
      </c>
      <c r="AG18">
        <v>999</v>
      </c>
      <c r="AL18">
        <v>1</v>
      </c>
      <c r="AM18">
        <v>1</v>
      </c>
      <c r="AN18">
        <v>1</v>
      </c>
      <c r="AO18" s="6"/>
      <c r="BM18">
        <v>1</v>
      </c>
      <c r="BQ18">
        <v>1</v>
      </c>
      <c r="BR18">
        <v>1</v>
      </c>
      <c r="BS18">
        <v>1</v>
      </c>
      <c r="BV18">
        <v>1</v>
      </c>
      <c r="BW18">
        <v>1</v>
      </c>
      <c r="BX18" t="s">
        <v>6140</v>
      </c>
      <c r="BY18">
        <v>1</v>
      </c>
      <c r="BZ18">
        <v>5</v>
      </c>
      <c r="CA18">
        <v>0</v>
      </c>
      <c r="CB18" t="s">
        <v>5264</v>
      </c>
      <c r="CF18">
        <v>0</v>
      </c>
      <c r="CG18">
        <v>1</v>
      </c>
      <c r="CM18">
        <v>0</v>
      </c>
      <c r="CN18">
        <v>2</v>
      </c>
      <c r="CO18">
        <v>0</v>
      </c>
      <c r="CP18" t="s">
        <v>6141</v>
      </c>
      <c r="CQ18">
        <v>3</v>
      </c>
      <c r="CR18">
        <v>5</v>
      </c>
      <c r="CS18">
        <v>3</v>
      </c>
      <c r="CT18">
        <v>1</v>
      </c>
      <c r="CU18">
        <v>1</v>
      </c>
      <c r="CV18">
        <v>1</v>
      </c>
      <c r="CW18">
        <v>999</v>
      </c>
      <c r="CX18" s="21">
        <v>1</v>
      </c>
      <c r="CY18" s="21">
        <v>1</v>
      </c>
      <c r="CZ18">
        <v>1</v>
      </c>
      <c r="DA18">
        <v>1</v>
      </c>
      <c r="DB18">
        <v>999</v>
      </c>
      <c r="DC18">
        <v>1</v>
      </c>
      <c r="DD18">
        <v>999</v>
      </c>
      <c r="DE18">
        <v>1</v>
      </c>
      <c r="DF18">
        <v>999</v>
      </c>
      <c r="DG18">
        <v>999</v>
      </c>
      <c r="DH18">
        <v>1</v>
      </c>
      <c r="DI18">
        <v>1</v>
      </c>
      <c r="DJ18">
        <v>999</v>
      </c>
      <c r="DK18">
        <v>1</v>
      </c>
      <c r="DL18">
        <v>999</v>
      </c>
      <c r="DM18">
        <v>1</v>
      </c>
      <c r="DN18">
        <v>4</v>
      </c>
      <c r="DO18">
        <v>999</v>
      </c>
      <c r="DP18">
        <v>4</v>
      </c>
      <c r="DQ18">
        <v>5</v>
      </c>
      <c r="DR18" s="22">
        <v>1</v>
      </c>
      <c r="DS18">
        <v>0</v>
      </c>
      <c r="DU18" s="21">
        <v>1</v>
      </c>
      <c r="DV18" s="21">
        <v>999</v>
      </c>
      <c r="DW18" s="22">
        <v>999</v>
      </c>
      <c r="DX18">
        <v>10</v>
      </c>
      <c r="DZ18" s="21">
        <v>999</v>
      </c>
      <c r="EA18" s="21">
        <v>0</v>
      </c>
      <c r="EB18" s="23">
        <v>2</v>
      </c>
      <c r="EC18" s="23">
        <v>0</v>
      </c>
      <c r="ED18">
        <v>6</v>
      </c>
      <c r="EE18" t="s">
        <v>5214</v>
      </c>
      <c r="EF18">
        <v>2</v>
      </c>
      <c r="EG18">
        <v>999</v>
      </c>
      <c r="EJ18">
        <v>40</v>
      </c>
      <c r="EK18">
        <v>1</v>
      </c>
      <c r="ES18">
        <v>1</v>
      </c>
      <c r="ET18">
        <v>1</v>
      </c>
      <c r="FG18">
        <v>40</v>
      </c>
      <c r="FL18">
        <v>1</v>
      </c>
      <c r="FM18">
        <v>1</v>
      </c>
      <c r="FT18" t="s">
        <v>20</v>
      </c>
      <c r="FU18">
        <v>3</v>
      </c>
      <c r="FV18">
        <v>3</v>
      </c>
      <c r="FW18">
        <v>3</v>
      </c>
      <c r="FX18">
        <v>3</v>
      </c>
      <c r="FY18">
        <v>3</v>
      </c>
      <c r="FZ18" s="24">
        <v>0</v>
      </c>
      <c r="GA18" s="24">
        <v>10</v>
      </c>
      <c r="GB18" s="25">
        <v>1</v>
      </c>
      <c r="GC18" s="26">
        <v>1</v>
      </c>
      <c r="GD18" s="27">
        <v>2</v>
      </c>
      <c r="GE18">
        <v>1</v>
      </c>
      <c r="GN18">
        <v>2</v>
      </c>
      <c r="GW18">
        <v>9</v>
      </c>
      <c r="GX18">
        <v>0</v>
      </c>
      <c r="GY18">
        <v>2</v>
      </c>
      <c r="GZ18">
        <v>7</v>
      </c>
      <c r="HA18">
        <v>45</v>
      </c>
      <c r="HB18">
        <v>1</v>
      </c>
      <c r="HC18">
        <v>1</v>
      </c>
      <c r="HD18">
        <v>1</v>
      </c>
      <c r="HE18">
        <v>1</v>
      </c>
      <c r="HF18">
        <v>2</v>
      </c>
      <c r="HG18">
        <v>0</v>
      </c>
      <c r="HH18">
        <v>1</v>
      </c>
      <c r="HI18">
        <v>4</v>
      </c>
      <c r="HJ18">
        <v>3</v>
      </c>
      <c r="HK18">
        <v>2</v>
      </c>
      <c r="HL18">
        <v>3</v>
      </c>
      <c r="HM18">
        <v>2</v>
      </c>
      <c r="HN18">
        <v>2</v>
      </c>
      <c r="HO18">
        <v>2</v>
      </c>
      <c r="HP18">
        <v>2</v>
      </c>
      <c r="HQ18">
        <v>2</v>
      </c>
      <c r="HR18">
        <v>1</v>
      </c>
      <c r="HS18">
        <v>2</v>
      </c>
      <c r="HT18">
        <v>2</v>
      </c>
      <c r="HU18">
        <v>2</v>
      </c>
      <c r="HV18">
        <v>2</v>
      </c>
      <c r="HW18">
        <v>1</v>
      </c>
      <c r="HX18">
        <v>2</v>
      </c>
      <c r="HY18">
        <v>2</v>
      </c>
      <c r="HZ18">
        <v>2</v>
      </c>
      <c r="IA18">
        <v>1</v>
      </c>
      <c r="IB18">
        <v>1</v>
      </c>
      <c r="IC18">
        <v>1</v>
      </c>
      <c r="ID18">
        <v>3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2</v>
      </c>
      <c r="IL18">
        <v>2</v>
      </c>
      <c r="IM18">
        <v>2</v>
      </c>
      <c r="IN18">
        <v>2</v>
      </c>
      <c r="IO18">
        <v>2</v>
      </c>
      <c r="IP18">
        <v>2</v>
      </c>
      <c r="IQ18">
        <v>1</v>
      </c>
      <c r="IR18">
        <v>2</v>
      </c>
      <c r="IS18">
        <v>2</v>
      </c>
      <c r="IT18">
        <v>1</v>
      </c>
      <c r="IU18">
        <v>1</v>
      </c>
      <c r="IV18">
        <v>2</v>
      </c>
      <c r="IW18">
        <v>2</v>
      </c>
      <c r="IX18">
        <v>3</v>
      </c>
      <c r="IY18">
        <v>2</v>
      </c>
      <c r="IZ18">
        <v>2</v>
      </c>
      <c r="JA18">
        <v>1</v>
      </c>
      <c r="JB18">
        <v>1</v>
      </c>
      <c r="JC18">
        <v>2</v>
      </c>
      <c r="JD18">
        <v>1</v>
      </c>
      <c r="JE18">
        <v>1</v>
      </c>
      <c r="JF18">
        <v>1</v>
      </c>
      <c r="JG18">
        <v>2</v>
      </c>
      <c r="JH18">
        <v>2</v>
      </c>
      <c r="JI18">
        <v>2</v>
      </c>
      <c r="JJ18">
        <v>1</v>
      </c>
      <c r="JK18">
        <v>2</v>
      </c>
      <c r="JL18">
        <v>1</v>
      </c>
      <c r="JM18">
        <v>2</v>
      </c>
      <c r="JN18">
        <v>1</v>
      </c>
      <c r="JO18">
        <v>1</v>
      </c>
      <c r="JP18">
        <v>2</v>
      </c>
      <c r="JQ18">
        <v>1</v>
      </c>
      <c r="JR18">
        <v>1</v>
      </c>
      <c r="JS18">
        <v>2</v>
      </c>
      <c r="JT18">
        <v>1</v>
      </c>
      <c r="JU18">
        <v>2</v>
      </c>
      <c r="GPG18">
        <v>39.025604248047003</v>
      </c>
      <c r="GPH18">
        <v>-77.077201843262003</v>
      </c>
      <c r="GPI18">
        <v>-1</v>
      </c>
    </row>
    <row r="19" spans="1:5157" x14ac:dyDescent="0.2">
      <c r="A19">
        <v>8092</v>
      </c>
      <c r="B19">
        <v>36</v>
      </c>
      <c r="D19" s="18">
        <v>43391.500104166669</v>
      </c>
      <c r="E19" s="19">
        <v>43391.510844907411</v>
      </c>
      <c r="F19">
        <v>38</v>
      </c>
      <c r="I19" t="s">
        <v>6108</v>
      </c>
      <c r="J19">
        <v>1</v>
      </c>
      <c r="K19">
        <v>0</v>
      </c>
      <c r="L19" t="s">
        <v>5174</v>
      </c>
      <c r="M19" s="7">
        <v>38</v>
      </c>
      <c r="N19">
        <v>0.10410958904109589</v>
      </c>
      <c r="O19" t="s">
        <v>18</v>
      </c>
      <c r="P19" t="s">
        <v>20</v>
      </c>
      <c r="Q19">
        <v>1</v>
      </c>
      <c r="U19" s="6">
        <v>42210</v>
      </c>
      <c r="V19">
        <v>0</v>
      </c>
      <c r="AE19">
        <v>20009</v>
      </c>
      <c r="AF19">
        <v>1</v>
      </c>
      <c r="AG19">
        <v>999</v>
      </c>
      <c r="AL19">
        <v>0</v>
      </c>
      <c r="AM19">
        <v>1</v>
      </c>
      <c r="AN19">
        <v>1</v>
      </c>
      <c r="AO19" s="6"/>
      <c r="BM19">
        <v>1</v>
      </c>
      <c r="BQ19">
        <v>1</v>
      </c>
      <c r="BR19">
        <v>1</v>
      </c>
      <c r="BS19">
        <v>1</v>
      </c>
      <c r="BY19">
        <v>0</v>
      </c>
      <c r="BZ19">
        <v>6</v>
      </c>
      <c r="CA19">
        <v>0</v>
      </c>
      <c r="CB19" t="s">
        <v>5189</v>
      </c>
      <c r="CF19">
        <v>0</v>
      </c>
      <c r="CG19">
        <v>1</v>
      </c>
      <c r="CM19">
        <v>0</v>
      </c>
      <c r="CN19">
        <v>5</v>
      </c>
      <c r="CO19">
        <v>0</v>
      </c>
      <c r="CP19" t="s">
        <v>6142</v>
      </c>
      <c r="CQ19">
        <v>3</v>
      </c>
      <c r="CR19">
        <v>0</v>
      </c>
      <c r="CS19">
        <v>3</v>
      </c>
      <c r="CT19">
        <v>1</v>
      </c>
      <c r="CU19">
        <v>999</v>
      </c>
      <c r="CV19">
        <v>1</v>
      </c>
      <c r="CW19">
        <v>999</v>
      </c>
      <c r="CX19">
        <v>1</v>
      </c>
      <c r="CY19">
        <v>999</v>
      </c>
      <c r="CZ19">
        <v>999</v>
      </c>
      <c r="DA19">
        <v>1</v>
      </c>
      <c r="DB19">
        <v>999</v>
      </c>
      <c r="DC19">
        <v>1</v>
      </c>
      <c r="DD19">
        <v>999</v>
      </c>
      <c r="DE19">
        <v>999</v>
      </c>
      <c r="DF19">
        <v>1</v>
      </c>
      <c r="DG19">
        <v>999</v>
      </c>
      <c r="DH19">
        <v>1</v>
      </c>
      <c r="DI19">
        <v>1</v>
      </c>
      <c r="DJ19">
        <v>999</v>
      </c>
      <c r="DK19">
        <v>999</v>
      </c>
      <c r="DL19">
        <v>1</v>
      </c>
      <c r="DM19">
        <v>3</v>
      </c>
      <c r="DN19">
        <v>999</v>
      </c>
      <c r="DO19">
        <v>999</v>
      </c>
      <c r="DP19">
        <v>3</v>
      </c>
      <c r="DQ19">
        <v>999</v>
      </c>
      <c r="DR19">
        <v>999</v>
      </c>
      <c r="DU19">
        <v>999</v>
      </c>
      <c r="DW19">
        <v>20</v>
      </c>
      <c r="DZ19">
        <v>10</v>
      </c>
      <c r="EB19">
        <v>2</v>
      </c>
      <c r="EC19">
        <v>0</v>
      </c>
      <c r="ED19">
        <v>14</v>
      </c>
      <c r="EE19" t="s">
        <v>5195</v>
      </c>
      <c r="EF19">
        <v>1</v>
      </c>
      <c r="EG19">
        <v>999</v>
      </c>
      <c r="EJ19">
        <v>85</v>
      </c>
      <c r="EK19">
        <v>1</v>
      </c>
      <c r="EL19">
        <v>1</v>
      </c>
      <c r="EM19">
        <v>1</v>
      </c>
      <c r="EN19">
        <v>1</v>
      </c>
      <c r="EP19">
        <v>1</v>
      </c>
      <c r="ES19">
        <v>1</v>
      </c>
      <c r="EU19">
        <v>1</v>
      </c>
      <c r="FG19">
        <v>35</v>
      </c>
      <c r="FH19">
        <v>1</v>
      </c>
      <c r="FL19">
        <v>1</v>
      </c>
      <c r="FP19">
        <v>1</v>
      </c>
      <c r="FT19" t="s">
        <v>18</v>
      </c>
      <c r="FU19">
        <v>3</v>
      </c>
      <c r="FV19">
        <v>2</v>
      </c>
      <c r="FW19">
        <v>3</v>
      </c>
      <c r="FX19">
        <v>2</v>
      </c>
      <c r="FY19">
        <v>1</v>
      </c>
      <c r="FZ19">
        <v>0</v>
      </c>
      <c r="GA19">
        <v>20</v>
      </c>
      <c r="GB19">
        <v>1</v>
      </c>
      <c r="GC19">
        <v>3</v>
      </c>
      <c r="GD19">
        <v>3</v>
      </c>
      <c r="GE19">
        <v>1</v>
      </c>
      <c r="GF19">
        <v>1</v>
      </c>
      <c r="GG19">
        <v>1</v>
      </c>
      <c r="GN19">
        <v>4</v>
      </c>
      <c r="GO19">
        <v>2</v>
      </c>
      <c r="GP19">
        <v>1</v>
      </c>
      <c r="GW19">
        <v>8</v>
      </c>
      <c r="GX19">
        <v>40</v>
      </c>
      <c r="GY19">
        <v>2</v>
      </c>
      <c r="GZ19">
        <v>6</v>
      </c>
      <c r="HA19">
        <v>55</v>
      </c>
      <c r="HB19">
        <v>1</v>
      </c>
      <c r="HC19">
        <v>3</v>
      </c>
      <c r="HD19">
        <v>1</v>
      </c>
      <c r="HE19">
        <v>1</v>
      </c>
      <c r="HF19">
        <v>2</v>
      </c>
      <c r="HG19">
        <v>0</v>
      </c>
      <c r="HH19">
        <v>0</v>
      </c>
      <c r="HI19">
        <v>4</v>
      </c>
      <c r="HJ19">
        <v>3</v>
      </c>
      <c r="HK19">
        <v>2</v>
      </c>
      <c r="HL19">
        <v>1</v>
      </c>
      <c r="HM19">
        <v>1</v>
      </c>
      <c r="HN19">
        <v>1</v>
      </c>
      <c r="HO19">
        <v>2</v>
      </c>
      <c r="HP19">
        <v>1</v>
      </c>
      <c r="HQ19">
        <v>2</v>
      </c>
      <c r="HR19">
        <v>1</v>
      </c>
      <c r="HS19">
        <v>1</v>
      </c>
      <c r="HT19">
        <v>2</v>
      </c>
      <c r="HU19">
        <v>1</v>
      </c>
      <c r="HV19">
        <v>2</v>
      </c>
      <c r="HW19">
        <v>1</v>
      </c>
      <c r="HX19">
        <v>1</v>
      </c>
      <c r="HY19">
        <v>2</v>
      </c>
      <c r="HZ19">
        <v>2</v>
      </c>
      <c r="IA19">
        <v>1</v>
      </c>
      <c r="IB19">
        <v>1</v>
      </c>
      <c r="IC19">
        <v>1</v>
      </c>
      <c r="ID19">
        <v>2</v>
      </c>
      <c r="IE19">
        <v>1</v>
      </c>
      <c r="IF19">
        <v>1</v>
      </c>
      <c r="IG19">
        <v>2</v>
      </c>
      <c r="IH19">
        <v>1</v>
      </c>
      <c r="II19">
        <v>1</v>
      </c>
      <c r="IJ19">
        <v>2</v>
      </c>
      <c r="IK19">
        <v>2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1</v>
      </c>
      <c r="IR19">
        <v>1</v>
      </c>
      <c r="IS19">
        <v>2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2</v>
      </c>
      <c r="JA19">
        <v>1</v>
      </c>
      <c r="JB19">
        <v>2</v>
      </c>
      <c r="JC19">
        <v>2</v>
      </c>
      <c r="JD19">
        <v>1</v>
      </c>
      <c r="JE19">
        <v>1</v>
      </c>
      <c r="JF19">
        <v>1</v>
      </c>
      <c r="JG19">
        <v>2</v>
      </c>
      <c r="JH19">
        <v>2</v>
      </c>
      <c r="JI19">
        <v>2</v>
      </c>
      <c r="JJ19">
        <v>1</v>
      </c>
      <c r="JK19">
        <v>1</v>
      </c>
      <c r="JL19">
        <v>2</v>
      </c>
      <c r="JM19">
        <v>1</v>
      </c>
      <c r="JN19">
        <v>2</v>
      </c>
      <c r="JO19">
        <v>1</v>
      </c>
      <c r="JP19">
        <v>2</v>
      </c>
      <c r="JQ19">
        <v>2</v>
      </c>
      <c r="JR19">
        <v>1</v>
      </c>
      <c r="JS19">
        <v>2</v>
      </c>
      <c r="JT19">
        <v>2</v>
      </c>
      <c r="JU19">
        <v>2</v>
      </c>
      <c r="GPG19">
        <v>38.8338012695312</v>
      </c>
      <c r="GPH19">
        <v>-76.999496459960895</v>
      </c>
      <c r="GPI19">
        <v>-1</v>
      </c>
    </row>
    <row r="20" spans="1:5157" x14ac:dyDescent="0.2">
      <c r="A20">
        <v>8093</v>
      </c>
      <c r="B20">
        <v>36</v>
      </c>
      <c r="D20" s="18">
        <v>43437.472905092596</v>
      </c>
      <c r="E20" s="19">
        <v>43437.527118055557</v>
      </c>
      <c r="F20">
        <v>38</v>
      </c>
      <c r="I20" t="s">
        <v>6108</v>
      </c>
      <c r="J20">
        <v>1</v>
      </c>
      <c r="K20">
        <v>0</v>
      </c>
      <c r="L20" t="s">
        <v>5174</v>
      </c>
      <c r="M20" s="7">
        <v>38</v>
      </c>
      <c r="N20">
        <v>0.10410958904109589</v>
      </c>
      <c r="O20" t="s">
        <v>18</v>
      </c>
      <c r="Q20">
        <v>1</v>
      </c>
      <c r="U20" s="6">
        <v>42259</v>
      </c>
      <c r="V20">
        <v>0</v>
      </c>
      <c r="AE20">
        <v>20007</v>
      </c>
      <c r="AF20">
        <v>1</v>
      </c>
      <c r="AG20">
        <v>999</v>
      </c>
      <c r="AL20">
        <v>0</v>
      </c>
      <c r="AM20">
        <v>1</v>
      </c>
      <c r="AN20">
        <v>2</v>
      </c>
      <c r="AO20" s="6"/>
      <c r="AQ20" s="6"/>
      <c r="BM20">
        <v>1</v>
      </c>
      <c r="BQ20">
        <v>1</v>
      </c>
      <c r="BR20">
        <v>1</v>
      </c>
      <c r="BS20">
        <v>1</v>
      </c>
      <c r="BY20">
        <v>0</v>
      </c>
      <c r="BZ20">
        <v>4</v>
      </c>
      <c r="CA20">
        <v>2</v>
      </c>
      <c r="CB20">
        <v>999</v>
      </c>
      <c r="CF20">
        <v>0</v>
      </c>
      <c r="CG20">
        <v>1</v>
      </c>
      <c r="CM20">
        <v>0</v>
      </c>
      <c r="CN20">
        <v>4</v>
      </c>
      <c r="CO20">
        <v>0</v>
      </c>
      <c r="CP20" t="s">
        <v>6143</v>
      </c>
      <c r="CQ20">
        <v>1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999</v>
      </c>
      <c r="CX20">
        <v>1</v>
      </c>
      <c r="CY20">
        <v>1</v>
      </c>
      <c r="CZ20">
        <v>999</v>
      </c>
      <c r="DA20">
        <v>1</v>
      </c>
      <c r="DB20">
        <v>999</v>
      </c>
      <c r="DC20">
        <v>1</v>
      </c>
      <c r="DD20">
        <v>999</v>
      </c>
      <c r="DE20">
        <v>999</v>
      </c>
      <c r="DF20">
        <v>1</v>
      </c>
      <c r="DG20">
        <v>999</v>
      </c>
      <c r="DH20">
        <v>999</v>
      </c>
      <c r="DI20">
        <v>999</v>
      </c>
      <c r="DJ20">
        <v>1</v>
      </c>
      <c r="DK20">
        <v>999</v>
      </c>
      <c r="DL20">
        <v>1</v>
      </c>
      <c r="DM20">
        <v>4</v>
      </c>
      <c r="DN20">
        <v>999</v>
      </c>
      <c r="DO20">
        <v>999</v>
      </c>
      <c r="DP20">
        <v>999</v>
      </c>
      <c r="DQ20">
        <v>999</v>
      </c>
      <c r="DR20">
        <v>0</v>
      </c>
      <c r="DW20">
        <v>15</v>
      </c>
      <c r="EB20">
        <v>1</v>
      </c>
      <c r="EC20">
        <v>0</v>
      </c>
      <c r="ED20">
        <v>20</v>
      </c>
      <c r="EE20" t="s">
        <v>5195</v>
      </c>
      <c r="EF20">
        <v>1</v>
      </c>
      <c r="EG20">
        <v>999</v>
      </c>
      <c r="EJ20">
        <v>100</v>
      </c>
      <c r="EK20">
        <v>1</v>
      </c>
      <c r="EL20">
        <v>1</v>
      </c>
      <c r="EN20">
        <v>1</v>
      </c>
      <c r="EO20">
        <v>1</v>
      </c>
      <c r="EP20">
        <v>1</v>
      </c>
      <c r="ES20">
        <v>0</v>
      </c>
      <c r="FU20">
        <v>999</v>
      </c>
      <c r="FV20">
        <v>999</v>
      </c>
      <c r="FW20">
        <v>999</v>
      </c>
      <c r="FX20">
        <v>999</v>
      </c>
      <c r="FY20">
        <v>999</v>
      </c>
      <c r="FZ20">
        <v>0</v>
      </c>
      <c r="GA20">
        <v>15</v>
      </c>
      <c r="GB20">
        <v>2</v>
      </c>
      <c r="GC20">
        <v>1</v>
      </c>
      <c r="GD20">
        <v>3</v>
      </c>
      <c r="GE20">
        <v>1</v>
      </c>
      <c r="GF20">
        <v>1</v>
      </c>
      <c r="GG20">
        <v>1</v>
      </c>
      <c r="GK20">
        <v>1</v>
      </c>
      <c r="GM20" t="s">
        <v>6144</v>
      </c>
      <c r="GN20">
        <v>2</v>
      </c>
      <c r="GO20">
        <v>2</v>
      </c>
      <c r="GP20">
        <v>3</v>
      </c>
      <c r="GT20">
        <v>3</v>
      </c>
      <c r="GW20">
        <v>8</v>
      </c>
      <c r="GX20">
        <v>15</v>
      </c>
      <c r="GY20">
        <v>2</v>
      </c>
      <c r="GZ20">
        <v>7</v>
      </c>
      <c r="HA20">
        <v>4</v>
      </c>
      <c r="HB20">
        <v>1</v>
      </c>
      <c r="HC20">
        <v>3</v>
      </c>
      <c r="HD20">
        <v>1</v>
      </c>
      <c r="HE20">
        <v>1</v>
      </c>
      <c r="HF20">
        <v>1</v>
      </c>
      <c r="HG20">
        <v>0</v>
      </c>
      <c r="HH20">
        <v>1</v>
      </c>
      <c r="HI20">
        <v>4</v>
      </c>
      <c r="HJ20">
        <v>3</v>
      </c>
      <c r="HK20">
        <v>2</v>
      </c>
      <c r="HL20">
        <v>2</v>
      </c>
      <c r="HM20">
        <v>1</v>
      </c>
      <c r="HN20">
        <v>1</v>
      </c>
      <c r="HO20">
        <v>2</v>
      </c>
      <c r="HP20">
        <v>2</v>
      </c>
      <c r="HQ20">
        <v>2</v>
      </c>
      <c r="HR20">
        <v>1</v>
      </c>
      <c r="HS20">
        <v>1</v>
      </c>
      <c r="HT20">
        <v>2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2</v>
      </c>
      <c r="IE20">
        <v>2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2</v>
      </c>
      <c r="IL20">
        <v>1</v>
      </c>
      <c r="IM20">
        <v>2</v>
      </c>
      <c r="IN20">
        <v>1</v>
      </c>
      <c r="IO20">
        <v>2</v>
      </c>
      <c r="IP20">
        <v>2</v>
      </c>
      <c r="IQ20">
        <v>1</v>
      </c>
      <c r="IR20">
        <v>2</v>
      </c>
      <c r="IS20">
        <v>1</v>
      </c>
      <c r="IT20">
        <v>1</v>
      </c>
      <c r="IU20">
        <v>1</v>
      </c>
      <c r="IV20">
        <v>1</v>
      </c>
      <c r="IW20">
        <v>2</v>
      </c>
      <c r="IX20">
        <v>2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2</v>
      </c>
      <c r="JH20">
        <v>1</v>
      </c>
      <c r="JI20">
        <v>2</v>
      </c>
      <c r="JJ20">
        <v>1</v>
      </c>
      <c r="JK20">
        <v>2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2</v>
      </c>
      <c r="JS20">
        <v>2</v>
      </c>
      <c r="JT20">
        <v>1</v>
      </c>
      <c r="JU20">
        <v>1</v>
      </c>
      <c r="GPG20">
        <v>38.914398193359297</v>
      </c>
      <c r="GPH20">
        <v>-77.073997497558594</v>
      </c>
      <c r="GPI20">
        <v>-1</v>
      </c>
    </row>
    <row r="21" spans="1:5157" x14ac:dyDescent="0.2">
      <c r="A21">
        <v>8097</v>
      </c>
      <c r="B21">
        <v>36</v>
      </c>
      <c r="D21" s="18">
        <v>43566.915752314817</v>
      </c>
      <c r="E21" s="18">
        <v>43566.944618055553</v>
      </c>
      <c r="F21">
        <v>40</v>
      </c>
      <c r="I21" t="s">
        <v>6108</v>
      </c>
      <c r="J21">
        <v>1</v>
      </c>
      <c r="K21">
        <v>0</v>
      </c>
      <c r="L21" t="s">
        <v>5174</v>
      </c>
      <c r="M21" s="7">
        <v>40</v>
      </c>
      <c r="N21">
        <v>0.1095890410958904</v>
      </c>
      <c r="O21" t="s">
        <v>22</v>
      </c>
      <c r="P21" t="s">
        <v>5778</v>
      </c>
      <c r="Q21">
        <v>1</v>
      </c>
      <c r="U21" s="6">
        <v>42320</v>
      </c>
      <c r="V21">
        <v>0</v>
      </c>
      <c r="AD21">
        <v>1</v>
      </c>
      <c r="AE21">
        <v>20902</v>
      </c>
      <c r="AF21">
        <v>999</v>
      </c>
      <c r="AG21">
        <v>999</v>
      </c>
      <c r="AH21">
        <v>1</v>
      </c>
      <c r="AL21">
        <v>0</v>
      </c>
      <c r="AM21">
        <v>1</v>
      </c>
      <c r="AN21">
        <v>2</v>
      </c>
      <c r="AO21" s="6">
        <v>41410</v>
      </c>
      <c r="AQ21" s="6">
        <v>40181</v>
      </c>
      <c r="BM21">
        <v>1</v>
      </c>
      <c r="BQ21">
        <v>0</v>
      </c>
      <c r="BR21">
        <v>0</v>
      </c>
      <c r="BU21">
        <v>1</v>
      </c>
      <c r="BY21">
        <v>0</v>
      </c>
      <c r="BZ21">
        <v>5</v>
      </c>
      <c r="CA21">
        <v>0</v>
      </c>
      <c r="CB21" t="s">
        <v>5175</v>
      </c>
      <c r="CF21">
        <v>1</v>
      </c>
      <c r="CI21">
        <v>1</v>
      </c>
      <c r="CM21">
        <v>0</v>
      </c>
      <c r="CN21">
        <v>6</v>
      </c>
      <c r="CO21">
        <v>1</v>
      </c>
      <c r="CP21" t="s">
        <v>6145</v>
      </c>
      <c r="CQ21">
        <v>2</v>
      </c>
      <c r="CR21">
        <v>0</v>
      </c>
      <c r="CS21">
        <v>3</v>
      </c>
      <c r="CT21">
        <v>999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999</v>
      </c>
      <c r="DA21">
        <v>999</v>
      </c>
      <c r="DB21">
        <v>999</v>
      </c>
      <c r="DC21">
        <v>1</v>
      </c>
      <c r="DD21">
        <v>999</v>
      </c>
      <c r="DE21">
        <v>999</v>
      </c>
      <c r="DF21">
        <v>999</v>
      </c>
      <c r="DG21">
        <v>999</v>
      </c>
      <c r="DH21">
        <v>999</v>
      </c>
      <c r="DI21">
        <v>1</v>
      </c>
      <c r="DJ21">
        <v>999</v>
      </c>
      <c r="DK21">
        <v>1</v>
      </c>
      <c r="DL21">
        <v>999</v>
      </c>
      <c r="DM21">
        <v>1</v>
      </c>
      <c r="DN21">
        <v>999</v>
      </c>
      <c r="DO21">
        <v>999</v>
      </c>
      <c r="DP21">
        <v>3</v>
      </c>
      <c r="DQ21">
        <v>3</v>
      </c>
      <c r="DR21">
        <v>0</v>
      </c>
      <c r="DU21">
        <v>0</v>
      </c>
      <c r="DV21">
        <v>0</v>
      </c>
      <c r="DW21">
        <v>15</v>
      </c>
      <c r="DZ21">
        <v>5</v>
      </c>
      <c r="EA21">
        <v>20</v>
      </c>
      <c r="EB21">
        <v>0</v>
      </c>
      <c r="EC21">
        <v>30</v>
      </c>
      <c r="ED21">
        <v>13</v>
      </c>
      <c r="EE21" t="s">
        <v>5177</v>
      </c>
      <c r="EF21">
        <v>4</v>
      </c>
      <c r="EG21">
        <v>999</v>
      </c>
      <c r="EJ21">
        <v>52</v>
      </c>
      <c r="EK21">
        <v>1</v>
      </c>
      <c r="EL21">
        <v>1</v>
      </c>
      <c r="EN21">
        <v>1</v>
      </c>
      <c r="EP21">
        <v>1</v>
      </c>
      <c r="ES21">
        <v>1</v>
      </c>
      <c r="ET21">
        <v>1</v>
      </c>
      <c r="FA21">
        <v>1</v>
      </c>
      <c r="FD21" t="s">
        <v>5710</v>
      </c>
      <c r="FG21">
        <v>51</v>
      </c>
      <c r="FK21">
        <v>1</v>
      </c>
      <c r="FL21">
        <v>1</v>
      </c>
      <c r="FM21">
        <v>1</v>
      </c>
      <c r="FP21">
        <v>1</v>
      </c>
      <c r="FT21" t="s">
        <v>6146</v>
      </c>
      <c r="FU21">
        <v>0</v>
      </c>
      <c r="FV21">
        <v>6</v>
      </c>
      <c r="FW21">
        <v>0</v>
      </c>
      <c r="FX21">
        <v>6</v>
      </c>
      <c r="FY21">
        <v>6</v>
      </c>
      <c r="FZ21">
        <v>0</v>
      </c>
      <c r="GA21">
        <v>15</v>
      </c>
      <c r="GB21">
        <v>2</v>
      </c>
      <c r="GC21">
        <v>4</v>
      </c>
      <c r="GD21">
        <v>3</v>
      </c>
      <c r="GE21">
        <v>1</v>
      </c>
      <c r="GF21">
        <v>1</v>
      </c>
      <c r="GH21">
        <v>1</v>
      </c>
      <c r="GN21">
        <v>3</v>
      </c>
      <c r="GO21">
        <v>3</v>
      </c>
      <c r="GQ21">
        <v>3</v>
      </c>
      <c r="GW21">
        <v>9</v>
      </c>
      <c r="GX21">
        <v>50</v>
      </c>
      <c r="GY21">
        <v>2</v>
      </c>
      <c r="GZ21">
        <v>7</v>
      </c>
      <c r="HA21">
        <v>40</v>
      </c>
      <c r="HB21">
        <v>1</v>
      </c>
      <c r="HC21">
        <v>2</v>
      </c>
      <c r="HD21">
        <v>1</v>
      </c>
      <c r="HE21">
        <v>1</v>
      </c>
      <c r="HF21">
        <v>2</v>
      </c>
      <c r="HG21">
        <v>0</v>
      </c>
      <c r="HH21">
        <v>1</v>
      </c>
      <c r="HI21">
        <v>4</v>
      </c>
      <c r="HJ21">
        <v>3</v>
      </c>
      <c r="HK21">
        <v>2</v>
      </c>
      <c r="HL21">
        <v>1</v>
      </c>
      <c r="HM21">
        <v>2</v>
      </c>
      <c r="HN21">
        <v>1</v>
      </c>
      <c r="HO21">
        <v>2</v>
      </c>
      <c r="HP21">
        <v>2</v>
      </c>
      <c r="HQ21">
        <v>2</v>
      </c>
      <c r="HR21">
        <v>1</v>
      </c>
      <c r="HS21">
        <v>2</v>
      </c>
      <c r="HT21">
        <v>3</v>
      </c>
      <c r="HU21">
        <v>2</v>
      </c>
      <c r="HV21">
        <v>1</v>
      </c>
      <c r="HW21">
        <v>1</v>
      </c>
      <c r="HX21">
        <v>1</v>
      </c>
      <c r="HY21">
        <v>2</v>
      </c>
      <c r="HZ21">
        <v>2</v>
      </c>
      <c r="IA21">
        <v>1</v>
      </c>
      <c r="IB21">
        <v>1</v>
      </c>
      <c r="IC21">
        <v>1</v>
      </c>
      <c r="ID21">
        <v>3</v>
      </c>
      <c r="IE21">
        <v>2</v>
      </c>
      <c r="IF21">
        <v>1</v>
      </c>
      <c r="IG21">
        <v>1</v>
      </c>
      <c r="IH21">
        <v>1</v>
      </c>
      <c r="II21">
        <v>2</v>
      </c>
      <c r="IJ21">
        <v>2</v>
      </c>
      <c r="IK21">
        <v>1</v>
      </c>
      <c r="IL21">
        <v>1</v>
      </c>
      <c r="IM21">
        <v>1</v>
      </c>
      <c r="IN21">
        <v>1</v>
      </c>
      <c r="IO21">
        <v>2</v>
      </c>
      <c r="IP21">
        <v>2</v>
      </c>
      <c r="IQ21">
        <v>1</v>
      </c>
      <c r="IR21">
        <v>2</v>
      </c>
      <c r="IS21">
        <v>2</v>
      </c>
      <c r="IT21">
        <v>2</v>
      </c>
      <c r="IU21">
        <v>1</v>
      </c>
      <c r="IV21">
        <v>2</v>
      </c>
      <c r="IW21">
        <v>2</v>
      </c>
      <c r="IX21">
        <v>2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2</v>
      </c>
      <c r="JE21">
        <v>1</v>
      </c>
      <c r="JF21">
        <v>2</v>
      </c>
      <c r="JG21">
        <v>1</v>
      </c>
      <c r="JH21">
        <v>2</v>
      </c>
      <c r="JI21">
        <v>2</v>
      </c>
      <c r="JJ21">
        <v>1</v>
      </c>
      <c r="JK21">
        <v>1</v>
      </c>
      <c r="JL21">
        <v>2</v>
      </c>
      <c r="JM21">
        <v>1</v>
      </c>
      <c r="JN21">
        <v>1</v>
      </c>
      <c r="JO21">
        <v>1</v>
      </c>
      <c r="JP21">
        <v>2</v>
      </c>
      <c r="JQ21">
        <v>1</v>
      </c>
      <c r="JR21">
        <v>2</v>
      </c>
      <c r="JS21">
        <v>1</v>
      </c>
      <c r="JT21">
        <v>1</v>
      </c>
      <c r="JU21">
        <v>1</v>
      </c>
      <c r="GPG21">
        <v>39.0462036132812</v>
      </c>
      <c r="GPH21">
        <v>-77.119499206542898</v>
      </c>
      <c r="GPI21">
        <v>-1</v>
      </c>
    </row>
    <row r="22" spans="1:5157" x14ac:dyDescent="0.2">
      <c r="A22">
        <v>8152</v>
      </c>
      <c r="B22">
        <v>36</v>
      </c>
      <c r="D22" s="18">
        <v>43483.48128472222</v>
      </c>
      <c r="E22" s="18">
        <v>43483.494062500002</v>
      </c>
      <c r="F22">
        <v>40</v>
      </c>
      <c r="I22" t="s">
        <v>6108</v>
      </c>
      <c r="J22">
        <v>1</v>
      </c>
      <c r="K22">
        <v>0</v>
      </c>
      <c r="L22" t="s">
        <v>5174</v>
      </c>
      <c r="M22" s="7">
        <v>40</v>
      </c>
      <c r="N22">
        <v>0.1095890410958904</v>
      </c>
      <c r="O22" t="s">
        <v>18</v>
      </c>
      <c r="Q22">
        <v>1</v>
      </c>
      <c r="U22" s="6">
        <v>42238</v>
      </c>
      <c r="V22">
        <v>0</v>
      </c>
      <c r="AD22">
        <v>2</v>
      </c>
      <c r="AE22">
        <v>22206</v>
      </c>
      <c r="AF22">
        <v>1</v>
      </c>
      <c r="AG22">
        <v>999</v>
      </c>
      <c r="AL22">
        <v>0</v>
      </c>
      <c r="AM22">
        <v>0</v>
      </c>
      <c r="AN22">
        <v>2</v>
      </c>
      <c r="AO22" s="6">
        <v>40936</v>
      </c>
      <c r="AQ22" s="6">
        <v>43384</v>
      </c>
      <c r="BM22">
        <v>1</v>
      </c>
      <c r="BQ22">
        <v>1</v>
      </c>
      <c r="BR22">
        <v>1</v>
      </c>
      <c r="BS22">
        <v>1</v>
      </c>
      <c r="BY22">
        <v>0</v>
      </c>
      <c r="BZ22">
        <v>4</v>
      </c>
      <c r="CA22">
        <v>2</v>
      </c>
      <c r="CB22" t="s">
        <v>5734</v>
      </c>
      <c r="CF22">
        <v>0</v>
      </c>
      <c r="CG22">
        <v>1</v>
      </c>
      <c r="CM22">
        <v>0</v>
      </c>
      <c r="CN22">
        <v>5</v>
      </c>
      <c r="CO22">
        <v>0</v>
      </c>
      <c r="CP22" t="s">
        <v>5334</v>
      </c>
      <c r="CQ22">
        <v>3</v>
      </c>
      <c r="CR22">
        <v>6</v>
      </c>
      <c r="CS22">
        <v>1</v>
      </c>
      <c r="CT22">
        <v>1</v>
      </c>
      <c r="CU22">
        <v>1</v>
      </c>
      <c r="CV22">
        <v>1</v>
      </c>
      <c r="CW22">
        <v>999</v>
      </c>
      <c r="CX22">
        <v>1</v>
      </c>
      <c r="CY22">
        <v>1</v>
      </c>
      <c r="CZ22">
        <v>999</v>
      </c>
      <c r="DA22">
        <v>1</v>
      </c>
      <c r="DB22">
        <v>999</v>
      </c>
      <c r="DC22">
        <v>1</v>
      </c>
      <c r="DD22">
        <v>999</v>
      </c>
      <c r="DE22">
        <v>999</v>
      </c>
      <c r="DF22">
        <v>1</v>
      </c>
      <c r="DG22">
        <v>999</v>
      </c>
      <c r="DH22">
        <v>1</v>
      </c>
      <c r="DI22">
        <v>999</v>
      </c>
      <c r="DJ22">
        <v>1</v>
      </c>
      <c r="DK22">
        <v>1</v>
      </c>
      <c r="DL22">
        <v>999</v>
      </c>
      <c r="DM22">
        <v>3</v>
      </c>
      <c r="DN22">
        <v>999</v>
      </c>
      <c r="DO22">
        <v>999</v>
      </c>
      <c r="DP22">
        <v>999</v>
      </c>
      <c r="DQ22">
        <v>5</v>
      </c>
      <c r="DR22">
        <v>1</v>
      </c>
      <c r="DV22">
        <v>1</v>
      </c>
      <c r="DW22">
        <v>999</v>
      </c>
      <c r="EA22">
        <v>999</v>
      </c>
      <c r="EB22">
        <v>0</v>
      </c>
      <c r="EC22">
        <v>30</v>
      </c>
      <c r="ED22">
        <v>14</v>
      </c>
      <c r="EE22" t="s">
        <v>5183</v>
      </c>
      <c r="EF22">
        <v>1</v>
      </c>
      <c r="EG22">
        <v>999</v>
      </c>
      <c r="EJ22">
        <v>100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S22">
        <v>0</v>
      </c>
      <c r="FU22">
        <v>999</v>
      </c>
      <c r="FV22">
        <v>999</v>
      </c>
      <c r="FW22">
        <v>999</v>
      </c>
      <c r="FX22">
        <v>999</v>
      </c>
      <c r="FY22">
        <v>999</v>
      </c>
      <c r="FZ22">
        <v>0</v>
      </c>
      <c r="GA22">
        <v>30</v>
      </c>
      <c r="GB22">
        <v>3</v>
      </c>
      <c r="GC22">
        <v>4</v>
      </c>
      <c r="GD22">
        <v>4</v>
      </c>
      <c r="GE22">
        <v>1</v>
      </c>
      <c r="GF22">
        <v>1</v>
      </c>
      <c r="GK22">
        <v>1</v>
      </c>
      <c r="GM22" t="s">
        <v>6147</v>
      </c>
      <c r="GN22">
        <v>3</v>
      </c>
      <c r="GO22">
        <v>1</v>
      </c>
      <c r="GT22">
        <v>2</v>
      </c>
      <c r="GW22">
        <v>7</v>
      </c>
      <c r="GX22">
        <v>15</v>
      </c>
      <c r="GY22">
        <v>2</v>
      </c>
      <c r="GZ22">
        <v>6</v>
      </c>
      <c r="HA22">
        <v>45</v>
      </c>
      <c r="HB22">
        <v>1</v>
      </c>
      <c r="HC22">
        <v>0</v>
      </c>
      <c r="HD22">
        <v>0</v>
      </c>
      <c r="HH22">
        <v>1</v>
      </c>
      <c r="HI22">
        <v>4</v>
      </c>
      <c r="HJ22">
        <v>3</v>
      </c>
      <c r="HK22">
        <v>3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2</v>
      </c>
      <c r="HU22">
        <v>2</v>
      </c>
      <c r="HV22">
        <v>1</v>
      </c>
      <c r="HW22">
        <v>1</v>
      </c>
      <c r="HX22">
        <v>2</v>
      </c>
      <c r="HY22">
        <v>2</v>
      </c>
      <c r="HZ22">
        <v>2</v>
      </c>
      <c r="IA22">
        <v>2</v>
      </c>
      <c r="IB22">
        <v>1</v>
      </c>
      <c r="IC22">
        <v>2</v>
      </c>
      <c r="ID22">
        <v>2</v>
      </c>
      <c r="IE22">
        <v>2</v>
      </c>
      <c r="IF22">
        <v>2</v>
      </c>
      <c r="IG22">
        <v>2</v>
      </c>
      <c r="IH22">
        <v>2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2</v>
      </c>
      <c r="IT22">
        <v>2</v>
      </c>
      <c r="IU22">
        <v>2</v>
      </c>
      <c r="IV22">
        <v>2</v>
      </c>
      <c r="IW22">
        <v>2</v>
      </c>
      <c r="IX22">
        <v>2</v>
      </c>
      <c r="IY22">
        <v>1</v>
      </c>
      <c r="IZ22">
        <v>1</v>
      </c>
      <c r="JA22">
        <v>1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2</v>
      </c>
      <c r="JU22">
        <v>2</v>
      </c>
      <c r="GPG22">
        <v>38.858993530273402</v>
      </c>
      <c r="GPH22">
        <v>-77.099700927734304</v>
      </c>
      <c r="GPI22">
        <v>-1</v>
      </c>
    </row>
    <row r="23" spans="1:5157" x14ac:dyDescent="0.2">
      <c r="A23">
        <v>8155</v>
      </c>
      <c r="B23">
        <v>36</v>
      </c>
      <c r="D23" s="18">
        <v>43517.608217592591</v>
      </c>
      <c r="E23" s="18">
        <v>43517.929930555554</v>
      </c>
      <c r="F23">
        <v>41</v>
      </c>
      <c r="I23" t="s">
        <v>6108</v>
      </c>
      <c r="J23">
        <v>1</v>
      </c>
      <c r="K23">
        <v>0</v>
      </c>
      <c r="L23" t="s">
        <v>5174</v>
      </c>
      <c r="M23" s="7">
        <v>41</v>
      </c>
      <c r="N23">
        <v>0.11232876712328767</v>
      </c>
      <c r="O23" t="s">
        <v>18</v>
      </c>
      <c r="P23" t="s">
        <v>20</v>
      </c>
      <c r="Q23">
        <v>1</v>
      </c>
      <c r="U23" s="6">
        <v>42256</v>
      </c>
      <c r="V23">
        <v>0</v>
      </c>
      <c r="AD23">
        <v>2</v>
      </c>
      <c r="AE23">
        <v>20136</v>
      </c>
      <c r="AF23">
        <v>1</v>
      </c>
      <c r="AG23">
        <v>999</v>
      </c>
      <c r="AL23">
        <v>1</v>
      </c>
      <c r="AM23">
        <v>0</v>
      </c>
      <c r="AN23">
        <v>1</v>
      </c>
      <c r="AO23" s="6">
        <v>43385</v>
      </c>
      <c r="BM23">
        <v>1</v>
      </c>
      <c r="BQ23">
        <v>1</v>
      </c>
      <c r="BR23">
        <v>1</v>
      </c>
      <c r="BS23">
        <v>1</v>
      </c>
      <c r="BY23">
        <v>1</v>
      </c>
      <c r="BZ23">
        <v>5</v>
      </c>
      <c r="CA23">
        <v>0</v>
      </c>
      <c r="CB23" t="s">
        <v>6148</v>
      </c>
      <c r="CF23">
        <v>0</v>
      </c>
      <c r="CG23">
        <v>1</v>
      </c>
      <c r="CM23">
        <v>0</v>
      </c>
      <c r="CN23">
        <v>6</v>
      </c>
      <c r="CO23">
        <v>6</v>
      </c>
      <c r="CP23" t="s">
        <v>6149</v>
      </c>
      <c r="CQ23">
        <v>3</v>
      </c>
      <c r="CR23">
        <v>0</v>
      </c>
      <c r="CS23">
        <v>3</v>
      </c>
      <c r="CT23">
        <v>1</v>
      </c>
      <c r="CU23">
        <v>1</v>
      </c>
      <c r="CV23">
        <v>1</v>
      </c>
      <c r="CW23">
        <v>999</v>
      </c>
      <c r="CX23">
        <v>1</v>
      </c>
      <c r="CY23">
        <v>1</v>
      </c>
      <c r="CZ23">
        <v>999</v>
      </c>
      <c r="DA23">
        <v>1</v>
      </c>
      <c r="DB23">
        <v>999</v>
      </c>
      <c r="DC23">
        <v>1</v>
      </c>
      <c r="DD23">
        <v>999</v>
      </c>
      <c r="DE23">
        <v>999</v>
      </c>
      <c r="DF23">
        <v>1</v>
      </c>
      <c r="DG23">
        <v>999</v>
      </c>
      <c r="DH23">
        <v>1</v>
      </c>
      <c r="DI23">
        <v>1</v>
      </c>
      <c r="DJ23">
        <v>999</v>
      </c>
      <c r="DK23">
        <v>999</v>
      </c>
      <c r="DL23">
        <v>1</v>
      </c>
      <c r="DM23">
        <v>4</v>
      </c>
      <c r="DN23">
        <v>999</v>
      </c>
      <c r="DO23">
        <v>999</v>
      </c>
      <c r="DP23">
        <v>4</v>
      </c>
      <c r="DQ23">
        <v>999</v>
      </c>
      <c r="DR23">
        <v>0</v>
      </c>
      <c r="DU23">
        <v>0</v>
      </c>
      <c r="DW23">
        <v>0</v>
      </c>
      <c r="DZ23">
        <v>0</v>
      </c>
      <c r="EB23">
        <v>1</v>
      </c>
      <c r="EC23">
        <v>0</v>
      </c>
      <c r="ED23">
        <v>9</v>
      </c>
      <c r="EE23" t="s">
        <v>5203</v>
      </c>
      <c r="EF23">
        <v>1</v>
      </c>
      <c r="EG23">
        <v>999</v>
      </c>
      <c r="EJ23">
        <v>80</v>
      </c>
      <c r="EK23">
        <v>1</v>
      </c>
      <c r="EL23">
        <v>1</v>
      </c>
      <c r="EM23">
        <v>1</v>
      </c>
      <c r="EN23">
        <v>1</v>
      </c>
      <c r="EO23">
        <v>1</v>
      </c>
      <c r="ES23">
        <v>1</v>
      </c>
      <c r="EU23">
        <v>1</v>
      </c>
      <c r="FG23">
        <v>20</v>
      </c>
      <c r="FH23">
        <v>1</v>
      </c>
      <c r="FK23">
        <v>1</v>
      </c>
      <c r="FN23">
        <v>1</v>
      </c>
      <c r="FO23" t="s">
        <v>6150</v>
      </c>
      <c r="FP23">
        <v>1</v>
      </c>
      <c r="FT23" t="s">
        <v>18</v>
      </c>
      <c r="FU23">
        <v>5</v>
      </c>
      <c r="FV23">
        <v>4</v>
      </c>
      <c r="FW23">
        <v>3</v>
      </c>
      <c r="FX23">
        <v>3</v>
      </c>
      <c r="FY23">
        <v>3</v>
      </c>
      <c r="FZ23">
        <v>0</v>
      </c>
      <c r="GA23">
        <v>15</v>
      </c>
      <c r="GB23">
        <v>4</v>
      </c>
      <c r="GC23">
        <v>2</v>
      </c>
      <c r="GD23">
        <v>3</v>
      </c>
      <c r="GE23">
        <v>1</v>
      </c>
      <c r="GF23">
        <v>1</v>
      </c>
      <c r="GH23">
        <v>1</v>
      </c>
      <c r="GN23">
        <v>4</v>
      </c>
      <c r="GO23">
        <v>4</v>
      </c>
      <c r="GQ23">
        <v>2</v>
      </c>
      <c r="GW23">
        <v>8</v>
      </c>
      <c r="GX23">
        <v>30</v>
      </c>
      <c r="GY23">
        <v>2</v>
      </c>
      <c r="GZ23">
        <v>7</v>
      </c>
      <c r="HA23">
        <v>0</v>
      </c>
      <c r="HB23">
        <v>1</v>
      </c>
      <c r="HC23">
        <v>1</v>
      </c>
      <c r="HD23">
        <v>1</v>
      </c>
      <c r="HE23">
        <v>1</v>
      </c>
      <c r="HF23">
        <v>2</v>
      </c>
      <c r="HG23">
        <v>0</v>
      </c>
      <c r="HH23">
        <v>1</v>
      </c>
      <c r="HI23">
        <v>4</v>
      </c>
      <c r="HJ23">
        <v>3</v>
      </c>
      <c r="HK23">
        <v>2</v>
      </c>
      <c r="HL23">
        <v>2</v>
      </c>
      <c r="HM23">
        <v>2</v>
      </c>
      <c r="HN23">
        <v>1</v>
      </c>
      <c r="HO23">
        <v>1</v>
      </c>
      <c r="HP23">
        <v>2</v>
      </c>
      <c r="HQ23">
        <v>1</v>
      </c>
      <c r="HR23">
        <v>1</v>
      </c>
      <c r="HS23">
        <v>2</v>
      </c>
      <c r="HT23">
        <v>2</v>
      </c>
      <c r="HU23">
        <v>2</v>
      </c>
      <c r="HV23">
        <v>2</v>
      </c>
      <c r="HW23">
        <v>1</v>
      </c>
      <c r="HX23">
        <v>2</v>
      </c>
      <c r="HY23">
        <v>1</v>
      </c>
      <c r="HZ23">
        <v>2</v>
      </c>
      <c r="IA23">
        <v>1</v>
      </c>
      <c r="IB23">
        <v>2</v>
      </c>
      <c r="IC23">
        <v>2</v>
      </c>
      <c r="ID23">
        <v>1</v>
      </c>
      <c r="IE23">
        <v>2</v>
      </c>
      <c r="IF23">
        <v>2</v>
      </c>
      <c r="IG23">
        <v>2</v>
      </c>
      <c r="IH23">
        <v>1</v>
      </c>
      <c r="II23">
        <v>2</v>
      </c>
      <c r="IJ23">
        <v>2</v>
      </c>
      <c r="IK23">
        <v>1</v>
      </c>
      <c r="IL23">
        <v>2</v>
      </c>
      <c r="IM23">
        <v>1</v>
      </c>
      <c r="IN23">
        <v>1</v>
      </c>
      <c r="IO23">
        <v>2</v>
      </c>
      <c r="IP23">
        <v>2</v>
      </c>
      <c r="IQ23">
        <v>1</v>
      </c>
      <c r="IR23">
        <v>2</v>
      </c>
      <c r="IS23">
        <v>1</v>
      </c>
      <c r="IT23">
        <v>1</v>
      </c>
      <c r="IU23">
        <v>1</v>
      </c>
      <c r="IV23">
        <v>2</v>
      </c>
      <c r="IW23">
        <v>2</v>
      </c>
      <c r="IX23">
        <v>1</v>
      </c>
      <c r="IY23">
        <v>1</v>
      </c>
      <c r="IZ23">
        <v>1</v>
      </c>
      <c r="JA23">
        <v>1</v>
      </c>
      <c r="JB23">
        <v>2</v>
      </c>
      <c r="JC23">
        <v>1</v>
      </c>
      <c r="JD23">
        <v>1</v>
      </c>
      <c r="JE23">
        <v>1</v>
      </c>
      <c r="JF23">
        <v>2</v>
      </c>
      <c r="JG23">
        <v>1</v>
      </c>
      <c r="JH23">
        <v>1</v>
      </c>
      <c r="JI23">
        <v>1</v>
      </c>
      <c r="JJ23">
        <v>2</v>
      </c>
      <c r="JK23">
        <v>1</v>
      </c>
      <c r="JL23">
        <v>2</v>
      </c>
      <c r="JM23">
        <v>1</v>
      </c>
      <c r="JN23">
        <v>1</v>
      </c>
      <c r="JO23">
        <v>1</v>
      </c>
      <c r="JP23">
        <v>2</v>
      </c>
      <c r="JQ23">
        <v>1</v>
      </c>
      <c r="JR23">
        <v>2</v>
      </c>
      <c r="JS23">
        <v>2</v>
      </c>
      <c r="JT23">
        <v>2</v>
      </c>
      <c r="JU23">
        <v>1</v>
      </c>
      <c r="GPG23">
        <v>38.8934936523437</v>
      </c>
      <c r="GPH23">
        <v>-77.253196716308594</v>
      </c>
      <c r="GPI23">
        <v>-1</v>
      </c>
    </row>
    <row r="24" spans="1:5157" x14ac:dyDescent="0.2">
      <c r="A24">
        <v>8217</v>
      </c>
      <c r="B24">
        <v>36</v>
      </c>
      <c r="D24" s="18">
        <v>43440.479733796295</v>
      </c>
      <c r="E24" s="19">
        <v>43440.495983796296</v>
      </c>
      <c r="F24">
        <v>39</v>
      </c>
      <c r="I24" t="s">
        <v>6108</v>
      </c>
      <c r="J24">
        <v>1</v>
      </c>
      <c r="K24">
        <v>0</v>
      </c>
      <c r="L24" t="s">
        <v>5174</v>
      </c>
      <c r="M24" s="7">
        <v>39</v>
      </c>
      <c r="N24">
        <v>0.10684931506849316</v>
      </c>
      <c r="O24" t="s">
        <v>18</v>
      </c>
      <c r="P24" t="s">
        <v>20</v>
      </c>
      <c r="Q24">
        <v>1</v>
      </c>
      <c r="U24" s="6">
        <v>42248</v>
      </c>
      <c r="V24">
        <v>0</v>
      </c>
      <c r="AE24">
        <v>20003</v>
      </c>
      <c r="AF24">
        <v>1</v>
      </c>
      <c r="AG24">
        <v>999</v>
      </c>
      <c r="AL24">
        <v>0</v>
      </c>
      <c r="AM24">
        <v>1</v>
      </c>
      <c r="AN24">
        <v>0</v>
      </c>
      <c r="BM24">
        <v>1</v>
      </c>
      <c r="BQ24">
        <v>0</v>
      </c>
      <c r="BR24">
        <v>1</v>
      </c>
      <c r="BS24">
        <v>1</v>
      </c>
      <c r="BY24">
        <v>0</v>
      </c>
      <c r="BZ24">
        <v>4</v>
      </c>
      <c r="CA24">
        <v>6</v>
      </c>
      <c r="CB24" t="s">
        <v>5464</v>
      </c>
      <c r="CF24">
        <v>1</v>
      </c>
      <c r="CG24">
        <v>1</v>
      </c>
      <c r="CM24">
        <v>0</v>
      </c>
      <c r="CN24">
        <v>4</v>
      </c>
      <c r="CO24">
        <v>0</v>
      </c>
      <c r="CP24" t="s">
        <v>6151</v>
      </c>
      <c r="CQ24">
        <v>3</v>
      </c>
      <c r="CR24">
        <v>2</v>
      </c>
      <c r="CS24">
        <v>3</v>
      </c>
      <c r="CT24">
        <v>1</v>
      </c>
      <c r="CU24">
        <v>999</v>
      </c>
      <c r="CV24">
        <v>1</v>
      </c>
      <c r="CW24">
        <v>999</v>
      </c>
      <c r="CX24">
        <v>1</v>
      </c>
      <c r="CY24">
        <v>1</v>
      </c>
      <c r="CZ24">
        <v>1</v>
      </c>
      <c r="DA24">
        <v>1</v>
      </c>
      <c r="DB24">
        <v>999</v>
      </c>
      <c r="DC24">
        <v>1</v>
      </c>
      <c r="DD24">
        <v>999</v>
      </c>
      <c r="DE24">
        <v>999</v>
      </c>
      <c r="DF24">
        <v>1</v>
      </c>
      <c r="DG24">
        <v>999</v>
      </c>
      <c r="DH24">
        <v>999</v>
      </c>
      <c r="DI24">
        <v>1</v>
      </c>
      <c r="DJ24">
        <v>999</v>
      </c>
      <c r="DK24">
        <v>1</v>
      </c>
      <c r="DL24">
        <v>999</v>
      </c>
      <c r="DM24">
        <v>1</v>
      </c>
      <c r="DN24">
        <v>999</v>
      </c>
      <c r="DO24">
        <v>999</v>
      </c>
      <c r="DP24">
        <v>1</v>
      </c>
      <c r="DQ24">
        <v>1</v>
      </c>
      <c r="DR24">
        <v>999</v>
      </c>
      <c r="DU24">
        <v>999</v>
      </c>
      <c r="DV24">
        <v>999</v>
      </c>
      <c r="DW24">
        <v>25</v>
      </c>
      <c r="DZ24">
        <v>2</v>
      </c>
      <c r="EA24">
        <v>0</v>
      </c>
      <c r="EB24">
        <v>0</v>
      </c>
      <c r="EC24">
        <v>45</v>
      </c>
      <c r="ED24">
        <v>999</v>
      </c>
      <c r="EE24">
        <v>999</v>
      </c>
      <c r="EF24">
        <v>1</v>
      </c>
      <c r="EG24">
        <v>999</v>
      </c>
      <c r="EJ24">
        <v>100</v>
      </c>
      <c r="EK24">
        <v>1</v>
      </c>
      <c r="EL24">
        <v>1</v>
      </c>
      <c r="EM24">
        <v>1</v>
      </c>
      <c r="EN24">
        <v>1</v>
      </c>
      <c r="EO24">
        <v>1</v>
      </c>
      <c r="ES24">
        <v>1</v>
      </c>
      <c r="EU24">
        <v>1</v>
      </c>
      <c r="FG24">
        <v>2</v>
      </c>
      <c r="FN24">
        <v>1</v>
      </c>
      <c r="FO24" t="s">
        <v>6152</v>
      </c>
      <c r="FP24">
        <v>1</v>
      </c>
      <c r="FT24" t="s">
        <v>18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15</v>
      </c>
      <c r="GB24">
        <v>2</v>
      </c>
      <c r="GC24">
        <v>2</v>
      </c>
      <c r="GD24">
        <v>3</v>
      </c>
      <c r="GE24">
        <v>1</v>
      </c>
      <c r="GF24">
        <v>1</v>
      </c>
      <c r="GG24">
        <v>1</v>
      </c>
      <c r="GN24">
        <v>2</v>
      </c>
      <c r="GO24">
        <v>1</v>
      </c>
      <c r="GP24">
        <v>1</v>
      </c>
      <c r="GW24">
        <v>9</v>
      </c>
      <c r="GX24">
        <v>8</v>
      </c>
      <c r="GY24">
        <v>2</v>
      </c>
      <c r="GZ24">
        <v>7</v>
      </c>
      <c r="HA24">
        <v>10</v>
      </c>
      <c r="HB24">
        <v>1</v>
      </c>
      <c r="HC24">
        <v>1</v>
      </c>
      <c r="HD24">
        <v>1</v>
      </c>
      <c r="HE24">
        <v>1</v>
      </c>
      <c r="HF24">
        <v>0</v>
      </c>
      <c r="HG24">
        <v>40</v>
      </c>
      <c r="HH24">
        <v>1</v>
      </c>
      <c r="HI24">
        <v>4</v>
      </c>
      <c r="HJ24">
        <v>3</v>
      </c>
      <c r="HK24">
        <v>2</v>
      </c>
      <c r="HL24">
        <v>2</v>
      </c>
      <c r="HM24">
        <v>1</v>
      </c>
      <c r="HN24">
        <v>2</v>
      </c>
      <c r="HO24">
        <v>2</v>
      </c>
      <c r="HP24">
        <v>2</v>
      </c>
      <c r="HQ24">
        <v>2</v>
      </c>
      <c r="HR24">
        <v>1</v>
      </c>
      <c r="HS24">
        <v>2</v>
      </c>
      <c r="HT24">
        <v>1</v>
      </c>
      <c r="HU24">
        <v>2</v>
      </c>
      <c r="HV24">
        <v>2</v>
      </c>
      <c r="HW24">
        <v>1</v>
      </c>
      <c r="HX24">
        <v>1</v>
      </c>
      <c r="HY24">
        <v>2</v>
      </c>
      <c r="HZ24">
        <v>2</v>
      </c>
      <c r="IA24">
        <v>2</v>
      </c>
      <c r="IB24">
        <v>1</v>
      </c>
      <c r="IC24">
        <v>1</v>
      </c>
      <c r="ID24">
        <v>2</v>
      </c>
      <c r="IE24">
        <v>2</v>
      </c>
      <c r="IF24">
        <v>2</v>
      </c>
      <c r="IG24">
        <v>2</v>
      </c>
      <c r="IH24">
        <v>1</v>
      </c>
      <c r="II24">
        <v>2</v>
      </c>
      <c r="IJ24">
        <v>2</v>
      </c>
      <c r="IK24">
        <v>2</v>
      </c>
      <c r="IL24">
        <v>1</v>
      </c>
      <c r="IM24">
        <v>1</v>
      </c>
      <c r="IN24">
        <v>2</v>
      </c>
      <c r="IO24">
        <v>2</v>
      </c>
      <c r="IP24">
        <v>2</v>
      </c>
      <c r="IQ24">
        <v>1</v>
      </c>
      <c r="IR24">
        <v>2</v>
      </c>
      <c r="IS24">
        <v>2</v>
      </c>
      <c r="IT24">
        <v>1</v>
      </c>
      <c r="IU24">
        <v>1</v>
      </c>
      <c r="IV24">
        <v>2</v>
      </c>
      <c r="IW24">
        <v>1</v>
      </c>
      <c r="IX24">
        <v>3</v>
      </c>
      <c r="IY24">
        <v>1</v>
      </c>
      <c r="IZ24">
        <v>2</v>
      </c>
      <c r="JA24">
        <v>1</v>
      </c>
      <c r="JB24">
        <v>2</v>
      </c>
      <c r="JC24">
        <v>3</v>
      </c>
      <c r="JD24">
        <v>2</v>
      </c>
      <c r="JE24">
        <v>1</v>
      </c>
      <c r="JF24">
        <v>2</v>
      </c>
      <c r="JG24">
        <v>2</v>
      </c>
      <c r="JH24">
        <v>2</v>
      </c>
      <c r="JI24">
        <v>2</v>
      </c>
      <c r="JJ24">
        <v>1</v>
      </c>
      <c r="JK24">
        <v>1</v>
      </c>
      <c r="JL24">
        <v>2</v>
      </c>
      <c r="JM24">
        <v>2</v>
      </c>
      <c r="JN24">
        <v>1</v>
      </c>
      <c r="JO24">
        <v>1</v>
      </c>
      <c r="JP24">
        <v>2</v>
      </c>
      <c r="JQ24">
        <v>1</v>
      </c>
      <c r="JR24">
        <v>1</v>
      </c>
      <c r="JS24">
        <v>2</v>
      </c>
      <c r="JT24">
        <v>2</v>
      </c>
      <c r="JU24">
        <v>1</v>
      </c>
      <c r="GPG24">
        <v>38.9024047851562</v>
      </c>
      <c r="GPH24">
        <v>-76.990097045898395</v>
      </c>
      <c r="GPI24">
        <v>-1</v>
      </c>
    </row>
    <row r="25" spans="1:5157" x14ac:dyDescent="0.2">
      <c r="A25">
        <v>8219</v>
      </c>
      <c r="B25">
        <v>36</v>
      </c>
      <c r="D25" s="18"/>
      <c r="E25" s="19">
        <v>43308.888020833336</v>
      </c>
      <c r="F25">
        <v>42</v>
      </c>
      <c r="I25" t="s">
        <v>6108</v>
      </c>
      <c r="J25">
        <v>1</v>
      </c>
      <c r="K25">
        <v>0</v>
      </c>
      <c r="L25" t="s">
        <v>5174</v>
      </c>
      <c r="M25" s="7">
        <v>42</v>
      </c>
      <c r="N25">
        <v>0.11506849315068493</v>
      </c>
      <c r="O25" t="s">
        <v>21</v>
      </c>
      <c r="P25" t="s">
        <v>18</v>
      </c>
      <c r="Q25">
        <v>1</v>
      </c>
      <c r="U25" s="6">
        <v>42007</v>
      </c>
      <c r="V25" s="20">
        <v>1.5</v>
      </c>
      <c r="AE25">
        <v>22207</v>
      </c>
      <c r="AF25">
        <v>1</v>
      </c>
      <c r="AG25">
        <v>999</v>
      </c>
      <c r="AL25">
        <v>0</v>
      </c>
      <c r="AM25">
        <v>1</v>
      </c>
      <c r="AN25">
        <v>1</v>
      </c>
      <c r="AO25" s="6"/>
      <c r="BM25">
        <v>1</v>
      </c>
      <c r="BQ25">
        <v>1</v>
      </c>
      <c r="BR25">
        <v>1</v>
      </c>
      <c r="BS25">
        <v>1</v>
      </c>
      <c r="BY25">
        <v>0</v>
      </c>
      <c r="BZ25">
        <v>5</v>
      </c>
      <c r="CA25">
        <v>6</v>
      </c>
      <c r="CB25" t="s">
        <v>6153</v>
      </c>
      <c r="CF25">
        <v>0</v>
      </c>
      <c r="CG25">
        <v>1</v>
      </c>
      <c r="CM25">
        <v>0</v>
      </c>
      <c r="CN25">
        <v>5</v>
      </c>
      <c r="CO25">
        <v>6</v>
      </c>
      <c r="CP25" t="s">
        <v>5334</v>
      </c>
      <c r="CQ25">
        <v>3</v>
      </c>
      <c r="CR25">
        <v>5</v>
      </c>
      <c r="CS25">
        <v>1</v>
      </c>
      <c r="CT25">
        <v>1</v>
      </c>
      <c r="CU25">
        <v>999</v>
      </c>
      <c r="CV25">
        <v>1</v>
      </c>
      <c r="CW25">
        <v>999</v>
      </c>
      <c r="CX25" s="21">
        <v>1</v>
      </c>
      <c r="CY25" s="21">
        <v>1</v>
      </c>
      <c r="CZ25">
        <v>1</v>
      </c>
      <c r="DA25">
        <v>1</v>
      </c>
      <c r="DB25">
        <v>999</v>
      </c>
      <c r="DC25">
        <v>1</v>
      </c>
      <c r="DD25">
        <v>999</v>
      </c>
      <c r="DE25">
        <v>999</v>
      </c>
      <c r="DF25">
        <v>1</v>
      </c>
      <c r="DG25">
        <v>999</v>
      </c>
      <c r="DH25">
        <v>999</v>
      </c>
      <c r="DI25">
        <v>1</v>
      </c>
      <c r="DJ25">
        <v>999</v>
      </c>
      <c r="DK25">
        <v>1</v>
      </c>
      <c r="DL25">
        <v>999</v>
      </c>
      <c r="DM25">
        <v>999</v>
      </c>
      <c r="DN25">
        <v>999</v>
      </c>
      <c r="DO25">
        <v>999</v>
      </c>
      <c r="DP25">
        <v>999</v>
      </c>
      <c r="DQ25">
        <v>999</v>
      </c>
      <c r="DR25" s="22">
        <v>0</v>
      </c>
      <c r="DU25" s="21">
        <v>0</v>
      </c>
      <c r="DV25" s="21">
        <v>0</v>
      </c>
      <c r="DW25" s="22">
        <v>999</v>
      </c>
      <c r="DZ25" s="21">
        <v>999</v>
      </c>
      <c r="EA25" s="21">
        <v>999</v>
      </c>
      <c r="EB25" s="23">
        <v>0</v>
      </c>
      <c r="EC25" s="23">
        <v>45</v>
      </c>
      <c r="ED25">
        <v>11</v>
      </c>
      <c r="EE25" t="s">
        <v>6154</v>
      </c>
      <c r="EF25">
        <v>3</v>
      </c>
      <c r="EG25">
        <v>999</v>
      </c>
      <c r="EJ25">
        <v>77</v>
      </c>
      <c r="EK25">
        <v>1</v>
      </c>
      <c r="EO25">
        <v>1</v>
      </c>
      <c r="ES25">
        <v>1</v>
      </c>
      <c r="ET25">
        <v>1</v>
      </c>
      <c r="FG25">
        <v>28</v>
      </c>
      <c r="FH25">
        <v>1</v>
      </c>
      <c r="FI25">
        <v>1</v>
      </c>
      <c r="FN25">
        <v>1</v>
      </c>
      <c r="FO25" t="s">
        <v>5207</v>
      </c>
      <c r="FP25">
        <v>3</v>
      </c>
      <c r="FT25" t="s">
        <v>21</v>
      </c>
      <c r="FU25">
        <v>1</v>
      </c>
      <c r="FV25">
        <v>1</v>
      </c>
      <c r="FW25">
        <v>2</v>
      </c>
      <c r="FX25">
        <v>1</v>
      </c>
      <c r="FY25">
        <v>0</v>
      </c>
      <c r="FZ25" s="24">
        <v>0</v>
      </c>
      <c r="GA25" s="24">
        <v>0</v>
      </c>
      <c r="GB25" s="25">
        <v>0</v>
      </c>
      <c r="GC25" s="26">
        <v>4</v>
      </c>
      <c r="GD25" s="27">
        <v>2</v>
      </c>
      <c r="GE25">
        <v>1</v>
      </c>
      <c r="GF25">
        <v>1</v>
      </c>
      <c r="GN25">
        <v>2</v>
      </c>
      <c r="GO25">
        <v>999</v>
      </c>
      <c r="GW25">
        <v>7</v>
      </c>
      <c r="GX25">
        <v>30</v>
      </c>
      <c r="GY25">
        <v>2</v>
      </c>
      <c r="GZ25">
        <v>8</v>
      </c>
      <c r="HA25">
        <v>0</v>
      </c>
      <c r="HB25">
        <v>1</v>
      </c>
      <c r="HC25">
        <v>0</v>
      </c>
      <c r="HD25">
        <v>0</v>
      </c>
      <c r="HH25">
        <v>1</v>
      </c>
      <c r="HI25">
        <v>4</v>
      </c>
      <c r="HJ25">
        <v>3</v>
      </c>
      <c r="HK25">
        <v>3</v>
      </c>
      <c r="HL25">
        <v>2</v>
      </c>
      <c r="HM25">
        <v>2</v>
      </c>
      <c r="HN25">
        <v>2</v>
      </c>
      <c r="HO25">
        <v>2</v>
      </c>
      <c r="HP25">
        <v>3</v>
      </c>
      <c r="HQ25">
        <v>2</v>
      </c>
      <c r="HR25">
        <v>1</v>
      </c>
      <c r="HS25">
        <v>1</v>
      </c>
      <c r="HT25">
        <v>2</v>
      </c>
      <c r="HU25">
        <v>2</v>
      </c>
      <c r="HV25">
        <v>2</v>
      </c>
      <c r="HW25">
        <v>1</v>
      </c>
      <c r="HX25">
        <v>1</v>
      </c>
      <c r="HY25">
        <v>1</v>
      </c>
      <c r="HZ25">
        <v>2</v>
      </c>
      <c r="IA25">
        <v>1</v>
      </c>
      <c r="IB25">
        <v>1</v>
      </c>
      <c r="IC25">
        <v>2</v>
      </c>
      <c r="ID25">
        <v>2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2</v>
      </c>
      <c r="IK25">
        <v>1</v>
      </c>
      <c r="IL25">
        <v>1</v>
      </c>
      <c r="IM25">
        <v>1</v>
      </c>
      <c r="IN25">
        <v>1</v>
      </c>
      <c r="IO25">
        <v>2</v>
      </c>
      <c r="IP25">
        <v>2</v>
      </c>
      <c r="IQ25">
        <v>1</v>
      </c>
      <c r="IR25">
        <v>2</v>
      </c>
      <c r="IS25">
        <v>2</v>
      </c>
      <c r="IT25">
        <v>2</v>
      </c>
      <c r="IU25">
        <v>1</v>
      </c>
      <c r="IV25">
        <v>2</v>
      </c>
      <c r="IW25">
        <v>2</v>
      </c>
      <c r="IX25">
        <v>2</v>
      </c>
      <c r="IY25">
        <v>1</v>
      </c>
      <c r="IZ25">
        <v>2</v>
      </c>
      <c r="JA25">
        <v>2</v>
      </c>
      <c r="JB25">
        <v>2</v>
      </c>
      <c r="JC25">
        <v>1</v>
      </c>
      <c r="JD25">
        <v>2</v>
      </c>
      <c r="JE25">
        <v>1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2</v>
      </c>
      <c r="JM25">
        <v>1</v>
      </c>
      <c r="JN25">
        <v>1</v>
      </c>
      <c r="JO25">
        <v>1</v>
      </c>
      <c r="JP25">
        <v>2</v>
      </c>
      <c r="JQ25">
        <v>1</v>
      </c>
      <c r="JR25">
        <v>1</v>
      </c>
      <c r="JS25">
        <v>2</v>
      </c>
      <c r="JT25">
        <v>1</v>
      </c>
      <c r="JU25">
        <v>1</v>
      </c>
      <c r="GPG25">
        <v>38.844192504882997</v>
      </c>
      <c r="GPH25">
        <v>-77.088500976562003</v>
      </c>
      <c r="GPI25">
        <v>-1</v>
      </c>
    </row>
    <row r="26" spans="1:5157" x14ac:dyDescent="0.2">
      <c r="A26">
        <v>8222</v>
      </c>
      <c r="B26">
        <v>36</v>
      </c>
      <c r="D26" s="18"/>
      <c r="E26" s="19">
        <v>43082.492789351854</v>
      </c>
      <c r="F26">
        <v>37</v>
      </c>
      <c r="I26" t="s">
        <v>6108</v>
      </c>
      <c r="J26">
        <v>1</v>
      </c>
      <c r="K26">
        <v>0</v>
      </c>
      <c r="L26" t="s">
        <v>5174</v>
      </c>
      <c r="M26" s="7">
        <v>37</v>
      </c>
      <c r="N26">
        <v>0.10136986301369863</v>
      </c>
      <c r="O26" t="s">
        <v>18</v>
      </c>
      <c r="P26" t="s">
        <v>20</v>
      </c>
      <c r="Q26">
        <v>1</v>
      </c>
      <c r="U26" s="6">
        <v>41951</v>
      </c>
      <c r="V26" s="20">
        <v>0</v>
      </c>
      <c r="AE26">
        <v>20007</v>
      </c>
      <c r="AF26">
        <v>1</v>
      </c>
      <c r="AG26">
        <v>999</v>
      </c>
      <c r="AL26">
        <v>0</v>
      </c>
      <c r="AM26">
        <v>1</v>
      </c>
      <c r="AN26">
        <v>0</v>
      </c>
      <c r="BM26">
        <v>1</v>
      </c>
      <c r="BQ26">
        <v>0</v>
      </c>
      <c r="BR26">
        <v>1</v>
      </c>
      <c r="BS26">
        <v>1</v>
      </c>
      <c r="BY26">
        <v>0</v>
      </c>
      <c r="BZ26">
        <v>5</v>
      </c>
      <c r="CA26">
        <v>0</v>
      </c>
      <c r="CB26" t="s">
        <v>5334</v>
      </c>
      <c r="CF26">
        <v>1</v>
      </c>
      <c r="CG26">
        <v>1</v>
      </c>
      <c r="CM26">
        <v>0</v>
      </c>
      <c r="CN26">
        <v>6</v>
      </c>
      <c r="CO26">
        <v>4</v>
      </c>
      <c r="CP26" t="s">
        <v>6155</v>
      </c>
      <c r="CQ26">
        <v>3</v>
      </c>
      <c r="CR26">
        <v>0</v>
      </c>
      <c r="CS26">
        <v>3</v>
      </c>
      <c r="CT26">
        <v>1</v>
      </c>
      <c r="CU26">
        <v>1</v>
      </c>
      <c r="CV26">
        <v>1</v>
      </c>
      <c r="CW26">
        <v>999</v>
      </c>
      <c r="CX26" s="21">
        <v>1</v>
      </c>
      <c r="CY26" s="21">
        <v>1</v>
      </c>
      <c r="CZ26">
        <v>999</v>
      </c>
      <c r="DA26">
        <v>1</v>
      </c>
      <c r="DB26">
        <v>999</v>
      </c>
      <c r="DC26">
        <v>1</v>
      </c>
      <c r="DD26">
        <v>999</v>
      </c>
      <c r="DE26">
        <v>999</v>
      </c>
      <c r="DF26">
        <v>1</v>
      </c>
      <c r="DG26">
        <v>999</v>
      </c>
      <c r="DH26">
        <v>1</v>
      </c>
      <c r="DI26">
        <v>1</v>
      </c>
      <c r="DJ26">
        <v>999</v>
      </c>
      <c r="DK26">
        <v>1</v>
      </c>
      <c r="DL26">
        <v>999</v>
      </c>
      <c r="DM26">
        <v>3</v>
      </c>
      <c r="DN26">
        <v>999</v>
      </c>
      <c r="DO26">
        <v>3</v>
      </c>
      <c r="DP26">
        <v>3</v>
      </c>
      <c r="DQ26">
        <v>1</v>
      </c>
      <c r="DR26" s="22">
        <v>0</v>
      </c>
      <c r="DU26" s="21">
        <v>0</v>
      </c>
      <c r="DV26" s="21">
        <v>0</v>
      </c>
      <c r="DW26" s="22">
        <v>30</v>
      </c>
      <c r="DZ26" s="21">
        <v>5</v>
      </c>
      <c r="EA26" s="21">
        <v>5</v>
      </c>
      <c r="EB26" s="23">
        <v>1</v>
      </c>
      <c r="EC26" s="23">
        <v>0</v>
      </c>
      <c r="ED26">
        <v>5</v>
      </c>
      <c r="EE26" t="s">
        <v>5487</v>
      </c>
      <c r="EF26">
        <v>1</v>
      </c>
      <c r="EG26">
        <v>999</v>
      </c>
      <c r="EJ26">
        <v>95</v>
      </c>
      <c r="EK26">
        <v>1</v>
      </c>
      <c r="EL26">
        <v>1</v>
      </c>
      <c r="EM26">
        <v>1</v>
      </c>
      <c r="EN26">
        <v>1</v>
      </c>
      <c r="ES26">
        <v>1</v>
      </c>
      <c r="EU26">
        <v>1</v>
      </c>
      <c r="FB26" s="24"/>
      <c r="FG26">
        <v>50</v>
      </c>
      <c r="FI26">
        <v>1</v>
      </c>
      <c r="FL26">
        <v>1</v>
      </c>
      <c r="FT26" t="s">
        <v>20</v>
      </c>
      <c r="FU26">
        <v>0</v>
      </c>
      <c r="FV26">
        <v>0</v>
      </c>
      <c r="FW26">
        <v>3</v>
      </c>
      <c r="FX26">
        <v>0</v>
      </c>
      <c r="FY26">
        <v>1</v>
      </c>
      <c r="FZ26" s="24">
        <v>0</v>
      </c>
      <c r="GA26" s="24">
        <v>15</v>
      </c>
      <c r="GB26" s="25">
        <v>1</v>
      </c>
      <c r="GC26" s="26">
        <v>2</v>
      </c>
      <c r="GD26" s="27">
        <v>2</v>
      </c>
      <c r="GE26">
        <v>1</v>
      </c>
      <c r="GF26">
        <v>1</v>
      </c>
      <c r="GN26">
        <v>2</v>
      </c>
      <c r="GO26">
        <v>2</v>
      </c>
      <c r="GW26">
        <v>7</v>
      </c>
      <c r="GX26">
        <v>45</v>
      </c>
      <c r="GY26">
        <v>2</v>
      </c>
      <c r="GZ26">
        <v>6</v>
      </c>
      <c r="HA26">
        <v>10</v>
      </c>
      <c r="HB26">
        <v>1</v>
      </c>
      <c r="HC26">
        <v>2</v>
      </c>
      <c r="HD26">
        <v>1</v>
      </c>
      <c r="HE26">
        <v>1</v>
      </c>
      <c r="HF26">
        <v>2</v>
      </c>
      <c r="HG26">
        <v>0</v>
      </c>
      <c r="HH26">
        <v>1</v>
      </c>
      <c r="HI26">
        <v>3</v>
      </c>
      <c r="HJ26">
        <v>3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1</v>
      </c>
      <c r="HR26">
        <v>1</v>
      </c>
      <c r="HS26">
        <v>2</v>
      </c>
      <c r="HT26">
        <v>1</v>
      </c>
      <c r="HU26">
        <v>2</v>
      </c>
      <c r="HV26">
        <v>1</v>
      </c>
      <c r="HW26">
        <v>1</v>
      </c>
      <c r="HX26">
        <v>1</v>
      </c>
      <c r="HY26">
        <v>1</v>
      </c>
      <c r="HZ26">
        <v>2</v>
      </c>
      <c r="IA26">
        <v>2</v>
      </c>
      <c r="IB26">
        <v>1</v>
      </c>
      <c r="IC26">
        <v>1</v>
      </c>
      <c r="ID26">
        <v>1</v>
      </c>
      <c r="IE26">
        <v>1</v>
      </c>
      <c r="IF26">
        <v>2</v>
      </c>
      <c r="IG26">
        <v>1</v>
      </c>
      <c r="IH26">
        <v>1</v>
      </c>
      <c r="II26">
        <v>1</v>
      </c>
      <c r="IJ26">
        <v>3</v>
      </c>
      <c r="IK26">
        <v>2</v>
      </c>
      <c r="IL26">
        <v>1</v>
      </c>
      <c r="IM26">
        <v>2</v>
      </c>
      <c r="IN26">
        <v>1</v>
      </c>
      <c r="IO26">
        <v>2</v>
      </c>
      <c r="IP26">
        <v>2</v>
      </c>
      <c r="IQ26">
        <v>1</v>
      </c>
      <c r="IR26">
        <v>2</v>
      </c>
      <c r="IS26">
        <v>2</v>
      </c>
      <c r="IT26">
        <v>1</v>
      </c>
      <c r="IU26">
        <v>1</v>
      </c>
      <c r="IV26">
        <v>1</v>
      </c>
      <c r="IW26">
        <v>1</v>
      </c>
      <c r="IX26">
        <v>3</v>
      </c>
      <c r="IY26">
        <v>1</v>
      </c>
      <c r="IZ26">
        <v>1</v>
      </c>
      <c r="JA26">
        <v>1</v>
      </c>
      <c r="JB26">
        <v>1</v>
      </c>
      <c r="JC26">
        <v>2</v>
      </c>
      <c r="JD26">
        <v>1</v>
      </c>
      <c r="JE26">
        <v>1</v>
      </c>
      <c r="JF26">
        <v>1</v>
      </c>
      <c r="JG26">
        <v>2</v>
      </c>
      <c r="JH26">
        <v>2</v>
      </c>
      <c r="JI26">
        <v>1</v>
      </c>
      <c r="JJ26">
        <v>1</v>
      </c>
      <c r="JK26">
        <v>2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RZ26">
        <v>1</v>
      </c>
      <c r="SA26">
        <v>1</v>
      </c>
      <c r="SB26">
        <v>1</v>
      </c>
      <c r="SC26">
        <v>0</v>
      </c>
      <c r="SD26">
        <v>1</v>
      </c>
      <c r="SE26">
        <v>1</v>
      </c>
      <c r="SF26">
        <v>0</v>
      </c>
      <c r="SG26">
        <v>1</v>
      </c>
      <c r="SH26">
        <v>1</v>
      </c>
      <c r="SI26">
        <v>1</v>
      </c>
      <c r="SJ26">
        <v>0</v>
      </c>
      <c r="SK26">
        <v>1</v>
      </c>
      <c r="SL26">
        <v>1</v>
      </c>
      <c r="SM26">
        <v>1</v>
      </c>
      <c r="SN26">
        <v>0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0</v>
      </c>
      <c r="SU26">
        <v>0</v>
      </c>
      <c r="SV26">
        <v>1</v>
      </c>
      <c r="SW26">
        <v>0</v>
      </c>
      <c r="SX26">
        <v>0</v>
      </c>
      <c r="SY26">
        <v>0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0</v>
      </c>
      <c r="TF26">
        <v>1</v>
      </c>
      <c r="TG26">
        <v>1</v>
      </c>
      <c r="TH26">
        <v>0</v>
      </c>
      <c r="TI26">
        <v>1</v>
      </c>
      <c r="TJ26">
        <v>0</v>
      </c>
      <c r="TK26">
        <v>1</v>
      </c>
      <c r="TL26">
        <v>1</v>
      </c>
      <c r="TM26">
        <v>0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0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0</v>
      </c>
      <c r="UI26">
        <v>1</v>
      </c>
      <c r="UJ26">
        <v>0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0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0</v>
      </c>
      <c r="XA26">
        <v>1</v>
      </c>
      <c r="XB26">
        <v>0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0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0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0</v>
      </c>
      <c r="AAS26">
        <v>0</v>
      </c>
      <c r="AAT26">
        <v>1</v>
      </c>
      <c r="AAU26">
        <v>1</v>
      </c>
      <c r="AAV26">
        <v>2</v>
      </c>
      <c r="BAB26">
        <v>0</v>
      </c>
      <c r="BAC26">
        <v>0</v>
      </c>
      <c r="BAD26">
        <v>0</v>
      </c>
      <c r="BAE26">
        <v>1</v>
      </c>
      <c r="BAF26">
        <v>0</v>
      </c>
      <c r="BAG26">
        <v>1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1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1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1</v>
      </c>
      <c r="BBP26">
        <v>0</v>
      </c>
      <c r="BBQ26">
        <v>1</v>
      </c>
      <c r="BBR26">
        <v>0</v>
      </c>
      <c r="BBS26">
        <v>0</v>
      </c>
      <c r="BBT26">
        <v>0</v>
      </c>
      <c r="BBU26">
        <v>1</v>
      </c>
      <c r="BBV26">
        <v>1</v>
      </c>
      <c r="BBW26">
        <v>1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1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1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1</v>
      </c>
      <c r="BEH26">
        <v>0</v>
      </c>
      <c r="BEI26">
        <v>0</v>
      </c>
      <c r="BEJ26">
        <v>0</v>
      </c>
      <c r="BEK26">
        <v>0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1</v>
      </c>
      <c r="BET26">
        <v>1</v>
      </c>
      <c r="BEU26">
        <v>0</v>
      </c>
      <c r="BEV26">
        <v>1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1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1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1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1</v>
      </c>
      <c r="BIW26">
        <v>0</v>
      </c>
      <c r="BIX26">
        <v>2</v>
      </c>
      <c r="FHE26" s="24"/>
      <c r="FHF26" s="24"/>
      <c r="FHG26" s="24"/>
      <c r="FHH26" s="24"/>
      <c r="FHI26" s="24"/>
      <c r="FHJ26" s="24"/>
      <c r="FHK26" s="24"/>
      <c r="FHL26" s="24"/>
      <c r="FHM26" s="24"/>
      <c r="FHN26" s="24"/>
      <c r="FHO26" s="24"/>
      <c r="FHP26" s="24"/>
      <c r="FHQ26" s="24"/>
      <c r="FHR26" s="24"/>
      <c r="FHS26" s="24"/>
      <c r="FHT26" s="24"/>
      <c r="FHU26" s="24"/>
      <c r="FHV26" s="24"/>
      <c r="FHW26" s="24"/>
      <c r="FHX26" s="24"/>
      <c r="FHY26" s="24"/>
      <c r="FHZ26" s="24"/>
      <c r="FIA26" s="24"/>
      <c r="FIB26" s="24"/>
      <c r="FIC26" s="24"/>
      <c r="FID26" s="24"/>
      <c r="FIE26" s="24"/>
      <c r="FIF26" s="24"/>
      <c r="FIG26" s="24"/>
      <c r="FIH26" s="24"/>
      <c r="FII26" s="24"/>
      <c r="FIJ26" s="24"/>
      <c r="FIK26" s="24"/>
      <c r="FIL26" s="24"/>
      <c r="FIM26" s="24"/>
      <c r="FIN26" s="24"/>
      <c r="FIO26" s="24"/>
      <c r="FIP26" s="24"/>
      <c r="FIQ26" s="24"/>
      <c r="FIR26" s="24"/>
      <c r="FIS26" s="24"/>
      <c r="FIT26" s="24"/>
      <c r="FIU26" s="24"/>
      <c r="FIV26" s="24"/>
      <c r="FIW26" s="24"/>
      <c r="FIX26" s="24"/>
      <c r="FIY26" s="24"/>
      <c r="FIZ26" s="24"/>
      <c r="FJA26" s="24"/>
      <c r="FJB26" s="24"/>
      <c r="FJC26" s="24"/>
      <c r="FJD26" s="24"/>
      <c r="FJE26" s="24"/>
      <c r="FJF26" s="24"/>
      <c r="FJG26" s="24"/>
      <c r="FJH26" s="24"/>
      <c r="FJI26" s="24"/>
      <c r="FJJ26" s="24"/>
      <c r="FJK26" s="24"/>
      <c r="FJL26" s="24"/>
      <c r="FJM26" s="24"/>
      <c r="FJN26" s="24"/>
      <c r="FJO26" s="24"/>
      <c r="FJP26" s="24"/>
      <c r="FJQ26" s="24"/>
      <c r="FJR26" s="24"/>
      <c r="FJS26" s="24"/>
      <c r="FJT26" s="24"/>
      <c r="FJU26" s="24"/>
      <c r="FJV26" s="24"/>
      <c r="FJW26" s="24"/>
      <c r="FJX26" s="24"/>
      <c r="FJY26" s="24"/>
      <c r="FJZ26" s="24"/>
      <c r="FKA26" s="24"/>
      <c r="FKB26" s="24"/>
      <c r="FKC26" s="24"/>
      <c r="FKD26" s="24"/>
      <c r="FKE26" s="24"/>
      <c r="FKF26" s="24"/>
      <c r="FKG26" s="24"/>
      <c r="FKH26" s="24"/>
      <c r="FKI26" s="24"/>
      <c r="FKJ26" s="24"/>
      <c r="FKK26" s="24"/>
      <c r="FKL26" s="24"/>
      <c r="FKM26" s="24"/>
      <c r="FKN26" s="24"/>
      <c r="FKO26" s="24"/>
      <c r="FKP26" s="24"/>
      <c r="FKQ26" s="24"/>
      <c r="FKR26" s="24"/>
      <c r="FKS26" s="24"/>
      <c r="FKT26" s="24"/>
      <c r="FKU26" s="24"/>
      <c r="FKV26" s="24"/>
      <c r="FKW26" s="24"/>
      <c r="FKX26" s="24"/>
      <c r="FKY26" s="24"/>
      <c r="FKZ26" s="24"/>
      <c r="FLA26" s="24"/>
      <c r="FLB26" s="24"/>
      <c r="FLC26" s="24"/>
      <c r="FLD26" s="24"/>
      <c r="FLE26" s="24"/>
      <c r="FLF26" s="24"/>
      <c r="FLG26" s="24"/>
      <c r="FLH26" s="24"/>
      <c r="FLI26" s="24"/>
      <c r="FLJ26" s="24"/>
      <c r="FLK26" s="24"/>
      <c r="FLL26" s="24"/>
      <c r="FLM26" s="24"/>
      <c r="FLN26" s="24"/>
      <c r="FLO26" s="24"/>
      <c r="FLP26" s="24"/>
      <c r="FLQ26" s="24"/>
      <c r="FLR26" s="24"/>
      <c r="FLS26" s="24"/>
      <c r="FLT26" s="24"/>
      <c r="FLU26" s="24"/>
      <c r="FLV26" s="24"/>
      <c r="FLW26" s="24"/>
      <c r="FLX26" s="24"/>
      <c r="FLY26" s="24"/>
      <c r="FLZ26" s="24"/>
      <c r="FMA26" s="24"/>
      <c r="FMB26" s="24"/>
      <c r="FMC26" s="24"/>
      <c r="FMD26" s="24"/>
      <c r="FME26" s="24"/>
      <c r="FMF26" s="24"/>
      <c r="FMG26" s="24"/>
      <c r="FMH26" s="24"/>
      <c r="FMI26" s="24"/>
      <c r="FMJ26" s="24"/>
      <c r="FMK26" s="24"/>
      <c r="FML26" s="24"/>
      <c r="FMM26" s="24"/>
      <c r="FMN26" s="24"/>
      <c r="FMO26" s="24"/>
      <c r="FMP26" s="24"/>
      <c r="FMQ26" s="24"/>
      <c r="FMR26" s="24"/>
      <c r="FMS26" s="24"/>
      <c r="FMT26" s="24"/>
      <c r="FMU26" s="24"/>
      <c r="FMV26" s="24"/>
      <c r="FMW26" s="24"/>
      <c r="FMX26" s="24"/>
      <c r="FMY26" s="24"/>
      <c r="FMZ26" s="24"/>
      <c r="FNA26" s="24"/>
      <c r="FNB26" s="24"/>
      <c r="FNC26" s="24"/>
      <c r="FND26" s="24"/>
      <c r="FNE26" s="24"/>
      <c r="FNF26" s="24"/>
      <c r="FNG26" s="24"/>
      <c r="FNH26" s="24"/>
      <c r="FNI26" s="24"/>
      <c r="FNJ26" s="24"/>
      <c r="FNK26" s="24"/>
      <c r="FNL26" s="24"/>
      <c r="FNM26" s="24"/>
      <c r="FNN26" s="24"/>
      <c r="FNO26" s="24"/>
      <c r="FNP26" s="24"/>
      <c r="FNQ26" s="24"/>
      <c r="FNR26" s="24"/>
      <c r="FNS26" s="24"/>
      <c r="FNT26" s="24"/>
      <c r="FNU26" s="24"/>
      <c r="FNV26" s="24"/>
      <c r="FNW26" s="24"/>
      <c r="FNX26" s="24"/>
      <c r="FNY26" s="24"/>
      <c r="FNZ26" s="24"/>
      <c r="FOA26" s="24"/>
      <c r="FOB26" s="24"/>
      <c r="FOC26" s="24"/>
      <c r="FOD26" s="24"/>
      <c r="FOE26" s="24"/>
      <c r="FOF26" s="24"/>
      <c r="FOG26" s="24"/>
      <c r="FOH26" s="24"/>
      <c r="FOI26" s="24"/>
      <c r="FOJ26" s="24"/>
      <c r="FOK26" s="24"/>
      <c r="FOL26" s="24"/>
      <c r="FOM26" s="24"/>
      <c r="FON26" s="24"/>
      <c r="FOO26" s="24"/>
      <c r="FOP26" s="24"/>
      <c r="FOQ26" s="24"/>
      <c r="FOR26" s="24"/>
      <c r="FOS26" s="24"/>
      <c r="FOT26" s="24"/>
      <c r="FOU26" s="24"/>
      <c r="FOV26" s="24"/>
      <c r="FOW26" s="24"/>
      <c r="FOX26" s="24"/>
      <c r="FOY26" s="24"/>
      <c r="FOZ26" s="24"/>
      <c r="FPA26" s="24"/>
      <c r="FPB26" s="24"/>
      <c r="FPC26" s="24"/>
      <c r="FPD26" s="24"/>
      <c r="FPE26" s="24"/>
      <c r="FPF26" s="24"/>
      <c r="FPG26" s="24"/>
      <c r="FPH26" s="24"/>
      <c r="FPI26" s="24"/>
      <c r="FPJ26" s="24"/>
      <c r="FPK26" s="24"/>
      <c r="FPL26" s="24"/>
      <c r="FPM26" s="24"/>
      <c r="FPN26" s="24"/>
      <c r="FPO26" s="24"/>
      <c r="FPP26" s="24"/>
      <c r="FPQ26" s="24"/>
      <c r="FPR26" s="24"/>
      <c r="FPS26" s="24"/>
      <c r="FPT26" s="24"/>
      <c r="FPU26" s="24"/>
      <c r="FPV26" s="24"/>
      <c r="FPW26" s="24"/>
      <c r="FPX26" s="24"/>
      <c r="FPY26" s="24"/>
      <c r="FPZ26" s="24"/>
      <c r="FQA26" s="24"/>
      <c r="FQB26" s="24"/>
      <c r="FQC26" s="24"/>
      <c r="FQD26" s="24"/>
      <c r="FQE26" s="24"/>
      <c r="FQF26" s="24"/>
      <c r="FQG26" s="24"/>
      <c r="FQH26" s="24"/>
      <c r="FQI26" s="24"/>
      <c r="FQJ26" s="24"/>
      <c r="FQK26" s="24"/>
      <c r="FQL26" s="24"/>
      <c r="FQM26" s="24"/>
      <c r="FQN26" s="24"/>
      <c r="FQO26" s="24"/>
      <c r="FQP26" s="24"/>
      <c r="FQQ26" s="24"/>
      <c r="FQR26" s="24"/>
      <c r="FQS26" s="24"/>
      <c r="FQT26" s="24"/>
      <c r="FQU26" s="24"/>
      <c r="FQV26" s="24"/>
      <c r="FQW26" s="24"/>
      <c r="FQX26" s="24"/>
      <c r="FQY26" s="24"/>
      <c r="FQZ26" s="24"/>
      <c r="FRA26" s="24"/>
      <c r="FRB26" s="24"/>
      <c r="FRC26" s="24"/>
      <c r="FRD26" s="24"/>
      <c r="FRE26" s="24"/>
      <c r="FRF26" s="24"/>
      <c r="FRG26" s="24"/>
      <c r="FRH26" s="24"/>
      <c r="FRI26" s="24"/>
      <c r="FRJ26" s="24"/>
      <c r="FRK26" s="24"/>
      <c r="FRL26" s="24"/>
      <c r="FRM26" s="24"/>
      <c r="FRN26" s="24"/>
      <c r="FRO26" s="24"/>
      <c r="FRP26" s="24"/>
      <c r="FRQ26" s="24"/>
      <c r="FRR26" s="24"/>
      <c r="FRS26" s="24"/>
      <c r="FRT26" s="24"/>
      <c r="FRU26" s="24"/>
      <c r="FRV26" s="24"/>
      <c r="FRW26" s="24"/>
      <c r="FRX26" s="24"/>
      <c r="FRY26" s="24"/>
      <c r="FRZ26" s="24"/>
      <c r="FSA26" s="24"/>
      <c r="FSB26" s="24"/>
      <c r="FSC26" s="24"/>
      <c r="FSD26" s="24"/>
      <c r="FSE26" s="24"/>
      <c r="FSF26" s="24"/>
      <c r="FSG26" s="24"/>
      <c r="FSH26" s="24"/>
      <c r="FSI26" s="24"/>
      <c r="FSJ26" s="24"/>
      <c r="FSK26" s="24"/>
      <c r="FSL26" s="24"/>
      <c r="FSM26" s="24"/>
      <c r="FSN26" s="24"/>
      <c r="FSO26" s="24"/>
      <c r="FSP26" s="24"/>
      <c r="FSQ26" s="24"/>
      <c r="FSR26" s="24"/>
      <c r="FSS26" s="24"/>
      <c r="FST26" s="24"/>
      <c r="FSU26" s="24"/>
      <c r="FSV26" s="24"/>
      <c r="FSW26" s="24"/>
      <c r="FSX26" s="24"/>
      <c r="FSY26" s="24"/>
      <c r="FSZ26" s="24"/>
      <c r="FTA26" s="24"/>
      <c r="FTB26" s="24"/>
      <c r="FTC26" s="24"/>
      <c r="FTD26" s="24"/>
      <c r="FTE26" s="24"/>
      <c r="FTF26" s="24"/>
      <c r="FTG26" s="24"/>
      <c r="FTH26" s="24"/>
      <c r="FTI26" s="24"/>
      <c r="FTJ26" s="24"/>
      <c r="FTK26" s="24"/>
      <c r="FTL26" s="24"/>
      <c r="FTM26" s="24"/>
      <c r="FTN26" s="24"/>
      <c r="FTO26" s="24"/>
      <c r="FTP26" s="24"/>
      <c r="FTQ26" s="24"/>
      <c r="FTR26" s="24"/>
      <c r="FTS26" s="24"/>
      <c r="FTT26" s="24"/>
      <c r="FTU26" s="24"/>
      <c r="FTV26" s="24"/>
      <c r="FTW26" s="24"/>
      <c r="FTX26" s="24"/>
      <c r="FTY26" s="24"/>
      <c r="FTZ26" s="24"/>
      <c r="FUA26" s="24"/>
      <c r="FUB26" s="24"/>
      <c r="FUC26" s="24"/>
      <c r="FUD26" s="24"/>
      <c r="FUE26" s="24"/>
      <c r="FUF26" s="24"/>
      <c r="FUG26" s="24"/>
      <c r="FUH26" s="24"/>
      <c r="FUI26" s="24"/>
      <c r="FUJ26" s="24"/>
      <c r="FUK26" s="24"/>
      <c r="FUL26" s="24"/>
      <c r="FUM26" s="24"/>
      <c r="FUN26" s="24"/>
      <c r="FUO26" s="24"/>
      <c r="FUP26" s="24"/>
      <c r="FUQ26" s="24"/>
      <c r="FUR26" s="24"/>
      <c r="FUS26" s="24"/>
      <c r="FUT26" s="24"/>
      <c r="FUU26" s="24"/>
      <c r="FUV26" s="24"/>
      <c r="FUW26" s="24"/>
      <c r="FUX26" s="24"/>
      <c r="FUY26" s="24"/>
      <c r="FUZ26" s="24"/>
      <c r="FVA26" s="24"/>
      <c r="FVB26" s="24"/>
      <c r="FVC26" s="24"/>
      <c r="FVD26" s="24"/>
      <c r="FVE26" s="24"/>
      <c r="FVF26" s="24"/>
      <c r="FVG26" s="24"/>
      <c r="FVH26" s="24"/>
      <c r="FVI26" s="24"/>
      <c r="FVJ26" s="24"/>
      <c r="FVK26" s="24"/>
      <c r="FVL26" s="24"/>
      <c r="FVM26" s="24"/>
      <c r="FVN26" s="24"/>
      <c r="FVO26" s="24"/>
      <c r="FVP26" s="24"/>
      <c r="FVQ26" s="24"/>
      <c r="FVR26" s="24"/>
      <c r="FVS26" s="24"/>
      <c r="FVT26" s="24"/>
      <c r="FVU26" s="24"/>
      <c r="FVV26" s="24"/>
      <c r="FVW26" s="24"/>
      <c r="FVX26" s="24"/>
      <c r="FVY26" s="24"/>
      <c r="FVZ26" s="24"/>
      <c r="FWA26" s="24"/>
      <c r="FWB26" s="24"/>
      <c r="FWC26" s="24"/>
      <c r="FWD26" s="24"/>
      <c r="FWE26" s="24"/>
      <c r="FWF26" s="24"/>
      <c r="FWG26" s="24"/>
      <c r="FWH26" s="24"/>
      <c r="FWI26" s="24"/>
      <c r="FWJ26" s="24"/>
      <c r="FWK26" s="24"/>
      <c r="FWL26" s="24"/>
      <c r="FWM26" s="24"/>
      <c r="FWN26" s="24"/>
      <c r="FWO26" s="24"/>
      <c r="FWP26" s="24"/>
      <c r="FWQ26" s="24"/>
      <c r="FWR26" s="24"/>
      <c r="FWS26" s="24"/>
      <c r="FWT26" s="24"/>
      <c r="FWU26" s="24"/>
      <c r="FWV26" s="24"/>
      <c r="FWW26" s="24"/>
      <c r="FWX26" s="24"/>
      <c r="FWY26" s="24"/>
      <c r="FWZ26" s="24"/>
      <c r="FXA26" s="24"/>
      <c r="FXB26" s="24"/>
      <c r="FXC26" s="24"/>
      <c r="FXD26" s="24"/>
      <c r="FXE26" s="24"/>
      <c r="FXF26" s="24"/>
      <c r="FXG26" s="24"/>
      <c r="FXH26" s="24"/>
      <c r="FXI26" s="24"/>
      <c r="FXJ26" s="24"/>
      <c r="FXK26" s="24"/>
      <c r="FXL26" s="24"/>
      <c r="FXM26" s="24"/>
      <c r="FXN26" s="24"/>
      <c r="FXO26" s="24"/>
      <c r="FXP26" s="24"/>
      <c r="FXQ26" s="24"/>
      <c r="FXR26" s="24"/>
      <c r="FXS26" s="24"/>
      <c r="FXT26" s="24"/>
      <c r="FXU26" s="24"/>
      <c r="FXV26" s="24"/>
      <c r="FXW26" s="24"/>
      <c r="FXX26" s="24"/>
      <c r="FXY26" s="24"/>
      <c r="FXZ26" s="24"/>
      <c r="FYA26" s="24"/>
      <c r="FYB26" s="24"/>
      <c r="FYC26" s="24"/>
      <c r="FYD26" s="24"/>
      <c r="FYE26" s="24"/>
      <c r="FYF26" s="24"/>
      <c r="FYG26" s="24"/>
      <c r="FYH26" s="24"/>
      <c r="FYI26" s="24"/>
      <c r="FYJ26" s="24"/>
      <c r="FYK26" s="24"/>
      <c r="FYL26" s="24"/>
      <c r="FYM26" s="24"/>
      <c r="FYN26" s="24"/>
      <c r="FYO26" s="24"/>
      <c r="FYP26" s="24"/>
      <c r="FYQ26" s="24"/>
      <c r="FYR26" s="24"/>
      <c r="FYS26" s="24"/>
      <c r="FYT26" s="24"/>
      <c r="FYU26" s="24"/>
      <c r="FYV26" s="24"/>
      <c r="FYW26" s="24"/>
      <c r="FYX26" s="24"/>
      <c r="FYY26" s="24"/>
      <c r="FYZ26" s="24"/>
      <c r="FZA26" s="24"/>
      <c r="FZB26" s="24"/>
      <c r="FZC26" s="24"/>
      <c r="FZD26" s="24"/>
      <c r="FZE26" s="24"/>
      <c r="FZF26" s="24"/>
      <c r="FZG26" s="24"/>
      <c r="FZH26" s="24"/>
      <c r="FZI26" s="24"/>
      <c r="FZJ26" s="24"/>
      <c r="FZK26" s="24"/>
      <c r="FZL26" s="24"/>
      <c r="FZM26" s="24"/>
      <c r="FZN26" s="24"/>
      <c r="FZO26" s="24"/>
      <c r="FZP26" s="24"/>
      <c r="FZQ26" s="24"/>
      <c r="FZR26" s="24"/>
      <c r="FZS26" s="24"/>
      <c r="FZT26" s="24"/>
      <c r="FZU26" s="24"/>
      <c r="FZV26" s="24"/>
      <c r="FZW26" s="24"/>
      <c r="FZX26" s="24"/>
      <c r="FZY26" s="24"/>
      <c r="FZZ26" s="24"/>
      <c r="GAA26" s="24"/>
      <c r="GAB26" s="24"/>
      <c r="GAC26" s="24"/>
      <c r="GAD26" s="24"/>
      <c r="GAE26" s="24"/>
      <c r="GAF26" s="24"/>
      <c r="GAG26" s="24"/>
      <c r="GAH26" s="24"/>
      <c r="GAI26" s="24"/>
      <c r="GAJ26" s="24"/>
      <c r="GAK26" s="24"/>
      <c r="GAL26" s="24"/>
      <c r="GAM26" s="24"/>
      <c r="GAN26" s="24"/>
      <c r="GAO26" s="24"/>
      <c r="GAP26" s="24"/>
      <c r="GAQ26" s="24"/>
      <c r="GAR26" s="24"/>
      <c r="GAS26" s="24"/>
      <c r="GAT26" s="24"/>
      <c r="GAU26" s="24"/>
      <c r="GAV26" s="24"/>
      <c r="GAW26" s="24"/>
      <c r="GAX26" s="24"/>
      <c r="GAY26" s="24"/>
      <c r="GAZ26" s="24"/>
      <c r="GBA26" s="24"/>
      <c r="GBB26" s="24"/>
      <c r="GBC26" s="24"/>
      <c r="GBD26" s="24"/>
      <c r="GBE26" s="24"/>
      <c r="GBF26" s="24"/>
      <c r="GBG26" s="24"/>
      <c r="GBH26" s="24"/>
      <c r="GBI26" s="24"/>
      <c r="GBJ26" s="24"/>
      <c r="GBK26" s="24"/>
      <c r="GBL26" s="24"/>
      <c r="GBM26" s="24"/>
      <c r="GBN26" s="24"/>
      <c r="GBO26" s="24"/>
      <c r="GBP26" s="24"/>
      <c r="GBQ26" s="24"/>
      <c r="GBR26" s="24"/>
      <c r="GBS26" s="24"/>
      <c r="GBT26" s="24"/>
      <c r="GBU26" s="24"/>
      <c r="GBV26" s="24"/>
      <c r="GBW26" s="24"/>
      <c r="GBX26" s="24"/>
      <c r="GBY26" s="24"/>
      <c r="GBZ26" s="24"/>
      <c r="GCA26" s="24"/>
      <c r="GCB26" s="24"/>
      <c r="GCC26" s="24"/>
      <c r="GCD26" s="24"/>
      <c r="GCE26" s="24"/>
      <c r="GCF26" s="24"/>
      <c r="GCG26" s="24"/>
      <c r="GCH26" s="24"/>
      <c r="GCI26" s="24"/>
      <c r="GCJ26" s="24"/>
      <c r="GCK26" s="24"/>
      <c r="GCL26" s="24"/>
      <c r="GCM26" s="24"/>
      <c r="GCN26" s="24"/>
      <c r="GCO26" s="24"/>
      <c r="GCP26" s="24"/>
      <c r="GCQ26" s="24"/>
      <c r="GCR26" s="24"/>
      <c r="GCS26" s="24"/>
      <c r="GCT26" s="24"/>
      <c r="GCU26" s="24"/>
      <c r="GCV26" s="24"/>
      <c r="GCW26" s="24"/>
      <c r="GCX26" s="24"/>
      <c r="GCY26" s="24"/>
      <c r="GCZ26" s="24"/>
      <c r="GDA26" s="24"/>
      <c r="GDB26" s="24"/>
      <c r="GDC26" s="24"/>
      <c r="GDD26" s="24"/>
      <c r="GDE26" s="24"/>
      <c r="GDF26" s="24"/>
      <c r="GDG26" s="24"/>
      <c r="GDH26" s="24"/>
      <c r="GDI26" s="24"/>
      <c r="GDJ26" s="24"/>
      <c r="GDK26" s="24"/>
      <c r="GDL26" s="24"/>
      <c r="GDM26" s="24"/>
      <c r="GDN26" s="24"/>
      <c r="GDO26" s="24"/>
      <c r="GDP26" s="24"/>
      <c r="GDQ26" s="24"/>
      <c r="GDR26" s="24"/>
      <c r="GDS26" s="24"/>
      <c r="GDT26" s="24"/>
      <c r="GDU26" s="24"/>
      <c r="GDV26" s="24"/>
      <c r="GDW26" s="24"/>
      <c r="GDX26" s="24"/>
      <c r="GDY26" s="24"/>
      <c r="GDZ26" s="24"/>
      <c r="GEA26" s="24"/>
      <c r="GEB26" s="24"/>
      <c r="GEC26" s="24"/>
      <c r="GED26" s="24"/>
      <c r="GEE26" s="24"/>
      <c r="GEF26" s="24"/>
      <c r="GEG26" s="24"/>
      <c r="GEH26" s="24"/>
      <c r="GEI26" s="24"/>
      <c r="GEJ26" s="24"/>
      <c r="GEK26" s="24"/>
      <c r="GEL26" s="24"/>
      <c r="GEM26" s="24"/>
      <c r="GEN26" s="24"/>
      <c r="GEO26" s="24"/>
      <c r="GEP26" s="24"/>
      <c r="GEQ26" s="24"/>
      <c r="GER26" s="24"/>
      <c r="GES26" s="24"/>
      <c r="GET26" s="24"/>
      <c r="GEU26" s="24"/>
      <c r="GEV26" s="24"/>
      <c r="GEW26" s="24"/>
      <c r="GEX26" s="24"/>
      <c r="GEY26" s="24"/>
      <c r="GEZ26" s="24"/>
      <c r="GFA26" s="24"/>
      <c r="GFB26" s="24"/>
      <c r="GFC26" s="24"/>
      <c r="GFD26" s="24"/>
      <c r="GFE26" s="24"/>
      <c r="GFF26" s="24"/>
      <c r="GFG26" s="24"/>
      <c r="GFH26" s="24"/>
      <c r="GFI26" s="24"/>
      <c r="GFJ26" s="24"/>
      <c r="GFK26" s="24"/>
      <c r="GFL26" s="24"/>
      <c r="GFM26" s="24"/>
      <c r="GFN26" s="24"/>
      <c r="GFO26" s="24"/>
      <c r="GFP26" s="24"/>
      <c r="GFQ26" s="24"/>
      <c r="GFR26" s="24"/>
      <c r="GFS26" s="24"/>
      <c r="GFT26" s="24"/>
      <c r="GFU26" s="24"/>
      <c r="GFV26" s="24"/>
      <c r="GFW26" s="24"/>
      <c r="GFX26" s="24"/>
      <c r="GFY26" s="24"/>
      <c r="GFZ26" s="24"/>
      <c r="GGA26" s="24"/>
      <c r="GGB26" s="24"/>
      <c r="GGC26" s="24"/>
      <c r="GGD26" s="24"/>
      <c r="GGE26" s="24"/>
      <c r="GGF26" s="24"/>
      <c r="GGG26" s="24"/>
      <c r="GGH26" s="24"/>
      <c r="GGI26" s="24"/>
      <c r="GGJ26" s="24"/>
      <c r="GGK26" s="24"/>
      <c r="GGL26" s="24"/>
      <c r="GGM26" s="24"/>
      <c r="GGN26" s="24"/>
      <c r="GGO26" s="24"/>
      <c r="GGP26" s="24"/>
      <c r="GGQ26" s="24"/>
      <c r="GGR26" s="24"/>
      <c r="GGS26" s="24"/>
      <c r="GGT26" s="24"/>
      <c r="GGU26" s="24"/>
      <c r="GGV26" s="24"/>
      <c r="GGW26" s="24"/>
      <c r="GGX26" s="24"/>
      <c r="GGY26" s="24"/>
      <c r="GGZ26" s="24"/>
      <c r="GHA26" s="24"/>
      <c r="GHB26" s="24"/>
      <c r="GHC26" s="24"/>
      <c r="GHD26" s="24"/>
      <c r="GHE26" s="24"/>
      <c r="GHF26" s="24"/>
      <c r="GHG26" s="24"/>
      <c r="GHH26" s="24"/>
      <c r="GHI26" s="24"/>
      <c r="GHJ26" s="24"/>
      <c r="GHK26" s="24"/>
      <c r="GHL26" s="24"/>
      <c r="GHM26" s="24"/>
      <c r="GHN26" s="24"/>
      <c r="GHO26" s="24"/>
      <c r="GHP26" s="24"/>
      <c r="GHQ26" s="24"/>
      <c r="GHR26" s="24"/>
      <c r="GHS26" s="24"/>
      <c r="GHT26" s="24"/>
      <c r="GHU26" s="24"/>
      <c r="GHV26" s="24"/>
      <c r="GHW26" s="24"/>
      <c r="GHX26" s="24"/>
      <c r="GHY26" s="24"/>
      <c r="GHZ26" s="24"/>
      <c r="GIA26" s="24"/>
      <c r="GIB26" s="24"/>
      <c r="GIC26" s="24"/>
      <c r="GID26" s="24"/>
      <c r="GIE26" s="24"/>
      <c r="GIF26" s="24"/>
      <c r="GIG26" s="24"/>
      <c r="GIH26" s="24"/>
      <c r="GII26" s="24"/>
      <c r="GIJ26" s="24"/>
      <c r="GIK26" s="24"/>
      <c r="GIL26" s="24"/>
      <c r="GIM26" s="24"/>
      <c r="GIN26" s="24"/>
      <c r="GIO26" s="24"/>
      <c r="GIP26" s="24"/>
      <c r="GIQ26" s="24"/>
      <c r="GIR26" s="24"/>
      <c r="GIS26" s="24"/>
      <c r="GIT26" s="24"/>
      <c r="GIU26" s="24"/>
      <c r="GIV26" s="24"/>
      <c r="GIW26" s="24"/>
      <c r="GIX26" s="24"/>
      <c r="GIY26" s="24"/>
      <c r="GIZ26" s="24"/>
      <c r="GJA26" s="24"/>
      <c r="GJB26" s="24"/>
      <c r="GJC26" s="24"/>
      <c r="GJD26" s="24"/>
      <c r="GJE26" s="24"/>
      <c r="GJF26" s="24"/>
      <c r="GJG26" s="24"/>
      <c r="GJH26" s="24"/>
      <c r="GJI26" s="24"/>
      <c r="GJJ26" s="24"/>
      <c r="GJK26" s="24"/>
      <c r="GJL26" s="24"/>
      <c r="GJM26" s="24"/>
      <c r="GJN26" s="24"/>
      <c r="GJO26" s="24"/>
      <c r="GJP26" s="24"/>
      <c r="GJQ26" s="24"/>
      <c r="GJR26" s="24"/>
      <c r="GJS26" s="24"/>
      <c r="GJT26" s="24"/>
      <c r="GJU26" s="24"/>
      <c r="GJV26" s="24"/>
      <c r="GJW26" s="24"/>
      <c r="GJX26" s="24"/>
      <c r="GJY26" s="24"/>
      <c r="GJZ26" s="24"/>
      <c r="GKA26" s="24"/>
      <c r="GKB26" s="24"/>
      <c r="GKC26" s="24"/>
      <c r="GKD26" s="24"/>
      <c r="GKE26" s="24"/>
      <c r="GKF26" s="24"/>
      <c r="GKG26" s="24"/>
      <c r="GKH26" s="24"/>
      <c r="GKI26" s="24"/>
      <c r="GKJ26" s="24"/>
      <c r="GKK26" s="24"/>
      <c r="GKL26" s="24"/>
      <c r="GKM26" s="24"/>
      <c r="GKN26" s="24"/>
      <c r="GKO26" s="24"/>
      <c r="GKP26" s="24"/>
      <c r="GKQ26" s="24"/>
      <c r="GKR26" s="24"/>
      <c r="GKS26" s="24"/>
      <c r="GKT26" s="24"/>
      <c r="GKU26" s="24"/>
      <c r="GKV26" s="24"/>
      <c r="GKW26" s="24"/>
      <c r="GKX26" s="24"/>
      <c r="GKY26" s="24"/>
      <c r="GKZ26" s="24"/>
      <c r="GLA26" s="24"/>
      <c r="GLB26" s="24"/>
      <c r="GLC26" s="24"/>
      <c r="GLD26" s="24"/>
      <c r="GLE26" s="24"/>
      <c r="GLF26" s="24"/>
      <c r="GLG26" s="24"/>
      <c r="GLH26" s="24"/>
      <c r="GLI26" s="24"/>
      <c r="GLJ26" s="24"/>
      <c r="GLK26" s="24"/>
      <c r="GLL26" s="24"/>
      <c r="GLM26" s="24"/>
      <c r="GLN26" s="24"/>
      <c r="GLO26" s="24"/>
      <c r="GLP26" s="24"/>
      <c r="GLQ26" s="24"/>
      <c r="GLR26" s="24"/>
      <c r="GLS26" s="24"/>
      <c r="GLT26" s="24"/>
      <c r="GLU26" s="24"/>
      <c r="GLV26" s="24"/>
      <c r="GLW26" s="24"/>
      <c r="GLX26" s="24"/>
      <c r="GLY26" s="24"/>
      <c r="GLZ26" s="24"/>
      <c r="GMA26" s="24"/>
      <c r="GMB26" s="24"/>
      <c r="GMC26" s="24"/>
      <c r="GMD26" s="24"/>
      <c r="GME26" s="24"/>
      <c r="GMF26" s="24"/>
      <c r="GMG26" s="24"/>
      <c r="GMH26" s="24"/>
      <c r="GMI26" s="24"/>
      <c r="GMJ26" s="24"/>
      <c r="GMK26" s="24"/>
      <c r="GML26" s="24"/>
      <c r="GMM26" s="24"/>
      <c r="GMN26" s="24"/>
      <c r="GMO26" s="24"/>
      <c r="GMP26" s="24"/>
      <c r="GMQ26" s="24"/>
      <c r="GMR26" s="24"/>
      <c r="GMS26" s="24"/>
      <c r="GMT26" s="24"/>
      <c r="GMU26" s="24"/>
      <c r="GMV26" s="24"/>
      <c r="GMW26" s="24"/>
      <c r="GMX26" s="24"/>
      <c r="GMY26" s="24"/>
      <c r="GMZ26" s="24"/>
      <c r="GNA26" s="24"/>
      <c r="GNB26" s="24"/>
      <c r="GNC26" s="24"/>
      <c r="GND26" s="24"/>
      <c r="GNE26" s="24"/>
      <c r="GNF26" s="24"/>
      <c r="GNG26" s="24"/>
      <c r="GNH26" s="24"/>
      <c r="GNI26" s="24"/>
      <c r="GNJ26" s="24"/>
      <c r="GNK26" s="24"/>
      <c r="GNL26" s="24"/>
      <c r="GNM26" s="24"/>
      <c r="GNN26" s="24"/>
      <c r="GNO26" s="24"/>
      <c r="GNP26" s="24"/>
      <c r="GNQ26" s="24"/>
      <c r="GNR26" s="24"/>
      <c r="GNS26" s="24"/>
      <c r="GNT26" s="24"/>
      <c r="GNU26" s="24"/>
      <c r="GNV26" s="24"/>
      <c r="GNW26" s="24"/>
      <c r="GNX26" s="24"/>
      <c r="GNY26" s="24"/>
      <c r="GNZ26" s="24"/>
      <c r="GOA26" s="24"/>
      <c r="GOB26" s="24"/>
      <c r="GOC26" s="24"/>
      <c r="GOD26" s="24"/>
      <c r="GOE26" s="24"/>
      <c r="GOF26" s="24"/>
      <c r="GOG26" s="24"/>
      <c r="GOH26" s="24"/>
      <c r="GOI26" s="24"/>
      <c r="GOJ26" s="24"/>
      <c r="GOK26" s="24"/>
      <c r="GOL26" s="24"/>
      <c r="GOM26" s="24"/>
      <c r="GON26" s="24"/>
      <c r="GOO26" s="24"/>
      <c r="GOP26" s="24"/>
      <c r="GOQ26" s="24"/>
      <c r="GOR26" s="24"/>
      <c r="GOS26" s="24"/>
      <c r="GOT26" s="24"/>
      <c r="GOU26" s="24"/>
      <c r="GOV26" s="24"/>
      <c r="GOW26" s="24"/>
      <c r="GOX26" s="24"/>
      <c r="GOY26" s="24"/>
      <c r="GOZ26" s="24"/>
      <c r="GPA26" s="24"/>
      <c r="GPB26" s="24"/>
      <c r="GPC26" s="24"/>
      <c r="GPD26" s="24"/>
      <c r="GPE26" s="24"/>
      <c r="GPF26" s="24"/>
      <c r="GPG26">
        <v>41.848297119141002</v>
      </c>
      <c r="GPH26">
        <v>-87.651702880859006</v>
      </c>
      <c r="GPI26">
        <v>-1</v>
      </c>
    </row>
    <row r="27" spans="1:5157" x14ac:dyDescent="0.2">
      <c r="A27">
        <v>8229</v>
      </c>
      <c r="B27">
        <v>36</v>
      </c>
      <c r="D27" s="18">
        <v>43630.689282407409</v>
      </c>
      <c r="E27" s="18">
        <v>43631.614618055559</v>
      </c>
      <c r="F27">
        <v>39</v>
      </c>
      <c r="I27" t="s">
        <v>6108</v>
      </c>
      <c r="J27">
        <v>0</v>
      </c>
      <c r="K27">
        <v>0</v>
      </c>
      <c r="L27" t="s">
        <v>5174</v>
      </c>
      <c r="M27" s="7">
        <v>39</v>
      </c>
      <c r="N27">
        <v>0.10684931506849316</v>
      </c>
      <c r="Q27">
        <v>1</v>
      </c>
      <c r="U27" s="6">
        <v>42421</v>
      </c>
      <c r="V27">
        <v>33</v>
      </c>
      <c r="AE27">
        <v>20007</v>
      </c>
      <c r="AF27">
        <v>1</v>
      </c>
      <c r="AG27">
        <v>999</v>
      </c>
      <c r="AL27">
        <v>0</v>
      </c>
      <c r="AM27">
        <v>1</v>
      </c>
      <c r="AN27">
        <v>1</v>
      </c>
      <c r="AO27" s="6">
        <v>42421</v>
      </c>
      <c r="BA27">
        <v>1</v>
      </c>
      <c r="BM27">
        <v>1</v>
      </c>
      <c r="BQ27">
        <v>1</v>
      </c>
      <c r="BR27">
        <v>1</v>
      </c>
      <c r="BS27">
        <v>1</v>
      </c>
      <c r="BY27">
        <v>0</v>
      </c>
      <c r="BZ27">
        <v>6</v>
      </c>
      <c r="CA27">
        <v>1</v>
      </c>
      <c r="CB27" t="s">
        <v>5184</v>
      </c>
      <c r="CF27">
        <v>0</v>
      </c>
      <c r="CG27">
        <v>1</v>
      </c>
      <c r="CM27">
        <v>0</v>
      </c>
      <c r="CN27">
        <v>4</v>
      </c>
      <c r="CO27">
        <v>0</v>
      </c>
      <c r="CP27" t="s">
        <v>5185</v>
      </c>
      <c r="CQ27" t="s">
        <v>6439</v>
      </c>
      <c r="CR27" t="s">
        <v>6439</v>
      </c>
      <c r="CS27" t="s">
        <v>6439</v>
      </c>
      <c r="CT27" t="s">
        <v>6439</v>
      </c>
      <c r="CU27" t="s">
        <v>6439</v>
      </c>
      <c r="CV27" t="s">
        <v>6439</v>
      </c>
      <c r="CW27" t="s">
        <v>6439</v>
      </c>
      <c r="CX27" t="s">
        <v>6439</v>
      </c>
      <c r="CY27" t="s">
        <v>6439</v>
      </c>
      <c r="CZ27" t="s">
        <v>6439</v>
      </c>
      <c r="DA27" t="s">
        <v>6439</v>
      </c>
      <c r="DB27" t="s">
        <v>6439</v>
      </c>
      <c r="DC27" t="s">
        <v>6439</v>
      </c>
      <c r="DD27" t="s">
        <v>6439</v>
      </c>
      <c r="DE27" t="s">
        <v>6439</v>
      </c>
      <c r="DF27" t="s">
        <v>6439</v>
      </c>
      <c r="DG27" t="s">
        <v>6439</v>
      </c>
      <c r="DH27" t="s">
        <v>6439</v>
      </c>
      <c r="DI27" t="s">
        <v>6439</v>
      </c>
      <c r="DJ27" t="s">
        <v>6439</v>
      </c>
      <c r="DK27" t="s">
        <v>6439</v>
      </c>
      <c r="DL27" t="s">
        <v>6439</v>
      </c>
      <c r="DM27" t="s">
        <v>6439</v>
      </c>
      <c r="DN27" t="s">
        <v>6439</v>
      </c>
      <c r="DO27" t="s">
        <v>6439</v>
      </c>
      <c r="DP27" t="s">
        <v>6439</v>
      </c>
      <c r="DQ27" t="s">
        <v>6439</v>
      </c>
      <c r="DR27" t="s">
        <v>6439</v>
      </c>
      <c r="DS27" t="s">
        <v>6439</v>
      </c>
      <c r="DT27" t="s">
        <v>6439</v>
      </c>
      <c r="DU27" t="s">
        <v>6439</v>
      </c>
      <c r="DV27" t="s">
        <v>6439</v>
      </c>
      <c r="DW27" t="s">
        <v>6439</v>
      </c>
      <c r="DX27" t="s">
        <v>6439</v>
      </c>
      <c r="DY27" t="s">
        <v>6439</v>
      </c>
      <c r="DZ27" t="s">
        <v>6439</v>
      </c>
      <c r="EA27" t="s">
        <v>6439</v>
      </c>
      <c r="EB27" t="s">
        <v>6439</v>
      </c>
      <c r="EC27" t="s">
        <v>6439</v>
      </c>
      <c r="ED27" t="s">
        <v>6439</v>
      </c>
      <c r="EE27" t="s">
        <v>6439</v>
      </c>
      <c r="EF27" t="s">
        <v>6439</v>
      </c>
      <c r="EG27" t="s">
        <v>6439</v>
      </c>
      <c r="EH27" t="s">
        <v>6439</v>
      </c>
      <c r="EI27" t="s">
        <v>6439</v>
      </c>
      <c r="EJ27" t="s">
        <v>6439</v>
      </c>
      <c r="EK27" t="s">
        <v>6439</v>
      </c>
      <c r="EL27" t="s">
        <v>6439</v>
      </c>
      <c r="EM27" t="s">
        <v>6439</v>
      </c>
      <c r="EN27" t="s">
        <v>6439</v>
      </c>
      <c r="EO27" t="s">
        <v>6439</v>
      </c>
      <c r="EP27" t="s">
        <v>6439</v>
      </c>
      <c r="EQ27" t="s">
        <v>6439</v>
      </c>
      <c r="ER27" t="s">
        <v>6439</v>
      </c>
      <c r="ES27" t="s">
        <v>6439</v>
      </c>
      <c r="ET27" t="s">
        <v>6439</v>
      </c>
      <c r="EU27" t="s">
        <v>6439</v>
      </c>
      <c r="EV27" t="s">
        <v>6439</v>
      </c>
      <c r="EW27" t="s">
        <v>6439</v>
      </c>
      <c r="EX27" t="s">
        <v>6439</v>
      </c>
      <c r="EY27" t="s">
        <v>6439</v>
      </c>
      <c r="EZ27" t="s">
        <v>6439</v>
      </c>
      <c r="FA27" t="s">
        <v>6439</v>
      </c>
      <c r="FB27" t="s">
        <v>6439</v>
      </c>
      <c r="FC27" t="s">
        <v>6439</v>
      </c>
      <c r="FD27" t="s">
        <v>6439</v>
      </c>
      <c r="FE27" t="s">
        <v>6439</v>
      </c>
      <c r="FF27" t="s">
        <v>6439</v>
      </c>
      <c r="FG27" t="s">
        <v>6439</v>
      </c>
      <c r="FH27" t="s">
        <v>6439</v>
      </c>
      <c r="FI27" t="s">
        <v>6439</v>
      </c>
      <c r="FJ27" t="s">
        <v>6439</v>
      </c>
      <c r="FK27" t="s">
        <v>6439</v>
      </c>
      <c r="FL27" t="s">
        <v>6439</v>
      </c>
      <c r="FM27" t="s">
        <v>6439</v>
      </c>
      <c r="FN27" t="s">
        <v>6439</v>
      </c>
      <c r="FO27" t="s">
        <v>6439</v>
      </c>
      <c r="FP27" t="s">
        <v>6439</v>
      </c>
      <c r="FQ27" t="s">
        <v>6439</v>
      </c>
      <c r="FR27" t="s">
        <v>6439</v>
      </c>
      <c r="FS27" t="s">
        <v>6439</v>
      </c>
      <c r="FT27" t="s">
        <v>6439</v>
      </c>
      <c r="FU27">
        <v>999</v>
      </c>
      <c r="FV27">
        <v>999</v>
      </c>
      <c r="FW27">
        <v>999</v>
      </c>
      <c r="FX27">
        <v>999</v>
      </c>
      <c r="FY27">
        <v>999</v>
      </c>
      <c r="FZ27" t="s">
        <v>6439</v>
      </c>
      <c r="GA27" t="s">
        <v>6439</v>
      </c>
      <c r="GB27" t="s">
        <v>6439</v>
      </c>
      <c r="GC27" t="s">
        <v>6439</v>
      </c>
      <c r="GD27" t="s">
        <v>6439</v>
      </c>
      <c r="GE27" t="s">
        <v>6439</v>
      </c>
      <c r="GF27" t="s">
        <v>6439</v>
      </c>
      <c r="GG27" t="s">
        <v>6439</v>
      </c>
      <c r="GH27" t="s">
        <v>6439</v>
      </c>
      <c r="GI27" t="s">
        <v>6439</v>
      </c>
      <c r="GJ27" t="s">
        <v>6439</v>
      </c>
      <c r="GK27" t="s">
        <v>6439</v>
      </c>
      <c r="GL27" t="s">
        <v>6439</v>
      </c>
      <c r="GM27" t="s">
        <v>6439</v>
      </c>
      <c r="GN27" t="s">
        <v>6439</v>
      </c>
      <c r="GO27" t="s">
        <v>6439</v>
      </c>
      <c r="GP27" t="s">
        <v>6439</v>
      </c>
      <c r="GQ27" t="s">
        <v>6439</v>
      </c>
      <c r="GR27" t="s">
        <v>6439</v>
      </c>
      <c r="GS27" t="s">
        <v>6439</v>
      </c>
      <c r="GT27" t="s">
        <v>6439</v>
      </c>
      <c r="GU27" t="s">
        <v>6439</v>
      </c>
      <c r="GV27" t="s">
        <v>6439</v>
      </c>
      <c r="GW27" t="s">
        <v>6439</v>
      </c>
      <c r="GX27" t="s">
        <v>6439</v>
      </c>
      <c r="GY27" t="s">
        <v>6439</v>
      </c>
      <c r="GZ27" t="s">
        <v>6439</v>
      </c>
      <c r="HA27" t="s">
        <v>6439</v>
      </c>
      <c r="HB27" t="s">
        <v>6439</v>
      </c>
      <c r="HC27" t="s">
        <v>6439</v>
      </c>
      <c r="HD27" t="s">
        <v>6439</v>
      </c>
      <c r="HE27" t="s">
        <v>6439</v>
      </c>
      <c r="HF27" t="s">
        <v>6439</v>
      </c>
      <c r="HG27" t="s">
        <v>6439</v>
      </c>
      <c r="HH27" t="s">
        <v>6439</v>
      </c>
      <c r="HI27" t="s">
        <v>6439</v>
      </c>
      <c r="HJ27" t="s">
        <v>6439</v>
      </c>
      <c r="HK27" t="s">
        <v>6439</v>
      </c>
      <c r="HL27" t="s">
        <v>6439</v>
      </c>
      <c r="HM27" t="s">
        <v>6439</v>
      </c>
      <c r="HN27" t="s">
        <v>6439</v>
      </c>
      <c r="HO27" t="s">
        <v>6439</v>
      </c>
      <c r="HP27" t="s">
        <v>6439</v>
      </c>
      <c r="HQ27" t="s">
        <v>6439</v>
      </c>
      <c r="HR27" t="s">
        <v>6439</v>
      </c>
      <c r="HS27" t="s">
        <v>6439</v>
      </c>
      <c r="HT27" t="s">
        <v>6439</v>
      </c>
      <c r="HU27" t="s">
        <v>6439</v>
      </c>
      <c r="HV27" t="s">
        <v>6439</v>
      </c>
      <c r="HW27" t="s">
        <v>6439</v>
      </c>
      <c r="HX27" t="s">
        <v>6439</v>
      </c>
      <c r="HY27" t="s">
        <v>6439</v>
      </c>
      <c r="HZ27" t="s">
        <v>6439</v>
      </c>
      <c r="IA27" t="s">
        <v>6439</v>
      </c>
      <c r="IB27" t="s">
        <v>6439</v>
      </c>
      <c r="IC27" t="s">
        <v>6439</v>
      </c>
      <c r="ID27" t="s">
        <v>6439</v>
      </c>
      <c r="IE27" t="s">
        <v>6439</v>
      </c>
      <c r="IF27" t="s">
        <v>6439</v>
      </c>
      <c r="IG27" t="s">
        <v>6439</v>
      </c>
      <c r="IH27" t="s">
        <v>6439</v>
      </c>
      <c r="II27" t="s">
        <v>6439</v>
      </c>
      <c r="IJ27" t="s">
        <v>6439</v>
      </c>
      <c r="IK27" t="s">
        <v>6439</v>
      </c>
      <c r="IL27" t="s">
        <v>6439</v>
      </c>
      <c r="IM27" t="s">
        <v>6439</v>
      </c>
      <c r="IN27" t="s">
        <v>6439</v>
      </c>
      <c r="IO27" t="s">
        <v>6439</v>
      </c>
      <c r="IP27" t="s">
        <v>6439</v>
      </c>
      <c r="IQ27" t="s">
        <v>6439</v>
      </c>
      <c r="IR27" t="s">
        <v>6439</v>
      </c>
      <c r="IS27" t="s">
        <v>6439</v>
      </c>
      <c r="IT27" t="s">
        <v>6439</v>
      </c>
      <c r="IU27" t="s">
        <v>6439</v>
      </c>
      <c r="IV27" t="s">
        <v>6439</v>
      </c>
      <c r="IW27" t="s">
        <v>6439</v>
      </c>
      <c r="IX27" t="s">
        <v>6439</v>
      </c>
      <c r="IY27" t="s">
        <v>6439</v>
      </c>
      <c r="IZ27" t="s">
        <v>6439</v>
      </c>
      <c r="JA27" t="s">
        <v>6439</v>
      </c>
      <c r="JB27" t="s">
        <v>6439</v>
      </c>
      <c r="JC27" t="s">
        <v>6439</v>
      </c>
      <c r="JD27" t="s">
        <v>6439</v>
      </c>
      <c r="JE27" t="s">
        <v>6439</v>
      </c>
      <c r="JF27" t="s">
        <v>6439</v>
      </c>
      <c r="JG27" t="s">
        <v>6439</v>
      </c>
      <c r="JH27" t="s">
        <v>6439</v>
      </c>
      <c r="JI27" t="s">
        <v>6439</v>
      </c>
      <c r="JJ27" t="s">
        <v>6439</v>
      </c>
      <c r="JK27" t="s">
        <v>6439</v>
      </c>
      <c r="JL27" t="s">
        <v>6439</v>
      </c>
      <c r="JM27" t="s">
        <v>6439</v>
      </c>
      <c r="JN27" t="s">
        <v>6439</v>
      </c>
      <c r="JO27" t="s">
        <v>6439</v>
      </c>
      <c r="JP27" t="s">
        <v>6439</v>
      </c>
      <c r="JQ27" t="s">
        <v>6439</v>
      </c>
      <c r="JR27" t="s">
        <v>6439</v>
      </c>
      <c r="JS27" t="s">
        <v>6439</v>
      </c>
      <c r="JT27" t="s">
        <v>6439</v>
      </c>
      <c r="JU27" t="s">
        <v>6439</v>
      </c>
      <c r="JV27" t="s">
        <v>6439</v>
      </c>
      <c r="JW27" t="s">
        <v>6439</v>
      </c>
      <c r="JX27" t="s">
        <v>6439</v>
      </c>
      <c r="JY27" t="s">
        <v>6439</v>
      </c>
      <c r="JZ27" t="s">
        <v>6439</v>
      </c>
      <c r="KA27" t="s">
        <v>6439</v>
      </c>
      <c r="KB27" t="s">
        <v>6439</v>
      </c>
      <c r="KC27" t="s">
        <v>6439</v>
      </c>
      <c r="KD27" t="s">
        <v>6439</v>
      </c>
      <c r="KE27" t="s">
        <v>6439</v>
      </c>
      <c r="KF27" t="s">
        <v>6439</v>
      </c>
      <c r="KG27" t="s">
        <v>6439</v>
      </c>
      <c r="KH27" t="s">
        <v>6439</v>
      </c>
      <c r="KI27" t="s">
        <v>6439</v>
      </c>
      <c r="KJ27" t="s">
        <v>6439</v>
      </c>
      <c r="KK27" t="s">
        <v>6439</v>
      </c>
      <c r="KL27" t="s">
        <v>6439</v>
      </c>
      <c r="KM27" t="s">
        <v>6439</v>
      </c>
      <c r="KN27" t="s">
        <v>6439</v>
      </c>
      <c r="KO27" t="s">
        <v>6439</v>
      </c>
      <c r="KP27" t="s">
        <v>6439</v>
      </c>
      <c r="KQ27" t="s">
        <v>6439</v>
      </c>
      <c r="KR27" t="s">
        <v>6439</v>
      </c>
      <c r="KS27" t="s">
        <v>6439</v>
      </c>
      <c r="KT27" t="s">
        <v>6439</v>
      </c>
      <c r="KU27" t="s">
        <v>6439</v>
      </c>
      <c r="KV27" t="s">
        <v>6439</v>
      </c>
      <c r="KW27" t="s">
        <v>6439</v>
      </c>
      <c r="KX27" t="s">
        <v>6439</v>
      </c>
      <c r="KY27" t="s">
        <v>6439</v>
      </c>
      <c r="KZ27" t="s">
        <v>6439</v>
      </c>
      <c r="LA27" t="s">
        <v>6439</v>
      </c>
      <c r="LB27" t="s">
        <v>6439</v>
      </c>
      <c r="LC27" t="s">
        <v>6439</v>
      </c>
      <c r="LD27" t="s">
        <v>6439</v>
      </c>
      <c r="LE27" t="s">
        <v>6439</v>
      </c>
      <c r="LF27" t="s">
        <v>6439</v>
      </c>
      <c r="LG27" t="s">
        <v>6439</v>
      </c>
      <c r="LH27" t="s">
        <v>6439</v>
      </c>
      <c r="LI27" t="s">
        <v>6439</v>
      </c>
      <c r="LJ27" t="s">
        <v>6439</v>
      </c>
      <c r="LK27" t="s">
        <v>6439</v>
      </c>
      <c r="LL27" t="s">
        <v>6439</v>
      </c>
      <c r="LM27" t="s">
        <v>6439</v>
      </c>
      <c r="LN27" t="s">
        <v>6439</v>
      </c>
      <c r="LO27" t="s">
        <v>6439</v>
      </c>
      <c r="LP27" t="s">
        <v>6439</v>
      </c>
      <c r="LQ27" t="s">
        <v>6439</v>
      </c>
      <c r="LR27" t="s">
        <v>6439</v>
      </c>
      <c r="LS27" t="s">
        <v>6439</v>
      </c>
      <c r="LT27" t="s">
        <v>6439</v>
      </c>
      <c r="LU27" t="s">
        <v>6439</v>
      </c>
      <c r="LV27" t="s">
        <v>6439</v>
      </c>
      <c r="LW27" t="s">
        <v>6439</v>
      </c>
      <c r="LX27" t="s">
        <v>6439</v>
      </c>
      <c r="LY27" t="s">
        <v>6439</v>
      </c>
      <c r="LZ27" t="s">
        <v>6439</v>
      </c>
      <c r="MA27" t="s">
        <v>6439</v>
      </c>
      <c r="MB27" t="s">
        <v>6439</v>
      </c>
      <c r="MC27" t="s">
        <v>6439</v>
      </c>
      <c r="MD27" t="s">
        <v>6439</v>
      </c>
      <c r="ME27" t="s">
        <v>6439</v>
      </c>
      <c r="MF27" t="s">
        <v>6439</v>
      </c>
      <c r="MG27" t="s">
        <v>6439</v>
      </c>
      <c r="MH27" t="s">
        <v>6439</v>
      </c>
      <c r="MI27" t="s">
        <v>6439</v>
      </c>
      <c r="MJ27" t="s">
        <v>6439</v>
      </c>
      <c r="MK27" t="s">
        <v>6439</v>
      </c>
      <c r="ML27" t="s">
        <v>6439</v>
      </c>
      <c r="MM27" t="s">
        <v>6439</v>
      </c>
      <c r="MN27" t="s">
        <v>6439</v>
      </c>
      <c r="MO27" t="s">
        <v>6439</v>
      </c>
      <c r="MP27" t="s">
        <v>6439</v>
      </c>
      <c r="MQ27" t="s">
        <v>6439</v>
      </c>
      <c r="MR27" t="s">
        <v>6439</v>
      </c>
      <c r="MS27" t="s">
        <v>6439</v>
      </c>
      <c r="MT27" t="s">
        <v>6439</v>
      </c>
      <c r="MU27" t="s">
        <v>6439</v>
      </c>
      <c r="MV27" t="s">
        <v>6439</v>
      </c>
      <c r="MW27" t="s">
        <v>6439</v>
      </c>
      <c r="MX27" t="s">
        <v>6439</v>
      </c>
      <c r="MY27" t="s">
        <v>6439</v>
      </c>
      <c r="MZ27" t="s">
        <v>6439</v>
      </c>
      <c r="NA27" t="s">
        <v>6439</v>
      </c>
      <c r="NB27" t="s">
        <v>6439</v>
      </c>
      <c r="NC27" t="s">
        <v>6439</v>
      </c>
      <c r="ND27" t="s">
        <v>6439</v>
      </c>
      <c r="NE27" t="s">
        <v>6439</v>
      </c>
      <c r="NF27" t="s">
        <v>6439</v>
      </c>
      <c r="NG27" t="s">
        <v>6439</v>
      </c>
      <c r="NH27" t="s">
        <v>6439</v>
      </c>
      <c r="NI27" t="s">
        <v>6439</v>
      </c>
      <c r="NJ27" t="s">
        <v>6439</v>
      </c>
      <c r="NK27" t="s">
        <v>6439</v>
      </c>
      <c r="NL27" t="s">
        <v>6439</v>
      </c>
      <c r="NM27" t="s">
        <v>6439</v>
      </c>
      <c r="NN27" t="s">
        <v>6439</v>
      </c>
      <c r="NO27" t="s">
        <v>6439</v>
      </c>
      <c r="NP27" t="s">
        <v>6439</v>
      </c>
      <c r="NQ27" t="s">
        <v>6439</v>
      </c>
      <c r="NR27" t="s">
        <v>6439</v>
      </c>
      <c r="NS27" t="s">
        <v>6439</v>
      </c>
      <c r="NT27" t="s">
        <v>6439</v>
      </c>
      <c r="NU27" t="s">
        <v>6439</v>
      </c>
      <c r="NV27" t="s">
        <v>6439</v>
      </c>
      <c r="NW27" t="s">
        <v>6439</v>
      </c>
      <c r="NX27" t="s">
        <v>6439</v>
      </c>
      <c r="NY27" t="s">
        <v>6439</v>
      </c>
      <c r="NZ27" t="s">
        <v>6439</v>
      </c>
      <c r="OA27" t="s">
        <v>6439</v>
      </c>
      <c r="OB27" t="s">
        <v>6439</v>
      </c>
      <c r="OC27" t="s">
        <v>6439</v>
      </c>
      <c r="OD27" t="s">
        <v>6439</v>
      </c>
      <c r="OE27" t="s">
        <v>6439</v>
      </c>
      <c r="OF27" t="s">
        <v>6439</v>
      </c>
      <c r="OG27" t="s">
        <v>6439</v>
      </c>
      <c r="OH27" t="s">
        <v>6439</v>
      </c>
      <c r="OI27" t="s">
        <v>6439</v>
      </c>
      <c r="OJ27" t="s">
        <v>6439</v>
      </c>
      <c r="OK27" t="s">
        <v>6439</v>
      </c>
      <c r="OL27" t="s">
        <v>6439</v>
      </c>
      <c r="OM27" t="s">
        <v>6439</v>
      </c>
      <c r="ON27" t="s">
        <v>6439</v>
      </c>
      <c r="OO27" t="s">
        <v>6439</v>
      </c>
      <c r="OP27" t="s">
        <v>6439</v>
      </c>
      <c r="OQ27" t="s">
        <v>6439</v>
      </c>
      <c r="OR27" t="s">
        <v>6439</v>
      </c>
      <c r="OS27" t="s">
        <v>6439</v>
      </c>
      <c r="OT27" t="s">
        <v>6439</v>
      </c>
      <c r="OU27" t="s">
        <v>6439</v>
      </c>
      <c r="OV27" t="s">
        <v>6439</v>
      </c>
      <c r="OW27" t="s">
        <v>6439</v>
      </c>
      <c r="OX27" t="s">
        <v>6439</v>
      </c>
      <c r="OY27" t="s">
        <v>6439</v>
      </c>
      <c r="OZ27" t="s">
        <v>6439</v>
      </c>
      <c r="PA27" t="s">
        <v>6439</v>
      </c>
      <c r="PB27" t="s">
        <v>6439</v>
      </c>
      <c r="PC27" t="s">
        <v>6439</v>
      </c>
      <c r="PD27" t="s">
        <v>6439</v>
      </c>
      <c r="PE27" t="s">
        <v>6439</v>
      </c>
      <c r="PF27" t="s">
        <v>6439</v>
      </c>
      <c r="PG27" t="s">
        <v>6439</v>
      </c>
      <c r="PH27" t="s">
        <v>6439</v>
      </c>
      <c r="PI27" t="s">
        <v>6439</v>
      </c>
      <c r="PJ27" t="s">
        <v>6439</v>
      </c>
      <c r="PK27" t="s">
        <v>6439</v>
      </c>
      <c r="PL27" t="s">
        <v>6439</v>
      </c>
      <c r="PM27" t="s">
        <v>6439</v>
      </c>
      <c r="PN27" t="s">
        <v>6439</v>
      </c>
      <c r="PO27" t="s">
        <v>6439</v>
      </c>
      <c r="PP27" t="s">
        <v>6439</v>
      </c>
      <c r="PQ27" t="s">
        <v>6439</v>
      </c>
      <c r="PR27" t="s">
        <v>6439</v>
      </c>
      <c r="PS27" t="s">
        <v>6439</v>
      </c>
      <c r="PT27" t="s">
        <v>6439</v>
      </c>
      <c r="PU27" t="s">
        <v>6439</v>
      </c>
      <c r="PV27" t="s">
        <v>6439</v>
      </c>
      <c r="PW27" t="s">
        <v>6439</v>
      </c>
      <c r="PX27" t="s">
        <v>6439</v>
      </c>
      <c r="PY27" t="s">
        <v>6439</v>
      </c>
      <c r="PZ27" t="s">
        <v>6439</v>
      </c>
      <c r="QA27" t="s">
        <v>6439</v>
      </c>
      <c r="QB27" t="s">
        <v>6439</v>
      </c>
      <c r="QC27" t="s">
        <v>6439</v>
      </c>
      <c r="QD27" t="s">
        <v>6439</v>
      </c>
      <c r="QE27" t="s">
        <v>6439</v>
      </c>
      <c r="QF27" t="s">
        <v>6439</v>
      </c>
      <c r="QG27" t="s">
        <v>6439</v>
      </c>
      <c r="QH27" t="s">
        <v>6439</v>
      </c>
      <c r="QI27" t="s">
        <v>6439</v>
      </c>
      <c r="QJ27" t="s">
        <v>6439</v>
      </c>
      <c r="QK27" t="s">
        <v>6439</v>
      </c>
      <c r="QL27" t="s">
        <v>6439</v>
      </c>
      <c r="QM27" t="s">
        <v>6439</v>
      </c>
      <c r="QN27" t="s">
        <v>6439</v>
      </c>
      <c r="QO27" t="s">
        <v>6439</v>
      </c>
      <c r="QP27" t="s">
        <v>6439</v>
      </c>
      <c r="QQ27" t="s">
        <v>6439</v>
      </c>
      <c r="QR27" t="s">
        <v>6439</v>
      </c>
      <c r="QS27" t="s">
        <v>6439</v>
      </c>
      <c r="QT27" t="s">
        <v>6439</v>
      </c>
      <c r="QU27" t="s">
        <v>6439</v>
      </c>
      <c r="QV27" t="s">
        <v>6439</v>
      </c>
      <c r="QW27" t="s">
        <v>6439</v>
      </c>
      <c r="QX27" t="s">
        <v>6439</v>
      </c>
      <c r="QY27" t="s">
        <v>6439</v>
      </c>
      <c r="QZ27" t="s">
        <v>6439</v>
      </c>
      <c r="RA27" t="s">
        <v>6439</v>
      </c>
      <c r="RB27" t="s">
        <v>6439</v>
      </c>
      <c r="RC27" t="s">
        <v>6439</v>
      </c>
      <c r="RD27" t="s">
        <v>6439</v>
      </c>
      <c r="RE27" t="s">
        <v>6439</v>
      </c>
      <c r="RF27" t="s">
        <v>6439</v>
      </c>
      <c r="RG27" t="s">
        <v>6439</v>
      </c>
      <c r="RH27" t="s">
        <v>6439</v>
      </c>
      <c r="RI27" t="s">
        <v>6439</v>
      </c>
      <c r="RJ27" t="s">
        <v>6439</v>
      </c>
      <c r="RK27" t="s">
        <v>6439</v>
      </c>
      <c r="RL27" t="s">
        <v>6439</v>
      </c>
      <c r="RM27" t="s">
        <v>6439</v>
      </c>
      <c r="RN27" t="s">
        <v>6439</v>
      </c>
      <c r="RO27" t="s">
        <v>6439</v>
      </c>
      <c r="RP27" t="s">
        <v>6439</v>
      </c>
      <c r="RQ27" t="s">
        <v>6439</v>
      </c>
      <c r="RR27" t="s">
        <v>6439</v>
      </c>
      <c r="RS27" t="s">
        <v>6439</v>
      </c>
      <c r="RT27" t="s">
        <v>6439</v>
      </c>
      <c r="RU27" t="s">
        <v>6439</v>
      </c>
      <c r="RV27" t="s">
        <v>6439</v>
      </c>
      <c r="RW27" t="s">
        <v>6439</v>
      </c>
      <c r="RX27" t="s">
        <v>6439</v>
      </c>
      <c r="RY27" t="s">
        <v>6439</v>
      </c>
      <c r="RZ27" t="s">
        <v>6439</v>
      </c>
      <c r="SA27" t="s">
        <v>6439</v>
      </c>
      <c r="SB27" t="s">
        <v>6439</v>
      </c>
      <c r="SC27" t="s">
        <v>6439</v>
      </c>
      <c r="SD27" t="s">
        <v>6439</v>
      </c>
      <c r="SE27" t="s">
        <v>6439</v>
      </c>
      <c r="SF27" t="s">
        <v>6439</v>
      </c>
      <c r="SG27" t="s">
        <v>6439</v>
      </c>
      <c r="SH27" t="s">
        <v>6439</v>
      </c>
      <c r="SI27" t="s">
        <v>6439</v>
      </c>
      <c r="SJ27" t="s">
        <v>6439</v>
      </c>
      <c r="SK27" t="s">
        <v>6439</v>
      </c>
      <c r="SL27" t="s">
        <v>6439</v>
      </c>
      <c r="SM27" t="s">
        <v>6439</v>
      </c>
      <c r="SN27" t="s">
        <v>6439</v>
      </c>
      <c r="SO27" t="s">
        <v>6439</v>
      </c>
      <c r="SP27" t="s">
        <v>6439</v>
      </c>
      <c r="SQ27" t="s">
        <v>6439</v>
      </c>
      <c r="SR27" t="s">
        <v>6439</v>
      </c>
      <c r="SS27" t="s">
        <v>6439</v>
      </c>
      <c r="ST27" t="s">
        <v>6439</v>
      </c>
      <c r="SU27" t="s">
        <v>6439</v>
      </c>
      <c r="SV27" t="s">
        <v>6439</v>
      </c>
      <c r="SW27" t="s">
        <v>6439</v>
      </c>
      <c r="SX27" t="s">
        <v>6439</v>
      </c>
      <c r="SY27" t="s">
        <v>6439</v>
      </c>
      <c r="SZ27" t="s">
        <v>6439</v>
      </c>
      <c r="TA27" t="s">
        <v>6439</v>
      </c>
      <c r="TB27" t="s">
        <v>6439</v>
      </c>
      <c r="TC27" t="s">
        <v>6439</v>
      </c>
      <c r="TD27" t="s">
        <v>6439</v>
      </c>
      <c r="TE27" t="s">
        <v>6439</v>
      </c>
      <c r="TF27" t="s">
        <v>6439</v>
      </c>
      <c r="TG27" t="s">
        <v>6439</v>
      </c>
      <c r="TH27" t="s">
        <v>6439</v>
      </c>
      <c r="TI27" t="s">
        <v>6439</v>
      </c>
      <c r="TJ27" t="s">
        <v>6439</v>
      </c>
      <c r="TK27" t="s">
        <v>6439</v>
      </c>
      <c r="TL27" t="s">
        <v>6439</v>
      </c>
      <c r="TM27" t="s">
        <v>6439</v>
      </c>
      <c r="TN27" t="s">
        <v>6439</v>
      </c>
      <c r="TO27" t="s">
        <v>6439</v>
      </c>
      <c r="TP27" t="s">
        <v>6439</v>
      </c>
      <c r="TQ27" t="s">
        <v>6439</v>
      </c>
      <c r="TR27" t="s">
        <v>6439</v>
      </c>
      <c r="TS27" t="s">
        <v>6439</v>
      </c>
      <c r="TT27" t="s">
        <v>6439</v>
      </c>
      <c r="TU27" t="s">
        <v>6439</v>
      </c>
      <c r="TV27" t="s">
        <v>6439</v>
      </c>
      <c r="TW27" t="s">
        <v>6439</v>
      </c>
      <c r="TX27" t="s">
        <v>6439</v>
      </c>
      <c r="TY27" t="s">
        <v>6439</v>
      </c>
      <c r="TZ27" t="s">
        <v>6439</v>
      </c>
      <c r="UA27" t="s">
        <v>6439</v>
      </c>
      <c r="UB27" t="s">
        <v>6439</v>
      </c>
      <c r="UC27" t="s">
        <v>6439</v>
      </c>
      <c r="UD27" t="s">
        <v>6439</v>
      </c>
      <c r="UE27" t="s">
        <v>6439</v>
      </c>
      <c r="UF27" t="s">
        <v>6439</v>
      </c>
      <c r="UG27" t="s">
        <v>6439</v>
      </c>
      <c r="UH27" t="s">
        <v>6439</v>
      </c>
      <c r="UI27" t="s">
        <v>6439</v>
      </c>
      <c r="UJ27" t="s">
        <v>6439</v>
      </c>
      <c r="UK27" t="s">
        <v>6439</v>
      </c>
      <c r="UL27" t="s">
        <v>6439</v>
      </c>
      <c r="UM27" t="s">
        <v>6439</v>
      </c>
      <c r="UN27" t="s">
        <v>6439</v>
      </c>
      <c r="UO27" t="s">
        <v>6439</v>
      </c>
      <c r="UP27" t="s">
        <v>6439</v>
      </c>
      <c r="UQ27" t="s">
        <v>6439</v>
      </c>
      <c r="UR27" t="s">
        <v>6439</v>
      </c>
      <c r="US27" t="s">
        <v>6439</v>
      </c>
      <c r="UT27" t="s">
        <v>6439</v>
      </c>
      <c r="UU27" t="s">
        <v>6439</v>
      </c>
      <c r="UV27" t="s">
        <v>6439</v>
      </c>
      <c r="UW27" t="s">
        <v>6439</v>
      </c>
      <c r="UX27" t="s">
        <v>6439</v>
      </c>
      <c r="UY27" t="s">
        <v>6439</v>
      </c>
      <c r="UZ27" t="s">
        <v>6439</v>
      </c>
      <c r="VA27" t="s">
        <v>6439</v>
      </c>
      <c r="VB27" t="s">
        <v>6439</v>
      </c>
      <c r="VC27" t="s">
        <v>6439</v>
      </c>
      <c r="VD27" t="s">
        <v>6439</v>
      </c>
      <c r="VE27" t="s">
        <v>6439</v>
      </c>
      <c r="VF27" t="s">
        <v>6439</v>
      </c>
      <c r="VG27" t="s">
        <v>6439</v>
      </c>
      <c r="VH27" t="s">
        <v>6439</v>
      </c>
      <c r="VI27" t="s">
        <v>6439</v>
      </c>
      <c r="VJ27" t="s">
        <v>6439</v>
      </c>
      <c r="VK27" t="s">
        <v>6439</v>
      </c>
      <c r="VL27" t="s">
        <v>6439</v>
      </c>
      <c r="VM27" t="s">
        <v>6439</v>
      </c>
      <c r="VN27" t="s">
        <v>6439</v>
      </c>
      <c r="VO27" t="s">
        <v>6439</v>
      </c>
      <c r="VP27" t="s">
        <v>6439</v>
      </c>
      <c r="VQ27" t="s">
        <v>6439</v>
      </c>
      <c r="VR27" t="s">
        <v>6439</v>
      </c>
      <c r="VS27" t="s">
        <v>6439</v>
      </c>
      <c r="VT27" t="s">
        <v>6439</v>
      </c>
      <c r="VU27" t="s">
        <v>6439</v>
      </c>
      <c r="VV27" t="s">
        <v>6439</v>
      </c>
      <c r="VW27" t="s">
        <v>6439</v>
      </c>
      <c r="VX27" t="s">
        <v>6439</v>
      </c>
      <c r="VY27" t="s">
        <v>6439</v>
      </c>
      <c r="VZ27" t="s">
        <v>6439</v>
      </c>
      <c r="WA27" t="s">
        <v>6439</v>
      </c>
      <c r="WB27" t="s">
        <v>6439</v>
      </c>
      <c r="WC27" t="s">
        <v>6439</v>
      </c>
      <c r="WD27" t="s">
        <v>6439</v>
      </c>
      <c r="WE27" t="s">
        <v>6439</v>
      </c>
      <c r="WF27" t="s">
        <v>6439</v>
      </c>
      <c r="WG27" t="s">
        <v>6439</v>
      </c>
      <c r="WH27" t="s">
        <v>6439</v>
      </c>
      <c r="WI27" t="s">
        <v>6439</v>
      </c>
      <c r="WJ27" t="s">
        <v>6439</v>
      </c>
      <c r="WK27" t="s">
        <v>6439</v>
      </c>
      <c r="WL27" t="s">
        <v>6439</v>
      </c>
      <c r="WM27" t="s">
        <v>6439</v>
      </c>
      <c r="WN27" t="s">
        <v>6439</v>
      </c>
      <c r="WO27" t="s">
        <v>6439</v>
      </c>
      <c r="WP27" t="s">
        <v>6439</v>
      </c>
      <c r="WQ27" t="s">
        <v>6439</v>
      </c>
      <c r="WR27" t="s">
        <v>6439</v>
      </c>
      <c r="WS27" t="s">
        <v>6439</v>
      </c>
      <c r="WT27" t="s">
        <v>6439</v>
      </c>
      <c r="WU27" t="s">
        <v>6439</v>
      </c>
      <c r="WV27" t="s">
        <v>6439</v>
      </c>
      <c r="WW27" t="s">
        <v>6439</v>
      </c>
      <c r="WX27" t="s">
        <v>6439</v>
      </c>
      <c r="WY27" t="s">
        <v>6439</v>
      </c>
      <c r="WZ27" t="s">
        <v>6439</v>
      </c>
      <c r="XA27" t="s">
        <v>6439</v>
      </c>
      <c r="XB27" t="s">
        <v>6439</v>
      </c>
      <c r="XC27" t="s">
        <v>6439</v>
      </c>
      <c r="XD27" t="s">
        <v>6439</v>
      </c>
      <c r="XE27" t="s">
        <v>6439</v>
      </c>
      <c r="XF27" t="s">
        <v>6439</v>
      </c>
      <c r="XG27" t="s">
        <v>6439</v>
      </c>
      <c r="XH27" t="s">
        <v>6439</v>
      </c>
      <c r="XI27" t="s">
        <v>6439</v>
      </c>
      <c r="XJ27" t="s">
        <v>6439</v>
      </c>
      <c r="XK27" t="s">
        <v>6439</v>
      </c>
      <c r="XL27" t="s">
        <v>6439</v>
      </c>
      <c r="XM27" t="s">
        <v>6439</v>
      </c>
      <c r="XN27" t="s">
        <v>6439</v>
      </c>
      <c r="XO27" t="s">
        <v>6439</v>
      </c>
      <c r="XP27" t="s">
        <v>6439</v>
      </c>
      <c r="XQ27" t="s">
        <v>6439</v>
      </c>
      <c r="XR27" t="s">
        <v>6439</v>
      </c>
      <c r="XS27" t="s">
        <v>6439</v>
      </c>
      <c r="XT27" t="s">
        <v>6439</v>
      </c>
      <c r="XU27" t="s">
        <v>6439</v>
      </c>
      <c r="XV27" t="s">
        <v>6439</v>
      </c>
      <c r="XW27" t="s">
        <v>6439</v>
      </c>
      <c r="XX27" t="s">
        <v>6439</v>
      </c>
      <c r="XY27" t="s">
        <v>6439</v>
      </c>
      <c r="XZ27" t="s">
        <v>6439</v>
      </c>
      <c r="YA27" t="s">
        <v>6439</v>
      </c>
      <c r="YB27" t="s">
        <v>6439</v>
      </c>
      <c r="YC27" t="s">
        <v>6439</v>
      </c>
      <c r="YD27" t="s">
        <v>6439</v>
      </c>
      <c r="YE27" t="s">
        <v>6439</v>
      </c>
      <c r="YF27" t="s">
        <v>6439</v>
      </c>
      <c r="YG27" t="s">
        <v>6439</v>
      </c>
      <c r="YH27" t="s">
        <v>6439</v>
      </c>
      <c r="YI27" t="s">
        <v>6439</v>
      </c>
      <c r="YJ27" t="s">
        <v>6439</v>
      </c>
      <c r="YK27" t="s">
        <v>6439</v>
      </c>
      <c r="YL27" t="s">
        <v>6439</v>
      </c>
      <c r="YM27" t="s">
        <v>6439</v>
      </c>
      <c r="YN27" t="s">
        <v>6439</v>
      </c>
      <c r="YO27" t="s">
        <v>6439</v>
      </c>
      <c r="YP27" t="s">
        <v>6439</v>
      </c>
      <c r="YQ27" t="s">
        <v>6439</v>
      </c>
      <c r="YR27" t="s">
        <v>6439</v>
      </c>
      <c r="YS27" t="s">
        <v>6439</v>
      </c>
      <c r="YT27" t="s">
        <v>6439</v>
      </c>
      <c r="YU27" t="s">
        <v>6439</v>
      </c>
      <c r="YV27" t="s">
        <v>6439</v>
      </c>
      <c r="YW27" t="s">
        <v>6439</v>
      </c>
      <c r="YX27" t="s">
        <v>6439</v>
      </c>
      <c r="YY27" t="s">
        <v>6439</v>
      </c>
      <c r="YZ27" t="s">
        <v>6439</v>
      </c>
      <c r="ZA27" t="s">
        <v>6439</v>
      </c>
      <c r="ZB27" t="s">
        <v>6439</v>
      </c>
      <c r="ZC27" t="s">
        <v>6439</v>
      </c>
      <c r="ZD27" t="s">
        <v>6439</v>
      </c>
      <c r="ZE27" t="s">
        <v>6439</v>
      </c>
      <c r="ZF27" t="s">
        <v>6439</v>
      </c>
      <c r="ZG27" t="s">
        <v>6439</v>
      </c>
      <c r="ZH27" t="s">
        <v>6439</v>
      </c>
      <c r="ZI27" t="s">
        <v>6439</v>
      </c>
      <c r="ZJ27" t="s">
        <v>6439</v>
      </c>
      <c r="ZK27" t="s">
        <v>6439</v>
      </c>
      <c r="ZL27" t="s">
        <v>6439</v>
      </c>
      <c r="ZM27" t="s">
        <v>6439</v>
      </c>
      <c r="ZN27" t="s">
        <v>6439</v>
      </c>
      <c r="ZO27" t="s">
        <v>6439</v>
      </c>
      <c r="ZP27" t="s">
        <v>6439</v>
      </c>
      <c r="ZQ27" t="s">
        <v>6439</v>
      </c>
      <c r="ZR27" t="s">
        <v>6439</v>
      </c>
      <c r="ZS27" t="s">
        <v>6439</v>
      </c>
      <c r="ZT27" t="s">
        <v>6439</v>
      </c>
      <c r="ZU27" t="s">
        <v>6439</v>
      </c>
      <c r="ZV27" t="s">
        <v>6439</v>
      </c>
      <c r="ZW27" t="s">
        <v>6439</v>
      </c>
      <c r="ZX27" t="s">
        <v>6439</v>
      </c>
      <c r="ZY27" t="s">
        <v>6439</v>
      </c>
      <c r="ZZ27" t="s">
        <v>6439</v>
      </c>
      <c r="AAA27" t="s">
        <v>6439</v>
      </c>
      <c r="AAB27" t="s">
        <v>6439</v>
      </c>
      <c r="AAC27" t="s">
        <v>6439</v>
      </c>
      <c r="AAD27" t="s">
        <v>6439</v>
      </c>
      <c r="AAE27" t="s">
        <v>6439</v>
      </c>
      <c r="AAF27" t="s">
        <v>6439</v>
      </c>
      <c r="AAG27" t="s">
        <v>6439</v>
      </c>
      <c r="AAH27" t="s">
        <v>6439</v>
      </c>
      <c r="AAI27" t="s">
        <v>6439</v>
      </c>
      <c r="AAJ27" t="s">
        <v>6439</v>
      </c>
      <c r="AAK27" t="s">
        <v>6439</v>
      </c>
      <c r="AAL27" t="s">
        <v>6439</v>
      </c>
      <c r="AAM27" t="s">
        <v>6439</v>
      </c>
      <c r="AAN27" t="s">
        <v>6439</v>
      </c>
      <c r="AAO27" t="s">
        <v>6439</v>
      </c>
      <c r="AAP27" t="s">
        <v>6439</v>
      </c>
      <c r="AAQ27" t="s">
        <v>6439</v>
      </c>
      <c r="AAR27" t="s">
        <v>6439</v>
      </c>
      <c r="AAS27" t="s">
        <v>6439</v>
      </c>
      <c r="AAT27" t="s">
        <v>6439</v>
      </c>
      <c r="AAU27" t="s">
        <v>6439</v>
      </c>
      <c r="AAV27" t="s">
        <v>6439</v>
      </c>
      <c r="AAW27" t="s">
        <v>6439</v>
      </c>
      <c r="AAX27" t="s">
        <v>6439</v>
      </c>
      <c r="AAY27" t="s">
        <v>6439</v>
      </c>
      <c r="AAZ27" t="s">
        <v>6439</v>
      </c>
      <c r="ABA27" t="s">
        <v>6439</v>
      </c>
      <c r="ABB27" t="s">
        <v>6439</v>
      </c>
      <c r="ABC27" t="s">
        <v>6439</v>
      </c>
      <c r="ABD27" t="s">
        <v>6439</v>
      </c>
      <c r="ABE27" t="s">
        <v>6439</v>
      </c>
      <c r="ABF27" t="s">
        <v>6439</v>
      </c>
      <c r="ABG27" t="s">
        <v>6439</v>
      </c>
      <c r="ABH27" t="s">
        <v>6439</v>
      </c>
      <c r="ABI27" t="s">
        <v>6439</v>
      </c>
      <c r="ABJ27" t="s">
        <v>6439</v>
      </c>
      <c r="ABK27" t="s">
        <v>6439</v>
      </c>
      <c r="ABL27" t="s">
        <v>6439</v>
      </c>
      <c r="ABM27" t="s">
        <v>6439</v>
      </c>
      <c r="ABN27" t="s">
        <v>6439</v>
      </c>
      <c r="ABO27" t="s">
        <v>6439</v>
      </c>
      <c r="ABP27" t="s">
        <v>6439</v>
      </c>
      <c r="ABQ27" t="s">
        <v>6439</v>
      </c>
      <c r="ABR27" t="s">
        <v>6439</v>
      </c>
      <c r="ABS27" t="s">
        <v>6439</v>
      </c>
      <c r="ABT27" t="s">
        <v>6439</v>
      </c>
      <c r="ABU27" t="s">
        <v>6439</v>
      </c>
      <c r="ABV27" t="s">
        <v>6439</v>
      </c>
      <c r="ABW27" t="s">
        <v>6439</v>
      </c>
      <c r="ABX27" t="s">
        <v>6439</v>
      </c>
      <c r="ABY27" t="s">
        <v>6439</v>
      </c>
      <c r="ABZ27" t="s">
        <v>6439</v>
      </c>
      <c r="ACA27" t="s">
        <v>6439</v>
      </c>
      <c r="ACB27" t="s">
        <v>6439</v>
      </c>
      <c r="ACC27" t="s">
        <v>6439</v>
      </c>
      <c r="ACD27" t="s">
        <v>6439</v>
      </c>
      <c r="ACE27" t="s">
        <v>6439</v>
      </c>
      <c r="ACF27" t="s">
        <v>6439</v>
      </c>
      <c r="ACG27" t="s">
        <v>6439</v>
      </c>
      <c r="ACH27" t="s">
        <v>6439</v>
      </c>
      <c r="ACI27" t="s">
        <v>6439</v>
      </c>
      <c r="ACJ27" t="s">
        <v>6439</v>
      </c>
      <c r="ACK27" t="s">
        <v>6439</v>
      </c>
      <c r="ACL27" t="s">
        <v>6439</v>
      </c>
      <c r="ACM27" t="s">
        <v>6439</v>
      </c>
      <c r="ACN27" t="s">
        <v>6439</v>
      </c>
      <c r="ACO27" t="s">
        <v>6439</v>
      </c>
      <c r="ACP27" t="s">
        <v>6439</v>
      </c>
      <c r="ACQ27" t="s">
        <v>6439</v>
      </c>
      <c r="ACR27" t="s">
        <v>6439</v>
      </c>
      <c r="ACS27" t="s">
        <v>6439</v>
      </c>
      <c r="ACT27" t="s">
        <v>6439</v>
      </c>
      <c r="ACU27" t="s">
        <v>6439</v>
      </c>
      <c r="ACV27" t="s">
        <v>6439</v>
      </c>
      <c r="ACW27" t="s">
        <v>6439</v>
      </c>
      <c r="ACX27" t="s">
        <v>6439</v>
      </c>
      <c r="ACY27" t="s">
        <v>6439</v>
      </c>
      <c r="ACZ27" t="s">
        <v>6439</v>
      </c>
      <c r="ADA27" t="s">
        <v>6439</v>
      </c>
      <c r="ADB27" t="s">
        <v>6439</v>
      </c>
      <c r="ADC27" t="s">
        <v>6439</v>
      </c>
      <c r="ADD27" t="s">
        <v>6439</v>
      </c>
      <c r="ADE27" t="s">
        <v>6439</v>
      </c>
      <c r="ADF27" t="s">
        <v>6439</v>
      </c>
      <c r="ADG27" t="s">
        <v>6439</v>
      </c>
      <c r="ADH27" t="s">
        <v>6439</v>
      </c>
      <c r="ADI27" t="s">
        <v>6439</v>
      </c>
      <c r="ADJ27" t="s">
        <v>6439</v>
      </c>
      <c r="ADK27" t="s">
        <v>6439</v>
      </c>
      <c r="ADL27" t="s">
        <v>6439</v>
      </c>
      <c r="ADM27" t="s">
        <v>6439</v>
      </c>
      <c r="ADN27" t="s">
        <v>6439</v>
      </c>
      <c r="ADO27" t="s">
        <v>6439</v>
      </c>
      <c r="ADP27" t="s">
        <v>6439</v>
      </c>
      <c r="ADQ27" t="s">
        <v>6439</v>
      </c>
      <c r="ADR27" t="s">
        <v>6439</v>
      </c>
      <c r="ADS27" t="s">
        <v>6439</v>
      </c>
      <c r="ADT27" t="s">
        <v>6439</v>
      </c>
      <c r="ADU27" t="s">
        <v>6439</v>
      </c>
      <c r="ADV27" t="s">
        <v>6439</v>
      </c>
      <c r="ADW27" t="s">
        <v>6439</v>
      </c>
      <c r="ADX27" t="s">
        <v>6439</v>
      </c>
      <c r="ADY27" t="s">
        <v>6439</v>
      </c>
      <c r="ADZ27" t="s">
        <v>6439</v>
      </c>
      <c r="AEA27" t="s">
        <v>6439</v>
      </c>
      <c r="AEB27" t="s">
        <v>6439</v>
      </c>
      <c r="AEC27" t="s">
        <v>6439</v>
      </c>
      <c r="AED27" t="s">
        <v>6439</v>
      </c>
      <c r="AEE27" t="s">
        <v>6439</v>
      </c>
      <c r="AEF27" t="s">
        <v>6439</v>
      </c>
      <c r="AEG27" t="s">
        <v>6439</v>
      </c>
      <c r="AEH27" t="s">
        <v>6439</v>
      </c>
      <c r="AEI27" t="s">
        <v>6439</v>
      </c>
      <c r="AEJ27" t="s">
        <v>6439</v>
      </c>
      <c r="AEK27" t="s">
        <v>6439</v>
      </c>
      <c r="AEL27" t="s">
        <v>6439</v>
      </c>
      <c r="AEM27" t="s">
        <v>6439</v>
      </c>
      <c r="AEN27" t="s">
        <v>6439</v>
      </c>
      <c r="AEO27" t="s">
        <v>6439</v>
      </c>
      <c r="AEP27" t="s">
        <v>6439</v>
      </c>
      <c r="AEQ27" t="s">
        <v>6439</v>
      </c>
      <c r="AER27" t="s">
        <v>6439</v>
      </c>
      <c r="AES27" t="s">
        <v>6439</v>
      </c>
      <c r="AET27" t="s">
        <v>6439</v>
      </c>
      <c r="AEU27" t="s">
        <v>6439</v>
      </c>
      <c r="AEV27" t="s">
        <v>6439</v>
      </c>
      <c r="AEW27" t="s">
        <v>6439</v>
      </c>
      <c r="AEX27" t="s">
        <v>6439</v>
      </c>
      <c r="AEY27" t="s">
        <v>6439</v>
      </c>
      <c r="AEZ27" t="s">
        <v>6439</v>
      </c>
      <c r="AFA27" t="s">
        <v>6439</v>
      </c>
      <c r="AFB27" t="s">
        <v>6439</v>
      </c>
      <c r="AFC27" t="s">
        <v>6439</v>
      </c>
      <c r="AFD27" t="s">
        <v>6439</v>
      </c>
      <c r="AFE27" t="s">
        <v>6439</v>
      </c>
      <c r="AFF27" t="s">
        <v>6439</v>
      </c>
      <c r="AFG27" t="s">
        <v>6439</v>
      </c>
      <c r="AFH27" t="s">
        <v>6439</v>
      </c>
      <c r="AFI27" t="s">
        <v>6439</v>
      </c>
      <c r="AFJ27" t="s">
        <v>6439</v>
      </c>
      <c r="AFK27" t="s">
        <v>6439</v>
      </c>
      <c r="AFL27" t="s">
        <v>6439</v>
      </c>
      <c r="AFM27" t="s">
        <v>6439</v>
      </c>
      <c r="AFN27" t="s">
        <v>6439</v>
      </c>
      <c r="AFO27" t="s">
        <v>6439</v>
      </c>
      <c r="AFP27" t="s">
        <v>6439</v>
      </c>
      <c r="AFQ27" t="s">
        <v>6439</v>
      </c>
      <c r="AFR27" t="s">
        <v>6439</v>
      </c>
      <c r="AFS27" t="s">
        <v>6439</v>
      </c>
      <c r="AFT27" t="s">
        <v>6439</v>
      </c>
      <c r="AFU27" t="s">
        <v>6439</v>
      </c>
      <c r="AFV27" t="s">
        <v>6439</v>
      </c>
      <c r="AFW27" t="s">
        <v>6439</v>
      </c>
      <c r="AFX27" t="s">
        <v>6439</v>
      </c>
      <c r="AFY27" t="s">
        <v>6439</v>
      </c>
      <c r="AFZ27" t="s">
        <v>6439</v>
      </c>
      <c r="AGA27" t="s">
        <v>6439</v>
      </c>
      <c r="AGB27" t="s">
        <v>6439</v>
      </c>
      <c r="AGC27" t="s">
        <v>6439</v>
      </c>
      <c r="AGD27" t="s">
        <v>6439</v>
      </c>
      <c r="AGE27" t="s">
        <v>6439</v>
      </c>
      <c r="AGF27" t="s">
        <v>6439</v>
      </c>
      <c r="AGG27" t="s">
        <v>6439</v>
      </c>
      <c r="AGH27" t="s">
        <v>6439</v>
      </c>
      <c r="AGI27" t="s">
        <v>6439</v>
      </c>
      <c r="AGJ27" t="s">
        <v>6439</v>
      </c>
      <c r="AGK27" t="s">
        <v>6439</v>
      </c>
      <c r="AGL27" t="s">
        <v>6439</v>
      </c>
      <c r="AGM27" t="s">
        <v>6439</v>
      </c>
      <c r="AGN27" t="s">
        <v>6439</v>
      </c>
      <c r="AGO27" t="s">
        <v>6439</v>
      </c>
      <c r="AGP27" t="s">
        <v>6439</v>
      </c>
      <c r="AGQ27" t="s">
        <v>6439</v>
      </c>
      <c r="AGR27" t="s">
        <v>6439</v>
      </c>
      <c r="AGS27" t="s">
        <v>6439</v>
      </c>
      <c r="AGT27" t="s">
        <v>6439</v>
      </c>
      <c r="AGU27" t="s">
        <v>6439</v>
      </c>
      <c r="AGV27" t="s">
        <v>6439</v>
      </c>
      <c r="AGW27" t="s">
        <v>6439</v>
      </c>
      <c r="AGX27" t="s">
        <v>6439</v>
      </c>
      <c r="AGY27" t="s">
        <v>6439</v>
      </c>
      <c r="AGZ27" t="s">
        <v>6439</v>
      </c>
      <c r="AHA27" t="s">
        <v>6439</v>
      </c>
      <c r="AHB27" t="s">
        <v>6439</v>
      </c>
      <c r="AHC27" t="s">
        <v>6439</v>
      </c>
      <c r="AHD27" t="s">
        <v>6439</v>
      </c>
      <c r="AHE27" t="s">
        <v>6439</v>
      </c>
      <c r="AHF27" t="s">
        <v>6439</v>
      </c>
      <c r="AHG27" t="s">
        <v>6439</v>
      </c>
      <c r="AHH27" t="s">
        <v>6439</v>
      </c>
      <c r="AHI27" t="s">
        <v>6439</v>
      </c>
      <c r="AHJ27" t="s">
        <v>6439</v>
      </c>
      <c r="AHK27" t="s">
        <v>6439</v>
      </c>
      <c r="AHL27" t="s">
        <v>6439</v>
      </c>
      <c r="AHM27" t="s">
        <v>6439</v>
      </c>
      <c r="AHN27" t="s">
        <v>6439</v>
      </c>
      <c r="AHO27" t="s">
        <v>6439</v>
      </c>
      <c r="AHP27" t="s">
        <v>6439</v>
      </c>
      <c r="AHQ27" t="s">
        <v>6439</v>
      </c>
      <c r="AHR27" t="s">
        <v>6439</v>
      </c>
      <c r="AHS27" t="s">
        <v>6439</v>
      </c>
      <c r="AHT27" t="s">
        <v>6439</v>
      </c>
      <c r="AHU27" t="s">
        <v>6439</v>
      </c>
      <c r="AHV27" t="s">
        <v>6439</v>
      </c>
      <c r="AHW27" t="s">
        <v>6439</v>
      </c>
      <c r="AHX27" t="s">
        <v>6439</v>
      </c>
      <c r="AHY27" t="s">
        <v>6439</v>
      </c>
      <c r="AHZ27" t="s">
        <v>6439</v>
      </c>
      <c r="AIA27" t="s">
        <v>6439</v>
      </c>
      <c r="AIB27" t="s">
        <v>6439</v>
      </c>
      <c r="AIC27" t="s">
        <v>6439</v>
      </c>
      <c r="AID27" t="s">
        <v>6439</v>
      </c>
      <c r="AIE27" t="s">
        <v>6439</v>
      </c>
      <c r="AIF27" t="s">
        <v>6439</v>
      </c>
      <c r="AIG27" t="s">
        <v>6439</v>
      </c>
      <c r="AIH27" t="s">
        <v>6439</v>
      </c>
      <c r="AII27" t="s">
        <v>6439</v>
      </c>
      <c r="AIJ27" t="s">
        <v>6439</v>
      </c>
      <c r="AIK27" t="s">
        <v>6439</v>
      </c>
      <c r="AIL27" t="s">
        <v>6439</v>
      </c>
      <c r="AIM27" t="s">
        <v>6439</v>
      </c>
      <c r="AIN27" t="s">
        <v>6439</v>
      </c>
      <c r="AIO27" t="s">
        <v>6439</v>
      </c>
      <c r="AIP27" t="s">
        <v>6439</v>
      </c>
      <c r="AIQ27" t="s">
        <v>6439</v>
      </c>
      <c r="AIR27" t="s">
        <v>6439</v>
      </c>
      <c r="AIS27" t="s">
        <v>6439</v>
      </c>
      <c r="AIT27" t="s">
        <v>6439</v>
      </c>
      <c r="AIU27" t="s">
        <v>6439</v>
      </c>
      <c r="AIV27" t="s">
        <v>6439</v>
      </c>
      <c r="AIW27" t="s">
        <v>6439</v>
      </c>
      <c r="AIX27" t="s">
        <v>6439</v>
      </c>
      <c r="AIY27" t="s">
        <v>6439</v>
      </c>
      <c r="AIZ27" t="s">
        <v>6439</v>
      </c>
      <c r="AJA27" t="s">
        <v>6439</v>
      </c>
      <c r="AJB27" t="s">
        <v>6439</v>
      </c>
      <c r="AJC27" t="s">
        <v>6439</v>
      </c>
      <c r="AJD27" t="s">
        <v>6439</v>
      </c>
      <c r="AJE27" t="s">
        <v>6439</v>
      </c>
      <c r="AJF27" t="s">
        <v>6439</v>
      </c>
      <c r="AJG27" t="s">
        <v>6439</v>
      </c>
      <c r="AJH27" t="s">
        <v>6439</v>
      </c>
      <c r="AJI27" t="s">
        <v>6439</v>
      </c>
      <c r="AJJ27" t="s">
        <v>6439</v>
      </c>
      <c r="AJK27" t="s">
        <v>6439</v>
      </c>
      <c r="AJL27" t="s">
        <v>6439</v>
      </c>
      <c r="AJM27" t="s">
        <v>6439</v>
      </c>
      <c r="AJN27" t="s">
        <v>6439</v>
      </c>
      <c r="AJO27" t="s">
        <v>6439</v>
      </c>
      <c r="AJP27" t="s">
        <v>6439</v>
      </c>
      <c r="AJQ27" t="s">
        <v>6439</v>
      </c>
      <c r="AJR27" t="s">
        <v>6439</v>
      </c>
      <c r="AJS27" t="s">
        <v>6439</v>
      </c>
      <c r="AJT27" t="s">
        <v>6439</v>
      </c>
      <c r="AJU27" t="s">
        <v>6439</v>
      </c>
      <c r="AJV27" t="s">
        <v>6439</v>
      </c>
      <c r="AJW27" t="s">
        <v>6439</v>
      </c>
      <c r="AJX27" t="s">
        <v>6439</v>
      </c>
      <c r="AJY27" t="s">
        <v>6439</v>
      </c>
      <c r="AJZ27" t="s">
        <v>6439</v>
      </c>
      <c r="AKA27" t="s">
        <v>6439</v>
      </c>
      <c r="AKB27" t="s">
        <v>6439</v>
      </c>
      <c r="AKC27" t="s">
        <v>6439</v>
      </c>
      <c r="AKD27" t="s">
        <v>6439</v>
      </c>
      <c r="AKE27" t="s">
        <v>6439</v>
      </c>
      <c r="AKF27" t="s">
        <v>6439</v>
      </c>
      <c r="AKG27" t="s">
        <v>6439</v>
      </c>
      <c r="AKH27" t="s">
        <v>6439</v>
      </c>
      <c r="AKI27" t="s">
        <v>6439</v>
      </c>
      <c r="AKJ27" t="s">
        <v>6439</v>
      </c>
      <c r="AKK27" t="s">
        <v>6439</v>
      </c>
      <c r="AKL27" t="s">
        <v>6439</v>
      </c>
      <c r="AKM27" t="s">
        <v>6439</v>
      </c>
      <c r="AKN27" t="s">
        <v>6439</v>
      </c>
      <c r="AKO27" t="s">
        <v>6439</v>
      </c>
      <c r="AKP27" t="s">
        <v>6439</v>
      </c>
      <c r="AKQ27" t="s">
        <v>6439</v>
      </c>
      <c r="AKR27" t="s">
        <v>6439</v>
      </c>
      <c r="AKS27" t="s">
        <v>6439</v>
      </c>
      <c r="AKT27" t="s">
        <v>6439</v>
      </c>
      <c r="AKU27" t="s">
        <v>6439</v>
      </c>
      <c r="AKV27" t="s">
        <v>6439</v>
      </c>
      <c r="AKW27" t="s">
        <v>6439</v>
      </c>
      <c r="AKX27" t="s">
        <v>6439</v>
      </c>
      <c r="AKY27" t="s">
        <v>6439</v>
      </c>
      <c r="AKZ27" t="s">
        <v>6439</v>
      </c>
      <c r="ALA27" t="s">
        <v>6439</v>
      </c>
      <c r="ALB27" t="s">
        <v>6439</v>
      </c>
      <c r="ALC27" t="s">
        <v>6439</v>
      </c>
      <c r="ALD27" t="s">
        <v>6439</v>
      </c>
      <c r="ALE27" t="s">
        <v>6439</v>
      </c>
      <c r="ALF27" t="s">
        <v>6439</v>
      </c>
      <c r="ALG27" t="s">
        <v>6439</v>
      </c>
      <c r="ALH27" t="s">
        <v>6439</v>
      </c>
      <c r="ALI27" t="s">
        <v>6439</v>
      </c>
      <c r="ALJ27" t="s">
        <v>6439</v>
      </c>
      <c r="ALK27" t="s">
        <v>6439</v>
      </c>
      <c r="ALL27" t="s">
        <v>6439</v>
      </c>
      <c r="ALM27" t="s">
        <v>6439</v>
      </c>
      <c r="ALN27" t="s">
        <v>6439</v>
      </c>
      <c r="ALO27" t="s">
        <v>6439</v>
      </c>
      <c r="ALP27" t="s">
        <v>6439</v>
      </c>
      <c r="ALQ27" t="s">
        <v>6439</v>
      </c>
      <c r="ALR27" t="s">
        <v>6439</v>
      </c>
      <c r="ALS27" t="s">
        <v>6439</v>
      </c>
      <c r="ALT27" t="s">
        <v>6439</v>
      </c>
      <c r="ALU27" t="s">
        <v>6439</v>
      </c>
      <c r="ALV27" t="s">
        <v>6439</v>
      </c>
      <c r="ALW27" t="s">
        <v>6439</v>
      </c>
      <c r="ALX27" t="s">
        <v>6439</v>
      </c>
      <c r="ALY27" t="s">
        <v>6439</v>
      </c>
      <c r="ALZ27" t="s">
        <v>6439</v>
      </c>
      <c r="AMA27" t="s">
        <v>6439</v>
      </c>
      <c r="AMB27" t="s">
        <v>6439</v>
      </c>
      <c r="AMC27" t="s">
        <v>6439</v>
      </c>
      <c r="AMD27" t="s">
        <v>6439</v>
      </c>
      <c r="AME27" t="s">
        <v>6439</v>
      </c>
      <c r="AMF27" t="s">
        <v>6439</v>
      </c>
      <c r="AMG27" t="s">
        <v>6439</v>
      </c>
      <c r="AMH27" t="s">
        <v>6439</v>
      </c>
      <c r="AMI27" t="s">
        <v>6439</v>
      </c>
      <c r="AMJ27" t="s">
        <v>6439</v>
      </c>
      <c r="AMK27" t="s">
        <v>6439</v>
      </c>
      <c r="AML27" t="s">
        <v>6439</v>
      </c>
      <c r="AMM27" t="s">
        <v>6439</v>
      </c>
      <c r="AMN27" t="s">
        <v>6439</v>
      </c>
      <c r="AMO27" t="s">
        <v>6439</v>
      </c>
      <c r="AMP27" t="s">
        <v>6439</v>
      </c>
      <c r="AMQ27" t="s">
        <v>6439</v>
      </c>
      <c r="AMR27" t="s">
        <v>6439</v>
      </c>
      <c r="AMS27" t="s">
        <v>6439</v>
      </c>
      <c r="AMT27" t="s">
        <v>6439</v>
      </c>
      <c r="AMU27" t="s">
        <v>6439</v>
      </c>
      <c r="AMV27" t="s">
        <v>6439</v>
      </c>
      <c r="AMW27" t="s">
        <v>6439</v>
      </c>
      <c r="AMX27" t="s">
        <v>6439</v>
      </c>
      <c r="AMY27" t="s">
        <v>6439</v>
      </c>
      <c r="AMZ27" t="s">
        <v>6439</v>
      </c>
      <c r="ANA27" t="s">
        <v>6439</v>
      </c>
      <c r="ANB27" t="s">
        <v>6439</v>
      </c>
      <c r="ANC27" t="s">
        <v>6439</v>
      </c>
      <c r="AND27" t="s">
        <v>6439</v>
      </c>
      <c r="ANE27" t="s">
        <v>6439</v>
      </c>
      <c r="ANF27" t="s">
        <v>6439</v>
      </c>
      <c r="ANG27" t="s">
        <v>6439</v>
      </c>
      <c r="ANH27" t="s">
        <v>6439</v>
      </c>
      <c r="ANI27" t="s">
        <v>6439</v>
      </c>
      <c r="ANJ27" t="s">
        <v>6439</v>
      </c>
      <c r="ANK27" t="s">
        <v>6439</v>
      </c>
      <c r="ANL27" t="s">
        <v>6439</v>
      </c>
      <c r="ANM27" t="s">
        <v>6439</v>
      </c>
      <c r="ANN27" t="s">
        <v>6439</v>
      </c>
      <c r="ANO27" t="s">
        <v>6439</v>
      </c>
      <c r="ANP27" t="s">
        <v>6439</v>
      </c>
      <c r="ANQ27" t="s">
        <v>6439</v>
      </c>
      <c r="ANR27" t="s">
        <v>6439</v>
      </c>
      <c r="ANS27" t="s">
        <v>6439</v>
      </c>
      <c r="ANT27" t="s">
        <v>6439</v>
      </c>
      <c r="ANU27" t="s">
        <v>6439</v>
      </c>
      <c r="ANV27" t="s">
        <v>6439</v>
      </c>
      <c r="ANW27" t="s">
        <v>6439</v>
      </c>
      <c r="ANX27" t="s">
        <v>6439</v>
      </c>
      <c r="ANY27" t="s">
        <v>6439</v>
      </c>
      <c r="ANZ27" t="s">
        <v>6439</v>
      </c>
      <c r="AOA27" t="s">
        <v>6439</v>
      </c>
      <c r="AOB27" t="s">
        <v>6439</v>
      </c>
      <c r="AOC27" t="s">
        <v>6439</v>
      </c>
      <c r="AOD27" t="s">
        <v>6439</v>
      </c>
      <c r="AOE27" t="s">
        <v>6439</v>
      </c>
      <c r="AOF27" t="s">
        <v>6439</v>
      </c>
      <c r="AOG27" t="s">
        <v>6439</v>
      </c>
      <c r="AOH27" t="s">
        <v>6439</v>
      </c>
      <c r="AOI27" t="s">
        <v>6439</v>
      </c>
      <c r="AOJ27" t="s">
        <v>6439</v>
      </c>
      <c r="AOK27" t="s">
        <v>6439</v>
      </c>
      <c r="AOL27" t="s">
        <v>6439</v>
      </c>
      <c r="AOM27" t="s">
        <v>6439</v>
      </c>
      <c r="AON27" t="s">
        <v>6439</v>
      </c>
      <c r="AOO27" t="s">
        <v>6439</v>
      </c>
      <c r="AOP27" t="s">
        <v>6439</v>
      </c>
      <c r="AOQ27" t="s">
        <v>6439</v>
      </c>
      <c r="AOR27" t="s">
        <v>6439</v>
      </c>
      <c r="AOS27" t="s">
        <v>6439</v>
      </c>
      <c r="AOT27" t="s">
        <v>6439</v>
      </c>
      <c r="AOU27" t="s">
        <v>6439</v>
      </c>
      <c r="AOV27" t="s">
        <v>6439</v>
      </c>
      <c r="AOW27" t="s">
        <v>6439</v>
      </c>
      <c r="AOX27" t="s">
        <v>6439</v>
      </c>
      <c r="AOY27" t="s">
        <v>6439</v>
      </c>
      <c r="AOZ27" t="s">
        <v>6439</v>
      </c>
      <c r="APA27" t="s">
        <v>6439</v>
      </c>
      <c r="APB27" t="s">
        <v>6439</v>
      </c>
      <c r="APC27" t="s">
        <v>6439</v>
      </c>
      <c r="APD27" t="s">
        <v>6439</v>
      </c>
      <c r="APE27" t="s">
        <v>6439</v>
      </c>
      <c r="APF27" t="s">
        <v>6439</v>
      </c>
      <c r="APG27" t="s">
        <v>6439</v>
      </c>
      <c r="APH27" t="s">
        <v>6439</v>
      </c>
      <c r="API27" t="s">
        <v>6439</v>
      </c>
      <c r="APJ27" t="s">
        <v>6439</v>
      </c>
      <c r="APK27" t="s">
        <v>6439</v>
      </c>
      <c r="APL27" t="s">
        <v>6439</v>
      </c>
      <c r="APM27" t="s">
        <v>6439</v>
      </c>
      <c r="APN27" t="s">
        <v>6439</v>
      </c>
      <c r="APO27" t="s">
        <v>6439</v>
      </c>
      <c r="APP27" t="s">
        <v>6439</v>
      </c>
      <c r="APQ27" t="s">
        <v>6439</v>
      </c>
      <c r="APR27" t="s">
        <v>6439</v>
      </c>
      <c r="APS27" t="s">
        <v>6439</v>
      </c>
      <c r="APT27" t="s">
        <v>6439</v>
      </c>
      <c r="APU27" t="s">
        <v>6439</v>
      </c>
      <c r="APV27" t="s">
        <v>6439</v>
      </c>
      <c r="APW27" t="s">
        <v>6439</v>
      </c>
      <c r="APX27" t="s">
        <v>6439</v>
      </c>
      <c r="APY27" t="s">
        <v>6439</v>
      </c>
      <c r="APZ27" t="s">
        <v>6439</v>
      </c>
      <c r="AQA27" t="s">
        <v>6439</v>
      </c>
      <c r="AQB27" t="s">
        <v>6439</v>
      </c>
      <c r="AQC27" t="s">
        <v>6439</v>
      </c>
      <c r="AQD27" t="s">
        <v>6439</v>
      </c>
      <c r="AQE27" t="s">
        <v>6439</v>
      </c>
      <c r="AQF27" t="s">
        <v>6439</v>
      </c>
      <c r="AQG27" t="s">
        <v>6439</v>
      </c>
      <c r="AQH27" t="s">
        <v>6439</v>
      </c>
      <c r="AQI27" t="s">
        <v>6439</v>
      </c>
      <c r="AQJ27" t="s">
        <v>6439</v>
      </c>
      <c r="AQK27" t="s">
        <v>6439</v>
      </c>
      <c r="AQL27" t="s">
        <v>6439</v>
      </c>
      <c r="AQM27" t="s">
        <v>6439</v>
      </c>
      <c r="AQN27" t="s">
        <v>6439</v>
      </c>
      <c r="AQO27" t="s">
        <v>6439</v>
      </c>
      <c r="AQP27" t="s">
        <v>6439</v>
      </c>
      <c r="AQQ27" t="s">
        <v>6439</v>
      </c>
      <c r="AQR27" t="s">
        <v>6439</v>
      </c>
      <c r="AQS27" t="s">
        <v>6439</v>
      </c>
      <c r="AQT27" t="s">
        <v>6439</v>
      </c>
      <c r="AQU27" t="s">
        <v>6439</v>
      </c>
      <c r="AQV27" t="s">
        <v>6439</v>
      </c>
      <c r="AQW27" t="s">
        <v>6439</v>
      </c>
      <c r="AQX27" t="s">
        <v>6439</v>
      </c>
      <c r="AQY27" t="s">
        <v>6439</v>
      </c>
      <c r="AQZ27" t="s">
        <v>6439</v>
      </c>
      <c r="ARA27" t="s">
        <v>6439</v>
      </c>
      <c r="ARB27" t="s">
        <v>6439</v>
      </c>
      <c r="ARC27" t="s">
        <v>6439</v>
      </c>
      <c r="ARD27" t="s">
        <v>6439</v>
      </c>
      <c r="ARE27" t="s">
        <v>6439</v>
      </c>
      <c r="ARF27" t="s">
        <v>6439</v>
      </c>
      <c r="ARG27" t="s">
        <v>6439</v>
      </c>
      <c r="ARH27" t="s">
        <v>6439</v>
      </c>
      <c r="ARI27" t="s">
        <v>6439</v>
      </c>
      <c r="ARJ27" t="s">
        <v>6439</v>
      </c>
      <c r="ARK27" t="s">
        <v>6439</v>
      </c>
      <c r="ARL27" t="s">
        <v>6439</v>
      </c>
      <c r="ARM27" t="s">
        <v>6439</v>
      </c>
      <c r="ARN27" t="s">
        <v>6439</v>
      </c>
      <c r="ARO27" t="s">
        <v>6439</v>
      </c>
      <c r="ARP27" t="s">
        <v>6439</v>
      </c>
      <c r="ARQ27" t="s">
        <v>6439</v>
      </c>
      <c r="ARR27" t="s">
        <v>6439</v>
      </c>
      <c r="ARS27" t="s">
        <v>6439</v>
      </c>
      <c r="ART27" t="s">
        <v>6439</v>
      </c>
      <c r="ARU27" t="s">
        <v>6439</v>
      </c>
      <c r="ARV27" t="s">
        <v>6439</v>
      </c>
      <c r="ARW27" t="s">
        <v>6439</v>
      </c>
      <c r="ARX27" t="s">
        <v>6439</v>
      </c>
      <c r="ARY27" t="s">
        <v>6439</v>
      </c>
      <c r="ARZ27" t="s">
        <v>6439</v>
      </c>
      <c r="ASA27" t="s">
        <v>6439</v>
      </c>
      <c r="ASB27" t="s">
        <v>6439</v>
      </c>
      <c r="ASC27" t="s">
        <v>6439</v>
      </c>
      <c r="ASD27" t="s">
        <v>6439</v>
      </c>
      <c r="ASE27" t="s">
        <v>6439</v>
      </c>
      <c r="ASF27" t="s">
        <v>6439</v>
      </c>
      <c r="ASG27" t="s">
        <v>6439</v>
      </c>
      <c r="ASH27" t="s">
        <v>6439</v>
      </c>
      <c r="ASI27" t="s">
        <v>6439</v>
      </c>
      <c r="ASJ27" t="s">
        <v>6439</v>
      </c>
      <c r="ASK27" t="s">
        <v>6439</v>
      </c>
      <c r="ASL27" t="s">
        <v>6439</v>
      </c>
      <c r="ASM27" t="s">
        <v>6439</v>
      </c>
      <c r="ASN27" t="s">
        <v>6439</v>
      </c>
      <c r="ASO27" t="s">
        <v>6439</v>
      </c>
      <c r="ASP27" t="s">
        <v>6439</v>
      </c>
      <c r="ASQ27" t="s">
        <v>6439</v>
      </c>
      <c r="ASR27" t="s">
        <v>6439</v>
      </c>
      <c r="ASS27" t="s">
        <v>6439</v>
      </c>
      <c r="AST27" t="s">
        <v>6439</v>
      </c>
      <c r="ASU27" t="s">
        <v>6439</v>
      </c>
      <c r="ASV27" t="s">
        <v>6439</v>
      </c>
      <c r="ASW27" t="s">
        <v>6439</v>
      </c>
      <c r="ASX27" t="s">
        <v>6439</v>
      </c>
      <c r="ASY27" t="s">
        <v>6439</v>
      </c>
      <c r="ASZ27" t="s">
        <v>6439</v>
      </c>
      <c r="ATA27" t="s">
        <v>6439</v>
      </c>
      <c r="ATB27" t="s">
        <v>6439</v>
      </c>
      <c r="ATC27" t="s">
        <v>6439</v>
      </c>
      <c r="ATD27" t="s">
        <v>6439</v>
      </c>
      <c r="ATE27" t="s">
        <v>6439</v>
      </c>
      <c r="ATF27" t="s">
        <v>6439</v>
      </c>
      <c r="ATG27" t="s">
        <v>6439</v>
      </c>
      <c r="ATH27" t="s">
        <v>6439</v>
      </c>
      <c r="ATI27" t="s">
        <v>6439</v>
      </c>
      <c r="ATJ27" t="s">
        <v>6439</v>
      </c>
      <c r="ATK27" t="s">
        <v>6439</v>
      </c>
      <c r="ATL27" t="s">
        <v>6439</v>
      </c>
      <c r="ATM27" t="s">
        <v>6439</v>
      </c>
      <c r="ATN27" t="s">
        <v>6439</v>
      </c>
      <c r="ATO27" t="s">
        <v>6439</v>
      </c>
      <c r="ATP27" t="s">
        <v>6439</v>
      </c>
      <c r="ATQ27" t="s">
        <v>6439</v>
      </c>
      <c r="ATR27" t="s">
        <v>6439</v>
      </c>
      <c r="ATS27" t="s">
        <v>6439</v>
      </c>
      <c r="ATT27" t="s">
        <v>6439</v>
      </c>
      <c r="ATU27" t="s">
        <v>6439</v>
      </c>
      <c r="ATV27" t="s">
        <v>6439</v>
      </c>
      <c r="ATW27" t="s">
        <v>6439</v>
      </c>
      <c r="ATX27" t="s">
        <v>6439</v>
      </c>
      <c r="ATY27" t="s">
        <v>6439</v>
      </c>
      <c r="ATZ27" t="s">
        <v>6439</v>
      </c>
      <c r="AUA27" t="s">
        <v>6439</v>
      </c>
      <c r="AUB27" t="s">
        <v>6439</v>
      </c>
      <c r="AUC27" t="s">
        <v>6439</v>
      </c>
      <c r="AUD27" t="s">
        <v>6439</v>
      </c>
      <c r="AUE27" t="s">
        <v>6439</v>
      </c>
      <c r="AUF27" t="s">
        <v>6439</v>
      </c>
      <c r="AUG27" t="s">
        <v>6439</v>
      </c>
      <c r="AUH27" t="s">
        <v>6439</v>
      </c>
      <c r="AUI27" t="s">
        <v>6439</v>
      </c>
      <c r="AUJ27" t="s">
        <v>6439</v>
      </c>
      <c r="AUK27" t="s">
        <v>6439</v>
      </c>
      <c r="AUL27" t="s">
        <v>6439</v>
      </c>
      <c r="AUM27" t="s">
        <v>6439</v>
      </c>
      <c r="AUN27" t="s">
        <v>6439</v>
      </c>
      <c r="AUO27" t="s">
        <v>6439</v>
      </c>
      <c r="AUP27" t="s">
        <v>6439</v>
      </c>
      <c r="AUQ27" t="s">
        <v>6439</v>
      </c>
      <c r="AUR27" t="s">
        <v>6439</v>
      </c>
      <c r="AUS27" t="s">
        <v>6439</v>
      </c>
      <c r="AUT27" t="s">
        <v>6439</v>
      </c>
      <c r="AUU27" t="s">
        <v>6439</v>
      </c>
      <c r="AUV27" t="s">
        <v>6439</v>
      </c>
      <c r="AUW27" t="s">
        <v>6439</v>
      </c>
      <c r="AUX27" t="s">
        <v>6439</v>
      </c>
      <c r="AUY27" t="s">
        <v>6439</v>
      </c>
      <c r="AUZ27" t="s">
        <v>6439</v>
      </c>
      <c r="AVA27" t="s">
        <v>6439</v>
      </c>
      <c r="AVB27" t="s">
        <v>6439</v>
      </c>
      <c r="AVC27" t="s">
        <v>6439</v>
      </c>
      <c r="AVD27" t="s">
        <v>6439</v>
      </c>
      <c r="AVE27" t="s">
        <v>6439</v>
      </c>
      <c r="AVF27" t="s">
        <v>6439</v>
      </c>
      <c r="AVG27" t="s">
        <v>6439</v>
      </c>
      <c r="AVH27" t="s">
        <v>6439</v>
      </c>
      <c r="AVI27" t="s">
        <v>6439</v>
      </c>
      <c r="AVJ27" t="s">
        <v>6439</v>
      </c>
      <c r="AVK27" t="s">
        <v>6439</v>
      </c>
      <c r="AVL27" t="s">
        <v>6439</v>
      </c>
      <c r="AVM27" t="s">
        <v>6439</v>
      </c>
      <c r="AVN27" t="s">
        <v>6439</v>
      </c>
      <c r="AVO27" t="s">
        <v>6439</v>
      </c>
      <c r="AVP27" t="s">
        <v>6439</v>
      </c>
      <c r="AVQ27" t="s">
        <v>6439</v>
      </c>
      <c r="AVR27" t="s">
        <v>6439</v>
      </c>
      <c r="AVS27" t="s">
        <v>6439</v>
      </c>
      <c r="AVT27" t="s">
        <v>6439</v>
      </c>
      <c r="AVU27" t="s">
        <v>6439</v>
      </c>
      <c r="AVV27" t="s">
        <v>6439</v>
      </c>
      <c r="AVW27" t="s">
        <v>6439</v>
      </c>
      <c r="AVX27" t="s">
        <v>6439</v>
      </c>
      <c r="AVY27" t="s">
        <v>6439</v>
      </c>
      <c r="AVZ27" t="s">
        <v>6439</v>
      </c>
      <c r="AWA27" t="s">
        <v>6439</v>
      </c>
      <c r="AWB27" t="s">
        <v>6439</v>
      </c>
      <c r="AWC27" t="s">
        <v>6439</v>
      </c>
      <c r="AWD27" t="s">
        <v>6439</v>
      </c>
      <c r="AWE27" t="s">
        <v>6439</v>
      </c>
      <c r="AWF27" t="s">
        <v>6439</v>
      </c>
      <c r="AWG27" t="s">
        <v>6439</v>
      </c>
      <c r="AWH27" t="s">
        <v>6439</v>
      </c>
      <c r="AWI27" t="s">
        <v>6439</v>
      </c>
      <c r="AWJ27" t="s">
        <v>6439</v>
      </c>
      <c r="AWK27" t="s">
        <v>6439</v>
      </c>
      <c r="AWL27" t="s">
        <v>6439</v>
      </c>
      <c r="AWM27" t="s">
        <v>6439</v>
      </c>
      <c r="AWN27" t="s">
        <v>6439</v>
      </c>
      <c r="AWO27" t="s">
        <v>6439</v>
      </c>
      <c r="AWP27" t="s">
        <v>6439</v>
      </c>
      <c r="AWQ27" t="s">
        <v>6439</v>
      </c>
      <c r="AWR27" t="s">
        <v>6439</v>
      </c>
      <c r="AWS27" t="s">
        <v>6439</v>
      </c>
      <c r="AWT27" t="s">
        <v>6439</v>
      </c>
      <c r="AWU27" t="s">
        <v>6439</v>
      </c>
      <c r="AWV27" t="s">
        <v>6439</v>
      </c>
      <c r="AWW27" t="s">
        <v>6439</v>
      </c>
      <c r="AWX27" t="s">
        <v>6439</v>
      </c>
      <c r="AWY27" t="s">
        <v>6439</v>
      </c>
      <c r="AWZ27" t="s">
        <v>6439</v>
      </c>
      <c r="AXA27" t="s">
        <v>6439</v>
      </c>
      <c r="AXB27" t="s">
        <v>6439</v>
      </c>
      <c r="AXC27" t="s">
        <v>6439</v>
      </c>
      <c r="AXD27" t="s">
        <v>6439</v>
      </c>
      <c r="AXE27" t="s">
        <v>6439</v>
      </c>
      <c r="AXF27" t="s">
        <v>6439</v>
      </c>
      <c r="AXG27" t="s">
        <v>6439</v>
      </c>
      <c r="AXH27" t="s">
        <v>6439</v>
      </c>
      <c r="AXI27" t="s">
        <v>6439</v>
      </c>
      <c r="AXJ27" t="s">
        <v>6439</v>
      </c>
      <c r="AXK27" t="s">
        <v>6439</v>
      </c>
      <c r="AXL27" t="s">
        <v>6439</v>
      </c>
      <c r="AXM27" t="s">
        <v>6439</v>
      </c>
      <c r="AXN27" t="s">
        <v>6439</v>
      </c>
      <c r="AXO27" t="s">
        <v>6439</v>
      </c>
      <c r="AXP27" t="s">
        <v>6439</v>
      </c>
      <c r="AXQ27" t="s">
        <v>6439</v>
      </c>
      <c r="AXR27" t="s">
        <v>6439</v>
      </c>
      <c r="AXS27" t="s">
        <v>6439</v>
      </c>
      <c r="AXT27" t="s">
        <v>6439</v>
      </c>
      <c r="AXU27" t="s">
        <v>6439</v>
      </c>
      <c r="AXV27" t="s">
        <v>6439</v>
      </c>
      <c r="AXW27" t="s">
        <v>6439</v>
      </c>
      <c r="AXX27" t="s">
        <v>6439</v>
      </c>
      <c r="AXY27" t="s">
        <v>6439</v>
      </c>
      <c r="AXZ27" t="s">
        <v>6439</v>
      </c>
      <c r="AYA27" t="s">
        <v>6439</v>
      </c>
      <c r="AYB27" t="s">
        <v>6439</v>
      </c>
      <c r="AYC27" t="s">
        <v>6439</v>
      </c>
      <c r="AYD27" t="s">
        <v>6439</v>
      </c>
      <c r="AYE27" t="s">
        <v>6439</v>
      </c>
      <c r="AYF27" t="s">
        <v>6439</v>
      </c>
      <c r="AYG27" t="s">
        <v>6439</v>
      </c>
      <c r="AYH27" t="s">
        <v>6439</v>
      </c>
      <c r="AYI27" t="s">
        <v>6439</v>
      </c>
      <c r="AYJ27" t="s">
        <v>6439</v>
      </c>
      <c r="AYK27" t="s">
        <v>6439</v>
      </c>
      <c r="AYL27" t="s">
        <v>6439</v>
      </c>
      <c r="AYM27" t="s">
        <v>6439</v>
      </c>
      <c r="AYN27" t="s">
        <v>6439</v>
      </c>
      <c r="AYO27" t="s">
        <v>6439</v>
      </c>
      <c r="AYP27" t="s">
        <v>6439</v>
      </c>
      <c r="AYQ27" t="s">
        <v>6439</v>
      </c>
      <c r="AYR27" t="s">
        <v>6439</v>
      </c>
      <c r="AYS27" t="s">
        <v>6439</v>
      </c>
      <c r="AYT27" t="s">
        <v>6439</v>
      </c>
      <c r="AYU27" t="s">
        <v>6439</v>
      </c>
      <c r="AYV27" t="s">
        <v>6439</v>
      </c>
      <c r="AYW27" t="s">
        <v>6439</v>
      </c>
      <c r="AYX27" t="s">
        <v>6439</v>
      </c>
      <c r="AYY27" t="s">
        <v>6439</v>
      </c>
      <c r="AYZ27" t="s">
        <v>6439</v>
      </c>
      <c r="AZA27" t="s">
        <v>6439</v>
      </c>
      <c r="AZB27" t="s">
        <v>6439</v>
      </c>
      <c r="AZC27" t="s">
        <v>6439</v>
      </c>
      <c r="AZD27" t="s">
        <v>6439</v>
      </c>
      <c r="AZE27" t="s">
        <v>6439</v>
      </c>
      <c r="AZF27" t="s">
        <v>6439</v>
      </c>
      <c r="AZG27" t="s">
        <v>6439</v>
      </c>
      <c r="AZH27" t="s">
        <v>6439</v>
      </c>
      <c r="AZI27" t="s">
        <v>6439</v>
      </c>
      <c r="AZJ27" t="s">
        <v>6439</v>
      </c>
      <c r="AZK27" t="s">
        <v>6439</v>
      </c>
      <c r="AZL27" t="s">
        <v>6439</v>
      </c>
      <c r="AZM27" t="s">
        <v>6439</v>
      </c>
      <c r="AZN27" t="s">
        <v>6439</v>
      </c>
      <c r="AZO27" t="s">
        <v>6439</v>
      </c>
      <c r="AZP27" t="s">
        <v>6439</v>
      </c>
      <c r="AZQ27" t="s">
        <v>6439</v>
      </c>
      <c r="AZR27" t="s">
        <v>6439</v>
      </c>
      <c r="AZS27" t="s">
        <v>6439</v>
      </c>
      <c r="AZT27" t="s">
        <v>6439</v>
      </c>
      <c r="AZU27" t="s">
        <v>6439</v>
      </c>
      <c r="AZV27" t="s">
        <v>6439</v>
      </c>
      <c r="AZW27" t="s">
        <v>6439</v>
      </c>
      <c r="AZX27" t="s">
        <v>6439</v>
      </c>
      <c r="AZY27" t="s">
        <v>6439</v>
      </c>
      <c r="AZZ27" t="s">
        <v>6439</v>
      </c>
      <c r="BAA27" t="s">
        <v>6439</v>
      </c>
      <c r="BAB27" t="s">
        <v>6439</v>
      </c>
      <c r="BAC27" t="s">
        <v>6439</v>
      </c>
      <c r="BAD27" t="s">
        <v>6439</v>
      </c>
      <c r="BAE27" t="s">
        <v>6439</v>
      </c>
      <c r="BAF27" t="s">
        <v>6439</v>
      </c>
      <c r="BAG27" t="s">
        <v>6439</v>
      </c>
      <c r="BAH27" t="s">
        <v>6439</v>
      </c>
      <c r="BAI27" t="s">
        <v>6439</v>
      </c>
      <c r="BAJ27" t="s">
        <v>6439</v>
      </c>
      <c r="BAK27" t="s">
        <v>6439</v>
      </c>
      <c r="BAL27" t="s">
        <v>6439</v>
      </c>
      <c r="BAM27" t="s">
        <v>6439</v>
      </c>
      <c r="BAN27" t="s">
        <v>6439</v>
      </c>
      <c r="BAO27" t="s">
        <v>6439</v>
      </c>
      <c r="BAP27" t="s">
        <v>6439</v>
      </c>
      <c r="BAQ27" t="s">
        <v>6439</v>
      </c>
      <c r="BAR27" t="s">
        <v>6439</v>
      </c>
      <c r="BAS27" t="s">
        <v>6439</v>
      </c>
      <c r="BAT27" t="s">
        <v>6439</v>
      </c>
      <c r="BAU27" t="s">
        <v>6439</v>
      </c>
      <c r="BAV27" t="s">
        <v>6439</v>
      </c>
      <c r="BAW27" t="s">
        <v>6439</v>
      </c>
      <c r="BAX27" t="s">
        <v>6439</v>
      </c>
      <c r="BAY27" t="s">
        <v>6439</v>
      </c>
      <c r="BAZ27" t="s">
        <v>6439</v>
      </c>
      <c r="BBA27" t="s">
        <v>6439</v>
      </c>
      <c r="BBB27" t="s">
        <v>6439</v>
      </c>
      <c r="BBC27" t="s">
        <v>6439</v>
      </c>
      <c r="BBD27" t="s">
        <v>6439</v>
      </c>
      <c r="BBE27" t="s">
        <v>6439</v>
      </c>
      <c r="BBF27" t="s">
        <v>6439</v>
      </c>
      <c r="BBG27" t="s">
        <v>6439</v>
      </c>
      <c r="BBH27" t="s">
        <v>6439</v>
      </c>
      <c r="BBI27" t="s">
        <v>6439</v>
      </c>
      <c r="BBJ27" t="s">
        <v>6439</v>
      </c>
      <c r="BBK27" t="s">
        <v>6439</v>
      </c>
      <c r="BBL27" t="s">
        <v>6439</v>
      </c>
      <c r="BBM27" t="s">
        <v>6439</v>
      </c>
      <c r="BBN27" t="s">
        <v>6439</v>
      </c>
      <c r="BBO27" t="s">
        <v>6439</v>
      </c>
      <c r="BBP27" t="s">
        <v>6439</v>
      </c>
      <c r="BBQ27" t="s">
        <v>6439</v>
      </c>
      <c r="BBR27" t="s">
        <v>6439</v>
      </c>
      <c r="BBS27" t="s">
        <v>6439</v>
      </c>
      <c r="BBT27" t="s">
        <v>6439</v>
      </c>
      <c r="BBU27" t="s">
        <v>6439</v>
      </c>
      <c r="BBV27" t="s">
        <v>6439</v>
      </c>
      <c r="BBW27" t="s">
        <v>6439</v>
      </c>
      <c r="BBX27" t="s">
        <v>6439</v>
      </c>
      <c r="BBY27" t="s">
        <v>6439</v>
      </c>
      <c r="BBZ27" t="s">
        <v>6439</v>
      </c>
      <c r="BCA27" t="s">
        <v>6439</v>
      </c>
      <c r="BCB27" t="s">
        <v>6439</v>
      </c>
      <c r="BCC27" t="s">
        <v>6439</v>
      </c>
      <c r="BCD27" t="s">
        <v>6439</v>
      </c>
      <c r="BCE27" t="s">
        <v>6439</v>
      </c>
      <c r="BCF27" t="s">
        <v>6439</v>
      </c>
      <c r="BCG27" t="s">
        <v>6439</v>
      </c>
      <c r="BCH27" t="s">
        <v>6439</v>
      </c>
      <c r="BCI27" t="s">
        <v>6439</v>
      </c>
      <c r="BCJ27" t="s">
        <v>6439</v>
      </c>
      <c r="BCK27" t="s">
        <v>6439</v>
      </c>
      <c r="BCL27" t="s">
        <v>6439</v>
      </c>
      <c r="BCM27" t="s">
        <v>6439</v>
      </c>
      <c r="BCN27" t="s">
        <v>6439</v>
      </c>
      <c r="BCO27" t="s">
        <v>6439</v>
      </c>
      <c r="BCP27" t="s">
        <v>6439</v>
      </c>
      <c r="BCQ27" t="s">
        <v>6439</v>
      </c>
      <c r="BCR27" t="s">
        <v>6439</v>
      </c>
      <c r="BCS27" t="s">
        <v>6439</v>
      </c>
      <c r="BCT27" t="s">
        <v>6439</v>
      </c>
      <c r="BCU27" t="s">
        <v>6439</v>
      </c>
      <c r="BCV27" t="s">
        <v>6439</v>
      </c>
      <c r="BCW27" t="s">
        <v>6439</v>
      </c>
      <c r="BCX27" t="s">
        <v>6439</v>
      </c>
      <c r="BCY27" t="s">
        <v>6439</v>
      </c>
      <c r="BCZ27" t="s">
        <v>6439</v>
      </c>
      <c r="BDA27" t="s">
        <v>6439</v>
      </c>
      <c r="BDB27" t="s">
        <v>6439</v>
      </c>
      <c r="BDC27" t="s">
        <v>6439</v>
      </c>
      <c r="BDD27" t="s">
        <v>6439</v>
      </c>
      <c r="BDE27" t="s">
        <v>6439</v>
      </c>
      <c r="BDF27" t="s">
        <v>6439</v>
      </c>
      <c r="BDG27" t="s">
        <v>6439</v>
      </c>
      <c r="BDH27" t="s">
        <v>6439</v>
      </c>
      <c r="BDI27" t="s">
        <v>6439</v>
      </c>
      <c r="BDJ27" t="s">
        <v>6439</v>
      </c>
      <c r="BDK27" t="s">
        <v>6439</v>
      </c>
      <c r="BDL27" t="s">
        <v>6439</v>
      </c>
      <c r="BDM27" t="s">
        <v>6439</v>
      </c>
      <c r="BDN27" t="s">
        <v>6439</v>
      </c>
      <c r="BDO27" t="s">
        <v>6439</v>
      </c>
      <c r="BDP27" t="s">
        <v>6439</v>
      </c>
      <c r="BDQ27" t="s">
        <v>6439</v>
      </c>
      <c r="BDR27" t="s">
        <v>6439</v>
      </c>
      <c r="BDS27" t="s">
        <v>6439</v>
      </c>
      <c r="BDT27" t="s">
        <v>6439</v>
      </c>
      <c r="BDU27" t="s">
        <v>6439</v>
      </c>
      <c r="BDV27" t="s">
        <v>6439</v>
      </c>
      <c r="BDW27" t="s">
        <v>6439</v>
      </c>
      <c r="BDX27" t="s">
        <v>6439</v>
      </c>
      <c r="BDY27" t="s">
        <v>6439</v>
      </c>
      <c r="BDZ27" t="s">
        <v>6439</v>
      </c>
      <c r="BEA27" t="s">
        <v>6439</v>
      </c>
      <c r="BEB27" t="s">
        <v>6439</v>
      </c>
      <c r="BEC27" t="s">
        <v>6439</v>
      </c>
      <c r="BED27" t="s">
        <v>6439</v>
      </c>
      <c r="BEE27" t="s">
        <v>6439</v>
      </c>
      <c r="BEF27" t="s">
        <v>6439</v>
      </c>
      <c r="BEG27" t="s">
        <v>6439</v>
      </c>
      <c r="BEH27" t="s">
        <v>6439</v>
      </c>
      <c r="BEI27" t="s">
        <v>6439</v>
      </c>
      <c r="BEJ27" t="s">
        <v>6439</v>
      </c>
      <c r="BEK27" t="s">
        <v>6439</v>
      </c>
      <c r="BEL27" t="s">
        <v>6439</v>
      </c>
      <c r="BEM27" t="s">
        <v>6439</v>
      </c>
      <c r="BEN27" t="s">
        <v>6439</v>
      </c>
      <c r="BEO27" t="s">
        <v>6439</v>
      </c>
      <c r="BEP27" t="s">
        <v>6439</v>
      </c>
      <c r="BEQ27" t="s">
        <v>6439</v>
      </c>
      <c r="BER27" t="s">
        <v>6439</v>
      </c>
      <c r="BES27" t="s">
        <v>6439</v>
      </c>
      <c r="BET27" t="s">
        <v>6439</v>
      </c>
      <c r="BEU27" t="s">
        <v>6439</v>
      </c>
      <c r="BEV27" t="s">
        <v>6439</v>
      </c>
      <c r="BEW27" t="s">
        <v>6439</v>
      </c>
      <c r="BEX27" t="s">
        <v>6439</v>
      </c>
      <c r="BEY27" t="s">
        <v>6439</v>
      </c>
      <c r="BEZ27" t="s">
        <v>6439</v>
      </c>
      <c r="BFA27" t="s">
        <v>6439</v>
      </c>
      <c r="BFB27" t="s">
        <v>6439</v>
      </c>
      <c r="BFC27" t="s">
        <v>6439</v>
      </c>
      <c r="BFD27" t="s">
        <v>6439</v>
      </c>
      <c r="BFE27" t="s">
        <v>6439</v>
      </c>
      <c r="BFF27" t="s">
        <v>6439</v>
      </c>
      <c r="BFG27" t="s">
        <v>6439</v>
      </c>
      <c r="BFH27" t="s">
        <v>6439</v>
      </c>
      <c r="BFI27" t="s">
        <v>6439</v>
      </c>
      <c r="BFJ27" t="s">
        <v>6439</v>
      </c>
      <c r="BFK27" t="s">
        <v>6439</v>
      </c>
      <c r="BFL27" t="s">
        <v>6439</v>
      </c>
      <c r="BFM27" t="s">
        <v>6439</v>
      </c>
      <c r="BFN27" t="s">
        <v>6439</v>
      </c>
      <c r="BFO27" t="s">
        <v>6439</v>
      </c>
      <c r="BFP27" t="s">
        <v>6439</v>
      </c>
      <c r="BFQ27" t="s">
        <v>6439</v>
      </c>
      <c r="BFR27" t="s">
        <v>6439</v>
      </c>
      <c r="BFS27" t="s">
        <v>6439</v>
      </c>
      <c r="BFT27" t="s">
        <v>6439</v>
      </c>
      <c r="BFU27" t="s">
        <v>6439</v>
      </c>
      <c r="BFV27" t="s">
        <v>6439</v>
      </c>
      <c r="BFW27" t="s">
        <v>6439</v>
      </c>
      <c r="BFX27" t="s">
        <v>6439</v>
      </c>
      <c r="BFY27" t="s">
        <v>6439</v>
      </c>
      <c r="BFZ27" t="s">
        <v>6439</v>
      </c>
      <c r="BGA27" t="s">
        <v>6439</v>
      </c>
      <c r="BGB27" t="s">
        <v>6439</v>
      </c>
      <c r="BGC27" t="s">
        <v>6439</v>
      </c>
      <c r="BGD27" t="s">
        <v>6439</v>
      </c>
      <c r="BGE27" t="s">
        <v>6439</v>
      </c>
      <c r="BGF27" t="s">
        <v>6439</v>
      </c>
      <c r="BGG27" t="s">
        <v>6439</v>
      </c>
      <c r="BGH27" t="s">
        <v>6439</v>
      </c>
      <c r="BGI27" t="s">
        <v>6439</v>
      </c>
      <c r="BGJ27" t="s">
        <v>6439</v>
      </c>
      <c r="BGK27" t="s">
        <v>6439</v>
      </c>
      <c r="BGL27" t="s">
        <v>6439</v>
      </c>
      <c r="BGM27" t="s">
        <v>6439</v>
      </c>
      <c r="BGN27" t="s">
        <v>6439</v>
      </c>
      <c r="BGO27" t="s">
        <v>6439</v>
      </c>
      <c r="BGP27" t="s">
        <v>6439</v>
      </c>
      <c r="BGQ27" t="s">
        <v>6439</v>
      </c>
      <c r="BGR27" t="s">
        <v>6439</v>
      </c>
      <c r="BGS27" t="s">
        <v>6439</v>
      </c>
      <c r="BGT27" t="s">
        <v>6439</v>
      </c>
      <c r="BGU27" t="s">
        <v>6439</v>
      </c>
      <c r="BGV27" t="s">
        <v>6439</v>
      </c>
      <c r="BGW27" t="s">
        <v>6439</v>
      </c>
      <c r="BGX27" t="s">
        <v>6439</v>
      </c>
      <c r="BGY27" t="s">
        <v>6439</v>
      </c>
      <c r="BGZ27" t="s">
        <v>6439</v>
      </c>
      <c r="BHA27" t="s">
        <v>6439</v>
      </c>
      <c r="BHB27" t="s">
        <v>6439</v>
      </c>
      <c r="BHC27" t="s">
        <v>6439</v>
      </c>
      <c r="BHD27" t="s">
        <v>6439</v>
      </c>
      <c r="BHE27" t="s">
        <v>6439</v>
      </c>
      <c r="BHF27" t="s">
        <v>6439</v>
      </c>
      <c r="BHG27" t="s">
        <v>6439</v>
      </c>
      <c r="BHH27" t="s">
        <v>6439</v>
      </c>
      <c r="BHI27" t="s">
        <v>6439</v>
      </c>
      <c r="BHJ27" t="s">
        <v>6439</v>
      </c>
      <c r="BHK27" t="s">
        <v>6439</v>
      </c>
      <c r="BHL27" t="s">
        <v>6439</v>
      </c>
      <c r="BHM27" t="s">
        <v>6439</v>
      </c>
      <c r="BHN27" t="s">
        <v>6439</v>
      </c>
      <c r="BHO27" t="s">
        <v>6439</v>
      </c>
      <c r="BHP27" t="s">
        <v>6439</v>
      </c>
      <c r="BHQ27" t="s">
        <v>6439</v>
      </c>
      <c r="BHR27" t="s">
        <v>6439</v>
      </c>
      <c r="BHS27" t="s">
        <v>6439</v>
      </c>
      <c r="BHT27" t="s">
        <v>6439</v>
      </c>
      <c r="BHU27" t="s">
        <v>6439</v>
      </c>
      <c r="BHV27" t="s">
        <v>6439</v>
      </c>
      <c r="BHW27" t="s">
        <v>6439</v>
      </c>
      <c r="BHX27" t="s">
        <v>6439</v>
      </c>
      <c r="BHY27" t="s">
        <v>6439</v>
      </c>
      <c r="BHZ27" t="s">
        <v>6439</v>
      </c>
      <c r="BIA27" t="s">
        <v>6439</v>
      </c>
      <c r="BIB27" t="s">
        <v>6439</v>
      </c>
      <c r="BIC27" t="s">
        <v>6439</v>
      </c>
      <c r="BID27" t="s">
        <v>6439</v>
      </c>
      <c r="BIE27" t="s">
        <v>6439</v>
      </c>
      <c r="BIF27" t="s">
        <v>6439</v>
      </c>
      <c r="BIG27" t="s">
        <v>6439</v>
      </c>
      <c r="BIH27" t="s">
        <v>6439</v>
      </c>
      <c r="BII27" t="s">
        <v>6439</v>
      </c>
      <c r="BIJ27" t="s">
        <v>6439</v>
      </c>
      <c r="BIK27" t="s">
        <v>6439</v>
      </c>
      <c r="BIL27" t="s">
        <v>6439</v>
      </c>
      <c r="BIM27" t="s">
        <v>6439</v>
      </c>
      <c r="BIN27" t="s">
        <v>6439</v>
      </c>
      <c r="BIO27" t="s">
        <v>6439</v>
      </c>
      <c r="BIP27" t="s">
        <v>6439</v>
      </c>
      <c r="BIQ27" t="s">
        <v>6439</v>
      </c>
      <c r="BIR27" t="s">
        <v>6439</v>
      </c>
      <c r="BIS27" t="s">
        <v>6439</v>
      </c>
      <c r="BIT27" t="s">
        <v>6439</v>
      </c>
      <c r="BIU27" t="s">
        <v>6439</v>
      </c>
      <c r="BIV27" t="s">
        <v>6439</v>
      </c>
      <c r="BIW27" t="s">
        <v>6439</v>
      </c>
      <c r="BIX27" t="s">
        <v>6439</v>
      </c>
      <c r="BIY27" t="s">
        <v>6439</v>
      </c>
      <c r="BIZ27" t="s">
        <v>6439</v>
      </c>
      <c r="BJA27" t="s">
        <v>6439</v>
      </c>
      <c r="BJB27" t="s">
        <v>6439</v>
      </c>
      <c r="BJC27" t="s">
        <v>6439</v>
      </c>
      <c r="BJD27" t="s">
        <v>6439</v>
      </c>
      <c r="BJE27" t="s">
        <v>6439</v>
      </c>
      <c r="BJF27" t="s">
        <v>6439</v>
      </c>
      <c r="BJG27" t="s">
        <v>6439</v>
      </c>
      <c r="BJH27" t="s">
        <v>6439</v>
      </c>
      <c r="BJI27" t="s">
        <v>6439</v>
      </c>
      <c r="BJJ27" t="s">
        <v>6439</v>
      </c>
      <c r="BJK27" t="s">
        <v>6439</v>
      </c>
      <c r="BJL27" t="s">
        <v>6439</v>
      </c>
      <c r="BJM27" t="s">
        <v>6439</v>
      </c>
      <c r="BJN27" t="s">
        <v>6439</v>
      </c>
      <c r="BJO27" t="s">
        <v>6439</v>
      </c>
      <c r="BJP27" t="s">
        <v>6439</v>
      </c>
      <c r="BJQ27" t="s">
        <v>6439</v>
      </c>
      <c r="BJR27" t="s">
        <v>6439</v>
      </c>
      <c r="BJS27" t="s">
        <v>6439</v>
      </c>
      <c r="BJT27" t="s">
        <v>6439</v>
      </c>
      <c r="BJU27" t="s">
        <v>6439</v>
      </c>
      <c r="BJV27" t="s">
        <v>6439</v>
      </c>
      <c r="BJW27" t="s">
        <v>6439</v>
      </c>
      <c r="BJX27" t="s">
        <v>6439</v>
      </c>
      <c r="BJY27" t="s">
        <v>6439</v>
      </c>
      <c r="BJZ27" t="s">
        <v>6439</v>
      </c>
      <c r="BKA27" t="s">
        <v>6439</v>
      </c>
      <c r="BKB27" t="s">
        <v>6439</v>
      </c>
      <c r="BKC27" t="s">
        <v>6439</v>
      </c>
      <c r="BKD27" t="s">
        <v>6439</v>
      </c>
      <c r="BKE27" t="s">
        <v>6439</v>
      </c>
      <c r="BKF27" t="s">
        <v>6439</v>
      </c>
      <c r="BKG27" t="s">
        <v>6439</v>
      </c>
      <c r="BKH27" t="s">
        <v>6439</v>
      </c>
      <c r="BKI27" t="s">
        <v>6439</v>
      </c>
      <c r="BKJ27" t="s">
        <v>6439</v>
      </c>
      <c r="BKK27" t="s">
        <v>6439</v>
      </c>
      <c r="BKL27" t="s">
        <v>6439</v>
      </c>
      <c r="BKM27" t="s">
        <v>6439</v>
      </c>
      <c r="BKN27" t="s">
        <v>6439</v>
      </c>
      <c r="BKO27" t="s">
        <v>6439</v>
      </c>
      <c r="BKP27" t="s">
        <v>6439</v>
      </c>
      <c r="BKQ27" t="s">
        <v>6439</v>
      </c>
      <c r="BKR27" t="s">
        <v>6439</v>
      </c>
      <c r="BKS27" t="s">
        <v>6439</v>
      </c>
      <c r="BKT27" t="s">
        <v>6439</v>
      </c>
      <c r="BKU27" t="s">
        <v>6439</v>
      </c>
      <c r="BKV27" t="s">
        <v>6439</v>
      </c>
      <c r="BKW27" t="s">
        <v>6439</v>
      </c>
      <c r="BKX27" t="s">
        <v>6439</v>
      </c>
      <c r="BKY27" t="s">
        <v>6439</v>
      </c>
      <c r="BKZ27" t="s">
        <v>6439</v>
      </c>
      <c r="BLA27" t="s">
        <v>6439</v>
      </c>
      <c r="BLB27" t="s">
        <v>6439</v>
      </c>
      <c r="BLC27" t="s">
        <v>6439</v>
      </c>
      <c r="BLD27" t="s">
        <v>6439</v>
      </c>
      <c r="BLE27" t="s">
        <v>6439</v>
      </c>
      <c r="BLF27" t="s">
        <v>6439</v>
      </c>
      <c r="BLG27" t="s">
        <v>6439</v>
      </c>
      <c r="BLH27" t="s">
        <v>6439</v>
      </c>
      <c r="BLI27" t="s">
        <v>6439</v>
      </c>
      <c r="BLJ27" t="s">
        <v>6439</v>
      </c>
      <c r="BLK27" t="s">
        <v>6439</v>
      </c>
      <c r="BLL27" t="s">
        <v>6439</v>
      </c>
      <c r="BLM27" t="s">
        <v>6439</v>
      </c>
      <c r="BLN27" t="s">
        <v>6439</v>
      </c>
      <c r="BLO27" t="s">
        <v>6439</v>
      </c>
      <c r="BLP27" t="s">
        <v>6439</v>
      </c>
      <c r="BLQ27" t="s">
        <v>6439</v>
      </c>
      <c r="BLR27" t="s">
        <v>6439</v>
      </c>
      <c r="BLS27" t="s">
        <v>6439</v>
      </c>
      <c r="BLT27" t="s">
        <v>6439</v>
      </c>
      <c r="BLU27" t="s">
        <v>6439</v>
      </c>
      <c r="BLV27" t="s">
        <v>6439</v>
      </c>
      <c r="BLW27" t="s">
        <v>6439</v>
      </c>
      <c r="BLX27" t="s">
        <v>6439</v>
      </c>
      <c r="BLY27" t="s">
        <v>6439</v>
      </c>
      <c r="BLZ27" t="s">
        <v>6439</v>
      </c>
      <c r="BMA27" t="s">
        <v>6439</v>
      </c>
      <c r="BMB27" t="s">
        <v>6439</v>
      </c>
      <c r="BMC27" t="s">
        <v>6439</v>
      </c>
      <c r="BMD27" t="s">
        <v>6439</v>
      </c>
      <c r="BME27" t="s">
        <v>6439</v>
      </c>
      <c r="BMF27" t="s">
        <v>6439</v>
      </c>
      <c r="BMG27" t="s">
        <v>6439</v>
      </c>
      <c r="BMH27" t="s">
        <v>6439</v>
      </c>
      <c r="BMI27" t="s">
        <v>6439</v>
      </c>
      <c r="BMJ27" t="s">
        <v>6439</v>
      </c>
      <c r="BMK27" t="s">
        <v>6439</v>
      </c>
      <c r="BML27" t="s">
        <v>6439</v>
      </c>
      <c r="BMM27" t="s">
        <v>6439</v>
      </c>
      <c r="BMN27" t="s">
        <v>6439</v>
      </c>
      <c r="BMO27" t="s">
        <v>6439</v>
      </c>
      <c r="BMP27" t="s">
        <v>6439</v>
      </c>
      <c r="BMQ27" t="s">
        <v>6439</v>
      </c>
      <c r="BMR27" t="s">
        <v>6439</v>
      </c>
      <c r="BMS27" t="s">
        <v>6439</v>
      </c>
      <c r="BMT27" t="s">
        <v>6439</v>
      </c>
      <c r="BMU27" t="s">
        <v>6439</v>
      </c>
      <c r="BMV27" t="s">
        <v>6439</v>
      </c>
      <c r="BMW27" t="s">
        <v>6439</v>
      </c>
      <c r="BMX27" t="s">
        <v>6439</v>
      </c>
      <c r="BMY27" t="s">
        <v>6439</v>
      </c>
      <c r="BMZ27" t="s">
        <v>6439</v>
      </c>
      <c r="BNA27" t="s">
        <v>6439</v>
      </c>
      <c r="BNB27" t="s">
        <v>6439</v>
      </c>
      <c r="BNC27" t="s">
        <v>6439</v>
      </c>
      <c r="BND27" t="s">
        <v>6439</v>
      </c>
      <c r="BNE27" t="s">
        <v>6439</v>
      </c>
      <c r="BNF27" t="s">
        <v>6439</v>
      </c>
      <c r="BNG27" t="s">
        <v>6439</v>
      </c>
      <c r="BNH27" t="s">
        <v>6439</v>
      </c>
      <c r="BNI27" t="s">
        <v>6439</v>
      </c>
      <c r="BNJ27" t="s">
        <v>6439</v>
      </c>
      <c r="BNK27" t="s">
        <v>6439</v>
      </c>
      <c r="BNL27" t="s">
        <v>6439</v>
      </c>
      <c r="BNM27" t="s">
        <v>6439</v>
      </c>
      <c r="BNN27" t="s">
        <v>6439</v>
      </c>
      <c r="BNO27" t="s">
        <v>6439</v>
      </c>
      <c r="BNP27" t="s">
        <v>6439</v>
      </c>
      <c r="BNQ27" t="s">
        <v>6439</v>
      </c>
      <c r="BNR27" t="s">
        <v>6439</v>
      </c>
      <c r="BNS27" t="s">
        <v>6439</v>
      </c>
      <c r="BNT27" t="s">
        <v>6439</v>
      </c>
      <c r="BNU27" t="s">
        <v>6439</v>
      </c>
      <c r="BNV27" t="s">
        <v>6439</v>
      </c>
      <c r="BNW27" t="s">
        <v>6439</v>
      </c>
      <c r="BNX27" t="s">
        <v>6439</v>
      </c>
      <c r="BNY27" t="s">
        <v>6439</v>
      </c>
      <c r="BNZ27" t="s">
        <v>6439</v>
      </c>
      <c r="BOA27" t="s">
        <v>6439</v>
      </c>
      <c r="BOB27" t="s">
        <v>6439</v>
      </c>
      <c r="BOC27" t="s">
        <v>6439</v>
      </c>
      <c r="BOD27" t="s">
        <v>6439</v>
      </c>
      <c r="BOE27" t="s">
        <v>6439</v>
      </c>
      <c r="BOF27" t="s">
        <v>6439</v>
      </c>
      <c r="BOG27" t="s">
        <v>6439</v>
      </c>
      <c r="BOH27" t="s">
        <v>6439</v>
      </c>
      <c r="BOI27" t="s">
        <v>6439</v>
      </c>
      <c r="BOJ27" t="s">
        <v>6439</v>
      </c>
      <c r="BOK27" t="s">
        <v>6439</v>
      </c>
      <c r="BOL27" t="s">
        <v>6439</v>
      </c>
      <c r="BOM27" t="s">
        <v>6439</v>
      </c>
      <c r="BON27" t="s">
        <v>6439</v>
      </c>
      <c r="BOO27" t="s">
        <v>6439</v>
      </c>
      <c r="BOP27" t="s">
        <v>6439</v>
      </c>
      <c r="BOQ27" t="s">
        <v>6439</v>
      </c>
      <c r="BOR27" t="s">
        <v>6439</v>
      </c>
      <c r="BOS27" t="s">
        <v>6439</v>
      </c>
      <c r="BOT27" t="s">
        <v>6439</v>
      </c>
      <c r="BOU27" t="s">
        <v>6439</v>
      </c>
      <c r="BOV27" t="s">
        <v>6439</v>
      </c>
      <c r="BOW27" t="s">
        <v>6439</v>
      </c>
      <c r="BOX27" t="s">
        <v>6439</v>
      </c>
      <c r="BOY27" t="s">
        <v>6439</v>
      </c>
      <c r="BOZ27" t="s">
        <v>6439</v>
      </c>
      <c r="BPA27" t="s">
        <v>6439</v>
      </c>
      <c r="BPB27" t="s">
        <v>6439</v>
      </c>
      <c r="BPC27" t="s">
        <v>6439</v>
      </c>
      <c r="BPD27" t="s">
        <v>6439</v>
      </c>
      <c r="BPE27" t="s">
        <v>6439</v>
      </c>
      <c r="BPF27" t="s">
        <v>6439</v>
      </c>
      <c r="BPG27" t="s">
        <v>6439</v>
      </c>
      <c r="BPH27" t="s">
        <v>6439</v>
      </c>
      <c r="BPI27" t="s">
        <v>6439</v>
      </c>
      <c r="BPJ27" t="s">
        <v>6439</v>
      </c>
      <c r="BPK27" t="s">
        <v>6439</v>
      </c>
      <c r="BPL27" t="s">
        <v>6439</v>
      </c>
      <c r="BPM27" t="s">
        <v>6439</v>
      </c>
      <c r="BPN27" t="s">
        <v>6439</v>
      </c>
      <c r="BPO27" t="s">
        <v>6439</v>
      </c>
      <c r="BPP27" t="s">
        <v>6439</v>
      </c>
      <c r="BPQ27" t="s">
        <v>6439</v>
      </c>
      <c r="BPR27" t="s">
        <v>6439</v>
      </c>
      <c r="BPS27" t="s">
        <v>6439</v>
      </c>
      <c r="BPT27" t="s">
        <v>6439</v>
      </c>
      <c r="BPU27" t="s">
        <v>6439</v>
      </c>
      <c r="BPV27" t="s">
        <v>6439</v>
      </c>
      <c r="BPW27" t="s">
        <v>6439</v>
      </c>
      <c r="BPX27" t="s">
        <v>6439</v>
      </c>
      <c r="BPY27" t="s">
        <v>6439</v>
      </c>
      <c r="BPZ27" t="s">
        <v>6439</v>
      </c>
      <c r="BQA27" t="s">
        <v>6439</v>
      </c>
      <c r="BQB27" t="s">
        <v>6439</v>
      </c>
      <c r="BQC27" t="s">
        <v>6439</v>
      </c>
      <c r="BQD27" t="s">
        <v>6439</v>
      </c>
      <c r="BQE27" t="s">
        <v>6439</v>
      </c>
      <c r="BQF27" t="s">
        <v>6439</v>
      </c>
      <c r="BQG27" t="s">
        <v>6439</v>
      </c>
      <c r="BQH27" t="s">
        <v>6439</v>
      </c>
      <c r="BQI27" t="s">
        <v>6439</v>
      </c>
      <c r="BQJ27" t="s">
        <v>6439</v>
      </c>
      <c r="BQK27" t="s">
        <v>6439</v>
      </c>
      <c r="BQL27" t="s">
        <v>6439</v>
      </c>
      <c r="BQM27" t="s">
        <v>6439</v>
      </c>
      <c r="BQN27" t="s">
        <v>6439</v>
      </c>
      <c r="BQO27" t="s">
        <v>6439</v>
      </c>
      <c r="BQP27" t="s">
        <v>6439</v>
      </c>
      <c r="BQQ27" t="s">
        <v>6439</v>
      </c>
      <c r="BQR27" t="s">
        <v>6439</v>
      </c>
      <c r="BQS27" t="s">
        <v>6439</v>
      </c>
      <c r="BQT27" t="s">
        <v>6439</v>
      </c>
      <c r="BQU27" t="s">
        <v>6439</v>
      </c>
      <c r="BQV27" t="s">
        <v>6439</v>
      </c>
      <c r="BQW27" t="s">
        <v>6439</v>
      </c>
      <c r="BQX27" t="s">
        <v>6439</v>
      </c>
      <c r="BQY27" t="s">
        <v>6439</v>
      </c>
      <c r="BQZ27" t="s">
        <v>6439</v>
      </c>
      <c r="BRA27" t="s">
        <v>6439</v>
      </c>
      <c r="BRB27" t="s">
        <v>6439</v>
      </c>
      <c r="BRC27" t="s">
        <v>6439</v>
      </c>
      <c r="BRD27" t="s">
        <v>6439</v>
      </c>
      <c r="BRE27" t="s">
        <v>6439</v>
      </c>
      <c r="BRF27" t="s">
        <v>6439</v>
      </c>
      <c r="BRG27" t="s">
        <v>6439</v>
      </c>
      <c r="BRH27" t="s">
        <v>6439</v>
      </c>
      <c r="BRI27" t="s">
        <v>6439</v>
      </c>
      <c r="BRJ27" t="s">
        <v>6439</v>
      </c>
      <c r="BRK27" t="s">
        <v>6439</v>
      </c>
      <c r="BRL27" t="s">
        <v>6439</v>
      </c>
      <c r="BRM27" t="s">
        <v>6439</v>
      </c>
      <c r="BRN27" t="s">
        <v>6439</v>
      </c>
      <c r="BRO27" t="s">
        <v>6439</v>
      </c>
      <c r="BRP27" t="s">
        <v>6439</v>
      </c>
      <c r="BRQ27" t="s">
        <v>6439</v>
      </c>
      <c r="BRR27" t="s">
        <v>6439</v>
      </c>
      <c r="BRS27" t="s">
        <v>6439</v>
      </c>
      <c r="BRT27" t="s">
        <v>6439</v>
      </c>
      <c r="BRU27" t="s">
        <v>6439</v>
      </c>
      <c r="BRV27" t="s">
        <v>6439</v>
      </c>
      <c r="BRW27" t="s">
        <v>6439</v>
      </c>
      <c r="BRX27" t="s">
        <v>6439</v>
      </c>
      <c r="BRY27" t="s">
        <v>6439</v>
      </c>
      <c r="BRZ27" t="s">
        <v>6439</v>
      </c>
      <c r="BSA27" t="s">
        <v>6439</v>
      </c>
      <c r="BSB27" t="s">
        <v>6439</v>
      </c>
      <c r="BSC27" t="s">
        <v>6439</v>
      </c>
      <c r="BSD27" t="s">
        <v>6439</v>
      </c>
      <c r="BSE27" t="s">
        <v>6439</v>
      </c>
      <c r="BSF27" t="s">
        <v>6439</v>
      </c>
      <c r="BSG27" t="s">
        <v>6439</v>
      </c>
      <c r="BSH27" t="s">
        <v>6439</v>
      </c>
      <c r="BSI27" t="s">
        <v>6439</v>
      </c>
      <c r="BSJ27" t="s">
        <v>6439</v>
      </c>
      <c r="BSK27" t="s">
        <v>6439</v>
      </c>
      <c r="BSL27" t="s">
        <v>6439</v>
      </c>
      <c r="BSM27" t="s">
        <v>6439</v>
      </c>
      <c r="BSN27" t="s">
        <v>6439</v>
      </c>
      <c r="BSO27" t="s">
        <v>6439</v>
      </c>
      <c r="BSP27" t="s">
        <v>6439</v>
      </c>
      <c r="BSQ27" t="s">
        <v>6439</v>
      </c>
      <c r="BSR27" t="s">
        <v>6439</v>
      </c>
      <c r="BSS27" t="s">
        <v>6439</v>
      </c>
      <c r="BST27" t="s">
        <v>6439</v>
      </c>
      <c r="BSU27" t="s">
        <v>6439</v>
      </c>
      <c r="BSV27" t="s">
        <v>6439</v>
      </c>
      <c r="BSW27" t="s">
        <v>6439</v>
      </c>
      <c r="BSX27" t="s">
        <v>6439</v>
      </c>
      <c r="BSY27" t="s">
        <v>6439</v>
      </c>
      <c r="BSZ27" t="s">
        <v>6439</v>
      </c>
      <c r="BTA27" t="s">
        <v>6439</v>
      </c>
      <c r="BTB27" t="s">
        <v>6439</v>
      </c>
      <c r="BTC27" t="s">
        <v>6439</v>
      </c>
      <c r="BTD27" t="s">
        <v>6439</v>
      </c>
      <c r="BTE27" t="s">
        <v>6439</v>
      </c>
      <c r="BTF27" t="s">
        <v>6439</v>
      </c>
      <c r="BTG27" t="s">
        <v>6439</v>
      </c>
      <c r="BTH27" t="s">
        <v>6439</v>
      </c>
      <c r="BTI27" t="s">
        <v>6439</v>
      </c>
      <c r="BTJ27" t="s">
        <v>6439</v>
      </c>
      <c r="BTK27" t="s">
        <v>6439</v>
      </c>
      <c r="BTL27" t="s">
        <v>6439</v>
      </c>
      <c r="BTM27" t="s">
        <v>6439</v>
      </c>
      <c r="BTN27" t="s">
        <v>6439</v>
      </c>
      <c r="BTO27" t="s">
        <v>6439</v>
      </c>
      <c r="BTP27" t="s">
        <v>6439</v>
      </c>
      <c r="BTQ27" t="s">
        <v>6439</v>
      </c>
      <c r="BTR27" t="s">
        <v>6439</v>
      </c>
      <c r="BTS27" t="s">
        <v>6439</v>
      </c>
      <c r="BTT27" t="s">
        <v>6439</v>
      </c>
      <c r="BTU27" t="s">
        <v>6439</v>
      </c>
      <c r="BTV27" t="s">
        <v>6439</v>
      </c>
      <c r="BTW27" t="s">
        <v>6439</v>
      </c>
      <c r="BTX27" t="s">
        <v>6439</v>
      </c>
      <c r="BTY27" t="s">
        <v>6439</v>
      </c>
      <c r="BTZ27" t="s">
        <v>6439</v>
      </c>
      <c r="BUA27" t="s">
        <v>6439</v>
      </c>
      <c r="BUB27" t="s">
        <v>6439</v>
      </c>
      <c r="BUC27" t="s">
        <v>6439</v>
      </c>
      <c r="BUD27" t="s">
        <v>6439</v>
      </c>
      <c r="BUE27" t="s">
        <v>6439</v>
      </c>
      <c r="BUF27" t="s">
        <v>6439</v>
      </c>
      <c r="BUG27" t="s">
        <v>6439</v>
      </c>
      <c r="BUH27" t="s">
        <v>6439</v>
      </c>
      <c r="BUI27" t="s">
        <v>6439</v>
      </c>
      <c r="BUJ27" t="s">
        <v>6439</v>
      </c>
      <c r="BUK27" t="s">
        <v>6439</v>
      </c>
      <c r="BUL27" t="s">
        <v>6439</v>
      </c>
      <c r="BUM27" t="s">
        <v>6439</v>
      </c>
      <c r="BUN27" t="s">
        <v>6439</v>
      </c>
      <c r="BUO27" t="s">
        <v>6439</v>
      </c>
      <c r="BUP27" t="s">
        <v>6439</v>
      </c>
      <c r="BUQ27" t="s">
        <v>6439</v>
      </c>
      <c r="BUR27" t="s">
        <v>6439</v>
      </c>
      <c r="BUS27" t="s">
        <v>6439</v>
      </c>
      <c r="BUT27" t="s">
        <v>6439</v>
      </c>
      <c r="BUU27" t="s">
        <v>6439</v>
      </c>
      <c r="BUV27" t="s">
        <v>6439</v>
      </c>
      <c r="BUW27" t="s">
        <v>6439</v>
      </c>
      <c r="BUX27" t="s">
        <v>6439</v>
      </c>
      <c r="BUY27" t="s">
        <v>6439</v>
      </c>
      <c r="BUZ27" t="s">
        <v>6439</v>
      </c>
      <c r="BVA27" t="s">
        <v>6439</v>
      </c>
      <c r="BVB27" t="s">
        <v>6439</v>
      </c>
      <c r="BVC27" t="s">
        <v>6439</v>
      </c>
      <c r="BVD27" t="s">
        <v>6439</v>
      </c>
      <c r="BVE27" t="s">
        <v>6439</v>
      </c>
      <c r="BVF27" t="s">
        <v>6439</v>
      </c>
      <c r="BVG27" t="s">
        <v>6439</v>
      </c>
      <c r="BVH27" t="s">
        <v>6439</v>
      </c>
      <c r="BVI27" t="s">
        <v>6439</v>
      </c>
      <c r="BVJ27" t="s">
        <v>6439</v>
      </c>
      <c r="BVK27" t="s">
        <v>6439</v>
      </c>
      <c r="BVL27" t="s">
        <v>6439</v>
      </c>
      <c r="BVM27" t="s">
        <v>6439</v>
      </c>
      <c r="BVN27" t="s">
        <v>6439</v>
      </c>
      <c r="BVO27" t="s">
        <v>6439</v>
      </c>
      <c r="BVP27" t="s">
        <v>6439</v>
      </c>
      <c r="BVQ27" t="s">
        <v>6439</v>
      </c>
      <c r="BVR27" t="s">
        <v>6439</v>
      </c>
      <c r="BVS27" t="s">
        <v>6439</v>
      </c>
      <c r="BVT27" t="s">
        <v>6439</v>
      </c>
      <c r="BVU27" t="s">
        <v>6439</v>
      </c>
      <c r="BVV27" t="s">
        <v>6439</v>
      </c>
      <c r="BVW27" t="s">
        <v>6439</v>
      </c>
      <c r="BVX27" t="s">
        <v>6439</v>
      </c>
      <c r="BVY27" t="s">
        <v>6439</v>
      </c>
      <c r="BVZ27" t="s">
        <v>6439</v>
      </c>
      <c r="BWA27" t="s">
        <v>6439</v>
      </c>
      <c r="BWB27" t="s">
        <v>6439</v>
      </c>
      <c r="BWC27" t="s">
        <v>6439</v>
      </c>
      <c r="BWD27" t="s">
        <v>6439</v>
      </c>
      <c r="BWE27" t="s">
        <v>6439</v>
      </c>
      <c r="BWF27" t="s">
        <v>6439</v>
      </c>
      <c r="BWG27" t="s">
        <v>6439</v>
      </c>
      <c r="BWH27" t="s">
        <v>6439</v>
      </c>
      <c r="BWI27" t="s">
        <v>6439</v>
      </c>
      <c r="BWJ27" t="s">
        <v>6439</v>
      </c>
      <c r="BWK27" t="s">
        <v>6439</v>
      </c>
      <c r="BWL27" t="s">
        <v>6439</v>
      </c>
      <c r="BWM27" t="s">
        <v>6439</v>
      </c>
      <c r="BWN27" t="s">
        <v>6439</v>
      </c>
      <c r="BWO27" t="s">
        <v>6439</v>
      </c>
      <c r="BWP27" t="s">
        <v>6439</v>
      </c>
      <c r="BWQ27" t="s">
        <v>6439</v>
      </c>
      <c r="BWR27" t="s">
        <v>6439</v>
      </c>
      <c r="BWS27" t="s">
        <v>6439</v>
      </c>
      <c r="BWT27" t="s">
        <v>6439</v>
      </c>
      <c r="BWU27" t="s">
        <v>6439</v>
      </c>
      <c r="BWV27" t="s">
        <v>6439</v>
      </c>
      <c r="BWW27" t="s">
        <v>6439</v>
      </c>
      <c r="BWX27" t="s">
        <v>6439</v>
      </c>
      <c r="BWY27" t="s">
        <v>6439</v>
      </c>
      <c r="BWZ27" t="s">
        <v>6439</v>
      </c>
      <c r="BXA27" t="s">
        <v>6439</v>
      </c>
      <c r="BXB27" t="s">
        <v>6439</v>
      </c>
      <c r="BXC27" t="s">
        <v>6439</v>
      </c>
      <c r="BXD27" t="s">
        <v>6439</v>
      </c>
      <c r="BXE27" t="s">
        <v>6439</v>
      </c>
      <c r="BXF27" t="s">
        <v>6439</v>
      </c>
      <c r="BXG27" t="s">
        <v>6439</v>
      </c>
      <c r="BXH27" t="s">
        <v>6439</v>
      </c>
      <c r="BXI27" t="s">
        <v>6439</v>
      </c>
      <c r="BXJ27" t="s">
        <v>6439</v>
      </c>
      <c r="BXK27" t="s">
        <v>6439</v>
      </c>
      <c r="BXL27" t="s">
        <v>6439</v>
      </c>
      <c r="BXM27" t="s">
        <v>6439</v>
      </c>
      <c r="BXN27" t="s">
        <v>6439</v>
      </c>
      <c r="BXO27" t="s">
        <v>6439</v>
      </c>
      <c r="BXP27" t="s">
        <v>6439</v>
      </c>
      <c r="BXQ27" t="s">
        <v>6439</v>
      </c>
      <c r="BXR27" t="s">
        <v>6439</v>
      </c>
      <c r="BXS27" t="s">
        <v>6439</v>
      </c>
      <c r="BXT27" t="s">
        <v>6439</v>
      </c>
      <c r="BXU27" t="s">
        <v>6439</v>
      </c>
      <c r="BXV27" t="s">
        <v>6439</v>
      </c>
      <c r="BXW27" t="s">
        <v>6439</v>
      </c>
      <c r="BXX27" t="s">
        <v>6439</v>
      </c>
      <c r="BXY27" t="s">
        <v>6439</v>
      </c>
      <c r="BXZ27" t="s">
        <v>6439</v>
      </c>
      <c r="BYA27" t="s">
        <v>6439</v>
      </c>
      <c r="BYB27" t="s">
        <v>6439</v>
      </c>
      <c r="BYC27" t="s">
        <v>6439</v>
      </c>
      <c r="BYD27" t="s">
        <v>6439</v>
      </c>
      <c r="BYE27" t="s">
        <v>6439</v>
      </c>
      <c r="BYF27" t="s">
        <v>6439</v>
      </c>
      <c r="BYG27" t="s">
        <v>6439</v>
      </c>
      <c r="BYH27" t="s">
        <v>6439</v>
      </c>
      <c r="BYI27" t="s">
        <v>6439</v>
      </c>
      <c r="BYJ27" t="s">
        <v>6439</v>
      </c>
      <c r="BYK27" t="s">
        <v>6439</v>
      </c>
      <c r="BYL27" t="s">
        <v>6439</v>
      </c>
      <c r="BYM27" t="s">
        <v>6439</v>
      </c>
      <c r="BYN27" t="s">
        <v>6439</v>
      </c>
      <c r="BYO27" t="s">
        <v>6439</v>
      </c>
      <c r="BYP27" t="s">
        <v>6439</v>
      </c>
      <c r="BYQ27" t="s">
        <v>6439</v>
      </c>
      <c r="BYR27" t="s">
        <v>6439</v>
      </c>
      <c r="BYS27" t="s">
        <v>6439</v>
      </c>
      <c r="BYT27" t="s">
        <v>6439</v>
      </c>
      <c r="BYU27" t="s">
        <v>6439</v>
      </c>
      <c r="BYV27" t="s">
        <v>6439</v>
      </c>
      <c r="BYW27" t="s">
        <v>6439</v>
      </c>
      <c r="BYX27" t="s">
        <v>6439</v>
      </c>
      <c r="BYY27" t="s">
        <v>6439</v>
      </c>
      <c r="BYZ27" t="s">
        <v>6439</v>
      </c>
      <c r="BZA27" t="s">
        <v>6439</v>
      </c>
      <c r="BZB27" t="s">
        <v>6439</v>
      </c>
      <c r="BZC27" t="s">
        <v>6439</v>
      </c>
      <c r="BZD27" t="s">
        <v>6439</v>
      </c>
      <c r="BZE27" t="s">
        <v>6439</v>
      </c>
      <c r="BZF27" t="s">
        <v>6439</v>
      </c>
      <c r="BZG27" t="s">
        <v>6439</v>
      </c>
      <c r="BZH27" t="s">
        <v>6439</v>
      </c>
      <c r="BZI27" t="s">
        <v>6439</v>
      </c>
      <c r="BZJ27" t="s">
        <v>6439</v>
      </c>
      <c r="BZK27" t="s">
        <v>6439</v>
      </c>
      <c r="BZL27" t="s">
        <v>6439</v>
      </c>
      <c r="BZM27" t="s">
        <v>6439</v>
      </c>
      <c r="BZN27" t="s">
        <v>6439</v>
      </c>
      <c r="BZO27" t="s">
        <v>6439</v>
      </c>
      <c r="BZP27" t="s">
        <v>6439</v>
      </c>
      <c r="BZQ27" t="s">
        <v>6439</v>
      </c>
      <c r="BZR27" t="s">
        <v>6439</v>
      </c>
      <c r="BZS27" t="s">
        <v>6439</v>
      </c>
      <c r="BZT27" t="s">
        <v>6439</v>
      </c>
      <c r="BZU27" t="s">
        <v>6439</v>
      </c>
      <c r="BZV27" t="s">
        <v>6439</v>
      </c>
      <c r="BZW27" t="s">
        <v>6439</v>
      </c>
      <c r="BZX27" t="s">
        <v>6439</v>
      </c>
      <c r="BZY27" t="s">
        <v>6439</v>
      </c>
      <c r="BZZ27" t="s">
        <v>6439</v>
      </c>
      <c r="CAA27" t="s">
        <v>6439</v>
      </c>
      <c r="CAB27" t="s">
        <v>6439</v>
      </c>
      <c r="CAC27" t="s">
        <v>6439</v>
      </c>
      <c r="CAD27" t="s">
        <v>6439</v>
      </c>
      <c r="CAE27" t="s">
        <v>6439</v>
      </c>
      <c r="CAF27" t="s">
        <v>6439</v>
      </c>
      <c r="CAG27" t="s">
        <v>6439</v>
      </c>
      <c r="CAH27" t="s">
        <v>6439</v>
      </c>
      <c r="CAI27" t="s">
        <v>6439</v>
      </c>
      <c r="CAJ27" t="s">
        <v>6439</v>
      </c>
      <c r="CAK27" t="s">
        <v>6439</v>
      </c>
      <c r="CAL27" t="s">
        <v>6439</v>
      </c>
      <c r="CAM27" t="s">
        <v>6439</v>
      </c>
      <c r="CAN27" t="s">
        <v>6439</v>
      </c>
      <c r="CAO27" t="s">
        <v>6439</v>
      </c>
      <c r="CAP27" t="s">
        <v>6439</v>
      </c>
      <c r="CAQ27" t="s">
        <v>6439</v>
      </c>
      <c r="CAR27" t="s">
        <v>6439</v>
      </c>
      <c r="CAS27" t="s">
        <v>6439</v>
      </c>
      <c r="CAT27" t="s">
        <v>6439</v>
      </c>
      <c r="CAU27" t="s">
        <v>6439</v>
      </c>
      <c r="CAV27" t="s">
        <v>6439</v>
      </c>
      <c r="CAW27" t="s">
        <v>6439</v>
      </c>
      <c r="CAX27" t="s">
        <v>6439</v>
      </c>
      <c r="CAY27" t="s">
        <v>6439</v>
      </c>
      <c r="CAZ27" t="s">
        <v>6439</v>
      </c>
      <c r="CBA27" t="s">
        <v>6439</v>
      </c>
      <c r="CBB27" t="s">
        <v>6439</v>
      </c>
      <c r="CBC27" t="s">
        <v>6439</v>
      </c>
      <c r="CBD27" t="s">
        <v>6439</v>
      </c>
      <c r="CBE27" t="s">
        <v>6439</v>
      </c>
      <c r="CBF27" t="s">
        <v>6439</v>
      </c>
      <c r="CBG27" t="s">
        <v>6439</v>
      </c>
      <c r="CBH27" t="s">
        <v>6439</v>
      </c>
      <c r="CBI27" t="s">
        <v>6439</v>
      </c>
      <c r="CBJ27" t="s">
        <v>6439</v>
      </c>
      <c r="CBK27" t="s">
        <v>6439</v>
      </c>
      <c r="CBL27" t="s">
        <v>6439</v>
      </c>
      <c r="CBM27" t="s">
        <v>6439</v>
      </c>
      <c r="CBN27" t="s">
        <v>6439</v>
      </c>
      <c r="CBO27" t="s">
        <v>6439</v>
      </c>
      <c r="CBP27" t="s">
        <v>6439</v>
      </c>
      <c r="CBQ27" t="s">
        <v>6439</v>
      </c>
      <c r="CBR27" t="s">
        <v>6439</v>
      </c>
      <c r="CBS27" t="s">
        <v>6439</v>
      </c>
      <c r="CBT27" t="s">
        <v>6439</v>
      </c>
      <c r="CBU27" t="s">
        <v>6439</v>
      </c>
      <c r="CBV27" t="s">
        <v>6439</v>
      </c>
      <c r="CBW27" t="s">
        <v>6439</v>
      </c>
      <c r="CBX27" t="s">
        <v>6439</v>
      </c>
      <c r="CBY27" t="s">
        <v>6439</v>
      </c>
      <c r="CBZ27" t="s">
        <v>6439</v>
      </c>
      <c r="CCA27" t="s">
        <v>6439</v>
      </c>
      <c r="CCB27" t="s">
        <v>6439</v>
      </c>
      <c r="CCC27" t="s">
        <v>6439</v>
      </c>
      <c r="CCD27" t="s">
        <v>6439</v>
      </c>
      <c r="CCE27" t="s">
        <v>6439</v>
      </c>
      <c r="CCF27" t="s">
        <v>6439</v>
      </c>
      <c r="CCG27" t="s">
        <v>6439</v>
      </c>
      <c r="CCH27" t="s">
        <v>6439</v>
      </c>
      <c r="CCI27" t="s">
        <v>6439</v>
      </c>
      <c r="CCJ27" t="s">
        <v>6439</v>
      </c>
      <c r="CCK27" t="s">
        <v>6439</v>
      </c>
      <c r="CCL27" t="s">
        <v>6439</v>
      </c>
      <c r="CCM27" t="s">
        <v>6439</v>
      </c>
      <c r="CCN27" t="s">
        <v>6439</v>
      </c>
      <c r="CCO27" t="s">
        <v>6439</v>
      </c>
      <c r="CCP27" t="s">
        <v>6439</v>
      </c>
      <c r="CCQ27" t="s">
        <v>6439</v>
      </c>
      <c r="CCR27" t="s">
        <v>6439</v>
      </c>
      <c r="CCS27" t="s">
        <v>6439</v>
      </c>
      <c r="CCT27" t="s">
        <v>6439</v>
      </c>
      <c r="CCU27" t="s">
        <v>6439</v>
      </c>
      <c r="CCV27" t="s">
        <v>6439</v>
      </c>
      <c r="CCW27" t="s">
        <v>6439</v>
      </c>
      <c r="CCX27" t="s">
        <v>6439</v>
      </c>
      <c r="CCY27" t="s">
        <v>6439</v>
      </c>
      <c r="CCZ27" t="s">
        <v>6439</v>
      </c>
      <c r="CDA27" t="s">
        <v>6439</v>
      </c>
      <c r="CDB27" t="s">
        <v>6439</v>
      </c>
      <c r="CDC27" t="s">
        <v>6439</v>
      </c>
      <c r="CDD27" t="s">
        <v>6439</v>
      </c>
      <c r="CDE27" t="s">
        <v>6439</v>
      </c>
      <c r="CDF27" t="s">
        <v>6439</v>
      </c>
      <c r="CDG27" t="s">
        <v>6439</v>
      </c>
      <c r="CDH27" t="s">
        <v>6439</v>
      </c>
      <c r="CDI27" t="s">
        <v>6439</v>
      </c>
      <c r="CDJ27" t="s">
        <v>6439</v>
      </c>
      <c r="CDK27" t="s">
        <v>6439</v>
      </c>
      <c r="CDL27" t="s">
        <v>6439</v>
      </c>
      <c r="CDM27" t="s">
        <v>6439</v>
      </c>
      <c r="CDN27" t="s">
        <v>6439</v>
      </c>
      <c r="CDO27" t="s">
        <v>6439</v>
      </c>
      <c r="CDP27" t="s">
        <v>6439</v>
      </c>
      <c r="CDQ27" t="s">
        <v>6439</v>
      </c>
      <c r="CDR27" t="s">
        <v>6439</v>
      </c>
      <c r="CDS27" t="s">
        <v>6439</v>
      </c>
      <c r="CDT27" t="s">
        <v>6439</v>
      </c>
      <c r="CDU27" t="s">
        <v>6439</v>
      </c>
      <c r="CDV27" t="s">
        <v>6439</v>
      </c>
      <c r="CDW27" t="s">
        <v>6439</v>
      </c>
      <c r="CDX27" t="s">
        <v>6439</v>
      </c>
      <c r="CDY27" t="s">
        <v>6439</v>
      </c>
      <c r="CDZ27" t="s">
        <v>6439</v>
      </c>
      <c r="CEA27" t="s">
        <v>6439</v>
      </c>
      <c r="CEB27" t="s">
        <v>6439</v>
      </c>
      <c r="CEC27" t="s">
        <v>6439</v>
      </c>
      <c r="CED27" t="s">
        <v>6439</v>
      </c>
      <c r="CEE27" t="s">
        <v>6439</v>
      </c>
      <c r="CEF27" t="s">
        <v>6439</v>
      </c>
      <c r="CEG27" t="s">
        <v>6439</v>
      </c>
      <c r="CEH27" t="s">
        <v>6439</v>
      </c>
      <c r="CEI27" t="s">
        <v>6439</v>
      </c>
      <c r="CEJ27" t="s">
        <v>6439</v>
      </c>
      <c r="CEK27" t="s">
        <v>6439</v>
      </c>
      <c r="CEL27" t="s">
        <v>6439</v>
      </c>
      <c r="CEM27" t="s">
        <v>6439</v>
      </c>
      <c r="CEN27" t="s">
        <v>6439</v>
      </c>
      <c r="CEO27" t="s">
        <v>6439</v>
      </c>
      <c r="CEP27" t="s">
        <v>6439</v>
      </c>
      <c r="CEQ27" t="s">
        <v>6439</v>
      </c>
      <c r="CER27" t="s">
        <v>6439</v>
      </c>
      <c r="CES27" t="s">
        <v>6439</v>
      </c>
      <c r="CET27" t="s">
        <v>6439</v>
      </c>
      <c r="CEU27" t="s">
        <v>6439</v>
      </c>
      <c r="CEV27" t="s">
        <v>6439</v>
      </c>
      <c r="CEW27" t="s">
        <v>6439</v>
      </c>
      <c r="CEX27" t="s">
        <v>6439</v>
      </c>
      <c r="CEY27" t="s">
        <v>6439</v>
      </c>
      <c r="CEZ27" t="s">
        <v>6439</v>
      </c>
      <c r="CFA27" t="s">
        <v>6439</v>
      </c>
      <c r="CFB27" t="s">
        <v>6439</v>
      </c>
      <c r="CFC27" t="s">
        <v>6439</v>
      </c>
      <c r="CFD27" t="s">
        <v>6439</v>
      </c>
      <c r="CFE27" t="s">
        <v>6439</v>
      </c>
      <c r="CFF27" t="s">
        <v>6439</v>
      </c>
      <c r="CFG27" t="s">
        <v>6439</v>
      </c>
      <c r="CFH27" t="s">
        <v>6439</v>
      </c>
      <c r="CFI27" t="s">
        <v>6439</v>
      </c>
      <c r="CFJ27" t="s">
        <v>6439</v>
      </c>
      <c r="CFK27" t="s">
        <v>6439</v>
      </c>
      <c r="CFL27" t="s">
        <v>6439</v>
      </c>
      <c r="CFM27" t="s">
        <v>6439</v>
      </c>
      <c r="CFN27" t="s">
        <v>6439</v>
      </c>
      <c r="CFO27" t="s">
        <v>6439</v>
      </c>
      <c r="CFP27" t="s">
        <v>6439</v>
      </c>
      <c r="CFQ27" t="s">
        <v>6439</v>
      </c>
      <c r="CFR27" t="s">
        <v>6439</v>
      </c>
      <c r="CFS27" t="s">
        <v>6439</v>
      </c>
      <c r="CFT27" t="s">
        <v>6439</v>
      </c>
      <c r="CFU27" t="s">
        <v>6439</v>
      </c>
      <c r="CFV27" t="s">
        <v>6439</v>
      </c>
      <c r="CFW27" t="s">
        <v>6439</v>
      </c>
      <c r="CFX27" t="s">
        <v>6439</v>
      </c>
      <c r="CFY27" t="s">
        <v>6439</v>
      </c>
      <c r="CFZ27" t="s">
        <v>6439</v>
      </c>
      <c r="CGA27" t="s">
        <v>6439</v>
      </c>
      <c r="CGB27" t="s">
        <v>6439</v>
      </c>
      <c r="CGC27" t="s">
        <v>6439</v>
      </c>
      <c r="CGD27" t="s">
        <v>6439</v>
      </c>
      <c r="CGE27" t="s">
        <v>6439</v>
      </c>
      <c r="CGF27" t="s">
        <v>6439</v>
      </c>
      <c r="CGG27" t="s">
        <v>6439</v>
      </c>
      <c r="CGH27" t="s">
        <v>6439</v>
      </c>
      <c r="CGI27" t="s">
        <v>6439</v>
      </c>
      <c r="CGJ27" t="s">
        <v>6439</v>
      </c>
      <c r="CGK27" t="s">
        <v>6439</v>
      </c>
      <c r="CGL27" t="s">
        <v>6439</v>
      </c>
      <c r="CGM27" t="s">
        <v>6439</v>
      </c>
      <c r="CGN27" t="s">
        <v>6439</v>
      </c>
      <c r="CGO27" t="s">
        <v>6439</v>
      </c>
      <c r="CGP27" t="s">
        <v>6439</v>
      </c>
      <c r="CGQ27" t="s">
        <v>6439</v>
      </c>
      <c r="CGR27" t="s">
        <v>6439</v>
      </c>
      <c r="CGS27" t="s">
        <v>6439</v>
      </c>
      <c r="CGT27" t="s">
        <v>6439</v>
      </c>
      <c r="CGU27" t="s">
        <v>6439</v>
      </c>
      <c r="CGV27" t="s">
        <v>6439</v>
      </c>
      <c r="CGW27" t="s">
        <v>6439</v>
      </c>
      <c r="CGX27" t="s">
        <v>6439</v>
      </c>
      <c r="CGY27" t="s">
        <v>6439</v>
      </c>
      <c r="CGZ27" t="s">
        <v>6439</v>
      </c>
      <c r="CHA27" t="s">
        <v>6439</v>
      </c>
      <c r="CHB27" t="s">
        <v>6439</v>
      </c>
      <c r="CHC27" t="s">
        <v>6439</v>
      </c>
      <c r="CHD27" t="s">
        <v>6439</v>
      </c>
      <c r="CHE27" t="s">
        <v>6439</v>
      </c>
      <c r="CHF27" t="s">
        <v>6439</v>
      </c>
      <c r="CHG27" t="s">
        <v>6439</v>
      </c>
      <c r="CHH27" t="s">
        <v>6439</v>
      </c>
      <c r="CHI27" t="s">
        <v>6439</v>
      </c>
      <c r="CHJ27" t="s">
        <v>6439</v>
      </c>
      <c r="CHK27" t="s">
        <v>6439</v>
      </c>
      <c r="CHL27" t="s">
        <v>6439</v>
      </c>
      <c r="CHM27" t="s">
        <v>6439</v>
      </c>
      <c r="CHN27" t="s">
        <v>6439</v>
      </c>
      <c r="CHO27" t="s">
        <v>6439</v>
      </c>
      <c r="CHP27" t="s">
        <v>6439</v>
      </c>
      <c r="CHQ27" t="s">
        <v>6439</v>
      </c>
      <c r="CHR27" t="s">
        <v>6439</v>
      </c>
      <c r="CHS27" t="s">
        <v>6439</v>
      </c>
      <c r="CHT27" t="s">
        <v>6439</v>
      </c>
      <c r="CHU27" t="s">
        <v>6439</v>
      </c>
      <c r="CHV27" t="s">
        <v>6439</v>
      </c>
      <c r="CHW27" t="s">
        <v>6439</v>
      </c>
      <c r="CHX27" t="s">
        <v>6439</v>
      </c>
      <c r="CHY27" t="s">
        <v>6439</v>
      </c>
      <c r="CHZ27" t="s">
        <v>6439</v>
      </c>
      <c r="CIA27" t="s">
        <v>6439</v>
      </c>
      <c r="CIB27" t="s">
        <v>6439</v>
      </c>
      <c r="CIC27" t="s">
        <v>6439</v>
      </c>
      <c r="CID27" t="s">
        <v>6439</v>
      </c>
      <c r="CIE27" t="s">
        <v>6439</v>
      </c>
      <c r="CIF27" t="s">
        <v>6439</v>
      </c>
      <c r="CIG27" t="s">
        <v>6439</v>
      </c>
      <c r="CIH27" t="s">
        <v>6439</v>
      </c>
      <c r="CII27" t="s">
        <v>6439</v>
      </c>
      <c r="CIJ27" t="s">
        <v>6439</v>
      </c>
      <c r="CIK27" t="s">
        <v>6439</v>
      </c>
      <c r="CIL27" t="s">
        <v>6439</v>
      </c>
      <c r="CIM27" t="s">
        <v>6439</v>
      </c>
      <c r="CIN27" t="s">
        <v>6439</v>
      </c>
      <c r="CIO27" t="s">
        <v>6439</v>
      </c>
      <c r="CIP27" t="s">
        <v>6439</v>
      </c>
      <c r="CIQ27" t="s">
        <v>6439</v>
      </c>
      <c r="CIR27" t="s">
        <v>6439</v>
      </c>
      <c r="CIS27" t="s">
        <v>6439</v>
      </c>
      <c r="CIT27" t="s">
        <v>6439</v>
      </c>
      <c r="CIU27" t="s">
        <v>6439</v>
      </c>
      <c r="CIV27" t="s">
        <v>6439</v>
      </c>
      <c r="CIW27" t="s">
        <v>6439</v>
      </c>
      <c r="CIX27" t="s">
        <v>6439</v>
      </c>
      <c r="CIY27" t="s">
        <v>6439</v>
      </c>
      <c r="CIZ27" t="s">
        <v>6439</v>
      </c>
      <c r="CJA27" t="s">
        <v>6439</v>
      </c>
      <c r="CJB27" t="s">
        <v>6439</v>
      </c>
      <c r="CJC27" t="s">
        <v>6439</v>
      </c>
      <c r="CJD27" t="s">
        <v>6439</v>
      </c>
      <c r="CJE27" t="s">
        <v>6439</v>
      </c>
      <c r="CJF27" t="s">
        <v>6439</v>
      </c>
      <c r="CJG27" t="s">
        <v>6439</v>
      </c>
      <c r="CJH27" t="s">
        <v>6439</v>
      </c>
      <c r="CJI27" t="s">
        <v>6439</v>
      </c>
      <c r="CJJ27" t="s">
        <v>6439</v>
      </c>
      <c r="CJK27" t="s">
        <v>6439</v>
      </c>
      <c r="CJL27" t="s">
        <v>6439</v>
      </c>
      <c r="CJM27" t="s">
        <v>6439</v>
      </c>
      <c r="CJN27" t="s">
        <v>6439</v>
      </c>
      <c r="CJO27" t="s">
        <v>6439</v>
      </c>
      <c r="CJP27" t="s">
        <v>6439</v>
      </c>
      <c r="CJQ27" t="s">
        <v>6439</v>
      </c>
      <c r="CJR27" t="s">
        <v>6439</v>
      </c>
      <c r="CJS27" t="s">
        <v>6439</v>
      </c>
      <c r="CJT27" t="s">
        <v>6439</v>
      </c>
      <c r="CJU27" t="s">
        <v>6439</v>
      </c>
      <c r="CJV27" t="s">
        <v>6439</v>
      </c>
      <c r="CJW27" t="s">
        <v>6439</v>
      </c>
      <c r="CJX27" t="s">
        <v>6439</v>
      </c>
      <c r="CJY27" t="s">
        <v>6439</v>
      </c>
      <c r="CJZ27" t="s">
        <v>6439</v>
      </c>
      <c r="CKA27" t="s">
        <v>6439</v>
      </c>
      <c r="CKB27" t="s">
        <v>6439</v>
      </c>
      <c r="CKC27" t="s">
        <v>6439</v>
      </c>
      <c r="CKD27" t="s">
        <v>6439</v>
      </c>
      <c r="CKE27" t="s">
        <v>6439</v>
      </c>
      <c r="CKF27" t="s">
        <v>6439</v>
      </c>
      <c r="CKG27" t="s">
        <v>6439</v>
      </c>
      <c r="CKH27" t="s">
        <v>6439</v>
      </c>
      <c r="CKI27" t="s">
        <v>6439</v>
      </c>
      <c r="CKJ27" t="s">
        <v>6439</v>
      </c>
      <c r="CKK27" t="s">
        <v>6439</v>
      </c>
      <c r="CKL27" t="s">
        <v>6439</v>
      </c>
      <c r="CKM27" t="s">
        <v>6439</v>
      </c>
      <c r="CKN27" t="s">
        <v>6439</v>
      </c>
      <c r="CKO27" t="s">
        <v>6439</v>
      </c>
      <c r="CKP27" t="s">
        <v>6439</v>
      </c>
      <c r="CKQ27" t="s">
        <v>6439</v>
      </c>
      <c r="CKR27" t="s">
        <v>6439</v>
      </c>
      <c r="CKS27" t="s">
        <v>6439</v>
      </c>
      <c r="CKT27" t="s">
        <v>6439</v>
      </c>
      <c r="CKU27" t="s">
        <v>6439</v>
      </c>
      <c r="CKV27" t="s">
        <v>6439</v>
      </c>
      <c r="CKW27" t="s">
        <v>6439</v>
      </c>
      <c r="CKX27" t="s">
        <v>6439</v>
      </c>
      <c r="CKY27" t="s">
        <v>6439</v>
      </c>
      <c r="CKZ27" t="s">
        <v>6439</v>
      </c>
      <c r="CLA27" t="s">
        <v>6439</v>
      </c>
      <c r="CLB27" t="s">
        <v>6439</v>
      </c>
      <c r="CLC27" t="s">
        <v>6439</v>
      </c>
      <c r="CLD27" t="s">
        <v>6439</v>
      </c>
      <c r="CLE27" t="s">
        <v>6439</v>
      </c>
      <c r="CLF27" t="s">
        <v>6439</v>
      </c>
      <c r="CLG27" t="s">
        <v>6439</v>
      </c>
      <c r="CLH27" t="s">
        <v>6439</v>
      </c>
      <c r="CLI27" t="s">
        <v>6439</v>
      </c>
      <c r="CLJ27" t="s">
        <v>6439</v>
      </c>
      <c r="CLK27" t="s">
        <v>6439</v>
      </c>
      <c r="CLL27" t="s">
        <v>6439</v>
      </c>
      <c r="CLM27" t="s">
        <v>6439</v>
      </c>
      <c r="CLN27" t="s">
        <v>6439</v>
      </c>
      <c r="CLO27" t="s">
        <v>6439</v>
      </c>
      <c r="CLP27" t="s">
        <v>6439</v>
      </c>
      <c r="CLQ27" t="s">
        <v>6439</v>
      </c>
      <c r="CLR27" t="s">
        <v>6439</v>
      </c>
      <c r="CLS27" t="s">
        <v>6439</v>
      </c>
      <c r="CLT27" t="s">
        <v>6439</v>
      </c>
      <c r="CLU27" t="s">
        <v>6439</v>
      </c>
      <c r="CLV27" t="s">
        <v>6439</v>
      </c>
      <c r="CLW27" t="s">
        <v>6439</v>
      </c>
      <c r="CLX27" t="s">
        <v>6439</v>
      </c>
      <c r="CLY27" t="s">
        <v>6439</v>
      </c>
      <c r="CLZ27" t="s">
        <v>6439</v>
      </c>
      <c r="CMA27" t="s">
        <v>6439</v>
      </c>
      <c r="CMB27" t="s">
        <v>6439</v>
      </c>
      <c r="CMC27" t="s">
        <v>6439</v>
      </c>
      <c r="CMD27" t="s">
        <v>6439</v>
      </c>
      <c r="CME27" t="s">
        <v>6439</v>
      </c>
      <c r="CMF27" t="s">
        <v>6439</v>
      </c>
      <c r="CMG27" t="s">
        <v>6439</v>
      </c>
      <c r="CMH27" t="s">
        <v>6439</v>
      </c>
      <c r="CMI27" t="s">
        <v>6439</v>
      </c>
      <c r="CMJ27" t="s">
        <v>6439</v>
      </c>
      <c r="CMK27" t="s">
        <v>6439</v>
      </c>
      <c r="CML27" t="s">
        <v>6439</v>
      </c>
      <c r="CMM27" t="s">
        <v>6439</v>
      </c>
      <c r="CMN27" t="s">
        <v>6439</v>
      </c>
      <c r="CMO27" t="s">
        <v>6439</v>
      </c>
      <c r="CMP27" t="s">
        <v>6439</v>
      </c>
      <c r="CMQ27" t="s">
        <v>6439</v>
      </c>
      <c r="CMR27" t="s">
        <v>6439</v>
      </c>
      <c r="CMS27" t="s">
        <v>6439</v>
      </c>
      <c r="CMT27" t="s">
        <v>6439</v>
      </c>
      <c r="CMU27" t="s">
        <v>6439</v>
      </c>
      <c r="CMV27" t="s">
        <v>6439</v>
      </c>
      <c r="CMW27" t="s">
        <v>6439</v>
      </c>
      <c r="CMX27" t="s">
        <v>6439</v>
      </c>
      <c r="CMY27" t="s">
        <v>6439</v>
      </c>
      <c r="CMZ27" t="s">
        <v>6439</v>
      </c>
      <c r="CNA27" t="s">
        <v>6439</v>
      </c>
      <c r="CNB27" t="s">
        <v>6439</v>
      </c>
      <c r="CNC27" t="s">
        <v>6439</v>
      </c>
      <c r="CND27" t="s">
        <v>6439</v>
      </c>
      <c r="CNE27" t="s">
        <v>6439</v>
      </c>
      <c r="CNF27" t="s">
        <v>6439</v>
      </c>
      <c r="CNG27" t="s">
        <v>6439</v>
      </c>
      <c r="CNH27" t="s">
        <v>6439</v>
      </c>
      <c r="CNI27" t="s">
        <v>6439</v>
      </c>
      <c r="CNJ27" t="s">
        <v>6439</v>
      </c>
      <c r="CNK27" t="s">
        <v>6439</v>
      </c>
      <c r="CNL27" t="s">
        <v>6439</v>
      </c>
      <c r="CNM27" t="s">
        <v>6439</v>
      </c>
      <c r="CNN27" t="s">
        <v>6439</v>
      </c>
      <c r="CNO27" t="s">
        <v>6439</v>
      </c>
      <c r="CNP27" t="s">
        <v>6439</v>
      </c>
      <c r="CNQ27" t="s">
        <v>6439</v>
      </c>
      <c r="CNR27" t="s">
        <v>6439</v>
      </c>
      <c r="CNS27" t="s">
        <v>6439</v>
      </c>
      <c r="CNT27" t="s">
        <v>6439</v>
      </c>
      <c r="CNU27" t="s">
        <v>6439</v>
      </c>
      <c r="CNV27" t="s">
        <v>6439</v>
      </c>
      <c r="CNW27" t="s">
        <v>6439</v>
      </c>
      <c r="CNX27" t="s">
        <v>6439</v>
      </c>
      <c r="CNY27" t="s">
        <v>6439</v>
      </c>
      <c r="CNZ27" t="s">
        <v>6439</v>
      </c>
      <c r="COA27" t="s">
        <v>6439</v>
      </c>
      <c r="COB27" t="s">
        <v>6439</v>
      </c>
      <c r="COC27" t="s">
        <v>6439</v>
      </c>
      <c r="COD27" t="s">
        <v>6439</v>
      </c>
      <c r="COE27" t="s">
        <v>6439</v>
      </c>
      <c r="COF27" t="s">
        <v>6439</v>
      </c>
      <c r="COG27" t="s">
        <v>6439</v>
      </c>
      <c r="COH27" t="s">
        <v>6439</v>
      </c>
      <c r="COI27" t="s">
        <v>6439</v>
      </c>
      <c r="COJ27" t="s">
        <v>6439</v>
      </c>
      <c r="COK27" t="s">
        <v>6439</v>
      </c>
      <c r="COL27" t="s">
        <v>6439</v>
      </c>
      <c r="COM27" t="s">
        <v>6439</v>
      </c>
      <c r="CON27" t="s">
        <v>6439</v>
      </c>
      <c r="COO27" t="s">
        <v>6439</v>
      </c>
      <c r="COP27" t="s">
        <v>6439</v>
      </c>
      <c r="COQ27" t="s">
        <v>6439</v>
      </c>
      <c r="COR27" t="s">
        <v>6439</v>
      </c>
      <c r="COS27" t="s">
        <v>6439</v>
      </c>
      <c r="COT27" t="s">
        <v>6439</v>
      </c>
      <c r="COU27" t="s">
        <v>6439</v>
      </c>
      <c r="COV27" t="s">
        <v>6439</v>
      </c>
      <c r="COW27" t="s">
        <v>6439</v>
      </c>
      <c r="COX27" t="s">
        <v>6439</v>
      </c>
      <c r="COY27" t="s">
        <v>6439</v>
      </c>
      <c r="COZ27" t="s">
        <v>6439</v>
      </c>
      <c r="CPA27" t="s">
        <v>6439</v>
      </c>
      <c r="CPB27" t="s">
        <v>6439</v>
      </c>
      <c r="CPC27" t="s">
        <v>6439</v>
      </c>
      <c r="CPD27" t="s">
        <v>6439</v>
      </c>
      <c r="CPE27" t="s">
        <v>6439</v>
      </c>
      <c r="CPF27" t="s">
        <v>6439</v>
      </c>
      <c r="CPG27" t="s">
        <v>6439</v>
      </c>
      <c r="CPH27" t="s">
        <v>6439</v>
      </c>
      <c r="CPI27" t="s">
        <v>6439</v>
      </c>
      <c r="CPJ27" t="s">
        <v>6439</v>
      </c>
      <c r="CPK27" t="s">
        <v>6439</v>
      </c>
      <c r="CPL27" t="s">
        <v>6439</v>
      </c>
      <c r="CPM27" t="s">
        <v>6439</v>
      </c>
      <c r="CPN27" t="s">
        <v>6439</v>
      </c>
      <c r="CPO27" t="s">
        <v>6439</v>
      </c>
      <c r="CPP27" t="s">
        <v>6439</v>
      </c>
      <c r="CPQ27" t="s">
        <v>6439</v>
      </c>
      <c r="CPR27" t="s">
        <v>6439</v>
      </c>
      <c r="CPS27" t="s">
        <v>6439</v>
      </c>
      <c r="CPT27" t="s">
        <v>6439</v>
      </c>
      <c r="CPU27" t="s">
        <v>6439</v>
      </c>
      <c r="CPV27" t="s">
        <v>6439</v>
      </c>
      <c r="CPW27" t="s">
        <v>6439</v>
      </c>
      <c r="CPX27" t="s">
        <v>6439</v>
      </c>
      <c r="CPY27" t="s">
        <v>6439</v>
      </c>
      <c r="CPZ27" t="s">
        <v>6439</v>
      </c>
      <c r="CQA27" t="s">
        <v>6439</v>
      </c>
      <c r="CQB27" t="s">
        <v>6439</v>
      </c>
      <c r="CQC27" t="s">
        <v>6439</v>
      </c>
      <c r="CQD27" t="s">
        <v>6439</v>
      </c>
      <c r="CQE27" t="s">
        <v>6439</v>
      </c>
      <c r="CQF27" t="s">
        <v>6439</v>
      </c>
      <c r="CQG27" t="s">
        <v>6439</v>
      </c>
      <c r="CQH27" t="s">
        <v>6439</v>
      </c>
      <c r="CQI27" t="s">
        <v>6439</v>
      </c>
      <c r="CQJ27" t="s">
        <v>6439</v>
      </c>
      <c r="CQK27" t="s">
        <v>6439</v>
      </c>
      <c r="CQL27" t="s">
        <v>6439</v>
      </c>
      <c r="CQM27" t="s">
        <v>6439</v>
      </c>
      <c r="CQN27" t="s">
        <v>6439</v>
      </c>
      <c r="CQO27" t="s">
        <v>6439</v>
      </c>
      <c r="CQP27" t="s">
        <v>6439</v>
      </c>
      <c r="CQQ27" t="s">
        <v>6439</v>
      </c>
      <c r="CQR27" t="s">
        <v>6439</v>
      </c>
      <c r="CQS27" t="s">
        <v>6439</v>
      </c>
      <c r="CQT27" t="s">
        <v>6439</v>
      </c>
      <c r="CQU27" t="s">
        <v>6439</v>
      </c>
      <c r="CQV27" t="s">
        <v>6439</v>
      </c>
      <c r="CQW27" t="s">
        <v>6439</v>
      </c>
      <c r="CQX27" t="s">
        <v>6439</v>
      </c>
      <c r="CQY27" t="s">
        <v>6439</v>
      </c>
      <c r="CQZ27" t="s">
        <v>6439</v>
      </c>
      <c r="CRA27" t="s">
        <v>6439</v>
      </c>
      <c r="CRB27" t="s">
        <v>6439</v>
      </c>
      <c r="CRC27" t="s">
        <v>6439</v>
      </c>
      <c r="CRD27" t="s">
        <v>6439</v>
      </c>
      <c r="CRE27" t="s">
        <v>6439</v>
      </c>
      <c r="CRF27" t="s">
        <v>6439</v>
      </c>
      <c r="CRG27" t="s">
        <v>6439</v>
      </c>
      <c r="CRH27" t="s">
        <v>6439</v>
      </c>
      <c r="CRI27" t="s">
        <v>6439</v>
      </c>
      <c r="CRJ27" t="s">
        <v>6439</v>
      </c>
      <c r="CRK27" t="s">
        <v>6439</v>
      </c>
      <c r="CRL27" t="s">
        <v>6439</v>
      </c>
      <c r="CRM27" t="s">
        <v>6439</v>
      </c>
      <c r="CRN27" t="s">
        <v>6439</v>
      </c>
      <c r="CRO27" t="s">
        <v>6439</v>
      </c>
      <c r="CRP27" t="s">
        <v>6439</v>
      </c>
      <c r="CRQ27" t="s">
        <v>6439</v>
      </c>
      <c r="CRR27" t="s">
        <v>6439</v>
      </c>
      <c r="CRS27" t="s">
        <v>6439</v>
      </c>
      <c r="CRT27" t="s">
        <v>6439</v>
      </c>
      <c r="CRU27" t="s">
        <v>6439</v>
      </c>
      <c r="CRV27" t="s">
        <v>6439</v>
      </c>
      <c r="CRW27" t="s">
        <v>6439</v>
      </c>
      <c r="CRX27" t="s">
        <v>6439</v>
      </c>
      <c r="CRY27" t="s">
        <v>6439</v>
      </c>
      <c r="CRZ27" t="s">
        <v>6439</v>
      </c>
      <c r="CSA27" t="s">
        <v>6439</v>
      </c>
      <c r="CSB27" t="s">
        <v>6439</v>
      </c>
      <c r="CSC27" t="s">
        <v>6439</v>
      </c>
      <c r="CSD27" t="s">
        <v>6439</v>
      </c>
      <c r="CSE27" t="s">
        <v>6439</v>
      </c>
      <c r="CSF27" t="s">
        <v>6439</v>
      </c>
      <c r="CSG27" t="s">
        <v>6439</v>
      </c>
      <c r="CSH27" t="s">
        <v>6439</v>
      </c>
      <c r="CSI27" t="s">
        <v>6439</v>
      </c>
      <c r="CSJ27" t="s">
        <v>6439</v>
      </c>
      <c r="CSK27" t="s">
        <v>6439</v>
      </c>
      <c r="CSL27" t="s">
        <v>6439</v>
      </c>
      <c r="CSM27" t="s">
        <v>6439</v>
      </c>
      <c r="CSN27" t="s">
        <v>6439</v>
      </c>
      <c r="CSO27" t="s">
        <v>6439</v>
      </c>
      <c r="CSP27" t="s">
        <v>6439</v>
      </c>
      <c r="CSQ27" t="s">
        <v>6439</v>
      </c>
      <c r="CSR27" t="s">
        <v>6439</v>
      </c>
      <c r="CSS27" t="s">
        <v>6439</v>
      </c>
      <c r="CST27" t="s">
        <v>6439</v>
      </c>
      <c r="CSU27" t="s">
        <v>6439</v>
      </c>
      <c r="CSV27" t="s">
        <v>6439</v>
      </c>
      <c r="CSW27" t="s">
        <v>6439</v>
      </c>
      <c r="CSX27" t="s">
        <v>6439</v>
      </c>
      <c r="CSY27" t="s">
        <v>6439</v>
      </c>
      <c r="CSZ27" t="s">
        <v>6439</v>
      </c>
      <c r="CTA27" t="s">
        <v>6439</v>
      </c>
      <c r="CTB27" t="s">
        <v>6439</v>
      </c>
      <c r="CTC27" t="s">
        <v>6439</v>
      </c>
      <c r="CTD27" t="s">
        <v>6439</v>
      </c>
      <c r="CTE27" t="s">
        <v>6439</v>
      </c>
      <c r="CTF27" t="s">
        <v>6439</v>
      </c>
      <c r="CTG27" t="s">
        <v>6439</v>
      </c>
      <c r="CTH27" t="s">
        <v>6439</v>
      </c>
      <c r="CTI27" t="s">
        <v>6439</v>
      </c>
      <c r="CTJ27" t="s">
        <v>6439</v>
      </c>
      <c r="CTK27" t="s">
        <v>6439</v>
      </c>
      <c r="CTL27" t="s">
        <v>6439</v>
      </c>
      <c r="CTM27" t="s">
        <v>6439</v>
      </c>
      <c r="CTN27" t="s">
        <v>6439</v>
      </c>
      <c r="CTO27" t="s">
        <v>6439</v>
      </c>
      <c r="CTP27" t="s">
        <v>6439</v>
      </c>
      <c r="CTQ27" t="s">
        <v>6439</v>
      </c>
      <c r="CTR27" t="s">
        <v>6439</v>
      </c>
      <c r="CTS27" t="s">
        <v>6439</v>
      </c>
      <c r="CTT27" t="s">
        <v>6439</v>
      </c>
      <c r="CTU27" t="s">
        <v>6439</v>
      </c>
      <c r="CTV27" t="s">
        <v>6439</v>
      </c>
      <c r="CTW27" t="s">
        <v>6439</v>
      </c>
      <c r="CTX27" t="s">
        <v>6439</v>
      </c>
      <c r="CTY27" t="s">
        <v>6439</v>
      </c>
      <c r="CTZ27" t="s">
        <v>6439</v>
      </c>
      <c r="CUA27" t="s">
        <v>6439</v>
      </c>
      <c r="CUB27" t="s">
        <v>6439</v>
      </c>
      <c r="CUC27" t="s">
        <v>6439</v>
      </c>
      <c r="CUD27" t="s">
        <v>6439</v>
      </c>
      <c r="CUE27" t="s">
        <v>6439</v>
      </c>
      <c r="CUF27" t="s">
        <v>6439</v>
      </c>
      <c r="CUG27" t="s">
        <v>6439</v>
      </c>
      <c r="CUH27" t="s">
        <v>6439</v>
      </c>
      <c r="CUI27" t="s">
        <v>6439</v>
      </c>
      <c r="CUJ27" t="s">
        <v>6439</v>
      </c>
      <c r="CUK27" t="s">
        <v>6439</v>
      </c>
      <c r="CUL27" t="s">
        <v>6439</v>
      </c>
      <c r="CUM27" t="s">
        <v>6439</v>
      </c>
      <c r="CUN27" t="s">
        <v>6439</v>
      </c>
      <c r="CUO27" t="s">
        <v>6439</v>
      </c>
      <c r="CUP27" t="s">
        <v>6439</v>
      </c>
      <c r="CUQ27" t="s">
        <v>6439</v>
      </c>
      <c r="CUR27" t="s">
        <v>6439</v>
      </c>
      <c r="CUS27" t="s">
        <v>6439</v>
      </c>
      <c r="CUT27" t="s">
        <v>6439</v>
      </c>
      <c r="CUU27" t="s">
        <v>6439</v>
      </c>
      <c r="CUV27" t="s">
        <v>6439</v>
      </c>
      <c r="CUW27" t="s">
        <v>6439</v>
      </c>
      <c r="CUX27" t="s">
        <v>6439</v>
      </c>
      <c r="CUY27" t="s">
        <v>6439</v>
      </c>
      <c r="CUZ27" t="s">
        <v>6439</v>
      </c>
      <c r="CVA27" t="s">
        <v>6439</v>
      </c>
      <c r="CVB27" t="s">
        <v>6439</v>
      </c>
      <c r="CVC27" t="s">
        <v>6439</v>
      </c>
      <c r="CVD27" t="s">
        <v>6439</v>
      </c>
      <c r="CVE27" t="s">
        <v>6439</v>
      </c>
      <c r="CVF27" t="s">
        <v>6439</v>
      </c>
      <c r="CVG27" t="s">
        <v>6439</v>
      </c>
      <c r="CVH27" t="s">
        <v>6439</v>
      </c>
      <c r="CVI27" t="s">
        <v>6439</v>
      </c>
      <c r="CVJ27" t="s">
        <v>6439</v>
      </c>
      <c r="CVK27" t="s">
        <v>6439</v>
      </c>
      <c r="CVL27" t="s">
        <v>6439</v>
      </c>
      <c r="CVM27" t="s">
        <v>6439</v>
      </c>
      <c r="CVN27" t="s">
        <v>6439</v>
      </c>
      <c r="CVO27" t="s">
        <v>6439</v>
      </c>
      <c r="CVP27" t="s">
        <v>6439</v>
      </c>
      <c r="CVQ27" t="s">
        <v>6439</v>
      </c>
      <c r="CVR27" t="s">
        <v>6439</v>
      </c>
      <c r="CVS27" t="s">
        <v>6439</v>
      </c>
      <c r="CVT27" t="s">
        <v>6439</v>
      </c>
      <c r="CVU27" t="s">
        <v>6439</v>
      </c>
      <c r="CVV27" t="s">
        <v>6439</v>
      </c>
      <c r="CVW27" t="s">
        <v>6439</v>
      </c>
      <c r="CVX27" t="s">
        <v>6439</v>
      </c>
      <c r="CVY27" t="s">
        <v>6439</v>
      </c>
      <c r="CVZ27" t="s">
        <v>6439</v>
      </c>
      <c r="CWA27" t="s">
        <v>6439</v>
      </c>
      <c r="CWB27" t="s">
        <v>6439</v>
      </c>
      <c r="CWC27" t="s">
        <v>6439</v>
      </c>
      <c r="CWD27" t="s">
        <v>6439</v>
      </c>
      <c r="CWE27" t="s">
        <v>6439</v>
      </c>
      <c r="CWF27" t="s">
        <v>6439</v>
      </c>
      <c r="CWG27" t="s">
        <v>6439</v>
      </c>
      <c r="CWH27" t="s">
        <v>6439</v>
      </c>
      <c r="CWI27" t="s">
        <v>6439</v>
      </c>
      <c r="CWJ27" t="s">
        <v>6439</v>
      </c>
      <c r="CWK27" t="s">
        <v>6439</v>
      </c>
      <c r="CWL27" t="s">
        <v>6439</v>
      </c>
      <c r="CWM27" t="s">
        <v>6439</v>
      </c>
      <c r="CWN27" t="s">
        <v>6439</v>
      </c>
      <c r="CWO27" t="s">
        <v>6439</v>
      </c>
      <c r="CWP27" t="s">
        <v>6439</v>
      </c>
      <c r="CWQ27" t="s">
        <v>6439</v>
      </c>
      <c r="CWR27" t="s">
        <v>6439</v>
      </c>
      <c r="CWS27" t="s">
        <v>6439</v>
      </c>
      <c r="CWT27" t="s">
        <v>6439</v>
      </c>
      <c r="CWU27" t="s">
        <v>6439</v>
      </c>
      <c r="CWV27" t="s">
        <v>6439</v>
      </c>
      <c r="CWW27" t="s">
        <v>6439</v>
      </c>
      <c r="CWX27" t="s">
        <v>6439</v>
      </c>
      <c r="CWY27" t="s">
        <v>6439</v>
      </c>
      <c r="CWZ27" t="s">
        <v>6439</v>
      </c>
      <c r="CXA27" t="s">
        <v>6439</v>
      </c>
      <c r="CXB27" t="s">
        <v>6439</v>
      </c>
      <c r="CXC27" t="s">
        <v>6439</v>
      </c>
      <c r="CXD27" t="s">
        <v>6439</v>
      </c>
      <c r="CXE27" t="s">
        <v>6439</v>
      </c>
      <c r="CXF27" t="s">
        <v>6439</v>
      </c>
      <c r="CXG27" t="s">
        <v>6439</v>
      </c>
      <c r="CXH27" t="s">
        <v>6439</v>
      </c>
      <c r="CXI27" t="s">
        <v>6439</v>
      </c>
      <c r="CXJ27" t="s">
        <v>6439</v>
      </c>
      <c r="CXK27" t="s">
        <v>6439</v>
      </c>
      <c r="CXL27" t="s">
        <v>6439</v>
      </c>
      <c r="CXM27" t="s">
        <v>6439</v>
      </c>
      <c r="CXN27" t="s">
        <v>6439</v>
      </c>
      <c r="CXO27" t="s">
        <v>6439</v>
      </c>
      <c r="CXP27" t="s">
        <v>6439</v>
      </c>
      <c r="CXQ27" t="s">
        <v>6439</v>
      </c>
      <c r="CXR27" t="s">
        <v>6439</v>
      </c>
      <c r="CXS27" t="s">
        <v>6439</v>
      </c>
      <c r="CXT27" t="s">
        <v>6439</v>
      </c>
      <c r="CXU27" t="s">
        <v>6439</v>
      </c>
      <c r="CXV27" t="s">
        <v>6439</v>
      </c>
      <c r="CXW27" t="s">
        <v>6439</v>
      </c>
      <c r="CXX27" t="s">
        <v>6439</v>
      </c>
      <c r="CXY27" t="s">
        <v>6439</v>
      </c>
      <c r="CXZ27" t="s">
        <v>6439</v>
      </c>
      <c r="CYA27" t="s">
        <v>6439</v>
      </c>
      <c r="CYB27" t="s">
        <v>6439</v>
      </c>
      <c r="CYC27" t="s">
        <v>6439</v>
      </c>
      <c r="CYD27" t="s">
        <v>6439</v>
      </c>
      <c r="CYE27" t="s">
        <v>6439</v>
      </c>
      <c r="CYF27" t="s">
        <v>6439</v>
      </c>
      <c r="CYG27" t="s">
        <v>6439</v>
      </c>
      <c r="CYH27" t="s">
        <v>6439</v>
      </c>
      <c r="CYI27" t="s">
        <v>6439</v>
      </c>
      <c r="CYJ27" t="s">
        <v>6439</v>
      </c>
      <c r="CYK27" t="s">
        <v>6439</v>
      </c>
      <c r="CYL27" t="s">
        <v>6439</v>
      </c>
      <c r="CYM27" t="s">
        <v>6439</v>
      </c>
      <c r="CYN27" t="s">
        <v>6439</v>
      </c>
      <c r="CYO27" t="s">
        <v>6439</v>
      </c>
      <c r="CYP27" t="s">
        <v>6439</v>
      </c>
      <c r="CYQ27" t="s">
        <v>6439</v>
      </c>
      <c r="CYR27" t="s">
        <v>6439</v>
      </c>
      <c r="CYS27" t="s">
        <v>6439</v>
      </c>
      <c r="CYT27" t="s">
        <v>6439</v>
      </c>
      <c r="CYU27" t="s">
        <v>6439</v>
      </c>
      <c r="CYV27" t="s">
        <v>6439</v>
      </c>
      <c r="CYW27" t="s">
        <v>6439</v>
      </c>
      <c r="CYX27" t="s">
        <v>6439</v>
      </c>
      <c r="CYY27" t="s">
        <v>6439</v>
      </c>
      <c r="CYZ27" t="s">
        <v>6439</v>
      </c>
      <c r="CZA27" t="s">
        <v>6439</v>
      </c>
      <c r="CZB27" t="s">
        <v>6439</v>
      </c>
      <c r="CZC27" t="s">
        <v>6439</v>
      </c>
      <c r="CZD27" t="s">
        <v>6439</v>
      </c>
      <c r="CZE27" t="s">
        <v>6439</v>
      </c>
      <c r="CZF27" t="s">
        <v>6439</v>
      </c>
      <c r="CZG27" t="s">
        <v>6439</v>
      </c>
      <c r="CZH27" t="s">
        <v>6439</v>
      </c>
      <c r="CZI27" t="s">
        <v>6439</v>
      </c>
      <c r="CZJ27" t="s">
        <v>6439</v>
      </c>
      <c r="CZK27" t="s">
        <v>6439</v>
      </c>
      <c r="CZL27" t="s">
        <v>6439</v>
      </c>
      <c r="CZM27" t="s">
        <v>6439</v>
      </c>
      <c r="CZN27" t="s">
        <v>6439</v>
      </c>
      <c r="CZO27" t="s">
        <v>6439</v>
      </c>
      <c r="CZP27" t="s">
        <v>6439</v>
      </c>
      <c r="CZQ27" t="s">
        <v>6439</v>
      </c>
      <c r="CZR27" t="s">
        <v>6439</v>
      </c>
      <c r="CZS27" t="s">
        <v>6439</v>
      </c>
      <c r="CZT27" t="s">
        <v>6439</v>
      </c>
      <c r="CZU27" t="s">
        <v>6439</v>
      </c>
      <c r="CZV27" t="s">
        <v>6439</v>
      </c>
      <c r="CZW27" t="s">
        <v>6439</v>
      </c>
      <c r="CZX27" t="s">
        <v>6439</v>
      </c>
      <c r="CZY27" t="s">
        <v>6439</v>
      </c>
      <c r="CZZ27" t="s">
        <v>6439</v>
      </c>
      <c r="DAA27" t="s">
        <v>6439</v>
      </c>
      <c r="DAB27" t="s">
        <v>6439</v>
      </c>
      <c r="DAC27" t="s">
        <v>6439</v>
      </c>
      <c r="DAD27" t="s">
        <v>6439</v>
      </c>
      <c r="DAE27" t="s">
        <v>6439</v>
      </c>
      <c r="DAF27" t="s">
        <v>6439</v>
      </c>
      <c r="DAG27" t="s">
        <v>6439</v>
      </c>
      <c r="DAH27" t="s">
        <v>6439</v>
      </c>
      <c r="DAI27" t="s">
        <v>6439</v>
      </c>
      <c r="DAJ27" t="s">
        <v>6439</v>
      </c>
      <c r="DAK27" t="s">
        <v>6439</v>
      </c>
      <c r="DAL27" t="s">
        <v>6439</v>
      </c>
      <c r="DAM27" t="s">
        <v>6439</v>
      </c>
      <c r="DAN27" t="s">
        <v>6439</v>
      </c>
      <c r="DAO27" t="s">
        <v>6439</v>
      </c>
      <c r="DAP27" t="s">
        <v>6439</v>
      </c>
      <c r="DAQ27" t="s">
        <v>6439</v>
      </c>
      <c r="DAR27" t="s">
        <v>6439</v>
      </c>
      <c r="DAS27" t="s">
        <v>6439</v>
      </c>
      <c r="DAT27" t="s">
        <v>6439</v>
      </c>
      <c r="DAU27" t="s">
        <v>6439</v>
      </c>
      <c r="DAV27" t="s">
        <v>6439</v>
      </c>
      <c r="DAW27" t="s">
        <v>6439</v>
      </c>
      <c r="DAX27" t="s">
        <v>6439</v>
      </c>
      <c r="DAY27" t="s">
        <v>6439</v>
      </c>
      <c r="DAZ27" t="s">
        <v>6439</v>
      </c>
      <c r="DBA27" t="s">
        <v>6439</v>
      </c>
      <c r="DBB27" t="s">
        <v>6439</v>
      </c>
      <c r="DBC27" t="s">
        <v>6439</v>
      </c>
      <c r="DBD27" t="s">
        <v>6439</v>
      </c>
      <c r="DBE27" t="s">
        <v>6439</v>
      </c>
      <c r="DBF27" t="s">
        <v>6439</v>
      </c>
      <c r="DBG27" t="s">
        <v>6439</v>
      </c>
      <c r="DBH27" t="s">
        <v>6439</v>
      </c>
      <c r="DBI27" t="s">
        <v>6439</v>
      </c>
      <c r="DBJ27" t="s">
        <v>6439</v>
      </c>
      <c r="DBK27" t="s">
        <v>6439</v>
      </c>
      <c r="DBL27" t="s">
        <v>6439</v>
      </c>
      <c r="DBM27" t="s">
        <v>6439</v>
      </c>
      <c r="DBN27" t="s">
        <v>6439</v>
      </c>
      <c r="DBO27" t="s">
        <v>6439</v>
      </c>
      <c r="DBP27" t="s">
        <v>6439</v>
      </c>
      <c r="DBQ27" t="s">
        <v>6439</v>
      </c>
      <c r="DBR27" t="s">
        <v>6439</v>
      </c>
      <c r="DBS27" t="s">
        <v>6439</v>
      </c>
      <c r="DBT27" t="s">
        <v>6439</v>
      </c>
      <c r="DBU27" t="s">
        <v>6439</v>
      </c>
      <c r="DBV27" t="s">
        <v>6439</v>
      </c>
      <c r="DBW27" t="s">
        <v>6439</v>
      </c>
      <c r="DBX27" t="s">
        <v>6439</v>
      </c>
      <c r="DBY27" t="s">
        <v>6439</v>
      </c>
      <c r="DBZ27" t="s">
        <v>6439</v>
      </c>
      <c r="DCA27" t="s">
        <v>6439</v>
      </c>
      <c r="DCB27" t="s">
        <v>6439</v>
      </c>
      <c r="DCC27" t="s">
        <v>6439</v>
      </c>
      <c r="DCD27" t="s">
        <v>6439</v>
      </c>
      <c r="DCE27" t="s">
        <v>6439</v>
      </c>
      <c r="DCF27" t="s">
        <v>6439</v>
      </c>
      <c r="DCG27" t="s">
        <v>6439</v>
      </c>
      <c r="DCH27" t="s">
        <v>6439</v>
      </c>
      <c r="DCI27" t="s">
        <v>6439</v>
      </c>
      <c r="DCJ27" t="s">
        <v>6439</v>
      </c>
      <c r="DCK27" t="s">
        <v>6439</v>
      </c>
      <c r="DCL27" t="s">
        <v>6439</v>
      </c>
      <c r="DCM27" t="s">
        <v>6439</v>
      </c>
      <c r="DCN27" t="s">
        <v>6439</v>
      </c>
      <c r="DCO27" t="s">
        <v>6439</v>
      </c>
      <c r="DCP27" t="s">
        <v>6439</v>
      </c>
      <c r="DCQ27" t="s">
        <v>6439</v>
      </c>
      <c r="DCR27" t="s">
        <v>6439</v>
      </c>
      <c r="DCS27" t="s">
        <v>6439</v>
      </c>
      <c r="DCT27" t="s">
        <v>6439</v>
      </c>
      <c r="DCU27" t="s">
        <v>6439</v>
      </c>
      <c r="DCV27" t="s">
        <v>6439</v>
      </c>
      <c r="DCW27" t="s">
        <v>6439</v>
      </c>
      <c r="DCX27" t="s">
        <v>6439</v>
      </c>
      <c r="DCY27" t="s">
        <v>6439</v>
      </c>
      <c r="DCZ27" t="s">
        <v>6439</v>
      </c>
      <c r="DDA27" t="s">
        <v>6439</v>
      </c>
      <c r="DDB27" t="s">
        <v>6439</v>
      </c>
      <c r="DDC27" t="s">
        <v>6439</v>
      </c>
      <c r="DDD27" t="s">
        <v>6439</v>
      </c>
      <c r="DDE27" t="s">
        <v>6439</v>
      </c>
      <c r="DDF27" t="s">
        <v>6439</v>
      </c>
      <c r="DDG27" t="s">
        <v>6439</v>
      </c>
      <c r="DDH27" t="s">
        <v>6439</v>
      </c>
      <c r="DDI27" t="s">
        <v>6439</v>
      </c>
      <c r="DDJ27" t="s">
        <v>6439</v>
      </c>
      <c r="DDK27" t="s">
        <v>6439</v>
      </c>
      <c r="DDL27" t="s">
        <v>6439</v>
      </c>
      <c r="DDM27" t="s">
        <v>6439</v>
      </c>
      <c r="DDN27" t="s">
        <v>6439</v>
      </c>
      <c r="DDO27" t="s">
        <v>6439</v>
      </c>
      <c r="DDP27" t="s">
        <v>6439</v>
      </c>
      <c r="DDQ27" t="s">
        <v>6439</v>
      </c>
      <c r="DDR27" t="s">
        <v>6439</v>
      </c>
      <c r="DDS27" t="s">
        <v>6439</v>
      </c>
      <c r="DDT27" t="s">
        <v>6439</v>
      </c>
      <c r="DDU27" t="s">
        <v>6439</v>
      </c>
      <c r="DDV27" t="s">
        <v>6439</v>
      </c>
      <c r="DDW27" t="s">
        <v>6439</v>
      </c>
      <c r="DDX27" t="s">
        <v>6439</v>
      </c>
      <c r="DDY27" t="s">
        <v>6439</v>
      </c>
      <c r="DDZ27" t="s">
        <v>6439</v>
      </c>
      <c r="DEA27" t="s">
        <v>6439</v>
      </c>
      <c r="DEB27" t="s">
        <v>6439</v>
      </c>
      <c r="DEC27" t="s">
        <v>6439</v>
      </c>
      <c r="DED27" t="s">
        <v>6439</v>
      </c>
      <c r="DEE27" t="s">
        <v>6439</v>
      </c>
      <c r="DEF27" t="s">
        <v>6439</v>
      </c>
      <c r="DEG27" t="s">
        <v>6439</v>
      </c>
      <c r="DEH27" t="s">
        <v>6439</v>
      </c>
      <c r="DEI27" t="s">
        <v>6439</v>
      </c>
      <c r="DEJ27" t="s">
        <v>6439</v>
      </c>
      <c r="DEK27" t="s">
        <v>6439</v>
      </c>
      <c r="DEL27" t="s">
        <v>6439</v>
      </c>
      <c r="DEM27" t="s">
        <v>6439</v>
      </c>
      <c r="DEN27" t="s">
        <v>6439</v>
      </c>
      <c r="DEO27" t="s">
        <v>6439</v>
      </c>
      <c r="DEP27" t="s">
        <v>6439</v>
      </c>
      <c r="DEQ27" t="s">
        <v>6439</v>
      </c>
      <c r="DER27" t="s">
        <v>6439</v>
      </c>
      <c r="DES27" t="s">
        <v>6439</v>
      </c>
      <c r="DET27" t="s">
        <v>6439</v>
      </c>
      <c r="DEU27" t="s">
        <v>6439</v>
      </c>
      <c r="DEV27" t="s">
        <v>6439</v>
      </c>
      <c r="DEW27" t="s">
        <v>6439</v>
      </c>
      <c r="DEX27" t="s">
        <v>6439</v>
      </c>
      <c r="DEY27" t="s">
        <v>6439</v>
      </c>
      <c r="DEZ27" t="s">
        <v>6439</v>
      </c>
      <c r="DFA27" t="s">
        <v>6439</v>
      </c>
      <c r="DFB27" t="s">
        <v>6439</v>
      </c>
      <c r="DFC27" t="s">
        <v>6439</v>
      </c>
      <c r="DFD27" t="s">
        <v>6439</v>
      </c>
      <c r="DFE27" t="s">
        <v>6439</v>
      </c>
      <c r="DFF27" t="s">
        <v>6439</v>
      </c>
      <c r="DFG27" t="s">
        <v>6439</v>
      </c>
      <c r="DFH27" t="s">
        <v>6439</v>
      </c>
      <c r="DFI27" t="s">
        <v>6439</v>
      </c>
      <c r="DFJ27" t="s">
        <v>6439</v>
      </c>
      <c r="DFK27" t="s">
        <v>6439</v>
      </c>
      <c r="DFL27" t="s">
        <v>6439</v>
      </c>
      <c r="DFM27" t="s">
        <v>6439</v>
      </c>
      <c r="DFN27" t="s">
        <v>6439</v>
      </c>
      <c r="DFO27" t="s">
        <v>6439</v>
      </c>
      <c r="DFP27" t="s">
        <v>6439</v>
      </c>
      <c r="DFQ27" t="s">
        <v>6439</v>
      </c>
      <c r="DFR27" t="s">
        <v>6439</v>
      </c>
      <c r="DFS27" t="s">
        <v>6439</v>
      </c>
      <c r="DFT27" t="s">
        <v>6439</v>
      </c>
      <c r="DFU27" t="s">
        <v>6439</v>
      </c>
      <c r="DFV27" t="s">
        <v>6439</v>
      </c>
      <c r="DFW27" t="s">
        <v>6439</v>
      </c>
      <c r="DFX27" t="s">
        <v>6439</v>
      </c>
      <c r="DFY27" t="s">
        <v>6439</v>
      </c>
      <c r="DFZ27" t="s">
        <v>6439</v>
      </c>
      <c r="DGA27" t="s">
        <v>6439</v>
      </c>
      <c r="DGB27" t="s">
        <v>6439</v>
      </c>
      <c r="DGC27" t="s">
        <v>6439</v>
      </c>
      <c r="DGD27" t="s">
        <v>6439</v>
      </c>
      <c r="DGE27" t="s">
        <v>6439</v>
      </c>
      <c r="DGF27" t="s">
        <v>6439</v>
      </c>
      <c r="DGG27" t="s">
        <v>6439</v>
      </c>
      <c r="DGH27" t="s">
        <v>6439</v>
      </c>
      <c r="DGI27" t="s">
        <v>6439</v>
      </c>
      <c r="DGJ27" t="s">
        <v>6439</v>
      </c>
      <c r="DGK27" t="s">
        <v>6439</v>
      </c>
      <c r="DGL27" t="s">
        <v>6439</v>
      </c>
      <c r="DGM27" t="s">
        <v>6439</v>
      </c>
      <c r="DGN27" t="s">
        <v>6439</v>
      </c>
      <c r="DGO27" t="s">
        <v>6439</v>
      </c>
      <c r="DGP27" t="s">
        <v>6439</v>
      </c>
      <c r="DGQ27" t="s">
        <v>6439</v>
      </c>
      <c r="DGR27" t="s">
        <v>6439</v>
      </c>
      <c r="DGS27" t="s">
        <v>6439</v>
      </c>
      <c r="DGT27" t="s">
        <v>6439</v>
      </c>
      <c r="DGU27" t="s">
        <v>6439</v>
      </c>
      <c r="DGV27" t="s">
        <v>6439</v>
      </c>
      <c r="DGW27" t="s">
        <v>6439</v>
      </c>
      <c r="DGX27" t="s">
        <v>6439</v>
      </c>
      <c r="DGY27" t="s">
        <v>6439</v>
      </c>
      <c r="DGZ27" t="s">
        <v>6439</v>
      </c>
      <c r="DHA27" t="s">
        <v>6439</v>
      </c>
      <c r="DHB27" t="s">
        <v>6439</v>
      </c>
      <c r="DHC27" t="s">
        <v>6439</v>
      </c>
      <c r="DHD27" t="s">
        <v>6439</v>
      </c>
      <c r="DHE27" t="s">
        <v>6439</v>
      </c>
      <c r="DHF27" t="s">
        <v>6439</v>
      </c>
      <c r="DHG27" t="s">
        <v>6439</v>
      </c>
      <c r="DHH27" t="s">
        <v>6439</v>
      </c>
      <c r="DHI27" t="s">
        <v>6439</v>
      </c>
      <c r="DHJ27" t="s">
        <v>6439</v>
      </c>
      <c r="DHK27" t="s">
        <v>6439</v>
      </c>
      <c r="DHL27" t="s">
        <v>6439</v>
      </c>
      <c r="DHM27" t="s">
        <v>6439</v>
      </c>
      <c r="DHN27" t="s">
        <v>6439</v>
      </c>
      <c r="DHO27" t="s">
        <v>6439</v>
      </c>
      <c r="DHP27" t="s">
        <v>6439</v>
      </c>
      <c r="DHQ27" t="s">
        <v>6439</v>
      </c>
      <c r="DHR27" t="s">
        <v>6439</v>
      </c>
      <c r="DHS27" t="s">
        <v>6439</v>
      </c>
      <c r="DHT27" t="s">
        <v>6439</v>
      </c>
      <c r="DHU27" t="s">
        <v>6439</v>
      </c>
      <c r="DHV27" t="s">
        <v>6439</v>
      </c>
      <c r="DHW27" t="s">
        <v>6439</v>
      </c>
      <c r="DHX27" t="s">
        <v>6439</v>
      </c>
      <c r="DHY27" t="s">
        <v>6439</v>
      </c>
      <c r="DHZ27" t="s">
        <v>6439</v>
      </c>
      <c r="DIA27" t="s">
        <v>6439</v>
      </c>
      <c r="DIB27" t="s">
        <v>6439</v>
      </c>
      <c r="DIC27" t="s">
        <v>6439</v>
      </c>
      <c r="DID27" t="s">
        <v>6439</v>
      </c>
      <c r="DIE27" t="s">
        <v>6439</v>
      </c>
      <c r="DIF27" t="s">
        <v>6439</v>
      </c>
      <c r="DIG27" t="s">
        <v>6439</v>
      </c>
      <c r="DIH27" t="s">
        <v>6439</v>
      </c>
      <c r="DII27" t="s">
        <v>6439</v>
      </c>
      <c r="DIJ27" t="s">
        <v>6439</v>
      </c>
      <c r="DIK27" t="s">
        <v>6439</v>
      </c>
      <c r="DIL27" t="s">
        <v>6439</v>
      </c>
      <c r="DIM27" t="s">
        <v>6439</v>
      </c>
      <c r="DIN27" t="s">
        <v>6439</v>
      </c>
      <c r="DIO27" t="s">
        <v>6439</v>
      </c>
      <c r="DIP27" t="s">
        <v>6439</v>
      </c>
      <c r="DIQ27" t="s">
        <v>6439</v>
      </c>
      <c r="DIR27" t="s">
        <v>6439</v>
      </c>
      <c r="DIS27" t="s">
        <v>6439</v>
      </c>
      <c r="DIT27" t="s">
        <v>6439</v>
      </c>
      <c r="DIU27" t="s">
        <v>6439</v>
      </c>
      <c r="DIV27" t="s">
        <v>6439</v>
      </c>
      <c r="DIW27" t="s">
        <v>6439</v>
      </c>
      <c r="DIX27" t="s">
        <v>6439</v>
      </c>
      <c r="DIY27" t="s">
        <v>6439</v>
      </c>
      <c r="DIZ27" t="s">
        <v>6439</v>
      </c>
      <c r="DJA27" t="s">
        <v>6439</v>
      </c>
      <c r="DJB27" t="s">
        <v>6439</v>
      </c>
      <c r="DJC27" t="s">
        <v>6439</v>
      </c>
      <c r="DJD27" t="s">
        <v>6439</v>
      </c>
      <c r="DJE27" t="s">
        <v>6439</v>
      </c>
      <c r="DJF27" t="s">
        <v>6439</v>
      </c>
      <c r="DJG27" t="s">
        <v>6439</v>
      </c>
      <c r="DJH27" t="s">
        <v>6439</v>
      </c>
      <c r="DJI27" t="s">
        <v>6439</v>
      </c>
      <c r="DJJ27" t="s">
        <v>6439</v>
      </c>
      <c r="DJK27" t="s">
        <v>6439</v>
      </c>
      <c r="DJL27" t="s">
        <v>6439</v>
      </c>
      <c r="DJM27" t="s">
        <v>6439</v>
      </c>
      <c r="DJN27" t="s">
        <v>6439</v>
      </c>
      <c r="DJO27" t="s">
        <v>6439</v>
      </c>
      <c r="DJP27" t="s">
        <v>6439</v>
      </c>
      <c r="DJQ27" t="s">
        <v>6439</v>
      </c>
      <c r="DJR27" t="s">
        <v>6439</v>
      </c>
      <c r="DJS27" t="s">
        <v>6439</v>
      </c>
      <c r="DJT27" t="s">
        <v>6439</v>
      </c>
      <c r="DJU27" t="s">
        <v>6439</v>
      </c>
      <c r="DJV27" t="s">
        <v>6439</v>
      </c>
      <c r="DJW27" t="s">
        <v>6439</v>
      </c>
      <c r="DJX27" t="s">
        <v>6439</v>
      </c>
      <c r="DJY27" t="s">
        <v>6439</v>
      </c>
      <c r="DJZ27" t="s">
        <v>6439</v>
      </c>
      <c r="DKA27" t="s">
        <v>6439</v>
      </c>
      <c r="DKB27" t="s">
        <v>6439</v>
      </c>
      <c r="DKC27" t="s">
        <v>6439</v>
      </c>
      <c r="DKD27" t="s">
        <v>6439</v>
      </c>
      <c r="DKE27" t="s">
        <v>6439</v>
      </c>
      <c r="DKF27" t="s">
        <v>6439</v>
      </c>
      <c r="DKG27" t="s">
        <v>6439</v>
      </c>
      <c r="DKH27" t="s">
        <v>6439</v>
      </c>
      <c r="DKI27" t="s">
        <v>6439</v>
      </c>
      <c r="DKJ27" t="s">
        <v>6439</v>
      </c>
      <c r="DKK27" t="s">
        <v>6439</v>
      </c>
      <c r="DKL27" t="s">
        <v>6439</v>
      </c>
      <c r="DKM27" t="s">
        <v>6439</v>
      </c>
      <c r="DKN27" t="s">
        <v>6439</v>
      </c>
      <c r="DKO27" t="s">
        <v>6439</v>
      </c>
      <c r="DKP27" t="s">
        <v>6439</v>
      </c>
      <c r="DKQ27" t="s">
        <v>6439</v>
      </c>
      <c r="DKR27" t="s">
        <v>6439</v>
      </c>
      <c r="DKS27" t="s">
        <v>6439</v>
      </c>
      <c r="DKT27" t="s">
        <v>6439</v>
      </c>
      <c r="DKU27" t="s">
        <v>6439</v>
      </c>
      <c r="DKV27" t="s">
        <v>6439</v>
      </c>
      <c r="DKW27" t="s">
        <v>6439</v>
      </c>
      <c r="DKX27" t="s">
        <v>6439</v>
      </c>
      <c r="DKY27" t="s">
        <v>6439</v>
      </c>
      <c r="DKZ27" t="s">
        <v>6439</v>
      </c>
      <c r="DLA27" t="s">
        <v>6439</v>
      </c>
      <c r="DLB27" t="s">
        <v>6439</v>
      </c>
      <c r="DLC27" t="s">
        <v>6439</v>
      </c>
      <c r="DLD27" t="s">
        <v>6439</v>
      </c>
      <c r="DLE27" t="s">
        <v>6439</v>
      </c>
      <c r="DLF27" t="s">
        <v>6439</v>
      </c>
      <c r="DLG27" t="s">
        <v>6439</v>
      </c>
      <c r="DLH27" t="s">
        <v>6439</v>
      </c>
      <c r="DLI27" t="s">
        <v>6439</v>
      </c>
      <c r="DLJ27" t="s">
        <v>6439</v>
      </c>
      <c r="DLK27" t="s">
        <v>6439</v>
      </c>
      <c r="DLL27" t="s">
        <v>6439</v>
      </c>
      <c r="DLM27" t="s">
        <v>6439</v>
      </c>
      <c r="DLN27" t="s">
        <v>6439</v>
      </c>
      <c r="DLO27" t="s">
        <v>6439</v>
      </c>
      <c r="DLP27" t="s">
        <v>6439</v>
      </c>
      <c r="DLQ27" t="s">
        <v>6439</v>
      </c>
      <c r="DLR27" t="s">
        <v>6439</v>
      </c>
      <c r="DLS27" t="s">
        <v>6439</v>
      </c>
      <c r="DLT27" t="s">
        <v>6439</v>
      </c>
      <c r="DLU27" t="s">
        <v>6439</v>
      </c>
      <c r="DLV27" t="s">
        <v>6439</v>
      </c>
      <c r="DLW27" t="s">
        <v>6439</v>
      </c>
      <c r="DLX27" t="s">
        <v>6439</v>
      </c>
      <c r="DLY27" t="s">
        <v>6439</v>
      </c>
      <c r="DLZ27" t="s">
        <v>6439</v>
      </c>
      <c r="DMA27" t="s">
        <v>6439</v>
      </c>
      <c r="DMB27" t="s">
        <v>6439</v>
      </c>
      <c r="DMC27" t="s">
        <v>6439</v>
      </c>
      <c r="DMD27" t="s">
        <v>6439</v>
      </c>
      <c r="DME27" t="s">
        <v>6439</v>
      </c>
      <c r="DMF27" t="s">
        <v>6439</v>
      </c>
      <c r="DMG27" t="s">
        <v>6439</v>
      </c>
      <c r="DMH27" t="s">
        <v>6439</v>
      </c>
      <c r="DMI27" t="s">
        <v>6439</v>
      </c>
      <c r="DMJ27" t="s">
        <v>6439</v>
      </c>
      <c r="DMK27" t="s">
        <v>6439</v>
      </c>
      <c r="DML27" t="s">
        <v>6439</v>
      </c>
      <c r="DMM27" t="s">
        <v>6439</v>
      </c>
      <c r="DMN27" t="s">
        <v>6439</v>
      </c>
      <c r="DMO27" t="s">
        <v>6439</v>
      </c>
      <c r="DMP27" t="s">
        <v>6439</v>
      </c>
      <c r="DMQ27" t="s">
        <v>6439</v>
      </c>
      <c r="DMR27" t="s">
        <v>6439</v>
      </c>
      <c r="DMS27" t="s">
        <v>6439</v>
      </c>
      <c r="DMT27" t="s">
        <v>6439</v>
      </c>
      <c r="DMU27" t="s">
        <v>6439</v>
      </c>
      <c r="DMV27" t="s">
        <v>6439</v>
      </c>
      <c r="DMW27" t="s">
        <v>6439</v>
      </c>
      <c r="DMX27" t="s">
        <v>6439</v>
      </c>
      <c r="DMY27" t="s">
        <v>6439</v>
      </c>
      <c r="DMZ27" t="s">
        <v>6439</v>
      </c>
      <c r="DNA27" t="s">
        <v>6439</v>
      </c>
      <c r="DNB27" t="s">
        <v>6439</v>
      </c>
      <c r="DNC27" t="s">
        <v>6439</v>
      </c>
      <c r="DND27" t="s">
        <v>6439</v>
      </c>
      <c r="DNE27" t="s">
        <v>6439</v>
      </c>
      <c r="DNF27" t="s">
        <v>6439</v>
      </c>
      <c r="DNG27" t="s">
        <v>6439</v>
      </c>
      <c r="DNH27" t="s">
        <v>6439</v>
      </c>
      <c r="DNI27" t="s">
        <v>6439</v>
      </c>
      <c r="DNJ27" t="s">
        <v>6439</v>
      </c>
      <c r="DNK27" t="s">
        <v>6439</v>
      </c>
      <c r="DNL27" t="s">
        <v>6439</v>
      </c>
      <c r="DNM27" t="s">
        <v>6439</v>
      </c>
      <c r="DNN27" t="s">
        <v>6439</v>
      </c>
      <c r="DNO27" t="s">
        <v>6439</v>
      </c>
      <c r="DNP27" t="s">
        <v>6439</v>
      </c>
      <c r="DNQ27" t="s">
        <v>6439</v>
      </c>
      <c r="DNR27" t="s">
        <v>6439</v>
      </c>
      <c r="DNS27" t="s">
        <v>6439</v>
      </c>
      <c r="DNT27" t="s">
        <v>6439</v>
      </c>
      <c r="DNU27" t="s">
        <v>6439</v>
      </c>
      <c r="DNV27" t="s">
        <v>6439</v>
      </c>
      <c r="DNW27" t="s">
        <v>6439</v>
      </c>
      <c r="DNX27" t="s">
        <v>6439</v>
      </c>
      <c r="DNY27" t="s">
        <v>6439</v>
      </c>
      <c r="DNZ27" t="s">
        <v>6439</v>
      </c>
      <c r="DOA27" t="s">
        <v>6439</v>
      </c>
      <c r="DOB27" t="s">
        <v>6439</v>
      </c>
      <c r="DOC27" t="s">
        <v>6439</v>
      </c>
      <c r="DOD27" t="s">
        <v>6439</v>
      </c>
      <c r="DOE27" t="s">
        <v>6439</v>
      </c>
      <c r="DOF27" t="s">
        <v>6439</v>
      </c>
      <c r="DOG27" t="s">
        <v>6439</v>
      </c>
      <c r="DOH27" t="s">
        <v>6439</v>
      </c>
      <c r="DOI27" t="s">
        <v>6439</v>
      </c>
      <c r="DOJ27" t="s">
        <v>6439</v>
      </c>
      <c r="DOK27" t="s">
        <v>6439</v>
      </c>
      <c r="DOL27" t="s">
        <v>6439</v>
      </c>
      <c r="DOM27" t="s">
        <v>6439</v>
      </c>
      <c r="DON27" t="s">
        <v>6439</v>
      </c>
      <c r="DOO27" t="s">
        <v>6439</v>
      </c>
      <c r="DOP27" t="s">
        <v>6439</v>
      </c>
      <c r="DOQ27" t="s">
        <v>6439</v>
      </c>
      <c r="DOR27" t="s">
        <v>6439</v>
      </c>
      <c r="DOS27" t="s">
        <v>6439</v>
      </c>
      <c r="DOT27" t="s">
        <v>6439</v>
      </c>
      <c r="DOU27" t="s">
        <v>6439</v>
      </c>
      <c r="DOV27" t="s">
        <v>6439</v>
      </c>
      <c r="DOW27" t="s">
        <v>6439</v>
      </c>
      <c r="DOX27" t="s">
        <v>6439</v>
      </c>
      <c r="DOY27" t="s">
        <v>6439</v>
      </c>
      <c r="DOZ27" t="s">
        <v>6439</v>
      </c>
      <c r="DPA27" t="s">
        <v>6439</v>
      </c>
      <c r="DPB27" t="s">
        <v>6439</v>
      </c>
      <c r="DPC27" t="s">
        <v>6439</v>
      </c>
      <c r="DPD27" t="s">
        <v>6439</v>
      </c>
      <c r="DPE27" t="s">
        <v>6439</v>
      </c>
      <c r="DPF27" t="s">
        <v>6439</v>
      </c>
      <c r="DPG27" t="s">
        <v>6439</v>
      </c>
      <c r="DPH27" t="s">
        <v>6439</v>
      </c>
      <c r="DPI27" t="s">
        <v>6439</v>
      </c>
      <c r="DPJ27" t="s">
        <v>6439</v>
      </c>
      <c r="DPK27" t="s">
        <v>6439</v>
      </c>
      <c r="DPL27" t="s">
        <v>6439</v>
      </c>
      <c r="DPM27" t="s">
        <v>6439</v>
      </c>
      <c r="DPN27" t="s">
        <v>6439</v>
      </c>
      <c r="DPO27" t="s">
        <v>6439</v>
      </c>
      <c r="DPP27" t="s">
        <v>6439</v>
      </c>
      <c r="DPQ27" t="s">
        <v>6439</v>
      </c>
      <c r="DPR27" t="s">
        <v>6439</v>
      </c>
      <c r="DPS27" t="s">
        <v>6439</v>
      </c>
      <c r="DPT27" t="s">
        <v>6439</v>
      </c>
      <c r="DPU27" t="s">
        <v>6439</v>
      </c>
      <c r="DPV27" t="s">
        <v>6439</v>
      </c>
      <c r="DPW27" t="s">
        <v>6439</v>
      </c>
      <c r="DPX27" t="s">
        <v>6439</v>
      </c>
      <c r="DPY27" t="s">
        <v>6439</v>
      </c>
      <c r="DPZ27" t="s">
        <v>6439</v>
      </c>
      <c r="DQA27" t="s">
        <v>6439</v>
      </c>
      <c r="DQB27" t="s">
        <v>6439</v>
      </c>
      <c r="DQC27" t="s">
        <v>6439</v>
      </c>
      <c r="DQD27" t="s">
        <v>6439</v>
      </c>
      <c r="DQE27" t="s">
        <v>6439</v>
      </c>
      <c r="DQF27" t="s">
        <v>6439</v>
      </c>
      <c r="DQG27" t="s">
        <v>6439</v>
      </c>
      <c r="DQH27" t="s">
        <v>6439</v>
      </c>
      <c r="DQI27" t="s">
        <v>6439</v>
      </c>
      <c r="DQJ27" t="s">
        <v>6439</v>
      </c>
      <c r="DQK27" t="s">
        <v>6439</v>
      </c>
      <c r="DQL27" t="s">
        <v>6439</v>
      </c>
      <c r="DQM27" t="s">
        <v>6439</v>
      </c>
      <c r="DQN27" t="s">
        <v>6439</v>
      </c>
      <c r="DQO27" t="s">
        <v>6439</v>
      </c>
      <c r="DQP27" t="s">
        <v>6439</v>
      </c>
      <c r="DQQ27" t="s">
        <v>6439</v>
      </c>
      <c r="DQR27" t="s">
        <v>6439</v>
      </c>
      <c r="DQS27" t="s">
        <v>6439</v>
      </c>
      <c r="DQT27" t="s">
        <v>6439</v>
      </c>
      <c r="DQU27" t="s">
        <v>6439</v>
      </c>
      <c r="DQV27" t="s">
        <v>6439</v>
      </c>
      <c r="DQW27" t="s">
        <v>6439</v>
      </c>
      <c r="DQX27" t="s">
        <v>6439</v>
      </c>
      <c r="DQY27" t="s">
        <v>6439</v>
      </c>
      <c r="DQZ27" t="s">
        <v>6439</v>
      </c>
      <c r="DRA27" t="s">
        <v>6439</v>
      </c>
      <c r="DRB27" t="s">
        <v>6439</v>
      </c>
      <c r="DRC27" t="s">
        <v>6439</v>
      </c>
      <c r="DRD27" t="s">
        <v>6439</v>
      </c>
      <c r="DRE27" t="s">
        <v>6439</v>
      </c>
      <c r="DRF27" t="s">
        <v>6439</v>
      </c>
      <c r="DRG27" t="s">
        <v>6439</v>
      </c>
      <c r="DRH27" t="s">
        <v>6439</v>
      </c>
      <c r="DRI27" t="s">
        <v>6439</v>
      </c>
      <c r="DRJ27" t="s">
        <v>6439</v>
      </c>
      <c r="DRK27" t="s">
        <v>6439</v>
      </c>
      <c r="DRL27" t="s">
        <v>6439</v>
      </c>
      <c r="DRM27" t="s">
        <v>6439</v>
      </c>
      <c r="DRN27" t="s">
        <v>6439</v>
      </c>
      <c r="DRO27" t="s">
        <v>6439</v>
      </c>
      <c r="DRP27" t="s">
        <v>6439</v>
      </c>
      <c r="DRQ27" t="s">
        <v>6439</v>
      </c>
      <c r="DRR27" t="s">
        <v>6439</v>
      </c>
      <c r="DRS27" t="s">
        <v>6439</v>
      </c>
      <c r="DRT27" t="s">
        <v>6439</v>
      </c>
      <c r="DRU27" t="s">
        <v>6439</v>
      </c>
      <c r="DRV27" t="s">
        <v>6439</v>
      </c>
      <c r="DRW27" t="s">
        <v>6439</v>
      </c>
      <c r="DRX27" t="s">
        <v>6439</v>
      </c>
      <c r="DRY27" t="s">
        <v>6439</v>
      </c>
      <c r="DRZ27" t="s">
        <v>6439</v>
      </c>
      <c r="DSA27" t="s">
        <v>6439</v>
      </c>
      <c r="DSB27" t="s">
        <v>6439</v>
      </c>
      <c r="DSC27" t="s">
        <v>6439</v>
      </c>
      <c r="DSD27" t="s">
        <v>6439</v>
      </c>
      <c r="DSE27" t="s">
        <v>6439</v>
      </c>
      <c r="DSF27" t="s">
        <v>6439</v>
      </c>
      <c r="DSG27" t="s">
        <v>6439</v>
      </c>
      <c r="DSH27" t="s">
        <v>6439</v>
      </c>
      <c r="DSI27" t="s">
        <v>6439</v>
      </c>
      <c r="DSJ27" t="s">
        <v>6439</v>
      </c>
      <c r="DSK27" t="s">
        <v>6439</v>
      </c>
      <c r="DSL27" t="s">
        <v>6439</v>
      </c>
      <c r="DSM27" t="s">
        <v>6439</v>
      </c>
      <c r="DSN27" t="s">
        <v>6439</v>
      </c>
      <c r="DSO27" t="s">
        <v>6439</v>
      </c>
      <c r="DSP27" t="s">
        <v>6439</v>
      </c>
      <c r="DSQ27" t="s">
        <v>6439</v>
      </c>
      <c r="DSR27" t="s">
        <v>6439</v>
      </c>
      <c r="DSS27" t="s">
        <v>6439</v>
      </c>
      <c r="DST27" t="s">
        <v>6439</v>
      </c>
      <c r="DSU27" t="s">
        <v>6439</v>
      </c>
      <c r="DSV27" t="s">
        <v>6439</v>
      </c>
      <c r="DSW27" t="s">
        <v>6439</v>
      </c>
      <c r="DSX27" t="s">
        <v>6439</v>
      </c>
      <c r="DSY27" t="s">
        <v>6439</v>
      </c>
      <c r="DSZ27" t="s">
        <v>6439</v>
      </c>
      <c r="DTA27" t="s">
        <v>6439</v>
      </c>
      <c r="DTB27" t="s">
        <v>6439</v>
      </c>
      <c r="DTC27" t="s">
        <v>6439</v>
      </c>
      <c r="DTD27" t="s">
        <v>6439</v>
      </c>
      <c r="DTE27" t="s">
        <v>6439</v>
      </c>
      <c r="DTF27" t="s">
        <v>6439</v>
      </c>
      <c r="DTG27" t="s">
        <v>6439</v>
      </c>
      <c r="DTH27" t="s">
        <v>6439</v>
      </c>
      <c r="DTI27" t="s">
        <v>6439</v>
      </c>
      <c r="DTJ27" t="s">
        <v>6439</v>
      </c>
      <c r="DTK27" t="s">
        <v>6439</v>
      </c>
      <c r="DTL27" t="s">
        <v>6439</v>
      </c>
      <c r="DTM27" t="s">
        <v>6439</v>
      </c>
      <c r="DTN27" t="s">
        <v>6439</v>
      </c>
      <c r="DTO27" t="s">
        <v>6439</v>
      </c>
      <c r="DTP27" t="s">
        <v>6439</v>
      </c>
      <c r="DTQ27" t="s">
        <v>6439</v>
      </c>
      <c r="DTR27" t="s">
        <v>6439</v>
      </c>
      <c r="DTS27" t="s">
        <v>6439</v>
      </c>
      <c r="DTT27" t="s">
        <v>6439</v>
      </c>
      <c r="DTU27" t="s">
        <v>6439</v>
      </c>
      <c r="DTV27" t="s">
        <v>6439</v>
      </c>
      <c r="DTW27" t="s">
        <v>6439</v>
      </c>
      <c r="DTX27" t="s">
        <v>6439</v>
      </c>
      <c r="DTY27" t="s">
        <v>6439</v>
      </c>
      <c r="DTZ27" t="s">
        <v>6439</v>
      </c>
      <c r="DUA27" t="s">
        <v>6439</v>
      </c>
      <c r="DUB27" t="s">
        <v>6439</v>
      </c>
      <c r="DUC27" t="s">
        <v>6439</v>
      </c>
      <c r="DUD27" t="s">
        <v>6439</v>
      </c>
      <c r="DUE27" t="s">
        <v>6439</v>
      </c>
      <c r="DUF27" t="s">
        <v>6439</v>
      </c>
      <c r="DUG27" t="s">
        <v>6439</v>
      </c>
      <c r="DUH27" t="s">
        <v>6439</v>
      </c>
      <c r="DUI27" t="s">
        <v>6439</v>
      </c>
      <c r="DUJ27" t="s">
        <v>6439</v>
      </c>
      <c r="DUK27" t="s">
        <v>6439</v>
      </c>
      <c r="DUL27" t="s">
        <v>6439</v>
      </c>
      <c r="DUM27" t="s">
        <v>6439</v>
      </c>
      <c r="DUN27" t="s">
        <v>6439</v>
      </c>
      <c r="DUO27" t="s">
        <v>6439</v>
      </c>
      <c r="DUP27" t="s">
        <v>6439</v>
      </c>
      <c r="DUQ27" t="s">
        <v>6439</v>
      </c>
      <c r="DUR27" t="s">
        <v>6439</v>
      </c>
      <c r="DUS27" t="s">
        <v>6439</v>
      </c>
      <c r="DUT27" t="s">
        <v>6439</v>
      </c>
      <c r="DUU27" t="s">
        <v>6439</v>
      </c>
      <c r="DUV27" t="s">
        <v>6439</v>
      </c>
      <c r="DUW27" t="s">
        <v>6439</v>
      </c>
      <c r="DUX27" t="s">
        <v>6439</v>
      </c>
      <c r="DUY27" t="s">
        <v>6439</v>
      </c>
      <c r="DUZ27" t="s">
        <v>6439</v>
      </c>
      <c r="DVA27" t="s">
        <v>6439</v>
      </c>
      <c r="DVB27" t="s">
        <v>6439</v>
      </c>
      <c r="DVC27" t="s">
        <v>6439</v>
      </c>
      <c r="DVD27" t="s">
        <v>6439</v>
      </c>
      <c r="DVE27" t="s">
        <v>6439</v>
      </c>
      <c r="DVF27" t="s">
        <v>6439</v>
      </c>
      <c r="DVG27" t="s">
        <v>6439</v>
      </c>
      <c r="DVH27" t="s">
        <v>6439</v>
      </c>
      <c r="DVI27" t="s">
        <v>6439</v>
      </c>
      <c r="DVJ27" t="s">
        <v>6439</v>
      </c>
      <c r="DVK27" t="s">
        <v>6439</v>
      </c>
      <c r="DVL27" t="s">
        <v>6439</v>
      </c>
      <c r="DVM27" t="s">
        <v>6439</v>
      </c>
      <c r="DVN27" t="s">
        <v>6439</v>
      </c>
      <c r="DVO27" t="s">
        <v>6439</v>
      </c>
      <c r="DVP27" t="s">
        <v>6439</v>
      </c>
      <c r="DVQ27" t="s">
        <v>6439</v>
      </c>
      <c r="DVR27" t="s">
        <v>6439</v>
      </c>
      <c r="DVS27" t="s">
        <v>6439</v>
      </c>
      <c r="DVT27" t="s">
        <v>6439</v>
      </c>
      <c r="DVU27" t="s">
        <v>6439</v>
      </c>
      <c r="DVV27" t="s">
        <v>6439</v>
      </c>
      <c r="DVW27" t="s">
        <v>6439</v>
      </c>
      <c r="DVX27" t="s">
        <v>6439</v>
      </c>
      <c r="DVY27" t="s">
        <v>6439</v>
      </c>
      <c r="DVZ27" t="s">
        <v>6439</v>
      </c>
      <c r="DWA27" t="s">
        <v>6439</v>
      </c>
      <c r="DWB27" t="s">
        <v>6439</v>
      </c>
      <c r="DWC27" t="s">
        <v>6439</v>
      </c>
      <c r="DWD27" t="s">
        <v>6439</v>
      </c>
      <c r="DWE27" t="s">
        <v>6439</v>
      </c>
      <c r="DWF27" t="s">
        <v>6439</v>
      </c>
      <c r="DWG27" t="s">
        <v>6439</v>
      </c>
      <c r="DWH27" t="s">
        <v>6439</v>
      </c>
      <c r="DWI27" t="s">
        <v>6439</v>
      </c>
      <c r="DWJ27" t="s">
        <v>6439</v>
      </c>
      <c r="DWK27" t="s">
        <v>6439</v>
      </c>
      <c r="DWL27" t="s">
        <v>6439</v>
      </c>
      <c r="DWM27" t="s">
        <v>6439</v>
      </c>
      <c r="DWN27" t="s">
        <v>6439</v>
      </c>
      <c r="DWO27" t="s">
        <v>6439</v>
      </c>
      <c r="DWP27" t="s">
        <v>6439</v>
      </c>
      <c r="DWQ27" t="s">
        <v>6439</v>
      </c>
      <c r="DWR27" t="s">
        <v>6439</v>
      </c>
      <c r="DWS27" t="s">
        <v>6439</v>
      </c>
      <c r="DWT27" t="s">
        <v>6439</v>
      </c>
      <c r="DWU27" t="s">
        <v>6439</v>
      </c>
      <c r="DWV27" t="s">
        <v>6439</v>
      </c>
      <c r="DWW27" t="s">
        <v>6439</v>
      </c>
      <c r="DWX27" t="s">
        <v>6439</v>
      </c>
      <c r="DWY27" t="s">
        <v>6439</v>
      </c>
      <c r="DWZ27" t="s">
        <v>6439</v>
      </c>
      <c r="DXA27" t="s">
        <v>6439</v>
      </c>
      <c r="DXB27" t="s">
        <v>6439</v>
      </c>
      <c r="DXC27" t="s">
        <v>6439</v>
      </c>
      <c r="DXD27" t="s">
        <v>6439</v>
      </c>
      <c r="DXE27" t="s">
        <v>6439</v>
      </c>
      <c r="DXF27" t="s">
        <v>6439</v>
      </c>
      <c r="DXG27" t="s">
        <v>6439</v>
      </c>
      <c r="DXH27" t="s">
        <v>6439</v>
      </c>
      <c r="DXI27" t="s">
        <v>6439</v>
      </c>
      <c r="DXJ27" t="s">
        <v>6439</v>
      </c>
      <c r="DXK27" t="s">
        <v>6439</v>
      </c>
      <c r="DXL27" t="s">
        <v>6439</v>
      </c>
      <c r="DXM27" t="s">
        <v>6439</v>
      </c>
      <c r="DXN27" t="s">
        <v>6439</v>
      </c>
      <c r="DXO27" t="s">
        <v>6439</v>
      </c>
      <c r="DXP27" t="s">
        <v>6439</v>
      </c>
      <c r="DXQ27" t="s">
        <v>6439</v>
      </c>
      <c r="DXR27" t="s">
        <v>6439</v>
      </c>
      <c r="DXS27" t="s">
        <v>6439</v>
      </c>
      <c r="DXT27" t="s">
        <v>6439</v>
      </c>
      <c r="DXU27" t="s">
        <v>6439</v>
      </c>
      <c r="DXV27" t="s">
        <v>6439</v>
      </c>
      <c r="DXW27" t="s">
        <v>6439</v>
      </c>
      <c r="DXX27" t="s">
        <v>6439</v>
      </c>
      <c r="DXY27" t="s">
        <v>6439</v>
      </c>
      <c r="DXZ27" t="s">
        <v>6439</v>
      </c>
      <c r="DYA27" t="s">
        <v>6439</v>
      </c>
      <c r="DYB27" t="s">
        <v>6439</v>
      </c>
      <c r="DYC27" t="s">
        <v>6439</v>
      </c>
      <c r="DYD27" t="s">
        <v>6439</v>
      </c>
      <c r="DYE27" t="s">
        <v>6439</v>
      </c>
      <c r="DYF27" t="s">
        <v>6439</v>
      </c>
      <c r="DYG27" t="s">
        <v>6439</v>
      </c>
      <c r="DYH27" t="s">
        <v>6439</v>
      </c>
      <c r="DYI27" t="s">
        <v>6439</v>
      </c>
      <c r="DYJ27" t="s">
        <v>6439</v>
      </c>
      <c r="DYK27" t="s">
        <v>6439</v>
      </c>
      <c r="DYL27" t="s">
        <v>6439</v>
      </c>
      <c r="DYM27" t="s">
        <v>6439</v>
      </c>
      <c r="DYN27" t="s">
        <v>6439</v>
      </c>
      <c r="DYO27" t="s">
        <v>6439</v>
      </c>
      <c r="DYP27" t="s">
        <v>6439</v>
      </c>
      <c r="DYQ27" t="s">
        <v>6439</v>
      </c>
      <c r="DYR27" t="s">
        <v>6439</v>
      </c>
      <c r="DYS27" t="s">
        <v>6439</v>
      </c>
      <c r="DYT27" t="s">
        <v>6439</v>
      </c>
      <c r="DYU27" t="s">
        <v>6439</v>
      </c>
      <c r="DYV27" t="s">
        <v>6439</v>
      </c>
      <c r="DYW27" t="s">
        <v>6439</v>
      </c>
      <c r="DYX27" t="s">
        <v>6439</v>
      </c>
      <c r="DYY27" t="s">
        <v>6439</v>
      </c>
      <c r="DYZ27" t="s">
        <v>6439</v>
      </c>
      <c r="DZA27" t="s">
        <v>6439</v>
      </c>
      <c r="DZB27" t="s">
        <v>6439</v>
      </c>
      <c r="DZC27" t="s">
        <v>6439</v>
      </c>
      <c r="DZD27" t="s">
        <v>6439</v>
      </c>
      <c r="DZE27" t="s">
        <v>6439</v>
      </c>
      <c r="DZF27" t="s">
        <v>6439</v>
      </c>
      <c r="DZG27" t="s">
        <v>6439</v>
      </c>
      <c r="DZH27" t="s">
        <v>6439</v>
      </c>
      <c r="DZI27" t="s">
        <v>6439</v>
      </c>
      <c r="DZJ27" t="s">
        <v>6439</v>
      </c>
      <c r="DZK27" t="s">
        <v>6439</v>
      </c>
      <c r="DZL27" t="s">
        <v>6439</v>
      </c>
      <c r="DZM27" t="s">
        <v>6439</v>
      </c>
      <c r="DZN27" t="s">
        <v>6439</v>
      </c>
      <c r="DZO27" t="s">
        <v>6439</v>
      </c>
      <c r="DZP27" t="s">
        <v>6439</v>
      </c>
      <c r="DZQ27" t="s">
        <v>6439</v>
      </c>
      <c r="DZR27" t="s">
        <v>6439</v>
      </c>
      <c r="DZS27" t="s">
        <v>6439</v>
      </c>
      <c r="DZT27" t="s">
        <v>6439</v>
      </c>
      <c r="DZU27" t="s">
        <v>6439</v>
      </c>
      <c r="DZV27" t="s">
        <v>6439</v>
      </c>
      <c r="DZW27" t="s">
        <v>6439</v>
      </c>
      <c r="DZX27" t="s">
        <v>6439</v>
      </c>
      <c r="DZY27" t="s">
        <v>6439</v>
      </c>
      <c r="DZZ27" t="s">
        <v>6439</v>
      </c>
      <c r="EAA27" t="s">
        <v>6439</v>
      </c>
      <c r="EAB27" t="s">
        <v>6439</v>
      </c>
      <c r="EAC27" t="s">
        <v>6439</v>
      </c>
      <c r="EAD27" t="s">
        <v>6439</v>
      </c>
      <c r="EAE27" t="s">
        <v>6439</v>
      </c>
      <c r="EAF27" t="s">
        <v>6439</v>
      </c>
      <c r="EAG27" t="s">
        <v>6439</v>
      </c>
      <c r="EAH27" t="s">
        <v>6439</v>
      </c>
      <c r="EAI27" t="s">
        <v>6439</v>
      </c>
      <c r="EAJ27" t="s">
        <v>6439</v>
      </c>
      <c r="EAK27" t="s">
        <v>6439</v>
      </c>
      <c r="EAL27" t="s">
        <v>6439</v>
      </c>
      <c r="EAM27" t="s">
        <v>6439</v>
      </c>
      <c r="EAN27" t="s">
        <v>6439</v>
      </c>
      <c r="EAO27" t="s">
        <v>6439</v>
      </c>
      <c r="EAP27" t="s">
        <v>6439</v>
      </c>
      <c r="EAQ27" t="s">
        <v>6439</v>
      </c>
      <c r="EAR27" t="s">
        <v>6439</v>
      </c>
      <c r="EAS27" t="s">
        <v>6439</v>
      </c>
      <c r="EAT27" t="s">
        <v>6439</v>
      </c>
      <c r="EAU27" t="s">
        <v>6439</v>
      </c>
      <c r="EAV27" t="s">
        <v>6439</v>
      </c>
      <c r="EAW27" t="s">
        <v>6439</v>
      </c>
      <c r="EAX27" t="s">
        <v>6439</v>
      </c>
      <c r="EAY27" t="s">
        <v>6439</v>
      </c>
      <c r="EAZ27" t="s">
        <v>6439</v>
      </c>
      <c r="EBA27" t="s">
        <v>6439</v>
      </c>
      <c r="EBB27" t="s">
        <v>6439</v>
      </c>
      <c r="EBC27" t="s">
        <v>6439</v>
      </c>
      <c r="EBD27" t="s">
        <v>6439</v>
      </c>
      <c r="EBE27" t="s">
        <v>6439</v>
      </c>
      <c r="EBF27" t="s">
        <v>6439</v>
      </c>
      <c r="EBG27" t="s">
        <v>6439</v>
      </c>
      <c r="EBH27" t="s">
        <v>6439</v>
      </c>
      <c r="EBI27" t="s">
        <v>6439</v>
      </c>
      <c r="EBJ27" t="s">
        <v>6439</v>
      </c>
      <c r="EBK27" t="s">
        <v>6439</v>
      </c>
      <c r="EBL27" t="s">
        <v>6439</v>
      </c>
      <c r="EBM27" t="s">
        <v>6439</v>
      </c>
      <c r="EBN27" t="s">
        <v>6439</v>
      </c>
      <c r="EBO27" t="s">
        <v>6439</v>
      </c>
      <c r="EBP27" t="s">
        <v>6439</v>
      </c>
      <c r="EBQ27" t="s">
        <v>6439</v>
      </c>
      <c r="EBR27" t="s">
        <v>6439</v>
      </c>
      <c r="EBS27" t="s">
        <v>6439</v>
      </c>
      <c r="EBT27" t="s">
        <v>6439</v>
      </c>
      <c r="EBU27" t="s">
        <v>6439</v>
      </c>
      <c r="EBV27" t="s">
        <v>6439</v>
      </c>
      <c r="EBW27" t="s">
        <v>6439</v>
      </c>
      <c r="EBX27" t="s">
        <v>6439</v>
      </c>
      <c r="EBY27" t="s">
        <v>6439</v>
      </c>
      <c r="EBZ27" t="s">
        <v>6439</v>
      </c>
      <c r="ECA27" t="s">
        <v>6439</v>
      </c>
      <c r="ECB27" t="s">
        <v>6439</v>
      </c>
      <c r="ECC27" t="s">
        <v>6439</v>
      </c>
      <c r="ECD27" t="s">
        <v>6439</v>
      </c>
      <c r="ECE27" t="s">
        <v>6439</v>
      </c>
      <c r="ECF27" t="s">
        <v>6439</v>
      </c>
      <c r="ECG27" t="s">
        <v>6439</v>
      </c>
      <c r="ECH27" t="s">
        <v>6439</v>
      </c>
      <c r="ECI27" t="s">
        <v>6439</v>
      </c>
      <c r="ECJ27" t="s">
        <v>6439</v>
      </c>
      <c r="ECK27" t="s">
        <v>6439</v>
      </c>
      <c r="ECL27" t="s">
        <v>6439</v>
      </c>
      <c r="ECM27" t="s">
        <v>6439</v>
      </c>
      <c r="ECN27" t="s">
        <v>6439</v>
      </c>
      <c r="ECO27" t="s">
        <v>6439</v>
      </c>
      <c r="ECP27" t="s">
        <v>6439</v>
      </c>
      <c r="ECQ27" t="s">
        <v>6439</v>
      </c>
      <c r="ECR27" t="s">
        <v>6439</v>
      </c>
      <c r="ECS27" t="s">
        <v>6439</v>
      </c>
      <c r="ECT27" t="s">
        <v>6439</v>
      </c>
      <c r="ECU27" t="s">
        <v>6439</v>
      </c>
      <c r="ECV27" t="s">
        <v>6439</v>
      </c>
      <c r="ECW27" t="s">
        <v>6439</v>
      </c>
      <c r="ECX27" t="s">
        <v>6439</v>
      </c>
      <c r="ECY27" t="s">
        <v>6439</v>
      </c>
      <c r="ECZ27" t="s">
        <v>6439</v>
      </c>
      <c r="EDA27" t="s">
        <v>6439</v>
      </c>
      <c r="EDB27" t="s">
        <v>6439</v>
      </c>
      <c r="EDC27" t="s">
        <v>6439</v>
      </c>
      <c r="EDD27" t="s">
        <v>6439</v>
      </c>
      <c r="EDE27" t="s">
        <v>6439</v>
      </c>
      <c r="EDF27" t="s">
        <v>6439</v>
      </c>
      <c r="EDG27" t="s">
        <v>6439</v>
      </c>
      <c r="EDH27" t="s">
        <v>6439</v>
      </c>
      <c r="EDI27" t="s">
        <v>6439</v>
      </c>
      <c r="EDJ27" t="s">
        <v>6439</v>
      </c>
      <c r="EDK27" t="s">
        <v>6439</v>
      </c>
      <c r="EDL27" t="s">
        <v>6439</v>
      </c>
      <c r="EDM27" t="s">
        <v>6439</v>
      </c>
      <c r="EDN27" t="s">
        <v>6439</v>
      </c>
      <c r="EDO27" t="s">
        <v>6439</v>
      </c>
      <c r="EDP27" t="s">
        <v>6439</v>
      </c>
      <c r="EDQ27" t="s">
        <v>6439</v>
      </c>
      <c r="EDR27" t="s">
        <v>6439</v>
      </c>
      <c r="EDS27" t="s">
        <v>6439</v>
      </c>
      <c r="EDT27" t="s">
        <v>6439</v>
      </c>
      <c r="EDU27" t="s">
        <v>6439</v>
      </c>
      <c r="EDV27" t="s">
        <v>6439</v>
      </c>
      <c r="EDW27" t="s">
        <v>6439</v>
      </c>
      <c r="EDX27" t="s">
        <v>6439</v>
      </c>
      <c r="EDY27" t="s">
        <v>6439</v>
      </c>
      <c r="EDZ27" t="s">
        <v>6439</v>
      </c>
      <c r="EEA27" t="s">
        <v>6439</v>
      </c>
      <c r="EEB27" t="s">
        <v>6439</v>
      </c>
      <c r="EEC27" t="s">
        <v>6439</v>
      </c>
      <c r="EED27" t="s">
        <v>6439</v>
      </c>
      <c r="EEE27" t="s">
        <v>6439</v>
      </c>
      <c r="EEF27" t="s">
        <v>6439</v>
      </c>
      <c r="EEG27" t="s">
        <v>6439</v>
      </c>
      <c r="EEH27" t="s">
        <v>6439</v>
      </c>
      <c r="EEI27" t="s">
        <v>6439</v>
      </c>
      <c r="EEJ27" t="s">
        <v>6439</v>
      </c>
      <c r="EEK27" t="s">
        <v>6439</v>
      </c>
      <c r="EEL27" t="s">
        <v>6439</v>
      </c>
      <c r="EEM27" t="s">
        <v>6439</v>
      </c>
      <c r="EEN27" t="s">
        <v>6439</v>
      </c>
      <c r="EEO27" t="s">
        <v>6439</v>
      </c>
      <c r="EEP27" t="s">
        <v>6439</v>
      </c>
      <c r="EEQ27" t="s">
        <v>6439</v>
      </c>
      <c r="EER27" t="s">
        <v>6439</v>
      </c>
      <c r="EES27" t="s">
        <v>6439</v>
      </c>
      <c r="EET27" t="s">
        <v>6439</v>
      </c>
      <c r="EEU27" t="s">
        <v>6439</v>
      </c>
      <c r="EEV27" t="s">
        <v>6439</v>
      </c>
      <c r="EEW27" t="s">
        <v>6439</v>
      </c>
      <c r="EEX27" t="s">
        <v>6439</v>
      </c>
      <c r="EEY27" t="s">
        <v>6439</v>
      </c>
      <c r="EEZ27" t="s">
        <v>6439</v>
      </c>
      <c r="EFA27" t="s">
        <v>6439</v>
      </c>
      <c r="EFB27" t="s">
        <v>6439</v>
      </c>
      <c r="EFC27" t="s">
        <v>6439</v>
      </c>
      <c r="EFD27" t="s">
        <v>6439</v>
      </c>
      <c r="EFE27" t="s">
        <v>6439</v>
      </c>
      <c r="EFF27" t="s">
        <v>6439</v>
      </c>
      <c r="EFG27" t="s">
        <v>6439</v>
      </c>
      <c r="EFH27" t="s">
        <v>6439</v>
      </c>
      <c r="EFI27" t="s">
        <v>6439</v>
      </c>
      <c r="EFJ27" t="s">
        <v>6439</v>
      </c>
      <c r="EFK27" t="s">
        <v>6439</v>
      </c>
      <c r="EFL27" t="s">
        <v>6439</v>
      </c>
      <c r="EFM27" t="s">
        <v>6439</v>
      </c>
      <c r="EFN27" t="s">
        <v>6439</v>
      </c>
      <c r="EFO27" t="s">
        <v>6439</v>
      </c>
      <c r="EFP27" t="s">
        <v>6439</v>
      </c>
      <c r="EFQ27" t="s">
        <v>6439</v>
      </c>
      <c r="EFR27" t="s">
        <v>6439</v>
      </c>
      <c r="EFS27" t="s">
        <v>6439</v>
      </c>
      <c r="EFT27" t="s">
        <v>6439</v>
      </c>
      <c r="EFU27" t="s">
        <v>6439</v>
      </c>
      <c r="EFV27" t="s">
        <v>6439</v>
      </c>
      <c r="EFW27" t="s">
        <v>6439</v>
      </c>
      <c r="EFX27" t="s">
        <v>6439</v>
      </c>
      <c r="EFY27" t="s">
        <v>6439</v>
      </c>
      <c r="EFZ27" t="s">
        <v>6439</v>
      </c>
      <c r="EGA27" t="s">
        <v>6439</v>
      </c>
      <c r="EGB27" t="s">
        <v>6439</v>
      </c>
      <c r="EGC27" t="s">
        <v>6439</v>
      </c>
      <c r="EGD27" t="s">
        <v>6439</v>
      </c>
      <c r="EGE27" t="s">
        <v>6439</v>
      </c>
      <c r="EGF27" t="s">
        <v>6439</v>
      </c>
      <c r="EGG27" t="s">
        <v>6439</v>
      </c>
      <c r="EGH27" t="s">
        <v>6439</v>
      </c>
      <c r="EGI27" t="s">
        <v>6439</v>
      </c>
      <c r="EGJ27" t="s">
        <v>6439</v>
      </c>
      <c r="EGK27" t="s">
        <v>6439</v>
      </c>
      <c r="EGL27" t="s">
        <v>6439</v>
      </c>
      <c r="EGM27" t="s">
        <v>6439</v>
      </c>
      <c r="EGN27" t="s">
        <v>6439</v>
      </c>
      <c r="EGO27" t="s">
        <v>6439</v>
      </c>
      <c r="EGP27" t="s">
        <v>6439</v>
      </c>
      <c r="EGQ27" t="s">
        <v>6439</v>
      </c>
      <c r="EGR27" t="s">
        <v>6439</v>
      </c>
      <c r="EGS27" t="s">
        <v>6439</v>
      </c>
      <c r="EGT27" t="s">
        <v>6439</v>
      </c>
      <c r="EGU27" t="s">
        <v>6439</v>
      </c>
      <c r="EGV27" t="s">
        <v>6439</v>
      </c>
      <c r="EGW27" t="s">
        <v>6439</v>
      </c>
      <c r="EGX27" t="s">
        <v>6439</v>
      </c>
      <c r="EGY27" t="s">
        <v>6439</v>
      </c>
      <c r="EGZ27" t="s">
        <v>6439</v>
      </c>
      <c r="EHA27" t="s">
        <v>6439</v>
      </c>
      <c r="EHB27" t="s">
        <v>6439</v>
      </c>
      <c r="EHC27" t="s">
        <v>6439</v>
      </c>
      <c r="EHD27" t="s">
        <v>6439</v>
      </c>
      <c r="EHE27" t="s">
        <v>6439</v>
      </c>
      <c r="EHF27" t="s">
        <v>6439</v>
      </c>
      <c r="EHG27" t="s">
        <v>6439</v>
      </c>
      <c r="EHH27" t="s">
        <v>6439</v>
      </c>
      <c r="EHI27" t="s">
        <v>6439</v>
      </c>
      <c r="EHJ27" t="s">
        <v>6439</v>
      </c>
      <c r="EHK27" t="s">
        <v>6439</v>
      </c>
      <c r="EHL27" t="s">
        <v>6439</v>
      </c>
      <c r="EHM27" t="s">
        <v>6439</v>
      </c>
      <c r="EHN27" t="s">
        <v>6439</v>
      </c>
      <c r="EHO27" t="s">
        <v>6439</v>
      </c>
      <c r="EHP27" t="s">
        <v>6439</v>
      </c>
      <c r="EHQ27" t="s">
        <v>6439</v>
      </c>
      <c r="EHR27" t="s">
        <v>6439</v>
      </c>
      <c r="EHS27" t="s">
        <v>6439</v>
      </c>
      <c r="EHT27" t="s">
        <v>6439</v>
      </c>
      <c r="EHU27" t="s">
        <v>6439</v>
      </c>
      <c r="EHV27" t="s">
        <v>6439</v>
      </c>
      <c r="EHW27" t="s">
        <v>6439</v>
      </c>
      <c r="EHX27" t="s">
        <v>6439</v>
      </c>
      <c r="EHY27" t="s">
        <v>6439</v>
      </c>
      <c r="EHZ27" t="s">
        <v>6439</v>
      </c>
      <c r="EIA27" t="s">
        <v>6439</v>
      </c>
      <c r="EIB27" t="s">
        <v>6439</v>
      </c>
      <c r="EIC27" t="s">
        <v>6439</v>
      </c>
      <c r="EID27" t="s">
        <v>6439</v>
      </c>
      <c r="EIE27" t="s">
        <v>6439</v>
      </c>
      <c r="EIF27" t="s">
        <v>6439</v>
      </c>
      <c r="EIG27" t="s">
        <v>6439</v>
      </c>
      <c r="EIH27" t="s">
        <v>6439</v>
      </c>
      <c r="EII27" t="s">
        <v>6439</v>
      </c>
      <c r="EIJ27" t="s">
        <v>6439</v>
      </c>
      <c r="EIK27" t="s">
        <v>6439</v>
      </c>
      <c r="EIL27" t="s">
        <v>6439</v>
      </c>
      <c r="EIM27" t="s">
        <v>6439</v>
      </c>
      <c r="EIN27" t="s">
        <v>6439</v>
      </c>
      <c r="EIO27" t="s">
        <v>6439</v>
      </c>
      <c r="EIP27" t="s">
        <v>6439</v>
      </c>
      <c r="EIQ27" t="s">
        <v>6439</v>
      </c>
      <c r="EIR27" t="s">
        <v>6439</v>
      </c>
      <c r="EIS27" t="s">
        <v>6439</v>
      </c>
      <c r="EIT27" t="s">
        <v>6439</v>
      </c>
      <c r="EIU27" t="s">
        <v>6439</v>
      </c>
      <c r="EIV27" t="s">
        <v>6439</v>
      </c>
      <c r="EIW27" t="s">
        <v>6439</v>
      </c>
      <c r="EIX27" t="s">
        <v>6439</v>
      </c>
      <c r="EIY27" t="s">
        <v>6439</v>
      </c>
      <c r="EIZ27" t="s">
        <v>6439</v>
      </c>
      <c r="EJA27" t="s">
        <v>6439</v>
      </c>
      <c r="EJB27" t="s">
        <v>6439</v>
      </c>
      <c r="EJC27" t="s">
        <v>6439</v>
      </c>
      <c r="EJD27" t="s">
        <v>6439</v>
      </c>
      <c r="EJE27" t="s">
        <v>6439</v>
      </c>
      <c r="EJF27" t="s">
        <v>6439</v>
      </c>
      <c r="EJG27" t="s">
        <v>6439</v>
      </c>
      <c r="EJH27" t="s">
        <v>6439</v>
      </c>
      <c r="EJI27" t="s">
        <v>6439</v>
      </c>
      <c r="EJJ27" t="s">
        <v>6439</v>
      </c>
      <c r="EJK27" t="s">
        <v>6439</v>
      </c>
      <c r="EJL27" t="s">
        <v>6439</v>
      </c>
      <c r="EJM27" t="s">
        <v>6439</v>
      </c>
      <c r="EJN27" t="s">
        <v>6439</v>
      </c>
      <c r="EJO27" t="s">
        <v>6439</v>
      </c>
      <c r="EJP27" t="s">
        <v>6439</v>
      </c>
      <c r="EJQ27" t="s">
        <v>6439</v>
      </c>
      <c r="EJR27" t="s">
        <v>6439</v>
      </c>
      <c r="EJS27" t="s">
        <v>6439</v>
      </c>
      <c r="EJT27" t="s">
        <v>6439</v>
      </c>
      <c r="EJU27" t="s">
        <v>6439</v>
      </c>
      <c r="EJV27" t="s">
        <v>6439</v>
      </c>
      <c r="EJW27" t="s">
        <v>6439</v>
      </c>
      <c r="EJX27" t="s">
        <v>6439</v>
      </c>
      <c r="EJY27" t="s">
        <v>6439</v>
      </c>
      <c r="EJZ27" t="s">
        <v>6439</v>
      </c>
      <c r="EKA27" t="s">
        <v>6439</v>
      </c>
      <c r="EKB27" t="s">
        <v>6439</v>
      </c>
      <c r="EKC27" t="s">
        <v>6439</v>
      </c>
      <c r="EKD27" t="s">
        <v>6439</v>
      </c>
      <c r="EKE27" t="s">
        <v>6439</v>
      </c>
      <c r="EKF27" t="s">
        <v>6439</v>
      </c>
      <c r="EKG27" t="s">
        <v>6439</v>
      </c>
      <c r="EKH27" t="s">
        <v>6439</v>
      </c>
      <c r="EKI27" t="s">
        <v>6439</v>
      </c>
      <c r="EKJ27" t="s">
        <v>6439</v>
      </c>
      <c r="EKK27" t="s">
        <v>6439</v>
      </c>
      <c r="EKL27" t="s">
        <v>6439</v>
      </c>
      <c r="EKM27" t="s">
        <v>6439</v>
      </c>
      <c r="EKN27" t="s">
        <v>6439</v>
      </c>
      <c r="EKO27" t="s">
        <v>6439</v>
      </c>
      <c r="EKP27" t="s">
        <v>6439</v>
      </c>
      <c r="EKQ27" t="s">
        <v>6439</v>
      </c>
      <c r="EKR27" t="s">
        <v>6439</v>
      </c>
      <c r="EKS27" t="s">
        <v>6439</v>
      </c>
      <c r="EKT27" t="s">
        <v>6439</v>
      </c>
      <c r="EKU27" t="s">
        <v>6439</v>
      </c>
      <c r="EKV27" t="s">
        <v>6439</v>
      </c>
      <c r="EKW27" t="s">
        <v>6439</v>
      </c>
      <c r="EKX27" t="s">
        <v>6439</v>
      </c>
      <c r="EKY27" t="s">
        <v>6439</v>
      </c>
      <c r="EKZ27" t="s">
        <v>6439</v>
      </c>
      <c r="ELA27" t="s">
        <v>6439</v>
      </c>
      <c r="ELB27" t="s">
        <v>6439</v>
      </c>
      <c r="ELC27" t="s">
        <v>6439</v>
      </c>
      <c r="ELD27" t="s">
        <v>6439</v>
      </c>
      <c r="ELE27" t="s">
        <v>6439</v>
      </c>
      <c r="ELF27" t="s">
        <v>6439</v>
      </c>
      <c r="ELG27" t="s">
        <v>6439</v>
      </c>
      <c r="ELH27" t="s">
        <v>6439</v>
      </c>
      <c r="ELI27" t="s">
        <v>6439</v>
      </c>
      <c r="ELJ27" t="s">
        <v>6439</v>
      </c>
      <c r="ELK27" t="s">
        <v>6439</v>
      </c>
      <c r="ELL27" t="s">
        <v>6439</v>
      </c>
      <c r="ELM27" t="s">
        <v>6439</v>
      </c>
      <c r="ELN27" t="s">
        <v>6439</v>
      </c>
      <c r="ELO27" t="s">
        <v>6439</v>
      </c>
      <c r="ELP27" t="s">
        <v>6439</v>
      </c>
      <c r="ELQ27" t="s">
        <v>6439</v>
      </c>
      <c r="ELR27" t="s">
        <v>6439</v>
      </c>
      <c r="ELS27" t="s">
        <v>6439</v>
      </c>
      <c r="ELT27" t="s">
        <v>6439</v>
      </c>
      <c r="ELU27" t="s">
        <v>6439</v>
      </c>
      <c r="ELV27" t="s">
        <v>6439</v>
      </c>
      <c r="ELW27" t="s">
        <v>6439</v>
      </c>
      <c r="ELX27" t="s">
        <v>6439</v>
      </c>
      <c r="ELY27" t="s">
        <v>6439</v>
      </c>
      <c r="ELZ27" t="s">
        <v>6439</v>
      </c>
      <c r="EMA27" t="s">
        <v>6439</v>
      </c>
      <c r="EMB27" t="s">
        <v>6439</v>
      </c>
      <c r="EMC27" t="s">
        <v>6439</v>
      </c>
      <c r="EMD27" t="s">
        <v>6439</v>
      </c>
      <c r="EME27" t="s">
        <v>6439</v>
      </c>
      <c r="EMF27" t="s">
        <v>6439</v>
      </c>
      <c r="EMG27" t="s">
        <v>6439</v>
      </c>
      <c r="EMH27" t="s">
        <v>6439</v>
      </c>
      <c r="EMI27" t="s">
        <v>6439</v>
      </c>
      <c r="EMJ27" t="s">
        <v>6439</v>
      </c>
      <c r="EMK27" t="s">
        <v>6439</v>
      </c>
      <c r="EML27" t="s">
        <v>6439</v>
      </c>
      <c r="EMM27" t="s">
        <v>6439</v>
      </c>
      <c r="EMN27" t="s">
        <v>6439</v>
      </c>
      <c r="EMO27" t="s">
        <v>6439</v>
      </c>
      <c r="EMP27" t="s">
        <v>6439</v>
      </c>
      <c r="EMQ27" t="s">
        <v>6439</v>
      </c>
      <c r="EMR27" t="s">
        <v>6439</v>
      </c>
      <c r="EMS27" t="s">
        <v>6439</v>
      </c>
      <c r="EMT27" t="s">
        <v>6439</v>
      </c>
      <c r="EMU27" t="s">
        <v>6439</v>
      </c>
      <c r="EMV27" t="s">
        <v>6439</v>
      </c>
      <c r="EMW27" t="s">
        <v>6439</v>
      </c>
      <c r="EMX27" t="s">
        <v>6439</v>
      </c>
      <c r="EMY27" t="s">
        <v>6439</v>
      </c>
      <c r="EMZ27" t="s">
        <v>6439</v>
      </c>
      <c r="ENA27" t="s">
        <v>6439</v>
      </c>
      <c r="ENB27" t="s">
        <v>6439</v>
      </c>
      <c r="ENC27" t="s">
        <v>6439</v>
      </c>
      <c r="END27" t="s">
        <v>6439</v>
      </c>
      <c r="ENE27" t="s">
        <v>6439</v>
      </c>
      <c r="ENF27" t="s">
        <v>6439</v>
      </c>
      <c r="ENG27" t="s">
        <v>6439</v>
      </c>
      <c r="ENH27" t="s">
        <v>6439</v>
      </c>
      <c r="ENI27" t="s">
        <v>6439</v>
      </c>
      <c r="ENJ27" t="s">
        <v>6439</v>
      </c>
      <c r="ENK27" t="s">
        <v>6439</v>
      </c>
      <c r="ENL27" t="s">
        <v>6439</v>
      </c>
      <c r="ENM27" t="s">
        <v>6439</v>
      </c>
      <c r="ENN27" t="s">
        <v>6439</v>
      </c>
      <c r="ENO27" t="s">
        <v>6439</v>
      </c>
      <c r="ENP27" t="s">
        <v>6439</v>
      </c>
      <c r="ENQ27" t="s">
        <v>6439</v>
      </c>
      <c r="ENR27" t="s">
        <v>6439</v>
      </c>
      <c r="ENS27" t="s">
        <v>6439</v>
      </c>
      <c r="ENT27" t="s">
        <v>6439</v>
      </c>
      <c r="ENU27" t="s">
        <v>6439</v>
      </c>
      <c r="ENV27" t="s">
        <v>6439</v>
      </c>
      <c r="ENW27" t="s">
        <v>6439</v>
      </c>
      <c r="ENX27" t="s">
        <v>6439</v>
      </c>
      <c r="ENY27" t="s">
        <v>6439</v>
      </c>
      <c r="ENZ27" t="s">
        <v>6439</v>
      </c>
      <c r="EOA27" t="s">
        <v>6439</v>
      </c>
      <c r="EOB27" t="s">
        <v>6439</v>
      </c>
      <c r="EOC27" t="s">
        <v>6439</v>
      </c>
      <c r="EOD27" t="s">
        <v>6439</v>
      </c>
      <c r="EOE27" t="s">
        <v>6439</v>
      </c>
      <c r="EOF27" t="s">
        <v>6439</v>
      </c>
      <c r="EOG27" t="s">
        <v>6439</v>
      </c>
      <c r="EOH27" t="s">
        <v>6439</v>
      </c>
      <c r="EOI27" t="s">
        <v>6439</v>
      </c>
      <c r="EOJ27" t="s">
        <v>6439</v>
      </c>
      <c r="EOK27" t="s">
        <v>6439</v>
      </c>
      <c r="EOL27" t="s">
        <v>6439</v>
      </c>
      <c r="EOM27" t="s">
        <v>6439</v>
      </c>
      <c r="EON27" t="s">
        <v>6439</v>
      </c>
      <c r="EOO27" t="s">
        <v>6439</v>
      </c>
      <c r="EOP27" t="s">
        <v>6439</v>
      </c>
      <c r="EOQ27" t="s">
        <v>6439</v>
      </c>
      <c r="EOR27" t="s">
        <v>6439</v>
      </c>
      <c r="EOS27" t="s">
        <v>6439</v>
      </c>
      <c r="EOT27" t="s">
        <v>6439</v>
      </c>
      <c r="EOU27" t="s">
        <v>6439</v>
      </c>
      <c r="EOV27" t="s">
        <v>6439</v>
      </c>
      <c r="EOW27" t="s">
        <v>6439</v>
      </c>
      <c r="EOX27" t="s">
        <v>6439</v>
      </c>
      <c r="EOY27" t="s">
        <v>6439</v>
      </c>
      <c r="EOZ27" t="s">
        <v>6439</v>
      </c>
      <c r="EPA27" t="s">
        <v>6439</v>
      </c>
      <c r="EPB27" t="s">
        <v>6439</v>
      </c>
      <c r="EPC27" t="s">
        <v>6439</v>
      </c>
      <c r="EPD27" t="s">
        <v>6439</v>
      </c>
      <c r="EPE27" t="s">
        <v>6439</v>
      </c>
      <c r="EPF27" t="s">
        <v>6439</v>
      </c>
      <c r="EPG27" t="s">
        <v>6439</v>
      </c>
      <c r="EPH27" t="s">
        <v>6439</v>
      </c>
      <c r="EPI27" t="s">
        <v>6439</v>
      </c>
      <c r="EPJ27" t="s">
        <v>6439</v>
      </c>
      <c r="EPK27" t="s">
        <v>6439</v>
      </c>
      <c r="EPL27" t="s">
        <v>6439</v>
      </c>
      <c r="EPM27" t="s">
        <v>6439</v>
      </c>
      <c r="EPN27" t="s">
        <v>6439</v>
      </c>
      <c r="EPO27" t="s">
        <v>6439</v>
      </c>
      <c r="EPP27" t="s">
        <v>6439</v>
      </c>
      <c r="EPQ27" t="s">
        <v>6439</v>
      </c>
      <c r="EPR27" t="s">
        <v>6439</v>
      </c>
      <c r="EPS27" t="s">
        <v>6439</v>
      </c>
      <c r="EPT27" t="s">
        <v>6439</v>
      </c>
      <c r="EPU27" t="s">
        <v>6439</v>
      </c>
      <c r="EPV27" t="s">
        <v>6439</v>
      </c>
      <c r="EPW27" t="s">
        <v>6439</v>
      </c>
      <c r="EPX27" t="s">
        <v>6439</v>
      </c>
      <c r="EPY27" t="s">
        <v>6439</v>
      </c>
      <c r="EPZ27" t="s">
        <v>6439</v>
      </c>
      <c r="EQA27" t="s">
        <v>6439</v>
      </c>
      <c r="EQB27" t="s">
        <v>6439</v>
      </c>
      <c r="EQC27" t="s">
        <v>6439</v>
      </c>
      <c r="EQD27" t="s">
        <v>6439</v>
      </c>
      <c r="EQE27" t="s">
        <v>6439</v>
      </c>
      <c r="EQF27" t="s">
        <v>6439</v>
      </c>
      <c r="EQG27" t="s">
        <v>6439</v>
      </c>
      <c r="EQH27" t="s">
        <v>6439</v>
      </c>
      <c r="EQI27" t="s">
        <v>6439</v>
      </c>
      <c r="EQJ27" t="s">
        <v>6439</v>
      </c>
      <c r="EQK27" t="s">
        <v>6439</v>
      </c>
      <c r="EQL27" t="s">
        <v>6439</v>
      </c>
      <c r="EQM27" t="s">
        <v>6439</v>
      </c>
      <c r="EQN27" t="s">
        <v>6439</v>
      </c>
      <c r="EQO27" t="s">
        <v>6439</v>
      </c>
      <c r="EQP27" t="s">
        <v>6439</v>
      </c>
      <c r="EQQ27" t="s">
        <v>6439</v>
      </c>
      <c r="EQR27" t="s">
        <v>6439</v>
      </c>
      <c r="EQS27" t="s">
        <v>6439</v>
      </c>
      <c r="EQT27" t="s">
        <v>6439</v>
      </c>
      <c r="EQU27" t="s">
        <v>6439</v>
      </c>
      <c r="EQV27" t="s">
        <v>6439</v>
      </c>
      <c r="EQW27" t="s">
        <v>6439</v>
      </c>
      <c r="EQX27" t="s">
        <v>6439</v>
      </c>
      <c r="EQY27" t="s">
        <v>6439</v>
      </c>
      <c r="EQZ27" t="s">
        <v>6439</v>
      </c>
      <c r="ERA27" t="s">
        <v>6439</v>
      </c>
      <c r="ERB27" t="s">
        <v>6439</v>
      </c>
      <c r="ERC27" t="s">
        <v>6439</v>
      </c>
      <c r="ERD27" t="s">
        <v>6439</v>
      </c>
      <c r="ERE27" t="s">
        <v>6439</v>
      </c>
      <c r="ERF27" t="s">
        <v>6439</v>
      </c>
      <c r="ERG27" t="s">
        <v>6439</v>
      </c>
      <c r="ERH27" t="s">
        <v>6439</v>
      </c>
      <c r="ERI27" t="s">
        <v>6439</v>
      </c>
      <c r="ERJ27" t="s">
        <v>6439</v>
      </c>
      <c r="ERK27" t="s">
        <v>6439</v>
      </c>
      <c r="ERL27" t="s">
        <v>6439</v>
      </c>
      <c r="ERM27" t="s">
        <v>6439</v>
      </c>
      <c r="ERN27" t="s">
        <v>6439</v>
      </c>
      <c r="ERO27" t="s">
        <v>6439</v>
      </c>
      <c r="ERP27" t="s">
        <v>6439</v>
      </c>
      <c r="ERQ27" t="s">
        <v>6439</v>
      </c>
      <c r="ERR27" t="s">
        <v>6439</v>
      </c>
      <c r="ERS27" t="s">
        <v>6439</v>
      </c>
      <c r="ERT27" t="s">
        <v>6439</v>
      </c>
      <c r="ERU27" t="s">
        <v>6439</v>
      </c>
      <c r="ERV27" t="s">
        <v>6439</v>
      </c>
      <c r="ERW27" t="s">
        <v>6439</v>
      </c>
      <c r="ERX27" t="s">
        <v>6439</v>
      </c>
      <c r="ERY27" t="s">
        <v>6439</v>
      </c>
      <c r="ERZ27" t="s">
        <v>6439</v>
      </c>
      <c r="ESA27" t="s">
        <v>6439</v>
      </c>
      <c r="ESB27" t="s">
        <v>6439</v>
      </c>
      <c r="ESC27" t="s">
        <v>6439</v>
      </c>
      <c r="ESD27" t="s">
        <v>6439</v>
      </c>
      <c r="ESE27" t="s">
        <v>6439</v>
      </c>
      <c r="ESF27" t="s">
        <v>6439</v>
      </c>
      <c r="ESG27" t="s">
        <v>6439</v>
      </c>
      <c r="ESH27" t="s">
        <v>6439</v>
      </c>
      <c r="ESI27" t="s">
        <v>6439</v>
      </c>
      <c r="ESJ27" t="s">
        <v>6439</v>
      </c>
      <c r="ESK27" t="s">
        <v>6439</v>
      </c>
      <c r="ESL27" t="s">
        <v>6439</v>
      </c>
      <c r="ESM27" t="s">
        <v>6439</v>
      </c>
      <c r="ESN27" t="s">
        <v>6439</v>
      </c>
      <c r="ESO27" t="s">
        <v>6439</v>
      </c>
      <c r="ESP27" t="s">
        <v>6439</v>
      </c>
      <c r="ESQ27" t="s">
        <v>6439</v>
      </c>
      <c r="ESR27" t="s">
        <v>6439</v>
      </c>
      <c r="ESS27" t="s">
        <v>6439</v>
      </c>
      <c r="EST27" t="s">
        <v>6439</v>
      </c>
      <c r="ESU27" t="s">
        <v>6439</v>
      </c>
      <c r="ESV27" t="s">
        <v>6439</v>
      </c>
      <c r="ESW27" t="s">
        <v>6439</v>
      </c>
      <c r="ESX27" t="s">
        <v>6439</v>
      </c>
      <c r="ESY27" t="s">
        <v>6439</v>
      </c>
      <c r="ESZ27" t="s">
        <v>6439</v>
      </c>
      <c r="ETA27" t="s">
        <v>6439</v>
      </c>
      <c r="ETB27" t="s">
        <v>6439</v>
      </c>
      <c r="ETC27" t="s">
        <v>6439</v>
      </c>
      <c r="ETD27" t="s">
        <v>6439</v>
      </c>
      <c r="ETE27" t="s">
        <v>6439</v>
      </c>
      <c r="ETF27" t="s">
        <v>6439</v>
      </c>
      <c r="ETG27" t="s">
        <v>6439</v>
      </c>
      <c r="ETH27" t="s">
        <v>6439</v>
      </c>
      <c r="ETI27" t="s">
        <v>6439</v>
      </c>
      <c r="ETJ27" t="s">
        <v>6439</v>
      </c>
      <c r="ETK27" t="s">
        <v>6439</v>
      </c>
      <c r="ETL27" t="s">
        <v>6439</v>
      </c>
      <c r="ETM27" t="s">
        <v>6439</v>
      </c>
      <c r="ETN27" t="s">
        <v>6439</v>
      </c>
      <c r="ETO27" t="s">
        <v>6439</v>
      </c>
      <c r="ETP27" t="s">
        <v>6439</v>
      </c>
      <c r="ETQ27" t="s">
        <v>6439</v>
      </c>
      <c r="ETR27" t="s">
        <v>6439</v>
      </c>
      <c r="ETS27" t="s">
        <v>6439</v>
      </c>
      <c r="ETT27" t="s">
        <v>6439</v>
      </c>
      <c r="ETU27" t="s">
        <v>6439</v>
      </c>
      <c r="ETV27" t="s">
        <v>6439</v>
      </c>
      <c r="ETW27" t="s">
        <v>6439</v>
      </c>
      <c r="ETX27" t="s">
        <v>6439</v>
      </c>
      <c r="ETY27" t="s">
        <v>6439</v>
      </c>
      <c r="ETZ27" t="s">
        <v>6439</v>
      </c>
      <c r="EUA27" t="s">
        <v>6439</v>
      </c>
      <c r="EUB27" t="s">
        <v>6439</v>
      </c>
      <c r="EUC27" t="s">
        <v>6439</v>
      </c>
      <c r="EUD27" t="s">
        <v>6439</v>
      </c>
      <c r="EUE27" t="s">
        <v>6439</v>
      </c>
      <c r="EUF27" t="s">
        <v>6439</v>
      </c>
      <c r="EUG27" t="s">
        <v>6439</v>
      </c>
      <c r="EUH27" t="s">
        <v>6439</v>
      </c>
      <c r="EUI27" t="s">
        <v>6439</v>
      </c>
      <c r="EUJ27" t="s">
        <v>6439</v>
      </c>
      <c r="EUK27" t="s">
        <v>6439</v>
      </c>
      <c r="EUL27" t="s">
        <v>6439</v>
      </c>
      <c r="EUM27" t="s">
        <v>6439</v>
      </c>
      <c r="EUN27" t="s">
        <v>6439</v>
      </c>
      <c r="EUO27" t="s">
        <v>6439</v>
      </c>
      <c r="EUP27" t="s">
        <v>6439</v>
      </c>
      <c r="EUQ27" t="s">
        <v>6439</v>
      </c>
      <c r="EUR27" t="s">
        <v>6439</v>
      </c>
      <c r="EUS27" t="s">
        <v>6439</v>
      </c>
      <c r="EUT27" t="s">
        <v>6439</v>
      </c>
      <c r="EUU27" t="s">
        <v>6439</v>
      </c>
      <c r="EUV27" t="s">
        <v>6439</v>
      </c>
      <c r="EUW27" t="s">
        <v>6439</v>
      </c>
      <c r="EUX27" t="s">
        <v>6439</v>
      </c>
      <c r="EUY27" t="s">
        <v>6439</v>
      </c>
      <c r="EUZ27" t="s">
        <v>6439</v>
      </c>
      <c r="EVA27" t="s">
        <v>6439</v>
      </c>
      <c r="EVB27" t="s">
        <v>6439</v>
      </c>
      <c r="EVC27" t="s">
        <v>6439</v>
      </c>
      <c r="EVD27" t="s">
        <v>6439</v>
      </c>
      <c r="EVE27" t="s">
        <v>6439</v>
      </c>
      <c r="EVF27" t="s">
        <v>6439</v>
      </c>
      <c r="EVG27" t="s">
        <v>6439</v>
      </c>
      <c r="EVH27" t="s">
        <v>6439</v>
      </c>
      <c r="EVI27" t="s">
        <v>6439</v>
      </c>
      <c r="EVJ27" t="s">
        <v>6439</v>
      </c>
      <c r="EVK27" t="s">
        <v>6439</v>
      </c>
      <c r="EVL27" t="s">
        <v>6439</v>
      </c>
      <c r="EVM27" t="s">
        <v>6439</v>
      </c>
      <c r="EVN27" t="s">
        <v>6439</v>
      </c>
      <c r="EVO27" t="s">
        <v>6439</v>
      </c>
      <c r="EVP27" t="s">
        <v>6439</v>
      </c>
      <c r="EVQ27" t="s">
        <v>6439</v>
      </c>
      <c r="EVR27" t="s">
        <v>6439</v>
      </c>
      <c r="EVS27" t="s">
        <v>6439</v>
      </c>
      <c r="EVT27" t="s">
        <v>6439</v>
      </c>
      <c r="EVU27" t="s">
        <v>6439</v>
      </c>
      <c r="EVV27" t="s">
        <v>6439</v>
      </c>
      <c r="EVW27" t="s">
        <v>6439</v>
      </c>
      <c r="EVX27" t="s">
        <v>6439</v>
      </c>
      <c r="EVY27" t="s">
        <v>6439</v>
      </c>
      <c r="EVZ27" t="s">
        <v>6439</v>
      </c>
      <c r="EWA27" t="s">
        <v>6439</v>
      </c>
      <c r="EWB27" t="s">
        <v>6439</v>
      </c>
      <c r="EWC27" t="s">
        <v>6439</v>
      </c>
      <c r="EWD27" t="s">
        <v>6439</v>
      </c>
      <c r="EWE27" t="s">
        <v>6439</v>
      </c>
      <c r="EWF27" t="s">
        <v>6439</v>
      </c>
      <c r="EWG27" t="s">
        <v>6439</v>
      </c>
      <c r="EWH27" t="s">
        <v>6439</v>
      </c>
      <c r="EWI27" t="s">
        <v>6439</v>
      </c>
      <c r="EWJ27" t="s">
        <v>6439</v>
      </c>
      <c r="EWK27" t="s">
        <v>6439</v>
      </c>
      <c r="EWL27" t="s">
        <v>6439</v>
      </c>
      <c r="EWM27" t="s">
        <v>6439</v>
      </c>
      <c r="EWN27" t="s">
        <v>6439</v>
      </c>
      <c r="EWO27" t="s">
        <v>6439</v>
      </c>
      <c r="EWP27" t="s">
        <v>6439</v>
      </c>
      <c r="EWQ27" t="s">
        <v>6439</v>
      </c>
      <c r="EWR27" t="s">
        <v>6439</v>
      </c>
      <c r="EWS27" t="s">
        <v>6439</v>
      </c>
      <c r="EWT27" t="s">
        <v>6439</v>
      </c>
      <c r="EWU27" t="s">
        <v>6439</v>
      </c>
      <c r="EWV27" t="s">
        <v>6439</v>
      </c>
      <c r="EWW27" t="s">
        <v>6439</v>
      </c>
      <c r="EWX27" t="s">
        <v>6439</v>
      </c>
      <c r="EWY27" t="s">
        <v>6439</v>
      </c>
      <c r="EWZ27" t="s">
        <v>6439</v>
      </c>
      <c r="EXA27" t="s">
        <v>6439</v>
      </c>
      <c r="EXB27" t="s">
        <v>6439</v>
      </c>
      <c r="EXC27" t="s">
        <v>6439</v>
      </c>
      <c r="EXD27" t="s">
        <v>6439</v>
      </c>
      <c r="EXE27" t="s">
        <v>6439</v>
      </c>
      <c r="EXF27" t="s">
        <v>6439</v>
      </c>
      <c r="EXG27" t="s">
        <v>6439</v>
      </c>
      <c r="EXH27" t="s">
        <v>6439</v>
      </c>
      <c r="EXI27" t="s">
        <v>6439</v>
      </c>
      <c r="EXJ27" t="s">
        <v>6439</v>
      </c>
      <c r="EXK27" t="s">
        <v>6439</v>
      </c>
      <c r="EXL27" t="s">
        <v>6439</v>
      </c>
      <c r="EXM27" t="s">
        <v>6439</v>
      </c>
      <c r="EXN27" t="s">
        <v>6439</v>
      </c>
      <c r="EXO27" t="s">
        <v>6439</v>
      </c>
      <c r="EXP27" t="s">
        <v>6439</v>
      </c>
      <c r="EXQ27" t="s">
        <v>6439</v>
      </c>
      <c r="EXR27" t="s">
        <v>6439</v>
      </c>
      <c r="EXS27" t="s">
        <v>6439</v>
      </c>
      <c r="EXT27" t="s">
        <v>6439</v>
      </c>
      <c r="EXU27" t="s">
        <v>6439</v>
      </c>
      <c r="EXV27" t="s">
        <v>6439</v>
      </c>
      <c r="EXW27" t="s">
        <v>6439</v>
      </c>
      <c r="EXX27" t="s">
        <v>6439</v>
      </c>
      <c r="EXY27" t="s">
        <v>6439</v>
      </c>
      <c r="EXZ27" t="s">
        <v>6439</v>
      </c>
      <c r="EYA27" t="s">
        <v>6439</v>
      </c>
      <c r="EYB27" t="s">
        <v>6439</v>
      </c>
      <c r="EYC27" t="s">
        <v>6439</v>
      </c>
      <c r="EYD27" t="s">
        <v>6439</v>
      </c>
      <c r="EYE27" t="s">
        <v>6439</v>
      </c>
      <c r="EYF27" t="s">
        <v>6439</v>
      </c>
      <c r="EYG27" t="s">
        <v>6439</v>
      </c>
      <c r="EYH27" t="s">
        <v>6439</v>
      </c>
      <c r="EYI27" t="s">
        <v>6439</v>
      </c>
      <c r="EYJ27" t="s">
        <v>6439</v>
      </c>
      <c r="EYK27" t="s">
        <v>6439</v>
      </c>
      <c r="EYL27" t="s">
        <v>6439</v>
      </c>
      <c r="EYM27" t="s">
        <v>6439</v>
      </c>
      <c r="EYN27" t="s">
        <v>6439</v>
      </c>
      <c r="EYO27" t="s">
        <v>6439</v>
      </c>
      <c r="EYP27" t="s">
        <v>6439</v>
      </c>
      <c r="EYQ27" t="s">
        <v>6439</v>
      </c>
      <c r="EYR27" t="s">
        <v>6439</v>
      </c>
      <c r="EYS27" t="s">
        <v>6439</v>
      </c>
      <c r="EYT27" t="s">
        <v>6439</v>
      </c>
      <c r="EYU27" t="s">
        <v>6439</v>
      </c>
      <c r="EYV27" t="s">
        <v>6439</v>
      </c>
      <c r="EYW27" t="s">
        <v>6439</v>
      </c>
      <c r="EYX27" t="s">
        <v>6439</v>
      </c>
      <c r="EYY27" t="s">
        <v>6439</v>
      </c>
      <c r="EYZ27" t="s">
        <v>6439</v>
      </c>
      <c r="EZA27" t="s">
        <v>6439</v>
      </c>
      <c r="EZB27" t="s">
        <v>6439</v>
      </c>
      <c r="EZC27" t="s">
        <v>6439</v>
      </c>
      <c r="EZD27" t="s">
        <v>6439</v>
      </c>
      <c r="EZE27" t="s">
        <v>6439</v>
      </c>
      <c r="EZF27" t="s">
        <v>6439</v>
      </c>
      <c r="EZG27" t="s">
        <v>6439</v>
      </c>
      <c r="EZH27" t="s">
        <v>6439</v>
      </c>
      <c r="EZI27" t="s">
        <v>6439</v>
      </c>
      <c r="EZJ27" t="s">
        <v>6439</v>
      </c>
      <c r="EZK27" t="s">
        <v>6439</v>
      </c>
      <c r="EZL27" t="s">
        <v>6439</v>
      </c>
      <c r="EZM27" t="s">
        <v>6439</v>
      </c>
      <c r="EZN27" t="s">
        <v>6439</v>
      </c>
      <c r="EZO27" t="s">
        <v>6439</v>
      </c>
      <c r="EZP27" t="s">
        <v>6439</v>
      </c>
      <c r="EZQ27" t="s">
        <v>6439</v>
      </c>
      <c r="EZR27" t="s">
        <v>6439</v>
      </c>
      <c r="EZS27" t="s">
        <v>6439</v>
      </c>
      <c r="EZT27" t="s">
        <v>6439</v>
      </c>
      <c r="EZU27" t="s">
        <v>6439</v>
      </c>
      <c r="EZV27" t="s">
        <v>6439</v>
      </c>
      <c r="EZW27" t="s">
        <v>6439</v>
      </c>
      <c r="EZX27" t="s">
        <v>6439</v>
      </c>
      <c r="EZY27" t="s">
        <v>6439</v>
      </c>
      <c r="EZZ27" t="s">
        <v>6439</v>
      </c>
      <c r="FAA27" t="s">
        <v>6439</v>
      </c>
      <c r="FAB27" t="s">
        <v>6439</v>
      </c>
      <c r="FAC27" t="s">
        <v>6439</v>
      </c>
      <c r="FAD27" t="s">
        <v>6439</v>
      </c>
      <c r="FAE27" t="s">
        <v>6439</v>
      </c>
      <c r="FAF27" t="s">
        <v>6439</v>
      </c>
      <c r="FAG27" t="s">
        <v>6439</v>
      </c>
      <c r="FAH27" t="s">
        <v>6439</v>
      </c>
      <c r="FAI27" t="s">
        <v>6439</v>
      </c>
      <c r="FAJ27" t="s">
        <v>6439</v>
      </c>
      <c r="FAK27" t="s">
        <v>6439</v>
      </c>
      <c r="FAL27" t="s">
        <v>6439</v>
      </c>
      <c r="FAM27" t="s">
        <v>6439</v>
      </c>
      <c r="FAN27" t="s">
        <v>6439</v>
      </c>
      <c r="FAO27" t="s">
        <v>6439</v>
      </c>
      <c r="FAP27" t="s">
        <v>6439</v>
      </c>
      <c r="FAQ27" t="s">
        <v>6439</v>
      </c>
      <c r="FAR27" t="s">
        <v>6439</v>
      </c>
      <c r="FAS27" t="s">
        <v>6439</v>
      </c>
      <c r="FAT27" t="s">
        <v>6439</v>
      </c>
      <c r="FAU27" t="s">
        <v>6439</v>
      </c>
      <c r="FAV27" t="s">
        <v>6439</v>
      </c>
      <c r="FAW27" t="s">
        <v>6439</v>
      </c>
      <c r="FAX27" t="s">
        <v>6439</v>
      </c>
      <c r="FAY27" t="s">
        <v>6439</v>
      </c>
      <c r="FAZ27" t="s">
        <v>6439</v>
      </c>
      <c r="FBA27" t="s">
        <v>6439</v>
      </c>
      <c r="FBB27" t="s">
        <v>6439</v>
      </c>
      <c r="FBC27" t="s">
        <v>6439</v>
      </c>
      <c r="FBD27" t="s">
        <v>6439</v>
      </c>
      <c r="FBE27" t="s">
        <v>6439</v>
      </c>
      <c r="FBF27" t="s">
        <v>6439</v>
      </c>
      <c r="FBG27" t="s">
        <v>6439</v>
      </c>
      <c r="FBH27" t="s">
        <v>6439</v>
      </c>
      <c r="FBI27" t="s">
        <v>6439</v>
      </c>
      <c r="FBJ27" t="s">
        <v>6439</v>
      </c>
      <c r="FBK27" t="s">
        <v>6439</v>
      </c>
      <c r="FBL27" t="s">
        <v>6439</v>
      </c>
      <c r="FBM27" t="s">
        <v>6439</v>
      </c>
      <c r="FBN27" t="s">
        <v>6439</v>
      </c>
      <c r="FBO27" t="s">
        <v>6439</v>
      </c>
      <c r="FBP27" t="s">
        <v>6439</v>
      </c>
      <c r="FBQ27" t="s">
        <v>6439</v>
      </c>
      <c r="FBR27" t="s">
        <v>6439</v>
      </c>
      <c r="FBS27" t="s">
        <v>6439</v>
      </c>
      <c r="FBT27" t="s">
        <v>6439</v>
      </c>
      <c r="FBU27" t="s">
        <v>6439</v>
      </c>
      <c r="FBV27" t="s">
        <v>6439</v>
      </c>
      <c r="FBW27" t="s">
        <v>6439</v>
      </c>
      <c r="FBX27" t="s">
        <v>6439</v>
      </c>
      <c r="FBY27" t="s">
        <v>6439</v>
      </c>
      <c r="FBZ27" t="s">
        <v>6439</v>
      </c>
      <c r="FCA27" t="s">
        <v>6439</v>
      </c>
      <c r="FCB27" t="s">
        <v>6439</v>
      </c>
      <c r="FCC27" t="s">
        <v>6439</v>
      </c>
      <c r="FCD27" t="s">
        <v>6439</v>
      </c>
      <c r="FCE27" t="s">
        <v>6439</v>
      </c>
      <c r="FCF27" t="s">
        <v>6439</v>
      </c>
      <c r="FCG27" t="s">
        <v>6439</v>
      </c>
      <c r="FCH27" t="s">
        <v>6439</v>
      </c>
      <c r="FCI27" t="s">
        <v>6439</v>
      </c>
      <c r="FCJ27" t="s">
        <v>6439</v>
      </c>
      <c r="FCK27" t="s">
        <v>6439</v>
      </c>
      <c r="FCL27" t="s">
        <v>6439</v>
      </c>
      <c r="FCM27" t="s">
        <v>6439</v>
      </c>
      <c r="FCN27" t="s">
        <v>6439</v>
      </c>
      <c r="FCO27" t="s">
        <v>6439</v>
      </c>
      <c r="FCP27" t="s">
        <v>6439</v>
      </c>
      <c r="FCQ27" t="s">
        <v>6439</v>
      </c>
      <c r="FCR27" t="s">
        <v>6439</v>
      </c>
      <c r="FCS27" t="s">
        <v>6439</v>
      </c>
      <c r="FCT27" t="s">
        <v>6439</v>
      </c>
      <c r="FCU27" t="s">
        <v>6439</v>
      </c>
      <c r="FCV27" t="s">
        <v>6439</v>
      </c>
      <c r="FCW27" t="s">
        <v>6439</v>
      </c>
      <c r="FCX27" t="s">
        <v>6439</v>
      </c>
      <c r="FCY27" t="s">
        <v>6439</v>
      </c>
      <c r="FCZ27" t="s">
        <v>6439</v>
      </c>
      <c r="FDA27" t="s">
        <v>6439</v>
      </c>
      <c r="FDB27" t="s">
        <v>6439</v>
      </c>
      <c r="FDC27" t="s">
        <v>6439</v>
      </c>
      <c r="FDD27" t="s">
        <v>6439</v>
      </c>
      <c r="FDE27" t="s">
        <v>6439</v>
      </c>
      <c r="FDF27" t="s">
        <v>6439</v>
      </c>
      <c r="FDG27" t="s">
        <v>6439</v>
      </c>
      <c r="FDH27" t="s">
        <v>6439</v>
      </c>
      <c r="FDI27" t="s">
        <v>6439</v>
      </c>
      <c r="FDJ27" t="s">
        <v>6439</v>
      </c>
      <c r="FDK27" t="s">
        <v>6439</v>
      </c>
      <c r="FDL27" t="s">
        <v>6439</v>
      </c>
      <c r="FDM27" t="s">
        <v>6439</v>
      </c>
      <c r="FDN27" t="s">
        <v>6439</v>
      </c>
      <c r="FDO27" t="s">
        <v>6439</v>
      </c>
      <c r="FDP27" t="s">
        <v>6439</v>
      </c>
      <c r="FDQ27" t="s">
        <v>6439</v>
      </c>
      <c r="FDR27" t="s">
        <v>6439</v>
      </c>
      <c r="FDS27" t="s">
        <v>6439</v>
      </c>
      <c r="FDT27" t="s">
        <v>6439</v>
      </c>
      <c r="FDU27" t="s">
        <v>6439</v>
      </c>
      <c r="FDV27" t="s">
        <v>6439</v>
      </c>
      <c r="FDW27" t="s">
        <v>6439</v>
      </c>
      <c r="FDX27" t="s">
        <v>6439</v>
      </c>
      <c r="FDY27" t="s">
        <v>6439</v>
      </c>
      <c r="FDZ27" t="s">
        <v>6439</v>
      </c>
      <c r="FEA27" t="s">
        <v>6439</v>
      </c>
      <c r="FEB27" t="s">
        <v>6439</v>
      </c>
      <c r="FEC27" t="s">
        <v>6439</v>
      </c>
      <c r="FED27" t="s">
        <v>6439</v>
      </c>
      <c r="FEE27" t="s">
        <v>6439</v>
      </c>
      <c r="FEF27" t="s">
        <v>6439</v>
      </c>
      <c r="FEG27" t="s">
        <v>6439</v>
      </c>
      <c r="FEH27" t="s">
        <v>6439</v>
      </c>
      <c r="FEI27" t="s">
        <v>6439</v>
      </c>
      <c r="FEJ27" t="s">
        <v>6439</v>
      </c>
      <c r="FEK27" t="s">
        <v>6439</v>
      </c>
      <c r="FEL27" t="s">
        <v>6439</v>
      </c>
      <c r="FEM27" t="s">
        <v>6439</v>
      </c>
      <c r="FEN27" t="s">
        <v>6439</v>
      </c>
      <c r="FEO27" t="s">
        <v>6439</v>
      </c>
      <c r="FEP27" t="s">
        <v>6439</v>
      </c>
      <c r="FEQ27" t="s">
        <v>6439</v>
      </c>
      <c r="FER27" t="s">
        <v>6439</v>
      </c>
      <c r="FES27" t="s">
        <v>6439</v>
      </c>
      <c r="FET27" t="s">
        <v>6439</v>
      </c>
      <c r="FEU27" t="s">
        <v>6439</v>
      </c>
      <c r="FEV27" t="s">
        <v>6439</v>
      </c>
      <c r="FEW27" t="s">
        <v>6439</v>
      </c>
      <c r="FEX27" t="s">
        <v>6439</v>
      </c>
      <c r="FEY27" t="s">
        <v>6439</v>
      </c>
      <c r="FEZ27" t="s">
        <v>6439</v>
      </c>
      <c r="FFA27" t="s">
        <v>6439</v>
      </c>
      <c r="FFB27" t="s">
        <v>6439</v>
      </c>
      <c r="FFC27" t="s">
        <v>6439</v>
      </c>
      <c r="FFD27" t="s">
        <v>6439</v>
      </c>
      <c r="FFE27" t="s">
        <v>6439</v>
      </c>
      <c r="FFF27" t="s">
        <v>6439</v>
      </c>
      <c r="FFG27" t="s">
        <v>6439</v>
      </c>
      <c r="FFH27" t="s">
        <v>6439</v>
      </c>
      <c r="FFI27" t="s">
        <v>6439</v>
      </c>
      <c r="FFJ27" t="s">
        <v>6439</v>
      </c>
      <c r="FFK27" t="s">
        <v>6439</v>
      </c>
      <c r="FFL27" t="s">
        <v>6439</v>
      </c>
      <c r="FFM27" t="s">
        <v>6439</v>
      </c>
      <c r="FFN27" t="s">
        <v>6439</v>
      </c>
      <c r="FFO27" t="s">
        <v>6439</v>
      </c>
      <c r="FFP27" t="s">
        <v>6439</v>
      </c>
      <c r="FFQ27" t="s">
        <v>6439</v>
      </c>
      <c r="FFR27" t="s">
        <v>6439</v>
      </c>
      <c r="FFS27" t="s">
        <v>6439</v>
      </c>
      <c r="FFT27" t="s">
        <v>6439</v>
      </c>
      <c r="FFU27" t="s">
        <v>6439</v>
      </c>
      <c r="FFV27" t="s">
        <v>6439</v>
      </c>
      <c r="FFW27" t="s">
        <v>6439</v>
      </c>
      <c r="FFX27" t="s">
        <v>6439</v>
      </c>
      <c r="FFY27" t="s">
        <v>6439</v>
      </c>
      <c r="FFZ27" t="s">
        <v>6439</v>
      </c>
      <c r="FGA27" t="s">
        <v>6439</v>
      </c>
      <c r="FGB27" t="s">
        <v>6439</v>
      </c>
      <c r="FGC27" t="s">
        <v>6439</v>
      </c>
      <c r="FGD27" t="s">
        <v>6439</v>
      </c>
      <c r="FGE27" t="s">
        <v>6439</v>
      </c>
      <c r="FGF27" t="s">
        <v>6439</v>
      </c>
      <c r="FGG27" t="s">
        <v>6439</v>
      </c>
      <c r="FGH27" t="s">
        <v>6439</v>
      </c>
      <c r="FGI27" t="s">
        <v>6439</v>
      </c>
      <c r="FGJ27" t="s">
        <v>6439</v>
      </c>
      <c r="FGK27" t="s">
        <v>6439</v>
      </c>
      <c r="FGL27" t="s">
        <v>6439</v>
      </c>
      <c r="FGM27" t="s">
        <v>6439</v>
      </c>
      <c r="FGN27" t="s">
        <v>6439</v>
      </c>
      <c r="FGO27" t="s">
        <v>6439</v>
      </c>
      <c r="FGP27" t="s">
        <v>6439</v>
      </c>
      <c r="FGQ27" t="s">
        <v>6439</v>
      </c>
      <c r="FGR27" t="s">
        <v>6439</v>
      </c>
      <c r="FGS27" t="s">
        <v>6439</v>
      </c>
      <c r="FGT27" t="s">
        <v>6439</v>
      </c>
      <c r="FGU27" t="s">
        <v>6439</v>
      </c>
      <c r="FGV27" t="s">
        <v>6439</v>
      </c>
      <c r="FGW27" t="s">
        <v>6439</v>
      </c>
      <c r="FGX27" t="s">
        <v>6439</v>
      </c>
      <c r="FGY27" t="s">
        <v>6439</v>
      </c>
      <c r="FGZ27" t="s">
        <v>6439</v>
      </c>
      <c r="FHA27" t="s">
        <v>6439</v>
      </c>
      <c r="FHB27" t="s">
        <v>6439</v>
      </c>
      <c r="FHC27" t="s">
        <v>6439</v>
      </c>
      <c r="FHD27" t="s">
        <v>6439</v>
      </c>
      <c r="FHE27" t="s">
        <v>6439</v>
      </c>
      <c r="FHF27" t="s">
        <v>6439</v>
      </c>
      <c r="FHG27" t="s">
        <v>6439</v>
      </c>
      <c r="FHH27" t="s">
        <v>6439</v>
      </c>
      <c r="FHI27" t="s">
        <v>6439</v>
      </c>
      <c r="FHJ27" t="s">
        <v>6439</v>
      </c>
      <c r="FHK27" t="s">
        <v>6439</v>
      </c>
      <c r="FHL27" t="s">
        <v>6439</v>
      </c>
      <c r="FHM27" t="s">
        <v>6439</v>
      </c>
      <c r="FHN27" t="s">
        <v>6439</v>
      </c>
      <c r="FHO27" t="s">
        <v>6439</v>
      </c>
      <c r="FHP27" t="s">
        <v>6439</v>
      </c>
      <c r="FHQ27" t="s">
        <v>6439</v>
      </c>
      <c r="FHR27" t="s">
        <v>6439</v>
      </c>
      <c r="FHS27" t="s">
        <v>6439</v>
      </c>
      <c r="FHT27" t="s">
        <v>6439</v>
      </c>
      <c r="FHU27" t="s">
        <v>6439</v>
      </c>
      <c r="FHV27" t="s">
        <v>6439</v>
      </c>
      <c r="FHW27" t="s">
        <v>6439</v>
      </c>
      <c r="FHX27" t="s">
        <v>6439</v>
      </c>
      <c r="FHY27" t="s">
        <v>6439</v>
      </c>
      <c r="FHZ27" t="s">
        <v>6439</v>
      </c>
      <c r="FIA27" t="s">
        <v>6439</v>
      </c>
      <c r="FIB27" t="s">
        <v>6439</v>
      </c>
      <c r="FIC27" t="s">
        <v>6439</v>
      </c>
      <c r="FID27" t="s">
        <v>6439</v>
      </c>
      <c r="FIE27" t="s">
        <v>6439</v>
      </c>
      <c r="FIF27" t="s">
        <v>6439</v>
      </c>
      <c r="FIG27" t="s">
        <v>6439</v>
      </c>
      <c r="FIH27" t="s">
        <v>6439</v>
      </c>
      <c r="FII27" t="s">
        <v>6439</v>
      </c>
      <c r="FIJ27" t="s">
        <v>6439</v>
      </c>
      <c r="FIK27" t="s">
        <v>6439</v>
      </c>
      <c r="FIL27" t="s">
        <v>6439</v>
      </c>
      <c r="FIM27" t="s">
        <v>6439</v>
      </c>
      <c r="FIN27" t="s">
        <v>6439</v>
      </c>
      <c r="FIO27" t="s">
        <v>6439</v>
      </c>
      <c r="FIP27" t="s">
        <v>6439</v>
      </c>
      <c r="FIQ27" t="s">
        <v>6439</v>
      </c>
      <c r="FIR27" t="s">
        <v>6439</v>
      </c>
      <c r="FIS27" t="s">
        <v>6439</v>
      </c>
      <c r="FIT27" t="s">
        <v>6439</v>
      </c>
      <c r="FIU27" t="s">
        <v>6439</v>
      </c>
      <c r="FIV27" t="s">
        <v>6439</v>
      </c>
      <c r="FIW27" t="s">
        <v>6439</v>
      </c>
      <c r="FIX27" t="s">
        <v>6439</v>
      </c>
      <c r="FIY27" t="s">
        <v>6439</v>
      </c>
      <c r="FIZ27" t="s">
        <v>6439</v>
      </c>
      <c r="FJA27" t="s">
        <v>6439</v>
      </c>
      <c r="FJB27" t="s">
        <v>6439</v>
      </c>
      <c r="FJC27" t="s">
        <v>6439</v>
      </c>
      <c r="FJD27" t="s">
        <v>6439</v>
      </c>
      <c r="FJE27" t="s">
        <v>6439</v>
      </c>
      <c r="FJF27" t="s">
        <v>6439</v>
      </c>
      <c r="FJG27" t="s">
        <v>6439</v>
      </c>
      <c r="FJH27" t="s">
        <v>6439</v>
      </c>
      <c r="FJI27" t="s">
        <v>6439</v>
      </c>
      <c r="FJJ27" t="s">
        <v>6439</v>
      </c>
      <c r="FJK27" t="s">
        <v>6439</v>
      </c>
      <c r="FJL27" t="s">
        <v>6439</v>
      </c>
      <c r="FJM27" t="s">
        <v>6439</v>
      </c>
      <c r="FJN27" t="s">
        <v>6439</v>
      </c>
      <c r="FJO27" t="s">
        <v>6439</v>
      </c>
      <c r="FJP27" t="s">
        <v>6439</v>
      </c>
      <c r="FJQ27" t="s">
        <v>6439</v>
      </c>
      <c r="FJR27" t="s">
        <v>6439</v>
      </c>
      <c r="FJS27" t="s">
        <v>6439</v>
      </c>
      <c r="FJT27" t="s">
        <v>6439</v>
      </c>
      <c r="FJU27" t="s">
        <v>6439</v>
      </c>
      <c r="FJV27" t="s">
        <v>6439</v>
      </c>
      <c r="FJW27" t="s">
        <v>6439</v>
      </c>
      <c r="FJX27" t="s">
        <v>6439</v>
      </c>
      <c r="FJY27" t="s">
        <v>6439</v>
      </c>
      <c r="FJZ27" t="s">
        <v>6439</v>
      </c>
      <c r="FKA27" t="s">
        <v>6439</v>
      </c>
      <c r="FKB27" t="s">
        <v>6439</v>
      </c>
      <c r="FKC27" t="s">
        <v>6439</v>
      </c>
      <c r="FKD27" t="s">
        <v>6439</v>
      </c>
      <c r="FKE27" t="s">
        <v>6439</v>
      </c>
      <c r="FKF27" t="s">
        <v>6439</v>
      </c>
      <c r="FKG27" t="s">
        <v>6439</v>
      </c>
      <c r="FKH27" t="s">
        <v>6439</v>
      </c>
      <c r="FKI27" t="s">
        <v>6439</v>
      </c>
      <c r="FKJ27" t="s">
        <v>6439</v>
      </c>
      <c r="FKK27" t="s">
        <v>6439</v>
      </c>
      <c r="FKL27" t="s">
        <v>6439</v>
      </c>
      <c r="FKM27" t="s">
        <v>6439</v>
      </c>
      <c r="FKN27" t="s">
        <v>6439</v>
      </c>
      <c r="FKO27" t="s">
        <v>6439</v>
      </c>
      <c r="FKP27" t="s">
        <v>6439</v>
      </c>
      <c r="FKQ27" t="s">
        <v>6439</v>
      </c>
      <c r="FKR27" t="s">
        <v>6439</v>
      </c>
      <c r="FKS27" t="s">
        <v>6439</v>
      </c>
      <c r="FKT27" t="s">
        <v>6439</v>
      </c>
      <c r="FKU27" t="s">
        <v>6439</v>
      </c>
      <c r="FKV27" t="s">
        <v>6439</v>
      </c>
      <c r="FKW27" t="s">
        <v>6439</v>
      </c>
      <c r="FKX27" t="s">
        <v>6439</v>
      </c>
      <c r="FKY27" t="s">
        <v>6439</v>
      </c>
      <c r="FKZ27" t="s">
        <v>6439</v>
      </c>
      <c r="FLA27" t="s">
        <v>6439</v>
      </c>
      <c r="FLB27" t="s">
        <v>6439</v>
      </c>
      <c r="FLC27" t="s">
        <v>6439</v>
      </c>
      <c r="FLD27" t="s">
        <v>6439</v>
      </c>
      <c r="FLE27" t="s">
        <v>6439</v>
      </c>
      <c r="FLF27" t="s">
        <v>6439</v>
      </c>
      <c r="FLG27" t="s">
        <v>6439</v>
      </c>
      <c r="FLH27" t="s">
        <v>6439</v>
      </c>
      <c r="FLI27" t="s">
        <v>6439</v>
      </c>
      <c r="FLJ27" t="s">
        <v>6439</v>
      </c>
      <c r="FLK27" t="s">
        <v>6439</v>
      </c>
      <c r="FLL27" t="s">
        <v>6439</v>
      </c>
      <c r="FLM27" t="s">
        <v>6439</v>
      </c>
      <c r="FLN27" t="s">
        <v>6439</v>
      </c>
      <c r="FLO27" t="s">
        <v>6439</v>
      </c>
      <c r="FLP27" t="s">
        <v>6439</v>
      </c>
      <c r="FLQ27" t="s">
        <v>6439</v>
      </c>
      <c r="FLR27" t="s">
        <v>6439</v>
      </c>
      <c r="FLS27" t="s">
        <v>6439</v>
      </c>
      <c r="FLT27" t="s">
        <v>6439</v>
      </c>
      <c r="FLU27" t="s">
        <v>6439</v>
      </c>
      <c r="FLV27" t="s">
        <v>6439</v>
      </c>
      <c r="FLW27" t="s">
        <v>6439</v>
      </c>
      <c r="FLX27" t="s">
        <v>6439</v>
      </c>
      <c r="FLY27" t="s">
        <v>6439</v>
      </c>
      <c r="FLZ27" t="s">
        <v>6439</v>
      </c>
      <c r="FMA27" t="s">
        <v>6439</v>
      </c>
      <c r="FMB27" t="s">
        <v>6439</v>
      </c>
      <c r="FMC27" t="s">
        <v>6439</v>
      </c>
      <c r="FMD27" t="s">
        <v>6439</v>
      </c>
      <c r="FME27" t="s">
        <v>6439</v>
      </c>
      <c r="FMF27" t="s">
        <v>6439</v>
      </c>
      <c r="FMG27" t="s">
        <v>6439</v>
      </c>
      <c r="FMH27" t="s">
        <v>6439</v>
      </c>
      <c r="FMI27" t="s">
        <v>6439</v>
      </c>
      <c r="FMJ27" t="s">
        <v>6439</v>
      </c>
      <c r="FMK27" t="s">
        <v>6439</v>
      </c>
      <c r="FML27" t="s">
        <v>6439</v>
      </c>
      <c r="FMM27" t="s">
        <v>6439</v>
      </c>
      <c r="FMN27" t="s">
        <v>6439</v>
      </c>
      <c r="FMO27" t="s">
        <v>6439</v>
      </c>
      <c r="FMP27" t="s">
        <v>6439</v>
      </c>
      <c r="FMQ27" t="s">
        <v>6439</v>
      </c>
      <c r="FMR27" t="s">
        <v>6439</v>
      </c>
      <c r="FMS27" t="s">
        <v>6439</v>
      </c>
      <c r="FMT27" t="s">
        <v>6439</v>
      </c>
      <c r="FMU27" t="s">
        <v>6439</v>
      </c>
      <c r="FMV27" t="s">
        <v>6439</v>
      </c>
      <c r="FMW27" t="s">
        <v>6439</v>
      </c>
      <c r="FMX27" t="s">
        <v>6439</v>
      </c>
      <c r="FMY27" t="s">
        <v>6439</v>
      </c>
      <c r="FMZ27" t="s">
        <v>6439</v>
      </c>
      <c r="FNA27" t="s">
        <v>6439</v>
      </c>
      <c r="FNB27" t="s">
        <v>6439</v>
      </c>
      <c r="FNC27" t="s">
        <v>6439</v>
      </c>
      <c r="FND27" t="s">
        <v>6439</v>
      </c>
      <c r="FNE27" t="s">
        <v>6439</v>
      </c>
      <c r="FNF27" t="s">
        <v>6439</v>
      </c>
      <c r="FNG27" t="s">
        <v>6439</v>
      </c>
      <c r="FNH27" t="s">
        <v>6439</v>
      </c>
      <c r="FNI27" t="s">
        <v>6439</v>
      </c>
      <c r="FNJ27" t="s">
        <v>6439</v>
      </c>
      <c r="FNK27" t="s">
        <v>6439</v>
      </c>
      <c r="FNL27" t="s">
        <v>6439</v>
      </c>
      <c r="FNM27" t="s">
        <v>6439</v>
      </c>
      <c r="FNN27" t="s">
        <v>6439</v>
      </c>
      <c r="FNO27" t="s">
        <v>6439</v>
      </c>
      <c r="FNP27" t="s">
        <v>6439</v>
      </c>
      <c r="FNQ27" t="s">
        <v>6439</v>
      </c>
      <c r="FNR27" t="s">
        <v>6439</v>
      </c>
      <c r="FNS27" t="s">
        <v>6439</v>
      </c>
      <c r="FNT27" t="s">
        <v>6439</v>
      </c>
      <c r="FNU27" t="s">
        <v>6439</v>
      </c>
      <c r="FNV27" t="s">
        <v>6439</v>
      </c>
      <c r="FNW27" t="s">
        <v>6439</v>
      </c>
      <c r="FNX27" t="s">
        <v>6439</v>
      </c>
      <c r="FNY27" t="s">
        <v>6439</v>
      </c>
      <c r="FNZ27" t="s">
        <v>6439</v>
      </c>
      <c r="FOA27" t="s">
        <v>6439</v>
      </c>
      <c r="FOB27" t="s">
        <v>6439</v>
      </c>
      <c r="FOC27" t="s">
        <v>6439</v>
      </c>
      <c r="FOD27" t="s">
        <v>6439</v>
      </c>
      <c r="FOE27" t="s">
        <v>6439</v>
      </c>
      <c r="FOF27" t="s">
        <v>6439</v>
      </c>
      <c r="FOG27" t="s">
        <v>6439</v>
      </c>
      <c r="FOH27" t="s">
        <v>6439</v>
      </c>
      <c r="FOI27" t="s">
        <v>6439</v>
      </c>
      <c r="FOJ27" t="s">
        <v>6439</v>
      </c>
      <c r="FOK27" t="s">
        <v>6439</v>
      </c>
      <c r="FOL27" t="s">
        <v>6439</v>
      </c>
      <c r="FOM27" t="s">
        <v>6439</v>
      </c>
      <c r="FON27" t="s">
        <v>6439</v>
      </c>
      <c r="FOO27" t="s">
        <v>6439</v>
      </c>
      <c r="FOP27" t="s">
        <v>6439</v>
      </c>
      <c r="FOQ27" t="s">
        <v>6439</v>
      </c>
      <c r="FOR27" t="s">
        <v>6439</v>
      </c>
      <c r="FOS27" t="s">
        <v>6439</v>
      </c>
      <c r="FOT27" t="s">
        <v>6439</v>
      </c>
      <c r="FOU27" t="s">
        <v>6439</v>
      </c>
      <c r="FOV27" t="s">
        <v>6439</v>
      </c>
      <c r="FOW27" t="s">
        <v>6439</v>
      </c>
      <c r="FOX27" t="s">
        <v>6439</v>
      </c>
      <c r="FOY27" t="s">
        <v>6439</v>
      </c>
      <c r="FOZ27" t="s">
        <v>6439</v>
      </c>
      <c r="FPA27" t="s">
        <v>6439</v>
      </c>
      <c r="FPB27" t="s">
        <v>6439</v>
      </c>
      <c r="FPC27" t="s">
        <v>6439</v>
      </c>
      <c r="FPD27" t="s">
        <v>6439</v>
      </c>
      <c r="FPE27" t="s">
        <v>6439</v>
      </c>
      <c r="FPF27" t="s">
        <v>6439</v>
      </c>
      <c r="FPG27" t="s">
        <v>6439</v>
      </c>
      <c r="FPH27" t="s">
        <v>6439</v>
      </c>
      <c r="FPI27" t="s">
        <v>6439</v>
      </c>
      <c r="FPJ27" t="s">
        <v>6439</v>
      </c>
      <c r="FPK27" t="s">
        <v>6439</v>
      </c>
      <c r="FPL27" t="s">
        <v>6439</v>
      </c>
      <c r="FPM27" t="s">
        <v>6439</v>
      </c>
      <c r="FPN27" t="s">
        <v>6439</v>
      </c>
      <c r="FPO27" t="s">
        <v>6439</v>
      </c>
      <c r="FPP27" t="s">
        <v>6439</v>
      </c>
      <c r="FPQ27" t="s">
        <v>6439</v>
      </c>
      <c r="FPR27" t="s">
        <v>6439</v>
      </c>
      <c r="FPS27" t="s">
        <v>6439</v>
      </c>
      <c r="FPT27" t="s">
        <v>6439</v>
      </c>
      <c r="FPU27" t="s">
        <v>6439</v>
      </c>
      <c r="FPV27" t="s">
        <v>6439</v>
      </c>
      <c r="FPW27" t="s">
        <v>6439</v>
      </c>
      <c r="FPX27" t="s">
        <v>6439</v>
      </c>
      <c r="FPY27" t="s">
        <v>6439</v>
      </c>
      <c r="FPZ27" t="s">
        <v>6439</v>
      </c>
      <c r="FQA27" t="s">
        <v>6439</v>
      </c>
      <c r="FQB27" t="s">
        <v>6439</v>
      </c>
      <c r="FQC27" t="s">
        <v>6439</v>
      </c>
      <c r="FQD27" t="s">
        <v>6439</v>
      </c>
      <c r="FQE27" t="s">
        <v>6439</v>
      </c>
      <c r="FQF27" t="s">
        <v>6439</v>
      </c>
      <c r="FQG27" t="s">
        <v>6439</v>
      </c>
      <c r="FQH27" t="s">
        <v>6439</v>
      </c>
      <c r="FQI27" t="s">
        <v>6439</v>
      </c>
      <c r="FQJ27" t="s">
        <v>6439</v>
      </c>
      <c r="FQK27" t="s">
        <v>6439</v>
      </c>
      <c r="FQL27" t="s">
        <v>6439</v>
      </c>
      <c r="FQM27" t="s">
        <v>6439</v>
      </c>
      <c r="FQN27" t="s">
        <v>6439</v>
      </c>
      <c r="FQO27" t="s">
        <v>6439</v>
      </c>
      <c r="FQP27" t="s">
        <v>6439</v>
      </c>
      <c r="FQQ27" t="s">
        <v>6439</v>
      </c>
      <c r="FQR27" t="s">
        <v>6439</v>
      </c>
      <c r="FQS27" t="s">
        <v>6439</v>
      </c>
      <c r="FQT27" t="s">
        <v>6439</v>
      </c>
      <c r="FQU27" t="s">
        <v>6439</v>
      </c>
      <c r="FQV27" t="s">
        <v>6439</v>
      </c>
      <c r="FQW27" t="s">
        <v>6439</v>
      </c>
      <c r="FQX27" t="s">
        <v>6439</v>
      </c>
      <c r="FQY27" t="s">
        <v>6439</v>
      </c>
      <c r="FQZ27" t="s">
        <v>6439</v>
      </c>
      <c r="FRA27" t="s">
        <v>6439</v>
      </c>
      <c r="FRB27" t="s">
        <v>6439</v>
      </c>
      <c r="FRC27" t="s">
        <v>6439</v>
      </c>
      <c r="FRD27" t="s">
        <v>6439</v>
      </c>
      <c r="FRE27" t="s">
        <v>6439</v>
      </c>
      <c r="FRF27" t="s">
        <v>6439</v>
      </c>
      <c r="FRG27" t="s">
        <v>6439</v>
      </c>
      <c r="FRH27" t="s">
        <v>6439</v>
      </c>
      <c r="FRI27" t="s">
        <v>6439</v>
      </c>
      <c r="FRJ27" t="s">
        <v>6439</v>
      </c>
      <c r="FRK27" t="s">
        <v>6439</v>
      </c>
      <c r="FRL27" t="s">
        <v>6439</v>
      </c>
      <c r="FRM27" t="s">
        <v>6439</v>
      </c>
      <c r="FRN27" t="s">
        <v>6439</v>
      </c>
      <c r="FRO27" t="s">
        <v>6439</v>
      </c>
      <c r="FRP27" t="s">
        <v>6439</v>
      </c>
      <c r="FRQ27" t="s">
        <v>6439</v>
      </c>
      <c r="FRR27" t="s">
        <v>6439</v>
      </c>
      <c r="FRS27" t="s">
        <v>6439</v>
      </c>
      <c r="FRT27" t="s">
        <v>6439</v>
      </c>
      <c r="FRU27" t="s">
        <v>6439</v>
      </c>
      <c r="FRV27" t="s">
        <v>6439</v>
      </c>
      <c r="FRW27" t="s">
        <v>6439</v>
      </c>
      <c r="FRX27" t="s">
        <v>6439</v>
      </c>
      <c r="FRY27" t="s">
        <v>6439</v>
      </c>
      <c r="FRZ27" t="s">
        <v>6439</v>
      </c>
      <c r="FSA27" t="s">
        <v>6439</v>
      </c>
      <c r="FSB27" t="s">
        <v>6439</v>
      </c>
      <c r="FSC27" t="s">
        <v>6439</v>
      </c>
      <c r="FSD27" t="s">
        <v>6439</v>
      </c>
      <c r="FSE27" t="s">
        <v>6439</v>
      </c>
      <c r="FSF27" t="s">
        <v>6439</v>
      </c>
      <c r="FSG27" t="s">
        <v>6439</v>
      </c>
      <c r="FSH27" t="s">
        <v>6439</v>
      </c>
      <c r="FSI27" t="s">
        <v>6439</v>
      </c>
      <c r="FSJ27" t="s">
        <v>6439</v>
      </c>
      <c r="FSK27" t="s">
        <v>6439</v>
      </c>
      <c r="FSL27" t="s">
        <v>6439</v>
      </c>
      <c r="FSM27" t="s">
        <v>6439</v>
      </c>
      <c r="FSN27" t="s">
        <v>6439</v>
      </c>
      <c r="FSO27" t="s">
        <v>6439</v>
      </c>
      <c r="FSP27" t="s">
        <v>6439</v>
      </c>
      <c r="FSQ27" t="s">
        <v>6439</v>
      </c>
      <c r="FSR27" t="s">
        <v>6439</v>
      </c>
      <c r="FSS27" t="s">
        <v>6439</v>
      </c>
      <c r="FST27" t="s">
        <v>6439</v>
      </c>
      <c r="FSU27" t="s">
        <v>6439</v>
      </c>
      <c r="FSV27" t="s">
        <v>6439</v>
      </c>
      <c r="FSW27" t="s">
        <v>6439</v>
      </c>
      <c r="FSX27" t="s">
        <v>6439</v>
      </c>
      <c r="FSY27" t="s">
        <v>6439</v>
      </c>
      <c r="FSZ27" t="s">
        <v>6439</v>
      </c>
      <c r="FTA27" t="s">
        <v>6439</v>
      </c>
      <c r="FTB27" t="s">
        <v>6439</v>
      </c>
      <c r="FTC27" t="s">
        <v>6439</v>
      </c>
      <c r="FTD27" t="s">
        <v>6439</v>
      </c>
      <c r="FTE27" t="s">
        <v>6439</v>
      </c>
      <c r="FTF27" t="s">
        <v>6439</v>
      </c>
      <c r="FTG27" t="s">
        <v>6439</v>
      </c>
      <c r="FTH27" t="s">
        <v>6439</v>
      </c>
      <c r="FTI27" t="s">
        <v>6439</v>
      </c>
      <c r="FTJ27" t="s">
        <v>6439</v>
      </c>
      <c r="FTK27" t="s">
        <v>6439</v>
      </c>
      <c r="FTL27" t="s">
        <v>6439</v>
      </c>
      <c r="FTM27" t="s">
        <v>6439</v>
      </c>
      <c r="FTN27" t="s">
        <v>6439</v>
      </c>
      <c r="FTO27" t="s">
        <v>6439</v>
      </c>
      <c r="FTP27" t="s">
        <v>6439</v>
      </c>
      <c r="FTQ27" t="s">
        <v>6439</v>
      </c>
      <c r="FTR27" t="s">
        <v>6439</v>
      </c>
      <c r="FTS27" t="s">
        <v>6439</v>
      </c>
      <c r="FTT27" t="s">
        <v>6439</v>
      </c>
      <c r="FTU27" t="s">
        <v>6439</v>
      </c>
      <c r="FTV27" t="s">
        <v>6439</v>
      </c>
      <c r="FTW27" t="s">
        <v>6439</v>
      </c>
      <c r="FTX27" t="s">
        <v>6439</v>
      </c>
      <c r="FTY27" t="s">
        <v>6439</v>
      </c>
      <c r="FTZ27" t="s">
        <v>6439</v>
      </c>
      <c r="FUA27" t="s">
        <v>6439</v>
      </c>
      <c r="FUB27" t="s">
        <v>6439</v>
      </c>
      <c r="FUC27" t="s">
        <v>6439</v>
      </c>
      <c r="FUD27" t="s">
        <v>6439</v>
      </c>
      <c r="FUE27" t="s">
        <v>6439</v>
      </c>
      <c r="FUF27" t="s">
        <v>6439</v>
      </c>
      <c r="FUG27" t="s">
        <v>6439</v>
      </c>
      <c r="FUH27" t="s">
        <v>6439</v>
      </c>
      <c r="FUI27" t="s">
        <v>6439</v>
      </c>
      <c r="FUJ27" t="s">
        <v>6439</v>
      </c>
      <c r="FUK27" t="s">
        <v>6439</v>
      </c>
      <c r="FUL27" t="s">
        <v>6439</v>
      </c>
      <c r="FUM27" t="s">
        <v>6439</v>
      </c>
      <c r="FUN27" t="s">
        <v>6439</v>
      </c>
      <c r="FUO27" t="s">
        <v>6439</v>
      </c>
      <c r="FUP27" t="s">
        <v>6439</v>
      </c>
      <c r="FUQ27" t="s">
        <v>6439</v>
      </c>
      <c r="FUR27" t="s">
        <v>6439</v>
      </c>
      <c r="FUS27" t="s">
        <v>6439</v>
      </c>
      <c r="FUT27" t="s">
        <v>6439</v>
      </c>
      <c r="FUU27" t="s">
        <v>6439</v>
      </c>
      <c r="FUV27" t="s">
        <v>6439</v>
      </c>
      <c r="FUW27" t="s">
        <v>6439</v>
      </c>
      <c r="FUX27" t="s">
        <v>6439</v>
      </c>
      <c r="FUY27" t="s">
        <v>6439</v>
      </c>
      <c r="FUZ27" t="s">
        <v>6439</v>
      </c>
      <c r="FVA27" t="s">
        <v>6439</v>
      </c>
      <c r="FVB27" t="s">
        <v>6439</v>
      </c>
      <c r="FVC27" t="s">
        <v>6439</v>
      </c>
      <c r="FVD27" t="s">
        <v>6439</v>
      </c>
      <c r="FVE27" t="s">
        <v>6439</v>
      </c>
      <c r="FVF27" t="s">
        <v>6439</v>
      </c>
      <c r="FVG27" t="s">
        <v>6439</v>
      </c>
      <c r="FVH27" t="s">
        <v>6439</v>
      </c>
      <c r="FVI27" t="s">
        <v>6439</v>
      </c>
      <c r="FVJ27" t="s">
        <v>6439</v>
      </c>
      <c r="FVK27" t="s">
        <v>6439</v>
      </c>
      <c r="FVL27" t="s">
        <v>6439</v>
      </c>
      <c r="FVM27" t="s">
        <v>6439</v>
      </c>
      <c r="FVN27" t="s">
        <v>6439</v>
      </c>
      <c r="FVO27" t="s">
        <v>6439</v>
      </c>
      <c r="FVP27" t="s">
        <v>6439</v>
      </c>
      <c r="FVQ27" t="s">
        <v>6439</v>
      </c>
      <c r="FVR27" t="s">
        <v>6439</v>
      </c>
      <c r="FVS27" t="s">
        <v>6439</v>
      </c>
      <c r="FVT27" t="s">
        <v>6439</v>
      </c>
      <c r="FVU27" t="s">
        <v>6439</v>
      </c>
      <c r="FVV27" t="s">
        <v>6439</v>
      </c>
      <c r="FVW27" t="s">
        <v>6439</v>
      </c>
      <c r="FVX27" t="s">
        <v>6439</v>
      </c>
      <c r="FVY27" t="s">
        <v>6439</v>
      </c>
      <c r="FVZ27" t="s">
        <v>6439</v>
      </c>
      <c r="FWA27" t="s">
        <v>6439</v>
      </c>
      <c r="FWB27" t="s">
        <v>6439</v>
      </c>
      <c r="FWC27" t="s">
        <v>6439</v>
      </c>
      <c r="FWD27" t="s">
        <v>6439</v>
      </c>
      <c r="FWE27" t="s">
        <v>6439</v>
      </c>
      <c r="FWF27" t="s">
        <v>6439</v>
      </c>
      <c r="FWG27" t="s">
        <v>6439</v>
      </c>
      <c r="FWH27" t="s">
        <v>6439</v>
      </c>
      <c r="FWI27" t="s">
        <v>6439</v>
      </c>
      <c r="FWJ27" t="s">
        <v>6439</v>
      </c>
      <c r="FWK27" t="s">
        <v>6439</v>
      </c>
      <c r="FWL27" t="s">
        <v>6439</v>
      </c>
      <c r="FWM27" t="s">
        <v>6439</v>
      </c>
      <c r="FWN27" t="s">
        <v>6439</v>
      </c>
      <c r="FWO27" t="s">
        <v>6439</v>
      </c>
      <c r="FWP27" t="s">
        <v>6439</v>
      </c>
      <c r="FWQ27" t="s">
        <v>6439</v>
      </c>
      <c r="FWR27" t="s">
        <v>6439</v>
      </c>
      <c r="FWS27" t="s">
        <v>6439</v>
      </c>
      <c r="FWT27" t="s">
        <v>6439</v>
      </c>
      <c r="FWU27" t="s">
        <v>6439</v>
      </c>
      <c r="FWV27" t="s">
        <v>6439</v>
      </c>
      <c r="FWW27" t="s">
        <v>6439</v>
      </c>
      <c r="FWX27" t="s">
        <v>6439</v>
      </c>
      <c r="FWY27" t="s">
        <v>6439</v>
      </c>
      <c r="FWZ27" t="s">
        <v>6439</v>
      </c>
      <c r="FXA27" t="s">
        <v>6439</v>
      </c>
      <c r="FXB27" t="s">
        <v>6439</v>
      </c>
      <c r="FXC27" t="s">
        <v>6439</v>
      </c>
      <c r="FXD27" t="s">
        <v>6439</v>
      </c>
      <c r="FXE27" t="s">
        <v>6439</v>
      </c>
      <c r="FXF27" t="s">
        <v>6439</v>
      </c>
      <c r="FXG27" t="s">
        <v>6439</v>
      </c>
      <c r="FXH27" t="s">
        <v>6439</v>
      </c>
      <c r="FXI27" t="s">
        <v>6439</v>
      </c>
      <c r="FXJ27" t="s">
        <v>6439</v>
      </c>
      <c r="FXK27" t="s">
        <v>6439</v>
      </c>
      <c r="FXL27" t="s">
        <v>6439</v>
      </c>
      <c r="FXM27" t="s">
        <v>6439</v>
      </c>
      <c r="FXN27" t="s">
        <v>6439</v>
      </c>
      <c r="FXO27" t="s">
        <v>6439</v>
      </c>
      <c r="FXP27" t="s">
        <v>6439</v>
      </c>
      <c r="FXQ27" t="s">
        <v>6439</v>
      </c>
      <c r="FXR27" t="s">
        <v>6439</v>
      </c>
      <c r="FXS27" t="s">
        <v>6439</v>
      </c>
      <c r="FXT27" t="s">
        <v>6439</v>
      </c>
      <c r="FXU27" t="s">
        <v>6439</v>
      </c>
      <c r="FXV27" t="s">
        <v>6439</v>
      </c>
      <c r="FXW27" t="s">
        <v>6439</v>
      </c>
      <c r="FXX27" t="s">
        <v>6439</v>
      </c>
      <c r="FXY27" t="s">
        <v>6439</v>
      </c>
      <c r="FXZ27" t="s">
        <v>6439</v>
      </c>
      <c r="FYA27" t="s">
        <v>6439</v>
      </c>
      <c r="FYB27" t="s">
        <v>6439</v>
      </c>
      <c r="FYC27" t="s">
        <v>6439</v>
      </c>
      <c r="FYD27" t="s">
        <v>6439</v>
      </c>
      <c r="FYE27" t="s">
        <v>6439</v>
      </c>
      <c r="FYF27" t="s">
        <v>6439</v>
      </c>
      <c r="FYG27" t="s">
        <v>6439</v>
      </c>
      <c r="FYH27" t="s">
        <v>6439</v>
      </c>
      <c r="FYI27" t="s">
        <v>6439</v>
      </c>
      <c r="FYJ27" t="s">
        <v>6439</v>
      </c>
      <c r="FYK27" t="s">
        <v>6439</v>
      </c>
      <c r="FYL27" t="s">
        <v>6439</v>
      </c>
      <c r="FYM27" t="s">
        <v>6439</v>
      </c>
      <c r="FYN27" t="s">
        <v>6439</v>
      </c>
      <c r="FYO27" t="s">
        <v>6439</v>
      </c>
      <c r="FYP27" t="s">
        <v>6439</v>
      </c>
      <c r="FYQ27" t="s">
        <v>6439</v>
      </c>
      <c r="FYR27" t="s">
        <v>6439</v>
      </c>
      <c r="FYS27" t="s">
        <v>6439</v>
      </c>
      <c r="FYT27" t="s">
        <v>6439</v>
      </c>
      <c r="FYU27" t="s">
        <v>6439</v>
      </c>
      <c r="FYV27" t="s">
        <v>6439</v>
      </c>
      <c r="FYW27" t="s">
        <v>6439</v>
      </c>
      <c r="FYX27" t="s">
        <v>6439</v>
      </c>
      <c r="FYY27" t="s">
        <v>6439</v>
      </c>
      <c r="FYZ27" t="s">
        <v>6439</v>
      </c>
      <c r="FZA27" t="s">
        <v>6439</v>
      </c>
      <c r="FZB27" t="s">
        <v>6439</v>
      </c>
      <c r="FZC27" t="s">
        <v>6439</v>
      </c>
      <c r="FZD27" t="s">
        <v>6439</v>
      </c>
      <c r="FZE27" t="s">
        <v>6439</v>
      </c>
      <c r="FZF27" t="s">
        <v>6439</v>
      </c>
      <c r="FZG27" t="s">
        <v>6439</v>
      </c>
      <c r="FZH27" t="s">
        <v>6439</v>
      </c>
      <c r="FZI27" t="s">
        <v>6439</v>
      </c>
      <c r="FZJ27" t="s">
        <v>6439</v>
      </c>
      <c r="FZK27" t="s">
        <v>6439</v>
      </c>
      <c r="FZL27" t="s">
        <v>6439</v>
      </c>
      <c r="FZM27" t="s">
        <v>6439</v>
      </c>
      <c r="FZN27" t="s">
        <v>6439</v>
      </c>
      <c r="FZO27" t="s">
        <v>6439</v>
      </c>
      <c r="FZP27" t="s">
        <v>6439</v>
      </c>
      <c r="FZQ27" t="s">
        <v>6439</v>
      </c>
      <c r="FZR27" t="s">
        <v>6439</v>
      </c>
      <c r="FZS27" t="s">
        <v>6439</v>
      </c>
      <c r="FZT27" t="s">
        <v>6439</v>
      </c>
      <c r="FZU27" t="s">
        <v>6439</v>
      </c>
      <c r="FZV27" t="s">
        <v>6439</v>
      </c>
      <c r="FZW27" t="s">
        <v>6439</v>
      </c>
      <c r="FZX27" t="s">
        <v>6439</v>
      </c>
      <c r="FZY27" t="s">
        <v>6439</v>
      </c>
      <c r="FZZ27" t="s">
        <v>6439</v>
      </c>
      <c r="GAA27" t="s">
        <v>6439</v>
      </c>
      <c r="GAB27" t="s">
        <v>6439</v>
      </c>
      <c r="GAC27" t="s">
        <v>6439</v>
      </c>
      <c r="GAD27" t="s">
        <v>6439</v>
      </c>
      <c r="GAE27" t="s">
        <v>6439</v>
      </c>
      <c r="GAF27" t="s">
        <v>6439</v>
      </c>
      <c r="GAG27" t="s">
        <v>6439</v>
      </c>
      <c r="GAH27" t="s">
        <v>6439</v>
      </c>
      <c r="GAI27" t="s">
        <v>6439</v>
      </c>
      <c r="GAJ27" t="s">
        <v>6439</v>
      </c>
      <c r="GAK27" t="s">
        <v>6439</v>
      </c>
      <c r="GAL27" t="s">
        <v>6439</v>
      </c>
      <c r="GAM27" t="s">
        <v>6439</v>
      </c>
      <c r="GAN27" t="s">
        <v>6439</v>
      </c>
      <c r="GAO27" t="s">
        <v>6439</v>
      </c>
      <c r="GAP27" t="s">
        <v>6439</v>
      </c>
      <c r="GAQ27" t="s">
        <v>6439</v>
      </c>
      <c r="GAR27" t="s">
        <v>6439</v>
      </c>
      <c r="GAS27" t="s">
        <v>6439</v>
      </c>
      <c r="GAT27" t="s">
        <v>6439</v>
      </c>
      <c r="GAU27" t="s">
        <v>6439</v>
      </c>
      <c r="GAV27" t="s">
        <v>6439</v>
      </c>
      <c r="GAW27" t="s">
        <v>6439</v>
      </c>
      <c r="GAX27" t="s">
        <v>6439</v>
      </c>
      <c r="GAY27" t="s">
        <v>6439</v>
      </c>
      <c r="GAZ27" t="s">
        <v>6439</v>
      </c>
      <c r="GBA27" t="s">
        <v>6439</v>
      </c>
      <c r="GBB27" t="s">
        <v>6439</v>
      </c>
      <c r="GBC27" t="s">
        <v>6439</v>
      </c>
      <c r="GBD27" t="s">
        <v>6439</v>
      </c>
      <c r="GBE27" t="s">
        <v>6439</v>
      </c>
      <c r="GBF27" t="s">
        <v>6439</v>
      </c>
      <c r="GBG27" t="s">
        <v>6439</v>
      </c>
      <c r="GBH27" t="s">
        <v>6439</v>
      </c>
      <c r="GBI27" t="s">
        <v>6439</v>
      </c>
      <c r="GBJ27" t="s">
        <v>6439</v>
      </c>
      <c r="GBK27" t="s">
        <v>6439</v>
      </c>
      <c r="GBL27" t="s">
        <v>6439</v>
      </c>
      <c r="GBM27" t="s">
        <v>6439</v>
      </c>
      <c r="GBN27" t="s">
        <v>6439</v>
      </c>
      <c r="GBO27" t="s">
        <v>6439</v>
      </c>
      <c r="GBP27" t="s">
        <v>6439</v>
      </c>
      <c r="GBQ27" t="s">
        <v>6439</v>
      </c>
      <c r="GBR27" t="s">
        <v>6439</v>
      </c>
      <c r="GBS27" t="s">
        <v>6439</v>
      </c>
      <c r="GBT27" t="s">
        <v>6439</v>
      </c>
      <c r="GBU27" t="s">
        <v>6439</v>
      </c>
      <c r="GBV27" t="s">
        <v>6439</v>
      </c>
      <c r="GBW27" t="s">
        <v>6439</v>
      </c>
      <c r="GBX27" t="s">
        <v>6439</v>
      </c>
      <c r="GBY27" t="s">
        <v>6439</v>
      </c>
      <c r="GBZ27" t="s">
        <v>6439</v>
      </c>
      <c r="GCA27" t="s">
        <v>6439</v>
      </c>
      <c r="GCB27" t="s">
        <v>6439</v>
      </c>
      <c r="GCC27" t="s">
        <v>6439</v>
      </c>
      <c r="GCD27" t="s">
        <v>6439</v>
      </c>
      <c r="GCE27" t="s">
        <v>6439</v>
      </c>
      <c r="GCF27" t="s">
        <v>6439</v>
      </c>
      <c r="GCG27" t="s">
        <v>6439</v>
      </c>
      <c r="GCH27" t="s">
        <v>6439</v>
      </c>
      <c r="GCI27" t="s">
        <v>6439</v>
      </c>
      <c r="GCJ27" t="s">
        <v>6439</v>
      </c>
      <c r="GCK27" t="s">
        <v>6439</v>
      </c>
      <c r="GCL27" t="s">
        <v>6439</v>
      </c>
      <c r="GCM27" t="s">
        <v>6439</v>
      </c>
      <c r="GCN27" t="s">
        <v>6439</v>
      </c>
      <c r="GCO27" t="s">
        <v>6439</v>
      </c>
      <c r="GCP27" t="s">
        <v>6439</v>
      </c>
      <c r="GCQ27" t="s">
        <v>6439</v>
      </c>
      <c r="GCR27" t="s">
        <v>6439</v>
      </c>
      <c r="GCS27" t="s">
        <v>6439</v>
      </c>
      <c r="GCT27" t="s">
        <v>6439</v>
      </c>
      <c r="GCU27" t="s">
        <v>6439</v>
      </c>
      <c r="GCV27" t="s">
        <v>6439</v>
      </c>
      <c r="GCW27" t="s">
        <v>6439</v>
      </c>
      <c r="GCX27" t="s">
        <v>6439</v>
      </c>
      <c r="GCY27" t="s">
        <v>6439</v>
      </c>
      <c r="GCZ27" t="s">
        <v>6439</v>
      </c>
      <c r="GDA27" t="s">
        <v>6439</v>
      </c>
      <c r="GDB27" t="s">
        <v>6439</v>
      </c>
      <c r="GDC27" t="s">
        <v>6439</v>
      </c>
      <c r="GDD27" t="s">
        <v>6439</v>
      </c>
      <c r="GDE27" t="s">
        <v>6439</v>
      </c>
      <c r="GDF27" t="s">
        <v>6439</v>
      </c>
      <c r="GDG27" t="s">
        <v>6439</v>
      </c>
      <c r="GDH27" t="s">
        <v>6439</v>
      </c>
      <c r="GDI27" t="s">
        <v>6439</v>
      </c>
      <c r="GDJ27" t="s">
        <v>6439</v>
      </c>
      <c r="GDK27" t="s">
        <v>6439</v>
      </c>
      <c r="GDL27" t="s">
        <v>6439</v>
      </c>
      <c r="GDM27" t="s">
        <v>6439</v>
      </c>
      <c r="GDN27" t="s">
        <v>6439</v>
      </c>
      <c r="GDO27" t="s">
        <v>6439</v>
      </c>
      <c r="GDP27" t="s">
        <v>6439</v>
      </c>
      <c r="GDQ27" t="s">
        <v>6439</v>
      </c>
      <c r="GDR27" t="s">
        <v>6439</v>
      </c>
      <c r="GDS27" t="s">
        <v>6439</v>
      </c>
      <c r="GDT27" t="s">
        <v>6439</v>
      </c>
      <c r="GDU27" t="s">
        <v>6439</v>
      </c>
      <c r="GDV27" t="s">
        <v>6439</v>
      </c>
      <c r="GDW27" t="s">
        <v>6439</v>
      </c>
      <c r="GDX27" t="s">
        <v>6439</v>
      </c>
      <c r="GDY27" t="s">
        <v>6439</v>
      </c>
      <c r="GDZ27" t="s">
        <v>6439</v>
      </c>
      <c r="GEA27" t="s">
        <v>6439</v>
      </c>
      <c r="GEB27" t="s">
        <v>6439</v>
      </c>
      <c r="GEC27" t="s">
        <v>6439</v>
      </c>
      <c r="GED27" t="s">
        <v>6439</v>
      </c>
      <c r="GEE27" t="s">
        <v>6439</v>
      </c>
      <c r="GEF27" t="s">
        <v>6439</v>
      </c>
      <c r="GEG27" t="s">
        <v>6439</v>
      </c>
      <c r="GEH27" t="s">
        <v>6439</v>
      </c>
      <c r="GEI27" t="s">
        <v>6439</v>
      </c>
      <c r="GEJ27" t="s">
        <v>6439</v>
      </c>
      <c r="GEK27" t="s">
        <v>6439</v>
      </c>
      <c r="GEL27" t="s">
        <v>6439</v>
      </c>
      <c r="GEM27" t="s">
        <v>6439</v>
      </c>
      <c r="GEN27" t="s">
        <v>6439</v>
      </c>
      <c r="GEO27" t="s">
        <v>6439</v>
      </c>
      <c r="GEP27" t="s">
        <v>6439</v>
      </c>
      <c r="GEQ27" t="s">
        <v>6439</v>
      </c>
      <c r="GER27" t="s">
        <v>6439</v>
      </c>
      <c r="GES27" t="s">
        <v>6439</v>
      </c>
      <c r="GET27" t="s">
        <v>6439</v>
      </c>
      <c r="GEU27" t="s">
        <v>6439</v>
      </c>
      <c r="GEV27" t="s">
        <v>6439</v>
      </c>
      <c r="GEW27" t="s">
        <v>6439</v>
      </c>
      <c r="GEX27" t="s">
        <v>6439</v>
      </c>
      <c r="GEY27" t="s">
        <v>6439</v>
      </c>
      <c r="GEZ27" t="s">
        <v>6439</v>
      </c>
      <c r="GFA27" t="s">
        <v>6439</v>
      </c>
      <c r="GFB27" t="s">
        <v>6439</v>
      </c>
      <c r="GFC27" t="s">
        <v>6439</v>
      </c>
      <c r="GFD27" t="s">
        <v>6439</v>
      </c>
      <c r="GFE27" t="s">
        <v>6439</v>
      </c>
      <c r="GFF27" t="s">
        <v>6439</v>
      </c>
      <c r="GFG27" t="s">
        <v>6439</v>
      </c>
      <c r="GFH27" t="s">
        <v>6439</v>
      </c>
      <c r="GFI27" t="s">
        <v>6439</v>
      </c>
      <c r="GFJ27" t="s">
        <v>6439</v>
      </c>
      <c r="GFK27" t="s">
        <v>6439</v>
      </c>
      <c r="GFL27" t="s">
        <v>6439</v>
      </c>
      <c r="GFM27" t="s">
        <v>6439</v>
      </c>
      <c r="GFN27" t="s">
        <v>6439</v>
      </c>
      <c r="GFO27" t="s">
        <v>6439</v>
      </c>
      <c r="GFP27" t="s">
        <v>6439</v>
      </c>
      <c r="GFQ27" t="s">
        <v>6439</v>
      </c>
      <c r="GFR27" t="s">
        <v>6439</v>
      </c>
      <c r="GFS27" t="s">
        <v>6439</v>
      </c>
      <c r="GFT27" t="s">
        <v>6439</v>
      </c>
      <c r="GFU27" t="s">
        <v>6439</v>
      </c>
      <c r="GFV27" t="s">
        <v>6439</v>
      </c>
      <c r="GFW27" t="s">
        <v>6439</v>
      </c>
      <c r="GFX27" t="s">
        <v>6439</v>
      </c>
      <c r="GFY27" t="s">
        <v>6439</v>
      </c>
      <c r="GFZ27" t="s">
        <v>6439</v>
      </c>
      <c r="GGA27" t="s">
        <v>6439</v>
      </c>
      <c r="GGB27" t="s">
        <v>6439</v>
      </c>
      <c r="GGC27" t="s">
        <v>6439</v>
      </c>
      <c r="GGD27" t="s">
        <v>6439</v>
      </c>
      <c r="GGE27" t="s">
        <v>6439</v>
      </c>
      <c r="GGF27" t="s">
        <v>6439</v>
      </c>
      <c r="GGG27" t="s">
        <v>6439</v>
      </c>
      <c r="GGH27" t="s">
        <v>6439</v>
      </c>
      <c r="GGI27" t="s">
        <v>6439</v>
      </c>
      <c r="GGJ27" t="s">
        <v>6439</v>
      </c>
      <c r="GGK27" t="s">
        <v>6439</v>
      </c>
      <c r="GGL27" t="s">
        <v>6439</v>
      </c>
      <c r="GGM27" t="s">
        <v>6439</v>
      </c>
      <c r="GGN27" t="s">
        <v>6439</v>
      </c>
      <c r="GGO27" t="s">
        <v>6439</v>
      </c>
      <c r="GGP27" t="s">
        <v>6439</v>
      </c>
      <c r="GGQ27" t="s">
        <v>6439</v>
      </c>
      <c r="GGR27" t="s">
        <v>6439</v>
      </c>
      <c r="GGS27" t="s">
        <v>6439</v>
      </c>
      <c r="GGT27" t="s">
        <v>6439</v>
      </c>
      <c r="GGU27" t="s">
        <v>6439</v>
      </c>
      <c r="GGV27" t="s">
        <v>6439</v>
      </c>
      <c r="GGW27" t="s">
        <v>6439</v>
      </c>
      <c r="GGX27" t="s">
        <v>6439</v>
      </c>
      <c r="GGY27" t="s">
        <v>6439</v>
      </c>
      <c r="GGZ27" t="s">
        <v>6439</v>
      </c>
      <c r="GHA27" t="s">
        <v>6439</v>
      </c>
      <c r="GHB27" t="s">
        <v>6439</v>
      </c>
      <c r="GHC27" t="s">
        <v>6439</v>
      </c>
      <c r="GHD27" t="s">
        <v>6439</v>
      </c>
      <c r="GHE27" t="s">
        <v>6439</v>
      </c>
      <c r="GHF27" t="s">
        <v>6439</v>
      </c>
      <c r="GHG27" t="s">
        <v>6439</v>
      </c>
      <c r="GHH27" t="s">
        <v>6439</v>
      </c>
      <c r="GHI27" t="s">
        <v>6439</v>
      </c>
      <c r="GHJ27" t="s">
        <v>6439</v>
      </c>
      <c r="GHK27" t="s">
        <v>6439</v>
      </c>
      <c r="GHL27" t="s">
        <v>6439</v>
      </c>
      <c r="GHM27" t="s">
        <v>6439</v>
      </c>
      <c r="GHN27" t="s">
        <v>6439</v>
      </c>
      <c r="GHO27" t="s">
        <v>6439</v>
      </c>
      <c r="GHP27" t="s">
        <v>6439</v>
      </c>
      <c r="GHQ27" t="s">
        <v>6439</v>
      </c>
      <c r="GHR27" t="s">
        <v>6439</v>
      </c>
      <c r="GHS27" t="s">
        <v>6439</v>
      </c>
      <c r="GHT27" t="s">
        <v>6439</v>
      </c>
      <c r="GHU27" t="s">
        <v>6439</v>
      </c>
      <c r="GHV27" t="s">
        <v>6439</v>
      </c>
      <c r="GHW27" t="s">
        <v>6439</v>
      </c>
      <c r="GHX27" t="s">
        <v>6439</v>
      </c>
      <c r="GHY27" t="s">
        <v>6439</v>
      </c>
      <c r="GHZ27" t="s">
        <v>6439</v>
      </c>
      <c r="GIA27" t="s">
        <v>6439</v>
      </c>
      <c r="GIB27" t="s">
        <v>6439</v>
      </c>
      <c r="GIC27" t="s">
        <v>6439</v>
      </c>
      <c r="GID27" t="s">
        <v>6439</v>
      </c>
      <c r="GIE27" t="s">
        <v>6439</v>
      </c>
      <c r="GIF27" t="s">
        <v>6439</v>
      </c>
      <c r="GIG27" t="s">
        <v>6439</v>
      </c>
      <c r="GIH27" t="s">
        <v>6439</v>
      </c>
      <c r="GII27" t="s">
        <v>6439</v>
      </c>
      <c r="GIJ27" t="s">
        <v>6439</v>
      </c>
      <c r="GIK27" t="s">
        <v>6439</v>
      </c>
      <c r="GIL27" t="s">
        <v>6439</v>
      </c>
      <c r="GIM27" t="s">
        <v>6439</v>
      </c>
      <c r="GIN27" t="s">
        <v>6439</v>
      </c>
      <c r="GIO27" t="s">
        <v>6439</v>
      </c>
      <c r="GIP27" t="s">
        <v>6439</v>
      </c>
      <c r="GIQ27" t="s">
        <v>6439</v>
      </c>
      <c r="GIR27" t="s">
        <v>6439</v>
      </c>
      <c r="GIS27" t="s">
        <v>6439</v>
      </c>
      <c r="GIT27" t="s">
        <v>6439</v>
      </c>
      <c r="GIU27" t="s">
        <v>6439</v>
      </c>
      <c r="GIV27" t="s">
        <v>6439</v>
      </c>
      <c r="GIW27" t="s">
        <v>6439</v>
      </c>
      <c r="GIX27" t="s">
        <v>6439</v>
      </c>
      <c r="GIY27" t="s">
        <v>6439</v>
      </c>
      <c r="GIZ27" t="s">
        <v>6439</v>
      </c>
      <c r="GJA27" t="s">
        <v>6439</v>
      </c>
      <c r="GJB27" t="s">
        <v>6439</v>
      </c>
      <c r="GJC27" t="s">
        <v>6439</v>
      </c>
      <c r="GJD27" t="s">
        <v>6439</v>
      </c>
      <c r="GJE27" t="s">
        <v>6439</v>
      </c>
      <c r="GJF27" t="s">
        <v>6439</v>
      </c>
      <c r="GJG27" t="s">
        <v>6439</v>
      </c>
      <c r="GJH27" t="s">
        <v>6439</v>
      </c>
      <c r="GJI27" t="s">
        <v>6439</v>
      </c>
      <c r="GJJ27" t="s">
        <v>6439</v>
      </c>
      <c r="GJK27" t="s">
        <v>6439</v>
      </c>
      <c r="GJL27" t="s">
        <v>6439</v>
      </c>
      <c r="GJM27" t="s">
        <v>6439</v>
      </c>
      <c r="GJN27" t="s">
        <v>6439</v>
      </c>
      <c r="GJO27" t="s">
        <v>6439</v>
      </c>
      <c r="GJP27" t="s">
        <v>6439</v>
      </c>
      <c r="GJQ27" t="s">
        <v>6439</v>
      </c>
      <c r="GJR27" t="s">
        <v>6439</v>
      </c>
      <c r="GJS27" t="s">
        <v>6439</v>
      </c>
      <c r="GJT27" t="s">
        <v>6439</v>
      </c>
      <c r="GJU27" t="s">
        <v>6439</v>
      </c>
      <c r="GJV27" t="s">
        <v>6439</v>
      </c>
      <c r="GJW27" t="s">
        <v>6439</v>
      </c>
      <c r="GJX27" t="s">
        <v>6439</v>
      </c>
      <c r="GJY27" t="s">
        <v>6439</v>
      </c>
      <c r="GJZ27" t="s">
        <v>6439</v>
      </c>
      <c r="GKA27" t="s">
        <v>6439</v>
      </c>
      <c r="GKB27" t="s">
        <v>6439</v>
      </c>
      <c r="GKC27" t="s">
        <v>6439</v>
      </c>
      <c r="GKD27" t="s">
        <v>6439</v>
      </c>
      <c r="GKE27" t="s">
        <v>6439</v>
      </c>
      <c r="GKF27" t="s">
        <v>6439</v>
      </c>
      <c r="GKG27" t="s">
        <v>6439</v>
      </c>
      <c r="GKH27" t="s">
        <v>6439</v>
      </c>
      <c r="GKI27" t="s">
        <v>6439</v>
      </c>
      <c r="GKJ27" t="s">
        <v>6439</v>
      </c>
      <c r="GKK27" t="s">
        <v>6439</v>
      </c>
      <c r="GKL27" t="s">
        <v>6439</v>
      </c>
      <c r="GKM27" t="s">
        <v>6439</v>
      </c>
      <c r="GKN27" t="s">
        <v>6439</v>
      </c>
      <c r="GKO27" t="s">
        <v>6439</v>
      </c>
      <c r="GKP27" t="s">
        <v>6439</v>
      </c>
      <c r="GKQ27" t="s">
        <v>6439</v>
      </c>
      <c r="GKR27" t="s">
        <v>6439</v>
      </c>
      <c r="GKS27" t="s">
        <v>6439</v>
      </c>
      <c r="GKT27" t="s">
        <v>6439</v>
      </c>
      <c r="GKU27" t="s">
        <v>6439</v>
      </c>
      <c r="GKV27" t="s">
        <v>6439</v>
      </c>
      <c r="GKW27" t="s">
        <v>6439</v>
      </c>
      <c r="GKX27" t="s">
        <v>6439</v>
      </c>
      <c r="GKY27" t="s">
        <v>6439</v>
      </c>
      <c r="GKZ27" t="s">
        <v>6439</v>
      </c>
      <c r="GLA27" t="s">
        <v>6439</v>
      </c>
      <c r="GLB27" t="s">
        <v>6439</v>
      </c>
      <c r="GLC27" t="s">
        <v>6439</v>
      </c>
      <c r="GLD27" t="s">
        <v>6439</v>
      </c>
      <c r="GLE27" t="s">
        <v>6439</v>
      </c>
      <c r="GLF27" t="s">
        <v>6439</v>
      </c>
      <c r="GLG27" t="s">
        <v>6439</v>
      </c>
      <c r="GLH27" t="s">
        <v>6439</v>
      </c>
      <c r="GLI27" t="s">
        <v>6439</v>
      </c>
      <c r="GLJ27" t="s">
        <v>6439</v>
      </c>
      <c r="GLK27" t="s">
        <v>6439</v>
      </c>
      <c r="GLL27" t="s">
        <v>6439</v>
      </c>
      <c r="GLM27" t="s">
        <v>6439</v>
      </c>
      <c r="GLN27" t="s">
        <v>6439</v>
      </c>
      <c r="GLO27" t="s">
        <v>6439</v>
      </c>
      <c r="GLP27" t="s">
        <v>6439</v>
      </c>
      <c r="GLQ27" t="s">
        <v>6439</v>
      </c>
      <c r="GLR27" t="s">
        <v>6439</v>
      </c>
      <c r="GLS27" t="s">
        <v>6439</v>
      </c>
      <c r="GLT27" t="s">
        <v>6439</v>
      </c>
      <c r="GLU27" t="s">
        <v>6439</v>
      </c>
      <c r="GLV27" t="s">
        <v>6439</v>
      </c>
      <c r="GLW27" t="s">
        <v>6439</v>
      </c>
      <c r="GLX27" t="s">
        <v>6439</v>
      </c>
      <c r="GLY27" t="s">
        <v>6439</v>
      </c>
      <c r="GLZ27" t="s">
        <v>6439</v>
      </c>
      <c r="GMA27" t="s">
        <v>6439</v>
      </c>
      <c r="GMB27" t="s">
        <v>6439</v>
      </c>
      <c r="GMC27" t="s">
        <v>6439</v>
      </c>
      <c r="GMD27" t="s">
        <v>6439</v>
      </c>
      <c r="GME27" t="s">
        <v>6439</v>
      </c>
      <c r="GMF27" t="s">
        <v>6439</v>
      </c>
      <c r="GMG27" t="s">
        <v>6439</v>
      </c>
      <c r="GMH27" t="s">
        <v>6439</v>
      </c>
      <c r="GMI27" t="s">
        <v>6439</v>
      </c>
      <c r="GMJ27" t="s">
        <v>6439</v>
      </c>
      <c r="GMK27" t="s">
        <v>6439</v>
      </c>
      <c r="GML27" t="s">
        <v>6439</v>
      </c>
      <c r="GMM27" t="s">
        <v>6439</v>
      </c>
      <c r="GMN27" t="s">
        <v>6439</v>
      </c>
      <c r="GMO27" t="s">
        <v>6439</v>
      </c>
      <c r="GMP27" t="s">
        <v>6439</v>
      </c>
      <c r="GMQ27" t="s">
        <v>6439</v>
      </c>
      <c r="GMR27" t="s">
        <v>6439</v>
      </c>
      <c r="GMS27" t="s">
        <v>6439</v>
      </c>
      <c r="GMT27" t="s">
        <v>6439</v>
      </c>
      <c r="GMU27" t="s">
        <v>6439</v>
      </c>
      <c r="GMV27" t="s">
        <v>6439</v>
      </c>
      <c r="GMW27" t="s">
        <v>6439</v>
      </c>
      <c r="GMX27" t="s">
        <v>6439</v>
      </c>
      <c r="GMY27" t="s">
        <v>6439</v>
      </c>
      <c r="GMZ27" t="s">
        <v>6439</v>
      </c>
      <c r="GNA27" t="s">
        <v>6439</v>
      </c>
      <c r="GNB27" t="s">
        <v>6439</v>
      </c>
      <c r="GNC27" t="s">
        <v>6439</v>
      </c>
      <c r="GND27" t="s">
        <v>6439</v>
      </c>
      <c r="GNE27" t="s">
        <v>6439</v>
      </c>
      <c r="GNF27" t="s">
        <v>6439</v>
      </c>
      <c r="GNG27" t="s">
        <v>6439</v>
      </c>
      <c r="GNH27" t="s">
        <v>6439</v>
      </c>
      <c r="GNI27" t="s">
        <v>6439</v>
      </c>
      <c r="GNJ27" t="s">
        <v>6439</v>
      </c>
      <c r="GNK27" t="s">
        <v>6439</v>
      </c>
      <c r="GNL27" t="s">
        <v>6439</v>
      </c>
      <c r="GNM27" t="s">
        <v>6439</v>
      </c>
      <c r="GNN27" t="s">
        <v>6439</v>
      </c>
      <c r="GNO27" t="s">
        <v>6439</v>
      </c>
      <c r="GNP27" t="s">
        <v>6439</v>
      </c>
      <c r="GNQ27" t="s">
        <v>6439</v>
      </c>
      <c r="GNR27" t="s">
        <v>6439</v>
      </c>
      <c r="GNS27" t="s">
        <v>6439</v>
      </c>
      <c r="GNT27" t="s">
        <v>6439</v>
      </c>
      <c r="GNU27" t="s">
        <v>6439</v>
      </c>
      <c r="GNV27" t="s">
        <v>6439</v>
      </c>
      <c r="GNW27" t="s">
        <v>6439</v>
      </c>
      <c r="GNX27" t="s">
        <v>6439</v>
      </c>
      <c r="GNY27" t="s">
        <v>6439</v>
      </c>
      <c r="GNZ27" t="s">
        <v>6439</v>
      </c>
      <c r="GOA27" t="s">
        <v>6439</v>
      </c>
      <c r="GOB27" t="s">
        <v>6439</v>
      </c>
      <c r="GOC27" t="s">
        <v>6439</v>
      </c>
      <c r="GOD27" t="s">
        <v>6439</v>
      </c>
      <c r="GOE27" t="s">
        <v>6439</v>
      </c>
      <c r="GOF27" t="s">
        <v>6439</v>
      </c>
      <c r="GOG27" t="s">
        <v>6439</v>
      </c>
      <c r="GOH27" t="s">
        <v>6439</v>
      </c>
      <c r="GOI27" t="s">
        <v>6439</v>
      </c>
      <c r="GOJ27" t="s">
        <v>6439</v>
      </c>
      <c r="GOK27" t="s">
        <v>6439</v>
      </c>
      <c r="GOL27" t="s">
        <v>6439</v>
      </c>
      <c r="GOM27" t="s">
        <v>6439</v>
      </c>
      <c r="GON27" t="s">
        <v>6439</v>
      </c>
      <c r="GOO27" t="s">
        <v>6439</v>
      </c>
      <c r="GOP27" t="s">
        <v>6439</v>
      </c>
      <c r="GOQ27" t="s">
        <v>6439</v>
      </c>
      <c r="GOR27" t="s">
        <v>6439</v>
      </c>
      <c r="GOS27" t="s">
        <v>6439</v>
      </c>
      <c r="GOT27" t="s">
        <v>6439</v>
      </c>
      <c r="GOU27" t="s">
        <v>6439</v>
      </c>
      <c r="GOV27" t="s">
        <v>6439</v>
      </c>
      <c r="GOW27" t="s">
        <v>6439</v>
      </c>
      <c r="GOX27" t="s">
        <v>6439</v>
      </c>
      <c r="GOY27" t="s">
        <v>6439</v>
      </c>
      <c r="GOZ27" t="s">
        <v>6439</v>
      </c>
      <c r="GPA27" t="s">
        <v>6439</v>
      </c>
      <c r="GPB27" t="s">
        <v>6439</v>
      </c>
      <c r="GPC27" t="s">
        <v>6439</v>
      </c>
      <c r="GPD27" t="s">
        <v>6439</v>
      </c>
      <c r="GPE27" t="s">
        <v>6439</v>
      </c>
      <c r="GPF27" t="s">
        <v>6439</v>
      </c>
      <c r="GPG27" t="s">
        <v>6439</v>
      </c>
      <c r="GPH27" t="s">
        <v>6439</v>
      </c>
      <c r="GPI27">
        <v>-1</v>
      </c>
    </row>
    <row r="28" spans="1:5157" x14ac:dyDescent="0.2">
      <c r="A28">
        <v>8228</v>
      </c>
      <c r="B28">
        <v>36</v>
      </c>
      <c r="D28" s="18">
        <v>43630.689282407409</v>
      </c>
      <c r="E28" s="18">
        <v>43631.614618055559</v>
      </c>
      <c r="F28">
        <v>39</v>
      </c>
      <c r="I28" t="s">
        <v>6108</v>
      </c>
      <c r="J28">
        <v>0</v>
      </c>
      <c r="K28">
        <v>0</v>
      </c>
      <c r="L28" t="s">
        <v>5174</v>
      </c>
      <c r="M28" s="7">
        <v>39</v>
      </c>
      <c r="N28">
        <v>0.10684931506849316</v>
      </c>
      <c r="Q28">
        <v>1</v>
      </c>
      <c r="U28" s="6">
        <v>42421</v>
      </c>
      <c r="V28">
        <v>33</v>
      </c>
      <c r="AE28">
        <v>20007</v>
      </c>
      <c r="AF28">
        <v>1</v>
      </c>
      <c r="AG28">
        <v>999</v>
      </c>
      <c r="AL28">
        <v>0</v>
      </c>
      <c r="AM28">
        <v>1</v>
      </c>
      <c r="AN28">
        <v>1</v>
      </c>
      <c r="AO28" s="6">
        <v>42421</v>
      </c>
      <c r="BA28">
        <v>1</v>
      </c>
      <c r="BM28">
        <v>1</v>
      </c>
      <c r="BQ28">
        <v>1</v>
      </c>
      <c r="BR28">
        <v>1</v>
      </c>
      <c r="BS28">
        <v>1</v>
      </c>
      <c r="BY28">
        <v>0</v>
      </c>
      <c r="BZ28">
        <v>6</v>
      </c>
      <c r="CA28">
        <v>1</v>
      </c>
      <c r="CB28" t="s">
        <v>5184</v>
      </c>
      <c r="CF28">
        <v>0</v>
      </c>
      <c r="CG28">
        <v>1</v>
      </c>
      <c r="CM28">
        <v>0</v>
      </c>
      <c r="CN28">
        <v>4</v>
      </c>
      <c r="CO28">
        <v>0</v>
      </c>
      <c r="CP28" t="s">
        <v>5185</v>
      </c>
      <c r="CQ28" t="s">
        <v>6439</v>
      </c>
      <c r="CR28" t="s">
        <v>6439</v>
      </c>
      <c r="CS28" t="s">
        <v>6439</v>
      </c>
      <c r="CT28" t="s">
        <v>6439</v>
      </c>
      <c r="CU28" t="s">
        <v>6439</v>
      </c>
      <c r="CV28" t="s">
        <v>6439</v>
      </c>
      <c r="CW28" t="s">
        <v>6439</v>
      </c>
      <c r="CX28" t="s">
        <v>6439</v>
      </c>
      <c r="CY28" t="s">
        <v>6439</v>
      </c>
      <c r="CZ28" t="s">
        <v>6439</v>
      </c>
      <c r="DA28" t="s">
        <v>6439</v>
      </c>
      <c r="DB28" t="s">
        <v>6439</v>
      </c>
      <c r="DC28" t="s">
        <v>6439</v>
      </c>
      <c r="DD28" t="s">
        <v>6439</v>
      </c>
      <c r="DE28" t="s">
        <v>6439</v>
      </c>
      <c r="DF28" t="s">
        <v>6439</v>
      </c>
      <c r="DG28" t="s">
        <v>6439</v>
      </c>
      <c r="DH28" t="s">
        <v>6439</v>
      </c>
      <c r="DI28" t="s">
        <v>6439</v>
      </c>
      <c r="DJ28" t="s">
        <v>6439</v>
      </c>
      <c r="DK28" t="s">
        <v>6439</v>
      </c>
      <c r="DL28" t="s">
        <v>6439</v>
      </c>
      <c r="DM28" t="s">
        <v>6439</v>
      </c>
      <c r="DN28" t="s">
        <v>6439</v>
      </c>
      <c r="DO28" t="s">
        <v>6439</v>
      </c>
      <c r="DP28" t="s">
        <v>6439</v>
      </c>
      <c r="DQ28" t="s">
        <v>6439</v>
      </c>
      <c r="DR28" t="s">
        <v>6439</v>
      </c>
      <c r="DS28" t="s">
        <v>6439</v>
      </c>
      <c r="DT28" t="s">
        <v>6439</v>
      </c>
      <c r="DU28" t="s">
        <v>6439</v>
      </c>
      <c r="DV28" t="s">
        <v>6439</v>
      </c>
      <c r="DW28" t="s">
        <v>6439</v>
      </c>
      <c r="DX28" t="s">
        <v>6439</v>
      </c>
      <c r="DY28" t="s">
        <v>6439</v>
      </c>
      <c r="DZ28" t="s">
        <v>6439</v>
      </c>
      <c r="EA28" t="s">
        <v>6439</v>
      </c>
      <c r="EB28" t="s">
        <v>6439</v>
      </c>
      <c r="EC28" t="s">
        <v>6439</v>
      </c>
      <c r="ED28" t="s">
        <v>6439</v>
      </c>
      <c r="EE28" t="s">
        <v>6439</v>
      </c>
      <c r="EF28" t="s">
        <v>6439</v>
      </c>
      <c r="EG28" t="s">
        <v>6439</v>
      </c>
      <c r="EH28" t="s">
        <v>6439</v>
      </c>
      <c r="EI28" t="s">
        <v>6439</v>
      </c>
      <c r="EJ28" t="s">
        <v>6439</v>
      </c>
      <c r="EK28" t="s">
        <v>6439</v>
      </c>
      <c r="EL28" t="s">
        <v>6439</v>
      </c>
      <c r="EM28" t="s">
        <v>6439</v>
      </c>
      <c r="EN28" t="s">
        <v>6439</v>
      </c>
      <c r="EO28" t="s">
        <v>6439</v>
      </c>
      <c r="EP28" t="s">
        <v>6439</v>
      </c>
      <c r="EQ28" t="s">
        <v>6439</v>
      </c>
      <c r="ER28" t="s">
        <v>6439</v>
      </c>
      <c r="ES28" t="s">
        <v>6439</v>
      </c>
      <c r="ET28" t="s">
        <v>6439</v>
      </c>
      <c r="EU28" t="s">
        <v>6439</v>
      </c>
      <c r="EV28" t="s">
        <v>6439</v>
      </c>
      <c r="EW28" t="s">
        <v>6439</v>
      </c>
      <c r="EX28" t="s">
        <v>6439</v>
      </c>
      <c r="EY28" t="s">
        <v>6439</v>
      </c>
      <c r="EZ28" t="s">
        <v>6439</v>
      </c>
      <c r="FA28" t="s">
        <v>6439</v>
      </c>
      <c r="FB28" t="s">
        <v>6439</v>
      </c>
      <c r="FC28" t="s">
        <v>6439</v>
      </c>
      <c r="FD28" t="s">
        <v>6439</v>
      </c>
      <c r="FE28" t="s">
        <v>6439</v>
      </c>
      <c r="FF28" t="s">
        <v>6439</v>
      </c>
      <c r="FG28" t="s">
        <v>6439</v>
      </c>
      <c r="FH28" t="s">
        <v>6439</v>
      </c>
      <c r="FI28" t="s">
        <v>6439</v>
      </c>
      <c r="FJ28" t="s">
        <v>6439</v>
      </c>
      <c r="FK28" t="s">
        <v>6439</v>
      </c>
      <c r="FL28" t="s">
        <v>6439</v>
      </c>
      <c r="FM28" t="s">
        <v>6439</v>
      </c>
      <c r="FN28" t="s">
        <v>6439</v>
      </c>
      <c r="FO28" t="s">
        <v>6439</v>
      </c>
      <c r="FP28" t="s">
        <v>6439</v>
      </c>
      <c r="FQ28" t="s">
        <v>6439</v>
      </c>
      <c r="FR28" t="s">
        <v>6439</v>
      </c>
      <c r="FS28" t="s">
        <v>6439</v>
      </c>
      <c r="FT28" t="s">
        <v>6439</v>
      </c>
      <c r="FU28">
        <v>999</v>
      </c>
      <c r="FV28">
        <v>999</v>
      </c>
      <c r="FW28">
        <v>999</v>
      </c>
      <c r="FX28">
        <v>999</v>
      </c>
      <c r="FY28">
        <v>999</v>
      </c>
      <c r="FZ28" t="s">
        <v>6439</v>
      </c>
      <c r="GA28" t="s">
        <v>6439</v>
      </c>
      <c r="GB28" t="s">
        <v>6439</v>
      </c>
      <c r="GC28" t="s">
        <v>6439</v>
      </c>
      <c r="GD28" t="s">
        <v>6439</v>
      </c>
      <c r="GE28" t="s">
        <v>6439</v>
      </c>
      <c r="GF28" t="s">
        <v>6439</v>
      </c>
      <c r="GG28" t="s">
        <v>6439</v>
      </c>
      <c r="GH28" t="s">
        <v>6439</v>
      </c>
      <c r="GI28" t="s">
        <v>6439</v>
      </c>
      <c r="GJ28" t="s">
        <v>6439</v>
      </c>
      <c r="GK28" t="s">
        <v>6439</v>
      </c>
      <c r="GL28" t="s">
        <v>6439</v>
      </c>
      <c r="GM28" t="s">
        <v>6439</v>
      </c>
      <c r="GN28" t="s">
        <v>6439</v>
      </c>
      <c r="GO28" t="s">
        <v>6439</v>
      </c>
      <c r="GP28" t="s">
        <v>6439</v>
      </c>
      <c r="GQ28" t="s">
        <v>6439</v>
      </c>
      <c r="GR28" t="s">
        <v>6439</v>
      </c>
      <c r="GS28" t="s">
        <v>6439</v>
      </c>
      <c r="GT28" t="s">
        <v>6439</v>
      </c>
      <c r="GU28" t="s">
        <v>6439</v>
      </c>
      <c r="GV28" t="s">
        <v>6439</v>
      </c>
      <c r="GW28" t="s">
        <v>6439</v>
      </c>
      <c r="GX28" t="s">
        <v>6439</v>
      </c>
      <c r="GY28" t="s">
        <v>6439</v>
      </c>
      <c r="GZ28" t="s">
        <v>6439</v>
      </c>
      <c r="HA28" t="s">
        <v>6439</v>
      </c>
      <c r="HB28" t="s">
        <v>6439</v>
      </c>
      <c r="HC28" t="s">
        <v>6439</v>
      </c>
      <c r="HD28" t="s">
        <v>6439</v>
      </c>
      <c r="HE28" t="s">
        <v>6439</v>
      </c>
      <c r="HF28" t="s">
        <v>6439</v>
      </c>
      <c r="HG28" t="s">
        <v>6439</v>
      </c>
      <c r="HH28" t="s">
        <v>6439</v>
      </c>
      <c r="HI28" t="s">
        <v>6439</v>
      </c>
      <c r="HJ28" t="s">
        <v>6439</v>
      </c>
      <c r="HK28" t="s">
        <v>6439</v>
      </c>
      <c r="HL28" t="s">
        <v>6439</v>
      </c>
      <c r="HM28" t="s">
        <v>6439</v>
      </c>
      <c r="HN28" t="s">
        <v>6439</v>
      </c>
      <c r="HO28" t="s">
        <v>6439</v>
      </c>
      <c r="HP28" t="s">
        <v>6439</v>
      </c>
      <c r="HQ28" t="s">
        <v>6439</v>
      </c>
      <c r="HR28" t="s">
        <v>6439</v>
      </c>
      <c r="HS28" t="s">
        <v>6439</v>
      </c>
      <c r="HT28" t="s">
        <v>6439</v>
      </c>
      <c r="HU28" t="s">
        <v>6439</v>
      </c>
      <c r="HV28" t="s">
        <v>6439</v>
      </c>
      <c r="HW28" t="s">
        <v>6439</v>
      </c>
      <c r="HX28" t="s">
        <v>6439</v>
      </c>
      <c r="HY28" t="s">
        <v>6439</v>
      </c>
      <c r="HZ28" t="s">
        <v>6439</v>
      </c>
      <c r="IA28" t="s">
        <v>6439</v>
      </c>
      <c r="IB28" t="s">
        <v>6439</v>
      </c>
      <c r="IC28" t="s">
        <v>6439</v>
      </c>
      <c r="ID28" t="s">
        <v>6439</v>
      </c>
      <c r="IE28" t="s">
        <v>6439</v>
      </c>
      <c r="IF28" t="s">
        <v>6439</v>
      </c>
      <c r="IG28" t="s">
        <v>6439</v>
      </c>
      <c r="IH28" t="s">
        <v>6439</v>
      </c>
      <c r="II28" t="s">
        <v>6439</v>
      </c>
      <c r="IJ28" t="s">
        <v>6439</v>
      </c>
      <c r="IK28" t="s">
        <v>6439</v>
      </c>
      <c r="IL28" t="s">
        <v>6439</v>
      </c>
      <c r="IM28" t="s">
        <v>6439</v>
      </c>
      <c r="IN28" t="s">
        <v>6439</v>
      </c>
      <c r="IO28" t="s">
        <v>6439</v>
      </c>
      <c r="IP28" t="s">
        <v>6439</v>
      </c>
      <c r="IQ28" t="s">
        <v>6439</v>
      </c>
      <c r="IR28" t="s">
        <v>6439</v>
      </c>
      <c r="IS28" t="s">
        <v>6439</v>
      </c>
      <c r="IT28" t="s">
        <v>6439</v>
      </c>
      <c r="IU28" t="s">
        <v>6439</v>
      </c>
      <c r="IV28" t="s">
        <v>6439</v>
      </c>
      <c r="IW28" t="s">
        <v>6439</v>
      </c>
      <c r="IX28" t="s">
        <v>6439</v>
      </c>
      <c r="IY28" t="s">
        <v>6439</v>
      </c>
      <c r="IZ28" t="s">
        <v>6439</v>
      </c>
      <c r="JA28" t="s">
        <v>6439</v>
      </c>
      <c r="JB28" t="s">
        <v>6439</v>
      </c>
      <c r="JC28" t="s">
        <v>6439</v>
      </c>
      <c r="JD28" t="s">
        <v>6439</v>
      </c>
      <c r="JE28" t="s">
        <v>6439</v>
      </c>
      <c r="JF28" t="s">
        <v>6439</v>
      </c>
      <c r="JG28" t="s">
        <v>6439</v>
      </c>
      <c r="JH28" t="s">
        <v>6439</v>
      </c>
      <c r="JI28" t="s">
        <v>6439</v>
      </c>
      <c r="JJ28" t="s">
        <v>6439</v>
      </c>
      <c r="JK28" t="s">
        <v>6439</v>
      </c>
      <c r="JL28" t="s">
        <v>6439</v>
      </c>
      <c r="JM28" t="s">
        <v>6439</v>
      </c>
      <c r="JN28" t="s">
        <v>6439</v>
      </c>
      <c r="JO28" t="s">
        <v>6439</v>
      </c>
      <c r="JP28" t="s">
        <v>6439</v>
      </c>
      <c r="JQ28" t="s">
        <v>6439</v>
      </c>
      <c r="JR28" t="s">
        <v>6439</v>
      </c>
      <c r="JS28" t="s">
        <v>6439</v>
      </c>
      <c r="JT28" t="s">
        <v>6439</v>
      </c>
      <c r="JU28" t="s">
        <v>6439</v>
      </c>
      <c r="JV28" t="s">
        <v>6439</v>
      </c>
      <c r="JW28" t="s">
        <v>6439</v>
      </c>
      <c r="JX28" t="s">
        <v>6439</v>
      </c>
      <c r="JY28" t="s">
        <v>6439</v>
      </c>
      <c r="JZ28" t="s">
        <v>6439</v>
      </c>
      <c r="KA28" t="s">
        <v>6439</v>
      </c>
      <c r="KB28" t="s">
        <v>6439</v>
      </c>
      <c r="KC28" t="s">
        <v>6439</v>
      </c>
      <c r="KD28" t="s">
        <v>6439</v>
      </c>
      <c r="KE28" t="s">
        <v>6439</v>
      </c>
      <c r="KF28" t="s">
        <v>6439</v>
      </c>
      <c r="KG28" t="s">
        <v>6439</v>
      </c>
      <c r="KH28" t="s">
        <v>6439</v>
      </c>
      <c r="KI28" t="s">
        <v>6439</v>
      </c>
      <c r="KJ28" t="s">
        <v>6439</v>
      </c>
      <c r="KK28" t="s">
        <v>6439</v>
      </c>
      <c r="KL28" t="s">
        <v>6439</v>
      </c>
      <c r="KM28" t="s">
        <v>6439</v>
      </c>
      <c r="KN28" t="s">
        <v>6439</v>
      </c>
      <c r="KO28" t="s">
        <v>6439</v>
      </c>
      <c r="KP28" t="s">
        <v>6439</v>
      </c>
      <c r="KQ28" t="s">
        <v>6439</v>
      </c>
      <c r="KR28" t="s">
        <v>6439</v>
      </c>
      <c r="KS28" t="s">
        <v>6439</v>
      </c>
      <c r="KT28" t="s">
        <v>6439</v>
      </c>
      <c r="KU28" t="s">
        <v>6439</v>
      </c>
      <c r="KV28" t="s">
        <v>6439</v>
      </c>
      <c r="KW28" t="s">
        <v>6439</v>
      </c>
      <c r="KX28" t="s">
        <v>6439</v>
      </c>
      <c r="KY28" t="s">
        <v>6439</v>
      </c>
      <c r="KZ28" t="s">
        <v>6439</v>
      </c>
      <c r="LA28" t="s">
        <v>6439</v>
      </c>
      <c r="LB28" t="s">
        <v>6439</v>
      </c>
      <c r="LC28" t="s">
        <v>6439</v>
      </c>
      <c r="LD28" t="s">
        <v>6439</v>
      </c>
      <c r="LE28" t="s">
        <v>6439</v>
      </c>
      <c r="LF28" t="s">
        <v>6439</v>
      </c>
      <c r="LG28" t="s">
        <v>6439</v>
      </c>
      <c r="LH28" t="s">
        <v>6439</v>
      </c>
      <c r="LI28" t="s">
        <v>6439</v>
      </c>
      <c r="LJ28" t="s">
        <v>6439</v>
      </c>
      <c r="LK28" t="s">
        <v>6439</v>
      </c>
      <c r="LL28" t="s">
        <v>6439</v>
      </c>
      <c r="LM28" t="s">
        <v>6439</v>
      </c>
      <c r="LN28" t="s">
        <v>6439</v>
      </c>
      <c r="LO28" t="s">
        <v>6439</v>
      </c>
      <c r="LP28" t="s">
        <v>6439</v>
      </c>
      <c r="LQ28" t="s">
        <v>6439</v>
      </c>
      <c r="LR28" t="s">
        <v>6439</v>
      </c>
      <c r="LS28" t="s">
        <v>6439</v>
      </c>
      <c r="LT28" t="s">
        <v>6439</v>
      </c>
      <c r="LU28" t="s">
        <v>6439</v>
      </c>
      <c r="LV28" t="s">
        <v>6439</v>
      </c>
      <c r="LW28" t="s">
        <v>6439</v>
      </c>
      <c r="LX28" t="s">
        <v>6439</v>
      </c>
      <c r="LY28" t="s">
        <v>6439</v>
      </c>
      <c r="LZ28" t="s">
        <v>6439</v>
      </c>
      <c r="MA28" t="s">
        <v>6439</v>
      </c>
      <c r="MB28" t="s">
        <v>6439</v>
      </c>
      <c r="MC28" t="s">
        <v>6439</v>
      </c>
      <c r="MD28" t="s">
        <v>6439</v>
      </c>
      <c r="ME28" t="s">
        <v>6439</v>
      </c>
      <c r="MF28" t="s">
        <v>6439</v>
      </c>
      <c r="MG28" t="s">
        <v>6439</v>
      </c>
      <c r="MH28" t="s">
        <v>6439</v>
      </c>
      <c r="MI28" t="s">
        <v>6439</v>
      </c>
      <c r="MJ28" t="s">
        <v>6439</v>
      </c>
      <c r="MK28" t="s">
        <v>6439</v>
      </c>
      <c r="ML28" t="s">
        <v>6439</v>
      </c>
      <c r="MM28" t="s">
        <v>6439</v>
      </c>
      <c r="MN28" t="s">
        <v>6439</v>
      </c>
      <c r="MO28" t="s">
        <v>6439</v>
      </c>
      <c r="MP28" t="s">
        <v>6439</v>
      </c>
      <c r="MQ28" t="s">
        <v>6439</v>
      </c>
      <c r="MR28" t="s">
        <v>6439</v>
      </c>
      <c r="MS28" t="s">
        <v>6439</v>
      </c>
      <c r="MT28" t="s">
        <v>6439</v>
      </c>
      <c r="MU28" t="s">
        <v>6439</v>
      </c>
      <c r="MV28" t="s">
        <v>6439</v>
      </c>
      <c r="MW28" t="s">
        <v>6439</v>
      </c>
      <c r="MX28" t="s">
        <v>6439</v>
      </c>
      <c r="MY28" t="s">
        <v>6439</v>
      </c>
      <c r="MZ28" t="s">
        <v>6439</v>
      </c>
      <c r="NA28" t="s">
        <v>6439</v>
      </c>
      <c r="NB28" t="s">
        <v>6439</v>
      </c>
      <c r="NC28" t="s">
        <v>6439</v>
      </c>
      <c r="ND28" t="s">
        <v>6439</v>
      </c>
      <c r="NE28" t="s">
        <v>6439</v>
      </c>
      <c r="NF28" t="s">
        <v>6439</v>
      </c>
      <c r="NG28" t="s">
        <v>6439</v>
      </c>
      <c r="NH28" t="s">
        <v>6439</v>
      </c>
      <c r="NI28" t="s">
        <v>6439</v>
      </c>
      <c r="NJ28" t="s">
        <v>6439</v>
      </c>
      <c r="NK28" t="s">
        <v>6439</v>
      </c>
      <c r="NL28" t="s">
        <v>6439</v>
      </c>
      <c r="NM28" t="s">
        <v>6439</v>
      </c>
      <c r="NN28" t="s">
        <v>6439</v>
      </c>
      <c r="NO28" t="s">
        <v>6439</v>
      </c>
      <c r="NP28" t="s">
        <v>6439</v>
      </c>
      <c r="NQ28" t="s">
        <v>6439</v>
      </c>
      <c r="NR28" t="s">
        <v>6439</v>
      </c>
      <c r="NS28" t="s">
        <v>6439</v>
      </c>
      <c r="NT28" t="s">
        <v>6439</v>
      </c>
      <c r="NU28" t="s">
        <v>6439</v>
      </c>
      <c r="NV28" t="s">
        <v>6439</v>
      </c>
      <c r="NW28" t="s">
        <v>6439</v>
      </c>
      <c r="NX28" t="s">
        <v>6439</v>
      </c>
      <c r="NY28" t="s">
        <v>6439</v>
      </c>
      <c r="NZ28" t="s">
        <v>6439</v>
      </c>
      <c r="OA28" t="s">
        <v>6439</v>
      </c>
      <c r="OB28" t="s">
        <v>6439</v>
      </c>
      <c r="OC28" t="s">
        <v>6439</v>
      </c>
      <c r="OD28" t="s">
        <v>6439</v>
      </c>
      <c r="OE28" t="s">
        <v>6439</v>
      </c>
      <c r="OF28" t="s">
        <v>6439</v>
      </c>
      <c r="OG28" t="s">
        <v>6439</v>
      </c>
      <c r="OH28" t="s">
        <v>6439</v>
      </c>
      <c r="OI28" t="s">
        <v>6439</v>
      </c>
      <c r="OJ28" t="s">
        <v>6439</v>
      </c>
      <c r="OK28" t="s">
        <v>6439</v>
      </c>
      <c r="OL28" t="s">
        <v>6439</v>
      </c>
      <c r="OM28" t="s">
        <v>6439</v>
      </c>
      <c r="ON28" t="s">
        <v>6439</v>
      </c>
      <c r="OO28" t="s">
        <v>6439</v>
      </c>
      <c r="OP28" t="s">
        <v>6439</v>
      </c>
      <c r="OQ28" t="s">
        <v>6439</v>
      </c>
      <c r="OR28" t="s">
        <v>6439</v>
      </c>
      <c r="OS28" t="s">
        <v>6439</v>
      </c>
      <c r="OT28" t="s">
        <v>6439</v>
      </c>
      <c r="OU28" t="s">
        <v>6439</v>
      </c>
      <c r="OV28" t="s">
        <v>6439</v>
      </c>
      <c r="OW28" t="s">
        <v>6439</v>
      </c>
      <c r="OX28" t="s">
        <v>6439</v>
      </c>
      <c r="OY28" t="s">
        <v>6439</v>
      </c>
      <c r="OZ28" t="s">
        <v>6439</v>
      </c>
      <c r="PA28" t="s">
        <v>6439</v>
      </c>
      <c r="PB28" t="s">
        <v>6439</v>
      </c>
      <c r="PC28" t="s">
        <v>6439</v>
      </c>
      <c r="PD28" t="s">
        <v>6439</v>
      </c>
      <c r="PE28" t="s">
        <v>6439</v>
      </c>
      <c r="PF28" t="s">
        <v>6439</v>
      </c>
      <c r="PG28" t="s">
        <v>6439</v>
      </c>
      <c r="PH28" t="s">
        <v>6439</v>
      </c>
      <c r="PI28" t="s">
        <v>6439</v>
      </c>
      <c r="PJ28" t="s">
        <v>6439</v>
      </c>
      <c r="PK28" t="s">
        <v>6439</v>
      </c>
      <c r="PL28" t="s">
        <v>6439</v>
      </c>
      <c r="PM28" t="s">
        <v>6439</v>
      </c>
      <c r="PN28" t="s">
        <v>6439</v>
      </c>
      <c r="PO28" t="s">
        <v>6439</v>
      </c>
      <c r="PP28" t="s">
        <v>6439</v>
      </c>
      <c r="PQ28" t="s">
        <v>6439</v>
      </c>
      <c r="PR28" t="s">
        <v>6439</v>
      </c>
      <c r="PS28" t="s">
        <v>6439</v>
      </c>
      <c r="PT28" t="s">
        <v>6439</v>
      </c>
      <c r="PU28" t="s">
        <v>6439</v>
      </c>
      <c r="PV28" t="s">
        <v>6439</v>
      </c>
      <c r="PW28" t="s">
        <v>6439</v>
      </c>
      <c r="PX28" t="s">
        <v>6439</v>
      </c>
      <c r="PY28" t="s">
        <v>6439</v>
      </c>
      <c r="PZ28" t="s">
        <v>6439</v>
      </c>
      <c r="QA28" t="s">
        <v>6439</v>
      </c>
      <c r="QB28" t="s">
        <v>6439</v>
      </c>
      <c r="QC28" t="s">
        <v>6439</v>
      </c>
      <c r="QD28" t="s">
        <v>6439</v>
      </c>
      <c r="QE28" t="s">
        <v>6439</v>
      </c>
      <c r="QF28" t="s">
        <v>6439</v>
      </c>
      <c r="QG28" t="s">
        <v>6439</v>
      </c>
      <c r="QH28" t="s">
        <v>6439</v>
      </c>
      <c r="QI28" t="s">
        <v>6439</v>
      </c>
      <c r="QJ28" t="s">
        <v>6439</v>
      </c>
      <c r="QK28" t="s">
        <v>6439</v>
      </c>
      <c r="QL28" t="s">
        <v>6439</v>
      </c>
      <c r="QM28" t="s">
        <v>6439</v>
      </c>
      <c r="QN28" t="s">
        <v>6439</v>
      </c>
      <c r="QO28" t="s">
        <v>6439</v>
      </c>
      <c r="QP28" t="s">
        <v>6439</v>
      </c>
      <c r="QQ28" t="s">
        <v>6439</v>
      </c>
      <c r="QR28" t="s">
        <v>6439</v>
      </c>
      <c r="QS28" t="s">
        <v>6439</v>
      </c>
      <c r="QT28" t="s">
        <v>6439</v>
      </c>
      <c r="QU28" t="s">
        <v>6439</v>
      </c>
      <c r="QV28" t="s">
        <v>6439</v>
      </c>
      <c r="QW28" t="s">
        <v>6439</v>
      </c>
      <c r="QX28" t="s">
        <v>6439</v>
      </c>
      <c r="QY28" t="s">
        <v>6439</v>
      </c>
      <c r="QZ28" t="s">
        <v>6439</v>
      </c>
      <c r="RA28" t="s">
        <v>6439</v>
      </c>
      <c r="RB28" t="s">
        <v>6439</v>
      </c>
      <c r="RC28" t="s">
        <v>6439</v>
      </c>
      <c r="RD28" t="s">
        <v>6439</v>
      </c>
      <c r="RE28" t="s">
        <v>6439</v>
      </c>
      <c r="RF28" t="s">
        <v>6439</v>
      </c>
      <c r="RG28" t="s">
        <v>6439</v>
      </c>
      <c r="RH28" t="s">
        <v>6439</v>
      </c>
      <c r="RI28" t="s">
        <v>6439</v>
      </c>
      <c r="RJ28" t="s">
        <v>6439</v>
      </c>
      <c r="RK28" t="s">
        <v>6439</v>
      </c>
      <c r="RL28" t="s">
        <v>6439</v>
      </c>
      <c r="RM28" t="s">
        <v>6439</v>
      </c>
      <c r="RN28" t="s">
        <v>6439</v>
      </c>
      <c r="RO28" t="s">
        <v>6439</v>
      </c>
      <c r="RP28" t="s">
        <v>6439</v>
      </c>
      <c r="RQ28" t="s">
        <v>6439</v>
      </c>
      <c r="RR28" t="s">
        <v>6439</v>
      </c>
      <c r="RS28" t="s">
        <v>6439</v>
      </c>
      <c r="RT28" t="s">
        <v>6439</v>
      </c>
      <c r="RU28" t="s">
        <v>6439</v>
      </c>
      <c r="RV28" t="s">
        <v>6439</v>
      </c>
      <c r="RW28" t="s">
        <v>6439</v>
      </c>
      <c r="RX28" t="s">
        <v>6439</v>
      </c>
      <c r="RY28" t="s">
        <v>6439</v>
      </c>
      <c r="RZ28" t="s">
        <v>6439</v>
      </c>
      <c r="SA28" t="s">
        <v>6439</v>
      </c>
      <c r="SB28" t="s">
        <v>6439</v>
      </c>
      <c r="SC28" t="s">
        <v>6439</v>
      </c>
      <c r="SD28" t="s">
        <v>6439</v>
      </c>
      <c r="SE28" t="s">
        <v>6439</v>
      </c>
      <c r="SF28" t="s">
        <v>6439</v>
      </c>
      <c r="SG28" t="s">
        <v>6439</v>
      </c>
      <c r="SH28" t="s">
        <v>6439</v>
      </c>
      <c r="SI28" t="s">
        <v>6439</v>
      </c>
      <c r="SJ28" t="s">
        <v>6439</v>
      </c>
      <c r="SK28" t="s">
        <v>6439</v>
      </c>
      <c r="SL28" t="s">
        <v>6439</v>
      </c>
      <c r="SM28" t="s">
        <v>6439</v>
      </c>
      <c r="SN28" t="s">
        <v>6439</v>
      </c>
      <c r="SO28" t="s">
        <v>6439</v>
      </c>
      <c r="SP28" t="s">
        <v>6439</v>
      </c>
      <c r="SQ28" t="s">
        <v>6439</v>
      </c>
      <c r="SR28" t="s">
        <v>6439</v>
      </c>
      <c r="SS28" t="s">
        <v>6439</v>
      </c>
      <c r="ST28" t="s">
        <v>6439</v>
      </c>
      <c r="SU28" t="s">
        <v>6439</v>
      </c>
      <c r="SV28" t="s">
        <v>6439</v>
      </c>
      <c r="SW28" t="s">
        <v>6439</v>
      </c>
      <c r="SX28" t="s">
        <v>6439</v>
      </c>
      <c r="SY28" t="s">
        <v>6439</v>
      </c>
      <c r="SZ28" t="s">
        <v>6439</v>
      </c>
      <c r="TA28" t="s">
        <v>6439</v>
      </c>
      <c r="TB28" t="s">
        <v>6439</v>
      </c>
      <c r="TC28" t="s">
        <v>6439</v>
      </c>
      <c r="TD28" t="s">
        <v>6439</v>
      </c>
      <c r="TE28" t="s">
        <v>6439</v>
      </c>
      <c r="TF28" t="s">
        <v>6439</v>
      </c>
      <c r="TG28" t="s">
        <v>6439</v>
      </c>
      <c r="TH28" t="s">
        <v>6439</v>
      </c>
      <c r="TI28" t="s">
        <v>6439</v>
      </c>
      <c r="TJ28" t="s">
        <v>6439</v>
      </c>
      <c r="TK28" t="s">
        <v>6439</v>
      </c>
      <c r="TL28" t="s">
        <v>6439</v>
      </c>
      <c r="TM28" t="s">
        <v>6439</v>
      </c>
      <c r="TN28" t="s">
        <v>6439</v>
      </c>
      <c r="TO28" t="s">
        <v>6439</v>
      </c>
      <c r="TP28" t="s">
        <v>6439</v>
      </c>
      <c r="TQ28" t="s">
        <v>6439</v>
      </c>
      <c r="TR28" t="s">
        <v>6439</v>
      </c>
      <c r="TS28" t="s">
        <v>6439</v>
      </c>
      <c r="TT28" t="s">
        <v>6439</v>
      </c>
      <c r="TU28" t="s">
        <v>6439</v>
      </c>
      <c r="TV28" t="s">
        <v>6439</v>
      </c>
      <c r="TW28" t="s">
        <v>6439</v>
      </c>
      <c r="TX28" t="s">
        <v>6439</v>
      </c>
      <c r="TY28" t="s">
        <v>6439</v>
      </c>
      <c r="TZ28" t="s">
        <v>6439</v>
      </c>
      <c r="UA28" t="s">
        <v>6439</v>
      </c>
      <c r="UB28" t="s">
        <v>6439</v>
      </c>
      <c r="UC28" t="s">
        <v>6439</v>
      </c>
      <c r="UD28" t="s">
        <v>6439</v>
      </c>
      <c r="UE28" t="s">
        <v>6439</v>
      </c>
      <c r="UF28" t="s">
        <v>6439</v>
      </c>
      <c r="UG28" t="s">
        <v>6439</v>
      </c>
      <c r="UH28" t="s">
        <v>6439</v>
      </c>
      <c r="UI28" t="s">
        <v>6439</v>
      </c>
      <c r="UJ28" t="s">
        <v>6439</v>
      </c>
      <c r="UK28" t="s">
        <v>6439</v>
      </c>
      <c r="UL28" t="s">
        <v>6439</v>
      </c>
      <c r="UM28" t="s">
        <v>6439</v>
      </c>
      <c r="UN28" t="s">
        <v>6439</v>
      </c>
      <c r="UO28" t="s">
        <v>6439</v>
      </c>
      <c r="UP28" t="s">
        <v>6439</v>
      </c>
      <c r="UQ28" t="s">
        <v>6439</v>
      </c>
      <c r="UR28" t="s">
        <v>6439</v>
      </c>
      <c r="US28" t="s">
        <v>6439</v>
      </c>
      <c r="UT28" t="s">
        <v>6439</v>
      </c>
      <c r="UU28" t="s">
        <v>6439</v>
      </c>
      <c r="UV28" t="s">
        <v>6439</v>
      </c>
      <c r="UW28" t="s">
        <v>6439</v>
      </c>
      <c r="UX28" t="s">
        <v>6439</v>
      </c>
      <c r="UY28" t="s">
        <v>6439</v>
      </c>
      <c r="UZ28" t="s">
        <v>6439</v>
      </c>
      <c r="VA28" t="s">
        <v>6439</v>
      </c>
      <c r="VB28" t="s">
        <v>6439</v>
      </c>
      <c r="VC28" t="s">
        <v>6439</v>
      </c>
      <c r="VD28" t="s">
        <v>6439</v>
      </c>
      <c r="VE28" t="s">
        <v>6439</v>
      </c>
      <c r="VF28" t="s">
        <v>6439</v>
      </c>
      <c r="VG28" t="s">
        <v>6439</v>
      </c>
      <c r="VH28" t="s">
        <v>6439</v>
      </c>
      <c r="VI28" t="s">
        <v>6439</v>
      </c>
      <c r="VJ28" t="s">
        <v>6439</v>
      </c>
      <c r="VK28" t="s">
        <v>6439</v>
      </c>
      <c r="VL28" t="s">
        <v>6439</v>
      </c>
      <c r="VM28" t="s">
        <v>6439</v>
      </c>
      <c r="VN28" t="s">
        <v>6439</v>
      </c>
      <c r="VO28" t="s">
        <v>6439</v>
      </c>
      <c r="VP28" t="s">
        <v>6439</v>
      </c>
      <c r="VQ28" t="s">
        <v>6439</v>
      </c>
      <c r="VR28" t="s">
        <v>6439</v>
      </c>
      <c r="VS28" t="s">
        <v>6439</v>
      </c>
      <c r="VT28" t="s">
        <v>6439</v>
      </c>
      <c r="VU28" t="s">
        <v>6439</v>
      </c>
      <c r="VV28" t="s">
        <v>6439</v>
      </c>
      <c r="VW28" t="s">
        <v>6439</v>
      </c>
      <c r="VX28" t="s">
        <v>6439</v>
      </c>
      <c r="VY28" t="s">
        <v>6439</v>
      </c>
      <c r="VZ28" t="s">
        <v>6439</v>
      </c>
      <c r="WA28" t="s">
        <v>6439</v>
      </c>
      <c r="WB28" t="s">
        <v>6439</v>
      </c>
      <c r="WC28" t="s">
        <v>6439</v>
      </c>
      <c r="WD28" t="s">
        <v>6439</v>
      </c>
      <c r="WE28" t="s">
        <v>6439</v>
      </c>
      <c r="WF28" t="s">
        <v>6439</v>
      </c>
      <c r="WG28" t="s">
        <v>6439</v>
      </c>
      <c r="WH28" t="s">
        <v>6439</v>
      </c>
      <c r="WI28" t="s">
        <v>6439</v>
      </c>
      <c r="WJ28" t="s">
        <v>6439</v>
      </c>
      <c r="WK28" t="s">
        <v>6439</v>
      </c>
      <c r="WL28" t="s">
        <v>6439</v>
      </c>
      <c r="WM28" t="s">
        <v>6439</v>
      </c>
      <c r="WN28" t="s">
        <v>6439</v>
      </c>
      <c r="WO28" t="s">
        <v>6439</v>
      </c>
      <c r="WP28" t="s">
        <v>6439</v>
      </c>
      <c r="WQ28" t="s">
        <v>6439</v>
      </c>
      <c r="WR28" t="s">
        <v>6439</v>
      </c>
      <c r="WS28" t="s">
        <v>6439</v>
      </c>
      <c r="WT28" t="s">
        <v>6439</v>
      </c>
      <c r="WU28" t="s">
        <v>6439</v>
      </c>
      <c r="WV28" t="s">
        <v>6439</v>
      </c>
      <c r="WW28" t="s">
        <v>6439</v>
      </c>
      <c r="WX28" t="s">
        <v>6439</v>
      </c>
      <c r="WY28" t="s">
        <v>6439</v>
      </c>
      <c r="WZ28" t="s">
        <v>6439</v>
      </c>
      <c r="XA28" t="s">
        <v>6439</v>
      </c>
      <c r="XB28" t="s">
        <v>6439</v>
      </c>
      <c r="XC28" t="s">
        <v>6439</v>
      </c>
      <c r="XD28" t="s">
        <v>6439</v>
      </c>
      <c r="XE28" t="s">
        <v>6439</v>
      </c>
      <c r="XF28" t="s">
        <v>6439</v>
      </c>
      <c r="XG28" t="s">
        <v>6439</v>
      </c>
      <c r="XH28" t="s">
        <v>6439</v>
      </c>
      <c r="XI28" t="s">
        <v>6439</v>
      </c>
      <c r="XJ28" t="s">
        <v>6439</v>
      </c>
      <c r="XK28" t="s">
        <v>6439</v>
      </c>
      <c r="XL28" t="s">
        <v>6439</v>
      </c>
      <c r="XM28" t="s">
        <v>6439</v>
      </c>
      <c r="XN28" t="s">
        <v>6439</v>
      </c>
      <c r="XO28" t="s">
        <v>6439</v>
      </c>
      <c r="XP28" t="s">
        <v>6439</v>
      </c>
      <c r="XQ28" t="s">
        <v>6439</v>
      </c>
      <c r="XR28" t="s">
        <v>6439</v>
      </c>
      <c r="XS28" t="s">
        <v>6439</v>
      </c>
      <c r="XT28" t="s">
        <v>6439</v>
      </c>
      <c r="XU28" t="s">
        <v>6439</v>
      </c>
      <c r="XV28" t="s">
        <v>6439</v>
      </c>
      <c r="XW28" t="s">
        <v>6439</v>
      </c>
      <c r="XX28" t="s">
        <v>6439</v>
      </c>
      <c r="XY28" t="s">
        <v>6439</v>
      </c>
      <c r="XZ28" t="s">
        <v>6439</v>
      </c>
      <c r="YA28" t="s">
        <v>6439</v>
      </c>
      <c r="YB28" t="s">
        <v>6439</v>
      </c>
      <c r="YC28" t="s">
        <v>6439</v>
      </c>
      <c r="YD28" t="s">
        <v>6439</v>
      </c>
      <c r="YE28" t="s">
        <v>6439</v>
      </c>
      <c r="YF28" t="s">
        <v>6439</v>
      </c>
      <c r="YG28" t="s">
        <v>6439</v>
      </c>
      <c r="YH28" t="s">
        <v>6439</v>
      </c>
      <c r="YI28" t="s">
        <v>6439</v>
      </c>
      <c r="YJ28" t="s">
        <v>6439</v>
      </c>
      <c r="YK28" t="s">
        <v>6439</v>
      </c>
      <c r="YL28" t="s">
        <v>6439</v>
      </c>
      <c r="YM28" t="s">
        <v>6439</v>
      </c>
      <c r="YN28" t="s">
        <v>6439</v>
      </c>
      <c r="YO28" t="s">
        <v>6439</v>
      </c>
      <c r="YP28" t="s">
        <v>6439</v>
      </c>
      <c r="YQ28" t="s">
        <v>6439</v>
      </c>
      <c r="YR28" t="s">
        <v>6439</v>
      </c>
      <c r="YS28" t="s">
        <v>6439</v>
      </c>
      <c r="YT28" t="s">
        <v>6439</v>
      </c>
      <c r="YU28" t="s">
        <v>6439</v>
      </c>
      <c r="YV28" t="s">
        <v>6439</v>
      </c>
      <c r="YW28" t="s">
        <v>6439</v>
      </c>
      <c r="YX28" t="s">
        <v>6439</v>
      </c>
      <c r="YY28" t="s">
        <v>6439</v>
      </c>
      <c r="YZ28" t="s">
        <v>6439</v>
      </c>
      <c r="ZA28" t="s">
        <v>6439</v>
      </c>
      <c r="ZB28" t="s">
        <v>6439</v>
      </c>
      <c r="ZC28" t="s">
        <v>6439</v>
      </c>
      <c r="ZD28" t="s">
        <v>6439</v>
      </c>
      <c r="ZE28" t="s">
        <v>6439</v>
      </c>
      <c r="ZF28" t="s">
        <v>6439</v>
      </c>
      <c r="ZG28" t="s">
        <v>6439</v>
      </c>
      <c r="ZH28" t="s">
        <v>6439</v>
      </c>
      <c r="ZI28" t="s">
        <v>6439</v>
      </c>
      <c r="ZJ28" t="s">
        <v>6439</v>
      </c>
      <c r="ZK28" t="s">
        <v>6439</v>
      </c>
      <c r="ZL28" t="s">
        <v>6439</v>
      </c>
      <c r="ZM28" t="s">
        <v>6439</v>
      </c>
      <c r="ZN28" t="s">
        <v>6439</v>
      </c>
      <c r="ZO28" t="s">
        <v>6439</v>
      </c>
      <c r="ZP28" t="s">
        <v>6439</v>
      </c>
      <c r="ZQ28" t="s">
        <v>6439</v>
      </c>
      <c r="ZR28" t="s">
        <v>6439</v>
      </c>
      <c r="ZS28" t="s">
        <v>6439</v>
      </c>
      <c r="ZT28" t="s">
        <v>6439</v>
      </c>
      <c r="ZU28" t="s">
        <v>6439</v>
      </c>
      <c r="ZV28" t="s">
        <v>6439</v>
      </c>
      <c r="ZW28" t="s">
        <v>6439</v>
      </c>
      <c r="ZX28" t="s">
        <v>6439</v>
      </c>
      <c r="ZY28" t="s">
        <v>6439</v>
      </c>
      <c r="ZZ28" t="s">
        <v>6439</v>
      </c>
      <c r="AAA28" t="s">
        <v>6439</v>
      </c>
      <c r="AAB28" t="s">
        <v>6439</v>
      </c>
      <c r="AAC28" t="s">
        <v>6439</v>
      </c>
      <c r="AAD28" t="s">
        <v>6439</v>
      </c>
      <c r="AAE28" t="s">
        <v>6439</v>
      </c>
      <c r="AAF28" t="s">
        <v>6439</v>
      </c>
      <c r="AAG28" t="s">
        <v>6439</v>
      </c>
      <c r="AAH28" t="s">
        <v>6439</v>
      </c>
      <c r="AAI28" t="s">
        <v>6439</v>
      </c>
      <c r="AAJ28" t="s">
        <v>6439</v>
      </c>
      <c r="AAK28" t="s">
        <v>6439</v>
      </c>
      <c r="AAL28" t="s">
        <v>6439</v>
      </c>
      <c r="AAM28" t="s">
        <v>6439</v>
      </c>
      <c r="AAN28" t="s">
        <v>6439</v>
      </c>
      <c r="AAO28" t="s">
        <v>6439</v>
      </c>
      <c r="AAP28" t="s">
        <v>6439</v>
      </c>
      <c r="AAQ28" t="s">
        <v>6439</v>
      </c>
      <c r="AAR28" t="s">
        <v>6439</v>
      </c>
      <c r="AAS28" t="s">
        <v>6439</v>
      </c>
      <c r="AAT28" t="s">
        <v>6439</v>
      </c>
      <c r="AAU28" t="s">
        <v>6439</v>
      </c>
      <c r="AAV28" t="s">
        <v>6439</v>
      </c>
      <c r="AAW28" t="s">
        <v>6439</v>
      </c>
      <c r="AAX28" t="s">
        <v>6439</v>
      </c>
      <c r="AAY28" t="s">
        <v>6439</v>
      </c>
      <c r="AAZ28" t="s">
        <v>6439</v>
      </c>
      <c r="ABA28" t="s">
        <v>6439</v>
      </c>
      <c r="ABB28" t="s">
        <v>6439</v>
      </c>
      <c r="ABC28" t="s">
        <v>6439</v>
      </c>
      <c r="ABD28" t="s">
        <v>6439</v>
      </c>
      <c r="ABE28" t="s">
        <v>6439</v>
      </c>
      <c r="ABF28" t="s">
        <v>6439</v>
      </c>
      <c r="ABG28" t="s">
        <v>6439</v>
      </c>
      <c r="ABH28" t="s">
        <v>6439</v>
      </c>
      <c r="ABI28" t="s">
        <v>6439</v>
      </c>
      <c r="ABJ28" t="s">
        <v>6439</v>
      </c>
      <c r="ABK28" t="s">
        <v>6439</v>
      </c>
      <c r="ABL28" t="s">
        <v>6439</v>
      </c>
      <c r="ABM28" t="s">
        <v>6439</v>
      </c>
      <c r="ABN28" t="s">
        <v>6439</v>
      </c>
      <c r="ABO28" t="s">
        <v>6439</v>
      </c>
      <c r="ABP28" t="s">
        <v>6439</v>
      </c>
      <c r="ABQ28" t="s">
        <v>6439</v>
      </c>
      <c r="ABR28" t="s">
        <v>6439</v>
      </c>
      <c r="ABS28" t="s">
        <v>6439</v>
      </c>
      <c r="ABT28" t="s">
        <v>6439</v>
      </c>
      <c r="ABU28" t="s">
        <v>6439</v>
      </c>
      <c r="ABV28" t="s">
        <v>6439</v>
      </c>
      <c r="ABW28" t="s">
        <v>6439</v>
      </c>
      <c r="ABX28" t="s">
        <v>6439</v>
      </c>
      <c r="ABY28" t="s">
        <v>6439</v>
      </c>
      <c r="ABZ28" t="s">
        <v>6439</v>
      </c>
      <c r="ACA28" t="s">
        <v>6439</v>
      </c>
      <c r="ACB28" t="s">
        <v>6439</v>
      </c>
      <c r="ACC28" t="s">
        <v>6439</v>
      </c>
      <c r="ACD28" t="s">
        <v>6439</v>
      </c>
      <c r="ACE28" t="s">
        <v>6439</v>
      </c>
      <c r="ACF28" t="s">
        <v>6439</v>
      </c>
      <c r="ACG28" t="s">
        <v>6439</v>
      </c>
      <c r="ACH28" t="s">
        <v>6439</v>
      </c>
      <c r="ACI28" t="s">
        <v>6439</v>
      </c>
      <c r="ACJ28" t="s">
        <v>6439</v>
      </c>
      <c r="ACK28" t="s">
        <v>6439</v>
      </c>
      <c r="ACL28" t="s">
        <v>6439</v>
      </c>
      <c r="ACM28" t="s">
        <v>6439</v>
      </c>
      <c r="ACN28" t="s">
        <v>6439</v>
      </c>
      <c r="ACO28" t="s">
        <v>6439</v>
      </c>
      <c r="ACP28" t="s">
        <v>6439</v>
      </c>
      <c r="ACQ28" t="s">
        <v>6439</v>
      </c>
      <c r="ACR28" t="s">
        <v>6439</v>
      </c>
      <c r="ACS28" t="s">
        <v>6439</v>
      </c>
      <c r="ACT28" t="s">
        <v>6439</v>
      </c>
      <c r="ACU28" t="s">
        <v>6439</v>
      </c>
      <c r="ACV28" t="s">
        <v>6439</v>
      </c>
      <c r="ACW28" t="s">
        <v>6439</v>
      </c>
      <c r="ACX28" t="s">
        <v>6439</v>
      </c>
      <c r="ACY28" t="s">
        <v>6439</v>
      </c>
      <c r="ACZ28" t="s">
        <v>6439</v>
      </c>
      <c r="ADA28" t="s">
        <v>6439</v>
      </c>
      <c r="ADB28" t="s">
        <v>6439</v>
      </c>
      <c r="ADC28" t="s">
        <v>6439</v>
      </c>
      <c r="ADD28" t="s">
        <v>6439</v>
      </c>
      <c r="ADE28" t="s">
        <v>6439</v>
      </c>
      <c r="ADF28" t="s">
        <v>6439</v>
      </c>
      <c r="ADG28" t="s">
        <v>6439</v>
      </c>
      <c r="ADH28" t="s">
        <v>6439</v>
      </c>
      <c r="ADI28" t="s">
        <v>6439</v>
      </c>
      <c r="ADJ28" t="s">
        <v>6439</v>
      </c>
      <c r="ADK28" t="s">
        <v>6439</v>
      </c>
      <c r="ADL28" t="s">
        <v>6439</v>
      </c>
      <c r="ADM28" t="s">
        <v>6439</v>
      </c>
      <c r="ADN28" t="s">
        <v>6439</v>
      </c>
      <c r="ADO28" t="s">
        <v>6439</v>
      </c>
      <c r="ADP28" t="s">
        <v>6439</v>
      </c>
      <c r="ADQ28" t="s">
        <v>6439</v>
      </c>
      <c r="ADR28" t="s">
        <v>6439</v>
      </c>
      <c r="ADS28" t="s">
        <v>6439</v>
      </c>
      <c r="ADT28" t="s">
        <v>6439</v>
      </c>
      <c r="ADU28" t="s">
        <v>6439</v>
      </c>
      <c r="ADV28" t="s">
        <v>6439</v>
      </c>
      <c r="ADW28" t="s">
        <v>6439</v>
      </c>
      <c r="ADX28" t="s">
        <v>6439</v>
      </c>
      <c r="ADY28" t="s">
        <v>6439</v>
      </c>
      <c r="ADZ28" t="s">
        <v>6439</v>
      </c>
      <c r="AEA28" t="s">
        <v>6439</v>
      </c>
      <c r="AEB28" t="s">
        <v>6439</v>
      </c>
      <c r="AEC28" t="s">
        <v>6439</v>
      </c>
      <c r="AED28" t="s">
        <v>6439</v>
      </c>
      <c r="AEE28" t="s">
        <v>6439</v>
      </c>
      <c r="AEF28" t="s">
        <v>6439</v>
      </c>
      <c r="AEG28" t="s">
        <v>6439</v>
      </c>
      <c r="AEH28" t="s">
        <v>6439</v>
      </c>
      <c r="AEI28" t="s">
        <v>6439</v>
      </c>
      <c r="AEJ28" t="s">
        <v>6439</v>
      </c>
      <c r="AEK28" t="s">
        <v>6439</v>
      </c>
      <c r="AEL28" t="s">
        <v>6439</v>
      </c>
      <c r="AEM28" t="s">
        <v>6439</v>
      </c>
      <c r="AEN28" t="s">
        <v>6439</v>
      </c>
      <c r="AEO28" t="s">
        <v>6439</v>
      </c>
      <c r="AEP28" t="s">
        <v>6439</v>
      </c>
      <c r="AEQ28" t="s">
        <v>6439</v>
      </c>
      <c r="AER28" t="s">
        <v>6439</v>
      </c>
      <c r="AES28" t="s">
        <v>6439</v>
      </c>
      <c r="AET28" t="s">
        <v>6439</v>
      </c>
      <c r="AEU28" t="s">
        <v>6439</v>
      </c>
      <c r="AEV28" t="s">
        <v>6439</v>
      </c>
      <c r="AEW28" t="s">
        <v>6439</v>
      </c>
      <c r="AEX28" t="s">
        <v>6439</v>
      </c>
      <c r="AEY28" t="s">
        <v>6439</v>
      </c>
      <c r="AEZ28" t="s">
        <v>6439</v>
      </c>
      <c r="AFA28" t="s">
        <v>6439</v>
      </c>
      <c r="AFB28" t="s">
        <v>6439</v>
      </c>
      <c r="AFC28" t="s">
        <v>6439</v>
      </c>
      <c r="AFD28" t="s">
        <v>6439</v>
      </c>
      <c r="AFE28" t="s">
        <v>6439</v>
      </c>
      <c r="AFF28" t="s">
        <v>6439</v>
      </c>
      <c r="AFG28" t="s">
        <v>6439</v>
      </c>
      <c r="AFH28" t="s">
        <v>6439</v>
      </c>
      <c r="AFI28" t="s">
        <v>6439</v>
      </c>
      <c r="AFJ28" t="s">
        <v>6439</v>
      </c>
      <c r="AFK28" t="s">
        <v>6439</v>
      </c>
      <c r="AFL28" t="s">
        <v>6439</v>
      </c>
      <c r="AFM28" t="s">
        <v>6439</v>
      </c>
      <c r="AFN28" t="s">
        <v>6439</v>
      </c>
      <c r="AFO28" t="s">
        <v>6439</v>
      </c>
      <c r="AFP28" t="s">
        <v>6439</v>
      </c>
      <c r="AFQ28" t="s">
        <v>6439</v>
      </c>
      <c r="AFR28" t="s">
        <v>6439</v>
      </c>
      <c r="AFS28" t="s">
        <v>6439</v>
      </c>
      <c r="AFT28" t="s">
        <v>6439</v>
      </c>
      <c r="AFU28" t="s">
        <v>6439</v>
      </c>
      <c r="AFV28" t="s">
        <v>6439</v>
      </c>
      <c r="AFW28" t="s">
        <v>6439</v>
      </c>
      <c r="AFX28" t="s">
        <v>6439</v>
      </c>
      <c r="AFY28" t="s">
        <v>6439</v>
      </c>
      <c r="AFZ28" t="s">
        <v>6439</v>
      </c>
      <c r="AGA28" t="s">
        <v>6439</v>
      </c>
      <c r="AGB28" t="s">
        <v>6439</v>
      </c>
      <c r="AGC28" t="s">
        <v>6439</v>
      </c>
      <c r="AGD28" t="s">
        <v>6439</v>
      </c>
      <c r="AGE28" t="s">
        <v>6439</v>
      </c>
      <c r="AGF28" t="s">
        <v>6439</v>
      </c>
      <c r="AGG28" t="s">
        <v>6439</v>
      </c>
      <c r="AGH28" t="s">
        <v>6439</v>
      </c>
      <c r="AGI28" t="s">
        <v>6439</v>
      </c>
      <c r="AGJ28" t="s">
        <v>6439</v>
      </c>
      <c r="AGK28" t="s">
        <v>6439</v>
      </c>
      <c r="AGL28" t="s">
        <v>6439</v>
      </c>
      <c r="AGM28" t="s">
        <v>6439</v>
      </c>
      <c r="AGN28" t="s">
        <v>6439</v>
      </c>
      <c r="AGO28" t="s">
        <v>6439</v>
      </c>
      <c r="AGP28" t="s">
        <v>6439</v>
      </c>
      <c r="AGQ28" t="s">
        <v>6439</v>
      </c>
      <c r="AGR28" t="s">
        <v>6439</v>
      </c>
      <c r="AGS28" t="s">
        <v>6439</v>
      </c>
      <c r="AGT28" t="s">
        <v>6439</v>
      </c>
      <c r="AGU28" t="s">
        <v>6439</v>
      </c>
      <c r="AGV28" t="s">
        <v>6439</v>
      </c>
      <c r="AGW28" t="s">
        <v>6439</v>
      </c>
      <c r="AGX28" t="s">
        <v>6439</v>
      </c>
      <c r="AGY28" t="s">
        <v>6439</v>
      </c>
      <c r="AGZ28" t="s">
        <v>6439</v>
      </c>
      <c r="AHA28" t="s">
        <v>6439</v>
      </c>
      <c r="AHB28" t="s">
        <v>6439</v>
      </c>
      <c r="AHC28" t="s">
        <v>6439</v>
      </c>
      <c r="AHD28" t="s">
        <v>6439</v>
      </c>
      <c r="AHE28" t="s">
        <v>6439</v>
      </c>
      <c r="AHF28" t="s">
        <v>6439</v>
      </c>
      <c r="AHG28" t="s">
        <v>6439</v>
      </c>
      <c r="AHH28" t="s">
        <v>6439</v>
      </c>
      <c r="AHI28" t="s">
        <v>6439</v>
      </c>
      <c r="AHJ28" t="s">
        <v>6439</v>
      </c>
      <c r="AHK28" t="s">
        <v>6439</v>
      </c>
      <c r="AHL28" t="s">
        <v>6439</v>
      </c>
      <c r="AHM28" t="s">
        <v>6439</v>
      </c>
      <c r="AHN28" t="s">
        <v>6439</v>
      </c>
      <c r="AHO28" t="s">
        <v>6439</v>
      </c>
      <c r="AHP28" t="s">
        <v>6439</v>
      </c>
      <c r="AHQ28" t="s">
        <v>6439</v>
      </c>
      <c r="AHR28" t="s">
        <v>6439</v>
      </c>
      <c r="AHS28" t="s">
        <v>6439</v>
      </c>
      <c r="AHT28" t="s">
        <v>6439</v>
      </c>
      <c r="AHU28" t="s">
        <v>6439</v>
      </c>
      <c r="AHV28" t="s">
        <v>6439</v>
      </c>
      <c r="AHW28" t="s">
        <v>6439</v>
      </c>
      <c r="AHX28" t="s">
        <v>6439</v>
      </c>
      <c r="AHY28" t="s">
        <v>6439</v>
      </c>
      <c r="AHZ28" t="s">
        <v>6439</v>
      </c>
      <c r="AIA28" t="s">
        <v>6439</v>
      </c>
      <c r="AIB28" t="s">
        <v>6439</v>
      </c>
      <c r="AIC28" t="s">
        <v>6439</v>
      </c>
      <c r="AID28" t="s">
        <v>6439</v>
      </c>
      <c r="AIE28" t="s">
        <v>6439</v>
      </c>
      <c r="AIF28" t="s">
        <v>6439</v>
      </c>
      <c r="AIG28" t="s">
        <v>6439</v>
      </c>
      <c r="AIH28" t="s">
        <v>6439</v>
      </c>
      <c r="AII28" t="s">
        <v>6439</v>
      </c>
      <c r="AIJ28" t="s">
        <v>6439</v>
      </c>
      <c r="AIK28" t="s">
        <v>6439</v>
      </c>
      <c r="AIL28" t="s">
        <v>6439</v>
      </c>
      <c r="AIM28" t="s">
        <v>6439</v>
      </c>
      <c r="AIN28" t="s">
        <v>6439</v>
      </c>
      <c r="AIO28" t="s">
        <v>6439</v>
      </c>
      <c r="AIP28" t="s">
        <v>6439</v>
      </c>
      <c r="AIQ28" t="s">
        <v>6439</v>
      </c>
      <c r="AIR28" t="s">
        <v>6439</v>
      </c>
      <c r="AIS28" t="s">
        <v>6439</v>
      </c>
      <c r="AIT28" t="s">
        <v>6439</v>
      </c>
      <c r="AIU28" t="s">
        <v>6439</v>
      </c>
      <c r="AIV28" t="s">
        <v>6439</v>
      </c>
      <c r="AIW28" t="s">
        <v>6439</v>
      </c>
      <c r="AIX28" t="s">
        <v>6439</v>
      </c>
      <c r="AIY28" t="s">
        <v>6439</v>
      </c>
      <c r="AIZ28" t="s">
        <v>6439</v>
      </c>
      <c r="AJA28" t="s">
        <v>6439</v>
      </c>
      <c r="AJB28" t="s">
        <v>6439</v>
      </c>
      <c r="AJC28" t="s">
        <v>6439</v>
      </c>
      <c r="AJD28" t="s">
        <v>6439</v>
      </c>
      <c r="AJE28" t="s">
        <v>6439</v>
      </c>
      <c r="AJF28" t="s">
        <v>6439</v>
      </c>
      <c r="AJG28" t="s">
        <v>6439</v>
      </c>
      <c r="AJH28" t="s">
        <v>6439</v>
      </c>
      <c r="AJI28" t="s">
        <v>6439</v>
      </c>
      <c r="AJJ28" t="s">
        <v>6439</v>
      </c>
      <c r="AJK28" t="s">
        <v>6439</v>
      </c>
      <c r="AJL28" t="s">
        <v>6439</v>
      </c>
      <c r="AJM28" t="s">
        <v>6439</v>
      </c>
      <c r="AJN28" t="s">
        <v>6439</v>
      </c>
      <c r="AJO28" t="s">
        <v>6439</v>
      </c>
      <c r="AJP28" t="s">
        <v>6439</v>
      </c>
      <c r="AJQ28" t="s">
        <v>6439</v>
      </c>
      <c r="AJR28" t="s">
        <v>6439</v>
      </c>
      <c r="AJS28" t="s">
        <v>6439</v>
      </c>
      <c r="AJT28" t="s">
        <v>6439</v>
      </c>
      <c r="AJU28" t="s">
        <v>6439</v>
      </c>
      <c r="AJV28" t="s">
        <v>6439</v>
      </c>
      <c r="AJW28" t="s">
        <v>6439</v>
      </c>
      <c r="AJX28" t="s">
        <v>6439</v>
      </c>
      <c r="AJY28" t="s">
        <v>6439</v>
      </c>
      <c r="AJZ28" t="s">
        <v>6439</v>
      </c>
      <c r="AKA28" t="s">
        <v>6439</v>
      </c>
      <c r="AKB28" t="s">
        <v>6439</v>
      </c>
      <c r="AKC28" t="s">
        <v>6439</v>
      </c>
      <c r="AKD28" t="s">
        <v>6439</v>
      </c>
      <c r="AKE28" t="s">
        <v>6439</v>
      </c>
      <c r="AKF28" t="s">
        <v>6439</v>
      </c>
      <c r="AKG28" t="s">
        <v>6439</v>
      </c>
      <c r="AKH28" t="s">
        <v>6439</v>
      </c>
      <c r="AKI28" t="s">
        <v>6439</v>
      </c>
      <c r="AKJ28" t="s">
        <v>6439</v>
      </c>
      <c r="AKK28" t="s">
        <v>6439</v>
      </c>
      <c r="AKL28" t="s">
        <v>6439</v>
      </c>
      <c r="AKM28" t="s">
        <v>6439</v>
      </c>
      <c r="AKN28" t="s">
        <v>6439</v>
      </c>
      <c r="AKO28" t="s">
        <v>6439</v>
      </c>
      <c r="AKP28" t="s">
        <v>6439</v>
      </c>
      <c r="AKQ28" t="s">
        <v>6439</v>
      </c>
      <c r="AKR28" t="s">
        <v>6439</v>
      </c>
      <c r="AKS28" t="s">
        <v>6439</v>
      </c>
      <c r="AKT28" t="s">
        <v>6439</v>
      </c>
      <c r="AKU28" t="s">
        <v>6439</v>
      </c>
      <c r="AKV28" t="s">
        <v>6439</v>
      </c>
      <c r="AKW28" t="s">
        <v>6439</v>
      </c>
      <c r="AKX28" t="s">
        <v>6439</v>
      </c>
      <c r="AKY28" t="s">
        <v>6439</v>
      </c>
      <c r="AKZ28" t="s">
        <v>6439</v>
      </c>
      <c r="ALA28" t="s">
        <v>6439</v>
      </c>
      <c r="ALB28" t="s">
        <v>6439</v>
      </c>
      <c r="ALC28" t="s">
        <v>6439</v>
      </c>
      <c r="ALD28" t="s">
        <v>6439</v>
      </c>
      <c r="ALE28" t="s">
        <v>6439</v>
      </c>
      <c r="ALF28" t="s">
        <v>6439</v>
      </c>
      <c r="ALG28" t="s">
        <v>6439</v>
      </c>
      <c r="ALH28" t="s">
        <v>6439</v>
      </c>
      <c r="ALI28" t="s">
        <v>6439</v>
      </c>
      <c r="ALJ28" t="s">
        <v>6439</v>
      </c>
      <c r="ALK28" t="s">
        <v>6439</v>
      </c>
      <c r="ALL28" t="s">
        <v>6439</v>
      </c>
      <c r="ALM28" t="s">
        <v>6439</v>
      </c>
      <c r="ALN28" t="s">
        <v>6439</v>
      </c>
      <c r="ALO28" t="s">
        <v>6439</v>
      </c>
      <c r="ALP28" t="s">
        <v>6439</v>
      </c>
      <c r="ALQ28" t="s">
        <v>6439</v>
      </c>
      <c r="ALR28" t="s">
        <v>6439</v>
      </c>
      <c r="ALS28" t="s">
        <v>6439</v>
      </c>
      <c r="ALT28" t="s">
        <v>6439</v>
      </c>
      <c r="ALU28" t="s">
        <v>6439</v>
      </c>
      <c r="ALV28" t="s">
        <v>6439</v>
      </c>
      <c r="ALW28" t="s">
        <v>6439</v>
      </c>
      <c r="ALX28" t="s">
        <v>6439</v>
      </c>
      <c r="ALY28" t="s">
        <v>6439</v>
      </c>
      <c r="ALZ28" t="s">
        <v>6439</v>
      </c>
      <c r="AMA28" t="s">
        <v>6439</v>
      </c>
      <c r="AMB28" t="s">
        <v>6439</v>
      </c>
      <c r="AMC28" t="s">
        <v>6439</v>
      </c>
      <c r="AMD28" t="s">
        <v>6439</v>
      </c>
      <c r="AME28" t="s">
        <v>6439</v>
      </c>
      <c r="AMF28" t="s">
        <v>6439</v>
      </c>
      <c r="AMG28" t="s">
        <v>6439</v>
      </c>
      <c r="AMH28" t="s">
        <v>6439</v>
      </c>
      <c r="AMI28" t="s">
        <v>6439</v>
      </c>
      <c r="AMJ28" t="s">
        <v>6439</v>
      </c>
      <c r="AMK28" t="s">
        <v>6439</v>
      </c>
      <c r="AML28" t="s">
        <v>6439</v>
      </c>
      <c r="AMM28" t="s">
        <v>6439</v>
      </c>
      <c r="AMN28" t="s">
        <v>6439</v>
      </c>
      <c r="AMO28" t="s">
        <v>6439</v>
      </c>
      <c r="AMP28" t="s">
        <v>6439</v>
      </c>
      <c r="AMQ28" t="s">
        <v>6439</v>
      </c>
      <c r="AMR28" t="s">
        <v>6439</v>
      </c>
      <c r="AMS28" t="s">
        <v>6439</v>
      </c>
      <c r="AMT28" t="s">
        <v>6439</v>
      </c>
      <c r="AMU28" t="s">
        <v>6439</v>
      </c>
      <c r="AMV28" t="s">
        <v>6439</v>
      </c>
      <c r="AMW28" t="s">
        <v>6439</v>
      </c>
      <c r="AMX28" t="s">
        <v>6439</v>
      </c>
      <c r="AMY28" t="s">
        <v>6439</v>
      </c>
      <c r="AMZ28" t="s">
        <v>6439</v>
      </c>
      <c r="ANA28" t="s">
        <v>6439</v>
      </c>
      <c r="ANB28" t="s">
        <v>6439</v>
      </c>
      <c r="ANC28" t="s">
        <v>6439</v>
      </c>
      <c r="AND28" t="s">
        <v>6439</v>
      </c>
      <c r="ANE28" t="s">
        <v>6439</v>
      </c>
      <c r="ANF28" t="s">
        <v>6439</v>
      </c>
      <c r="ANG28" t="s">
        <v>6439</v>
      </c>
      <c r="ANH28" t="s">
        <v>6439</v>
      </c>
      <c r="ANI28" t="s">
        <v>6439</v>
      </c>
      <c r="ANJ28" t="s">
        <v>6439</v>
      </c>
      <c r="ANK28" t="s">
        <v>6439</v>
      </c>
      <c r="ANL28" t="s">
        <v>6439</v>
      </c>
      <c r="ANM28" t="s">
        <v>6439</v>
      </c>
      <c r="ANN28" t="s">
        <v>6439</v>
      </c>
      <c r="ANO28" t="s">
        <v>6439</v>
      </c>
      <c r="ANP28" t="s">
        <v>6439</v>
      </c>
      <c r="ANQ28" t="s">
        <v>6439</v>
      </c>
      <c r="ANR28" t="s">
        <v>6439</v>
      </c>
      <c r="ANS28" t="s">
        <v>6439</v>
      </c>
      <c r="ANT28" t="s">
        <v>6439</v>
      </c>
      <c r="ANU28" t="s">
        <v>6439</v>
      </c>
      <c r="ANV28" t="s">
        <v>6439</v>
      </c>
      <c r="ANW28" t="s">
        <v>6439</v>
      </c>
      <c r="ANX28" t="s">
        <v>6439</v>
      </c>
      <c r="ANY28" t="s">
        <v>6439</v>
      </c>
      <c r="ANZ28" t="s">
        <v>6439</v>
      </c>
      <c r="AOA28" t="s">
        <v>6439</v>
      </c>
      <c r="AOB28" t="s">
        <v>6439</v>
      </c>
      <c r="AOC28" t="s">
        <v>6439</v>
      </c>
      <c r="AOD28" t="s">
        <v>6439</v>
      </c>
      <c r="AOE28" t="s">
        <v>6439</v>
      </c>
      <c r="AOF28" t="s">
        <v>6439</v>
      </c>
      <c r="AOG28" t="s">
        <v>6439</v>
      </c>
      <c r="AOH28" t="s">
        <v>6439</v>
      </c>
      <c r="AOI28" t="s">
        <v>6439</v>
      </c>
      <c r="AOJ28" t="s">
        <v>6439</v>
      </c>
      <c r="AOK28" t="s">
        <v>6439</v>
      </c>
      <c r="AOL28" t="s">
        <v>6439</v>
      </c>
      <c r="AOM28" t="s">
        <v>6439</v>
      </c>
      <c r="AON28" t="s">
        <v>6439</v>
      </c>
      <c r="AOO28" t="s">
        <v>6439</v>
      </c>
      <c r="AOP28" t="s">
        <v>6439</v>
      </c>
      <c r="AOQ28" t="s">
        <v>6439</v>
      </c>
      <c r="AOR28" t="s">
        <v>6439</v>
      </c>
      <c r="AOS28" t="s">
        <v>6439</v>
      </c>
      <c r="AOT28" t="s">
        <v>6439</v>
      </c>
      <c r="AOU28" t="s">
        <v>6439</v>
      </c>
      <c r="AOV28" t="s">
        <v>6439</v>
      </c>
      <c r="AOW28" t="s">
        <v>6439</v>
      </c>
      <c r="AOX28" t="s">
        <v>6439</v>
      </c>
      <c r="AOY28" t="s">
        <v>6439</v>
      </c>
      <c r="AOZ28" t="s">
        <v>6439</v>
      </c>
      <c r="APA28" t="s">
        <v>6439</v>
      </c>
      <c r="APB28" t="s">
        <v>6439</v>
      </c>
      <c r="APC28" t="s">
        <v>6439</v>
      </c>
      <c r="APD28" t="s">
        <v>6439</v>
      </c>
      <c r="APE28" t="s">
        <v>6439</v>
      </c>
      <c r="APF28" t="s">
        <v>6439</v>
      </c>
      <c r="APG28" t="s">
        <v>6439</v>
      </c>
      <c r="APH28" t="s">
        <v>6439</v>
      </c>
      <c r="API28" t="s">
        <v>6439</v>
      </c>
      <c r="APJ28" t="s">
        <v>6439</v>
      </c>
      <c r="APK28" t="s">
        <v>6439</v>
      </c>
      <c r="APL28" t="s">
        <v>6439</v>
      </c>
      <c r="APM28" t="s">
        <v>6439</v>
      </c>
      <c r="APN28" t="s">
        <v>6439</v>
      </c>
      <c r="APO28" t="s">
        <v>6439</v>
      </c>
      <c r="APP28" t="s">
        <v>6439</v>
      </c>
      <c r="APQ28" t="s">
        <v>6439</v>
      </c>
      <c r="APR28" t="s">
        <v>6439</v>
      </c>
      <c r="APS28" t="s">
        <v>6439</v>
      </c>
      <c r="APT28" t="s">
        <v>6439</v>
      </c>
      <c r="APU28" t="s">
        <v>6439</v>
      </c>
      <c r="APV28" t="s">
        <v>6439</v>
      </c>
      <c r="APW28" t="s">
        <v>6439</v>
      </c>
      <c r="APX28" t="s">
        <v>6439</v>
      </c>
      <c r="APY28" t="s">
        <v>6439</v>
      </c>
      <c r="APZ28" t="s">
        <v>6439</v>
      </c>
      <c r="AQA28" t="s">
        <v>6439</v>
      </c>
      <c r="AQB28" t="s">
        <v>6439</v>
      </c>
      <c r="AQC28" t="s">
        <v>6439</v>
      </c>
      <c r="AQD28" t="s">
        <v>6439</v>
      </c>
      <c r="AQE28" t="s">
        <v>6439</v>
      </c>
      <c r="AQF28" t="s">
        <v>6439</v>
      </c>
      <c r="AQG28" t="s">
        <v>6439</v>
      </c>
      <c r="AQH28" t="s">
        <v>6439</v>
      </c>
      <c r="AQI28" t="s">
        <v>6439</v>
      </c>
      <c r="AQJ28" t="s">
        <v>6439</v>
      </c>
      <c r="AQK28" t="s">
        <v>6439</v>
      </c>
      <c r="AQL28" t="s">
        <v>6439</v>
      </c>
      <c r="AQM28" t="s">
        <v>6439</v>
      </c>
      <c r="AQN28" t="s">
        <v>6439</v>
      </c>
      <c r="AQO28" t="s">
        <v>6439</v>
      </c>
      <c r="AQP28" t="s">
        <v>6439</v>
      </c>
      <c r="AQQ28" t="s">
        <v>6439</v>
      </c>
      <c r="AQR28" t="s">
        <v>6439</v>
      </c>
      <c r="AQS28" t="s">
        <v>6439</v>
      </c>
      <c r="AQT28" t="s">
        <v>6439</v>
      </c>
      <c r="AQU28" t="s">
        <v>6439</v>
      </c>
      <c r="AQV28" t="s">
        <v>6439</v>
      </c>
      <c r="AQW28" t="s">
        <v>6439</v>
      </c>
      <c r="AQX28" t="s">
        <v>6439</v>
      </c>
      <c r="AQY28" t="s">
        <v>6439</v>
      </c>
      <c r="AQZ28" t="s">
        <v>6439</v>
      </c>
      <c r="ARA28" t="s">
        <v>6439</v>
      </c>
      <c r="ARB28" t="s">
        <v>6439</v>
      </c>
      <c r="ARC28" t="s">
        <v>6439</v>
      </c>
      <c r="ARD28" t="s">
        <v>6439</v>
      </c>
      <c r="ARE28" t="s">
        <v>6439</v>
      </c>
      <c r="ARF28" t="s">
        <v>6439</v>
      </c>
      <c r="ARG28" t="s">
        <v>6439</v>
      </c>
      <c r="ARH28" t="s">
        <v>6439</v>
      </c>
      <c r="ARI28" t="s">
        <v>6439</v>
      </c>
      <c r="ARJ28" t="s">
        <v>6439</v>
      </c>
      <c r="ARK28" t="s">
        <v>6439</v>
      </c>
      <c r="ARL28" t="s">
        <v>6439</v>
      </c>
      <c r="ARM28" t="s">
        <v>6439</v>
      </c>
      <c r="ARN28" t="s">
        <v>6439</v>
      </c>
      <c r="ARO28" t="s">
        <v>6439</v>
      </c>
      <c r="ARP28" t="s">
        <v>6439</v>
      </c>
      <c r="ARQ28" t="s">
        <v>6439</v>
      </c>
      <c r="ARR28" t="s">
        <v>6439</v>
      </c>
      <c r="ARS28" t="s">
        <v>6439</v>
      </c>
      <c r="ART28" t="s">
        <v>6439</v>
      </c>
      <c r="ARU28" t="s">
        <v>6439</v>
      </c>
      <c r="ARV28" t="s">
        <v>6439</v>
      </c>
      <c r="ARW28" t="s">
        <v>6439</v>
      </c>
      <c r="ARX28" t="s">
        <v>6439</v>
      </c>
      <c r="ARY28" t="s">
        <v>6439</v>
      </c>
      <c r="ARZ28" t="s">
        <v>6439</v>
      </c>
      <c r="ASA28" t="s">
        <v>6439</v>
      </c>
      <c r="ASB28" t="s">
        <v>6439</v>
      </c>
      <c r="ASC28" t="s">
        <v>6439</v>
      </c>
      <c r="ASD28" t="s">
        <v>6439</v>
      </c>
      <c r="ASE28" t="s">
        <v>6439</v>
      </c>
      <c r="ASF28" t="s">
        <v>6439</v>
      </c>
      <c r="ASG28" t="s">
        <v>6439</v>
      </c>
      <c r="ASH28" t="s">
        <v>6439</v>
      </c>
      <c r="ASI28" t="s">
        <v>6439</v>
      </c>
      <c r="ASJ28" t="s">
        <v>6439</v>
      </c>
      <c r="ASK28" t="s">
        <v>6439</v>
      </c>
      <c r="ASL28" t="s">
        <v>6439</v>
      </c>
      <c r="ASM28" t="s">
        <v>6439</v>
      </c>
      <c r="ASN28" t="s">
        <v>6439</v>
      </c>
      <c r="ASO28" t="s">
        <v>6439</v>
      </c>
      <c r="ASP28" t="s">
        <v>6439</v>
      </c>
      <c r="ASQ28" t="s">
        <v>6439</v>
      </c>
      <c r="ASR28" t="s">
        <v>6439</v>
      </c>
      <c r="ASS28" t="s">
        <v>6439</v>
      </c>
      <c r="AST28" t="s">
        <v>6439</v>
      </c>
      <c r="ASU28" t="s">
        <v>6439</v>
      </c>
      <c r="ASV28" t="s">
        <v>6439</v>
      </c>
      <c r="ASW28" t="s">
        <v>6439</v>
      </c>
      <c r="ASX28" t="s">
        <v>6439</v>
      </c>
      <c r="ASY28" t="s">
        <v>6439</v>
      </c>
      <c r="ASZ28" t="s">
        <v>6439</v>
      </c>
      <c r="ATA28" t="s">
        <v>6439</v>
      </c>
      <c r="ATB28" t="s">
        <v>6439</v>
      </c>
      <c r="ATC28" t="s">
        <v>6439</v>
      </c>
      <c r="ATD28" t="s">
        <v>6439</v>
      </c>
      <c r="ATE28" t="s">
        <v>6439</v>
      </c>
      <c r="ATF28" t="s">
        <v>6439</v>
      </c>
      <c r="ATG28" t="s">
        <v>6439</v>
      </c>
      <c r="ATH28" t="s">
        <v>6439</v>
      </c>
      <c r="ATI28" t="s">
        <v>6439</v>
      </c>
      <c r="ATJ28" t="s">
        <v>6439</v>
      </c>
      <c r="ATK28" t="s">
        <v>6439</v>
      </c>
      <c r="ATL28" t="s">
        <v>6439</v>
      </c>
      <c r="ATM28" t="s">
        <v>6439</v>
      </c>
      <c r="ATN28" t="s">
        <v>6439</v>
      </c>
      <c r="ATO28" t="s">
        <v>6439</v>
      </c>
      <c r="ATP28" t="s">
        <v>6439</v>
      </c>
      <c r="ATQ28" t="s">
        <v>6439</v>
      </c>
      <c r="ATR28" t="s">
        <v>6439</v>
      </c>
      <c r="ATS28" t="s">
        <v>6439</v>
      </c>
      <c r="ATT28" t="s">
        <v>6439</v>
      </c>
      <c r="ATU28" t="s">
        <v>6439</v>
      </c>
      <c r="ATV28" t="s">
        <v>6439</v>
      </c>
      <c r="ATW28" t="s">
        <v>6439</v>
      </c>
      <c r="ATX28" t="s">
        <v>6439</v>
      </c>
      <c r="ATY28" t="s">
        <v>6439</v>
      </c>
      <c r="ATZ28" t="s">
        <v>6439</v>
      </c>
      <c r="AUA28" t="s">
        <v>6439</v>
      </c>
      <c r="AUB28" t="s">
        <v>6439</v>
      </c>
      <c r="AUC28" t="s">
        <v>6439</v>
      </c>
      <c r="AUD28" t="s">
        <v>6439</v>
      </c>
      <c r="AUE28" t="s">
        <v>6439</v>
      </c>
      <c r="AUF28" t="s">
        <v>6439</v>
      </c>
      <c r="AUG28" t="s">
        <v>6439</v>
      </c>
      <c r="AUH28" t="s">
        <v>6439</v>
      </c>
      <c r="AUI28" t="s">
        <v>6439</v>
      </c>
      <c r="AUJ28" t="s">
        <v>6439</v>
      </c>
      <c r="AUK28" t="s">
        <v>6439</v>
      </c>
      <c r="AUL28" t="s">
        <v>6439</v>
      </c>
      <c r="AUM28" t="s">
        <v>6439</v>
      </c>
      <c r="AUN28" t="s">
        <v>6439</v>
      </c>
      <c r="AUO28" t="s">
        <v>6439</v>
      </c>
      <c r="AUP28" t="s">
        <v>6439</v>
      </c>
      <c r="AUQ28" t="s">
        <v>6439</v>
      </c>
      <c r="AUR28" t="s">
        <v>6439</v>
      </c>
      <c r="AUS28" t="s">
        <v>6439</v>
      </c>
      <c r="AUT28" t="s">
        <v>6439</v>
      </c>
      <c r="AUU28" t="s">
        <v>6439</v>
      </c>
      <c r="AUV28" t="s">
        <v>6439</v>
      </c>
      <c r="AUW28" t="s">
        <v>6439</v>
      </c>
      <c r="AUX28" t="s">
        <v>6439</v>
      </c>
      <c r="AUY28" t="s">
        <v>6439</v>
      </c>
      <c r="AUZ28" t="s">
        <v>6439</v>
      </c>
      <c r="AVA28" t="s">
        <v>6439</v>
      </c>
      <c r="AVB28" t="s">
        <v>6439</v>
      </c>
      <c r="AVC28" t="s">
        <v>6439</v>
      </c>
      <c r="AVD28" t="s">
        <v>6439</v>
      </c>
      <c r="AVE28" t="s">
        <v>6439</v>
      </c>
      <c r="AVF28" t="s">
        <v>6439</v>
      </c>
      <c r="AVG28" t="s">
        <v>6439</v>
      </c>
      <c r="AVH28" t="s">
        <v>6439</v>
      </c>
      <c r="AVI28" t="s">
        <v>6439</v>
      </c>
      <c r="AVJ28" t="s">
        <v>6439</v>
      </c>
      <c r="AVK28" t="s">
        <v>6439</v>
      </c>
      <c r="AVL28" t="s">
        <v>6439</v>
      </c>
      <c r="AVM28" t="s">
        <v>6439</v>
      </c>
      <c r="AVN28" t="s">
        <v>6439</v>
      </c>
      <c r="AVO28" t="s">
        <v>6439</v>
      </c>
      <c r="AVP28" t="s">
        <v>6439</v>
      </c>
      <c r="AVQ28" t="s">
        <v>6439</v>
      </c>
      <c r="AVR28" t="s">
        <v>6439</v>
      </c>
      <c r="AVS28" t="s">
        <v>6439</v>
      </c>
      <c r="AVT28" t="s">
        <v>6439</v>
      </c>
      <c r="AVU28" t="s">
        <v>6439</v>
      </c>
      <c r="AVV28" t="s">
        <v>6439</v>
      </c>
      <c r="AVW28" t="s">
        <v>6439</v>
      </c>
      <c r="AVX28" t="s">
        <v>6439</v>
      </c>
      <c r="AVY28" t="s">
        <v>6439</v>
      </c>
      <c r="AVZ28" t="s">
        <v>6439</v>
      </c>
      <c r="AWA28" t="s">
        <v>6439</v>
      </c>
      <c r="AWB28" t="s">
        <v>6439</v>
      </c>
      <c r="AWC28" t="s">
        <v>6439</v>
      </c>
      <c r="AWD28" t="s">
        <v>6439</v>
      </c>
      <c r="AWE28" t="s">
        <v>6439</v>
      </c>
      <c r="AWF28" t="s">
        <v>6439</v>
      </c>
      <c r="AWG28" t="s">
        <v>6439</v>
      </c>
      <c r="AWH28" t="s">
        <v>6439</v>
      </c>
      <c r="AWI28" t="s">
        <v>6439</v>
      </c>
      <c r="AWJ28" t="s">
        <v>6439</v>
      </c>
      <c r="AWK28" t="s">
        <v>6439</v>
      </c>
      <c r="AWL28" t="s">
        <v>6439</v>
      </c>
      <c r="AWM28" t="s">
        <v>6439</v>
      </c>
      <c r="AWN28" t="s">
        <v>6439</v>
      </c>
      <c r="AWO28" t="s">
        <v>6439</v>
      </c>
      <c r="AWP28" t="s">
        <v>6439</v>
      </c>
      <c r="AWQ28" t="s">
        <v>6439</v>
      </c>
      <c r="AWR28" t="s">
        <v>6439</v>
      </c>
      <c r="AWS28" t="s">
        <v>6439</v>
      </c>
      <c r="AWT28" t="s">
        <v>6439</v>
      </c>
      <c r="AWU28" t="s">
        <v>6439</v>
      </c>
      <c r="AWV28" t="s">
        <v>6439</v>
      </c>
      <c r="AWW28" t="s">
        <v>6439</v>
      </c>
      <c r="AWX28" t="s">
        <v>6439</v>
      </c>
      <c r="AWY28" t="s">
        <v>6439</v>
      </c>
      <c r="AWZ28" t="s">
        <v>6439</v>
      </c>
      <c r="AXA28" t="s">
        <v>6439</v>
      </c>
      <c r="AXB28" t="s">
        <v>6439</v>
      </c>
      <c r="AXC28" t="s">
        <v>6439</v>
      </c>
      <c r="AXD28" t="s">
        <v>6439</v>
      </c>
      <c r="AXE28" t="s">
        <v>6439</v>
      </c>
      <c r="AXF28" t="s">
        <v>6439</v>
      </c>
      <c r="AXG28" t="s">
        <v>6439</v>
      </c>
      <c r="AXH28" t="s">
        <v>6439</v>
      </c>
      <c r="AXI28" t="s">
        <v>6439</v>
      </c>
      <c r="AXJ28" t="s">
        <v>6439</v>
      </c>
      <c r="AXK28" t="s">
        <v>6439</v>
      </c>
      <c r="AXL28" t="s">
        <v>6439</v>
      </c>
      <c r="AXM28" t="s">
        <v>6439</v>
      </c>
      <c r="AXN28" t="s">
        <v>6439</v>
      </c>
      <c r="AXO28" t="s">
        <v>6439</v>
      </c>
      <c r="AXP28" t="s">
        <v>6439</v>
      </c>
      <c r="AXQ28" t="s">
        <v>6439</v>
      </c>
      <c r="AXR28" t="s">
        <v>6439</v>
      </c>
      <c r="AXS28" t="s">
        <v>6439</v>
      </c>
      <c r="AXT28" t="s">
        <v>6439</v>
      </c>
      <c r="AXU28" t="s">
        <v>6439</v>
      </c>
      <c r="AXV28" t="s">
        <v>6439</v>
      </c>
      <c r="AXW28" t="s">
        <v>6439</v>
      </c>
      <c r="AXX28" t="s">
        <v>6439</v>
      </c>
      <c r="AXY28" t="s">
        <v>6439</v>
      </c>
      <c r="AXZ28" t="s">
        <v>6439</v>
      </c>
      <c r="AYA28" t="s">
        <v>6439</v>
      </c>
      <c r="AYB28" t="s">
        <v>6439</v>
      </c>
      <c r="AYC28" t="s">
        <v>6439</v>
      </c>
      <c r="AYD28" t="s">
        <v>6439</v>
      </c>
      <c r="AYE28" t="s">
        <v>6439</v>
      </c>
      <c r="AYF28" t="s">
        <v>6439</v>
      </c>
      <c r="AYG28" t="s">
        <v>6439</v>
      </c>
      <c r="AYH28" t="s">
        <v>6439</v>
      </c>
      <c r="AYI28" t="s">
        <v>6439</v>
      </c>
      <c r="AYJ28" t="s">
        <v>6439</v>
      </c>
      <c r="AYK28" t="s">
        <v>6439</v>
      </c>
      <c r="AYL28" t="s">
        <v>6439</v>
      </c>
      <c r="AYM28" t="s">
        <v>6439</v>
      </c>
      <c r="AYN28" t="s">
        <v>6439</v>
      </c>
      <c r="AYO28" t="s">
        <v>6439</v>
      </c>
      <c r="AYP28" t="s">
        <v>6439</v>
      </c>
      <c r="AYQ28" t="s">
        <v>6439</v>
      </c>
      <c r="AYR28" t="s">
        <v>6439</v>
      </c>
      <c r="AYS28" t="s">
        <v>6439</v>
      </c>
      <c r="AYT28" t="s">
        <v>6439</v>
      </c>
      <c r="AYU28" t="s">
        <v>6439</v>
      </c>
      <c r="AYV28" t="s">
        <v>6439</v>
      </c>
      <c r="AYW28" t="s">
        <v>6439</v>
      </c>
      <c r="AYX28" t="s">
        <v>6439</v>
      </c>
      <c r="AYY28" t="s">
        <v>6439</v>
      </c>
      <c r="AYZ28" t="s">
        <v>6439</v>
      </c>
      <c r="AZA28" t="s">
        <v>6439</v>
      </c>
      <c r="AZB28" t="s">
        <v>6439</v>
      </c>
      <c r="AZC28" t="s">
        <v>6439</v>
      </c>
      <c r="AZD28" t="s">
        <v>6439</v>
      </c>
      <c r="AZE28" t="s">
        <v>6439</v>
      </c>
      <c r="AZF28" t="s">
        <v>6439</v>
      </c>
      <c r="AZG28" t="s">
        <v>6439</v>
      </c>
      <c r="AZH28" t="s">
        <v>6439</v>
      </c>
      <c r="AZI28" t="s">
        <v>6439</v>
      </c>
      <c r="AZJ28" t="s">
        <v>6439</v>
      </c>
      <c r="AZK28" t="s">
        <v>6439</v>
      </c>
      <c r="AZL28" t="s">
        <v>6439</v>
      </c>
      <c r="AZM28" t="s">
        <v>6439</v>
      </c>
      <c r="AZN28" t="s">
        <v>6439</v>
      </c>
      <c r="AZO28" t="s">
        <v>6439</v>
      </c>
      <c r="AZP28" t="s">
        <v>6439</v>
      </c>
      <c r="AZQ28" t="s">
        <v>6439</v>
      </c>
      <c r="AZR28" t="s">
        <v>6439</v>
      </c>
      <c r="AZS28" t="s">
        <v>6439</v>
      </c>
      <c r="AZT28" t="s">
        <v>6439</v>
      </c>
      <c r="AZU28" t="s">
        <v>6439</v>
      </c>
      <c r="AZV28" t="s">
        <v>6439</v>
      </c>
      <c r="AZW28" t="s">
        <v>6439</v>
      </c>
      <c r="AZX28" t="s">
        <v>6439</v>
      </c>
      <c r="AZY28" t="s">
        <v>6439</v>
      </c>
      <c r="AZZ28" t="s">
        <v>6439</v>
      </c>
      <c r="BAA28" t="s">
        <v>6439</v>
      </c>
      <c r="BAB28" t="s">
        <v>6439</v>
      </c>
      <c r="BAC28" t="s">
        <v>6439</v>
      </c>
      <c r="BAD28" t="s">
        <v>6439</v>
      </c>
      <c r="BAE28" t="s">
        <v>6439</v>
      </c>
      <c r="BAF28" t="s">
        <v>6439</v>
      </c>
      <c r="BAG28" t="s">
        <v>6439</v>
      </c>
      <c r="BAH28" t="s">
        <v>6439</v>
      </c>
      <c r="BAI28" t="s">
        <v>6439</v>
      </c>
      <c r="BAJ28" t="s">
        <v>6439</v>
      </c>
      <c r="BAK28" t="s">
        <v>6439</v>
      </c>
      <c r="BAL28" t="s">
        <v>6439</v>
      </c>
      <c r="BAM28" t="s">
        <v>6439</v>
      </c>
      <c r="BAN28" t="s">
        <v>6439</v>
      </c>
      <c r="BAO28" t="s">
        <v>6439</v>
      </c>
      <c r="BAP28" t="s">
        <v>6439</v>
      </c>
      <c r="BAQ28" t="s">
        <v>6439</v>
      </c>
      <c r="BAR28" t="s">
        <v>6439</v>
      </c>
      <c r="BAS28" t="s">
        <v>6439</v>
      </c>
      <c r="BAT28" t="s">
        <v>6439</v>
      </c>
      <c r="BAU28" t="s">
        <v>6439</v>
      </c>
      <c r="BAV28" t="s">
        <v>6439</v>
      </c>
      <c r="BAW28" t="s">
        <v>6439</v>
      </c>
      <c r="BAX28" t="s">
        <v>6439</v>
      </c>
      <c r="BAY28" t="s">
        <v>6439</v>
      </c>
      <c r="BAZ28" t="s">
        <v>6439</v>
      </c>
      <c r="BBA28" t="s">
        <v>6439</v>
      </c>
      <c r="BBB28" t="s">
        <v>6439</v>
      </c>
      <c r="BBC28" t="s">
        <v>6439</v>
      </c>
      <c r="BBD28" t="s">
        <v>6439</v>
      </c>
      <c r="BBE28" t="s">
        <v>6439</v>
      </c>
      <c r="BBF28" t="s">
        <v>6439</v>
      </c>
      <c r="BBG28" t="s">
        <v>6439</v>
      </c>
      <c r="BBH28" t="s">
        <v>6439</v>
      </c>
      <c r="BBI28" t="s">
        <v>6439</v>
      </c>
      <c r="BBJ28" t="s">
        <v>6439</v>
      </c>
      <c r="BBK28" t="s">
        <v>6439</v>
      </c>
      <c r="BBL28" t="s">
        <v>6439</v>
      </c>
      <c r="BBM28" t="s">
        <v>6439</v>
      </c>
      <c r="BBN28" t="s">
        <v>6439</v>
      </c>
      <c r="BBO28" t="s">
        <v>6439</v>
      </c>
      <c r="BBP28" t="s">
        <v>6439</v>
      </c>
      <c r="BBQ28" t="s">
        <v>6439</v>
      </c>
      <c r="BBR28" t="s">
        <v>6439</v>
      </c>
      <c r="BBS28" t="s">
        <v>6439</v>
      </c>
      <c r="BBT28" t="s">
        <v>6439</v>
      </c>
      <c r="BBU28" t="s">
        <v>6439</v>
      </c>
      <c r="BBV28" t="s">
        <v>6439</v>
      </c>
      <c r="BBW28" t="s">
        <v>6439</v>
      </c>
      <c r="BBX28" t="s">
        <v>6439</v>
      </c>
      <c r="BBY28" t="s">
        <v>6439</v>
      </c>
      <c r="BBZ28" t="s">
        <v>6439</v>
      </c>
      <c r="BCA28" t="s">
        <v>6439</v>
      </c>
      <c r="BCB28" t="s">
        <v>6439</v>
      </c>
      <c r="BCC28" t="s">
        <v>6439</v>
      </c>
      <c r="BCD28" t="s">
        <v>6439</v>
      </c>
      <c r="BCE28" t="s">
        <v>6439</v>
      </c>
      <c r="BCF28" t="s">
        <v>6439</v>
      </c>
      <c r="BCG28" t="s">
        <v>6439</v>
      </c>
      <c r="BCH28" t="s">
        <v>6439</v>
      </c>
      <c r="BCI28" t="s">
        <v>6439</v>
      </c>
      <c r="BCJ28" t="s">
        <v>6439</v>
      </c>
      <c r="BCK28" t="s">
        <v>6439</v>
      </c>
      <c r="BCL28" t="s">
        <v>6439</v>
      </c>
      <c r="BCM28" t="s">
        <v>6439</v>
      </c>
      <c r="BCN28" t="s">
        <v>6439</v>
      </c>
      <c r="BCO28" t="s">
        <v>6439</v>
      </c>
      <c r="BCP28" t="s">
        <v>6439</v>
      </c>
      <c r="BCQ28" t="s">
        <v>6439</v>
      </c>
      <c r="BCR28" t="s">
        <v>6439</v>
      </c>
      <c r="BCS28" t="s">
        <v>6439</v>
      </c>
      <c r="BCT28" t="s">
        <v>6439</v>
      </c>
      <c r="BCU28" t="s">
        <v>6439</v>
      </c>
      <c r="BCV28" t="s">
        <v>6439</v>
      </c>
      <c r="BCW28" t="s">
        <v>6439</v>
      </c>
      <c r="BCX28" t="s">
        <v>6439</v>
      </c>
      <c r="BCY28" t="s">
        <v>6439</v>
      </c>
      <c r="BCZ28" t="s">
        <v>6439</v>
      </c>
      <c r="BDA28" t="s">
        <v>6439</v>
      </c>
      <c r="BDB28" t="s">
        <v>6439</v>
      </c>
      <c r="BDC28" t="s">
        <v>6439</v>
      </c>
      <c r="BDD28" t="s">
        <v>6439</v>
      </c>
      <c r="BDE28" t="s">
        <v>6439</v>
      </c>
      <c r="BDF28" t="s">
        <v>6439</v>
      </c>
      <c r="BDG28" t="s">
        <v>6439</v>
      </c>
      <c r="BDH28" t="s">
        <v>6439</v>
      </c>
      <c r="BDI28" t="s">
        <v>6439</v>
      </c>
      <c r="BDJ28" t="s">
        <v>6439</v>
      </c>
      <c r="BDK28" t="s">
        <v>6439</v>
      </c>
      <c r="BDL28" t="s">
        <v>6439</v>
      </c>
      <c r="BDM28" t="s">
        <v>6439</v>
      </c>
      <c r="BDN28" t="s">
        <v>6439</v>
      </c>
      <c r="BDO28" t="s">
        <v>6439</v>
      </c>
      <c r="BDP28" t="s">
        <v>6439</v>
      </c>
      <c r="BDQ28" t="s">
        <v>6439</v>
      </c>
      <c r="BDR28" t="s">
        <v>6439</v>
      </c>
      <c r="BDS28" t="s">
        <v>6439</v>
      </c>
      <c r="BDT28" t="s">
        <v>6439</v>
      </c>
      <c r="BDU28" t="s">
        <v>6439</v>
      </c>
      <c r="BDV28" t="s">
        <v>6439</v>
      </c>
      <c r="BDW28" t="s">
        <v>6439</v>
      </c>
      <c r="BDX28" t="s">
        <v>6439</v>
      </c>
      <c r="BDY28" t="s">
        <v>6439</v>
      </c>
      <c r="BDZ28" t="s">
        <v>6439</v>
      </c>
      <c r="BEA28" t="s">
        <v>6439</v>
      </c>
      <c r="BEB28" t="s">
        <v>6439</v>
      </c>
      <c r="BEC28" t="s">
        <v>6439</v>
      </c>
      <c r="BED28" t="s">
        <v>6439</v>
      </c>
      <c r="BEE28" t="s">
        <v>6439</v>
      </c>
      <c r="BEF28" t="s">
        <v>6439</v>
      </c>
      <c r="BEG28" t="s">
        <v>6439</v>
      </c>
      <c r="BEH28" t="s">
        <v>6439</v>
      </c>
      <c r="BEI28" t="s">
        <v>6439</v>
      </c>
      <c r="BEJ28" t="s">
        <v>6439</v>
      </c>
      <c r="BEK28" t="s">
        <v>6439</v>
      </c>
      <c r="BEL28" t="s">
        <v>6439</v>
      </c>
      <c r="BEM28" t="s">
        <v>6439</v>
      </c>
      <c r="BEN28" t="s">
        <v>6439</v>
      </c>
      <c r="BEO28" t="s">
        <v>6439</v>
      </c>
      <c r="BEP28" t="s">
        <v>6439</v>
      </c>
      <c r="BEQ28" t="s">
        <v>6439</v>
      </c>
      <c r="BER28" t="s">
        <v>6439</v>
      </c>
      <c r="BES28" t="s">
        <v>6439</v>
      </c>
      <c r="BET28" t="s">
        <v>6439</v>
      </c>
      <c r="BEU28" t="s">
        <v>6439</v>
      </c>
      <c r="BEV28" t="s">
        <v>6439</v>
      </c>
      <c r="BEW28" t="s">
        <v>6439</v>
      </c>
      <c r="BEX28" t="s">
        <v>6439</v>
      </c>
      <c r="BEY28" t="s">
        <v>6439</v>
      </c>
      <c r="BEZ28" t="s">
        <v>6439</v>
      </c>
      <c r="BFA28" t="s">
        <v>6439</v>
      </c>
      <c r="BFB28" t="s">
        <v>6439</v>
      </c>
      <c r="BFC28" t="s">
        <v>6439</v>
      </c>
      <c r="BFD28" t="s">
        <v>6439</v>
      </c>
      <c r="BFE28" t="s">
        <v>6439</v>
      </c>
      <c r="BFF28" t="s">
        <v>6439</v>
      </c>
      <c r="BFG28" t="s">
        <v>6439</v>
      </c>
      <c r="BFH28" t="s">
        <v>6439</v>
      </c>
      <c r="BFI28" t="s">
        <v>6439</v>
      </c>
      <c r="BFJ28" t="s">
        <v>6439</v>
      </c>
      <c r="BFK28" t="s">
        <v>6439</v>
      </c>
      <c r="BFL28" t="s">
        <v>6439</v>
      </c>
      <c r="BFM28" t="s">
        <v>6439</v>
      </c>
      <c r="BFN28" t="s">
        <v>6439</v>
      </c>
      <c r="BFO28" t="s">
        <v>6439</v>
      </c>
      <c r="BFP28" t="s">
        <v>6439</v>
      </c>
      <c r="BFQ28" t="s">
        <v>6439</v>
      </c>
      <c r="BFR28" t="s">
        <v>6439</v>
      </c>
      <c r="BFS28" t="s">
        <v>6439</v>
      </c>
      <c r="BFT28" t="s">
        <v>6439</v>
      </c>
      <c r="BFU28" t="s">
        <v>6439</v>
      </c>
      <c r="BFV28" t="s">
        <v>6439</v>
      </c>
      <c r="BFW28" t="s">
        <v>6439</v>
      </c>
      <c r="BFX28" t="s">
        <v>6439</v>
      </c>
      <c r="BFY28" t="s">
        <v>6439</v>
      </c>
      <c r="BFZ28" t="s">
        <v>6439</v>
      </c>
      <c r="BGA28" t="s">
        <v>6439</v>
      </c>
      <c r="BGB28" t="s">
        <v>6439</v>
      </c>
      <c r="BGC28" t="s">
        <v>6439</v>
      </c>
      <c r="BGD28" t="s">
        <v>6439</v>
      </c>
      <c r="BGE28" t="s">
        <v>6439</v>
      </c>
      <c r="BGF28" t="s">
        <v>6439</v>
      </c>
      <c r="BGG28" t="s">
        <v>6439</v>
      </c>
      <c r="BGH28" t="s">
        <v>6439</v>
      </c>
      <c r="BGI28" t="s">
        <v>6439</v>
      </c>
      <c r="BGJ28" t="s">
        <v>6439</v>
      </c>
      <c r="BGK28" t="s">
        <v>6439</v>
      </c>
      <c r="BGL28" t="s">
        <v>6439</v>
      </c>
      <c r="BGM28" t="s">
        <v>6439</v>
      </c>
      <c r="BGN28" t="s">
        <v>6439</v>
      </c>
      <c r="BGO28" t="s">
        <v>6439</v>
      </c>
      <c r="BGP28" t="s">
        <v>6439</v>
      </c>
      <c r="BGQ28" t="s">
        <v>6439</v>
      </c>
      <c r="BGR28" t="s">
        <v>6439</v>
      </c>
      <c r="BGS28" t="s">
        <v>6439</v>
      </c>
      <c r="BGT28" t="s">
        <v>6439</v>
      </c>
      <c r="BGU28" t="s">
        <v>6439</v>
      </c>
      <c r="BGV28" t="s">
        <v>6439</v>
      </c>
      <c r="BGW28" t="s">
        <v>6439</v>
      </c>
      <c r="BGX28" t="s">
        <v>6439</v>
      </c>
      <c r="BGY28" t="s">
        <v>6439</v>
      </c>
      <c r="BGZ28" t="s">
        <v>6439</v>
      </c>
      <c r="BHA28" t="s">
        <v>6439</v>
      </c>
      <c r="BHB28" t="s">
        <v>6439</v>
      </c>
      <c r="BHC28" t="s">
        <v>6439</v>
      </c>
      <c r="BHD28" t="s">
        <v>6439</v>
      </c>
      <c r="BHE28" t="s">
        <v>6439</v>
      </c>
      <c r="BHF28" t="s">
        <v>6439</v>
      </c>
      <c r="BHG28" t="s">
        <v>6439</v>
      </c>
      <c r="BHH28" t="s">
        <v>6439</v>
      </c>
      <c r="BHI28" t="s">
        <v>6439</v>
      </c>
      <c r="BHJ28" t="s">
        <v>6439</v>
      </c>
      <c r="BHK28" t="s">
        <v>6439</v>
      </c>
      <c r="BHL28" t="s">
        <v>6439</v>
      </c>
      <c r="BHM28" t="s">
        <v>6439</v>
      </c>
      <c r="BHN28" t="s">
        <v>6439</v>
      </c>
      <c r="BHO28" t="s">
        <v>6439</v>
      </c>
      <c r="BHP28" t="s">
        <v>6439</v>
      </c>
      <c r="BHQ28" t="s">
        <v>6439</v>
      </c>
      <c r="BHR28" t="s">
        <v>6439</v>
      </c>
      <c r="BHS28" t="s">
        <v>6439</v>
      </c>
      <c r="BHT28" t="s">
        <v>6439</v>
      </c>
      <c r="BHU28" t="s">
        <v>6439</v>
      </c>
      <c r="BHV28" t="s">
        <v>6439</v>
      </c>
      <c r="BHW28" t="s">
        <v>6439</v>
      </c>
      <c r="BHX28" t="s">
        <v>6439</v>
      </c>
      <c r="BHY28" t="s">
        <v>6439</v>
      </c>
      <c r="BHZ28" t="s">
        <v>6439</v>
      </c>
      <c r="BIA28" t="s">
        <v>6439</v>
      </c>
      <c r="BIB28" t="s">
        <v>6439</v>
      </c>
      <c r="BIC28" t="s">
        <v>6439</v>
      </c>
      <c r="BID28" t="s">
        <v>6439</v>
      </c>
      <c r="BIE28" t="s">
        <v>6439</v>
      </c>
      <c r="BIF28" t="s">
        <v>6439</v>
      </c>
      <c r="BIG28" t="s">
        <v>6439</v>
      </c>
      <c r="BIH28" t="s">
        <v>6439</v>
      </c>
      <c r="BII28" t="s">
        <v>6439</v>
      </c>
      <c r="BIJ28" t="s">
        <v>6439</v>
      </c>
      <c r="BIK28" t="s">
        <v>6439</v>
      </c>
      <c r="BIL28" t="s">
        <v>6439</v>
      </c>
      <c r="BIM28" t="s">
        <v>6439</v>
      </c>
      <c r="BIN28" t="s">
        <v>6439</v>
      </c>
      <c r="BIO28" t="s">
        <v>6439</v>
      </c>
      <c r="BIP28" t="s">
        <v>6439</v>
      </c>
      <c r="BIQ28" t="s">
        <v>6439</v>
      </c>
      <c r="BIR28" t="s">
        <v>6439</v>
      </c>
      <c r="BIS28" t="s">
        <v>6439</v>
      </c>
      <c r="BIT28" t="s">
        <v>6439</v>
      </c>
      <c r="BIU28" t="s">
        <v>6439</v>
      </c>
      <c r="BIV28" t="s">
        <v>6439</v>
      </c>
      <c r="BIW28" t="s">
        <v>6439</v>
      </c>
      <c r="BIX28" t="s">
        <v>6439</v>
      </c>
      <c r="BIY28" t="s">
        <v>6439</v>
      </c>
      <c r="BIZ28" t="s">
        <v>6439</v>
      </c>
      <c r="BJA28" t="s">
        <v>6439</v>
      </c>
      <c r="BJB28" t="s">
        <v>6439</v>
      </c>
      <c r="BJC28" t="s">
        <v>6439</v>
      </c>
      <c r="BJD28" t="s">
        <v>6439</v>
      </c>
      <c r="BJE28" t="s">
        <v>6439</v>
      </c>
      <c r="BJF28" t="s">
        <v>6439</v>
      </c>
      <c r="BJG28" t="s">
        <v>6439</v>
      </c>
      <c r="BJH28" t="s">
        <v>6439</v>
      </c>
      <c r="BJI28" t="s">
        <v>6439</v>
      </c>
      <c r="BJJ28" t="s">
        <v>6439</v>
      </c>
      <c r="BJK28" t="s">
        <v>6439</v>
      </c>
      <c r="BJL28" t="s">
        <v>6439</v>
      </c>
      <c r="BJM28" t="s">
        <v>6439</v>
      </c>
      <c r="BJN28" t="s">
        <v>6439</v>
      </c>
      <c r="BJO28" t="s">
        <v>6439</v>
      </c>
      <c r="BJP28" t="s">
        <v>6439</v>
      </c>
      <c r="BJQ28" t="s">
        <v>6439</v>
      </c>
      <c r="BJR28" t="s">
        <v>6439</v>
      </c>
      <c r="BJS28" t="s">
        <v>6439</v>
      </c>
      <c r="BJT28" t="s">
        <v>6439</v>
      </c>
      <c r="BJU28" t="s">
        <v>6439</v>
      </c>
      <c r="BJV28" t="s">
        <v>6439</v>
      </c>
      <c r="BJW28" t="s">
        <v>6439</v>
      </c>
      <c r="BJX28" t="s">
        <v>6439</v>
      </c>
      <c r="BJY28" t="s">
        <v>6439</v>
      </c>
      <c r="BJZ28" t="s">
        <v>6439</v>
      </c>
      <c r="BKA28" t="s">
        <v>6439</v>
      </c>
      <c r="BKB28" t="s">
        <v>6439</v>
      </c>
      <c r="BKC28" t="s">
        <v>6439</v>
      </c>
      <c r="BKD28" t="s">
        <v>6439</v>
      </c>
      <c r="BKE28" t="s">
        <v>6439</v>
      </c>
      <c r="BKF28" t="s">
        <v>6439</v>
      </c>
      <c r="BKG28" t="s">
        <v>6439</v>
      </c>
      <c r="BKH28" t="s">
        <v>6439</v>
      </c>
      <c r="BKI28" t="s">
        <v>6439</v>
      </c>
      <c r="BKJ28" t="s">
        <v>6439</v>
      </c>
      <c r="BKK28" t="s">
        <v>6439</v>
      </c>
      <c r="BKL28" t="s">
        <v>6439</v>
      </c>
      <c r="BKM28" t="s">
        <v>6439</v>
      </c>
      <c r="BKN28" t="s">
        <v>6439</v>
      </c>
      <c r="BKO28" t="s">
        <v>6439</v>
      </c>
      <c r="BKP28" t="s">
        <v>6439</v>
      </c>
      <c r="BKQ28" t="s">
        <v>6439</v>
      </c>
      <c r="BKR28" t="s">
        <v>6439</v>
      </c>
      <c r="BKS28" t="s">
        <v>6439</v>
      </c>
      <c r="BKT28" t="s">
        <v>6439</v>
      </c>
      <c r="BKU28" t="s">
        <v>6439</v>
      </c>
      <c r="BKV28" t="s">
        <v>6439</v>
      </c>
      <c r="BKW28" t="s">
        <v>6439</v>
      </c>
      <c r="BKX28" t="s">
        <v>6439</v>
      </c>
      <c r="BKY28" t="s">
        <v>6439</v>
      </c>
      <c r="BKZ28" t="s">
        <v>6439</v>
      </c>
      <c r="BLA28" t="s">
        <v>6439</v>
      </c>
      <c r="BLB28" t="s">
        <v>6439</v>
      </c>
      <c r="BLC28" t="s">
        <v>6439</v>
      </c>
      <c r="BLD28" t="s">
        <v>6439</v>
      </c>
      <c r="BLE28" t="s">
        <v>6439</v>
      </c>
      <c r="BLF28" t="s">
        <v>6439</v>
      </c>
      <c r="BLG28" t="s">
        <v>6439</v>
      </c>
      <c r="BLH28" t="s">
        <v>6439</v>
      </c>
      <c r="BLI28" t="s">
        <v>6439</v>
      </c>
      <c r="BLJ28" t="s">
        <v>6439</v>
      </c>
      <c r="BLK28" t="s">
        <v>6439</v>
      </c>
      <c r="BLL28" t="s">
        <v>6439</v>
      </c>
      <c r="BLM28" t="s">
        <v>6439</v>
      </c>
      <c r="BLN28" t="s">
        <v>6439</v>
      </c>
      <c r="BLO28" t="s">
        <v>6439</v>
      </c>
      <c r="BLP28" t="s">
        <v>6439</v>
      </c>
      <c r="BLQ28" t="s">
        <v>6439</v>
      </c>
      <c r="BLR28" t="s">
        <v>6439</v>
      </c>
      <c r="BLS28" t="s">
        <v>6439</v>
      </c>
      <c r="BLT28" t="s">
        <v>6439</v>
      </c>
      <c r="BLU28" t="s">
        <v>6439</v>
      </c>
      <c r="BLV28" t="s">
        <v>6439</v>
      </c>
      <c r="BLW28" t="s">
        <v>6439</v>
      </c>
      <c r="BLX28" t="s">
        <v>6439</v>
      </c>
      <c r="BLY28" t="s">
        <v>6439</v>
      </c>
      <c r="BLZ28" t="s">
        <v>6439</v>
      </c>
      <c r="BMA28" t="s">
        <v>6439</v>
      </c>
      <c r="BMB28" t="s">
        <v>6439</v>
      </c>
      <c r="BMC28" t="s">
        <v>6439</v>
      </c>
      <c r="BMD28" t="s">
        <v>6439</v>
      </c>
      <c r="BME28" t="s">
        <v>6439</v>
      </c>
      <c r="BMF28" t="s">
        <v>6439</v>
      </c>
      <c r="BMG28" t="s">
        <v>6439</v>
      </c>
      <c r="BMH28" t="s">
        <v>6439</v>
      </c>
      <c r="BMI28" t="s">
        <v>6439</v>
      </c>
      <c r="BMJ28" t="s">
        <v>6439</v>
      </c>
      <c r="BMK28" t="s">
        <v>6439</v>
      </c>
      <c r="BML28" t="s">
        <v>6439</v>
      </c>
      <c r="BMM28" t="s">
        <v>6439</v>
      </c>
      <c r="BMN28" t="s">
        <v>6439</v>
      </c>
      <c r="BMO28" t="s">
        <v>6439</v>
      </c>
      <c r="BMP28" t="s">
        <v>6439</v>
      </c>
      <c r="BMQ28" t="s">
        <v>6439</v>
      </c>
      <c r="BMR28" t="s">
        <v>6439</v>
      </c>
      <c r="BMS28" t="s">
        <v>6439</v>
      </c>
      <c r="BMT28" t="s">
        <v>6439</v>
      </c>
      <c r="BMU28" t="s">
        <v>6439</v>
      </c>
      <c r="BMV28" t="s">
        <v>6439</v>
      </c>
      <c r="BMW28" t="s">
        <v>6439</v>
      </c>
      <c r="BMX28" t="s">
        <v>6439</v>
      </c>
      <c r="BMY28" t="s">
        <v>6439</v>
      </c>
      <c r="BMZ28" t="s">
        <v>6439</v>
      </c>
      <c r="BNA28" t="s">
        <v>6439</v>
      </c>
      <c r="BNB28" t="s">
        <v>6439</v>
      </c>
      <c r="BNC28" t="s">
        <v>6439</v>
      </c>
      <c r="BND28" t="s">
        <v>6439</v>
      </c>
      <c r="BNE28" t="s">
        <v>6439</v>
      </c>
      <c r="BNF28" t="s">
        <v>6439</v>
      </c>
      <c r="BNG28" t="s">
        <v>6439</v>
      </c>
      <c r="BNH28" t="s">
        <v>6439</v>
      </c>
      <c r="BNI28" t="s">
        <v>6439</v>
      </c>
      <c r="BNJ28" t="s">
        <v>6439</v>
      </c>
      <c r="BNK28" t="s">
        <v>6439</v>
      </c>
      <c r="BNL28" t="s">
        <v>6439</v>
      </c>
      <c r="BNM28" t="s">
        <v>6439</v>
      </c>
      <c r="BNN28" t="s">
        <v>6439</v>
      </c>
      <c r="BNO28" t="s">
        <v>6439</v>
      </c>
      <c r="BNP28" t="s">
        <v>6439</v>
      </c>
      <c r="BNQ28" t="s">
        <v>6439</v>
      </c>
      <c r="BNR28" t="s">
        <v>6439</v>
      </c>
      <c r="BNS28" t="s">
        <v>6439</v>
      </c>
      <c r="BNT28" t="s">
        <v>6439</v>
      </c>
      <c r="BNU28" t="s">
        <v>6439</v>
      </c>
      <c r="BNV28" t="s">
        <v>6439</v>
      </c>
      <c r="BNW28" t="s">
        <v>6439</v>
      </c>
      <c r="BNX28" t="s">
        <v>6439</v>
      </c>
      <c r="BNY28" t="s">
        <v>6439</v>
      </c>
      <c r="BNZ28" t="s">
        <v>6439</v>
      </c>
      <c r="BOA28" t="s">
        <v>6439</v>
      </c>
      <c r="BOB28" t="s">
        <v>6439</v>
      </c>
      <c r="BOC28" t="s">
        <v>6439</v>
      </c>
      <c r="BOD28" t="s">
        <v>6439</v>
      </c>
      <c r="BOE28" t="s">
        <v>6439</v>
      </c>
      <c r="BOF28" t="s">
        <v>6439</v>
      </c>
      <c r="BOG28" t="s">
        <v>6439</v>
      </c>
      <c r="BOH28" t="s">
        <v>6439</v>
      </c>
      <c r="BOI28" t="s">
        <v>6439</v>
      </c>
      <c r="BOJ28" t="s">
        <v>6439</v>
      </c>
      <c r="BOK28" t="s">
        <v>6439</v>
      </c>
      <c r="BOL28" t="s">
        <v>6439</v>
      </c>
      <c r="BOM28" t="s">
        <v>6439</v>
      </c>
      <c r="BON28" t="s">
        <v>6439</v>
      </c>
      <c r="BOO28" t="s">
        <v>6439</v>
      </c>
      <c r="BOP28" t="s">
        <v>6439</v>
      </c>
      <c r="BOQ28" t="s">
        <v>6439</v>
      </c>
      <c r="BOR28" t="s">
        <v>6439</v>
      </c>
      <c r="BOS28" t="s">
        <v>6439</v>
      </c>
      <c r="BOT28" t="s">
        <v>6439</v>
      </c>
      <c r="BOU28" t="s">
        <v>6439</v>
      </c>
      <c r="BOV28" t="s">
        <v>6439</v>
      </c>
      <c r="BOW28" t="s">
        <v>6439</v>
      </c>
      <c r="BOX28" t="s">
        <v>6439</v>
      </c>
      <c r="BOY28" t="s">
        <v>6439</v>
      </c>
      <c r="BOZ28" t="s">
        <v>6439</v>
      </c>
      <c r="BPA28" t="s">
        <v>6439</v>
      </c>
      <c r="BPB28" t="s">
        <v>6439</v>
      </c>
      <c r="BPC28" t="s">
        <v>6439</v>
      </c>
      <c r="BPD28" t="s">
        <v>6439</v>
      </c>
      <c r="BPE28" t="s">
        <v>6439</v>
      </c>
      <c r="BPF28" t="s">
        <v>6439</v>
      </c>
      <c r="BPG28" t="s">
        <v>6439</v>
      </c>
      <c r="BPH28" t="s">
        <v>6439</v>
      </c>
      <c r="BPI28" t="s">
        <v>6439</v>
      </c>
      <c r="BPJ28" t="s">
        <v>6439</v>
      </c>
      <c r="BPK28" t="s">
        <v>6439</v>
      </c>
      <c r="BPL28" t="s">
        <v>6439</v>
      </c>
      <c r="BPM28" t="s">
        <v>6439</v>
      </c>
      <c r="BPN28" t="s">
        <v>6439</v>
      </c>
      <c r="BPO28" t="s">
        <v>6439</v>
      </c>
      <c r="BPP28" t="s">
        <v>6439</v>
      </c>
      <c r="BPQ28" t="s">
        <v>6439</v>
      </c>
      <c r="BPR28" t="s">
        <v>6439</v>
      </c>
      <c r="BPS28" t="s">
        <v>6439</v>
      </c>
      <c r="BPT28" t="s">
        <v>6439</v>
      </c>
      <c r="BPU28" t="s">
        <v>6439</v>
      </c>
      <c r="BPV28" t="s">
        <v>6439</v>
      </c>
      <c r="BPW28" t="s">
        <v>6439</v>
      </c>
      <c r="BPX28" t="s">
        <v>6439</v>
      </c>
      <c r="BPY28" t="s">
        <v>6439</v>
      </c>
      <c r="BPZ28" t="s">
        <v>6439</v>
      </c>
      <c r="BQA28" t="s">
        <v>6439</v>
      </c>
      <c r="BQB28" t="s">
        <v>6439</v>
      </c>
      <c r="BQC28" t="s">
        <v>6439</v>
      </c>
      <c r="BQD28" t="s">
        <v>6439</v>
      </c>
      <c r="BQE28" t="s">
        <v>6439</v>
      </c>
      <c r="BQF28" t="s">
        <v>6439</v>
      </c>
      <c r="BQG28" t="s">
        <v>6439</v>
      </c>
      <c r="BQH28" t="s">
        <v>6439</v>
      </c>
      <c r="BQI28" t="s">
        <v>6439</v>
      </c>
      <c r="BQJ28" t="s">
        <v>6439</v>
      </c>
      <c r="BQK28" t="s">
        <v>6439</v>
      </c>
      <c r="BQL28" t="s">
        <v>6439</v>
      </c>
      <c r="BQM28" t="s">
        <v>6439</v>
      </c>
      <c r="BQN28" t="s">
        <v>6439</v>
      </c>
      <c r="BQO28" t="s">
        <v>6439</v>
      </c>
      <c r="BQP28" t="s">
        <v>6439</v>
      </c>
      <c r="BQQ28" t="s">
        <v>6439</v>
      </c>
      <c r="BQR28" t="s">
        <v>6439</v>
      </c>
      <c r="BQS28" t="s">
        <v>6439</v>
      </c>
      <c r="BQT28" t="s">
        <v>6439</v>
      </c>
      <c r="BQU28" t="s">
        <v>6439</v>
      </c>
      <c r="BQV28" t="s">
        <v>6439</v>
      </c>
      <c r="BQW28" t="s">
        <v>6439</v>
      </c>
      <c r="BQX28" t="s">
        <v>6439</v>
      </c>
      <c r="BQY28" t="s">
        <v>6439</v>
      </c>
      <c r="BQZ28" t="s">
        <v>6439</v>
      </c>
      <c r="BRA28" t="s">
        <v>6439</v>
      </c>
      <c r="BRB28" t="s">
        <v>6439</v>
      </c>
      <c r="BRC28" t="s">
        <v>6439</v>
      </c>
      <c r="BRD28" t="s">
        <v>6439</v>
      </c>
      <c r="BRE28" t="s">
        <v>6439</v>
      </c>
      <c r="BRF28" t="s">
        <v>6439</v>
      </c>
      <c r="BRG28" t="s">
        <v>6439</v>
      </c>
      <c r="BRH28" t="s">
        <v>6439</v>
      </c>
      <c r="BRI28" t="s">
        <v>6439</v>
      </c>
      <c r="BRJ28" t="s">
        <v>6439</v>
      </c>
      <c r="BRK28" t="s">
        <v>6439</v>
      </c>
      <c r="BRL28" t="s">
        <v>6439</v>
      </c>
      <c r="BRM28" t="s">
        <v>6439</v>
      </c>
      <c r="BRN28" t="s">
        <v>6439</v>
      </c>
      <c r="BRO28" t="s">
        <v>6439</v>
      </c>
      <c r="BRP28" t="s">
        <v>6439</v>
      </c>
      <c r="BRQ28" t="s">
        <v>6439</v>
      </c>
      <c r="BRR28" t="s">
        <v>6439</v>
      </c>
      <c r="BRS28" t="s">
        <v>6439</v>
      </c>
      <c r="BRT28" t="s">
        <v>6439</v>
      </c>
      <c r="BRU28" t="s">
        <v>6439</v>
      </c>
      <c r="BRV28" t="s">
        <v>6439</v>
      </c>
      <c r="BRW28" t="s">
        <v>6439</v>
      </c>
      <c r="BRX28" t="s">
        <v>6439</v>
      </c>
      <c r="BRY28" t="s">
        <v>6439</v>
      </c>
      <c r="BRZ28" t="s">
        <v>6439</v>
      </c>
      <c r="BSA28" t="s">
        <v>6439</v>
      </c>
      <c r="BSB28" t="s">
        <v>6439</v>
      </c>
      <c r="BSC28" t="s">
        <v>6439</v>
      </c>
      <c r="BSD28" t="s">
        <v>6439</v>
      </c>
      <c r="BSE28" t="s">
        <v>6439</v>
      </c>
      <c r="BSF28" t="s">
        <v>6439</v>
      </c>
      <c r="BSG28" t="s">
        <v>6439</v>
      </c>
      <c r="BSH28" t="s">
        <v>6439</v>
      </c>
      <c r="BSI28" t="s">
        <v>6439</v>
      </c>
      <c r="BSJ28" t="s">
        <v>6439</v>
      </c>
      <c r="BSK28" t="s">
        <v>6439</v>
      </c>
      <c r="BSL28" t="s">
        <v>6439</v>
      </c>
      <c r="BSM28" t="s">
        <v>6439</v>
      </c>
      <c r="BSN28" t="s">
        <v>6439</v>
      </c>
      <c r="BSO28" t="s">
        <v>6439</v>
      </c>
      <c r="BSP28" t="s">
        <v>6439</v>
      </c>
      <c r="BSQ28" t="s">
        <v>6439</v>
      </c>
      <c r="BSR28" t="s">
        <v>6439</v>
      </c>
      <c r="BSS28" t="s">
        <v>6439</v>
      </c>
      <c r="BST28" t="s">
        <v>6439</v>
      </c>
      <c r="BSU28" t="s">
        <v>6439</v>
      </c>
      <c r="BSV28" t="s">
        <v>6439</v>
      </c>
      <c r="BSW28" t="s">
        <v>6439</v>
      </c>
      <c r="BSX28" t="s">
        <v>6439</v>
      </c>
      <c r="BSY28" t="s">
        <v>6439</v>
      </c>
      <c r="BSZ28" t="s">
        <v>6439</v>
      </c>
      <c r="BTA28" t="s">
        <v>6439</v>
      </c>
      <c r="BTB28" t="s">
        <v>6439</v>
      </c>
      <c r="BTC28" t="s">
        <v>6439</v>
      </c>
      <c r="BTD28" t="s">
        <v>6439</v>
      </c>
      <c r="BTE28" t="s">
        <v>6439</v>
      </c>
      <c r="BTF28" t="s">
        <v>6439</v>
      </c>
      <c r="BTG28" t="s">
        <v>6439</v>
      </c>
      <c r="BTH28" t="s">
        <v>6439</v>
      </c>
      <c r="BTI28" t="s">
        <v>6439</v>
      </c>
      <c r="BTJ28" t="s">
        <v>6439</v>
      </c>
      <c r="BTK28" t="s">
        <v>6439</v>
      </c>
      <c r="BTL28" t="s">
        <v>6439</v>
      </c>
      <c r="BTM28" t="s">
        <v>6439</v>
      </c>
      <c r="BTN28" t="s">
        <v>6439</v>
      </c>
      <c r="BTO28" t="s">
        <v>6439</v>
      </c>
      <c r="BTP28" t="s">
        <v>6439</v>
      </c>
      <c r="BTQ28" t="s">
        <v>6439</v>
      </c>
      <c r="BTR28" t="s">
        <v>6439</v>
      </c>
      <c r="BTS28" t="s">
        <v>6439</v>
      </c>
      <c r="BTT28" t="s">
        <v>6439</v>
      </c>
      <c r="BTU28" t="s">
        <v>6439</v>
      </c>
      <c r="BTV28" t="s">
        <v>6439</v>
      </c>
      <c r="BTW28" t="s">
        <v>6439</v>
      </c>
      <c r="BTX28" t="s">
        <v>6439</v>
      </c>
      <c r="BTY28" t="s">
        <v>6439</v>
      </c>
      <c r="BTZ28" t="s">
        <v>6439</v>
      </c>
      <c r="BUA28" t="s">
        <v>6439</v>
      </c>
      <c r="BUB28" t="s">
        <v>6439</v>
      </c>
      <c r="BUC28" t="s">
        <v>6439</v>
      </c>
      <c r="BUD28" t="s">
        <v>6439</v>
      </c>
      <c r="BUE28" t="s">
        <v>6439</v>
      </c>
      <c r="BUF28" t="s">
        <v>6439</v>
      </c>
      <c r="BUG28" t="s">
        <v>6439</v>
      </c>
      <c r="BUH28" t="s">
        <v>6439</v>
      </c>
      <c r="BUI28" t="s">
        <v>6439</v>
      </c>
      <c r="BUJ28" t="s">
        <v>6439</v>
      </c>
      <c r="BUK28" t="s">
        <v>6439</v>
      </c>
      <c r="BUL28" t="s">
        <v>6439</v>
      </c>
      <c r="BUM28" t="s">
        <v>6439</v>
      </c>
      <c r="BUN28" t="s">
        <v>6439</v>
      </c>
      <c r="BUO28" t="s">
        <v>6439</v>
      </c>
      <c r="BUP28" t="s">
        <v>6439</v>
      </c>
      <c r="BUQ28" t="s">
        <v>6439</v>
      </c>
      <c r="BUR28" t="s">
        <v>6439</v>
      </c>
      <c r="BUS28" t="s">
        <v>6439</v>
      </c>
      <c r="BUT28" t="s">
        <v>6439</v>
      </c>
      <c r="BUU28" t="s">
        <v>6439</v>
      </c>
      <c r="BUV28" t="s">
        <v>6439</v>
      </c>
      <c r="BUW28" t="s">
        <v>6439</v>
      </c>
      <c r="BUX28" t="s">
        <v>6439</v>
      </c>
      <c r="BUY28" t="s">
        <v>6439</v>
      </c>
      <c r="BUZ28" t="s">
        <v>6439</v>
      </c>
      <c r="BVA28" t="s">
        <v>6439</v>
      </c>
      <c r="BVB28" t="s">
        <v>6439</v>
      </c>
      <c r="BVC28" t="s">
        <v>6439</v>
      </c>
      <c r="BVD28" t="s">
        <v>6439</v>
      </c>
      <c r="BVE28" t="s">
        <v>6439</v>
      </c>
      <c r="BVF28" t="s">
        <v>6439</v>
      </c>
      <c r="BVG28" t="s">
        <v>6439</v>
      </c>
      <c r="BVH28" t="s">
        <v>6439</v>
      </c>
      <c r="BVI28" t="s">
        <v>6439</v>
      </c>
      <c r="BVJ28" t="s">
        <v>6439</v>
      </c>
      <c r="BVK28" t="s">
        <v>6439</v>
      </c>
      <c r="BVL28" t="s">
        <v>6439</v>
      </c>
      <c r="BVM28" t="s">
        <v>6439</v>
      </c>
      <c r="BVN28" t="s">
        <v>6439</v>
      </c>
      <c r="BVO28" t="s">
        <v>6439</v>
      </c>
      <c r="BVP28" t="s">
        <v>6439</v>
      </c>
      <c r="BVQ28" t="s">
        <v>6439</v>
      </c>
      <c r="BVR28" t="s">
        <v>6439</v>
      </c>
      <c r="BVS28" t="s">
        <v>6439</v>
      </c>
      <c r="BVT28" t="s">
        <v>6439</v>
      </c>
      <c r="BVU28" t="s">
        <v>6439</v>
      </c>
      <c r="BVV28" t="s">
        <v>6439</v>
      </c>
      <c r="BVW28" t="s">
        <v>6439</v>
      </c>
      <c r="BVX28" t="s">
        <v>6439</v>
      </c>
      <c r="BVY28" t="s">
        <v>6439</v>
      </c>
      <c r="BVZ28" t="s">
        <v>6439</v>
      </c>
      <c r="BWA28" t="s">
        <v>6439</v>
      </c>
      <c r="BWB28" t="s">
        <v>6439</v>
      </c>
      <c r="BWC28" t="s">
        <v>6439</v>
      </c>
      <c r="BWD28" t="s">
        <v>6439</v>
      </c>
      <c r="BWE28" t="s">
        <v>6439</v>
      </c>
      <c r="BWF28" t="s">
        <v>6439</v>
      </c>
      <c r="BWG28" t="s">
        <v>6439</v>
      </c>
      <c r="BWH28" t="s">
        <v>6439</v>
      </c>
      <c r="BWI28" t="s">
        <v>6439</v>
      </c>
      <c r="BWJ28" t="s">
        <v>6439</v>
      </c>
      <c r="BWK28" t="s">
        <v>6439</v>
      </c>
      <c r="BWL28" t="s">
        <v>6439</v>
      </c>
      <c r="BWM28" t="s">
        <v>6439</v>
      </c>
      <c r="BWN28" t="s">
        <v>6439</v>
      </c>
      <c r="BWO28" t="s">
        <v>6439</v>
      </c>
      <c r="BWP28" t="s">
        <v>6439</v>
      </c>
      <c r="BWQ28" t="s">
        <v>6439</v>
      </c>
      <c r="BWR28" t="s">
        <v>6439</v>
      </c>
      <c r="BWS28" t="s">
        <v>6439</v>
      </c>
      <c r="BWT28" t="s">
        <v>6439</v>
      </c>
      <c r="BWU28" t="s">
        <v>6439</v>
      </c>
      <c r="BWV28" t="s">
        <v>6439</v>
      </c>
      <c r="BWW28" t="s">
        <v>6439</v>
      </c>
      <c r="BWX28" t="s">
        <v>6439</v>
      </c>
      <c r="BWY28" t="s">
        <v>6439</v>
      </c>
      <c r="BWZ28" t="s">
        <v>6439</v>
      </c>
      <c r="BXA28" t="s">
        <v>6439</v>
      </c>
      <c r="BXB28" t="s">
        <v>6439</v>
      </c>
      <c r="BXC28" t="s">
        <v>6439</v>
      </c>
      <c r="BXD28" t="s">
        <v>6439</v>
      </c>
      <c r="BXE28" t="s">
        <v>6439</v>
      </c>
      <c r="BXF28" t="s">
        <v>6439</v>
      </c>
      <c r="BXG28" t="s">
        <v>6439</v>
      </c>
      <c r="BXH28" t="s">
        <v>6439</v>
      </c>
      <c r="BXI28" t="s">
        <v>6439</v>
      </c>
      <c r="BXJ28" t="s">
        <v>6439</v>
      </c>
      <c r="BXK28" t="s">
        <v>6439</v>
      </c>
      <c r="BXL28" t="s">
        <v>6439</v>
      </c>
      <c r="BXM28" t="s">
        <v>6439</v>
      </c>
      <c r="BXN28" t="s">
        <v>6439</v>
      </c>
      <c r="BXO28" t="s">
        <v>6439</v>
      </c>
      <c r="BXP28" t="s">
        <v>6439</v>
      </c>
      <c r="BXQ28" t="s">
        <v>6439</v>
      </c>
      <c r="BXR28" t="s">
        <v>6439</v>
      </c>
      <c r="BXS28" t="s">
        <v>6439</v>
      </c>
      <c r="BXT28" t="s">
        <v>6439</v>
      </c>
      <c r="BXU28" t="s">
        <v>6439</v>
      </c>
      <c r="BXV28" t="s">
        <v>6439</v>
      </c>
      <c r="BXW28" t="s">
        <v>6439</v>
      </c>
      <c r="BXX28" t="s">
        <v>6439</v>
      </c>
      <c r="BXY28" t="s">
        <v>6439</v>
      </c>
      <c r="BXZ28" t="s">
        <v>6439</v>
      </c>
      <c r="BYA28" t="s">
        <v>6439</v>
      </c>
      <c r="BYB28" t="s">
        <v>6439</v>
      </c>
      <c r="BYC28" t="s">
        <v>6439</v>
      </c>
      <c r="BYD28" t="s">
        <v>6439</v>
      </c>
      <c r="BYE28" t="s">
        <v>6439</v>
      </c>
      <c r="BYF28" t="s">
        <v>6439</v>
      </c>
      <c r="BYG28" t="s">
        <v>6439</v>
      </c>
      <c r="BYH28" t="s">
        <v>6439</v>
      </c>
      <c r="BYI28" t="s">
        <v>6439</v>
      </c>
      <c r="BYJ28" t="s">
        <v>6439</v>
      </c>
      <c r="BYK28" t="s">
        <v>6439</v>
      </c>
      <c r="BYL28" t="s">
        <v>6439</v>
      </c>
      <c r="BYM28" t="s">
        <v>6439</v>
      </c>
      <c r="BYN28" t="s">
        <v>6439</v>
      </c>
      <c r="BYO28" t="s">
        <v>6439</v>
      </c>
      <c r="BYP28" t="s">
        <v>6439</v>
      </c>
      <c r="BYQ28" t="s">
        <v>6439</v>
      </c>
      <c r="BYR28" t="s">
        <v>6439</v>
      </c>
      <c r="BYS28" t="s">
        <v>6439</v>
      </c>
      <c r="BYT28" t="s">
        <v>6439</v>
      </c>
      <c r="BYU28" t="s">
        <v>6439</v>
      </c>
      <c r="BYV28" t="s">
        <v>6439</v>
      </c>
      <c r="BYW28" t="s">
        <v>6439</v>
      </c>
      <c r="BYX28" t="s">
        <v>6439</v>
      </c>
      <c r="BYY28" t="s">
        <v>6439</v>
      </c>
      <c r="BYZ28" t="s">
        <v>6439</v>
      </c>
      <c r="BZA28" t="s">
        <v>6439</v>
      </c>
      <c r="BZB28" t="s">
        <v>6439</v>
      </c>
      <c r="BZC28" t="s">
        <v>6439</v>
      </c>
      <c r="BZD28" t="s">
        <v>6439</v>
      </c>
      <c r="BZE28" t="s">
        <v>6439</v>
      </c>
      <c r="BZF28" t="s">
        <v>6439</v>
      </c>
      <c r="BZG28" t="s">
        <v>6439</v>
      </c>
      <c r="BZH28" t="s">
        <v>6439</v>
      </c>
      <c r="BZI28" t="s">
        <v>6439</v>
      </c>
      <c r="BZJ28" t="s">
        <v>6439</v>
      </c>
      <c r="BZK28" t="s">
        <v>6439</v>
      </c>
      <c r="BZL28" t="s">
        <v>6439</v>
      </c>
      <c r="BZM28" t="s">
        <v>6439</v>
      </c>
      <c r="BZN28" t="s">
        <v>6439</v>
      </c>
      <c r="BZO28" t="s">
        <v>6439</v>
      </c>
      <c r="BZP28" t="s">
        <v>6439</v>
      </c>
      <c r="BZQ28" t="s">
        <v>6439</v>
      </c>
      <c r="BZR28" t="s">
        <v>6439</v>
      </c>
      <c r="BZS28" t="s">
        <v>6439</v>
      </c>
      <c r="BZT28" t="s">
        <v>6439</v>
      </c>
      <c r="BZU28" t="s">
        <v>6439</v>
      </c>
      <c r="BZV28" t="s">
        <v>6439</v>
      </c>
      <c r="BZW28" t="s">
        <v>6439</v>
      </c>
      <c r="BZX28" t="s">
        <v>6439</v>
      </c>
      <c r="BZY28" t="s">
        <v>6439</v>
      </c>
      <c r="BZZ28" t="s">
        <v>6439</v>
      </c>
      <c r="CAA28" t="s">
        <v>6439</v>
      </c>
      <c r="CAB28" t="s">
        <v>6439</v>
      </c>
      <c r="CAC28" t="s">
        <v>6439</v>
      </c>
      <c r="CAD28" t="s">
        <v>6439</v>
      </c>
      <c r="CAE28" t="s">
        <v>6439</v>
      </c>
      <c r="CAF28" t="s">
        <v>6439</v>
      </c>
      <c r="CAG28" t="s">
        <v>6439</v>
      </c>
      <c r="CAH28" t="s">
        <v>6439</v>
      </c>
      <c r="CAI28" t="s">
        <v>6439</v>
      </c>
      <c r="CAJ28" t="s">
        <v>6439</v>
      </c>
      <c r="CAK28" t="s">
        <v>6439</v>
      </c>
      <c r="CAL28" t="s">
        <v>6439</v>
      </c>
      <c r="CAM28" t="s">
        <v>6439</v>
      </c>
      <c r="CAN28" t="s">
        <v>6439</v>
      </c>
      <c r="CAO28" t="s">
        <v>6439</v>
      </c>
      <c r="CAP28" t="s">
        <v>6439</v>
      </c>
      <c r="CAQ28" t="s">
        <v>6439</v>
      </c>
      <c r="CAR28" t="s">
        <v>6439</v>
      </c>
      <c r="CAS28" t="s">
        <v>6439</v>
      </c>
      <c r="CAT28" t="s">
        <v>6439</v>
      </c>
      <c r="CAU28" t="s">
        <v>6439</v>
      </c>
      <c r="CAV28" t="s">
        <v>6439</v>
      </c>
      <c r="CAW28" t="s">
        <v>6439</v>
      </c>
      <c r="CAX28" t="s">
        <v>6439</v>
      </c>
      <c r="CAY28" t="s">
        <v>6439</v>
      </c>
      <c r="CAZ28" t="s">
        <v>6439</v>
      </c>
      <c r="CBA28" t="s">
        <v>6439</v>
      </c>
      <c r="CBB28" t="s">
        <v>6439</v>
      </c>
      <c r="CBC28" t="s">
        <v>6439</v>
      </c>
      <c r="CBD28" t="s">
        <v>6439</v>
      </c>
      <c r="CBE28" t="s">
        <v>6439</v>
      </c>
      <c r="CBF28" t="s">
        <v>6439</v>
      </c>
      <c r="CBG28" t="s">
        <v>6439</v>
      </c>
      <c r="CBH28" t="s">
        <v>6439</v>
      </c>
      <c r="CBI28" t="s">
        <v>6439</v>
      </c>
      <c r="CBJ28" t="s">
        <v>6439</v>
      </c>
      <c r="CBK28" t="s">
        <v>6439</v>
      </c>
      <c r="CBL28" t="s">
        <v>6439</v>
      </c>
      <c r="CBM28" t="s">
        <v>6439</v>
      </c>
      <c r="CBN28" t="s">
        <v>6439</v>
      </c>
      <c r="CBO28" t="s">
        <v>6439</v>
      </c>
      <c r="CBP28" t="s">
        <v>6439</v>
      </c>
      <c r="CBQ28" t="s">
        <v>6439</v>
      </c>
      <c r="CBR28" t="s">
        <v>6439</v>
      </c>
      <c r="CBS28" t="s">
        <v>6439</v>
      </c>
      <c r="CBT28" t="s">
        <v>6439</v>
      </c>
      <c r="CBU28" t="s">
        <v>6439</v>
      </c>
      <c r="CBV28" t="s">
        <v>6439</v>
      </c>
      <c r="CBW28" t="s">
        <v>6439</v>
      </c>
      <c r="CBX28" t="s">
        <v>6439</v>
      </c>
      <c r="CBY28" t="s">
        <v>6439</v>
      </c>
      <c r="CBZ28" t="s">
        <v>6439</v>
      </c>
      <c r="CCA28" t="s">
        <v>6439</v>
      </c>
      <c r="CCB28" t="s">
        <v>6439</v>
      </c>
      <c r="CCC28" t="s">
        <v>6439</v>
      </c>
      <c r="CCD28" t="s">
        <v>6439</v>
      </c>
      <c r="CCE28" t="s">
        <v>6439</v>
      </c>
      <c r="CCF28" t="s">
        <v>6439</v>
      </c>
      <c r="CCG28" t="s">
        <v>6439</v>
      </c>
      <c r="CCH28" t="s">
        <v>6439</v>
      </c>
      <c r="CCI28" t="s">
        <v>6439</v>
      </c>
      <c r="CCJ28" t="s">
        <v>6439</v>
      </c>
      <c r="CCK28" t="s">
        <v>6439</v>
      </c>
      <c r="CCL28" t="s">
        <v>6439</v>
      </c>
      <c r="CCM28" t="s">
        <v>6439</v>
      </c>
      <c r="CCN28" t="s">
        <v>6439</v>
      </c>
      <c r="CCO28" t="s">
        <v>6439</v>
      </c>
      <c r="CCP28" t="s">
        <v>6439</v>
      </c>
      <c r="CCQ28" t="s">
        <v>6439</v>
      </c>
      <c r="CCR28" t="s">
        <v>6439</v>
      </c>
      <c r="CCS28" t="s">
        <v>6439</v>
      </c>
      <c r="CCT28" t="s">
        <v>6439</v>
      </c>
      <c r="CCU28" t="s">
        <v>6439</v>
      </c>
      <c r="CCV28" t="s">
        <v>6439</v>
      </c>
      <c r="CCW28" t="s">
        <v>6439</v>
      </c>
      <c r="CCX28" t="s">
        <v>6439</v>
      </c>
      <c r="CCY28" t="s">
        <v>6439</v>
      </c>
      <c r="CCZ28" t="s">
        <v>6439</v>
      </c>
      <c r="CDA28" t="s">
        <v>6439</v>
      </c>
      <c r="CDB28" t="s">
        <v>6439</v>
      </c>
      <c r="CDC28" t="s">
        <v>6439</v>
      </c>
      <c r="CDD28" t="s">
        <v>6439</v>
      </c>
      <c r="CDE28" t="s">
        <v>6439</v>
      </c>
      <c r="CDF28" t="s">
        <v>6439</v>
      </c>
      <c r="CDG28" t="s">
        <v>6439</v>
      </c>
      <c r="CDH28" t="s">
        <v>6439</v>
      </c>
      <c r="CDI28" t="s">
        <v>6439</v>
      </c>
      <c r="CDJ28" t="s">
        <v>6439</v>
      </c>
      <c r="CDK28" t="s">
        <v>6439</v>
      </c>
      <c r="CDL28" t="s">
        <v>6439</v>
      </c>
      <c r="CDM28" t="s">
        <v>6439</v>
      </c>
      <c r="CDN28" t="s">
        <v>6439</v>
      </c>
      <c r="CDO28" t="s">
        <v>6439</v>
      </c>
      <c r="CDP28" t="s">
        <v>6439</v>
      </c>
      <c r="CDQ28" t="s">
        <v>6439</v>
      </c>
      <c r="CDR28" t="s">
        <v>6439</v>
      </c>
      <c r="CDS28" t="s">
        <v>6439</v>
      </c>
      <c r="CDT28" t="s">
        <v>6439</v>
      </c>
      <c r="CDU28" t="s">
        <v>6439</v>
      </c>
      <c r="CDV28" t="s">
        <v>6439</v>
      </c>
      <c r="CDW28" t="s">
        <v>6439</v>
      </c>
      <c r="CDX28" t="s">
        <v>6439</v>
      </c>
      <c r="CDY28" t="s">
        <v>6439</v>
      </c>
      <c r="CDZ28" t="s">
        <v>6439</v>
      </c>
      <c r="CEA28" t="s">
        <v>6439</v>
      </c>
      <c r="CEB28" t="s">
        <v>6439</v>
      </c>
      <c r="CEC28" t="s">
        <v>6439</v>
      </c>
      <c r="CED28" t="s">
        <v>6439</v>
      </c>
      <c r="CEE28" t="s">
        <v>6439</v>
      </c>
      <c r="CEF28" t="s">
        <v>6439</v>
      </c>
      <c r="CEG28" t="s">
        <v>6439</v>
      </c>
      <c r="CEH28" t="s">
        <v>6439</v>
      </c>
      <c r="CEI28" t="s">
        <v>6439</v>
      </c>
      <c r="CEJ28" t="s">
        <v>6439</v>
      </c>
      <c r="CEK28" t="s">
        <v>6439</v>
      </c>
      <c r="CEL28" t="s">
        <v>6439</v>
      </c>
      <c r="CEM28" t="s">
        <v>6439</v>
      </c>
      <c r="CEN28" t="s">
        <v>6439</v>
      </c>
      <c r="CEO28" t="s">
        <v>6439</v>
      </c>
      <c r="CEP28" t="s">
        <v>6439</v>
      </c>
      <c r="CEQ28" t="s">
        <v>6439</v>
      </c>
      <c r="CER28" t="s">
        <v>6439</v>
      </c>
      <c r="CES28" t="s">
        <v>6439</v>
      </c>
      <c r="CET28" t="s">
        <v>6439</v>
      </c>
      <c r="CEU28" t="s">
        <v>6439</v>
      </c>
      <c r="CEV28" t="s">
        <v>6439</v>
      </c>
      <c r="CEW28" t="s">
        <v>6439</v>
      </c>
      <c r="CEX28" t="s">
        <v>6439</v>
      </c>
      <c r="CEY28" t="s">
        <v>6439</v>
      </c>
      <c r="CEZ28" t="s">
        <v>6439</v>
      </c>
      <c r="CFA28" t="s">
        <v>6439</v>
      </c>
      <c r="CFB28" t="s">
        <v>6439</v>
      </c>
      <c r="CFC28" t="s">
        <v>6439</v>
      </c>
      <c r="CFD28" t="s">
        <v>6439</v>
      </c>
      <c r="CFE28" t="s">
        <v>6439</v>
      </c>
      <c r="CFF28" t="s">
        <v>6439</v>
      </c>
      <c r="CFG28" t="s">
        <v>6439</v>
      </c>
      <c r="CFH28" t="s">
        <v>6439</v>
      </c>
      <c r="CFI28" t="s">
        <v>6439</v>
      </c>
      <c r="CFJ28" t="s">
        <v>6439</v>
      </c>
      <c r="CFK28" t="s">
        <v>6439</v>
      </c>
      <c r="CFL28" t="s">
        <v>6439</v>
      </c>
      <c r="CFM28" t="s">
        <v>6439</v>
      </c>
      <c r="CFN28" t="s">
        <v>6439</v>
      </c>
      <c r="CFO28" t="s">
        <v>6439</v>
      </c>
      <c r="CFP28" t="s">
        <v>6439</v>
      </c>
      <c r="CFQ28" t="s">
        <v>6439</v>
      </c>
      <c r="CFR28" t="s">
        <v>6439</v>
      </c>
      <c r="CFS28" t="s">
        <v>6439</v>
      </c>
      <c r="CFT28" t="s">
        <v>6439</v>
      </c>
      <c r="CFU28" t="s">
        <v>6439</v>
      </c>
      <c r="CFV28" t="s">
        <v>6439</v>
      </c>
      <c r="CFW28" t="s">
        <v>6439</v>
      </c>
      <c r="CFX28" t="s">
        <v>6439</v>
      </c>
      <c r="CFY28" t="s">
        <v>6439</v>
      </c>
      <c r="CFZ28" t="s">
        <v>6439</v>
      </c>
      <c r="CGA28" t="s">
        <v>6439</v>
      </c>
      <c r="CGB28" t="s">
        <v>6439</v>
      </c>
      <c r="CGC28" t="s">
        <v>6439</v>
      </c>
      <c r="CGD28" t="s">
        <v>6439</v>
      </c>
      <c r="CGE28" t="s">
        <v>6439</v>
      </c>
      <c r="CGF28" t="s">
        <v>6439</v>
      </c>
      <c r="CGG28" t="s">
        <v>6439</v>
      </c>
      <c r="CGH28" t="s">
        <v>6439</v>
      </c>
      <c r="CGI28" t="s">
        <v>6439</v>
      </c>
      <c r="CGJ28" t="s">
        <v>6439</v>
      </c>
      <c r="CGK28" t="s">
        <v>6439</v>
      </c>
      <c r="CGL28" t="s">
        <v>6439</v>
      </c>
      <c r="CGM28" t="s">
        <v>6439</v>
      </c>
      <c r="CGN28" t="s">
        <v>6439</v>
      </c>
      <c r="CGO28" t="s">
        <v>6439</v>
      </c>
      <c r="CGP28" t="s">
        <v>6439</v>
      </c>
      <c r="CGQ28" t="s">
        <v>6439</v>
      </c>
      <c r="CGR28" t="s">
        <v>6439</v>
      </c>
      <c r="CGS28" t="s">
        <v>6439</v>
      </c>
      <c r="CGT28" t="s">
        <v>6439</v>
      </c>
      <c r="CGU28" t="s">
        <v>6439</v>
      </c>
      <c r="CGV28" t="s">
        <v>6439</v>
      </c>
      <c r="CGW28" t="s">
        <v>6439</v>
      </c>
      <c r="CGX28" t="s">
        <v>6439</v>
      </c>
      <c r="CGY28" t="s">
        <v>6439</v>
      </c>
      <c r="CGZ28" t="s">
        <v>6439</v>
      </c>
      <c r="CHA28" t="s">
        <v>6439</v>
      </c>
      <c r="CHB28" t="s">
        <v>6439</v>
      </c>
      <c r="CHC28" t="s">
        <v>6439</v>
      </c>
      <c r="CHD28" t="s">
        <v>6439</v>
      </c>
      <c r="CHE28" t="s">
        <v>6439</v>
      </c>
      <c r="CHF28" t="s">
        <v>6439</v>
      </c>
      <c r="CHG28" t="s">
        <v>6439</v>
      </c>
      <c r="CHH28" t="s">
        <v>6439</v>
      </c>
      <c r="CHI28" t="s">
        <v>6439</v>
      </c>
      <c r="CHJ28" t="s">
        <v>6439</v>
      </c>
      <c r="CHK28" t="s">
        <v>6439</v>
      </c>
      <c r="CHL28" t="s">
        <v>6439</v>
      </c>
      <c r="CHM28" t="s">
        <v>6439</v>
      </c>
      <c r="CHN28" t="s">
        <v>6439</v>
      </c>
      <c r="CHO28" t="s">
        <v>6439</v>
      </c>
      <c r="CHP28" t="s">
        <v>6439</v>
      </c>
      <c r="CHQ28" t="s">
        <v>6439</v>
      </c>
      <c r="CHR28" t="s">
        <v>6439</v>
      </c>
      <c r="CHS28" t="s">
        <v>6439</v>
      </c>
      <c r="CHT28" t="s">
        <v>6439</v>
      </c>
      <c r="CHU28" t="s">
        <v>6439</v>
      </c>
      <c r="CHV28" t="s">
        <v>6439</v>
      </c>
      <c r="CHW28" t="s">
        <v>6439</v>
      </c>
      <c r="CHX28" t="s">
        <v>6439</v>
      </c>
      <c r="CHY28" t="s">
        <v>6439</v>
      </c>
      <c r="CHZ28" t="s">
        <v>6439</v>
      </c>
      <c r="CIA28" t="s">
        <v>6439</v>
      </c>
      <c r="CIB28" t="s">
        <v>6439</v>
      </c>
      <c r="CIC28" t="s">
        <v>6439</v>
      </c>
      <c r="CID28" t="s">
        <v>6439</v>
      </c>
      <c r="CIE28" t="s">
        <v>6439</v>
      </c>
      <c r="CIF28" t="s">
        <v>6439</v>
      </c>
      <c r="CIG28" t="s">
        <v>6439</v>
      </c>
      <c r="CIH28" t="s">
        <v>6439</v>
      </c>
      <c r="CII28" t="s">
        <v>6439</v>
      </c>
      <c r="CIJ28" t="s">
        <v>6439</v>
      </c>
      <c r="CIK28" t="s">
        <v>6439</v>
      </c>
      <c r="CIL28" t="s">
        <v>6439</v>
      </c>
      <c r="CIM28" t="s">
        <v>6439</v>
      </c>
      <c r="CIN28" t="s">
        <v>6439</v>
      </c>
      <c r="CIO28" t="s">
        <v>6439</v>
      </c>
      <c r="CIP28" t="s">
        <v>6439</v>
      </c>
      <c r="CIQ28" t="s">
        <v>6439</v>
      </c>
      <c r="CIR28" t="s">
        <v>6439</v>
      </c>
      <c r="CIS28" t="s">
        <v>6439</v>
      </c>
      <c r="CIT28" t="s">
        <v>6439</v>
      </c>
      <c r="CIU28" t="s">
        <v>6439</v>
      </c>
      <c r="CIV28" t="s">
        <v>6439</v>
      </c>
      <c r="CIW28" t="s">
        <v>6439</v>
      </c>
      <c r="CIX28" t="s">
        <v>6439</v>
      </c>
      <c r="CIY28" t="s">
        <v>6439</v>
      </c>
      <c r="CIZ28" t="s">
        <v>6439</v>
      </c>
      <c r="CJA28" t="s">
        <v>6439</v>
      </c>
      <c r="CJB28" t="s">
        <v>6439</v>
      </c>
      <c r="CJC28" t="s">
        <v>6439</v>
      </c>
      <c r="CJD28" t="s">
        <v>6439</v>
      </c>
      <c r="CJE28" t="s">
        <v>6439</v>
      </c>
      <c r="CJF28" t="s">
        <v>6439</v>
      </c>
      <c r="CJG28" t="s">
        <v>6439</v>
      </c>
      <c r="CJH28" t="s">
        <v>6439</v>
      </c>
      <c r="CJI28" t="s">
        <v>6439</v>
      </c>
      <c r="CJJ28" t="s">
        <v>6439</v>
      </c>
      <c r="CJK28" t="s">
        <v>6439</v>
      </c>
      <c r="CJL28" t="s">
        <v>6439</v>
      </c>
      <c r="CJM28" t="s">
        <v>6439</v>
      </c>
      <c r="CJN28" t="s">
        <v>6439</v>
      </c>
      <c r="CJO28" t="s">
        <v>6439</v>
      </c>
      <c r="CJP28" t="s">
        <v>6439</v>
      </c>
      <c r="CJQ28" t="s">
        <v>6439</v>
      </c>
      <c r="CJR28" t="s">
        <v>6439</v>
      </c>
      <c r="CJS28" t="s">
        <v>6439</v>
      </c>
      <c r="CJT28" t="s">
        <v>6439</v>
      </c>
      <c r="CJU28" t="s">
        <v>6439</v>
      </c>
      <c r="CJV28" t="s">
        <v>6439</v>
      </c>
      <c r="CJW28" t="s">
        <v>6439</v>
      </c>
      <c r="CJX28" t="s">
        <v>6439</v>
      </c>
      <c r="CJY28" t="s">
        <v>6439</v>
      </c>
      <c r="CJZ28" t="s">
        <v>6439</v>
      </c>
      <c r="CKA28" t="s">
        <v>6439</v>
      </c>
      <c r="CKB28" t="s">
        <v>6439</v>
      </c>
      <c r="CKC28" t="s">
        <v>6439</v>
      </c>
      <c r="CKD28" t="s">
        <v>6439</v>
      </c>
      <c r="CKE28" t="s">
        <v>6439</v>
      </c>
      <c r="CKF28" t="s">
        <v>6439</v>
      </c>
      <c r="CKG28" t="s">
        <v>6439</v>
      </c>
      <c r="CKH28" t="s">
        <v>6439</v>
      </c>
      <c r="CKI28" t="s">
        <v>6439</v>
      </c>
      <c r="CKJ28" t="s">
        <v>6439</v>
      </c>
      <c r="CKK28" t="s">
        <v>6439</v>
      </c>
      <c r="CKL28" t="s">
        <v>6439</v>
      </c>
      <c r="CKM28" t="s">
        <v>6439</v>
      </c>
      <c r="CKN28" t="s">
        <v>6439</v>
      </c>
      <c r="CKO28" t="s">
        <v>6439</v>
      </c>
      <c r="CKP28" t="s">
        <v>6439</v>
      </c>
      <c r="CKQ28" t="s">
        <v>6439</v>
      </c>
      <c r="CKR28" t="s">
        <v>6439</v>
      </c>
      <c r="CKS28" t="s">
        <v>6439</v>
      </c>
      <c r="CKT28" t="s">
        <v>6439</v>
      </c>
      <c r="CKU28" t="s">
        <v>6439</v>
      </c>
      <c r="CKV28" t="s">
        <v>6439</v>
      </c>
      <c r="CKW28" t="s">
        <v>6439</v>
      </c>
      <c r="CKX28" t="s">
        <v>6439</v>
      </c>
      <c r="CKY28" t="s">
        <v>6439</v>
      </c>
      <c r="CKZ28" t="s">
        <v>6439</v>
      </c>
      <c r="CLA28" t="s">
        <v>6439</v>
      </c>
      <c r="CLB28" t="s">
        <v>6439</v>
      </c>
      <c r="CLC28" t="s">
        <v>6439</v>
      </c>
      <c r="CLD28" t="s">
        <v>6439</v>
      </c>
      <c r="CLE28" t="s">
        <v>6439</v>
      </c>
      <c r="CLF28" t="s">
        <v>6439</v>
      </c>
      <c r="CLG28" t="s">
        <v>6439</v>
      </c>
      <c r="CLH28" t="s">
        <v>6439</v>
      </c>
      <c r="CLI28" t="s">
        <v>6439</v>
      </c>
      <c r="CLJ28" t="s">
        <v>6439</v>
      </c>
      <c r="CLK28" t="s">
        <v>6439</v>
      </c>
      <c r="CLL28" t="s">
        <v>6439</v>
      </c>
      <c r="CLM28" t="s">
        <v>6439</v>
      </c>
      <c r="CLN28" t="s">
        <v>6439</v>
      </c>
      <c r="CLO28" t="s">
        <v>6439</v>
      </c>
      <c r="CLP28" t="s">
        <v>6439</v>
      </c>
      <c r="CLQ28" t="s">
        <v>6439</v>
      </c>
      <c r="CLR28" t="s">
        <v>6439</v>
      </c>
      <c r="CLS28" t="s">
        <v>6439</v>
      </c>
      <c r="CLT28" t="s">
        <v>6439</v>
      </c>
      <c r="CLU28" t="s">
        <v>6439</v>
      </c>
      <c r="CLV28" t="s">
        <v>6439</v>
      </c>
      <c r="CLW28" t="s">
        <v>6439</v>
      </c>
      <c r="CLX28" t="s">
        <v>6439</v>
      </c>
      <c r="CLY28" t="s">
        <v>6439</v>
      </c>
      <c r="CLZ28" t="s">
        <v>6439</v>
      </c>
      <c r="CMA28" t="s">
        <v>6439</v>
      </c>
      <c r="CMB28" t="s">
        <v>6439</v>
      </c>
      <c r="CMC28" t="s">
        <v>6439</v>
      </c>
      <c r="CMD28" t="s">
        <v>6439</v>
      </c>
      <c r="CME28" t="s">
        <v>6439</v>
      </c>
      <c r="CMF28" t="s">
        <v>6439</v>
      </c>
      <c r="CMG28" t="s">
        <v>6439</v>
      </c>
      <c r="CMH28" t="s">
        <v>6439</v>
      </c>
      <c r="CMI28" t="s">
        <v>6439</v>
      </c>
      <c r="CMJ28" t="s">
        <v>6439</v>
      </c>
      <c r="CMK28" t="s">
        <v>6439</v>
      </c>
      <c r="CML28" t="s">
        <v>6439</v>
      </c>
      <c r="CMM28" t="s">
        <v>6439</v>
      </c>
      <c r="CMN28" t="s">
        <v>6439</v>
      </c>
      <c r="CMO28" t="s">
        <v>6439</v>
      </c>
      <c r="CMP28" t="s">
        <v>6439</v>
      </c>
      <c r="CMQ28" t="s">
        <v>6439</v>
      </c>
      <c r="CMR28" t="s">
        <v>6439</v>
      </c>
      <c r="CMS28" t="s">
        <v>6439</v>
      </c>
      <c r="CMT28" t="s">
        <v>6439</v>
      </c>
      <c r="CMU28" t="s">
        <v>6439</v>
      </c>
      <c r="CMV28" t="s">
        <v>6439</v>
      </c>
      <c r="CMW28" t="s">
        <v>6439</v>
      </c>
      <c r="CMX28" t="s">
        <v>6439</v>
      </c>
      <c r="CMY28" t="s">
        <v>6439</v>
      </c>
      <c r="CMZ28" t="s">
        <v>6439</v>
      </c>
      <c r="CNA28" t="s">
        <v>6439</v>
      </c>
      <c r="CNB28" t="s">
        <v>6439</v>
      </c>
      <c r="CNC28" t="s">
        <v>6439</v>
      </c>
      <c r="CND28" t="s">
        <v>6439</v>
      </c>
      <c r="CNE28" t="s">
        <v>6439</v>
      </c>
      <c r="CNF28" t="s">
        <v>6439</v>
      </c>
      <c r="CNG28" t="s">
        <v>6439</v>
      </c>
      <c r="CNH28" t="s">
        <v>6439</v>
      </c>
      <c r="CNI28" t="s">
        <v>6439</v>
      </c>
      <c r="CNJ28" t="s">
        <v>6439</v>
      </c>
      <c r="CNK28" t="s">
        <v>6439</v>
      </c>
      <c r="CNL28" t="s">
        <v>6439</v>
      </c>
      <c r="CNM28" t="s">
        <v>6439</v>
      </c>
      <c r="CNN28" t="s">
        <v>6439</v>
      </c>
      <c r="CNO28" t="s">
        <v>6439</v>
      </c>
      <c r="CNP28" t="s">
        <v>6439</v>
      </c>
      <c r="CNQ28" t="s">
        <v>6439</v>
      </c>
      <c r="CNR28" t="s">
        <v>6439</v>
      </c>
      <c r="CNS28" t="s">
        <v>6439</v>
      </c>
      <c r="CNT28" t="s">
        <v>6439</v>
      </c>
      <c r="CNU28" t="s">
        <v>6439</v>
      </c>
      <c r="CNV28" t="s">
        <v>6439</v>
      </c>
      <c r="CNW28" t="s">
        <v>6439</v>
      </c>
      <c r="CNX28" t="s">
        <v>6439</v>
      </c>
      <c r="CNY28" t="s">
        <v>6439</v>
      </c>
      <c r="CNZ28" t="s">
        <v>6439</v>
      </c>
      <c r="COA28" t="s">
        <v>6439</v>
      </c>
      <c r="COB28" t="s">
        <v>6439</v>
      </c>
      <c r="COC28" t="s">
        <v>6439</v>
      </c>
      <c r="COD28" t="s">
        <v>6439</v>
      </c>
      <c r="COE28" t="s">
        <v>6439</v>
      </c>
      <c r="COF28" t="s">
        <v>6439</v>
      </c>
      <c r="COG28" t="s">
        <v>6439</v>
      </c>
      <c r="COH28" t="s">
        <v>6439</v>
      </c>
      <c r="COI28" t="s">
        <v>6439</v>
      </c>
      <c r="COJ28" t="s">
        <v>6439</v>
      </c>
      <c r="COK28" t="s">
        <v>6439</v>
      </c>
      <c r="COL28" t="s">
        <v>6439</v>
      </c>
      <c r="COM28" t="s">
        <v>6439</v>
      </c>
      <c r="CON28" t="s">
        <v>6439</v>
      </c>
      <c r="COO28" t="s">
        <v>6439</v>
      </c>
      <c r="COP28" t="s">
        <v>6439</v>
      </c>
      <c r="COQ28" t="s">
        <v>6439</v>
      </c>
      <c r="COR28" t="s">
        <v>6439</v>
      </c>
      <c r="COS28" t="s">
        <v>6439</v>
      </c>
      <c r="COT28" t="s">
        <v>6439</v>
      </c>
      <c r="COU28" t="s">
        <v>6439</v>
      </c>
      <c r="COV28" t="s">
        <v>6439</v>
      </c>
      <c r="COW28" t="s">
        <v>6439</v>
      </c>
      <c r="COX28" t="s">
        <v>6439</v>
      </c>
      <c r="COY28" t="s">
        <v>6439</v>
      </c>
      <c r="COZ28" t="s">
        <v>6439</v>
      </c>
      <c r="CPA28" t="s">
        <v>6439</v>
      </c>
      <c r="CPB28" t="s">
        <v>6439</v>
      </c>
      <c r="CPC28" t="s">
        <v>6439</v>
      </c>
      <c r="CPD28" t="s">
        <v>6439</v>
      </c>
      <c r="CPE28" t="s">
        <v>6439</v>
      </c>
      <c r="CPF28" t="s">
        <v>6439</v>
      </c>
      <c r="CPG28" t="s">
        <v>6439</v>
      </c>
      <c r="CPH28" t="s">
        <v>6439</v>
      </c>
      <c r="CPI28" t="s">
        <v>6439</v>
      </c>
      <c r="CPJ28" t="s">
        <v>6439</v>
      </c>
      <c r="CPK28" t="s">
        <v>6439</v>
      </c>
      <c r="CPL28" t="s">
        <v>6439</v>
      </c>
      <c r="CPM28" t="s">
        <v>6439</v>
      </c>
      <c r="CPN28" t="s">
        <v>6439</v>
      </c>
      <c r="CPO28" t="s">
        <v>6439</v>
      </c>
      <c r="CPP28" t="s">
        <v>6439</v>
      </c>
      <c r="CPQ28" t="s">
        <v>6439</v>
      </c>
      <c r="CPR28" t="s">
        <v>6439</v>
      </c>
      <c r="CPS28" t="s">
        <v>6439</v>
      </c>
      <c r="CPT28" t="s">
        <v>6439</v>
      </c>
      <c r="CPU28" t="s">
        <v>6439</v>
      </c>
      <c r="CPV28" t="s">
        <v>6439</v>
      </c>
      <c r="CPW28" t="s">
        <v>6439</v>
      </c>
      <c r="CPX28" t="s">
        <v>6439</v>
      </c>
      <c r="CPY28" t="s">
        <v>6439</v>
      </c>
      <c r="CPZ28" t="s">
        <v>6439</v>
      </c>
      <c r="CQA28" t="s">
        <v>6439</v>
      </c>
      <c r="CQB28" t="s">
        <v>6439</v>
      </c>
      <c r="CQC28" t="s">
        <v>6439</v>
      </c>
      <c r="CQD28" t="s">
        <v>6439</v>
      </c>
      <c r="CQE28" t="s">
        <v>6439</v>
      </c>
      <c r="CQF28" t="s">
        <v>6439</v>
      </c>
      <c r="CQG28" t="s">
        <v>6439</v>
      </c>
      <c r="CQH28" t="s">
        <v>6439</v>
      </c>
      <c r="CQI28" t="s">
        <v>6439</v>
      </c>
      <c r="CQJ28" t="s">
        <v>6439</v>
      </c>
      <c r="CQK28" t="s">
        <v>6439</v>
      </c>
      <c r="CQL28" t="s">
        <v>6439</v>
      </c>
      <c r="CQM28" t="s">
        <v>6439</v>
      </c>
      <c r="CQN28" t="s">
        <v>6439</v>
      </c>
      <c r="CQO28" t="s">
        <v>6439</v>
      </c>
      <c r="CQP28" t="s">
        <v>6439</v>
      </c>
      <c r="CQQ28" t="s">
        <v>6439</v>
      </c>
      <c r="CQR28" t="s">
        <v>6439</v>
      </c>
      <c r="CQS28" t="s">
        <v>6439</v>
      </c>
      <c r="CQT28" t="s">
        <v>6439</v>
      </c>
      <c r="CQU28" t="s">
        <v>6439</v>
      </c>
      <c r="CQV28" t="s">
        <v>6439</v>
      </c>
      <c r="CQW28" t="s">
        <v>6439</v>
      </c>
      <c r="CQX28" t="s">
        <v>6439</v>
      </c>
      <c r="CQY28" t="s">
        <v>6439</v>
      </c>
      <c r="CQZ28" t="s">
        <v>6439</v>
      </c>
      <c r="CRA28" t="s">
        <v>6439</v>
      </c>
      <c r="CRB28" t="s">
        <v>6439</v>
      </c>
      <c r="CRC28" t="s">
        <v>6439</v>
      </c>
      <c r="CRD28" t="s">
        <v>6439</v>
      </c>
      <c r="CRE28" t="s">
        <v>6439</v>
      </c>
      <c r="CRF28" t="s">
        <v>6439</v>
      </c>
      <c r="CRG28" t="s">
        <v>6439</v>
      </c>
      <c r="CRH28" t="s">
        <v>6439</v>
      </c>
      <c r="CRI28" t="s">
        <v>6439</v>
      </c>
      <c r="CRJ28" t="s">
        <v>6439</v>
      </c>
      <c r="CRK28" t="s">
        <v>6439</v>
      </c>
      <c r="CRL28" t="s">
        <v>6439</v>
      </c>
      <c r="CRM28" t="s">
        <v>6439</v>
      </c>
      <c r="CRN28" t="s">
        <v>6439</v>
      </c>
      <c r="CRO28" t="s">
        <v>6439</v>
      </c>
      <c r="CRP28" t="s">
        <v>6439</v>
      </c>
      <c r="CRQ28" t="s">
        <v>6439</v>
      </c>
      <c r="CRR28" t="s">
        <v>6439</v>
      </c>
      <c r="CRS28" t="s">
        <v>6439</v>
      </c>
      <c r="CRT28" t="s">
        <v>6439</v>
      </c>
      <c r="CRU28" t="s">
        <v>6439</v>
      </c>
      <c r="CRV28" t="s">
        <v>6439</v>
      </c>
      <c r="CRW28" t="s">
        <v>6439</v>
      </c>
      <c r="CRX28" t="s">
        <v>6439</v>
      </c>
      <c r="CRY28" t="s">
        <v>6439</v>
      </c>
      <c r="CRZ28" t="s">
        <v>6439</v>
      </c>
      <c r="CSA28" t="s">
        <v>6439</v>
      </c>
      <c r="CSB28" t="s">
        <v>6439</v>
      </c>
      <c r="CSC28" t="s">
        <v>6439</v>
      </c>
      <c r="CSD28" t="s">
        <v>6439</v>
      </c>
      <c r="CSE28" t="s">
        <v>6439</v>
      </c>
      <c r="CSF28" t="s">
        <v>6439</v>
      </c>
      <c r="CSG28" t="s">
        <v>6439</v>
      </c>
      <c r="CSH28" t="s">
        <v>6439</v>
      </c>
      <c r="CSI28" t="s">
        <v>6439</v>
      </c>
      <c r="CSJ28" t="s">
        <v>6439</v>
      </c>
      <c r="CSK28" t="s">
        <v>6439</v>
      </c>
      <c r="CSL28" t="s">
        <v>6439</v>
      </c>
      <c r="CSM28" t="s">
        <v>6439</v>
      </c>
      <c r="CSN28" t="s">
        <v>6439</v>
      </c>
      <c r="CSO28" t="s">
        <v>6439</v>
      </c>
      <c r="CSP28" t="s">
        <v>6439</v>
      </c>
      <c r="CSQ28" t="s">
        <v>6439</v>
      </c>
      <c r="CSR28" t="s">
        <v>6439</v>
      </c>
      <c r="CSS28" t="s">
        <v>6439</v>
      </c>
      <c r="CST28" t="s">
        <v>6439</v>
      </c>
      <c r="CSU28" t="s">
        <v>6439</v>
      </c>
      <c r="CSV28" t="s">
        <v>6439</v>
      </c>
      <c r="CSW28" t="s">
        <v>6439</v>
      </c>
      <c r="CSX28" t="s">
        <v>6439</v>
      </c>
      <c r="CSY28" t="s">
        <v>6439</v>
      </c>
      <c r="CSZ28" t="s">
        <v>6439</v>
      </c>
      <c r="CTA28" t="s">
        <v>6439</v>
      </c>
      <c r="CTB28" t="s">
        <v>6439</v>
      </c>
      <c r="CTC28" t="s">
        <v>6439</v>
      </c>
      <c r="CTD28" t="s">
        <v>6439</v>
      </c>
      <c r="CTE28" t="s">
        <v>6439</v>
      </c>
      <c r="CTF28" t="s">
        <v>6439</v>
      </c>
      <c r="CTG28" t="s">
        <v>6439</v>
      </c>
      <c r="CTH28" t="s">
        <v>6439</v>
      </c>
      <c r="CTI28" t="s">
        <v>6439</v>
      </c>
      <c r="CTJ28" t="s">
        <v>6439</v>
      </c>
      <c r="CTK28" t="s">
        <v>6439</v>
      </c>
      <c r="CTL28" t="s">
        <v>6439</v>
      </c>
      <c r="CTM28" t="s">
        <v>6439</v>
      </c>
      <c r="CTN28" t="s">
        <v>6439</v>
      </c>
      <c r="CTO28" t="s">
        <v>6439</v>
      </c>
      <c r="CTP28" t="s">
        <v>6439</v>
      </c>
      <c r="CTQ28" t="s">
        <v>6439</v>
      </c>
      <c r="CTR28" t="s">
        <v>6439</v>
      </c>
      <c r="CTS28" t="s">
        <v>6439</v>
      </c>
      <c r="CTT28" t="s">
        <v>6439</v>
      </c>
      <c r="CTU28" t="s">
        <v>6439</v>
      </c>
      <c r="CTV28" t="s">
        <v>6439</v>
      </c>
      <c r="CTW28" t="s">
        <v>6439</v>
      </c>
      <c r="CTX28" t="s">
        <v>6439</v>
      </c>
      <c r="CTY28" t="s">
        <v>6439</v>
      </c>
      <c r="CTZ28" t="s">
        <v>6439</v>
      </c>
      <c r="CUA28" t="s">
        <v>6439</v>
      </c>
      <c r="CUB28" t="s">
        <v>6439</v>
      </c>
      <c r="CUC28" t="s">
        <v>6439</v>
      </c>
      <c r="CUD28" t="s">
        <v>6439</v>
      </c>
      <c r="CUE28" t="s">
        <v>6439</v>
      </c>
      <c r="CUF28" t="s">
        <v>6439</v>
      </c>
      <c r="CUG28" t="s">
        <v>6439</v>
      </c>
      <c r="CUH28" t="s">
        <v>6439</v>
      </c>
      <c r="CUI28" t="s">
        <v>6439</v>
      </c>
      <c r="CUJ28" t="s">
        <v>6439</v>
      </c>
      <c r="CUK28" t="s">
        <v>6439</v>
      </c>
      <c r="CUL28" t="s">
        <v>6439</v>
      </c>
      <c r="CUM28" t="s">
        <v>6439</v>
      </c>
      <c r="CUN28" t="s">
        <v>6439</v>
      </c>
      <c r="CUO28" t="s">
        <v>6439</v>
      </c>
      <c r="CUP28" t="s">
        <v>6439</v>
      </c>
      <c r="CUQ28" t="s">
        <v>6439</v>
      </c>
      <c r="CUR28" t="s">
        <v>6439</v>
      </c>
      <c r="CUS28" t="s">
        <v>6439</v>
      </c>
      <c r="CUT28" t="s">
        <v>6439</v>
      </c>
      <c r="CUU28" t="s">
        <v>6439</v>
      </c>
      <c r="CUV28" t="s">
        <v>6439</v>
      </c>
      <c r="CUW28" t="s">
        <v>6439</v>
      </c>
      <c r="CUX28" t="s">
        <v>6439</v>
      </c>
      <c r="CUY28" t="s">
        <v>6439</v>
      </c>
      <c r="CUZ28" t="s">
        <v>6439</v>
      </c>
      <c r="CVA28" t="s">
        <v>6439</v>
      </c>
      <c r="CVB28" t="s">
        <v>6439</v>
      </c>
      <c r="CVC28" t="s">
        <v>6439</v>
      </c>
      <c r="CVD28" t="s">
        <v>6439</v>
      </c>
      <c r="CVE28" t="s">
        <v>6439</v>
      </c>
      <c r="CVF28" t="s">
        <v>6439</v>
      </c>
      <c r="CVG28" t="s">
        <v>6439</v>
      </c>
      <c r="CVH28" t="s">
        <v>6439</v>
      </c>
      <c r="CVI28" t="s">
        <v>6439</v>
      </c>
      <c r="CVJ28" t="s">
        <v>6439</v>
      </c>
      <c r="CVK28" t="s">
        <v>6439</v>
      </c>
      <c r="CVL28" t="s">
        <v>6439</v>
      </c>
      <c r="CVM28" t="s">
        <v>6439</v>
      </c>
      <c r="CVN28" t="s">
        <v>6439</v>
      </c>
      <c r="CVO28" t="s">
        <v>6439</v>
      </c>
      <c r="CVP28" t="s">
        <v>6439</v>
      </c>
      <c r="CVQ28" t="s">
        <v>6439</v>
      </c>
      <c r="CVR28" t="s">
        <v>6439</v>
      </c>
      <c r="CVS28" t="s">
        <v>6439</v>
      </c>
      <c r="CVT28" t="s">
        <v>6439</v>
      </c>
      <c r="CVU28" t="s">
        <v>6439</v>
      </c>
      <c r="CVV28" t="s">
        <v>6439</v>
      </c>
      <c r="CVW28" t="s">
        <v>6439</v>
      </c>
      <c r="CVX28" t="s">
        <v>6439</v>
      </c>
      <c r="CVY28" t="s">
        <v>6439</v>
      </c>
      <c r="CVZ28" t="s">
        <v>6439</v>
      </c>
      <c r="CWA28" t="s">
        <v>6439</v>
      </c>
      <c r="CWB28" t="s">
        <v>6439</v>
      </c>
      <c r="CWC28" t="s">
        <v>6439</v>
      </c>
      <c r="CWD28" t="s">
        <v>6439</v>
      </c>
      <c r="CWE28" t="s">
        <v>6439</v>
      </c>
      <c r="CWF28" t="s">
        <v>6439</v>
      </c>
      <c r="CWG28" t="s">
        <v>6439</v>
      </c>
      <c r="CWH28" t="s">
        <v>6439</v>
      </c>
      <c r="CWI28" t="s">
        <v>6439</v>
      </c>
      <c r="CWJ28" t="s">
        <v>6439</v>
      </c>
      <c r="CWK28" t="s">
        <v>6439</v>
      </c>
      <c r="CWL28" t="s">
        <v>6439</v>
      </c>
      <c r="CWM28" t="s">
        <v>6439</v>
      </c>
      <c r="CWN28" t="s">
        <v>6439</v>
      </c>
      <c r="CWO28" t="s">
        <v>6439</v>
      </c>
      <c r="CWP28" t="s">
        <v>6439</v>
      </c>
      <c r="CWQ28" t="s">
        <v>6439</v>
      </c>
      <c r="CWR28" t="s">
        <v>6439</v>
      </c>
      <c r="CWS28" t="s">
        <v>6439</v>
      </c>
      <c r="CWT28" t="s">
        <v>6439</v>
      </c>
      <c r="CWU28" t="s">
        <v>6439</v>
      </c>
      <c r="CWV28" t="s">
        <v>6439</v>
      </c>
      <c r="CWW28" t="s">
        <v>6439</v>
      </c>
      <c r="CWX28" t="s">
        <v>6439</v>
      </c>
      <c r="CWY28" t="s">
        <v>6439</v>
      </c>
      <c r="CWZ28" t="s">
        <v>6439</v>
      </c>
      <c r="CXA28" t="s">
        <v>6439</v>
      </c>
      <c r="CXB28" t="s">
        <v>6439</v>
      </c>
      <c r="CXC28" t="s">
        <v>6439</v>
      </c>
      <c r="CXD28" t="s">
        <v>6439</v>
      </c>
      <c r="CXE28" t="s">
        <v>6439</v>
      </c>
      <c r="CXF28" t="s">
        <v>6439</v>
      </c>
      <c r="CXG28" t="s">
        <v>6439</v>
      </c>
      <c r="CXH28" t="s">
        <v>6439</v>
      </c>
      <c r="CXI28" t="s">
        <v>6439</v>
      </c>
      <c r="CXJ28" t="s">
        <v>6439</v>
      </c>
      <c r="CXK28" t="s">
        <v>6439</v>
      </c>
      <c r="CXL28" t="s">
        <v>6439</v>
      </c>
      <c r="CXM28" t="s">
        <v>6439</v>
      </c>
      <c r="CXN28" t="s">
        <v>6439</v>
      </c>
      <c r="CXO28" t="s">
        <v>6439</v>
      </c>
      <c r="CXP28" t="s">
        <v>6439</v>
      </c>
      <c r="CXQ28" t="s">
        <v>6439</v>
      </c>
      <c r="CXR28" t="s">
        <v>6439</v>
      </c>
      <c r="CXS28" t="s">
        <v>6439</v>
      </c>
      <c r="CXT28" t="s">
        <v>6439</v>
      </c>
      <c r="CXU28" t="s">
        <v>6439</v>
      </c>
      <c r="CXV28" t="s">
        <v>6439</v>
      </c>
      <c r="CXW28" t="s">
        <v>6439</v>
      </c>
      <c r="CXX28" t="s">
        <v>6439</v>
      </c>
      <c r="CXY28" t="s">
        <v>6439</v>
      </c>
      <c r="CXZ28" t="s">
        <v>6439</v>
      </c>
      <c r="CYA28" t="s">
        <v>6439</v>
      </c>
      <c r="CYB28" t="s">
        <v>6439</v>
      </c>
      <c r="CYC28" t="s">
        <v>6439</v>
      </c>
      <c r="CYD28" t="s">
        <v>6439</v>
      </c>
      <c r="CYE28" t="s">
        <v>6439</v>
      </c>
      <c r="CYF28" t="s">
        <v>6439</v>
      </c>
      <c r="CYG28" t="s">
        <v>6439</v>
      </c>
      <c r="CYH28" t="s">
        <v>6439</v>
      </c>
      <c r="CYI28" t="s">
        <v>6439</v>
      </c>
      <c r="CYJ28" t="s">
        <v>6439</v>
      </c>
      <c r="CYK28" t="s">
        <v>6439</v>
      </c>
      <c r="CYL28" t="s">
        <v>6439</v>
      </c>
      <c r="CYM28" t="s">
        <v>6439</v>
      </c>
      <c r="CYN28" t="s">
        <v>6439</v>
      </c>
      <c r="CYO28" t="s">
        <v>6439</v>
      </c>
      <c r="CYP28" t="s">
        <v>6439</v>
      </c>
      <c r="CYQ28" t="s">
        <v>6439</v>
      </c>
      <c r="CYR28" t="s">
        <v>6439</v>
      </c>
      <c r="CYS28" t="s">
        <v>6439</v>
      </c>
      <c r="CYT28" t="s">
        <v>6439</v>
      </c>
      <c r="CYU28" t="s">
        <v>6439</v>
      </c>
      <c r="CYV28" t="s">
        <v>6439</v>
      </c>
      <c r="CYW28" t="s">
        <v>6439</v>
      </c>
      <c r="CYX28" t="s">
        <v>6439</v>
      </c>
      <c r="CYY28" t="s">
        <v>6439</v>
      </c>
      <c r="CYZ28" t="s">
        <v>6439</v>
      </c>
      <c r="CZA28" t="s">
        <v>6439</v>
      </c>
      <c r="CZB28" t="s">
        <v>6439</v>
      </c>
      <c r="CZC28" t="s">
        <v>6439</v>
      </c>
      <c r="CZD28" t="s">
        <v>6439</v>
      </c>
      <c r="CZE28" t="s">
        <v>6439</v>
      </c>
      <c r="CZF28" t="s">
        <v>6439</v>
      </c>
      <c r="CZG28" t="s">
        <v>6439</v>
      </c>
      <c r="CZH28" t="s">
        <v>6439</v>
      </c>
      <c r="CZI28" t="s">
        <v>6439</v>
      </c>
      <c r="CZJ28" t="s">
        <v>6439</v>
      </c>
      <c r="CZK28" t="s">
        <v>6439</v>
      </c>
      <c r="CZL28" t="s">
        <v>6439</v>
      </c>
      <c r="CZM28" t="s">
        <v>6439</v>
      </c>
      <c r="CZN28" t="s">
        <v>6439</v>
      </c>
      <c r="CZO28" t="s">
        <v>6439</v>
      </c>
      <c r="CZP28" t="s">
        <v>6439</v>
      </c>
      <c r="CZQ28" t="s">
        <v>6439</v>
      </c>
      <c r="CZR28" t="s">
        <v>6439</v>
      </c>
      <c r="CZS28" t="s">
        <v>6439</v>
      </c>
      <c r="CZT28" t="s">
        <v>6439</v>
      </c>
      <c r="CZU28" t="s">
        <v>6439</v>
      </c>
      <c r="CZV28" t="s">
        <v>6439</v>
      </c>
      <c r="CZW28" t="s">
        <v>6439</v>
      </c>
      <c r="CZX28" t="s">
        <v>6439</v>
      </c>
      <c r="CZY28" t="s">
        <v>6439</v>
      </c>
      <c r="CZZ28" t="s">
        <v>6439</v>
      </c>
      <c r="DAA28" t="s">
        <v>6439</v>
      </c>
      <c r="DAB28" t="s">
        <v>6439</v>
      </c>
      <c r="DAC28" t="s">
        <v>6439</v>
      </c>
      <c r="DAD28" t="s">
        <v>6439</v>
      </c>
      <c r="DAE28" t="s">
        <v>6439</v>
      </c>
      <c r="DAF28" t="s">
        <v>6439</v>
      </c>
      <c r="DAG28" t="s">
        <v>6439</v>
      </c>
      <c r="DAH28" t="s">
        <v>6439</v>
      </c>
      <c r="DAI28" t="s">
        <v>6439</v>
      </c>
      <c r="DAJ28" t="s">
        <v>6439</v>
      </c>
      <c r="DAK28" t="s">
        <v>6439</v>
      </c>
      <c r="DAL28" t="s">
        <v>6439</v>
      </c>
      <c r="DAM28" t="s">
        <v>6439</v>
      </c>
      <c r="DAN28" t="s">
        <v>6439</v>
      </c>
      <c r="DAO28" t="s">
        <v>6439</v>
      </c>
      <c r="DAP28" t="s">
        <v>6439</v>
      </c>
      <c r="DAQ28" t="s">
        <v>6439</v>
      </c>
      <c r="DAR28" t="s">
        <v>6439</v>
      </c>
      <c r="DAS28" t="s">
        <v>6439</v>
      </c>
      <c r="DAT28" t="s">
        <v>6439</v>
      </c>
      <c r="DAU28" t="s">
        <v>6439</v>
      </c>
      <c r="DAV28" t="s">
        <v>6439</v>
      </c>
      <c r="DAW28" t="s">
        <v>6439</v>
      </c>
      <c r="DAX28" t="s">
        <v>6439</v>
      </c>
      <c r="DAY28" t="s">
        <v>6439</v>
      </c>
      <c r="DAZ28" t="s">
        <v>6439</v>
      </c>
      <c r="DBA28" t="s">
        <v>6439</v>
      </c>
      <c r="DBB28" t="s">
        <v>6439</v>
      </c>
      <c r="DBC28" t="s">
        <v>6439</v>
      </c>
      <c r="DBD28" t="s">
        <v>6439</v>
      </c>
      <c r="DBE28" t="s">
        <v>6439</v>
      </c>
      <c r="DBF28" t="s">
        <v>6439</v>
      </c>
      <c r="DBG28" t="s">
        <v>6439</v>
      </c>
      <c r="DBH28" t="s">
        <v>6439</v>
      </c>
      <c r="DBI28" t="s">
        <v>6439</v>
      </c>
      <c r="DBJ28" t="s">
        <v>6439</v>
      </c>
      <c r="DBK28" t="s">
        <v>6439</v>
      </c>
      <c r="DBL28" t="s">
        <v>6439</v>
      </c>
      <c r="DBM28" t="s">
        <v>6439</v>
      </c>
      <c r="DBN28" t="s">
        <v>6439</v>
      </c>
      <c r="DBO28" t="s">
        <v>6439</v>
      </c>
      <c r="DBP28" t="s">
        <v>6439</v>
      </c>
      <c r="DBQ28" t="s">
        <v>6439</v>
      </c>
      <c r="DBR28" t="s">
        <v>6439</v>
      </c>
      <c r="DBS28" t="s">
        <v>6439</v>
      </c>
      <c r="DBT28" t="s">
        <v>6439</v>
      </c>
      <c r="DBU28" t="s">
        <v>6439</v>
      </c>
      <c r="DBV28" t="s">
        <v>6439</v>
      </c>
      <c r="DBW28" t="s">
        <v>6439</v>
      </c>
      <c r="DBX28" t="s">
        <v>6439</v>
      </c>
      <c r="DBY28" t="s">
        <v>6439</v>
      </c>
      <c r="DBZ28" t="s">
        <v>6439</v>
      </c>
      <c r="DCA28" t="s">
        <v>6439</v>
      </c>
      <c r="DCB28" t="s">
        <v>6439</v>
      </c>
      <c r="DCC28" t="s">
        <v>6439</v>
      </c>
      <c r="DCD28" t="s">
        <v>6439</v>
      </c>
      <c r="DCE28" t="s">
        <v>6439</v>
      </c>
      <c r="DCF28" t="s">
        <v>6439</v>
      </c>
      <c r="DCG28" t="s">
        <v>6439</v>
      </c>
      <c r="DCH28" t="s">
        <v>6439</v>
      </c>
      <c r="DCI28" t="s">
        <v>6439</v>
      </c>
      <c r="DCJ28" t="s">
        <v>6439</v>
      </c>
      <c r="DCK28" t="s">
        <v>6439</v>
      </c>
      <c r="DCL28" t="s">
        <v>6439</v>
      </c>
      <c r="DCM28" t="s">
        <v>6439</v>
      </c>
      <c r="DCN28" t="s">
        <v>6439</v>
      </c>
      <c r="DCO28" t="s">
        <v>6439</v>
      </c>
      <c r="DCP28" t="s">
        <v>6439</v>
      </c>
      <c r="DCQ28" t="s">
        <v>6439</v>
      </c>
      <c r="DCR28" t="s">
        <v>6439</v>
      </c>
      <c r="DCS28" t="s">
        <v>6439</v>
      </c>
      <c r="DCT28" t="s">
        <v>6439</v>
      </c>
      <c r="DCU28" t="s">
        <v>6439</v>
      </c>
      <c r="DCV28" t="s">
        <v>6439</v>
      </c>
      <c r="DCW28" t="s">
        <v>6439</v>
      </c>
      <c r="DCX28" t="s">
        <v>6439</v>
      </c>
      <c r="DCY28" t="s">
        <v>6439</v>
      </c>
      <c r="DCZ28" t="s">
        <v>6439</v>
      </c>
      <c r="DDA28" t="s">
        <v>6439</v>
      </c>
      <c r="DDB28" t="s">
        <v>6439</v>
      </c>
      <c r="DDC28" t="s">
        <v>6439</v>
      </c>
      <c r="DDD28" t="s">
        <v>6439</v>
      </c>
      <c r="DDE28" t="s">
        <v>6439</v>
      </c>
      <c r="DDF28" t="s">
        <v>6439</v>
      </c>
      <c r="DDG28" t="s">
        <v>6439</v>
      </c>
      <c r="DDH28" t="s">
        <v>6439</v>
      </c>
      <c r="DDI28" t="s">
        <v>6439</v>
      </c>
      <c r="DDJ28" t="s">
        <v>6439</v>
      </c>
      <c r="DDK28" t="s">
        <v>6439</v>
      </c>
      <c r="DDL28" t="s">
        <v>6439</v>
      </c>
      <c r="DDM28" t="s">
        <v>6439</v>
      </c>
      <c r="DDN28" t="s">
        <v>6439</v>
      </c>
      <c r="DDO28" t="s">
        <v>6439</v>
      </c>
      <c r="DDP28" t="s">
        <v>6439</v>
      </c>
      <c r="DDQ28" t="s">
        <v>6439</v>
      </c>
      <c r="DDR28" t="s">
        <v>6439</v>
      </c>
      <c r="DDS28" t="s">
        <v>6439</v>
      </c>
      <c r="DDT28" t="s">
        <v>6439</v>
      </c>
      <c r="DDU28" t="s">
        <v>6439</v>
      </c>
      <c r="DDV28" t="s">
        <v>6439</v>
      </c>
      <c r="DDW28" t="s">
        <v>6439</v>
      </c>
      <c r="DDX28" t="s">
        <v>6439</v>
      </c>
      <c r="DDY28" t="s">
        <v>6439</v>
      </c>
      <c r="DDZ28" t="s">
        <v>6439</v>
      </c>
      <c r="DEA28" t="s">
        <v>6439</v>
      </c>
      <c r="DEB28" t="s">
        <v>6439</v>
      </c>
      <c r="DEC28" t="s">
        <v>6439</v>
      </c>
      <c r="DED28" t="s">
        <v>6439</v>
      </c>
      <c r="DEE28" t="s">
        <v>6439</v>
      </c>
      <c r="DEF28" t="s">
        <v>6439</v>
      </c>
      <c r="DEG28" t="s">
        <v>6439</v>
      </c>
      <c r="DEH28" t="s">
        <v>6439</v>
      </c>
      <c r="DEI28" t="s">
        <v>6439</v>
      </c>
      <c r="DEJ28" t="s">
        <v>6439</v>
      </c>
      <c r="DEK28" t="s">
        <v>6439</v>
      </c>
      <c r="DEL28" t="s">
        <v>6439</v>
      </c>
      <c r="DEM28" t="s">
        <v>6439</v>
      </c>
      <c r="DEN28" t="s">
        <v>6439</v>
      </c>
      <c r="DEO28" t="s">
        <v>6439</v>
      </c>
      <c r="DEP28" t="s">
        <v>6439</v>
      </c>
      <c r="DEQ28" t="s">
        <v>6439</v>
      </c>
      <c r="DER28" t="s">
        <v>6439</v>
      </c>
      <c r="DES28" t="s">
        <v>6439</v>
      </c>
      <c r="DET28" t="s">
        <v>6439</v>
      </c>
      <c r="DEU28" t="s">
        <v>6439</v>
      </c>
      <c r="DEV28" t="s">
        <v>6439</v>
      </c>
      <c r="DEW28" t="s">
        <v>6439</v>
      </c>
      <c r="DEX28" t="s">
        <v>6439</v>
      </c>
      <c r="DEY28" t="s">
        <v>6439</v>
      </c>
      <c r="DEZ28" t="s">
        <v>6439</v>
      </c>
      <c r="DFA28" t="s">
        <v>6439</v>
      </c>
      <c r="DFB28" t="s">
        <v>6439</v>
      </c>
      <c r="DFC28" t="s">
        <v>6439</v>
      </c>
      <c r="DFD28" t="s">
        <v>6439</v>
      </c>
      <c r="DFE28" t="s">
        <v>6439</v>
      </c>
      <c r="DFF28" t="s">
        <v>6439</v>
      </c>
      <c r="DFG28" t="s">
        <v>6439</v>
      </c>
      <c r="DFH28" t="s">
        <v>6439</v>
      </c>
      <c r="DFI28" t="s">
        <v>6439</v>
      </c>
      <c r="DFJ28" t="s">
        <v>6439</v>
      </c>
      <c r="DFK28" t="s">
        <v>6439</v>
      </c>
      <c r="DFL28" t="s">
        <v>6439</v>
      </c>
      <c r="DFM28" t="s">
        <v>6439</v>
      </c>
      <c r="DFN28" t="s">
        <v>6439</v>
      </c>
      <c r="DFO28" t="s">
        <v>6439</v>
      </c>
      <c r="DFP28" t="s">
        <v>6439</v>
      </c>
      <c r="DFQ28" t="s">
        <v>6439</v>
      </c>
      <c r="DFR28" t="s">
        <v>6439</v>
      </c>
      <c r="DFS28" t="s">
        <v>6439</v>
      </c>
      <c r="DFT28" t="s">
        <v>6439</v>
      </c>
      <c r="DFU28" t="s">
        <v>6439</v>
      </c>
      <c r="DFV28" t="s">
        <v>6439</v>
      </c>
      <c r="DFW28" t="s">
        <v>6439</v>
      </c>
      <c r="DFX28" t="s">
        <v>6439</v>
      </c>
      <c r="DFY28" t="s">
        <v>6439</v>
      </c>
      <c r="DFZ28" t="s">
        <v>6439</v>
      </c>
      <c r="DGA28" t="s">
        <v>6439</v>
      </c>
      <c r="DGB28" t="s">
        <v>6439</v>
      </c>
      <c r="DGC28" t="s">
        <v>6439</v>
      </c>
      <c r="DGD28" t="s">
        <v>6439</v>
      </c>
      <c r="DGE28" t="s">
        <v>6439</v>
      </c>
      <c r="DGF28" t="s">
        <v>6439</v>
      </c>
      <c r="DGG28" t="s">
        <v>6439</v>
      </c>
      <c r="DGH28" t="s">
        <v>6439</v>
      </c>
      <c r="DGI28" t="s">
        <v>6439</v>
      </c>
      <c r="DGJ28" t="s">
        <v>6439</v>
      </c>
      <c r="DGK28" t="s">
        <v>6439</v>
      </c>
      <c r="DGL28" t="s">
        <v>6439</v>
      </c>
      <c r="DGM28" t="s">
        <v>6439</v>
      </c>
      <c r="DGN28" t="s">
        <v>6439</v>
      </c>
      <c r="DGO28" t="s">
        <v>6439</v>
      </c>
      <c r="DGP28" t="s">
        <v>6439</v>
      </c>
      <c r="DGQ28" t="s">
        <v>6439</v>
      </c>
      <c r="DGR28" t="s">
        <v>6439</v>
      </c>
      <c r="DGS28" t="s">
        <v>6439</v>
      </c>
      <c r="DGT28" t="s">
        <v>6439</v>
      </c>
      <c r="DGU28" t="s">
        <v>6439</v>
      </c>
      <c r="DGV28" t="s">
        <v>6439</v>
      </c>
      <c r="DGW28" t="s">
        <v>6439</v>
      </c>
      <c r="DGX28" t="s">
        <v>6439</v>
      </c>
      <c r="DGY28" t="s">
        <v>6439</v>
      </c>
      <c r="DGZ28" t="s">
        <v>6439</v>
      </c>
      <c r="DHA28" t="s">
        <v>6439</v>
      </c>
      <c r="DHB28" t="s">
        <v>6439</v>
      </c>
      <c r="DHC28" t="s">
        <v>6439</v>
      </c>
      <c r="DHD28" t="s">
        <v>6439</v>
      </c>
      <c r="DHE28" t="s">
        <v>6439</v>
      </c>
      <c r="DHF28" t="s">
        <v>6439</v>
      </c>
      <c r="DHG28" t="s">
        <v>6439</v>
      </c>
      <c r="DHH28" t="s">
        <v>6439</v>
      </c>
      <c r="DHI28" t="s">
        <v>6439</v>
      </c>
      <c r="DHJ28" t="s">
        <v>6439</v>
      </c>
      <c r="DHK28" t="s">
        <v>6439</v>
      </c>
      <c r="DHL28" t="s">
        <v>6439</v>
      </c>
      <c r="DHM28" t="s">
        <v>6439</v>
      </c>
      <c r="DHN28" t="s">
        <v>6439</v>
      </c>
      <c r="DHO28" t="s">
        <v>6439</v>
      </c>
      <c r="DHP28" t="s">
        <v>6439</v>
      </c>
      <c r="DHQ28" t="s">
        <v>6439</v>
      </c>
      <c r="DHR28" t="s">
        <v>6439</v>
      </c>
      <c r="DHS28" t="s">
        <v>6439</v>
      </c>
      <c r="DHT28" t="s">
        <v>6439</v>
      </c>
      <c r="DHU28" t="s">
        <v>6439</v>
      </c>
      <c r="DHV28" t="s">
        <v>6439</v>
      </c>
      <c r="DHW28" t="s">
        <v>6439</v>
      </c>
      <c r="DHX28" t="s">
        <v>6439</v>
      </c>
      <c r="DHY28" t="s">
        <v>6439</v>
      </c>
      <c r="DHZ28" t="s">
        <v>6439</v>
      </c>
      <c r="DIA28" t="s">
        <v>6439</v>
      </c>
      <c r="DIB28" t="s">
        <v>6439</v>
      </c>
      <c r="DIC28" t="s">
        <v>6439</v>
      </c>
      <c r="DID28" t="s">
        <v>6439</v>
      </c>
      <c r="DIE28" t="s">
        <v>6439</v>
      </c>
      <c r="DIF28" t="s">
        <v>6439</v>
      </c>
      <c r="DIG28" t="s">
        <v>6439</v>
      </c>
      <c r="DIH28" t="s">
        <v>6439</v>
      </c>
      <c r="DII28" t="s">
        <v>6439</v>
      </c>
      <c r="DIJ28" t="s">
        <v>6439</v>
      </c>
      <c r="DIK28" t="s">
        <v>6439</v>
      </c>
      <c r="DIL28" t="s">
        <v>6439</v>
      </c>
      <c r="DIM28" t="s">
        <v>6439</v>
      </c>
      <c r="DIN28" t="s">
        <v>6439</v>
      </c>
      <c r="DIO28" t="s">
        <v>6439</v>
      </c>
      <c r="DIP28" t="s">
        <v>6439</v>
      </c>
      <c r="DIQ28" t="s">
        <v>6439</v>
      </c>
      <c r="DIR28" t="s">
        <v>6439</v>
      </c>
      <c r="DIS28" t="s">
        <v>6439</v>
      </c>
      <c r="DIT28" t="s">
        <v>6439</v>
      </c>
      <c r="DIU28" t="s">
        <v>6439</v>
      </c>
      <c r="DIV28" t="s">
        <v>6439</v>
      </c>
      <c r="DIW28" t="s">
        <v>6439</v>
      </c>
      <c r="DIX28" t="s">
        <v>6439</v>
      </c>
      <c r="DIY28" t="s">
        <v>6439</v>
      </c>
      <c r="DIZ28" t="s">
        <v>6439</v>
      </c>
      <c r="DJA28" t="s">
        <v>6439</v>
      </c>
      <c r="DJB28" t="s">
        <v>6439</v>
      </c>
      <c r="DJC28" t="s">
        <v>6439</v>
      </c>
      <c r="DJD28" t="s">
        <v>6439</v>
      </c>
      <c r="DJE28" t="s">
        <v>6439</v>
      </c>
      <c r="DJF28" t="s">
        <v>6439</v>
      </c>
      <c r="DJG28" t="s">
        <v>6439</v>
      </c>
      <c r="DJH28" t="s">
        <v>6439</v>
      </c>
      <c r="DJI28" t="s">
        <v>6439</v>
      </c>
      <c r="DJJ28" t="s">
        <v>6439</v>
      </c>
      <c r="DJK28" t="s">
        <v>6439</v>
      </c>
      <c r="DJL28" t="s">
        <v>6439</v>
      </c>
      <c r="DJM28" t="s">
        <v>6439</v>
      </c>
      <c r="DJN28" t="s">
        <v>6439</v>
      </c>
      <c r="DJO28" t="s">
        <v>6439</v>
      </c>
      <c r="DJP28" t="s">
        <v>6439</v>
      </c>
      <c r="DJQ28" t="s">
        <v>6439</v>
      </c>
      <c r="DJR28" t="s">
        <v>6439</v>
      </c>
      <c r="DJS28" t="s">
        <v>6439</v>
      </c>
      <c r="DJT28" t="s">
        <v>6439</v>
      </c>
      <c r="DJU28" t="s">
        <v>6439</v>
      </c>
      <c r="DJV28" t="s">
        <v>6439</v>
      </c>
      <c r="DJW28" t="s">
        <v>6439</v>
      </c>
      <c r="DJX28" t="s">
        <v>6439</v>
      </c>
      <c r="DJY28" t="s">
        <v>6439</v>
      </c>
      <c r="DJZ28" t="s">
        <v>6439</v>
      </c>
      <c r="DKA28" t="s">
        <v>6439</v>
      </c>
      <c r="DKB28" t="s">
        <v>6439</v>
      </c>
      <c r="DKC28" t="s">
        <v>6439</v>
      </c>
      <c r="DKD28" t="s">
        <v>6439</v>
      </c>
      <c r="DKE28" t="s">
        <v>6439</v>
      </c>
      <c r="DKF28" t="s">
        <v>6439</v>
      </c>
      <c r="DKG28" t="s">
        <v>6439</v>
      </c>
      <c r="DKH28" t="s">
        <v>6439</v>
      </c>
      <c r="DKI28" t="s">
        <v>6439</v>
      </c>
      <c r="DKJ28" t="s">
        <v>6439</v>
      </c>
      <c r="DKK28" t="s">
        <v>6439</v>
      </c>
      <c r="DKL28" t="s">
        <v>6439</v>
      </c>
      <c r="DKM28" t="s">
        <v>6439</v>
      </c>
      <c r="DKN28" t="s">
        <v>6439</v>
      </c>
      <c r="DKO28" t="s">
        <v>6439</v>
      </c>
      <c r="DKP28" t="s">
        <v>6439</v>
      </c>
      <c r="DKQ28" t="s">
        <v>6439</v>
      </c>
      <c r="DKR28" t="s">
        <v>6439</v>
      </c>
      <c r="DKS28" t="s">
        <v>6439</v>
      </c>
      <c r="DKT28" t="s">
        <v>6439</v>
      </c>
      <c r="DKU28" t="s">
        <v>6439</v>
      </c>
      <c r="DKV28" t="s">
        <v>6439</v>
      </c>
      <c r="DKW28" t="s">
        <v>6439</v>
      </c>
      <c r="DKX28" t="s">
        <v>6439</v>
      </c>
      <c r="DKY28" t="s">
        <v>6439</v>
      </c>
      <c r="DKZ28" t="s">
        <v>6439</v>
      </c>
      <c r="DLA28" t="s">
        <v>6439</v>
      </c>
      <c r="DLB28" t="s">
        <v>6439</v>
      </c>
      <c r="DLC28" t="s">
        <v>6439</v>
      </c>
      <c r="DLD28" t="s">
        <v>6439</v>
      </c>
      <c r="DLE28" t="s">
        <v>6439</v>
      </c>
      <c r="DLF28" t="s">
        <v>6439</v>
      </c>
      <c r="DLG28" t="s">
        <v>6439</v>
      </c>
      <c r="DLH28" t="s">
        <v>6439</v>
      </c>
      <c r="DLI28" t="s">
        <v>6439</v>
      </c>
      <c r="DLJ28" t="s">
        <v>6439</v>
      </c>
      <c r="DLK28" t="s">
        <v>6439</v>
      </c>
      <c r="DLL28" t="s">
        <v>6439</v>
      </c>
      <c r="DLM28" t="s">
        <v>6439</v>
      </c>
      <c r="DLN28" t="s">
        <v>6439</v>
      </c>
      <c r="DLO28" t="s">
        <v>6439</v>
      </c>
      <c r="DLP28" t="s">
        <v>6439</v>
      </c>
      <c r="DLQ28" t="s">
        <v>6439</v>
      </c>
      <c r="DLR28" t="s">
        <v>6439</v>
      </c>
      <c r="DLS28" t="s">
        <v>6439</v>
      </c>
      <c r="DLT28" t="s">
        <v>6439</v>
      </c>
      <c r="DLU28" t="s">
        <v>6439</v>
      </c>
      <c r="DLV28" t="s">
        <v>6439</v>
      </c>
      <c r="DLW28" t="s">
        <v>6439</v>
      </c>
      <c r="DLX28" t="s">
        <v>6439</v>
      </c>
      <c r="DLY28" t="s">
        <v>6439</v>
      </c>
      <c r="DLZ28" t="s">
        <v>6439</v>
      </c>
      <c r="DMA28" t="s">
        <v>6439</v>
      </c>
      <c r="DMB28" t="s">
        <v>6439</v>
      </c>
      <c r="DMC28" t="s">
        <v>6439</v>
      </c>
      <c r="DMD28" t="s">
        <v>6439</v>
      </c>
      <c r="DME28" t="s">
        <v>6439</v>
      </c>
      <c r="DMF28" t="s">
        <v>6439</v>
      </c>
      <c r="DMG28" t="s">
        <v>6439</v>
      </c>
      <c r="DMH28" t="s">
        <v>6439</v>
      </c>
      <c r="DMI28" t="s">
        <v>6439</v>
      </c>
      <c r="DMJ28" t="s">
        <v>6439</v>
      </c>
      <c r="DMK28" t="s">
        <v>6439</v>
      </c>
      <c r="DML28" t="s">
        <v>6439</v>
      </c>
      <c r="DMM28" t="s">
        <v>6439</v>
      </c>
      <c r="DMN28" t="s">
        <v>6439</v>
      </c>
      <c r="DMO28" t="s">
        <v>6439</v>
      </c>
      <c r="DMP28" t="s">
        <v>6439</v>
      </c>
      <c r="DMQ28" t="s">
        <v>6439</v>
      </c>
      <c r="DMR28" t="s">
        <v>6439</v>
      </c>
      <c r="DMS28" t="s">
        <v>6439</v>
      </c>
      <c r="DMT28" t="s">
        <v>6439</v>
      </c>
      <c r="DMU28" t="s">
        <v>6439</v>
      </c>
      <c r="DMV28" t="s">
        <v>6439</v>
      </c>
      <c r="DMW28" t="s">
        <v>6439</v>
      </c>
      <c r="DMX28" t="s">
        <v>6439</v>
      </c>
      <c r="DMY28" t="s">
        <v>6439</v>
      </c>
      <c r="DMZ28" t="s">
        <v>6439</v>
      </c>
      <c r="DNA28" t="s">
        <v>6439</v>
      </c>
      <c r="DNB28" t="s">
        <v>6439</v>
      </c>
      <c r="DNC28" t="s">
        <v>6439</v>
      </c>
      <c r="DND28" t="s">
        <v>6439</v>
      </c>
      <c r="DNE28" t="s">
        <v>6439</v>
      </c>
      <c r="DNF28" t="s">
        <v>6439</v>
      </c>
      <c r="DNG28" t="s">
        <v>6439</v>
      </c>
      <c r="DNH28" t="s">
        <v>6439</v>
      </c>
      <c r="DNI28" t="s">
        <v>6439</v>
      </c>
      <c r="DNJ28" t="s">
        <v>6439</v>
      </c>
      <c r="DNK28" t="s">
        <v>6439</v>
      </c>
      <c r="DNL28" t="s">
        <v>6439</v>
      </c>
      <c r="DNM28" t="s">
        <v>6439</v>
      </c>
      <c r="DNN28" t="s">
        <v>6439</v>
      </c>
      <c r="DNO28" t="s">
        <v>6439</v>
      </c>
      <c r="DNP28" t="s">
        <v>6439</v>
      </c>
      <c r="DNQ28" t="s">
        <v>6439</v>
      </c>
      <c r="DNR28" t="s">
        <v>6439</v>
      </c>
      <c r="DNS28" t="s">
        <v>6439</v>
      </c>
      <c r="DNT28" t="s">
        <v>6439</v>
      </c>
      <c r="DNU28" t="s">
        <v>6439</v>
      </c>
      <c r="DNV28" t="s">
        <v>6439</v>
      </c>
      <c r="DNW28" t="s">
        <v>6439</v>
      </c>
      <c r="DNX28" t="s">
        <v>6439</v>
      </c>
      <c r="DNY28" t="s">
        <v>6439</v>
      </c>
      <c r="DNZ28" t="s">
        <v>6439</v>
      </c>
      <c r="DOA28" t="s">
        <v>6439</v>
      </c>
      <c r="DOB28" t="s">
        <v>6439</v>
      </c>
      <c r="DOC28" t="s">
        <v>6439</v>
      </c>
      <c r="DOD28" t="s">
        <v>6439</v>
      </c>
      <c r="DOE28" t="s">
        <v>6439</v>
      </c>
      <c r="DOF28" t="s">
        <v>6439</v>
      </c>
      <c r="DOG28" t="s">
        <v>6439</v>
      </c>
      <c r="DOH28" t="s">
        <v>6439</v>
      </c>
      <c r="DOI28" t="s">
        <v>6439</v>
      </c>
      <c r="DOJ28" t="s">
        <v>6439</v>
      </c>
      <c r="DOK28" t="s">
        <v>6439</v>
      </c>
      <c r="DOL28" t="s">
        <v>6439</v>
      </c>
      <c r="DOM28" t="s">
        <v>6439</v>
      </c>
      <c r="DON28" t="s">
        <v>6439</v>
      </c>
      <c r="DOO28" t="s">
        <v>6439</v>
      </c>
      <c r="DOP28" t="s">
        <v>6439</v>
      </c>
      <c r="DOQ28" t="s">
        <v>6439</v>
      </c>
      <c r="DOR28" t="s">
        <v>6439</v>
      </c>
      <c r="DOS28" t="s">
        <v>6439</v>
      </c>
      <c r="DOT28" t="s">
        <v>6439</v>
      </c>
      <c r="DOU28" t="s">
        <v>6439</v>
      </c>
      <c r="DOV28" t="s">
        <v>6439</v>
      </c>
      <c r="DOW28" t="s">
        <v>6439</v>
      </c>
      <c r="DOX28" t="s">
        <v>6439</v>
      </c>
      <c r="DOY28" t="s">
        <v>6439</v>
      </c>
      <c r="DOZ28" t="s">
        <v>6439</v>
      </c>
      <c r="DPA28" t="s">
        <v>6439</v>
      </c>
      <c r="DPB28" t="s">
        <v>6439</v>
      </c>
      <c r="DPC28" t="s">
        <v>6439</v>
      </c>
      <c r="DPD28" t="s">
        <v>6439</v>
      </c>
      <c r="DPE28" t="s">
        <v>6439</v>
      </c>
      <c r="DPF28" t="s">
        <v>6439</v>
      </c>
      <c r="DPG28" t="s">
        <v>6439</v>
      </c>
      <c r="DPH28" t="s">
        <v>6439</v>
      </c>
      <c r="DPI28" t="s">
        <v>6439</v>
      </c>
      <c r="DPJ28" t="s">
        <v>6439</v>
      </c>
      <c r="DPK28" t="s">
        <v>6439</v>
      </c>
      <c r="DPL28" t="s">
        <v>6439</v>
      </c>
      <c r="DPM28" t="s">
        <v>6439</v>
      </c>
      <c r="DPN28" t="s">
        <v>6439</v>
      </c>
      <c r="DPO28" t="s">
        <v>6439</v>
      </c>
      <c r="DPP28" t="s">
        <v>6439</v>
      </c>
      <c r="DPQ28" t="s">
        <v>6439</v>
      </c>
      <c r="DPR28" t="s">
        <v>6439</v>
      </c>
      <c r="DPS28" t="s">
        <v>6439</v>
      </c>
      <c r="DPT28" t="s">
        <v>6439</v>
      </c>
      <c r="DPU28" t="s">
        <v>6439</v>
      </c>
      <c r="DPV28" t="s">
        <v>6439</v>
      </c>
      <c r="DPW28" t="s">
        <v>6439</v>
      </c>
      <c r="DPX28" t="s">
        <v>6439</v>
      </c>
      <c r="DPY28" t="s">
        <v>6439</v>
      </c>
      <c r="DPZ28" t="s">
        <v>6439</v>
      </c>
      <c r="DQA28" t="s">
        <v>6439</v>
      </c>
      <c r="DQB28" t="s">
        <v>6439</v>
      </c>
      <c r="DQC28" t="s">
        <v>6439</v>
      </c>
      <c r="DQD28" t="s">
        <v>6439</v>
      </c>
      <c r="DQE28" t="s">
        <v>6439</v>
      </c>
      <c r="DQF28" t="s">
        <v>6439</v>
      </c>
      <c r="DQG28" t="s">
        <v>6439</v>
      </c>
      <c r="DQH28" t="s">
        <v>6439</v>
      </c>
      <c r="DQI28" t="s">
        <v>6439</v>
      </c>
      <c r="DQJ28" t="s">
        <v>6439</v>
      </c>
      <c r="DQK28" t="s">
        <v>6439</v>
      </c>
      <c r="DQL28" t="s">
        <v>6439</v>
      </c>
      <c r="DQM28" t="s">
        <v>6439</v>
      </c>
      <c r="DQN28" t="s">
        <v>6439</v>
      </c>
      <c r="DQO28" t="s">
        <v>6439</v>
      </c>
      <c r="DQP28" t="s">
        <v>6439</v>
      </c>
      <c r="DQQ28" t="s">
        <v>6439</v>
      </c>
      <c r="DQR28" t="s">
        <v>6439</v>
      </c>
      <c r="DQS28" t="s">
        <v>6439</v>
      </c>
      <c r="DQT28" t="s">
        <v>6439</v>
      </c>
      <c r="DQU28" t="s">
        <v>6439</v>
      </c>
      <c r="DQV28" t="s">
        <v>6439</v>
      </c>
      <c r="DQW28" t="s">
        <v>6439</v>
      </c>
      <c r="DQX28" t="s">
        <v>6439</v>
      </c>
      <c r="DQY28" t="s">
        <v>6439</v>
      </c>
      <c r="DQZ28" t="s">
        <v>6439</v>
      </c>
      <c r="DRA28" t="s">
        <v>6439</v>
      </c>
      <c r="DRB28" t="s">
        <v>6439</v>
      </c>
      <c r="DRC28" t="s">
        <v>6439</v>
      </c>
      <c r="DRD28" t="s">
        <v>6439</v>
      </c>
      <c r="DRE28" t="s">
        <v>6439</v>
      </c>
      <c r="DRF28" t="s">
        <v>6439</v>
      </c>
      <c r="DRG28" t="s">
        <v>6439</v>
      </c>
      <c r="DRH28" t="s">
        <v>6439</v>
      </c>
      <c r="DRI28" t="s">
        <v>6439</v>
      </c>
      <c r="DRJ28" t="s">
        <v>6439</v>
      </c>
      <c r="DRK28" t="s">
        <v>6439</v>
      </c>
      <c r="DRL28" t="s">
        <v>6439</v>
      </c>
      <c r="DRM28" t="s">
        <v>6439</v>
      </c>
      <c r="DRN28" t="s">
        <v>6439</v>
      </c>
      <c r="DRO28" t="s">
        <v>6439</v>
      </c>
      <c r="DRP28" t="s">
        <v>6439</v>
      </c>
      <c r="DRQ28" t="s">
        <v>6439</v>
      </c>
      <c r="DRR28" t="s">
        <v>6439</v>
      </c>
      <c r="DRS28" t="s">
        <v>6439</v>
      </c>
      <c r="DRT28" t="s">
        <v>6439</v>
      </c>
      <c r="DRU28" t="s">
        <v>6439</v>
      </c>
      <c r="DRV28" t="s">
        <v>6439</v>
      </c>
      <c r="DRW28" t="s">
        <v>6439</v>
      </c>
      <c r="DRX28" t="s">
        <v>6439</v>
      </c>
      <c r="DRY28" t="s">
        <v>6439</v>
      </c>
      <c r="DRZ28" t="s">
        <v>6439</v>
      </c>
      <c r="DSA28" t="s">
        <v>6439</v>
      </c>
      <c r="DSB28" t="s">
        <v>6439</v>
      </c>
      <c r="DSC28" t="s">
        <v>6439</v>
      </c>
      <c r="DSD28" t="s">
        <v>6439</v>
      </c>
      <c r="DSE28" t="s">
        <v>6439</v>
      </c>
      <c r="DSF28" t="s">
        <v>6439</v>
      </c>
      <c r="DSG28" t="s">
        <v>6439</v>
      </c>
      <c r="DSH28" t="s">
        <v>6439</v>
      </c>
      <c r="DSI28" t="s">
        <v>6439</v>
      </c>
      <c r="DSJ28" t="s">
        <v>6439</v>
      </c>
      <c r="DSK28" t="s">
        <v>6439</v>
      </c>
      <c r="DSL28" t="s">
        <v>6439</v>
      </c>
      <c r="DSM28" t="s">
        <v>6439</v>
      </c>
      <c r="DSN28" t="s">
        <v>6439</v>
      </c>
      <c r="DSO28" t="s">
        <v>6439</v>
      </c>
      <c r="DSP28" t="s">
        <v>6439</v>
      </c>
      <c r="DSQ28" t="s">
        <v>6439</v>
      </c>
      <c r="DSR28" t="s">
        <v>6439</v>
      </c>
      <c r="DSS28" t="s">
        <v>6439</v>
      </c>
      <c r="DST28" t="s">
        <v>6439</v>
      </c>
      <c r="DSU28" t="s">
        <v>6439</v>
      </c>
      <c r="DSV28" t="s">
        <v>6439</v>
      </c>
      <c r="DSW28" t="s">
        <v>6439</v>
      </c>
      <c r="DSX28" t="s">
        <v>6439</v>
      </c>
      <c r="DSY28" t="s">
        <v>6439</v>
      </c>
      <c r="DSZ28" t="s">
        <v>6439</v>
      </c>
      <c r="DTA28" t="s">
        <v>6439</v>
      </c>
      <c r="DTB28" t="s">
        <v>6439</v>
      </c>
      <c r="DTC28" t="s">
        <v>6439</v>
      </c>
      <c r="DTD28" t="s">
        <v>6439</v>
      </c>
      <c r="DTE28" t="s">
        <v>6439</v>
      </c>
      <c r="DTF28" t="s">
        <v>6439</v>
      </c>
      <c r="DTG28" t="s">
        <v>6439</v>
      </c>
      <c r="DTH28" t="s">
        <v>6439</v>
      </c>
      <c r="DTI28" t="s">
        <v>6439</v>
      </c>
      <c r="DTJ28" t="s">
        <v>6439</v>
      </c>
      <c r="DTK28" t="s">
        <v>6439</v>
      </c>
      <c r="DTL28" t="s">
        <v>6439</v>
      </c>
      <c r="DTM28" t="s">
        <v>6439</v>
      </c>
      <c r="DTN28" t="s">
        <v>6439</v>
      </c>
      <c r="DTO28" t="s">
        <v>6439</v>
      </c>
      <c r="DTP28" t="s">
        <v>6439</v>
      </c>
      <c r="DTQ28" t="s">
        <v>6439</v>
      </c>
      <c r="DTR28" t="s">
        <v>6439</v>
      </c>
      <c r="DTS28" t="s">
        <v>6439</v>
      </c>
      <c r="DTT28" t="s">
        <v>6439</v>
      </c>
      <c r="DTU28" t="s">
        <v>6439</v>
      </c>
      <c r="DTV28" t="s">
        <v>6439</v>
      </c>
      <c r="DTW28" t="s">
        <v>6439</v>
      </c>
      <c r="DTX28" t="s">
        <v>6439</v>
      </c>
      <c r="DTY28" t="s">
        <v>6439</v>
      </c>
      <c r="DTZ28" t="s">
        <v>6439</v>
      </c>
      <c r="DUA28" t="s">
        <v>6439</v>
      </c>
      <c r="DUB28" t="s">
        <v>6439</v>
      </c>
      <c r="DUC28" t="s">
        <v>6439</v>
      </c>
      <c r="DUD28" t="s">
        <v>6439</v>
      </c>
      <c r="DUE28" t="s">
        <v>6439</v>
      </c>
      <c r="DUF28" t="s">
        <v>6439</v>
      </c>
      <c r="DUG28" t="s">
        <v>6439</v>
      </c>
      <c r="DUH28" t="s">
        <v>6439</v>
      </c>
      <c r="DUI28" t="s">
        <v>6439</v>
      </c>
      <c r="DUJ28" t="s">
        <v>6439</v>
      </c>
      <c r="DUK28" t="s">
        <v>6439</v>
      </c>
      <c r="DUL28" t="s">
        <v>6439</v>
      </c>
      <c r="DUM28" t="s">
        <v>6439</v>
      </c>
      <c r="DUN28" t="s">
        <v>6439</v>
      </c>
      <c r="DUO28" t="s">
        <v>6439</v>
      </c>
      <c r="DUP28" t="s">
        <v>6439</v>
      </c>
      <c r="DUQ28" t="s">
        <v>6439</v>
      </c>
      <c r="DUR28" t="s">
        <v>6439</v>
      </c>
      <c r="DUS28" t="s">
        <v>6439</v>
      </c>
      <c r="DUT28" t="s">
        <v>6439</v>
      </c>
      <c r="DUU28" t="s">
        <v>6439</v>
      </c>
      <c r="DUV28" t="s">
        <v>6439</v>
      </c>
      <c r="DUW28" t="s">
        <v>6439</v>
      </c>
      <c r="DUX28" t="s">
        <v>6439</v>
      </c>
      <c r="DUY28" t="s">
        <v>6439</v>
      </c>
      <c r="DUZ28" t="s">
        <v>6439</v>
      </c>
      <c r="DVA28" t="s">
        <v>6439</v>
      </c>
      <c r="DVB28" t="s">
        <v>6439</v>
      </c>
      <c r="DVC28" t="s">
        <v>6439</v>
      </c>
      <c r="DVD28" t="s">
        <v>6439</v>
      </c>
      <c r="DVE28" t="s">
        <v>6439</v>
      </c>
      <c r="DVF28" t="s">
        <v>6439</v>
      </c>
      <c r="DVG28" t="s">
        <v>6439</v>
      </c>
      <c r="DVH28" t="s">
        <v>6439</v>
      </c>
      <c r="DVI28" t="s">
        <v>6439</v>
      </c>
      <c r="DVJ28" t="s">
        <v>6439</v>
      </c>
      <c r="DVK28" t="s">
        <v>6439</v>
      </c>
      <c r="DVL28" t="s">
        <v>6439</v>
      </c>
      <c r="DVM28" t="s">
        <v>6439</v>
      </c>
      <c r="DVN28" t="s">
        <v>6439</v>
      </c>
      <c r="DVO28" t="s">
        <v>6439</v>
      </c>
      <c r="DVP28" t="s">
        <v>6439</v>
      </c>
      <c r="DVQ28" t="s">
        <v>6439</v>
      </c>
      <c r="DVR28" t="s">
        <v>6439</v>
      </c>
      <c r="DVS28" t="s">
        <v>6439</v>
      </c>
      <c r="DVT28" t="s">
        <v>6439</v>
      </c>
      <c r="DVU28" t="s">
        <v>6439</v>
      </c>
      <c r="DVV28" t="s">
        <v>6439</v>
      </c>
      <c r="DVW28" t="s">
        <v>6439</v>
      </c>
      <c r="DVX28" t="s">
        <v>6439</v>
      </c>
      <c r="DVY28" t="s">
        <v>6439</v>
      </c>
      <c r="DVZ28" t="s">
        <v>6439</v>
      </c>
      <c r="DWA28" t="s">
        <v>6439</v>
      </c>
      <c r="DWB28" t="s">
        <v>6439</v>
      </c>
      <c r="DWC28" t="s">
        <v>6439</v>
      </c>
      <c r="DWD28" t="s">
        <v>6439</v>
      </c>
      <c r="DWE28" t="s">
        <v>6439</v>
      </c>
      <c r="DWF28" t="s">
        <v>6439</v>
      </c>
      <c r="DWG28" t="s">
        <v>6439</v>
      </c>
      <c r="DWH28" t="s">
        <v>6439</v>
      </c>
      <c r="DWI28" t="s">
        <v>6439</v>
      </c>
      <c r="DWJ28" t="s">
        <v>6439</v>
      </c>
      <c r="DWK28" t="s">
        <v>6439</v>
      </c>
      <c r="DWL28" t="s">
        <v>6439</v>
      </c>
      <c r="DWM28" t="s">
        <v>6439</v>
      </c>
      <c r="DWN28" t="s">
        <v>6439</v>
      </c>
      <c r="DWO28" t="s">
        <v>6439</v>
      </c>
      <c r="DWP28" t="s">
        <v>6439</v>
      </c>
      <c r="DWQ28" t="s">
        <v>6439</v>
      </c>
      <c r="DWR28" t="s">
        <v>6439</v>
      </c>
      <c r="DWS28" t="s">
        <v>6439</v>
      </c>
      <c r="DWT28" t="s">
        <v>6439</v>
      </c>
      <c r="DWU28" t="s">
        <v>6439</v>
      </c>
      <c r="DWV28" t="s">
        <v>6439</v>
      </c>
      <c r="DWW28" t="s">
        <v>6439</v>
      </c>
      <c r="DWX28" t="s">
        <v>6439</v>
      </c>
      <c r="DWY28" t="s">
        <v>6439</v>
      </c>
      <c r="DWZ28" t="s">
        <v>6439</v>
      </c>
      <c r="DXA28" t="s">
        <v>6439</v>
      </c>
      <c r="DXB28" t="s">
        <v>6439</v>
      </c>
      <c r="DXC28" t="s">
        <v>6439</v>
      </c>
      <c r="DXD28" t="s">
        <v>6439</v>
      </c>
      <c r="DXE28" t="s">
        <v>6439</v>
      </c>
      <c r="DXF28" t="s">
        <v>6439</v>
      </c>
      <c r="DXG28" t="s">
        <v>6439</v>
      </c>
      <c r="DXH28" t="s">
        <v>6439</v>
      </c>
      <c r="DXI28" t="s">
        <v>6439</v>
      </c>
      <c r="DXJ28" t="s">
        <v>6439</v>
      </c>
      <c r="DXK28" t="s">
        <v>6439</v>
      </c>
      <c r="DXL28" t="s">
        <v>6439</v>
      </c>
      <c r="DXM28" t="s">
        <v>6439</v>
      </c>
      <c r="DXN28" t="s">
        <v>6439</v>
      </c>
      <c r="DXO28" t="s">
        <v>6439</v>
      </c>
      <c r="DXP28" t="s">
        <v>6439</v>
      </c>
      <c r="DXQ28" t="s">
        <v>6439</v>
      </c>
      <c r="DXR28" t="s">
        <v>6439</v>
      </c>
      <c r="DXS28" t="s">
        <v>6439</v>
      </c>
      <c r="DXT28" t="s">
        <v>6439</v>
      </c>
      <c r="DXU28" t="s">
        <v>6439</v>
      </c>
      <c r="DXV28" t="s">
        <v>6439</v>
      </c>
      <c r="DXW28" t="s">
        <v>6439</v>
      </c>
      <c r="DXX28" t="s">
        <v>6439</v>
      </c>
      <c r="DXY28" t="s">
        <v>6439</v>
      </c>
      <c r="DXZ28" t="s">
        <v>6439</v>
      </c>
      <c r="DYA28" t="s">
        <v>6439</v>
      </c>
      <c r="DYB28" t="s">
        <v>6439</v>
      </c>
      <c r="DYC28" t="s">
        <v>6439</v>
      </c>
      <c r="DYD28" t="s">
        <v>6439</v>
      </c>
      <c r="DYE28" t="s">
        <v>6439</v>
      </c>
      <c r="DYF28" t="s">
        <v>6439</v>
      </c>
      <c r="DYG28" t="s">
        <v>6439</v>
      </c>
      <c r="DYH28" t="s">
        <v>6439</v>
      </c>
      <c r="DYI28" t="s">
        <v>6439</v>
      </c>
      <c r="DYJ28" t="s">
        <v>6439</v>
      </c>
      <c r="DYK28" t="s">
        <v>6439</v>
      </c>
      <c r="DYL28" t="s">
        <v>6439</v>
      </c>
      <c r="DYM28" t="s">
        <v>6439</v>
      </c>
      <c r="DYN28" t="s">
        <v>6439</v>
      </c>
      <c r="DYO28" t="s">
        <v>6439</v>
      </c>
      <c r="DYP28" t="s">
        <v>6439</v>
      </c>
      <c r="DYQ28" t="s">
        <v>6439</v>
      </c>
      <c r="DYR28" t="s">
        <v>6439</v>
      </c>
      <c r="DYS28" t="s">
        <v>6439</v>
      </c>
      <c r="DYT28" t="s">
        <v>6439</v>
      </c>
      <c r="DYU28" t="s">
        <v>6439</v>
      </c>
      <c r="DYV28" t="s">
        <v>6439</v>
      </c>
      <c r="DYW28" t="s">
        <v>6439</v>
      </c>
      <c r="DYX28" t="s">
        <v>6439</v>
      </c>
      <c r="DYY28" t="s">
        <v>6439</v>
      </c>
      <c r="DYZ28" t="s">
        <v>6439</v>
      </c>
      <c r="DZA28" t="s">
        <v>6439</v>
      </c>
      <c r="DZB28" t="s">
        <v>6439</v>
      </c>
      <c r="DZC28" t="s">
        <v>6439</v>
      </c>
      <c r="DZD28" t="s">
        <v>6439</v>
      </c>
      <c r="DZE28" t="s">
        <v>6439</v>
      </c>
      <c r="DZF28" t="s">
        <v>6439</v>
      </c>
      <c r="DZG28" t="s">
        <v>6439</v>
      </c>
      <c r="DZH28" t="s">
        <v>6439</v>
      </c>
      <c r="DZI28" t="s">
        <v>6439</v>
      </c>
      <c r="DZJ28" t="s">
        <v>6439</v>
      </c>
      <c r="DZK28" t="s">
        <v>6439</v>
      </c>
      <c r="DZL28" t="s">
        <v>6439</v>
      </c>
      <c r="DZM28" t="s">
        <v>6439</v>
      </c>
      <c r="DZN28" t="s">
        <v>6439</v>
      </c>
      <c r="DZO28" t="s">
        <v>6439</v>
      </c>
      <c r="DZP28" t="s">
        <v>6439</v>
      </c>
      <c r="DZQ28" t="s">
        <v>6439</v>
      </c>
      <c r="DZR28" t="s">
        <v>6439</v>
      </c>
      <c r="DZS28" t="s">
        <v>6439</v>
      </c>
      <c r="DZT28" t="s">
        <v>6439</v>
      </c>
      <c r="DZU28" t="s">
        <v>6439</v>
      </c>
      <c r="DZV28" t="s">
        <v>6439</v>
      </c>
      <c r="DZW28" t="s">
        <v>6439</v>
      </c>
      <c r="DZX28" t="s">
        <v>6439</v>
      </c>
      <c r="DZY28" t="s">
        <v>6439</v>
      </c>
      <c r="DZZ28" t="s">
        <v>6439</v>
      </c>
      <c r="EAA28" t="s">
        <v>6439</v>
      </c>
      <c r="EAB28" t="s">
        <v>6439</v>
      </c>
      <c r="EAC28" t="s">
        <v>6439</v>
      </c>
      <c r="EAD28" t="s">
        <v>6439</v>
      </c>
      <c r="EAE28" t="s">
        <v>6439</v>
      </c>
      <c r="EAF28" t="s">
        <v>6439</v>
      </c>
      <c r="EAG28" t="s">
        <v>6439</v>
      </c>
      <c r="EAH28" t="s">
        <v>6439</v>
      </c>
      <c r="EAI28" t="s">
        <v>6439</v>
      </c>
      <c r="EAJ28" t="s">
        <v>6439</v>
      </c>
      <c r="EAK28" t="s">
        <v>6439</v>
      </c>
      <c r="EAL28" t="s">
        <v>6439</v>
      </c>
      <c r="EAM28" t="s">
        <v>6439</v>
      </c>
      <c r="EAN28" t="s">
        <v>6439</v>
      </c>
      <c r="EAO28" t="s">
        <v>6439</v>
      </c>
      <c r="EAP28" t="s">
        <v>6439</v>
      </c>
      <c r="EAQ28" t="s">
        <v>6439</v>
      </c>
      <c r="EAR28" t="s">
        <v>6439</v>
      </c>
      <c r="EAS28" t="s">
        <v>6439</v>
      </c>
      <c r="EAT28" t="s">
        <v>6439</v>
      </c>
      <c r="EAU28" t="s">
        <v>6439</v>
      </c>
      <c r="EAV28" t="s">
        <v>6439</v>
      </c>
      <c r="EAW28" t="s">
        <v>6439</v>
      </c>
      <c r="EAX28" t="s">
        <v>6439</v>
      </c>
      <c r="EAY28" t="s">
        <v>6439</v>
      </c>
      <c r="EAZ28" t="s">
        <v>6439</v>
      </c>
      <c r="EBA28" t="s">
        <v>6439</v>
      </c>
      <c r="EBB28" t="s">
        <v>6439</v>
      </c>
      <c r="EBC28" t="s">
        <v>6439</v>
      </c>
      <c r="EBD28" t="s">
        <v>6439</v>
      </c>
      <c r="EBE28" t="s">
        <v>6439</v>
      </c>
      <c r="EBF28" t="s">
        <v>6439</v>
      </c>
      <c r="EBG28" t="s">
        <v>6439</v>
      </c>
      <c r="EBH28" t="s">
        <v>6439</v>
      </c>
      <c r="EBI28" t="s">
        <v>6439</v>
      </c>
      <c r="EBJ28" t="s">
        <v>6439</v>
      </c>
      <c r="EBK28" t="s">
        <v>6439</v>
      </c>
      <c r="EBL28" t="s">
        <v>6439</v>
      </c>
      <c r="EBM28" t="s">
        <v>6439</v>
      </c>
      <c r="EBN28" t="s">
        <v>6439</v>
      </c>
      <c r="EBO28" t="s">
        <v>6439</v>
      </c>
      <c r="EBP28" t="s">
        <v>6439</v>
      </c>
      <c r="EBQ28" t="s">
        <v>6439</v>
      </c>
      <c r="EBR28" t="s">
        <v>6439</v>
      </c>
      <c r="EBS28" t="s">
        <v>6439</v>
      </c>
      <c r="EBT28" t="s">
        <v>6439</v>
      </c>
      <c r="EBU28" t="s">
        <v>6439</v>
      </c>
      <c r="EBV28" t="s">
        <v>6439</v>
      </c>
      <c r="EBW28" t="s">
        <v>6439</v>
      </c>
      <c r="EBX28" t="s">
        <v>6439</v>
      </c>
      <c r="EBY28" t="s">
        <v>6439</v>
      </c>
      <c r="EBZ28" t="s">
        <v>6439</v>
      </c>
      <c r="ECA28" t="s">
        <v>6439</v>
      </c>
      <c r="ECB28" t="s">
        <v>6439</v>
      </c>
      <c r="ECC28" t="s">
        <v>6439</v>
      </c>
      <c r="ECD28" t="s">
        <v>6439</v>
      </c>
      <c r="ECE28" t="s">
        <v>6439</v>
      </c>
      <c r="ECF28" t="s">
        <v>6439</v>
      </c>
      <c r="ECG28" t="s">
        <v>6439</v>
      </c>
      <c r="ECH28" t="s">
        <v>6439</v>
      </c>
      <c r="ECI28" t="s">
        <v>6439</v>
      </c>
      <c r="ECJ28" t="s">
        <v>6439</v>
      </c>
      <c r="ECK28" t="s">
        <v>6439</v>
      </c>
      <c r="ECL28" t="s">
        <v>6439</v>
      </c>
      <c r="ECM28" t="s">
        <v>6439</v>
      </c>
      <c r="ECN28" t="s">
        <v>6439</v>
      </c>
      <c r="ECO28" t="s">
        <v>6439</v>
      </c>
      <c r="ECP28" t="s">
        <v>6439</v>
      </c>
      <c r="ECQ28" t="s">
        <v>6439</v>
      </c>
      <c r="ECR28" t="s">
        <v>6439</v>
      </c>
      <c r="ECS28" t="s">
        <v>6439</v>
      </c>
      <c r="ECT28" t="s">
        <v>6439</v>
      </c>
      <c r="ECU28" t="s">
        <v>6439</v>
      </c>
      <c r="ECV28" t="s">
        <v>6439</v>
      </c>
      <c r="ECW28" t="s">
        <v>6439</v>
      </c>
      <c r="ECX28" t="s">
        <v>6439</v>
      </c>
      <c r="ECY28" t="s">
        <v>6439</v>
      </c>
      <c r="ECZ28" t="s">
        <v>6439</v>
      </c>
      <c r="EDA28" t="s">
        <v>6439</v>
      </c>
      <c r="EDB28" t="s">
        <v>6439</v>
      </c>
      <c r="EDC28" t="s">
        <v>6439</v>
      </c>
      <c r="EDD28" t="s">
        <v>6439</v>
      </c>
      <c r="EDE28" t="s">
        <v>6439</v>
      </c>
      <c r="EDF28" t="s">
        <v>6439</v>
      </c>
      <c r="EDG28" t="s">
        <v>6439</v>
      </c>
      <c r="EDH28" t="s">
        <v>6439</v>
      </c>
      <c r="EDI28" t="s">
        <v>6439</v>
      </c>
      <c r="EDJ28" t="s">
        <v>6439</v>
      </c>
      <c r="EDK28" t="s">
        <v>6439</v>
      </c>
      <c r="EDL28" t="s">
        <v>6439</v>
      </c>
      <c r="EDM28" t="s">
        <v>6439</v>
      </c>
      <c r="EDN28" t="s">
        <v>6439</v>
      </c>
      <c r="EDO28" t="s">
        <v>6439</v>
      </c>
      <c r="EDP28" t="s">
        <v>6439</v>
      </c>
      <c r="EDQ28" t="s">
        <v>6439</v>
      </c>
      <c r="EDR28" t="s">
        <v>6439</v>
      </c>
      <c r="EDS28" t="s">
        <v>6439</v>
      </c>
      <c r="EDT28" t="s">
        <v>6439</v>
      </c>
      <c r="EDU28" t="s">
        <v>6439</v>
      </c>
      <c r="EDV28" t="s">
        <v>6439</v>
      </c>
      <c r="EDW28" t="s">
        <v>6439</v>
      </c>
      <c r="EDX28" t="s">
        <v>6439</v>
      </c>
      <c r="EDY28" t="s">
        <v>6439</v>
      </c>
      <c r="EDZ28" t="s">
        <v>6439</v>
      </c>
      <c r="EEA28" t="s">
        <v>6439</v>
      </c>
      <c r="EEB28" t="s">
        <v>6439</v>
      </c>
      <c r="EEC28" t="s">
        <v>6439</v>
      </c>
      <c r="EED28" t="s">
        <v>6439</v>
      </c>
      <c r="EEE28" t="s">
        <v>6439</v>
      </c>
      <c r="EEF28" t="s">
        <v>6439</v>
      </c>
      <c r="EEG28" t="s">
        <v>6439</v>
      </c>
      <c r="EEH28" t="s">
        <v>6439</v>
      </c>
      <c r="EEI28" t="s">
        <v>6439</v>
      </c>
      <c r="EEJ28" t="s">
        <v>6439</v>
      </c>
      <c r="EEK28" t="s">
        <v>6439</v>
      </c>
      <c r="EEL28" t="s">
        <v>6439</v>
      </c>
      <c r="EEM28" t="s">
        <v>6439</v>
      </c>
      <c r="EEN28" t="s">
        <v>6439</v>
      </c>
      <c r="EEO28" t="s">
        <v>6439</v>
      </c>
      <c r="EEP28" t="s">
        <v>6439</v>
      </c>
      <c r="EEQ28" t="s">
        <v>6439</v>
      </c>
      <c r="EER28" t="s">
        <v>6439</v>
      </c>
      <c r="EES28" t="s">
        <v>6439</v>
      </c>
      <c r="EET28" t="s">
        <v>6439</v>
      </c>
      <c r="EEU28" t="s">
        <v>6439</v>
      </c>
      <c r="EEV28" t="s">
        <v>6439</v>
      </c>
      <c r="EEW28" t="s">
        <v>6439</v>
      </c>
      <c r="EEX28" t="s">
        <v>6439</v>
      </c>
      <c r="EEY28" t="s">
        <v>6439</v>
      </c>
      <c r="EEZ28" t="s">
        <v>6439</v>
      </c>
      <c r="EFA28" t="s">
        <v>6439</v>
      </c>
      <c r="EFB28" t="s">
        <v>6439</v>
      </c>
      <c r="EFC28" t="s">
        <v>6439</v>
      </c>
      <c r="EFD28" t="s">
        <v>6439</v>
      </c>
      <c r="EFE28" t="s">
        <v>6439</v>
      </c>
      <c r="EFF28" t="s">
        <v>6439</v>
      </c>
      <c r="EFG28" t="s">
        <v>6439</v>
      </c>
      <c r="EFH28" t="s">
        <v>6439</v>
      </c>
      <c r="EFI28" t="s">
        <v>6439</v>
      </c>
      <c r="EFJ28" t="s">
        <v>6439</v>
      </c>
      <c r="EFK28" t="s">
        <v>6439</v>
      </c>
      <c r="EFL28" t="s">
        <v>6439</v>
      </c>
      <c r="EFM28" t="s">
        <v>6439</v>
      </c>
      <c r="EFN28" t="s">
        <v>6439</v>
      </c>
      <c r="EFO28" t="s">
        <v>6439</v>
      </c>
      <c r="EFP28" t="s">
        <v>6439</v>
      </c>
      <c r="EFQ28" t="s">
        <v>6439</v>
      </c>
      <c r="EFR28" t="s">
        <v>6439</v>
      </c>
      <c r="EFS28" t="s">
        <v>6439</v>
      </c>
      <c r="EFT28" t="s">
        <v>6439</v>
      </c>
      <c r="EFU28" t="s">
        <v>6439</v>
      </c>
      <c r="EFV28" t="s">
        <v>6439</v>
      </c>
      <c r="EFW28" t="s">
        <v>6439</v>
      </c>
      <c r="EFX28" t="s">
        <v>6439</v>
      </c>
      <c r="EFY28" t="s">
        <v>6439</v>
      </c>
      <c r="EFZ28" t="s">
        <v>6439</v>
      </c>
      <c r="EGA28" t="s">
        <v>6439</v>
      </c>
      <c r="EGB28" t="s">
        <v>6439</v>
      </c>
      <c r="EGC28" t="s">
        <v>6439</v>
      </c>
      <c r="EGD28" t="s">
        <v>6439</v>
      </c>
      <c r="EGE28" t="s">
        <v>6439</v>
      </c>
      <c r="EGF28" t="s">
        <v>6439</v>
      </c>
      <c r="EGG28" t="s">
        <v>6439</v>
      </c>
      <c r="EGH28" t="s">
        <v>6439</v>
      </c>
      <c r="EGI28" t="s">
        <v>6439</v>
      </c>
      <c r="EGJ28" t="s">
        <v>6439</v>
      </c>
      <c r="EGK28" t="s">
        <v>6439</v>
      </c>
      <c r="EGL28" t="s">
        <v>6439</v>
      </c>
      <c r="EGM28" t="s">
        <v>6439</v>
      </c>
      <c r="EGN28" t="s">
        <v>6439</v>
      </c>
      <c r="EGO28" t="s">
        <v>6439</v>
      </c>
      <c r="EGP28" t="s">
        <v>6439</v>
      </c>
      <c r="EGQ28" t="s">
        <v>6439</v>
      </c>
      <c r="EGR28" t="s">
        <v>6439</v>
      </c>
      <c r="EGS28" t="s">
        <v>6439</v>
      </c>
      <c r="EGT28" t="s">
        <v>6439</v>
      </c>
      <c r="EGU28" t="s">
        <v>6439</v>
      </c>
      <c r="EGV28" t="s">
        <v>6439</v>
      </c>
      <c r="EGW28" t="s">
        <v>6439</v>
      </c>
      <c r="EGX28" t="s">
        <v>6439</v>
      </c>
      <c r="EGY28" t="s">
        <v>6439</v>
      </c>
      <c r="EGZ28" t="s">
        <v>6439</v>
      </c>
      <c r="EHA28" t="s">
        <v>6439</v>
      </c>
      <c r="EHB28" t="s">
        <v>6439</v>
      </c>
      <c r="EHC28" t="s">
        <v>6439</v>
      </c>
      <c r="EHD28" t="s">
        <v>6439</v>
      </c>
      <c r="EHE28" t="s">
        <v>6439</v>
      </c>
      <c r="EHF28" t="s">
        <v>6439</v>
      </c>
      <c r="EHG28" t="s">
        <v>6439</v>
      </c>
      <c r="EHH28" t="s">
        <v>6439</v>
      </c>
      <c r="EHI28" t="s">
        <v>6439</v>
      </c>
      <c r="EHJ28" t="s">
        <v>6439</v>
      </c>
      <c r="EHK28" t="s">
        <v>6439</v>
      </c>
      <c r="EHL28" t="s">
        <v>6439</v>
      </c>
      <c r="EHM28" t="s">
        <v>6439</v>
      </c>
      <c r="EHN28" t="s">
        <v>6439</v>
      </c>
      <c r="EHO28" t="s">
        <v>6439</v>
      </c>
      <c r="EHP28" t="s">
        <v>6439</v>
      </c>
      <c r="EHQ28" t="s">
        <v>6439</v>
      </c>
      <c r="EHR28" t="s">
        <v>6439</v>
      </c>
      <c r="EHS28" t="s">
        <v>6439</v>
      </c>
      <c r="EHT28" t="s">
        <v>6439</v>
      </c>
      <c r="EHU28" t="s">
        <v>6439</v>
      </c>
      <c r="EHV28" t="s">
        <v>6439</v>
      </c>
      <c r="EHW28" t="s">
        <v>6439</v>
      </c>
      <c r="EHX28" t="s">
        <v>6439</v>
      </c>
      <c r="EHY28" t="s">
        <v>6439</v>
      </c>
      <c r="EHZ28" t="s">
        <v>6439</v>
      </c>
      <c r="EIA28" t="s">
        <v>6439</v>
      </c>
      <c r="EIB28" t="s">
        <v>6439</v>
      </c>
      <c r="EIC28" t="s">
        <v>6439</v>
      </c>
      <c r="EID28" t="s">
        <v>6439</v>
      </c>
      <c r="EIE28" t="s">
        <v>6439</v>
      </c>
      <c r="EIF28" t="s">
        <v>6439</v>
      </c>
      <c r="EIG28" t="s">
        <v>6439</v>
      </c>
      <c r="EIH28" t="s">
        <v>6439</v>
      </c>
      <c r="EII28" t="s">
        <v>6439</v>
      </c>
      <c r="EIJ28" t="s">
        <v>6439</v>
      </c>
      <c r="EIK28" t="s">
        <v>6439</v>
      </c>
      <c r="EIL28" t="s">
        <v>6439</v>
      </c>
      <c r="EIM28" t="s">
        <v>6439</v>
      </c>
      <c r="EIN28" t="s">
        <v>6439</v>
      </c>
      <c r="EIO28" t="s">
        <v>6439</v>
      </c>
      <c r="EIP28" t="s">
        <v>6439</v>
      </c>
      <c r="EIQ28" t="s">
        <v>6439</v>
      </c>
      <c r="EIR28" t="s">
        <v>6439</v>
      </c>
      <c r="EIS28" t="s">
        <v>6439</v>
      </c>
      <c r="EIT28" t="s">
        <v>6439</v>
      </c>
      <c r="EIU28" t="s">
        <v>6439</v>
      </c>
      <c r="EIV28" t="s">
        <v>6439</v>
      </c>
      <c r="EIW28" t="s">
        <v>6439</v>
      </c>
      <c r="EIX28" t="s">
        <v>6439</v>
      </c>
      <c r="EIY28" t="s">
        <v>6439</v>
      </c>
      <c r="EIZ28" t="s">
        <v>6439</v>
      </c>
      <c r="EJA28" t="s">
        <v>6439</v>
      </c>
      <c r="EJB28" t="s">
        <v>6439</v>
      </c>
      <c r="EJC28" t="s">
        <v>6439</v>
      </c>
      <c r="EJD28" t="s">
        <v>6439</v>
      </c>
      <c r="EJE28" t="s">
        <v>6439</v>
      </c>
      <c r="EJF28" t="s">
        <v>6439</v>
      </c>
      <c r="EJG28" t="s">
        <v>6439</v>
      </c>
      <c r="EJH28" t="s">
        <v>6439</v>
      </c>
      <c r="EJI28" t="s">
        <v>6439</v>
      </c>
      <c r="EJJ28" t="s">
        <v>6439</v>
      </c>
      <c r="EJK28" t="s">
        <v>6439</v>
      </c>
      <c r="EJL28" t="s">
        <v>6439</v>
      </c>
      <c r="EJM28" t="s">
        <v>6439</v>
      </c>
      <c r="EJN28" t="s">
        <v>6439</v>
      </c>
      <c r="EJO28" t="s">
        <v>6439</v>
      </c>
      <c r="EJP28" t="s">
        <v>6439</v>
      </c>
      <c r="EJQ28" t="s">
        <v>6439</v>
      </c>
      <c r="EJR28" t="s">
        <v>6439</v>
      </c>
      <c r="EJS28" t="s">
        <v>6439</v>
      </c>
      <c r="EJT28" t="s">
        <v>6439</v>
      </c>
      <c r="EJU28" t="s">
        <v>6439</v>
      </c>
      <c r="EJV28" t="s">
        <v>6439</v>
      </c>
      <c r="EJW28" t="s">
        <v>6439</v>
      </c>
      <c r="EJX28" t="s">
        <v>6439</v>
      </c>
      <c r="EJY28" t="s">
        <v>6439</v>
      </c>
      <c r="EJZ28" t="s">
        <v>6439</v>
      </c>
      <c r="EKA28" t="s">
        <v>6439</v>
      </c>
      <c r="EKB28" t="s">
        <v>6439</v>
      </c>
      <c r="EKC28" t="s">
        <v>6439</v>
      </c>
      <c r="EKD28" t="s">
        <v>6439</v>
      </c>
      <c r="EKE28" t="s">
        <v>6439</v>
      </c>
      <c r="EKF28" t="s">
        <v>6439</v>
      </c>
      <c r="EKG28" t="s">
        <v>6439</v>
      </c>
      <c r="EKH28" t="s">
        <v>6439</v>
      </c>
      <c r="EKI28" t="s">
        <v>6439</v>
      </c>
      <c r="EKJ28" t="s">
        <v>6439</v>
      </c>
      <c r="EKK28" t="s">
        <v>6439</v>
      </c>
      <c r="EKL28" t="s">
        <v>6439</v>
      </c>
      <c r="EKM28" t="s">
        <v>6439</v>
      </c>
      <c r="EKN28" t="s">
        <v>6439</v>
      </c>
      <c r="EKO28" t="s">
        <v>6439</v>
      </c>
      <c r="EKP28" t="s">
        <v>6439</v>
      </c>
      <c r="EKQ28" t="s">
        <v>6439</v>
      </c>
      <c r="EKR28" t="s">
        <v>6439</v>
      </c>
      <c r="EKS28" t="s">
        <v>6439</v>
      </c>
      <c r="EKT28" t="s">
        <v>6439</v>
      </c>
      <c r="EKU28" t="s">
        <v>6439</v>
      </c>
      <c r="EKV28" t="s">
        <v>6439</v>
      </c>
      <c r="EKW28" t="s">
        <v>6439</v>
      </c>
      <c r="EKX28" t="s">
        <v>6439</v>
      </c>
      <c r="EKY28" t="s">
        <v>6439</v>
      </c>
      <c r="EKZ28" t="s">
        <v>6439</v>
      </c>
      <c r="ELA28" t="s">
        <v>6439</v>
      </c>
      <c r="ELB28" t="s">
        <v>6439</v>
      </c>
      <c r="ELC28" t="s">
        <v>6439</v>
      </c>
      <c r="ELD28" t="s">
        <v>6439</v>
      </c>
      <c r="ELE28" t="s">
        <v>6439</v>
      </c>
      <c r="ELF28" t="s">
        <v>6439</v>
      </c>
      <c r="ELG28" t="s">
        <v>6439</v>
      </c>
      <c r="ELH28" t="s">
        <v>6439</v>
      </c>
      <c r="ELI28" t="s">
        <v>6439</v>
      </c>
      <c r="ELJ28" t="s">
        <v>6439</v>
      </c>
      <c r="ELK28" t="s">
        <v>6439</v>
      </c>
      <c r="ELL28" t="s">
        <v>6439</v>
      </c>
      <c r="ELM28" t="s">
        <v>6439</v>
      </c>
      <c r="ELN28" t="s">
        <v>6439</v>
      </c>
      <c r="ELO28" t="s">
        <v>6439</v>
      </c>
      <c r="ELP28" t="s">
        <v>6439</v>
      </c>
      <c r="ELQ28" t="s">
        <v>6439</v>
      </c>
      <c r="ELR28" t="s">
        <v>6439</v>
      </c>
      <c r="ELS28" t="s">
        <v>6439</v>
      </c>
      <c r="ELT28" t="s">
        <v>6439</v>
      </c>
      <c r="ELU28" t="s">
        <v>6439</v>
      </c>
      <c r="ELV28" t="s">
        <v>6439</v>
      </c>
      <c r="ELW28" t="s">
        <v>6439</v>
      </c>
      <c r="ELX28" t="s">
        <v>6439</v>
      </c>
      <c r="ELY28" t="s">
        <v>6439</v>
      </c>
      <c r="ELZ28" t="s">
        <v>6439</v>
      </c>
      <c r="EMA28" t="s">
        <v>6439</v>
      </c>
      <c r="EMB28" t="s">
        <v>6439</v>
      </c>
      <c r="EMC28" t="s">
        <v>6439</v>
      </c>
      <c r="EMD28" t="s">
        <v>6439</v>
      </c>
      <c r="EME28" t="s">
        <v>6439</v>
      </c>
      <c r="EMF28" t="s">
        <v>6439</v>
      </c>
      <c r="EMG28" t="s">
        <v>6439</v>
      </c>
      <c r="EMH28" t="s">
        <v>6439</v>
      </c>
      <c r="EMI28" t="s">
        <v>6439</v>
      </c>
      <c r="EMJ28" t="s">
        <v>6439</v>
      </c>
      <c r="EMK28" t="s">
        <v>6439</v>
      </c>
      <c r="EML28" t="s">
        <v>6439</v>
      </c>
      <c r="EMM28" t="s">
        <v>6439</v>
      </c>
      <c r="EMN28" t="s">
        <v>6439</v>
      </c>
      <c r="EMO28" t="s">
        <v>6439</v>
      </c>
      <c r="EMP28" t="s">
        <v>6439</v>
      </c>
      <c r="EMQ28" t="s">
        <v>6439</v>
      </c>
      <c r="EMR28" t="s">
        <v>6439</v>
      </c>
      <c r="EMS28" t="s">
        <v>6439</v>
      </c>
      <c r="EMT28" t="s">
        <v>6439</v>
      </c>
      <c r="EMU28" t="s">
        <v>6439</v>
      </c>
      <c r="EMV28" t="s">
        <v>6439</v>
      </c>
      <c r="EMW28" t="s">
        <v>6439</v>
      </c>
      <c r="EMX28" t="s">
        <v>6439</v>
      </c>
      <c r="EMY28" t="s">
        <v>6439</v>
      </c>
      <c r="EMZ28" t="s">
        <v>6439</v>
      </c>
      <c r="ENA28" t="s">
        <v>6439</v>
      </c>
      <c r="ENB28" t="s">
        <v>6439</v>
      </c>
      <c r="ENC28" t="s">
        <v>6439</v>
      </c>
      <c r="END28" t="s">
        <v>6439</v>
      </c>
      <c r="ENE28" t="s">
        <v>6439</v>
      </c>
      <c r="ENF28" t="s">
        <v>6439</v>
      </c>
      <c r="ENG28" t="s">
        <v>6439</v>
      </c>
      <c r="ENH28" t="s">
        <v>6439</v>
      </c>
      <c r="ENI28" t="s">
        <v>6439</v>
      </c>
      <c r="ENJ28" t="s">
        <v>6439</v>
      </c>
      <c r="ENK28" t="s">
        <v>6439</v>
      </c>
      <c r="ENL28" t="s">
        <v>6439</v>
      </c>
      <c r="ENM28" t="s">
        <v>6439</v>
      </c>
      <c r="ENN28" t="s">
        <v>6439</v>
      </c>
      <c r="ENO28" t="s">
        <v>6439</v>
      </c>
      <c r="ENP28" t="s">
        <v>6439</v>
      </c>
      <c r="ENQ28" t="s">
        <v>6439</v>
      </c>
      <c r="ENR28" t="s">
        <v>6439</v>
      </c>
      <c r="ENS28" t="s">
        <v>6439</v>
      </c>
      <c r="ENT28" t="s">
        <v>6439</v>
      </c>
      <c r="ENU28" t="s">
        <v>6439</v>
      </c>
      <c r="ENV28" t="s">
        <v>6439</v>
      </c>
      <c r="ENW28" t="s">
        <v>6439</v>
      </c>
      <c r="ENX28" t="s">
        <v>6439</v>
      </c>
      <c r="ENY28" t="s">
        <v>6439</v>
      </c>
      <c r="ENZ28" t="s">
        <v>6439</v>
      </c>
      <c r="EOA28" t="s">
        <v>6439</v>
      </c>
      <c r="EOB28" t="s">
        <v>6439</v>
      </c>
      <c r="EOC28" t="s">
        <v>6439</v>
      </c>
      <c r="EOD28" t="s">
        <v>6439</v>
      </c>
      <c r="EOE28" t="s">
        <v>6439</v>
      </c>
      <c r="EOF28" t="s">
        <v>6439</v>
      </c>
      <c r="EOG28" t="s">
        <v>6439</v>
      </c>
      <c r="EOH28" t="s">
        <v>6439</v>
      </c>
      <c r="EOI28" t="s">
        <v>6439</v>
      </c>
      <c r="EOJ28" t="s">
        <v>6439</v>
      </c>
      <c r="EOK28" t="s">
        <v>6439</v>
      </c>
      <c r="EOL28" t="s">
        <v>6439</v>
      </c>
      <c r="EOM28" t="s">
        <v>6439</v>
      </c>
      <c r="EON28" t="s">
        <v>6439</v>
      </c>
      <c r="EOO28" t="s">
        <v>6439</v>
      </c>
      <c r="EOP28" t="s">
        <v>6439</v>
      </c>
      <c r="EOQ28" t="s">
        <v>6439</v>
      </c>
      <c r="EOR28" t="s">
        <v>6439</v>
      </c>
      <c r="EOS28" t="s">
        <v>6439</v>
      </c>
      <c r="EOT28" t="s">
        <v>6439</v>
      </c>
      <c r="EOU28" t="s">
        <v>6439</v>
      </c>
      <c r="EOV28" t="s">
        <v>6439</v>
      </c>
      <c r="EOW28" t="s">
        <v>6439</v>
      </c>
      <c r="EOX28" t="s">
        <v>6439</v>
      </c>
      <c r="EOY28" t="s">
        <v>6439</v>
      </c>
      <c r="EOZ28" t="s">
        <v>6439</v>
      </c>
      <c r="EPA28" t="s">
        <v>6439</v>
      </c>
      <c r="EPB28" t="s">
        <v>6439</v>
      </c>
      <c r="EPC28" t="s">
        <v>6439</v>
      </c>
      <c r="EPD28" t="s">
        <v>6439</v>
      </c>
      <c r="EPE28" t="s">
        <v>6439</v>
      </c>
      <c r="EPF28" t="s">
        <v>6439</v>
      </c>
      <c r="EPG28" t="s">
        <v>6439</v>
      </c>
      <c r="EPH28" t="s">
        <v>6439</v>
      </c>
      <c r="EPI28" t="s">
        <v>6439</v>
      </c>
      <c r="EPJ28" t="s">
        <v>6439</v>
      </c>
      <c r="EPK28" t="s">
        <v>6439</v>
      </c>
      <c r="EPL28" t="s">
        <v>6439</v>
      </c>
      <c r="EPM28" t="s">
        <v>6439</v>
      </c>
      <c r="EPN28" t="s">
        <v>6439</v>
      </c>
      <c r="EPO28" t="s">
        <v>6439</v>
      </c>
      <c r="EPP28" t="s">
        <v>6439</v>
      </c>
      <c r="EPQ28" t="s">
        <v>6439</v>
      </c>
      <c r="EPR28" t="s">
        <v>6439</v>
      </c>
      <c r="EPS28" t="s">
        <v>6439</v>
      </c>
      <c r="EPT28" t="s">
        <v>6439</v>
      </c>
      <c r="EPU28" t="s">
        <v>6439</v>
      </c>
      <c r="EPV28" t="s">
        <v>6439</v>
      </c>
      <c r="EPW28" t="s">
        <v>6439</v>
      </c>
      <c r="EPX28" t="s">
        <v>6439</v>
      </c>
      <c r="EPY28" t="s">
        <v>6439</v>
      </c>
      <c r="EPZ28" t="s">
        <v>6439</v>
      </c>
      <c r="EQA28" t="s">
        <v>6439</v>
      </c>
      <c r="EQB28" t="s">
        <v>6439</v>
      </c>
      <c r="EQC28" t="s">
        <v>6439</v>
      </c>
      <c r="EQD28" t="s">
        <v>6439</v>
      </c>
      <c r="EQE28" t="s">
        <v>6439</v>
      </c>
      <c r="EQF28" t="s">
        <v>6439</v>
      </c>
      <c r="EQG28" t="s">
        <v>6439</v>
      </c>
      <c r="EQH28" t="s">
        <v>6439</v>
      </c>
      <c r="EQI28" t="s">
        <v>6439</v>
      </c>
      <c r="EQJ28" t="s">
        <v>6439</v>
      </c>
      <c r="EQK28" t="s">
        <v>6439</v>
      </c>
      <c r="EQL28" t="s">
        <v>6439</v>
      </c>
      <c r="EQM28" t="s">
        <v>6439</v>
      </c>
      <c r="EQN28" t="s">
        <v>6439</v>
      </c>
      <c r="EQO28" t="s">
        <v>6439</v>
      </c>
      <c r="EQP28" t="s">
        <v>6439</v>
      </c>
      <c r="EQQ28" t="s">
        <v>6439</v>
      </c>
      <c r="EQR28" t="s">
        <v>6439</v>
      </c>
      <c r="EQS28" t="s">
        <v>6439</v>
      </c>
      <c r="EQT28" t="s">
        <v>6439</v>
      </c>
      <c r="EQU28" t="s">
        <v>6439</v>
      </c>
      <c r="EQV28" t="s">
        <v>6439</v>
      </c>
      <c r="EQW28" t="s">
        <v>6439</v>
      </c>
      <c r="EQX28" t="s">
        <v>6439</v>
      </c>
      <c r="EQY28" t="s">
        <v>6439</v>
      </c>
      <c r="EQZ28" t="s">
        <v>6439</v>
      </c>
      <c r="ERA28" t="s">
        <v>6439</v>
      </c>
      <c r="ERB28" t="s">
        <v>6439</v>
      </c>
      <c r="ERC28" t="s">
        <v>6439</v>
      </c>
      <c r="ERD28" t="s">
        <v>6439</v>
      </c>
      <c r="ERE28" t="s">
        <v>6439</v>
      </c>
      <c r="ERF28" t="s">
        <v>6439</v>
      </c>
      <c r="ERG28" t="s">
        <v>6439</v>
      </c>
      <c r="ERH28" t="s">
        <v>6439</v>
      </c>
      <c r="ERI28" t="s">
        <v>6439</v>
      </c>
      <c r="ERJ28" t="s">
        <v>6439</v>
      </c>
      <c r="ERK28" t="s">
        <v>6439</v>
      </c>
      <c r="ERL28" t="s">
        <v>6439</v>
      </c>
      <c r="ERM28" t="s">
        <v>6439</v>
      </c>
      <c r="ERN28" t="s">
        <v>6439</v>
      </c>
      <c r="ERO28" t="s">
        <v>6439</v>
      </c>
      <c r="ERP28" t="s">
        <v>6439</v>
      </c>
      <c r="ERQ28" t="s">
        <v>6439</v>
      </c>
      <c r="ERR28" t="s">
        <v>6439</v>
      </c>
      <c r="ERS28" t="s">
        <v>6439</v>
      </c>
      <c r="ERT28" t="s">
        <v>6439</v>
      </c>
      <c r="ERU28" t="s">
        <v>6439</v>
      </c>
      <c r="ERV28" t="s">
        <v>6439</v>
      </c>
      <c r="ERW28" t="s">
        <v>6439</v>
      </c>
      <c r="ERX28" t="s">
        <v>6439</v>
      </c>
      <c r="ERY28" t="s">
        <v>6439</v>
      </c>
      <c r="ERZ28" t="s">
        <v>6439</v>
      </c>
      <c r="ESA28" t="s">
        <v>6439</v>
      </c>
      <c r="ESB28" t="s">
        <v>6439</v>
      </c>
      <c r="ESC28" t="s">
        <v>6439</v>
      </c>
      <c r="ESD28" t="s">
        <v>6439</v>
      </c>
      <c r="ESE28" t="s">
        <v>6439</v>
      </c>
      <c r="ESF28" t="s">
        <v>6439</v>
      </c>
      <c r="ESG28" t="s">
        <v>6439</v>
      </c>
      <c r="ESH28" t="s">
        <v>6439</v>
      </c>
      <c r="ESI28" t="s">
        <v>6439</v>
      </c>
      <c r="ESJ28" t="s">
        <v>6439</v>
      </c>
      <c r="ESK28" t="s">
        <v>6439</v>
      </c>
      <c r="ESL28" t="s">
        <v>6439</v>
      </c>
      <c r="ESM28" t="s">
        <v>6439</v>
      </c>
      <c r="ESN28" t="s">
        <v>6439</v>
      </c>
      <c r="ESO28" t="s">
        <v>6439</v>
      </c>
      <c r="ESP28" t="s">
        <v>6439</v>
      </c>
      <c r="ESQ28" t="s">
        <v>6439</v>
      </c>
      <c r="ESR28" t="s">
        <v>6439</v>
      </c>
      <c r="ESS28" t="s">
        <v>6439</v>
      </c>
      <c r="EST28" t="s">
        <v>6439</v>
      </c>
      <c r="ESU28" t="s">
        <v>6439</v>
      </c>
      <c r="ESV28" t="s">
        <v>6439</v>
      </c>
      <c r="ESW28" t="s">
        <v>6439</v>
      </c>
      <c r="ESX28" t="s">
        <v>6439</v>
      </c>
      <c r="ESY28" t="s">
        <v>6439</v>
      </c>
      <c r="ESZ28" t="s">
        <v>6439</v>
      </c>
      <c r="ETA28" t="s">
        <v>6439</v>
      </c>
      <c r="ETB28" t="s">
        <v>6439</v>
      </c>
      <c r="ETC28" t="s">
        <v>6439</v>
      </c>
      <c r="ETD28" t="s">
        <v>6439</v>
      </c>
      <c r="ETE28" t="s">
        <v>6439</v>
      </c>
      <c r="ETF28" t="s">
        <v>6439</v>
      </c>
      <c r="ETG28" t="s">
        <v>6439</v>
      </c>
      <c r="ETH28" t="s">
        <v>6439</v>
      </c>
      <c r="ETI28" t="s">
        <v>6439</v>
      </c>
      <c r="ETJ28" t="s">
        <v>6439</v>
      </c>
      <c r="ETK28" t="s">
        <v>6439</v>
      </c>
      <c r="ETL28" t="s">
        <v>6439</v>
      </c>
      <c r="ETM28" t="s">
        <v>6439</v>
      </c>
      <c r="ETN28" t="s">
        <v>6439</v>
      </c>
      <c r="ETO28" t="s">
        <v>6439</v>
      </c>
      <c r="ETP28" t="s">
        <v>6439</v>
      </c>
      <c r="ETQ28" t="s">
        <v>6439</v>
      </c>
      <c r="ETR28" t="s">
        <v>6439</v>
      </c>
      <c r="ETS28" t="s">
        <v>6439</v>
      </c>
      <c r="ETT28" t="s">
        <v>6439</v>
      </c>
      <c r="ETU28" t="s">
        <v>6439</v>
      </c>
      <c r="ETV28" t="s">
        <v>6439</v>
      </c>
      <c r="ETW28" t="s">
        <v>6439</v>
      </c>
      <c r="ETX28" t="s">
        <v>6439</v>
      </c>
      <c r="ETY28" t="s">
        <v>6439</v>
      </c>
      <c r="ETZ28" t="s">
        <v>6439</v>
      </c>
      <c r="EUA28" t="s">
        <v>6439</v>
      </c>
      <c r="EUB28" t="s">
        <v>6439</v>
      </c>
      <c r="EUC28" t="s">
        <v>6439</v>
      </c>
      <c r="EUD28" t="s">
        <v>6439</v>
      </c>
      <c r="EUE28" t="s">
        <v>6439</v>
      </c>
      <c r="EUF28" t="s">
        <v>6439</v>
      </c>
      <c r="EUG28" t="s">
        <v>6439</v>
      </c>
      <c r="EUH28" t="s">
        <v>6439</v>
      </c>
      <c r="EUI28" t="s">
        <v>6439</v>
      </c>
      <c r="EUJ28" t="s">
        <v>6439</v>
      </c>
      <c r="EUK28" t="s">
        <v>6439</v>
      </c>
      <c r="EUL28" t="s">
        <v>6439</v>
      </c>
      <c r="EUM28" t="s">
        <v>6439</v>
      </c>
      <c r="EUN28" t="s">
        <v>6439</v>
      </c>
      <c r="EUO28" t="s">
        <v>6439</v>
      </c>
      <c r="EUP28" t="s">
        <v>6439</v>
      </c>
      <c r="EUQ28" t="s">
        <v>6439</v>
      </c>
      <c r="EUR28" t="s">
        <v>6439</v>
      </c>
      <c r="EUS28" t="s">
        <v>6439</v>
      </c>
      <c r="EUT28" t="s">
        <v>6439</v>
      </c>
      <c r="EUU28" t="s">
        <v>6439</v>
      </c>
      <c r="EUV28" t="s">
        <v>6439</v>
      </c>
      <c r="EUW28" t="s">
        <v>6439</v>
      </c>
      <c r="EUX28" t="s">
        <v>6439</v>
      </c>
      <c r="EUY28" t="s">
        <v>6439</v>
      </c>
      <c r="EUZ28" t="s">
        <v>6439</v>
      </c>
      <c r="EVA28" t="s">
        <v>6439</v>
      </c>
      <c r="EVB28" t="s">
        <v>6439</v>
      </c>
      <c r="EVC28" t="s">
        <v>6439</v>
      </c>
      <c r="EVD28" t="s">
        <v>6439</v>
      </c>
      <c r="EVE28" t="s">
        <v>6439</v>
      </c>
      <c r="EVF28" t="s">
        <v>6439</v>
      </c>
      <c r="EVG28" t="s">
        <v>6439</v>
      </c>
      <c r="EVH28" t="s">
        <v>6439</v>
      </c>
      <c r="EVI28" t="s">
        <v>6439</v>
      </c>
      <c r="EVJ28" t="s">
        <v>6439</v>
      </c>
      <c r="EVK28" t="s">
        <v>6439</v>
      </c>
      <c r="EVL28" t="s">
        <v>6439</v>
      </c>
      <c r="EVM28" t="s">
        <v>6439</v>
      </c>
      <c r="EVN28" t="s">
        <v>6439</v>
      </c>
      <c r="EVO28" t="s">
        <v>6439</v>
      </c>
      <c r="EVP28" t="s">
        <v>6439</v>
      </c>
      <c r="EVQ28" t="s">
        <v>6439</v>
      </c>
      <c r="EVR28" t="s">
        <v>6439</v>
      </c>
      <c r="EVS28" t="s">
        <v>6439</v>
      </c>
      <c r="EVT28" t="s">
        <v>6439</v>
      </c>
      <c r="EVU28" t="s">
        <v>6439</v>
      </c>
      <c r="EVV28" t="s">
        <v>6439</v>
      </c>
      <c r="EVW28" t="s">
        <v>6439</v>
      </c>
      <c r="EVX28" t="s">
        <v>6439</v>
      </c>
      <c r="EVY28" t="s">
        <v>6439</v>
      </c>
      <c r="EVZ28" t="s">
        <v>6439</v>
      </c>
      <c r="EWA28" t="s">
        <v>6439</v>
      </c>
      <c r="EWB28" t="s">
        <v>6439</v>
      </c>
      <c r="EWC28" t="s">
        <v>6439</v>
      </c>
      <c r="EWD28" t="s">
        <v>6439</v>
      </c>
      <c r="EWE28" t="s">
        <v>6439</v>
      </c>
      <c r="EWF28" t="s">
        <v>6439</v>
      </c>
      <c r="EWG28" t="s">
        <v>6439</v>
      </c>
      <c r="EWH28" t="s">
        <v>6439</v>
      </c>
      <c r="EWI28" t="s">
        <v>6439</v>
      </c>
      <c r="EWJ28" t="s">
        <v>6439</v>
      </c>
      <c r="EWK28" t="s">
        <v>6439</v>
      </c>
      <c r="EWL28" t="s">
        <v>6439</v>
      </c>
      <c r="EWM28" t="s">
        <v>6439</v>
      </c>
      <c r="EWN28" t="s">
        <v>6439</v>
      </c>
      <c r="EWO28" t="s">
        <v>6439</v>
      </c>
      <c r="EWP28" t="s">
        <v>6439</v>
      </c>
      <c r="EWQ28" t="s">
        <v>6439</v>
      </c>
      <c r="EWR28" t="s">
        <v>6439</v>
      </c>
      <c r="EWS28" t="s">
        <v>6439</v>
      </c>
      <c r="EWT28" t="s">
        <v>6439</v>
      </c>
      <c r="EWU28" t="s">
        <v>6439</v>
      </c>
      <c r="EWV28" t="s">
        <v>6439</v>
      </c>
      <c r="EWW28" t="s">
        <v>6439</v>
      </c>
      <c r="EWX28" t="s">
        <v>6439</v>
      </c>
      <c r="EWY28" t="s">
        <v>6439</v>
      </c>
      <c r="EWZ28" t="s">
        <v>6439</v>
      </c>
      <c r="EXA28" t="s">
        <v>6439</v>
      </c>
      <c r="EXB28" t="s">
        <v>6439</v>
      </c>
      <c r="EXC28" t="s">
        <v>6439</v>
      </c>
      <c r="EXD28" t="s">
        <v>6439</v>
      </c>
      <c r="EXE28" t="s">
        <v>6439</v>
      </c>
      <c r="EXF28" t="s">
        <v>6439</v>
      </c>
      <c r="EXG28" t="s">
        <v>6439</v>
      </c>
      <c r="EXH28" t="s">
        <v>6439</v>
      </c>
      <c r="EXI28" t="s">
        <v>6439</v>
      </c>
      <c r="EXJ28" t="s">
        <v>6439</v>
      </c>
      <c r="EXK28" t="s">
        <v>6439</v>
      </c>
      <c r="EXL28" t="s">
        <v>6439</v>
      </c>
      <c r="EXM28" t="s">
        <v>6439</v>
      </c>
      <c r="EXN28" t="s">
        <v>6439</v>
      </c>
      <c r="EXO28" t="s">
        <v>6439</v>
      </c>
      <c r="EXP28" t="s">
        <v>6439</v>
      </c>
      <c r="EXQ28" t="s">
        <v>6439</v>
      </c>
      <c r="EXR28" t="s">
        <v>6439</v>
      </c>
      <c r="EXS28" t="s">
        <v>6439</v>
      </c>
      <c r="EXT28" t="s">
        <v>6439</v>
      </c>
      <c r="EXU28" t="s">
        <v>6439</v>
      </c>
      <c r="EXV28" t="s">
        <v>6439</v>
      </c>
      <c r="EXW28" t="s">
        <v>6439</v>
      </c>
      <c r="EXX28" t="s">
        <v>6439</v>
      </c>
      <c r="EXY28" t="s">
        <v>6439</v>
      </c>
      <c r="EXZ28" t="s">
        <v>6439</v>
      </c>
      <c r="EYA28" t="s">
        <v>6439</v>
      </c>
      <c r="EYB28" t="s">
        <v>6439</v>
      </c>
      <c r="EYC28" t="s">
        <v>6439</v>
      </c>
      <c r="EYD28" t="s">
        <v>6439</v>
      </c>
      <c r="EYE28" t="s">
        <v>6439</v>
      </c>
      <c r="EYF28" t="s">
        <v>6439</v>
      </c>
      <c r="EYG28" t="s">
        <v>6439</v>
      </c>
      <c r="EYH28" t="s">
        <v>6439</v>
      </c>
      <c r="EYI28" t="s">
        <v>6439</v>
      </c>
      <c r="EYJ28" t="s">
        <v>6439</v>
      </c>
      <c r="EYK28" t="s">
        <v>6439</v>
      </c>
      <c r="EYL28" t="s">
        <v>6439</v>
      </c>
      <c r="EYM28" t="s">
        <v>6439</v>
      </c>
      <c r="EYN28" t="s">
        <v>6439</v>
      </c>
      <c r="EYO28" t="s">
        <v>6439</v>
      </c>
      <c r="EYP28" t="s">
        <v>6439</v>
      </c>
      <c r="EYQ28" t="s">
        <v>6439</v>
      </c>
      <c r="EYR28" t="s">
        <v>6439</v>
      </c>
      <c r="EYS28" t="s">
        <v>6439</v>
      </c>
      <c r="EYT28" t="s">
        <v>6439</v>
      </c>
      <c r="EYU28" t="s">
        <v>6439</v>
      </c>
      <c r="EYV28" t="s">
        <v>6439</v>
      </c>
      <c r="EYW28" t="s">
        <v>6439</v>
      </c>
      <c r="EYX28" t="s">
        <v>6439</v>
      </c>
      <c r="EYY28" t="s">
        <v>6439</v>
      </c>
      <c r="EYZ28" t="s">
        <v>6439</v>
      </c>
      <c r="EZA28" t="s">
        <v>6439</v>
      </c>
      <c r="EZB28" t="s">
        <v>6439</v>
      </c>
      <c r="EZC28" t="s">
        <v>6439</v>
      </c>
      <c r="EZD28" t="s">
        <v>6439</v>
      </c>
      <c r="EZE28" t="s">
        <v>6439</v>
      </c>
      <c r="EZF28" t="s">
        <v>6439</v>
      </c>
      <c r="EZG28" t="s">
        <v>6439</v>
      </c>
      <c r="EZH28" t="s">
        <v>6439</v>
      </c>
      <c r="EZI28" t="s">
        <v>6439</v>
      </c>
      <c r="EZJ28" t="s">
        <v>6439</v>
      </c>
      <c r="EZK28" t="s">
        <v>6439</v>
      </c>
      <c r="EZL28" t="s">
        <v>6439</v>
      </c>
      <c r="EZM28" t="s">
        <v>6439</v>
      </c>
      <c r="EZN28" t="s">
        <v>6439</v>
      </c>
      <c r="EZO28" t="s">
        <v>6439</v>
      </c>
      <c r="EZP28" t="s">
        <v>6439</v>
      </c>
      <c r="EZQ28" t="s">
        <v>6439</v>
      </c>
      <c r="EZR28" t="s">
        <v>6439</v>
      </c>
      <c r="EZS28" t="s">
        <v>6439</v>
      </c>
      <c r="EZT28" t="s">
        <v>6439</v>
      </c>
      <c r="EZU28" t="s">
        <v>6439</v>
      </c>
      <c r="EZV28" t="s">
        <v>6439</v>
      </c>
      <c r="EZW28" t="s">
        <v>6439</v>
      </c>
      <c r="EZX28" t="s">
        <v>6439</v>
      </c>
      <c r="EZY28" t="s">
        <v>6439</v>
      </c>
      <c r="EZZ28" t="s">
        <v>6439</v>
      </c>
      <c r="FAA28" t="s">
        <v>6439</v>
      </c>
      <c r="FAB28" t="s">
        <v>6439</v>
      </c>
      <c r="FAC28" t="s">
        <v>6439</v>
      </c>
      <c r="FAD28" t="s">
        <v>6439</v>
      </c>
      <c r="FAE28" t="s">
        <v>6439</v>
      </c>
      <c r="FAF28" t="s">
        <v>6439</v>
      </c>
      <c r="FAG28" t="s">
        <v>6439</v>
      </c>
      <c r="FAH28" t="s">
        <v>6439</v>
      </c>
      <c r="FAI28" t="s">
        <v>6439</v>
      </c>
      <c r="FAJ28" t="s">
        <v>6439</v>
      </c>
      <c r="FAK28" t="s">
        <v>6439</v>
      </c>
      <c r="FAL28" t="s">
        <v>6439</v>
      </c>
      <c r="FAM28" t="s">
        <v>6439</v>
      </c>
      <c r="FAN28" t="s">
        <v>6439</v>
      </c>
      <c r="FAO28" t="s">
        <v>6439</v>
      </c>
      <c r="FAP28" t="s">
        <v>6439</v>
      </c>
      <c r="FAQ28" t="s">
        <v>6439</v>
      </c>
      <c r="FAR28" t="s">
        <v>6439</v>
      </c>
      <c r="FAS28" t="s">
        <v>6439</v>
      </c>
      <c r="FAT28" t="s">
        <v>6439</v>
      </c>
      <c r="FAU28" t="s">
        <v>6439</v>
      </c>
      <c r="FAV28" t="s">
        <v>6439</v>
      </c>
      <c r="FAW28" t="s">
        <v>6439</v>
      </c>
      <c r="FAX28" t="s">
        <v>6439</v>
      </c>
      <c r="FAY28" t="s">
        <v>6439</v>
      </c>
      <c r="FAZ28" t="s">
        <v>6439</v>
      </c>
      <c r="FBA28" t="s">
        <v>6439</v>
      </c>
      <c r="FBB28" t="s">
        <v>6439</v>
      </c>
      <c r="FBC28" t="s">
        <v>6439</v>
      </c>
      <c r="FBD28" t="s">
        <v>6439</v>
      </c>
      <c r="FBE28" t="s">
        <v>6439</v>
      </c>
      <c r="FBF28" t="s">
        <v>6439</v>
      </c>
      <c r="FBG28" t="s">
        <v>6439</v>
      </c>
      <c r="FBH28" t="s">
        <v>6439</v>
      </c>
      <c r="FBI28" t="s">
        <v>6439</v>
      </c>
      <c r="FBJ28" t="s">
        <v>6439</v>
      </c>
      <c r="FBK28" t="s">
        <v>6439</v>
      </c>
      <c r="FBL28" t="s">
        <v>6439</v>
      </c>
      <c r="FBM28" t="s">
        <v>6439</v>
      </c>
      <c r="FBN28" t="s">
        <v>6439</v>
      </c>
      <c r="FBO28" t="s">
        <v>6439</v>
      </c>
      <c r="FBP28" t="s">
        <v>6439</v>
      </c>
      <c r="FBQ28" t="s">
        <v>6439</v>
      </c>
      <c r="FBR28" t="s">
        <v>6439</v>
      </c>
      <c r="FBS28" t="s">
        <v>6439</v>
      </c>
      <c r="FBT28" t="s">
        <v>6439</v>
      </c>
      <c r="FBU28" t="s">
        <v>6439</v>
      </c>
      <c r="FBV28" t="s">
        <v>6439</v>
      </c>
      <c r="FBW28" t="s">
        <v>6439</v>
      </c>
      <c r="FBX28" t="s">
        <v>6439</v>
      </c>
      <c r="FBY28" t="s">
        <v>6439</v>
      </c>
      <c r="FBZ28" t="s">
        <v>6439</v>
      </c>
      <c r="FCA28" t="s">
        <v>6439</v>
      </c>
      <c r="FCB28" t="s">
        <v>6439</v>
      </c>
      <c r="FCC28" t="s">
        <v>6439</v>
      </c>
      <c r="FCD28" t="s">
        <v>6439</v>
      </c>
      <c r="FCE28" t="s">
        <v>6439</v>
      </c>
      <c r="FCF28" t="s">
        <v>6439</v>
      </c>
      <c r="FCG28" t="s">
        <v>6439</v>
      </c>
      <c r="FCH28" t="s">
        <v>6439</v>
      </c>
      <c r="FCI28" t="s">
        <v>6439</v>
      </c>
      <c r="FCJ28" t="s">
        <v>6439</v>
      </c>
      <c r="FCK28" t="s">
        <v>6439</v>
      </c>
      <c r="FCL28" t="s">
        <v>6439</v>
      </c>
      <c r="FCM28" t="s">
        <v>6439</v>
      </c>
      <c r="FCN28" t="s">
        <v>6439</v>
      </c>
      <c r="FCO28" t="s">
        <v>6439</v>
      </c>
      <c r="FCP28" t="s">
        <v>6439</v>
      </c>
      <c r="FCQ28" t="s">
        <v>6439</v>
      </c>
      <c r="FCR28" t="s">
        <v>6439</v>
      </c>
      <c r="FCS28" t="s">
        <v>6439</v>
      </c>
      <c r="FCT28" t="s">
        <v>6439</v>
      </c>
      <c r="FCU28" t="s">
        <v>6439</v>
      </c>
      <c r="FCV28" t="s">
        <v>6439</v>
      </c>
      <c r="FCW28" t="s">
        <v>6439</v>
      </c>
      <c r="FCX28" t="s">
        <v>6439</v>
      </c>
      <c r="FCY28" t="s">
        <v>6439</v>
      </c>
      <c r="FCZ28" t="s">
        <v>6439</v>
      </c>
      <c r="FDA28" t="s">
        <v>6439</v>
      </c>
      <c r="FDB28" t="s">
        <v>6439</v>
      </c>
      <c r="FDC28" t="s">
        <v>6439</v>
      </c>
      <c r="FDD28" t="s">
        <v>6439</v>
      </c>
      <c r="FDE28" t="s">
        <v>6439</v>
      </c>
      <c r="FDF28" t="s">
        <v>6439</v>
      </c>
      <c r="FDG28" t="s">
        <v>6439</v>
      </c>
      <c r="FDH28" t="s">
        <v>6439</v>
      </c>
      <c r="FDI28" t="s">
        <v>6439</v>
      </c>
      <c r="FDJ28" t="s">
        <v>6439</v>
      </c>
      <c r="FDK28" t="s">
        <v>6439</v>
      </c>
      <c r="FDL28" t="s">
        <v>6439</v>
      </c>
      <c r="FDM28" t="s">
        <v>6439</v>
      </c>
      <c r="FDN28" t="s">
        <v>6439</v>
      </c>
      <c r="FDO28" t="s">
        <v>6439</v>
      </c>
      <c r="FDP28" t="s">
        <v>6439</v>
      </c>
      <c r="FDQ28" t="s">
        <v>6439</v>
      </c>
      <c r="FDR28" t="s">
        <v>6439</v>
      </c>
      <c r="FDS28" t="s">
        <v>6439</v>
      </c>
      <c r="FDT28" t="s">
        <v>6439</v>
      </c>
      <c r="FDU28" t="s">
        <v>6439</v>
      </c>
      <c r="FDV28" t="s">
        <v>6439</v>
      </c>
      <c r="FDW28" t="s">
        <v>6439</v>
      </c>
      <c r="FDX28" t="s">
        <v>6439</v>
      </c>
      <c r="FDY28" t="s">
        <v>6439</v>
      </c>
      <c r="FDZ28" t="s">
        <v>6439</v>
      </c>
      <c r="FEA28" t="s">
        <v>6439</v>
      </c>
      <c r="FEB28" t="s">
        <v>6439</v>
      </c>
      <c r="FEC28" t="s">
        <v>6439</v>
      </c>
      <c r="FED28" t="s">
        <v>6439</v>
      </c>
      <c r="FEE28" t="s">
        <v>6439</v>
      </c>
      <c r="FEF28" t="s">
        <v>6439</v>
      </c>
      <c r="FEG28" t="s">
        <v>6439</v>
      </c>
      <c r="FEH28" t="s">
        <v>6439</v>
      </c>
      <c r="FEI28" t="s">
        <v>6439</v>
      </c>
      <c r="FEJ28" t="s">
        <v>6439</v>
      </c>
      <c r="FEK28" t="s">
        <v>6439</v>
      </c>
      <c r="FEL28" t="s">
        <v>6439</v>
      </c>
      <c r="FEM28" t="s">
        <v>6439</v>
      </c>
      <c r="FEN28" t="s">
        <v>6439</v>
      </c>
      <c r="FEO28" t="s">
        <v>6439</v>
      </c>
      <c r="FEP28" t="s">
        <v>6439</v>
      </c>
      <c r="FEQ28" t="s">
        <v>6439</v>
      </c>
      <c r="FER28" t="s">
        <v>6439</v>
      </c>
      <c r="FES28" t="s">
        <v>6439</v>
      </c>
      <c r="FET28" t="s">
        <v>6439</v>
      </c>
      <c r="FEU28" t="s">
        <v>6439</v>
      </c>
      <c r="FEV28" t="s">
        <v>6439</v>
      </c>
      <c r="FEW28" t="s">
        <v>6439</v>
      </c>
      <c r="FEX28" t="s">
        <v>6439</v>
      </c>
      <c r="FEY28" t="s">
        <v>6439</v>
      </c>
      <c r="FEZ28" t="s">
        <v>6439</v>
      </c>
      <c r="FFA28" t="s">
        <v>6439</v>
      </c>
      <c r="FFB28" t="s">
        <v>6439</v>
      </c>
      <c r="FFC28" t="s">
        <v>6439</v>
      </c>
      <c r="FFD28" t="s">
        <v>6439</v>
      </c>
      <c r="FFE28" t="s">
        <v>6439</v>
      </c>
      <c r="FFF28" t="s">
        <v>6439</v>
      </c>
      <c r="FFG28" t="s">
        <v>6439</v>
      </c>
      <c r="FFH28" t="s">
        <v>6439</v>
      </c>
      <c r="FFI28" t="s">
        <v>6439</v>
      </c>
      <c r="FFJ28" t="s">
        <v>6439</v>
      </c>
      <c r="FFK28" t="s">
        <v>6439</v>
      </c>
      <c r="FFL28" t="s">
        <v>6439</v>
      </c>
      <c r="FFM28" t="s">
        <v>6439</v>
      </c>
      <c r="FFN28" t="s">
        <v>6439</v>
      </c>
      <c r="FFO28" t="s">
        <v>6439</v>
      </c>
      <c r="FFP28" t="s">
        <v>6439</v>
      </c>
      <c r="FFQ28" t="s">
        <v>6439</v>
      </c>
      <c r="FFR28" t="s">
        <v>6439</v>
      </c>
      <c r="FFS28" t="s">
        <v>6439</v>
      </c>
      <c r="FFT28" t="s">
        <v>6439</v>
      </c>
      <c r="FFU28" t="s">
        <v>6439</v>
      </c>
      <c r="FFV28" t="s">
        <v>6439</v>
      </c>
      <c r="FFW28" t="s">
        <v>6439</v>
      </c>
      <c r="FFX28" t="s">
        <v>6439</v>
      </c>
      <c r="FFY28" t="s">
        <v>6439</v>
      </c>
      <c r="FFZ28" t="s">
        <v>6439</v>
      </c>
      <c r="FGA28" t="s">
        <v>6439</v>
      </c>
      <c r="FGB28" t="s">
        <v>6439</v>
      </c>
      <c r="FGC28" t="s">
        <v>6439</v>
      </c>
      <c r="FGD28" t="s">
        <v>6439</v>
      </c>
      <c r="FGE28" t="s">
        <v>6439</v>
      </c>
      <c r="FGF28" t="s">
        <v>6439</v>
      </c>
      <c r="FGG28" t="s">
        <v>6439</v>
      </c>
      <c r="FGH28" t="s">
        <v>6439</v>
      </c>
      <c r="FGI28" t="s">
        <v>6439</v>
      </c>
      <c r="FGJ28" t="s">
        <v>6439</v>
      </c>
      <c r="FGK28" t="s">
        <v>6439</v>
      </c>
      <c r="FGL28" t="s">
        <v>6439</v>
      </c>
      <c r="FGM28" t="s">
        <v>6439</v>
      </c>
      <c r="FGN28" t="s">
        <v>6439</v>
      </c>
      <c r="FGO28" t="s">
        <v>6439</v>
      </c>
      <c r="FGP28" t="s">
        <v>6439</v>
      </c>
      <c r="FGQ28" t="s">
        <v>6439</v>
      </c>
      <c r="FGR28" t="s">
        <v>6439</v>
      </c>
      <c r="FGS28" t="s">
        <v>6439</v>
      </c>
      <c r="FGT28" t="s">
        <v>6439</v>
      </c>
      <c r="FGU28" t="s">
        <v>6439</v>
      </c>
      <c r="FGV28" t="s">
        <v>6439</v>
      </c>
      <c r="FGW28" t="s">
        <v>6439</v>
      </c>
      <c r="FGX28" t="s">
        <v>6439</v>
      </c>
      <c r="FGY28" t="s">
        <v>6439</v>
      </c>
      <c r="FGZ28" t="s">
        <v>6439</v>
      </c>
      <c r="FHA28" t="s">
        <v>6439</v>
      </c>
      <c r="FHB28" t="s">
        <v>6439</v>
      </c>
      <c r="FHC28" t="s">
        <v>6439</v>
      </c>
      <c r="FHD28" t="s">
        <v>6439</v>
      </c>
      <c r="FHE28" t="s">
        <v>6439</v>
      </c>
      <c r="FHF28" t="s">
        <v>6439</v>
      </c>
      <c r="FHG28" t="s">
        <v>6439</v>
      </c>
      <c r="FHH28" t="s">
        <v>6439</v>
      </c>
      <c r="FHI28" t="s">
        <v>6439</v>
      </c>
      <c r="FHJ28" t="s">
        <v>6439</v>
      </c>
      <c r="FHK28" t="s">
        <v>6439</v>
      </c>
      <c r="FHL28" t="s">
        <v>6439</v>
      </c>
      <c r="FHM28" t="s">
        <v>6439</v>
      </c>
      <c r="FHN28" t="s">
        <v>6439</v>
      </c>
      <c r="FHO28" t="s">
        <v>6439</v>
      </c>
      <c r="FHP28" t="s">
        <v>6439</v>
      </c>
      <c r="FHQ28" t="s">
        <v>6439</v>
      </c>
      <c r="FHR28" t="s">
        <v>6439</v>
      </c>
      <c r="FHS28" t="s">
        <v>6439</v>
      </c>
      <c r="FHT28" t="s">
        <v>6439</v>
      </c>
      <c r="FHU28" t="s">
        <v>6439</v>
      </c>
      <c r="FHV28" t="s">
        <v>6439</v>
      </c>
      <c r="FHW28" t="s">
        <v>6439</v>
      </c>
      <c r="FHX28" t="s">
        <v>6439</v>
      </c>
      <c r="FHY28" t="s">
        <v>6439</v>
      </c>
      <c r="FHZ28" t="s">
        <v>6439</v>
      </c>
      <c r="FIA28" t="s">
        <v>6439</v>
      </c>
      <c r="FIB28" t="s">
        <v>6439</v>
      </c>
      <c r="FIC28" t="s">
        <v>6439</v>
      </c>
      <c r="FID28" t="s">
        <v>6439</v>
      </c>
      <c r="FIE28" t="s">
        <v>6439</v>
      </c>
      <c r="FIF28" t="s">
        <v>6439</v>
      </c>
      <c r="FIG28" t="s">
        <v>6439</v>
      </c>
      <c r="FIH28" t="s">
        <v>6439</v>
      </c>
      <c r="FII28" t="s">
        <v>6439</v>
      </c>
      <c r="FIJ28" t="s">
        <v>6439</v>
      </c>
      <c r="FIK28" t="s">
        <v>6439</v>
      </c>
      <c r="FIL28" t="s">
        <v>6439</v>
      </c>
      <c r="FIM28" t="s">
        <v>6439</v>
      </c>
      <c r="FIN28" t="s">
        <v>6439</v>
      </c>
      <c r="FIO28" t="s">
        <v>6439</v>
      </c>
      <c r="FIP28" t="s">
        <v>6439</v>
      </c>
      <c r="FIQ28" t="s">
        <v>6439</v>
      </c>
      <c r="FIR28" t="s">
        <v>6439</v>
      </c>
      <c r="FIS28" t="s">
        <v>6439</v>
      </c>
      <c r="FIT28" t="s">
        <v>6439</v>
      </c>
      <c r="FIU28" t="s">
        <v>6439</v>
      </c>
      <c r="FIV28" t="s">
        <v>6439</v>
      </c>
      <c r="FIW28" t="s">
        <v>6439</v>
      </c>
      <c r="FIX28" t="s">
        <v>6439</v>
      </c>
      <c r="FIY28" t="s">
        <v>6439</v>
      </c>
      <c r="FIZ28" t="s">
        <v>6439</v>
      </c>
      <c r="FJA28" t="s">
        <v>6439</v>
      </c>
      <c r="FJB28" t="s">
        <v>6439</v>
      </c>
      <c r="FJC28" t="s">
        <v>6439</v>
      </c>
      <c r="FJD28" t="s">
        <v>6439</v>
      </c>
      <c r="FJE28" t="s">
        <v>6439</v>
      </c>
      <c r="FJF28" t="s">
        <v>6439</v>
      </c>
      <c r="FJG28" t="s">
        <v>6439</v>
      </c>
      <c r="FJH28" t="s">
        <v>6439</v>
      </c>
      <c r="FJI28" t="s">
        <v>6439</v>
      </c>
      <c r="FJJ28" t="s">
        <v>6439</v>
      </c>
      <c r="FJK28" t="s">
        <v>6439</v>
      </c>
      <c r="FJL28" t="s">
        <v>6439</v>
      </c>
      <c r="FJM28" t="s">
        <v>6439</v>
      </c>
      <c r="FJN28" t="s">
        <v>6439</v>
      </c>
      <c r="FJO28" t="s">
        <v>6439</v>
      </c>
      <c r="FJP28" t="s">
        <v>6439</v>
      </c>
      <c r="FJQ28" t="s">
        <v>6439</v>
      </c>
      <c r="FJR28" t="s">
        <v>6439</v>
      </c>
      <c r="FJS28" t="s">
        <v>6439</v>
      </c>
      <c r="FJT28" t="s">
        <v>6439</v>
      </c>
      <c r="FJU28" t="s">
        <v>6439</v>
      </c>
      <c r="FJV28" t="s">
        <v>6439</v>
      </c>
      <c r="FJW28" t="s">
        <v>6439</v>
      </c>
      <c r="FJX28" t="s">
        <v>6439</v>
      </c>
      <c r="FJY28" t="s">
        <v>6439</v>
      </c>
      <c r="FJZ28" t="s">
        <v>6439</v>
      </c>
      <c r="FKA28" t="s">
        <v>6439</v>
      </c>
      <c r="FKB28" t="s">
        <v>6439</v>
      </c>
      <c r="FKC28" t="s">
        <v>6439</v>
      </c>
      <c r="FKD28" t="s">
        <v>6439</v>
      </c>
      <c r="FKE28" t="s">
        <v>6439</v>
      </c>
      <c r="FKF28" t="s">
        <v>6439</v>
      </c>
      <c r="FKG28" t="s">
        <v>6439</v>
      </c>
      <c r="FKH28" t="s">
        <v>6439</v>
      </c>
      <c r="FKI28" t="s">
        <v>6439</v>
      </c>
      <c r="FKJ28" t="s">
        <v>6439</v>
      </c>
      <c r="FKK28" t="s">
        <v>6439</v>
      </c>
      <c r="FKL28" t="s">
        <v>6439</v>
      </c>
      <c r="FKM28" t="s">
        <v>6439</v>
      </c>
      <c r="FKN28" t="s">
        <v>6439</v>
      </c>
      <c r="FKO28" t="s">
        <v>6439</v>
      </c>
      <c r="FKP28" t="s">
        <v>6439</v>
      </c>
      <c r="FKQ28" t="s">
        <v>6439</v>
      </c>
      <c r="FKR28" t="s">
        <v>6439</v>
      </c>
      <c r="FKS28" t="s">
        <v>6439</v>
      </c>
      <c r="FKT28" t="s">
        <v>6439</v>
      </c>
      <c r="FKU28" t="s">
        <v>6439</v>
      </c>
      <c r="FKV28" t="s">
        <v>6439</v>
      </c>
      <c r="FKW28" t="s">
        <v>6439</v>
      </c>
      <c r="FKX28" t="s">
        <v>6439</v>
      </c>
      <c r="FKY28" t="s">
        <v>6439</v>
      </c>
      <c r="FKZ28" t="s">
        <v>6439</v>
      </c>
      <c r="FLA28" t="s">
        <v>6439</v>
      </c>
      <c r="FLB28" t="s">
        <v>6439</v>
      </c>
      <c r="FLC28" t="s">
        <v>6439</v>
      </c>
      <c r="FLD28" t="s">
        <v>6439</v>
      </c>
      <c r="FLE28" t="s">
        <v>6439</v>
      </c>
      <c r="FLF28" t="s">
        <v>6439</v>
      </c>
      <c r="FLG28" t="s">
        <v>6439</v>
      </c>
      <c r="FLH28" t="s">
        <v>6439</v>
      </c>
      <c r="FLI28" t="s">
        <v>6439</v>
      </c>
      <c r="FLJ28" t="s">
        <v>6439</v>
      </c>
      <c r="FLK28" t="s">
        <v>6439</v>
      </c>
      <c r="FLL28" t="s">
        <v>6439</v>
      </c>
      <c r="FLM28" t="s">
        <v>6439</v>
      </c>
      <c r="FLN28" t="s">
        <v>6439</v>
      </c>
      <c r="FLO28" t="s">
        <v>6439</v>
      </c>
      <c r="FLP28" t="s">
        <v>6439</v>
      </c>
      <c r="FLQ28" t="s">
        <v>6439</v>
      </c>
      <c r="FLR28" t="s">
        <v>6439</v>
      </c>
      <c r="FLS28" t="s">
        <v>6439</v>
      </c>
      <c r="FLT28" t="s">
        <v>6439</v>
      </c>
      <c r="FLU28" t="s">
        <v>6439</v>
      </c>
      <c r="FLV28" t="s">
        <v>6439</v>
      </c>
      <c r="FLW28" t="s">
        <v>6439</v>
      </c>
      <c r="FLX28" t="s">
        <v>6439</v>
      </c>
      <c r="FLY28" t="s">
        <v>6439</v>
      </c>
      <c r="FLZ28" t="s">
        <v>6439</v>
      </c>
      <c r="FMA28" t="s">
        <v>6439</v>
      </c>
      <c r="FMB28" t="s">
        <v>6439</v>
      </c>
      <c r="FMC28" t="s">
        <v>6439</v>
      </c>
      <c r="FMD28" t="s">
        <v>6439</v>
      </c>
      <c r="FME28" t="s">
        <v>6439</v>
      </c>
      <c r="FMF28" t="s">
        <v>6439</v>
      </c>
      <c r="FMG28" t="s">
        <v>6439</v>
      </c>
      <c r="FMH28" t="s">
        <v>6439</v>
      </c>
      <c r="FMI28" t="s">
        <v>6439</v>
      </c>
      <c r="FMJ28" t="s">
        <v>6439</v>
      </c>
      <c r="FMK28" t="s">
        <v>6439</v>
      </c>
      <c r="FML28" t="s">
        <v>6439</v>
      </c>
      <c r="FMM28" t="s">
        <v>6439</v>
      </c>
      <c r="FMN28" t="s">
        <v>6439</v>
      </c>
      <c r="FMO28" t="s">
        <v>6439</v>
      </c>
      <c r="FMP28" t="s">
        <v>6439</v>
      </c>
      <c r="FMQ28" t="s">
        <v>6439</v>
      </c>
      <c r="FMR28" t="s">
        <v>6439</v>
      </c>
      <c r="FMS28" t="s">
        <v>6439</v>
      </c>
      <c r="FMT28" t="s">
        <v>6439</v>
      </c>
      <c r="FMU28" t="s">
        <v>6439</v>
      </c>
      <c r="FMV28" t="s">
        <v>6439</v>
      </c>
      <c r="FMW28" t="s">
        <v>6439</v>
      </c>
      <c r="FMX28" t="s">
        <v>6439</v>
      </c>
      <c r="FMY28" t="s">
        <v>6439</v>
      </c>
      <c r="FMZ28" t="s">
        <v>6439</v>
      </c>
      <c r="FNA28" t="s">
        <v>6439</v>
      </c>
      <c r="FNB28" t="s">
        <v>6439</v>
      </c>
      <c r="FNC28" t="s">
        <v>6439</v>
      </c>
      <c r="FND28" t="s">
        <v>6439</v>
      </c>
      <c r="FNE28" t="s">
        <v>6439</v>
      </c>
      <c r="FNF28" t="s">
        <v>6439</v>
      </c>
      <c r="FNG28" t="s">
        <v>6439</v>
      </c>
      <c r="FNH28" t="s">
        <v>6439</v>
      </c>
      <c r="FNI28" t="s">
        <v>6439</v>
      </c>
      <c r="FNJ28" t="s">
        <v>6439</v>
      </c>
      <c r="FNK28" t="s">
        <v>6439</v>
      </c>
      <c r="FNL28" t="s">
        <v>6439</v>
      </c>
      <c r="FNM28" t="s">
        <v>6439</v>
      </c>
      <c r="FNN28" t="s">
        <v>6439</v>
      </c>
      <c r="FNO28" t="s">
        <v>6439</v>
      </c>
      <c r="FNP28" t="s">
        <v>6439</v>
      </c>
      <c r="FNQ28" t="s">
        <v>6439</v>
      </c>
      <c r="FNR28" t="s">
        <v>6439</v>
      </c>
      <c r="FNS28" t="s">
        <v>6439</v>
      </c>
      <c r="FNT28" t="s">
        <v>6439</v>
      </c>
      <c r="FNU28" t="s">
        <v>6439</v>
      </c>
      <c r="FNV28" t="s">
        <v>6439</v>
      </c>
      <c r="FNW28" t="s">
        <v>6439</v>
      </c>
      <c r="FNX28" t="s">
        <v>6439</v>
      </c>
      <c r="FNY28" t="s">
        <v>6439</v>
      </c>
      <c r="FNZ28" t="s">
        <v>6439</v>
      </c>
      <c r="FOA28" t="s">
        <v>6439</v>
      </c>
      <c r="FOB28" t="s">
        <v>6439</v>
      </c>
      <c r="FOC28" t="s">
        <v>6439</v>
      </c>
      <c r="FOD28" t="s">
        <v>6439</v>
      </c>
      <c r="FOE28" t="s">
        <v>6439</v>
      </c>
      <c r="FOF28" t="s">
        <v>6439</v>
      </c>
      <c r="FOG28" t="s">
        <v>6439</v>
      </c>
      <c r="FOH28" t="s">
        <v>6439</v>
      </c>
      <c r="FOI28" t="s">
        <v>6439</v>
      </c>
      <c r="FOJ28" t="s">
        <v>6439</v>
      </c>
      <c r="FOK28" t="s">
        <v>6439</v>
      </c>
      <c r="FOL28" t="s">
        <v>6439</v>
      </c>
      <c r="FOM28" t="s">
        <v>6439</v>
      </c>
      <c r="FON28" t="s">
        <v>6439</v>
      </c>
      <c r="FOO28" t="s">
        <v>6439</v>
      </c>
      <c r="FOP28" t="s">
        <v>6439</v>
      </c>
      <c r="FOQ28" t="s">
        <v>6439</v>
      </c>
      <c r="FOR28" t="s">
        <v>6439</v>
      </c>
      <c r="FOS28" t="s">
        <v>6439</v>
      </c>
      <c r="FOT28" t="s">
        <v>6439</v>
      </c>
      <c r="FOU28" t="s">
        <v>6439</v>
      </c>
      <c r="FOV28" t="s">
        <v>6439</v>
      </c>
      <c r="FOW28" t="s">
        <v>6439</v>
      </c>
      <c r="FOX28" t="s">
        <v>6439</v>
      </c>
      <c r="FOY28" t="s">
        <v>6439</v>
      </c>
      <c r="FOZ28" t="s">
        <v>6439</v>
      </c>
      <c r="FPA28" t="s">
        <v>6439</v>
      </c>
      <c r="FPB28" t="s">
        <v>6439</v>
      </c>
      <c r="FPC28" t="s">
        <v>6439</v>
      </c>
      <c r="FPD28" t="s">
        <v>6439</v>
      </c>
      <c r="FPE28" t="s">
        <v>6439</v>
      </c>
      <c r="FPF28" t="s">
        <v>6439</v>
      </c>
      <c r="FPG28" t="s">
        <v>6439</v>
      </c>
      <c r="FPH28" t="s">
        <v>6439</v>
      </c>
      <c r="FPI28" t="s">
        <v>6439</v>
      </c>
      <c r="FPJ28" t="s">
        <v>6439</v>
      </c>
      <c r="FPK28" t="s">
        <v>6439</v>
      </c>
      <c r="FPL28" t="s">
        <v>6439</v>
      </c>
      <c r="FPM28" t="s">
        <v>6439</v>
      </c>
      <c r="FPN28" t="s">
        <v>6439</v>
      </c>
      <c r="FPO28" t="s">
        <v>6439</v>
      </c>
      <c r="FPP28" t="s">
        <v>6439</v>
      </c>
      <c r="FPQ28" t="s">
        <v>6439</v>
      </c>
      <c r="FPR28" t="s">
        <v>6439</v>
      </c>
      <c r="FPS28" t="s">
        <v>6439</v>
      </c>
      <c r="FPT28" t="s">
        <v>6439</v>
      </c>
      <c r="FPU28" t="s">
        <v>6439</v>
      </c>
      <c r="FPV28" t="s">
        <v>6439</v>
      </c>
      <c r="FPW28" t="s">
        <v>6439</v>
      </c>
      <c r="FPX28" t="s">
        <v>6439</v>
      </c>
      <c r="FPY28" t="s">
        <v>6439</v>
      </c>
      <c r="FPZ28" t="s">
        <v>6439</v>
      </c>
      <c r="FQA28" t="s">
        <v>6439</v>
      </c>
      <c r="FQB28" t="s">
        <v>6439</v>
      </c>
      <c r="FQC28" t="s">
        <v>6439</v>
      </c>
      <c r="FQD28" t="s">
        <v>6439</v>
      </c>
      <c r="FQE28" t="s">
        <v>6439</v>
      </c>
      <c r="FQF28" t="s">
        <v>6439</v>
      </c>
      <c r="FQG28" t="s">
        <v>6439</v>
      </c>
      <c r="FQH28" t="s">
        <v>6439</v>
      </c>
      <c r="FQI28" t="s">
        <v>6439</v>
      </c>
      <c r="FQJ28" t="s">
        <v>6439</v>
      </c>
      <c r="FQK28" t="s">
        <v>6439</v>
      </c>
      <c r="FQL28" t="s">
        <v>6439</v>
      </c>
      <c r="FQM28" t="s">
        <v>6439</v>
      </c>
      <c r="FQN28" t="s">
        <v>6439</v>
      </c>
      <c r="FQO28" t="s">
        <v>6439</v>
      </c>
      <c r="FQP28" t="s">
        <v>6439</v>
      </c>
      <c r="FQQ28" t="s">
        <v>6439</v>
      </c>
      <c r="FQR28" t="s">
        <v>6439</v>
      </c>
      <c r="FQS28" t="s">
        <v>6439</v>
      </c>
      <c r="FQT28" t="s">
        <v>6439</v>
      </c>
      <c r="FQU28" t="s">
        <v>6439</v>
      </c>
      <c r="FQV28" t="s">
        <v>6439</v>
      </c>
      <c r="FQW28" t="s">
        <v>6439</v>
      </c>
      <c r="FQX28" t="s">
        <v>6439</v>
      </c>
      <c r="FQY28" t="s">
        <v>6439</v>
      </c>
      <c r="FQZ28" t="s">
        <v>6439</v>
      </c>
      <c r="FRA28" t="s">
        <v>6439</v>
      </c>
      <c r="FRB28" t="s">
        <v>6439</v>
      </c>
      <c r="FRC28" t="s">
        <v>6439</v>
      </c>
      <c r="FRD28" t="s">
        <v>6439</v>
      </c>
      <c r="FRE28" t="s">
        <v>6439</v>
      </c>
      <c r="FRF28" t="s">
        <v>6439</v>
      </c>
      <c r="FRG28" t="s">
        <v>6439</v>
      </c>
      <c r="FRH28" t="s">
        <v>6439</v>
      </c>
      <c r="FRI28" t="s">
        <v>6439</v>
      </c>
      <c r="FRJ28" t="s">
        <v>6439</v>
      </c>
      <c r="FRK28" t="s">
        <v>6439</v>
      </c>
      <c r="FRL28" t="s">
        <v>6439</v>
      </c>
      <c r="FRM28" t="s">
        <v>6439</v>
      </c>
      <c r="FRN28" t="s">
        <v>6439</v>
      </c>
      <c r="FRO28" t="s">
        <v>6439</v>
      </c>
      <c r="FRP28" t="s">
        <v>6439</v>
      </c>
      <c r="FRQ28" t="s">
        <v>6439</v>
      </c>
      <c r="FRR28" t="s">
        <v>6439</v>
      </c>
      <c r="FRS28" t="s">
        <v>6439</v>
      </c>
      <c r="FRT28" t="s">
        <v>6439</v>
      </c>
      <c r="FRU28" t="s">
        <v>6439</v>
      </c>
      <c r="FRV28" t="s">
        <v>6439</v>
      </c>
      <c r="FRW28" t="s">
        <v>6439</v>
      </c>
      <c r="FRX28" t="s">
        <v>6439</v>
      </c>
      <c r="FRY28" t="s">
        <v>6439</v>
      </c>
      <c r="FRZ28" t="s">
        <v>6439</v>
      </c>
      <c r="FSA28" t="s">
        <v>6439</v>
      </c>
      <c r="FSB28" t="s">
        <v>6439</v>
      </c>
      <c r="FSC28" t="s">
        <v>6439</v>
      </c>
      <c r="FSD28" t="s">
        <v>6439</v>
      </c>
      <c r="FSE28" t="s">
        <v>6439</v>
      </c>
      <c r="FSF28" t="s">
        <v>6439</v>
      </c>
      <c r="FSG28" t="s">
        <v>6439</v>
      </c>
      <c r="FSH28" t="s">
        <v>6439</v>
      </c>
      <c r="FSI28" t="s">
        <v>6439</v>
      </c>
      <c r="FSJ28" t="s">
        <v>6439</v>
      </c>
      <c r="FSK28" t="s">
        <v>6439</v>
      </c>
      <c r="FSL28" t="s">
        <v>6439</v>
      </c>
      <c r="FSM28" t="s">
        <v>6439</v>
      </c>
      <c r="FSN28" t="s">
        <v>6439</v>
      </c>
      <c r="FSO28" t="s">
        <v>6439</v>
      </c>
      <c r="FSP28" t="s">
        <v>6439</v>
      </c>
      <c r="FSQ28" t="s">
        <v>6439</v>
      </c>
      <c r="FSR28" t="s">
        <v>6439</v>
      </c>
      <c r="FSS28" t="s">
        <v>6439</v>
      </c>
      <c r="FST28" t="s">
        <v>6439</v>
      </c>
      <c r="FSU28" t="s">
        <v>6439</v>
      </c>
      <c r="FSV28" t="s">
        <v>6439</v>
      </c>
      <c r="FSW28" t="s">
        <v>6439</v>
      </c>
      <c r="FSX28" t="s">
        <v>6439</v>
      </c>
      <c r="FSY28" t="s">
        <v>6439</v>
      </c>
      <c r="FSZ28" t="s">
        <v>6439</v>
      </c>
      <c r="FTA28" t="s">
        <v>6439</v>
      </c>
      <c r="FTB28" t="s">
        <v>6439</v>
      </c>
      <c r="FTC28" t="s">
        <v>6439</v>
      </c>
      <c r="FTD28" t="s">
        <v>6439</v>
      </c>
      <c r="FTE28" t="s">
        <v>6439</v>
      </c>
      <c r="FTF28" t="s">
        <v>6439</v>
      </c>
      <c r="FTG28" t="s">
        <v>6439</v>
      </c>
      <c r="FTH28" t="s">
        <v>6439</v>
      </c>
      <c r="FTI28" t="s">
        <v>6439</v>
      </c>
      <c r="FTJ28" t="s">
        <v>6439</v>
      </c>
      <c r="FTK28" t="s">
        <v>6439</v>
      </c>
      <c r="FTL28" t="s">
        <v>6439</v>
      </c>
      <c r="FTM28" t="s">
        <v>6439</v>
      </c>
      <c r="FTN28" t="s">
        <v>6439</v>
      </c>
      <c r="FTO28" t="s">
        <v>6439</v>
      </c>
      <c r="FTP28" t="s">
        <v>6439</v>
      </c>
      <c r="FTQ28" t="s">
        <v>6439</v>
      </c>
      <c r="FTR28" t="s">
        <v>6439</v>
      </c>
      <c r="FTS28" t="s">
        <v>6439</v>
      </c>
      <c r="FTT28" t="s">
        <v>6439</v>
      </c>
      <c r="FTU28" t="s">
        <v>6439</v>
      </c>
      <c r="FTV28" t="s">
        <v>6439</v>
      </c>
      <c r="FTW28" t="s">
        <v>6439</v>
      </c>
      <c r="FTX28" t="s">
        <v>6439</v>
      </c>
      <c r="FTY28" t="s">
        <v>6439</v>
      </c>
      <c r="FTZ28" t="s">
        <v>6439</v>
      </c>
      <c r="FUA28" t="s">
        <v>6439</v>
      </c>
      <c r="FUB28" t="s">
        <v>6439</v>
      </c>
      <c r="FUC28" t="s">
        <v>6439</v>
      </c>
      <c r="FUD28" t="s">
        <v>6439</v>
      </c>
      <c r="FUE28" t="s">
        <v>6439</v>
      </c>
      <c r="FUF28" t="s">
        <v>6439</v>
      </c>
      <c r="FUG28" t="s">
        <v>6439</v>
      </c>
      <c r="FUH28" t="s">
        <v>6439</v>
      </c>
      <c r="FUI28" t="s">
        <v>6439</v>
      </c>
      <c r="FUJ28" t="s">
        <v>6439</v>
      </c>
      <c r="FUK28" t="s">
        <v>6439</v>
      </c>
      <c r="FUL28" t="s">
        <v>6439</v>
      </c>
      <c r="FUM28" t="s">
        <v>6439</v>
      </c>
      <c r="FUN28" t="s">
        <v>6439</v>
      </c>
      <c r="FUO28" t="s">
        <v>6439</v>
      </c>
      <c r="FUP28" t="s">
        <v>6439</v>
      </c>
      <c r="FUQ28" t="s">
        <v>6439</v>
      </c>
      <c r="FUR28" t="s">
        <v>6439</v>
      </c>
      <c r="FUS28" t="s">
        <v>6439</v>
      </c>
      <c r="FUT28" t="s">
        <v>6439</v>
      </c>
      <c r="FUU28" t="s">
        <v>6439</v>
      </c>
      <c r="FUV28" t="s">
        <v>6439</v>
      </c>
      <c r="FUW28" t="s">
        <v>6439</v>
      </c>
      <c r="FUX28" t="s">
        <v>6439</v>
      </c>
      <c r="FUY28" t="s">
        <v>6439</v>
      </c>
      <c r="FUZ28" t="s">
        <v>6439</v>
      </c>
      <c r="FVA28" t="s">
        <v>6439</v>
      </c>
      <c r="FVB28" t="s">
        <v>6439</v>
      </c>
      <c r="FVC28" t="s">
        <v>6439</v>
      </c>
      <c r="FVD28" t="s">
        <v>6439</v>
      </c>
      <c r="FVE28" t="s">
        <v>6439</v>
      </c>
      <c r="FVF28" t="s">
        <v>6439</v>
      </c>
      <c r="FVG28" t="s">
        <v>6439</v>
      </c>
      <c r="FVH28" t="s">
        <v>6439</v>
      </c>
      <c r="FVI28" t="s">
        <v>6439</v>
      </c>
      <c r="FVJ28" t="s">
        <v>6439</v>
      </c>
      <c r="FVK28" t="s">
        <v>6439</v>
      </c>
      <c r="FVL28" t="s">
        <v>6439</v>
      </c>
      <c r="FVM28" t="s">
        <v>6439</v>
      </c>
      <c r="FVN28" t="s">
        <v>6439</v>
      </c>
      <c r="FVO28" t="s">
        <v>6439</v>
      </c>
      <c r="FVP28" t="s">
        <v>6439</v>
      </c>
      <c r="FVQ28" t="s">
        <v>6439</v>
      </c>
      <c r="FVR28" t="s">
        <v>6439</v>
      </c>
      <c r="FVS28" t="s">
        <v>6439</v>
      </c>
      <c r="FVT28" t="s">
        <v>6439</v>
      </c>
      <c r="FVU28" t="s">
        <v>6439</v>
      </c>
      <c r="FVV28" t="s">
        <v>6439</v>
      </c>
      <c r="FVW28" t="s">
        <v>6439</v>
      </c>
      <c r="FVX28" t="s">
        <v>6439</v>
      </c>
      <c r="FVY28" t="s">
        <v>6439</v>
      </c>
      <c r="FVZ28" t="s">
        <v>6439</v>
      </c>
      <c r="FWA28" t="s">
        <v>6439</v>
      </c>
      <c r="FWB28" t="s">
        <v>6439</v>
      </c>
      <c r="FWC28" t="s">
        <v>6439</v>
      </c>
      <c r="FWD28" t="s">
        <v>6439</v>
      </c>
      <c r="FWE28" t="s">
        <v>6439</v>
      </c>
      <c r="FWF28" t="s">
        <v>6439</v>
      </c>
      <c r="FWG28" t="s">
        <v>6439</v>
      </c>
      <c r="FWH28" t="s">
        <v>6439</v>
      </c>
      <c r="FWI28" t="s">
        <v>6439</v>
      </c>
      <c r="FWJ28" t="s">
        <v>6439</v>
      </c>
      <c r="FWK28" t="s">
        <v>6439</v>
      </c>
      <c r="FWL28" t="s">
        <v>6439</v>
      </c>
      <c r="FWM28" t="s">
        <v>6439</v>
      </c>
      <c r="FWN28" t="s">
        <v>6439</v>
      </c>
      <c r="FWO28" t="s">
        <v>6439</v>
      </c>
      <c r="FWP28" t="s">
        <v>6439</v>
      </c>
      <c r="FWQ28" t="s">
        <v>6439</v>
      </c>
      <c r="FWR28" t="s">
        <v>6439</v>
      </c>
      <c r="FWS28" t="s">
        <v>6439</v>
      </c>
      <c r="FWT28" t="s">
        <v>6439</v>
      </c>
      <c r="FWU28" t="s">
        <v>6439</v>
      </c>
      <c r="FWV28" t="s">
        <v>6439</v>
      </c>
      <c r="FWW28" t="s">
        <v>6439</v>
      </c>
      <c r="FWX28" t="s">
        <v>6439</v>
      </c>
      <c r="FWY28" t="s">
        <v>6439</v>
      </c>
      <c r="FWZ28" t="s">
        <v>6439</v>
      </c>
      <c r="FXA28" t="s">
        <v>6439</v>
      </c>
      <c r="FXB28" t="s">
        <v>6439</v>
      </c>
      <c r="FXC28" t="s">
        <v>6439</v>
      </c>
      <c r="FXD28" t="s">
        <v>6439</v>
      </c>
      <c r="FXE28" t="s">
        <v>6439</v>
      </c>
      <c r="FXF28" t="s">
        <v>6439</v>
      </c>
      <c r="FXG28" t="s">
        <v>6439</v>
      </c>
      <c r="FXH28" t="s">
        <v>6439</v>
      </c>
      <c r="FXI28" t="s">
        <v>6439</v>
      </c>
      <c r="FXJ28" t="s">
        <v>6439</v>
      </c>
      <c r="FXK28" t="s">
        <v>6439</v>
      </c>
      <c r="FXL28" t="s">
        <v>6439</v>
      </c>
      <c r="FXM28" t="s">
        <v>6439</v>
      </c>
      <c r="FXN28" t="s">
        <v>6439</v>
      </c>
      <c r="FXO28" t="s">
        <v>6439</v>
      </c>
      <c r="FXP28" t="s">
        <v>6439</v>
      </c>
      <c r="FXQ28" t="s">
        <v>6439</v>
      </c>
      <c r="FXR28" t="s">
        <v>6439</v>
      </c>
      <c r="FXS28" t="s">
        <v>6439</v>
      </c>
      <c r="FXT28" t="s">
        <v>6439</v>
      </c>
      <c r="FXU28" t="s">
        <v>6439</v>
      </c>
      <c r="FXV28" t="s">
        <v>6439</v>
      </c>
      <c r="FXW28" t="s">
        <v>6439</v>
      </c>
      <c r="FXX28" t="s">
        <v>6439</v>
      </c>
      <c r="FXY28" t="s">
        <v>6439</v>
      </c>
      <c r="FXZ28" t="s">
        <v>6439</v>
      </c>
      <c r="FYA28" t="s">
        <v>6439</v>
      </c>
      <c r="FYB28" t="s">
        <v>6439</v>
      </c>
      <c r="FYC28" t="s">
        <v>6439</v>
      </c>
      <c r="FYD28" t="s">
        <v>6439</v>
      </c>
      <c r="FYE28" t="s">
        <v>6439</v>
      </c>
      <c r="FYF28" t="s">
        <v>6439</v>
      </c>
      <c r="FYG28" t="s">
        <v>6439</v>
      </c>
      <c r="FYH28" t="s">
        <v>6439</v>
      </c>
      <c r="FYI28" t="s">
        <v>6439</v>
      </c>
      <c r="FYJ28" t="s">
        <v>6439</v>
      </c>
      <c r="FYK28" t="s">
        <v>6439</v>
      </c>
      <c r="FYL28" t="s">
        <v>6439</v>
      </c>
      <c r="FYM28" t="s">
        <v>6439</v>
      </c>
      <c r="FYN28" t="s">
        <v>6439</v>
      </c>
      <c r="FYO28" t="s">
        <v>6439</v>
      </c>
      <c r="FYP28" t="s">
        <v>6439</v>
      </c>
      <c r="FYQ28" t="s">
        <v>6439</v>
      </c>
      <c r="FYR28" t="s">
        <v>6439</v>
      </c>
      <c r="FYS28" t="s">
        <v>6439</v>
      </c>
      <c r="FYT28" t="s">
        <v>6439</v>
      </c>
      <c r="FYU28" t="s">
        <v>6439</v>
      </c>
      <c r="FYV28" t="s">
        <v>6439</v>
      </c>
      <c r="FYW28" t="s">
        <v>6439</v>
      </c>
      <c r="FYX28" t="s">
        <v>6439</v>
      </c>
      <c r="FYY28" t="s">
        <v>6439</v>
      </c>
      <c r="FYZ28" t="s">
        <v>6439</v>
      </c>
      <c r="FZA28" t="s">
        <v>6439</v>
      </c>
      <c r="FZB28" t="s">
        <v>6439</v>
      </c>
      <c r="FZC28" t="s">
        <v>6439</v>
      </c>
      <c r="FZD28" t="s">
        <v>6439</v>
      </c>
      <c r="FZE28" t="s">
        <v>6439</v>
      </c>
      <c r="FZF28" t="s">
        <v>6439</v>
      </c>
      <c r="FZG28" t="s">
        <v>6439</v>
      </c>
      <c r="FZH28" t="s">
        <v>6439</v>
      </c>
      <c r="FZI28" t="s">
        <v>6439</v>
      </c>
      <c r="FZJ28" t="s">
        <v>6439</v>
      </c>
      <c r="FZK28" t="s">
        <v>6439</v>
      </c>
      <c r="FZL28" t="s">
        <v>6439</v>
      </c>
      <c r="FZM28" t="s">
        <v>6439</v>
      </c>
      <c r="FZN28" t="s">
        <v>6439</v>
      </c>
      <c r="FZO28" t="s">
        <v>6439</v>
      </c>
      <c r="FZP28" t="s">
        <v>6439</v>
      </c>
      <c r="FZQ28" t="s">
        <v>6439</v>
      </c>
      <c r="FZR28" t="s">
        <v>6439</v>
      </c>
      <c r="FZS28" t="s">
        <v>6439</v>
      </c>
      <c r="FZT28" t="s">
        <v>6439</v>
      </c>
      <c r="FZU28" t="s">
        <v>6439</v>
      </c>
      <c r="FZV28" t="s">
        <v>6439</v>
      </c>
      <c r="FZW28" t="s">
        <v>6439</v>
      </c>
      <c r="FZX28" t="s">
        <v>6439</v>
      </c>
      <c r="FZY28" t="s">
        <v>6439</v>
      </c>
      <c r="FZZ28" t="s">
        <v>6439</v>
      </c>
      <c r="GAA28" t="s">
        <v>6439</v>
      </c>
      <c r="GAB28" t="s">
        <v>6439</v>
      </c>
      <c r="GAC28" t="s">
        <v>6439</v>
      </c>
      <c r="GAD28" t="s">
        <v>6439</v>
      </c>
      <c r="GAE28" t="s">
        <v>6439</v>
      </c>
      <c r="GAF28" t="s">
        <v>6439</v>
      </c>
      <c r="GAG28" t="s">
        <v>6439</v>
      </c>
      <c r="GAH28" t="s">
        <v>6439</v>
      </c>
      <c r="GAI28" t="s">
        <v>6439</v>
      </c>
      <c r="GAJ28" t="s">
        <v>6439</v>
      </c>
      <c r="GAK28" t="s">
        <v>6439</v>
      </c>
      <c r="GAL28" t="s">
        <v>6439</v>
      </c>
      <c r="GAM28" t="s">
        <v>6439</v>
      </c>
      <c r="GAN28" t="s">
        <v>6439</v>
      </c>
      <c r="GAO28" t="s">
        <v>6439</v>
      </c>
      <c r="GAP28" t="s">
        <v>6439</v>
      </c>
      <c r="GAQ28" t="s">
        <v>6439</v>
      </c>
      <c r="GAR28" t="s">
        <v>6439</v>
      </c>
      <c r="GAS28" t="s">
        <v>6439</v>
      </c>
      <c r="GAT28" t="s">
        <v>6439</v>
      </c>
      <c r="GAU28" t="s">
        <v>6439</v>
      </c>
      <c r="GAV28" t="s">
        <v>6439</v>
      </c>
      <c r="GAW28" t="s">
        <v>6439</v>
      </c>
      <c r="GAX28" t="s">
        <v>6439</v>
      </c>
      <c r="GAY28" t="s">
        <v>6439</v>
      </c>
      <c r="GAZ28" t="s">
        <v>6439</v>
      </c>
      <c r="GBA28" t="s">
        <v>6439</v>
      </c>
      <c r="GBB28" t="s">
        <v>6439</v>
      </c>
      <c r="GBC28" t="s">
        <v>6439</v>
      </c>
      <c r="GBD28" t="s">
        <v>6439</v>
      </c>
      <c r="GBE28" t="s">
        <v>6439</v>
      </c>
      <c r="GBF28" t="s">
        <v>6439</v>
      </c>
      <c r="GBG28" t="s">
        <v>6439</v>
      </c>
      <c r="GBH28" t="s">
        <v>6439</v>
      </c>
      <c r="GBI28" t="s">
        <v>6439</v>
      </c>
      <c r="GBJ28" t="s">
        <v>6439</v>
      </c>
      <c r="GBK28" t="s">
        <v>6439</v>
      </c>
      <c r="GBL28" t="s">
        <v>6439</v>
      </c>
      <c r="GBM28" t="s">
        <v>6439</v>
      </c>
      <c r="GBN28" t="s">
        <v>6439</v>
      </c>
      <c r="GBO28" t="s">
        <v>6439</v>
      </c>
      <c r="GBP28" t="s">
        <v>6439</v>
      </c>
      <c r="GBQ28" t="s">
        <v>6439</v>
      </c>
      <c r="GBR28" t="s">
        <v>6439</v>
      </c>
      <c r="GBS28" t="s">
        <v>6439</v>
      </c>
      <c r="GBT28" t="s">
        <v>6439</v>
      </c>
      <c r="GBU28" t="s">
        <v>6439</v>
      </c>
      <c r="GBV28" t="s">
        <v>6439</v>
      </c>
      <c r="GBW28" t="s">
        <v>6439</v>
      </c>
      <c r="GBX28" t="s">
        <v>6439</v>
      </c>
      <c r="GBY28" t="s">
        <v>6439</v>
      </c>
      <c r="GBZ28" t="s">
        <v>6439</v>
      </c>
      <c r="GCA28" t="s">
        <v>6439</v>
      </c>
      <c r="GCB28" t="s">
        <v>6439</v>
      </c>
      <c r="GCC28" t="s">
        <v>6439</v>
      </c>
      <c r="GCD28" t="s">
        <v>6439</v>
      </c>
      <c r="GCE28" t="s">
        <v>6439</v>
      </c>
      <c r="GCF28" t="s">
        <v>6439</v>
      </c>
      <c r="GCG28" t="s">
        <v>6439</v>
      </c>
      <c r="GCH28" t="s">
        <v>6439</v>
      </c>
      <c r="GCI28" t="s">
        <v>6439</v>
      </c>
      <c r="GCJ28" t="s">
        <v>6439</v>
      </c>
      <c r="GCK28" t="s">
        <v>6439</v>
      </c>
      <c r="GCL28" t="s">
        <v>6439</v>
      </c>
      <c r="GCM28" t="s">
        <v>6439</v>
      </c>
      <c r="GCN28" t="s">
        <v>6439</v>
      </c>
      <c r="GCO28" t="s">
        <v>6439</v>
      </c>
      <c r="GCP28" t="s">
        <v>6439</v>
      </c>
      <c r="GCQ28" t="s">
        <v>6439</v>
      </c>
      <c r="GCR28" t="s">
        <v>6439</v>
      </c>
      <c r="GCS28" t="s">
        <v>6439</v>
      </c>
      <c r="GCT28" t="s">
        <v>6439</v>
      </c>
      <c r="GCU28" t="s">
        <v>6439</v>
      </c>
      <c r="GCV28" t="s">
        <v>6439</v>
      </c>
      <c r="GCW28" t="s">
        <v>6439</v>
      </c>
      <c r="GCX28" t="s">
        <v>6439</v>
      </c>
      <c r="GCY28" t="s">
        <v>6439</v>
      </c>
      <c r="GCZ28" t="s">
        <v>6439</v>
      </c>
      <c r="GDA28" t="s">
        <v>6439</v>
      </c>
      <c r="GDB28" t="s">
        <v>6439</v>
      </c>
      <c r="GDC28" t="s">
        <v>6439</v>
      </c>
      <c r="GDD28" t="s">
        <v>6439</v>
      </c>
      <c r="GDE28" t="s">
        <v>6439</v>
      </c>
      <c r="GDF28" t="s">
        <v>6439</v>
      </c>
      <c r="GDG28" t="s">
        <v>6439</v>
      </c>
      <c r="GDH28" t="s">
        <v>6439</v>
      </c>
      <c r="GDI28" t="s">
        <v>6439</v>
      </c>
      <c r="GDJ28" t="s">
        <v>6439</v>
      </c>
      <c r="GDK28" t="s">
        <v>6439</v>
      </c>
      <c r="GDL28" t="s">
        <v>6439</v>
      </c>
      <c r="GDM28" t="s">
        <v>6439</v>
      </c>
      <c r="GDN28" t="s">
        <v>6439</v>
      </c>
      <c r="GDO28" t="s">
        <v>6439</v>
      </c>
      <c r="GDP28" t="s">
        <v>6439</v>
      </c>
      <c r="GDQ28" t="s">
        <v>6439</v>
      </c>
      <c r="GDR28" t="s">
        <v>6439</v>
      </c>
      <c r="GDS28" t="s">
        <v>6439</v>
      </c>
      <c r="GDT28" t="s">
        <v>6439</v>
      </c>
      <c r="GDU28" t="s">
        <v>6439</v>
      </c>
      <c r="GDV28" t="s">
        <v>6439</v>
      </c>
      <c r="GDW28" t="s">
        <v>6439</v>
      </c>
      <c r="GDX28" t="s">
        <v>6439</v>
      </c>
      <c r="GDY28" t="s">
        <v>6439</v>
      </c>
      <c r="GDZ28" t="s">
        <v>6439</v>
      </c>
      <c r="GEA28" t="s">
        <v>6439</v>
      </c>
      <c r="GEB28" t="s">
        <v>6439</v>
      </c>
      <c r="GEC28" t="s">
        <v>6439</v>
      </c>
      <c r="GED28" t="s">
        <v>6439</v>
      </c>
      <c r="GEE28" t="s">
        <v>6439</v>
      </c>
      <c r="GEF28" t="s">
        <v>6439</v>
      </c>
      <c r="GEG28" t="s">
        <v>6439</v>
      </c>
      <c r="GEH28" t="s">
        <v>6439</v>
      </c>
      <c r="GEI28" t="s">
        <v>6439</v>
      </c>
      <c r="GEJ28" t="s">
        <v>6439</v>
      </c>
      <c r="GEK28" t="s">
        <v>6439</v>
      </c>
      <c r="GEL28" t="s">
        <v>6439</v>
      </c>
      <c r="GEM28" t="s">
        <v>6439</v>
      </c>
      <c r="GEN28" t="s">
        <v>6439</v>
      </c>
      <c r="GEO28" t="s">
        <v>6439</v>
      </c>
      <c r="GEP28" t="s">
        <v>6439</v>
      </c>
      <c r="GEQ28" t="s">
        <v>6439</v>
      </c>
      <c r="GER28" t="s">
        <v>6439</v>
      </c>
      <c r="GES28" t="s">
        <v>6439</v>
      </c>
      <c r="GET28" t="s">
        <v>6439</v>
      </c>
      <c r="GEU28" t="s">
        <v>6439</v>
      </c>
      <c r="GEV28" t="s">
        <v>6439</v>
      </c>
      <c r="GEW28" t="s">
        <v>6439</v>
      </c>
      <c r="GEX28" t="s">
        <v>6439</v>
      </c>
      <c r="GEY28" t="s">
        <v>6439</v>
      </c>
      <c r="GEZ28" t="s">
        <v>6439</v>
      </c>
      <c r="GFA28" t="s">
        <v>6439</v>
      </c>
      <c r="GFB28" t="s">
        <v>6439</v>
      </c>
      <c r="GFC28" t="s">
        <v>6439</v>
      </c>
      <c r="GFD28" t="s">
        <v>6439</v>
      </c>
      <c r="GFE28" t="s">
        <v>6439</v>
      </c>
      <c r="GFF28" t="s">
        <v>6439</v>
      </c>
      <c r="GFG28" t="s">
        <v>6439</v>
      </c>
      <c r="GFH28" t="s">
        <v>6439</v>
      </c>
      <c r="GFI28" t="s">
        <v>6439</v>
      </c>
      <c r="GFJ28" t="s">
        <v>6439</v>
      </c>
      <c r="GFK28" t="s">
        <v>6439</v>
      </c>
      <c r="GFL28" t="s">
        <v>6439</v>
      </c>
      <c r="GFM28" t="s">
        <v>6439</v>
      </c>
      <c r="GFN28" t="s">
        <v>6439</v>
      </c>
      <c r="GFO28" t="s">
        <v>6439</v>
      </c>
      <c r="GFP28" t="s">
        <v>6439</v>
      </c>
      <c r="GFQ28" t="s">
        <v>6439</v>
      </c>
      <c r="GFR28" t="s">
        <v>6439</v>
      </c>
      <c r="GFS28" t="s">
        <v>6439</v>
      </c>
      <c r="GFT28" t="s">
        <v>6439</v>
      </c>
      <c r="GFU28" t="s">
        <v>6439</v>
      </c>
      <c r="GFV28" t="s">
        <v>6439</v>
      </c>
      <c r="GFW28" t="s">
        <v>6439</v>
      </c>
      <c r="GFX28" t="s">
        <v>6439</v>
      </c>
      <c r="GFY28" t="s">
        <v>6439</v>
      </c>
      <c r="GFZ28" t="s">
        <v>6439</v>
      </c>
      <c r="GGA28" t="s">
        <v>6439</v>
      </c>
      <c r="GGB28" t="s">
        <v>6439</v>
      </c>
      <c r="GGC28" t="s">
        <v>6439</v>
      </c>
      <c r="GGD28" t="s">
        <v>6439</v>
      </c>
      <c r="GGE28" t="s">
        <v>6439</v>
      </c>
      <c r="GGF28" t="s">
        <v>6439</v>
      </c>
      <c r="GGG28" t="s">
        <v>6439</v>
      </c>
      <c r="GGH28" t="s">
        <v>6439</v>
      </c>
      <c r="GGI28" t="s">
        <v>6439</v>
      </c>
      <c r="GGJ28" t="s">
        <v>6439</v>
      </c>
      <c r="GGK28" t="s">
        <v>6439</v>
      </c>
      <c r="GGL28" t="s">
        <v>6439</v>
      </c>
      <c r="GGM28" t="s">
        <v>6439</v>
      </c>
      <c r="GGN28" t="s">
        <v>6439</v>
      </c>
      <c r="GGO28" t="s">
        <v>6439</v>
      </c>
      <c r="GGP28" t="s">
        <v>6439</v>
      </c>
      <c r="GGQ28" t="s">
        <v>6439</v>
      </c>
      <c r="GGR28" t="s">
        <v>6439</v>
      </c>
      <c r="GGS28" t="s">
        <v>6439</v>
      </c>
      <c r="GGT28" t="s">
        <v>6439</v>
      </c>
      <c r="GGU28" t="s">
        <v>6439</v>
      </c>
      <c r="GGV28" t="s">
        <v>6439</v>
      </c>
      <c r="GGW28" t="s">
        <v>6439</v>
      </c>
      <c r="GGX28" t="s">
        <v>6439</v>
      </c>
      <c r="GGY28" t="s">
        <v>6439</v>
      </c>
      <c r="GGZ28" t="s">
        <v>6439</v>
      </c>
      <c r="GHA28" t="s">
        <v>6439</v>
      </c>
      <c r="GHB28" t="s">
        <v>6439</v>
      </c>
      <c r="GHC28" t="s">
        <v>6439</v>
      </c>
      <c r="GHD28" t="s">
        <v>6439</v>
      </c>
      <c r="GHE28" t="s">
        <v>6439</v>
      </c>
      <c r="GHF28" t="s">
        <v>6439</v>
      </c>
      <c r="GHG28" t="s">
        <v>6439</v>
      </c>
      <c r="GHH28" t="s">
        <v>6439</v>
      </c>
      <c r="GHI28" t="s">
        <v>6439</v>
      </c>
      <c r="GHJ28" t="s">
        <v>6439</v>
      </c>
      <c r="GHK28" t="s">
        <v>6439</v>
      </c>
      <c r="GHL28" t="s">
        <v>6439</v>
      </c>
      <c r="GHM28" t="s">
        <v>6439</v>
      </c>
      <c r="GHN28" t="s">
        <v>6439</v>
      </c>
      <c r="GHO28" t="s">
        <v>6439</v>
      </c>
      <c r="GHP28" t="s">
        <v>6439</v>
      </c>
      <c r="GHQ28" t="s">
        <v>6439</v>
      </c>
      <c r="GHR28" t="s">
        <v>6439</v>
      </c>
      <c r="GHS28" t="s">
        <v>6439</v>
      </c>
      <c r="GHT28" t="s">
        <v>6439</v>
      </c>
      <c r="GHU28" t="s">
        <v>6439</v>
      </c>
      <c r="GHV28" t="s">
        <v>6439</v>
      </c>
      <c r="GHW28" t="s">
        <v>6439</v>
      </c>
      <c r="GHX28" t="s">
        <v>6439</v>
      </c>
      <c r="GHY28" t="s">
        <v>6439</v>
      </c>
      <c r="GHZ28" t="s">
        <v>6439</v>
      </c>
      <c r="GIA28" t="s">
        <v>6439</v>
      </c>
      <c r="GIB28" t="s">
        <v>6439</v>
      </c>
      <c r="GIC28" t="s">
        <v>6439</v>
      </c>
      <c r="GID28" t="s">
        <v>6439</v>
      </c>
      <c r="GIE28" t="s">
        <v>6439</v>
      </c>
      <c r="GIF28" t="s">
        <v>6439</v>
      </c>
      <c r="GIG28" t="s">
        <v>6439</v>
      </c>
      <c r="GIH28" t="s">
        <v>6439</v>
      </c>
      <c r="GII28" t="s">
        <v>6439</v>
      </c>
      <c r="GIJ28" t="s">
        <v>6439</v>
      </c>
      <c r="GIK28" t="s">
        <v>6439</v>
      </c>
      <c r="GIL28" t="s">
        <v>6439</v>
      </c>
      <c r="GIM28" t="s">
        <v>6439</v>
      </c>
      <c r="GIN28" t="s">
        <v>6439</v>
      </c>
      <c r="GIO28" t="s">
        <v>6439</v>
      </c>
      <c r="GIP28" t="s">
        <v>6439</v>
      </c>
      <c r="GIQ28" t="s">
        <v>6439</v>
      </c>
      <c r="GIR28" t="s">
        <v>6439</v>
      </c>
      <c r="GIS28" t="s">
        <v>6439</v>
      </c>
      <c r="GIT28" t="s">
        <v>6439</v>
      </c>
      <c r="GIU28" t="s">
        <v>6439</v>
      </c>
      <c r="GIV28" t="s">
        <v>6439</v>
      </c>
      <c r="GIW28" t="s">
        <v>6439</v>
      </c>
      <c r="GIX28" t="s">
        <v>6439</v>
      </c>
      <c r="GIY28" t="s">
        <v>6439</v>
      </c>
      <c r="GIZ28" t="s">
        <v>6439</v>
      </c>
      <c r="GJA28" t="s">
        <v>6439</v>
      </c>
      <c r="GJB28" t="s">
        <v>6439</v>
      </c>
      <c r="GJC28" t="s">
        <v>6439</v>
      </c>
      <c r="GJD28" t="s">
        <v>6439</v>
      </c>
      <c r="GJE28" t="s">
        <v>6439</v>
      </c>
      <c r="GJF28" t="s">
        <v>6439</v>
      </c>
      <c r="GJG28" t="s">
        <v>6439</v>
      </c>
      <c r="GJH28" t="s">
        <v>6439</v>
      </c>
      <c r="GJI28" t="s">
        <v>6439</v>
      </c>
      <c r="GJJ28" t="s">
        <v>6439</v>
      </c>
      <c r="GJK28" t="s">
        <v>6439</v>
      </c>
      <c r="GJL28" t="s">
        <v>6439</v>
      </c>
      <c r="GJM28" t="s">
        <v>6439</v>
      </c>
      <c r="GJN28" t="s">
        <v>6439</v>
      </c>
      <c r="GJO28" t="s">
        <v>6439</v>
      </c>
      <c r="GJP28" t="s">
        <v>6439</v>
      </c>
      <c r="GJQ28" t="s">
        <v>6439</v>
      </c>
      <c r="GJR28" t="s">
        <v>6439</v>
      </c>
      <c r="GJS28" t="s">
        <v>6439</v>
      </c>
      <c r="GJT28" t="s">
        <v>6439</v>
      </c>
      <c r="GJU28" t="s">
        <v>6439</v>
      </c>
      <c r="GJV28" t="s">
        <v>6439</v>
      </c>
      <c r="GJW28" t="s">
        <v>6439</v>
      </c>
      <c r="GJX28" t="s">
        <v>6439</v>
      </c>
      <c r="GJY28" t="s">
        <v>6439</v>
      </c>
      <c r="GJZ28" t="s">
        <v>6439</v>
      </c>
      <c r="GKA28" t="s">
        <v>6439</v>
      </c>
      <c r="GKB28" t="s">
        <v>6439</v>
      </c>
      <c r="GKC28" t="s">
        <v>6439</v>
      </c>
      <c r="GKD28" t="s">
        <v>6439</v>
      </c>
      <c r="GKE28" t="s">
        <v>6439</v>
      </c>
      <c r="GKF28" t="s">
        <v>6439</v>
      </c>
      <c r="GKG28" t="s">
        <v>6439</v>
      </c>
      <c r="GKH28" t="s">
        <v>6439</v>
      </c>
      <c r="GKI28" t="s">
        <v>6439</v>
      </c>
      <c r="GKJ28" t="s">
        <v>6439</v>
      </c>
      <c r="GKK28" t="s">
        <v>6439</v>
      </c>
      <c r="GKL28" t="s">
        <v>6439</v>
      </c>
      <c r="GKM28" t="s">
        <v>6439</v>
      </c>
      <c r="GKN28" t="s">
        <v>6439</v>
      </c>
      <c r="GKO28" t="s">
        <v>6439</v>
      </c>
      <c r="GKP28" t="s">
        <v>6439</v>
      </c>
      <c r="GKQ28" t="s">
        <v>6439</v>
      </c>
      <c r="GKR28" t="s">
        <v>6439</v>
      </c>
      <c r="GKS28" t="s">
        <v>6439</v>
      </c>
      <c r="GKT28" t="s">
        <v>6439</v>
      </c>
      <c r="GKU28" t="s">
        <v>6439</v>
      </c>
      <c r="GKV28" t="s">
        <v>6439</v>
      </c>
      <c r="GKW28" t="s">
        <v>6439</v>
      </c>
      <c r="GKX28" t="s">
        <v>6439</v>
      </c>
      <c r="GKY28" t="s">
        <v>6439</v>
      </c>
      <c r="GKZ28" t="s">
        <v>6439</v>
      </c>
      <c r="GLA28" t="s">
        <v>6439</v>
      </c>
      <c r="GLB28" t="s">
        <v>6439</v>
      </c>
      <c r="GLC28" t="s">
        <v>6439</v>
      </c>
      <c r="GLD28" t="s">
        <v>6439</v>
      </c>
      <c r="GLE28" t="s">
        <v>6439</v>
      </c>
      <c r="GLF28" t="s">
        <v>6439</v>
      </c>
      <c r="GLG28" t="s">
        <v>6439</v>
      </c>
      <c r="GLH28" t="s">
        <v>6439</v>
      </c>
      <c r="GLI28" t="s">
        <v>6439</v>
      </c>
      <c r="GLJ28" t="s">
        <v>6439</v>
      </c>
      <c r="GLK28" t="s">
        <v>6439</v>
      </c>
      <c r="GLL28" t="s">
        <v>6439</v>
      </c>
      <c r="GLM28" t="s">
        <v>6439</v>
      </c>
      <c r="GLN28" t="s">
        <v>6439</v>
      </c>
      <c r="GLO28" t="s">
        <v>6439</v>
      </c>
      <c r="GLP28" t="s">
        <v>6439</v>
      </c>
      <c r="GLQ28" t="s">
        <v>6439</v>
      </c>
      <c r="GLR28" t="s">
        <v>6439</v>
      </c>
      <c r="GLS28" t="s">
        <v>6439</v>
      </c>
      <c r="GLT28" t="s">
        <v>6439</v>
      </c>
      <c r="GLU28" t="s">
        <v>6439</v>
      </c>
      <c r="GLV28" t="s">
        <v>6439</v>
      </c>
      <c r="GLW28" t="s">
        <v>6439</v>
      </c>
      <c r="GLX28" t="s">
        <v>6439</v>
      </c>
      <c r="GLY28" t="s">
        <v>6439</v>
      </c>
      <c r="GLZ28" t="s">
        <v>6439</v>
      </c>
      <c r="GMA28" t="s">
        <v>6439</v>
      </c>
      <c r="GMB28" t="s">
        <v>6439</v>
      </c>
      <c r="GMC28" t="s">
        <v>6439</v>
      </c>
      <c r="GMD28" t="s">
        <v>6439</v>
      </c>
      <c r="GME28" t="s">
        <v>6439</v>
      </c>
      <c r="GMF28" t="s">
        <v>6439</v>
      </c>
      <c r="GMG28" t="s">
        <v>6439</v>
      </c>
      <c r="GMH28" t="s">
        <v>6439</v>
      </c>
      <c r="GMI28" t="s">
        <v>6439</v>
      </c>
      <c r="GMJ28" t="s">
        <v>6439</v>
      </c>
      <c r="GMK28" t="s">
        <v>6439</v>
      </c>
      <c r="GML28" t="s">
        <v>6439</v>
      </c>
      <c r="GMM28" t="s">
        <v>6439</v>
      </c>
      <c r="GMN28" t="s">
        <v>6439</v>
      </c>
      <c r="GMO28" t="s">
        <v>6439</v>
      </c>
      <c r="GMP28" t="s">
        <v>6439</v>
      </c>
      <c r="GMQ28" t="s">
        <v>6439</v>
      </c>
      <c r="GMR28" t="s">
        <v>6439</v>
      </c>
      <c r="GMS28" t="s">
        <v>6439</v>
      </c>
      <c r="GMT28" t="s">
        <v>6439</v>
      </c>
      <c r="GMU28" t="s">
        <v>6439</v>
      </c>
      <c r="GMV28" t="s">
        <v>6439</v>
      </c>
      <c r="GMW28" t="s">
        <v>6439</v>
      </c>
      <c r="GMX28" t="s">
        <v>6439</v>
      </c>
      <c r="GMY28" t="s">
        <v>6439</v>
      </c>
      <c r="GMZ28" t="s">
        <v>6439</v>
      </c>
      <c r="GNA28" t="s">
        <v>6439</v>
      </c>
      <c r="GNB28" t="s">
        <v>6439</v>
      </c>
      <c r="GNC28" t="s">
        <v>6439</v>
      </c>
      <c r="GND28" t="s">
        <v>6439</v>
      </c>
      <c r="GNE28" t="s">
        <v>6439</v>
      </c>
      <c r="GNF28" t="s">
        <v>6439</v>
      </c>
      <c r="GNG28" t="s">
        <v>6439</v>
      </c>
      <c r="GNH28" t="s">
        <v>6439</v>
      </c>
      <c r="GNI28" t="s">
        <v>6439</v>
      </c>
      <c r="GNJ28" t="s">
        <v>6439</v>
      </c>
      <c r="GNK28" t="s">
        <v>6439</v>
      </c>
      <c r="GNL28" t="s">
        <v>6439</v>
      </c>
      <c r="GNM28" t="s">
        <v>6439</v>
      </c>
      <c r="GNN28" t="s">
        <v>6439</v>
      </c>
      <c r="GNO28" t="s">
        <v>6439</v>
      </c>
      <c r="GNP28" t="s">
        <v>6439</v>
      </c>
      <c r="GNQ28" t="s">
        <v>6439</v>
      </c>
      <c r="GNR28" t="s">
        <v>6439</v>
      </c>
      <c r="GNS28" t="s">
        <v>6439</v>
      </c>
      <c r="GNT28" t="s">
        <v>6439</v>
      </c>
      <c r="GNU28" t="s">
        <v>6439</v>
      </c>
      <c r="GNV28" t="s">
        <v>6439</v>
      </c>
      <c r="GNW28" t="s">
        <v>6439</v>
      </c>
      <c r="GNX28" t="s">
        <v>6439</v>
      </c>
      <c r="GNY28" t="s">
        <v>6439</v>
      </c>
      <c r="GNZ28" t="s">
        <v>6439</v>
      </c>
      <c r="GOA28" t="s">
        <v>6439</v>
      </c>
      <c r="GOB28" t="s">
        <v>6439</v>
      </c>
      <c r="GOC28" t="s">
        <v>6439</v>
      </c>
      <c r="GOD28" t="s">
        <v>6439</v>
      </c>
      <c r="GOE28" t="s">
        <v>6439</v>
      </c>
      <c r="GOF28" t="s">
        <v>6439</v>
      </c>
      <c r="GOG28" t="s">
        <v>6439</v>
      </c>
      <c r="GOH28" t="s">
        <v>6439</v>
      </c>
      <c r="GOI28" t="s">
        <v>6439</v>
      </c>
      <c r="GOJ28" t="s">
        <v>6439</v>
      </c>
      <c r="GOK28" t="s">
        <v>6439</v>
      </c>
      <c r="GOL28" t="s">
        <v>6439</v>
      </c>
      <c r="GOM28" t="s">
        <v>6439</v>
      </c>
      <c r="GON28" t="s">
        <v>6439</v>
      </c>
      <c r="GOO28" t="s">
        <v>6439</v>
      </c>
      <c r="GOP28" t="s">
        <v>6439</v>
      </c>
      <c r="GOQ28" t="s">
        <v>6439</v>
      </c>
      <c r="GOR28" t="s">
        <v>6439</v>
      </c>
      <c r="GOS28" t="s">
        <v>6439</v>
      </c>
      <c r="GOT28" t="s">
        <v>6439</v>
      </c>
      <c r="GOU28" t="s">
        <v>6439</v>
      </c>
      <c r="GOV28" t="s">
        <v>6439</v>
      </c>
      <c r="GOW28" t="s">
        <v>6439</v>
      </c>
      <c r="GOX28" t="s">
        <v>6439</v>
      </c>
      <c r="GOY28" t="s">
        <v>6439</v>
      </c>
      <c r="GOZ28" t="s">
        <v>6439</v>
      </c>
      <c r="GPA28" t="s">
        <v>6439</v>
      </c>
      <c r="GPB28" t="s">
        <v>6439</v>
      </c>
      <c r="GPC28" t="s">
        <v>6439</v>
      </c>
      <c r="GPD28" t="s">
        <v>6439</v>
      </c>
      <c r="GPE28" t="s">
        <v>6439</v>
      </c>
      <c r="GPF28" t="s">
        <v>6439</v>
      </c>
      <c r="GPG28" t="s">
        <v>6439</v>
      </c>
      <c r="GPH28" t="s">
        <v>6439</v>
      </c>
      <c r="GPI28">
        <v>-1</v>
      </c>
    </row>
    <row r="29" spans="1:5157" x14ac:dyDescent="0.2">
      <c r="A29">
        <v>8231</v>
      </c>
      <c r="B29">
        <v>36</v>
      </c>
      <c r="D29" s="18">
        <v>43568.561423611114</v>
      </c>
      <c r="E29" s="18">
        <v>43568.573182870372</v>
      </c>
      <c r="F29">
        <v>39</v>
      </c>
      <c r="I29" t="s">
        <v>6108</v>
      </c>
      <c r="J29">
        <v>1</v>
      </c>
      <c r="K29">
        <v>0</v>
      </c>
      <c r="L29" t="s">
        <v>5174</v>
      </c>
      <c r="M29" s="7">
        <v>39</v>
      </c>
      <c r="N29">
        <v>0.10684931506849316</v>
      </c>
      <c r="O29" t="s">
        <v>18</v>
      </c>
      <c r="P29" t="s">
        <v>6156</v>
      </c>
      <c r="Q29">
        <v>1</v>
      </c>
      <c r="U29" s="6">
        <v>42375</v>
      </c>
      <c r="V29">
        <v>0</v>
      </c>
      <c r="AD29">
        <v>2</v>
      </c>
      <c r="AE29">
        <v>22303</v>
      </c>
      <c r="AF29">
        <v>1</v>
      </c>
      <c r="AG29">
        <v>999</v>
      </c>
      <c r="AH29">
        <v>1</v>
      </c>
      <c r="AL29">
        <v>0</v>
      </c>
      <c r="AM29">
        <v>1</v>
      </c>
      <c r="AN29">
        <v>0</v>
      </c>
      <c r="BM29">
        <v>1</v>
      </c>
      <c r="BQ29">
        <v>1</v>
      </c>
      <c r="BR29">
        <v>1</v>
      </c>
      <c r="BS29">
        <v>1</v>
      </c>
      <c r="BY29">
        <v>0</v>
      </c>
      <c r="BZ29">
        <v>6</v>
      </c>
      <c r="CA29">
        <v>0</v>
      </c>
      <c r="CB29" t="s">
        <v>5189</v>
      </c>
      <c r="CF29">
        <v>0</v>
      </c>
      <c r="CI29">
        <v>1</v>
      </c>
      <c r="CM29">
        <v>0</v>
      </c>
      <c r="CN29">
        <v>4</v>
      </c>
      <c r="CO29">
        <v>0</v>
      </c>
      <c r="CP29" t="s">
        <v>5723</v>
      </c>
      <c r="CQ29">
        <v>2</v>
      </c>
      <c r="CR29">
        <v>0</v>
      </c>
      <c r="CS29">
        <v>3</v>
      </c>
      <c r="CT29">
        <v>1</v>
      </c>
      <c r="CU29">
        <v>1</v>
      </c>
      <c r="CV29">
        <v>1</v>
      </c>
      <c r="CW29">
        <v>999</v>
      </c>
      <c r="CX29">
        <v>1</v>
      </c>
      <c r="CY29">
        <v>1</v>
      </c>
      <c r="CZ29">
        <v>1</v>
      </c>
      <c r="DA29">
        <v>1</v>
      </c>
      <c r="DB29">
        <v>999</v>
      </c>
      <c r="DC29">
        <v>1</v>
      </c>
      <c r="DD29">
        <v>999</v>
      </c>
      <c r="DE29">
        <v>999</v>
      </c>
      <c r="DF29">
        <v>1</v>
      </c>
      <c r="DG29">
        <v>999</v>
      </c>
      <c r="DH29">
        <v>1</v>
      </c>
      <c r="DI29">
        <v>1</v>
      </c>
      <c r="DJ29">
        <v>999</v>
      </c>
      <c r="DK29">
        <v>1</v>
      </c>
      <c r="DL29">
        <v>999</v>
      </c>
      <c r="DM29">
        <v>1</v>
      </c>
      <c r="DN29">
        <v>999</v>
      </c>
      <c r="DO29">
        <v>999</v>
      </c>
      <c r="DP29">
        <v>1</v>
      </c>
      <c r="DQ29">
        <v>1</v>
      </c>
      <c r="DR29">
        <v>0</v>
      </c>
      <c r="DU29">
        <v>0</v>
      </c>
      <c r="DV29">
        <v>0</v>
      </c>
      <c r="DW29">
        <v>30</v>
      </c>
      <c r="DZ29">
        <v>10</v>
      </c>
      <c r="EA29">
        <v>0</v>
      </c>
      <c r="EB29">
        <v>1</v>
      </c>
      <c r="EC29">
        <v>30</v>
      </c>
      <c r="ED29">
        <v>9</v>
      </c>
      <c r="EE29" t="s">
        <v>5191</v>
      </c>
      <c r="EF29">
        <v>1</v>
      </c>
      <c r="EG29">
        <v>999</v>
      </c>
      <c r="EJ29">
        <v>90</v>
      </c>
      <c r="EK29">
        <v>1</v>
      </c>
      <c r="EL29">
        <v>1</v>
      </c>
      <c r="EM29">
        <v>1</v>
      </c>
      <c r="EN29">
        <v>1</v>
      </c>
      <c r="EO29">
        <v>1</v>
      </c>
      <c r="ES29">
        <v>1</v>
      </c>
      <c r="EX29">
        <v>1</v>
      </c>
      <c r="FA29">
        <v>1</v>
      </c>
      <c r="FB29">
        <v>1</v>
      </c>
      <c r="FD29" t="s">
        <v>26</v>
      </c>
      <c r="FE29" t="s">
        <v>6157</v>
      </c>
      <c r="FG29">
        <v>10</v>
      </c>
      <c r="FI29">
        <v>1</v>
      </c>
      <c r="FJ29">
        <v>1</v>
      </c>
      <c r="FL29">
        <v>1</v>
      </c>
      <c r="FP29">
        <v>1</v>
      </c>
      <c r="FT29" t="s">
        <v>18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15</v>
      </c>
      <c r="GB29">
        <v>3</v>
      </c>
      <c r="GC29">
        <v>1</v>
      </c>
      <c r="GD29">
        <v>2</v>
      </c>
      <c r="GE29">
        <v>1</v>
      </c>
      <c r="GF29">
        <v>1</v>
      </c>
      <c r="GG29">
        <v>1</v>
      </c>
      <c r="GN29">
        <v>2</v>
      </c>
      <c r="GO29">
        <v>1</v>
      </c>
      <c r="GP29">
        <v>2</v>
      </c>
      <c r="GW29">
        <v>9</v>
      </c>
      <c r="GX29">
        <v>15</v>
      </c>
      <c r="GY29">
        <v>2</v>
      </c>
      <c r="GZ29">
        <v>6</v>
      </c>
      <c r="HA29">
        <v>54</v>
      </c>
      <c r="HB29">
        <v>1</v>
      </c>
      <c r="HC29">
        <v>3</v>
      </c>
      <c r="HD29">
        <v>1</v>
      </c>
      <c r="HE29">
        <v>1</v>
      </c>
      <c r="HF29">
        <v>1</v>
      </c>
      <c r="HG29">
        <v>0</v>
      </c>
      <c r="HH29">
        <v>0</v>
      </c>
      <c r="HI29">
        <v>4</v>
      </c>
      <c r="HJ29">
        <v>3</v>
      </c>
      <c r="HK29">
        <v>2</v>
      </c>
      <c r="HL29">
        <v>1</v>
      </c>
      <c r="HM29">
        <v>2</v>
      </c>
      <c r="HN29">
        <v>3</v>
      </c>
      <c r="HO29">
        <v>2</v>
      </c>
      <c r="HP29">
        <v>2</v>
      </c>
      <c r="HQ29">
        <v>2</v>
      </c>
      <c r="HR29">
        <v>1</v>
      </c>
      <c r="HS29">
        <v>2</v>
      </c>
      <c r="HT29">
        <v>3</v>
      </c>
      <c r="HU29">
        <v>2</v>
      </c>
      <c r="HV29">
        <v>2</v>
      </c>
      <c r="HW29">
        <v>1</v>
      </c>
      <c r="HX29">
        <v>2</v>
      </c>
      <c r="HY29">
        <v>2</v>
      </c>
      <c r="HZ29">
        <v>2</v>
      </c>
      <c r="IA29">
        <v>1</v>
      </c>
      <c r="IB29">
        <v>1</v>
      </c>
      <c r="IC29">
        <v>1</v>
      </c>
      <c r="ID29">
        <v>2</v>
      </c>
      <c r="IE29">
        <v>2</v>
      </c>
      <c r="IF29">
        <v>2</v>
      </c>
      <c r="IG29">
        <v>2</v>
      </c>
      <c r="IH29">
        <v>2</v>
      </c>
      <c r="II29">
        <v>2</v>
      </c>
      <c r="IJ29">
        <v>2</v>
      </c>
      <c r="IK29">
        <v>1</v>
      </c>
      <c r="IL29">
        <v>2</v>
      </c>
      <c r="IM29">
        <v>2</v>
      </c>
      <c r="IN29">
        <v>1</v>
      </c>
      <c r="IO29">
        <v>1</v>
      </c>
      <c r="IP29">
        <v>2</v>
      </c>
      <c r="IQ29">
        <v>1</v>
      </c>
      <c r="IR29">
        <v>2</v>
      </c>
      <c r="IS29">
        <v>2</v>
      </c>
      <c r="IT29">
        <v>1</v>
      </c>
      <c r="IU29">
        <v>2</v>
      </c>
      <c r="IV29">
        <v>2</v>
      </c>
      <c r="IW29">
        <v>1</v>
      </c>
      <c r="IX29">
        <v>2</v>
      </c>
      <c r="IY29">
        <v>1</v>
      </c>
      <c r="IZ29">
        <v>1</v>
      </c>
      <c r="JA29">
        <v>1</v>
      </c>
      <c r="JB29">
        <v>1</v>
      </c>
      <c r="JC29">
        <v>2</v>
      </c>
      <c r="JD29">
        <v>2</v>
      </c>
      <c r="JE29">
        <v>2</v>
      </c>
      <c r="JF29">
        <v>2</v>
      </c>
      <c r="JG29">
        <v>1</v>
      </c>
      <c r="JH29">
        <v>2</v>
      </c>
      <c r="JI29">
        <v>1</v>
      </c>
      <c r="JJ29">
        <v>1</v>
      </c>
      <c r="JK29">
        <v>2</v>
      </c>
      <c r="JL29">
        <v>2</v>
      </c>
      <c r="JM29">
        <v>2</v>
      </c>
      <c r="JN29">
        <v>2</v>
      </c>
      <c r="JO29">
        <v>1</v>
      </c>
      <c r="JP29">
        <v>1</v>
      </c>
      <c r="JQ29">
        <v>2</v>
      </c>
      <c r="JR29">
        <v>2</v>
      </c>
      <c r="JS29">
        <v>2</v>
      </c>
      <c r="JT29">
        <v>2</v>
      </c>
      <c r="JU29">
        <v>1</v>
      </c>
      <c r="GPG29">
        <v>38.7590942382812</v>
      </c>
      <c r="GPH29">
        <v>-77.092399597167898</v>
      </c>
      <c r="GPI29">
        <v>-1</v>
      </c>
    </row>
    <row r="30" spans="1:5157" x14ac:dyDescent="0.2">
      <c r="A30">
        <v>8266</v>
      </c>
      <c r="B30">
        <v>36</v>
      </c>
      <c r="C30" t="s">
        <v>6158</v>
      </c>
      <c r="D30" s="18">
        <v>43885.629571759258</v>
      </c>
      <c r="E30" s="18">
        <v>43885.65415509259</v>
      </c>
      <c r="F30">
        <v>39</v>
      </c>
      <c r="I30" t="s">
        <v>6108</v>
      </c>
      <c r="J30">
        <v>1</v>
      </c>
      <c r="L30">
        <v>2123</v>
      </c>
      <c r="M30" s="7">
        <v>39</v>
      </c>
      <c r="N30">
        <v>0.10684931506849316</v>
      </c>
      <c r="O30" t="s">
        <v>18</v>
      </c>
      <c r="Q30">
        <v>1</v>
      </c>
      <c r="U30" s="6">
        <v>42670</v>
      </c>
      <c r="V30">
        <v>3</v>
      </c>
      <c r="AC30" t="s">
        <v>5760</v>
      </c>
      <c r="AD30">
        <v>2</v>
      </c>
      <c r="AE30">
        <v>22207</v>
      </c>
      <c r="AF30">
        <v>1</v>
      </c>
      <c r="AG30">
        <v>999</v>
      </c>
      <c r="AH30">
        <v>999</v>
      </c>
      <c r="AI30">
        <v>999</v>
      </c>
      <c r="AJ30">
        <v>999</v>
      </c>
      <c r="AK30">
        <v>999</v>
      </c>
      <c r="AL30">
        <v>0</v>
      </c>
      <c r="AM30">
        <v>1</v>
      </c>
      <c r="AN30">
        <v>2</v>
      </c>
      <c r="AO30" s="6">
        <v>41253</v>
      </c>
      <c r="AQ30" s="6">
        <v>40257</v>
      </c>
      <c r="BA30">
        <v>1</v>
      </c>
      <c r="BC30">
        <v>0</v>
      </c>
      <c r="BM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999</v>
      </c>
      <c r="BW30">
        <v>999</v>
      </c>
      <c r="BX30">
        <v>999</v>
      </c>
      <c r="BY30">
        <v>0</v>
      </c>
      <c r="BZ30">
        <v>5</v>
      </c>
      <c r="CA30">
        <v>2</v>
      </c>
      <c r="CB30" t="s">
        <v>6159</v>
      </c>
      <c r="CF30">
        <v>0</v>
      </c>
      <c r="CG30">
        <v>1</v>
      </c>
      <c r="CH30">
        <v>999</v>
      </c>
      <c r="CI30">
        <v>999</v>
      </c>
      <c r="CJ30">
        <v>999</v>
      </c>
      <c r="CK30">
        <v>999</v>
      </c>
      <c r="CL30">
        <v>999</v>
      </c>
      <c r="CM30">
        <v>0</v>
      </c>
      <c r="CN30">
        <v>5</v>
      </c>
      <c r="CO30">
        <v>3</v>
      </c>
      <c r="CP30">
        <v>999</v>
      </c>
      <c r="CQ30">
        <v>3</v>
      </c>
      <c r="CR30">
        <v>3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999</v>
      </c>
      <c r="DC30">
        <v>1</v>
      </c>
      <c r="DD30">
        <v>999</v>
      </c>
      <c r="DE30">
        <v>999</v>
      </c>
      <c r="DF30">
        <v>1</v>
      </c>
      <c r="DG30">
        <v>999</v>
      </c>
      <c r="DH30">
        <v>1</v>
      </c>
      <c r="DI30">
        <v>999</v>
      </c>
      <c r="DJ30">
        <v>1</v>
      </c>
      <c r="DK30">
        <v>1</v>
      </c>
      <c r="DL30">
        <v>999</v>
      </c>
      <c r="DM30">
        <v>1</v>
      </c>
      <c r="DN30">
        <v>999</v>
      </c>
      <c r="DO30">
        <v>999</v>
      </c>
      <c r="DP30">
        <v>999</v>
      </c>
      <c r="DQ30">
        <v>2</v>
      </c>
      <c r="DR30">
        <v>1</v>
      </c>
      <c r="DV30">
        <v>999</v>
      </c>
      <c r="DW30">
        <v>999</v>
      </c>
      <c r="EA30">
        <v>30</v>
      </c>
      <c r="EB30">
        <v>1</v>
      </c>
      <c r="EC30">
        <v>999</v>
      </c>
      <c r="ED30">
        <v>999</v>
      </c>
      <c r="EE30" t="s">
        <v>5177</v>
      </c>
      <c r="EF30">
        <v>1</v>
      </c>
      <c r="EG30">
        <v>999</v>
      </c>
      <c r="EH30">
        <v>999</v>
      </c>
      <c r="EI30">
        <v>999</v>
      </c>
      <c r="EJ30">
        <v>100</v>
      </c>
      <c r="EK30">
        <v>1</v>
      </c>
      <c r="EL30">
        <v>1</v>
      </c>
      <c r="EM30">
        <v>999</v>
      </c>
      <c r="EN30">
        <v>999</v>
      </c>
      <c r="EO30">
        <v>1</v>
      </c>
      <c r="EP30">
        <v>1</v>
      </c>
      <c r="EQ30">
        <v>999</v>
      </c>
      <c r="ER30">
        <v>999</v>
      </c>
      <c r="ES30">
        <v>0</v>
      </c>
      <c r="FU30">
        <v>999</v>
      </c>
      <c r="FV30">
        <v>999</v>
      </c>
      <c r="FW30">
        <v>999</v>
      </c>
      <c r="FX30">
        <v>999</v>
      </c>
      <c r="FY30">
        <v>999</v>
      </c>
      <c r="FZ30">
        <v>999</v>
      </c>
      <c r="GA30">
        <v>20</v>
      </c>
      <c r="GB30">
        <v>1</v>
      </c>
      <c r="GC30">
        <v>1</v>
      </c>
      <c r="GD30">
        <v>3</v>
      </c>
      <c r="GE30">
        <v>1</v>
      </c>
      <c r="GF30">
        <v>1</v>
      </c>
      <c r="GG30">
        <v>1</v>
      </c>
      <c r="GH30">
        <v>999</v>
      </c>
      <c r="GI30">
        <v>999</v>
      </c>
      <c r="GJ30">
        <v>999</v>
      </c>
      <c r="GK30">
        <v>999</v>
      </c>
      <c r="GL30">
        <v>999</v>
      </c>
      <c r="GM30">
        <v>999</v>
      </c>
      <c r="GN30">
        <v>2</v>
      </c>
      <c r="GO30">
        <v>2</v>
      </c>
      <c r="GP30">
        <v>2</v>
      </c>
      <c r="GW30">
        <v>8</v>
      </c>
      <c r="GX30">
        <v>10</v>
      </c>
      <c r="GY30">
        <v>2</v>
      </c>
      <c r="GZ30">
        <v>7</v>
      </c>
      <c r="HA30">
        <v>0</v>
      </c>
      <c r="HB30">
        <v>1</v>
      </c>
      <c r="HC30">
        <v>0</v>
      </c>
      <c r="HD30">
        <v>0</v>
      </c>
      <c r="HH30">
        <v>1</v>
      </c>
      <c r="HI30">
        <v>4</v>
      </c>
      <c r="HJ30">
        <v>3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1</v>
      </c>
      <c r="HS30">
        <v>2</v>
      </c>
      <c r="HT30">
        <v>2</v>
      </c>
      <c r="HU30">
        <v>2</v>
      </c>
      <c r="HV30">
        <v>2</v>
      </c>
      <c r="HW30">
        <v>1</v>
      </c>
      <c r="HX30">
        <v>2</v>
      </c>
      <c r="HY30">
        <v>2</v>
      </c>
      <c r="HZ30">
        <v>2</v>
      </c>
      <c r="IA30">
        <v>2</v>
      </c>
      <c r="IB30">
        <v>1</v>
      </c>
      <c r="IC30">
        <v>2</v>
      </c>
      <c r="ID30">
        <v>2</v>
      </c>
      <c r="IE30">
        <v>2</v>
      </c>
      <c r="IF30">
        <v>2</v>
      </c>
      <c r="IG30">
        <v>1</v>
      </c>
      <c r="IH30">
        <v>1</v>
      </c>
      <c r="II30">
        <v>1</v>
      </c>
      <c r="IJ30">
        <v>1</v>
      </c>
      <c r="IK30">
        <v>2</v>
      </c>
      <c r="IL30">
        <v>2</v>
      </c>
      <c r="IM30">
        <v>2</v>
      </c>
      <c r="IN30">
        <v>1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1</v>
      </c>
      <c r="IU30">
        <v>1</v>
      </c>
      <c r="IV30">
        <v>2</v>
      </c>
      <c r="IW30">
        <v>2</v>
      </c>
      <c r="IX30">
        <v>2</v>
      </c>
      <c r="IY30">
        <v>1</v>
      </c>
      <c r="IZ30">
        <v>2</v>
      </c>
      <c r="JA30">
        <v>1</v>
      </c>
      <c r="JB30">
        <v>2</v>
      </c>
      <c r="JC30">
        <v>2</v>
      </c>
      <c r="JD30">
        <v>2</v>
      </c>
      <c r="JE30">
        <v>1</v>
      </c>
      <c r="JF30">
        <v>2</v>
      </c>
      <c r="JG30">
        <v>2</v>
      </c>
      <c r="JH30">
        <v>1</v>
      </c>
      <c r="JI30">
        <v>2</v>
      </c>
      <c r="JJ30">
        <v>1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GPG30">
        <v>38.906402587890597</v>
      </c>
      <c r="GPH30">
        <v>-77.127799987792898</v>
      </c>
    </row>
    <row r="31" spans="1:5157" x14ac:dyDescent="0.2">
      <c r="A31">
        <v>8277</v>
      </c>
      <c r="B31">
        <v>36</v>
      </c>
      <c r="D31" s="18">
        <v>43534.617939814816</v>
      </c>
      <c r="E31" s="18">
        <v>43534.650381944448</v>
      </c>
      <c r="F31">
        <v>43</v>
      </c>
      <c r="I31" t="s">
        <v>6108</v>
      </c>
      <c r="J31">
        <v>1</v>
      </c>
      <c r="K31">
        <v>0</v>
      </c>
      <c r="L31" t="s">
        <v>5174</v>
      </c>
      <c r="M31" s="7">
        <v>43</v>
      </c>
      <c r="N31">
        <v>0.11780821917808219</v>
      </c>
      <c r="O31" t="s">
        <v>18</v>
      </c>
      <c r="P31" t="s">
        <v>5349</v>
      </c>
      <c r="Q31">
        <v>1</v>
      </c>
      <c r="U31" s="6">
        <v>42223</v>
      </c>
      <c r="V31">
        <v>0</v>
      </c>
      <c r="AD31">
        <v>1</v>
      </c>
      <c r="AE31">
        <v>20912</v>
      </c>
      <c r="AF31">
        <v>1</v>
      </c>
      <c r="AG31">
        <v>999</v>
      </c>
      <c r="AL31">
        <v>0</v>
      </c>
      <c r="AM31">
        <v>1</v>
      </c>
      <c r="AN31">
        <v>0</v>
      </c>
      <c r="BM31">
        <v>1</v>
      </c>
      <c r="BQ31">
        <v>1</v>
      </c>
      <c r="BR31">
        <v>1</v>
      </c>
      <c r="BS31">
        <v>1</v>
      </c>
      <c r="BY31">
        <v>0</v>
      </c>
      <c r="BZ31">
        <v>5</v>
      </c>
      <c r="CA31">
        <v>2</v>
      </c>
      <c r="CB31" t="s">
        <v>6160</v>
      </c>
      <c r="CF31">
        <v>0</v>
      </c>
      <c r="CG31">
        <v>1</v>
      </c>
      <c r="CM31">
        <v>0</v>
      </c>
      <c r="CN31">
        <v>6</v>
      </c>
      <c r="CO31">
        <v>0</v>
      </c>
      <c r="CP31" t="s">
        <v>5189</v>
      </c>
      <c r="CQ31">
        <v>0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999</v>
      </c>
      <c r="DA31">
        <v>1</v>
      </c>
      <c r="DB31">
        <v>999</v>
      </c>
      <c r="DC31">
        <v>1</v>
      </c>
      <c r="DD31">
        <v>999</v>
      </c>
      <c r="DE31">
        <v>999</v>
      </c>
      <c r="DF31">
        <v>1</v>
      </c>
      <c r="DG31">
        <v>999</v>
      </c>
      <c r="DH31">
        <v>1</v>
      </c>
      <c r="DI31">
        <v>999</v>
      </c>
      <c r="DJ31">
        <v>1</v>
      </c>
      <c r="DK31">
        <v>999</v>
      </c>
      <c r="DL31">
        <v>1</v>
      </c>
      <c r="DM31">
        <v>4</v>
      </c>
      <c r="DN31">
        <v>999</v>
      </c>
      <c r="DO31">
        <v>999</v>
      </c>
      <c r="DP31">
        <v>999</v>
      </c>
      <c r="DQ31">
        <v>999</v>
      </c>
      <c r="DR31">
        <v>999</v>
      </c>
      <c r="DW31">
        <v>35</v>
      </c>
      <c r="EB31">
        <v>0</v>
      </c>
      <c r="EC31">
        <v>30</v>
      </c>
      <c r="ED31">
        <v>11</v>
      </c>
      <c r="EE31" t="s">
        <v>5195</v>
      </c>
      <c r="EF31">
        <v>1</v>
      </c>
      <c r="EG31">
        <v>999</v>
      </c>
      <c r="EJ31">
        <v>99</v>
      </c>
      <c r="EK31">
        <v>1</v>
      </c>
      <c r="EL31">
        <v>1</v>
      </c>
      <c r="EO31">
        <v>1</v>
      </c>
      <c r="ES31">
        <v>1</v>
      </c>
      <c r="EU31">
        <v>1</v>
      </c>
      <c r="EZ31">
        <v>1</v>
      </c>
      <c r="FG31">
        <v>1</v>
      </c>
      <c r="FN31">
        <v>1</v>
      </c>
      <c r="FO31" t="s">
        <v>6161</v>
      </c>
      <c r="FP31">
        <v>1</v>
      </c>
      <c r="FT31" t="s">
        <v>18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5</v>
      </c>
      <c r="GB31">
        <v>2</v>
      </c>
      <c r="GC31">
        <v>4</v>
      </c>
      <c r="GD31">
        <v>2</v>
      </c>
      <c r="GE31">
        <v>1</v>
      </c>
      <c r="GF31">
        <v>1</v>
      </c>
      <c r="GG31">
        <v>1</v>
      </c>
      <c r="GH31">
        <v>1</v>
      </c>
      <c r="GN31">
        <v>3</v>
      </c>
      <c r="GO31">
        <v>2</v>
      </c>
      <c r="GP31">
        <v>1</v>
      </c>
      <c r="GQ31">
        <v>1</v>
      </c>
      <c r="GW31">
        <v>8</v>
      </c>
      <c r="GX31">
        <v>0</v>
      </c>
      <c r="GY31">
        <v>2</v>
      </c>
      <c r="GZ31">
        <v>8</v>
      </c>
      <c r="HA31">
        <v>0</v>
      </c>
      <c r="HB31">
        <v>1</v>
      </c>
      <c r="HC31">
        <v>1</v>
      </c>
      <c r="HD31">
        <v>0</v>
      </c>
      <c r="HH31">
        <v>0</v>
      </c>
      <c r="HI31">
        <v>4</v>
      </c>
      <c r="HJ31">
        <v>3</v>
      </c>
      <c r="HK31">
        <v>2</v>
      </c>
      <c r="HL31">
        <v>2</v>
      </c>
      <c r="HM31">
        <v>2</v>
      </c>
      <c r="HN31">
        <v>2</v>
      </c>
      <c r="HO31">
        <v>1</v>
      </c>
      <c r="HP31">
        <v>2</v>
      </c>
      <c r="HQ31">
        <v>2</v>
      </c>
      <c r="HR31">
        <v>1</v>
      </c>
      <c r="HS31">
        <v>1</v>
      </c>
      <c r="HT31">
        <v>2</v>
      </c>
      <c r="HU31">
        <v>2</v>
      </c>
      <c r="HV31">
        <v>1</v>
      </c>
      <c r="HW31">
        <v>1</v>
      </c>
      <c r="HX31">
        <v>1</v>
      </c>
      <c r="HY31">
        <v>1</v>
      </c>
      <c r="HZ31">
        <v>2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2</v>
      </c>
      <c r="IN31">
        <v>1</v>
      </c>
      <c r="IO31">
        <v>1</v>
      </c>
      <c r="IP31">
        <v>2</v>
      </c>
      <c r="IQ31">
        <v>1</v>
      </c>
      <c r="IR31">
        <v>1</v>
      </c>
      <c r="IS31">
        <v>2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2</v>
      </c>
      <c r="JJ31">
        <v>1</v>
      </c>
      <c r="JK31">
        <v>1</v>
      </c>
      <c r="JL31">
        <v>2</v>
      </c>
      <c r="JM31">
        <v>1</v>
      </c>
      <c r="JN31">
        <v>1</v>
      </c>
      <c r="JO31">
        <v>1</v>
      </c>
      <c r="JP31">
        <v>2</v>
      </c>
      <c r="JQ31">
        <v>2</v>
      </c>
      <c r="JR31">
        <v>1</v>
      </c>
      <c r="JS31">
        <v>1</v>
      </c>
      <c r="JT31">
        <v>1</v>
      </c>
      <c r="JU31">
        <v>1</v>
      </c>
      <c r="GPG31">
        <v>38.999404907226499</v>
      </c>
      <c r="GPH31">
        <v>-77.033599853515597</v>
      </c>
      <c r="GPI31">
        <v>-1</v>
      </c>
    </row>
    <row r="32" spans="1:5157" x14ac:dyDescent="0.2">
      <c r="A32">
        <v>8319</v>
      </c>
      <c r="B32">
        <v>36</v>
      </c>
      <c r="D32" s="18">
        <v>43544.946932870371</v>
      </c>
      <c r="E32" s="18">
        <v>43545.908750000002</v>
      </c>
      <c r="F32">
        <v>41</v>
      </c>
      <c r="I32" t="s">
        <v>6108</v>
      </c>
      <c r="J32">
        <v>1</v>
      </c>
      <c r="K32">
        <v>0</v>
      </c>
      <c r="L32" t="s">
        <v>5174</v>
      </c>
      <c r="M32" s="7">
        <v>41</v>
      </c>
      <c r="N32">
        <v>0.11232876712328767</v>
      </c>
      <c r="O32" t="s">
        <v>18</v>
      </c>
      <c r="Q32">
        <v>1</v>
      </c>
      <c r="U32" s="6">
        <v>42292</v>
      </c>
      <c r="V32">
        <v>0</v>
      </c>
      <c r="AD32">
        <v>3</v>
      </c>
      <c r="AE32">
        <v>20007</v>
      </c>
      <c r="AF32">
        <v>1</v>
      </c>
      <c r="AG32">
        <v>999</v>
      </c>
      <c r="AL32">
        <v>0</v>
      </c>
      <c r="AM32">
        <v>0</v>
      </c>
      <c r="AN32">
        <v>1</v>
      </c>
      <c r="AO32" s="6">
        <v>41196</v>
      </c>
      <c r="BM32">
        <v>1</v>
      </c>
      <c r="BQ32">
        <v>0</v>
      </c>
      <c r="BR32">
        <v>0</v>
      </c>
      <c r="BS32">
        <v>1</v>
      </c>
      <c r="BY32">
        <v>0</v>
      </c>
      <c r="BZ32">
        <v>6</v>
      </c>
      <c r="CA32">
        <v>0</v>
      </c>
      <c r="CB32" t="s">
        <v>5286</v>
      </c>
      <c r="CF32">
        <v>1</v>
      </c>
      <c r="CG32">
        <v>1</v>
      </c>
      <c r="CM32">
        <v>0</v>
      </c>
      <c r="CN32">
        <v>6</v>
      </c>
      <c r="CO32">
        <v>0</v>
      </c>
      <c r="CP32" t="s">
        <v>5919</v>
      </c>
      <c r="CQ32">
        <v>3</v>
      </c>
      <c r="CR32">
        <v>0</v>
      </c>
      <c r="CS32">
        <v>3</v>
      </c>
      <c r="CT32">
        <v>1</v>
      </c>
      <c r="CU32">
        <v>1</v>
      </c>
      <c r="CV32">
        <v>1</v>
      </c>
      <c r="CW32">
        <v>999</v>
      </c>
      <c r="CX32">
        <v>1</v>
      </c>
      <c r="CY32">
        <v>1</v>
      </c>
      <c r="CZ32">
        <v>1</v>
      </c>
      <c r="DA32">
        <v>1</v>
      </c>
      <c r="DB32">
        <v>999</v>
      </c>
      <c r="DC32">
        <v>1</v>
      </c>
      <c r="DD32">
        <v>999</v>
      </c>
      <c r="DE32">
        <v>999</v>
      </c>
      <c r="DF32">
        <v>1</v>
      </c>
      <c r="DG32">
        <v>999</v>
      </c>
      <c r="DH32">
        <v>1</v>
      </c>
      <c r="DI32">
        <v>999</v>
      </c>
      <c r="DJ32">
        <v>1</v>
      </c>
      <c r="DK32">
        <v>1</v>
      </c>
      <c r="DL32">
        <v>999</v>
      </c>
      <c r="DM32">
        <v>0</v>
      </c>
      <c r="DN32">
        <v>999</v>
      </c>
      <c r="DO32">
        <v>999</v>
      </c>
      <c r="DP32">
        <v>999</v>
      </c>
      <c r="DQ32">
        <v>4</v>
      </c>
      <c r="DR32">
        <v>999</v>
      </c>
      <c r="DV32">
        <v>999</v>
      </c>
      <c r="DW32">
        <v>20</v>
      </c>
      <c r="EA32">
        <v>0</v>
      </c>
      <c r="EB32">
        <v>1</v>
      </c>
      <c r="EC32">
        <v>0</v>
      </c>
      <c r="ED32">
        <v>10</v>
      </c>
      <c r="EE32" t="s">
        <v>5186</v>
      </c>
      <c r="EF32">
        <v>1</v>
      </c>
      <c r="EG32">
        <v>999</v>
      </c>
      <c r="EJ32">
        <v>100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S32">
        <v>0</v>
      </c>
      <c r="FU32">
        <v>999</v>
      </c>
      <c r="FV32">
        <v>999</v>
      </c>
      <c r="FW32">
        <v>999</v>
      </c>
      <c r="FX32">
        <v>999</v>
      </c>
      <c r="FY32">
        <v>999</v>
      </c>
      <c r="FZ32">
        <v>0</v>
      </c>
      <c r="GA32">
        <v>5</v>
      </c>
      <c r="GB32">
        <v>1</v>
      </c>
      <c r="GC32">
        <v>3</v>
      </c>
      <c r="GD32">
        <v>3</v>
      </c>
      <c r="GE32">
        <v>1</v>
      </c>
      <c r="GF32">
        <v>1</v>
      </c>
      <c r="GG32">
        <v>1</v>
      </c>
      <c r="GI32">
        <v>1</v>
      </c>
      <c r="GN32">
        <v>3</v>
      </c>
      <c r="GO32">
        <v>2</v>
      </c>
      <c r="GP32">
        <v>2</v>
      </c>
      <c r="GR32">
        <v>2</v>
      </c>
      <c r="GW32">
        <v>8</v>
      </c>
      <c r="GX32">
        <v>0</v>
      </c>
      <c r="GY32">
        <v>2</v>
      </c>
      <c r="GZ32">
        <v>6</v>
      </c>
      <c r="HA32">
        <v>30</v>
      </c>
      <c r="HB32">
        <v>1</v>
      </c>
      <c r="HC32">
        <v>1</v>
      </c>
      <c r="HD32">
        <v>1</v>
      </c>
      <c r="HE32">
        <v>1</v>
      </c>
      <c r="HF32">
        <v>2</v>
      </c>
      <c r="HG32">
        <v>0</v>
      </c>
      <c r="HH32">
        <v>1</v>
      </c>
      <c r="HI32">
        <v>4</v>
      </c>
      <c r="HJ32">
        <v>3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2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2</v>
      </c>
      <c r="JS32">
        <v>1</v>
      </c>
      <c r="JT32">
        <v>2</v>
      </c>
      <c r="JU32">
        <v>1</v>
      </c>
      <c r="GPG32">
        <v>38.917205810546797</v>
      </c>
      <c r="GPH32">
        <v>-77.070899963378906</v>
      </c>
      <c r="GPI32">
        <v>-1</v>
      </c>
    </row>
    <row r="33" spans="1:5157" x14ac:dyDescent="0.2">
      <c r="A33">
        <v>8352</v>
      </c>
      <c r="B33">
        <v>36</v>
      </c>
      <c r="D33" s="18"/>
      <c r="E33" s="19">
        <v>42775.907488425924</v>
      </c>
      <c r="F33">
        <v>35</v>
      </c>
      <c r="I33" t="s">
        <v>6108</v>
      </c>
      <c r="J33">
        <v>1</v>
      </c>
      <c r="L33">
        <v>3151</v>
      </c>
      <c r="M33" s="7">
        <v>35</v>
      </c>
      <c r="N33">
        <v>9.5890410958904104E-2</v>
      </c>
      <c r="O33" t="s">
        <v>18</v>
      </c>
      <c r="P33" t="s">
        <v>6162</v>
      </c>
      <c r="Q33">
        <v>1</v>
      </c>
      <c r="U33" s="6">
        <v>41682</v>
      </c>
      <c r="V33" s="20">
        <v>0</v>
      </c>
      <c r="AE33">
        <v>22206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Y33">
        <v>0</v>
      </c>
      <c r="BZ33">
        <v>6</v>
      </c>
      <c r="CA33">
        <v>0</v>
      </c>
      <c r="CB33" t="s">
        <v>6163</v>
      </c>
      <c r="CF33">
        <v>1</v>
      </c>
      <c r="CG33">
        <v>0</v>
      </c>
      <c r="CH33">
        <v>0</v>
      </c>
      <c r="CI33">
        <v>1</v>
      </c>
      <c r="CJ33">
        <v>0</v>
      </c>
      <c r="CK33">
        <v>0</v>
      </c>
      <c r="CM33">
        <v>0</v>
      </c>
      <c r="CN33">
        <v>5</v>
      </c>
      <c r="CO33">
        <v>2</v>
      </c>
      <c r="CP33" t="s">
        <v>6164</v>
      </c>
      <c r="CQ33">
        <v>0</v>
      </c>
      <c r="CT33">
        <v>1</v>
      </c>
      <c r="CU33">
        <v>1</v>
      </c>
      <c r="CV33">
        <v>1</v>
      </c>
      <c r="CW33">
        <v>0</v>
      </c>
      <c r="CX33" s="21">
        <v>1</v>
      </c>
      <c r="CY33" s="21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1</v>
      </c>
      <c r="DL33">
        <v>0</v>
      </c>
      <c r="DM33">
        <v>1</v>
      </c>
      <c r="DN33">
        <v>1</v>
      </c>
      <c r="DO33">
        <v>999</v>
      </c>
      <c r="DP33">
        <v>1</v>
      </c>
      <c r="DQ33">
        <v>1</v>
      </c>
      <c r="DR33" s="22"/>
      <c r="DU33" s="21"/>
      <c r="DV33" s="21"/>
      <c r="DW33" s="22">
        <v>30</v>
      </c>
      <c r="DX33">
        <v>0</v>
      </c>
      <c r="DZ33" s="21">
        <v>0</v>
      </c>
      <c r="EA33" s="21">
        <v>10</v>
      </c>
      <c r="EB33" s="23"/>
      <c r="EC33" s="23">
        <v>30</v>
      </c>
      <c r="ED33">
        <v>17</v>
      </c>
      <c r="EE33" t="s">
        <v>5281</v>
      </c>
      <c r="EF33">
        <v>1</v>
      </c>
      <c r="EJ33">
        <v>60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0</v>
      </c>
      <c r="EQ33">
        <v>1</v>
      </c>
      <c r="ER33" t="s">
        <v>6165</v>
      </c>
      <c r="ES33">
        <v>1</v>
      </c>
      <c r="EU33">
        <v>1</v>
      </c>
      <c r="EW33">
        <v>1</v>
      </c>
      <c r="FA33">
        <v>1</v>
      </c>
      <c r="FD33" t="s">
        <v>42</v>
      </c>
      <c r="FG33">
        <v>40</v>
      </c>
      <c r="FH33">
        <v>1</v>
      </c>
      <c r="FI33">
        <v>1</v>
      </c>
      <c r="FJ33">
        <v>1</v>
      </c>
      <c r="FK33">
        <v>1</v>
      </c>
      <c r="FL33">
        <v>0</v>
      </c>
      <c r="FM33">
        <v>0</v>
      </c>
      <c r="FN33">
        <v>0</v>
      </c>
      <c r="FP33" t="s">
        <v>6166</v>
      </c>
      <c r="FT33" t="s">
        <v>18</v>
      </c>
      <c r="FU33" s="4">
        <v>6</v>
      </c>
      <c r="FV33" s="4">
        <v>3</v>
      </c>
      <c r="FW33" s="4">
        <v>4</v>
      </c>
      <c r="FX33" s="4">
        <v>6</v>
      </c>
      <c r="FY33" s="4">
        <v>6</v>
      </c>
      <c r="FZ33" s="24"/>
      <c r="GA33" s="24">
        <v>5</v>
      </c>
      <c r="GB33" s="25">
        <v>0</v>
      </c>
      <c r="GC33" s="26">
        <v>1</v>
      </c>
      <c r="GD33" s="27">
        <v>1</v>
      </c>
      <c r="GW33">
        <v>8</v>
      </c>
      <c r="GX33">
        <v>30</v>
      </c>
      <c r="GY33">
        <v>2</v>
      </c>
      <c r="GZ33">
        <v>8</v>
      </c>
      <c r="HA33">
        <v>0</v>
      </c>
      <c r="HB33">
        <v>1</v>
      </c>
      <c r="HC33">
        <v>0</v>
      </c>
      <c r="HD33">
        <v>1</v>
      </c>
      <c r="HE33">
        <v>1</v>
      </c>
      <c r="HF33">
        <v>3</v>
      </c>
      <c r="HH33">
        <v>0</v>
      </c>
      <c r="HI33">
        <v>3</v>
      </c>
      <c r="HJ33">
        <v>3</v>
      </c>
      <c r="HK33">
        <v>2</v>
      </c>
      <c r="HL33">
        <v>2</v>
      </c>
      <c r="HM33">
        <v>2</v>
      </c>
      <c r="HN33">
        <v>1</v>
      </c>
      <c r="HO33">
        <v>2</v>
      </c>
      <c r="HP33">
        <v>1</v>
      </c>
      <c r="HQ33">
        <v>2</v>
      </c>
      <c r="HR33">
        <v>1</v>
      </c>
      <c r="HS33">
        <v>1</v>
      </c>
      <c r="HT33">
        <v>3</v>
      </c>
      <c r="HU33">
        <v>2</v>
      </c>
      <c r="HV33">
        <v>2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2</v>
      </c>
      <c r="ID33">
        <v>2</v>
      </c>
      <c r="IE33">
        <v>1</v>
      </c>
      <c r="IF33">
        <v>2</v>
      </c>
      <c r="IG33">
        <v>2</v>
      </c>
      <c r="IH33">
        <v>2</v>
      </c>
      <c r="II33">
        <v>2</v>
      </c>
      <c r="IJ33">
        <v>1</v>
      </c>
      <c r="IK33">
        <v>2</v>
      </c>
      <c r="IL33">
        <v>2</v>
      </c>
      <c r="IM33">
        <v>2</v>
      </c>
      <c r="IN33">
        <v>2</v>
      </c>
      <c r="IO33">
        <v>2</v>
      </c>
      <c r="IP33">
        <v>2</v>
      </c>
      <c r="IQ33">
        <v>1</v>
      </c>
      <c r="IR33">
        <v>2</v>
      </c>
      <c r="IS33">
        <v>2</v>
      </c>
      <c r="IT33">
        <v>1</v>
      </c>
      <c r="IU33">
        <v>1</v>
      </c>
      <c r="IV33">
        <v>1</v>
      </c>
      <c r="IW33">
        <v>2</v>
      </c>
      <c r="IX33">
        <v>2</v>
      </c>
      <c r="IY33">
        <v>1</v>
      </c>
      <c r="IZ33">
        <v>2</v>
      </c>
      <c r="JA33">
        <v>1</v>
      </c>
      <c r="JB33">
        <v>2</v>
      </c>
      <c r="JC33">
        <v>2</v>
      </c>
      <c r="JD33">
        <v>1</v>
      </c>
      <c r="JE33">
        <v>1</v>
      </c>
      <c r="JF33">
        <v>2</v>
      </c>
      <c r="JG33">
        <v>2</v>
      </c>
      <c r="JH33">
        <v>2</v>
      </c>
      <c r="JI33">
        <v>2</v>
      </c>
      <c r="JJ33">
        <v>1</v>
      </c>
      <c r="JK33">
        <v>2</v>
      </c>
      <c r="JL33">
        <v>2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2</v>
      </c>
      <c r="JS33">
        <v>2</v>
      </c>
      <c r="JT33">
        <v>1</v>
      </c>
      <c r="JU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0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0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0</v>
      </c>
      <c r="TC33">
        <v>1</v>
      </c>
      <c r="TD33">
        <v>1</v>
      </c>
      <c r="TE33">
        <v>0</v>
      </c>
      <c r="TF33">
        <v>1</v>
      </c>
      <c r="TG33">
        <v>1</v>
      </c>
      <c r="TH33">
        <v>1</v>
      </c>
      <c r="TI33">
        <v>0</v>
      </c>
      <c r="TJ33">
        <v>1</v>
      </c>
      <c r="TK33">
        <v>1</v>
      </c>
      <c r="TL33">
        <v>1</v>
      </c>
      <c r="TM33">
        <v>1</v>
      </c>
      <c r="TN33">
        <v>0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0</v>
      </c>
      <c r="TW33">
        <v>1</v>
      </c>
      <c r="TX33">
        <v>1</v>
      </c>
      <c r="TY33">
        <v>1</v>
      </c>
      <c r="TZ33">
        <v>0</v>
      </c>
      <c r="UA33">
        <v>1</v>
      </c>
      <c r="UB33">
        <v>1</v>
      </c>
      <c r="UC33">
        <v>1</v>
      </c>
      <c r="UD33">
        <v>1</v>
      </c>
      <c r="UE33">
        <v>0</v>
      </c>
      <c r="UF33">
        <v>1</v>
      </c>
      <c r="UG33">
        <v>1</v>
      </c>
      <c r="UH33">
        <v>0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0</v>
      </c>
      <c r="UO33">
        <v>1</v>
      </c>
      <c r="UP33">
        <v>1</v>
      </c>
      <c r="UQ33">
        <v>0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0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0</v>
      </c>
      <c r="VD33">
        <v>1</v>
      </c>
      <c r="VE33">
        <v>0</v>
      </c>
      <c r="VF33">
        <v>1</v>
      </c>
      <c r="VG33">
        <v>1</v>
      </c>
      <c r="VH33">
        <v>0</v>
      </c>
      <c r="VI33">
        <v>1</v>
      </c>
      <c r="VJ33">
        <v>1</v>
      </c>
      <c r="VK33">
        <v>1</v>
      </c>
      <c r="VL33">
        <v>1</v>
      </c>
      <c r="VM33">
        <v>0</v>
      </c>
      <c r="VN33">
        <v>1</v>
      </c>
      <c r="VO33">
        <v>1</v>
      </c>
      <c r="VP33">
        <v>0</v>
      </c>
      <c r="VQ33">
        <v>1</v>
      </c>
      <c r="VR33">
        <v>0</v>
      </c>
      <c r="VS33">
        <v>0</v>
      </c>
      <c r="VT33">
        <v>1</v>
      </c>
      <c r="VU33">
        <v>0</v>
      </c>
      <c r="VV33">
        <v>0</v>
      </c>
      <c r="VW33">
        <v>1</v>
      </c>
      <c r="VX33">
        <v>1</v>
      </c>
      <c r="VY33">
        <v>0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0</v>
      </c>
      <c r="WJ33">
        <v>1</v>
      </c>
      <c r="WK33">
        <v>0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0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0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0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0</v>
      </c>
      <c r="AAT33">
        <v>1</v>
      </c>
      <c r="AAU33">
        <v>0</v>
      </c>
      <c r="AAV33">
        <v>1</v>
      </c>
    </row>
    <row r="34" spans="1:5157" x14ac:dyDescent="0.2">
      <c r="A34">
        <v>8356</v>
      </c>
      <c r="B34">
        <v>36</v>
      </c>
      <c r="D34" s="18">
        <v>43387.399583333332</v>
      </c>
      <c r="E34" s="19">
        <v>43387.409907407404</v>
      </c>
      <c r="F34">
        <v>40</v>
      </c>
      <c r="I34" t="s">
        <v>6108</v>
      </c>
      <c r="J34">
        <v>1</v>
      </c>
      <c r="K34">
        <v>0</v>
      </c>
      <c r="L34" t="s">
        <v>5174</v>
      </c>
      <c r="M34" s="7">
        <v>40</v>
      </c>
      <c r="N34">
        <v>0.1095890410958904</v>
      </c>
      <c r="O34" t="s">
        <v>18</v>
      </c>
      <c r="P34" t="s">
        <v>20</v>
      </c>
      <c r="Q34">
        <v>1</v>
      </c>
      <c r="U34" s="6">
        <v>42150</v>
      </c>
      <c r="V34" s="20">
        <v>0</v>
      </c>
      <c r="AE34">
        <v>20012</v>
      </c>
      <c r="AF34">
        <v>1</v>
      </c>
      <c r="AL34">
        <v>0</v>
      </c>
      <c r="AM34">
        <v>0</v>
      </c>
      <c r="AN34">
        <v>0</v>
      </c>
      <c r="BM34">
        <v>1</v>
      </c>
      <c r="BQ34">
        <v>0</v>
      </c>
      <c r="BR34">
        <v>1</v>
      </c>
      <c r="BS34">
        <v>1</v>
      </c>
      <c r="BY34">
        <v>0</v>
      </c>
      <c r="BZ34">
        <v>6</v>
      </c>
      <c r="CA34">
        <v>1</v>
      </c>
      <c r="CB34" t="s">
        <v>5241</v>
      </c>
      <c r="CF34">
        <v>1</v>
      </c>
      <c r="CG34">
        <v>1</v>
      </c>
      <c r="CM34">
        <v>0</v>
      </c>
      <c r="CN34">
        <v>6</v>
      </c>
      <c r="CO34">
        <v>0</v>
      </c>
      <c r="CP34" t="s">
        <v>5286</v>
      </c>
      <c r="CQ34">
        <v>3</v>
      </c>
      <c r="CR34">
        <v>4</v>
      </c>
      <c r="CS34">
        <v>3</v>
      </c>
      <c r="CT34">
        <v>1</v>
      </c>
      <c r="CU34">
        <v>1</v>
      </c>
      <c r="CV34">
        <v>1</v>
      </c>
      <c r="CX34" s="21">
        <v>1</v>
      </c>
      <c r="CY34" s="21">
        <v>1</v>
      </c>
      <c r="DA34">
        <v>1</v>
      </c>
      <c r="DC34">
        <v>1</v>
      </c>
      <c r="DF34">
        <v>1</v>
      </c>
      <c r="DH34">
        <v>1</v>
      </c>
      <c r="DI34">
        <v>1</v>
      </c>
      <c r="DK34">
        <v>1</v>
      </c>
      <c r="DM34">
        <v>2</v>
      </c>
      <c r="DP34">
        <v>3</v>
      </c>
      <c r="DQ34">
        <v>3</v>
      </c>
      <c r="DW34">
        <v>10</v>
      </c>
      <c r="DZ34">
        <v>0</v>
      </c>
      <c r="EA34">
        <v>0</v>
      </c>
      <c r="EC34">
        <v>30</v>
      </c>
      <c r="ED34">
        <v>10</v>
      </c>
      <c r="EF34">
        <v>1</v>
      </c>
      <c r="EJ34">
        <v>100</v>
      </c>
      <c r="EK34">
        <v>1</v>
      </c>
      <c r="EL34">
        <v>1</v>
      </c>
      <c r="EO34">
        <v>1</v>
      </c>
      <c r="ES34">
        <v>1</v>
      </c>
      <c r="EU34">
        <v>1</v>
      </c>
      <c r="FG34">
        <v>2</v>
      </c>
      <c r="FN34">
        <v>1</v>
      </c>
      <c r="FO34" t="s">
        <v>6167</v>
      </c>
      <c r="FP34">
        <v>1</v>
      </c>
      <c r="FT34" t="s">
        <v>18</v>
      </c>
      <c r="FU34">
        <v>0</v>
      </c>
      <c r="FV34">
        <v>0</v>
      </c>
      <c r="FW34">
        <v>0</v>
      </c>
      <c r="FX34">
        <v>0</v>
      </c>
      <c r="FY34">
        <v>0</v>
      </c>
      <c r="GA34">
        <v>15</v>
      </c>
      <c r="GB34">
        <v>1</v>
      </c>
      <c r="GC34">
        <v>3</v>
      </c>
      <c r="GD34">
        <v>3</v>
      </c>
      <c r="GE34">
        <v>1</v>
      </c>
      <c r="GF34">
        <v>1</v>
      </c>
      <c r="GG34">
        <v>1</v>
      </c>
      <c r="GN34">
        <v>3</v>
      </c>
      <c r="GO34">
        <v>3</v>
      </c>
      <c r="GP34">
        <v>2</v>
      </c>
      <c r="GW34">
        <v>8</v>
      </c>
      <c r="GX34">
        <v>15</v>
      </c>
      <c r="GY34">
        <v>2</v>
      </c>
      <c r="GZ34">
        <v>7</v>
      </c>
      <c r="HA34">
        <v>0</v>
      </c>
      <c r="HB34">
        <v>1</v>
      </c>
      <c r="HC34">
        <v>0</v>
      </c>
      <c r="HD34">
        <v>0</v>
      </c>
      <c r="HH34">
        <v>1</v>
      </c>
      <c r="HI34">
        <v>4</v>
      </c>
      <c r="HJ34">
        <v>3</v>
      </c>
      <c r="HK34">
        <v>2</v>
      </c>
      <c r="HL34">
        <v>1</v>
      </c>
      <c r="HM34">
        <v>2</v>
      </c>
      <c r="HN34">
        <v>2</v>
      </c>
      <c r="HO34">
        <v>1</v>
      </c>
      <c r="HP34">
        <v>2</v>
      </c>
      <c r="HQ34">
        <v>1</v>
      </c>
      <c r="HR34">
        <v>1</v>
      </c>
      <c r="HS34">
        <v>2</v>
      </c>
      <c r="HT34">
        <v>1</v>
      </c>
      <c r="HU34">
        <v>2</v>
      </c>
      <c r="HV34">
        <v>2</v>
      </c>
      <c r="HW34">
        <v>1</v>
      </c>
      <c r="HX34">
        <v>1</v>
      </c>
      <c r="HY34">
        <v>1</v>
      </c>
      <c r="HZ34">
        <v>2</v>
      </c>
      <c r="IA34">
        <v>1</v>
      </c>
      <c r="IB34">
        <v>2</v>
      </c>
      <c r="IC34">
        <v>1</v>
      </c>
      <c r="ID34">
        <v>1</v>
      </c>
      <c r="IE34">
        <v>1</v>
      </c>
      <c r="IF34">
        <v>1</v>
      </c>
      <c r="IG34">
        <v>3</v>
      </c>
      <c r="IH34">
        <v>2</v>
      </c>
      <c r="II34">
        <v>1</v>
      </c>
      <c r="IJ34">
        <v>2</v>
      </c>
      <c r="IK34">
        <v>1</v>
      </c>
      <c r="IL34">
        <v>2</v>
      </c>
      <c r="IM34">
        <v>1</v>
      </c>
      <c r="IN34">
        <v>1</v>
      </c>
      <c r="IO34">
        <v>1</v>
      </c>
      <c r="IP34">
        <v>2</v>
      </c>
      <c r="IQ34">
        <v>1</v>
      </c>
      <c r="IR34">
        <v>2</v>
      </c>
      <c r="IS34">
        <v>2</v>
      </c>
      <c r="IT34">
        <v>1</v>
      </c>
      <c r="IU34">
        <v>1</v>
      </c>
      <c r="IV34">
        <v>2</v>
      </c>
      <c r="IW34">
        <v>1</v>
      </c>
      <c r="IX34">
        <v>2</v>
      </c>
      <c r="IY34">
        <v>1</v>
      </c>
      <c r="IZ34">
        <v>1</v>
      </c>
      <c r="JA34">
        <v>2</v>
      </c>
      <c r="JB34">
        <v>1</v>
      </c>
      <c r="JC34">
        <v>1</v>
      </c>
      <c r="JD34">
        <v>1</v>
      </c>
      <c r="JE34">
        <v>1</v>
      </c>
      <c r="JF34">
        <v>2</v>
      </c>
      <c r="JG34">
        <v>2</v>
      </c>
      <c r="JH34">
        <v>1</v>
      </c>
      <c r="JI34">
        <v>2</v>
      </c>
      <c r="JJ34">
        <v>2</v>
      </c>
      <c r="JK34">
        <v>2</v>
      </c>
      <c r="JL34">
        <v>2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  <c r="GPG34">
        <v>38.936294555663999</v>
      </c>
      <c r="GPH34">
        <v>-77.059898376464801</v>
      </c>
      <c r="GPI34">
        <v>-1</v>
      </c>
    </row>
    <row r="35" spans="1:5157" x14ac:dyDescent="0.2">
      <c r="A35">
        <v>8360</v>
      </c>
      <c r="B35">
        <v>36</v>
      </c>
      <c r="D35" s="18">
        <v>43690.830983796295</v>
      </c>
      <c r="E35" s="18">
        <v>43690.842870370368</v>
      </c>
      <c r="F35">
        <v>40</v>
      </c>
      <c r="I35" t="s">
        <v>6108</v>
      </c>
      <c r="J35">
        <v>1</v>
      </c>
      <c r="K35">
        <v>0</v>
      </c>
      <c r="L35" t="s">
        <v>5174</v>
      </c>
      <c r="M35" s="7">
        <v>40</v>
      </c>
      <c r="N35">
        <v>0.1095890410958904</v>
      </c>
      <c r="O35" t="s">
        <v>20</v>
      </c>
      <c r="P35" t="s">
        <v>6168</v>
      </c>
      <c r="Q35">
        <v>1</v>
      </c>
      <c r="U35" s="6">
        <v>42455</v>
      </c>
      <c r="V35">
        <v>0</v>
      </c>
      <c r="AE35">
        <v>20012</v>
      </c>
      <c r="AF35">
        <v>999</v>
      </c>
      <c r="AG35">
        <v>999</v>
      </c>
      <c r="AH35">
        <v>999</v>
      </c>
      <c r="AI35">
        <v>999</v>
      </c>
      <c r="AJ35">
        <v>999</v>
      </c>
      <c r="AK35">
        <v>999</v>
      </c>
      <c r="AL35">
        <v>1</v>
      </c>
      <c r="AM35">
        <v>1</v>
      </c>
      <c r="AN35">
        <v>1</v>
      </c>
      <c r="AO35" s="6">
        <v>41553</v>
      </c>
      <c r="BA35">
        <v>999</v>
      </c>
      <c r="BM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999</v>
      </c>
      <c r="BW35">
        <v>999</v>
      </c>
      <c r="BX35">
        <v>999</v>
      </c>
      <c r="BY35">
        <v>1</v>
      </c>
      <c r="BZ35">
        <v>5</v>
      </c>
      <c r="CA35">
        <v>0</v>
      </c>
      <c r="CB35">
        <v>999</v>
      </c>
      <c r="CF35">
        <v>0</v>
      </c>
      <c r="CG35">
        <v>1</v>
      </c>
      <c r="CH35">
        <v>999</v>
      </c>
      <c r="CI35">
        <v>999</v>
      </c>
      <c r="CJ35">
        <v>999</v>
      </c>
      <c r="CK35">
        <v>999</v>
      </c>
      <c r="CL35">
        <v>999</v>
      </c>
      <c r="CM35">
        <v>1</v>
      </c>
      <c r="CN35">
        <v>4</v>
      </c>
      <c r="CO35">
        <v>0</v>
      </c>
      <c r="CP35">
        <v>999</v>
      </c>
      <c r="CQ35">
        <v>1</v>
      </c>
      <c r="CR35">
        <v>0</v>
      </c>
      <c r="CS35">
        <v>3</v>
      </c>
      <c r="CT35">
        <v>1</v>
      </c>
      <c r="CU35">
        <v>999</v>
      </c>
      <c r="CV35">
        <v>1</v>
      </c>
      <c r="CW35">
        <v>999</v>
      </c>
      <c r="CX35">
        <v>1</v>
      </c>
      <c r="CY35">
        <v>1</v>
      </c>
      <c r="CZ35">
        <v>999</v>
      </c>
      <c r="DA35">
        <v>1</v>
      </c>
      <c r="DB35">
        <v>999</v>
      </c>
      <c r="DC35">
        <v>1</v>
      </c>
      <c r="DD35">
        <v>999</v>
      </c>
      <c r="DE35">
        <v>999</v>
      </c>
      <c r="DF35">
        <v>1</v>
      </c>
      <c r="DG35">
        <v>999</v>
      </c>
      <c r="DH35">
        <v>1</v>
      </c>
      <c r="DI35">
        <v>1</v>
      </c>
      <c r="DJ35">
        <v>999</v>
      </c>
      <c r="DK35">
        <v>1</v>
      </c>
      <c r="DL35">
        <v>999</v>
      </c>
      <c r="DM35">
        <v>2</v>
      </c>
      <c r="DN35">
        <v>999</v>
      </c>
      <c r="DO35">
        <v>999</v>
      </c>
      <c r="DP35">
        <v>2</v>
      </c>
      <c r="DQ35">
        <v>2</v>
      </c>
      <c r="DR35">
        <v>999</v>
      </c>
      <c r="DU35">
        <v>999</v>
      </c>
      <c r="DV35">
        <v>999</v>
      </c>
      <c r="DW35">
        <v>20</v>
      </c>
      <c r="DZ35">
        <v>0</v>
      </c>
      <c r="EA35">
        <v>0</v>
      </c>
      <c r="EB35">
        <v>1</v>
      </c>
      <c r="EC35">
        <v>30</v>
      </c>
      <c r="ED35">
        <v>4</v>
      </c>
      <c r="EE35" t="s">
        <v>6169</v>
      </c>
      <c r="EF35">
        <v>1</v>
      </c>
      <c r="EG35">
        <v>999</v>
      </c>
      <c r="EJ35">
        <v>95</v>
      </c>
      <c r="EK35">
        <v>1</v>
      </c>
      <c r="EL35">
        <v>1</v>
      </c>
      <c r="EM35">
        <v>1</v>
      </c>
      <c r="EN35">
        <v>1</v>
      </c>
      <c r="EO35">
        <v>999</v>
      </c>
      <c r="EP35">
        <v>1</v>
      </c>
      <c r="EQ35">
        <v>999</v>
      </c>
      <c r="ER35">
        <v>999</v>
      </c>
      <c r="ES35">
        <v>1</v>
      </c>
      <c r="ET35">
        <v>1</v>
      </c>
      <c r="EV35">
        <v>999</v>
      </c>
      <c r="EW35">
        <v>1</v>
      </c>
      <c r="EX35">
        <v>999</v>
      </c>
      <c r="EY35">
        <v>999</v>
      </c>
      <c r="EZ35">
        <v>1</v>
      </c>
      <c r="FA35">
        <v>999</v>
      </c>
      <c r="FB35">
        <v>999</v>
      </c>
      <c r="FC35">
        <v>999</v>
      </c>
      <c r="FD35">
        <v>999</v>
      </c>
      <c r="FE35">
        <v>999</v>
      </c>
      <c r="FF35">
        <v>999</v>
      </c>
      <c r="FG35">
        <v>51</v>
      </c>
      <c r="FH35">
        <v>999</v>
      </c>
      <c r="FI35">
        <v>999</v>
      </c>
      <c r="FJ35">
        <v>999</v>
      </c>
      <c r="FK35">
        <v>999</v>
      </c>
      <c r="FL35">
        <v>1</v>
      </c>
      <c r="FM35">
        <v>1</v>
      </c>
      <c r="FN35">
        <v>999</v>
      </c>
      <c r="FO35">
        <v>999</v>
      </c>
      <c r="FP35">
        <v>2</v>
      </c>
      <c r="FQ35">
        <v>999</v>
      </c>
      <c r="FT35" t="s">
        <v>20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999</v>
      </c>
      <c r="GA35">
        <v>30</v>
      </c>
      <c r="GB35">
        <v>2</v>
      </c>
      <c r="GC35">
        <v>3</v>
      </c>
      <c r="GD35">
        <v>3</v>
      </c>
      <c r="GE35">
        <v>1</v>
      </c>
      <c r="GF35">
        <v>1</v>
      </c>
      <c r="GG35">
        <v>1</v>
      </c>
      <c r="GH35">
        <v>999</v>
      </c>
      <c r="GI35">
        <v>999</v>
      </c>
      <c r="GJ35">
        <v>999</v>
      </c>
      <c r="GK35">
        <v>999</v>
      </c>
      <c r="GL35">
        <v>999</v>
      </c>
      <c r="GM35">
        <v>999</v>
      </c>
      <c r="GN35">
        <v>3</v>
      </c>
      <c r="GO35">
        <v>2</v>
      </c>
      <c r="GP35">
        <v>1</v>
      </c>
      <c r="GW35">
        <v>8</v>
      </c>
      <c r="GX35">
        <v>45</v>
      </c>
      <c r="GY35">
        <v>2</v>
      </c>
      <c r="GZ35">
        <v>6</v>
      </c>
      <c r="HA35">
        <v>10</v>
      </c>
      <c r="HB35">
        <v>1</v>
      </c>
      <c r="HC35">
        <v>0</v>
      </c>
      <c r="HD35">
        <v>0</v>
      </c>
      <c r="HH35">
        <v>0</v>
      </c>
      <c r="HI35">
        <v>4</v>
      </c>
      <c r="HJ35">
        <v>3</v>
      </c>
      <c r="HK35">
        <v>2</v>
      </c>
      <c r="HL35">
        <v>1</v>
      </c>
      <c r="HM35">
        <v>2</v>
      </c>
      <c r="HN35">
        <v>3</v>
      </c>
      <c r="HO35">
        <v>3</v>
      </c>
      <c r="HP35">
        <v>2</v>
      </c>
      <c r="HQ35">
        <v>2</v>
      </c>
      <c r="HR35">
        <v>1</v>
      </c>
      <c r="HS35">
        <v>2</v>
      </c>
      <c r="HT35">
        <v>3</v>
      </c>
      <c r="HU35">
        <v>2</v>
      </c>
      <c r="HV35">
        <v>1</v>
      </c>
      <c r="HW35">
        <v>1</v>
      </c>
      <c r="HX35">
        <v>2</v>
      </c>
      <c r="HY35">
        <v>2</v>
      </c>
      <c r="HZ35">
        <v>1</v>
      </c>
      <c r="IA35">
        <v>1</v>
      </c>
      <c r="IB35">
        <v>1</v>
      </c>
      <c r="IC35">
        <v>1</v>
      </c>
      <c r="ID35">
        <v>3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2</v>
      </c>
      <c r="IK35">
        <v>1</v>
      </c>
      <c r="IL35">
        <v>1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1</v>
      </c>
      <c r="IU35">
        <v>1</v>
      </c>
      <c r="IV35">
        <v>2</v>
      </c>
      <c r="IW35">
        <v>2</v>
      </c>
      <c r="IX35">
        <v>3</v>
      </c>
      <c r="IY35">
        <v>1</v>
      </c>
      <c r="IZ35">
        <v>1</v>
      </c>
      <c r="JA35">
        <v>1</v>
      </c>
      <c r="JB35">
        <v>2</v>
      </c>
      <c r="JC35">
        <v>3</v>
      </c>
      <c r="JD35">
        <v>3</v>
      </c>
      <c r="JE35">
        <v>1</v>
      </c>
      <c r="JF35">
        <v>1</v>
      </c>
      <c r="JG35">
        <v>2</v>
      </c>
      <c r="JH35">
        <v>3</v>
      </c>
      <c r="JI35">
        <v>2</v>
      </c>
      <c r="JJ35">
        <v>1</v>
      </c>
      <c r="JK35">
        <v>1</v>
      </c>
      <c r="JL35">
        <v>1</v>
      </c>
      <c r="JM35">
        <v>2</v>
      </c>
      <c r="JN35">
        <v>2</v>
      </c>
      <c r="JO35">
        <v>2</v>
      </c>
      <c r="JP35">
        <v>3</v>
      </c>
      <c r="JQ35">
        <v>2</v>
      </c>
      <c r="JR35">
        <v>2</v>
      </c>
      <c r="JS35">
        <v>2</v>
      </c>
      <c r="JT35">
        <v>1</v>
      </c>
      <c r="JU35">
        <v>2</v>
      </c>
      <c r="GPG35">
        <v>38.952194213867102</v>
      </c>
      <c r="GPH35">
        <v>-77.025299072265597</v>
      </c>
      <c r="GPI35">
        <v>-1</v>
      </c>
    </row>
    <row r="36" spans="1:5157" x14ac:dyDescent="0.2">
      <c r="A36">
        <v>8368</v>
      </c>
      <c r="B36">
        <v>36</v>
      </c>
      <c r="D36" s="18">
        <v>43506.449120370373</v>
      </c>
      <c r="E36" s="18">
        <v>43506.464479166665</v>
      </c>
      <c r="F36">
        <v>38</v>
      </c>
      <c r="I36" t="s">
        <v>6108</v>
      </c>
      <c r="J36">
        <v>1</v>
      </c>
      <c r="K36">
        <v>0</v>
      </c>
      <c r="L36" t="s">
        <v>5174</v>
      </c>
      <c r="M36" s="7">
        <v>38</v>
      </c>
      <c r="N36">
        <v>0.10410958904109589</v>
      </c>
      <c r="O36" t="s">
        <v>18</v>
      </c>
      <c r="P36" t="s">
        <v>20</v>
      </c>
      <c r="Q36">
        <v>1</v>
      </c>
      <c r="U36" s="6">
        <v>42319</v>
      </c>
      <c r="V36">
        <v>0</v>
      </c>
      <c r="AD36">
        <v>2</v>
      </c>
      <c r="AE36">
        <v>22301</v>
      </c>
      <c r="AF36">
        <v>1</v>
      </c>
      <c r="AL36">
        <v>0</v>
      </c>
      <c r="AM36">
        <v>0</v>
      </c>
      <c r="AN36">
        <v>0</v>
      </c>
      <c r="BM36">
        <v>1</v>
      </c>
      <c r="BQ36">
        <v>1</v>
      </c>
      <c r="BR36">
        <v>1</v>
      </c>
      <c r="BS36">
        <v>1</v>
      </c>
      <c r="BY36">
        <v>0</v>
      </c>
      <c r="BZ36">
        <v>6</v>
      </c>
      <c r="CA36">
        <v>0</v>
      </c>
      <c r="CB36" t="s">
        <v>5189</v>
      </c>
      <c r="CF36">
        <v>0</v>
      </c>
      <c r="CG36">
        <v>1</v>
      </c>
      <c r="CM36">
        <v>0</v>
      </c>
      <c r="CN36">
        <v>6</v>
      </c>
      <c r="CO36">
        <v>0</v>
      </c>
      <c r="CP36" t="s">
        <v>5189</v>
      </c>
      <c r="CQ36">
        <v>3</v>
      </c>
      <c r="CR36">
        <v>0</v>
      </c>
      <c r="CS36">
        <v>3</v>
      </c>
      <c r="CT36">
        <v>1</v>
      </c>
      <c r="CU36">
        <v>1</v>
      </c>
      <c r="CV36">
        <v>1</v>
      </c>
      <c r="CW36">
        <v>999</v>
      </c>
      <c r="CX36">
        <v>1</v>
      </c>
      <c r="CY36">
        <v>1</v>
      </c>
      <c r="CZ36">
        <v>1</v>
      </c>
      <c r="DA36">
        <v>1</v>
      </c>
      <c r="DB36">
        <v>999</v>
      </c>
      <c r="DC36">
        <v>1</v>
      </c>
      <c r="DD36">
        <v>999</v>
      </c>
      <c r="DE36">
        <v>999</v>
      </c>
      <c r="DF36">
        <v>1</v>
      </c>
      <c r="DG36">
        <v>999</v>
      </c>
      <c r="DH36">
        <v>1</v>
      </c>
      <c r="DI36">
        <v>1</v>
      </c>
      <c r="DJ36">
        <v>999</v>
      </c>
      <c r="DK36">
        <v>1</v>
      </c>
      <c r="DL36">
        <v>999</v>
      </c>
      <c r="DM36">
        <v>2</v>
      </c>
      <c r="DN36">
        <v>999</v>
      </c>
      <c r="DO36">
        <v>999</v>
      </c>
      <c r="DP36">
        <v>3</v>
      </c>
      <c r="DQ36">
        <v>3</v>
      </c>
      <c r="DR36">
        <v>1</v>
      </c>
      <c r="DU36">
        <v>0</v>
      </c>
      <c r="DV36">
        <v>0</v>
      </c>
      <c r="DW36">
        <v>999</v>
      </c>
      <c r="DZ36">
        <v>15</v>
      </c>
      <c r="EA36">
        <v>30</v>
      </c>
      <c r="EB36">
        <v>0</v>
      </c>
      <c r="EC36">
        <v>45</v>
      </c>
      <c r="ED36">
        <v>7</v>
      </c>
      <c r="EE36" t="s">
        <v>5203</v>
      </c>
      <c r="EF36">
        <v>1</v>
      </c>
      <c r="EG36">
        <v>999</v>
      </c>
      <c r="EJ36">
        <v>100</v>
      </c>
      <c r="EK36">
        <v>1</v>
      </c>
      <c r="EL36">
        <v>1</v>
      </c>
      <c r="EM36">
        <v>1</v>
      </c>
      <c r="EN36">
        <v>1</v>
      </c>
      <c r="EO36">
        <v>1</v>
      </c>
      <c r="ES36">
        <v>1</v>
      </c>
      <c r="EU36">
        <v>1</v>
      </c>
      <c r="FG36">
        <v>10</v>
      </c>
      <c r="FL36">
        <v>1</v>
      </c>
      <c r="FP36">
        <v>1</v>
      </c>
      <c r="FT36" t="s">
        <v>18</v>
      </c>
      <c r="FU36">
        <v>0</v>
      </c>
      <c r="FV36">
        <v>0</v>
      </c>
      <c r="FW36">
        <v>0</v>
      </c>
      <c r="FX36">
        <v>6</v>
      </c>
      <c r="FY36">
        <v>0</v>
      </c>
      <c r="FZ36">
        <v>0</v>
      </c>
      <c r="GA36">
        <v>15</v>
      </c>
      <c r="GB36">
        <v>2</v>
      </c>
      <c r="GC36">
        <v>3</v>
      </c>
      <c r="GD36">
        <v>3</v>
      </c>
      <c r="GE36">
        <v>1</v>
      </c>
      <c r="GF36">
        <v>1</v>
      </c>
      <c r="GG36">
        <v>1</v>
      </c>
      <c r="GN36">
        <v>3</v>
      </c>
      <c r="GO36">
        <v>2</v>
      </c>
      <c r="GP36">
        <v>1</v>
      </c>
      <c r="GW36">
        <v>8</v>
      </c>
      <c r="GX36">
        <v>15</v>
      </c>
      <c r="GY36">
        <v>2</v>
      </c>
      <c r="GZ36">
        <v>7</v>
      </c>
      <c r="HA36">
        <v>0</v>
      </c>
      <c r="HB36">
        <v>1</v>
      </c>
      <c r="HC36">
        <v>0</v>
      </c>
      <c r="HD36">
        <v>1</v>
      </c>
      <c r="HE36">
        <v>1</v>
      </c>
      <c r="HF36">
        <v>2</v>
      </c>
      <c r="HG36">
        <v>0</v>
      </c>
      <c r="HH36">
        <v>1</v>
      </c>
      <c r="HI36">
        <v>4</v>
      </c>
      <c r="HJ36">
        <v>3</v>
      </c>
      <c r="HK36">
        <v>2</v>
      </c>
      <c r="HL36">
        <v>1</v>
      </c>
      <c r="HM36">
        <v>1</v>
      </c>
      <c r="HN36">
        <v>1</v>
      </c>
      <c r="HO36">
        <v>1</v>
      </c>
      <c r="HP36">
        <v>2</v>
      </c>
      <c r="HQ36">
        <v>2</v>
      </c>
      <c r="HR36">
        <v>1</v>
      </c>
      <c r="HS36">
        <v>2</v>
      </c>
      <c r="HT36">
        <v>1</v>
      </c>
      <c r="HU36">
        <v>2</v>
      </c>
      <c r="HV36">
        <v>2</v>
      </c>
      <c r="HW36">
        <v>1</v>
      </c>
      <c r="HX36">
        <v>1</v>
      </c>
      <c r="HY36">
        <v>2</v>
      </c>
      <c r="HZ36">
        <v>1</v>
      </c>
      <c r="IA36">
        <v>1</v>
      </c>
      <c r="IB36">
        <v>2</v>
      </c>
      <c r="IC36">
        <v>1</v>
      </c>
      <c r="ID36">
        <v>1</v>
      </c>
      <c r="IE36">
        <v>2</v>
      </c>
      <c r="IF36">
        <v>1</v>
      </c>
      <c r="IG36">
        <v>2</v>
      </c>
      <c r="IH36">
        <v>1</v>
      </c>
      <c r="II36">
        <v>1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3</v>
      </c>
      <c r="IQ36">
        <v>1</v>
      </c>
      <c r="IR36">
        <v>1</v>
      </c>
      <c r="IS36">
        <v>1</v>
      </c>
      <c r="IT36">
        <v>1</v>
      </c>
      <c r="IU36">
        <v>2</v>
      </c>
      <c r="IV36">
        <v>1</v>
      </c>
      <c r="IW36">
        <v>1</v>
      </c>
      <c r="IX36">
        <v>1</v>
      </c>
      <c r="IY36">
        <v>1</v>
      </c>
      <c r="IZ36">
        <v>3</v>
      </c>
      <c r="JA36">
        <v>1</v>
      </c>
      <c r="JB36">
        <v>1</v>
      </c>
      <c r="JC36">
        <v>2</v>
      </c>
      <c r="JD36">
        <v>1</v>
      </c>
      <c r="JE36">
        <v>2</v>
      </c>
      <c r="JF36">
        <v>2</v>
      </c>
      <c r="JG36">
        <v>2</v>
      </c>
      <c r="JH36">
        <v>1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1</v>
      </c>
      <c r="JP36">
        <v>3</v>
      </c>
      <c r="JQ36">
        <v>2</v>
      </c>
      <c r="JR36">
        <v>2</v>
      </c>
      <c r="JS36">
        <v>3</v>
      </c>
      <c r="JT36">
        <v>1</v>
      </c>
      <c r="JU36">
        <v>1</v>
      </c>
      <c r="GPG36">
        <v>38.8078002929687</v>
      </c>
      <c r="GPH36">
        <v>-77.052299499511705</v>
      </c>
      <c r="GPI36">
        <v>-1</v>
      </c>
    </row>
    <row r="37" spans="1:5157" x14ac:dyDescent="0.2">
      <c r="A37">
        <v>8374</v>
      </c>
      <c r="B37">
        <v>36</v>
      </c>
      <c r="C37" t="s">
        <v>6170</v>
      </c>
      <c r="D37" s="18">
        <v>43869.637037037035</v>
      </c>
      <c r="E37" s="18">
        <v>43869.648472222223</v>
      </c>
      <c r="F37">
        <v>37</v>
      </c>
      <c r="I37" t="s">
        <v>6108</v>
      </c>
      <c r="J37">
        <v>1</v>
      </c>
      <c r="L37">
        <v>988</v>
      </c>
      <c r="M37" s="7">
        <v>37</v>
      </c>
      <c r="N37">
        <v>0.10136986301369863</v>
      </c>
      <c r="O37" t="s">
        <v>18</v>
      </c>
      <c r="P37" t="s">
        <v>28</v>
      </c>
      <c r="Q37">
        <v>1</v>
      </c>
      <c r="U37" s="6">
        <v>42724</v>
      </c>
      <c r="V37">
        <v>1</v>
      </c>
      <c r="AC37" t="s">
        <v>6171</v>
      </c>
      <c r="AD37">
        <v>2</v>
      </c>
      <c r="AE37">
        <v>22015</v>
      </c>
      <c r="AF37">
        <v>1</v>
      </c>
      <c r="AG37">
        <v>999</v>
      </c>
      <c r="AH37">
        <v>1</v>
      </c>
      <c r="AI37">
        <v>999</v>
      </c>
      <c r="AJ37">
        <v>999</v>
      </c>
      <c r="AK37">
        <v>999</v>
      </c>
      <c r="AL37">
        <v>0</v>
      </c>
      <c r="AM37">
        <v>0</v>
      </c>
      <c r="AN37">
        <v>1</v>
      </c>
      <c r="AO37" s="6">
        <v>41741</v>
      </c>
      <c r="BA37">
        <v>0</v>
      </c>
      <c r="BM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999</v>
      </c>
      <c r="BW37">
        <v>999</v>
      </c>
      <c r="BX37">
        <v>999</v>
      </c>
      <c r="BY37">
        <v>0</v>
      </c>
      <c r="BZ37">
        <v>4</v>
      </c>
      <c r="CA37">
        <v>2</v>
      </c>
      <c r="CB37">
        <v>999</v>
      </c>
      <c r="CF37">
        <v>0</v>
      </c>
      <c r="CG37">
        <v>999</v>
      </c>
      <c r="CH37">
        <v>999</v>
      </c>
      <c r="CI37">
        <v>1</v>
      </c>
      <c r="CJ37">
        <v>999</v>
      </c>
      <c r="CK37">
        <v>999</v>
      </c>
      <c r="CL37">
        <v>999</v>
      </c>
      <c r="CM37">
        <v>0</v>
      </c>
      <c r="CN37">
        <v>5</v>
      </c>
      <c r="CO37">
        <v>0</v>
      </c>
      <c r="CP37" t="s">
        <v>5439</v>
      </c>
      <c r="CQ37">
        <v>3</v>
      </c>
      <c r="CR37">
        <v>4</v>
      </c>
      <c r="CS37">
        <v>0</v>
      </c>
      <c r="CT37">
        <v>1</v>
      </c>
      <c r="CU37">
        <v>1</v>
      </c>
      <c r="CV37">
        <v>1</v>
      </c>
      <c r="CW37">
        <v>999</v>
      </c>
      <c r="CX37">
        <v>1</v>
      </c>
      <c r="CY37">
        <v>1</v>
      </c>
      <c r="CZ37">
        <v>999</v>
      </c>
      <c r="DA37">
        <v>1</v>
      </c>
      <c r="DB37">
        <v>999</v>
      </c>
      <c r="DC37">
        <v>1</v>
      </c>
      <c r="DD37">
        <v>999</v>
      </c>
      <c r="DE37">
        <v>1</v>
      </c>
      <c r="DF37">
        <v>999</v>
      </c>
      <c r="DG37">
        <v>999</v>
      </c>
      <c r="DH37">
        <v>999</v>
      </c>
      <c r="DI37">
        <v>1</v>
      </c>
      <c r="DJ37">
        <v>999</v>
      </c>
      <c r="DK37">
        <v>1</v>
      </c>
      <c r="DL37">
        <v>999</v>
      </c>
      <c r="DM37">
        <v>0</v>
      </c>
      <c r="DN37">
        <v>3</v>
      </c>
      <c r="DO37">
        <v>999</v>
      </c>
      <c r="DP37">
        <v>3</v>
      </c>
      <c r="DQ37">
        <v>3</v>
      </c>
      <c r="DR37">
        <v>1</v>
      </c>
      <c r="DS37">
        <v>0</v>
      </c>
      <c r="DU37">
        <v>0</v>
      </c>
      <c r="DV37">
        <v>0</v>
      </c>
      <c r="DW37">
        <v>0</v>
      </c>
      <c r="DX37">
        <v>10</v>
      </c>
      <c r="DZ37">
        <v>0</v>
      </c>
      <c r="EA37">
        <v>13</v>
      </c>
      <c r="EB37">
        <v>0</v>
      </c>
      <c r="EC37">
        <v>25</v>
      </c>
      <c r="ED37">
        <v>12</v>
      </c>
      <c r="EE37" t="s">
        <v>6172</v>
      </c>
      <c r="EF37">
        <v>1</v>
      </c>
      <c r="EG37">
        <v>999</v>
      </c>
      <c r="EH37">
        <v>999</v>
      </c>
      <c r="EI37">
        <v>999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999</v>
      </c>
      <c r="ER37">
        <v>999</v>
      </c>
      <c r="ES37">
        <v>1</v>
      </c>
      <c r="EU37">
        <v>999</v>
      </c>
      <c r="EV37">
        <v>999</v>
      </c>
      <c r="EW37">
        <v>999</v>
      </c>
      <c r="EX37">
        <v>999</v>
      </c>
      <c r="EY37">
        <v>999</v>
      </c>
      <c r="EZ37">
        <v>999</v>
      </c>
      <c r="FA37">
        <v>1</v>
      </c>
      <c r="FB37">
        <v>999</v>
      </c>
      <c r="FC37">
        <v>999</v>
      </c>
      <c r="FD37" t="s">
        <v>28</v>
      </c>
      <c r="FE37">
        <v>999</v>
      </c>
      <c r="FF37">
        <v>999</v>
      </c>
      <c r="FG37">
        <v>0</v>
      </c>
      <c r="FH37">
        <v>999</v>
      </c>
      <c r="FI37">
        <v>999</v>
      </c>
      <c r="FJ37">
        <v>1</v>
      </c>
      <c r="FK37">
        <v>1</v>
      </c>
      <c r="FL37">
        <v>999</v>
      </c>
      <c r="FM37">
        <v>999</v>
      </c>
      <c r="FN37">
        <v>999</v>
      </c>
      <c r="FO37">
        <v>999</v>
      </c>
      <c r="FP37">
        <v>1</v>
      </c>
      <c r="FQ37">
        <v>999</v>
      </c>
      <c r="FR37">
        <v>999</v>
      </c>
      <c r="FS37">
        <v>999</v>
      </c>
      <c r="FT37" t="s">
        <v>18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999</v>
      </c>
      <c r="GA37">
        <v>7</v>
      </c>
      <c r="GB37">
        <v>1</v>
      </c>
      <c r="GC37">
        <v>3</v>
      </c>
      <c r="GD37">
        <v>3</v>
      </c>
      <c r="GE37">
        <v>1</v>
      </c>
      <c r="GF37">
        <v>1</v>
      </c>
      <c r="GG37">
        <v>1</v>
      </c>
      <c r="GH37">
        <v>999</v>
      </c>
      <c r="GI37">
        <v>1</v>
      </c>
      <c r="GJ37">
        <v>999</v>
      </c>
      <c r="GK37">
        <v>999</v>
      </c>
      <c r="GL37">
        <v>999</v>
      </c>
      <c r="GM37">
        <v>999</v>
      </c>
      <c r="GN37">
        <v>2</v>
      </c>
      <c r="GO37">
        <v>1</v>
      </c>
      <c r="GP37">
        <v>3</v>
      </c>
      <c r="GR37">
        <v>2</v>
      </c>
      <c r="GW37">
        <v>7</v>
      </c>
      <c r="GX37">
        <v>54</v>
      </c>
      <c r="GY37">
        <v>2</v>
      </c>
      <c r="GZ37">
        <v>5</v>
      </c>
      <c r="HA37">
        <v>45</v>
      </c>
      <c r="HB37">
        <v>999</v>
      </c>
      <c r="HC37">
        <v>1</v>
      </c>
      <c r="HD37">
        <v>1</v>
      </c>
      <c r="HE37">
        <v>1</v>
      </c>
      <c r="HF37">
        <v>1</v>
      </c>
      <c r="HG37">
        <v>5</v>
      </c>
      <c r="HH37">
        <v>1</v>
      </c>
      <c r="HI37">
        <v>3</v>
      </c>
      <c r="HJ37">
        <v>3</v>
      </c>
      <c r="HK37">
        <v>2</v>
      </c>
      <c r="HL37">
        <v>1</v>
      </c>
      <c r="HM37">
        <v>1</v>
      </c>
      <c r="HN37">
        <v>1</v>
      </c>
      <c r="HO37">
        <v>2</v>
      </c>
      <c r="HP37">
        <v>1</v>
      </c>
      <c r="HQ37">
        <v>2</v>
      </c>
      <c r="HR37">
        <v>1</v>
      </c>
      <c r="HS37">
        <v>1</v>
      </c>
      <c r="HT37">
        <v>2</v>
      </c>
      <c r="HU37">
        <v>1</v>
      </c>
      <c r="HV37">
        <v>1</v>
      </c>
      <c r="HW37">
        <v>1</v>
      </c>
      <c r="HX37">
        <v>2</v>
      </c>
      <c r="HY37">
        <v>2</v>
      </c>
      <c r="HZ37">
        <v>1</v>
      </c>
      <c r="IA37">
        <v>1</v>
      </c>
      <c r="IB37">
        <v>1</v>
      </c>
      <c r="IC37">
        <v>2</v>
      </c>
      <c r="ID37">
        <v>2</v>
      </c>
      <c r="IE37">
        <v>2</v>
      </c>
      <c r="IF37">
        <v>1</v>
      </c>
      <c r="IG37">
        <v>2</v>
      </c>
      <c r="IH37">
        <v>2</v>
      </c>
      <c r="II37">
        <v>1</v>
      </c>
      <c r="IJ37">
        <v>2</v>
      </c>
      <c r="IK37">
        <v>1</v>
      </c>
      <c r="IL37">
        <v>1</v>
      </c>
      <c r="IM37">
        <v>2</v>
      </c>
      <c r="IN37">
        <v>2</v>
      </c>
      <c r="IO37">
        <v>1</v>
      </c>
      <c r="IP37">
        <v>1</v>
      </c>
      <c r="IQ37">
        <v>2</v>
      </c>
      <c r="IR37">
        <v>1</v>
      </c>
      <c r="IS37">
        <v>2</v>
      </c>
      <c r="IT37">
        <v>1</v>
      </c>
      <c r="IU37">
        <v>1</v>
      </c>
      <c r="IV37">
        <v>2</v>
      </c>
      <c r="IW37">
        <v>2</v>
      </c>
      <c r="IX37">
        <v>2</v>
      </c>
      <c r="IY37">
        <v>1</v>
      </c>
      <c r="IZ37">
        <v>1</v>
      </c>
      <c r="JA37">
        <v>1</v>
      </c>
      <c r="JB37">
        <v>2</v>
      </c>
      <c r="JC37">
        <v>2</v>
      </c>
      <c r="JD37">
        <v>2</v>
      </c>
      <c r="JE37">
        <v>1</v>
      </c>
      <c r="JF37">
        <v>1</v>
      </c>
      <c r="JG37">
        <v>2</v>
      </c>
      <c r="JH37">
        <v>2</v>
      </c>
      <c r="JI37">
        <v>2</v>
      </c>
      <c r="JJ37">
        <v>1</v>
      </c>
      <c r="JK37">
        <v>1</v>
      </c>
      <c r="JL37">
        <v>1</v>
      </c>
      <c r="JM37">
        <v>2</v>
      </c>
      <c r="JN37">
        <v>1</v>
      </c>
      <c r="JO37">
        <v>1</v>
      </c>
      <c r="JP37">
        <v>1</v>
      </c>
      <c r="JQ37">
        <v>2</v>
      </c>
      <c r="JR37">
        <v>1</v>
      </c>
      <c r="JS37">
        <v>1</v>
      </c>
      <c r="JT37">
        <v>1</v>
      </c>
      <c r="JU37">
        <v>1</v>
      </c>
      <c r="RZ37">
        <v>1</v>
      </c>
      <c r="SA37">
        <v>0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0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0</v>
      </c>
      <c r="TC37">
        <v>1</v>
      </c>
      <c r="TD37">
        <v>1</v>
      </c>
      <c r="TE37">
        <v>0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0</v>
      </c>
      <c r="TN37">
        <v>0</v>
      </c>
      <c r="TO37">
        <v>1</v>
      </c>
      <c r="TP37">
        <v>1</v>
      </c>
      <c r="TQ37">
        <v>1</v>
      </c>
      <c r="TR37">
        <v>0</v>
      </c>
      <c r="TS37">
        <v>1</v>
      </c>
      <c r="TT37">
        <v>1</v>
      </c>
      <c r="TU37">
        <v>1</v>
      </c>
      <c r="TV37">
        <v>1</v>
      </c>
      <c r="TW37">
        <v>0</v>
      </c>
      <c r="TX37">
        <v>1</v>
      </c>
      <c r="TY37">
        <v>1</v>
      </c>
      <c r="TZ37">
        <v>0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0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0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0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0</v>
      </c>
      <c r="VT37">
        <v>1</v>
      </c>
      <c r="VU37">
        <v>0</v>
      </c>
      <c r="VV37">
        <v>1</v>
      </c>
      <c r="VW37">
        <v>0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0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0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0</v>
      </c>
      <c r="AAT37">
        <v>1</v>
      </c>
      <c r="AAU37">
        <v>1</v>
      </c>
      <c r="AAV37">
        <v>2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GPG37">
        <v>38.791305541992102</v>
      </c>
      <c r="GPH37">
        <v>-77.280601501464801</v>
      </c>
    </row>
    <row r="38" spans="1:5157" x14ac:dyDescent="0.2">
      <c r="A38">
        <v>8376</v>
      </c>
      <c r="B38">
        <v>36</v>
      </c>
      <c r="D38" s="18">
        <v>43503.420694444445</v>
      </c>
      <c r="E38" s="18">
        <v>43503.428402777776</v>
      </c>
      <c r="F38">
        <v>38</v>
      </c>
      <c r="I38" t="s">
        <v>6108</v>
      </c>
      <c r="J38">
        <v>1</v>
      </c>
      <c r="K38">
        <v>0</v>
      </c>
      <c r="L38" t="s">
        <v>5174</v>
      </c>
      <c r="M38" s="7">
        <v>38</v>
      </c>
      <c r="N38">
        <v>0.10410958904109589</v>
      </c>
      <c r="O38" t="s">
        <v>18</v>
      </c>
      <c r="P38" t="s">
        <v>21</v>
      </c>
      <c r="Q38">
        <v>1</v>
      </c>
      <c r="U38" s="6">
        <v>42334</v>
      </c>
      <c r="V38">
        <v>0</v>
      </c>
      <c r="AD38">
        <v>2</v>
      </c>
      <c r="AE38">
        <v>22213</v>
      </c>
      <c r="AL38">
        <v>1</v>
      </c>
      <c r="AM38">
        <v>0</v>
      </c>
      <c r="AN38">
        <v>1</v>
      </c>
      <c r="AO38" s="6">
        <v>41319</v>
      </c>
      <c r="BM38">
        <v>1</v>
      </c>
      <c r="BQ38">
        <v>1</v>
      </c>
      <c r="BR38">
        <v>1</v>
      </c>
      <c r="BS38">
        <v>1</v>
      </c>
      <c r="BY38">
        <v>0</v>
      </c>
      <c r="BZ38">
        <v>4</v>
      </c>
      <c r="CA38">
        <v>1</v>
      </c>
      <c r="CB38" t="s">
        <v>5251</v>
      </c>
      <c r="CF38">
        <v>0</v>
      </c>
      <c r="CM38">
        <v>1</v>
      </c>
      <c r="CN38">
        <v>4</v>
      </c>
      <c r="CO38">
        <v>0</v>
      </c>
      <c r="CP38" t="s">
        <v>5210</v>
      </c>
      <c r="CQ38">
        <v>3</v>
      </c>
      <c r="CR38">
        <v>3</v>
      </c>
      <c r="CS38">
        <v>1</v>
      </c>
      <c r="CT38">
        <v>1</v>
      </c>
      <c r="CU38">
        <v>1</v>
      </c>
      <c r="CV38">
        <v>1</v>
      </c>
      <c r="CW38">
        <v>999</v>
      </c>
      <c r="CX38">
        <v>1</v>
      </c>
      <c r="CY38">
        <v>1</v>
      </c>
      <c r="CZ38">
        <v>999</v>
      </c>
      <c r="DA38">
        <v>1</v>
      </c>
      <c r="DB38">
        <v>999</v>
      </c>
      <c r="DC38">
        <v>1</v>
      </c>
      <c r="DD38">
        <v>999</v>
      </c>
      <c r="DE38">
        <v>999</v>
      </c>
      <c r="DF38">
        <v>1</v>
      </c>
      <c r="DG38">
        <v>999</v>
      </c>
      <c r="DH38">
        <v>1</v>
      </c>
      <c r="DI38">
        <v>1</v>
      </c>
      <c r="DJ38">
        <v>1</v>
      </c>
      <c r="DK38">
        <v>1</v>
      </c>
      <c r="DL38">
        <v>999</v>
      </c>
      <c r="DM38">
        <v>4</v>
      </c>
      <c r="DN38">
        <v>999</v>
      </c>
      <c r="DO38">
        <v>999</v>
      </c>
      <c r="DP38">
        <v>4</v>
      </c>
      <c r="DQ38">
        <v>4</v>
      </c>
      <c r="DR38">
        <v>0</v>
      </c>
      <c r="DU38">
        <v>0</v>
      </c>
      <c r="DV38">
        <v>0</v>
      </c>
      <c r="DW38">
        <v>30</v>
      </c>
      <c r="DZ38">
        <v>999</v>
      </c>
      <c r="EA38">
        <v>5</v>
      </c>
      <c r="EB38">
        <v>1</v>
      </c>
      <c r="EC38">
        <v>0</v>
      </c>
      <c r="ED38">
        <v>11</v>
      </c>
      <c r="EE38" t="s">
        <v>6173</v>
      </c>
      <c r="EF38">
        <v>1</v>
      </c>
      <c r="EG38">
        <v>999</v>
      </c>
      <c r="EJ38">
        <v>60</v>
      </c>
      <c r="EK38">
        <v>1</v>
      </c>
      <c r="EM38">
        <v>1</v>
      </c>
      <c r="EN38">
        <v>1</v>
      </c>
      <c r="EO38">
        <v>1</v>
      </c>
      <c r="EP38">
        <v>1</v>
      </c>
      <c r="ES38">
        <v>1</v>
      </c>
      <c r="EV38">
        <v>1</v>
      </c>
      <c r="FG38">
        <v>40</v>
      </c>
      <c r="FI38">
        <v>1</v>
      </c>
      <c r="FJ38">
        <v>1</v>
      </c>
      <c r="FK38">
        <v>1</v>
      </c>
      <c r="FM38">
        <v>1</v>
      </c>
      <c r="FP38">
        <v>1</v>
      </c>
      <c r="FT38" t="s">
        <v>18</v>
      </c>
      <c r="FU38">
        <v>2</v>
      </c>
      <c r="FV38">
        <v>1</v>
      </c>
      <c r="FW38">
        <v>6</v>
      </c>
      <c r="FX38">
        <v>0</v>
      </c>
      <c r="FY38">
        <v>1</v>
      </c>
      <c r="FZ38">
        <v>0</v>
      </c>
      <c r="GA38">
        <v>10</v>
      </c>
      <c r="GB38">
        <v>1</v>
      </c>
      <c r="GC38">
        <v>3</v>
      </c>
      <c r="GD38">
        <v>3</v>
      </c>
      <c r="GE38">
        <v>1</v>
      </c>
      <c r="GH38">
        <v>1</v>
      </c>
      <c r="GN38">
        <v>2</v>
      </c>
      <c r="GQ38">
        <v>1</v>
      </c>
      <c r="GW38">
        <v>6</v>
      </c>
      <c r="GX38">
        <v>45</v>
      </c>
      <c r="GY38">
        <v>2</v>
      </c>
      <c r="GZ38">
        <v>7</v>
      </c>
      <c r="HA38">
        <v>0</v>
      </c>
      <c r="HB38">
        <v>1</v>
      </c>
      <c r="HC38">
        <v>0</v>
      </c>
      <c r="HD38">
        <v>0</v>
      </c>
      <c r="HH38">
        <v>1</v>
      </c>
      <c r="HI38">
        <v>4</v>
      </c>
      <c r="HJ38">
        <v>3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2</v>
      </c>
      <c r="HR38">
        <v>1</v>
      </c>
      <c r="HS38">
        <v>2</v>
      </c>
      <c r="HT38">
        <v>3</v>
      </c>
      <c r="HU38">
        <v>2</v>
      </c>
      <c r="HV38">
        <v>1</v>
      </c>
      <c r="HW38">
        <v>1</v>
      </c>
      <c r="HX38">
        <v>1</v>
      </c>
      <c r="HY38">
        <v>2</v>
      </c>
      <c r="HZ38">
        <v>1</v>
      </c>
      <c r="IA38">
        <v>1</v>
      </c>
      <c r="IB38">
        <v>2</v>
      </c>
      <c r="IC38">
        <v>1</v>
      </c>
      <c r="ID38">
        <v>2</v>
      </c>
      <c r="IE38">
        <v>2</v>
      </c>
      <c r="IF38">
        <v>1</v>
      </c>
      <c r="IG38">
        <v>1</v>
      </c>
      <c r="IH38">
        <v>1</v>
      </c>
      <c r="II38">
        <v>1</v>
      </c>
      <c r="IJ38">
        <v>2</v>
      </c>
      <c r="IK38">
        <v>2</v>
      </c>
      <c r="IL38">
        <v>2</v>
      </c>
      <c r="IM38">
        <v>2</v>
      </c>
      <c r="IN38">
        <v>1</v>
      </c>
      <c r="IO38">
        <v>2</v>
      </c>
      <c r="IP38">
        <v>2</v>
      </c>
      <c r="IQ38">
        <v>1</v>
      </c>
      <c r="IR38">
        <v>2</v>
      </c>
      <c r="IS38">
        <v>2</v>
      </c>
      <c r="IT38">
        <v>1</v>
      </c>
      <c r="IU38">
        <v>1</v>
      </c>
      <c r="IV38">
        <v>1</v>
      </c>
      <c r="IW38">
        <v>1</v>
      </c>
      <c r="IX38">
        <v>2</v>
      </c>
      <c r="IY38">
        <v>1</v>
      </c>
      <c r="IZ38">
        <v>1</v>
      </c>
      <c r="JA38">
        <v>1</v>
      </c>
      <c r="JB38">
        <v>2</v>
      </c>
      <c r="JC38">
        <v>2</v>
      </c>
      <c r="JD38">
        <v>1</v>
      </c>
      <c r="JE38">
        <v>1</v>
      </c>
      <c r="JF38">
        <v>2</v>
      </c>
      <c r="JG38">
        <v>2</v>
      </c>
      <c r="JH38">
        <v>2</v>
      </c>
      <c r="JI38">
        <v>2</v>
      </c>
      <c r="JJ38">
        <v>2</v>
      </c>
      <c r="JK38">
        <v>1</v>
      </c>
      <c r="JL38">
        <v>2</v>
      </c>
      <c r="JM38">
        <v>1</v>
      </c>
      <c r="JN38">
        <v>1</v>
      </c>
      <c r="JO38">
        <v>1</v>
      </c>
      <c r="JP38">
        <v>2</v>
      </c>
      <c r="JQ38">
        <v>1</v>
      </c>
      <c r="JR38">
        <v>2</v>
      </c>
      <c r="JS38">
        <v>2</v>
      </c>
      <c r="JT38">
        <v>1</v>
      </c>
      <c r="JU38">
        <v>1</v>
      </c>
      <c r="GPG38">
        <v>38.830703735351499</v>
      </c>
      <c r="GPH38">
        <v>-77.214202880859304</v>
      </c>
      <c r="GPI38">
        <v>-1</v>
      </c>
    </row>
    <row r="39" spans="1:5157" x14ac:dyDescent="0.2">
      <c r="A39">
        <v>8378</v>
      </c>
      <c r="B39">
        <v>36</v>
      </c>
      <c r="D39" s="18"/>
      <c r="E39" s="19">
        <v>42786.953668981485</v>
      </c>
      <c r="F39">
        <v>40</v>
      </c>
      <c r="I39" t="s">
        <v>6108</v>
      </c>
      <c r="J39">
        <v>1</v>
      </c>
      <c r="L39">
        <v>2472</v>
      </c>
      <c r="M39" s="7">
        <v>40</v>
      </c>
      <c r="N39">
        <v>0.1095890410958904</v>
      </c>
      <c r="O39" t="s">
        <v>20</v>
      </c>
      <c r="P39" t="s">
        <v>18</v>
      </c>
      <c r="Q39">
        <v>1</v>
      </c>
      <c r="U39" s="6">
        <v>41553</v>
      </c>
      <c r="V39" s="20">
        <v>0.5</v>
      </c>
      <c r="AE39">
        <v>20012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  <c r="BY39">
        <v>1</v>
      </c>
      <c r="BZ39">
        <v>5</v>
      </c>
      <c r="CA39">
        <v>0</v>
      </c>
      <c r="CB39" t="s">
        <v>5200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M39">
        <v>1</v>
      </c>
      <c r="CN39">
        <v>4</v>
      </c>
      <c r="CO39">
        <v>0</v>
      </c>
      <c r="CP39" t="s">
        <v>6174</v>
      </c>
      <c r="CQ39">
        <v>0</v>
      </c>
      <c r="CT39">
        <v>1</v>
      </c>
      <c r="CU39">
        <v>1</v>
      </c>
      <c r="CV39">
        <v>1</v>
      </c>
      <c r="CW39">
        <v>0</v>
      </c>
      <c r="CX39" s="21">
        <v>1</v>
      </c>
      <c r="CY39" s="21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1</v>
      </c>
      <c r="DK39">
        <v>0</v>
      </c>
      <c r="DL39">
        <v>1</v>
      </c>
      <c r="DM39">
        <v>4</v>
      </c>
      <c r="DN39">
        <v>999</v>
      </c>
      <c r="DO39">
        <v>999</v>
      </c>
      <c r="DP39">
        <v>999</v>
      </c>
      <c r="DQ39">
        <v>999</v>
      </c>
      <c r="DR39" s="22"/>
      <c r="DU39" s="21"/>
      <c r="DV39" s="21"/>
      <c r="DW39" s="22">
        <v>22</v>
      </c>
      <c r="DZ39" s="21"/>
      <c r="EA39" s="21"/>
      <c r="EB39" s="23">
        <v>2</v>
      </c>
      <c r="EC39" s="23"/>
      <c r="ED39">
        <v>11</v>
      </c>
      <c r="EE39" t="s">
        <v>6175</v>
      </c>
      <c r="EF39">
        <v>2</v>
      </c>
      <c r="EJ39">
        <v>90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S39">
        <v>1</v>
      </c>
      <c r="ET39">
        <v>1</v>
      </c>
      <c r="EZ39">
        <v>1</v>
      </c>
      <c r="FG39">
        <v>51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 t="s">
        <v>6176</v>
      </c>
      <c r="FP39">
        <v>2</v>
      </c>
      <c r="FT39" t="s">
        <v>6177</v>
      </c>
      <c r="FU39" s="4">
        <v>0</v>
      </c>
      <c r="FV39" s="4">
        <v>0</v>
      </c>
      <c r="FW39" s="4">
        <v>0</v>
      </c>
      <c r="FX39" s="4">
        <v>1</v>
      </c>
      <c r="FY39" s="4">
        <v>0</v>
      </c>
      <c r="FZ39" s="24"/>
      <c r="GA39" s="24">
        <v>20</v>
      </c>
      <c r="GB39" s="25">
        <v>2</v>
      </c>
      <c r="GC39" s="26">
        <v>2</v>
      </c>
      <c r="GD39" s="27">
        <v>2</v>
      </c>
      <c r="GW39">
        <v>7</v>
      </c>
      <c r="GX39">
        <v>0</v>
      </c>
      <c r="GY39">
        <v>2</v>
      </c>
      <c r="GZ39">
        <v>6</v>
      </c>
      <c r="HA39">
        <v>45</v>
      </c>
      <c r="HC39">
        <v>0</v>
      </c>
      <c r="HD39">
        <v>0</v>
      </c>
      <c r="HH39">
        <v>0</v>
      </c>
      <c r="HI39">
        <v>3</v>
      </c>
      <c r="HJ39">
        <v>3</v>
      </c>
      <c r="HK39">
        <v>3</v>
      </c>
      <c r="HL39">
        <v>1</v>
      </c>
      <c r="HM39">
        <v>2</v>
      </c>
      <c r="HN39">
        <v>3</v>
      </c>
      <c r="HO39">
        <v>2</v>
      </c>
      <c r="HP39">
        <v>2</v>
      </c>
      <c r="HQ39">
        <v>2</v>
      </c>
      <c r="HR39">
        <v>1</v>
      </c>
      <c r="HS39">
        <v>1</v>
      </c>
      <c r="HT39">
        <v>2</v>
      </c>
      <c r="HU39">
        <v>2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2</v>
      </c>
      <c r="IE39">
        <v>2</v>
      </c>
      <c r="IF39">
        <v>1</v>
      </c>
      <c r="IG39">
        <v>2</v>
      </c>
      <c r="IH39">
        <v>2</v>
      </c>
      <c r="II39">
        <v>1</v>
      </c>
      <c r="IJ39">
        <v>2</v>
      </c>
      <c r="IK39">
        <v>1</v>
      </c>
      <c r="IL39">
        <v>2</v>
      </c>
      <c r="IM39">
        <v>2</v>
      </c>
      <c r="IN39">
        <v>1</v>
      </c>
      <c r="IO39">
        <v>2</v>
      </c>
      <c r="IP39">
        <v>2</v>
      </c>
      <c r="IQ39">
        <v>1</v>
      </c>
      <c r="IR39">
        <v>2</v>
      </c>
      <c r="IS39">
        <v>2</v>
      </c>
      <c r="IT39">
        <v>2</v>
      </c>
      <c r="IU39">
        <v>1</v>
      </c>
      <c r="IV39">
        <v>2</v>
      </c>
      <c r="IW39">
        <v>1</v>
      </c>
      <c r="IX39">
        <v>1</v>
      </c>
      <c r="IY39">
        <v>1</v>
      </c>
      <c r="IZ39">
        <v>2</v>
      </c>
      <c r="JA39">
        <v>1</v>
      </c>
      <c r="JB39">
        <v>1</v>
      </c>
      <c r="JC39">
        <v>2</v>
      </c>
      <c r="JD39">
        <v>1</v>
      </c>
      <c r="JE39">
        <v>1</v>
      </c>
      <c r="JF39">
        <v>1</v>
      </c>
      <c r="JG39">
        <v>2</v>
      </c>
      <c r="JH39">
        <v>2</v>
      </c>
      <c r="JI39">
        <v>2</v>
      </c>
      <c r="JJ39">
        <v>1</v>
      </c>
      <c r="JK39">
        <v>1</v>
      </c>
      <c r="JL39">
        <v>2</v>
      </c>
      <c r="JM39">
        <v>2</v>
      </c>
      <c r="JN39">
        <v>2</v>
      </c>
      <c r="JO39">
        <v>1</v>
      </c>
      <c r="JP39">
        <v>3</v>
      </c>
      <c r="JQ39">
        <v>1</v>
      </c>
      <c r="JR39">
        <v>1</v>
      </c>
      <c r="JS39">
        <v>3</v>
      </c>
      <c r="JT39">
        <v>1</v>
      </c>
      <c r="JU39">
        <v>2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1</v>
      </c>
      <c r="SH39">
        <v>1</v>
      </c>
      <c r="SI39">
        <v>0</v>
      </c>
      <c r="SJ39">
        <v>0</v>
      </c>
      <c r="SK39">
        <v>0</v>
      </c>
      <c r="SL39">
        <v>1</v>
      </c>
      <c r="SM39">
        <v>1</v>
      </c>
      <c r="SN39">
        <v>1</v>
      </c>
      <c r="SO39">
        <v>0</v>
      </c>
      <c r="SP39">
        <v>0</v>
      </c>
      <c r="SQ39">
        <v>1</v>
      </c>
      <c r="SR39">
        <v>0</v>
      </c>
      <c r="SS39">
        <v>0</v>
      </c>
      <c r="ST39">
        <v>1</v>
      </c>
      <c r="SU39">
        <v>1</v>
      </c>
      <c r="SV39">
        <v>1</v>
      </c>
      <c r="SW39">
        <v>0</v>
      </c>
      <c r="SX39">
        <v>1</v>
      </c>
      <c r="SY39">
        <v>1</v>
      </c>
      <c r="SZ39">
        <v>0</v>
      </c>
      <c r="TA39">
        <v>1</v>
      </c>
      <c r="TB39">
        <v>0</v>
      </c>
      <c r="TC39">
        <v>1</v>
      </c>
      <c r="TD39">
        <v>0</v>
      </c>
      <c r="TE39">
        <v>0</v>
      </c>
      <c r="TF39">
        <v>1</v>
      </c>
      <c r="TG39">
        <v>1</v>
      </c>
      <c r="TH39">
        <v>1</v>
      </c>
      <c r="TI39">
        <v>1</v>
      </c>
      <c r="TJ39">
        <v>0</v>
      </c>
      <c r="TK39">
        <v>0</v>
      </c>
      <c r="TL39">
        <v>1</v>
      </c>
      <c r="TM39">
        <v>1</v>
      </c>
      <c r="TN39">
        <v>0</v>
      </c>
      <c r="TO39">
        <v>1</v>
      </c>
      <c r="TP39">
        <v>0</v>
      </c>
      <c r="TQ39">
        <v>1</v>
      </c>
      <c r="TR39">
        <v>0</v>
      </c>
      <c r="TS39">
        <v>1</v>
      </c>
      <c r="TT39">
        <v>1</v>
      </c>
      <c r="TU39">
        <v>1</v>
      </c>
      <c r="TV39">
        <v>1</v>
      </c>
      <c r="TW39">
        <v>0</v>
      </c>
      <c r="TX39">
        <v>1</v>
      </c>
      <c r="TY39">
        <v>1</v>
      </c>
      <c r="TZ39">
        <v>0</v>
      </c>
      <c r="UA39">
        <v>1</v>
      </c>
      <c r="UB39">
        <v>0</v>
      </c>
      <c r="UC39">
        <v>1</v>
      </c>
      <c r="UD39">
        <v>1</v>
      </c>
      <c r="UE39">
        <v>0</v>
      </c>
      <c r="UF39">
        <v>1</v>
      </c>
      <c r="UG39">
        <v>0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0</v>
      </c>
      <c r="UN39">
        <v>0</v>
      </c>
      <c r="UO39">
        <v>1</v>
      </c>
      <c r="UP39">
        <v>1</v>
      </c>
      <c r="UQ39">
        <v>0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0</v>
      </c>
      <c r="UX39">
        <v>1</v>
      </c>
      <c r="UY39">
        <v>1</v>
      </c>
      <c r="UZ39">
        <v>1</v>
      </c>
      <c r="VA39">
        <v>0</v>
      </c>
      <c r="VB39">
        <v>1</v>
      </c>
      <c r="VC39">
        <v>1</v>
      </c>
      <c r="VD39">
        <v>1</v>
      </c>
      <c r="VE39">
        <v>1</v>
      </c>
      <c r="VF39">
        <v>0</v>
      </c>
      <c r="VG39">
        <v>1</v>
      </c>
      <c r="VH39">
        <v>0</v>
      </c>
      <c r="VI39">
        <v>1</v>
      </c>
      <c r="VJ39">
        <v>1</v>
      </c>
      <c r="VK39">
        <v>0</v>
      </c>
      <c r="VL39">
        <v>1</v>
      </c>
      <c r="VM39">
        <v>0</v>
      </c>
      <c r="VN39">
        <v>1</v>
      </c>
      <c r="VO39">
        <v>1</v>
      </c>
      <c r="VP39">
        <v>0</v>
      </c>
      <c r="VQ39">
        <v>1</v>
      </c>
      <c r="VR39">
        <v>1</v>
      </c>
      <c r="VS39">
        <v>0</v>
      </c>
      <c r="VT39">
        <v>1</v>
      </c>
      <c r="VU39">
        <v>0</v>
      </c>
      <c r="VV39">
        <v>0</v>
      </c>
      <c r="VW39">
        <v>1</v>
      </c>
      <c r="VX39">
        <v>0</v>
      </c>
      <c r="VY39">
        <v>0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0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0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0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0</v>
      </c>
      <c r="YX39">
        <v>1</v>
      </c>
      <c r="YY39">
        <v>1</v>
      </c>
      <c r="YZ39">
        <v>1</v>
      </c>
      <c r="ZA39">
        <v>0</v>
      </c>
      <c r="ZB39">
        <v>1</v>
      </c>
      <c r="ZC39">
        <v>0</v>
      </c>
      <c r="ZD39">
        <v>1</v>
      </c>
      <c r="ZE39">
        <v>0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0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0</v>
      </c>
      <c r="AAT39">
        <v>1</v>
      </c>
      <c r="AAU39">
        <v>0</v>
      </c>
      <c r="AAV39">
        <v>1</v>
      </c>
    </row>
    <row r="40" spans="1:5157" x14ac:dyDescent="0.2">
      <c r="A40">
        <v>8390</v>
      </c>
      <c r="B40">
        <v>36</v>
      </c>
      <c r="D40" s="18">
        <v>43448.399745370371</v>
      </c>
      <c r="E40" s="19">
        <v>43448.451990740738</v>
      </c>
      <c r="F40">
        <v>41</v>
      </c>
      <c r="I40" t="s">
        <v>6108</v>
      </c>
      <c r="J40">
        <v>1</v>
      </c>
      <c r="K40">
        <v>0</v>
      </c>
      <c r="L40" t="s">
        <v>5174</v>
      </c>
      <c r="M40" s="7">
        <v>41</v>
      </c>
      <c r="N40">
        <v>0.11232876712328767</v>
      </c>
      <c r="O40" t="s">
        <v>18</v>
      </c>
      <c r="Q40">
        <v>1</v>
      </c>
      <c r="U40" s="6">
        <v>42192</v>
      </c>
      <c r="V40">
        <v>1.5</v>
      </c>
      <c r="AE40">
        <v>20003</v>
      </c>
      <c r="AF40">
        <v>1</v>
      </c>
      <c r="AL40">
        <v>0</v>
      </c>
      <c r="AM40">
        <v>0</v>
      </c>
      <c r="AN40">
        <v>1</v>
      </c>
      <c r="AO40" s="6"/>
      <c r="BM40">
        <v>1</v>
      </c>
      <c r="BQ40">
        <v>1</v>
      </c>
      <c r="BR40">
        <v>1</v>
      </c>
      <c r="BS40">
        <v>1</v>
      </c>
      <c r="BY40">
        <v>0</v>
      </c>
      <c r="BZ40">
        <v>5</v>
      </c>
      <c r="CA40">
        <v>0</v>
      </c>
      <c r="CB40" t="s">
        <v>5288</v>
      </c>
      <c r="CF40">
        <v>0</v>
      </c>
      <c r="CG40">
        <v>1</v>
      </c>
      <c r="CM40">
        <v>0</v>
      </c>
      <c r="CN40">
        <v>5</v>
      </c>
      <c r="CO40">
        <v>0</v>
      </c>
      <c r="CP40" t="s">
        <v>5868</v>
      </c>
      <c r="CQ40">
        <v>3</v>
      </c>
      <c r="CR40">
        <v>1</v>
      </c>
      <c r="CS40">
        <v>2</v>
      </c>
      <c r="CT40">
        <v>1</v>
      </c>
      <c r="CU40">
        <v>1</v>
      </c>
      <c r="CV40">
        <v>1</v>
      </c>
      <c r="CW40">
        <v>999</v>
      </c>
      <c r="CX40">
        <v>1</v>
      </c>
      <c r="CY40">
        <v>1</v>
      </c>
      <c r="CZ40">
        <v>1</v>
      </c>
      <c r="DA40">
        <v>1</v>
      </c>
      <c r="DB40">
        <v>999</v>
      </c>
      <c r="DC40">
        <v>1</v>
      </c>
      <c r="DD40">
        <v>999</v>
      </c>
      <c r="DE40">
        <v>999</v>
      </c>
      <c r="DF40">
        <v>1</v>
      </c>
      <c r="DG40">
        <v>999</v>
      </c>
      <c r="DH40">
        <v>1</v>
      </c>
      <c r="DI40">
        <v>999</v>
      </c>
      <c r="DJ40">
        <v>1</v>
      </c>
      <c r="DK40">
        <v>999</v>
      </c>
      <c r="DL40">
        <v>1</v>
      </c>
      <c r="DM40">
        <v>999</v>
      </c>
      <c r="DN40">
        <v>999</v>
      </c>
      <c r="DO40">
        <v>999</v>
      </c>
      <c r="DP40">
        <v>999</v>
      </c>
      <c r="DQ40">
        <v>999</v>
      </c>
      <c r="DR40">
        <v>0</v>
      </c>
      <c r="DW40">
        <v>30</v>
      </c>
      <c r="EB40">
        <v>1</v>
      </c>
      <c r="EC40">
        <v>15</v>
      </c>
      <c r="ED40">
        <v>4</v>
      </c>
      <c r="EE40" t="s">
        <v>5177</v>
      </c>
      <c r="EF40">
        <v>1</v>
      </c>
      <c r="EG40">
        <v>999</v>
      </c>
      <c r="EJ40">
        <v>100</v>
      </c>
      <c r="EK40">
        <v>1</v>
      </c>
      <c r="EL40">
        <v>1</v>
      </c>
      <c r="ES40">
        <v>0</v>
      </c>
      <c r="FU40">
        <v>999</v>
      </c>
      <c r="FV40">
        <v>999</v>
      </c>
      <c r="FW40">
        <v>999</v>
      </c>
      <c r="FX40">
        <v>999</v>
      </c>
      <c r="FY40">
        <v>999</v>
      </c>
      <c r="FZ40">
        <v>0</v>
      </c>
      <c r="GA40">
        <v>15</v>
      </c>
      <c r="GB40">
        <v>3</v>
      </c>
      <c r="GC40">
        <v>3</v>
      </c>
      <c r="GD40">
        <v>3</v>
      </c>
      <c r="GE40">
        <v>1</v>
      </c>
      <c r="GF40">
        <v>1</v>
      </c>
      <c r="GG40">
        <v>1</v>
      </c>
      <c r="GN40">
        <v>3</v>
      </c>
      <c r="GO40">
        <v>2</v>
      </c>
      <c r="GP40">
        <v>3</v>
      </c>
      <c r="GW40">
        <v>8</v>
      </c>
      <c r="GX40">
        <v>0</v>
      </c>
      <c r="GY40">
        <v>2</v>
      </c>
      <c r="GZ40">
        <v>6</v>
      </c>
      <c r="HA40">
        <v>45</v>
      </c>
      <c r="HB40">
        <v>1</v>
      </c>
      <c r="HC40">
        <v>0</v>
      </c>
      <c r="HD40">
        <v>1</v>
      </c>
      <c r="HE40">
        <v>1</v>
      </c>
      <c r="HF40">
        <v>1</v>
      </c>
      <c r="HG40">
        <v>40</v>
      </c>
      <c r="HH40">
        <v>1</v>
      </c>
      <c r="HI40">
        <v>4</v>
      </c>
      <c r="HJ40">
        <v>3</v>
      </c>
      <c r="HK40">
        <v>3</v>
      </c>
      <c r="HL40">
        <v>2</v>
      </c>
      <c r="HM40">
        <v>2</v>
      </c>
      <c r="HN40">
        <v>2</v>
      </c>
      <c r="HO40">
        <v>2</v>
      </c>
      <c r="HP40">
        <v>2</v>
      </c>
      <c r="HQ40">
        <v>2</v>
      </c>
      <c r="HR40">
        <v>1</v>
      </c>
      <c r="HS40">
        <v>3</v>
      </c>
      <c r="HT40">
        <v>2</v>
      </c>
      <c r="HU40">
        <v>2</v>
      </c>
      <c r="HV40">
        <v>2</v>
      </c>
      <c r="HW40">
        <v>2</v>
      </c>
      <c r="HX40">
        <v>1</v>
      </c>
      <c r="HY40">
        <v>1</v>
      </c>
      <c r="HZ40">
        <v>2</v>
      </c>
      <c r="IA40">
        <v>2</v>
      </c>
      <c r="IB40">
        <v>2</v>
      </c>
      <c r="IC40">
        <v>1</v>
      </c>
      <c r="ID40">
        <v>1</v>
      </c>
      <c r="IE40">
        <v>2</v>
      </c>
      <c r="IF40">
        <v>2</v>
      </c>
      <c r="IG40">
        <v>2</v>
      </c>
      <c r="IH40">
        <v>1</v>
      </c>
      <c r="II40">
        <v>1</v>
      </c>
      <c r="IJ40">
        <v>2</v>
      </c>
      <c r="IK40">
        <v>2</v>
      </c>
      <c r="IL40">
        <v>2</v>
      </c>
      <c r="IM40">
        <v>2</v>
      </c>
      <c r="IN40">
        <v>1</v>
      </c>
      <c r="IO40">
        <v>2</v>
      </c>
      <c r="IP40">
        <v>2</v>
      </c>
      <c r="IQ40">
        <v>2</v>
      </c>
      <c r="IR40">
        <v>2</v>
      </c>
      <c r="IS40">
        <v>2</v>
      </c>
      <c r="IT40">
        <v>2</v>
      </c>
      <c r="IU40">
        <v>2</v>
      </c>
      <c r="IV40">
        <v>2</v>
      </c>
      <c r="IW40">
        <v>2</v>
      </c>
      <c r="IX40">
        <v>1</v>
      </c>
      <c r="IY40">
        <v>1</v>
      </c>
      <c r="IZ40">
        <v>2</v>
      </c>
      <c r="JA40">
        <v>1</v>
      </c>
      <c r="JB40">
        <v>2</v>
      </c>
      <c r="JC40">
        <v>1</v>
      </c>
      <c r="JD40">
        <v>2</v>
      </c>
      <c r="JE40">
        <v>1</v>
      </c>
      <c r="JF40">
        <v>2</v>
      </c>
      <c r="JG40">
        <v>2</v>
      </c>
      <c r="JH40">
        <v>1</v>
      </c>
      <c r="JI40">
        <v>1</v>
      </c>
      <c r="JJ40">
        <v>2</v>
      </c>
      <c r="JK40">
        <v>1</v>
      </c>
      <c r="JL40">
        <v>2</v>
      </c>
      <c r="JM40">
        <v>2</v>
      </c>
      <c r="JN40">
        <v>2</v>
      </c>
      <c r="JO40">
        <v>2</v>
      </c>
      <c r="JP40">
        <v>1</v>
      </c>
      <c r="JQ40">
        <v>2</v>
      </c>
      <c r="JR40">
        <v>2</v>
      </c>
      <c r="JS40">
        <v>2</v>
      </c>
      <c r="JT40">
        <v>2</v>
      </c>
      <c r="JU40">
        <v>2</v>
      </c>
      <c r="GPG40">
        <v>38.9024047851562</v>
      </c>
      <c r="GPH40">
        <v>-76.990097045898395</v>
      </c>
      <c r="GPI40">
        <v>-1</v>
      </c>
    </row>
    <row r="41" spans="1:5157" x14ac:dyDescent="0.2">
      <c r="A41">
        <v>8391</v>
      </c>
      <c r="B41">
        <v>36</v>
      </c>
      <c r="D41" s="18">
        <v>43587.410497685189</v>
      </c>
      <c r="E41" s="18">
        <v>43587.418344907404</v>
      </c>
      <c r="F41">
        <v>40</v>
      </c>
      <c r="I41" t="s">
        <v>6108</v>
      </c>
      <c r="J41">
        <v>1</v>
      </c>
      <c r="K41">
        <v>0</v>
      </c>
      <c r="L41" t="s">
        <v>5174</v>
      </c>
      <c r="M41" s="7">
        <v>40</v>
      </c>
      <c r="N41">
        <v>0.1095890410958904</v>
      </c>
      <c r="O41" t="s">
        <v>18</v>
      </c>
      <c r="P41" t="s">
        <v>20</v>
      </c>
      <c r="Q41">
        <v>1</v>
      </c>
      <c r="U41" s="6">
        <v>42370</v>
      </c>
      <c r="V41">
        <v>0</v>
      </c>
      <c r="AD41">
        <v>2</v>
      </c>
      <c r="AE41">
        <v>22203</v>
      </c>
      <c r="AF41">
        <v>1</v>
      </c>
      <c r="AL41">
        <v>0</v>
      </c>
      <c r="AM41">
        <v>0</v>
      </c>
      <c r="AN41">
        <v>1</v>
      </c>
      <c r="AO41" s="6">
        <v>43026</v>
      </c>
      <c r="BM41">
        <v>1</v>
      </c>
      <c r="BQ41">
        <v>1</v>
      </c>
      <c r="BR41">
        <v>1</v>
      </c>
      <c r="BS41">
        <v>1</v>
      </c>
      <c r="BY41">
        <v>1</v>
      </c>
      <c r="BZ41">
        <v>6</v>
      </c>
      <c r="CA41">
        <v>0</v>
      </c>
      <c r="CB41" t="s">
        <v>5219</v>
      </c>
      <c r="CF41">
        <v>0</v>
      </c>
      <c r="CG41">
        <v>1</v>
      </c>
      <c r="CM41">
        <v>0</v>
      </c>
      <c r="CN41">
        <v>4</v>
      </c>
      <c r="CO41">
        <v>0</v>
      </c>
      <c r="CP41" t="s">
        <v>6178</v>
      </c>
      <c r="CQ41">
        <v>1</v>
      </c>
      <c r="CR41">
        <v>0</v>
      </c>
      <c r="CS41">
        <v>3</v>
      </c>
      <c r="CT41">
        <v>1</v>
      </c>
      <c r="CU41">
        <v>1</v>
      </c>
      <c r="CV41">
        <v>1</v>
      </c>
      <c r="CW41">
        <v>999</v>
      </c>
      <c r="CX41">
        <v>1</v>
      </c>
      <c r="CY41">
        <v>1</v>
      </c>
      <c r="CZ41">
        <v>999</v>
      </c>
      <c r="DA41">
        <v>1</v>
      </c>
      <c r="DB41">
        <v>999</v>
      </c>
      <c r="DC41">
        <v>1</v>
      </c>
      <c r="DD41">
        <v>999</v>
      </c>
      <c r="DE41">
        <v>999</v>
      </c>
      <c r="DF41">
        <v>1</v>
      </c>
      <c r="DG41">
        <v>999</v>
      </c>
      <c r="DH41">
        <v>1</v>
      </c>
      <c r="DI41">
        <v>999</v>
      </c>
      <c r="DJ41">
        <v>1</v>
      </c>
      <c r="DK41">
        <v>1</v>
      </c>
      <c r="DL41">
        <v>999</v>
      </c>
      <c r="DM41">
        <v>5</v>
      </c>
      <c r="DN41">
        <v>999</v>
      </c>
      <c r="DO41">
        <v>999</v>
      </c>
      <c r="DP41">
        <v>999</v>
      </c>
      <c r="DQ41">
        <v>5</v>
      </c>
      <c r="DR41">
        <v>0</v>
      </c>
      <c r="DV41">
        <v>0</v>
      </c>
      <c r="DW41">
        <v>999</v>
      </c>
      <c r="EA41">
        <v>999</v>
      </c>
      <c r="EB41">
        <v>1</v>
      </c>
      <c r="EC41">
        <v>0</v>
      </c>
      <c r="ED41">
        <v>10</v>
      </c>
      <c r="EE41" t="s">
        <v>5195</v>
      </c>
      <c r="EF41">
        <v>1</v>
      </c>
      <c r="EG41">
        <v>999</v>
      </c>
      <c r="EJ41">
        <v>65</v>
      </c>
      <c r="EK41">
        <v>1</v>
      </c>
      <c r="EL41">
        <v>1</v>
      </c>
      <c r="EM41">
        <v>1</v>
      </c>
      <c r="EN41">
        <v>1</v>
      </c>
      <c r="EP41">
        <v>1</v>
      </c>
      <c r="ES41">
        <v>1</v>
      </c>
      <c r="EU41">
        <v>1</v>
      </c>
      <c r="FG41">
        <v>40</v>
      </c>
      <c r="FH41">
        <v>1</v>
      </c>
      <c r="FK41">
        <v>1</v>
      </c>
      <c r="FL41">
        <v>1</v>
      </c>
      <c r="FP41">
        <v>1</v>
      </c>
      <c r="FT41" t="s">
        <v>20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0</v>
      </c>
      <c r="GA41">
        <v>15</v>
      </c>
      <c r="GB41">
        <v>0</v>
      </c>
      <c r="GC41">
        <v>4</v>
      </c>
      <c r="GD41">
        <v>3</v>
      </c>
      <c r="GE41">
        <v>1</v>
      </c>
      <c r="GF41">
        <v>1</v>
      </c>
      <c r="GG41">
        <v>1</v>
      </c>
      <c r="GN41">
        <v>2</v>
      </c>
      <c r="GO41">
        <v>2</v>
      </c>
      <c r="GP41">
        <v>2</v>
      </c>
      <c r="GW41">
        <v>7</v>
      </c>
      <c r="GX41">
        <v>0</v>
      </c>
      <c r="GY41">
        <v>2</v>
      </c>
      <c r="GZ41">
        <v>6</v>
      </c>
      <c r="HA41">
        <v>0</v>
      </c>
      <c r="HB41">
        <v>1</v>
      </c>
      <c r="HC41">
        <v>0</v>
      </c>
      <c r="HD41">
        <v>0</v>
      </c>
      <c r="HH41">
        <v>0</v>
      </c>
      <c r="HI41">
        <v>4</v>
      </c>
      <c r="HJ41">
        <v>3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1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1</v>
      </c>
      <c r="HX41">
        <v>1</v>
      </c>
      <c r="HY41">
        <v>3</v>
      </c>
      <c r="HZ41">
        <v>2</v>
      </c>
      <c r="IA41">
        <v>2</v>
      </c>
      <c r="IB41">
        <v>1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1</v>
      </c>
      <c r="II41">
        <v>3</v>
      </c>
      <c r="IJ41">
        <v>2</v>
      </c>
      <c r="IK41">
        <v>2</v>
      </c>
      <c r="IL41">
        <v>2</v>
      </c>
      <c r="IM41">
        <v>2</v>
      </c>
      <c r="IN41">
        <v>3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3</v>
      </c>
      <c r="IU41">
        <v>1</v>
      </c>
      <c r="IV41">
        <v>2</v>
      </c>
      <c r="IW41">
        <v>2</v>
      </c>
      <c r="IX41">
        <v>2</v>
      </c>
      <c r="IY41">
        <v>1</v>
      </c>
      <c r="IZ41">
        <v>2</v>
      </c>
      <c r="JA41">
        <v>1</v>
      </c>
      <c r="JB41">
        <v>2</v>
      </c>
      <c r="JC41">
        <v>3</v>
      </c>
      <c r="JD41">
        <v>2</v>
      </c>
      <c r="JE41">
        <v>2</v>
      </c>
      <c r="JF41">
        <v>1</v>
      </c>
      <c r="JG41">
        <v>2</v>
      </c>
      <c r="JH41">
        <v>3</v>
      </c>
      <c r="JI41">
        <v>2</v>
      </c>
      <c r="JJ41">
        <v>1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1</v>
      </c>
      <c r="JQ41">
        <v>1</v>
      </c>
      <c r="JR41">
        <v>1</v>
      </c>
      <c r="JS41">
        <v>1</v>
      </c>
      <c r="JT41">
        <v>2</v>
      </c>
      <c r="JU41">
        <v>2</v>
      </c>
      <c r="GPG41">
        <v>38.893295288085902</v>
      </c>
      <c r="GPH41">
        <v>-77.014602661132798</v>
      </c>
      <c r="GPI41">
        <v>-1</v>
      </c>
    </row>
    <row r="42" spans="1:5157" x14ac:dyDescent="0.2">
      <c r="A42">
        <v>8402</v>
      </c>
      <c r="B42">
        <v>36</v>
      </c>
      <c r="D42" s="18">
        <v>43511.710081018522</v>
      </c>
      <c r="E42" s="18">
        <v>43511.7190625</v>
      </c>
      <c r="F42">
        <v>38</v>
      </c>
      <c r="I42" t="s">
        <v>6108</v>
      </c>
      <c r="J42">
        <v>1</v>
      </c>
      <c r="K42">
        <v>0</v>
      </c>
      <c r="L42" t="s">
        <v>5174</v>
      </c>
      <c r="M42" s="7">
        <v>38</v>
      </c>
      <c r="N42">
        <v>0.10410958904109589</v>
      </c>
      <c r="O42" t="s">
        <v>18</v>
      </c>
      <c r="P42" t="s">
        <v>5349</v>
      </c>
      <c r="Q42">
        <v>1</v>
      </c>
      <c r="U42" s="6">
        <v>42327</v>
      </c>
      <c r="V42">
        <v>0</v>
      </c>
      <c r="AD42">
        <v>2</v>
      </c>
      <c r="AE42">
        <v>22015</v>
      </c>
      <c r="AF42">
        <v>1</v>
      </c>
      <c r="AL42">
        <v>0</v>
      </c>
      <c r="AM42">
        <v>1</v>
      </c>
      <c r="AN42">
        <v>1</v>
      </c>
      <c r="AO42" s="6">
        <v>41317</v>
      </c>
      <c r="BM42">
        <v>1</v>
      </c>
      <c r="BQ42">
        <v>1</v>
      </c>
      <c r="BR42">
        <v>1</v>
      </c>
      <c r="BS42">
        <v>1</v>
      </c>
      <c r="BY42">
        <v>0</v>
      </c>
      <c r="BZ42">
        <v>5</v>
      </c>
      <c r="CA42">
        <v>0</v>
      </c>
      <c r="CB42" t="s">
        <v>5803</v>
      </c>
      <c r="CF42">
        <v>0</v>
      </c>
      <c r="CG42">
        <v>1</v>
      </c>
      <c r="CM42">
        <v>0</v>
      </c>
      <c r="CN42">
        <v>4</v>
      </c>
      <c r="CO42">
        <v>0</v>
      </c>
      <c r="CP42" t="s">
        <v>5837</v>
      </c>
      <c r="CQ42">
        <v>3</v>
      </c>
      <c r="CR42">
        <v>3</v>
      </c>
      <c r="CS42">
        <v>3</v>
      </c>
      <c r="CT42">
        <v>1</v>
      </c>
      <c r="CU42">
        <v>1</v>
      </c>
      <c r="CV42">
        <v>1</v>
      </c>
      <c r="CW42">
        <v>999</v>
      </c>
      <c r="CX42">
        <v>1</v>
      </c>
      <c r="CY42">
        <v>1</v>
      </c>
      <c r="CZ42">
        <v>999</v>
      </c>
      <c r="DA42">
        <v>1</v>
      </c>
      <c r="DB42">
        <v>999</v>
      </c>
      <c r="DC42">
        <v>1</v>
      </c>
      <c r="DD42">
        <v>999</v>
      </c>
      <c r="DE42">
        <v>1</v>
      </c>
      <c r="DF42">
        <v>999</v>
      </c>
      <c r="DG42">
        <v>1</v>
      </c>
      <c r="DH42">
        <v>999</v>
      </c>
      <c r="DI42">
        <v>1</v>
      </c>
      <c r="DJ42">
        <v>999</v>
      </c>
      <c r="DK42">
        <v>1</v>
      </c>
      <c r="DL42">
        <v>999</v>
      </c>
      <c r="DM42">
        <v>0</v>
      </c>
      <c r="DN42">
        <v>4</v>
      </c>
      <c r="DO42">
        <v>3</v>
      </c>
      <c r="DP42">
        <v>3</v>
      </c>
      <c r="DQ42">
        <v>4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20</v>
      </c>
      <c r="DX42">
        <v>0</v>
      </c>
      <c r="DY42">
        <v>0</v>
      </c>
      <c r="DZ42">
        <v>0</v>
      </c>
      <c r="EA42">
        <v>15</v>
      </c>
      <c r="EB42">
        <v>1</v>
      </c>
      <c r="EC42">
        <v>45</v>
      </c>
      <c r="ED42">
        <v>9</v>
      </c>
      <c r="EE42" t="s">
        <v>6179</v>
      </c>
      <c r="EF42">
        <v>1</v>
      </c>
      <c r="EG42">
        <v>999</v>
      </c>
      <c r="EJ42">
        <v>100</v>
      </c>
      <c r="EK42">
        <v>1</v>
      </c>
      <c r="EL42">
        <v>1</v>
      </c>
      <c r="EN42">
        <v>1</v>
      </c>
      <c r="EO42">
        <v>1</v>
      </c>
      <c r="EP42">
        <v>1</v>
      </c>
      <c r="ES42">
        <v>1</v>
      </c>
      <c r="EU42">
        <v>1</v>
      </c>
      <c r="EZ42">
        <v>1</v>
      </c>
      <c r="FG42">
        <v>5</v>
      </c>
      <c r="FK42">
        <v>1</v>
      </c>
      <c r="FL42">
        <v>1</v>
      </c>
      <c r="FP42">
        <v>1</v>
      </c>
      <c r="FT42" t="s">
        <v>18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10</v>
      </c>
      <c r="GB42">
        <v>1</v>
      </c>
      <c r="GC42">
        <v>4</v>
      </c>
      <c r="GD42">
        <v>2</v>
      </c>
      <c r="GE42">
        <v>1</v>
      </c>
      <c r="GF42">
        <v>1</v>
      </c>
      <c r="GG42">
        <v>1</v>
      </c>
      <c r="GN42">
        <v>3</v>
      </c>
      <c r="GO42">
        <v>1</v>
      </c>
      <c r="GP42">
        <v>4</v>
      </c>
      <c r="GW42">
        <v>8</v>
      </c>
      <c r="GX42">
        <v>5</v>
      </c>
      <c r="GY42">
        <v>2</v>
      </c>
      <c r="GZ42">
        <v>7</v>
      </c>
      <c r="HA42">
        <v>20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15</v>
      </c>
      <c r="HH42">
        <v>1</v>
      </c>
      <c r="HI42">
        <v>4</v>
      </c>
      <c r="HJ42">
        <v>3</v>
      </c>
      <c r="HK42">
        <v>1</v>
      </c>
      <c r="HL42">
        <v>3</v>
      </c>
      <c r="HM42">
        <v>2</v>
      </c>
      <c r="HN42">
        <v>2</v>
      </c>
      <c r="HO42">
        <v>1</v>
      </c>
      <c r="HP42">
        <v>2</v>
      </c>
      <c r="HQ42">
        <v>2</v>
      </c>
      <c r="HR42">
        <v>1</v>
      </c>
      <c r="HS42">
        <v>1</v>
      </c>
      <c r="HT42">
        <v>2</v>
      </c>
      <c r="HU42">
        <v>2</v>
      </c>
      <c r="HV42">
        <v>2</v>
      </c>
      <c r="HW42">
        <v>1</v>
      </c>
      <c r="HX42">
        <v>1</v>
      </c>
      <c r="HY42">
        <v>3</v>
      </c>
      <c r="HZ42">
        <v>2</v>
      </c>
      <c r="IA42">
        <v>1</v>
      </c>
      <c r="IB42">
        <v>1</v>
      </c>
      <c r="IC42">
        <v>2</v>
      </c>
      <c r="ID42">
        <v>1</v>
      </c>
      <c r="IE42">
        <v>2</v>
      </c>
      <c r="IF42">
        <v>1</v>
      </c>
      <c r="IG42">
        <v>2</v>
      </c>
      <c r="IH42">
        <v>1</v>
      </c>
      <c r="II42">
        <v>1</v>
      </c>
      <c r="IJ42">
        <v>2</v>
      </c>
      <c r="IK42">
        <v>2</v>
      </c>
      <c r="IL42">
        <v>1</v>
      </c>
      <c r="IM42">
        <v>1</v>
      </c>
      <c r="IN42">
        <v>1</v>
      </c>
      <c r="IO42">
        <v>2</v>
      </c>
      <c r="IP42">
        <v>2</v>
      </c>
      <c r="IQ42">
        <v>1</v>
      </c>
      <c r="IR42">
        <v>2</v>
      </c>
      <c r="IS42">
        <v>1</v>
      </c>
      <c r="IT42">
        <v>1</v>
      </c>
      <c r="IU42">
        <v>1</v>
      </c>
      <c r="IV42">
        <v>1</v>
      </c>
      <c r="IW42">
        <v>2</v>
      </c>
      <c r="IX42">
        <v>2</v>
      </c>
      <c r="IY42">
        <v>1</v>
      </c>
      <c r="IZ42">
        <v>2</v>
      </c>
      <c r="JA42">
        <v>1</v>
      </c>
      <c r="JB42">
        <v>2</v>
      </c>
      <c r="JC42">
        <v>2</v>
      </c>
      <c r="JD42">
        <v>1</v>
      </c>
      <c r="JE42">
        <v>1</v>
      </c>
      <c r="JF42">
        <v>2</v>
      </c>
      <c r="JG42">
        <v>2</v>
      </c>
      <c r="JH42">
        <v>1</v>
      </c>
      <c r="JI42">
        <v>1</v>
      </c>
      <c r="JJ42">
        <v>1</v>
      </c>
      <c r="JK42">
        <v>2</v>
      </c>
      <c r="JL42">
        <v>1</v>
      </c>
      <c r="JM42">
        <v>2</v>
      </c>
      <c r="JN42">
        <v>1</v>
      </c>
      <c r="JO42">
        <v>1</v>
      </c>
      <c r="JP42">
        <v>1</v>
      </c>
      <c r="JQ42">
        <v>1</v>
      </c>
      <c r="JR42">
        <v>2</v>
      </c>
      <c r="JS42">
        <v>2</v>
      </c>
      <c r="JT42">
        <v>1</v>
      </c>
      <c r="JU42">
        <v>1</v>
      </c>
      <c r="GPG42">
        <v>38.789398193359297</v>
      </c>
      <c r="GPH42">
        <v>-77.281799316406193</v>
      </c>
      <c r="GPI42">
        <v>-1</v>
      </c>
    </row>
    <row r="43" spans="1:5157" x14ac:dyDescent="0.2">
      <c r="A43">
        <v>8409</v>
      </c>
      <c r="B43">
        <v>36</v>
      </c>
      <c r="C43" t="s">
        <v>6180</v>
      </c>
      <c r="D43" s="18">
        <v>43790.463784722226</v>
      </c>
      <c r="E43" s="18">
        <v>43790.474629629629</v>
      </c>
      <c r="F43">
        <v>38</v>
      </c>
      <c r="I43" t="s">
        <v>6108</v>
      </c>
      <c r="J43">
        <v>1</v>
      </c>
      <c r="L43">
        <v>936</v>
      </c>
      <c r="M43" s="7">
        <v>38</v>
      </c>
      <c r="N43">
        <v>0.10410958904109589</v>
      </c>
      <c r="O43" t="s">
        <v>18</v>
      </c>
      <c r="Q43">
        <v>1</v>
      </c>
      <c r="U43" s="6">
        <v>42632</v>
      </c>
      <c r="V43">
        <v>0</v>
      </c>
      <c r="AC43" t="s">
        <v>5669</v>
      </c>
      <c r="AD43">
        <v>2</v>
      </c>
      <c r="AE43">
        <v>22315</v>
      </c>
      <c r="AF43">
        <v>1</v>
      </c>
      <c r="AG43">
        <v>999</v>
      </c>
      <c r="AH43">
        <v>999</v>
      </c>
      <c r="AI43">
        <v>999</v>
      </c>
      <c r="AJ43">
        <v>999</v>
      </c>
      <c r="AK43">
        <v>999</v>
      </c>
      <c r="AL43">
        <v>0</v>
      </c>
      <c r="AM43">
        <v>1</v>
      </c>
      <c r="AN43">
        <v>1</v>
      </c>
      <c r="AO43" s="6">
        <v>41775</v>
      </c>
      <c r="BA43">
        <v>1</v>
      </c>
      <c r="BM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999</v>
      </c>
      <c r="BW43">
        <v>999</v>
      </c>
      <c r="BX43">
        <v>999</v>
      </c>
      <c r="BY43">
        <v>0</v>
      </c>
      <c r="BZ43">
        <v>4</v>
      </c>
      <c r="CA43">
        <v>1</v>
      </c>
      <c r="CB43" t="s">
        <v>6181</v>
      </c>
      <c r="CF43">
        <v>0</v>
      </c>
      <c r="CG43">
        <v>1</v>
      </c>
      <c r="CH43">
        <v>999</v>
      </c>
      <c r="CI43">
        <v>999</v>
      </c>
      <c r="CJ43">
        <v>999</v>
      </c>
      <c r="CK43">
        <v>999</v>
      </c>
      <c r="CL43">
        <v>999</v>
      </c>
      <c r="CM43">
        <v>0</v>
      </c>
      <c r="CN43">
        <v>4</v>
      </c>
      <c r="CO43">
        <v>0</v>
      </c>
      <c r="CP43" t="s">
        <v>5586</v>
      </c>
      <c r="CQ43">
        <v>3</v>
      </c>
      <c r="CR43">
        <v>4</v>
      </c>
      <c r="CS43">
        <v>1</v>
      </c>
      <c r="CT43">
        <v>1</v>
      </c>
      <c r="CU43">
        <v>999</v>
      </c>
      <c r="CV43">
        <v>1</v>
      </c>
      <c r="CW43">
        <v>999</v>
      </c>
      <c r="CX43">
        <v>1</v>
      </c>
      <c r="CY43">
        <v>1</v>
      </c>
      <c r="CZ43">
        <v>1</v>
      </c>
      <c r="DA43">
        <v>1</v>
      </c>
      <c r="DB43">
        <v>999</v>
      </c>
      <c r="DC43">
        <v>1</v>
      </c>
      <c r="DD43">
        <v>999</v>
      </c>
      <c r="DE43">
        <v>999</v>
      </c>
      <c r="DF43">
        <v>1</v>
      </c>
      <c r="DG43">
        <v>999</v>
      </c>
      <c r="DH43">
        <v>1</v>
      </c>
      <c r="DI43">
        <v>1</v>
      </c>
      <c r="DJ43">
        <v>999</v>
      </c>
      <c r="DK43">
        <v>1</v>
      </c>
      <c r="DL43">
        <v>999</v>
      </c>
      <c r="DM43">
        <v>1</v>
      </c>
      <c r="DN43">
        <v>999</v>
      </c>
      <c r="DO43">
        <v>999</v>
      </c>
      <c r="DP43">
        <v>3</v>
      </c>
      <c r="DQ43">
        <v>2</v>
      </c>
      <c r="DR43">
        <v>999</v>
      </c>
      <c r="DU43">
        <v>999</v>
      </c>
      <c r="DV43">
        <v>999</v>
      </c>
      <c r="DW43">
        <v>45</v>
      </c>
      <c r="DZ43">
        <v>5</v>
      </c>
      <c r="EA43">
        <v>20</v>
      </c>
      <c r="EB43">
        <v>999</v>
      </c>
      <c r="EC43">
        <v>30</v>
      </c>
      <c r="ED43">
        <v>999</v>
      </c>
      <c r="EE43" t="s">
        <v>6182</v>
      </c>
      <c r="EF43">
        <v>1</v>
      </c>
      <c r="EG43">
        <v>999</v>
      </c>
      <c r="EH43">
        <v>999</v>
      </c>
      <c r="EI43">
        <v>999</v>
      </c>
      <c r="EJ43">
        <v>100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999</v>
      </c>
      <c r="ER43">
        <v>999</v>
      </c>
      <c r="ES43">
        <v>0</v>
      </c>
      <c r="FU43">
        <v>999</v>
      </c>
      <c r="FV43">
        <v>999</v>
      </c>
      <c r="FW43">
        <v>999</v>
      </c>
      <c r="FX43">
        <v>999</v>
      </c>
      <c r="FY43">
        <v>999</v>
      </c>
      <c r="FZ43">
        <v>999</v>
      </c>
      <c r="GA43">
        <v>2</v>
      </c>
      <c r="GB43">
        <v>0</v>
      </c>
      <c r="GC43">
        <v>2</v>
      </c>
      <c r="GD43">
        <v>3</v>
      </c>
      <c r="GE43">
        <v>999</v>
      </c>
      <c r="GF43">
        <v>999</v>
      </c>
      <c r="GG43">
        <v>1</v>
      </c>
      <c r="GH43">
        <v>999</v>
      </c>
      <c r="GI43">
        <v>999</v>
      </c>
      <c r="GJ43">
        <v>999</v>
      </c>
      <c r="GK43">
        <v>999</v>
      </c>
      <c r="GL43">
        <v>999</v>
      </c>
      <c r="GM43">
        <v>999</v>
      </c>
      <c r="GP43">
        <v>2</v>
      </c>
      <c r="GW43">
        <v>9</v>
      </c>
      <c r="GX43">
        <v>0</v>
      </c>
      <c r="GY43">
        <v>2</v>
      </c>
      <c r="GZ43">
        <v>7</v>
      </c>
      <c r="HA43">
        <v>0</v>
      </c>
      <c r="HB43">
        <v>1</v>
      </c>
      <c r="HC43">
        <v>0</v>
      </c>
      <c r="HD43">
        <v>1</v>
      </c>
      <c r="HE43">
        <v>1</v>
      </c>
      <c r="HF43">
        <v>1</v>
      </c>
      <c r="HG43">
        <v>20</v>
      </c>
      <c r="HH43">
        <v>1</v>
      </c>
      <c r="HI43">
        <v>4</v>
      </c>
      <c r="HJ43">
        <v>3</v>
      </c>
      <c r="HK43">
        <v>2</v>
      </c>
      <c r="HL43">
        <v>1</v>
      </c>
      <c r="HM43">
        <v>2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2</v>
      </c>
      <c r="IA43">
        <v>1</v>
      </c>
      <c r="IB43">
        <v>1</v>
      </c>
      <c r="IC43">
        <v>2</v>
      </c>
      <c r="ID43">
        <v>1</v>
      </c>
      <c r="IE43">
        <v>1</v>
      </c>
      <c r="IF43">
        <v>2</v>
      </c>
      <c r="IG43">
        <v>2</v>
      </c>
      <c r="IH43">
        <v>1</v>
      </c>
      <c r="II43">
        <v>2</v>
      </c>
      <c r="IJ43">
        <v>2</v>
      </c>
      <c r="IK43">
        <v>1</v>
      </c>
      <c r="IL43">
        <v>2</v>
      </c>
      <c r="IM43">
        <v>2</v>
      </c>
      <c r="IN43">
        <v>1</v>
      </c>
      <c r="IO43">
        <v>2</v>
      </c>
      <c r="IP43">
        <v>2</v>
      </c>
      <c r="IQ43">
        <v>2</v>
      </c>
      <c r="IR43">
        <v>1</v>
      </c>
      <c r="IS43">
        <v>2</v>
      </c>
      <c r="IT43">
        <v>2</v>
      </c>
      <c r="IU43">
        <v>1</v>
      </c>
      <c r="IV43">
        <v>2</v>
      </c>
      <c r="IW43">
        <v>2</v>
      </c>
      <c r="IX43">
        <v>1</v>
      </c>
      <c r="IY43">
        <v>1</v>
      </c>
      <c r="IZ43">
        <v>1</v>
      </c>
      <c r="JA43">
        <v>1</v>
      </c>
      <c r="JB43">
        <v>2</v>
      </c>
      <c r="JC43">
        <v>1</v>
      </c>
      <c r="JD43">
        <v>1</v>
      </c>
      <c r="JE43">
        <v>2</v>
      </c>
      <c r="JF43">
        <v>1</v>
      </c>
      <c r="JG43">
        <v>2</v>
      </c>
      <c r="JH43">
        <v>2</v>
      </c>
      <c r="JI43">
        <v>1</v>
      </c>
      <c r="JJ43">
        <v>1</v>
      </c>
      <c r="JK43">
        <v>2</v>
      </c>
      <c r="JL43">
        <v>1</v>
      </c>
      <c r="JM43">
        <v>2</v>
      </c>
      <c r="JN43">
        <v>2</v>
      </c>
      <c r="JO43">
        <v>2</v>
      </c>
      <c r="JP43">
        <v>2</v>
      </c>
      <c r="JQ43">
        <v>1</v>
      </c>
      <c r="JR43">
        <v>1</v>
      </c>
      <c r="JS43">
        <v>2</v>
      </c>
      <c r="JT43">
        <v>1</v>
      </c>
      <c r="JU43">
        <v>2</v>
      </c>
      <c r="GPG43">
        <v>38.919097900390597</v>
      </c>
      <c r="GPH43">
        <v>-76.781997680664006</v>
      </c>
    </row>
    <row r="44" spans="1:5157" x14ac:dyDescent="0.2">
      <c r="A44">
        <v>8419</v>
      </c>
      <c r="B44">
        <v>36</v>
      </c>
      <c r="D44" s="18">
        <v>43566.590520833335</v>
      </c>
      <c r="E44" s="18">
        <v>43566.600185185183</v>
      </c>
      <c r="F44">
        <v>38</v>
      </c>
      <c r="I44" t="s">
        <v>6108</v>
      </c>
      <c r="J44">
        <v>1</v>
      </c>
      <c r="K44">
        <v>0</v>
      </c>
      <c r="L44" t="s">
        <v>5174</v>
      </c>
      <c r="M44" s="7">
        <v>38</v>
      </c>
      <c r="N44">
        <v>0.10410958904109589</v>
      </c>
      <c r="O44" t="s">
        <v>18</v>
      </c>
      <c r="Q44">
        <v>1</v>
      </c>
      <c r="U44" s="6">
        <v>42397</v>
      </c>
      <c r="V44">
        <v>0</v>
      </c>
      <c r="AD44">
        <v>3</v>
      </c>
      <c r="AE44">
        <v>20011</v>
      </c>
      <c r="AF44">
        <v>1</v>
      </c>
      <c r="AL44">
        <v>0</v>
      </c>
      <c r="AM44">
        <v>1</v>
      </c>
      <c r="AN44">
        <v>0</v>
      </c>
      <c r="BM44">
        <v>1</v>
      </c>
      <c r="BQ44">
        <v>1</v>
      </c>
      <c r="BR44">
        <v>1</v>
      </c>
      <c r="BS44">
        <v>1</v>
      </c>
      <c r="BY44">
        <v>0</v>
      </c>
      <c r="BZ44">
        <v>5</v>
      </c>
      <c r="CA44">
        <v>0</v>
      </c>
      <c r="CB44" t="s">
        <v>6183</v>
      </c>
      <c r="CF44">
        <v>0</v>
      </c>
      <c r="CG44">
        <v>1</v>
      </c>
      <c r="CM44">
        <v>0</v>
      </c>
      <c r="CN44">
        <v>5</v>
      </c>
      <c r="CO44">
        <v>0</v>
      </c>
      <c r="CP44" t="s">
        <v>6184</v>
      </c>
      <c r="CQ44">
        <v>3</v>
      </c>
      <c r="CR44">
        <v>1</v>
      </c>
      <c r="CS44">
        <v>3</v>
      </c>
      <c r="CT44">
        <v>1</v>
      </c>
      <c r="CU44">
        <v>999</v>
      </c>
      <c r="CV44">
        <v>1</v>
      </c>
      <c r="CW44">
        <v>999</v>
      </c>
      <c r="CX44">
        <v>1</v>
      </c>
      <c r="CY44">
        <v>1</v>
      </c>
      <c r="CZ44">
        <v>999</v>
      </c>
      <c r="DA44">
        <v>1</v>
      </c>
      <c r="DB44">
        <v>999</v>
      </c>
      <c r="DC44">
        <v>999</v>
      </c>
      <c r="DD44">
        <v>1</v>
      </c>
      <c r="DE44">
        <v>1</v>
      </c>
      <c r="DF44">
        <v>999</v>
      </c>
      <c r="DG44">
        <v>999</v>
      </c>
      <c r="DH44">
        <v>1</v>
      </c>
      <c r="DI44">
        <v>1</v>
      </c>
      <c r="DJ44">
        <v>999</v>
      </c>
      <c r="DK44">
        <v>1</v>
      </c>
      <c r="DL44">
        <v>999</v>
      </c>
      <c r="DM44">
        <v>999</v>
      </c>
      <c r="DN44">
        <v>4</v>
      </c>
      <c r="DO44">
        <v>999</v>
      </c>
      <c r="DP44">
        <v>2</v>
      </c>
      <c r="DQ44">
        <v>2</v>
      </c>
      <c r="DS44">
        <v>0</v>
      </c>
      <c r="DU44">
        <v>999</v>
      </c>
      <c r="DV44">
        <v>999</v>
      </c>
      <c r="DX44">
        <v>15</v>
      </c>
      <c r="DZ44">
        <v>10</v>
      </c>
      <c r="EA44">
        <v>30</v>
      </c>
      <c r="EB44">
        <v>1</v>
      </c>
      <c r="EC44">
        <v>0</v>
      </c>
      <c r="ED44">
        <v>8</v>
      </c>
      <c r="EE44" t="s">
        <v>5512</v>
      </c>
      <c r="EF44">
        <v>1</v>
      </c>
      <c r="EG44">
        <v>999</v>
      </c>
      <c r="EJ44">
        <v>100</v>
      </c>
      <c r="EK44">
        <v>1</v>
      </c>
      <c r="EL44">
        <v>1</v>
      </c>
      <c r="EM44">
        <v>1</v>
      </c>
      <c r="EN44">
        <v>1</v>
      </c>
      <c r="EO44">
        <v>1</v>
      </c>
      <c r="ES44">
        <v>0</v>
      </c>
      <c r="FU44">
        <v>999</v>
      </c>
      <c r="FV44">
        <v>999</v>
      </c>
      <c r="FW44">
        <v>999</v>
      </c>
      <c r="FX44">
        <v>999</v>
      </c>
      <c r="FY44">
        <v>999</v>
      </c>
      <c r="FZ44">
        <v>0</v>
      </c>
      <c r="GA44">
        <v>15</v>
      </c>
      <c r="GB44">
        <v>2</v>
      </c>
      <c r="GC44">
        <v>2</v>
      </c>
      <c r="GD44">
        <v>3</v>
      </c>
      <c r="GE44">
        <v>1</v>
      </c>
      <c r="GF44">
        <v>1</v>
      </c>
      <c r="GG44">
        <v>1</v>
      </c>
      <c r="GI44">
        <v>1</v>
      </c>
      <c r="GN44">
        <v>2</v>
      </c>
      <c r="GO44">
        <v>2</v>
      </c>
      <c r="GP44">
        <v>4</v>
      </c>
      <c r="GR44">
        <v>2</v>
      </c>
      <c r="GW44">
        <v>8</v>
      </c>
      <c r="GX44">
        <v>45</v>
      </c>
      <c r="GY44">
        <v>2</v>
      </c>
      <c r="GZ44">
        <v>6</v>
      </c>
      <c r="HA44">
        <v>40</v>
      </c>
      <c r="HB44">
        <v>1</v>
      </c>
      <c r="HC44">
        <v>0</v>
      </c>
      <c r="HD44">
        <v>0</v>
      </c>
      <c r="HH44">
        <v>1</v>
      </c>
      <c r="HI44">
        <v>3</v>
      </c>
      <c r="HJ44">
        <v>3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1</v>
      </c>
      <c r="HQ44">
        <v>1</v>
      </c>
      <c r="HR44">
        <v>1</v>
      </c>
      <c r="HS44">
        <v>1</v>
      </c>
      <c r="HT44">
        <v>2</v>
      </c>
      <c r="HU44">
        <v>2</v>
      </c>
      <c r="HV44">
        <v>1</v>
      </c>
      <c r="HW44">
        <v>1</v>
      </c>
      <c r="HX44">
        <v>1</v>
      </c>
      <c r="HY44">
        <v>2</v>
      </c>
      <c r="HZ44">
        <v>1</v>
      </c>
      <c r="IA44">
        <v>1</v>
      </c>
      <c r="IB44">
        <v>1</v>
      </c>
      <c r="IC44">
        <v>1</v>
      </c>
      <c r="ID44">
        <v>2</v>
      </c>
      <c r="IE44">
        <v>1</v>
      </c>
      <c r="IF44">
        <v>2</v>
      </c>
      <c r="IG44">
        <v>2</v>
      </c>
      <c r="IH44">
        <v>1</v>
      </c>
      <c r="II44">
        <v>2</v>
      </c>
      <c r="IJ44">
        <v>1</v>
      </c>
      <c r="IK44">
        <v>1</v>
      </c>
      <c r="IL44">
        <v>2</v>
      </c>
      <c r="IM44">
        <v>1</v>
      </c>
      <c r="IN44">
        <v>1</v>
      </c>
      <c r="IO44">
        <v>2</v>
      </c>
      <c r="IP44">
        <v>2</v>
      </c>
      <c r="IQ44">
        <v>1</v>
      </c>
      <c r="IR44">
        <v>2</v>
      </c>
      <c r="IS44">
        <v>2</v>
      </c>
      <c r="IT44">
        <v>1</v>
      </c>
      <c r="IU44">
        <v>1</v>
      </c>
      <c r="IV44">
        <v>2</v>
      </c>
      <c r="IW44">
        <v>2</v>
      </c>
      <c r="IX44">
        <v>1</v>
      </c>
      <c r="IY44">
        <v>1</v>
      </c>
      <c r="IZ44">
        <v>2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2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2</v>
      </c>
      <c r="JQ44">
        <v>1</v>
      </c>
      <c r="JR44">
        <v>1</v>
      </c>
      <c r="JS44">
        <v>2</v>
      </c>
      <c r="JT44">
        <v>1</v>
      </c>
      <c r="JU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0</v>
      </c>
      <c r="SX44">
        <v>1</v>
      </c>
      <c r="SY44">
        <v>1</v>
      </c>
      <c r="SZ44">
        <v>1</v>
      </c>
      <c r="TA44">
        <v>1</v>
      </c>
      <c r="TB44">
        <v>0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0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0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0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0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2</v>
      </c>
      <c r="GPG44">
        <v>38.908706665038999</v>
      </c>
      <c r="GPH44">
        <v>-77.041397094726506</v>
      </c>
      <c r="GPI44">
        <v>-1</v>
      </c>
    </row>
    <row r="45" spans="1:5157" x14ac:dyDescent="0.2">
      <c r="A45">
        <v>8421</v>
      </c>
      <c r="B45">
        <v>36</v>
      </c>
      <c r="D45" s="18">
        <v>43340.630208333336</v>
      </c>
      <c r="E45" s="19">
        <v>43340.643645833334</v>
      </c>
      <c r="F45">
        <v>38</v>
      </c>
      <c r="I45" t="s">
        <v>6108</v>
      </c>
      <c r="J45">
        <v>1</v>
      </c>
      <c r="K45">
        <v>0</v>
      </c>
      <c r="L45" t="s">
        <v>5174</v>
      </c>
      <c r="M45" s="7">
        <v>38</v>
      </c>
      <c r="N45">
        <v>0.10410958904109589</v>
      </c>
      <c r="O45" t="s">
        <v>18</v>
      </c>
      <c r="Q45">
        <v>1</v>
      </c>
      <c r="U45" s="6">
        <v>42171</v>
      </c>
      <c r="V45" s="20">
        <v>0</v>
      </c>
      <c r="AE45">
        <v>22315</v>
      </c>
      <c r="AF45">
        <v>1</v>
      </c>
      <c r="AL45">
        <v>0</v>
      </c>
      <c r="AM45">
        <v>0</v>
      </c>
      <c r="AN45">
        <v>1</v>
      </c>
      <c r="AO45" s="6"/>
      <c r="BM45">
        <v>1</v>
      </c>
      <c r="BQ45">
        <v>1</v>
      </c>
      <c r="BR45">
        <v>1</v>
      </c>
      <c r="BS45">
        <v>1</v>
      </c>
      <c r="BY45">
        <v>0</v>
      </c>
      <c r="BZ45">
        <v>5</v>
      </c>
      <c r="CA45">
        <v>2</v>
      </c>
      <c r="CB45" t="s">
        <v>5285</v>
      </c>
      <c r="CF45">
        <v>0</v>
      </c>
      <c r="CG45">
        <v>1</v>
      </c>
      <c r="CM45">
        <v>0</v>
      </c>
      <c r="CN45">
        <v>6</v>
      </c>
      <c r="CO45">
        <v>0</v>
      </c>
      <c r="CP45" t="s">
        <v>5286</v>
      </c>
      <c r="CQ45">
        <v>3</v>
      </c>
      <c r="CR45">
        <v>4</v>
      </c>
      <c r="CS45">
        <v>0</v>
      </c>
      <c r="CT45">
        <v>1</v>
      </c>
      <c r="CU45">
        <v>1</v>
      </c>
      <c r="CV45">
        <v>1</v>
      </c>
      <c r="CW45">
        <v>999</v>
      </c>
      <c r="CX45" s="21">
        <v>1</v>
      </c>
      <c r="CY45" s="21">
        <v>1</v>
      </c>
      <c r="CZ45">
        <v>1</v>
      </c>
      <c r="DA45">
        <v>1</v>
      </c>
      <c r="DB45">
        <v>999</v>
      </c>
      <c r="DC45">
        <v>1</v>
      </c>
      <c r="DD45">
        <v>999</v>
      </c>
      <c r="DE45">
        <v>999</v>
      </c>
      <c r="DF45">
        <v>999</v>
      </c>
      <c r="DG45">
        <v>999</v>
      </c>
      <c r="DH45">
        <v>999</v>
      </c>
      <c r="DI45">
        <v>999</v>
      </c>
      <c r="DJ45">
        <v>999</v>
      </c>
      <c r="DK45">
        <v>1</v>
      </c>
      <c r="DL45">
        <v>999</v>
      </c>
      <c r="DM45">
        <v>999</v>
      </c>
      <c r="DN45">
        <v>999</v>
      </c>
      <c r="DO45">
        <v>999</v>
      </c>
      <c r="DP45">
        <v>999</v>
      </c>
      <c r="DQ45">
        <v>999</v>
      </c>
      <c r="DR45" s="22">
        <v>1</v>
      </c>
      <c r="DU45" s="21"/>
      <c r="DV45" s="21">
        <v>999</v>
      </c>
      <c r="DW45" s="22">
        <v>30</v>
      </c>
      <c r="DZ45" s="21"/>
      <c r="EA45" s="21">
        <v>999</v>
      </c>
      <c r="EB45" s="23">
        <v>0</v>
      </c>
      <c r="EC45" s="23">
        <v>20</v>
      </c>
      <c r="ED45">
        <v>999</v>
      </c>
      <c r="EE45" t="s">
        <v>5420</v>
      </c>
      <c r="EF45">
        <v>1</v>
      </c>
      <c r="EG45">
        <v>999</v>
      </c>
      <c r="EJ45">
        <v>100</v>
      </c>
      <c r="EK45">
        <v>1</v>
      </c>
      <c r="EL45">
        <v>1</v>
      </c>
      <c r="EM45">
        <v>1</v>
      </c>
      <c r="EN45">
        <v>1</v>
      </c>
      <c r="ES45">
        <v>0</v>
      </c>
      <c r="FU45">
        <v>999</v>
      </c>
      <c r="FV45">
        <v>999</v>
      </c>
      <c r="FW45">
        <v>999</v>
      </c>
      <c r="FX45">
        <v>999</v>
      </c>
      <c r="FY45">
        <v>999</v>
      </c>
      <c r="FZ45" s="24">
        <v>0</v>
      </c>
      <c r="GA45" s="24">
        <v>0</v>
      </c>
      <c r="GB45" s="25">
        <v>0</v>
      </c>
      <c r="GC45" s="26">
        <v>999</v>
      </c>
      <c r="GD45" s="27">
        <v>1</v>
      </c>
      <c r="GF45">
        <v>1</v>
      </c>
      <c r="GG45">
        <v>1</v>
      </c>
      <c r="GO45">
        <v>1</v>
      </c>
      <c r="GP45">
        <v>2</v>
      </c>
      <c r="GW45">
        <v>7</v>
      </c>
      <c r="GX45">
        <v>10</v>
      </c>
      <c r="GY45">
        <v>2</v>
      </c>
      <c r="GZ45">
        <v>6</v>
      </c>
      <c r="HA45">
        <v>45</v>
      </c>
      <c r="HB45">
        <v>1</v>
      </c>
      <c r="HC45">
        <v>0</v>
      </c>
      <c r="HD45">
        <v>1</v>
      </c>
      <c r="HE45">
        <v>1</v>
      </c>
      <c r="HF45">
        <v>2</v>
      </c>
      <c r="HG45">
        <v>30</v>
      </c>
      <c r="HH45">
        <v>1</v>
      </c>
      <c r="HI45">
        <v>4</v>
      </c>
      <c r="HJ45">
        <v>3</v>
      </c>
      <c r="HK45">
        <v>3</v>
      </c>
      <c r="HL45">
        <v>1</v>
      </c>
      <c r="HM45">
        <v>2</v>
      </c>
      <c r="HN45">
        <v>2</v>
      </c>
      <c r="HO45">
        <v>2</v>
      </c>
      <c r="HP45">
        <v>2</v>
      </c>
      <c r="HQ45">
        <v>2</v>
      </c>
      <c r="HR45">
        <v>1</v>
      </c>
      <c r="HS45">
        <v>1</v>
      </c>
      <c r="HT45">
        <v>2</v>
      </c>
      <c r="HU45">
        <v>2</v>
      </c>
      <c r="HV45">
        <v>2</v>
      </c>
      <c r="HW45">
        <v>3</v>
      </c>
      <c r="HX45">
        <v>1</v>
      </c>
      <c r="HY45">
        <v>1</v>
      </c>
      <c r="HZ45">
        <v>2</v>
      </c>
      <c r="IA45">
        <v>1</v>
      </c>
      <c r="IB45">
        <v>2</v>
      </c>
      <c r="IC45">
        <v>1</v>
      </c>
      <c r="ID45">
        <v>1</v>
      </c>
      <c r="IE45">
        <v>2</v>
      </c>
      <c r="IF45">
        <v>2</v>
      </c>
      <c r="IG45">
        <v>2</v>
      </c>
      <c r="IH45">
        <v>1</v>
      </c>
      <c r="II45">
        <v>1</v>
      </c>
      <c r="IJ45">
        <v>1</v>
      </c>
      <c r="IK45">
        <v>1</v>
      </c>
      <c r="IL45">
        <v>2</v>
      </c>
      <c r="IM45">
        <v>2</v>
      </c>
      <c r="IN45">
        <v>1</v>
      </c>
      <c r="IO45">
        <v>1</v>
      </c>
      <c r="IP45">
        <v>2</v>
      </c>
      <c r="IQ45">
        <v>1</v>
      </c>
      <c r="IR45">
        <v>2</v>
      </c>
      <c r="IS45">
        <v>2</v>
      </c>
      <c r="IT45">
        <v>1</v>
      </c>
      <c r="IU45">
        <v>1</v>
      </c>
      <c r="IV45">
        <v>2</v>
      </c>
      <c r="IW45">
        <v>1</v>
      </c>
      <c r="IX45">
        <v>2</v>
      </c>
      <c r="IY45">
        <v>1</v>
      </c>
      <c r="IZ45">
        <v>2</v>
      </c>
      <c r="JA45">
        <v>2</v>
      </c>
      <c r="JB45">
        <v>1</v>
      </c>
      <c r="JC45">
        <v>1</v>
      </c>
      <c r="JD45">
        <v>1</v>
      </c>
      <c r="JE45">
        <v>1</v>
      </c>
      <c r="JF45">
        <v>2</v>
      </c>
      <c r="JG45">
        <v>2</v>
      </c>
      <c r="JH45">
        <v>1</v>
      </c>
      <c r="JI45">
        <v>1</v>
      </c>
      <c r="JJ45">
        <v>2</v>
      </c>
      <c r="JK45">
        <v>2</v>
      </c>
      <c r="JL45">
        <v>2</v>
      </c>
      <c r="JM45">
        <v>1</v>
      </c>
      <c r="JN45">
        <v>2</v>
      </c>
      <c r="JO45">
        <v>1</v>
      </c>
      <c r="JP45">
        <v>2</v>
      </c>
      <c r="JQ45">
        <v>1</v>
      </c>
      <c r="JR45">
        <v>2</v>
      </c>
      <c r="JS45">
        <v>2</v>
      </c>
      <c r="JT45">
        <v>1</v>
      </c>
      <c r="JU45">
        <v>2</v>
      </c>
    </row>
    <row r="46" spans="1:5157" x14ac:dyDescent="0.2">
      <c r="A46">
        <v>8422</v>
      </c>
      <c r="B46">
        <v>36</v>
      </c>
      <c r="D46" s="18">
        <v>43378.417233796295</v>
      </c>
      <c r="E46" s="19">
        <v>43378.428553240738</v>
      </c>
      <c r="F46">
        <v>39</v>
      </c>
      <c r="I46" t="s">
        <v>6108</v>
      </c>
      <c r="J46">
        <v>1</v>
      </c>
      <c r="K46">
        <v>0</v>
      </c>
      <c r="L46" t="s">
        <v>5174</v>
      </c>
      <c r="M46" s="7">
        <v>39</v>
      </c>
      <c r="N46">
        <v>0.10684931506849316</v>
      </c>
      <c r="O46" t="s">
        <v>18</v>
      </c>
      <c r="Q46">
        <v>1</v>
      </c>
      <c r="U46" s="6">
        <v>42172</v>
      </c>
      <c r="V46" s="20">
        <v>0</v>
      </c>
      <c r="AE46">
        <v>22301</v>
      </c>
      <c r="AF46">
        <v>1</v>
      </c>
      <c r="AL46">
        <v>0</v>
      </c>
      <c r="AM46">
        <v>0</v>
      </c>
      <c r="AN46">
        <v>1</v>
      </c>
      <c r="AO46" s="6"/>
      <c r="BM46">
        <v>1</v>
      </c>
      <c r="BQ46">
        <v>1</v>
      </c>
      <c r="BR46">
        <v>1</v>
      </c>
      <c r="BS46">
        <v>1</v>
      </c>
      <c r="BY46">
        <v>0</v>
      </c>
      <c r="BZ46">
        <v>4</v>
      </c>
      <c r="CA46">
        <v>1</v>
      </c>
      <c r="CB46" t="s">
        <v>5184</v>
      </c>
      <c r="CF46">
        <v>0</v>
      </c>
      <c r="CG46">
        <v>1</v>
      </c>
      <c r="CM46">
        <v>0</v>
      </c>
      <c r="CN46">
        <v>4</v>
      </c>
      <c r="CO46">
        <v>0</v>
      </c>
      <c r="CP46" t="s">
        <v>5184</v>
      </c>
      <c r="CQ46">
        <v>3</v>
      </c>
      <c r="CR46">
        <v>6</v>
      </c>
      <c r="CS46">
        <v>0</v>
      </c>
      <c r="CT46">
        <v>1</v>
      </c>
      <c r="CX46" s="21">
        <v>1</v>
      </c>
      <c r="CY46" s="21">
        <v>1</v>
      </c>
      <c r="DA46">
        <v>1</v>
      </c>
      <c r="DC46">
        <v>1</v>
      </c>
      <c r="DF46">
        <v>1</v>
      </c>
      <c r="DH46">
        <v>1</v>
      </c>
      <c r="DI46">
        <v>1</v>
      </c>
      <c r="DK46">
        <v>1</v>
      </c>
      <c r="DR46">
        <v>1</v>
      </c>
      <c r="DU46">
        <v>0</v>
      </c>
      <c r="DV46">
        <v>0</v>
      </c>
      <c r="DW46">
        <v>30</v>
      </c>
      <c r="DZ46">
        <v>15</v>
      </c>
      <c r="EB46">
        <v>1</v>
      </c>
      <c r="ED46">
        <v>7</v>
      </c>
      <c r="EE46" t="s">
        <v>5590</v>
      </c>
      <c r="EF46">
        <v>1</v>
      </c>
      <c r="EJ46">
        <v>100</v>
      </c>
      <c r="EK46">
        <v>1</v>
      </c>
      <c r="EL46">
        <v>1</v>
      </c>
      <c r="EM46">
        <v>1</v>
      </c>
      <c r="EN46">
        <v>1</v>
      </c>
      <c r="ES46">
        <v>0</v>
      </c>
      <c r="FU46">
        <v>999</v>
      </c>
      <c r="FV46">
        <v>999</v>
      </c>
      <c r="FW46">
        <v>999</v>
      </c>
      <c r="FX46">
        <v>999</v>
      </c>
      <c r="FY46">
        <v>999</v>
      </c>
      <c r="GA46">
        <v>30</v>
      </c>
      <c r="GB46">
        <v>1</v>
      </c>
      <c r="GC46">
        <v>2</v>
      </c>
      <c r="GD46">
        <v>2</v>
      </c>
      <c r="GE46">
        <v>1</v>
      </c>
      <c r="GG46">
        <v>1</v>
      </c>
      <c r="GN46">
        <v>2</v>
      </c>
      <c r="GP46">
        <v>2</v>
      </c>
      <c r="GW46">
        <v>8</v>
      </c>
      <c r="GX46">
        <v>30</v>
      </c>
      <c r="GZ46">
        <v>6</v>
      </c>
      <c r="HA46">
        <v>45</v>
      </c>
      <c r="HC46">
        <v>0</v>
      </c>
      <c r="HD46">
        <v>1</v>
      </c>
      <c r="HE46">
        <v>1</v>
      </c>
      <c r="HF46">
        <v>2</v>
      </c>
      <c r="HH46">
        <v>0</v>
      </c>
      <c r="HI46">
        <v>4</v>
      </c>
      <c r="HJ46">
        <v>3</v>
      </c>
      <c r="HK46">
        <v>3</v>
      </c>
      <c r="HL46">
        <v>1</v>
      </c>
      <c r="HM46">
        <v>1</v>
      </c>
      <c r="HN46">
        <v>2</v>
      </c>
      <c r="HO46">
        <v>2</v>
      </c>
      <c r="HP46">
        <v>3</v>
      </c>
      <c r="HQ46">
        <v>2</v>
      </c>
      <c r="HR46">
        <v>1</v>
      </c>
      <c r="HS46">
        <v>1</v>
      </c>
      <c r="HT46">
        <v>2</v>
      </c>
      <c r="HU46">
        <v>2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1</v>
      </c>
      <c r="IB46">
        <v>2</v>
      </c>
      <c r="IC46">
        <v>1</v>
      </c>
      <c r="ID46">
        <v>2</v>
      </c>
      <c r="IE46">
        <v>2</v>
      </c>
      <c r="IF46">
        <v>1</v>
      </c>
      <c r="IG46">
        <v>2</v>
      </c>
      <c r="IH46">
        <v>1</v>
      </c>
      <c r="II46">
        <v>1</v>
      </c>
      <c r="IJ46">
        <v>2</v>
      </c>
      <c r="IK46">
        <v>1</v>
      </c>
      <c r="IL46">
        <v>2</v>
      </c>
      <c r="IM46">
        <v>1</v>
      </c>
      <c r="IN46">
        <v>1</v>
      </c>
      <c r="IO46">
        <v>2</v>
      </c>
      <c r="IP46">
        <v>2</v>
      </c>
      <c r="IQ46">
        <v>1</v>
      </c>
      <c r="IR46">
        <v>3</v>
      </c>
      <c r="IS46">
        <v>1</v>
      </c>
      <c r="IT46">
        <v>2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2</v>
      </c>
      <c r="JB46">
        <v>1</v>
      </c>
      <c r="JC46">
        <v>1</v>
      </c>
      <c r="JD46">
        <v>1</v>
      </c>
      <c r="JE46">
        <v>1</v>
      </c>
      <c r="JF46">
        <v>2</v>
      </c>
      <c r="JG46">
        <v>1</v>
      </c>
      <c r="JH46">
        <v>1</v>
      </c>
      <c r="JI46">
        <v>1</v>
      </c>
      <c r="JJ46">
        <v>2</v>
      </c>
      <c r="JK46">
        <v>2</v>
      </c>
      <c r="JL46">
        <v>2</v>
      </c>
      <c r="JM46">
        <v>1</v>
      </c>
      <c r="JN46">
        <v>1</v>
      </c>
      <c r="JO46">
        <v>1</v>
      </c>
      <c r="JP46">
        <v>2</v>
      </c>
      <c r="JQ46">
        <v>1</v>
      </c>
      <c r="JR46">
        <v>2</v>
      </c>
      <c r="JS46">
        <v>1</v>
      </c>
      <c r="JT46">
        <v>1</v>
      </c>
      <c r="JU46">
        <v>1</v>
      </c>
      <c r="GPG46">
        <v>38.818603515625</v>
      </c>
      <c r="GPH46">
        <v>-77.0625</v>
      </c>
      <c r="GPI46">
        <v>-1</v>
      </c>
    </row>
    <row r="47" spans="1:5157" x14ac:dyDescent="0.2">
      <c r="A47">
        <v>8423</v>
      </c>
      <c r="B47">
        <v>36</v>
      </c>
      <c r="D47" s="18">
        <v>43731.909548611111</v>
      </c>
      <c r="E47" s="18">
        <v>43731.915983796294</v>
      </c>
      <c r="F47">
        <v>41</v>
      </c>
      <c r="I47" t="s">
        <v>6108</v>
      </c>
      <c r="J47">
        <v>1</v>
      </c>
      <c r="K47">
        <v>0</v>
      </c>
      <c r="L47" t="s">
        <v>5174</v>
      </c>
      <c r="M47" s="7">
        <v>41</v>
      </c>
      <c r="N47">
        <v>0.11232876712328767</v>
      </c>
      <c r="O47" t="s">
        <v>18</v>
      </c>
      <c r="P47" t="s">
        <v>5349</v>
      </c>
      <c r="Q47">
        <v>1</v>
      </c>
      <c r="U47" s="6">
        <v>42460</v>
      </c>
      <c r="V47">
        <v>40</v>
      </c>
      <c r="AE47">
        <v>22015</v>
      </c>
      <c r="AF47">
        <v>1</v>
      </c>
      <c r="AG47">
        <v>999</v>
      </c>
      <c r="AH47">
        <v>999</v>
      </c>
      <c r="AI47">
        <v>999</v>
      </c>
      <c r="AJ47">
        <v>999</v>
      </c>
      <c r="AK47">
        <v>999</v>
      </c>
      <c r="AL47">
        <v>0</v>
      </c>
      <c r="AM47">
        <v>1</v>
      </c>
      <c r="AN47">
        <v>0</v>
      </c>
      <c r="BM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999</v>
      </c>
      <c r="BW47">
        <v>999</v>
      </c>
      <c r="BX47">
        <v>999</v>
      </c>
      <c r="BY47">
        <v>0</v>
      </c>
      <c r="BZ47">
        <v>4</v>
      </c>
      <c r="CA47">
        <v>1</v>
      </c>
      <c r="CB47" t="s">
        <v>6185</v>
      </c>
      <c r="CF47">
        <v>0</v>
      </c>
      <c r="CG47">
        <v>1</v>
      </c>
      <c r="CH47">
        <v>999</v>
      </c>
      <c r="CI47">
        <v>999</v>
      </c>
      <c r="CJ47">
        <v>999</v>
      </c>
      <c r="CK47">
        <v>999</v>
      </c>
      <c r="CL47">
        <v>999</v>
      </c>
      <c r="CM47">
        <v>0</v>
      </c>
      <c r="CN47">
        <v>5</v>
      </c>
      <c r="CO47">
        <v>0</v>
      </c>
      <c r="CP47" t="s">
        <v>6186</v>
      </c>
      <c r="CQ47">
        <v>3</v>
      </c>
      <c r="CR47">
        <v>6</v>
      </c>
      <c r="CS47">
        <v>0</v>
      </c>
      <c r="CT47">
        <v>1</v>
      </c>
      <c r="CU47">
        <v>1</v>
      </c>
      <c r="CV47">
        <v>1</v>
      </c>
      <c r="CW47">
        <v>999</v>
      </c>
      <c r="CX47">
        <v>1</v>
      </c>
      <c r="CY47">
        <v>1</v>
      </c>
      <c r="CZ47">
        <v>1</v>
      </c>
      <c r="DA47">
        <v>1</v>
      </c>
      <c r="DB47">
        <v>999</v>
      </c>
      <c r="DC47">
        <v>1</v>
      </c>
      <c r="DD47">
        <v>999</v>
      </c>
      <c r="DE47">
        <v>999</v>
      </c>
      <c r="DF47">
        <v>1</v>
      </c>
      <c r="DG47">
        <v>999</v>
      </c>
      <c r="DH47">
        <v>1</v>
      </c>
      <c r="DI47">
        <v>1</v>
      </c>
      <c r="DJ47">
        <v>999</v>
      </c>
      <c r="DK47">
        <v>1</v>
      </c>
      <c r="DL47">
        <v>999</v>
      </c>
      <c r="DM47">
        <v>999</v>
      </c>
      <c r="DN47">
        <v>999</v>
      </c>
      <c r="DO47">
        <v>999</v>
      </c>
      <c r="DP47">
        <v>999</v>
      </c>
      <c r="DQ47">
        <v>999</v>
      </c>
      <c r="DR47">
        <v>0</v>
      </c>
      <c r="DU47">
        <v>0</v>
      </c>
      <c r="DV47">
        <v>0</v>
      </c>
      <c r="DW47">
        <v>999</v>
      </c>
      <c r="DZ47">
        <v>999</v>
      </c>
      <c r="EA47">
        <v>45</v>
      </c>
      <c r="EB47">
        <v>2</v>
      </c>
      <c r="EC47">
        <v>999</v>
      </c>
      <c r="ED47">
        <v>9</v>
      </c>
      <c r="EE47" t="s">
        <v>5203</v>
      </c>
      <c r="EF47">
        <v>1</v>
      </c>
      <c r="EG47">
        <v>999</v>
      </c>
      <c r="EJ47">
        <v>100</v>
      </c>
      <c r="EK47">
        <v>1</v>
      </c>
      <c r="EL47">
        <v>1</v>
      </c>
      <c r="EM47">
        <v>999</v>
      </c>
      <c r="EN47">
        <v>999</v>
      </c>
      <c r="EO47">
        <v>1</v>
      </c>
      <c r="EP47">
        <v>999</v>
      </c>
      <c r="EQ47">
        <v>999</v>
      </c>
      <c r="ER47">
        <v>999</v>
      </c>
      <c r="ES47">
        <v>1</v>
      </c>
      <c r="EU47">
        <v>1</v>
      </c>
      <c r="EV47">
        <v>999</v>
      </c>
      <c r="EW47">
        <v>999</v>
      </c>
      <c r="EX47">
        <v>999</v>
      </c>
      <c r="EY47">
        <v>999</v>
      </c>
      <c r="EZ47">
        <v>1</v>
      </c>
      <c r="FA47">
        <v>999</v>
      </c>
      <c r="FB47">
        <v>999</v>
      </c>
      <c r="FC47">
        <v>999</v>
      </c>
      <c r="FD47">
        <v>999</v>
      </c>
      <c r="FE47">
        <v>999</v>
      </c>
      <c r="FF47">
        <v>999</v>
      </c>
      <c r="FG47">
        <v>5</v>
      </c>
      <c r="FH47">
        <v>1</v>
      </c>
      <c r="FI47">
        <v>1</v>
      </c>
      <c r="FJ47">
        <v>999</v>
      </c>
      <c r="FK47">
        <v>999</v>
      </c>
      <c r="FL47">
        <v>999</v>
      </c>
      <c r="FM47">
        <v>999</v>
      </c>
      <c r="FN47">
        <v>999</v>
      </c>
      <c r="FO47">
        <v>999</v>
      </c>
      <c r="FP47">
        <v>1</v>
      </c>
      <c r="FQ47">
        <v>999</v>
      </c>
      <c r="FT47" t="s">
        <v>18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999</v>
      </c>
      <c r="GA47">
        <v>10</v>
      </c>
      <c r="GB47">
        <v>3</v>
      </c>
      <c r="GC47">
        <v>1</v>
      </c>
      <c r="GD47">
        <v>3</v>
      </c>
      <c r="GE47">
        <v>1</v>
      </c>
      <c r="GF47">
        <v>1</v>
      </c>
      <c r="GG47">
        <v>1</v>
      </c>
      <c r="GH47">
        <v>999</v>
      </c>
      <c r="GI47">
        <v>999</v>
      </c>
      <c r="GJ47">
        <v>999</v>
      </c>
      <c r="GK47">
        <v>999</v>
      </c>
      <c r="GL47">
        <v>999</v>
      </c>
      <c r="GM47">
        <v>999</v>
      </c>
      <c r="GN47">
        <v>3</v>
      </c>
      <c r="GO47">
        <v>2</v>
      </c>
      <c r="GP47">
        <v>3</v>
      </c>
      <c r="GW47">
        <v>7</v>
      </c>
      <c r="GX47">
        <v>30</v>
      </c>
      <c r="GY47">
        <v>2</v>
      </c>
      <c r="GZ47">
        <v>6</v>
      </c>
      <c r="HA47">
        <v>20</v>
      </c>
      <c r="HB47">
        <v>2</v>
      </c>
      <c r="HC47">
        <v>1</v>
      </c>
      <c r="HD47">
        <v>1</v>
      </c>
      <c r="HE47">
        <v>1</v>
      </c>
      <c r="HF47">
        <v>999</v>
      </c>
      <c r="HG47">
        <v>45</v>
      </c>
      <c r="HH47">
        <v>1</v>
      </c>
      <c r="HI47">
        <v>4</v>
      </c>
      <c r="HJ47">
        <v>3</v>
      </c>
      <c r="HK47">
        <v>2</v>
      </c>
      <c r="HL47">
        <v>2</v>
      </c>
      <c r="HM47">
        <v>1</v>
      </c>
      <c r="HN47">
        <v>1</v>
      </c>
      <c r="HO47">
        <v>2</v>
      </c>
      <c r="HP47">
        <v>1</v>
      </c>
      <c r="HQ47">
        <v>2</v>
      </c>
      <c r="HR47">
        <v>1</v>
      </c>
      <c r="HS47">
        <v>2</v>
      </c>
      <c r="HT47">
        <v>2</v>
      </c>
      <c r="HU47">
        <v>1</v>
      </c>
      <c r="HV47">
        <v>1</v>
      </c>
      <c r="HW47">
        <v>1</v>
      </c>
      <c r="HX47">
        <v>2</v>
      </c>
      <c r="HY47">
        <v>2</v>
      </c>
      <c r="HZ47">
        <v>1</v>
      </c>
      <c r="IA47">
        <v>1</v>
      </c>
      <c r="IB47">
        <v>1</v>
      </c>
      <c r="IC47">
        <v>1</v>
      </c>
      <c r="ID47">
        <v>2</v>
      </c>
      <c r="IE47">
        <v>1</v>
      </c>
      <c r="IF47">
        <v>1</v>
      </c>
      <c r="IG47">
        <v>2</v>
      </c>
      <c r="IH47">
        <v>1</v>
      </c>
      <c r="II47">
        <v>2</v>
      </c>
      <c r="IJ47">
        <v>1</v>
      </c>
      <c r="IK47">
        <v>1</v>
      </c>
      <c r="IL47">
        <v>1</v>
      </c>
      <c r="IM47">
        <v>3</v>
      </c>
      <c r="IN47">
        <v>1</v>
      </c>
      <c r="IO47">
        <v>1</v>
      </c>
      <c r="IP47">
        <v>2</v>
      </c>
      <c r="IQ47">
        <v>1</v>
      </c>
      <c r="IR47">
        <v>2</v>
      </c>
      <c r="IS47">
        <v>2</v>
      </c>
      <c r="IT47">
        <v>1</v>
      </c>
      <c r="IU47">
        <v>1</v>
      </c>
      <c r="IV47">
        <v>1</v>
      </c>
      <c r="IW47">
        <v>2</v>
      </c>
      <c r="IX47">
        <v>2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2</v>
      </c>
      <c r="JL47">
        <v>2</v>
      </c>
      <c r="JM47">
        <v>2</v>
      </c>
      <c r="JN47">
        <v>2</v>
      </c>
      <c r="JO47">
        <v>2</v>
      </c>
      <c r="JP47">
        <v>2</v>
      </c>
      <c r="JQ47">
        <v>1</v>
      </c>
      <c r="JR47">
        <v>1</v>
      </c>
      <c r="JS47">
        <v>2</v>
      </c>
      <c r="JT47">
        <v>1</v>
      </c>
      <c r="JU47">
        <v>2</v>
      </c>
      <c r="GPG47">
        <v>38.791305541992102</v>
      </c>
      <c r="GPH47">
        <v>-77.280601501464801</v>
      </c>
      <c r="GPI47">
        <v>-1</v>
      </c>
    </row>
    <row r="48" spans="1:5157" x14ac:dyDescent="0.2">
      <c r="A48">
        <v>8428</v>
      </c>
      <c r="B48">
        <v>36</v>
      </c>
      <c r="C48" t="s">
        <v>6439</v>
      </c>
      <c r="D48" s="18">
        <v>43623.739768518521</v>
      </c>
      <c r="E48" s="18">
        <v>43623.740752314814</v>
      </c>
      <c r="F48">
        <v>36</v>
      </c>
      <c r="H48" t="s">
        <v>6439</v>
      </c>
      <c r="I48" t="s">
        <v>6108</v>
      </c>
      <c r="J48">
        <v>0</v>
      </c>
      <c r="K48">
        <v>0</v>
      </c>
      <c r="L48" t="s">
        <v>5174</v>
      </c>
      <c r="M48" s="7">
        <v>36</v>
      </c>
      <c r="N48">
        <v>9.8630136986301367E-2</v>
      </c>
      <c r="Q48">
        <v>1</v>
      </c>
      <c r="R48" t="s">
        <v>6439</v>
      </c>
      <c r="S48" t="s">
        <v>6439</v>
      </c>
      <c r="T48" t="s">
        <v>6439</v>
      </c>
      <c r="U48" s="6">
        <v>42509</v>
      </c>
      <c r="V48">
        <v>0</v>
      </c>
      <c r="W48" t="s">
        <v>6439</v>
      </c>
      <c r="X48" t="s">
        <v>6439</v>
      </c>
      <c r="Y48" t="s">
        <v>6439</v>
      </c>
      <c r="Z48" t="s">
        <v>6439</v>
      </c>
      <c r="AA48" t="s">
        <v>6439</v>
      </c>
      <c r="AB48" t="s">
        <v>6439</v>
      </c>
      <c r="AC48" t="s">
        <v>6439</v>
      </c>
      <c r="AD48" t="s">
        <v>6439</v>
      </c>
      <c r="AE48">
        <v>22015</v>
      </c>
      <c r="AF48">
        <v>1</v>
      </c>
      <c r="AJ48">
        <v>1</v>
      </c>
      <c r="AK48" t="s">
        <v>6187</v>
      </c>
      <c r="AL48">
        <v>1</v>
      </c>
      <c r="AM48">
        <v>1</v>
      </c>
      <c r="AN48">
        <v>1</v>
      </c>
      <c r="AO48" s="6">
        <v>41992</v>
      </c>
      <c r="AP48" t="s">
        <v>6439</v>
      </c>
      <c r="AQ48" t="s">
        <v>6439</v>
      </c>
      <c r="AR48" t="s">
        <v>6439</v>
      </c>
      <c r="AS48" t="s">
        <v>6439</v>
      </c>
      <c r="AT48" t="s">
        <v>6439</v>
      </c>
      <c r="AU48" t="s">
        <v>6439</v>
      </c>
      <c r="AV48" t="s">
        <v>6439</v>
      </c>
      <c r="AW48" t="s">
        <v>6439</v>
      </c>
      <c r="AX48" t="s">
        <v>6439</v>
      </c>
      <c r="AY48" t="s">
        <v>6439</v>
      </c>
      <c r="AZ48" t="s">
        <v>6439</v>
      </c>
      <c r="BA48">
        <v>0</v>
      </c>
      <c r="BB48" t="s">
        <v>6439</v>
      </c>
      <c r="BC48" t="s">
        <v>6439</v>
      </c>
      <c r="BD48" t="s">
        <v>6439</v>
      </c>
      <c r="BE48" t="s">
        <v>6439</v>
      </c>
      <c r="BF48" t="s">
        <v>6439</v>
      </c>
      <c r="BG48" t="s">
        <v>6439</v>
      </c>
      <c r="BH48" t="s">
        <v>6439</v>
      </c>
      <c r="BI48" t="s">
        <v>6439</v>
      </c>
      <c r="BJ48" t="s">
        <v>6439</v>
      </c>
      <c r="BK48" t="s">
        <v>6439</v>
      </c>
      <c r="BL48" t="s">
        <v>6439</v>
      </c>
      <c r="BM48">
        <v>1</v>
      </c>
      <c r="BN48" t="s">
        <v>6439</v>
      </c>
      <c r="BO48" t="s">
        <v>6439</v>
      </c>
      <c r="BP48" t="s">
        <v>6439</v>
      </c>
      <c r="BQ48">
        <v>1</v>
      </c>
      <c r="BR48">
        <v>1</v>
      </c>
      <c r="BS48">
        <v>1</v>
      </c>
      <c r="BY48">
        <v>1</v>
      </c>
      <c r="BZ48">
        <v>5</v>
      </c>
      <c r="CA48" t="s">
        <v>5260</v>
      </c>
      <c r="CB48" t="s">
        <v>5329</v>
      </c>
      <c r="CC48" t="s">
        <v>6439</v>
      </c>
      <c r="CD48" t="s">
        <v>6439</v>
      </c>
      <c r="CE48" t="s">
        <v>6439</v>
      </c>
      <c r="CF48">
        <v>0</v>
      </c>
      <c r="CG48">
        <v>1</v>
      </c>
      <c r="CL48" t="s">
        <v>6436</v>
      </c>
      <c r="CM48">
        <v>1</v>
      </c>
      <c r="CN48">
        <v>4</v>
      </c>
      <c r="CO48" t="s">
        <v>6437</v>
      </c>
      <c r="CP48" t="s">
        <v>6438</v>
      </c>
      <c r="CQ48" t="s">
        <v>6439</v>
      </c>
      <c r="CR48" t="s">
        <v>6439</v>
      </c>
      <c r="CS48" t="s">
        <v>6439</v>
      </c>
      <c r="CT48" t="s">
        <v>6439</v>
      </c>
      <c r="CU48" t="s">
        <v>6439</v>
      </c>
      <c r="CV48" t="s">
        <v>6439</v>
      </c>
      <c r="CW48" t="s">
        <v>6439</v>
      </c>
      <c r="CX48" t="s">
        <v>6439</v>
      </c>
      <c r="CY48" t="s">
        <v>6439</v>
      </c>
      <c r="CZ48" t="s">
        <v>6439</v>
      </c>
      <c r="DA48" t="s">
        <v>6439</v>
      </c>
      <c r="DB48" t="s">
        <v>6439</v>
      </c>
      <c r="DC48" t="s">
        <v>6439</v>
      </c>
      <c r="DD48" t="s">
        <v>6439</v>
      </c>
      <c r="DE48" t="s">
        <v>6439</v>
      </c>
      <c r="DF48" t="s">
        <v>6439</v>
      </c>
      <c r="DG48" t="s">
        <v>6439</v>
      </c>
      <c r="DH48" t="s">
        <v>6439</v>
      </c>
      <c r="DI48" t="s">
        <v>6439</v>
      </c>
      <c r="DJ48" t="s">
        <v>6439</v>
      </c>
      <c r="DK48" t="s">
        <v>6439</v>
      </c>
      <c r="DL48" t="s">
        <v>6439</v>
      </c>
      <c r="DM48" t="s">
        <v>6439</v>
      </c>
      <c r="DN48" t="s">
        <v>6439</v>
      </c>
      <c r="DO48" t="s">
        <v>6439</v>
      </c>
      <c r="DP48" t="s">
        <v>6439</v>
      </c>
      <c r="DQ48" t="s">
        <v>6439</v>
      </c>
      <c r="DR48" t="s">
        <v>6439</v>
      </c>
      <c r="DS48" t="s">
        <v>6439</v>
      </c>
      <c r="DT48" t="s">
        <v>6439</v>
      </c>
      <c r="DU48" t="s">
        <v>6439</v>
      </c>
      <c r="DV48" t="s">
        <v>6439</v>
      </c>
      <c r="DW48" t="s">
        <v>6439</v>
      </c>
      <c r="DX48" t="s">
        <v>6439</v>
      </c>
      <c r="DY48" t="s">
        <v>6439</v>
      </c>
      <c r="DZ48" t="s">
        <v>6439</v>
      </c>
      <c r="EA48" t="s">
        <v>6439</v>
      </c>
      <c r="EB48" t="s">
        <v>6439</v>
      </c>
      <c r="EC48" t="s">
        <v>6439</v>
      </c>
      <c r="ED48">
        <v>12</v>
      </c>
      <c r="EE48" t="s">
        <v>5214</v>
      </c>
      <c r="EF48" t="s">
        <v>6439</v>
      </c>
      <c r="EG48" t="s">
        <v>6439</v>
      </c>
      <c r="EH48" t="s">
        <v>6439</v>
      </c>
      <c r="EI48" t="s">
        <v>6439</v>
      </c>
      <c r="EJ48" t="s">
        <v>6439</v>
      </c>
      <c r="EK48" t="s">
        <v>6439</v>
      </c>
      <c r="EL48" t="s">
        <v>6439</v>
      </c>
      <c r="EM48" t="s">
        <v>6439</v>
      </c>
      <c r="EN48" t="s">
        <v>6439</v>
      </c>
      <c r="EO48" t="s">
        <v>6439</v>
      </c>
      <c r="EP48" t="s">
        <v>6439</v>
      </c>
      <c r="EQ48" t="s">
        <v>6439</v>
      </c>
      <c r="ER48" t="s">
        <v>6439</v>
      </c>
      <c r="ES48" t="s">
        <v>6439</v>
      </c>
      <c r="ET48" t="s">
        <v>6439</v>
      </c>
      <c r="EU48" t="s">
        <v>6439</v>
      </c>
      <c r="EV48" t="s">
        <v>6439</v>
      </c>
      <c r="EW48" t="s">
        <v>6439</v>
      </c>
      <c r="EX48" t="s">
        <v>6439</v>
      </c>
      <c r="EY48" t="s">
        <v>6439</v>
      </c>
      <c r="EZ48" t="s">
        <v>6439</v>
      </c>
      <c r="FA48" t="s">
        <v>6439</v>
      </c>
      <c r="FB48" t="s">
        <v>6439</v>
      </c>
      <c r="FC48" t="s">
        <v>6439</v>
      </c>
      <c r="FD48" t="s">
        <v>6439</v>
      </c>
      <c r="FE48" t="s">
        <v>6439</v>
      </c>
      <c r="FF48" t="s">
        <v>6439</v>
      </c>
      <c r="FG48" t="s">
        <v>6439</v>
      </c>
      <c r="FH48" t="s">
        <v>6439</v>
      </c>
      <c r="FI48" t="s">
        <v>6439</v>
      </c>
      <c r="FJ48" t="s">
        <v>6439</v>
      </c>
      <c r="FK48" t="s">
        <v>6439</v>
      </c>
      <c r="FL48" t="s">
        <v>6439</v>
      </c>
      <c r="FM48" t="s">
        <v>6439</v>
      </c>
      <c r="FN48" t="s">
        <v>6439</v>
      </c>
      <c r="FO48" t="s">
        <v>6439</v>
      </c>
      <c r="FP48" t="s">
        <v>6439</v>
      </c>
      <c r="FQ48" t="s">
        <v>6439</v>
      </c>
      <c r="FR48" t="s">
        <v>6439</v>
      </c>
      <c r="FS48" t="s">
        <v>6439</v>
      </c>
      <c r="FT48" t="s">
        <v>6439</v>
      </c>
      <c r="FU48" t="s">
        <v>6439</v>
      </c>
      <c r="FV48" t="s">
        <v>6439</v>
      </c>
      <c r="FW48" t="s">
        <v>6439</v>
      </c>
      <c r="FX48" t="s">
        <v>6439</v>
      </c>
      <c r="FY48" t="s">
        <v>6439</v>
      </c>
      <c r="FZ48" t="s">
        <v>6439</v>
      </c>
      <c r="GA48" t="s">
        <v>6439</v>
      </c>
      <c r="GB48" t="s">
        <v>6439</v>
      </c>
      <c r="GC48" t="s">
        <v>6439</v>
      </c>
      <c r="GD48" t="s">
        <v>6439</v>
      </c>
      <c r="GE48" t="s">
        <v>6439</v>
      </c>
      <c r="GF48" t="s">
        <v>6439</v>
      </c>
      <c r="GG48" t="s">
        <v>6439</v>
      </c>
      <c r="GH48" t="s">
        <v>6439</v>
      </c>
      <c r="GI48" t="s">
        <v>6439</v>
      </c>
      <c r="GJ48" t="s">
        <v>6439</v>
      </c>
      <c r="GK48" t="s">
        <v>6439</v>
      </c>
      <c r="GL48" t="s">
        <v>6439</v>
      </c>
      <c r="GM48" t="s">
        <v>6439</v>
      </c>
      <c r="GN48" t="s">
        <v>6439</v>
      </c>
      <c r="GO48" t="s">
        <v>6439</v>
      </c>
      <c r="GP48" t="s">
        <v>6439</v>
      </c>
      <c r="GQ48" t="s">
        <v>6439</v>
      </c>
      <c r="GR48" t="s">
        <v>6439</v>
      </c>
      <c r="GS48" t="s">
        <v>6439</v>
      </c>
      <c r="GT48" t="s">
        <v>6439</v>
      </c>
      <c r="GU48" t="s">
        <v>6439</v>
      </c>
      <c r="GV48" t="s">
        <v>6439</v>
      </c>
      <c r="GW48" t="s">
        <v>6439</v>
      </c>
      <c r="GX48" t="s">
        <v>6439</v>
      </c>
      <c r="GY48" t="s">
        <v>6439</v>
      </c>
      <c r="GZ48" t="s">
        <v>6439</v>
      </c>
      <c r="HA48" t="s">
        <v>6439</v>
      </c>
      <c r="HB48" t="s">
        <v>6439</v>
      </c>
      <c r="HC48" t="s">
        <v>6439</v>
      </c>
      <c r="HD48" t="s">
        <v>6439</v>
      </c>
      <c r="HE48" t="s">
        <v>6439</v>
      </c>
      <c r="HF48" t="s">
        <v>6439</v>
      </c>
      <c r="HG48" t="s">
        <v>6439</v>
      </c>
      <c r="HH48" t="s">
        <v>6439</v>
      </c>
      <c r="HI48" t="s">
        <v>6439</v>
      </c>
      <c r="HJ48" t="s">
        <v>6439</v>
      </c>
      <c r="HK48" t="s">
        <v>6439</v>
      </c>
      <c r="HL48" t="s">
        <v>6439</v>
      </c>
      <c r="HM48" t="s">
        <v>6439</v>
      </c>
      <c r="HN48" t="s">
        <v>6439</v>
      </c>
      <c r="HO48" t="s">
        <v>6439</v>
      </c>
      <c r="HP48" t="s">
        <v>6439</v>
      </c>
      <c r="HQ48" t="s">
        <v>6439</v>
      </c>
      <c r="HR48" t="s">
        <v>6439</v>
      </c>
      <c r="HS48" t="s">
        <v>6439</v>
      </c>
      <c r="HT48" t="s">
        <v>6439</v>
      </c>
      <c r="HU48" t="s">
        <v>6439</v>
      </c>
      <c r="HV48" t="s">
        <v>6439</v>
      </c>
      <c r="HW48" t="s">
        <v>6439</v>
      </c>
      <c r="HX48" t="s">
        <v>6439</v>
      </c>
      <c r="HY48" t="s">
        <v>6439</v>
      </c>
      <c r="HZ48" t="s">
        <v>6439</v>
      </c>
      <c r="IA48" t="s">
        <v>6439</v>
      </c>
      <c r="IB48" t="s">
        <v>6439</v>
      </c>
      <c r="IC48" t="s">
        <v>6439</v>
      </c>
      <c r="ID48" t="s">
        <v>6439</v>
      </c>
      <c r="IE48" t="s">
        <v>6439</v>
      </c>
      <c r="IF48" t="s">
        <v>6439</v>
      </c>
      <c r="IG48" t="s">
        <v>6439</v>
      </c>
      <c r="IH48" t="s">
        <v>6439</v>
      </c>
      <c r="II48" t="s">
        <v>6439</v>
      </c>
      <c r="IJ48" t="s">
        <v>6439</v>
      </c>
      <c r="IK48" t="s">
        <v>6439</v>
      </c>
      <c r="IL48" t="s">
        <v>6439</v>
      </c>
      <c r="IM48" t="s">
        <v>6439</v>
      </c>
      <c r="IN48" t="s">
        <v>6439</v>
      </c>
      <c r="IO48" t="s">
        <v>6439</v>
      </c>
      <c r="IP48" t="s">
        <v>6439</v>
      </c>
      <c r="IQ48" t="s">
        <v>6439</v>
      </c>
      <c r="IR48" t="s">
        <v>6439</v>
      </c>
      <c r="IS48" t="s">
        <v>6439</v>
      </c>
      <c r="IT48" t="s">
        <v>6439</v>
      </c>
      <c r="IU48" t="s">
        <v>6439</v>
      </c>
      <c r="IV48" t="s">
        <v>6439</v>
      </c>
      <c r="IW48" t="s">
        <v>6439</v>
      </c>
      <c r="IX48" t="s">
        <v>6439</v>
      </c>
      <c r="IY48" t="s">
        <v>6439</v>
      </c>
      <c r="IZ48" t="s">
        <v>6439</v>
      </c>
      <c r="JA48" t="s">
        <v>6439</v>
      </c>
      <c r="JB48" t="s">
        <v>6439</v>
      </c>
      <c r="JC48" t="s">
        <v>6439</v>
      </c>
      <c r="JD48" t="s">
        <v>6439</v>
      </c>
      <c r="JE48" t="s">
        <v>6439</v>
      </c>
      <c r="JF48" t="s">
        <v>6439</v>
      </c>
      <c r="JG48" t="s">
        <v>6439</v>
      </c>
      <c r="JH48" t="s">
        <v>6439</v>
      </c>
      <c r="JI48" t="s">
        <v>6439</v>
      </c>
      <c r="JJ48" t="s">
        <v>6439</v>
      </c>
      <c r="JK48" t="s">
        <v>6439</v>
      </c>
      <c r="JL48" t="s">
        <v>6439</v>
      </c>
      <c r="JM48" t="s">
        <v>6439</v>
      </c>
      <c r="JN48" t="s">
        <v>6439</v>
      </c>
      <c r="JO48" t="s">
        <v>6439</v>
      </c>
      <c r="JP48" t="s">
        <v>6439</v>
      </c>
      <c r="JQ48" t="s">
        <v>6439</v>
      </c>
      <c r="JR48" t="s">
        <v>6439</v>
      </c>
      <c r="JS48" t="s">
        <v>6439</v>
      </c>
      <c r="JT48" t="s">
        <v>6439</v>
      </c>
      <c r="JU48" t="s">
        <v>6439</v>
      </c>
      <c r="JV48" t="s">
        <v>6439</v>
      </c>
      <c r="JW48" t="s">
        <v>6439</v>
      </c>
      <c r="JX48" t="s">
        <v>6439</v>
      </c>
      <c r="JY48" t="s">
        <v>6439</v>
      </c>
      <c r="JZ48" t="s">
        <v>6439</v>
      </c>
      <c r="KA48" t="s">
        <v>6439</v>
      </c>
      <c r="KB48" t="s">
        <v>6439</v>
      </c>
      <c r="KC48" t="s">
        <v>6439</v>
      </c>
      <c r="KD48" t="s">
        <v>6439</v>
      </c>
      <c r="KE48" t="s">
        <v>6439</v>
      </c>
      <c r="KF48" t="s">
        <v>6439</v>
      </c>
      <c r="KG48" t="s">
        <v>6439</v>
      </c>
      <c r="KH48" t="s">
        <v>6439</v>
      </c>
      <c r="KI48" t="s">
        <v>6439</v>
      </c>
      <c r="KJ48" t="s">
        <v>6439</v>
      </c>
      <c r="KK48" t="s">
        <v>6439</v>
      </c>
      <c r="KL48" t="s">
        <v>6439</v>
      </c>
      <c r="KM48" t="s">
        <v>6439</v>
      </c>
      <c r="KN48" t="s">
        <v>6439</v>
      </c>
      <c r="KO48" t="s">
        <v>6439</v>
      </c>
      <c r="KP48" t="s">
        <v>6439</v>
      </c>
      <c r="KQ48" t="s">
        <v>6439</v>
      </c>
      <c r="KR48" t="s">
        <v>6439</v>
      </c>
      <c r="KS48" t="s">
        <v>6439</v>
      </c>
      <c r="KT48" t="s">
        <v>6439</v>
      </c>
      <c r="KU48" t="s">
        <v>6439</v>
      </c>
      <c r="KV48" t="s">
        <v>6439</v>
      </c>
      <c r="KW48" t="s">
        <v>6439</v>
      </c>
      <c r="KX48" t="s">
        <v>6439</v>
      </c>
      <c r="KY48" t="s">
        <v>6439</v>
      </c>
      <c r="KZ48" t="s">
        <v>6439</v>
      </c>
      <c r="LA48" t="s">
        <v>6439</v>
      </c>
      <c r="LB48" t="s">
        <v>6439</v>
      </c>
      <c r="LC48" t="s">
        <v>6439</v>
      </c>
      <c r="LD48" t="s">
        <v>6439</v>
      </c>
      <c r="LE48" t="s">
        <v>6439</v>
      </c>
      <c r="LF48" t="s">
        <v>6439</v>
      </c>
      <c r="LG48" t="s">
        <v>6439</v>
      </c>
      <c r="LH48" t="s">
        <v>6439</v>
      </c>
      <c r="LI48" t="s">
        <v>6439</v>
      </c>
      <c r="LJ48" t="s">
        <v>6439</v>
      </c>
      <c r="LK48" t="s">
        <v>6439</v>
      </c>
      <c r="LL48" t="s">
        <v>6439</v>
      </c>
      <c r="LM48" t="s">
        <v>6439</v>
      </c>
      <c r="LN48" t="s">
        <v>6439</v>
      </c>
      <c r="LO48" t="s">
        <v>6439</v>
      </c>
      <c r="LP48" t="s">
        <v>6439</v>
      </c>
      <c r="LQ48" t="s">
        <v>6439</v>
      </c>
      <c r="LR48" t="s">
        <v>6439</v>
      </c>
      <c r="LS48" t="s">
        <v>6439</v>
      </c>
      <c r="LT48" t="s">
        <v>6439</v>
      </c>
      <c r="LU48" t="s">
        <v>6439</v>
      </c>
      <c r="LV48" t="s">
        <v>6439</v>
      </c>
      <c r="LW48" t="s">
        <v>6439</v>
      </c>
      <c r="LX48" t="s">
        <v>6439</v>
      </c>
      <c r="LY48" t="s">
        <v>6439</v>
      </c>
      <c r="LZ48" t="s">
        <v>6439</v>
      </c>
      <c r="MA48" t="s">
        <v>6439</v>
      </c>
      <c r="MB48" t="s">
        <v>6439</v>
      </c>
      <c r="MC48" t="s">
        <v>6439</v>
      </c>
      <c r="MD48" t="s">
        <v>6439</v>
      </c>
      <c r="ME48" t="s">
        <v>6439</v>
      </c>
      <c r="MF48" t="s">
        <v>6439</v>
      </c>
      <c r="MG48" t="s">
        <v>6439</v>
      </c>
      <c r="MH48" t="s">
        <v>6439</v>
      </c>
      <c r="MI48" t="s">
        <v>6439</v>
      </c>
      <c r="MJ48" t="s">
        <v>6439</v>
      </c>
      <c r="MK48" t="s">
        <v>6439</v>
      </c>
      <c r="ML48" t="s">
        <v>6439</v>
      </c>
      <c r="MM48" t="s">
        <v>6439</v>
      </c>
      <c r="MN48" t="s">
        <v>6439</v>
      </c>
      <c r="MO48" t="s">
        <v>6439</v>
      </c>
      <c r="MP48" t="s">
        <v>6439</v>
      </c>
      <c r="MQ48" t="s">
        <v>6439</v>
      </c>
      <c r="MR48" t="s">
        <v>6439</v>
      </c>
      <c r="MS48" t="s">
        <v>6439</v>
      </c>
      <c r="MT48" t="s">
        <v>6439</v>
      </c>
      <c r="MU48" t="s">
        <v>6439</v>
      </c>
      <c r="MV48" t="s">
        <v>6439</v>
      </c>
      <c r="MW48" t="s">
        <v>6439</v>
      </c>
      <c r="MX48" t="s">
        <v>6439</v>
      </c>
      <c r="MY48" t="s">
        <v>6439</v>
      </c>
      <c r="MZ48" t="s">
        <v>6439</v>
      </c>
      <c r="NA48" t="s">
        <v>6439</v>
      </c>
      <c r="NB48" t="s">
        <v>6439</v>
      </c>
      <c r="NC48" t="s">
        <v>6439</v>
      </c>
      <c r="ND48" t="s">
        <v>6439</v>
      </c>
      <c r="NE48" t="s">
        <v>6439</v>
      </c>
      <c r="NF48" t="s">
        <v>6439</v>
      </c>
      <c r="NG48" t="s">
        <v>6439</v>
      </c>
      <c r="NH48" t="s">
        <v>6439</v>
      </c>
      <c r="NI48" t="s">
        <v>6439</v>
      </c>
      <c r="NJ48" t="s">
        <v>6439</v>
      </c>
      <c r="NK48" t="s">
        <v>6439</v>
      </c>
      <c r="NL48" t="s">
        <v>6439</v>
      </c>
      <c r="NM48" t="s">
        <v>6439</v>
      </c>
      <c r="NN48" t="s">
        <v>6439</v>
      </c>
      <c r="NO48" t="s">
        <v>6439</v>
      </c>
      <c r="NP48" t="s">
        <v>6439</v>
      </c>
      <c r="NQ48" t="s">
        <v>6439</v>
      </c>
      <c r="NR48" t="s">
        <v>6439</v>
      </c>
      <c r="NS48" t="s">
        <v>6439</v>
      </c>
      <c r="NT48" t="s">
        <v>6439</v>
      </c>
      <c r="NU48" t="s">
        <v>6439</v>
      </c>
      <c r="NV48" t="s">
        <v>6439</v>
      </c>
      <c r="NW48" t="s">
        <v>6439</v>
      </c>
      <c r="NX48" t="s">
        <v>6439</v>
      </c>
      <c r="NY48" t="s">
        <v>6439</v>
      </c>
      <c r="NZ48" t="s">
        <v>6439</v>
      </c>
      <c r="OA48" t="s">
        <v>6439</v>
      </c>
      <c r="OB48" t="s">
        <v>6439</v>
      </c>
      <c r="OC48" t="s">
        <v>6439</v>
      </c>
      <c r="OD48" t="s">
        <v>6439</v>
      </c>
      <c r="OE48" t="s">
        <v>6439</v>
      </c>
      <c r="OF48" t="s">
        <v>6439</v>
      </c>
      <c r="OG48" t="s">
        <v>6439</v>
      </c>
      <c r="OH48" t="s">
        <v>6439</v>
      </c>
      <c r="OI48" t="s">
        <v>6439</v>
      </c>
      <c r="OJ48" t="s">
        <v>6439</v>
      </c>
      <c r="OK48" t="s">
        <v>6439</v>
      </c>
      <c r="OL48" t="s">
        <v>6439</v>
      </c>
      <c r="OM48" t="s">
        <v>6439</v>
      </c>
      <c r="ON48" t="s">
        <v>6439</v>
      </c>
      <c r="OO48" t="s">
        <v>6439</v>
      </c>
      <c r="OP48" t="s">
        <v>6439</v>
      </c>
      <c r="OQ48" t="s">
        <v>6439</v>
      </c>
      <c r="OR48" t="s">
        <v>6439</v>
      </c>
      <c r="OS48" t="s">
        <v>6439</v>
      </c>
      <c r="OT48" t="s">
        <v>6439</v>
      </c>
      <c r="OU48" t="s">
        <v>6439</v>
      </c>
      <c r="OV48" t="s">
        <v>6439</v>
      </c>
      <c r="OW48" t="s">
        <v>6439</v>
      </c>
      <c r="OX48" t="s">
        <v>6439</v>
      </c>
      <c r="OY48" t="s">
        <v>6439</v>
      </c>
      <c r="OZ48" t="s">
        <v>6439</v>
      </c>
      <c r="PA48" t="s">
        <v>6439</v>
      </c>
      <c r="PB48" t="s">
        <v>6439</v>
      </c>
      <c r="PC48" t="s">
        <v>6439</v>
      </c>
      <c r="PD48" t="s">
        <v>6439</v>
      </c>
      <c r="PE48" t="s">
        <v>6439</v>
      </c>
      <c r="PF48" t="s">
        <v>6439</v>
      </c>
      <c r="PG48" t="s">
        <v>6439</v>
      </c>
      <c r="PH48" t="s">
        <v>6439</v>
      </c>
      <c r="PI48" t="s">
        <v>6439</v>
      </c>
      <c r="PJ48" t="s">
        <v>6439</v>
      </c>
      <c r="PK48" t="s">
        <v>6439</v>
      </c>
      <c r="PL48" t="s">
        <v>6439</v>
      </c>
      <c r="PM48" t="s">
        <v>6439</v>
      </c>
      <c r="PN48" t="s">
        <v>6439</v>
      </c>
      <c r="PO48" t="s">
        <v>6439</v>
      </c>
      <c r="PP48" t="s">
        <v>6439</v>
      </c>
      <c r="PQ48" t="s">
        <v>6439</v>
      </c>
      <c r="PR48" t="s">
        <v>6439</v>
      </c>
      <c r="PS48" t="s">
        <v>6439</v>
      </c>
      <c r="PT48" t="s">
        <v>6439</v>
      </c>
      <c r="PU48" t="s">
        <v>6439</v>
      </c>
      <c r="PV48" t="s">
        <v>6439</v>
      </c>
      <c r="PW48" t="s">
        <v>6439</v>
      </c>
      <c r="PX48" t="s">
        <v>6439</v>
      </c>
      <c r="PY48" t="s">
        <v>6439</v>
      </c>
      <c r="PZ48" t="s">
        <v>6439</v>
      </c>
      <c r="QA48" t="s">
        <v>6439</v>
      </c>
      <c r="QB48" t="s">
        <v>6439</v>
      </c>
      <c r="QC48" t="s">
        <v>6439</v>
      </c>
      <c r="QD48" t="s">
        <v>6439</v>
      </c>
      <c r="QE48" t="s">
        <v>6439</v>
      </c>
      <c r="QF48" t="s">
        <v>6439</v>
      </c>
      <c r="QG48" t="s">
        <v>6439</v>
      </c>
      <c r="QH48" t="s">
        <v>6439</v>
      </c>
      <c r="QI48" t="s">
        <v>6439</v>
      </c>
      <c r="QJ48" t="s">
        <v>6439</v>
      </c>
      <c r="QK48" t="s">
        <v>6439</v>
      </c>
      <c r="QL48" t="s">
        <v>6439</v>
      </c>
      <c r="QM48" t="s">
        <v>6439</v>
      </c>
      <c r="QN48" t="s">
        <v>6439</v>
      </c>
      <c r="QO48" t="s">
        <v>6439</v>
      </c>
      <c r="QP48" t="s">
        <v>6439</v>
      </c>
      <c r="QQ48" t="s">
        <v>6439</v>
      </c>
      <c r="QR48" t="s">
        <v>6439</v>
      </c>
      <c r="QS48" t="s">
        <v>6439</v>
      </c>
      <c r="QT48" t="s">
        <v>6439</v>
      </c>
      <c r="QU48" t="s">
        <v>6439</v>
      </c>
      <c r="QV48" t="s">
        <v>6439</v>
      </c>
      <c r="QW48" t="s">
        <v>6439</v>
      </c>
      <c r="QX48" t="s">
        <v>6439</v>
      </c>
      <c r="QY48" t="s">
        <v>6439</v>
      </c>
      <c r="QZ48" t="s">
        <v>6439</v>
      </c>
      <c r="RA48" t="s">
        <v>6439</v>
      </c>
      <c r="RB48" t="s">
        <v>6439</v>
      </c>
      <c r="RC48" t="s">
        <v>6439</v>
      </c>
      <c r="RD48" t="s">
        <v>6439</v>
      </c>
      <c r="RE48" t="s">
        <v>6439</v>
      </c>
      <c r="RF48" t="s">
        <v>6439</v>
      </c>
      <c r="RG48" t="s">
        <v>6439</v>
      </c>
      <c r="RH48" t="s">
        <v>6439</v>
      </c>
      <c r="RI48" t="s">
        <v>6439</v>
      </c>
      <c r="RJ48" t="s">
        <v>6439</v>
      </c>
      <c r="RK48" t="s">
        <v>6439</v>
      </c>
      <c r="RL48" t="s">
        <v>6439</v>
      </c>
      <c r="RM48" t="s">
        <v>6439</v>
      </c>
      <c r="RN48" t="s">
        <v>6439</v>
      </c>
      <c r="RO48" t="s">
        <v>6439</v>
      </c>
      <c r="RP48" t="s">
        <v>6439</v>
      </c>
      <c r="RQ48" t="s">
        <v>6439</v>
      </c>
      <c r="RR48" t="s">
        <v>6439</v>
      </c>
      <c r="RS48" t="s">
        <v>6439</v>
      </c>
      <c r="RT48" t="s">
        <v>6439</v>
      </c>
      <c r="RU48" t="s">
        <v>6439</v>
      </c>
      <c r="RV48" t="s">
        <v>6439</v>
      </c>
      <c r="RW48" t="s">
        <v>6439</v>
      </c>
      <c r="RX48" t="s">
        <v>6439</v>
      </c>
      <c r="RY48" t="s">
        <v>6439</v>
      </c>
      <c r="RZ48" t="s">
        <v>6439</v>
      </c>
      <c r="SA48" t="s">
        <v>6439</v>
      </c>
      <c r="SB48" t="s">
        <v>6439</v>
      </c>
      <c r="SC48" t="s">
        <v>6439</v>
      </c>
      <c r="SD48" t="s">
        <v>6439</v>
      </c>
      <c r="SE48" t="s">
        <v>6439</v>
      </c>
      <c r="SF48" t="s">
        <v>6439</v>
      </c>
      <c r="SG48" t="s">
        <v>6439</v>
      </c>
      <c r="SH48" t="s">
        <v>6439</v>
      </c>
      <c r="SI48" t="s">
        <v>6439</v>
      </c>
      <c r="SJ48" t="s">
        <v>6439</v>
      </c>
      <c r="SK48" t="s">
        <v>6439</v>
      </c>
      <c r="SL48" t="s">
        <v>6439</v>
      </c>
      <c r="SM48" t="s">
        <v>6439</v>
      </c>
      <c r="SN48" t="s">
        <v>6439</v>
      </c>
      <c r="SO48" t="s">
        <v>6439</v>
      </c>
      <c r="SP48" t="s">
        <v>6439</v>
      </c>
      <c r="SQ48" t="s">
        <v>6439</v>
      </c>
      <c r="SR48" t="s">
        <v>6439</v>
      </c>
      <c r="SS48" t="s">
        <v>6439</v>
      </c>
      <c r="ST48" t="s">
        <v>6439</v>
      </c>
      <c r="SU48" t="s">
        <v>6439</v>
      </c>
      <c r="SV48" t="s">
        <v>6439</v>
      </c>
      <c r="SW48" t="s">
        <v>6439</v>
      </c>
      <c r="SX48" t="s">
        <v>6439</v>
      </c>
      <c r="SY48" t="s">
        <v>6439</v>
      </c>
      <c r="SZ48" t="s">
        <v>6439</v>
      </c>
      <c r="TA48" t="s">
        <v>6439</v>
      </c>
      <c r="TB48" t="s">
        <v>6439</v>
      </c>
      <c r="TC48" t="s">
        <v>6439</v>
      </c>
      <c r="TD48" t="s">
        <v>6439</v>
      </c>
      <c r="TE48" t="s">
        <v>6439</v>
      </c>
      <c r="TF48" t="s">
        <v>6439</v>
      </c>
      <c r="TG48" t="s">
        <v>6439</v>
      </c>
      <c r="TH48" t="s">
        <v>6439</v>
      </c>
      <c r="TI48" t="s">
        <v>6439</v>
      </c>
      <c r="TJ48" t="s">
        <v>6439</v>
      </c>
      <c r="TK48" t="s">
        <v>6439</v>
      </c>
      <c r="TL48" t="s">
        <v>6439</v>
      </c>
      <c r="TM48" t="s">
        <v>6439</v>
      </c>
      <c r="TN48" t="s">
        <v>6439</v>
      </c>
      <c r="TO48" t="s">
        <v>6439</v>
      </c>
      <c r="TP48" t="s">
        <v>6439</v>
      </c>
      <c r="TQ48" t="s">
        <v>6439</v>
      </c>
      <c r="TR48" t="s">
        <v>6439</v>
      </c>
      <c r="TS48" t="s">
        <v>6439</v>
      </c>
      <c r="TT48" t="s">
        <v>6439</v>
      </c>
      <c r="TU48" t="s">
        <v>6439</v>
      </c>
      <c r="TV48" t="s">
        <v>6439</v>
      </c>
      <c r="TW48" t="s">
        <v>6439</v>
      </c>
      <c r="TX48" t="s">
        <v>6439</v>
      </c>
      <c r="TY48" t="s">
        <v>6439</v>
      </c>
      <c r="TZ48" t="s">
        <v>6439</v>
      </c>
      <c r="UA48" t="s">
        <v>6439</v>
      </c>
      <c r="UB48" t="s">
        <v>6439</v>
      </c>
      <c r="UC48" t="s">
        <v>6439</v>
      </c>
      <c r="UD48" t="s">
        <v>6439</v>
      </c>
      <c r="UE48" t="s">
        <v>6439</v>
      </c>
      <c r="UF48" t="s">
        <v>6439</v>
      </c>
      <c r="UG48" t="s">
        <v>6439</v>
      </c>
      <c r="UH48" t="s">
        <v>6439</v>
      </c>
      <c r="UI48" t="s">
        <v>6439</v>
      </c>
      <c r="UJ48" t="s">
        <v>6439</v>
      </c>
      <c r="UK48" t="s">
        <v>6439</v>
      </c>
      <c r="UL48" t="s">
        <v>6439</v>
      </c>
      <c r="UM48" t="s">
        <v>6439</v>
      </c>
      <c r="UN48" t="s">
        <v>6439</v>
      </c>
      <c r="UO48" t="s">
        <v>6439</v>
      </c>
      <c r="UP48" t="s">
        <v>6439</v>
      </c>
      <c r="UQ48" t="s">
        <v>6439</v>
      </c>
      <c r="UR48" t="s">
        <v>6439</v>
      </c>
      <c r="US48" t="s">
        <v>6439</v>
      </c>
      <c r="UT48" t="s">
        <v>6439</v>
      </c>
      <c r="UU48" t="s">
        <v>6439</v>
      </c>
      <c r="UV48" t="s">
        <v>6439</v>
      </c>
      <c r="UW48" t="s">
        <v>6439</v>
      </c>
      <c r="UX48" t="s">
        <v>6439</v>
      </c>
      <c r="UY48" t="s">
        <v>6439</v>
      </c>
      <c r="UZ48" t="s">
        <v>6439</v>
      </c>
      <c r="VA48" t="s">
        <v>6439</v>
      </c>
      <c r="VB48" t="s">
        <v>6439</v>
      </c>
      <c r="VC48" t="s">
        <v>6439</v>
      </c>
      <c r="VD48" t="s">
        <v>6439</v>
      </c>
      <c r="VE48" t="s">
        <v>6439</v>
      </c>
      <c r="VF48" t="s">
        <v>6439</v>
      </c>
      <c r="VG48" t="s">
        <v>6439</v>
      </c>
      <c r="VH48" t="s">
        <v>6439</v>
      </c>
      <c r="VI48" t="s">
        <v>6439</v>
      </c>
      <c r="VJ48" t="s">
        <v>6439</v>
      </c>
      <c r="VK48" t="s">
        <v>6439</v>
      </c>
      <c r="VL48" t="s">
        <v>6439</v>
      </c>
      <c r="VM48" t="s">
        <v>6439</v>
      </c>
      <c r="VN48" t="s">
        <v>6439</v>
      </c>
      <c r="VO48" t="s">
        <v>6439</v>
      </c>
      <c r="VP48" t="s">
        <v>6439</v>
      </c>
      <c r="VQ48" t="s">
        <v>6439</v>
      </c>
      <c r="VR48" t="s">
        <v>6439</v>
      </c>
      <c r="VS48" t="s">
        <v>6439</v>
      </c>
      <c r="VT48" t="s">
        <v>6439</v>
      </c>
      <c r="VU48" t="s">
        <v>6439</v>
      </c>
      <c r="VV48" t="s">
        <v>6439</v>
      </c>
      <c r="VW48" t="s">
        <v>6439</v>
      </c>
      <c r="VX48" t="s">
        <v>6439</v>
      </c>
      <c r="VY48" t="s">
        <v>6439</v>
      </c>
      <c r="VZ48" t="s">
        <v>6439</v>
      </c>
      <c r="WA48" t="s">
        <v>6439</v>
      </c>
      <c r="WB48" t="s">
        <v>6439</v>
      </c>
      <c r="WC48" t="s">
        <v>6439</v>
      </c>
      <c r="WD48" t="s">
        <v>6439</v>
      </c>
      <c r="WE48" t="s">
        <v>6439</v>
      </c>
      <c r="WF48" t="s">
        <v>6439</v>
      </c>
      <c r="WG48" t="s">
        <v>6439</v>
      </c>
      <c r="WH48" t="s">
        <v>6439</v>
      </c>
      <c r="WI48" t="s">
        <v>6439</v>
      </c>
      <c r="WJ48" t="s">
        <v>6439</v>
      </c>
      <c r="WK48" t="s">
        <v>6439</v>
      </c>
      <c r="WL48" t="s">
        <v>6439</v>
      </c>
      <c r="WM48" t="s">
        <v>6439</v>
      </c>
      <c r="WN48" t="s">
        <v>6439</v>
      </c>
      <c r="WO48" t="s">
        <v>6439</v>
      </c>
      <c r="WP48" t="s">
        <v>6439</v>
      </c>
      <c r="WQ48" t="s">
        <v>6439</v>
      </c>
      <c r="WR48" t="s">
        <v>6439</v>
      </c>
      <c r="WS48" t="s">
        <v>6439</v>
      </c>
      <c r="WT48" t="s">
        <v>6439</v>
      </c>
      <c r="WU48" t="s">
        <v>6439</v>
      </c>
      <c r="WV48" t="s">
        <v>6439</v>
      </c>
      <c r="WW48" t="s">
        <v>6439</v>
      </c>
      <c r="WX48" t="s">
        <v>6439</v>
      </c>
      <c r="WY48" t="s">
        <v>6439</v>
      </c>
      <c r="WZ48" t="s">
        <v>6439</v>
      </c>
      <c r="XA48" t="s">
        <v>6439</v>
      </c>
      <c r="XB48" t="s">
        <v>6439</v>
      </c>
      <c r="XC48" t="s">
        <v>6439</v>
      </c>
      <c r="XD48" t="s">
        <v>6439</v>
      </c>
      <c r="XE48" t="s">
        <v>6439</v>
      </c>
      <c r="XF48" t="s">
        <v>6439</v>
      </c>
      <c r="XG48" t="s">
        <v>6439</v>
      </c>
      <c r="XH48" t="s">
        <v>6439</v>
      </c>
      <c r="XI48" t="s">
        <v>6439</v>
      </c>
      <c r="XJ48" t="s">
        <v>6439</v>
      </c>
      <c r="XK48" t="s">
        <v>6439</v>
      </c>
      <c r="XL48" t="s">
        <v>6439</v>
      </c>
      <c r="XM48" t="s">
        <v>6439</v>
      </c>
      <c r="XN48" t="s">
        <v>6439</v>
      </c>
      <c r="XO48" t="s">
        <v>6439</v>
      </c>
      <c r="XP48" t="s">
        <v>6439</v>
      </c>
      <c r="XQ48" t="s">
        <v>6439</v>
      </c>
      <c r="XR48" t="s">
        <v>6439</v>
      </c>
      <c r="XS48" t="s">
        <v>6439</v>
      </c>
      <c r="XT48" t="s">
        <v>6439</v>
      </c>
      <c r="XU48" t="s">
        <v>6439</v>
      </c>
      <c r="XV48" t="s">
        <v>6439</v>
      </c>
      <c r="XW48" t="s">
        <v>6439</v>
      </c>
      <c r="XX48" t="s">
        <v>6439</v>
      </c>
      <c r="XY48" t="s">
        <v>6439</v>
      </c>
      <c r="XZ48" t="s">
        <v>6439</v>
      </c>
      <c r="YA48" t="s">
        <v>6439</v>
      </c>
      <c r="YB48" t="s">
        <v>6439</v>
      </c>
      <c r="YC48" t="s">
        <v>6439</v>
      </c>
      <c r="YD48" t="s">
        <v>6439</v>
      </c>
      <c r="YE48" t="s">
        <v>6439</v>
      </c>
      <c r="YF48" t="s">
        <v>6439</v>
      </c>
      <c r="YG48" t="s">
        <v>6439</v>
      </c>
      <c r="YH48" t="s">
        <v>6439</v>
      </c>
      <c r="YI48" t="s">
        <v>6439</v>
      </c>
      <c r="YJ48" t="s">
        <v>6439</v>
      </c>
      <c r="YK48" t="s">
        <v>6439</v>
      </c>
      <c r="YL48" t="s">
        <v>6439</v>
      </c>
      <c r="YM48" t="s">
        <v>6439</v>
      </c>
      <c r="YN48" t="s">
        <v>6439</v>
      </c>
      <c r="YO48" t="s">
        <v>6439</v>
      </c>
      <c r="YP48" t="s">
        <v>6439</v>
      </c>
      <c r="YQ48" t="s">
        <v>6439</v>
      </c>
      <c r="YR48" t="s">
        <v>6439</v>
      </c>
      <c r="YS48" t="s">
        <v>6439</v>
      </c>
      <c r="YT48" t="s">
        <v>6439</v>
      </c>
      <c r="YU48" t="s">
        <v>6439</v>
      </c>
      <c r="YV48" t="s">
        <v>6439</v>
      </c>
      <c r="YW48" t="s">
        <v>6439</v>
      </c>
      <c r="YX48" t="s">
        <v>6439</v>
      </c>
      <c r="YY48" t="s">
        <v>6439</v>
      </c>
      <c r="YZ48" t="s">
        <v>6439</v>
      </c>
      <c r="ZA48" t="s">
        <v>6439</v>
      </c>
      <c r="ZB48" t="s">
        <v>6439</v>
      </c>
      <c r="ZC48" t="s">
        <v>6439</v>
      </c>
      <c r="ZD48" t="s">
        <v>6439</v>
      </c>
      <c r="ZE48" t="s">
        <v>6439</v>
      </c>
      <c r="ZF48" t="s">
        <v>6439</v>
      </c>
      <c r="ZG48" t="s">
        <v>6439</v>
      </c>
      <c r="ZH48" t="s">
        <v>6439</v>
      </c>
      <c r="ZI48" t="s">
        <v>6439</v>
      </c>
      <c r="ZJ48" t="s">
        <v>6439</v>
      </c>
      <c r="ZK48" t="s">
        <v>6439</v>
      </c>
      <c r="ZL48" t="s">
        <v>6439</v>
      </c>
      <c r="ZM48" t="s">
        <v>6439</v>
      </c>
      <c r="ZN48" t="s">
        <v>6439</v>
      </c>
      <c r="ZO48" t="s">
        <v>6439</v>
      </c>
      <c r="ZP48" t="s">
        <v>6439</v>
      </c>
      <c r="ZQ48" t="s">
        <v>6439</v>
      </c>
      <c r="ZR48" t="s">
        <v>6439</v>
      </c>
      <c r="ZS48" t="s">
        <v>6439</v>
      </c>
      <c r="ZT48" t="s">
        <v>6439</v>
      </c>
      <c r="ZU48" t="s">
        <v>6439</v>
      </c>
      <c r="ZV48" t="s">
        <v>6439</v>
      </c>
      <c r="ZW48" t="s">
        <v>6439</v>
      </c>
      <c r="ZX48" t="s">
        <v>6439</v>
      </c>
      <c r="ZY48" t="s">
        <v>6439</v>
      </c>
      <c r="ZZ48" t="s">
        <v>6439</v>
      </c>
      <c r="AAA48" t="s">
        <v>6439</v>
      </c>
      <c r="AAB48" t="s">
        <v>6439</v>
      </c>
      <c r="AAC48" t="s">
        <v>6439</v>
      </c>
      <c r="AAD48" t="s">
        <v>6439</v>
      </c>
      <c r="AAE48" t="s">
        <v>6439</v>
      </c>
      <c r="AAF48" t="s">
        <v>6439</v>
      </c>
      <c r="AAG48" t="s">
        <v>6439</v>
      </c>
      <c r="AAH48" t="s">
        <v>6439</v>
      </c>
      <c r="AAI48" t="s">
        <v>6439</v>
      </c>
      <c r="AAJ48" t="s">
        <v>6439</v>
      </c>
      <c r="AAK48" t="s">
        <v>6439</v>
      </c>
      <c r="AAL48" t="s">
        <v>6439</v>
      </c>
      <c r="AAM48" t="s">
        <v>6439</v>
      </c>
      <c r="AAN48" t="s">
        <v>6439</v>
      </c>
      <c r="AAO48" t="s">
        <v>6439</v>
      </c>
      <c r="AAP48" t="s">
        <v>6439</v>
      </c>
      <c r="AAQ48" t="s">
        <v>6439</v>
      </c>
      <c r="AAR48" t="s">
        <v>6439</v>
      </c>
      <c r="AAS48" t="s">
        <v>6439</v>
      </c>
      <c r="AAT48" t="s">
        <v>6439</v>
      </c>
      <c r="AAU48" t="s">
        <v>6439</v>
      </c>
      <c r="AAV48" t="s">
        <v>6439</v>
      </c>
      <c r="AAW48" t="s">
        <v>6439</v>
      </c>
      <c r="AAX48" t="s">
        <v>6439</v>
      </c>
      <c r="AAY48" t="s">
        <v>6439</v>
      </c>
      <c r="AAZ48" t="s">
        <v>6439</v>
      </c>
      <c r="ABA48" t="s">
        <v>6439</v>
      </c>
      <c r="ABB48" t="s">
        <v>6439</v>
      </c>
      <c r="ABC48" t="s">
        <v>6439</v>
      </c>
      <c r="ABD48" t="s">
        <v>6439</v>
      </c>
      <c r="ABE48" t="s">
        <v>6439</v>
      </c>
      <c r="ABF48" t="s">
        <v>6439</v>
      </c>
      <c r="ABG48" t="s">
        <v>6439</v>
      </c>
      <c r="ABH48" t="s">
        <v>6439</v>
      </c>
      <c r="ABI48" t="s">
        <v>6439</v>
      </c>
      <c r="ABJ48" t="s">
        <v>6439</v>
      </c>
      <c r="ABK48" t="s">
        <v>6439</v>
      </c>
      <c r="ABL48" t="s">
        <v>6439</v>
      </c>
      <c r="ABM48" t="s">
        <v>6439</v>
      </c>
      <c r="ABN48" t="s">
        <v>6439</v>
      </c>
      <c r="ABO48" t="s">
        <v>6439</v>
      </c>
      <c r="ABP48" t="s">
        <v>6439</v>
      </c>
      <c r="ABQ48" t="s">
        <v>6439</v>
      </c>
      <c r="ABR48" t="s">
        <v>6439</v>
      </c>
      <c r="ABS48" t="s">
        <v>6439</v>
      </c>
      <c r="ABT48" t="s">
        <v>6439</v>
      </c>
      <c r="ABU48" t="s">
        <v>6439</v>
      </c>
      <c r="ABV48" t="s">
        <v>6439</v>
      </c>
      <c r="ABW48" t="s">
        <v>6439</v>
      </c>
      <c r="ABX48" t="s">
        <v>6439</v>
      </c>
      <c r="ABY48" t="s">
        <v>6439</v>
      </c>
      <c r="ABZ48" t="s">
        <v>6439</v>
      </c>
      <c r="ACA48" t="s">
        <v>6439</v>
      </c>
      <c r="ACB48" t="s">
        <v>6439</v>
      </c>
      <c r="ACC48" t="s">
        <v>6439</v>
      </c>
      <c r="ACD48" t="s">
        <v>6439</v>
      </c>
      <c r="ACE48" t="s">
        <v>6439</v>
      </c>
      <c r="ACF48" t="s">
        <v>6439</v>
      </c>
      <c r="ACG48" t="s">
        <v>6439</v>
      </c>
      <c r="ACH48" t="s">
        <v>6439</v>
      </c>
      <c r="ACI48" t="s">
        <v>6439</v>
      </c>
      <c r="ACJ48" t="s">
        <v>6439</v>
      </c>
      <c r="ACK48" t="s">
        <v>6439</v>
      </c>
      <c r="ACL48" t="s">
        <v>6439</v>
      </c>
      <c r="ACM48" t="s">
        <v>6439</v>
      </c>
      <c r="ACN48" t="s">
        <v>6439</v>
      </c>
      <c r="ACO48" t="s">
        <v>6439</v>
      </c>
      <c r="ACP48" t="s">
        <v>6439</v>
      </c>
      <c r="ACQ48" t="s">
        <v>6439</v>
      </c>
      <c r="ACR48" t="s">
        <v>6439</v>
      </c>
      <c r="ACS48" t="s">
        <v>6439</v>
      </c>
      <c r="ACT48" t="s">
        <v>6439</v>
      </c>
      <c r="ACU48" t="s">
        <v>6439</v>
      </c>
      <c r="ACV48" t="s">
        <v>6439</v>
      </c>
      <c r="ACW48" t="s">
        <v>6439</v>
      </c>
      <c r="ACX48" t="s">
        <v>6439</v>
      </c>
      <c r="ACY48" t="s">
        <v>6439</v>
      </c>
      <c r="ACZ48" t="s">
        <v>6439</v>
      </c>
      <c r="ADA48" t="s">
        <v>6439</v>
      </c>
      <c r="ADB48" t="s">
        <v>6439</v>
      </c>
      <c r="ADC48" t="s">
        <v>6439</v>
      </c>
      <c r="ADD48" t="s">
        <v>6439</v>
      </c>
      <c r="ADE48" t="s">
        <v>6439</v>
      </c>
      <c r="ADF48" t="s">
        <v>6439</v>
      </c>
      <c r="ADG48" t="s">
        <v>6439</v>
      </c>
      <c r="ADH48" t="s">
        <v>6439</v>
      </c>
      <c r="ADI48" t="s">
        <v>6439</v>
      </c>
      <c r="ADJ48" t="s">
        <v>6439</v>
      </c>
      <c r="ADK48" t="s">
        <v>6439</v>
      </c>
      <c r="ADL48" t="s">
        <v>6439</v>
      </c>
      <c r="ADM48" t="s">
        <v>6439</v>
      </c>
      <c r="ADN48" t="s">
        <v>6439</v>
      </c>
      <c r="ADO48" t="s">
        <v>6439</v>
      </c>
      <c r="ADP48" t="s">
        <v>6439</v>
      </c>
      <c r="ADQ48" t="s">
        <v>6439</v>
      </c>
      <c r="ADR48" t="s">
        <v>6439</v>
      </c>
      <c r="ADS48" t="s">
        <v>6439</v>
      </c>
      <c r="ADT48" t="s">
        <v>6439</v>
      </c>
      <c r="ADU48" t="s">
        <v>6439</v>
      </c>
      <c r="ADV48" t="s">
        <v>6439</v>
      </c>
      <c r="ADW48" t="s">
        <v>6439</v>
      </c>
      <c r="ADX48" t="s">
        <v>6439</v>
      </c>
      <c r="ADY48" t="s">
        <v>6439</v>
      </c>
      <c r="ADZ48" t="s">
        <v>6439</v>
      </c>
      <c r="AEA48" t="s">
        <v>6439</v>
      </c>
      <c r="AEB48" t="s">
        <v>6439</v>
      </c>
      <c r="AEC48" t="s">
        <v>6439</v>
      </c>
      <c r="AED48" t="s">
        <v>6439</v>
      </c>
      <c r="AEE48" t="s">
        <v>6439</v>
      </c>
      <c r="AEF48" t="s">
        <v>6439</v>
      </c>
      <c r="AEG48" t="s">
        <v>6439</v>
      </c>
      <c r="AEH48" t="s">
        <v>6439</v>
      </c>
      <c r="AEI48" t="s">
        <v>6439</v>
      </c>
      <c r="AEJ48" t="s">
        <v>6439</v>
      </c>
      <c r="AEK48" t="s">
        <v>6439</v>
      </c>
      <c r="AEL48" t="s">
        <v>6439</v>
      </c>
      <c r="AEM48" t="s">
        <v>6439</v>
      </c>
      <c r="AEN48" t="s">
        <v>6439</v>
      </c>
      <c r="AEO48" t="s">
        <v>6439</v>
      </c>
      <c r="AEP48" t="s">
        <v>6439</v>
      </c>
      <c r="AEQ48" t="s">
        <v>6439</v>
      </c>
      <c r="AER48" t="s">
        <v>6439</v>
      </c>
      <c r="AES48" t="s">
        <v>6439</v>
      </c>
      <c r="AET48" t="s">
        <v>6439</v>
      </c>
      <c r="AEU48" t="s">
        <v>6439</v>
      </c>
      <c r="AEV48" t="s">
        <v>6439</v>
      </c>
      <c r="AEW48" t="s">
        <v>6439</v>
      </c>
      <c r="AEX48" t="s">
        <v>6439</v>
      </c>
      <c r="AEY48" t="s">
        <v>6439</v>
      </c>
      <c r="AEZ48" t="s">
        <v>6439</v>
      </c>
      <c r="AFA48" t="s">
        <v>6439</v>
      </c>
      <c r="AFB48" t="s">
        <v>6439</v>
      </c>
      <c r="AFC48" t="s">
        <v>6439</v>
      </c>
      <c r="AFD48" t="s">
        <v>6439</v>
      </c>
      <c r="AFE48" t="s">
        <v>6439</v>
      </c>
      <c r="AFF48" t="s">
        <v>6439</v>
      </c>
      <c r="AFG48" t="s">
        <v>6439</v>
      </c>
      <c r="AFH48" t="s">
        <v>6439</v>
      </c>
      <c r="AFI48" t="s">
        <v>6439</v>
      </c>
      <c r="AFJ48" t="s">
        <v>6439</v>
      </c>
      <c r="AFK48" t="s">
        <v>6439</v>
      </c>
      <c r="AFL48" t="s">
        <v>6439</v>
      </c>
      <c r="AFM48" t="s">
        <v>6439</v>
      </c>
      <c r="AFN48" t="s">
        <v>6439</v>
      </c>
      <c r="AFO48" t="s">
        <v>6439</v>
      </c>
      <c r="AFP48" t="s">
        <v>6439</v>
      </c>
      <c r="AFQ48" t="s">
        <v>6439</v>
      </c>
      <c r="AFR48" t="s">
        <v>6439</v>
      </c>
      <c r="AFS48" t="s">
        <v>6439</v>
      </c>
      <c r="AFT48" t="s">
        <v>6439</v>
      </c>
      <c r="AFU48" t="s">
        <v>6439</v>
      </c>
      <c r="AFV48" t="s">
        <v>6439</v>
      </c>
      <c r="AFW48" t="s">
        <v>6439</v>
      </c>
      <c r="AFX48" t="s">
        <v>6439</v>
      </c>
      <c r="AFY48" t="s">
        <v>6439</v>
      </c>
      <c r="AFZ48" t="s">
        <v>6439</v>
      </c>
      <c r="AGA48" t="s">
        <v>6439</v>
      </c>
      <c r="AGB48" t="s">
        <v>6439</v>
      </c>
      <c r="AGC48" t="s">
        <v>6439</v>
      </c>
      <c r="AGD48" t="s">
        <v>6439</v>
      </c>
      <c r="AGE48" t="s">
        <v>6439</v>
      </c>
      <c r="AGF48" t="s">
        <v>6439</v>
      </c>
      <c r="AGG48" t="s">
        <v>6439</v>
      </c>
      <c r="AGH48" t="s">
        <v>6439</v>
      </c>
      <c r="AGI48" t="s">
        <v>6439</v>
      </c>
      <c r="AGJ48" t="s">
        <v>6439</v>
      </c>
      <c r="AGK48" t="s">
        <v>6439</v>
      </c>
      <c r="AGL48" t="s">
        <v>6439</v>
      </c>
      <c r="AGM48" t="s">
        <v>6439</v>
      </c>
      <c r="AGN48" t="s">
        <v>6439</v>
      </c>
      <c r="AGO48" t="s">
        <v>6439</v>
      </c>
      <c r="AGP48" t="s">
        <v>6439</v>
      </c>
      <c r="AGQ48" t="s">
        <v>6439</v>
      </c>
      <c r="AGR48" t="s">
        <v>6439</v>
      </c>
      <c r="AGS48" t="s">
        <v>6439</v>
      </c>
      <c r="AGT48" t="s">
        <v>6439</v>
      </c>
      <c r="AGU48" t="s">
        <v>6439</v>
      </c>
      <c r="AGV48" t="s">
        <v>6439</v>
      </c>
      <c r="AGW48" t="s">
        <v>6439</v>
      </c>
      <c r="AGX48" t="s">
        <v>6439</v>
      </c>
      <c r="AGY48" t="s">
        <v>6439</v>
      </c>
      <c r="AGZ48" t="s">
        <v>6439</v>
      </c>
      <c r="AHA48" t="s">
        <v>6439</v>
      </c>
      <c r="AHB48" t="s">
        <v>6439</v>
      </c>
      <c r="AHC48" t="s">
        <v>6439</v>
      </c>
      <c r="AHD48" t="s">
        <v>6439</v>
      </c>
      <c r="AHE48" t="s">
        <v>6439</v>
      </c>
      <c r="AHF48" t="s">
        <v>6439</v>
      </c>
      <c r="AHG48" t="s">
        <v>6439</v>
      </c>
      <c r="AHH48" t="s">
        <v>6439</v>
      </c>
      <c r="AHI48" t="s">
        <v>6439</v>
      </c>
      <c r="AHJ48" t="s">
        <v>6439</v>
      </c>
      <c r="AHK48" t="s">
        <v>6439</v>
      </c>
      <c r="AHL48" t="s">
        <v>6439</v>
      </c>
      <c r="AHM48" t="s">
        <v>6439</v>
      </c>
      <c r="AHN48" t="s">
        <v>6439</v>
      </c>
      <c r="AHO48" t="s">
        <v>6439</v>
      </c>
      <c r="AHP48" t="s">
        <v>6439</v>
      </c>
      <c r="AHQ48" t="s">
        <v>6439</v>
      </c>
      <c r="AHR48" t="s">
        <v>6439</v>
      </c>
      <c r="AHS48" t="s">
        <v>6439</v>
      </c>
      <c r="AHT48" t="s">
        <v>6439</v>
      </c>
      <c r="AHU48" t="s">
        <v>6439</v>
      </c>
      <c r="AHV48" t="s">
        <v>6439</v>
      </c>
      <c r="AHW48" t="s">
        <v>6439</v>
      </c>
      <c r="AHX48" t="s">
        <v>6439</v>
      </c>
      <c r="AHY48" t="s">
        <v>6439</v>
      </c>
      <c r="AHZ48" t="s">
        <v>6439</v>
      </c>
      <c r="AIA48" t="s">
        <v>6439</v>
      </c>
      <c r="AIB48" t="s">
        <v>6439</v>
      </c>
      <c r="AIC48" t="s">
        <v>6439</v>
      </c>
      <c r="AID48" t="s">
        <v>6439</v>
      </c>
      <c r="AIE48" t="s">
        <v>6439</v>
      </c>
      <c r="AIF48" t="s">
        <v>6439</v>
      </c>
      <c r="AIG48" t="s">
        <v>6439</v>
      </c>
      <c r="AIH48" t="s">
        <v>6439</v>
      </c>
      <c r="AII48" t="s">
        <v>6439</v>
      </c>
      <c r="AIJ48" t="s">
        <v>6439</v>
      </c>
      <c r="AIK48" t="s">
        <v>6439</v>
      </c>
      <c r="AIL48" t="s">
        <v>6439</v>
      </c>
      <c r="AIM48" t="s">
        <v>6439</v>
      </c>
      <c r="AIN48" t="s">
        <v>6439</v>
      </c>
      <c r="AIO48" t="s">
        <v>6439</v>
      </c>
      <c r="AIP48" t="s">
        <v>6439</v>
      </c>
      <c r="AIQ48" t="s">
        <v>6439</v>
      </c>
      <c r="AIR48" t="s">
        <v>6439</v>
      </c>
      <c r="AIS48" t="s">
        <v>6439</v>
      </c>
      <c r="AIT48" t="s">
        <v>6439</v>
      </c>
      <c r="AIU48" t="s">
        <v>6439</v>
      </c>
      <c r="AIV48" t="s">
        <v>6439</v>
      </c>
      <c r="AIW48" t="s">
        <v>6439</v>
      </c>
      <c r="AIX48" t="s">
        <v>6439</v>
      </c>
      <c r="AIY48" t="s">
        <v>6439</v>
      </c>
      <c r="AIZ48" t="s">
        <v>6439</v>
      </c>
      <c r="AJA48" t="s">
        <v>6439</v>
      </c>
      <c r="AJB48" t="s">
        <v>6439</v>
      </c>
      <c r="AJC48" t="s">
        <v>6439</v>
      </c>
      <c r="AJD48" t="s">
        <v>6439</v>
      </c>
      <c r="AJE48" t="s">
        <v>6439</v>
      </c>
      <c r="AJF48" t="s">
        <v>6439</v>
      </c>
      <c r="AJG48" t="s">
        <v>6439</v>
      </c>
      <c r="AJH48" t="s">
        <v>6439</v>
      </c>
      <c r="AJI48" t="s">
        <v>6439</v>
      </c>
      <c r="AJJ48" t="s">
        <v>6439</v>
      </c>
      <c r="AJK48" t="s">
        <v>6439</v>
      </c>
      <c r="AJL48" t="s">
        <v>6439</v>
      </c>
      <c r="AJM48" t="s">
        <v>6439</v>
      </c>
      <c r="AJN48" t="s">
        <v>6439</v>
      </c>
      <c r="AJO48" t="s">
        <v>6439</v>
      </c>
      <c r="AJP48" t="s">
        <v>6439</v>
      </c>
      <c r="AJQ48" t="s">
        <v>6439</v>
      </c>
      <c r="AJR48" t="s">
        <v>6439</v>
      </c>
      <c r="AJS48" t="s">
        <v>6439</v>
      </c>
      <c r="AJT48" t="s">
        <v>6439</v>
      </c>
      <c r="AJU48" t="s">
        <v>6439</v>
      </c>
      <c r="AJV48" t="s">
        <v>6439</v>
      </c>
      <c r="AJW48" t="s">
        <v>6439</v>
      </c>
      <c r="AJX48" t="s">
        <v>6439</v>
      </c>
      <c r="AJY48" t="s">
        <v>6439</v>
      </c>
      <c r="AJZ48" t="s">
        <v>6439</v>
      </c>
      <c r="AKA48" t="s">
        <v>6439</v>
      </c>
      <c r="AKB48" t="s">
        <v>6439</v>
      </c>
      <c r="AKC48" t="s">
        <v>6439</v>
      </c>
      <c r="AKD48" t="s">
        <v>6439</v>
      </c>
      <c r="AKE48" t="s">
        <v>6439</v>
      </c>
      <c r="AKF48" t="s">
        <v>6439</v>
      </c>
      <c r="AKG48" t="s">
        <v>6439</v>
      </c>
      <c r="AKH48" t="s">
        <v>6439</v>
      </c>
      <c r="AKI48" t="s">
        <v>6439</v>
      </c>
      <c r="AKJ48" t="s">
        <v>6439</v>
      </c>
      <c r="AKK48" t="s">
        <v>6439</v>
      </c>
      <c r="AKL48" t="s">
        <v>6439</v>
      </c>
      <c r="AKM48" t="s">
        <v>6439</v>
      </c>
      <c r="AKN48" t="s">
        <v>6439</v>
      </c>
      <c r="AKO48" t="s">
        <v>6439</v>
      </c>
      <c r="AKP48" t="s">
        <v>6439</v>
      </c>
      <c r="AKQ48" t="s">
        <v>6439</v>
      </c>
      <c r="AKR48" t="s">
        <v>6439</v>
      </c>
      <c r="AKS48" t="s">
        <v>6439</v>
      </c>
      <c r="AKT48" t="s">
        <v>6439</v>
      </c>
      <c r="AKU48" t="s">
        <v>6439</v>
      </c>
      <c r="AKV48" t="s">
        <v>6439</v>
      </c>
      <c r="AKW48" t="s">
        <v>6439</v>
      </c>
      <c r="AKX48" t="s">
        <v>6439</v>
      </c>
      <c r="AKY48" t="s">
        <v>6439</v>
      </c>
      <c r="AKZ48" t="s">
        <v>6439</v>
      </c>
      <c r="ALA48" t="s">
        <v>6439</v>
      </c>
      <c r="ALB48" t="s">
        <v>6439</v>
      </c>
      <c r="ALC48" t="s">
        <v>6439</v>
      </c>
      <c r="ALD48" t="s">
        <v>6439</v>
      </c>
      <c r="ALE48" t="s">
        <v>6439</v>
      </c>
      <c r="ALF48" t="s">
        <v>6439</v>
      </c>
      <c r="ALG48" t="s">
        <v>6439</v>
      </c>
      <c r="ALH48" t="s">
        <v>6439</v>
      </c>
      <c r="ALI48" t="s">
        <v>6439</v>
      </c>
      <c r="ALJ48" t="s">
        <v>6439</v>
      </c>
      <c r="ALK48" t="s">
        <v>6439</v>
      </c>
      <c r="ALL48" t="s">
        <v>6439</v>
      </c>
      <c r="ALM48" t="s">
        <v>6439</v>
      </c>
      <c r="ALN48" t="s">
        <v>6439</v>
      </c>
      <c r="ALO48" t="s">
        <v>6439</v>
      </c>
      <c r="ALP48" t="s">
        <v>6439</v>
      </c>
      <c r="ALQ48" t="s">
        <v>6439</v>
      </c>
      <c r="ALR48" t="s">
        <v>6439</v>
      </c>
      <c r="ALS48" t="s">
        <v>6439</v>
      </c>
      <c r="ALT48" t="s">
        <v>6439</v>
      </c>
      <c r="ALU48" t="s">
        <v>6439</v>
      </c>
      <c r="ALV48" t="s">
        <v>6439</v>
      </c>
      <c r="ALW48" t="s">
        <v>6439</v>
      </c>
      <c r="ALX48" t="s">
        <v>6439</v>
      </c>
      <c r="ALY48" t="s">
        <v>6439</v>
      </c>
      <c r="ALZ48" t="s">
        <v>6439</v>
      </c>
      <c r="AMA48" t="s">
        <v>6439</v>
      </c>
      <c r="AMB48" t="s">
        <v>6439</v>
      </c>
      <c r="AMC48" t="s">
        <v>6439</v>
      </c>
      <c r="AMD48" t="s">
        <v>6439</v>
      </c>
      <c r="AME48" t="s">
        <v>6439</v>
      </c>
      <c r="AMF48" t="s">
        <v>6439</v>
      </c>
      <c r="AMG48" t="s">
        <v>6439</v>
      </c>
      <c r="AMH48" t="s">
        <v>6439</v>
      </c>
      <c r="AMI48" t="s">
        <v>6439</v>
      </c>
      <c r="AMJ48" t="s">
        <v>6439</v>
      </c>
      <c r="AMK48" t="s">
        <v>6439</v>
      </c>
      <c r="AML48" t="s">
        <v>6439</v>
      </c>
      <c r="AMM48" t="s">
        <v>6439</v>
      </c>
      <c r="AMN48" t="s">
        <v>6439</v>
      </c>
      <c r="AMO48" t="s">
        <v>6439</v>
      </c>
      <c r="AMP48" t="s">
        <v>6439</v>
      </c>
      <c r="AMQ48" t="s">
        <v>6439</v>
      </c>
      <c r="AMR48" t="s">
        <v>6439</v>
      </c>
      <c r="AMS48" t="s">
        <v>6439</v>
      </c>
      <c r="AMT48" t="s">
        <v>6439</v>
      </c>
      <c r="AMU48" t="s">
        <v>6439</v>
      </c>
      <c r="AMV48" t="s">
        <v>6439</v>
      </c>
      <c r="AMW48" t="s">
        <v>6439</v>
      </c>
      <c r="AMX48" t="s">
        <v>6439</v>
      </c>
      <c r="AMY48" t="s">
        <v>6439</v>
      </c>
      <c r="AMZ48" t="s">
        <v>6439</v>
      </c>
      <c r="ANA48" t="s">
        <v>6439</v>
      </c>
      <c r="ANB48" t="s">
        <v>6439</v>
      </c>
      <c r="ANC48" t="s">
        <v>6439</v>
      </c>
      <c r="AND48" t="s">
        <v>6439</v>
      </c>
      <c r="ANE48" t="s">
        <v>6439</v>
      </c>
      <c r="ANF48" t="s">
        <v>6439</v>
      </c>
      <c r="ANG48" t="s">
        <v>6439</v>
      </c>
      <c r="ANH48" t="s">
        <v>6439</v>
      </c>
      <c r="ANI48" t="s">
        <v>6439</v>
      </c>
      <c r="ANJ48" t="s">
        <v>6439</v>
      </c>
      <c r="ANK48" t="s">
        <v>6439</v>
      </c>
      <c r="ANL48" t="s">
        <v>6439</v>
      </c>
      <c r="ANM48" t="s">
        <v>6439</v>
      </c>
      <c r="ANN48" t="s">
        <v>6439</v>
      </c>
      <c r="ANO48" t="s">
        <v>6439</v>
      </c>
      <c r="ANP48" t="s">
        <v>6439</v>
      </c>
      <c r="ANQ48" t="s">
        <v>6439</v>
      </c>
      <c r="ANR48" t="s">
        <v>6439</v>
      </c>
      <c r="ANS48" t="s">
        <v>6439</v>
      </c>
      <c r="ANT48" t="s">
        <v>6439</v>
      </c>
      <c r="ANU48" t="s">
        <v>6439</v>
      </c>
      <c r="ANV48" t="s">
        <v>6439</v>
      </c>
      <c r="ANW48" t="s">
        <v>6439</v>
      </c>
      <c r="ANX48" t="s">
        <v>6439</v>
      </c>
      <c r="ANY48" t="s">
        <v>6439</v>
      </c>
      <c r="ANZ48" t="s">
        <v>6439</v>
      </c>
      <c r="AOA48" t="s">
        <v>6439</v>
      </c>
      <c r="AOB48" t="s">
        <v>6439</v>
      </c>
      <c r="AOC48" t="s">
        <v>6439</v>
      </c>
      <c r="AOD48" t="s">
        <v>6439</v>
      </c>
      <c r="AOE48" t="s">
        <v>6439</v>
      </c>
      <c r="AOF48" t="s">
        <v>6439</v>
      </c>
      <c r="AOG48" t="s">
        <v>6439</v>
      </c>
      <c r="AOH48" t="s">
        <v>6439</v>
      </c>
      <c r="AOI48" t="s">
        <v>6439</v>
      </c>
      <c r="AOJ48" t="s">
        <v>6439</v>
      </c>
      <c r="AOK48" t="s">
        <v>6439</v>
      </c>
      <c r="AOL48" t="s">
        <v>6439</v>
      </c>
      <c r="AOM48" t="s">
        <v>6439</v>
      </c>
      <c r="AON48" t="s">
        <v>6439</v>
      </c>
      <c r="AOO48" t="s">
        <v>6439</v>
      </c>
      <c r="AOP48" t="s">
        <v>6439</v>
      </c>
      <c r="AOQ48" t="s">
        <v>6439</v>
      </c>
      <c r="AOR48" t="s">
        <v>6439</v>
      </c>
      <c r="AOS48" t="s">
        <v>6439</v>
      </c>
      <c r="AOT48" t="s">
        <v>6439</v>
      </c>
      <c r="AOU48" t="s">
        <v>6439</v>
      </c>
      <c r="AOV48" t="s">
        <v>6439</v>
      </c>
      <c r="AOW48" t="s">
        <v>6439</v>
      </c>
      <c r="AOX48" t="s">
        <v>6439</v>
      </c>
      <c r="AOY48" t="s">
        <v>6439</v>
      </c>
      <c r="AOZ48" t="s">
        <v>6439</v>
      </c>
      <c r="APA48" t="s">
        <v>6439</v>
      </c>
      <c r="APB48" t="s">
        <v>6439</v>
      </c>
      <c r="APC48" t="s">
        <v>6439</v>
      </c>
      <c r="APD48" t="s">
        <v>6439</v>
      </c>
      <c r="APE48" t="s">
        <v>6439</v>
      </c>
      <c r="APF48" t="s">
        <v>6439</v>
      </c>
      <c r="APG48" t="s">
        <v>6439</v>
      </c>
      <c r="APH48" t="s">
        <v>6439</v>
      </c>
      <c r="API48" t="s">
        <v>6439</v>
      </c>
      <c r="APJ48" t="s">
        <v>6439</v>
      </c>
      <c r="APK48" t="s">
        <v>6439</v>
      </c>
      <c r="APL48" t="s">
        <v>6439</v>
      </c>
      <c r="APM48" t="s">
        <v>6439</v>
      </c>
      <c r="APN48" t="s">
        <v>6439</v>
      </c>
      <c r="APO48" t="s">
        <v>6439</v>
      </c>
      <c r="APP48" t="s">
        <v>6439</v>
      </c>
      <c r="APQ48" t="s">
        <v>6439</v>
      </c>
      <c r="APR48" t="s">
        <v>6439</v>
      </c>
      <c r="APS48" t="s">
        <v>6439</v>
      </c>
      <c r="APT48" t="s">
        <v>6439</v>
      </c>
      <c r="APU48" t="s">
        <v>6439</v>
      </c>
      <c r="APV48" t="s">
        <v>6439</v>
      </c>
      <c r="APW48" t="s">
        <v>6439</v>
      </c>
      <c r="APX48" t="s">
        <v>6439</v>
      </c>
      <c r="APY48" t="s">
        <v>6439</v>
      </c>
      <c r="APZ48" t="s">
        <v>6439</v>
      </c>
      <c r="AQA48" t="s">
        <v>6439</v>
      </c>
      <c r="AQB48" t="s">
        <v>6439</v>
      </c>
      <c r="AQC48" t="s">
        <v>6439</v>
      </c>
      <c r="AQD48" t="s">
        <v>6439</v>
      </c>
      <c r="AQE48" t="s">
        <v>6439</v>
      </c>
      <c r="AQF48" t="s">
        <v>6439</v>
      </c>
      <c r="AQG48" t="s">
        <v>6439</v>
      </c>
      <c r="AQH48" t="s">
        <v>6439</v>
      </c>
      <c r="AQI48" t="s">
        <v>6439</v>
      </c>
      <c r="AQJ48" t="s">
        <v>6439</v>
      </c>
      <c r="AQK48" t="s">
        <v>6439</v>
      </c>
      <c r="AQL48" t="s">
        <v>6439</v>
      </c>
      <c r="AQM48" t="s">
        <v>6439</v>
      </c>
      <c r="AQN48" t="s">
        <v>6439</v>
      </c>
      <c r="AQO48" t="s">
        <v>6439</v>
      </c>
      <c r="AQP48" t="s">
        <v>6439</v>
      </c>
      <c r="AQQ48" t="s">
        <v>6439</v>
      </c>
      <c r="AQR48" t="s">
        <v>6439</v>
      </c>
      <c r="AQS48" t="s">
        <v>6439</v>
      </c>
      <c r="AQT48" t="s">
        <v>6439</v>
      </c>
      <c r="AQU48" t="s">
        <v>6439</v>
      </c>
      <c r="AQV48" t="s">
        <v>6439</v>
      </c>
      <c r="AQW48" t="s">
        <v>6439</v>
      </c>
      <c r="AQX48" t="s">
        <v>6439</v>
      </c>
      <c r="AQY48" t="s">
        <v>6439</v>
      </c>
      <c r="AQZ48" t="s">
        <v>6439</v>
      </c>
      <c r="ARA48" t="s">
        <v>6439</v>
      </c>
      <c r="ARB48" t="s">
        <v>6439</v>
      </c>
      <c r="ARC48" t="s">
        <v>6439</v>
      </c>
      <c r="ARD48" t="s">
        <v>6439</v>
      </c>
      <c r="ARE48" t="s">
        <v>6439</v>
      </c>
      <c r="ARF48" t="s">
        <v>6439</v>
      </c>
      <c r="ARG48" t="s">
        <v>6439</v>
      </c>
      <c r="ARH48" t="s">
        <v>6439</v>
      </c>
      <c r="ARI48" t="s">
        <v>6439</v>
      </c>
      <c r="ARJ48" t="s">
        <v>6439</v>
      </c>
      <c r="ARK48" t="s">
        <v>6439</v>
      </c>
      <c r="ARL48" t="s">
        <v>6439</v>
      </c>
      <c r="ARM48" t="s">
        <v>6439</v>
      </c>
      <c r="ARN48" t="s">
        <v>6439</v>
      </c>
      <c r="ARO48" t="s">
        <v>6439</v>
      </c>
      <c r="ARP48" t="s">
        <v>6439</v>
      </c>
      <c r="ARQ48" t="s">
        <v>6439</v>
      </c>
      <c r="ARR48" t="s">
        <v>6439</v>
      </c>
      <c r="ARS48" t="s">
        <v>6439</v>
      </c>
      <c r="ART48" t="s">
        <v>6439</v>
      </c>
      <c r="ARU48" t="s">
        <v>6439</v>
      </c>
      <c r="ARV48" t="s">
        <v>6439</v>
      </c>
      <c r="ARW48" t="s">
        <v>6439</v>
      </c>
      <c r="ARX48" t="s">
        <v>6439</v>
      </c>
      <c r="ARY48" t="s">
        <v>6439</v>
      </c>
      <c r="ARZ48" t="s">
        <v>6439</v>
      </c>
      <c r="ASA48" t="s">
        <v>6439</v>
      </c>
      <c r="ASB48" t="s">
        <v>6439</v>
      </c>
      <c r="ASC48" t="s">
        <v>6439</v>
      </c>
      <c r="ASD48" t="s">
        <v>6439</v>
      </c>
      <c r="ASE48" t="s">
        <v>6439</v>
      </c>
      <c r="ASF48" t="s">
        <v>6439</v>
      </c>
      <c r="ASG48" t="s">
        <v>6439</v>
      </c>
      <c r="ASH48" t="s">
        <v>6439</v>
      </c>
      <c r="ASI48" t="s">
        <v>6439</v>
      </c>
      <c r="ASJ48" t="s">
        <v>6439</v>
      </c>
      <c r="ASK48" t="s">
        <v>6439</v>
      </c>
      <c r="ASL48" t="s">
        <v>6439</v>
      </c>
      <c r="ASM48" t="s">
        <v>6439</v>
      </c>
      <c r="ASN48" t="s">
        <v>6439</v>
      </c>
      <c r="ASO48" t="s">
        <v>6439</v>
      </c>
      <c r="ASP48" t="s">
        <v>6439</v>
      </c>
      <c r="ASQ48" t="s">
        <v>6439</v>
      </c>
      <c r="ASR48" t="s">
        <v>6439</v>
      </c>
      <c r="ASS48" t="s">
        <v>6439</v>
      </c>
      <c r="AST48" t="s">
        <v>6439</v>
      </c>
      <c r="ASU48" t="s">
        <v>6439</v>
      </c>
      <c r="ASV48" t="s">
        <v>6439</v>
      </c>
      <c r="ASW48" t="s">
        <v>6439</v>
      </c>
      <c r="ASX48" t="s">
        <v>6439</v>
      </c>
      <c r="ASY48" t="s">
        <v>6439</v>
      </c>
      <c r="ASZ48" t="s">
        <v>6439</v>
      </c>
      <c r="ATA48" t="s">
        <v>6439</v>
      </c>
      <c r="ATB48" t="s">
        <v>6439</v>
      </c>
      <c r="ATC48" t="s">
        <v>6439</v>
      </c>
      <c r="ATD48" t="s">
        <v>6439</v>
      </c>
      <c r="ATE48" t="s">
        <v>6439</v>
      </c>
      <c r="ATF48" t="s">
        <v>6439</v>
      </c>
      <c r="ATG48" t="s">
        <v>6439</v>
      </c>
      <c r="ATH48" t="s">
        <v>6439</v>
      </c>
      <c r="ATI48" t="s">
        <v>6439</v>
      </c>
      <c r="ATJ48" t="s">
        <v>6439</v>
      </c>
      <c r="ATK48" t="s">
        <v>6439</v>
      </c>
      <c r="ATL48" t="s">
        <v>6439</v>
      </c>
      <c r="ATM48" t="s">
        <v>6439</v>
      </c>
      <c r="ATN48" t="s">
        <v>6439</v>
      </c>
      <c r="ATO48" t="s">
        <v>6439</v>
      </c>
      <c r="ATP48" t="s">
        <v>6439</v>
      </c>
      <c r="ATQ48" t="s">
        <v>6439</v>
      </c>
      <c r="ATR48" t="s">
        <v>6439</v>
      </c>
      <c r="ATS48" t="s">
        <v>6439</v>
      </c>
      <c r="ATT48" t="s">
        <v>6439</v>
      </c>
      <c r="ATU48" t="s">
        <v>6439</v>
      </c>
      <c r="ATV48" t="s">
        <v>6439</v>
      </c>
      <c r="ATW48" t="s">
        <v>6439</v>
      </c>
      <c r="ATX48" t="s">
        <v>6439</v>
      </c>
      <c r="ATY48" t="s">
        <v>6439</v>
      </c>
      <c r="ATZ48" t="s">
        <v>6439</v>
      </c>
      <c r="AUA48" t="s">
        <v>6439</v>
      </c>
      <c r="AUB48" t="s">
        <v>6439</v>
      </c>
      <c r="AUC48" t="s">
        <v>6439</v>
      </c>
      <c r="AUD48" t="s">
        <v>6439</v>
      </c>
      <c r="AUE48" t="s">
        <v>6439</v>
      </c>
      <c r="AUF48" t="s">
        <v>6439</v>
      </c>
      <c r="AUG48" t="s">
        <v>6439</v>
      </c>
      <c r="AUH48" t="s">
        <v>6439</v>
      </c>
      <c r="AUI48" t="s">
        <v>6439</v>
      </c>
      <c r="AUJ48" t="s">
        <v>6439</v>
      </c>
      <c r="AUK48" t="s">
        <v>6439</v>
      </c>
      <c r="AUL48" t="s">
        <v>6439</v>
      </c>
      <c r="AUM48" t="s">
        <v>6439</v>
      </c>
      <c r="AUN48" t="s">
        <v>6439</v>
      </c>
      <c r="AUO48" t="s">
        <v>6439</v>
      </c>
      <c r="AUP48" t="s">
        <v>6439</v>
      </c>
      <c r="AUQ48" t="s">
        <v>6439</v>
      </c>
      <c r="AUR48" t="s">
        <v>6439</v>
      </c>
      <c r="AUS48" t="s">
        <v>6439</v>
      </c>
      <c r="AUT48" t="s">
        <v>6439</v>
      </c>
      <c r="AUU48" t="s">
        <v>6439</v>
      </c>
      <c r="AUV48" t="s">
        <v>6439</v>
      </c>
      <c r="AUW48" t="s">
        <v>6439</v>
      </c>
      <c r="AUX48" t="s">
        <v>6439</v>
      </c>
      <c r="AUY48" t="s">
        <v>6439</v>
      </c>
      <c r="AUZ48" t="s">
        <v>6439</v>
      </c>
      <c r="AVA48" t="s">
        <v>6439</v>
      </c>
      <c r="AVB48" t="s">
        <v>6439</v>
      </c>
      <c r="AVC48" t="s">
        <v>6439</v>
      </c>
      <c r="AVD48" t="s">
        <v>6439</v>
      </c>
      <c r="AVE48" t="s">
        <v>6439</v>
      </c>
      <c r="AVF48" t="s">
        <v>6439</v>
      </c>
      <c r="AVG48" t="s">
        <v>6439</v>
      </c>
      <c r="AVH48" t="s">
        <v>6439</v>
      </c>
      <c r="AVI48" t="s">
        <v>6439</v>
      </c>
      <c r="AVJ48" t="s">
        <v>6439</v>
      </c>
      <c r="AVK48" t="s">
        <v>6439</v>
      </c>
      <c r="AVL48" t="s">
        <v>6439</v>
      </c>
      <c r="AVM48" t="s">
        <v>6439</v>
      </c>
      <c r="AVN48" t="s">
        <v>6439</v>
      </c>
      <c r="AVO48" t="s">
        <v>6439</v>
      </c>
      <c r="AVP48" t="s">
        <v>6439</v>
      </c>
      <c r="AVQ48" t="s">
        <v>6439</v>
      </c>
      <c r="AVR48" t="s">
        <v>6439</v>
      </c>
      <c r="AVS48" t="s">
        <v>6439</v>
      </c>
      <c r="AVT48" t="s">
        <v>6439</v>
      </c>
      <c r="AVU48" t="s">
        <v>6439</v>
      </c>
      <c r="AVV48" t="s">
        <v>6439</v>
      </c>
      <c r="AVW48" t="s">
        <v>6439</v>
      </c>
      <c r="AVX48" t="s">
        <v>6439</v>
      </c>
      <c r="AVY48" t="s">
        <v>6439</v>
      </c>
      <c r="AVZ48" t="s">
        <v>6439</v>
      </c>
      <c r="AWA48" t="s">
        <v>6439</v>
      </c>
      <c r="AWB48" t="s">
        <v>6439</v>
      </c>
      <c r="AWC48" t="s">
        <v>6439</v>
      </c>
      <c r="AWD48" t="s">
        <v>6439</v>
      </c>
      <c r="AWE48" t="s">
        <v>6439</v>
      </c>
      <c r="AWF48" t="s">
        <v>6439</v>
      </c>
      <c r="AWG48" t="s">
        <v>6439</v>
      </c>
      <c r="AWH48" t="s">
        <v>6439</v>
      </c>
      <c r="AWI48" t="s">
        <v>6439</v>
      </c>
      <c r="AWJ48" t="s">
        <v>6439</v>
      </c>
      <c r="AWK48" t="s">
        <v>6439</v>
      </c>
      <c r="AWL48" t="s">
        <v>6439</v>
      </c>
      <c r="AWM48" t="s">
        <v>6439</v>
      </c>
      <c r="AWN48" t="s">
        <v>6439</v>
      </c>
      <c r="AWO48" t="s">
        <v>6439</v>
      </c>
      <c r="AWP48" t="s">
        <v>6439</v>
      </c>
      <c r="AWQ48" t="s">
        <v>6439</v>
      </c>
      <c r="AWR48" t="s">
        <v>6439</v>
      </c>
      <c r="AWS48" t="s">
        <v>6439</v>
      </c>
      <c r="AWT48" t="s">
        <v>6439</v>
      </c>
      <c r="AWU48" t="s">
        <v>6439</v>
      </c>
      <c r="AWV48" t="s">
        <v>6439</v>
      </c>
      <c r="AWW48" t="s">
        <v>6439</v>
      </c>
      <c r="AWX48" t="s">
        <v>6439</v>
      </c>
      <c r="AWY48" t="s">
        <v>6439</v>
      </c>
      <c r="AWZ48" t="s">
        <v>6439</v>
      </c>
      <c r="AXA48" t="s">
        <v>6439</v>
      </c>
      <c r="AXB48" t="s">
        <v>6439</v>
      </c>
      <c r="AXC48" t="s">
        <v>6439</v>
      </c>
      <c r="AXD48" t="s">
        <v>6439</v>
      </c>
      <c r="AXE48" t="s">
        <v>6439</v>
      </c>
      <c r="AXF48" t="s">
        <v>6439</v>
      </c>
      <c r="AXG48" t="s">
        <v>6439</v>
      </c>
      <c r="AXH48" t="s">
        <v>6439</v>
      </c>
      <c r="AXI48" t="s">
        <v>6439</v>
      </c>
      <c r="AXJ48" t="s">
        <v>6439</v>
      </c>
      <c r="AXK48" t="s">
        <v>6439</v>
      </c>
      <c r="AXL48" t="s">
        <v>6439</v>
      </c>
      <c r="AXM48" t="s">
        <v>6439</v>
      </c>
      <c r="AXN48" t="s">
        <v>6439</v>
      </c>
      <c r="AXO48" t="s">
        <v>6439</v>
      </c>
      <c r="AXP48" t="s">
        <v>6439</v>
      </c>
      <c r="AXQ48" t="s">
        <v>6439</v>
      </c>
      <c r="AXR48" t="s">
        <v>6439</v>
      </c>
      <c r="AXS48" t="s">
        <v>6439</v>
      </c>
      <c r="AXT48" t="s">
        <v>6439</v>
      </c>
      <c r="AXU48" t="s">
        <v>6439</v>
      </c>
      <c r="AXV48" t="s">
        <v>6439</v>
      </c>
      <c r="AXW48" t="s">
        <v>6439</v>
      </c>
      <c r="AXX48" t="s">
        <v>6439</v>
      </c>
      <c r="AXY48" t="s">
        <v>6439</v>
      </c>
      <c r="AXZ48" t="s">
        <v>6439</v>
      </c>
      <c r="AYA48" t="s">
        <v>6439</v>
      </c>
      <c r="AYB48" t="s">
        <v>6439</v>
      </c>
      <c r="AYC48" t="s">
        <v>6439</v>
      </c>
      <c r="AYD48" t="s">
        <v>6439</v>
      </c>
      <c r="AYE48" t="s">
        <v>6439</v>
      </c>
      <c r="AYF48" t="s">
        <v>6439</v>
      </c>
      <c r="AYG48" t="s">
        <v>6439</v>
      </c>
      <c r="AYH48" t="s">
        <v>6439</v>
      </c>
      <c r="AYI48" t="s">
        <v>6439</v>
      </c>
      <c r="AYJ48" t="s">
        <v>6439</v>
      </c>
      <c r="AYK48" t="s">
        <v>6439</v>
      </c>
      <c r="AYL48" t="s">
        <v>6439</v>
      </c>
      <c r="AYM48" t="s">
        <v>6439</v>
      </c>
      <c r="AYN48" t="s">
        <v>6439</v>
      </c>
      <c r="AYO48" t="s">
        <v>6439</v>
      </c>
      <c r="AYP48" t="s">
        <v>6439</v>
      </c>
      <c r="AYQ48" t="s">
        <v>6439</v>
      </c>
      <c r="AYR48" t="s">
        <v>6439</v>
      </c>
      <c r="AYS48" t="s">
        <v>6439</v>
      </c>
      <c r="AYT48" t="s">
        <v>6439</v>
      </c>
      <c r="AYU48" t="s">
        <v>6439</v>
      </c>
      <c r="AYV48" t="s">
        <v>6439</v>
      </c>
      <c r="AYW48" t="s">
        <v>6439</v>
      </c>
      <c r="AYX48" t="s">
        <v>6439</v>
      </c>
      <c r="AYY48" t="s">
        <v>6439</v>
      </c>
      <c r="AYZ48" t="s">
        <v>6439</v>
      </c>
      <c r="AZA48" t="s">
        <v>6439</v>
      </c>
      <c r="AZB48" t="s">
        <v>6439</v>
      </c>
      <c r="AZC48" t="s">
        <v>6439</v>
      </c>
      <c r="AZD48" t="s">
        <v>6439</v>
      </c>
      <c r="AZE48" t="s">
        <v>6439</v>
      </c>
      <c r="AZF48" t="s">
        <v>6439</v>
      </c>
      <c r="AZG48" t="s">
        <v>6439</v>
      </c>
      <c r="AZH48" t="s">
        <v>6439</v>
      </c>
      <c r="AZI48" t="s">
        <v>6439</v>
      </c>
      <c r="AZJ48" t="s">
        <v>6439</v>
      </c>
      <c r="AZK48" t="s">
        <v>6439</v>
      </c>
      <c r="AZL48" t="s">
        <v>6439</v>
      </c>
      <c r="AZM48" t="s">
        <v>6439</v>
      </c>
      <c r="AZN48" t="s">
        <v>6439</v>
      </c>
      <c r="AZO48" t="s">
        <v>6439</v>
      </c>
      <c r="AZP48" t="s">
        <v>6439</v>
      </c>
      <c r="AZQ48" t="s">
        <v>6439</v>
      </c>
      <c r="AZR48" t="s">
        <v>6439</v>
      </c>
      <c r="AZS48" t="s">
        <v>6439</v>
      </c>
      <c r="AZT48" t="s">
        <v>6439</v>
      </c>
      <c r="AZU48" t="s">
        <v>6439</v>
      </c>
      <c r="AZV48" t="s">
        <v>6439</v>
      </c>
      <c r="AZW48" t="s">
        <v>6439</v>
      </c>
      <c r="AZX48" t="s">
        <v>6439</v>
      </c>
      <c r="AZY48" t="s">
        <v>6439</v>
      </c>
      <c r="AZZ48" t="s">
        <v>6439</v>
      </c>
      <c r="BAA48" t="s">
        <v>6439</v>
      </c>
      <c r="BAB48" t="s">
        <v>6439</v>
      </c>
      <c r="BAC48" t="s">
        <v>6439</v>
      </c>
      <c r="BAD48" t="s">
        <v>6439</v>
      </c>
      <c r="BAE48" t="s">
        <v>6439</v>
      </c>
      <c r="BAF48" t="s">
        <v>6439</v>
      </c>
      <c r="BAG48" t="s">
        <v>6439</v>
      </c>
      <c r="BAH48" t="s">
        <v>6439</v>
      </c>
      <c r="BAI48" t="s">
        <v>6439</v>
      </c>
      <c r="BAJ48" t="s">
        <v>6439</v>
      </c>
      <c r="BAK48" t="s">
        <v>6439</v>
      </c>
      <c r="BAL48" t="s">
        <v>6439</v>
      </c>
      <c r="BAM48" t="s">
        <v>6439</v>
      </c>
      <c r="BAN48" t="s">
        <v>6439</v>
      </c>
      <c r="BAO48" t="s">
        <v>6439</v>
      </c>
      <c r="BAP48" t="s">
        <v>6439</v>
      </c>
      <c r="BAQ48" t="s">
        <v>6439</v>
      </c>
      <c r="BAR48" t="s">
        <v>6439</v>
      </c>
      <c r="BAS48" t="s">
        <v>6439</v>
      </c>
      <c r="BAT48" t="s">
        <v>6439</v>
      </c>
      <c r="BAU48" t="s">
        <v>6439</v>
      </c>
      <c r="BAV48" t="s">
        <v>6439</v>
      </c>
      <c r="BAW48" t="s">
        <v>6439</v>
      </c>
      <c r="BAX48" t="s">
        <v>6439</v>
      </c>
      <c r="BAY48" t="s">
        <v>6439</v>
      </c>
      <c r="BAZ48" t="s">
        <v>6439</v>
      </c>
      <c r="BBA48" t="s">
        <v>6439</v>
      </c>
      <c r="BBB48" t="s">
        <v>6439</v>
      </c>
      <c r="BBC48" t="s">
        <v>6439</v>
      </c>
      <c r="BBD48" t="s">
        <v>6439</v>
      </c>
      <c r="BBE48" t="s">
        <v>6439</v>
      </c>
      <c r="BBF48" t="s">
        <v>6439</v>
      </c>
      <c r="BBG48" t="s">
        <v>6439</v>
      </c>
      <c r="BBH48" t="s">
        <v>6439</v>
      </c>
      <c r="BBI48" t="s">
        <v>6439</v>
      </c>
      <c r="BBJ48" t="s">
        <v>6439</v>
      </c>
      <c r="BBK48" t="s">
        <v>6439</v>
      </c>
      <c r="BBL48" t="s">
        <v>6439</v>
      </c>
      <c r="BBM48" t="s">
        <v>6439</v>
      </c>
      <c r="BBN48" t="s">
        <v>6439</v>
      </c>
      <c r="BBO48" t="s">
        <v>6439</v>
      </c>
      <c r="BBP48" t="s">
        <v>6439</v>
      </c>
      <c r="BBQ48" t="s">
        <v>6439</v>
      </c>
      <c r="BBR48" t="s">
        <v>6439</v>
      </c>
      <c r="BBS48" t="s">
        <v>6439</v>
      </c>
      <c r="BBT48" t="s">
        <v>6439</v>
      </c>
      <c r="BBU48" t="s">
        <v>6439</v>
      </c>
      <c r="BBV48" t="s">
        <v>6439</v>
      </c>
      <c r="BBW48" t="s">
        <v>6439</v>
      </c>
      <c r="BBX48" t="s">
        <v>6439</v>
      </c>
      <c r="BBY48" t="s">
        <v>6439</v>
      </c>
      <c r="BBZ48" t="s">
        <v>6439</v>
      </c>
      <c r="BCA48" t="s">
        <v>6439</v>
      </c>
      <c r="BCB48" t="s">
        <v>6439</v>
      </c>
      <c r="BCC48" t="s">
        <v>6439</v>
      </c>
      <c r="BCD48" t="s">
        <v>6439</v>
      </c>
      <c r="BCE48" t="s">
        <v>6439</v>
      </c>
      <c r="BCF48" t="s">
        <v>6439</v>
      </c>
      <c r="BCG48" t="s">
        <v>6439</v>
      </c>
      <c r="BCH48" t="s">
        <v>6439</v>
      </c>
      <c r="BCI48" t="s">
        <v>6439</v>
      </c>
      <c r="BCJ48" t="s">
        <v>6439</v>
      </c>
      <c r="BCK48" t="s">
        <v>6439</v>
      </c>
      <c r="BCL48" t="s">
        <v>6439</v>
      </c>
      <c r="BCM48" t="s">
        <v>6439</v>
      </c>
      <c r="BCN48" t="s">
        <v>6439</v>
      </c>
      <c r="BCO48" t="s">
        <v>6439</v>
      </c>
      <c r="BCP48" t="s">
        <v>6439</v>
      </c>
      <c r="BCQ48" t="s">
        <v>6439</v>
      </c>
      <c r="BCR48" t="s">
        <v>6439</v>
      </c>
      <c r="BCS48" t="s">
        <v>6439</v>
      </c>
      <c r="BCT48" t="s">
        <v>6439</v>
      </c>
      <c r="BCU48" t="s">
        <v>6439</v>
      </c>
      <c r="BCV48" t="s">
        <v>6439</v>
      </c>
      <c r="BCW48" t="s">
        <v>6439</v>
      </c>
      <c r="BCX48" t="s">
        <v>6439</v>
      </c>
      <c r="BCY48" t="s">
        <v>6439</v>
      </c>
      <c r="BCZ48" t="s">
        <v>6439</v>
      </c>
      <c r="BDA48" t="s">
        <v>6439</v>
      </c>
      <c r="BDB48" t="s">
        <v>6439</v>
      </c>
      <c r="BDC48" t="s">
        <v>6439</v>
      </c>
      <c r="BDD48" t="s">
        <v>6439</v>
      </c>
      <c r="BDE48" t="s">
        <v>6439</v>
      </c>
      <c r="BDF48" t="s">
        <v>6439</v>
      </c>
      <c r="BDG48" t="s">
        <v>6439</v>
      </c>
      <c r="BDH48" t="s">
        <v>6439</v>
      </c>
      <c r="BDI48" t="s">
        <v>6439</v>
      </c>
      <c r="BDJ48" t="s">
        <v>6439</v>
      </c>
      <c r="BDK48" t="s">
        <v>6439</v>
      </c>
      <c r="BDL48" t="s">
        <v>6439</v>
      </c>
      <c r="BDM48" t="s">
        <v>6439</v>
      </c>
      <c r="BDN48" t="s">
        <v>6439</v>
      </c>
      <c r="BDO48" t="s">
        <v>6439</v>
      </c>
      <c r="BDP48" t="s">
        <v>6439</v>
      </c>
      <c r="BDQ48" t="s">
        <v>6439</v>
      </c>
      <c r="BDR48" t="s">
        <v>6439</v>
      </c>
      <c r="BDS48" t="s">
        <v>6439</v>
      </c>
      <c r="BDT48" t="s">
        <v>6439</v>
      </c>
      <c r="BDU48" t="s">
        <v>6439</v>
      </c>
      <c r="BDV48" t="s">
        <v>6439</v>
      </c>
      <c r="BDW48" t="s">
        <v>6439</v>
      </c>
      <c r="BDX48" t="s">
        <v>6439</v>
      </c>
      <c r="BDY48" t="s">
        <v>6439</v>
      </c>
      <c r="BDZ48" t="s">
        <v>6439</v>
      </c>
      <c r="BEA48" t="s">
        <v>6439</v>
      </c>
      <c r="BEB48" t="s">
        <v>6439</v>
      </c>
      <c r="BEC48" t="s">
        <v>6439</v>
      </c>
      <c r="BED48" t="s">
        <v>6439</v>
      </c>
      <c r="BEE48" t="s">
        <v>6439</v>
      </c>
      <c r="BEF48" t="s">
        <v>6439</v>
      </c>
      <c r="BEG48" t="s">
        <v>6439</v>
      </c>
      <c r="BEH48" t="s">
        <v>6439</v>
      </c>
      <c r="BEI48" t="s">
        <v>6439</v>
      </c>
      <c r="BEJ48" t="s">
        <v>6439</v>
      </c>
      <c r="BEK48" t="s">
        <v>6439</v>
      </c>
      <c r="BEL48" t="s">
        <v>6439</v>
      </c>
      <c r="BEM48" t="s">
        <v>6439</v>
      </c>
      <c r="BEN48" t="s">
        <v>6439</v>
      </c>
      <c r="BEO48" t="s">
        <v>6439</v>
      </c>
      <c r="BEP48" t="s">
        <v>6439</v>
      </c>
      <c r="BEQ48" t="s">
        <v>6439</v>
      </c>
      <c r="BER48" t="s">
        <v>6439</v>
      </c>
      <c r="BES48" t="s">
        <v>6439</v>
      </c>
      <c r="BET48" t="s">
        <v>6439</v>
      </c>
      <c r="BEU48" t="s">
        <v>6439</v>
      </c>
      <c r="BEV48" t="s">
        <v>6439</v>
      </c>
      <c r="BEW48" t="s">
        <v>6439</v>
      </c>
      <c r="BEX48" t="s">
        <v>6439</v>
      </c>
      <c r="BEY48" t="s">
        <v>6439</v>
      </c>
      <c r="BEZ48" t="s">
        <v>6439</v>
      </c>
      <c r="BFA48" t="s">
        <v>6439</v>
      </c>
      <c r="BFB48" t="s">
        <v>6439</v>
      </c>
      <c r="BFC48" t="s">
        <v>6439</v>
      </c>
      <c r="BFD48" t="s">
        <v>6439</v>
      </c>
      <c r="BFE48" t="s">
        <v>6439</v>
      </c>
      <c r="BFF48" t="s">
        <v>6439</v>
      </c>
      <c r="BFG48" t="s">
        <v>6439</v>
      </c>
      <c r="BFH48" t="s">
        <v>6439</v>
      </c>
      <c r="BFI48" t="s">
        <v>6439</v>
      </c>
      <c r="BFJ48" t="s">
        <v>6439</v>
      </c>
      <c r="BFK48" t="s">
        <v>6439</v>
      </c>
      <c r="BFL48" t="s">
        <v>6439</v>
      </c>
      <c r="BFM48" t="s">
        <v>6439</v>
      </c>
      <c r="BFN48" t="s">
        <v>6439</v>
      </c>
      <c r="BFO48" t="s">
        <v>6439</v>
      </c>
      <c r="BFP48" t="s">
        <v>6439</v>
      </c>
      <c r="BFQ48" t="s">
        <v>6439</v>
      </c>
      <c r="BFR48" t="s">
        <v>6439</v>
      </c>
      <c r="BFS48" t="s">
        <v>6439</v>
      </c>
      <c r="BFT48" t="s">
        <v>6439</v>
      </c>
      <c r="BFU48" t="s">
        <v>6439</v>
      </c>
      <c r="BFV48" t="s">
        <v>6439</v>
      </c>
      <c r="BFW48" t="s">
        <v>6439</v>
      </c>
      <c r="BFX48" t="s">
        <v>6439</v>
      </c>
      <c r="BFY48" t="s">
        <v>6439</v>
      </c>
      <c r="BFZ48" t="s">
        <v>6439</v>
      </c>
      <c r="BGA48" t="s">
        <v>6439</v>
      </c>
      <c r="BGB48" t="s">
        <v>6439</v>
      </c>
      <c r="BGC48" t="s">
        <v>6439</v>
      </c>
      <c r="BGD48" t="s">
        <v>6439</v>
      </c>
      <c r="BGE48" t="s">
        <v>6439</v>
      </c>
      <c r="BGF48" t="s">
        <v>6439</v>
      </c>
      <c r="BGG48" t="s">
        <v>6439</v>
      </c>
      <c r="BGH48" t="s">
        <v>6439</v>
      </c>
      <c r="BGI48" t="s">
        <v>6439</v>
      </c>
      <c r="BGJ48" t="s">
        <v>6439</v>
      </c>
      <c r="BGK48" t="s">
        <v>6439</v>
      </c>
      <c r="BGL48" t="s">
        <v>6439</v>
      </c>
      <c r="BGM48" t="s">
        <v>6439</v>
      </c>
      <c r="BGN48" t="s">
        <v>6439</v>
      </c>
      <c r="BGO48" t="s">
        <v>6439</v>
      </c>
      <c r="BGP48" t="s">
        <v>6439</v>
      </c>
      <c r="BGQ48" t="s">
        <v>6439</v>
      </c>
      <c r="BGR48" t="s">
        <v>6439</v>
      </c>
      <c r="BGS48" t="s">
        <v>6439</v>
      </c>
      <c r="BGT48" t="s">
        <v>6439</v>
      </c>
      <c r="BGU48" t="s">
        <v>6439</v>
      </c>
      <c r="BGV48" t="s">
        <v>6439</v>
      </c>
      <c r="BGW48" t="s">
        <v>6439</v>
      </c>
      <c r="BGX48" t="s">
        <v>6439</v>
      </c>
      <c r="BGY48" t="s">
        <v>6439</v>
      </c>
      <c r="BGZ48" t="s">
        <v>6439</v>
      </c>
      <c r="BHA48" t="s">
        <v>6439</v>
      </c>
      <c r="BHB48" t="s">
        <v>6439</v>
      </c>
      <c r="BHC48" t="s">
        <v>6439</v>
      </c>
      <c r="BHD48" t="s">
        <v>6439</v>
      </c>
      <c r="BHE48" t="s">
        <v>6439</v>
      </c>
      <c r="BHF48" t="s">
        <v>6439</v>
      </c>
      <c r="BHG48" t="s">
        <v>6439</v>
      </c>
      <c r="BHH48" t="s">
        <v>6439</v>
      </c>
      <c r="BHI48" t="s">
        <v>6439</v>
      </c>
      <c r="BHJ48" t="s">
        <v>6439</v>
      </c>
      <c r="BHK48" t="s">
        <v>6439</v>
      </c>
      <c r="BHL48" t="s">
        <v>6439</v>
      </c>
      <c r="BHM48" t="s">
        <v>6439</v>
      </c>
      <c r="BHN48" t="s">
        <v>6439</v>
      </c>
      <c r="BHO48" t="s">
        <v>6439</v>
      </c>
      <c r="BHP48" t="s">
        <v>6439</v>
      </c>
      <c r="BHQ48" t="s">
        <v>6439</v>
      </c>
      <c r="BHR48" t="s">
        <v>6439</v>
      </c>
      <c r="BHS48" t="s">
        <v>6439</v>
      </c>
      <c r="BHT48" t="s">
        <v>6439</v>
      </c>
      <c r="BHU48" t="s">
        <v>6439</v>
      </c>
      <c r="BHV48" t="s">
        <v>6439</v>
      </c>
      <c r="BHW48" t="s">
        <v>6439</v>
      </c>
      <c r="BHX48" t="s">
        <v>6439</v>
      </c>
      <c r="BHY48" t="s">
        <v>6439</v>
      </c>
      <c r="BHZ48" t="s">
        <v>6439</v>
      </c>
      <c r="BIA48" t="s">
        <v>6439</v>
      </c>
      <c r="BIB48" t="s">
        <v>6439</v>
      </c>
      <c r="BIC48" t="s">
        <v>6439</v>
      </c>
      <c r="BID48" t="s">
        <v>6439</v>
      </c>
      <c r="BIE48" t="s">
        <v>6439</v>
      </c>
      <c r="BIF48" t="s">
        <v>6439</v>
      </c>
      <c r="BIG48" t="s">
        <v>6439</v>
      </c>
      <c r="BIH48" t="s">
        <v>6439</v>
      </c>
      <c r="BII48" t="s">
        <v>6439</v>
      </c>
      <c r="BIJ48" t="s">
        <v>6439</v>
      </c>
      <c r="BIK48" t="s">
        <v>6439</v>
      </c>
      <c r="BIL48" t="s">
        <v>6439</v>
      </c>
      <c r="BIM48" t="s">
        <v>6439</v>
      </c>
      <c r="BIN48" t="s">
        <v>6439</v>
      </c>
      <c r="BIO48" t="s">
        <v>6439</v>
      </c>
      <c r="BIP48" t="s">
        <v>6439</v>
      </c>
      <c r="BIQ48" t="s">
        <v>6439</v>
      </c>
      <c r="BIR48" t="s">
        <v>6439</v>
      </c>
      <c r="BIS48" t="s">
        <v>6439</v>
      </c>
      <c r="BIT48" t="s">
        <v>6439</v>
      </c>
      <c r="BIU48" t="s">
        <v>6439</v>
      </c>
      <c r="BIV48" t="s">
        <v>6439</v>
      </c>
      <c r="BIW48" t="s">
        <v>6439</v>
      </c>
      <c r="BIX48" t="s">
        <v>6439</v>
      </c>
      <c r="BIY48" t="s">
        <v>6439</v>
      </c>
      <c r="BIZ48" t="s">
        <v>6439</v>
      </c>
      <c r="BJA48" t="s">
        <v>6439</v>
      </c>
      <c r="BJB48" t="s">
        <v>6439</v>
      </c>
      <c r="BJC48" t="s">
        <v>6439</v>
      </c>
      <c r="BJD48" t="s">
        <v>6439</v>
      </c>
      <c r="BJE48" t="s">
        <v>6439</v>
      </c>
      <c r="BJF48" t="s">
        <v>6439</v>
      </c>
      <c r="BJG48" t="s">
        <v>6439</v>
      </c>
      <c r="BJH48" t="s">
        <v>6439</v>
      </c>
      <c r="BJI48" t="s">
        <v>6439</v>
      </c>
      <c r="BJJ48" t="s">
        <v>6439</v>
      </c>
      <c r="BJK48" t="s">
        <v>6439</v>
      </c>
      <c r="BJL48" t="s">
        <v>6439</v>
      </c>
      <c r="BJM48" t="s">
        <v>6439</v>
      </c>
      <c r="BJN48" t="s">
        <v>6439</v>
      </c>
      <c r="BJO48" t="s">
        <v>6439</v>
      </c>
      <c r="BJP48" t="s">
        <v>6439</v>
      </c>
      <c r="BJQ48" t="s">
        <v>6439</v>
      </c>
      <c r="BJR48" t="s">
        <v>6439</v>
      </c>
      <c r="BJS48" t="s">
        <v>6439</v>
      </c>
      <c r="BJT48" t="s">
        <v>6439</v>
      </c>
      <c r="BJU48" t="s">
        <v>6439</v>
      </c>
      <c r="BJV48" t="s">
        <v>6439</v>
      </c>
      <c r="BJW48" t="s">
        <v>6439</v>
      </c>
      <c r="BJX48" t="s">
        <v>6439</v>
      </c>
      <c r="BJY48" t="s">
        <v>6439</v>
      </c>
      <c r="BJZ48" t="s">
        <v>6439</v>
      </c>
      <c r="BKA48" t="s">
        <v>6439</v>
      </c>
      <c r="BKB48" t="s">
        <v>6439</v>
      </c>
      <c r="BKC48" t="s">
        <v>6439</v>
      </c>
      <c r="BKD48" t="s">
        <v>6439</v>
      </c>
      <c r="BKE48" t="s">
        <v>6439</v>
      </c>
      <c r="BKF48" t="s">
        <v>6439</v>
      </c>
      <c r="BKG48" t="s">
        <v>6439</v>
      </c>
      <c r="BKH48" t="s">
        <v>6439</v>
      </c>
      <c r="BKI48" t="s">
        <v>6439</v>
      </c>
      <c r="BKJ48" t="s">
        <v>6439</v>
      </c>
      <c r="BKK48" t="s">
        <v>6439</v>
      </c>
      <c r="BKL48" t="s">
        <v>6439</v>
      </c>
      <c r="BKM48" t="s">
        <v>6439</v>
      </c>
      <c r="BKN48" t="s">
        <v>6439</v>
      </c>
      <c r="BKO48" t="s">
        <v>6439</v>
      </c>
      <c r="BKP48" t="s">
        <v>6439</v>
      </c>
      <c r="BKQ48" t="s">
        <v>6439</v>
      </c>
      <c r="BKR48" t="s">
        <v>6439</v>
      </c>
      <c r="BKS48" t="s">
        <v>6439</v>
      </c>
      <c r="BKT48" t="s">
        <v>6439</v>
      </c>
      <c r="BKU48" t="s">
        <v>6439</v>
      </c>
      <c r="BKV48" t="s">
        <v>6439</v>
      </c>
      <c r="BKW48" t="s">
        <v>6439</v>
      </c>
      <c r="BKX48" t="s">
        <v>6439</v>
      </c>
      <c r="BKY48" t="s">
        <v>6439</v>
      </c>
      <c r="BKZ48" t="s">
        <v>6439</v>
      </c>
      <c r="BLA48" t="s">
        <v>6439</v>
      </c>
      <c r="BLB48" t="s">
        <v>6439</v>
      </c>
      <c r="BLC48" t="s">
        <v>6439</v>
      </c>
      <c r="BLD48" t="s">
        <v>6439</v>
      </c>
      <c r="BLE48" t="s">
        <v>6439</v>
      </c>
      <c r="BLF48" t="s">
        <v>6439</v>
      </c>
      <c r="BLG48" t="s">
        <v>6439</v>
      </c>
      <c r="BLH48" t="s">
        <v>6439</v>
      </c>
      <c r="BLI48" t="s">
        <v>6439</v>
      </c>
      <c r="BLJ48" t="s">
        <v>6439</v>
      </c>
      <c r="BLK48" t="s">
        <v>6439</v>
      </c>
      <c r="BLL48" t="s">
        <v>6439</v>
      </c>
      <c r="BLM48" t="s">
        <v>6439</v>
      </c>
      <c r="BLN48" t="s">
        <v>6439</v>
      </c>
      <c r="BLO48" t="s">
        <v>6439</v>
      </c>
      <c r="BLP48" t="s">
        <v>6439</v>
      </c>
      <c r="BLQ48" t="s">
        <v>6439</v>
      </c>
      <c r="BLR48" t="s">
        <v>6439</v>
      </c>
      <c r="BLS48" t="s">
        <v>6439</v>
      </c>
      <c r="BLT48" t="s">
        <v>6439</v>
      </c>
      <c r="BLU48" t="s">
        <v>6439</v>
      </c>
      <c r="BLV48" t="s">
        <v>6439</v>
      </c>
      <c r="BLW48" t="s">
        <v>6439</v>
      </c>
      <c r="BLX48" t="s">
        <v>6439</v>
      </c>
      <c r="BLY48" t="s">
        <v>6439</v>
      </c>
      <c r="BLZ48" t="s">
        <v>6439</v>
      </c>
      <c r="BMA48" t="s">
        <v>6439</v>
      </c>
      <c r="BMB48" t="s">
        <v>6439</v>
      </c>
      <c r="BMC48" t="s">
        <v>6439</v>
      </c>
      <c r="BMD48" t="s">
        <v>6439</v>
      </c>
      <c r="BME48" t="s">
        <v>6439</v>
      </c>
      <c r="BMF48" t="s">
        <v>6439</v>
      </c>
      <c r="BMG48" t="s">
        <v>6439</v>
      </c>
      <c r="BMH48" t="s">
        <v>6439</v>
      </c>
      <c r="BMI48" t="s">
        <v>6439</v>
      </c>
      <c r="BMJ48" t="s">
        <v>6439</v>
      </c>
      <c r="BMK48" t="s">
        <v>6439</v>
      </c>
      <c r="BML48" t="s">
        <v>6439</v>
      </c>
      <c r="BMM48" t="s">
        <v>6439</v>
      </c>
      <c r="BMN48" t="s">
        <v>6439</v>
      </c>
      <c r="BMO48" t="s">
        <v>6439</v>
      </c>
      <c r="BMP48" t="s">
        <v>6439</v>
      </c>
      <c r="BMQ48" t="s">
        <v>6439</v>
      </c>
      <c r="BMR48" t="s">
        <v>6439</v>
      </c>
      <c r="BMS48" t="s">
        <v>6439</v>
      </c>
      <c r="BMT48" t="s">
        <v>6439</v>
      </c>
      <c r="BMU48" t="s">
        <v>6439</v>
      </c>
      <c r="BMV48" t="s">
        <v>6439</v>
      </c>
      <c r="BMW48" t="s">
        <v>6439</v>
      </c>
      <c r="BMX48" t="s">
        <v>6439</v>
      </c>
      <c r="BMY48" t="s">
        <v>6439</v>
      </c>
      <c r="BMZ48" t="s">
        <v>6439</v>
      </c>
      <c r="BNA48" t="s">
        <v>6439</v>
      </c>
      <c r="BNB48" t="s">
        <v>6439</v>
      </c>
      <c r="BNC48" t="s">
        <v>6439</v>
      </c>
      <c r="BND48" t="s">
        <v>6439</v>
      </c>
      <c r="BNE48" t="s">
        <v>6439</v>
      </c>
      <c r="BNF48" t="s">
        <v>6439</v>
      </c>
      <c r="BNG48" t="s">
        <v>6439</v>
      </c>
      <c r="BNH48" t="s">
        <v>6439</v>
      </c>
      <c r="BNI48" t="s">
        <v>6439</v>
      </c>
      <c r="BNJ48" t="s">
        <v>6439</v>
      </c>
      <c r="BNK48" t="s">
        <v>6439</v>
      </c>
      <c r="BNL48" t="s">
        <v>6439</v>
      </c>
      <c r="BNM48" t="s">
        <v>6439</v>
      </c>
      <c r="BNN48" t="s">
        <v>6439</v>
      </c>
      <c r="BNO48" t="s">
        <v>6439</v>
      </c>
      <c r="BNP48" t="s">
        <v>6439</v>
      </c>
      <c r="BNQ48" t="s">
        <v>6439</v>
      </c>
      <c r="BNR48" t="s">
        <v>6439</v>
      </c>
      <c r="BNS48" t="s">
        <v>6439</v>
      </c>
      <c r="BNT48" t="s">
        <v>6439</v>
      </c>
      <c r="BNU48" t="s">
        <v>6439</v>
      </c>
      <c r="BNV48" t="s">
        <v>6439</v>
      </c>
      <c r="BNW48" t="s">
        <v>6439</v>
      </c>
      <c r="BNX48" t="s">
        <v>6439</v>
      </c>
      <c r="BNY48" t="s">
        <v>6439</v>
      </c>
      <c r="BNZ48" t="s">
        <v>6439</v>
      </c>
      <c r="BOA48" t="s">
        <v>6439</v>
      </c>
      <c r="BOB48" t="s">
        <v>6439</v>
      </c>
      <c r="BOC48" t="s">
        <v>6439</v>
      </c>
      <c r="BOD48" t="s">
        <v>6439</v>
      </c>
      <c r="BOE48" t="s">
        <v>6439</v>
      </c>
      <c r="BOF48" t="s">
        <v>6439</v>
      </c>
      <c r="BOG48" t="s">
        <v>6439</v>
      </c>
      <c r="BOH48" t="s">
        <v>6439</v>
      </c>
      <c r="BOI48" t="s">
        <v>6439</v>
      </c>
      <c r="BOJ48" t="s">
        <v>6439</v>
      </c>
      <c r="BOK48" t="s">
        <v>6439</v>
      </c>
      <c r="BOL48" t="s">
        <v>6439</v>
      </c>
      <c r="BOM48" t="s">
        <v>6439</v>
      </c>
      <c r="BON48" t="s">
        <v>6439</v>
      </c>
      <c r="BOO48" t="s">
        <v>6439</v>
      </c>
      <c r="BOP48" t="s">
        <v>6439</v>
      </c>
      <c r="BOQ48" t="s">
        <v>6439</v>
      </c>
      <c r="BOR48" t="s">
        <v>6439</v>
      </c>
      <c r="BOS48" t="s">
        <v>6439</v>
      </c>
      <c r="BOT48" t="s">
        <v>6439</v>
      </c>
      <c r="BOU48" t="s">
        <v>6439</v>
      </c>
      <c r="BOV48" t="s">
        <v>6439</v>
      </c>
      <c r="BOW48" t="s">
        <v>6439</v>
      </c>
      <c r="BOX48" t="s">
        <v>6439</v>
      </c>
      <c r="BOY48" t="s">
        <v>6439</v>
      </c>
      <c r="BOZ48" t="s">
        <v>6439</v>
      </c>
      <c r="BPA48" t="s">
        <v>6439</v>
      </c>
      <c r="BPB48" t="s">
        <v>6439</v>
      </c>
      <c r="BPC48" t="s">
        <v>6439</v>
      </c>
      <c r="BPD48" t="s">
        <v>6439</v>
      </c>
      <c r="BPE48" t="s">
        <v>6439</v>
      </c>
      <c r="BPF48" t="s">
        <v>6439</v>
      </c>
      <c r="BPG48" t="s">
        <v>6439</v>
      </c>
      <c r="BPH48" t="s">
        <v>6439</v>
      </c>
      <c r="BPI48" t="s">
        <v>6439</v>
      </c>
      <c r="BPJ48" t="s">
        <v>6439</v>
      </c>
      <c r="BPK48" t="s">
        <v>6439</v>
      </c>
      <c r="BPL48" t="s">
        <v>6439</v>
      </c>
      <c r="BPM48" t="s">
        <v>6439</v>
      </c>
      <c r="BPN48" t="s">
        <v>6439</v>
      </c>
      <c r="BPO48" t="s">
        <v>6439</v>
      </c>
      <c r="BPP48" t="s">
        <v>6439</v>
      </c>
      <c r="BPQ48" t="s">
        <v>6439</v>
      </c>
      <c r="BPR48" t="s">
        <v>6439</v>
      </c>
      <c r="BPS48" t="s">
        <v>6439</v>
      </c>
      <c r="BPT48" t="s">
        <v>6439</v>
      </c>
      <c r="BPU48" t="s">
        <v>6439</v>
      </c>
      <c r="BPV48" t="s">
        <v>6439</v>
      </c>
      <c r="BPW48" t="s">
        <v>6439</v>
      </c>
      <c r="BPX48" t="s">
        <v>6439</v>
      </c>
      <c r="BPY48" t="s">
        <v>6439</v>
      </c>
      <c r="BPZ48" t="s">
        <v>6439</v>
      </c>
      <c r="BQA48" t="s">
        <v>6439</v>
      </c>
      <c r="BQB48" t="s">
        <v>6439</v>
      </c>
      <c r="BQC48" t="s">
        <v>6439</v>
      </c>
      <c r="BQD48" t="s">
        <v>6439</v>
      </c>
      <c r="BQE48" t="s">
        <v>6439</v>
      </c>
      <c r="BQF48" t="s">
        <v>6439</v>
      </c>
      <c r="BQG48" t="s">
        <v>6439</v>
      </c>
      <c r="BQH48" t="s">
        <v>6439</v>
      </c>
      <c r="BQI48" t="s">
        <v>6439</v>
      </c>
      <c r="BQJ48" t="s">
        <v>6439</v>
      </c>
      <c r="BQK48" t="s">
        <v>6439</v>
      </c>
      <c r="BQL48" t="s">
        <v>6439</v>
      </c>
      <c r="BQM48" t="s">
        <v>6439</v>
      </c>
      <c r="BQN48" t="s">
        <v>6439</v>
      </c>
      <c r="BQO48" t="s">
        <v>6439</v>
      </c>
      <c r="BQP48" t="s">
        <v>6439</v>
      </c>
      <c r="BQQ48" t="s">
        <v>6439</v>
      </c>
      <c r="BQR48" t="s">
        <v>6439</v>
      </c>
      <c r="BQS48" t="s">
        <v>6439</v>
      </c>
      <c r="BQT48" t="s">
        <v>6439</v>
      </c>
      <c r="BQU48" t="s">
        <v>6439</v>
      </c>
      <c r="BQV48" t="s">
        <v>6439</v>
      </c>
      <c r="BQW48" t="s">
        <v>6439</v>
      </c>
      <c r="BQX48" t="s">
        <v>6439</v>
      </c>
      <c r="BQY48" t="s">
        <v>6439</v>
      </c>
      <c r="BQZ48" t="s">
        <v>6439</v>
      </c>
      <c r="BRA48" t="s">
        <v>6439</v>
      </c>
      <c r="BRB48" t="s">
        <v>6439</v>
      </c>
      <c r="BRC48" t="s">
        <v>6439</v>
      </c>
      <c r="BRD48" t="s">
        <v>6439</v>
      </c>
      <c r="BRE48" t="s">
        <v>6439</v>
      </c>
      <c r="BRF48" t="s">
        <v>6439</v>
      </c>
      <c r="BRG48" t="s">
        <v>6439</v>
      </c>
      <c r="BRH48" t="s">
        <v>6439</v>
      </c>
      <c r="BRI48" t="s">
        <v>6439</v>
      </c>
      <c r="BRJ48" t="s">
        <v>6439</v>
      </c>
      <c r="BRK48" t="s">
        <v>6439</v>
      </c>
      <c r="BRL48" t="s">
        <v>6439</v>
      </c>
      <c r="BRM48" t="s">
        <v>6439</v>
      </c>
      <c r="BRN48" t="s">
        <v>6439</v>
      </c>
      <c r="BRO48" t="s">
        <v>6439</v>
      </c>
      <c r="BRP48" t="s">
        <v>6439</v>
      </c>
      <c r="BRQ48" t="s">
        <v>6439</v>
      </c>
      <c r="BRR48" t="s">
        <v>6439</v>
      </c>
      <c r="BRS48" t="s">
        <v>6439</v>
      </c>
      <c r="BRT48" t="s">
        <v>6439</v>
      </c>
      <c r="BRU48" t="s">
        <v>6439</v>
      </c>
      <c r="BRV48" t="s">
        <v>6439</v>
      </c>
      <c r="BRW48" t="s">
        <v>6439</v>
      </c>
      <c r="BRX48" t="s">
        <v>6439</v>
      </c>
      <c r="BRY48" t="s">
        <v>6439</v>
      </c>
      <c r="BRZ48" t="s">
        <v>6439</v>
      </c>
      <c r="BSA48" t="s">
        <v>6439</v>
      </c>
      <c r="BSB48" t="s">
        <v>6439</v>
      </c>
      <c r="BSC48" t="s">
        <v>6439</v>
      </c>
      <c r="BSD48" t="s">
        <v>6439</v>
      </c>
      <c r="BSE48" t="s">
        <v>6439</v>
      </c>
      <c r="BSF48" t="s">
        <v>6439</v>
      </c>
      <c r="BSG48" t="s">
        <v>6439</v>
      </c>
      <c r="BSH48" t="s">
        <v>6439</v>
      </c>
      <c r="BSI48" t="s">
        <v>6439</v>
      </c>
      <c r="BSJ48" t="s">
        <v>6439</v>
      </c>
      <c r="BSK48" t="s">
        <v>6439</v>
      </c>
      <c r="BSL48" t="s">
        <v>6439</v>
      </c>
      <c r="BSM48" t="s">
        <v>6439</v>
      </c>
      <c r="BSN48" t="s">
        <v>6439</v>
      </c>
      <c r="BSO48" t="s">
        <v>6439</v>
      </c>
      <c r="BSP48" t="s">
        <v>6439</v>
      </c>
      <c r="BSQ48" t="s">
        <v>6439</v>
      </c>
      <c r="BSR48" t="s">
        <v>6439</v>
      </c>
      <c r="BSS48" t="s">
        <v>6439</v>
      </c>
      <c r="BST48" t="s">
        <v>6439</v>
      </c>
      <c r="BSU48" t="s">
        <v>6439</v>
      </c>
      <c r="BSV48" t="s">
        <v>6439</v>
      </c>
      <c r="BSW48" t="s">
        <v>6439</v>
      </c>
      <c r="BSX48" t="s">
        <v>6439</v>
      </c>
      <c r="BSY48" t="s">
        <v>6439</v>
      </c>
      <c r="BSZ48" t="s">
        <v>6439</v>
      </c>
      <c r="BTA48" t="s">
        <v>6439</v>
      </c>
      <c r="BTB48" t="s">
        <v>6439</v>
      </c>
      <c r="BTC48" t="s">
        <v>6439</v>
      </c>
      <c r="BTD48" t="s">
        <v>6439</v>
      </c>
      <c r="BTE48" t="s">
        <v>6439</v>
      </c>
      <c r="BTF48" t="s">
        <v>6439</v>
      </c>
      <c r="BTG48" t="s">
        <v>6439</v>
      </c>
      <c r="BTH48" t="s">
        <v>6439</v>
      </c>
      <c r="BTI48" t="s">
        <v>6439</v>
      </c>
      <c r="BTJ48" t="s">
        <v>6439</v>
      </c>
      <c r="BTK48" t="s">
        <v>6439</v>
      </c>
      <c r="BTL48" t="s">
        <v>6439</v>
      </c>
      <c r="BTM48" t="s">
        <v>6439</v>
      </c>
      <c r="BTN48" t="s">
        <v>6439</v>
      </c>
      <c r="BTO48" t="s">
        <v>6439</v>
      </c>
      <c r="BTP48" t="s">
        <v>6439</v>
      </c>
      <c r="BTQ48" t="s">
        <v>6439</v>
      </c>
      <c r="BTR48" t="s">
        <v>6439</v>
      </c>
      <c r="BTS48" t="s">
        <v>6439</v>
      </c>
      <c r="BTT48" t="s">
        <v>6439</v>
      </c>
      <c r="BTU48" t="s">
        <v>6439</v>
      </c>
      <c r="BTV48" t="s">
        <v>6439</v>
      </c>
      <c r="BTW48" t="s">
        <v>6439</v>
      </c>
      <c r="BTX48" t="s">
        <v>6439</v>
      </c>
      <c r="BTY48" t="s">
        <v>6439</v>
      </c>
      <c r="BTZ48" t="s">
        <v>6439</v>
      </c>
      <c r="BUA48" t="s">
        <v>6439</v>
      </c>
      <c r="BUB48" t="s">
        <v>6439</v>
      </c>
      <c r="BUC48" t="s">
        <v>6439</v>
      </c>
      <c r="BUD48" t="s">
        <v>6439</v>
      </c>
      <c r="BUE48" t="s">
        <v>6439</v>
      </c>
      <c r="BUF48" t="s">
        <v>6439</v>
      </c>
      <c r="BUG48" t="s">
        <v>6439</v>
      </c>
      <c r="BUH48" t="s">
        <v>6439</v>
      </c>
      <c r="BUI48" t="s">
        <v>6439</v>
      </c>
      <c r="BUJ48" t="s">
        <v>6439</v>
      </c>
      <c r="BUK48" t="s">
        <v>6439</v>
      </c>
      <c r="BUL48" t="s">
        <v>6439</v>
      </c>
      <c r="BUM48" t="s">
        <v>6439</v>
      </c>
      <c r="BUN48" t="s">
        <v>6439</v>
      </c>
      <c r="BUO48" t="s">
        <v>6439</v>
      </c>
      <c r="BUP48" t="s">
        <v>6439</v>
      </c>
      <c r="BUQ48" t="s">
        <v>6439</v>
      </c>
      <c r="BUR48" t="s">
        <v>6439</v>
      </c>
      <c r="BUS48" t="s">
        <v>6439</v>
      </c>
      <c r="BUT48" t="s">
        <v>6439</v>
      </c>
      <c r="BUU48" t="s">
        <v>6439</v>
      </c>
      <c r="BUV48" t="s">
        <v>6439</v>
      </c>
      <c r="BUW48" t="s">
        <v>6439</v>
      </c>
      <c r="BUX48" t="s">
        <v>6439</v>
      </c>
      <c r="BUY48" t="s">
        <v>6439</v>
      </c>
      <c r="BUZ48" t="s">
        <v>6439</v>
      </c>
      <c r="BVA48" t="s">
        <v>6439</v>
      </c>
      <c r="BVB48" t="s">
        <v>6439</v>
      </c>
      <c r="BVC48" t="s">
        <v>6439</v>
      </c>
      <c r="BVD48" t="s">
        <v>6439</v>
      </c>
      <c r="BVE48" t="s">
        <v>6439</v>
      </c>
      <c r="BVF48" t="s">
        <v>6439</v>
      </c>
      <c r="BVG48" t="s">
        <v>6439</v>
      </c>
      <c r="BVH48" t="s">
        <v>6439</v>
      </c>
      <c r="BVI48" t="s">
        <v>6439</v>
      </c>
      <c r="BVJ48" t="s">
        <v>6439</v>
      </c>
      <c r="BVK48" t="s">
        <v>6439</v>
      </c>
      <c r="BVL48" t="s">
        <v>6439</v>
      </c>
      <c r="BVM48" t="s">
        <v>6439</v>
      </c>
      <c r="BVN48" t="s">
        <v>6439</v>
      </c>
      <c r="BVO48" t="s">
        <v>6439</v>
      </c>
      <c r="BVP48" t="s">
        <v>6439</v>
      </c>
      <c r="BVQ48" t="s">
        <v>6439</v>
      </c>
      <c r="BVR48" t="s">
        <v>6439</v>
      </c>
      <c r="BVS48" t="s">
        <v>6439</v>
      </c>
      <c r="BVT48" t="s">
        <v>6439</v>
      </c>
      <c r="BVU48" t="s">
        <v>6439</v>
      </c>
      <c r="BVV48" t="s">
        <v>6439</v>
      </c>
      <c r="BVW48" t="s">
        <v>6439</v>
      </c>
      <c r="BVX48" t="s">
        <v>6439</v>
      </c>
      <c r="BVY48" t="s">
        <v>6439</v>
      </c>
      <c r="BVZ48" t="s">
        <v>6439</v>
      </c>
      <c r="BWA48" t="s">
        <v>6439</v>
      </c>
      <c r="BWB48" t="s">
        <v>6439</v>
      </c>
      <c r="BWC48" t="s">
        <v>6439</v>
      </c>
      <c r="BWD48" t="s">
        <v>6439</v>
      </c>
      <c r="BWE48" t="s">
        <v>6439</v>
      </c>
      <c r="BWF48" t="s">
        <v>6439</v>
      </c>
      <c r="BWG48" t="s">
        <v>6439</v>
      </c>
      <c r="BWH48" t="s">
        <v>6439</v>
      </c>
      <c r="BWI48" t="s">
        <v>6439</v>
      </c>
      <c r="BWJ48" t="s">
        <v>6439</v>
      </c>
      <c r="BWK48" t="s">
        <v>6439</v>
      </c>
      <c r="BWL48" t="s">
        <v>6439</v>
      </c>
      <c r="BWM48" t="s">
        <v>6439</v>
      </c>
      <c r="BWN48" t="s">
        <v>6439</v>
      </c>
      <c r="BWO48" t="s">
        <v>6439</v>
      </c>
      <c r="BWP48" t="s">
        <v>6439</v>
      </c>
      <c r="BWQ48" t="s">
        <v>6439</v>
      </c>
      <c r="BWR48" t="s">
        <v>6439</v>
      </c>
      <c r="BWS48" t="s">
        <v>6439</v>
      </c>
      <c r="BWT48" t="s">
        <v>6439</v>
      </c>
      <c r="BWU48" t="s">
        <v>6439</v>
      </c>
      <c r="BWV48" t="s">
        <v>6439</v>
      </c>
      <c r="BWW48" t="s">
        <v>6439</v>
      </c>
      <c r="BWX48" t="s">
        <v>6439</v>
      </c>
      <c r="BWY48" t="s">
        <v>6439</v>
      </c>
      <c r="BWZ48" t="s">
        <v>6439</v>
      </c>
      <c r="BXA48" t="s">
        <v>6439</v>
      </c>
      <c r="BXB48" t="s">
        <v>6439</v>
      </c>
      <c r="BXC48" t="s">
        <v>6439</v>
      </c>
      <c r="BXD48" t="s">
        <v>6439</v>
      </c>
      <c r="BXE48" t="s">
        <v>6439</v>
      </c>
      <c r="BXF48" t="s">
        <v>6439</v>
      </c>
      <c r="BXG48" t="s">
        <v>6439</v>
      </c>
      <c r="BXH48" t="s">
        <v>6439</v>
      </c>
      <c r="BXI48" t="s">
        <v>6439</v>
      </c>
      <c r="BXJ48" t="s">
        <v>6439</v>
      </c>
      <c r="BXK48" t="s">
        <v>6439</v>
      </c>
      <c r="BXL48" t="s">
        <v>6439</v>
      </c>
      <c r="BXM48" t="s">
        <v>6439</v>
      </c>
      <c r="BXN48" t="s">
        <v>6439</v>
      </c>
      <c r="BXO48" t="s">
        <v>6439</v>
      </c>
      <c r="BXP48" t="s">
        <v>6439</v>
      </c>
      <c r="BXQ48" t="s">
        <v>6439</v>
      </c>
      <c r="BXR48" t="s">
        <v>6439</v>
      </c>
      <c r="BXS48" t="s">
        <v>6439</v>
      </c>
      <c r="BXT48" t="s">
        <v>6439</v>
      </c>
      <c r="BXU48" t="s">
        <v>6439</v>
      </c>
      <c r="BXV48" t="s">
        <v>6439</v>
      </c>
      <c r="BXW48" t="s">
        <v>6439</v>
      </c>
      <c r="BXX48" t="s">
        <v>6439</v>
      </c>
      <c r="BXY48" t="s">
        <v>6439</v>
      </c>
      <c r="BXZ48" t="s">
        <v>6439</v>
      </c>
      <c r="BYA48" t="s">
        <v>6439</v>
      </c>
      <c r="BYB48" t="s">
        <v>6439</v>
      </c>
      <c r="BYC48" t="s">
        <v>6439</v>
      </c>
      <c r="BYD48" t="s">
        <v>6439</v>
      </c>
      <c r="BYE48" t="s">
        <v>6439</v>
      </c>
      <c r="BYF48" t="s">
        <v>6439</v>
      </c>
      <c r="BYG48" t="s">
        <v>6439</v>
      </c>
      <c r="BYH48" t="s">
        <v>6439</v>
      </c>
      <c r="BYI48" t="s">
        <v>6439</v>
      </c>
      <c r="BYJ48" t="s">
        <v>6439</v>
      </c>
      <c r="BYK48" t="s">
        <v>6439</v>
      </c>
      <c r="BYL48" t="s">
        <v>6439</v>
      </c>
      <c r="BYM48" t="s">
        <v>6439</v>
      </c>
      <c r="BYN48" t="s">
        <v>6439</v>
      </c>
      <c r="BYO48" t="s">
        <v>6439</v>
      </c>
      <c r="BYP48" t="s">
        <v>6439</v>
      </c>
      <c r="BYQ48" t="s">
        <v>6439</v>
      </c>
      <c r="BYR48" t="s">
        <v>6439</v>
      </c>
      <c r="BYS48" t="s">
        <v>6439</v>
      </c>
      <c r="BYT48" t="s">
        <v>6439</v>
      </c>
      <c r="BYU48" t="s">
        <v>6439</v>
      </c>
      <c r="BYV48" t="s">
        <v>6439</v>
      </c>
      <c r="BYW48" t="s">
        <v>6439</v>
      </c>
      <c r="BYX48" t="s">
        <v>6439</v>
      </c>
      <c r="BYY48" t="s">
        <v>6439</v>
      </c>
      <c r="BYZ48" t="s">
        <v>6439</v>
      </c>
      <c r="BZA48" t="s">
        <v>6439</v>
      </c>
      <c r="BZB48" t="s">
        <v>6439</v>
      </c>
      <c r="BZC48" t="s">
        <v>6439</v>
      </c>
      <c r="BZD48" t="s">
        <v>6439</v>
      </c>
      <c r="BZE48" t="s">
        <v>6439</v>
      </c>
      <c r="BZF48" t="s">
        <v>6439</v>
      </c>
      <c r="BZG48" t="s">
        <v>6439</v>
      </c>
      <c r="BZH48" t="s">
        <v>6439</v>
      </c>
      <c r="BZI48" t="s">
        <v>6439</v>
      </c>
      <c r="BZJ48" t="s">
        <v>6439</v>
      </c>
      <c r="BZK48" t="s">
        <v>6439</v>
      </c>
      <c r="BZL48" t="s">
        <v>6439</v>
      </c>
      <c r="BZM48" t="s">
        <v>6439</v>
      </c>
      <c r="BZN48" t="s">
        <v>6439</v>
      </c>
      <c r="BZO48" t="s">
        <v>6439</v>
      </c>
      <c r="BZP48" t="s">
        <v>6439</v>
      </c>
      <c r="BZQ48" t="s">
        <v>6439</v>
      </c>
      <c r="BZR48" t="s">
        <v>6439</v>
      </c>
      <c r="BZS48" t="s">
        <v>6439</v>
      </c>
      <c r="BZT48" t="s">
        <v>6439</v>
      </c>
      <c r="BZU48" t="s">
        <v>6439</v>
      </c>
      <c r="BZV48" t="s">
        <v>6439</v>
      </c>
      <c r="BZW48" t="s">
        <v>6439</v>
      </c>
      <c r="BZX48" t="s">
        <v>6439</v>
      </c>
      <c r="BZY48" t="s">
        <v>6439</v>
      </c>
      <c r="BZZ48" t="s">
        <v>6439</v>
      </c>
      <c r="CAA48" t="s">
        <v>6439</v>
      </c>
      <c r="CAB48" t="s">
        <v>6439</v>
      </c>
      <c r="CAC48" t="s">
        <v>6439</v>
      </c>
      <c r="CAD48" t="s">
        <v>6439</v>
      </c>
      <c r="CAE48" t="s">
        <v>6439</v>
      </c>
      <c r="CAF48" t="s">
        <v>6439</v>
      </c>
      <c r="CAG48" t="s">
        <v>6439</v>
      </c>
      <c r="CAH48" t="s">
        <v>6439</v>
      </c>
      <c r="CAI48" t="s">
        <v>6439</v>
      </c>
      <c r="CAJ48" t="s">
        <v>6439</v>
      </c>
      <c r="CAK48" t="s">
        <v>6439</v>
      </c>
      <c r="CAL48" t="s">
        <v>6439</v>
      </c>
      <c r="CAM48" t="s">
        <v>6439</v>
      </c>
      <c r="CAN48" t="s">
        <v>6439</v>
      </c>
      <c r="CAO48" t="s">
        <v>6439</v>
      </c>
      <c r="CAP48" t="s">
        <v>6439</v>
      </c>
      <c r="CAQ48" t="s">
        <v>6439</v>
      </c>
      <c r="CAR48" t="s">
        <v>6439</v>
      </c>
      <c r="CAS48" t="s">
        <v>6439</v>
      </c>
      <c r="CAT48" t="s">
        <v>6439</v>
      </c>
      <c r="CAU48" t="s">
        <v>6439</v>
      </c>
      <c r="CAV48" t="s">
        <v>6439</v>
      </c>
      <c r="CAW48" t="s">
        <v>6439</v>
      </c>
      <c r="CAX48" t="s">
        <v>6439</v>
      </c>
      <c r="CAY48" t="s">
        <v>6439</v>
      </c>
      <c r="CAZ48" t="s">
        <v>6439</v>
      </c>
      <c r="CBA48" t="s">
        <v>6439</v>
      </c>
      <c r="CBB48" t="s">
        <v>6439</v>
      </c>
      <c r="CBC48" t="s">
        <v>6439</v>
      </c>
      <c r="CBD48" t="s">
        <v>6439</v>
      </c>
      <c r="CBE48" t="s">
        <v>6439</v>
      </c>
      <c r="CBF48" t="s">
        <v>6439</v>
      </c>
      <c r="CBG48" t="s">
        <v>6439</v>
      </c>
      <c r="CBH48" t="s">
        <v>6439</v>
      </c>
      <c r="CBI48" t="s">
        <v>6439</v>
      </c>
      <c r="CBJ48" t="s">
        <v>6439</v>
      </c>
      <c r="CBK48" t="s">
        <v>6439</v>
      </c>
      <c r="CBL48" t="s">
        <v>6439</v>
      </c>
      <c r="CBM48" t="s">
        <v>6439</v>
      </c>
      <c r="CBN48" t="s">
        <v>6439</v>
      </c>
      <c r="CBO48" t="s">
        <v>6439</v>
      </c>
      <c r="CBP48" t="s">
        <v>6439</v>
      </c>
      <c r="CBQ48" t="s">
        <v>6439</v>
      </c>
      <c r="CBR48" t="s">
        <v>6439</v>
      </c>
      <c r="CBS48" t="s">
        <v>6439</v>
      </c>
      <c r="CBT48" t="s">
        <v>6439</v>
      </c>
      <c r="CBU48" t="s">
        <v>6439</v>
      </c>
      <c r="CBV48" t="s">
        <v>6439</v>
      </c>
      <c r="CBW48" t="s">
        <v>6439</v>
      </c>
      <c r="CBX48" t="s">
        <v>6439</v>
      </c>
      <c r="CBY48" t="s">
        <v>6439</v>
      </c>
      <c r="CBZ48" t="s">
        <v>6439</v>
      </c>
      <c r="CCA48" t="s">
        <v>6439</v>
      </c>
      <c r="CCB48" t="s">
        <v>6439</v>
      </c>
      <c r="CCC48" t="s">
        <v>6439</v>
      </c>
      <c r="CCD48" t="s">
        <v>6439</v>
      </c>
      <c r="CCE48" t="s">
        <v>6439</v>
      </c>
      <c r="CCF48" t="s">
        <v>6439</v>
      </c>
      <c r="CCG48" t="s">
        <v>6439</v>
      </c>
      <c r="CCH48" t="s">
        <v>6439</v>
      </c>
      <c r="CCI48" t="s">
        <v>6439</v>
      </c>
      <c r="CCJ48" t="s">
        <v>6439</v>
      </c>
      <c r="CCK48" t="s">
        <v>6439</v>
      </c>
      <c r="CCL48" t="s">
        <v>6439</v>
      </c>
      <c r="CCM48" t="s">
        <v>6439</v>
      </c>
      <c r="CCN48" t="s">
        <v>6439</v>
      </c>
      <c r="CCO48" t="s">
        <v>6439</v>
      </c>
      <c r="CCP48" t="s">
        <v>6439</v>
      </c>
      <c r="CCQ48" t="s">
        <v>6439</v>
      </c>
      <c r="CCR48" t="s">
        <v>6439</v>
      </c>
      <c r="CCS48" t="s">
        <v>6439</v>
      </c>
      <c r="CCT48" t="s">
        <v>6439</v>
      </c>
      <c r="CCU48" t="s">
        <v>6439</v>
      </c>
      <c r="CCV48" t="s">
        <v>6439</v>
      </c>
      <c r="CCW48" t="s">
        <v>6439</v>
      </c>
      <c r="CCX48" t="s">
        <v>6439</v>
      </c>
      <c r="CCY48" t="s">
        <v>6439</v>
      </c>
      <c r="CCZ48" t="s">
        <v>6439</v>
      </c>
      <c r="CDA48" t="s">
        <v>6439</v>
      </c>
      <c r="CDB48" t="s">
        <v>6439</v>
      </c>
      <c r="CDC48" t="s">
        <v>6439</v>
      </c>
      <c r="CDD48" t="s">
        <v>6439</v>
      </c>
      <c r="CDE48" t="s">
        <v>6439</v>
      </c>
      <c r="CDF48" t="s">
        <v>6439</v>
      </c>
      <c r="CDG48" t="s">
        <v>6439</v>
      </c>
      <c r="CDH48" t="s">
        <v>6439</v>
      </c>
      <c r="CDI48" t="s">
        <v>6439</v>
      </c>
      <c r="CDJ48" t="s">
        <v>6439</v>
      </c>
      <c r="CDK48" t="s">
        <v>6439</v>
      </c>
      <c r="CDL48" t="s">
        <v>6439</v>
      </c>
      <c r="CDM48" t="s">
        <v>6439</v>
      </c>
      <c r="CDN48" t="s">
        <v>6439</v>
      </c>
      <c r="CDO48" t="s">
        <v>6439</v>
      </c>
      <c r="CDP48" t="s">
        <v>6439</v>
      </c>
      <c r="CDQ48" t="s">
        <v>6439</v>
      </c>
      <c r="CDR48" t="s">
        <v>6439</v>
      </c>
      <c r="CDS48" t="s">
        <v>6439</v>
      </c>
      <c r="CDT48" t="s">
        <v>6439</v>
      </c>
      <c r="CDU48" t="s">
        <v>6439</v>
      </c>
      <c r="CDV48" t="s">
        <v>6439</v>
      </c>
      <c r="CDW48" t="s">
        <v>6439</v>
      </c>
      <c r="CDX48" t="s">
        <v>6439</v>
      </c>
      <c r="CDY48" t="s">
        <v>6439</v>
      </c>
      <c r="CDZ48" t="s">
        <v>6439</v>
      </c>
      <c r="CEA48" t="s">
        <v>6439</v>
      </c>
      <c r="CEB48" t="s">
        <v>6439</v>
      </c>
      <c r="CEC48" t="s">
        <v>6439</v>
      </c>
      <c r="CED48" t="s">
        <v>6439</v>
      </c>
      <c r="CEE48" t="s">
        <v>6439</v>
      </c>
      <c r="CEF48" t="s">
        <v>6439</v>
      </c>
      <c r="CEG48" t="s">
        <v>6439</v>
      </c>
      <c r="CEH48" t="s">
        <v>6439</v>
      </c>
      <c r="CEI48" t="s">
        <v>6439</v>
      </c>
      <c r="CEJ48" t="s">
        <v>6439</v>
      </c>
      <c r="CEK48" t="s">
        <v>6439</v>
      </c>
      <c r="CEL48" t="s">
        <v>6439</v>
      </c>
      <c r="CEM48" t="s">
        <v>6439</v>
      </c>
      <c r="CEN48" t="s">
        <v>6439</v>
      </c>
      <c r="CEO48" t="s">
        <v>6439</v>
      </c>
      <c r="CEP48" t="s">
        <v>6439</v>
      </c>
      <c r="CEQ48" t="s">
        <v>6439</v>
      </c>
      <c r="CER48" t="s">
        <v>6439</v>
      </c>
      <c r="CES48" t="s">
        <v>6439</v>
      </c>
      <c r="CET48" t="s">
        <v>6439</v>
      </c>
      <c r="CEU48" t="s">
        <v>6439</v>
      </c>
      <c r="CEV48" t="s">
        <v>6439</v>
      </c>
      <c r="CEW48" t="s">
        <v>6439</v>
      </c>
      <c r="CEX48" t="s">
        <v>6439</v>
      </c>
      <c r="CEY48" t="s">
        <v>6439</v>
      </c>
      <c r="CEZ48" t="s">
        <v>6439</v>
      </c>
      <c r="CFA48" t="s">
        <v>6439</v>
      </c>
      <c r="CFB48" t="s">
        <v>6439</v>
      </c>
      <c r="CFC48" t="s">
        <v>6439</v>
      </c>
      <c r="CFD48" t="s">
        <v>6439</v>
      </c>
      <c r="CFE48" t="s">
        <v>6439</v>
      </c>
      <c r="CFF48" t="s">
        <v>6439</v>
      </c>
      <c r="CFG48" t="s">
        <v>6439</v>
      </c>
      <c r="CFH48" t="s">
        <v>6439</v>
      </c>
      <c r="CFI48" t="s">
        <v>6439</v>
      </c>
      <c r="CFJ48" t="s">
        <v>6439</v>
      </c>
      <c r="CFK48" t="s">
        <v>6439</v>
      </c>
      <c r="CFL48" t="s">
        <v>6439</v>
      </c>
      <c r="CFM48" t="s">
        <v>6439</v>
      </c>
      <c r="CFN48" t="s">
        <v>6439</v>
      </c>
      <c r="CFO48" t="s">
        <v>6439</v>
      </c>
      <c r="CFP48" t="s">
        <v>6439</v>
      </c>
      <c r="CFQ48" t="s">
        <v>6439</v>
      </c>
      <c r="CFR48" t="s">
        <v>6439</v>
      </c>
      <c r="CFS48" t="s">
        <v>6439</v>
      </c>
      <c r="CFT48" t="s">
        <v>6439</v>
      </c>
      <c r="CFU48" t="s">
        <v>6439</v>
      </c>
      <c r="CFV48" t="s">
        <v>6439</v>
      </c>
      <c r="CFW48" t="s">
        <v>6439</v>
      </c>
      <c r="CFX48" t="s">
        <v>6439</v>
      </c>
      <c r="CFY48" t="s">
        <v>6439</v>
      </c>
      <c r="CFZ48" t="s">
        <v>6439</v>
      </c>
      <c r="CGA48" t="s">
        <v>6439</v>
      </c>
      <c r="CGB48" t="s">
        <v>6439</v>
      </c>
      <c r="CGC48" t="s">
        <v>6439</v>
      </c>
      <c r="CGD48" t="s">
        <v>6439</v>
      </c>
      <c r="CGE48" t="s">
        <v>6439</v>
      </c>
      <c r="CGF48" t="s">
        <v>6439</v>
      </c>
      <c r="CGG48" t="s">
        <v>6439</v>
      </c>
      <c r="CGH48" t="s">
        <v>6439</v>
      </c>
      <c r="CGI48" t="s">
        <v>6439</v>
      </c>
      <c r="CGJ48" t="s">
        <v>6439</v>
      </c>
      <c r="CGK48" t="s">
        <v>6439</v>
      </c>
      <c r="CGL48" t="s">
        <v>6439</v>
      </c>
      <c r="CGM48" t="s">
        <v>6439</v>
      </c>
      <c r="CGN48" t="s">
        <v>6439</v>
      </c>
      <c r="CGO48" t="s">
        <v>6439</v>
      </c>
      <c r="CGP48" t="s">
        <v>6439</v>
      </c>
      <c r="CGQ48" t="s">
        <v>6439</v>
      </c>
      <c r="CGR48" t="s">
        <v>6439</v>
      </c>
      <c r="CGS48" t="s">
        <v>6439</v>
      </c>
      <c r="CGT48" t="s">
        <v>6439</v>
      </c>
      <c r="CGU48" t="s">
        <v>6439</v>
      </c>
      <c r="CGV48" t="s">
        <v>6439</v>
      </c>
      <c r="CGW48" t="s">
        <v>6439</v>
      </c>
      <c r="CGX48" t="s">
        <v>6439</v>
      </c>
      <c r="CGY48" t="s">
        <v>6439</v>
      </c>
      <c r="CGZ48" t="s">
        <v>6439</v>
      </c>
      <c r="CHA48" t="s">
        <v>6439</v>
      </c>
      <c r="CHB48" t="s">
        <v>6439</v>
      </c>
      <c r="CHC48" t="s">
        <v>6439</v>
      </c>
      <c r="CHD48" t="s">
        <v>6439</v>
      </c>
      <c r="CHE48" t="s">
        <v>6439</v>
      </c>
      <c r="CHF48" t="s">
        <v>6439</v>
      </c>
      <c r="CHG48" t="s">
        <v>6439</v>
      </c>
      <c r="CHH48" t="s">
        <v>6439</v>
      </c>
      <c r="CHI48" t="s">
        <v>6439</v>
      </c>
      <c r="CHJ48" t="s">
        <v>6439</v>
      </c>
      <c r="CHK48" t="s">
        <v>6439</v>
      </c>
      <c r="CHL48" t="s">
        <v>6439</v>
      </c>
      <c r="CHM48" t="s">
        <v>6439</v>
      </c>
      <c r="CHN48" t="s">
        <v>6439</v>
      </c>
      <c r="CHO48" t="s">
        <v>6439</v>
      </c>
      <c r="CHP48" t="s">
        <v>6439</v>
      </c>
      <c r="CHQ48" t="s">
        <v>6439</v>
      </c>
      <c r="CHR48" t="s">
        <v>6439</v>
      </c>
      <c r="CHS48" t="s">
        <v>6439</v>
      </c>
      <c r="CHT48" t="s">
        <v>6439</v>
      </c>
      <c r="CHU48" t="s">
        <v>6439</v>
      </c>
      <c r="CHV48" t="s">
        <v>6439</v>
      </c>
      <c r="CHW48" t="s">
        <v>6439</v>
      </c>
      <c r="CHX48" t="s">
        <v>6439</v>
      </c>
      <c r="CHY48" t="s">
        <v>6439</v>
      </c>
      <c r="CHZ48" t="s">
        <v>6439</v>
      </c>
      <c r="CIA48" t="s">
        <v>6439</v>
      </c>
      <c r="CIB48" t="s">
        <v>6439</v>
      </c>
      <c r="CIC48" t="s">
        <v>6439</v>
      </c>
      <c r="CID48" t="s">
        <v>6439</v>
      </c>
      <c r="CIE48" t="s">
        <v>6439</v>
      </c>
      <c r="CIF48" t="s">
        <v>6439</v>
      </c>
      <c r="CIG48" t="s">
        <v>6439</v>
      </c>
      <c r="CIH48" t="s">
        <v>6439</v>
      </c>
      <c r="CII48" t="s">
        <v>6439</v>
      </c>
      <c r="CIJ48" t="s">
        <v>6439</v>
      </c>
      <c r="CIK48" t="s">
        <v>6439</v>
      </c>
      <c r="CIL48" t="s">
        <v>6439</v>
      </c>
      <c r="CIM48" t="s">
        <v>6439</v>
      </c>
      <c r="CIN48" t="s">
        <v>6439</v>
      </c>
      <c r="CIO48" t="s">
        <v>6439</v>
      </c>
      <c r="CIP48" t="s">
        <v>6439</v>
      </c>
      <c r="CIQ48" t="s">
        <v>6439</v>
      </c>
      <c r="CIR48" t="s">
        <v>6439</v>
      </c>
      <c r="CIS48" t="s">
        <v>6439</v>
      </c>
      <c r="CIT48" t="s">
        <v>6439</v>
      </c>
      <c r="CIU48" t="s">
        <v>6439</v>
      </c>
      <c r="CIV48" t="s">
        <v>6439</v>
      </c>
      <c r="CIW48" t="s">
        <v>6439</v>
      </c>
      <c r="CIX48" t="s">
        <v>6439</v>
      </c>
      <c r="CIY48" t="s">
        <v>6439</v>
      </c>
      <c r="CIZ48" t="s">
        <v>6439</v>
      </c>
      <c r="CJA48" t="s">
        <v>6439</v>
      </c>
      <c r="CJB48" t="s">
        <v>6439</v>
      </c>
      <c r="CJC48" t="s">
        <v>6439</v>
      </c>
      <c r="CJD48" t="s">
        <v>6439</v>
      </c>
      <c r="CJE48" t="s">
        <v>6439</v>
      </c>
      <c r="CJF48" t="s">
        <v>6439</v>
      </c>
      <c r="CJG48" t="s">
        <v>6439</v>
      </c>
      <c r="CJH48" t="s">
        <v>6439</v>
      </c>
      <c r="CJI48" t="s">
        <v>6439</v>
      </c>
      <c r="CJJ48" t="s">
        <v>6439</v>
      </c>
      <c r="CJK48" t="s">
        <v>6439</v>
      </c>
      <c r="CJL48" t="s">
        <v>6439</v>
      </c>
      <c r="CJM48" t="s">
        <v>6439</v>
      </c>
      <c r="CJN48" t="s">
        <v>6439</v>
      </c>
      <c r="CJO48" t="s">
        <v>6439</v>
      </c>
      <c r="CJP48" t="s">
        <v>6439</v>
      </c>
      <c r="CJQ48" t="s">
        <v>6439</v>
      </c>
      <c r="CJR48" t="s">
        <v>6439</v>
      </c>
      <c r="CJS48" t="s">
        <v>6439</v>
      </c>
      <c r="CJT48" t="s">
        <v>6439</v>
      </c>
      <c r="CJU48" t="s">
        <v>6439</v>
      </c>
      <c r="CJV48" t="s">
        <v>6439</v>
      </c>
      <c r="CJW48" t="s">
        <v>6439</v>
      </c>
      <c r="CJX48" t="s">
        <v>6439</v>
      </c>
      <c r="CJY48" t="s">
        <v>6439</v>
      </c>
      <c r="CJZ48" t="s">
        <v>6439</v>
      </c>
      <c r="CKA48" t="s">
        <v>6439</v>
      </c>
      <c r="CKB48" t="s">
        <v>6439</v>
      </c>
      <c r="CKC48" t="s">
        <v>6439</v>
      </c>
      <c r="CKD48" t="s">
        <v>6439</v>
      </c>
      <c r="CKE48" t="s">
        <v>6439</v>
      </c>
      <c r="CKF48" t="s">
        <v>6439</v>
      </c>
      <c r="CKG48" t="s">
        <v>6439</v>
      </c>
      <c r="CKH48" t="s">
        <v>6439</v>
      </c>
      <c r="CKI48" t="s">
        <v>6439</v>
      </c>
      <c r="CKJ48" t="s">
        <v>6439</v>
      </c>
      <c r="CKK48" t="s">
        <v>6439</v>
      </c>
      <c r="CKL48" t="s">
        <v>6439</v>
      </c>
      <c r="CKM48" t="s">
        <v>6439</v>
      </c>
      <c r="CKN48" t="s">
        <v>6439</v>
      </c>
      <c r="CKO48" t="s">
        <v>6439</v>
      </c>
      <c r="CKP48" t="s">
        <v>6439</v>
      </c>
      <c r="CKQ48" t="s">
        <v>6439</v>
      </c>
      <c r="CKR48" t="s">
        <v>6439</v>
      </c>
      <c r="CKS48" t="s">
        <v>6439</v>
      </c>
      <c r="CKT48" t="s">
        <v>6439</v>
      </c>
      <c r="CKU48" t="s">
        <v>6439</v>
      </c>
      <c r="CKV48" t="s">
        <v>6439</v>
      </c>
      <c r="CKW48" t="s">
        <v>6439</v>
      </c>
      <c r="CKX48" t="s">
        <v>6439</v>
      </c>
      <c r="CKY48" t="s">
        <v>6439</v>
      </c>
      <c r="CKZ48" t="s">
        <v>6439</v>
      </c>
      <c r="CLA48" t="s">
        <v>6439</v>
      </c>
      <c r="CLB48" t="s">
        <v>6439</v>
      </c>
      <c r="CLC48" t="s">
        <v>6439</v>
      </c>
      <c r="CLD48" t="s">
        <v>6439</v>
      </c>
      <c r="CLE48" t="s">
        <v>6439</v>
      </c>
      <c r="CLF48" t="s">
        <v>6439</v>
      </c>
      <c r="CLG48" t="s">
        <v>6439</v>
      </c>
      <c r="CLH48" t="s">
        <v>6439</v>
      </c>
      <c r="CLI48" t="s">
        <v>6439</v>
      </c>
      <c r="CLJ48" t="s">
        <v>6439</v>
      </c>
      <c r="CLK48" t="s">
        <v>6439</v>
      </c>
      <c r="CLL48" t="s">
        <v>6439</v>
      </c>
      <c r="CLM48" t="s">
        <v>6439</v>
      </c>
      <c r="CLN48" t="s">
        <v>6439</v>
      </c>
      <c r="CLO48" t="s">
        <v>6439</v>
      </c>
      <c r="CLP48" t="s">
        <v>6439</v>
      </c>
      <c r="CLQ48" t="s">
        <v>6439</v>
      </c>
      <c r="CLR48" t="s">
        <v>6439</v>
      </c>
      <c r="CLS48" t="s">
        <v>6439</v>
      </c>
      <c r="CLT48" t="s">
        <v>6439</v>
      </c>
      <c r="CLU48" t="s">
        <v>6439</v>
      </c>
      <c r="CLV48" t="s">
        <v>6439</v>
      </c>
      <c r="CLW48" t="s">
        <v>6439</v>
      </c>
      <c r="CLX48" t="s">
        <v>6439</v>
      </c>
      <c r="CLY48" t="s">
        <v>6439</v>
      </c>
      <c r="CLZ48" t="s">
        <v>6439</v>
      </c>
      <c r="CMA48" t="s">
        <v>6439</v>
      </c>
      <c r="CMB48" t="s">
        <v>6439</v>
      </c>
      <c r="CMC48" t="s">
        <v>6439</v>
      </c>
      <c r="CMD48" t="s">
        <v>6439</v>
      </c>
      <c r="CME48" t="s">
        <v>6439</v>
      </c>
      <c r="CMF48" t="s">
        <v>6439</v>
      </c>
      <c r="CMG48" t="s">
        <v>6439</v>
      </c>
      <c r="CMH48" t="s">
        <v>6439</v>
      </c>
      <c r="CMI48" t="s">
        <v>6439</v>
      </c>
      <c r="CMJ48" t="s">
        <v>6439</v>
      </c>
      <c r="CMK48" t="s">
        <v>6439</v>
      </c>
      <c r="CML48" t="s">
        <v>6439</v>
      </c>
      <c r="CMM48" t="s">
        <v>6439</v>
      </c>
      <c r="CMN48" t="s">
        <v>6439</v>
      </c>
      <c r="CMO48" t="s">
        <v>6439</v>
      </c>
      <c r="CMP48" t="s">
        <v>6439</v>
      </c>
      <c r="CMQ48" t="s">
        <v>6439</v>
      </c>
      <c r="CMR48" t="s">
        <v>6439</v>
      </c>
      <c r="CMS48" t="s">
        <v>6439</v>
      </c>
      <c r="CMT48" t="s">
        <v>6439</v>
      </c>
      <c r="CMU48" t="s">
        <v>6439</v>
      </c>
      <c r="CMV48" t="s">
        <v>6439</v>
      </c>
      <c r="CMW48" t="s">
        <v>6439</v>
      </c>
      <c r="CMX48" t="s">
        <v>6439</v>
      </c>
      <c r="CMY48" t="s">
        <v>6439</v>
      </c>
      <c r="CMZ48" t="s">
        <v>6439</v>
      </c>
      <c r="CNA48" t="s">
        <v>6439</v>
      </c>
      <c r="CNB48" t="s">
        <v>6439</v>
      </c>
      <c r="CNC48" t="s">
        <v>6439</v>
      </c>
      <c r="CND48" t="s">
        <v>6439</v>
      </c>
      <c r="CNE48" t="s">
        <v>6439</v>
      </c>
      <c r="CNF48" t="s">
        <v>6439</v>
      </c>
      <c r="CNG48" t="s">
        <v>6439</v>
      </c>
      <c r="CNH48" t="s">
        <v>6439</v>
      </c>
      <c r="CNI48" t="s">
        <v>6439</v>
      </c>
      <c r="CNJ48" t="s">
        <v>6439</v>
      </c>
      <c r="CNK48" t="s">
        <v>6439</v>
      </c>
      <c r="CNL48" t="s">
        <v>6439</v>
      </c>
      <c r="CNM48" t="s">
        <v>6439</v>
      </c>
      <c r="CNN48" t="s">
        <v>6439</v>
      </c>
      <c r="CNO48" t="s">
        <v>6439</v>
      </c>
      <c r="CNP48" t="s">
        <v>6439</v>
      </c>
      <c r="CNQ48" t="s">
        <v>6439</v>
      </c>
      <c r="CNR48" t="s">
        <v>6439</v>
      </c>
      <c r="CNS48" t="s">
        <v>6439</v>
      </c>
      <c r="CNT48" t="s">
        <v>6439</v>
      </c>
      <c r="CNU48" t="s">
        <v>6439</v>
      </c>
      <c r="CNV48" t="s">
        <v>6439</v>
      </c>
      <c r="CNW48" t="s">
        <v>6439</v>
      </c>
      <c r="CNX48" t="s">
        <v>6439</v>
      </c>
      <c r="CNY48" t="s">
        <v>6439</v>
      </c>
      <c r="CNZ48" t="s">
        <v>6439</v>
      </c>
      <c r="COA48" t="s">
        <v>6439</v>
      </c>
      <c r="COB48" t="s">
        <v>6439</v>
      </c>
      <c r="COC48" t="s">
        <v>6439</v>
      </c>
      <c r="COD48" t="s">
        <v>6439</v>
      </c>
      <c r="COE48" t="s">
        <v>6439</v>
      </c>
      <c r="COF48" t="s">
        <v>6439</v>
      </c>
      <c r="COG48" t="s">
        <v>6439</v>
      </c>
      <c r="COH48" t="s">
        <v>6439</v>
      </c>
      <c r="COI48" t="s">
        <v>6439</v>
      </c>
      <c r="COJ48" t="s">
        <v>6439</v>
      </c>
      <c r="COK48" t="s">
        <v>6439</v>
      </c>
      <c r="COL48" t="s">
        <v>6439</v>
      </c>
      <c r="COM48" t="s">
        <v>6439</v>
      </c>
      <c r="CON48" t="s">
        <v>6439</v>
      </c>
      <c r="COO48" t="s">
        <v>6439</v>
      </c>
      <c r="COP48" t="s">
        <v>6439</v>
      </c>
      <c r="COQ48" t="s">
        <v>6439</v>
      </c>
      <c r="COR48" t="s">
        <v>6439</v>
      </c>
      <c r="COS48" t="s">
        <v>6439</v>
      </c>
      <c r="COT48" t="s">
        <v>6439</v>
      </c>
      <c r="COU48" t="s">
        <v>6439</v>
      </c>
      <c r="COV48" t="s">
        <v>6439</v>
      </c>
      <c r="COW48" t="s">
        <v>6439</v>
      </c>
      <c r="COX48" t="s">
        <v>6439</v>
      </c>
      <c r="COY48" t="s">
        <v>6439</v>
      </c>
      <c r="COZ48" t="s">
        <v>6439</v>
      </c>
      <c r="CPA48" t="s">
        <v>6439</v>
      </c>
      <c r="CPB48" t="s">
        <v>6439</v>
      </c>
      <c r="CPC48" t="s">
        <v>6439</v>
      </c>
      <c r="CPD48" t="s">
        <v>6439</v>
      </c>
      <c r="CPE48" t="s">
        <v>6439</v>
      </c>
      <c r="CPF48" t="s">
        <v>6439</v>
      </c>
      <c r="CPG48" t="s">
        <v>6439</v>
      </c>
      <c r="CPH48" t="s">
        <v>6439</v>
      </c>
      <c r="CPI48" t="s">
        <v>6439</v>
      </c>
      <c r="CPJ48" t="s">
        <v>6439</v>
      </c>
      <c r="CPK48" t="s">
        <v>6439</v>
      </c>
      <c r="CPL48" t="s">
        <v>6439</v>
      </c>
      <c r="CPM48" t="s">
        <v>6439</v>
      </c>
      <c r="CPN48" t="s">
        <v>6439</v>
      </c>
      <c r="CPO48" t="s">
        <v>6439</v>
      </c>
      <c r="CPP48" t="s">
        <v>6439</v>
      </c>
      <c r="CPQ48" t="s">
        <v>6439</v>
      </c>
      <c r="CPR48" t="s">
        <v>6439</v>
      </c>
      <c r="CPS48" t="s">
        <v>6439</v>
      </c>
      <c r="CPT48" t="s">
        <v>6439</v>
      </c>
      <c r="CPU48" t="s">
        <v>6439</v>
      </c>
      <c r="CPV48" t="s">
        <v>6439</v>
      </c>
      <c r="CPW48" t="s">
        <v>6439</v>
      </c>
      <c r="CPX48" t="s">
        <v>6439</v>
      </c>
      <c r="CPY48" t="s">
        <v>6439</v>
      </c>
      <c r="CPZ48" t="s">
        <v>6439</v>
      </c>
      <c r="CQA48" t="s">
        <v>6439</v>
      </c>
      <c r="CQB48" t="s">
        <v>6439</v>
      </c>
      <c r="CQC48" t="s">
        <v>6439</v>
      </c>
      <c r="CQD48" t="s">
        <v>6439</v>
      </c>
      <c r="CQE48" t="s">
        <v>6439</v>
      </c>
      <c r="CQF48" t="s">
        <v>6439</v>
      </c>
      <c r="CQG48" t="s">
        <v>6439</v>
      </c>
      <c r="CQH48" t="s">
        <v>6439</v>
      </c>
      <c r="CQI48" t="s">
        <v>6439</v>
      </c>
      <c r="CQJ48" t="s">
        <v>6439</v>
      </c>
      <c r="CQK48" t="s">
        <v>6439</v>
      </c>
      <c r="CQL48" t="s">
        <v>6439</v>
      </c>
      <c r="CQM48" t="s">
        <v>6439</v>
      </c>
      <c r="CQN48" t="s">
        <v>6439</v>
      </c>
      <c r="CQO48" t="s">
        <v>6439</v>
      </c>
      <c r="CQP48" t="s">
        <v>6439</v>
      </c>
      <c r="CQQ48" t="s">
        <v>6439</v>
      </c>
      <c r="CQR48" t="s">
        <v>6439</v>
      </c>
      <c r="CQS48" t="s">
        <v>6439</v>
      </c>
      <c r="CQT48" t="s">
        <v>6439</v>
      </c>
      <c r="CQU48" t="s">
        <v>6439</v>
      </c>
      <c r="CQV48" t="s">
        <v>6439</v>
      </c>
      <c r="CQW48" t="s">
        <v>6439</v>
      </c>
      <c r="CQX48" t="s">
        <v>6439</v>
      </c>
      <c r="CQY48" t="s">
        <v>6439</v>
      </c>
      <c r="CQZ48" t="s">
        <v>6439</v>
      </c>
      <c r="CRA48" t="s">
        <v>6439</v>
      </c>
      <c r="CRB48" t="s">
        <v>6439</v>
      </c>
      <c r="CRC48" t="s">
        <v>6439</v>
      </c>
      <c r="CRD48" t="s">
        <v>6439</v>
      </c>
      <c r="CRE48" t="s">
        <v>6439</v>
      </c>
      <c r="CRF48" t="s">
        <v>6439</v>
      </c>
      <c r="CRG48" t="s">
        <v>6439</v>
      </c>
      <c r="CRH48" t="s">
        <v>6439</v>
      </c>
      <c r="CRI48" t="s">
        <v>6439</v>
      </c>
      <c r="CRJ48" t="s">
        <v>6439</v>
      </c>
      <c r="CRK48" t="s">
        <v>6439</v>
      </c>
      <c r="CRL48" t="s">
        <v>6439</v>
      </c>
      <c r="CRM48" t="s">
        <v>6439</v>
      </c>
      <c r="CRN48" t="s">
        <v>6439</v>
      </c>
      <c r="CRO48" t="s">
        <v>6439</v>
      </c>
      <c r="CRP48" t="s">
        <v>6439</v>
      </c>
      <c r="CRQ48" t="s">
        <v>6439</v>
      </c>
      <c r="CRR48" t="s">
        <v>6439</v>
      </c>
      <c r="CRS48" t="s">
        <v>6439</v>
      </c>
      <c r="CRT48" t="s">
        <v>6439</v>
      </c>
      <c r="CRU48" t="s">
        <v>6439</v>
      </c>
      <c r="CRV48" t="s">
        <v>6439</v>
      </c>
      <c r="CRW48" t="s">
        <v>6439</v>
      </c>
      <c r="CRX48" t="s">
        <v>6439</v>
      </c>
      <c r="CRY48" t="s">
        <v>6439</v>
      </c>
      <c r="CRZ48" t="s">
        <v>6439</v>
      </c>
      <c r="CSA48" t="s">
        <v>6439</v>
      </c>
      <c r="CSB48" t="s">
        <v>6439</v>
      </c>
      <c r="CSC48" t="s">
        <v>6439</v>
      </c>
      <c r="CSD48" t="s">
        <v>6439</v>
      </c>
      <c r="CSE48" t="s">
        <v>6439</v>
      </c>
      <c r="CSF48" t="s">
        <v>6439</v>
      </c>
      <c r="CSG48" t="s">
        <v>6439</v>
      </c>
      <c r="CSH48" t="s">
        <v>6439</v>
      </c>
      <c r="CSI48" t="s">
        <v>6439</v>
      </c>
      <c r="CSJ48" t="s">
        <v>6439</v>
      </c>
      <c r="CSK48" t="s">
        <v>6439</v>
      </c>
      <c r="CSL48" t="s">
        <v>6439</v>
      </c>
      <c r="CSM48" t="s">
        <v>6439</v>
      </c>
      <c r="CSN48" t="s">
        <v>6439</v>
      </c>
      <c r="CSO48" t="s">
        <v>6439</v>
      </c>
      <c r="CSP48" t="s">
        <v>6439</v>
      </c>
      <c r="CSQ48" t="s">
        <v>6439</v>
      </c>
      <c r="CSR48" t="s">
        <v>6439</v>
      </c>
      <c r="CSS48" t="s">
        <v>6439</v>
      </c>
      <c r="CST48" t="s">
        <v>6439</v>
      </c>
      <c r="CSU48" t="s">
        <v>6439</v>
      </c>
      <c r="CSV48" t="s">
        <v>6439</v>
      </c>
      <c r="CSW48" t="s">
        <v>6439</v>
      </c>
      <c r="CSX48" t="s">
        <v>6439</v>
      </c>
      <c r="CSY48" t="s">
        <v>6439</v>
      </c>
      <c r="CSZ48" t="s">
        <v>6439</v>
      </c>
      <c r="CTA48" t="s">
        <v>6439</v>
      </c>
      <c r="CTB48" t="s">
        <v>6439</v>
      </c>
      <c r="CTC48" t="s">
        <v>6439</v>
      </c>
      <c r="CTD48" t="s">
        <v>6439</v>
      </c>
      <c r="CTE48" t="s">
        <v>6439</v>
      </c>
      <c r="CTF48" t="s">
        <v>6439</v>
      </c>
      <c r="CTG48" t="s">
        <v>6439</v>
      </c>
      <c r="CTH48" t="s">
        <v>6439</v>
      </c>
      <c r="CTI48" t="s">
        <v>6439</v>
      </c>
      <c r="CTJ48" t="s">
        <v>6439</v>
      </c>
      <c r="CTK48" t="s">
        <v>6439</v>
      </c>
      <c r="CTL48" t="s">
        <v>6439</v>
      </c>
      <c r="CTM48" t="s">
        <v>6439</v>
      </c>
      <c r="CTN48" t="s">
        <v>6439</v>
      </c>
      <c r="CTO48" t="s">
        <v>6439</v>
      </c>
      <c r="CTP48" t="s">
        <v>6439</v>
      </c>
      <c r="CTQ48" t="s">
        <v>6439</v>
      </c>
      <c r="CTR48" t="s">
        <v>6439</v>
      </c>
      <c r="CTS48" t="s">
        <v>6439</v>
      </c>
      <c r="CTT48" t="s">
        <v>6439</v>
      </c>
      <c r="CTU48" t="s">
        <v>6439</v>
      </c>
      <c r="CTV48" t="s">
        <v>6439</v>
      </c>
      <c r="CTW48" t="s">
        <v>6439</v>
      </c>
      <c r="CTX48" t="s">
        <v>6439</v>
      </c>
      <c r="CTY48" t="s">
        <v>6439</v>
      </c>
      <c r="CTZ48" t="s">
        <v>6439</v>
      </c>
      <c r="CUA48" t="s">
        <v>6439</v>
      </c>
      <c r="CUB48" t="s">
        <v>6439</v>
      </c>
      <c r="CUC48" t="s">
        <v>6439</v>
      </c>
      <c r="CUD48" t="s">
        <v>6439</v>
      </c>
      <c r="CUE48" t="s">
        <v>6439</v>
      </c>
      <c r="CUF48" t="s">
        <v>6439</v>
      </c>
      <c r="CUG48" t="s">
        <v>6439</v>
      </c>
      <c r="CUH48" t="s">
        <v>6439</v>
      </c>
      <c r="CUI48" t="s">
        <v>6439</v>
      </c>
      <c r="CUJ48" t="s">
        <v>6439</v>
      </c>
      <c r="CUK48" t="s">
        <v>6439</v>
      </c>
      <c r="CUL48" t="s">
        <v>6439</v>
      </c>
      <c r="CUM48" t="s">
        <v>6439</v>
      </c>
      <c r="CUN48" t="s">
        <v>6439</v>
      </c>
      <c r="CUO48" t="s">
        <v>6439</v>
      </c>
      <c r="CUP48" t="s">
        <v>6439</v>
      </c>
      <c r="CUQ48" t="s">
        <v>6439</v>
      </c>
      <c r="CUR48" t="s">
        <v>6439</v>
      </c>
      <c r="CUS48" t="s">
        <v>6439</v>
      </c>
      <c r="CUT48" t="s">
        <v>6439</v>
      </c>
      <c r="CUU48" t="s">
        <v>6439</v>
      </c>
      <c r="CUV48" t="s">
        <v>6439</v>
      </c>
      <c r="CUW48" t="s">
        <v>6439</v>
      </c>
      <c r="CUX48" t="s">
        <v>6439</v>
      </c>
      <c r="CUY48" t="s">
        <v>6439</v>
      </c>
      <c r="CUZ48" t="s">
        <v>6439</v>
      </c>
      <c r="CVA48" t="s">
        <v>6439</v>
      </c>
      <c r="CVB48" t="s">
        <v>6439</v>
      </c>
      <c r="CVC48" t="s">
        <v>6439</v>
      </c>
      <c r="CVD48" t="s">
        <v>6439</v>
      </c>
      <c r="CVE48" t="s">
        <v>6439</v>
      </c>
      <c r="CVF48" t="s">
        <v>6439</v>
      </c>
      <c r="CVG48" t="s">
        <v>6439</v>
      </c>
      <c r="CVH48" t="s">
        <v>6439</v>
      </c>
      <c r="CVI48" t="s">
        <v>6439</v>
      </c>
      <c r="CVJ48" t="s">
        <v>6439</v>
      </c>
      <c r="CVK48" t="s">
        <v>6439</v>
      </c>
      <c r="CVL48" t="s">
        <v>6439</v>
      </c>
      <c r="CVM48" t="s">
        <v>6439</v>
      </c>
      <c r="CVN48" t="s">
        <v>6439</v>
      </c>
      <c r="CVO48" t="s">
        <v>6439</v>
      </c>
      <c r="CVP48" t="s">
        <v>6439</v>
      </c>
      <c r="CVQ48" t="s">
        <v>6439</v>
      </c>
      <c r="CVR48" t="s">
        <v>6439</v>
      </c>
      <c r="CVS48" t="s">
        <v>6439</v>
      </c>
      <c r="CVT48" t="s">
        <v>6439</v>
      </c>
      <c r="CVU48" t="s">
        <v>6439</v>
      </c>
      <c r="CVV48" t="s">
        <v>6439</v>
      </c>
      <c r="CVW48" t="s">
        <v>6439</v>
      </c>
      <c r="CVX48" t="s">
        <v>6439</v>
      </c>
      <c r="CVY48" t="s">
        <v>6439</v>
      </c>
      <c r="CVZ48" t="s">
        <v>6439</v>
      </c>
      <c r="CWA48" t="s">
        <v>6439</v>
      </c>
      <c r="CWB48" t="s">
        <v>6439</v>
      </c>
      <c r="CWC48" t="s">
        <v>6439</v>
      </c>
      <c r="CWD48" t="s">
        <v>6439</v>
      </c>
      <c r="CWE48" t="s">
        <v>6439</v>
      </c>
      <c r="CWF48" t="s">
        <v>6439</v>
      </c>
      <c r="CWG48" t="s">
        <v>6439</v>
      </c>
      <c r="CWH48" t="s">
        <v>6439</v>
      </c>
      <c r="CWI48" t="s">
        <v>6439</v>
      </c>
      <c r="CWJ48" t="s">
        <v>6439</v>
      </c>
      <c r="CWK48" t="s">
        <v>6439</v>
      </c>
      <c r="CWL48" t="s">
        <v>6439</v>
      </c>
      <c r="CWM48" t="s">
        <v>6439</v>
      </c>
      <c r="CWN48" t="s">
        <v>6439</v>
      </c>
      <c r="CWO48" t="s">
        <v>6439</v>
      </c>
      <c r="CWP48" t="s">
        <v>6439</v>
      </c>
      <c r="CWQ48" t="s">
        <v>6439</v>
      </c>
      <c r="CWR48" t="s">
        <v>6439</v>
      </c>
      <c r="CWS48" t="s">
        <v>6439</v>
      </c>
      <c r="CWT48" t="s">
        <v>6439</v>
      </c>
      <c r="CWU48" t="s">
        <v>6439</v>
      </c>
      <c r="CWV48" t="s">
        <v>6439</v>
      </c>
      <c r="CWW48" t="s">
        <v>6439</v>
      </c>
      <c r="CWX48" t="s">
        <v>6439</v>
      </c>
      <c r="CWY48" t="s">
        <v>6439</v>
      </c>
      <c r="CWZ48" t="s">
        <v>6439</v>
      </c>
      <c r="CXA48" t="s">
        <v>6439</v>
      </c>
      <c r="CXB48" t="s">
        <v>6439</v>
      </c>
      <c r="CXC48" t="s">
        <v>6439</v>
      </c>
      <c r="CXD48" t="s">
        <v>6439</v>
      </c>
      <c r="CXE48" t="s">
        <v>6439</v>
      </c>
      <c r="CXF48" t="s">
        <v>6439</v>
      </c>
      <c r="CXG48" t="s">
        <v>6439</v>
      </c>
      <c r="CXH48" t="s">
        <v>6439</v>
      </c>
      <c r="CXI48" t="s">
        <v>6439</v>
      </c>
      <c r="CXJ48" t="s">
        <v>6439</v>
      </c>
      <c r="CXK48" t="s">
        <v>6439</v>
      </c>
      <c r="CXL48" t="s">
        <v>6439</v>
      </c>
      <c r="CXM48" t="s">
        <v>6439</v>
      </c>
      <c r="CXN48" t="s">
        <v>6439</v>
      </c>
      <c r="CXO48" t="s">
        <v>6439</v>
      </c>
      <c r="CXP48" t="s">
        <v>6439</v>
      </c>
      <c r="CXQ48" t="s">
        <v>6439</v>
      </c>
      <c r="CXR48" t="s">
        <v>6439</v>
      </c>
      <c r="CXS48" t="s">
        <v>6439</v>
      </c>
      <c r="CXT48" t="s">
        <v>6439</v>
      </c>
      <c r="CXU48" t="s">
        <v>6439</v>
      </c>
      <c r="CXV48" t="s">
        <v>6439</v>
      </c>
      <c r="CXW48" t="s">
        <v>6439</v>
      </c>
      <c r="CXX48" t="s">
        <v>6439</v>
      </c>
      <c r="CXY48" t="s">
        <v>6439</v>
      </c>
      <c r="CXZ48" t="s">
        <v>6439</v>
      </c>
      <c r="CYA48" t="s">
        <v>6439</v>
      </c>
      <c r="CYB48" t="s">
        <v>6439</v>
      </c>
      <c r="CYC48" t="s">
        <v>6439</v>
      </c>
      <c r="CYD48" t="s">
        <v>6439</v>
      </c>
      <c r="CYE48" t="s">
        <v>6439</v>
      </c>
      <c r="CYF48" t="s">
        <v>6439</v>
      </c>
      <c r="CYG48" t="s">
        <v>6439</v>
      </c>
      <c r="CYH48" t="s">
        <v>6439</v>
      </c>
      <c r="CYI48" t="s">
        <v>6439</v>
      </c>
      <c r="CYJ48" t="s">
        <v>6439</v>
      </c>
      <c r="CYK48" t="s">
        <v>6439</v>
      </c>
      <c r="CYL48" t="s">
        <v>6439</v>
      </c>
      <c r="CYM48" t="s">
        <v>6439</v>
      </c>
      <c r="CYN48" t="s">
        <v>6439</v>
      </c>
      <c r="CYO48" t="s">
        <v>6439</v>
      </c>
      <c r="CYP48" t="s">
        <v>6439</v>
      </c>
      <c r="CYQ48" t="s">
        <v>6439</v>
      </c>
      <c r="CYR48" t="s">
        <v>6439</v>
      </c>
      <c r="CYS48" t="s">
        <v>6439</v>
      </c>
      <c r="CYT48" t="s">
        <v>6439</v>
      </c>
      <c r="CYU48" t="s">
        <v>6439</v>
      </c>
      <c r="CYV48" t="s">
        <v>6439</v>
      </c>
      <c r="CYW48" t="s">
        <v>6439</v>
      </c>
      <c r="CYX48" t="s">
        <v>6439</v>
      </c>
      <c r="CYY48" t="s">
        <v>6439</v>
      </c>
      <c r="CYZ48" t="s">
        <v>6439</v>
      </c>
      <c r="CZA48" t="s">
        <v>6439</v>
      </c>
      <c r="CZB48" t="s">
        <v>6439</v>
      </c>
      <c r="CZC48" t="s">
        <v>6439</v>
      </c>
      <c r="CZD48" t="s">
        <v>6439</v>
      </c>
      <c r="CZE48" t="s">
        <v>6439</v>
      </c>
      <c r="CZF48" t="s">
        <v>6439</v>
      </c>
      <c r="CZG48" t="s">
        <v>6439</v>
      </c>
      <c r="CZH48" t="s">
        <v>6439</v>
      </c>
      <c r="CZI48" t="s">
        <v>6439</v>
      </c>
      <c r="CZJ48" t="s">
        <v>6439</v>
      </c>
      <c r="CZK48" t="s">
        <v>6439</v>
      </c>
      <c r="CZL48" t="s">
        <v>6439</v>
      </c>
      <c r="CZM48" t="s">
        <v>6439</v>
      </c>
      <c r="CZN48" t="s">
        <v>6439</v>
      </c>
      <c r="CZO48" t="s">
        <v>6439</v>
      </c>
      <c r="CZP48" t="s">
        <v>6439</v>
      </c>
      <c r="CZQ48" t="s">
        <v>6439</v>
      </c>
      <c r="CZR48" t="s">
        <v>6439</v>
      </c>
      <c r="CZS48" t="s">
        <v>6439</v>
      </c>
      <c r="CZT48" t="s">
        <v>6439</v>
      </c>
      <c r="CZU48" t="s">
        <v>6439</v>
      </c>
      <c r="CZV48" t="s">
        <v>6439</v>
      </c>
      <c r="CZW48" t="s">
        <v>6439</v>
      </c>
      <c r="CZX48" t="s">
        <v>6439</v>
      </c>
      <c r="CZY48" t="s">
        <v>6439</v>
      </c>
      <c r="CZZ48" t="s">
        <v>6439</v>
      </c>
      <c r="DAA48" t="s">
        <v>6439</v>
      </c>
      <c r="DAB48" t="s">
        <v>6439</v>
      </c>
      <c r="DAC48" t="s">
        <v>6439</v>
      </c>
      <c r="DAD48" t="s">
        <v>6439</v>
      </c>
      <c r="DAE48" t="s">
        <v>6439</v>
      </c>
      <c r="DAF48" t="s">
        <v>6439</v>
      </c>
      <c r="DAG48" t="s">
        <v>6439</v>
      </c>
      <c r="DAH48" t="s">
        <v>6439</v>
      </c>
      <c r="DAI48" t="s">
        <v>6439</v>
      </c>
      <c r="DAJ48" t="s">
        <v>6439</v>
      </c>
      <c r="DAK48" t="s">
        <v>6439</v>
      </c>
      <c r="DAL48" t="s">
        <v>6439</v>
      </c>
      <c r="DAM48" t="s">
        <v>6439</v>
      </c>
      <c r="DAN48" t="s">
        <v>6439</v>
      </c>
      <c r="DAO48" t="s">
        <v>6439</v>
      </c>
      <c r="DAP48" t="s">
        <v>6439</v>
      </c>
      <c r="DAQ48" t="s">
        <v>6439</v>
      </c>
      <c r="DAR48" t="s">
        <v>6439</v>
      </c>
      <c r="DAS48" t="s">
        <v>6439</v>
      </c>
      <c r="DAT48" t="s">
        <v>6439</v>
      </c>
      <c r="DAU48" t="s">
        <v>6439</v>
      </c>
      <c r="DAV48" t="s">
        <v>6439</v>
      </c>
      <c r="DAW48" t="s">
        <v>6439</v>
      </c>
      <c r="DAX48" t="s">
        <v>6439</v>
      </c>
      <c r="DAY48" t="s">
        <v>6439</v>
      </c>
      <c r="DAZ48" t="s">
        <v>6439</v>
      </c>
      <c r="DBA48" t="s">
        <v>6439</v>
      </c>
      <c r="DBB48" t="s">
        <v>6439</v>
      </c>
      <c r="DBC48" t="s">
        <v>6439</v>
      </c>
      <c r="DBD48" t="s">
        <v>6439</v>
      </c>
      <c r="DBE48" t="s">
        <v>6439</v>
      </c>
      <c r="DBF48" t="s">
        <v>6439</v>
      </c>
      <c r="DBG48" t="s">
        <v>6439</v>
      </c>
      <c r="DBH48" t="s">
        <v>6439</v>
      </c>
      <c r="DBI48" t="s">
        <v>6439</v>
      </c>
      <c r="DBJ48" t="s">
        <v>6439</v>
      </c>
      <c r="DBK48" t="s">
        <v>6439</v>
      </c>
      <c r="DBL48" t="s">
        <v>6439</v>
      </c>
      <c r="DBM48" t="s">
        <v>6439</v>
      </c>
      <c r="DBN48" t="s">
        <v>6439</v>
      </c>
      <c r="DBO48" t="s">
        <v>6439</v>
      </c>
      <c r="DBP48" t="s">
        <v>6439</v>
      </c>
      <c r="DBQ48" t="s">
        <v>6439</v>
      </c>
      <c r="DBR48" t="s">
        <v>6439</v>
      </c>
      <c r="DBS48" t="s">
        <v>6439</v>
      </c>
      <c r="DBT48" t="s">
        <v>6439</v>
      </c>
      <c r="DBU48" t="s">
        <v>6439</v>
      </c>
      <c r="DBV48" t="s">
        <v>6439</v>
      </c>
      <c r="DBW48" t="s">
        <v>6439</v>
      </c>
      <c r="DBX48" t="s">
        <v>6439</v>
      </c>
      <c r="DBY48" t="s">
        <v>6439</v>
      </c>
      <c r="DBZ48" t="s">
        <v>6439</v>
      </c>
      <c r="DCA48" t="s">
        <v>6439</v>
      </c>
      <c r="DCB48" t="s">
        <v>6439</v>
      </c>
      <c r="DCC48" t="s">
        <v>6439</v>
      </c>
      <c r="DCD48" t="s">
        <v>6439</v>
      </c>
      <c r="DCE48" t="s">
        <v>6439</v>
      </c>
      <c r="DCF48" t="s">
        <v>6439</v>
      </c>
      <c r="DCG48" t="s">
        <v>6439</v>
      </c>
      <c r="DCH48" t="s">
        <v>6439</v>
      </c>
      <c r="DCI48" t="s">
        <v>6439</v>
      </c>
      <c r="DCJ48" t="s">
        <v>6439</v>
      </c>
      <c r="DCK48" t="s">
        <v>6439</v>
      </c>
      <c r="DCL48" t="s">
        <v>6439</v>
      </c>
      <c r="DCM48" t="s">
        <v>6439</v>
      </c>
      <c r="DCN48" t="s">
        <v>6439</v>
      </c>
      <c r="DCO48" t="s">
        <v>6439</v>
      </c>
      <c r="DCP48" t="s">
        <v>6439</v>
      </c>
      <c r="DCQ48" t="s">
        <v>6439</v>
      </c>
      <c r="DCR48" t="s">
        <v>6439</v>
      </c>
      <c r="DCS48" t="s">
        <v>6439</v>
      </c>
      <c r="DCT48" t="s">
        <v>6439</v>
      </c>
      <c r="DCU48" t="s">
        <v>6439</v>
      </c>
      <c r="DCV48" t="s">
        <v>6439</v>
      </c>
      <c r="DCW48" t="s">
        <v>6439</v>
      </c>
      <c r="DCX48" t="s">
        <v>6439</v>
      </c>
      <c r="DCY48" t="s">
        <v>6439</v>
      </c>
      <c r="DCZ48" t="s">
        <v>6439</v>
      </c>
      <c r="DDA48" t="s">
        <v>6439</v>
      </c>
      <c r="DDB48" t="s">
        <v>6439</v>
      </c>
      <c r="DDC48" t="s">
        <v>6439</v>
      </c>
      <c r="DDD48" t="s">
        <v>6439</v>
      </c>
      <c r="DDE48" t="s">
        <v>6439</v>
      </c>
      <c r="DDF48" t="s">
        <v>6439</v>
      </c>
      <c r="DDG48" t="s">
        <v>6439</v>
      </c>
      <c r="DDH48" t="s">
        <v>6439</v>
      </c>
      <c r="DDI48" t="s">
        <v>6439</v>
      </c>
      <c r="DDJ48" t="s">
        <v>6439</v>
      </c>
      <c r="DDK48" t="s">
        <v>6439</v>
      </c>
      <c r="DDL48" t="s">
        <v>6439</v>
      </c>
      <c r="DDM48" t="s">
        <v>6439</v>
      </c>
      <c r="DDN48" t="s">
        <v>6439</v>
      </c>
      <c r="DDO48" t="s">
        <v>6439</v>
      </c>
      <c r="DDP48" t="s">
        <v>6439</v>
      </c>
      <c r="DDQ48" t="s">
        <v>6439</v>
      </c>
      <c r="DDR48" t="s">
        <v>6439</v>
      </c>
      <c r="DDS48" t="s">
        <v>6439</v>
      </c>
      <c r="DDT48" t="s">
        <v>6439</v>
      </c>
      <c r="DDU48" t="s">
        <v>6439</v>
      </c>
      <c r="DDV48" t="s">
        <v>6439</v>
      </c>
      <c r="DDW48" t="s">
        <v>6439</v>
      </c>
      <c r="DDX48" t="s">
        <v>6439</v>
      </c>
      <c r="DDY48" t="s">
        <v>6439</v>
      </c>
      <c r="DDZ48" t="s">
        <v>6439</v>
      </c>
      <c r="DEA48" t="s">
        <v>6439</v>
      </c>
      <c r="DEB48" t="s">
        <v>6439</v>
      </c>
      <c r="DEC48" t="s">
        <v>6439</v>
      </c>
      <c r="DED48" t="s">
        <v>6439</v>
      </c>
      <c r="DEE48" t="s">
        <v>6439</v>
      </c>
      <c r="DEF48" t="s">
        <v>6439</v>
      </c>
      <c r="DEG48" t="s">
        <v>6439</v>
      </c>
      <c r="DEH48" t="s">
        <v>6439</v>
      </c>
      <c r="DEI48" t="s">
        <v>6439</v>
      </c>
      <c r="DEJ48" t="s">
        <v>6439</v>
      </c>
      <c r="DEK48" t="s">
        <v>6439</v>
      </c>
      <c r="DEL48" t="s">
        <v>6439</v>
      </c>
      <c r="DEM48" t="s">
        <v>6439</v>
      </c>
      <c r="DEN48" t="s">
        <v>6439</v>
      </c>
      <c r="DEO48" t="s">
        <v>6439</v>
      </c>
      <c r="DEP48" t="s">
        <v>6439</v>
      </c>
      <c r="DEQ48" t="s">
        <v>6439</v>
      </c>
      <c r="DER48" t="s">
        <v>6439</v>
      </c>
      <c r="DES48" t="s">
        <v>6439</v>
      </c>
      <c r="DET48" t="s">
        <v>6439</v>
      </c>
      <c r="DEU48" t="s">
        <v>6439</v>
      </c>
      <c r="DEV48" t="s">
        <v>6439</v>
      </c>
      <c r="DEW48" t="s">
        <v>6439</v>
      </c>
      <c r="DEX48" t="s">
        <v>6439</v>
      </c>
      <c r="DEY48" t="s">
        <v>6439</v>
      </c>
      <c r="DEZ48" t="s">
        <v>6439</v>
      </c>
      <c r="DFA48" t="s">
        <v>6439</v>
      </c>
      <c r="DFB48" t="s">
        <v>6439</v>
      </c>
      <c r="DFC48" t="s">
        <v>6439</v>
      </c>
      <c r="DFD48" t="s">
        <v>6439</v>
      </c>
      <c r="DFE48" t="s">
        <v>6439</v>
      </c>
      <c r="DFF48" t="s">
        <v>6439</v>
      </c>
      <c r="DFG48" t="s">
        <v>6439</v>
      </c>
      <c r="DFH48" t="s">
        <v>6439</v>
      </c>
      <c r="DFI48" t="s">
        <v>6439</v>
      </c>
      <c r="DFJ48" t="s">
        <v>6439</v>
      </c>
      <c r="DFK48" t="s">
        <v>6439</v>
      </c>
      <c r="DFL48" t="s">
        <v>6439</v>
      </c>
      <c r="DFM48" t="s">
        <v>6439</v>
      </c>
      <c r="DFN48" t="s">
        <v>6439</v>
      </c>
      <c r="DFO48" t="s">
        <v>6439</v>
      </c>
      <c r="DFP48" t="s">
        <v>6439</v>
      </c>
      <c r="DFQ48" t="s">
        <v>6439</v>
      </c>
      <c r="DFR48" t="s">
        <v>6439</v>
      </c>
      <c r="DFS48" t="s">
        <v>6439</v>
      </c>
      <c r="DFT48" t="s">
        <v>6439</v>
      </c>
      <c r="DFU48" t="s">
        <v>6439</v>
      </c>
      <c r="DFV48" t="s">
        <v>6439</v>
      </c>
      <c r="DFW48" t="s">
        <v>6439</v>
      </c>
      <c r="DFX48" t="s">
        <v>6439</v>
      </c>
      <c r="DFY48" t="s">
        <v>6439</v>
      </c>
      <c r="DFZ48" t="s">
        <v>6439</v>
      </c>
      <c r="DGA48" t="s">
        <v>6439</v>
      </c>
      <c r="DGB48" t="s">
        <v>6439</v>
      </c>
      <c r="DGC48" t="s">
        <v>6439</v>
      </c>
      <c r="DGD48" t="s">
        <v>6439</v>
      </c>
      <c r="DGE48" t="s">
        <v>6439</v>
      </c>
      <c r="DGF48" t="s">
        <v>6439</v>
      </c>
      <c r="DGG48" t="s">
        <v>6439</v>
      </c>
      <c r="DGH48" t="s">
        <v>6439</v>
      </c>
      <c r="DGI48" t="s">
        <v>6439</v>
      </c>
      <c r="DGJ48" t="s">
        <v>6439</v>
      </c>
      <c r="DGK48" t="s">
        <v>6439</v>
      </c>
      <c r="DGL48" t="s">
        <v>6439</v>
      </c>
      <c r="DGM48" t="s">
        <v>6439</v>
      </c>
      <c r="DGN48" t="s">
        <v>6439</v>
      </c>
      <c r="DGO48" t="s">
        <v>6439</v>
      </c>
      <c r="DGP48" t="s">
        <v>6439</v>
      </c>
      <c r="DGQ48" t="s">
        <v>6439</v>
      </c>
      <c r="DGR48" t="s">
        <v>6439</v>
      </c>
      <c r="DGS48" t="s">
        <v>6439</v>
      </c>
      <c r="DGT48" t="s">
        <v>6439</v>
      </c>
      <c r="DGU48" t="s">
        <v>6439</v>
      </c>
      <c r="DGV48" t="s">
        <v>6439</v>
      </c>
      <c r="DGW48" t="s">
        <v>6439</v>
      </c>
      <c r="DGX48" t="s">
        <v>6439</v>
      </c>
      <c r="DGY48" t="s">
        <v>6439</v>
      </c>
      <c r="DGZ48" t="s">
        <v>6439</v>
      </c>
      <c r="DHA48" t="s">
        <v>6439</v>
      </c>
      <c r="DHB48" t="s">
        <v>6439</v>
      </c>
      <c r="DHC48" t="s">
        <v>6439</v>
      </c>
      <c r="DHD48" t="s">
        <v>6439</v>
      </c>
      <c r="DHE48" t="s">
        <v>6439</v>
      </c>
      <c r="DHF48" t="s">
        <v>6439</v>
      </c>
      <c r="DHG48" t="s">
        <v>6439</v>
      </c>
      <c r="DHH48" t="s">
        <v>6439</v>
      </c>
      <c r="DHI48" t="s">
        <v>6439</v>
      </c>
      <c r="DHJ48" t="s">
        <v>6439</v>
      </c>
      <c r="DHK48" t="s">
        <v>6439</v>
      </c>
      <c r="DHL48" t="s">
        <v>6439</v>
      </c>
      <c r="DHM48" t="s">
        <v>6439</v>
      </c>
      <c r="DHN48" t="s">
        <v>6439</v>
      </c>
      <c r="DHO48" t="s">
        <v>6439</v>
      </c>
      <c r="DHP48" t="s">
        <v>6439</v>
      </c>
      <c r="DHQ48" t="s">
        <v>6439</v>
      </c>
      <c r="DHR48" t="s">
        <v>6439</v>
      </c>
      <c r="DHS48" t="s">
        <v>6439</v>
      </c>
      <c r="DHT48" t="s">
        <v>6439</v>
      </c>
      <c r="DHU48" t="s">
        <v>6439</v>
      </c>
      <c r="DHV48" t="s">
        <v>6439</v>
      </c>
      <c r="DHW48" t="s">
        <v>6439</v>
      </c>
      <c r="DHX48" t="s">
        <v>6439</v>
      </c>
      <c r="DHY48" t="s">
        <v>6439</v>
      </c>
      <c r="DHZ48" t="s">
        <v>6439</v>
      </c>
      <c r="DIA48" t="s">
        <v>6439</v>
      </c>
      <c r="DIB48" t="s">
        <v>6439</v>
      </c>
      <c r="DIC48" t="s">
        <v>6439</v>
      </c>
      <c r="DID48" t="s">
        <v>6439</v>
      </c>
      <c r="DIE48" t="s">
        <v>6439</v>
      </c>
      <c r="DIF48" t="s">
        <v>6439</v>
      </c>
      <c r="DIG48" t="s">
        <v>6439</v>
      </c>
      <c r="DIH48" t="s">
        <v>6439</v>
      </c>
      <c r="DII48" t="s">
        <v>6439</v>
      </c>
      <c r="DIJ48" t="s">
        <v>6439</v>
      </c>
      <c r="DIK48" t="s">
        <v>6439</v>
      </c>
      <c r="DIL48" t="s">
        <v>6439</v>
      </c>
      <c r="DIM48" t="s">
        <v>6439</v>
      </c>
      <c r="DIN48" t="s">
        <v>6439</v>
      </c>
      <c r="DIO48" t="s">
        <v>6439</v>
      </c>
      <c r="DIP48" t="s">
        <v>6439</v>
      </c>
      <c r="DIQ48" t="s">
        <v>6439</v>
      </c>
      <c r="DIR48" t="s">
        <v>6439</v>
      </c>
      <c r="DIS48" t="s">
        <v>6439</v>
      </c>
      <c r="DIT48" t="s">
        <v>6439</v>
      </c>
      <c r="DIU48" t="s">
        <v>6439</v>
      </c>
      <c r="DIV48" t="s">
        <v>6439</v>
      </c>
      <c r="DIW48" t="s">
        <v>6439</v>
      </c>
      <c r="DIX48" t="s">
        <v>6439</v>
      </c>
      <c r="DIY48" t="s">
        <v>6439</v>
      </c>
      <c r="DIZ48" t="s">
        <v>6439</v>
      </c>
      <c r="DJA48" t="s">
        <v>6439</v>
      </c>
      <c r="DJB48" t="s">
        <v>6439</v>
      </c>
      <c r="DJC48" t="s">
        <v>6439</v>
      </c>
      <c r="DJD48" t="s">
        <v>6439</v>
      </c>
      <c r="DJE48" t="s">
        <v>6439</v>
      </c>
      <c r="DJF48" t="s">
        <v>6439</v>
      </c>
      <c r="DJG48" t="s">
        <v>6439</v>
      </c>
      <c r="DJH48" t="s">
        <v>6439</v>
      </c>
      <c r="DJI48" t="s">
        <v>6439</v>
      </c>
      <c r="DJJ48" t="s">
        <v>6439</v>
      </c>
      <c r="DJK48" t="s">
        <v>6439</v>
      </c>
      <c r="DJL48" t="s">
        <v>6439</v>
      </c>
      <c r="DJM48" t="s">
        <v>6439</v>
      </c>
      <c r="DJN48" t="s">
        <v>6439</v>
      </c>
      <c r="DJO48" t="s">
        <v>6439</v>
      </c>
      <c r="DJP48" t="s">
        <v>6439</v>
      </c>
      <c r="DJQ48" t="s">
        <v>6439</v>
      </c>
      <c r="DJR48" t="s">
        <v>6439</v>
      </c>
      <c r="DJS48" t="s">
        <v>6439</v>
      </c>
      <c r="DJT48" t="s">
        <v>6439</v>
      </c>
      <c r="DJU48" t="s">
        <v>6439</v>
      </c>
      <c r="DJV48" t="s">
        <v>6439</v>
      </c>
      <c r="DJW48" t="s">
        <v>6439</v>
      </c>
      <c r="DJX48" t="s">
        <v>6439</v>
      </c>
      <c r="DJY48" t="s">
        <v>6439</v>
      </c>
      <c r="DJZ48" t="s">
        <v>6439</v>
      </c>
      <c r="DKA48" t="s">
        <v>6439</v>
      </c>
      <c r="DKB48" t="s">
        <v>6439</v>
      </c>
      <c r="DKC48" t="s">
        <v>6439</v>
      </c>
      <c r="DKD48" t="s">
        <v>6439</v>
      </c>
      <c r="DKE48" t="s">
        <v>6439</v>
      </c>
      <c r="DKF48" t="s">
        <v>6439</v>
      </c>
      <c r="DKG48" t="s">
        <v>6439</v>
      </c>
      <c r="DKH48" t="s">
        <v>6439</v>
      </c>
      <c r="DKI48" t="s">
        <v>6439</v>
      </c>
      <c r="DKJ48" t="s">
        <v>6439</v>
      </c>
      <c r="DKK48" t="s">
        <v>6439</v>
      </c>
      <c r="DKL48" t="s">
        <v>6439</v>
      </c>
      <c r="DKM48" t="s">
        <v>6439</v>
      </c>
      <c r="DKN48" t="s">
        <v>6439</v>
      </c>
      <c r="DKO48" t="s">
        <v>6439</v>
      </c>
      <c r="DKP48" t="s">
        <v>6439</v>
      </c>
      <c r="DKQ48" t="s">
        <v>6439</v>
      </c>
      <c r="DKR48" t="s">
        <v>6439</v>
      </c>
      <c r="DKS48" t="s">
        <v>6439</v>
      </c>
      <c r="DKT48" t="s">
        <v>6439</v>
      </c>
      <c r="DKU48" t="s">
        <v>6439</v>
      </c>
      <c r="DKV48" t="s">
        <v>6439</v>
      </c>
      <c r="DKW48" t="s">
        <v>6439</v>
      </c>
      <c r="DKX48" t="s">
        <v>6439</v>
      </c>
      <c r="DKY48" t="s">
        <v>6439</v>
      </c>
      <c r="DKZ48" t="s">
        <v>6439</v>
      </c>
      <c r="DLA48" t="s">
        <v>6439</v>
      </c>
      <c r="DLB48" t="s">
        <v>6439</v>
      </c>
      <c r="DLC48" t="s">
        <v>6439</v>
      </c>
      <c r="DLD48" t="s">
        <v>6439</v>
      </c>
      <c r="DLE48" t="s">
        <v>6439</v>
      </c>
      <c r="DLF48" t="s">
        <v>6439</v>
      </c>
      <c r="DLG48" t="s">
        <v>6439</v>
      </c>
      <c r="DLH48" t="s">
        <v>6439</v>
      </c>
      <c r="DLI48" t="s">
        <v>6439</v>
      </c>
      <c r="DLJ48" t="s">
        <v>6439</v>
      </c>
      <c r="DLK48" t="s">
        <v>6439</v>
      </c>
      <c r="DLL48" t="s">
        <v>6439</v>
      </c>
      <c r="DLM48" t="s">
        <v>6439</v>
      </c>
      <c r="DLN48" t="s">
        <v>6439</v>
      </c>
      <c r="DLO48" t="s">
        <v>6439</v>
      </c>
      <c r="DLP48" t="s">
        <v>6439</v>
      </c>
      <c r="DLQ48" t="s">
        <v>6439</v>
      </c>
      <c r="DLR48" t="s">
        <v>6439</v>
      </c>
      <c r="DLS48" t="s">
        <v>6439</v>
      </c>
      <c r="DLT48" t="s">
        <v>6439</v>
      </c>
      <c r="DLU48" t="s">
        <v>6439</v>
      </c>
      <c r="DLV48" t="s">
        <v>6439</v>
      </c>
      <c r="DLW48" t="s">
        <v>6439</v>
      </c>
      <c r="DLX48" t="s">
        <v>6439</v>
      </c>
      <c r="DLY48" t="s">
        <v>6439</v>
      </c>
      <c r="DLZ48" t="s">
        <v>6439</v>
      </c>
      <c r="DMA48" t="s">
        <v>6439</v>
      </c>
      <c r="DMB48" t="s">
        <v>6439</v>
      </c>
      <c r="DMC48" t="s">
        <v>6439</v>
      </c>
      <c r="DMD48" t="s">
        <v>6439</v>
      </c>
      <c r="DME48" t="s">
        <v>6439</v>
      </c>
      <c r="DMF48" t="s">
        <v>6439</v>
      </c>
      <c r="DMG48" t="s">
        <v>6439</v>
      </c>
      <c r="DMH48" t="s">
        <v>6439</v>
      </c>
      <c r="DMI48" t="s">
        <v>6439</v>
      </c>
      <c r="DMJ48" t="s">
        <v>6439</v>
      </c>
      <c r="DMK48" t="s">
        <v>6439</v>
      </c>
      <c r="DML48" t="s">
        <v>6439</v>
      </c>
      <c r="DMM48" t="s">
        <v>6439</v>
      </c>
      <c r="DMN48" t="s">
        <v>6439</v>
      </c>
      <c r="DMO48" t="s">
        <v>6439</v>
      </c>
      <c r="DMP48" t="s">
        <v>6439</v>
      </c>
      <c r="DMQ48" t="s">
        <v>6439</v>
      </c>
      <c r="DMR48" t="s">
        <v>6439</v>
      </c>
      <c r="DMS48" t="s">
        <v>6439</v>
      </c>
      <c r="DMT48" t="s">
        <v>6439</v>
      </c>
      <c r="DMU48" t="s">
        <v>6439</v>
      </c>
      <c r="DMV48" t="s">
        <v>6439</v>
      </c>
      <c r="DMW48" t="s">
        <v>6439</v>
      </c>
      <c r="DMX48" t="s">
        <v>6439</v>
      </c>
      <c r="DMY48" t="s">
        <v>6439</v>
      </c>
      <c r="DMZ48" t="s">
        <v>6439</v>
      </c>
      <c r="DNA48" t="s">
        <v>6439</v>
      </c>
      <c r="DNB48" t="s">
        <v>6439</v>
      </c>
      <c r="DNC48" t="s">
        <v>6439</v>
      </c>
      <c r="DND48" t="s">
        <v>6439</v>
      </c>
      <c r="DNE48" t="s">
        <v>6439</v>
      </c>
      <c r="DNF48" t="s">
        <v>6439</v>
      </c>
      <c r="DNG48" t="s">
        <v>6439</v>
      </c>
      <c r="DNH48" t="s">
        <v>6439</v>
      </c>
      <c r="DNI48" t="s">
        <v>6439</v>
      </c>
      <c r="DNJ48" t="s">
        <v>6439</v>
      </c>
      <c r="DNK48" t="s">
        <v>6439</v>
      </c>
      <c r="DNL48" t="s">
        <v>6439</v>
      </c>
      <c r="DNM48" t="s">
        <v>6439</v>
      </c>
      <c r="DNN48" t="s">
        <v>6439</v>
      </c>
      <c r="DNO48" t="s">
        <v>6439</v>
      </c>
      <c r="DNP48" t="s">
        <v>6439</v>
      </c>
      <c r="DNQ48" t="s">
        <v>6439</v>
      </c>
      <c r="DNR48" t="s">
        <v>6439</v>
      </c>
      <c r="DNS48" t="s">
        <v>6439</v>
      </c>
      <c r="DNT48" t="s">
        <v>6439</v>
      </c>
      <c r="DNU48" t="s">
        <v>6439</v>
      </c>
      <c r="DNV48" t="s">
        <v>6439</v>
      </c>
      <c r="DNW48" t="s">
        <v>6439</v>
      </c>
      <c r="DNX48" t="s">
        <v>6439</v>
      </c>
      <c r="DNY48" t="s">
        <v>6439</v>
      </c>
      <c r="DNZ48" t="s">
        <v>6439</v>
      </c>
      <c r="DOA48" t="s">
        <v>6439</v>
      </c>
      <c r="DOB48" t="s">
        <v>6439</v>
      </c>
      <c r="DOC48" t="s">
        <v>6439</v>
      </c>
      <c r="DOD48" t="s">
        <v>6439</v>
      </c>
      <c r="DOE48" t="s">
        <v>6439</v>
      </c>
      <c r="DOF48" t="s">
        <v>6439</v>
      </c>
      <c r="DOG48" t="s">
        <v>6439</v>
      </c>
      <c r="DOH48" t="s">
        <v>6439</v>
      </c>
      <c r="DOI48" t="s">
        <v>6439</v>
      </c>
      <c r="DOJ48" t="s">
        <v>6439</v>
      </c>
      <c r="DOK48" t="s">
        <v>6439</v>
      </c>
      <c r="DOL48" t="s">
        <v>6439</v>
      </c>
      <c r="DOM48" t="s">
        <v>6439</v>
      </c>
      <c r="DON48" t="s">
        <v>6439</v>
      </c>
      <c r="DOO48" t="s">
        <v>6439</v>
      </c>
      <c r="DOP48" t="s">
        <v>6439</v>
      </c>
      <c r="DOQ48" t="s">
        <v>6439</v>
      </c>
      <c r="DOR48" t="s">
        <v>6439</v>
      </c>
      <c r="DOS48" t="s">
        <v>6439</v>
      </c>
      <c r="DOT48" t="s">
        <v>6439</v>
      </c>
      <c r="DOU48" t="s">
        <v>6439</v>
      </c>
      <c r="DOV48" t="s">
        <v>6439</v>
      </c>
      <c r="DOW48" t="s">
        <v>6439</v>
      </c>
      <c r="DOX48" t="s">
        <v>6439</v>
      </c>
      <c r="DOY48" t="s">
        <v>6439</v>
      </c>
      <c r="DOZ48" t="s">
        <v>6439</v>
      </c>
      <c r="DPA48" t="s">
        <v>6439</v>
      </c>
      <c r="DPB48" t="s">
        <v>6439</v>
      </c>
      <c r="DPC48" t="s">
        <v>6439</v>
      </c>
      <c r="DPD48" t="s">
        <v>6439</v>
      </c>
      <c r="DPE48" t="s">
        <v>6439</v>
      </c>
      <c r="DPF48" t="s">
        <v>6439</v>
      </c>
      <c r="DPG48" t="s">
        <v>6439</v>
      </c>
      <c r="DPH48" t="s">
        <v>6439</v>
      </c>
      <c r="DPI48" t="s">
        <v>6439</v>
      </c>
      <c r="DPJ48" t="s">
        <v>6439</v>
      </c>
      <c r="DPK48" t="s">
        <v>6439</v>
      </c>
      <c r="DPL48" t="s">
        <v>6439</v>
      </c>
      <c r="DPM48" t="s">
        <v>6439</v>
      </c>
      <c r="DPN48" t="s">
        <v>6439</v>
      </c>
      <c r="DPO48" t="s">
        <v>6439</v>
      </c>
      <c r="DPP48" t="s">
        <v>6439</v>
      </c>
      <c r="DPQ48" t="s">
        <v>6439</v>
      </c>
      <c r="DPR48" t="s">
        <v>6439</v>
      </c>
      <c r="DPS48" t="s">
        <v>6439</v>
      </c>
      <c r="DPT48" t="s">
        <v>6439</v>
      </c>
      <c r="DPU48" t="s">
        <v>6439</v>
      </c>
      <c r="DPV48" t="s">
        <v>6439</v>
      </c>
      <c r="DPW48" t="s">
        <v>6439</v>
      </c>
      <c r="DPX48" t="s">
        <v>6439</v>
      </c>
      <c r="DPY48" t="s">
        <v>6439</v>
      </c>
      <c r="DPZ48" t="s">
        <v>6439</v>
      </c>
      <c r="DQA48" t="s">
        <v>6439</v>
      </c>
      <c r="DQB48" t="s">
        <v>6439</v>
      </c>
      <c r="DQC48" t="s">
        <v>6439</v>
      </c>
      <c r="DQD48" t="s">
        <v>6439</v>
      </c>
      <c r="DQE48" t="s">
        <v>6439</v>
      </c>
      <c r="DQF48" t="s">
        <v>6439</v>
      </c>
      <c r="DQG48" t="s">
        <v>6439</v>
      </c>
      <c r="DQH48" t="s">
        <v>6439</v>
      </c>
      <c r="DQI48" t="s">
        <v>6439</v>
      </c>
      <c r="DQJ48" t="s">
        <v>6439</v>
      </c>
      <c r="DQK48" t="s">
        <v>6439</v>
      </c>
      <c r="DQL48" t="s">
        <v>6439</v>
      </c>
      <c r="DQM48" t="s">
        <v>6439</v>
      </c>
      <c r="DQN48" t="s">
        <v>6439</v>
      </c>
      <c r="DQO48" t="s">
        <v>6439</v>
      </c>
      <c r="DQP48" t="s">
        <v>6439</v>
      </c>
      <c r="DQQ48" t="s">
        <v>6439</v>
      </c>
      <c r="DQR48" t="s">
        <v>6439</v>
      </c>
      <c r="DQS48" t="s">
        <v>6439</v>
      </c>
      <c r="DQT48" t="s">
        <v>6439</v>
      </c>
      <c r="DQU48" t="s">
        <v>6439</v>
      </c>
      <c r="DQV48" t="s">
        <v>6439</v>
      </c>
      <c r="DQW48" t="s">
        <v>6439</v>
      </c>
      <c r="DQX48" t="s">
        <v>6439</v>
      </c>
      <c r="DQY48" t="s">
        <v>6439</v>
      </c>
      <c r="DQZ48" t="s">
        <v>6439</v>
      </c>
      <c r="DRA48" t="s">
        <v>6439</v>
      </c>
      <c r="DRB48" t="s">
        <v>6439</v>
      </c>
      <c r="DRC48" t="s">
        <v>6439</v>
      </c>
      <c r="DRD48" t="s">
        <v>6439</v>
      </c>
      <c r="DRE48" t="s">
        <v>6439</v>
      </c>
      <c r="DRF48" t="s">
        <v>6439</v>
      </c>
      <c r="DRG48" t="s">
        <v>6439</v>
      </c>
      <c r="DRH48" t="s">
        <v>6439</v>
      </c>
      <c r="DRI48" t="s">
        <v>6439</v>
      </c>
      <c r="DRJ48" t="s">
        <v>6439</v>
      </c>
      <c r="DRK48" t="s">
        <v>6439</v>
      </c>
      <c r="DRL48" t="s">
        <v>6439</v>
      </c>
      <c r="DRM48" t="s">
        <v>6439</v>
      </c>
      <c r="DRN48" t="s">
        <v>6439</v>
      </c>
      <c r="DRO48" t="s">
        <v>6439</v>
      </c>
      <c r="DRP48" t="s">
        <v>6439</v>
      </c>
      <c r="DRQ48" t="s">
        <v>6439</v>
      </c>
      <c r="DRR48" t="s">
        <v>6439</v>
      </c>
      <c r="DRS48" t="s">
        <v>6439</v>
      </c>
      <c r="DRT48" t="s">
        <v>6439</v>
      </c>
      <c r="DRU48" t="s">
        <v>6439</v>
      </c>
      <c r="DRV48" t="s">
        <v>6439</v>
      </c>
      <c r="DRW48" t="s">
        <v>6439</v>
      </c>
      <c r="DRX48" t="s">
        <v>6439</v>
      </c>
      <c r="DRY48" t="s">
        <v>6439</v>
      </c>
      <c r="DRZ48" t="s">
        <v>6439</v>
      </c>
      <c r="DSA48" t="s">
        <v>6439</v>
      </c>
      <c r="DSB48" t="s">
        <v>6439</v>
      </c>
      <c r="DSC48" t="s">
        <v>6439</v>
      </c>
      <c r="DSD48" t="s">
        <v>6439</v>
      </c>
      <c r="DSE48" t="s">
        <v>6439</v>
      </c>
      <c r="DSF48" t="s">
        <v>6439</v>
      </c>
      <c r="DSG48" t="s">
        <v>6439</v>
      </c>
      <c r="DSH48" t="s">
        <v>6439</v>
      </c>
      <c r="DSI48" t="s">
        <v>6439</v>
      </c>
      <c r="DSJ48" t="s">
        <v>6439</v>
      </c>
      <c r="DSK48" t="s">
        <v>6439</v>
      </c>
      <c r="DSL48" t="s">
        <v>6439</v>
      </c>
      <c r="DSM48" t="s">
        <v>6439</v>
      </c>
      <c r="DSN48" t="s">
        <v>6439</v>
      </c>
      <c r="DSO48" t="s">
        <v>6439</v>
      </c>
      <c r="DSP48" t="s">
        <v>6439</v>
      </c>
      <c r="DSQ48" t="s">
        <v>6439</v>
      </c>
      <c r="DSR48" t="s">
        <v>6439</v>
      </c>
      <c r="DSS48" t="s">
        <v>6439</v>
      </c>
      <c r="DST48" t="s">
        <v>6439</v>
      </c>
      <c r="DSU48" t="s">
        <v>6439</v>
      </c>
      <c r="DSV48" t="s">
        <v>6439</v>
      </c>
      <c r="DSW48" t="s">
        <v>6439</v>
      </c>
      <c r="DSX48" t="s">
        <v>6439</v>
      </c>
      <c r="DSY48" t="s">
        <v>6439</v>
      </c>
      <c r="DSZ48" t="s">
        <v>6439</v>
      </c>
      <c r="DTA48" t="s">
        <v>6439</v>
      </c>
      <c r="DTB48" t="s">
        <v>6439</v>
      </c>
      <c r="DTC48" t="s">
        <v>6439</v>
      </c>
      <c r="DTD48" t="s">
        <v>6439</v>
      </c>
      <c r="DTE48" t="s">
        <v>6439</v>
      </c>
      <c r="DTF48" t="s">
        <v>6439</v>
      </c>
      <c r="DTG48" t="s">
        <v>6439</v>
      </c>
      <c r="DTH48" t="s">
        <v>6439</v>
      </c>
      <c r="DTI48" t="s">
        <v>6439</v>
      </c>
      <c r="DTJ48" t="s">
        <v>6439</v>
      </c>
      <c r="DTK48" t="s">
        <v>6439</v>
      </c>
      <c r="DTL48" t="s">
        <v>6439</v>
      </c>
      <c r="DTM48" t="s">
        <v>6439</v>
      </c>
      <c r="DTN48" t="s">
        <v>6439</v>
      </c>
      <c r="DTO48" t="s">
        <v>6439</v>
      </c>
      <c r="DTP48" t="s">
        <v>6439</v>
      </c>
      <c r="DTQ48" t="s">
        <v>6439</v>
      </c>
      <c r="DTR48" t="s">
        <v>6439</v>
      </c>
      <c r="DTS48" t="s">
        <v>6439</v>
      </c>
      <c r="DTT48" t="s">
        <v>6439</v>
      </c>
      <c r="DTU48" t="s">
        <v>6439</v>
      </c>
      <c r="DTV48" t="s">
        <v>6439</v>
      </c>
      <c r="DTW48" t="s">
        <v>6439</v>
      </c>
      <c r="DTX48" t="s">
        <v>6439</v>
      </c>
      <c r="DTY48" t="s">
        <v>6439</v>
      </c>
      <c r="DTZ48" t="s">
        <v>6439</v>
      </c>
      <c r="DUA48" t="s">
        <v>6439</v>
      </c>
      <c r="DUB48" t="s">
        <v>6439</v>
      </c>
      <c r="DUC48" t="s">
        <v>6439</v>
      </c>
      <c r="DUD48" t="s">
        <v>6439</v>
      </c>
      <c r="DUE48" t="s">
        <v>6439</v>
      </c>
      <c r="DUF48" t="s">
        <v>6439</v>
      </c>
      <c r="DUG48" t="s">
        <v>6439</v>
      </c>
      <c r="DUH48" t="s">
        <v>6439</v>
      </c>
      <c r="DUI48" t="s">
        <v>6439</v>
      </c>
      <c r="DUJ48" t="s">
        <v>6439</v>
      </c>
      <c r="DUK48" t="s">
        <v>6439</v>
      </c>
      <c r="DUL48" t="s">
        <v>6439</v>
      </c>
      <c r="DUM48" t="s">
        <v>6439</v>
      </c>
      <c r="DUN48" t="s">
        <v>6439</v>
      </c>
      <c r="DUO48" t="s">
        <v>6439</v>
      </c>
      <c r="DUP48" t="s">
        <v>6439</v>
      </c>
      <c r="DUQ48" t="s">
        <v>6439</v>
      </c>
      <c r="DUR48" t="s">
        <v>6439</v>
      </c>
      <c r="DUS48" t="s">
        <v>6439</v>
      </c>
      <c r="DUT48" t="s">
        <v>6439</v>
      </c>
      <c r="DUU48" t="s">
        <v>6439</v>
      </c>
      <c r="DUV48" t="s">
        <v>6439</v>
      </c>
      <c r="DUW48" t="s">
        <v>6439</v>
      </c>
      <c r="DUX48" t="s">
        <v>6439</v>
      </c>
      <c r="DUY48" t="s">
        <v>6439</v>
      </c>
      <c r="DUZ48" t="s">
        <v>6439</v>
      </c>
      <c r="DVA48" t="s">
        <v>6439</v>
      </c>
      <c r="DVB48" t="s">
        <v>6439</v>
      </c>
      <c r="DVC48" t="s">
        <v>6439</v>
      </c>
      <c r="DVD48" t="s">
        <v>6439</v>
      </c>
      <c r="DVE48" t="s">
        <v>6439</v>
      </c>
      <c r="DVF48" t="s">
        <v>6439</v>
      </c>
      <c r="DVG48" t="s">
        <v>6439</v>
      </c>
      <c r="DVH48" t="s">
        <v>6439</v>
      </c>
      <c r="DVI48" t="s">
        <v>6439</v>
      </c>
      <c r="DVJ48" t="s">
        <v>6439</v>
      </c>
      <c r="DVK48" t="s">
        <v>6439</v>
      </c>
      <c r="DVL48" t="s">
        <v>6439</v>
      </c>
      <c r="DVM48" t="s">
        <v>6439</v>
      </c>
      <c r="DVN48" t="s">
        <v>6439</v>
      </c>
      <c r="DVO48" t="s">
        <v>6439</v>
      </c>
      <c r="DVP48" t="s">
        <v>6439</v>
      </c>
      <c r="DVQ48" t="s">
        <v>6439</v>
      </c>
      <c r="DVR48" t="s">
        <v>6439</v>
      </c>
      <c r="DVS48" t="s">
        <v>6439</v>
      </c>
      <c r="DVT48" t="s">
        <v>6439</v>
      </c>
      <c r="DVU48" t="s">
        <v>6439</v>
      </c>
      <c r="DVV48" t="s">
        <v>6439</v>
      </c>
      <c r="DVW48" t="s">
        <v>6439</v>
      </c>
      <c r="DVX48" t="s">
        <v>6439</v>
      </c>
      <c r="DVY48" t="s">
        <v>6439</v>
      </c>
      <c r="DVZ48" t="s">
        <v>6439</v>
      </c>
      <c r="DWA48" t="s">
        <v>6439</v>
      </c>
      <c r="DWB48" t="s">
        <v>6439</v>
      </c>
      <c r="DWC48" t="s">
        <v>6439</v>
      </c>
      <c r="DWD48" t="s">
        <v>6439</v>
      </c>
      <c r="DWE48" t="s">
        <v>6439</v>
      </c>
      <c r="DWF48" t="s">
        <v>6439</v>
      </c>
      <c r="DWG48" t="s">
        <v>6439</v>
      </c>
      <c r="DWH48" t="s">
        <v>6439</v>
      </c>
      <c r="DWI48" t="s">
        <v>6439</v>
      </c>
      <c r="DWJ48" t="s">
        <v>6439</v>
      </c>
      <c r="DWK48" t="s">
        <v>6439</v>
      </c>
      <c r="DWL48" t="s">
        <v>6439</v>
      </c>
      <c r="DWM48" t="s">
        <v>6439</v>
      </c>
      <c r="DWN48" t="s">
        <v>6439</v>
      </c>
      <c r="DWO48" t="s">
        <v>6439</v>
      </c>
      <c r="DWP48" t="s">
        <v>6439</v>
      </c>
      <c r="DWQ48" t="s">
        <v>6439</v>
      </c>
      <c r="DWR48" t="s">
        <v>6439</v>
      </c>
      <c r="DWS48" t="s">
        <v>6439</v>
      </c>
      <c r="DWT48" t="s">
        <v>6439</v>
      </c>
      <c r="DWU48" t="s">
        <v>6439</v>
      </c>
      <c r="DWV48" t="s">
        <v>6439</v>
      </c>
      <c r="DWW48" t="s">
        <v>6439</v>
      </c>
      <c r="DWX48" t="s">
        <v>6439</v>
      </c>
      <c r="DWY48" t="s">
        <v>6439</v>
      </c>
      <c r="DWZ48" t="s">
        <v>6439</v>
      </c>
      <c r="DXA48" t="s">
        <v>6439</v>
      </c>
      <c r="DXB48" t="s">
        <v>6439</v>
      </c>
      <c r="DXC48" t="s">
        <v>6439</v>
      </c>
      <c r="DXD48" t="s">
        <v>6439</v>
      </c>
      <c r="DXE48" t="s">
        <v>6439</v>
      </c>
      <c r="DXF48" t="s">
        <v>6439</v>
      </c>
      <c r="DXG48" t="s">
        <v>6439</v>
      </c>
      <c r="DXH48" t="s">
        <v>6439</v>
      </c>
      <c r="DXI48" t="s">
        <v>6439</v>
      </c>
      <c r="DXJ48" t="s">
        <v>6439</v>
      </c>
      <c r="DXK48" t="s">
        <v>6439</v>
      </c>
      <c r="DXL48" t="s">
        <v>6439</v>
      </c>
      <c r="DXM48" t="s">
        <v>6439</v>
      </c>
      <c r="DXN48" t="s">
        <v>6439</v>
      </c>
      <c r="DXO48" t="s">
        <v>6439</v>
      </c>
      <c r="DXP48" t="s">
        <v>6439</v>
      </c>
      <c r="DXQ48" t="s">
        <v>6439</v>
      </c>
      <c r="DXR48" t="s">
        <v>6439</v>
      </c>
      <c r="DXS48" t="s">
        <v>6439</v>
      </c>
      <c r="DXT48" t="s">
        <v>6439</v>
      </c>
      <c r="DXU48" t="s">
        <v>6439</v>
      </c>
      <c r="DXV48" t="s">
        <v>6439</v>
      </c>
      <c r="DXW48" t="s">
        <v>6439</v>
      </c>
      <c r="DXX48" t="s">
        <v>6439</v>
      </c>
      <c r="DXY48" t="s">
        <v>6439</v>
      </c>
      <c r="DXZ48" t="s">
        <v>6439</v>
      </c>
      <c r="DYA48" t="s">
        <v>6439</v>
      </c>
      <c r="DYB48" t="s">
        <v>6439</v>
      </c>
      <c r="DYC48" t="s">
        <v>6439</v>
      </c>
      <c r="DYD48" t="s">
        <v>6439</v>
      </c>
      <c r="DYE48" t="s">
        <v>6439</v>
      </c>
      <c r="DYF48" t="s">
        <v>6439</v>
      </c>
      <c r="DYG48" t="s">
        <v>6439</v>
      </c>
      <c r="DYH48" t="s">
        <v>6439</v>
      </c>
      <c r="DYI48" t="s">
        <v>6439</v>
      </c>
      <c r="DYJ48" t="s">
        <v>6439</v>
      </c>
      <c r="DYK48" t="s">
        <v>6439</v>
      </c>
      <c r="DYL48" t="s">
        <v>6439</v>
      </c>
      <c r="DYM48" t="s">
        <v>6439</v>
      </c>
      <c r="DYN48" t="s">
        <v>6439</v>
      </c>
      <c r="DYO48" t="s">
        <v>6439</v>
      </c>
      <c r="DYP48" t="s">
        <v>6439</v>
      </c>
      <c r="DYQ48" t="s">
        <v>6439</v>
      </c>
      <c r="DYR48" t="s">
        <v>6439</v>
      </c>
      <c r="DYS48" t="s">
        <v>6439</v>
      </c>
      <c r="DYT48" t="s">
        <v>6439</v>
      </c>
      <c r="DYU48" t="s">
        <v>6439</v>
      </c>
      <c r="DYV48" t="s">
        <v>6439</v>
      </c>
      <c r="DYW48" t="s">
        <v>6439</v>
      </c>
      <c r="DYX48" t="s">
        <v>6439</v>
      </c>
      <c r="DYY48" t="s">
        <v>6439</v>
      </c>
      <c r="DYZ48" t="s">
        <v>6439</v>
      </c>
      <c r="DZA48" t="s">
        <v>6439</v>
      </c>
      <c r="DZB48" t="s">
        <v>6439</v>
      </c>
      <c r="DZC48" t="s">
        <v>6439</v>
      </c>
      <c r="DZD48" t="s">
        <v>6439</v>
      </c>
      <c r="DZE48" t="s">
        <v>6439</v>
      </c>
      <c r="DZF48" t="s">
        <v>6439</v>
      </c>
      <c r="DZG48" t="s">
        <v>6439</v>
      </c>
      <c r="DZH48" t="s">
        <v>6439</v>
      </c>
      <c r="DZI48" t="s">
        <v>6439</v>
      </c>
      <c r="DZJ48" t="s">
        <v>6439</v>
      </c>
      <c r="DZK48" t="s">
        <v>6439</v>
      </c>
      <c r="DZL48" t="s">
        <v>6439</v>
      </c>
      <c r="DZM48" t="s">
        <v>6439</v>
      </c>
      <c r="DZN48" t="s">
        <v>6439</v>
      </c>
      <c r="DZO48" t="s">
        <v>6439</v>
      </c>
      <c r="DZP48" t="s">
        <v>6439</v>
      </c>
      <c r="DZQ48" t="s">
        <v>6439</v>
      </c>
      <c r="DZR48" t="s">
        <v>6439</v>
      </c>
      <c r="DZS48" t="s">
        <v>6439</v>
      </c>
      <c r="DZT48" t="s">
        <v>6439</v>
      </c>
      <c r="DZU48" t="s">
        <v>6439</v>
      </c>
      <c r="DZV48" t="s">
        <v>6439</v>
      </c>
      <c r="DZW48" t="s">
        <v>6439</v>
      </c>
      <c r="DZX48" t="s">
        <v>6439</v>
      </c>
      <c r="DZY48" t="s">
        <v>6439</v>
      </c>
      <c r="DZZ48" t="s">
        <v>6439</v>
      </c>
      <c r="EAA48" t="s">
        <v>6439</v>
      </c>
      <c r="EAB48" t="s">
        <v>6439</v>
      </c>
      <c r="EAC48" t="s">
        <v>6439</v>
      </c>
      <c r="EAD48" t="s">
        <v>6439</v>
      </c>
      <c r="EAE48" t="s">
        <v>6439</v>
      </c>
      <c r="EAF48" t="s">
        <v>6439</v>
      </c>
      <c r="EAG48" t="s">
        <v>6439</v>
      </c>
      <c r="EAH48" t="s">
        <v>6439</v>
      </c>
      <c r="EAI48" t="s">
        <v>6439</v>
      </c>
      <c r="EAJ48" t="s">
        <v>6439</v>
      </c>
      <c r="EAK48" t="s">
        <v>6439</v>
      </c>
      <c r="EAL48" t="s">
        <v>6439</v>
      </c>
      <c r="EAM48" t="s">
        <v>6439</v>
      </c>
      <c r="EAN48" t="s">
        <v>6439</v>
      </c>
      <c r="EAO48" t="s">
        <v>6439</v>
      </c>
      <c r="EAP48" t="s">
        <v>6439</v>
      </c>
      <c r="EAQ48" t="s">
        <v>6439</v>
      </c>
      <c r="EAR48" t="s">
        <v>6439</v>
      </c>
      <c r="EAS48" t="s">
        <v>6439</v>
      </c>
      <c r="EAT48" t="s">
        <v>6439</v>
      </c>
      <c r="EAU48" t="s">
        <v>6439</v>
      </c>
      <c r="EAV48" t="s">
        <v>6439</v>
      </c>
      <c r="EAW48" t="s">
        <v>6439</v>
      </c>
      <c r="EAX48" t="s">
        <v>6439</v>
      </c>
      <c r="EAY48" t="s">
        <v>6439</v>
      </c>
      <c r="EAZ48" t="s">
        <v>6439</v>
      </c>
      <c r="EBA48" t="s">
        <v>6439</v>
      </c>
      <c r="EBB48" t="s">
        <v>6439</v>
      </c>
      <c r="EBC48" t="s">
        <v>6439</v>
      </c>
      <c r="EBD48" t="s">
        <v>6439</v>
      </c>
      <c r="EBE48" t="s">
        <v>6439</v>
      </c>
      <c r="EBF48" t="s">
        <v>6439</v>
      </c>
      <c r="EBG48" t="s">
        <v>6439</v>
      </c>
      <c r="EBH48" t="s">
        <v>6439</v>
      </c>
      <c r="EBI48" t="s">
        <v>6439</v>
      </c>
      <c r="EBJ48" t="s">
        <v>6439</v>
      </c>
      <c r="EBK48" t="s">
        <v>6439</v>
      </c>
      <c r="EBL48" t="s">
        <v>6439</v>
      </c>
      <c r="EBM48" t="s">
        <v>6439</v>
      </c>
      <c r="EBN48" t="s">
        <v>6439</v>
      </c>
      <c r="EBO48" t="s">
        <v>6439</v>
      </c>
      <c r="EBP48" t="s">
        <v>6439</v>
      </c>
      <c r="EBQ48" t="s">
        <v>6439</v>
      </c>
      <c r="EBR48" t="s">
        <v>6439</v>
      </c>
      <c r="EBS48" t="s">
        <v>6439</v>
      </c>
      <c r="EBT48" t="s">
        <v>6439</v>
      </c>
      <c r="EBU48" t="s">
        <v>6439</v>
      </c>
      <c r="EBV48" t="s">
        <v>6439</v>
      </c>
      <c r="EBW48" t="s">
        <v>6439</v>
      </c>
      <c r="EBX48" t="s">
        <v>6439</v>
      </c>
      <c r="EBY48" t="s">
        <v>6439</v>
      </c>
      <c r="EBZ48" t="s">
        <v>6439</v>
      </c>
      <c r="ECA48" t="s">
        <v>6439</v>
      </c>
      <c r="ECB48" t="s">
        <v>6439</v>
      </c>
      <c r="ECC48" t="s">
        <v>6439</v>
      </c>
      <c r="ECD48" t="s">
        <v>6439</v>
      </c>
      <c r="ECE48" t="s">
        <v>6439</v>
      </c>
      <c r="ECF48" t="s">
        <v>6439</v>
      </c>
      <c r="ECG48" t="s">
        <v>6439</v>
      </c>
      <c r="ECH48" t="s">
        <v>6439</v>
      </c>
      <c r="ECI48" t="s">
        <v>6439</v>
      </c>
      <c r="ECJ48" t="s">
        <v>6439</v>
      </c>
      <c r="ECK48" t="s">
        <v>6439</v>
      </c>
      <c r="ECL48" t="s">
        <v>6439</v>
      </c>
      <c r="ECM48" t="s">
        <v>6439</v>
      </c>
      <c r="ECN48" t="s">
        <v>6439</v>
      </c>
      <c r="ECO48" t="s">
        <v>6439</v>
      </c>
      <c r="ECP48" t="s">
        <v>6439</v>
      </c>
      <c r="ECQ48" t="s">
        <v>6439</v>
      </c>
      <c r="ECR48" t="s">
        <v>6439</v>
      </c>
      <c r="ECS48" t="s">
        <v>6439</v>
      </c>
      <c r="ECT48" t="s">
        <v>6439</v>
      </c>
      <c r="ECU48" t="s">
        <v>6439</v>
      </c>
      <c r="ECV48" t="s">
        <v>6439</v>
      </c>
      <c r="ECW48" t="s">
        <v>6439</v>
      </c>
      <c r="ECX48" t="s">
        <v>6439</v>
      </c>
      <c r="ECY48" t="s">
        <v>6439</v>
      </c>
      <c r="ECZ48" t="s">
        <v>6439</v>
      </c>
      <c r="EDA48" t="s">
        <v>6439</v>
      </c>
      <c r="EDB48" t="s">
        <v>6439</v>
      </c>
      <c r="EDC48" t="s">
        <v>6439</v>
      </c>
      <c r="EDD48" t="s">
        <v>6439</v>
      </c>
      <c r="EDE48" t="s">
        <v>6439</v>
      </c>
      <c r="EDF48" t="s">
        <v>6439</v>
      </c>
      <c r="EDG48" t="s">
        <v>6439</v>
      </c>
      <c r="EDH48" t="s">
        <v>6439</v>
      </c>
      <c r="EDI48" t="s">
        <v>6439</v>
      </c>
      <c r="EDJ48" t="s">
        <v>6439</v>
      </c>
      <c r="EDK48" t="s">
        <v>6439</v>
      </c>
      <c r="EDL48" t="s">
        <v>6439</v>
      </c>
      <c r="EDM48" t="s">
        <v>6439</v>
      </c>
      <c r="EDN48" t="s">
        <v>6439</v>
      </c>
      <c r="EDO48" t="s">
        <v>6439</v>
      </c>
      <c r="EDP48" t="s">
        <v>6439</v>
      </c>
      <c r="EDQ48" t="s">
        <v>6439</v>
      </c>
      <c r="EDR48" t="s">
        <v>6439</v>
      </c>
      <c r="EDS48" t="s">
        <v>6439</v>
      </c>
      <c r="EDT48" t="s">
        <v>6439</v>
      </c>
      <c r="EDU48" t="s">
        <v>6439</v>
      </c>
      <c r="EDV48" t="s">
        <v>6439</v>
      </c>
      <c r="EDW48" t="s">
        <v>6439</v>
      </c>
      <c r="EDX48" t="s">
        <v>6439</v>
      </c>
      <c r="EDY48" t="s">
        <v>6439</v>
      </c>
      <c r="EDZ48" t="s">
        <v>6439</v>
      </c>
      <c r="EEA48" t="s">
        <v>6439</v>
      </c>
      <c r="EEB48" t="s">
        <v>6439</v>
      </c>
      <c r="EEC48" t="s">
        <v>6439</v>
      </c>
      <c r="EED48" t="s">
        <v>6439</v>
      </c>
      <c r="EEE48" t="s">
        <v>6439</v>
      </c>
      <c r="EEF48" t="s">
        <v>6439</v>
      </c>
      <c r="EEG48" t="s">
        <v>6439</v>
      </c>
      <c r="EEH48" t="s">
        <v>6439</v>
      </c>
      <c r="EEI48" t="s">
        <v>6439</v>
      </c>
      <c r="EEJ48" t="s">
        <v>6439</v>
      </c>
      <c r="EEK48" t="s">
        <v>6439</v>
      </c>
      <c r="EEL48" t="s">
        <v>6439</v>
      </c>
      <c r="EEM48" t="s">
        <v>6439</v>
      </c>
      <c r="EEN48" t="s">
        <v>6439</v>
      </c>
      <c r="EEO48" t="s">
        <v>6439</v>
      </c>
      <c r="EEP48" t="s">
        <v>6439</v>
      </c>
      <c r="EEQ48" t="s">
        <v>6439</v>
      </c>
      <c r="EER48" t="s">
        <v>6439</v>
      </c>
      <c r="EES48" t="s">
        <v>6439</v>
      </c>
      <c r="EET48" t="s">
        <v>6439</v>
      </c>
      <c r="EEU48" t="s">
        <v>6439</v>
      </c>
      <c r="EEV48" t="s">
        <v>6439</v>
      </c>
      <c r="EEW48" t="s">
        <v>6439</v>
      </c>
      <c r="EEX48" t="s">
        <v>6439</v>
      </c>
      <c r="EEY48" t="s">
        <v>6439</v>
      </c>
      <c r="EEZ48" t="s">
        <v>6439</v>
      </c>
      <c r="EFA48" t="s">
        <v>6439</v>
      </c>
      <c r="EFB48" t="s">
        <v>6439</v>
      </c>
      <c r="EFC48" t="s">
        <v>6439</v>
      </c>
      <c r="EFD48" t="s">
        <v>6439</v>
      </c>
      <c r="EFE48" t="s">
        <v>6439</v>
      </c>
      <c r="EFF48" t="s">
        <v>6439</v>
      </c>
      <c r="EFG48" t="s">
        <v>6439</v>
      </c>
      <c r="EFH48" t="s">
        <v>6439</v>
      </c>
      <c r="EFI48" t="s">
        <v>6439</v>
      </c>
      <c r="EFJ48" t="s">
        <v>6439</v>
      </c>
      <c r="EFK48" t="s">
        <v>6439</v>
      </c>
      <c r="EFL48" t="s">
        <v>6439</v>
      </c>
      <c r="EFM48" t="s">
        <v>6439</v>
      </c>
      <c r="EFN48" t="s">
        <v>6439</v>
      </c>
      <c r="EFO48" t="s">
        <v>6439</v>
      </c>
      <c r="EFP48" t="s">
        <v>6439</v>
      </c>
      <c r="EFQ48" t="s">
        <v>6439</v>
      </c>
      <c r="EFR48" t="s">
        <v>6439</v>
      </c>
      <c r="EFS48" t="s">
        <v>6439</v>
      </c>
      <c r="EFT48" t="s">
        <v>6439</v>
      </c>
      <c r="EFU48" t="s">
        <v>6439</v>
      </c>
      <c r="EFV48" t="s">
        <v>6439</v>
      </c>
      <c r="EFW48" t="s">
        <v>6439</v>
      </c>
      <c r="EFX48" t="s">
        <v>6439</v>
      </c>
      <c r="EFY48" t="s">
        <v>6439</v>
      </c>
      <c r="EFZ48" t="s">
        <v>6439</v>
      </c>
      <c r="EGA48" t="s">
        <v>6439</v>
      </c>
      <c r="EGB48" t="s">
        <v>6439</v>
      </c>
      <c r="EGC48" t="s">
        <v>6439</v>
      </c>
      <c r="EGD48" t="s">
        <v>6439</v>
      </c>
      <c r="EGE48" t="s">
        <v>6439</v>
      </c>
      <c r="EGF48" t="s">
        <v>6439</v>
      </c>
      <c r="EGG48" t="s">
        <v>6439</v>
      </c>
      <c r="EGH48" t="s">
        <v>6439</v>
      </c>
      <c r="EGI48" t="s">
        <v>6439</v>
      </c>
      <c r="EGJ48" t="s">
        <v>6439</v>
      </c>
      <c r="EGK48" t="s">
        <v>6439</v>
      </c>
      <c r="EGL48" t="s">
        <v>6439</v>
      </c>
      <c r="EGM48" t="s">
        <v>6439</v>
      </c>
      <c r="EGN48" t="s">
        <v>6439</v>
      </c>
      <c r="EGO48" t="s">
        <v>6439</v>
      </c>
      <c r="EGP48" t="s">
        <v>6439</v>
      </c>
      <c r="EGQ48" t="s">
        <v>6439</v>
      </c>
      <c r="EGR48" t="s">
        <v>6439</v>
      </c>
      <c r="EGS48" t="s">
        <v>6439</v>
      </c>
      <c r="EGT48" t="s">
        <v>6439</v>
      </c>
      <c r="EGU48" t="s">
        <v>6439</v>
      </c>
      <c r="EGV48" t="s">
        <v>6439</v>
      </c>
      <c r="EGW48" t="s">
        <v>6439</v>
      </c>
      <c r="EGX48" t="s">
        <v>6439</v>
      </c>
      <c r="EGY48" t="s">
        <v>6439</v>
      </c>
      <c r="EGZ48" t="s">
        <v>6439</v>
      </c>
      <c r="EHA48" t="s">
        <v>6439</v>
      </c>
      <c r="EHB48" t="s">
        <v>6439</v>
      </c>
      <c r="EHC48" t="s">
        <v>6439</v>
      </c>
      <c r="EHD48" t="s">
        <v>6439</v>
      </c>
      <c r="EHE48" t="s">
        <v>6439</v>
      </c>
      <c r="EHF48" t="s">
        <v>6439</v>
      </c>
      <c r="EHG48" t="s">
        <v>6439</v>
      </c>
      <c r="EHH48" t="s">
        <v>6439</v>
      </c>
      <c r="EHI48" t="s">
        <v>6439</v>
      </c>
      <c r="EHJ48" t="s">
        <v>6439</v>
      </c>
      <c r="EHK48" t="s">
        <v>6439</v>
      </c>
      <c r="EHL48" t="s">
        <v>6439</v>
      </c>
      <c r="EHM48" t="s">
        <v>6439</v>
      </c>
      <c r="EHN48" t="s">
        <v>6439</v>
      </c>
      <c r="EHO48" t="s">
        <v>6439</v>
      </c>
      <c r="EHP48" t="s">
        <v>6439</v>
      </c>
      <c r="EHQ48" t="s">
        <v>6439</v>
      </c>
      <c r="EHR48" t="s">
        <v>6439</v>
      </c>
      <c r="EHS48" t="s">
        <v>6439</v>
      </c>
      <c r="EHT48" t="s">
        <v>6439</v>
      </c>
      <c r="EHU48" t="s">
        <v>6439</v>
      </c>
      <c r="EHV48" t="s">
        <v>6439</v>
      </c>
      <c r="EHW48" t="s">
        <v>6439</v>
      </c>
      <c r="EHX48" t="s">
        <v>6439</v>
      </c>
      <c r="EHY48" t="s">
        <v>6439</v>
      </c>
      <c r="EHZ48" t="s">
        <v>6439</v>
      </c>
      <c r="EIA48" t="s">
        <v>6439</v>
      </c>
      <c r="EIB48" t="s">
        <v>6439</v>
      </c>
      <c r="EIC48" t="s">
        <v>6439</v>
      </c>
      <c r="EID48" t="s">
        <v>6439</v>
      </c>
      <c r="EIE48" t="s">
        <v>6439</v>
      </c>
      <c r="EIF48" t="s">
        <v>6439</v>
      </c>
      <c r="EIG48" t="s">
        <v>6439</v>
      </c>
      <c r="EIH48" t="s">
        <v>6439</v>
      </c>
      <c r="EII48" t="s">
        <v>6439</v>
      </c>
      <c r="EIJ48" t="s">
        <v>6439</v>
      </c>
      <c r="EIK48" t="s">
        <v>6439</v>
      </c>
      <c r="EIL48" t="s">
        <v>6439</v>
      </c>
      <c r="EIM48" t="s">
        <v>6439</v>
      </c>
      <c r="EIN48" t="s">
        <v>6439</v>
      </c>
      <c r="EIO48" t="s">
        <v>6439</v>
      </c>
      <c r="EIP48" t="s">
        <v>6439</v>
      </c>
      <c r="EIQ48" t="s">
        <v>6439</v>
      </c>
      <c r="EIR48" t="s">
        <v>6439</v>
      </c>
      <c r="EIS48" t="s">
        <v>6439</v>
      </c>
      <c r="EIT48" t="s">
        <v>6439</v>
      </c>
      <c r="EIU48" t="s">
        <v>6439</v>
      </c>
      <c r="EIV48" t="s">
        <v>6439</v>
      </c>
      <c r="EIW48" t="s">
        <v>6439</v>
      </c>
      <c r="EIX48" t="s">
        <v>6439</v>
      </c>
      <c r="EIY48" t="s">
        <v>6439</v>
      </c>
      <c r="EIZ48" t="s">
        <v>6439</v>
      </c>
      <c r="EJA48" t="s">
        <v>6439</v>
      </c>
      <c r="EJB48" t="s">
        <v>6439</v>
      </c>
      <c r="EJC48" t="s">
        <v>6439</v>
      </c>
      <c r="EJD48" t="s">
        <v>6439</v>
      </c>
      <c r="EJE48" t="s">
        <v>6439</v>
      </c>
      <c r="EJF48" t="s">
        <v>6439</v>
      </c>
      <c r="EJG48" t="s">
        <v>6439</v>
      </c>
      <c r="EJH48" t="s">
        <v>6439</v>
      </c>
      <c r="EJI48" t="s">
        <v>6439</v>
      </c>
      <c r="EJJ48" t="s">
        <v>6439</v>
      </c>
      <c r="EJK48" t="s">
        <v>6439</v>
      </c>
      <c r="EJL48" t="s">
        <v>6439</v>
      </c>
      <c r="EJM48" t="s">
        <v>6439</v>
      </c>
      <c r="EJN48" t="s">
        <v>6439</v>
      </c>
      <c r="EJO48" t="s">
        <v>6439</v>
      </c>
      <c r="EJP48" t="s">
        <v>6439</v>
      </c>
      <c r="EJQ48" t="s">
        <v>6439</v>
      </c>
      <c r="EJR48" t="s">
        <v>6439</v>
      </c>
      <c r="EJS48" t="s">
        <v>6439</v>
      </c>
      <c r="EJT48" t="s">
        <v>6439</v>
      </c>
      <c r="EJU48" t="s">
        <v>6439</v>
      </c>
      <c r="EJV48" t="s">
        <v>6439</v>
      </c>
      <c r="EJW48" t="s">
        <v>6439</v>
      </c>
      <c r="EJX48" t="s">
        <v>6439</v>
      </c>
      <c r="EJY48" t="s">
        <v>6439</v>
      </c>
      <c r="EJZ48" t="s">
        <v>6439</v>
      </c>
      <c r="EKA48" t="s">
        <v>6439</v>
      </c>
      <c r="EKB48" t="s">
        <v>6439</v>
      </c>
      <c r="EKC48" t="s">
        <v>6439</v>
      </c>
      <c r="EKD48" t="s">
        <v>6439</v>
      </c>
      <c r="EKE48" t="s">
        <v>6439</v>
      </c>
      <c r="EKF48" t="s">
        <v>6439</v>
      </c>
      <c r="EKG48" t="s">
        <v>6439</v>
      </c>
      <c r="EKH48" t="s">
        <v>6439</v>
      </c>
      <c r="EKI48" t="s">
        <v>6439</v>
      </c>
      <c r="EKJ48" t="s">
        <v>6439</v>
      </c>
      <c r="EKK48" t="s">
        <v>6439</v>
      </c>
      <c r="EKL48" t="s">
        <v>6439</v>
      </c>
      <c r="EKM48" t="s">
        <v>6439</v>
      </c>
      <c r="EKN48" t="s">
        <v>6439</v>
      </c>
      <c r="EKO48" t="s">
        <v>6439</v>
      </c>
      <c r="EKP48" t="s">
        <v>6439</v>
      </c>
      <c r="EKQ48" t="s">
        <v>6439</v>
      </c>
      <c r="EKR48" t="s">
        <v>6439</v>
      </c>
      <c r="EKS48" t="s">
        <v>6439</v>
      </c>
      <c r="EKT48" t="s">
        <v>6439</v>
      </c>
      <c r="EKU48" t="s">
        <v>6439</v>
      </c>
      <c r="EKV48" t="s">
        <v>6439</v>
      </c>
      <c r="EKW48" t="s">
        <v>6439</v>
      </c>
      <c r="EKX48" t="s">
        <v>6439</v>
      </c>
      <c r="EKY48" t="s">
        <v>6439</v>
      </c>
      <c r="EKZ48" t="s">
        <v>6439</v>
      </c>
      <c r="ELA48" t="s">
        <v>6439</v>
      </c>
      <c r="ELB48" t="s">
        <v>6439</v>
      </c>
      <c r="ELC48" t="s">
        <v>6439</v>
      </c>
      <c r="ELD48" t="s">
        <v>6439</v>
      </c>
      <c r="ELE48" t="s">
        <v>6439</v>
      </c>
      <c r="ELF48" t="s">
        <v>6439</v>
      </c>
      <c r="ELG48" t="s">
        <v>6439</v>
      </c>
      <c r="ELH48" t="s">
        <v>6439</v>
      </c>
      <c r="ELI48" t="s">
        <v>6439</v>
      </c>
      <c r="ELJ48" t="s">
        <v>6439</v>
      </c>
      <c r="ELK48" t="s">
        <v>6439</v>
      </c>
      <c r="ELL48" t="s">
        <v>6439</v>
      </c>
      <c r="ELM48" t="s">
        <v>6439</v>
      </c>
      <c r="ELN48" t="s">
        <v>6439</v>
      </c>
      <c r="ELO48" t="s">
        <v>6439</v>
      </c>
      <c r="ELP48" t="s">
        <v>6439</v>
      </c>
      <c r="ELQ48" t="s">
        <v>6439</v>
      </c>
      <c r="ELR48" t="s">
        <v>6439</v>
      </c>
      <c r="ELS48" t="s">
        <v>6439</v>
      </c>
      <c r="ELT48" t="s">
        <v>6439</v>
      </c>
      <c r="ELU48" t="s">
        <v>6439</v>
      </c>
      <c r="ELV48" t="s">
        <v>6439</v>
      </c>
      <c r="ELW48" t="s">
        <v>6439</v>
      </c>
      <c r="ELX48" t="s">
        <v>6439</v>
      </c>
      <c r="ELY48" t="s">
        <v>6439</v>
      </c>
      <c r="ELZ48" t="s">
        <v>6439</v>
      </c>
      <c r="EMA48" t="s">
        <v>6439</v>
      </c>
      <c r="EMB48" t="s">
        <v>6439</v>
      </c>
      <c r="EMC48" t="s">
        <v>6439</v>
      </c>
      <c r="EMD48" t="s">
        <v>6439</v>
      </c>
      <c r="EME48" t="s">
        <v>6439</v>
      </c>
      <c r="EMF48" t="s">
        <v>6439</v>
      </c>
      <c r="EMG48" t="s">
        <v>6439</v>
      </c>
      <c r="EMH48" t="s">
        <v>6439</v>
      </c>
      <c r="EMI48" t="s">
        <v>6439</v>
      </c>
      <c r="EMJ48" t="s">
        <v>6439</v>
      </c>
      <c r="EMK48" t="s">
        <v>6439</v>
      </c>
      <c r="EML48" t="s">
        <v>6439</v>
      </c>
      <c r="EMM48" t="s">
        <v>6439</v>
      </c>
      <c r="EMN48" t="s">
        <v>6439</v>
      </c>
      <c r="EMO48" t="s">
        <v>6439</v>
      </c>
      <c r="EMP48" t="s">
        <v>6439</v>
      </c>
      <c r="EMQ48" t="s">
        <v>6439</v>
      </c>
      <c r="EMR48" t="s">
        <v>6439</v>
      </c>
      <c r="EMS48" t="s">
        <v>6439</v>
      </c>
      <c r="EMT48" t="s">
        <v>6439</v>
      </c>
      <c r="EMU48" t="s">
        <v>6439</v>
      </c>
      <c r="EMV48" t="s">
        <v>6439</v>
      </c>
      <c r="EMW48" t="s">
        <v>6439</v>
      </c>
      <c r="EMX48" t="s">
        <v>6439</v>
      </c>
      <c r="EMY48" t="s">
        <v>6439</v>
      </c>
      <c r="EMZ48" t="s">
        <v>6439</v>
      </c>
      <c r="ENA48" t="s">
        <v>6439</v>
      </c>
      <c r="ENB48" t="s">
        <v>6439</v>
      </c>
      <c r="ENC48" t="s">
        <v>6439</v>
      </c>
      <c r="END48" t="s">
        <v>6439</v>
      </c>
      <c r="ENE48" t="s">
        <v>6439</v>
      </c>
      <c r="ENF48" t="s">
        <v>6439</v>
      </c>
      <c r="ENG48" t="s">
        <v>6439</v>
      </c>
      <c r="ENH48" t="s">
        <v>6439</v>
      </c>
      <c r="ENI48" t="s">
        <v>6439</v>
      </c>
      <c r="ENJ48" t="s">
        <v>6439</v>
      </c>
      <c r="ENK48" t="s">
        <v>6439</v>
      </c>
      <c r="ENL48" t="s">
        <v>6439</v>
      </c>
      <c r="ENM48" t="s">
        <v>6439</v>
      </c>
      <c r="ENN48" t="s">
        <v>6439</v>
      </c>
      <c r="ENO48" t="s">
        <v>6439</v>
      </c>
      <c r="ENP48" t="s">
        <v>6439</v>
      </c>
      <c r="ENQ48" t="s">
        <v>6439</v>
      </c>
      <c r="ENR48" t="s">
        <v>6439</v>
      </c>
      <c r="ENS48" t="s">
        <v>6439</v>
      </c>
      <c r="ENT48" t="s">
        <v>6439</v>
      </c>
      <c r="ENU48" t="s">
        <v>6439</v>
      </c>
      <c r="ENV48" t="s">
        <v>6439</v>
      </c>
      <c r="ENW48" t="s">
        <v>6439</v>
      </c>
      <c r="ENX48" t="s">
        <v>6439</v>
      </c>
      <c r="ENY48" t="s">
        <v>6439</v>
      </c>
      <c r="ENZ48" t="s">
        <v>6439</v>
      </c>
      <c r="EOA48" t="s">
        <v>6439</v>
      </c>
      <c r="EOB48" t="s">
        <v>6439</v>
      </c>
      <c r="EOC48" t="s">
        <v>6439</v>
      </c>
      <c r="EOD48" t="s">
        <v>6439</v>
      </c>
      <c r="EOE48" t="s">
        <v>6439</v>
      </c>
      <c r="EOF48" t="s">
        <v>6439</v>
      </c>
      <c r="EOG48" t="s">
        <v>6439</v>
      </c>
      <c r="EOH48" t="s">
        <v>6439</v>
      </c>
      <c r="EOI48" t="s">
        <v>6439</v>
      </c>
      <c r="EOJ48" t="s">
        <v>6439</v>
      </c>
      <c r="EOK48" t="s">
        <v>6439</v>
      </c>
      <c r="EOL48" t="s">
        <v>6439</v>
      </c>
      <c r="EOM48" t="s">
        <v>6439</v>
      </c>
      <c r="EON48" t="s">
        <v>6439</v>
      </c>
      <c r="EOO48" t="s">
        <v>6439</v>
      </c>
      <c r="EOP48" t="s">
        <v>6439</v>
      </c>
      <c r="EOQ48" t="s">
        <v>6439</v>
      </c>
      <c r="EOR48" t="s">
        <v>6439</v>
      </c>
      <c r="EOS48" t="s">
        <v>6439</v>
      </c>
      <c r="EOT48" t="s">
        <v>6439</v>
      </c>
      <c r="EOU48" t="s">
        <v>6439</v>
      </c>
      <c r="EOV48" t="s">
        <v>6439</v>
      </c>
      <c r="EOW48" t="s">
        <v>6439</v>
      </c>
      <c r="EOX48" t="s">
        <v>6439</v>
      </c>
      <c r="EOY48" t="s">
        <v>6439</v>
      </c>
      <c r="EOZ48" t="s">
        <v>6439</v>
      </c>
      <c r="EPA48" t="s">
        <v>6439</v>
      </c>
      <c r="EPB48" t="s">
        <v>6439</v>
      </c>
      <c r="EPC48" t="s">
        <v>6439</v>
      </c>
      <c r="EPD48" t="s">
        <v>6439</v>
      </c>
      <c r="EPE48" t="s">
        <v>6439</v>
      </c>
      <c r="EPF48" t="s">
        <v>6439</v>
      </c>
      <c r="EPG48" t="s">
        <v>6439</v>
      </c>
      <c r="EPH48" t="s">
        <v>6439</v>
      </c>
      <c r="EPI48" t="s">
        <v>6439</v>
      </c>
      <c r="EPJ48" t="s">
        <v>6439</v>
      </c>
      <c r="EPK48" t="s">
        <v>6439</v>
      </c>
      <c r="EPL48" t="s">
        <v>6439</v>
      </c>
      <c r="EPM48" t="s">
        <v>6439</v>
      </c>
      <c r="EPN48" t="s">
        <v>6439</v>
      </c>
      <c r="EPO48" t="s">
        <v>6439</v>
      </c>
      <c r="EPP48" t="s">
        <v>6439</v>
      </c>
      <c r="EPQ48" t="s">
        <v>6439</v>
      </c>
      <c r="EPR48" t="s">
        <v>6439</v>
      </c>
      <c r="EPS48" t="s">
        <v>6439</v>
      </c>
      <c r="EPT48" t="s">
        <v>6439</v>
      </c>
      <c r="EPU48" t="s">
        <v>6439</v>
      </c>
      <c r="EPV48" t="s">
        <v>6439</v>
      </c>
      <c r="EPW48" t="s">
        <v>6439</v>
      </c>
      <c r="EPX48" t="s">
        <v>6439</v>
      </c>
      <c r="EPY48" t="s">
        <v>6439</v>
      </c>
      <c r="EPZ48" t="s">
        <v>6439</v>
      </c>
      <c r="EQA48" t="s">
        <v>6439</v>
      </c>
      <c r="EQB48" t="s">
        <v>6439</v>
      </c>
      <c r="EQC48" t="s">
        <v>6439</v>
      </c>
      <c r="EQD48" t="s">
        <v>6439</v>
      </c>
      <c r="EQE48" t="s">
        <v>6439</v>
      </c>
      <c r="EQF48" t="s">
        <v>6439</v>
      </c>
      <c r="EQG48" t="s">
        <v>6439</v>
      </c>
      <c r="EQH48" t="s">
        <v>6439</v>
      </c>
      <c r="EQI48" t="s">
        <v>6439</v>
      </c>
      <c r="EQJ48" t="s">
        <v>6439</v>
      </c>
      <c r="EQK48" t="s">
        <v>6439</v>
      </c>
      <c r="EQL48" t="s">
        <v>6439</v>
      </c>
      <c r="EQM48" t="s">
        <v>6439</v>
      </c>
      <c r="EQN48" t="s">
        <v>6439</v>
      </c>
      <c r="EQO48" t="s">
        <v>6439</v>
      </c>
      <c r="EQP48" t="s">
        <v>6439</v>
      </c>
      <c r="EQQ48" t="s">
        <v>6439</v>
      </c>
      <c r="EQR48" t="s">
        <v>6439</v>
      </c>
      <c r="EQS48" t="s">
        <v>6439</v>
      </c>
      <c r="EQT48" t="s">
        <v>6439</v>
      </c>
      <c r="EQU48" t="s">
        <v>6439</v>
      </c>
      <c r="EQV48" t="s">
        <v>6439</v>
      </c>
      <c r="EQW48" t="s">
        <v>6439</v>
      </c>
      <c r="EQX48" t="s">
        <v>6439</v>
      </c>
      <c r="EQY48" t="s">
        <v>6439</v>
      </c>
      <c r="EQZ48" t="s">
        <v>6439</v>
      </c>
      <c r="ERA48" t="s">
        <v>6439</v>
      </c>
      <c r="ERB48" t="s">
        <v>6439</v>
      </c>
      <c r="ERC48" t="s">
        <v>6439</v>
      </c>
      <c r="ERD48" t="s">
        <v>6439</v>
      </c>
      <c r="ERE48" t="s">
        <v>6439</v>
      </c>
      <c r="ERF48" t="s">
        <v>6439</v>
      </c>
      <c r="ERG48" t="s">
        <v>6439</v>
      </c>
      <c r="ERH48" t="s">
        <v>6439</v>
      </c>
      <c r="ERI48" t="s">
        <v>6439</v>
      </c>
      <c r="ERJ48" t="s">
        <v>6439</v>
      </c>
      <c r="ERK48" t="s">
        <v>6439</v>
      </c>
      <c r="ERL48" t="s">
        <v>6439</v>
      </c>
      <c r="ERM48" t="s">
        <v>6439</v>
      </c>
      <c r="ERN48" t="s">
        <v>6439</v>
      </c>
      <c r="ERO48" t="s">
        <v>6439</v>
      </c>
      <c r="ERP48" t="s">
        <v>6439</v>
      </c>
      <c r="ERQ48" t="s">
        <v>6439</v>
      </c>
      <c r="ERR48" t="s">
        <v>6439</v>
      </c>
      <c r="ERS48" t="s">
        <v>6439</v>
      </c>
      <c r="ERT48" t="s">
        <v>6439</v>
      </c>
      <c r="ERU48" t="s">
        <v>6439</v>
      </c>
      <c r="ERV48" t="s">
        <v>6439</v>
      </c>
      <c r="ERW48" t="s">
        <v>6439</v>
      </c>
      <c r="ERX48" t="s">
        <v>6439</v>
      </c>
      <c r="ERY48" t="s">
        <v>6439</v>
      </c>
      <c r="ERZ48" t="s">
        <v>6439</v>
      </c>
      <c r="ESA48" t="s">
        <v>6439</v>
      </c>
      <c r="ESB48" t="s">
        <v>6439</v>
      </c>
      <c r="ESC48" t="s">
        <v>6439</v>
      </c>
      <c r="ESD48" t="s">
        <v>6439</v>
      </c>
      <c r="ESE48" t="s">
        <v>6439</v>
      </c>
      <c r="ESF48" t="s">
        <v>6439</v>
      </c>
      <c r="ESG48" t="s">
        <v>6439</v>
      </c>
      <c r="ESH48" t="s">
        <v>6439</v>
      </c>
      <c r="ESI48" t="s">
        <v>6439</v>
      </c>
      <c r="ESJ48" t="s">
        <v>6439</v>
      </c>
      <c r="ESK48" t="s">
        <v>6439</v>
      </c>
      <c r="ESL48" t="s">
        <v>6439</v>
      </c>
      <c r="ESM48" t="s">
        <v>6439</v>
      </c>
      <c r="ESN48" t="s">
        <v>6439</v>
      </c>
      <c r="ESO48" t="s">
        <v>6439</v>
      </c>
      <c r="ESP48" t="s">
        <v>6439</v>
      </c>
      <c r="ESQ48" t="s">
        <v>6439</v>
      </c>
      <c r="ESR48" t="s">
        <v>6439</v>
      </c>
      <c r="ESS48" t="s">
        <v>6439</v>
      </c>
      <c r="EST48" t="s">
        <v>6439</v>
      </c>
      <c r="ESU48" t="s">
        <v>6439</v>
      </c>
      <c r="ESV48" t="s">
        <v>6439</v>
      </c>
      <c r="ESW48" t="s">
        <v>6439</v>
      </c>
      <c r="ESX48" t="s">
        <v>6439</v>
      </c>
      <c r="ESY48" t="s">
        <v>6439</v>
      </c>
      <c r="ESZ48" t="s">
        <v>6439</v>
      </c>
      <c r="ETA48" t="s">
        <v>6439</v>
      </c>
      <c r="ETB48" t="s">
        <v>6439</v>
      </c>
      <c r="ETC48" t="s">
        <v>6439</v>
      </c>
      <c r="ETD48" t="s">
        <v>6439</v>
      </c>
      <c r="ETE48" t="s">
        <v>6439</v>
      </c>
      <c r="ETF48" t="s">
        <v>6439</v>
      </c>
      <c r="ETG48" t="s">
        <v>6439</v>
      </c>
      <c r="ETH48" t="s">
        <v>6439</v>
      </c>
      <c r="ETI48" t="s">
        <v>6439</v>
      </c>
      <c r="ETJ48" t="s">
        <v>6439</v>
      </c>
      <c r="ETK48" t="s">
        <v>6439</v>
      </c>
      <c r="ETL48" t="s">
        <v>6439</v>
      </c>
      <c r="ETM48" t="s">
        <v>6439</v>
      </c>
      <c r="ETN48" t="s">
        <v>6439</v>
      </c>
      <c r="ETO48" t="s">
        <v>6439</v>
      </c>
      <c r="ETP48" t="s">
        <v>6439</v>
      </c>
      <c r="ETQ48" t="s">
        <v>6439</v>
      </c>
      <c r="ETR48" t="s">
        <v>6439</v>
      </c>
      <c r="ETS48" t="s">
        <v>6439</v>
      </c>
      <c r="ETT48" t="s">
        <v>6439</v>
      </c>
      <c r="ETU48" t="s">
        <v>6439</v>
      </c>
      <c r="ETV48" t="s">
        <v>6439</v>
      </c>
      <c r="ETW48" t="s">
        <v>6439</v>
      </c>
      <c r="ETX48" t="s">
        <v>6439</v>
      </c>
      <c r="ETY48" t="s">
        <v>6439</v>
      </c>
      <c r="ETZ48" t="s">
        <v>6439</v>
      </c>
      <c r="EUA48" t="s">
        <v>6439</v>
      </c>
      <c r="EUB48" t="s">
        <v>6439</v>
      </c>
      <c r="EUC48" t="s">
        <v>6439</v>
      </c>
      <c r="EUD48" t="s">
        <v>6439</v>
      </c>
      <c r="EUE48" t="s">
        <v>6439</v>
      </c>
      <c r="EUF48" t="s">
        <v>6439</v>
      </c>
      <c r="EUG48" t="s">
        <v>6439</v>
      </c>
      <c r="EUH48" t="s">
        <v>6439</v>
      </c>
      <c r="EUI48" t="s">
        <v>6439</v>
      </c>
      <c r="EUJ48" t="s">
        <v>6439</v>
      </c>
      <c r="EUK48" t="s">
        <v>6439</v>
      </c>
      <c r="EUL48" t="s">
        <v>6439</v>
      </c>
      <c r="EUM48" t="s">
        <v>6439</v>
      </c>
      <c r="EUN48" t="s">
        <v>6439</v>
      </c>
      <c r="EUO48" t="s">
        <v>6439</v>
      </c>
      <c r="EUP48" t="s">
        <v>6439</v>
      </c>
      <c r="EUQ48" t="s">
        <v>6439</v>
      </c>
      <c r="EUR48" t="s">
        <v>6439</v>
      </c>
      <c r="EUS48" t="s">
        <v>6439</v>
      </c>
      <c r="EUT48" t="s">
        <v>6439</v>
      </c>
      <c r="EUU48" t="s">
        <v>6439</v>
      </c>
      <c r="EUV48" t="s">
        <v>6439</v>
      </c>
      <c r="EUW48" t="s">
        <v>6439</v>
      </c>
      <c r="EUX48" t="s">
        <v>6439</v>
      </c>
      <c r="EUY48" t="s">
        <v>6439</v>
      </c>
      <c r="EUZ48" t="s">
        <v>6439</v>
      </c>
      <c r="EVA48" t="s">
        <v>6439</v>
      </c>
      <c r="EVB48" t="s">
        <v>6439</v>
      </c>
      <c r="EVC48" t="s">
        <v>6439</v>
      </c>
      <c r="EVD48" t="s">
        <v>6439</v>
      </c>
      <c r="EVE48" t="s">
        <v>6439</v>
      </c>
      <c r="EVF48" t="s">
        <v>6439</v>
      </c>
      <c r="EVG48" t="s">
        <v>6439</v>
      </c>
      <c r="EVH48" t="s">
        <v>6439</v>
      </c>
      <c r="EVI48" t="s">
        <v>6439</v>
      </c>
      <c r="EVJ48" t="s">
        <v>6439</v>
      </c>
      <c r="EVK48" t="s">
        <v>6439</v>
      </c>
      <c r="EVL48" t="s">
        <v>6439</v>
      </c>
      <c r="EVM48" t="s">
        <v>6439</v>
      </c>
      <c r="EVN48" t="s">
        <v>6439</v>
      </c>
      <c r="EVO48" t="s">
        <v>6439</v>
      </c>
      <c r="EVP48" t="s">
        <v>6439</v>
      </c>
      <c r="EVQ48" t="s">
        <v>6439</v>
      </c>
      <c r="EVR48" t="s">
        <v>6439</v>
      </c>
      <c r="EVS48" t="s">
        <v>6439</v>
      </c>
      <c r="EVT48" t="s">
        <v>6439</v>
      </c>
      <c r="EVU48" t="s">
        <v>6439</v>
      </c>
      <c r="EVV48" t="s">
        <v>6439</v>
      </c>
      <c r="EVW48" t="s">
        <v>6439</v>
      </c>
      <c r="EVX48" t="s">
        <v>6439</v>
      </c>
      <c r="EVY48" t="s">
        <v>6439</v>
      </c>
      <c r="EVZ48" t="s">
        <v>6439</v>
      </c>
      <c r="EWA48" t="s">
        <v>6439</v>
      </c>
      <c r="EWB48" t="s">
        <v>6439</v>
      </c>
      <c r="EWC48" t="s">
        <v>6439</v>
      </c>
      <c r="EWD48" t="s">
        <v>6439</v>
      </c>
      <c r="EWE48" t="s">
        <v>6439</v>
      </c>
      <c r="EWF48" t="s">
        <v>6439</v>
      </c>
      <c r="EWG48" t="s">
        <v>6439</v>
      </c>
      <c r="EWH48" t="s">
        <v>6439</v>
      </c>
      <c r="EWI48" t="s">
        <v>6439</v>
      </c>
      <c r="EWJ48" t="s">
        <v>6439</v>
      </c>
      <c r="EWK48" t="s">
        <v>6439</v>
      </c>
      <c r="EWL48" t="s">
        <v>6439</v>
      </c>
      <c r="EWM48" t="s">
        <v>6439</v>
      </c>
      <c r="EWN48" t="s">
        <v>6439</v>
      </c>
      <c r="EWO48" t="s">
        <v>6439</v>
      </c>
      <c r="EWP48" t="s">
        <v>6439</v>
      </c>
      <c r="EWQ48" t="s">
        <v>6439</v>
      </c>
      <c r="EWR48" t="s">
        <v>6439</v>
      </c>
      <c r="EWS48" t="s">
        <v>6439</v>
      </c>
      <c r="EWT48" t="s">
        <v>6439</v>
      </c>
      <c r="EWU48" t="s">
        <v>6439</v>
      </c>
      <c r="EWV48" t="s">
        <v>6439</v>
      </c>
      <c r="EWW48" t="s">
        <v>6439</v>
      </c>
      <c r="EWX48" t="s">
        <v>6439</v>
      </c>
      <c r="EWY48" t="s">
        <v>6439</v>
      </c>
      <c r="EWZ48" t="s">
        <v>6439</v>
      </c>
      <c r="EXA48" t="s">
        <v>6439</v>
      </c>
      <c r="EXB48" t="s">
        <v>6439</v>
      </c>
      <c r="EXC48" t="s">
        <v>6439</v>
      </c>
      <c r="EXD48" t="s">
        <v>6439</v>
      </c>
      <c r="EXE48" t="s">
        <v>6439</v>
      </c>
      <c r="EXF48" t="s">
        <v>6439</v>
      </c>
      <c r="EXG48" t="s">
        <v>6439</v>
      </c>
      <c r="EXH48" t="s">
        <v>6439</v>
      </c>
      <c r="EXI48" t="s">
        <v>6439</v>
      </c>
      <c r="EXJ48" t="s">
        <v>6439</v>
      </c>
      <c r="EXK48" t="s">
        <v>6439</v>
      </c>
      <c r="EXL48" t="s">
        <v>6439</v>
      </c>
      <c r="EXM48" t="s">
        <v>6439</v>
      </c>
      <c r="EXN48" t="s">
        <v>6439</v>
      </c>
      <c r="EXO48" t="s">
        <v>6439</v>
      </c>
      <c r="EXP48" t="s">
        <v>6439</v>
      </c>
      <c r="EXQ48" t="s">
        <v>6439</v>
      </c>
      <c r="EXR48" t="s">
        <v>6439</v>
      </c>
      <c r="EXS48" t="s">
        <v>6439</v>
      </c>
      <c r="EXT48" t="s">
        <v>6439</v>
      </c>
      <c r="EXU48" t="s">
        <v>6439</v>
      </c>
      <c r="EXV48" t="s">
        <v>6439</v>
      </c>
      <c r="EXW48" t="s">
        <v>6439</v>
      </c>
      <c r="EXX48" t="s">
        <v>6439</v>
      </c>
      <c r="EXY48" t="s">
        <v>6439</v>
      </c>
      <c r="EXZ48" t="s">
        <v>6439</v>
      </c>
      <c r="EYA48" t="s">
        <v>6439</v>
      </c>
      <c r="EYB48" t="s">
        <v>6439</v>
      </c>
      <c r="EYC48" t="s">
        <v>6439</v>
      </c>
      <c r="EYD48" t="s">
        <v>6439</v>
      </c>
      <c r="EYE48" t="s">
        <v>6439</v>
      </c>
      <c r="EYF48" t="s">
        <v>6439</v>
      </c>
      <c r="EYG48" t="s">
        <v>6439</v>
      </c>
      <c r="EYH48" t="s">
        <v>6439</v>
      </c>
      <c r="EYI48" t="s">
        <v>6439</v>
      </c>
      <c r="EYJ48" t="s">
        <v>6439</v>
      </c>
      <c r="EYK48" t="s">
        <v>6439</v>
      </c>
      <c r="EYL48" t="s">
        <v>6439</v>
      </c>
      <c r="EYM48" t="s">
        <v>6439</v>
      </c>
      <c r="EYN48" t="s">
        <v>6439</v>
      </c>
      <c r="EYO48" t="s">
        <v>6439</v>
      </c>
      <c r="EYP48" t="s">
        <v>6439</v>
      </c>
      <c r="EYQ48" t="s">
        <v>6439</v>
      </c>
      <c r="EYR48" t="s">
        <v>6439</v>
      </c>
      <c r="EYS48" t="s">
        <v>6439</v>
      </c>
      <c r="EYT48" t="s">
        <v>6439</v>
      </c>
      <c r="EYU48" t="s">
        <v>6439</v>
      </c>
      <c r="EYV48" t="s">
        <v>6439</v>
      </c>
      <c r="EYW48" t="s">
        <v>6439</v>
      </c>
      <c r="EYX48" t="s">
        <v>6439</v>
      </c>
      <c r="EYY48" t="s">
        <v>6439</v>
      </c>
      <c r="EYZ48" t="s">
        <v>6439</v>
      </c>
      <c r="EZA48" t="s">
        <v>6439</v>
      </c>
      <c r="EZB48" t="s">
        <v>6439</v>
      </c>
      <c r="EZC48" t="s">
        <v>6439</v>
      </c>
      <c r="EZD48" t="s">
        <v>6439</v>
      </c>
      <c r="EZE48" t="s">
        <v>6439</v>
      </c>
      <c r="EZF48" t="s">
        <v>6439</v>
      </c>
      <c r="EZG48" t="s">
        <v>6439</v>
      </c>
      <c r="EZH48" t="s">
        <v>6439</v>
      </c>
      <c r="EZI48" t="s">
        <v>6439</v>
      </c>
      <c r="EZJ48" t="s">
        <v>6439</v>
      </c>
      <c r="EZK48" t="s">
        <v>6439</v>
      </c>
      <c r="EZL48" t="s">
        <v>6439</v>
      </c>
      <c r="EZM48" t="s">
        <v>6439</v>
      </c>
      <c r="EZN48" t="s">
        <v>6439</v>
      </c>
      <c r="EZO48" t="s">
        <v>6439</v>
      </c>
      <c r="EZP48" t="s">
        <v>6439</v>
      </c>
      <c r="EZQ48" t="s">
        <v>6439</v>
      </c>
      <c r="EZR48" t="s">
        <v>6439</v>
      </c>
      <c r="EZS48" t="s">
        <v>6439</v>
      </c>
      <c r="EZT48" t="s">
        <v>6439</v>
      </c>
      <c r="EZU48" t="s">
        <v>6439</v>
      </c>
      <c r="EZV48" t="s">
        <v>6439</v>
      </c>
      <c r="EZW48" t="s">
        <v>6439</v>
      </c>
      <c r="EZX48" t="s">
        <v>6439</v>
      </c>
      <c r="EZY48" t="s">
        <v>6439</v>
      </c>
      <c r="EZZ48" t="s">
        <v>6439</v>
      </c>
      <c r="FAA48" t="s">
        <v>6439</v>
      </c>
      <c r="FAB48" t="s">
        <v>6439</v>
      </c>
      <c r="FAC48" t="s">
        <v>6439</v>
      </c>
      <c r="FAD48" t="s">
        <v>6439</v>
      </c>
      <c r="FAE48" t="s">
        <v>6439</v>
      </c>
      <c r="FAF48" t="s">
        <v>6439</v>
      </c>
      <c r="FAG48" t="s">
        <v>6439</v>
      </c>
      <c r="FAH48" t="s">
        <v>6439</v>
      </c>
      <c r="FAI48" t="s">
        <v>6439</v>
      </c>
      <c r="FAJ48" t="s">
        <v>6439</v>
      </c>
      <c r="FAK48" t="s">
        <v>6439</v>
      </c>
      <c r="FAL48" t="s">
        <v>6439</v>
      </c>
      <c r="FAM48" t="s">
        <v>6439</v>
      </c>
      <c r="FAN48" t="s">
        <v>6439</v>
      </c>
      <c r="FAO48" t="s">
        <v>6439</v>
      </c>
      <c r="FAP48" t="s">
        <v>6439</v>
      </c>
      <c r="FAQ48" t="s">
        <v>6439</v>
      </c>
      <c r="FAR48" t="s">
        <v>6439</v>
      </c>
      <c r="FAS48" t="s">
        <v>6439</v>
      </c>
      <c r="FAT48" t="s">
        <v>6439</v>
      </c>
      <c r="FAU48" t="s">
        <v>6439</v>
      </c>
      <c r="FAV48" t="s">
        <v>6439</v>
      </c>
      <c r="FAW48" t="s">
        <v>6439</v>
      </c>
      <c r="FAX48" t="s">
        <v>6439</v>
      </c>
      <c r="FAY48" t="s">
        <v>6439</v>
      </c>
      <c r="FAZ48" t="s">
        <v>6439</v>
      </c>
      <c r="FBA48" t="s">
        <v>6439</v>
      </c>
      <c r="FBB48" t="s">
        <v>6439</v>
      </c>
      <c r="FBC48" t="s">
        <v>6439</v>
      </c>
      <c r="FBD48" t="s">
        <v>6439</v>
      </c>
      <c r="FBE48" t="s">
        <v>6439</v>
      </c>
      <c r="FBF48" t="s">
        <v>6439</v>
      </c>
      <c r="FBG48" t="s">
        <v>6439</v>
      </c>
      <c r="FBH48" t="s">
        <v>6439</v>
      </c>
      <c r="FBI48" t="s">
        <v>6439</v>
      </c>
      <c r="FBJ48" t="s">
        <v>6439</v>
      </c>
      <c r="FBK48" t="s">
        <v>6439</v>
      </c>
      <c r="FBL48" t="s">
        <v>6439</v>
      </c>
      <c r="FBM48" t="s">
        <v>6439</v>
      </c>
      <c r="FBN48" t="s">
        <v>6439</v>
      </c>
      <c r="FBO48" t="s">
        <v>6439</v>
      </c>
      <c r="FBP48" t="s">
        <v>6439</v>
      </c>
      <c r="FBQ48" t="s">
        <v>6439</v>
      </c>
      <c r="FBR48" t="s">
        <v>6439</v>
      </c>
      <c r="FBS48" t="s">
        <v>6439</v>
      </c>
      <c r="FBT48" t="s">
        <v>6439</v>
      </c>
      <c r="FBU48" t="s">
        <v>6439</v>
      </c>
      <c r="FBV48" t="s">
        <v>6439</v>
      </c>
      <c r="FBW48" t="s">
        <v>6439</v>
      </c>
      <c r="FBX48" t="s">
        <v>6439</v>
      </c>
      <c r="FBY48" t="s">
        <v>6439</v>
      </c>
      <c r="FBZ48" t="s">
        <v>6439</v>
      </c>
      <c r="FCA48" t="s">
        <v>6439</v>
      </c>
      <c r="FCB48" t="s">
        <v>6439</v>
      </c>
      <c r="FCC48" t="s">
        <v>6439</v>
      </c>
      <c r="FCD48" t="s">
        <v>6439</v>
      </c>
      <c r="FCE48" t="s">
        <v>6439</v>
      </c>
      <c r="FCF48" t="s">
        <v>6439</v>
      </c>
      <c r="FCG48" t="s">
        <v>6439</v>
      </c>
      <c r="FCH48" t="s">
        <v>6439</v>
      </c>
      <c r="FCI48" t="s">
        <v>6439</v>
      </c>
      <c r="FCJ48" t="s">
        <v>6439</v>
      </c>
      <c r="FCK48" t="s">
        <v>6439</v>
      </c>
      <c r="FCL48" t="s">
        <v>6439</v>
      </c>
      <c r="FCM48" t="s">
        <v>6439</v>
      </c>
      <c r="FCN48" t="s">
        <v>6439</v>
      </c>
      <c r="FCO48" t="s">
        <v>6439</v>
      </c>
      <c r="FCP48" t="s">
        <v>6439</v>
      </c>
      <c r="FCQ48" t="s">
        <v>6439</v>
      </c>
      <c r="FCR48" t="s">
        <v>6439</v>
      </c>
      <c r="FCS48" t="s">
        <v>6439</v>
      </c>
      <c r="FCT48" t="s">
        <v>6439</v>
      </c>
      <c r="FCU48" t="s">
        <v>6439</v>
      </c>
      <c r="FCV48" t="s">
        <v>6439</v>
      </c>
      <c r="FCW48" t="s">
        <v>6439</v>
      </c>
      <c r="FCX48" t="s">
        <v>6439</v>
      </c>
      <c r="FCY48" t="s">
        <v>6439</v>
      </c>
      <c r="FCZ48" t="s">
        <v>6439</v>
      </c>
      <c r="FDA48" t="s">
        <v>6439</v>
      </c>
      <c r="FDB48" t="s">
        <v>6439</v>
      </c>
      <c r="FDC48" t="s">
        <v>6439</v>
      </c>
      <c r="FDD48" t="s">
        <v>6439</v>
      </c>
      <c r="FDE48" t="s">
        <v>6439</v>
      </c>
      <c r="FDF48" t="s">
        <v>6439</v>
      </c>
      <c r="FDG48" t="s">
        <v>6439</v>
      </c>
      <c r="FDH48" t="s">
        <v>6439</v>
      </c>
      <c r="FDI48" t="s">
        <v>6439</v>
      </c>
      <c r="FDJ48" t="s">
        <v>6439</v>
      </c>
      <c r="FDK48" t="s">
        <v>6439</v>
      </c>
      <c r="FDL48" t="s">
        <v>6439</v>
      </c>
      <c r="FDM48" t="s">
        <v>6439</v>
      </c>
      <c r="FDN48" t="s">
        <v>6439</v>
      </c>
      <c r="FDO48" t="s">
        <v>6439</v>
      </c>
      <c r="FDP48" t="s">
        <v>6439</v>
      </c>
      <c r="FDQ48" t="s">
        <v>6439</v>
      </c>
      <c r="FDR48" t="s">
        <v>6439</v>
      </c>
      <c r="FDS48" t="s">
        <v>6439</v>
      </c>
      <c r="FDT48" t="s">
        <v>6439</v>
      </c>
      <c r="FDU48" t="s">
        <v>6439</v>
      </c>
      <c r="FDV48" t="s">
        <v>6439</v>
      </c>
      <c r="FDW48" t="s">
        <v>6439</v>
      </c>
      <c r="FDX48" t="s">
        <v>6439</v>
      </c>
      <c r="FDY48" t="s">
        <v>6439</v>
      </c>
      <c r="FDZ48" t="s">
        <v>6439</v>
      </c>
      <c r="FEA48" t="s">
        <v>6439</v>
      </c>
      <c r="FEB48" t="s">
        <v>6439</v>
      </c>
      <c r="FEC48" t="s">
        <v>6439</v>
      </c>
      <c r="FED48" t="s">
        <v>6439</v>
      </c>
      <c r="FEE48" t="s">
        <v>6439</v>
      </c>
      <c r="FEF48" t="s">
        <v>6439</v>
      </c>
      <c r="FEG48" t="s">
        <v>6439</v>
      </c>
      <c r="FEH48" t="s">
        <v>6439</v>
      </c>
      <c r="FEI48" t="s">
        <v>6439</v>
      </c>
      <c r="FEJ48" t="s">
        <v>6439</v>
      </c>
      <c r="FEK48" t="s">
        <v>6439</v>
      </c>
      <c r="FEL48" t="s">
        <v>6439</v>
      </c>
      <c r="FEM48" t="s">
        <v>6439</v>
      </c>
      <c r="FEN48" t="s">
        <v>6439</v>
      </c>
      <c r="FEO48" t="s">
        <v>6439</v>
      </c>
      <c r="FEP48" t="s">
        <v>6439</v>
      </c>
      <c r="FEQ48" t="s">
        <v>6439</v>
      </c>
      <c r="FER48" t="s">
        <v>6439</v>
      </c>
      <c r="FES48" t="s">
        <v>6439</v>
      </c>
      <c r="FET48" t="s">
        <v>6439</v>
      </c>
      <c r="FEU48" t="s">
        <v>6439</v>
      </c>
      <c r="FEV48" t="s">
        <v>6439</v>
      </c>
      <c r="FEW48" t="s">
        <v>6439</v>
      </c>
      <c r="FEX48" t="s">
        <v>6439</v>
      </c>
      <c r="FEY48" t="s">
        <v>6439</v>
      </c>
      <c r="FEZ48" t="s">
        <v>6439</v>
      </c>
      <c r="FFA48" t="s">
        <v>6439</v>
      </c>
      <c r="FFB48" t="s">
        <v>6439</v>
      </c>
      <c r="FFC48" t="s">
        <v>6439</v>
      </c>
      <c r="FFD48" t="s">
        <v>6439</v>
      </c>
      <c r="FFE48" t="s">
        <v>6439</v>
      </c>
      <c r="FFF48" t="s">
        <v>6439</v>
      </c>
      <c r="FFG48" t="s">
        <v>6439</v>
      </c>
      <c r="FFH48" t="s">
        <v>6439</v>
      </c>
      <c r="FFI48" t="s">
        <v>6439</v>
      </c>
      <c r="FFJ48" t="s">
        <v>6439</v>
      </c>
      <c r="FFK48" t="s">
        <v>6439</v>
      </c>
      <c r="FFL48" t="s">
        <v>6439</v>
      </c>
      <c r="FFM48" t="s">
        <v>6439</v>
      </c>
      <c r="FFN48" t="s">
        <v>6439</v>
      </c>
      <c r="FFO48" t="s">
        <v>6439</v>
      </c>
      <c r="FFP48" t="s">
        <v>6439</v>
      </c>
      <c r="FFQ48" t="s">
        <v>6439</v>
      </c>
      <c r="FFR48" t="s">
        <v>6439</v>
      </c>
      <c r="FFS48" t="s">
        <v>6439</v>
      </c>
      <c r="FFT48" t="s">
        <v>6439</v>
      </c>
      <c r="FFU48" t="s">
        <v>6439</v>
      </c>
      <c r="FFV48" t="s">
        <v>6439</v>
      </c>
      <c r="FFW48" t="s">
        <v>6439</v>
      </c>
      <c r="FFX48" t="s">
        <v>6439</v>
      </c>
      <c r="FFY48" t="s">
        <v>6439</v>
      </c>
      <c r="FFZ48" t="s">
        <v>6439</v>
      </c>
      <c r="FGA48" t="s">
        <v>6439</v>
      </c>
      <c r="FGB48" t="s">
        <v>6439</v>
      </c>
      <c r="FGC48" t="s">
        <v>6439</v>
      </c>
      <c r="FGD48" t="s">
        <v>6439</v>
      </c>
      <c r="FGE48" t="s">
        <v>6439</v>
      </c>
      <c r="FGF48" t="s">
        <v>6439</v>
      </c>
      <c r="FGG48" t="s">
        <v>6439</v>
      </c>
      <c r="FGH48" t="s">
        <v>6439</v>
      </c>
      <c r="FGI48" t="s">
        <v>6439</v>
      </c>
      <c r="FGJ48" t="s">
        <v>6439</v>
      </c>
      <c r="FGK48" t="s">
        <v>6439</v>
      </c>
      <c r="FGL48" t="s">
        <v>6439</v>
      </c>
      <c r="FGM48" t="s">
        <v>6439</v>
      </c>
      <c r="FGN48" t="s">
        <v>6439</v>
      </c>
      <c r="FGO48" t="s">
        <v>6439</v>
      </c>
      <c r="FGP48" t="s">
        <v>6439</v>
      </c>
      <c r="FGQ48" t="s">
        <v>6439</v>
      </c>
      <c r="FGR48" t="s">
        <v>6439</v>
      </c>
      <c r="FGS48" t="s">
        <v>6439</v>
      </c>
      <c r="FGT48" t="s">
        <v>6439</v>
      </c>
      <c r="FGU48" t="s">
        <v>6439</v>
      </c>
      <c r="FGV48" t="s">
        <v>6439</v>
      </c>
      <c r="FGW48" t="s">
        <v>6439</v>
      </c>
      <c r="FGX48" t="s">
        <v>6439</v>
      </c>
      <c r="FGY48" t="s">
        <v>6439</v>
      </c>
      <c r="FGZ48" t="s">
        <v>6439</v>
      </c>
      <c r="FHA48" t="s">
        <v>6439</v>
      </c>
      <c r="FHB48" t="s">
        <v>6439</v>
      </c>
      <c r="FHC48" t="s">
        <v>6439</v>
      </c>
      <c r="FHD48" t="s">
        <v>6439</v>
      </c>
      <c r="FHE48" t="s">
        <v>6439</v>
      </c>
      <c r="FHF48" t="s">
        <v>6439</v>
      </c>
      <c r="FHG48" t="s">
        <v>6439</v>
      </c>
      <c r="FHH48" t="s">
        <v>6439</v>
      </c>
      <c r="FHI48" t="s">
        <v>6439</v>
      </c>
      <c r="FHJ48" t="s">
        <v>6439</v>
      </c>
      <c r="FHK48" t="s">
        <v>6439</v>
      </c>
      <c r="FHL48" t="s">
        <v>6439</v>
      </c>
      <c r="FHM48" t="s">
        <v>6439</v>
      </c>
      <c r="FHN48" t="s">
        <v>6439</v>
      </c>
      <c r="FHO48" t="s">
        <v>6439</v>
      </c>
      <c r="FHP48" t="s">
        <v>6439</v>
      </c>
      <c r="FHQ48" t="s">
        <v>6439</v>
      </c>
      <c r="FHR48" t="s">
        <v>6439</v>
      </c>
      <c r="FHS48" t="s">
        <v>6439</v>
      </c>
      <c r="FHT48" t="s">
        <v>6439</v>
      </c>
      <c r="FHU48" t="s">
        <v>6439</v>
      </c>
      <c r="FHV48" t="s">
        <v>6439</v>
      </c>
      <c r="FHW48" t="s">
        <v>6439</v>
      </c>
      <c r="FHX48" t="s">
        <v>6439</v>
      </c>
      <c r="FHY48" t="s">
        <v>6439</v>
      </c>
      <c r="FHZ48" t="s">
        <v>6439</v>
      </c>
      <c r="FIA48" t="s">
        <v>6439</v>
      </c>
      <c r="FIB48" t="s">
        <v>6439</v>
      </c>
      <c r="FIC48" t="s">
        <v>6439</v>
      </c>
      <c r="FID48" t="s">
        <v>6439</v>
      </c>
      <c r="FIE48" t="s">
        <v>6439</v>
      </c>
      <c r="FIF48" t="s">
        <v>6439</v>
      </c>
      <c r="FIG48" t="s">
        <v>6439</v>
      </c>
      <c r="FIH48" t="s">
        <v>6439</v>
      </c>
      <c r="FII48" t="s">
        <v>6439</v>
      </c>
      <c r="FIJ48" t="s">
        <v>6439</v>
      </c>
      <c r="FIK48" t="s">
        <v>6439</v>
      </c>
      <c r="FIL48" t="s">
        <v>6439</v>
      </c>
      <c r="FIM48" t="s">
        <v>6439</v>
      </c>
      <c r="FIN48" t="s">
        <v>6439</v>
      </c>
      <c r="FIO48" t="s">
        <v>6439</v>
      </c>
      <c r="FIP48" t="s">
        <v>6439</v>
      </c>
      <c r="FIQ48" t="s">
        <v>6439</v>
      </c>
      <c r="FIR48" t="s">
        <v>6439</v>
      </c>
      <c r="FIS48" t="s">
        <v>6439</v>
      </c>
      <c r="FIT48" t="s">
        <v>6439</v>
      </c>
      <c r="FIU48" t="s">
        <v>6439</v>
      </c>
      <c r="FIV48" t="s">
        <v>6439</v>
      </c>
      <c r="FIW48" t="s">
        <v>6439</v>
      </c>
      <c r="FIX48" t="s">
        <v>6439</v>
      </c>
      <c r="FIY48" t="s">
        <v>6439</v>
      </c>
      <c r="FIZ48" t="s">
        <v>6439</v>
      </c>
      <c r="FJA48" t="s">
        <v>6439</v>
      </c>
      <c r="FJB48" t="s">
        <v>6439</v>
      </c>
      <c r="FJC48" t="s">
        <v>6439</v>
      </c>
      <c r="FJD48" t="s">
        <v>6439</v>
      </c>
      <c r="FJE48" t="s">
        <v>6439</v>
      </c>
      <c r="FJF48" t="s">
        <v>6439</v>
      </c>
      <c r="FJG48" t="s">
        <v>6439</v>
      </c>
      <c r="FJH48" t="s">
        <v>6439</v>
      </c>
      <c r="FJI48" t="s">
        <v>6439</v>
      </c>
      <c r="FJJ48" t="s">
        <v>6439</v>
      </c>
      <c r="FJK48" t="s">
        <v>6439</v>
      </c>
      <c r="FJL48" t="s">
        <v>6439</v>
      </c>
      <c r="FJM48" t="s">
        <v>6439</v>
      </c>
      <c r="FJN48" t="s">
        <v>6439</v>
      </c>
      <c r="FJO48" t="s">
        <v>6439</v>
      </c>
      <c r="FJP48" t="s">
        <v>6439</v>
      </c>
      <c r="FJQ48" t="s">
        <v>6439</v>
      </c>
      <c r="FJR48" t="s">
        <v>6439</v>
      </c>
      <c r="FJS48" t="s">
        <v>6439</v>
      </c>
      <c r="FJT48" t="s">
        <v>6439</v>
      </c>
      <c r="FJU48" t="s">
        <v>6439</v>
      </c>
      <c r="FJV48" t="s">
        <v>6439</v>
      </c>
      <c r="FJW48" t="s">
        <v>6439</v>
      </c>
      <c r="FJX48" t="s">
        <v>6439</v>
      </c>
      <c r="FJY48" t="s">
        <v>6439</v>
      </c>
      <c r="FJZ48" t="s">
        <v>6439</v>
      </c>
      <c r="FKA48" t="s">
        <v>6439</v>
      </c>
      <c r="FKB48" t="s">
        <v>6439</v>
      </c>
      <c r="FKC48" t="s">
        <v>6439</v>
      </c>
      <c r="FKD48" t="s">
        <v>6439</v>
      </c>
      <c r="FKE48" t="s">
        <v>6439</v>
      </c>
      <c r="FKF48" t="s">
        <v>6439</v>
      </c>
      <c r="FKG48" t="s">
        <v>6439</v>
      </c>
      <c r="FKH48" t="s">
        <v>6439</v>
      </c>
      <c r="FKI48" t="s">
        <v>6439</v>
      </c>
      <c r="FKJ48" t="s">
        <v>6439</v>
      </c>
      <c r="FKK48" t="s">
        <v>6439</v>
      </c>
      <c r="FKL48" t="s">
        <v>6439</v>
      </c>
      <c r="FKM48" t="s">
        <v>6439</v>
      </c>
      <c r="FKN48" t="s">
        <v>6439</v>
      </c>
      <c r="FKO48" t="s">
        <v>6439</v>
      </c>
      <c r="FKP48" t="s">
        <v>6439</v>
      </c>
      <c r="FKQ48" t="s">
        <v>6439</v>
      </c>
      <c r="FKR48" t="s">
        <v>6439</v>
      </c>
      <c r="FKS48" t="s">
        <v>6439</v>
      </c>
      <c r="FKT48" t="s">
        <v>6439</v>
      </c>
      <c r="FKU48" t="s">
        <v>6439</v>
      </c>
      <c r="FKV48" t="s">
        <v>6439</v>
      </c>
      <c r="FKW48" t="s">
        <v>6439</v>
      </c>
      <c r="FKX48" t="s">
        <v>6439</v>
      </c>
      <c r="FKY48" t="s">
        <v>6439</v>
      </c>
      <c r="FKZ48" t="s">
        <v>6439</v>
      </c>
      <c r="FLA48" t="s">
        <v>6439</v>
      </c>
      <c r="FLB48" t="s">
        <v>6439</v>
      </c>
      <c r="FLC48" t="s">
        <v>6439</v>
      </c>
      <c r="FLD48" t="s">
        <v>6439</v>
      </c>
      <c r="FLE48" t="s">
        <v>6439</v>
      </c>
      <c r="FLF48" t="s">
        <v>6439</v>
      </c>
      <c r="FLG48" t="s">
        <v>6439</v>
      </c>
      <c r="FLH48" t="s">
        <v>6439</v>
      </c>
      <c r="FLI48" t="s">
        <v>6439</v>
      </c>
      <c r="FLJ48" t="s">
        <v>6439</v>
      </c>
      <c r="FLK48" t="s">
        <v>6439</v>
      </c>
      <c r="FLL48" t="s">
        <v>6439</v>
      </c>
      <c r="FLM48" t="s">
        <v>6439</v>
      </c>
      <c r="FLN48" t="s">
        <v>6439</v>
      </c>
      <c r="FLO48" t="s">
        <v>6439</v>
      </c>
      <c r="FLP48" t="s">
        <v>6439</v>
      </c>
      <c r="FLQ48" t="s">
        <v>6439</v>
      </c>
      <c r="FLR48" t="s">
        <v>6439</v>
      </c>
      <c r="FLS48" t="s">
        <v>6439</v>
      </c>
      <c r="FLT48" t="s">
        <v>6439</v>
      </c>
      <c r="FLU48" t="s">
        <v>6439</v>
      </c>
      <c r="FLV48" t="s">
        <v>6439</v>
      </c>
      <c r="FLW48" t="s">
        <v>6439</v>
      </c>
      <c r="FLX48" t="s">
        <v>6439</v>
      </c>
      <c r="FLY48" t="s">
        <v>6439</v>
      </c>
      <c r="FLZ48" t="s">
        <v>6439</v>
      </c>
      <c r="FMA48" t="s">
        <v>6439</v>
      </c>
      <c r="FMB48" t="s">
        <v>6439</v>
      </c>
      <c r="FMC48" t="s">
        <v>6439</v>
      </c>
      <c r="FMD48" t="s">
        <v>6439</v>
      </c>
      <c r="FME48" t="s">
        <v>6439</v>
      </c>
      <c r="FMF48" t="s">
        <v>6439</v>
      </c>
      <c r="FMG48" t="s">
        <v>6439</v>
      </c>
      <c r="FMH48" t="s">
        <v>6439</v>
      </c>
      <c r="FMI48" t="s">
        <v>6439</v>
      </c>
      <c r="FMJ48" t="s">
        <v>6439</v>
      </c>
      <c r="FMK48" t="s">
        <v>6439</v>
      </c>
      <c r="FML48" t="s">
        <v>6439</v>
      </c>
      <c r="FMM48" t="s">
        <v>6439</v>
      </c>
      <c r="FMN48" t="s">
        <v>6439</v>
      </c>
      <c r="FMO48" t="s">
        <v>6439</v>
      </c>
      <c r="FMP48" t="s">
        <v>6439</v>
      </c>
      <c r="FMQ48" t="s">
        <v>6439</v>
      </c>
      <c r="FMR48" t="s">
        <v>6439</v>
      </c>
      <c r="FMS48" t="s">
        <v>6439</v>
      </c>
      <c r="FMT48" t="s">
        <v>6439</v>
      </c>
      <c r="FMU48" t="s">
        <v>6439</v>
      </c>
      <c r="FMV48" t="s">
        <v>6439</v>
      </c>
      <c r="FMW48" t="s">
        <v>6439</v>
      </c>
      <c r="FMX48" t="s">
        <v>6439</v>
      </c>
      <c r="FMY48" t="s">
        <v>6439</v>
      </c>
      <c r="FMZ48" t="s">
        <v>6439</v>
      </c>
      <c r="FNA48" t="s">
        <v>6439</v>
      </c>
      <c r="FNB48" t="s">
        <v>6439</v>
      </c>
      <c r="FNC48" t="s">
        <v>6439</v>
      </c>
      <c r="FND48" t="s">
        <v>6439</v>
      </c>
      <c r="FNE48" t="s">
        <v>6439</v>
      </c>
      <c r="FNF48" t="s">
        <v>6439</v>
      </c>
      <c r="FNG48" t="s">
        <v>6439</v>
      </c>
      <c r="FNH48" t="s">
        <v>6439</v>
      </c>
      <c r="FNI48" t="s">
        <v>6439</v>
      </c>
      <c r="FNJ48" t="s">
        <v>6439</v>
      </c>
      <c r="FNK48" t="s">
        <v>6439</v>
      </c>
      <c r="FNL48" t="s">
        <v>6439</v>
      </c>
      <c r="FNM48" t="s">
        <v>6439</v>
      </c>
      <c r="FNN48" t="s">
        <v>6439</v>
      </c>
      <c r="FNO48" t="s">
        <v>6439</v>
      </c>
      <c r="FNP48" t="s">
        <v>6439</v>
      </c>
      <c r="FNQ48" t="s">
        <v>6439</v>
      </c>
      <c r="FNR48" t="s">
        <v>6439</v>
      </c>
      <c r="FNS48" t="s">
        <v>6439</v>
      </c>
      <c r="FNT48" t="s">
        <v>6439</v>
      </c>
      <c r="FNU48" t="s">
        <v>6439</v>
      </c>
      <c r="FNV48" t="s">
        <v>6439</v>
      </c>
      <c r="FNW48" t="s">
        <v>6439</v>
      </c>
      <c r="FNX48" t="s">
        <v>6439</v>
      </c>
      <c r="FNY48" t="s">
        <v>6439</v>
      </c>
      <c r="FNZ48" t="s">
        <v>6439</v>
      </c>
      <c r="FOA48" t="s">
        <v>6439</v>
      </c>
      <c r="FOB48" t="s">
        <v>6439</v>
      </c>
      <c r="FOC48" t="s">
        <v>6439</v>
      </c>
      <c r="FOD48" t="s">
        <v>6439</v>
      </c>
      <c r="FOE48" t="s">
        <v>6439</v>
      </c>
      <c r="FOF48" t="s">
        <v>6439</v>
      </c>
      <c r="FOG48" t="s">
        <v>6439</v>
      </c>
      <c r="FOH48" t="s">
        <v>6439</v>
      </c>
      <c r="FOI48" t="s">
        <v>6439</v>
      </c>
      <c r="FOJ48" t="s">
        <v>6439</v>
      </c>
      <c r="FOK48" t="s">
        <v>6439</v>
      </c>
      <c r="FOL48" t="s">
        <v>6439</v>
      </c>
      <c r="FOM48" t="s">
        <v>6439</v>
      </c>
      <c r="FON48" t="s">
        <v>6439</v>
      </c>
      <c r="FOO48" t="s">
        <v>6439</v>
      </c>
      <c r="FOP48" t="s">
        <v>6439</v>
      </c>
      <c r="FOQ48" t="s">
        <v>6439</v>
      </c>
      <c r="FOR48" t="s">
        <v>6439</v>
      </c>
      <c r="FOS48" t="s">
        <v>6439</v>
      </c>
      <c r="FOT48" t="s">
        <v>6439</v>
      </c>
      <c r="FOU48" t="s">
        <v>6439</v>
      </c>
      <c r="FOV48" t="s">
        <v>6439</v>
      </c>
      <c r="FOW48" t="s">
        <v>6439</v>
      </c>
      <c r="FOX48" t="s">
        <v>6439</v>
      </c>
      <c r="FOY48" t="s">
        <v>6439</v>
      </c>
      <c r="FOZ48" t="s">
        <v>6439</v>
      </c>
      <c r="FPA48" t="s">
        <v>6439</v>
      </c>
      <c r="FPB48" t="s">
        <v>6439</v>
      </c>
      <c r="FPC48" t="s">
        <v>6439</v>
      </c>
      <c r="FPD48" t="s">
        <v>6439</v>
      </c>
      <c r="FPE48" t="s">
        <v>6439</v>
      </c>
      <c r="FPF48" t="s">
        <v>6439</v>
      </c>
      <c r="FPG48" t="s">
        <v>6439</v>
      </c>
      <c r="FPH48" t="s">
        <v>6439</v>
      </c>
      <c r="FPI48" t="s">
        <v>6439</v>
      </c>
      <c r="FPJ48" t="s">
        <v>6439</v>
      </c>
      <c r="FPK48" t="s">
        <v>6439</v>
      </c>
      <c r="FPL48" t="s">
        <v>6439</v>
      </c>
      <c r="FPM48" t="s">
        <v>6439</v>
      </c>
      <c r="FPN48" t="s">
        <v>6439</v>
      </c>
      <c r="FPO48" t="s">
        <v>6439</v>
      </c>
      <c r="FPP48" t="s">
        <v>6439</v>
      </c>
      <c r="FPQ48" t="s">
        <v>6439</v>
      </c>
      <c r="FPR48" t="s">
        <v>6439</v>
      </c>
      <c r="FPS48" t="s">
        <v>6439</v>
      </c>
      <c r="FPT48" t="s">
        <v>6439</v>
      </c>
      <c r="FPU48" t="s">
        <v>6439</v>
      </c>
      <c r="FPV48" t="s">
        <v>6439</v>
      </c>
      <c r="FPW48" t="s">
        <v>6439</v>
      </c>
      <c r="FPX48" t="s">
        <v>6439</v>
      </c>
      <c r="FPY48" t="s">
        <v>6439</v>
      </c>
      <c r="FPZ48" t="s">
        <v>6439</v>
      </c>
      <c r="FQA48" t="s">
        <v>6439</v>
      </c>
      <c r="FQB48" t="s">
        <v>6439</v>
      </c>
      <c r="FQC48" t="s">
        <v>6439</v>
      </c>
      <c r="FQD48" t="s">
        <v>6439</v>
      </c>
      <c r="FQE48" t="s">
        <v>6439</v>
      </c>
      <c r="FQF48" t="s">
        <v>6439</v>
      </c>
      <c r="FQG48" t="s">
        <v>6439</v>
      </c>
      <c r="FQH48" t="s">
        <v>6439</v>
      </c>
      <c r="FQI48" t="s">
        <v>6439</v>
      </c>
      <c r="FQJ48" t="s">
        <v>6439</v>
      </c>
      <c r="FQK48" t="s">
        <v>6439</v>
      </c>
      <c r="FQL48" t="s">
        <v>6439</v>
      </c>
      <c r="FQM48" t="s">
        <v>6439</v>
      </c>
      <c r="FQN48" t="s">
        <v>6439</v>
      </c>
      <c r="FQO48" t="s">
        <v>6439</v>
      </c>
      <c r="FQP48" t="s">
        <v>6439</v>
      </c>
      <c r="FQQ48" t="s">
        <v>6439</v>
      </c>
      <c r="FQR48" t="s">
        <v>6439</v>
      </c>
      <c r="FQS48" t="s">
        <v>6439</v>
      </c>
      <c r="FQT48" t="s">
        <v>6439</v>
      </c>
      <c r="FQU48" t="s">
        <v>6439</v>
      </c>
      <c r="FQV48" t="s">
        <v>6439</v>
      </c>
      <c r="FQW48" t="s">
        <v>6439</v>
      </c>
      <c r="FQX48" t="s">
        <v>6439</v>
      </c>
      <c r="FQY48" t="s">
        <v>6439</v>
      </c>
      <c r="FQZ48" t="s">
        <v>6439</v>
      </c>
      <c r="FRA48" t="s">
        <v>6439</v>
      </c>
      <c r="FRB48" t="s">
        <v>6439</v>
      </c>
      <c r="FRC48" t="s">
        <v>6439</v>
      </c>
      <c r="FRD48" t="s">
        <v>6439</v>
      </c>
      <c r="FRE48" t="s">
        <v>6439</v>
      </c>
      <c r="FRF48" t="s">
        <v>6439</v>
      </c>
      <c r="FRG48" t="s">
        <v>6439</v>
      </c>
      <c r="FRH48" t="s">
        <v>6439</v>
      </c>
      <c r="FRI48" t="s">
        <v>6439</v>
      </c>
      <c r="FRJ48" t="s">
        <v>6439</v>
      </c>
      <c r="FRK48" t="s">
        <v>6439</v>
      </c>
      <c r="FRL48" t="s">
        <v>6439</v>
      </c>
      <c r="FRM48" t="s">
        <v>6439</v>
      </c>
      <c r="FRN48" t="s">
        <v>6439</v>
      </c>
      <c r="FRO48" t="s">
        <v>6439</v>
      </c>
      <c r="FRP48" t="s">
        <v>6439</v>
      </c>
      <c r="FRQ48" t="s">
        <v>6439</v>
      </c>
      <c r="FRR48" t="s">
        <v>6439</v>
      </c>
      <c r="FRS48" t="s">
        <v>6439</v>
      </c>
      <c r="FRT48" t="s">
        <v>6439</v>
      </c>
      <c r="FRU48" t="s">
        <v>6439</v>
      </c>
      <c r="FRV48" t="s">
        <v>6439</v>
      </c>
      <c r="FRW48" t="s">
        <v>6439</v>
      </c>
      <c r="FRX48" t="s">
        <v>6439</v>
      </c>
      <c r="FRY48" t="s">
        <v>6439</v>
      </c>
      <c r="FRZ48" t="s">
        <v>6439</v>
      </c>
      <c r="FSA48" t="s">
        <v>6439</v>
      </c>
      <c r="FSB48" t="s">
        <v>6439</v>
      </c>
      <c r="FSC48" t="s">
        <v>6439</v>
      </c>
      <c r="FSD48" t="s">
        <v>6439</v>
      </c>
      <c r="FSE48" t="s">
        <v>6439</v>
      </c>
      <c r="FSF48" t="s">
        <v>6439</v>
      </c>
      <c r="FSG48" t="s">
        <v>6439</v>
      </c>
      <c r="FSH48" t="s">
        <v>6439</v>
      </c>
      <c r="FSI48" t="s">
        <v>6439</v>
      </c>
      <c r="FSJ48" t="s">
        <v>6439</v>
      </c>
      <c r="FSK48" t="s">
        <v>6439</v>
      </c>
      <c r="FSL48" t="s">
        <v>6439</v>
      </c>
      <c r="FSM48" t="s">
        <v>6439</v>
      </c>
      <c r="FSN48" t="s">
        <v>6439</v>
      </c>
      <c r="FSO48" t="s">
        <v>6439</v>
      </c>
      <c r="FSP48" t="s">
        <v>6439</v>
      </c>
      <c r="FSQ48" t="s">
        <v>6439</v>
      </c>
      <c r="FSR48" t="s">
        <v>6439</v>
      </c>
      <c r="FSS48" t="s">
        <v>6439</v>
      </c>
      <c r="FST48" t="s">
        <v>6439</v>
      </c>
      <c r="FSU48" t="s">
        <v>6439</v>
      </c>
      <c r="FSV48" t="s">
        <v>6439</v>
      </c>
      <c r="FSW48" t="s">
        <v>6439</v>
      </c>
      <c r="FSX48" t="s">
        <v>6439</v>
      </c>
      <c r="FSY48" t="s">
        <v>6439</v>
      </c>
      <c r="FSZ48" t="s">
        <v>6439</v>
      </c>
      <c r="FTA48" t="s">
        <v>6439</v>
      </c>
      <c r="FTB48" t="s">
        <v>6439</v>
      </c>
      <c r="FTC48" t="s">
        <v>6439</v>
      </c>
      <c r="FTD48" t="s">
        <v>6439</v>
      </c>
      <c r="FTE48" t="s">
        <v>6439</v>
      </c>
      <c r="FTF48" t="s">
        <v>6439</v>
      </c>
      <c r="FTG48" t="s">
        <v>6439</v>
      </c>
      <c r="FTH48" t="s">
        <v>6439</v>
      </c>
      <c r="FTI48" t="s">
        <v>6439</v>
      </c>
      <c r="FTJ48" t="s">
        <v>6439</v>
      </c>
      <c r="FTK48" t="s">
        <v>6439</v>
      </c>
      <c r="FTL48" t="s">
        <v>6439</v>
      </c>
      <c r="FTM48" t="s">
        <v>6439</v>
      </c>
      <c r="FTN48" t="s">
        <v>6439</v>
      </c>
      <c r="FTO48" t="s">
        <v>6439</v>
      </c>
      <c r="FTP48" t="s">
        <v>6439</v>
      </c>
      <c r="FTQ48" t="s">
        <v>6439</v>
      </c>
      <c r="FTR48" t="s">
        <v>6439</v>
      </c>
      <c r="FTS48" t="s">
        <v>6439</v>
      </c>
      <c r="FTT48" t="s">
        <v>6439</v>
      </c>
      <c r="FTU48" t="s">
        <v>6439</v>
      </c>
      <c r="FTV48" t="s">
        <v>6439</v>
      </c>
      <c r="FTW48" t="s">
        <v>6439</v>
      </c>
      <c r="FTX48" t="s">
        <v>6439</v>
      </c>
      <c r="FTY48" t="s">
        <v>6439</v>
      </c>
      <c r="FTZ48" t="s">
        <v>6439</v>
      </c>
      <c r="FUA48" t="s">
        <v>6439</v>
      </c>
      <c r="FUB48" t="s">
        <v>6439</v>
      </c>
      <c r="FUC48" t="s">
        <v>6439</v>
      </c>
      <c r="FUD48" t="s">
        <v>6439</v>
      </c>
      <c r="FUE48" t="s">
        <v>6439</v>
      </c>
      <c r="FUF48" t="s">
        <v>6439</v>
      </c>
      <c r="FUG48" t="s">
        <v>6439</v>
      </c>
      <c r="FUH48" t="s">
        <v>6439</v>
      </c>
      <c r="FUI48" t="s">
        <v>6439</v>
      </c>
      <c r="FUJ48" t="s">
        <v>6439</v>
      </c>
      <c r="FUK48" t="s">
        <v>6439</v>
      </c>
      <c r="FUL48" t="s">
        <v>6439</v>
      </c>
      <c r="FUM48" t="s">
        <v>6439</v>
      </c>
      <c r="FUN48" t="s">
        <v>6439</v>
      </c>
      <c r="FUO48" t="s">
        <v>6439</v>
      </c>
      <c r="FUP48" t="s">
        <v>6439</v>
      </c>
      <c r="FUQ48" t="s">
        <v>6439</v>
      </c>
      <c r="FUR48" t="s">
        <v>6439</v>
      </c>
      <c r="FUS48" t="s">
        <v>6439</v>
      </c>
      <c r="FUT48" t="s">
        <v>6439</v>
      </c>
      <c r="FUU48" t="s">
        <v>6439</v>
      </c>
      <c r="FUV48" t="s">
        <v>6439</v>
      </c>
      <c r="FUW48" t="s">
        <v>6439</v>
      </c>
      <c r="FUX48" t="s">
        <v>6439</v>
      </c>
      <c r="FUY48" t="s">
        <v>6439</v>
      </c>
      <c r="FUZ48" t="s">
        <v>6439</v>
      </c>
      <c r="FVA48" t="s">
        <v>6439</v>
      </c>
      <c r="FVB48" t="s">
        <v>6439</v>
      </c>
      <c r="FVC48" t="s">
        <v>6439</v>
      </c>
      <c r="FVD48" t="s">
        <v>6439</v>
      </c>
      <c r="FVE48" t="s">
        <v>6439</v>
      </c>
      <c r="FVF48" t="s">
        <v>6439</v>
      </c>
      <c r="FVG48" t="s">
        <v>6439</v>
      </c>
      <c r="FVH48" t="s">
        <v>6439</v>
      </c>
      <c r="FVI48" t="s">
        <v>6439</v>
      </c>
      <c r="FVJ48" t="s">
        <v>6439</v>
      </c>
      <c r="FVK48" t="s">
        <v>6439</v>
      </c>
      <c r="FVL48" t="s">
        <v>6439</v>
      </c>
      <c r="FVM48" t="s">
        <v>6439</v>
      </c>
      <c r="FVN48" t="s">
        <v>6439</v>
      </c>
      <c r="FVO48" t="s">
        <v>6439</v>
      </c>
      <c r="FVP48" t="s">
        <v>6439</v>
      </c>
      <c r="FVQ48" t="s">
        <v>6439</v>
      </c>
      <c r="FVR48" t="s">
        <v>6439</v>
      </c>
      <c r="FVS48" t="s">
        <v>6439</v>
      </c>
      <c r="FVT48" t="s">
        <v>6439</v>
      </c>
      <c r="FVU48" t="s">
        <v>6439</v>
      </c>
      <c r="FVV48" t="s">
        <v>6439</v>
      </c>
      <c r="FVW48" t="s">
        <v>6439</v>
      </c>
      <c r="FVX48" t="s">
        <v>6439</v>
      </c>
      <c r="FVY48" t="s">
        <v>6439</v>
      </c>
      <c r="FVZ48" t="s">
        <v>6439</v>
      </c>
      <c r="FWA48" t="s">
        <v>6439</v>
      </c>
      <c r="FWB48" t="s">
        <v>6439</v>
      </c>
      <c r="FWC48" t="s">
        <v>6439</v>
      </c>
      <c r="FWD48" t="s">
        <v>6439</v>
      </c>
      <c r="FWE48" t="s">
        <v>6439</v>
      </c>
      <c r="FWF48" t="s">
        <v>6439</v>
      </c>
      <c r="FWG48" t="s">
        <v>6439</v>
      </c>
      <c r="FWH48" t="s">
        <v>6439</v>
      </c>
      <c r="FWI48" t="s">
        <v>6439</v>
      </c>
      <c r="FWJ48" t="s">
        <v>6439</v>
      </c>
      <c r="FWK48" t="s">
        <v>6439</v>
      </c>
      <c r="FWL48" t="s">
        <v>6439</v>
      </c>
      <c r="FWM48" t="s">
        <v>6439</v>
      </c>
      <c r="FWN48" t="s">
        <v>6439</v>
      </c>
      <c r="FWO48" t="s">
        <v>6439</v>
      </c>
      <c r="FWP48" t="s">
        <v>6439</v>
      </c>
      <c r="FWQ48" t="s">
        <v>6439</v>
      </c>
      <c r="FWR48" t="s">
        <v>6439</v>
      </c>
      <c r="FWS48" t="s">
        <v>6439</v>
      </c>
      <c r="FWT48" t="s">
        <v>6439</v>
      </c>
      <c r="FWU48" t="s">
        <v>6439</v>
      </c>
      <c r="FWV48" t="s">
        <v>6439</v>
      </c>
      <c r="FWW48" t="s">
        <v>6439</v>
      </c>
      <c r="FWX48" t="s">
        <v>6439</v>
      </c>
      <c r="FWY48" t="s">
        <v>6439</v>
      </c>
      <c r="FWZ48" t="s">
        <v>6439</v>
      </c>
      <c r="FXA48" t="s">
        <v>6439</v>
      </c>
      <c r="FXB48" t="s">
        <v>6439</v>
      </c>
      <c r="FXC48" t="s">
        <v>6439</v>
      </c>
      <c r="FXD48" t="s">
        <v>6439</v>
      </c>
      <c r="FXE48" t="s">
        <v>6439</v>
      </c>
      <c r="FXF48" t="s">
        <v>6439</v>
      </c>
      <c r="FXG48" t="s">
        <v>6439</v>
      </c>
      <c r="FXH48" t="s">
        <v>6439</v>
      </c>
      <c r="FXI48" t="s">
        <v>6439</v>
      </c>
      <c r="FXJ48" t="s">
        <v>6439</v>
      </c>
      <c r="FXK48" t="s">
        <v>6439</v>
      </c>
      <c r="FXL48" t="s">
        <v>6439</v>
      </c>
      <c r="FXM48" t="s">
        <v>6439</v>
      </c>
      <c r="FXN48" t="s">
        <v>6439</v>
      </c>
      <c r="FXO48" t="s">
        <v>6439</v>
      </c>
      <c r="FXP48" t="s">
        <v>6439</v>
      </c>
      <c r="FXQ48" t="s">
        <v>6439</v>
      </c>
      <c r="FXR48" t="s">
        <v>6439</v>
      </c>
      <c r="FXS48" t="s">
        <v>6439</v>
      </c>
      <c r="FXT48" t="s">
        <v>6439</v>
      </c>
      <c r="FXU48" t="s">
        <v>6439</v>
      </c>
      <c r="FXV48" t="s">
        <v>6439</v>
      </c>
      <c r="FXW48" t="s">
        <v>6439</v>
      </c>
      <c r="FXX48" t="s">
        <v>6439</v>
      </c>
      <c r="FXY48" t="s">
        <v>6439</v>
      </c>
      <c r="FXZ48" t="s">
        <v>6439</v>
      </c>
      <c r="FYA48" t="s">
        <v>6439</v>
      </c>
      <c r="FYB48" t="s">
        <v>6439</v>
      </c>
      <c r="FYC48" t="s">
        <v>6439</v>
      </c>
      <c r="FYD48" t="s">
        <v>6439</v>
      </c>
      <c r="FYE48" t="s">
        <v>6439</v>
      </c>
      <c r="FYF48" t="s">
        <v>6439</v>
      </c>
      <c r="FYG48" t="s">
        <v>6439</v>
      </c>
      <c r="FYH48" t="s">
        <v>6439</v>
      </c>
      <c r="FYI48" t="s">
        <v>6439</v>
      </c>
      <c r="FYJ48" t="s">
        <v>6439</v>
      </c>
      <c r="FYK48" t="s">
        <v>6439</v>
      </c>
      <c r="FYL48" t="s">
        <v>6439</v>
      </c>
      <c r="FYM48" t="s">
        <v>6439</v>
      </c>
      <c r="FYN48" t="s">
        <v>6439</v>
      </c>
      <c r="FYO48" t="s">
        <v>6439</v>
      </c>
      <c r="FYP48" t="s">
        <v>6439</v>
      </c>
      <c r="FYQ48" t="s">
        <v>6439</v>
      </c>
      <c r="FYR48" t="s">
        <v>6439</v>
      </c>
      <c r="FYS48" t="s">
        <v>6439</v>
      </c>
      <c r="FYT48" t="s">
        <v>6439</v>
      </c>
      <c r="FYU48" t="s">
        <v>6439</v>
      </c>
      <c r="FYV48" t="s">
        <v>6439</v>
      </c>
      <c r="FYW48" t="s">
        <v>6439</v>
      </c>
      <c r="FYX48" t="s">
        <v>6439</v>
      </c>
      <c r="FYY48" t="s">
        <v>6439</v>
      </c>
      <c r="FYZ48" t="s">
        <v>6439</v>
      </c>
      <c r="FZA48" t="s">
        <v>6439</v>
      </c>
      <c r="FZB48" t="s">
        <v>6439</v>
      </c>
      <c r="FZC48" t="s">
        <v>6439</v>
      </c>
      <c r="FZD48" t="s">
        <v>6439</v>
      </c>
      <c r="FZE48" t="s">
        <v>6439</v>
      </c>
      <c r="FZF48" t="s">
        <v>6439</v>
      </c>
      <c r="FZG48" t="s">
        <v>6439</v>
      </c>
      <c r="FZH48" t="s">
        <v>6439</v>
      </c>
      <c r="FZI48" t="s">
        <v>6439</v>
      </c>
      <c r="FZJ48" t="s">
        <v>6439</v>
      </c>
      <c r="FZK48" t="s">
        <v>6439</v>
      </c>
      <c r="FZL48" t="s">
        <v>6439</v>
      </c>
      <c r="FZM48" t="s">
        <v>6439</v>
      </c>
      <c r="FZN48" t="s">
        <v>6439</v>
      </c>
      <c r="FZO48" t="s">
        <v>6439</v>
      </c>
      <c r="FZP48" t="s">
        <v>6439</v>
      </c>
      <c r="FZQ48" t="s">
        <v>6439</v>
      </c>
      <c r="FZR48" t="s">
        <v>6439</v>
      </c>
      <c r="FZS48" t="s">
        <v>6439</v>
      </c>
      <c r="FZT48" t="s">
        <v>6439</v>
      </c>
      <c r="FZU48" t="s">
        <v>6439</v>
      </c>
      <c r="FZV48" t="s">
        <v>6439</v>
      </c>
      <c r="FZW48" t="s">
        <v>6439</v>
      </c>
      <c r="FZX48" t="s">
        <v>6439</v>
      </c>
      <c r="FZY48" t="s">
        <v>6439</v>
      </c>
      <c r="FZZ48" t="s">
        <v>6439</v>
      </c>
      <c r="GAA48" t="s">
        <v>6439</v>
      </c>
      <c r="GAB48" t="s">
        <v>6439</v>
      </c>
      <c r="GAC48" t="s">
        <v>6439</v>
      </c>
      <c r="GAD48" t="s">
        <v>6439</v>
      </c>
      <c r="GAE48" t="s">
        <v>6439</v>
      </c>
      <c r="GAF48" t="s">
        <v>6439</v>
      </c>
      <c r="GAG48" t="s">
        <v>6439</v>
      </c>
      <c r="GAH48" t="s">
        <v>6439</v>
      </c>
      <c r="GAI48" t="s">
        <v>6439</v>
      </c>
      <c r="GAJ48" t="s">
        <v>6439</v>
      </c>
      <c r="GAK48" t="s">
        <v>6439</v>
      </c>
      <c r="GAL48" t="s">
        <v>6439</v>
      </c>
      <c r="GAM48" t="s">
        <v>6439</v>
      </c>
      <c r="GAN48" t="s">
        <v>6439</v>
      </c>
      <c r="GAO48" t="s">
        <v>6439</v>
      </c>
      <c r="GAP48" t="s">
        <v>6439</v>
      </c>
      <c r="GAQ48" t="s">
        <v>6439</v>
      </c>
      <c r="GAR48" t="s">
        <v>6439</v>
      </c>
      <c r="GAS48" t="s">
        <v>6439</v>
      </c>
      <c r="GAT48" t="s">
        <v>6439</v>
      </c>
      <c r="GAU48" t="s">
        <v>6439</v>
      </c>
      <c r="GAV48" t="s">
        <v>6439</v>
      </c>
      <c r="GAW48" t="s">
        <v>6439</v>
      </c>
      <c r="GAX48" t="s">
        <v>6439</v>
      </c>
      <c r="GAY48" t="s">
        <v>6439</v>
      </c>
      <c r="GAZ48" t="s">
        <v>6439</v>
      </c>
      <c r="GBA48" t="s">
        <v>6439</v>
      </c>
      <c r="GBB48" t="s">
        <v>6439</v>
      </c>
      <c r="GBC48" t="s">
        <v>6439</v>
      </c>
      <c r="GBD48" t="s">
        <v>6439</v>
      </c>
      <c r="GBE48" t="s">
        <v>6439</v>
      </c>
      <c r="GBF48" t="s">
        <v>6439</v>
      </c>
      <c r="GBG48" t="s">
        <v>6439</v>
      </c>
      <c r="GBH48" t="s">
        <v>6439</v>
      </c>
      <c r="GBI48" t="s">
        <v>6439</v>
      </c>
      <c r="GBJ48" t="s">
        <v>6439</v>
      </c>
      <c r="GBK48" t="s">
        <v>6439</v>
      </c>
      <c r="GBL48" t="s">
        <v>6439</v>
      </c>
      <c r="GBM48" t="s">
        <v>6439</v>
      </c>
      <c r="GBN48" t="s">
        <v>6439</v>
      </c>
      <c r="GBO48" t="s">
        <v>6439</v>
      </c>
      <c r="GBP48" t="s">
        <v>6439</v>
      </c>
      <c r="GBQ48" t="s">
        <v>6439</v>
      </c>
      <c r="GBR48" t="s">
        <v>6439</v>
      </c>
      <c r="GBS48" t="s">
        <v>6439</v>
      </c>
      <c r="GBT48" t="s">
        <v>6439</v>
      </c>
      <c r="GBU48" t="s">
        <v>6439</v>
      </c>
      <c r="GBV48" t="s">
        <v>6439</v>
      </c>
      <c r="GBW48" t="s">
        <v>6439</v>
      </c>
      <c r="GBX48" t="s">
        <v>6439</v>
      </c>
      <c r="GBY48" t="s">
        <v>6439</v>
      </c>
      <c r="GBZ48" t="s">
        <v>6439</v>
      </c>
      <c r="GCA48" t="s">
        <v>6439</v>
      </c>
      <c r="GCB48" t="s">
        <v>6439</v>
      </c>
      <c r="GCC48" t="s">
        <v>6439</v>
      </c>
      <c r="GCD48" t="s">
        <v>6439</v>
      </c>
      <c r="GCE48" t="s">
        <v>6439</v>
      </c>
      <c r="GCF48" t="s">
        <v>6439</v>
      </c>
      <c r="GCG48" t="s">
        <v>6439</v>
      </c>
      <c r="GCH48" t="s">
        <v>6439</v>
      </c>
      <c r="GCI48" t="s">
        <v>6439</v>
      </c>
      <c r="GCJ48" t="s">
        <v>6439</v>
      </c>
      <c r="GCK48" t="s">
        <v>6439</v>
      </c>
      <c r="GCL48" t="s">
        <v>6439</v>
      </c>
      <c r="GCM48" t="s">
        <v>6439</v>
      </c>
      <c r="GCN48" t="s">
        <v>6439</v>
      </c>
      <c r="GCO48" t="s">
        <v>6439</v>
      </c>
      <c r="GCP48" t="s">
        <v>6439</v>
      </c>
      <c r="GCQ48" t="s">
        <v>6439</v>
      </c>
      <c r="GCR48" t="s">
        <v>6439</v>
      </c>
      <c r="GCS48" t="s">
        <v>6439</v>
      </c>
      <c r="GCT48" t="s">
        <v>6439</v>
      </c>
      <c r="GCU48" t="s">
        <v>6439</v>
      </c>
      <c r="GCV48" t="s">
        <v>6439</v>
      </c>
      <c r="GCW48" t="s">
        <v>6439</v>
      </c>
      <c r="GCX48" t="s">
        <v>6439</v>
      </c>
      <c r="GCY48" t="s">
        <v>6439</v>
      </c>
      <c r="GCZ48" t="s">
        <v>6439</v>
      </c>
      <c r="GDA48" t="s">
        <v>6439</v>
      </c>
      <c r="GDB48" t="s">
        <v>6439</v>
      </c>
      <c r="GDC48" t="s">
        <v>6439</v>
      </c>
      <c r="GDD48" t="s">
        <v>6439</v>
      </c>
      <c r="GDE48" t="s">
        <v>6439</v>
      </c>
      <c r="GDF48" t="s">
        <v>6439</v>
      </c>
      <c r="GDG48" t="s">
        <v>6439</v>
      </c>
      <c r="GDH48" t="s">
        <v>6439</v>
      </c>
      <c r="GDI48" t="s">
        <v>6439</v>
      </c>
      <c r="GDJ48" t="s">
        <v>6439</v>
      </c>
      <c r="GDK48" t="s">
        <v>6439</v>
      </c>
      <c r="GDL48" t="s">
        <v>6439</v>
      </c>
      <c r="GDM48" t="s">
        <v>6439</v>
      </c>
      <c r="GDN48" t="s">
        <v>6439</v>
      </c>
      <c r="GDO48" t="s">
        <v>6439</v>
      </c>
      <c r="GDP48" t="s">
        <v>6439</v>
      </c>
      <c r="GDQ48" t="s">
        <v>6439</v>
      </c>
      <c r="GDR48" t="s">
        <v>6439</v>
      </c>
      <c r="GDS48" t="s">
        <v>6439</v>
      </c>
      <c r="GDT48" t="s">
        <v>6439</v>
      </c>
      <c r="GDU48" t="s">
        <v>6439</v>
      </c>
      <c r="GDV48" t="s">
        <v>6439</v>
      </c>
      <c r="GDW48" t="s">
        <v>6439</v>
      </c>
      <c r="GDX48" t="s">
        <v>6439</v>
      </c>
      <c r="GDY48" t="s">
        <v>6439</v>
      </c>
      <c r="GDZ48" t="s">
        <v>6439</v>
      </c>
      <c r="GEA48" t="s">
        <v>6439</v>
      </c>
      <c r="GEB48" t="s">
        <v>6439</v>
      </c>
      <c r="GEC48" t="s">
        <v>6439</v>
      </c>
      <c r="GED48" t="s">
        <v>6439</v>
      </c>
      <c r="GEE48" t="s">
        <v>6439</v>
      </c>
      <c r="GEF48" t="s">
        <v>6439</v>
      </c>
      <c r="GEG48" t="s">
        <v>6439</v>
      </c>
      <c r="GEH48" t="s">
        <v>6439</v>
      </c>
      <c r="GEI48" t="s">
        <v>6439</v>
      </c>
      <c r="GEJ48" t="s">
        <v>6439</v>
      </c>
      <c r="GEK48" t="s">
        <v>6439</v>
      </c>
      <c r="GEL48" t="s">
        <v>6439</v>
      </c>
      <c r="GEM48" t="s">
        <v>6439</v>
      </c>
      <c r="GEN48" t="s">
        <v>6439</v>
      </c>
      <c r="GEO48" t="s">
        <v>6439</v>
      </c>
      <c r="GEP48" t="s">
        <v>6439</v>
      </c>
      <c r="GEQ48" t="s">
        <v>6439</v>
      </c>
      <c r="GER48" t="s">
        <v>6439</v>
      </c>
      <c r="GES48" t="s">
        <v>6439</v>
      </c>
      <c r="GET48" t="s">
        <v>6439</v>
      </c>
      <c r="GEU48" t="s">
        <v>6439</v>
      </c>
      <c r="GEV48" t="s">
        <v>6439</v>
      </c>
      <c r="GEW48" t="s">
        <v>6439</v>
      </c>
      <c r="GEX48" t="s">
        <v>6439</v>
      </c>
      <c r="GEY48" t="s">
        <v>6439</v>
      </c>
      <c r="GEZ48" t="s">
        <v>6439</v>
      </c>
      <c r="GFA48" t="s">
        <v>6439</v>
      </c>
      <c r="GFB48" t="s">
        <v>6439</v>
      </c>
      <c r="GFC48" t="s">
        <v>6439</v>
      </c>
      <c r="GFD48" t="s">
        <v>6439</v>
      </c>
      <c r="GFE48" t="s">
        <v>6439</v>
      </c>
      <c r="GFF48" t="s">
        <v>6439</v>
      </c>
      <c r="GFG48" t="s">
        <v>6439</v>
      </c>
      <c r="GFH48" t="s">
        <v>6439</v>
      </c>
      <c r="GFI48" t="s">
        <v>6439</v>
      </c>
      <c r="GFJ48" t="s">
        <v>6439</v>
      </c>
      <c r="GFK48" t="s">
        <v>6439</v>
      </c>
      <c r="GFL48" t="s">
        <v>6439</v>
      </c>
      <c r="GFM48" t="s">
        <v>6439</v>
      </c>
      <c r="GFN48" t="s">
        <v>6439</v>
      </c>
      <c r="GFO48" t="s">
        <v>6439</v>
      </c>
      <c r="GFP48" t="s">
        <v>6439</v>
      </c>
      <c r="GFQ48" t="s">
        <v>6439</v>
      </c>
      <c r="GFR48" t="s">
        <v>6439</v>
      </c>
      <c r="GFS48" t="s">
        <v>6439</v>
      </c>
      <c r="GFT48" t="s">
        <v>6439</v>
      </c>
      <c r="GFU48" t="s">
        <v>6439</v>
      </c>
      <c r="GFV48" t="s">
        <v>6439</v>
      </c>
      <c r="GFW48" t="s">
        <v>6439</v>
      </c>
      <c r="GFX48" t="s">
        <v>6439</v>
      </c>
      <c r="GFY48" t="s">
        <v>6439</v>
      </c>
      <c r="GFZ48" t="s">
        <v>6439</v>
      </c>
      <c r="GGA48" t="s">
        <v>6439</v>
      </c>
      <c r="GGB48" t="s">
        <v>6439</v>
      </c>
      <c r="GGC48" t="s">
        <v>6439</v>
      </c>
      <c r="GGD48" t="s">
        <v>6439</v>
      </c>
      <c r="GGE48" t="s">
        <v>6439</v>
      </c>
      <c r="GGF48" t="s">
        <v>6439</v>
      </c>
      <c r="GGG48" t="s">
        <v>6439</v>
      </c>
      <c r="GGH48" t="s">
        <v>6439</v>
      </c>
      <c r="GGI48" t="s">
        <v>6439</v>
      </c>
      <c r="GGJ48" t="s">
        <v>6439</v>
      </c>
      <c r="GGK48" t="s">
        <v>6439</v>
      </c>
      <c r="GGL48" t="s">
        <v>6439</v>
      </c>
      <c r="GGM48" t="s">
        <v>6439</v>
      </c>
      <c r="GGN48" t="s">
        <v>6439</v>
      </c>
      <c r="GGO48" t="s">
        <v>6439</v>
      </c>
      <c r="GGP48" t="s">
        <v>6439</v>
      </c>
      <c r="GGQ48" t="s">
        <v>6439</v>
      </c>
      <c r="GGR48" t="s">
        <v>6439</v>
      </c>
      <c r="GGS48" t="s">
        <v>6439</v>
      </c>
      <c r="GGT48" t="s">
        <v>6439</v>
      </c>
      <c r="GGU48" t="s">
        <v>6439</v>
      </c>
      <c r="GGV48" t="s">
        <v>6439</v>
      </c>
      <c r="GGW48" t="s">
        <v>6439</v>
      </c>
      <c r="GGX48" t="s">
        <v>6439</v>
      </c>
      <c r="GGY48" t="s">
        <v>6439</v>
      </c>
      <c r="GGZ48" t="s">
        <v>6439</v>
      </c>
      <c r="GHA48" t="s">
        <v>6439</v>
      </c>
      <c r="GHB48" t="s">
        <v>6439</v>
      </c>
      <c r="GHC48" t="s">
        <v>6439</v>
      </c>
      <c r="GHD48" t="s">
        <v>6439</v>
      </c>
      <c r="GHE48" t="s">
        <v>6439</v>
      </c>
      <c r="GHF48" t="s">
        <v>6439</v>
      </c>
      <c r="GHG48" t="s">
        <v>6439</v>
      </c>
      <c r="GHH48" t="s">
        <v>6439</v>
      </c>
      <c r="GHI48" t="s">
        <v>6439</v>
      </c>
      <c r="GHJ48" t="s">
        <v>6439</v>
      </c>
      <c r="GHK48" t="s">
        <v>6439</v>
      </c>
      <c r="GHL48" t="s">
        <v>6439</v>
      </c>
      <c r="GHM48" t="s">
        <v>6439</v>
      </c>
      <c r="GHN48" t="s">
        <v>6439</v>
      </c>
      <c r="GHO48" t="s">
        <v>6439</v>
      </c>
      <c r="GHP48" t="s">
        <v>6439</v>
      </c>
      <c r="GHQ48" t="s">
        <v>6439</v>
      </c>
      <c r="GHR48" t="s">
        <v>6439</v>
      </c>
      <c r="GHS48" t="s">
        <v>6439</v>
      </c>
      <c r="GHT48" t="s">
        <v>6439</v>
      </c>
      <c r="GHU48" t="s">
        <v>6439</v>
      </c>
      <c r="GHV48" t="s">
        <v>6439</v>
      </c>
      <c r="GHW48" t="s">
        <v>6439</v>
      </c>
      <c r="GHX48" t="s">
        <v>6439</v>
      </c>
      <c r="GHY48" t="s">
        <v>6439</v>
      </c>
      <c r="GHZ48" t="s">
        <v>6439</v>
      </c>
      <c r="GIA48" t="s">
        <v>6439</v>
      </c>
      <c r="GIB48" t="s">
        <v>6439</v>
      </c>
      <c r="GIC48" t="s">
        <v>6439</v>
      </c>
      <c r="GID48" t="s">
        <v>6439</v>
      </c>
      <c r="GIE48" t="s">
        <v>6439</v>
      </c>
      <c r="GIF48" t="s">
        <v>6439</v>
      </c>
      <c r="GIG48" t="s">
        <v>6439</v>
      </c>
      <c r="GIH48" t="s">
        <v>6439</v>
      </c>
      <c r="GII48" t="s">
        <v>6439</v>
      </c>
      <c r="GIJ48" t="s">
        <v>6439</v>
      </c>
      <c r="GIK48" t="s">
        <v>6439</v>
      </c>
      <c r="GIL48" t="s">
        <v>6439</v>
      </c>
      <c r="GIM48" t="s">
        <v>6439</v>
      </c>
      <c r="GIN48" t="s">
        <v>6439</v>
      </c>
      <c r="GIO48" t="s">
        <v>6439</v>
      </c>
      <c r="GIP48" t="s">
        <v>6439</v>
      </c>
      <c r="GIQ48" t="s">
        <v>6439</v>
      </c>
      <c r="GIR48" t="s">
        <v>6439</v>
      </c>
      <c r="GIS48" t="s">
        <v>6439</v>
      </c>
      <c r="GIT48" t="s">
        <v>6439</v>
      </c>
      <c r="GIU48" t="s">
        <v>6439</v>
      </c>
      <c r="GIV48" t="s">
        <v>6439</v>
      </c>
      <c r="GIW48" t="s">
        <v>6439</v>
      </c>
      <c r="GIX48" t="s">
        <v>6439</v>
      </c>
      <c r="GIY48" t="s">
        <v>6439</v>
      </c>
      <c r="GIZ48" t="s">
        <v>6439</v>
      </c>
      <c r="GJA48" t="s">
        <v>6439</v>
      </c>
      <c r="GJB48" t="s">
        <v>6439</v>
      </c>
      <c r="GJC48" t="s">
        <v>6439</v>
      </c>
      <c r="GJD48" t="s">
        <v>6439</v>
      </c>
      <c r="GJE48" t="s">
        <v>6439</v>
      </c>
      <c r="GJF48" t="s">
        <v>6439</v>
      </c>
      <c r="GJG48" t="s">
        <v>6439</v>
      </c>
      <c r="GJH48" t="s">
        <v>6439</v>
      </c>
      <c r="GJI48" t="s">
        <v>6439</v>
      </c>
      <c r="GJJ48" t="s">
        <v>6439</v>
      </c>
      <c r="GJK48" t="s">
        <v>6439</v>
      </c>
      <c r="GJL48" t="s">
        <v>6439</v>
      </c>
      <c r="GJM48" t="s">
        <v>6439</v>
      </c>
      <c r="GJN48" t="s">
        <v>6439</v>
      </c>
      <c r="GJO48" t="s">
        <v>6439</v>
      </c>
      <c r="GJP48" t="s">
        <v>6439</v>
      </c>
      <c r="GJQ48" t="s">
        <v>6439</v>
      </c>
      <c r="GJR48" t="s">
        <v>6439</v>
      </c>
      <c r="GJS48" t="s">
        <v>6439</v>
      </c>
      <c r="GJT48" t="s">
        <v>6439</v>
      </c>
      <c r="GJU48" t="s">
        <v>6439</v>
      </c>
      <c r="GJV48" t="s">
        <v>6439</v>
      </c>
      <c r="GJW48" t="s">
        <v>6439</v>
      </c>
      <c r="GJX48" t="s">
        <v>6439</v>
      </c>
      <c r="GJY48" t="s">
        <v>6439</v>
      </c>
      <c r="GJZ48" t="s">
        <v>6439</v>
      </c>
      <c r="GKA48" t="s">
        <v>6439</v>
      </c>
      <c r="GKB48" t="s">
        <v>6439</v>
      </c>
      <c r="GKC48" t="s">
        <v>6439</v>
      </c>
      <c r="GKD48" t="s">
        <v>6439</v>
      </c>
      <c r="GKE48" t="s">
        <v>6439</v>
      </c>
      <c r="GKF48" t="s">
        <v>6439</v>
      </c>
      <c r="GKG48" t="s">
        <v>6439</v>
      </c>
      <c r="GKH48" t="s">
        <v>6439</v>
      </c>
      <c r="GKI48" t="s">
        <v>6439</v>
      </c>
      <c r="GKJ48" t="s">
        <v>6439</v>
      </c>
      <c r="GKK48" t="s">
        <v>6439</v>
      </c>
      <c r="GKL48" t="s">
        <v>6439</v>
      </c>
      <c r="GKM48" t="s">
        <v>6439</v>
      </c>
      <c r="GKN48" t="s">
        <v>6439</v>
      </c>
      <c r="GKO48" t="s">
        <v>6439</v>
      </c>
      <c r="GKP48" t="s">
        <v>6439</v>
      </c>
      <c r="GKQ48" t="s">
        <v>6439</v>
      </c>
      <c r="GKR48" t="s">
        <v>6439</v>
      </c>
      <c r="GKS48" t="s">
        <v>6439</v>
      </c>
      <c r="GKT48" t="s">
        <v>6439</v>
      </c>
      <c r="GKU48" t="s">
        <v>6439</v>
      </c>
      <c r="GKV48" t="s">
        <v>6439</v>
      </c>
      <c r="GKW48" t="s">
        <v>6439</v>
      </c>
      <c r="GKX48" t="s">
        <v>6439</v>
      </c>
      <c r="GKY48" t="s">
        <v>6439</v>
      </c>
      <c r="GKZ48" t="s">
        <v>6439</v>
      </c>
      <c r="GLA48" t="s">
        <v>6439</v>
      </c>
      <c r="GLB48" t="s">
        <v>6439</v>
      </c>
      <c r="GLC48" t="s">
        <v>6439</v>
      </c>
      <c r="GLD48" t="s">
        <v>6439</v>
      </c>
      <c r="GLE48" t="s">
        <v>6439</v>
      </c>
      <c r="GLF48" t="s">
        <v>6439</v>
      </c>
      <c r="GLG48" t="s">
        <v>6439</v>
      </c>
      <c r="GLH48" t="s">
        <v>6439</v>
      </c>
      <c r="GLI48" t="s">
        <v>6439</v>
      </c>
      <c r="GLJ48" t="s">
        <v>6439</v>
      </c>
      <c r="GLK48" t="s">
        <v>6439</v>
      </c>
      <c r="GLL48" t="s">
        <v>6439</v>
      </c>
      <c r="GLM48" t="s">
        <v>6439</v>
      </c>
      <c r="GLN48" t="s">
        <v>6439</v>
      </c>
      <c r="GLO48" t="s">
        <v>6439</v>
      </c>
      <c r="GLP48" t="s">
        <v>6439</v>
      </c>
      <c r="GLQ48" t="s">
        <v>6439</v>
      </c>
      <c r="GLR48" t="s">
        <v>6439</v>
      </c>
      <c r="GLS48" t="s">
        <v>6439</v>
      </c>
      <c r="GLT48" t="s">
        <v>6439</v>
      </c>
      <c r="GLU48" t="s">
        <v>6439</v>
      </c>
      <c r="GLV48" t="s">
        <v>6439</v>
      </c>
      <c r="GLW48" t="s">
        <v>6439</v>
      </c>
      <c r="GLX48" t="s">
        <v>6439</v>
      </c>
      <c r="GLY48" t="s">
        <v>6439</v>
      </c>
      <c r="GLZ48" t="s">
        <v>6439</v>
      </c>
      <c r="GMA48" t="s">
        <v>6439</v>
      </c>
      <c r="GMB48" t="s">
        <v>6439</v>
      </c>
      <c r="GMC48" t="s">
        <v>6439</v>
      </c>
      <c r="GMD48" t="s">
        <v>6439</v>
      </c>
      <c r="GME48" t="s">
        <v>6439</v>
      </c>
      <c r="GMF48" t="s">
        <v>6439</v>
      </c>
      <c r="GMG48" t="s">
        <v>6439</v>
      </c>
      <c r="GMH48" t="s">
        <v>6439</v>
      </c>
      <c r="GMI48" t="s">
        <v>6439</v>
      </c>
      <c r="GMJ48" t="s">
        <v>6439</v>
      </c>
      <c r="GMK48" t="s">
        <v>6439</v>
      </c>
      <c r="GML48" t="s">
        <v>6439</v>
      </c>
      <c r="GMM48" t="s">
        <v>6439</v>
      </c>
      <c r="GMN48" t="s">
        <v>6439</v>
      </c>
      <c r="GMO48" t="s">
        <v>6439</v>
      </c>
      <c r="GMP48" t="s">
        <v>6439</v>
      </c>
      <c r="GMQ48" t="s">
        <v>6439</v>
      </c>
      <c r="GMR48" t="s">
        <v>6439</v>
      </c>
      <c r="GMS48" t="s">
        <v>6439</v>
      </c>
      <c r="GMT48" t="s">
        <v>6439</v>
      </c>
      <c r="GMU48" t="s">
        <v>6439</v>
      </c>
      <c r="GMV48" t="s">
        <v>6439</v>
      </c>
      <c r="GMW48" t="s">
        <v>6439</v>
      </c>
      <c r="GMX48" t="s">
        <v>6439</v>
      </c>
      <c r="GMY48" t="s">
        <v>6439</v>
      </c>
      <c r="GMZ48" t="s">
        <v>6439</v>
      </c>
      <c r="GNA48" t="s">
        <v>6439</v>
      </c>
      <c r="GNB48" t="s">
        <v>6439</v>
      </c>
      <c r="GNC48" t="s">
        <v>6439</v>
      </c>
      <c r="GND48" t="s">
        <v>6439</v>
      </c>
      <c r="GNE48" t="s">
        <v>6439</v>
      </c>
      <c r="GNF48" t="s">
        <v>6439</v>
      </c>
      <c r="GNG48" t="s">
        <v>6439</v>
      </c>
      <c r="GNH48" t="s">
        <v>6439</v>
      </c>
      <c r="GNI48" t="s">
        <v>6439</v>
      </c>
      <c r="GNJ48" t="s">
        <v>6439</v>
      </c>
      <c r="GNK48" t="s">
        <v>6439</v>
      </c>
      <c r="GNL48" t="s">
        <v>6439</v>
      </c>
      <c r="GNM48" t="s">
        <v>6439</v>
      </c>
      <c r="GNN48" t="s">
        <v>6439</v>
      </c>
      <c r="GNO48" t="s">
        <v>6439</v>
      </c>
      <c r="GNP48" t="s">
        <v>6439</v>
      </c>
      <c r="GNQ48" t="s">
        <v>6439</v>
      </c>
      <c r="GNR48" t="s">
        <v>6439</v>
      </c>
      <c r="GNS48" t="s">
        <v>6439</v>
      </c>
      <c r="GNT48" t="s">
        <v>6439</v>
      </c>
      <c r="GNU48" t="s">
        <v>6439</v>
      </c>
      <c r="GNV48" t="s">
        <v>6439</v>
      </c>
      <c r="GNW48" t="s">
        <v>6439</v>
      </c>
      <c r="GNX48" t="s">
        <v>6439</v>
      </c>
      <c r="GNY48" t="s">
        <v>6439</v>
      </c>
      <c r="GNZ48" t="s">
        <v>6439</v>
      </c>
      <c r="GOA48" t="s">
        <v>6439</v>
      </c>
      <c r="GOB48" t="s">
        <v>6439</v>
      </c>
      <c r="GOC48" t="s">
        <v>6439</v>
      </c>
      <c r="GOD48" t="s">
        <v>6439</v>
      </c>
      <c r="GOE48" t="s">
        <v>6439</v>
      </c>
      <c r="GOF48" t="s">
        <v>6439</v>
      </c>
      <c r="GOG48" t="s">
        <v>6439</v>
      </c>
      <c r="GOH48" t="s">
        <v>6439</v>
      </c>
      <c r="GOI48" t="s">
        <v>6439</v>
      </c>
      <c r="GOJ48" t="s">
        <v>6439</v>
      </c>
      <c r="GOK48" t="s">
        <v>6439</v>
      </c>
      <c r="GOL48" t="s">
        <v>6439</v>
      </c>
      <c r="GOM48" t="s">
        <v>6439</v>
      </c>
      <c r="GON48" t="s">
        <v>6439</v>
      </c>
      <c r="GOO48" t="s">
        <v>6439</v>
      </c>
      <c r="GOP48" t="s">
        <v>6439</v>
      </c>
      <c r="GOQ48" t="s">
        <v>6439</v>
      </c>
      <c r="GOR48" t="s">
        <v>6439</v>
      </c>
      <c r="GOS48" t="s">
        <v>6439</v>
      </c>
      <c r="GOT48" t="s">
        <v>6439</v>
      </c>
      <c r="GOU48" t="s">
        <v>6439</v>
      </c>
      <c r="GOV48" t="s">
        <v>6439</v>
      </c>
      <c r="GOW48" t="s">
        <v>6439</v>
      </c>
      <c r="GOX48" t="s">
        <v>6439</v>
      </c>
      <c r="GOY48" t="s">
        <v>6439</v>
      </c>
      <c r="GOZ48" t="s">
        <v>6439</v>
      </c>
      <c r="GPA48" t="s">
        <v>6439</v>
      </c>
      <c r="GPB48" t="s">
        <v>6439</v>
      </c>
      <c r="GPC48" t="s">
        <v>6439</v>
      </c>
      <c r="GPD48" t="s">
        <v>6439</v>
      </c>
      <c r="GPE48" t="s">
        <v>6439</v>
      </c>
      <c r="GPF48" t="s">
        <v>6439</v>
      </c>
      <c r="GPG48" t="s">
        <v>6439</v>
      </c>
      <c r="GPH48" t="s">
        <v>6439</v>
      </c>
      <c r="GPI48">
        <v>-1</v>
      </c>
    </row>
    <row r="49" spans="1:7834" x14ac:dyDescent="0.2">
      <c r="A49">
        <v>8429</v>
      </c>
      <c r="B49">
        <v>36</v>
      </c>
      <c r="D49" s="18">
        <v>43598.621168981481</v>
      </c>
      <c r="E49" s="18">
        <v>43599.579016203701</v>
      </c>
      <c r="F49">
        <v>38</v>
      </c>
      <c r="H49" s="29"/>
      <c r="I49" t="s">
        <v>6108</v>
      </c>
      <c r="J49">
        <v>1</v>
      </c>
      <c r="K49">
        <v>0</v>
      </c>
      <c r="L49" t="s">
        <v>5174</v>
      </c>
      <c r="M49" s="7">
        <v>38</v>
      </c>
      <c r="N49">
        <v>0.10410958904109589</v>
      </c>
      <c r="O49" t="s">
        <v>18</v>
      </c>
      <c r="P49" t="s">
        <v>26</v>
      </c>
      <c r="Q49">
        <v>1</v>
      </c>
      <c r="U49" s="6">
        <v>42419</v>
      </c>
      <c r="V49">
        <v>2</v>
      </c>
      <c r="AE49">
        <v>22309</v>
      </c>
      <c r="AF49">
        <v>1</v>
      </c>
      <c r="AH49">
        <v>1</v>
      </c>
      <c r="AL49">
        <v>0</v>
      </c>
      <c r="AM49">
        <v>0</v>
      </c>
      <c r="AN49">
        <v>1</v>
      </c>
      <c r="AO49" s="6">
        <v>41788</v>
      </c>
      <c r="BA49">
        <v>0</v>
      </c>
      <c r="BM49">
        <v>1</v>
      </c>
      <c r="BQ49">
        <v>1</v>
      </c>
      <c r="BR49">
        <v>1</v>
      </c>
      <c r="BU49">
        <v>1</v>
      </c>
      <c r="BY49">
        <v>0</v>
      </c>
      <c r="BZ49">
        <v>4</v>
      </c>
      <c r="CA49">
        <v>0</v>
      </c>
      <c r="CB49" t="s">
        <v>6188</v>
      </c>
      <c r="CF49">
        <v>0</v>
      </c>
      <c r="CG49">
        <v>1</v>
      </c>
      <c r="CM49">
        <v>0</v>
      </c>
      <c r="CN49">
        <v>4</v>
      </c>
      <c r="CO49">
        <v>0</v>
      </c>
      <c r="CP49" t="s">
        <v>6189</v>
      </c>
      <c r="CQ49">
        <v>1</v>
      </c>
      <c r="CR49">
        <v>0</v>
      </c>
      <c r="CS49">
        <v>2</v>
      </c>
      <c r="CT49">
        <v>1</v>
      </c>
      <c r="CU49">
        <v>1</v>
      </c>
      <c r="CV49">
        <v>1</v>
      </c>
      <c r="CW49">
        <v>999</v>
      </c>
      <c r="CX49">
        <v>1</v>
      </c>
      <c r="CY49">
        <v>1</v>
      </c>
      <c r="CZ49">
        <v>999</v>
      </c>
      <c r="DA49">
        <v>1</v>
      </c>
      <c r="DB49">
        <v>999</v>
      </c>
      <c r="DC49">
        <v>1</v>
      </c>
      <c r="DD49">
        <v>999</v>
      </c>
      <c r="DE49">
        <v>999</v>
      </c>
      <c r="DF49">
        <v>1</v>
      </c>
      <c r="DG49">
        <v>999</v>
      </c>
      <c r="DH49">
        <v>1</v>
      </c>
      <c r="DI49">
        <v>1</v>
      </c>
      <c r="DJ49">
        <v>999</v>
      </c>
      <c r="DK49">
        <v>1</v>
      </c>
      <c r="DL49">
        <v>999</v>
      </c>
      <c r="DM49">
        <v>999</v>
      </c>
      <c r="DN49">
        <v>999</v>
      </c>
      <c r="DO49">
        <v>999</v>
      </c>
      <c r="DP49">
        <v>999</v>
      </c>
      <c r="DQ49">
        <v>999</v>
      </c>
      <c r="DR49">
        <v>2</v>
      </c>
      <c r="DU49">
        <v>1</v>
      </c>
      <c r="DV49">
        <v>1</v>
      </c>
      <c r="DW49">
        <v>999</v>
      </c>
      <c r="DZ49">
        <v>999</v>
      </c>
      <c r="EA49">
        <v>999</v>
      </c>
      <c r="EB49">
        <v>2</v>
      </c>
      <c r="EC49">
        <v>0</v>
      </c>
      <c r="ED49">
        <v>6</v>
      </c>
      <c r="EE49" t="s">
        <v>5214</v>
      </c>
      <c r="EF49">
        <v>1</v>
      </c>
      <c r="EG49">
        <v>999</v>
      </c>
      <c r="EJ49">
        <v>50</v>
      </c>
      <c r="EK49">
        <v>1</v>
      </c>
      <c r="EL49">
        <v>1</v>
      </c>
      <c r="EM49">
        <v>1</v>
      </c>
      <c r="EN49">
        <v>1</v>
      </c>
      <c r="EP49">
        <v>1</v>
      </c>
      <c r="ES49">
        <v>1</v>
      </c>
      <c r="FA49">
        <v>1</v>
      </c>
      <c r="FD49" t="s">
        <v>26</v>
      </c>
      <c r="FG49">
        <v>50</v>
      </c>
      <c r="FH49">
        <v>1</v>
      </c>
      <c r="FI49">
        <v>1</v>
      </c>
      <c r="FJ49">
        <v>1</v>
      </c>
      <c r="FK49">
        <v>1</v>
      </c>
      <c r="FM49">
        <v>1</v>
      </c>
      <c r="FP49">
        <v>1</v>
      </c>
      <c r="FT49" t="s">
        <v>6190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2</v>
      </c>
      <c r="GA49">
        <v>0</v>
      </c>
      <c r="GB49">
        <v>8</v>
      </c>
      <c r="GC49">
        <v>4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K49">
        <v>1</v>
      </c>
      <c r="GM49" t="s">
        <v>6191</v>
      </c>
      <c r="GN49">
        <v>4</v>
      </c>
      <c r="GO49">
        <v>4</v>
      </c>
      <c r="GP49">
        <v>4</v>
      </c>
      <c r="GQ49">
        <v>3</v>
      </c>
      <c r="GR49">
        <v>2</v>
      </c>
      <c r="GT49">
        <v>4</v>
      </c>
      <c r="GW49">
        <v>7</v>
      </c>
      <c r="GX49">
        <v>0</v>
      </c>
      <c r="GY49">
        <v>2</v>
      </c>
      <c r="GZ49">
        <v>7</v>
      </c>
      <c r="HA49">
        <v>10</v>
      </c>
      <c r="HB49">
        <v>1</v>
      </c>
      <c r="HC49">
        <v>0</v>
      </c>
      <c r="HD49">
        <v>0</v>
      </c>
      <c r="HH49">
        <v>1</v>
      </c>
      <c r="HI49">
        <v>4</v>
      </c>
      <c r="HJ49">
        <v>3</v>
      </c>
      <c r="HK49">
        <v>1</v>
      </c>
      <c r="HL49">
        <v>1</v>
      </c>
      <c r="HM49">
        <v>2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2</v>
      </c>
      <c r="JO49">
        <v>2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GPG49">
        <v>21.357101440429599</v>
      </c>
      <c r="GPH49">
        <v>-157.92579650878901</v>
      </c>
      <c r="GPI49">
        <v>-1</v>
      </c>
    </row>
    <row r="50" spans="1:7834" x14ac:dyDescent="0.2">
      <c r="A50">
        <v>8431</v>
      </c>
      <c r="B50">
        <v>36</v>
      </c>
      <c r="C50" t="s">
        <v>6192</v>
      </c>
      <c r="D50" s="18">
        <v>43755.420567129629</v>
      </c>
      <c r="E50" s="18">
        <v>43755.43712962963</v>
      </c>
      <c r="F50">
        <v>38</v>
      </c>
      <c r="I50" t="s">
        <v>6108</v>
      </c>
      <c r="J50">
        <v>1</v>
      </c>
      <c r="L50">
        <v>1430</v>
      </c>
      <c r="M50" s="7">
        <v>38</v>
      </c>
      <c r="N50">
        <v>0.10410958904109589</v>
      </c>
      <c r="O50" t="s">
        <v>18</v>
      </c>
      <c r="P50" t="s">
        <v>20</v>
      </c>
      <c r="Q50">
        <v>1</v>
      </c>
      <c r="U50" s="6">
        <v>42581</v>
      </c>
      <c r="V50">
        <v>0</v>
      </c>
      <c r="AC50" t="s">
        <v>5627</v>
      </c>
      <c r="AD50">
        <v>3</v>
      </c>
      <c r="AE50">
        <v>20004</v>
      </c>
      <c r="AF50">
        <v>1</v>
      </c>
      <c r="AG50">
        <v>999</v>
      </c>
      <c r="AH50">
        <v>999</v>
      </c>
      <c r="AI50">
        <v>999</v>
      </c>
      <c r="AJ50">
        <v>999</v>
      </c>
      <c r="AK50">
        <v>999</v>
      </c>
      <c r="AL50">
        <v>0</v>
      </c>
      <c r="AM50">
        <v>1</v>
      </c>
      <c r="AN50">
        <v>0</v>
      </c>
      <c r="BM50">
        <v>1</v>
      </c>
      <c r="BQ50">
        <v>1</v>
      </c>
      <c r="BR50">
        <v>1</v>
      </c>
      <c r="BS50">
        <v>1</v>
      </c>
      <c r="BT50">
        <v>999</v>
      </c>
      <c r="BU50">
        <v>999</v>
      </c>
      <c r="BV50">
        <v>999</v>
      </c>
      <c r="BW50">
        <v>999</v>
      </c>
      <c r="BX50">
        <v>999</v>
      </c>
      <c r="BY50">
        <v>0</v>
      </c>
      <c r="BZ50">
        <v>6</v>
      </c>
      <c r="CA50">
        <v>0</v>
      </c>
      <c r="CB50" t="s">
        <v>5247</v>
      </c>
      <c r="CF50">
        <v>0</v>
      </c>
      <c r="CG50">
        <v>1</v>
      </c>
      <c r="CH50">
        <v>999</v>
      </c>
      <c r="CI50">
        <v>999</v>
      </c>
      <c r="CJ50">
        <v>999</v>
      </c>
      <c r="CK50">
        <v>999</v>
      </c>
      <c r="CL50">
        <v>999</v>
      </c>
      <c r="CM50">
        <v>0</v>
      </c>
      <c r="CN50">
        <v>4</v>
      </c>
      <c r="CO50">
        <v>6</v>
      </c>
      <c r="CP50" t="s">
        <v>5856</v>
      </c>
      <c r="CQ50">
        <v>3</v>
      </c>
      <c r="CR50">
        <v>0</v>
      </c>
      <c r="CS50">
        <v>3</v>
      </c>
      <c r="CT50">
        <v>1</v>
      </c>
      <c r="CU50">
        <v>999</v>
      </c>
      <c r="CV50">
        <v>1</v>
      </c>
      <c r="CW50">
        <v>999</v>
      </c>
      <c r="CX50">
        <v>1</v>
      </c>
      <c r="CY50">
        <v>1</v>
      </c>
      <c r="CZ50">
        <v>1</v>
      </c>
      <c r="DA50">
        <v>1</v>
      </c>
      <c r="DB50">
        <v>999</v>
      </c>
      <c r="DC50">
        <v>1</v>
      </c>
      <c r="DD50">
        <v>999</v>
      </c>
      <c r="DE50">
        <v>1</v>
      </c>
      <c r="DF50">
        <v>999</v>
      </c>
      <c r="DG50">
        <v>999</v>
      </c>
      <c r="DH50">
        <v>1</v>
      </c>
      <c r="DI50">
        <v>1</v>
      </c>
      <c r="DJ50">
        <v>999</v>
      </c>
      <c r="DK50">
        <v>1</v>
      </c>
      <c r="DL50">
        <v>999</v>
      </c>
      <c r="DM50">
        <v>4</v>
      </c>
      <c r="DN50">
        <v>1</v>
      </c>
      <c r="DO50">
        <v>999</v>
      </c>
      <c r="DP50">
        <v>4</v>
      </c>
      <c r="DQ50">
        <v>4</v>
      </c>
      <c r="DR50">
        <v>0</v>
      </c>
      <c r="DS50">
        <v>0</v>
      </c>
      <c r="DU50">
        <v>0</v>
      </c>
      <c r="DV50">
        <v>999</v>
      </c>
      <c r="DW50">
        <v>0</v>
      </c>
      <c r="DX50">
        <v>0</v>
      </c>
      <c r="DZ50">
        <v>3</v>
      </c>
      <c r="EA50">
        <v>45</v>
      </c>
      <c r="EB50">
        <v>1</v>
      </c>
      <c r="EC50">
        <v>999</v>
      </c>
      <c r="ED50">
        <v>12</v>
      </c>
      <c r="EE50" t="s">
        <v>5883</v>
      </c>
      <c r="EF50">
        <v>1</v>
      </c>
      <c r="EG50">
        <v>999</v>
      </c>
      <c r="EH50">
        <v>999</v>
      </c>
      <c r="EI50">
        <v>999</v>
      </c>
      <c r="EJ50">
        <v>100</v>
      </c>
      <c r="EK50">
        <v>1</v>
      </c>
      <c r="EL50">
        <v>1</v>
      </c>
      <c r="EM50">
        <v>1</v>
      </c>
      <c r="EN50">
        <v>1</v>
      </c>
      <c r="EO50">
        <v>999</v>
      </c>
      <c r="EP50">
        <v>999</v>
      </c>
      <c r="EQ50">
        <v>999</v>
      </c>
      <c r="ER50">
        <v>999</v>
      </c>
      <c r="ES50">
        <v>1</v>
      </c>
      <c r="EU50">
        <v>1</v>
      </c>
      <c r="EV50">
        <v>999</v>
      </c>
      <c r="EW50">
        <v>999</v>
      </c>
      <c r="EX50">
        <v>999</v>
      </c>
      <c r="EY50">
        <v>999</v>
      </c>
      <c r="EZ50">
        <v>999</v>
      </c>
      <c r="FA50">
        <v>999</v>
      </c>
      <c r="FB50">
        <v>999</v>
      </c>
      <c r="FC50">
        <v>999</v>
      </c>
      <c r="FD50">
        <v>999</v>
      </c>
      <c r="FE50">
        <v>999</v>
      </c>
      <c r="FF50">
        <v>999</v>
      </c>
      <c r="FG50">
        <v>51</v>
      </c>
      <c r="FH50">
        <v>999</v>
      </c>
      <c r="FI50">
        <v>999</v>
      </c>
      <c r="FJ50">
        <v>999</v>
      </c>
      <c r="FK50">
        <v>999</v>
      </c>
      <c r="FL50">
        <v>1</v>
      </c>
      <c r="FM50">
        <v>999</v>
      </c>
      <c r="FN50">
        <v>999</v>
      </c>
      <c r="FO50">
        <v>999</v>
      </c>
      <c r="FP50">
        <v>1</v>
      </c>
      <c r="FQ50">
        <v>999</v>
      </c>
      <c r="FR50">
        <v>999</v>
      </c>
      <c r="FS50">
        <v>999</v>
      </c>
      <c r="FT50" t="s">
        <v>6193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999</v>
      </c>
      <c r="GA50">
        <v>20</v>
      </c>
      <c r="GB50">
        <v>1</v>
      </c>
      <c r="GC50">
        <v>3</v>
      </c>
      <c r="GD50">
        <v>3</v>
      </c>
      <c r="GE50">
        <v>1</v>
      </c>
      <c r="GF50">
        <v>1</v>
      </c>
      <c r="GG50">
        <v>1</v>
      </c>
      <c r="GH50">
        <v>999</v>
      </c>
      <c r="GI50">
        <v>999</v>
      </c>
      <c r="GJ50">
        <v>999</v>
      </c>
      <c r="GK50">
        <v>999</v>
      </c>
      <c r="GL50">
        <v>1</v>
      </c>
      <c r="GM50">
        <v>999</v>
      </c>
      <c r="GW50">
        <v>9</v>
      </c>
      <c r="GX50">
        <v>14</v>
      </c>
      <c r="GY50">
        <v>2</v>
      </c>
      <c r="GZ50">
        <v>7</v>
      </c>
      <c r="HA50">
        <v>0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30</v>
      </c>
      <c r="HH50">
        <v>1</v>
      </c>
      <c r="HI50">
        <v>4</v>
      </c>
      <c r="HJ50">
        <v>3</v>
      </c>
      <c r="HK50">
        <v>2</v>
      </c>
      <c r="HL50">
        <v>2</v>
      </c>
      <c r="HM50">
        <v>2</v>
      </c>
      <c r="HN50">
        <v>1</v>
      </c>
      <c r="HO50">
        <v>2</v>
      </c>
      <c r="HP50">
        <v>2</v>
      </c>
      <c r="HQ50">
        <v>1</v>
      </c>
      <c r="HR50">
        <v>1</v>
      </c>
      <c r="HS50">
        <v>2</v>
      </c>
      <c r="HT50">
        <v>2</v>
      </c>
      <c r="HU50">
        <v>2</v>
      </c>
      <c r="HV50">
        <v>1</v>
      </c>
      <c r="HW50">
        <v>1</v>
      </c>
      <c r="HX50">
        <v>2</v>
      </c>
      <c r="HY50">
        <v>2</v>
      </c>
      <c r="HZ50">
        <v>2</v>
      </c>
      <c r="IA50">
        <v>1</v>
      </c>
      <c r="IB50">
        <v>1</v>
      </c>
      <c r="IC50">
        <v>2</v>
      </c>
      <c r="ID50">
        <v>1</v>
      </c>
      <c r="IE50">
        <v>2</v>
      </c>
      <c r="IF50">
        <v>1</v>
      </c>
      <c r="IG50">
        <v>2</v>
      </c>
      <c r="IH50">
        <v>2</v>
      </c>
      <c r="II50">
        <v>2</v>
      </c>
      <c r="IJ50">
        <v>2</v>
      </c>
      <c r="IK50">
        <v>2</v>
      </c>
      <c r="IL50">
        <v>1</v>
      </c>
      <c r="IM50">
        <v>2</v>
      </c>
      <c r="IN50">
        <v>2</v>
      </c>
      <c r="IO50">
        <v>2</v>
      </c>
      <c r="IP50">
        <v>2</v>
      </c>
      <c r="IQ50">
        <v>1</v>
      </c>
      <c r="IR50">
        <v>2</v>
      </c>
      <c r="IS50">
        <v>1</v>
      </c>
      <c r="IT50">
        <v>2</v>
      </c>
      <c r="IU50">
        <v>1</v>
      </c>
      <c r="IV50">
        <v>2</v>
      </c>
      <c r="IW50">
        <v>1</v>
      </c>
      <c r="IX50">
        <v>1</v>
      </c>
      <c r="IY50">
        <v>2</v>
      </c>
      <c r="IZ50">
        <v>2</v>
      </c>
      <c r="JA50">
        <v>1</v>
      </c>
      <c r="JB50">
        <v>2</v>
      </c>
      <c r="JC50">
        <v>2</v>
      </c>
      <c r="JD50">
        <v>2</v>
      </c>
      <c r="JE50">
        <v>1</v>
      </c>
      <c r="JF50">
        <v>2</v>
      </c>
      <c r="JG50">
        <v>2</v>
      </c>
      <c r="JH50">
        <v>2</v>
      </c>
      <c r="JI50">
        <v>2</v>
      </c>
      <c r="JJ50">
        <v>1</v>
      </c>
      <c r="JK50">
        <v>1</v>
      </c>
      <c r="JL50">
        <v>2</v>
      </c>
      <c r="JM50">
        <v>1</v>
      </c>
      <c r="JN50">
        <v>1</v>
      </c>
      <c r="JO50">
        <v>1</v>
      </c>
      <c r="JP50">
        <v>2</v>
      </c>
      <c r="JQ50">
        <v>1</v>
      </c>
      <c r="JR50">
        <v>1</v>
      </c>
      <c r="JS50">
        <v>1</v>
      </c>
      <c r="JT50">
        <v>2</v>
      </c>
      <c r="JU50">
        <v>1</v>
      </c>
      <c r="GPG50">
        <v>38.920806884765597</v>
      </c>
      <c r="GPH50">
        <v>-77.036003112792898</v>
      </c>
    </row>
    <row r="51" spans="1:7834" x14ac:dyDescent="0.2">
      <c r="A51">
        <v>8433</v>
      </c>
      <c r="B51">
        <v>36</v>
      </c>
      <c r="D51" s="18"/>
      <c r="E51" s="19">
        <v>43294.442245370374</v>
      </c>
      <c r="F51">
        <v>39</v>
      </c>
      <c r="I51" t="s">
        <v>6108</v>
      </c>
      <c r="J51">
        <v>1</v>
      </c>
      <c r="K51">
        <v>0</v>
      </c>
      <c r="L51" t="s">
        <v>5174</v>
      </c>
      <c r="M51" s="7">
        <v>39</v>
      </c>
      <c r="N51">
        <v>0.10684931506849316</v>
      </c>
      <c r="O51" t="s">
        <v>18</v>
      </c>
      <c r="P51" t="s">
        <v>20</v>
      </c>
      <c r="Q51">
        <v>1</v>
      </c>
      <c r="U51" s="6">
        <v>42096</v>
      </c>
      <c r="V51" s="20">
        <v>0</v>
      </c>
      <c r="AE51">
        <v>20121</v>
      </c>
      <c r="AF51">
        <v>1</v>
      </c>
      <c r="AL51">
        <v>0</v>
      </c>
      <c r="AM51">
        <v>0</v>
      </c>
      <c r="AN51">
        <v>1</v>
      </c>
      <c r="AO51" s="6"/>
      <c r="BM51">
        <v>1</v>
      </c>
      <c r="BQ51">
        <v>1</v>
      </c>
      <c r="BR51">
        <v>1</v>
      </c>
      <c r="BS51">
        <v>1</v>
      </c>
      <c r="BY51">
        <v>0</v>
      </c>
      <c r="BZ51">
        <v>5</v>
      </c>
      <c r="CA51">
        <v>0</v>
      </c>
      <c r="CB51" t="s">
        <v>6194</v>
      </c>
      <c r="CF51">
        <v>0</v>
      </c>
      <c r="CG51">
        <v>1</v>
      </c>
      <c r="CM51">
        <v>0</v>
      </c>
      <c r="CN51">
        <v>4</v>
      </c>
      <c r="CO51">
        <v>0</v>
      </c>
      <c r="CP51" t="s">
        <v>6100</v>
      </c>
      <c r="CQ51">
        <v>3</v>
      </c>
      <c r="CR51">
        <v>0</v>
      </c>
      <c r="CS51">
        <v>3</v>
      </c>
      <c r="CT51">
        <v>1</v>
      </c>
      <c r="CU51">
        <v>1</v>
      </c>
      <c r="CX51" s="21">
        <v>1</v>
      </c>
      <c r="CY51" s="21"/>
      <c r="CZ51">
        <v>1</v>
      </c>
      <c r="DA51">
        <v>1</v>
      </c>
      <c r="DC51">
        <v>1</v>
      </c>
      <c r="DF51">
        <v>1</v>
      </c>
      <c r="DH51">
        <v>1</v>
      </c>
      <c r="DJ51">
        <v>1</v>
      </c>
      <c r="DL51">
        <v>1</v>
      </c>
      <c r="DM51">
        <v>0</v>
      </c>
      <c r="DR51" s="22">
        <v>1</v>
      </c>
      <c r="DU51" s="21"/>
      <c r="DV51" s="21"/>
      <c r="DW51" s="22"/>
      <c r="DZ51" s="21"/>
      <c r="EA51" s="21"/>
      <c r="EB51" s="23">
        <v>1</v>
      </c>
      <c r="EC51" s="23"/>
      <c r="ED51">
        <v>9</v>
      </c>
      <c r="EE51" t="s">
        <v>5861</v>
      </c>
      <c r="EF51">
        <v>1</v>
      </c>
      <c r="EJ51">
        <v>100</v>
      </c>
      <c r="EK51">
        <v>1</v>
      </c>
      <c r="EL51">
        <v>1</v>
      </c>
      <c r="EN51">
        <v>1</v>
      </c>
      <c r="EO51">
        <v>1</v>
      </c>
      <c r="ES51">
        <v>1</v>
      </c>
      <c r="EU51">
        <v>1</v>
      </c>
      <c r="FG51">
        <v>10</v>
      </c>
      <c r="FL51">
        <v>1</v>
      </c>
      <c r="FP51">
        <v>1</v>
      </c>
      <c r="FT51" t="s">
        <v>5187</v>
      </c>
      <c r="FU51">
        <v>0</v>
      </c>
      <c r="FV51">
        <v>0</v>
      </c>
      <c r="FW51">
        <v>0</v>
      </c>
      <c r="FX51">
        <v>0</v>
      </c>
      <c r="FY51">
        <v>0</v>
      </c>
      <c r="FZ51" s="24">
        <v>1</v>
      </c>
      <c r="GA51" s="24"/>
      <c r="GB51" s="25">
        <v>5</v>
      </c>
      <c r="GC51" s="26">
        <v>1</v>
      </c>
      <c r="GD51" s="27">
        <v>3</v>
      </c>
      <c r="GE51">
        <v>1</v>
      </c>
      <c r="GF51">
        <v>1</v>
      </c>
      <c r="GN51">
        <v>3</v>
      </c>
      <c r="GO51">
        <v>3</v>
      </c>
      <c r="GW51">
        <v>8</v>
      </c>
      <c r="GX51">
        <v>30</v>
      </c>
      <c r="GY51">
        <v>2</v>
      </c>
      <c r="GZ51">
        <v>7</v>
      </c>
      <c r="HA51">
        <v>45</v>
      </c>
      <c r="HB51">
        <v>1</v>
      </c>
      <c r="HC51">
        <v>0</v>
      </c>
      <c r="HD51">
        <v>1</v>
      </c>
      <c r="HE51">
        <v>1</v>
      </c>
      <c r="HF51">
        <v>1</v>
      </c>
      <c r="HG51">
        <v>30</v>
      </c>
      <c r="HH51">
        <v>1</v>
      </c>
      <c r="HI51">
        <v>4</v>
      </c>
      <c r="HJ51">
        <v>3</v>
      </c>
      <c r="HK51">
        <v>1</v>
      </c>
      <c r="HL51">
        <v>1</v>
      </c>
      <c r="HM51">
        <v>1</v>
      </c>
      <c r="HN51">
        <v>2</v>
      </c>
      <c r="HO51">
        <v>2</v>
      </c>
      <c r="HP51">
        <v>1</v>
      </c>
      <c r="HQ51">
        <v>1</v>
      </c>
      <c r="HR51">
        <v>2</v>
      </c>
      <c r="HS51">
        <v>2</v>
      </c>
      <c r="HT51">
        <v>2</v>
      </c>
      <c r="HU51">
        <v>1</v>
      </c>
      <c r="HV51">
        <v>1</v>
      </c>
      <c r="HW51">
        <v>1</v>
      </c>
      <c r="HX51">
        <v>2</v>
      </c>
      <c r="HY51">
        <v>1</v>
      </c>
      <c r="HZ51">
        <v>1</v>
      </c>
      <c r="IA51">
        <v>1</v>
      </c>
      <c r="IB51">
        <v>1</v>
      </c>
      <c r="IC51">
        <v>2</v>
      </c>
      <c r="ID51">
        <v>1</v>
      </c>
      <c r="IE51">
        <v>2</v>
      </c>
      <c r="IF51">
        <v>1</v>
      </c>
      <c r="IG51">
        <v>1</v>
      </c>
      <c r="IH51">
        <v>1</v>
      </c>
      <c r="II51">
        <v>2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2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2</v>
      </c>
      <c r="IX51">
        <v>2</v>
      </c>
      <c r="IY51">
        <v>1</v>
      </c>
      <c r="IZ51">
        <v>1</v>
      </c>
      <c r="JA51">
        <v>1</v>
      </c>
      <c r="JB51">
        <v>1</v>
      </c>
      <c r="JC51">
        <v>2</v>
      </c>
      <c r="JD51">
        <v>1</v>
      </c>
      <c r="JE51">
        <v>1</v>
      </c>
      <c r="JF51">
        <v>1</v>
      </c>
      <c r="JG51">
        <v>1</v>
      </c>
      <c r="JH51">
        <v>2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2</v>
      </c>
      <c r="JQ51">
        <v>1</v>
      </c>
      <c r="JR51">
        <v>2</v>
      </c>
      <c r="JS51">
        <v>1</v>
      </c>
      <c r="JT51">
        <v>1</v>
      </c>
      <c r="JU51">
        <v>1</v>
      </c>
      <c r="GPG51">
        <v>33.925506591797003</v>
      </c>
      <c r="GPH51">
        <v>-84.337997436522997</v>
      </c>
      <c r="GPI51">
        <v>-1</v>
      </c>
    </row>
    <row r="52" spans="1:7834" x14ac:dyDescent="0.2">
      <c r="A52">
        <v>8435</v>
      </c>
      <c r="B52">
        <v>36</v>
      </c>
      <c r="D52" s="18">
        <v>43409.4684837963</v>
      </c>
      <c r="E52" s="19">
        <v>43409.481817129628</v>
      </c>
      <c r="F52">
        <v>41</v>
      </c>
      <c r="I52" t="s">
        <v>6108</v>
      </c>
      <c r="J52">
        <v>1</v>
      </c>
      <c r="K52">
        <v>0</v>
      </c>
      <c r="L52" t="s">
        <v>5174</v>
      </c>
      <c r="M52" s="7">
        <v>41</v>
      </c>
      <c r="N52">
        <v>0.11232876712328767</v>
      </c>
      <c r="O52" t="s">
        <v>18</v>
      </c>
      <c r="P52" t="s">
        <v>20</v>
      </c>
      <c r="Q52">
        <v>1</v>
      </c>
      <c r="U52" s="6">
        <v>42130</v>
      </c>
      <c r="V52">
        <v>3</v>
      </c>
      <c r="AE52">
        <v>20002</v>
      </c>
      <c r="AF52">
        <v>1</v>
      </c>
      <c r="AL52">
        <v>0</v>
      </c>
      <c r="AM52">
        <v>1</v>
      </c>
      <c r="AN52">
        <v>1</v>
      </c>
      <c r="AO52" s="6"/>
      <c r="BM52">
        <v>1</v>
      </c>
      <c r="BQ52">
        <v>1</v>
      </c>
      <c r="BR52">
        <v>1</v>
      </c>
      <c r="BS52">
        <v>1</v>
      </c>
      <c r="BY52">
        <v>0</v>
      </c>
      <c r="BZ52">
        <v>5</v>
      </c>
      <c r="CA52">
        <v>1</v>
      </c>
      <c r="CB52" t="s">
        <v>6195</v>
      </c>
      <c r="CF52">
        <v>0</v>
      </c>
      <c r="CG52">
        <v>1</v>
      </c>
      <c r="CM52">
        <v>0</v>
      </c>
      <c r="CN52">
        <v>6</v>
      </c>
      <c r="CO52">
        <v>0</v>
      </c>
      <c r="CP52" t="s">
        <v>6196</v>
      </c>
      <c r="CQ52">
        <v>3</v>
      </c>
      <c r="CR52">
        <v>0</v>
      </c>
      <c r="CS52">
        <v>2</v>
      </c>
      <c r="CT52">
        <v>1</v>
      </c>
      <c r="CU52">
        <v>1</v>
      </c>
      <c r="CV52">
        <v>1</v>
      </c>
      <c r="CW52">
        <v>999</v>
      </c>
      <c r="CX52">
        <v>1</v>
      </c>
      <c r="CY52">
        <v>1</v>
      </c>
      <c r="CZ52">
        <v>999</v>
      </c>
      <c r="DA52">
        <v>1</v>
      </c>
      <c r="DB52">
        <v>999</v>
      </c>
      <c r="DC52">
        <v>1</v>
      </c>
      <c r="DD52">
        <v>999</v>
      </c>
      <c r="DE52">
        <v>999</v>
      </c>
      <c r="DF52">
        <v>1</v>
      </c>
      <c r="DG52">
        <v>999</v>
      </c>
      <c r="DH52">
        <v>1</v>
      </c>
      <c r="DI52">
        <v>1</v>
      </c>
      <c r="DJ52">
        <v>999</v>
      </c>
      <c r="DK52">
        <v>1</v>
      </c>
      <c r="DL52">
        <v>999</v>
      </c>
      <c r="DM52">
        <v>3</v>
      </c>
      <c r="DN52">
        <v>4</v>
      </c>
      <c r="DO52">
        <v>999</v>
      </c>
      <c r="DP52">
        <v>5</v>
      </c>
      <c r="DQ52">
        <v>6</v>
      </c>
      <c r="DR52">
        <v>1</v>
      </c>
      <c r="DU52">
        <v>0</v>
      </c>
      <c r="DV52">
        <v>0</v>
      </c>
      <c r="DW52">
        <v>0</v>
      </c>
      <c r="DZ52">
        <v>5</v>
      </c>
      <c r="EA52">
        <v>10</v>
      </c>
      <c r="EB52">
        <v>2</v>
      </c>
      <c r="EC52">
        <v>0</v>
      </c>
      <c r="ED52">
        <v>10</v>
      </c>
      <c r="EE52" t="s">
        <v>5344</v>
      </c>
      <c r="EF52">
        <v>1</v>
      </c>
      <c r="EG52">
        <v>999</v>
      </c>
      <c r="EJ52">
        <v>71</v>
      </c>
      <c r="EK52">
        <v>1</v>
      </c>
      <c r="EL52">
        <v>1</v>
      </c>
      <c r="EO52">
        <v>1</v>
      </c>
      <c r="EP52">
        <v>1</v>
      </c>
      <c r="ES52">
        <v>1</v>
      </c>
      <c r="EU52">
        <v>1</v>
      </c>
      <c r="FG52">
        <v>44</v>
      </c>
      <c r="FH52">
        <v>1</v>
      </c>
      <c r="FL52">
        <v>1</v>
      </c>
      <c r="FM52">
        <v>1</v>
      </c>
      <c r="FP52">
        <v>1</v>
      </c>
      <c r="FT52" t="s">
        <v>18</v>
      </c>
      <c r="FU52">
        <v>2</v>
      </c>
      <c r="FV52">
        <v>2</v>
      </c>
      <c r="FW52">
        <v>2</v>
      </c>
      <c r="FX52">
        <v>4</v>
      </c>
      <c r="FY52">
        <v>1</v>
      </c>
      <c r="FZ52">
        <v>0</v>
      </c>
      <c r="GA52">
        <v>20</v>
      </c>
      <c r="GB52">
        <v>3</v>
      </c>
      <c r="GC52">
        <v>2</v>
      </c>
      <c r="GD52">
        <v>2</v>
      </c>
      <c r="GE52">
        <v>1</v>
      </c>
      <c r="GF52">
        <v>1</v>
      </c>
      <c r="GG52">
        <v>1</v>
      </c>
      <c r="GN52">
        <v>2</v>
      </c>
      <c r="GO52">
        <v>1</v>
      </c>
      <c r="GP52">
        <v>2</v>
      </c>
      <c r="GW52">
        <v>8</v>
      </c>
      <c r="GX52">
        <v>40</v>
      </c>
      <c r="GY52">
        <v>2</v>
      </c>
      <c r="GZ52">
        <v>7</v>
      </c>
      <c r="HA52">
        <v>10</v>
      </c>
      <c r="HB52">
        <v>1</v>
      </c>
      <c r="HC52">
        <v>0</v>
      </c>
      <c r="HD52">
        <v>1</v>
      </c>
      <c r="HE52">
        <v>1</v>
      </c>
      <c r="HF52">
        <v>1</v>
      </c>
      <c r="HG52">
        <v>30</v>
      </c>
      <c r="HH52">
        <v>1</v>
      </c>
      <c r="HI52">
        <v>4</v>
      </c>
      <c r="HJ52">
        <v>3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1</v>
      </c>
      <c r="HQ52">
        <v>2</v>
      </c>
      <c r="HR52">
        <v>1</v>
      </c>
      <c r="HS52">
        <v>2</v>
      </c>
      <c r="HT52">
        <v>2</v>
      </c>
      <c r="HU52">
        <v>2</v>
      </c>
      <c r="HV52">
        <v>1</v>
      </c>
      <c r="HW52">
        <v>1</v>
      </c>
      <c r="HX52">
        <v>2</v>
      </c>
      <c r="HY52">
        <v>2</v>
      </c>
      <c r="HZ52">
        <v>2</v>
      </c>
      <c r="IA52">
        <v>1</v>
      </c>
      <c r="IB52">
        <v>1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1</v>
      </c>
      <c r="II52">
        <v>1</v>
      </c>
      <c r="IJ52">
        <v>2</v>
      </c>
      <c r="IK52">
        <v>2</v>
      </c>
      <c r="IL52">
        <v>2</v>
      </c>
      <c r="IM52">
        <v>2</v>
      </c>
      <c r="IN52">
        <v>1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1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1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  <c r="GPG52">
        <v>38.9024047851562</v>
      </c>
      <c r="GPH52">
        <v>-76.990097045898395</v>
      </c>
      <c r="GPI52">
        <v>-1</v>
      </c>
    </row>
    <row r="53" spans="1:7834" x14ac:dyDescent="0.2">
      <c r="A53">
        <v>8436</v>
      </c>
      <c r="B53">
        <v>36</v>
      </c>
      <c r="D53" s="18">
        <v>43700.616701388892</v>
      </c>
      <c r="E53" s="18">
        <v>43700.635671296295</v>
      </c>
      <c r="F53">
        <v>41</v>
      </c>
      <c r="I53" t="s">
        <v>6108</v>
      </c>
      <c r="J53">
        <v>1</v>
      </c>
      <c r="K53">
        <v>0</v>
      </c>
      <c r="L53" t="s">
        <v>5174</v>
      </c>
      <c r="M53" s="7">
        <v>41</v>
      </c>
      <c r="N53">
        <v>0.11232876712328767</v>
      </c>
      <c r="O53" t="s">
        <v>18</v>
      </c>
      <c r="Q53">
        <v>1</v>
      </c>
      <c r="U53" s="6">
        <v>42432</v>
      </c>
      <c r="V53">
        <v>0</v>
      </c>
      <c r="AE53">
        <v>20003</v>
      </c>
      <c r="AF53">
        <v>1</v>
      </c>
      <c r="AG53">
        <v>999</v>
      </c>
      <c r="AH53">
        <v>999</v>
      </c>
      <c r="AI53">
        <v>999</v>
      </c>
      <c r="AJ53">
        <v>999</v>
      </c>
      <c r="AK53">
        <v>999</v>
      </c>
      <c r="AL53">
        <v>0</v>
      </c>
      <c r="AM53">
        <v>0</v>
      </c>
      <c r="AN53">
        <v>1</v>
      </c>
      <c r="AO53" s="6">
        <v>43582</v>
      </c>
      <c r="BA53">
        <v>0</v>
      </c>
      <c r="BM53">
        <v>1</v>
      </c>
      <c r="BQ53">
        <v>1</v>
      </c>
      <c r="BR53">
        <v>1</v>
      </c>
      <c r="BS53">
        <v>1</v>
      </c>
      <c r="BT53">
        <v>999</v>
      </c>
      <c r="BU53">
        <v>999</v>
      </c>
      <c r="BV53">
        <v>999</v>
      </c>
      <c r="BW53">
        <v>999</v>
      </c>
      <c r="BX53">
        <v>999</v>
      </c>
      <c r="BY53">
        <v>0</v>
      </c>
      <c r="BZ53">
        <v>5</v>
      </c>
      <c r="CA53">
        <v>0</v>
      </c>
      <c r="CB53" t="s">
        <v>6197</v>
      </c>
      <c r="CF53">
        <v>0</v>
      </c>
      <c r="CG53">
        <v>1</v>
      </c>
      <c r="CH53">
        <v>999</v>
      </c>
      <c r="CI53">
        <v>999</v>
      </c>
      <c r="CJ53">
        <v>999</v>
      </c>
      <c r="CK53">
        <v>999</v>
      </c>
      <c r="CL53">
        <v>999</v>
      </c>
      <c r="CM53">
        <v>0</v>
      </c>
      <c r="CN53">
        <v>4</v>
      </c>
      <c r="CO53">
        <v>0</v>
      </c>
      <c r="CP53" t="s">
        <v>6198</v>
      </c>
      <c r="CQ53">
        <v>1</v>
      </c>
      <c r="CR53">
        <v>0</v>
      </c>
      <c r="CS53">
        <v>3</v>
      </c>
      <c r="CT53">
        <v>1</v>
      </c>
      <c r="CU53">
        <v>1</v>
      </c>
      <c r="CV53">
        <v>1</v>
      </c>
      <c r="CW53">
        <v>999</v>
      </c>
      <c r="CX53">
        <v>1</v>
      </c>
      <c r="CY53">
        <v>1</v>
      </c>
      <c r="CZ53">
        <v>999</v>
      </c>
      <c r="DA53">
        <v>1</v>
      </c>
      <c r="DB53">
        <v>999</v>
      </c>
      <c r="DC53">
        <v>1</v>
      </c>
      <c r="DD53">
        <v>999</v>
      </c>
      <c r="DE53">
        <v>999</v>
      </c>
      <c r="DF53">
        <v>1</v>
      </c>
      <c r="DG53">
        <v>999</v>
      </c>
      <c r="DH53">
        <v>1</v>
      </c>
      <c r="DI53">
        <v>999</v>
      </c>
      <c r="DJ53">
        <v>1</v>
      </c>
      <c r="DK53">
        <v>999</v>
      </c>
      <c r="DL53">
        <v>1</v>
      </c>
      <c r="DM53">
        <v>3</v>
      </c>
      <c r="DN53">
        <v>999</v>
      </c>
      <c r="DO53">
        <v>999</v>
      </c>
      <c r="DP53">
        <v>999</v>
      </c>
      <c r="DQ53">
        <v>999</v>
      </c>
      <c r="DR53">
        <v>0</v>
      </c>
      <c r="DW53">
        <v>0</v>
      </c>
      <c r="EB53">
        <v>1</v>
      </c>
      <c r="EC53">
        <v>999</v>
      </c>
      <c r="ED53">
        <v>14</v>
      </c>
      <c r="EE53" t="s">
        <v>6199</v>
      </c>
      <c r="EF53">
        <v>1</v>
      </c>
      <c r="EG53">
        <v>999</v>
      </c>
      <c r="EJ53">
        <v>100</v>
      </c>
      <c r="EK53">
        <v>1</v>
      </c>
      <c r="EL53">
        <v>1</v>
      </c>
      <c r="EM53">
        <v>999</v>
      </c>
      <c r="EN53">
        <v>999</v>
      </c>
      <c r="EO53">
        <v>1</v>
      </c>
      <c r="EP53">
        <v>999</v>
      </c>
      <c r="EQ53">
        <v>999</v>
      </c>
      <c r="ER53">
        <v>999</v>
      </c>
      <c r="ES53">
        <v>0</v>
      </c>
      <c r="FU53">
        <v>999</v>
      </c>
      <c r="FV53">
        <v>999</v>
      </c>
      <c r="FW53">
        <v>999</v>
      </c>
      <c r="FX53">
        <v>999</v>
      </c>
      <c r="FY53">
        <v>999</v>
      </c>
      <c r="FZ53">
        <v>999</v>
      </c>
      <c r="GA53">
        <v>20</v>
      </c>
      <c r="GB53">
        <v>1</v>
      </c>
      <c r="GC53">
        <v>4</v>
      </c>
      <c r="GD53">
        <v>4</v>
      </c>
      <c r="GE53">
        <v>1</v>
      </c>
      <c r="GF53">
        <v>1</v>
      </c>
      <c r="GG53">
        <v>1</v>
      </c>
      <c r="GH53">
        <v>999</v>
      </c>
      <c r="GI53">
        <v>999</v>
      </c>
      <c r="GJ53">
        <v>999</v>
      </c>
      <c r="GK53">
        <v>999</v>
      </c>
      <c r="GL53">
        <v>999</v>
      </c>
      <c r="GM53">
        <v>999</v>
      </c>
      <c r="GN53">
        <v>3</v>
      </c>
      <c r="GO53">
        <v>2</v>
      </c>
      <c r="GP53">
        <v>1</v>
      </c>
      <c r="GW53">
        <v>9</v>
      </c>
      <c r="GX53">
        <v>0</v>
      </c>
      <c r="GY53">
        <v>2</v>
      </c>
      <c r="GZ53">
        <v>7</v>
      </c>
      <c r="HA53">
        <v>0</v>
      </c>
      <c r="HB53">
        <v>1</v>
      </c>
      <c r="HC53">
        <v>0</v>
      </c>
      <c r="HD53">
        <v>1</v>
      </c>
      <c r="HE53">
        <v>1</v>
      </c>
      <c r="HF53">
        <v>1</v>
      </c>
      <c r="HG53">
        <v>30</v>
      </c>
      <c r="HH53">
        <v>1</v>
      </c>
      <c r="HI53">
        <v>3</v>
      </c>
      <c r="HJ53">
        <v>3</v>
      </c>
      <c r="HK53">
        <v>2</v>
      </c>
      <c r="HL53">
        <v>2</v>
      </c>
      <c r="HM53">
        <v>2</v>
      </c>
      <c r="HN53">
        <v>1</v>
      </c>
      <c r="HO53">
        <v>1</v>
      </c>
      <c r="HP53">
        <v>1</v>
      </c>
      <c r="HQ53">
        <v>2</v>
      </c>
      <c r="HR53">
        <v>1</v>
      </c>
      <c r="HS53">
        <v>1</v>
      </c>
      <c r="HT53">
        <v>2</v>
      </c>
      <c r="HU53">
        <v>2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1</v>
      </c>
      <c r="IB53">
        <v>1</v>
      </c>
      <c r="IC53">
        <v>1</v>
      </c>
      <c r="ID53">
        <v>1</v>
      </c>
      <c r="IE53">
        <v>2</v>
      </c>
      <c r="IF53">
        <v>2</v>
      </c>
      <c r="IG53">
        <v>2</v>
      </c>
      <c r="IH53">
        <v>1</v>
      </c>
      <c r="II53">
        <v>1</v>
      </c>
      <c r="IJ53">
        <v>2</v>
      </c>
      <c r="IK53">
        <v>2</v>
      </c>
      <c r="IL53">
        <v>2</v>
      </c>
      <c r="IM53">
        <v>2</v>
      </c>
      <c r="IN53">
        <v>1</v>
      </c>
      <c r="IO53">
        <v>1</v>
      </c>
      <c r="IP53">
        <v>2</v>
      </c>
      <c r="IQ53">
        <v>1</v>
      </c>
      <c r="IR53">
        <v>1</v>
      </c>
      <c r="IS53">
        <v>2</v>
      </c>
      <c r="IT53">
        <v>1</v>
      </c>
      <c r="IU53">
        <v>1</v>
      </c>
      <c r="IV53">
        <v>2</v>
      </c>
      <c r="IW53">
        <v>2</v>
      </c>
      <c r="IX53">
        <v>2</v>
      </c>
      <c r="IY53">
        <v>1</v>
      </c>
      <c r="IZ53">
        <v>2</v>
      </c>
      <c r="JA53">
        <v>1</v>
      </c>
      <c r="JB53">
        <v>1</v>
      </c>
      <c r="JC53">
        <v>2</v>
      </c>
      <c r="JD53">
        <v>1</v>
      </c>
      <c r="JE53">
        <v>2</v>
      </c>
      <c r="JF53">
        <v>2</v>
      </c>
      <c r="JG53">
        <v>2</v>
      </c>
      <c r="JH53">
        <v>1</v>
      </c>
      <c r="JI53">
        <v>2</v>
      </c>
      <c r="JJ53">
        <v>1</v>
      </c>
      <c r="JK53">
        <v>1</v>
      </c>
      <c r="JL53">
        <v>2</v>
      </c>
      <c r="JM53">
        <v>3</v>
      </c>
      <c r="JN53">
        <v>2</v>
      </c>
      <c r="JO53">
        <v>2</v>
      </c>
      <c r="JP53">
        <v>2</v>
      </c>
      <c r="JQ53">
        <v>2</v>
      </c>
      <c r="JR53">
        <v>2</v>
      </c>
      <c r="JS53">
        <v>2</v>
      </c>
      <c r="JT53">
        <v>1</v>
      </c>
      <c r="JU53">
        <v>2</v>
      </c>
      <c r="RZ53">
        <v>1</v>
      </c>
      <c r="SA53">
        <v>0</v>
      </c>
      <c r="SB53">
        <v>1</v>
      </c>
      <c r="SC53">
        <v>0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0</v>
      </c>
      <c r="SX53">
        <v>1</v>
      </c>
      <c r="SY53">
        <v>1</v>
      </c>
      <c r="SZ53">
        <v>1</v>
      </c>
      <c r="TA53">
        <v>1</v>
      </c>
      <c r="TB53">
        <v>0</v>
      </c>
      <c r="TC53">
        <v>1</v>
      </c>
      <c r="TD53">
        <v>1</v>
      </c>
      <c r="TE53">
        <v>0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0</v>
      </c>
      <c r="TN53">
        <v>0</v>
      </c>
      <c r="TO53">
        <v>0</v>
      </c>
      <c r="TP53">
        <v>1</v>
      </c>
      <c r="TQ53">
        <v>0</v>
      </c>
      <c r="TR53">
        <v>0</v>
      </c>
      <c r="TS53">
        <v>1</v>
      </c>
      <c r="TT53">
        <v>1</v>
      </c>
      <c r="TU53">
        <v>1</v>
      </c>
      <c r="TV53">
        <v>0</v>
      </c>
      <c r="TW53">
        <v>0</v>
      </c>
      <c r="TX53">
        <v>1</v>
      </c>
      <c r="TY53">
        <v>1</v>
      </c>
      <c r="TZ53">
        <v>0</v>
      </c>
      <c r="UA53">
        <v>1</v>
      </c>
      <c r="UB53">
        <v>0</v>
      </c>
      <c r="UC53">
        <v>1</v>
      </c>
      <c r="UD53">
        <v>1</v>
      </c>
      <c r="UE53">
        <v>1</v>
      </c>
      <c r="UF53">
        <v>1</v>
      </c>
      <c r="UG53">
        <v>0</v>
      </c>
      <c r="UH53">
        <v>0</v>
      </c>
      <c r="UI53">
        <v>1</v>
      </c>
      <c r="UJ53">
        <v>0</v>
      </c>
      <c r="UK53">
        <v>1</v>
      </c>
      <c r="UL53">
        <v>1</v>
      </c>
      <c r="UM53">
        <v>0</v>
      </c>
      <c r="UN53">
        <v>1</v>
      </c>
      <c r="UO53">
        <v>1</v>
      </c>
      <c r="UP53">
        <v>1</v>
      </c>
      <c r="UQ53">
        <v>0</v>
      </c>
      <c r="UR53">
        <v>0</v>
      </c>
      <c r="US53">
        <v>0</v>
      </c>
      <c r="UT53">
        <v>1</v>
      </c>
      <c r="UU53">
        <v>1</v>
      </c>
      <c r="UV53">
        <v>0</v>
      </c>
      <c r="UW53">
        <v>0</v>
      </c>
      <c r="UX53">
        <v>1</v>
      </c>
      <c r="UY53">
        <v>1</v>
      </c>
      <c r="UZ53">
        <v>1</v>
      </c>
      <c r="VA53">
        <v>1</v>
      </c>
      <c r="VB53">
        <v>0</v>
      </c>
      <c r="VC53">
        <v>1</v>
      </c>
      <c r="VD53">
        <v>1</v>
      </c>
      <c r="VE53">
        <v>1</v>
      </c>
      <c r="VF53">
        <v>0</v>
      </c>
      <c r="VG53">
        <v>0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0</v>
      </c>
      <c r="VN53">
        <v>0</v>
      </c>
      <c r="VO53">
        <v>0</v>
      </c>
      <c r="VP53">
        <v>1</v>
      </c>
      <c r="VQ53">
        <v>1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0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1</v>
      </c>
      <c r="YB53">
        <v>1</v>
      </c>
      <c r="YC53">
        <v>0</v>
      </c>
      <c r="YD53">
        <v>1</v>
      </c>
      <c r="YE53">
        <v>0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0</v>
      </c>
      <c r="YN53">
        <v>1</v>
      </c>
      <c r="YO53">
        <v>1</v>
      </c>
      <c r="YP53">
        <v>1</v>
      </c>
      <c r="YQ53">
        <v>0</v>
      </c>
      <c r="YR53">
        <v>0</v>
      </c>
      <c r="YS53">
        <v>1</v>
      </c>
      <c r="YT53">
        <v>1</v>
      </c>
      <c r="YU53">
        <v>0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0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0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0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0</v>
      </c>
      <c r="AAH53">
        <v>0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0</v>
      </c>
      <c r="AAS53">
        <v>0</v>
      </c>
      <c r="AAT53">
        <v>1</v>
      </c>
      <c r="AAU53">
        <v>1</v>
      </c>
      <c r="AAV53">
        <v>2</v>
      </c>
      <c r="GPG53">
        <v>38.884201049804602</v>
      </c>
      <c r="GPH53">
        <v>-76.994102478027301</v>
      </c>
      <c r="GPI53">
        <v>-1</v>
      </c>
    </row>
    <row r="54" spans="1:7834" s="24" customFormat="1" x14ac:dyDescent="0.2">
      <c r="A54">
        <v>8437</v>
      </c>
      <c r="B54">
        <v>36</v>
      </c>
      <c r="C54"/>
      <c r="D54" s="18">
        <v>43600.888437499998</v>
      </c>
      <c r="E54" s="18">
        <v>43600.90247685185</v>
      </c>
      <c r="F54">
        <v>40</v>
      </c>
      <c r="G54" s="6"/>
      <c r="H54"/>
      <c r="I54" t="s">
        <v>6108</v>
      </c>
      <c r="J54">
        <v>1</v>
      </c>
      <c r="K54">
        <v>0</v>
      </c>
      <c r="L54" t="s">
        <v>5174</v>
      </c>
      <c r="M54" s="7">
        <v>40</v>
      </c>
      <c r="N54">
        <v>0.1095890410958904</v>
      </c>
      <c r="O54" t="s">
        <v>18</v>
      </c>
      <c r="P54" t="s">
        <v>20</v>
      </c>
      <c r="Q54">
        <v>1</v>
      </c>
      <c r="R54"/>
      <c r="S54"/>
      <c r="T54"/>
      <c r="U54" s="6">
        <v>42371</v>
      </c>
      <c r="V54">
        <v>0</v>
      </c>
      <c r="W54"/>
      <c r="X54"/>
      <c r="Y54"/>
      <c r="Z54"/>
      <c r="AA54"/>
      <c r="AB54"/>
      <c r="AC54"/>
      <c r="AD54"/>
      <c r="AE54">
        <v>20003</v>
      </c>
      <c r="AF54">
        <v>1</v>
      </c>
      <c r="AG54"/>
      <c r="AH54"/>
      <c r="AI54"/>
      <c r="AJ54"/>
      <c r="AK54"/>
      <c r="AL54">
        <v>0</v>
      </c>
      <c r="AM54">
        <v>1</v>
      </c>
      <c r="AN54">
        <v>0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>
        <v>1</v>
      </c>
      <c r="BN54"/>
      <c r="BO54"/>
      <c r="BP54"/>
      <c r="BQ54">
        <v>1</v>
      </c>
      <c r="BR54">
        <v>0</v>
      </c>
      <c r="BS54">
        <v>1</v>
      </c>
      <c r="BT54"/>
      <c r="BU54"/>
      <c r="BV54"/>
      <c r="BW54"/>
      <c r="BX54"/>
      <c r="BY54">
        <v>0</v>
      </c>
      <c r="BZ54">
        <v>5</v>
      </c>
      <c r="CA54">
        <v>0</v>
      </c>
      <c r="CB54" t="s">
        <v>6200</v>
      </c>
      <c r="CC54"/>
      <c r="CD54"/>
      <c r="CE54"/>
      <c r="CF54">
        <v>0</v>
      </c>
      <c r="CG54">
        <v>1</v>
      </c>
      <c r="CH54"/>
      <c r="CI54"/>
      <c r="CJ54"/>
      <c r="CK54"/>
      <c r="CL54"/>
      <c r="CM54">
        <v>0</v>
      </c>
      <c r="CN54">
        <v>6</v>
      </c>
      <c r="CO54">
        <v>0</v>
      </c>
      <c r="CP54" t="s">
        <v>5189</v>
      </c>
      <c r="CQ54">
        <v>1</v>
      </c>
      <c r="CR54">
        <v>0</v>
      </c>
      <c r="CS54">
        <v>2</v>
      </c>
      <c r="CT54">
        <v>999</v>
      </c>
      <c r="CU54">
        <v>999</v>
      </c>
      <c r="CV54">
        <v>1</v>
      </c>
      <c r="CW54">
        <v>999</v>
      </c>
      <c r="CX54">
        <v>1</v>
      </c>
      <c r="CY54">
        <v>1</v>
      </c>
      <c r="CZ54">
        <v>999</v>
      </c>
      <c r="DA54">
        <v>1</v>
      </c>
      <c r="DB54">
        <v>999</v>
      </c>
      <c r="DC54">
        <v>999</v>
      </c>
      <c r="DD54">
        <v>1</v>
      </c>
      <c r="DE54">
        <v>999</v>
      </c>
      <c r="DF54">
        <v>1</v>
      </c>
      <c r="DG54">
        <v>999</v>
      </c>
      <c r="DH54">
        <v>1</v>
      </c>
      <c r="DI54">
        <v>999</v>
      </c>
      <c r="DJ54">
        <v>1</v>
      </c>
      <c r="DK54">
        <v>1</v>
      </c>
      <c r="DL54">
        <v>999</v>
      </c>
      <c r="DM54">
        <v>999</v>
      </c>
      <c r="DN54">
        <v>999</v>
      </c>
      <c r="DO54">
        <v>999</v>
      </c>
      <c r="DP54">
        <v>999</v>
      </c>
      <c r="DQ54">
        <v>6</v>
      </c>
      <c r="DR54"/>
      <c r="DS54"/>
      <c r="DT54"/>
      <c r="DU54"/>
      <c r="DV54">
        <v>0</v>
      </c>
      <c r="DW54"/>
      <c r="DX54"/>
      <c r="DY54"/>
      <c r="DZ54"/>
      <c r="EA54">
        <v>10</v>
      </c>
      <c r="EB54">
        <v>2</v>
      </c>
      <c r="EC54">
        <v>0</v>
      </c>
      <c r="ED54">
        <v>6</v>
      </c>
      <c r="EE54" t="s">
        <v>5195</v>
      </c>
      <c r="EF54">
        <v>1</v>
      </c>
      <c r="EG54">
        <v>999</v>
      </c>
      <c r="EH54"/>
      <c r="EI54"/>
      <c r="EJ54">
        <v>97</v>
      </c>
      <c r="EK54">
        <v>1</v>
      </c>
      <c r="EL54">
        <v>1</v>
      </c>
      <c r="EM54">
        <v>1</v>
      </c>
      <c r="EN54">
        <v>1</v>
      </c>
      <c r="EO54">
        <v>1</v>
      </c>
      <c r="EP54"/>
      <c r="EQ54"/>
      <c r="ER54"/>
      <c r="ES54">
        <v>1</v>
      </c>
      <c r="ET54"/>
      <c r="EU54">
        <v>1</v>
      </c>
      <c r="EV54"/>
      <c r="EW54"/>
      <c r="EX54"/>
      <c r="EY54"/>
      <c r="EZ54"/>
      <c r="FA54"/>
      <c r="FB54"/>
      <c r="FC54"/>
      <c r="FD54"/>
      <c r="FE54"/>
      <c r="FF54"/>
      <c r="FG54">
        <v>20</v>
      </c>
      <c r="FH54"/>
      <c r="FI54"/>
      <c r="FJ54"/>
      <c r="FK54"/>
      <c r="FL54">
        <v>1</v>
      </c>
      <c r="FM54"/>
      <c r="FN54">
        <v>1</v>
      </c>
      <c r="FO54" t="s">
        <v>6201</v>
      </c>
      <c r="FP54">
        <v>1</v>
      </c>
      <c r="FQ54"/>
      <c r="FR54"/>
      <c r="FS54"/>
      <c r="FT54" t="s">
        <v>18</v>
      </c>
      <c r="FU54">
        <v>0</v>
      </c>
      <c r="FV54">
        <v>0</v>
      </c>
      <c r="FW54">
        <v>1</v>
      </c>
      <c r="FX54">
        <v>0</v>
      </c>
      <c r="FY54">
        <v>0</v>
      </c>
      <c r="FZ54">
        <v>1</v>
      </c>
      <c r="GA54">
        <v>0</v>
      </c>
      <c r="GB54">
        <v>3</v>
      </c>
      <c r="GC54">
        <v>3</v>
      </c>
      <c r="GD54">
        <v>3</v>
      </c>
      <c r="GE54">
        <v>1</v>
      </c>
      <c r="GF54"/>
      <c r="GG54">
        <v>1</v>
      </c>
      <c r="GH54"/>
      <c r="GI54">
        <v>1</v>
      </c>
      <c r="GJ54"/>
      <c r="GK54">
        <v>1</v>
      </c>
      <c r="GL54"/>
      <c r="GM54" t="s">
        <v>5784</v>
      </c>
      <c r="GN54">
        <v>3</v>
      </c>
      <c r="GO54"/>
      <c r="GP54">
        <v>2</v>
      </c>
      <c r="GQ54"/>
      <c r="GR54">
        <v>2</v>
      </c>
      <c r="GS54"/>
      <c r="GT54">
        <v>2</v>
      </c>
      <c r="GU54"/>
      <c r="GV54"/>
      <c r="GW54">
        <v>8</v>
      </c>
      <c r="GX54">
        <v>20</v>
      </c>
      <c r="GY54">
        <v>2</v>
      </c>
      <c r="GZ54">
        <v>8</v>
      </c>
      <c r="HA54">
        <v>0</v>
      </c>
      <c r="HB54">
        <v>1</v>
      </c>
      <c r="HC54">
        <v>1</v>
      </c>
      <c r="HD54">
        <v>1</v>
      </c>
      <c r="HE54">
        <v>1</v>
      </c>
      <c r="HF54">
        <v>2</v>
      </c>
      <c r="HG54">
        <v>30</v>
      </c>
      <c r="HH54">
        <v>1</v>
      </c>
      <c r="HI54">
        <v>4</v>
      </c>
      <c r="HJ54">
        <v>3</v>
      </c>
      <c r="HK54">
        <v>2</v>
      </c>
      <c r="HL54">
        <v>1</v>
      </c>
      <c r="HM54">
        <v>2</v>
      </c>
      <c r="HN54">
        <v>1</v>
      </c>
      <c r="HO54">
        <v>1</v>
      </c>
      <c r="HP54">
        <v>2</v>
      </c>
      <c r="HQ54">
        <v>2</v>
      </c>
      <c r="HR54">
        <v>1</v>
      </c>
      <c r="HS54">
        <v>1</v>
      </c>
      <c r="HT54">
        <v>1</v>
      </c>
      <c r="HU54">
        <v>2</v>
      </c>
      <c r="HV54">
        <v>1</v>
      </c>
      <c r="HW54">
        <v>1</v>
      </c>
      <c r="HX54">
        <v>1</v>
      </c>
      <c r="HY54">
        <v>2</v>
      </c>
      <c r="HZ54">
        <v>2</v>
      </c>
      <c r="IA54">
        <v>1</v>
      </c>
      <c r="IB54">
        <v>1</v>
      </c>
      <c r="IC54">
        <v>2</v>
      </c>
      <c r="ID54">
        <v>1</v>
      </c>
      <c r="IE54">
        <v>1</v>
      </c>
      <c r="IF54">
        <v>2</v>
      </c>
      <c r="IG54">
        <v>2</v>
      </c>
      <c r="IH54">
        <v>1</v>
      </c>
      <c r="II54">
        <v>1</v>
      </c>
      <c r="IJ54">
        <v>2</v>
      </c>
      <c r="IK54">
        <v>1</v>
      </c>
      <c r="IL54">
        <v>1</v>
      </c>
      <c r="IM54">
        <v>2</v>
      </c>
      <c r="IN54">
        <v>1</v>
      </c>
      <c r="IO54">
        <v>2</v>
      </c>
      <c r="IP54">
        <v>2</v>
      </c>
      <c r="IQ54">
        <v>2</v>
      </c>
      <c r="IR54">
        <v>1</v>
      </c>
      <c r="IS54">
        <v>2</v>
      </c>
      <c r="IT54">
        <v>1</v>
      </c>
      <c r="IU54">
        <v>1</v>
      </c>
      <c r="IV54">
        <v>2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2</v>
      </c>
      <c r="JC54">
        <v>2</v>
      </c>
      <c r="JD54">
        <v>1</v>
      </c>
      <c r="JE54">
        <v>1</v>
      </c>
      <c r="JF54">
        <v>1</v>
      </c>
      <c r="JG54">
        <v>2</v>
      </c>
      <c r="JH54">
        <v>2</v>
      </c>
      <c r="JI54">
        <v>1</v>
      </c>
      <c r="JJ54">
        <v>1</v>
      </c>
      <c r="JK54">
        <v>2</v>
      </c>
      <c r="JL54">
        <v>1</v>
      </c>
      <c r="JM54">
        <v>2</v>
      </c>
      <c r="JN54">
        <v>2</v>
      </c>
      <c r="JO54">
        <v>2</v>
      </c>
      <c r="JP54">
        <v>2</v>
      </c>
      <c r="JQ54">
        <v>1</v>
      </c>
      <c r="JR54">
        <v>2</v>
      </c>
      <c r="JS54">
        <v>2</v>
      </c>
      <c r="JT54">
        <v>1</v>
      </c>
      <c r="JU54">
        <v>2</v>
      </c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>
        <v>38.903396606445298</v>
      </c>
      <c r="GPH54">
        <v>-76.988197326660099</v>
      </c>
      <c r="GPI54">
        <v>-1</v>
      </c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</row>
    <row r="55" spans="1:7834" ht="16" customHeight="1" x14ac:dyDescent="0.2">
      <c r="A55">
        <v>8460</v>
      </c>
      <c r="B55">
        <v>36</v>
      </c>
      <c r="C55" t="s">
        <v>6202</v>
      </c>
      <c r="D55" s="18">
        <v>43801.910208333335</v>
      </c>
      <c r="E55" s="18">
        <v>43801.92391203704</v>
      </c>
      <c r="F55">
        <v>38</v>
      </c>
      <c r="I55" t="s">
        <v>6108</v>
      </c>
      <c r="J55">
        <v>1</v>
      </c>
      <c r="L55">
        <v>1184</v>
      </c>
      <c r="M55" s="7">
        <v>38</v>
      </c>
      <c r="N55">
        <v>0.10410958904109589</v>
      </c>
      <c r="O55" t="s">
        <v>18</v>
      </c>
      <c r="P55" t="s">
        <v>20</v>
      </c>
      <c r="Q55">
        <v>1</v>
      </c>
      <c r="U55" s="6">
        <v>42641</v>
      </c>
      <c r="V55">
        <v>40</v>
      </c>
      <c r="AC55" t="s">
        <v>6084</v>
      </c>
      <c r="AD55">
        <v>2</v>
      </c>
      <c r="AE55">
        <v>22046</v>
      </c>
      <c r="AF55">
        <v>1</v>
      </c>
      <c r="AG55">
        <v>1</v>
      </c>
      <c r="AH55">
        <v>999</v>
      </c>
      <c r="AI55">
        <v>999</v>
      </c>
      <c r="AJ55">
        <v>999</v>
      </c>
      <c r="AK55">
        <v>999</v>
      </c>
      <c r="AL55">
        <v>0</v>
      </c>
      <c r="AM55">
        <v>0</v>
      </c>
      <c r="AN55">
        <v>0</v>
      </c>
      <c r="BM55">
        <v>1</v>
      </c>
      <c r="BQ55">
        <v>1</v>
      </c>
      <c r="BR55">
        <v>1</v>
      </c>
      <c r="BS55">
        <v>1</v>
      </c>
      <c r="BT55">
        <v>999</v>
      </c>
      <c r="BU55">
        <v>999</v>
      </c>
      <c r="BV55">
        <v>999</v>
      </c>
      <c r="BW55">
        <v>999</v>
      </c>
      <c r="BX55">
        <v>999</v>
      </c>
      <c r="BY55">
        <v>0</v>
      </c>
      <c r="BZ55">
        <v>5</v>
      </c>
      <c r="CA55">
        <v>6</v>
      </c>
      <c r="CB55" t="s">
        <v>6203</v>
      </c>
      <c r="CF55">
        <v>0</v>
      </c>
      <c r="CG55">
        <v>999</v>
      </c>
      <c r="CH55">
        <v>1</v>
      </c>
      <c r="CI55">
        <v>999</v>
      </c>
      <c r="CJ55">
        <v>999</v>
      </c>
      <c r="CK55">
        <v>999</v>
      </c>
      <c r="CL55">
        <v>999</v>
      </c>
      <c r="CM55">
        <v>0</v>
      </c>
      <c r="CN55">
        <v>5</v>
      </c>
      <c r="CO55">
        <v>0</v>
      </c>
      <c r="CP55" t="s">
        <v>6204</v>
      </c>
      <c r="CQ55">
        <v>0</v>
      </c>
      <c r="CT55">
        <v>1</v>
      </c>
      <c r="CU55">
        <v>999</v>
      </c>
      <c r="CV55">
        <v>999</v>
      </c>
      <c r="CW55">
        <v>999</v>
      </c>
      <c r="CX55">
        <v>1</v>
      </c>
      <c r="CY55">
        <v>1</v>
      </c>
      <c r="CZ55">
        <v>999</v>
      </c>
      <c r="DA55">
        <v>1</v>
      </c>
      <c r="DB55">
        <v>999</v>
      </c>
      <c r="DC55">
        <v>1</v>
      </c>
      <c r="DD55">
        <v>999</v>
      </c>
      <c r="DE55">
        <v>999</v>
      </c>
      <c r="DF55">
        <v>1</v>
      </c>
      <c r="DG55">
        <v>999</v>
      </c>
      <c r="DH55">
        <v>1</v>
      </c>
      <c r="DI55">
        <v>999</v>
      </c>
      <c r="DJ55">
        <v>1</v>
      </c>
      <c r="DK55">
        <v>1</v>
      </c>
      <c r="DL55">
        <v>1</v>
      </c>
      <c r="DM55">
        <v>2</v>
      </c>
      <c r="DN55">
        <v>999</v>
      </c>
      <c r="DO55">
        <v>999</v>
      </c>
      <c r="DP55">
        <v>999</v>
      </c>
      <c r="DQ55">
        <v>6</v>
      </c>
      <c r="DR55">
        <v>999</v>
      </c>
      <c r="DV55">
        <v>999</v>
      </c>
      <c r="DW55">
        <v>20</v>
      </c>
      <c r="EA55">
        <v>10</v>
      </c>
      <c r="EB55">
        <v>999</v>
      </c>
      <c r="EC55">
        <v>45</v>
      </c>
      <c r="ED55">
        <v>10</v>
      </c>
      <c r="EE55" t="s">
        <v>5512</v>
      </c>
      <c r="EF55">
        <v>1</v>
      </c>
      <c r="EG55">
        <v>999</v>
      </c>
      <c r="EH55">
        <v>999</v>
      </c>
      <c r="EI55">
        <v>999</v>
      </c>
      <c r="EJ55">
        <v>95</v>
      </c>
      <c r="EK55">
        <v>1</v>
      </c>
      <c r="EL55">
        <v>1</v>
      </c>
      <c r="EM55">
        <v>1</v>
      </c>
      <c r="EN55">
        <v>1</v>
      </c>
      <c r="EO55">
        <v>999</v>
      </c>
      <c r="EP55">
        <v>999</v>
      </c>
      <c r="EQ55">
        <v>999</v>
      </c>
      <c r="ER55">
        <v>999</v>
      </c>
      <c r="ES55">
        <v>1</v>
      </c>
      <c r="EU55">
        <v>1</v>
      </c>
      <c r="EV55">
        <v>999</v>
      </c>
      <c r="EW55">
        <v>999</v>
      </c>
      <c r="EX55">
        <v>999</v>
      </c>
      <c r="EY55">
        <v>999</v>
      </c>
      <c r="EZ55">
        <v>999</v>
      </c>
      <c r="FA55">
        <v>999</v>
      </c>
      <c r="FB55">
        <v>999</v>
      </c>
      <c r="FC55">
        <v>999</v>
      </c>
      <c r="FD55">
        <v>999</v>
      </c>
      <c r="FE55">
        <v>999</v>
      </c>
      <c r="FF55">
        <v>999</v>
      </c>
      <c r="FG55">
        <v>45</v>
      </c>
      <c r="FH55">
        <v>999</v>
      </c>
      <c r="FI55">
        <v>999</v>
      </c>
      <c r="FJ55">
        <v>999</v>
      </c>
      <c r="FK55">
        <v>999</v>
      </c>
      <c r="FL55">
        <v>1</v>
      </c>
      <c r="FM55">
        <v>999</v>
      </c>
      <c r="FN55">
        <v>999</v>
      </c>
      <c r="FO55">
        <v>999</v>
      </c>
      <c r="FP55">
        <v>1</v>
      </c>
      <c r="FQ55">
        <v>999</v>
      </c>
      <c r="FR55">
        <v>999</v>
      </c>
      <c r="FS55">
        <v>999</v>
      </c>
      <c r="FT55" t="s">
        <v>20</v>
      </c>
      <c r="FU55">
        <v>4</v>
      </c>
      <c r="FV55">
        <v>3</v>
      </c>
      <c r="FW55">
        <v>3</v>
      </c>
      <c r="FX55">
        <v>3</v>
      </c>
      <c r="FY55">
        <v>3</v>
      </c>
      <c r="FZ55">
        <v>999</v>
      </c>
      <c r="GA55">
        <v>30</v>
      </c>
      <c r="GB55">
        <v>8</v>
      </c>
      <c r="GC55">
        <v>3</v>
      </c>
      <c r="GD55">
        <v>4</v>
      </c>
      <c r="GE55">
        <v>1</v>
      </c>
      <c r="GF55">
        <v>1</v>
      </c>
      <c r="GG55">
        <v>999</v>
      </c>
      <c r="GH55">
        <v>1</v>
      </c>
      <c r="GI55">
        <v>999</v>
      </c>
      <c r="GJ55">
        <v>999</v>
      </c>
      <c r="GK55">
        <v>1</v>
      </c>
      <c r="GL55">
        <v>999</v>
      </c>
      <c r="GM55" t="s">
        <v>6205</v>
      </c>
      <c r="GN55">
        <v>3</v>
      </c>
      <c r="GO55">
        <v>2</v>
      </c>
      <c r="GQ55">
        <v>3</v>
      </c>
      <c r="GT55">
        <v>4</v>
      </c>
      <c r="GU55">
        <v>999</v>
      </c>
      <c r="GW55">
        <v>8</v>
      </c>
      <c r="GX55">
        <v>30</v>
      </c>
      <c r="GY55">
        <v>2</v>
      </c>
      <c r="GZ55">
        <v>7</v>
      </c>
      <c r="HA55">
        <v>30</v>
      </c>
      <c r="HB55">
        <v>1</v>
      </c>
      <c r="HC55">
        <v>0</v>
      </c>
      <c r="HD55">
        <v>0</v>
      </c>
      <c r="HH55">
        <v>1</v>
      </c>
      <c r="HI55">
        <v>4</v>
      </c>
      <c r="HJ55">
        <v>3</v>
      </c>
      <c r="HK55">
        <v>2</v>
      </c>
      <c r="HL55">
        <v>3</v>
      </c>
      <c r="HM55">
        <v>3</v>
      </c>
      <c r="HN55">
        <v>1</v>
      </c>
      <c r="HO55">
        <v>1</v>
      </c>
      <c r="HP55">
        <v>2</v>
      </c>
      <c r="HQ55">
        <v>1</v>
      </c>
      <c r="HR55">
        <v>1</v>
      </c>
      <c r="HS55">
        <v>2</v>
      </c>
      <c r="HT55">
        <v>1</v>
      </c>
      <c r="HU55">
        <v>2</v>
      </c>
      <c r="HV55">
        <v>1</v>
      </c>
      <c r="HW55">
        <v>1</v>
      </c>
      <c r="HX55">
        <v>1</v>
      </c>
      <c r="HY55">
        <v>1</v>
      </c>
      <c r="HZ55">
        <v>2</v>
      </c>
      <c r="IA55">
        <v>1</v>
      </c>
      <c r="IB55">
        <v>1</v>
      </c>
      <c r="IC55">
        <v>1</v>
      </c>
      <c r="ID55">
        <v>1</v>
      </c>
      <c r="IE55">
        <v>2</v>
      </c>
      <c r="IF55">
        <v>2</v>
      </c>
      <c r="IG55">
        <v>1</v>
      </c>
      <c r="IH55">
        <v>1</v>
      </c>
      <c r="II55">
        <v>1</v>
      </c>
      <c r="IJ55">
        <v>2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2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2</v>
      </c>
      <c r="JS55">
        <v>1</v>
      </c>
      <c r="JT55">
        <v>2</v>
      </c>
      <c r="JU55">
        <v>1</v>
      </c>
      <c r="GPG55">
        <v>38.892105102538999</v>
      </c>
      <c r="GPH55">
        <v>-77.252197265625</v>
      </c>
    </row>
    <row r="56" spans="1:7834" x14ac:dyDescent="0.2">
      <c r="A56">
        <v>8466</v>
      </c>
      <c r="B56">
        <v>36</v>
      </c>
      <c r="D56" s="18">
        <v>43646.807893518519</v>
      </c>
      <c r="E56" s="18">
        <v>43646.956967592596</v>
      </c>
      <c r="F56">
        <v>37</v>
      </c>
      <c r="I56" t="s">
        <v>6108</v>
      </c>
      <c r="J56">
        <v>1</v>
      </c>
      <c r="K56">
        <v>0</v>
      </c>
      <c r="L56" t="s">
        <v>5174</v>
      </c>
      <c r="M56" s="7">
        <v>37</v>
      </c>
      <c r="N56">
        <v>0.10136986301369863</v>
      </c>
      <c r="O56" t="s">
        <v>18</v>
      </c>
      <c r="P56" t="s">
        <v>6206</v>
      </c>
      <c r="Q56">
        <v>1</v>
      </c>
      <c r="U56" s="6">
        <v>42515</v>
      </c>
      <c r="V56">
        <v>1.5</v>
      </c>
      <c r="AE56">
        <v>22305</v>
      </c>
      <c r="AF56">
        <v>1</v>
      </c>
      <c r="AH56">
        <v>1</v>
      </c>
      <c r="AI56">
        <v>1</v>
      </c>
      <c r="AJ56">
        <v>1</v>
      </c>
      <c r="AK56" t="s">
        <v>6207</v>
      </c>
      <c r="AL56">
        <v>1</v>
      </c>
      <c r="AM56">
        <v>0</v>
      </c>
      <c r="AN56">
        <v>1</v>
      </c>
      <c r="AO56" s="6">
        <v>43416</v>
      </c>
      <c r="BA56">
        <v>0</v>
      </c>
      <c r="BM56">
        <v>1</v>
      </c>
      <c r="BQ56">
        <v>1</v>
      </c>
      <c r="BR56">
        <v>1</v>
      </c>
      <c r="BU56">
        <v>1</v>
      </c>
      <c r="BY56">
        <v>0</v>
      </c>
      <c r="BZ56">
        <v>5</v>
      </c>
      <c r="CA56">
        <v>1</v>
      </c>
      <c r="CB56" t="s">
        <v>6208</v>
      </c>
      <c r="CF56">
        <v>0</v>
      </c>
      <c r="CG56">
        <v>1</v>
      </c>
      <c r="CJ56">
        <v>1</v>
      </c>
      <c r="CK56">
        <v>1</v>
      </c>
      <c r="CL56" t="s">
        <v>6207</v>
      </c>
      <c r="CM56">
        <v>1</v>
      </c>
      <c r="CN56">
        <v>6</v>
      </c>
      <c r="CO56">
        <v>0</v>
      </c>
      <c r="CP56" t="s">
        <v>5286</v>
      </c>
      <c r="CQ56">
        <v>3</v>
      </c>
      <c r="CR56">
        <v>5</v>
      </c>
      <c r="CS56">
        <v>2</v>
      </c>
      <c r="CT56">
        <v>1</v>
      </c>
      <c r="CU56">
        <v>1</v>
      </c>
      <c r="CV56">
        <v>1</v>
      </c>
      <c r="CW56">
        <v>999</v>
      </c>
      <c r="CX56">
        <v>1</v>
      </c>
      <c r="CY56">
        <v>1</v>
      </c>
      <c r="CZ56">
        <v>1</v>
      </c>
      <c r="DA56">
        <v>1</v>
      </c>
      <c r="DB56">
        <v>999</v>
      </c>
      <c r="DC56">
        <v>999</v>
      </c>
      <c r="DD56">
        <v>1</v>
      </c>
      <c r="DE56">
        <v>999</v>
      </c>
      <c r="DF56">
        <v>1</v>
      </c>
      <c r="DG56">
        <v>999</v>
      </c>
      <c r="DH56">
        <v>1</v>
      </c>
      <c r="DI56">
        <v>999</v>
      </c>
      <c r="DJ56">
        <v>1</v>
      </c>
      <c r="DK56">
        <v>1</v>
      </c>
      <c r="DL56">
        <v>999</v>
      </c>
      <c r="DM56">
        <v>999</v>
      </c>
      <c r="DN56">
        <v>999</v>
      </c>
      <c r="DO56">
        <v>999</v>
      </c>
      <c r="DP56">
        <v>999</v>
      </c>
      <c r="DQ56">
        <v>5</v>
      </c>
      <c r="DV56">
        <v>0</v>
      </c>
      <c r="EA56">
        <v>45</v>
      </c>
      <c r="EB56">
        <v>2</v>
      </c>
      <c r="EC56">
        <v>0</v>
      </c>
      <c r="ED56">
        <v>26</v>
      </c>
      <c r="EE56" t="s">
        <v>5177</v>
      </c>
      <c r="EF56">
        <v>1</v>
      </c>
      <c r="EG56">
        <v>999</v>
      </c>
      <c r="EJ56">
        <v>70</v>
      </c>
      <c r="EK56">
        <v>1</v>
      </c>
      <c r="EL56">
        <v>1</v>
      </c>
      <c r="EO56">
        <v>1</v>
      </c>
      <c r="ES56">
        <v>1</v>
      </c>
      <c r="EU56">
        <v>1</v>
      </c>
      <c r="EW56">
        <v>1</v>
      </c>
      <c r="FG56">
        <v>30</v>
      </c>
      <c r="FH56">
        <v>1</v>
      </c>
      <c r="FK56">
        <v>1</v>
      </c>
      <c r="FN56">
        <v>1</v>
      </c>
      <c r="FO56" t="s">
        <v>6209</v>
      </c>
      <c r="FP56">
        <v>1</v>
      </c>
      <c r="FT56" t="s">
        <v>18</v>
      </c>
      <c r="FU56">
        <v>1</v>
      </c>
      <c r="FV56">
        <v>5</v>
      </c>
      <c r="FW56">
        <v>4</v>
      </c>
      <c r="FX56">
        <v>4</v>
      </c>
      <c r="FY56">
        <v>3</v>
      </c>
      <c r="FZ56">
        <v>0</v>
      </c>
      <c r="GA56">
        <v>30</v>
      </c>
      <c r="GB56">
        <v>3</v>
      </c>
      <c r="GC56">
        <v>3</v>
      </c>
      <c r="GD56">
        <v>3</v>
      </c>
      <c r="GE56">
        <v>1</v>
      </c>
      <c r="GF56">
        <v>1</v>
      </c>
      <c r="GG56">
        <v>1</v>
      </c>
      <c r="GN56">
        <v>4</v>
      </c>
      <c r="GO56">
        <v>3</v>
      </c>
      <c r="GP56">
        <v>2</v>
      </c>
      <c r="GW56">
        <v>7</v>
      </c>
      <c r="GX56">
        <v>0</v>
      </c>
      <c r="GY56">
        <v>2</v>
      </c>
      <c r="GZ56">
        <v>7</v>
      </c>
      <c r="HA56">
        <v>0</v>
      </c>
      <c r="HB56">
        <v>1</v>
      </c>
      <c r="HC56">
        <v>0</v>
      </c>
      <c r="HD56">
        <v>0</v>
      </c>
      <c r="HH56">
        <v>1</v>
      </c>
      <c r="HI56">
        <v>3</v>
      </c>
      <c r="HJ56">
        <v>3</v>
      </c>
      <c r="HK56">
        <v>2</v>
      </c>
      <c r="HL56">
        <v>3</v>
      </c>
      <c r="HM56">
        <v>2</v>
      </c>
      <c r="HN56">
        <v>3</v>
      </c>
      <c r="HO56">
        <v>2</v>
      </c>
      <c r="HP56">
        <v>2</v>
      </c>
      <c r="HQ56">
        <v>1</v>
      </c>
      <c r="HR56">
        <v>1</v>
      </c>
      <c r="HS56">
        <v>2</v>
      </c>
      <c r="HT56">
        <v>2</v>
      </c>
      <c r="HU56">
        <v>1</v>
      </c>
      <c r="HV56">
        <v>1</v>
      </c>
      <c r="HW56">
        <v>1</v>
      </c>
      <c r="HX56">
        <v>2</v>
      </c>
      <c r="HY56">
        <v>3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2</v>
      </c>
      <c r="IH56">
        <v>1</v>
      </c>
      <c r="II56">
        <v>1</v>
      </c>
      <c r="IJ56">
        <v>1</v>
      </c>
      <c r="IK56">
        <v>1</v>
      </c>
      <c r="IL56">
        <v>2</v>
      </c>
      <c r="IM56">
        <v>1</v>
      </c>
      <c r="IN56">
        <v>1</v>
      </c>
      <c r="IO56">
        <v>2</v>
      </c>
      <c r="IP56">
        <v>1</v>
      </c>
      <c r="IQ56">
        <v>1</v>
      </c>
      <c r="IR56">
        <v>2</v>
      </c>
      <c r="IS56">
        <v>2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2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2</v>
      </c>
      <c r="JN56">
        <v>2</v>
      </c>
      <c r="JO56">
        <v>1</v>
      </c>
      <c r="JP56">
        <v>1</v>
      </c>
      <c r="JQ56">
        <v>1</v>
      </c>
      <c r="JR56">
        <v>2</v>
      </c>
      <c r="JS56">
        <v>1</v>
      </c>
      <c r="JT56">
        <v>1</v>
      </c>
      <c r="JU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0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0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0</v>
      </c>
      <c r="VV56">
        <v>1</v>
      </c>
      <c r="VW56">
        <v>0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0</v>
      </c>
      <c r="WD56">
        <v>0</v>
      </c>
      <c r="WE56">
        <v>1</v>
      </c>
      <c r="WF56">
        <v>1</v>
      </c>
      <c r="WG56">
        <v>1</v>
      </c>
      <c r="WH56">
        <v>1</v>
      </c>
      <c r="WI56">
        <v>0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2</v>
      </c>
      <c r="BAB56">
        <v>1</v>
      </c>
      <c r="BAC56">
        <v>1</v>
      </c>
      <c r="BAD56">
        <v>0</v>
      </c>
      <c r="BAE56">
        <v>1</v>
      </c>
      <c r="BAF56">
        <v>1</v>
      </c>
      <c r="BAG56">
        <v>1</v>
      </c>
      <c r="BAH56">
        <v>0</v>
      </c>
      <c r="BAI56">
        <v>1</v>
      </c>
      <c r="BAJ56">
        <v>1</v>
      </c>
      <c r="BAK56">
        <v>1</v>
      </c>
      <c r="BAL56">
        <v>1</v>
      </c>
      <c r="BAM56">
        <v>1</v>
      </c>
      <c r="BAN56">
        <v>1</v>
      </c>
      <c r="BAO56">
        <v>1</v>
      </c>
      <c r="BAP56">
        <v>1</v>
      </c>
      <c r="BAQ56">
        <v>1</v>
      </c>
      <c r="BAR56">
        <v>1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1</v>
      </c>
      <c r="BBA56">
        <v>1</v>
      </c>
      <c r="BBB56">
        <v>1</v>
      </c>
      <c r="BBC56">
        <v>1</v>
      </c>
      <c r="BBD56">
        <v>1</v>
      </c>
      <c r="BBE56">
        <v>1</v>
      </c>
      <c r="BBF56">
        <v>1</v>
      </c>
      <c r="BBG56">
        <v>1</v>
      </c>
      <c r="BBH56">
        <v>1</v>
      </c>
      <c r="BBI56">
        <v>1</v>
      </c>
      <c r="BBJ56">
        <v>1</v>
      </c>
      <c r="BBK56">
        <v>1</v>
      </c>
      <c r="BBL56">
        <v>0</v>
      </c>
      <c r="BBM56">
        <v>1</v>
      </c>
      <c r="BBN56">
        <v>1</v>
      </c>
      <c r="BBO56">
        <v>1</v>
      </c>
      <c r="BBP56">
        <v>0</v>
      </c>
      <c r="BBQ56">
        <v>1</v>
      </c>
      <c r="BBR56">
        <v>0</v>
      </c>
      <c r="BBS56">
        <v>1</v>
      </c>
      <c r="BBT56">
        <v>1</v>
      </c>
      <c r="BBU56">
        <v>1</v>
      </c>
      <c r="BBV56">
        <v>1</v>
      </c>
      <c r="BBW56">
        <v>1</v>
      </c>
      <c r="BBX56">
        <v>1</v>
      </c>
      <c r="BBY56">
        <v>1</v>
      </c>
      <c r="BBZ56">
        <v>1</v>
      </c>
      <c r="BCA56">
        <v>1</v>
      </c>
      <c r="BCB56">
        <v>0</v>
      </c>
      <c r="BCC56">
        <v>0</v>
      </c>
      <c r="BCD56">
        <v>1</v>
      </c>
      <c r="BCE56">
        <v>0</v>
      </c>
      <c r="BCF56">
        <v>0</v>
      </c>
      <c r="BCG56">
        <v>0</v>
      </c>
      <c r="BCH56">
        <v>1</v>
      </c>
      <c r="BCI56">
        <v>1</v>
      </c>
      <c r="BCJ56">
        <v>0</v>
      </c>
      <c r="BCK56">
        <v>0</v>
      </c>
      <c r="BCL56">
        <v>1</v>
      </c>
      <c r="BCM56">
        <v>1</v>
      </c>
      <c r="BCN56">
        <v>1</v>
      </c>
      <c r="BCO56">
        <v>1</v>
      </c>
      <c r="BCP56">
        <v>1</v>
      </c>
      <c r="BCQ56">
        <v>1</v>
      </c>
      <c r="BCR56">
        <v>1</v>
      </c>
      <c r="BCS56">
        <v>0</v>
      </c>
      <c r="BCT56">
        <v>1</v>
      </c>
      <c r="BCU56">
        <v>0</v>
      </c>
      <c r="BCV56">
        <v>1</v>
      </c>
      <c r="BCW56">
        <v>1</v>
      </c>
      <c r="BCX56">
        <v>1</v>
      </c>
      <c r="BCY56">
        <v>1</v>
      </c>
      <c r="BCZ56">
        <v>1</v>
      </c>
      <c r="BDA56">
        <v>1</v>
      </c>
      <c r="BDB56">
        <v>1</v>
      </c>
      <c r="BDC56">
        <v>1</v>
      </c>
      <c r="BDD56">
        <v>1</v>
      </c>
      <c r="BDE56">
        <v>1</v>
      </c>
      <c r="BDF56">
        <v>1</v>
      </c>
      <c r="BDG56">
        <v>1</v>
      </c>
      <c r="BDH56">
        <v>1</v>
      </c>
      <c r="BDI56">
        <v>1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1</v>
      </c>
      <c r="BDP56">
        <v>1</v>
      </c>
      <c r="BDQ56">
        <v>1</v>
      </c>
      <c r="BDR56">
        <v>0</v>
      </c>
      <c r="BDS56">
        <v>0</v>
      </c>
      <c r="BDT56">
        <v>0</v>
      </c>
      <c r="BDU56">
        <v>0</v>
      </c>
      <c r="BDV56">
        <v>1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1</v>
      </c>
      <c r="CID56">
        <v>1</v>
      </c>
      <c r="CIE56">
        <v>1</v>
      </c>
      <c r="CIF56">
        <v>0</v>
      </c>
      <c r="CIG56">
        <v>0</v>
      </c>
      <c r="CIH56">
        <v>1</v>
      </c>
      <c r="CII56">
        <v>0</v>
      </c>
      <c r="CIJ56">
        <v>0</v>
      </c>
      <c r="CIK56">
        <v>0</v>
      </c>
      <c r="CIL56">
        <v>1</v>
      </c>
      <c r="CIM56">
        <v>0</v>
      </c>
      <c r="CIN56">
        <v>1</v>
      </c>
      <c r="CIO56">
        <v>1</v>
      </c>
      <c r="CIP56">
        <v>1</v>
      </c>
      <c r="CIQ56">
        <v>1</v>
      </c>
      <c r="CIR56">
        <v>0</v>
      </c>
      <c r="CIS56">
        <v>0</v>
      </c>
      <c r="CIT56">
        <v>1</v>
      </c>
      <c r="CIU56">
        <v>1</v>
      </c>
      <c r="CIV56">
        <v>1</v>
      </c>
      <c r="CIW56">
        <v>0</v>
      </c>
      <c r="CIX56">
        <v>1</v>
      </c>
      <c r="CIY56">
        <v>1</v>
      </c>
      <c r="CIZ56">
        <v>0</v>
      </c>
      <c r="CJA56">
        <v>0</v>
      </c>
      <c r="CJB56">
        <v>1</v>
      </c>
      <c r="CJC56">
        <v>1</v>
      </c>
      <c r="CJD56">
        <v>1</v>
      </c>
      <c r="CJE56">
        <v>1</v>
      </c>
      <c r="CJF56">
        <v>0</v>
      </c>
      <c r="CJG56">
        <v>1</v>
      </c>
      <c r="CJH56">
        <v>1</v>
      </c>
      <c r="CJI56">
        <v>1</v>
      </c>
      <c r="CJJ56">
        <v>1</v>
      </c>
      <c r="CJK56">
        <v>1</v>
      </c>
      <c r="CJL56">
        <v>1</v>
      </c>
      <c r="CJM56">
        <v>0</v>
      </c>
      <c r="CJN56">
        <v>0</v>
      </c>
      <c r="CJO56">
        <v>0</v>
      </c>
      <c r="CJP56">
        <v>1</v>
      </c>
      <c r="CJQ56">
        <v>1</v>
      </c>
      <c r="CJR56">
        <v>0</v>
      </c>
      <c r="CJS56">
        <v>1</v>
      </c>
      <c r="CJT56">
        <v>0</v>
      </c>
      <c r="CJU56">
        <v>1</v>
      </c>
      <c r="CJV56">
        <v>1</v>
      </c>
      <c r="CJW56">
        <v>0</v>
      </c>
      <c r="CJX56">
        <v>1</v>
      </c>
      <c r="CJY56">
        <v>1</v>
      </c>
      <c r="CJZ56">
        <v>1</v>
      </c>
      <c r="CKA56">
        <v>0</v>
      </c>
      <c r="CKB56">
        <v>1</v>
      </c>
      <c r="CKC56">
        <v>0</v>
      </c>
      <c r="CKD56">
        <v>0</v>
      </c>
      <c r="CKE56">
        <v>1</v>
      </c>
      <c r="CKF56">
        <v>0</v>
      </c>
      <c r="CKG56">
        <v>1</v>
      </c>
      <c r="CKH56">
        <v>1</v>
      </c>
      <c r="CKI56">
        <v>0</v>
      </c>
      <c r="CKJ56">
        <v>1</v>
      </c>
      <c r="CKK56">
        <v>1</v>
      </c>
      <c r="CKL56">
        <v>1</v>
      </c>
      <c r="CKM56">
        <v>1</v>
      </c>
      <c r="CKN56">
        <v>0</v>
      </c>
      <c r="CKO56">
        <v>1</v>
      </c>
      <c r="CKP56">
        <v>1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1</v>
      </c>
      <c r="CKY56">
        <v>1</v>
      </c>
      <c r="CKZ56">
        <v>1</v>
      </c>
      <c r="CLA56">
        <v>0</v>
      </c>
      <c r="CLB56">
        <v>0</v>
      </c>
      <c r="CLC56">
        <v>0</v>
      </c>
      <c r="CLD56">
        <v>1</v>
      </c>
      <c r="CLE56">
        <v>1</v>
      </c>
      <c r="CLF56">
        <v>1</v>
      </c>
      <c r="CLG56">
        <v>0</v>
      </c>
      <c r="CLH56">
        <v>0</v>
      </c>
      <c r="CLI56">
        <v>0</v>
      </c>
      <c r="CLJ56">
        <v>0</v>
      </c>
      <c r="CLK56">
        <v>1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1</v>
      </c>
      <c r="CNA56">
        <v>1</v>
      </c>
      <c r="CNB56">
        <v>0</v>
      </c>
      <c r="CNC56">
        <v>0</v>
      </c>
      <c r="CND56">
        <v>1</v>
      </c>
      <c r="CNE56">
        <v>0</v>
      </c>
      <c r="CNF56">
        <v>1</v>
      </c>
      <c r="CNG56">
        <v>0</v>
      </c>
      <c r="CNH56">
        <v>0</v>
      </c>
      <c r="CNI56">
        <v>1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1</v>
      </c>
      <c r="COM56">
        <v>0</v>
      </c>
      <c r="CON56">
        <v>0</v>
      </c>
      <c r="COO56">
        <v>0</v>
      </c>
      <c r="COP56">
        <v>1</v>
      </c>
      <c r="COQ56">
        <v>0</v>
      </c>
      <c r="COR56">
        <v>0</v>
      </c>
      <c r="COS56">
        <v>0</v>
      </c>
      <c r="COT56">
        <v>1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1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1</v>
      </c>
      <c r="CPJ56">
        <v>1</v>
      </c>
      <c r="CPK56">
        <v>0</v>
      </c>
      <c r="CPL56">
        <v>0</v>
      </c>
      <c r="CPM56">
        <v>0</v>
      </c>
      <c r="CPN56">
        <v>0</v>
      </c>
      <c r="CPO56">
        <v>1</v>
      </c>
      <c r="CPP56">
        <v>1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1</v>
      </c>
      <c r="CPW56">
        <v>0</v>
      </c>
      <c r="CPX56">
        <v>0</v>
      </c>
      <c r="CPY56">
        <v>0</v>
      </c>
      <c r="CPZ56">
        <v>1</v>
      </c>
      <c r="CQA56">
        <v>0</v>
      </c>
      <c r="CQB56">
        <v>0</v>
      </c>
      <c r="CQC56">
        <v>1</v>
      </c>
      <c r="CQD56">
        <v>0</v>
      </c>
      <c r="CQE56">
        <v>1</v>
      </c>
      <c r="CQF56">
        <v>0</v>
      </c>
      <c r="CQG56">
        <v>1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1</v>
      </c>
      <c r="CQN56">
        <v>0</v>
      </c>
      <c r="CQO56">
        <v>0</v>
      </c>
      <c r="CQP56">
        <v>0</v>
      </c>
      <c r="CQQ56">
        <v>1</v>
      </c>
      <c r="CQR56">
        <v>0</v>
      </c>
      <c r="CQS56">
        <v>1</v>
      </c>
      <c r="CQT56">
        <v>0</v>
      </c>
      <c r="CQU56">
        <v>0</v>
      </c>
      <c r="CQV56">
        <v>0</v>
      </c>
      <c r="CQW56">
        <v>0</v>
      </c>
      <c r="CQX56">
        <v>1</v>
      </c>
      <c r="CQY56">
        <v>0</v>
      </c>
      <c r="CQZ56">
        <v>2</v>
      </c>
      <c r="GPG56">
        <v>38.8078002929687</v>
      </c>
      <c r="GPH56">
        <v>-77.052299499511705</v>
      </c>
      <c r="GPI56">
        <v>-1</v>
      </c>
    </row>
    <row r="57" spans="1:7834" x14ac:dyDescent="0.2">
      <c r="A57">
        <v>8481</v>
      </c>
      <c r="B57">
        <v>36</v>
      </c>
      <c r="C57" t="s">
        <v>6210</v>
      </c>
      <c r="D57" s="18">
        <v>43739.719733796293</v>
      </c>
      <c r="E57" s="18">
        <v>43741.30064814815</v>
      </c>
      <c r="F57">
        <v>39</v>
      </c>
      <c r="I57" t="s">
        <v>6108</v>
      </c>
      <c r="J57">
        <v>1</v>
      </c>
      <c r="L57">
        <v>136590</v>
      </c>
      <c r="M57" s="7">
        <v>39</v>
      </c>
      <c r="N57">
        <v>0.10684931506849316</v>
      </c>
      <c r="O57" t="s">
        <v>18</v>
      </c>
      <c r="Q57">
        <v>1</v>
      </c>
      <c r="U57" s="6">
        <v>42543</v>
      </c>
      <c r="V57">
        <v>40</v>
      </c>
      <c r="AC57" t="s">
        <v>6211</v>
      </c>
      <c r="AD57">
        <v>2</v>
      </c>
      <c r="AE57">
        <v>22315</v>
      </c>
      <c r="AF57">
        <v>1</v>
      </c>
      <c r="AG57">
        <v>999</v>
      </c>
      <c r="AH57">
        <v>999</v>
      </c>
      <c r="AI57">
        <v>999</v>
      </c>
      <c r="AJ57">
        <v>999</v>
      </c>
      <c r="AK57">
        <v>999</v>
      </c>
      <c r="AL57">
        <v>0</v>
      </c>
      <c r="AM57">
        <v>1</v>
      </c>
      <c r="AN57">
        <v>2</v>
      </c>
      <c r="AO57" s="6">
        <v>41717</v>
      </c>
      <c r="AQ57" s="6">
        <v>43150</v>
      </c>
      <c r="BA57">
        <v>999</v>
      </c>
      <c r="BC57">
        <v>999</v>
      </c>
      <c r="BM57">
        <v>1</v>
      </c>
      <c r="BQ57">
        <v>1</v>
      </c>
      <c r="BR57">
        <v>1</v>
      </c>
      <c r="BS57">
        <v>1</v>
      </c>
      <c r="BT57">
        <v>999</v>
      </c>
      <c r="BU57">
        <v>999</v>
      </c>
      <c r="BV57">
        <v>999</v>
      </c>
      <c r="BW57">
        <v>999</v>
      </c>
      <c r="BX57">
        <v>999</v>
      </c>
      <c r="BY57">
        <v>0</v>
      </c>
      <c r="BZ57">
        <v>5</v>
      </c>
      <c r="CA57">
        <v>1</v>
      </c>
      <c r="CB57" t="s">
        <v>6212</v>
      </c>
      <c r="CF57">
        <v>0</v>
      </c>
      <c r="CG57">
        <v>1</v>
      </c>
      <c r="CH57">
        <v>999</v>
      </c>
      <c r="CI57">
        <v>999</v>
      </c>
      <c r="CJ57">
        <v>999</v>
      </c>
      <c r="CK57">
        <v>999</v>
      </c>
      <c r="CL57">
        <v>999</v>
      </c>
      <c r="CM57">
        <v>0</v>
      </c>
      <c r="CN57">
        <v>6</v>
      </c>
      <c r="CO57">
        <v>0</v>
      </c>
      <c r="CP57" t="s">
        <v>6213</v>
      </c>
      <c r="CQ57">
        <v>3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999</v>
      </c>
      <c r="CX57">
        <v>1</v>
      </c>
      <c r="CY57">
        <v>1</v>
      </c>
      <c r="CZ57">
        <v>999</v>
      </c>
      <c r="DA57">
        <v>1</v>
      </c>
      <c r="DB57">
        <v>999</v>
      </c>
      <c r="DC57">
        <v>1</v>
      </c>
      <c r="DD57">
        <v>999</v>
      </c>
      <c r="DE57">
        <v>999</v>
      </c>
      <c r="DF57">
        <v>1</v>
      </c>
      <c r="DG57">
        <v>999</v>
      </c>
      <c r="DH57">
        <v>1</v>
      </c>
      <c r="DI57">
        <v>999</v>
      </c>
      <c r="DJ57">
        <v>1</v>
      </c>
      <c r="DK57">
        <v>1</v>
      </c>
      <c r="DL57">
        <v>999</v>
      </c>
      <c r="DM57">
        <v>1</v>
      </c>
      <c r="DN57">
        <v>999</v>
      </c>
      <c r="DO57">
        <v>999</v>
      </c>
      <c r="DP57">
        <v>999</v>
      </c>
      <c r="DQ57">
        <v>3</v>
      </c>
      <c r="DR57">
        <v>0</v>
      </c>
      <c r="DV57">
        <v>0</v>
      </c>
      <c r="DW57">
        <v>40</v>
      </c>
      <c r="EA57">
        <v>10</v>
      </c>
      <c r="EB57">
        <v>0</v>
      </c>
      <c r="EC57">
        <v>30</v>
      </c>
      <c r="ED57">
        <v>999</v>
      </c>
      <c r="EE57">
        <v>999</v>
      </c>
      <c r="EF57">
        <v>1</v>
      </c>
      <c r="EG57">
        <v>999</v>
      </c>
      <c r="EH57">
        <v>999</v>
      </c>
      <c r="EI57">
        <v>999</v>
      </c>
      <c r="EJ57">
        <v>100</v>
      </c>
      <c r="EK57">
        <v>1</v>
      </c>
      <c r="EL57">
        <v>1</v>
      </c>
      <c r="EM57">
        <v>999</v>
      </c>
      <c r="EN57">
        <v>999</v>
      </c>
      <c r="EO57">
        <v>1</v>
      </c>
      <c r="EP57">
        <v>1</v>
      </c>
      <c r="EQ57">
        <v>999</v>
      </c>
      <c r="ER57">
        <v>999</v>
      </c>
      <c r="ES57">
        <v>0</v>
      </c>
      <c r="FU57">
        <v>999</v>
      </c>
      <c r="FV57">
        <v>999</v>
      </c>
      <c r="FW57">
        <v>999</v>
      </c>
      <c r="FX57">
        <v>999</v>
      </c>
      <c r="FY57">
        <v>999</v>
      </c>
      <c r="FZ57">
        <v>999</v>
      </c>
      <c r="GA57">
        <v>30</v>
      </c>
      <c r="GB57">
        <v>4</v>
      </c>
      <c r="GC57">
        <v>3</v>
      </c>
      <c r="GD57">
        <v>4</v>
      </c>
      <c r="GE57">
        <v>1</v>
      </c>
      <c r="GF57">
        <v>1</v>
      </c>
      <c r="GG57">
        <v>1</v>
      </c>
      <c r="GH57">
        <v>999</v>
      </c>
      <c r="GI57">
        <v>999</v>
      </c>
      <c r="GJ57">
        <v>999</v>
      </c>
      <c r="GK57">
        <v>999</v>
      </c>
      <c r="GL57">
        <v>999</v>
      </c>
      <c r="GM57">
        <v>999</v>
      </c>
      <c r="GN57">
        <v>1</v>
      </c>
      <c r="GO57">
        <v>1</v>
      </c>
      <c r="GP57">
        <v>3</v>
      </c>
      <c r="GW57">
        <v>7</v>
      </c>
      <c r="GX57">
        <v>45</v>
      </c>
      <c r="GY57">
        <v>2</v>
      </c>
      <c r="GZ57">
        <v>6</v>
      </c>
      <c r="HA57">
        <v>30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30</v>
      </c>
      <c r="HH57">
        <v>1</v>
      </c>
      <c r="HI57">
        <v>4</v>
      </c>
      <c r="HJ57">
        <v>3</v>
      </c>
      <c r="HK57">
        <v>2</v>
      </c>
      <c r="HL57">
        <v>1</v>
      </c>
      <c r="HM57">
        <v>2</v>
      </c>
      <c r="HN57">
        <v>1</v>
      </c>
      <c r="HO57">
        <v>1</v>
      </c>
      <c r="HP57">
        <v>2</v>
      </c>
      <c r="HQ57">
        <v>2</v>
      </c>
      <c r="HR57">
        <v>1</v>
      </c>
      <c r="HS57">
        <v>2</v>
      </c>
      <c r="HT57">
        <v>1</v>
      </c>
      <c r="HU57">
        <v>2</v>
      </c>
      <c r="HV57">
        <v>1</v>
      </c>
      <c r="HW57">
        <v>1</v>
      </c>
      <c r="HX57">
        <v>1</v>
      </c>
      <c r="HY57">
        <v>1</v>
      </c>
      <c r="HZ57">
        <v>2</v>
      </c>
      <c r="IA57">
        <v>1</v>
      </c>
      <c r="IB57">
        <v>1</v>
      </c>
      <c r="IC57">
        <v>1</v>
      </c>
      <c r="ID57">
        <v>1</v>
      </c>
      <c r="IE57">
        <v>2</v>
      </c>
      <c r="IF57">
        <v>1</v>
      </c>
      <c r="IG57">
        <v>1</v>
      </c>
      <c r="IH57">
        <v>1</v>
      </c>
      <c r="II57">
        <v>2</v>
      </c>
      <c r="IJ57">
        <v>2</v>
      </c>
      <c r="IK57">
        <v>1</v>
      </c>
      <c r="IL57">
        <v>1</v>
      </c>
      <c r="IM57">
        <v>1</v>
      </c>
      <c r="IN57">
        <v>1</v>
      </c>
      <c r="IO57">
        <v>2</v>
      </c>
      <c r="IP57">
        <v>1</v>
      </c>
      <c r="IQ57">
        <v>2</v>
      </c>
      <c r="IR57">
        <v>2</v>
      </c>
      <c r="IS57">
        <v>2</v>
      </c>
      <c r="IT57">
        <v>1</v>
      </c>
      <c r="IU57">
        <v>1</v>
      </c>
      <c r="IV57">
        <v>2</v>
      </c>
      <c r="IW57">
        <v>2</v>
      </c>
      <c r="IX57">
        <v>1</v>
      </c>
      <c r="IY57">
        <v>2</v>
      </c>
      <c r="IZ57">
        <v>1</v>
      </c>
      <c r="JA57">
        <v>1</v>
      </c>
      <c r="JB57">
        <v>1</v>
      </c>
      <c r="JC57">
        <v>1</v>
      </c>
      <c r="JD57">
        <v>2</v>
      </c>
      <c r="JE57">
        <v>1</v>
      </c>
      <c r="JF57">
        <v>2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2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2</v>
      </c>
      <c r="JS57">
        <v>1</v>
      </c>
      <c r="JT57">
        <v>1</v>
      </c>
      <c r="JU57">
        <v>2</v>
      </c>
      <c r="GPG57">
        <v>38.778305053710902</v>
      </c>
      <c r="GPH57">
        <v>-77.121902465820298</v>
      </c>
    </row>
    <row r="58" spans="1:7834" x14ac:dyDescent="0.2">
      <c r="A58">
        <v>8488</v>
      </c>
      <c r="B58">
        <v>36</v>
      </c>
      <c r="D58" s="18">
        <v>43475.618287037039</v>
      </c>
      <c r="E58" s="19">
        <v>43475.628969907404</v>
      </c>
      <c r="F58">
        <v>40</v>
      </c>
      <c r="I58" t="s">
        <v>6108</v>
      </c>
      <c r="J58">
        <v>1</v>
      </c>
      <c r="K58">
        <v>0</v>
      </c>
      <c r="L58" t="s">
        <v>5174</v>
      </c>
      <c r="M58" s="7">
        <v>40</v>
      </c>
      <c r="N58">
        <v>0.1095890410958904</v>
      </c>
      <c r="O58" t="s">
        <v>18</v>
      </c>
      <c r="Q58">
        <v>1</v>
      </c>
      <c r="U58" s="6">
        <v>42247</v>
      </c>
      <c r="V58">
        <v>0</v>
      </c>
      <c r="AE58">
        <v>22153</v>
      </c>
      <c r="AF58">
        <v>1</v>
      </c>
      <c r="AL58">
        <v>0</v>
      </c>
      <c r="AM58">
        <v>0</v>
      </c>
      <c r="AN58">
        <v>1</v>
      </c>
      <c r="AO58" s="6"/>
      <c r="BM58">
        <v>1</v>
      </c>
      <c r="BQ58">
        <v>1</v>
      </c>
      <c r="BR58">
        <v>1</v>
      </c>
      <c r="BS58">
        <v>1</v>
      </c>
      <c r="BY58">
        <v>0</v>
      </c>
      <c r="BZ58">
        <v>5</v>
      </c>
      <c r="CA58">
        <v>0</v>
      </c>
      <c r="CB58">
        <v>999</v>
      </c>
      <c r="CF58">
        <v>0</v>
      </c>
      <c r="CG58">
        <v>1</v>
      </c>
      <c r="CM58">
        <v>0</v>
      </c>
      <c r="CN58">
        <v>2</v>
      </c>
      <c r="CO58">
        <v>0</v>
      </c>
      <c r="CP58" t="s">
        <v>5489</v>
      </c>
      <c r="CQ58">
        <v>3</v>
      </c>
      <c r="CR58">
        <v>0</v>
      </c>
      <c r="CS58">
        <v>3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999</v>
      </c>
      <c r="DC58">
        <v>1</v>
      </c>
      <c r="DD58">
        <v>999</v>
      </c>
      <c r="DE58">
        <v>999</v>
      </c>
      <c r="DF58">
        <v>1</v>
      </c>
      <c r="DG58">
        <v>999</v>
      </c>
      <c r="DH58">
        <v>1</v>
      </c>
      <c r="DI58">
        <v>1</v>
      </c>
      <c r="DJ58">
        <v>999</v>
      </c>
      <c r="DK58">
        <v>1</v>
      </c>
      <c r="DL58">
        <v>999</v>
      </c>
      <c r="DM58">
        <v>3</v>
      </c>
      <c r="DN58">
        <v>999</v>
      </c>
      <c r="DO58">
        <v>999</v>
      </c>
      <c r="DP58">
        <v>5</v>
      </c>
      <c r="DQ58">
        <v>5</v>
      </c>
      <c r="DR58">
        <v>1</v>
      </c>
      <c r="DU58">
        <v>999</v>
      </c>
      <c r="DV58">
        <v>999</v>
      </c>
      <c r="DW58">
        <v>999</v>
      </c>
      <c r="DZ58">
        <v>15</v>
      </c>
      <c r="EA58">
        <v>999</v>
      </c>
      <c r="EB58">
        <v>0</v>
      </c>
      <c r="EC58">
        <v>20</v>
      </c>
      <c r="ED58">
        <v>8</v>
      </c>
      <c r="EE58" t="s">
        <v>5203</v>
      </c>
      <c r="EF58">
        <v>1</v>
      </c>
      <c r="EG58">
        <v>999</v>
      </c>
      <c r="EJ58">
        <v>100</v>
      </c>
      <c r="EK58">
        <v>1</v>
      </c>
      <c r="EL58">
        <v>1</v>
      </c>
      <c r="EM58">
        <v>1</v>
      </c>
      <c r="EO58">
        <v>1</v>
      </c>
      <c r="ES58">
        <v>0</v>
      </c>
      <c r="FU58">
        <v>999</v>
      </c>
      <c r="FV58">
        <v>999</v>
      </c>
      <c r="FW58">
        <v>999</v>
      </c>
      <c r="FX58">
        <v>999</v>
      </c>
      <c r="FY58">
        <v>999</v>
      </c>
      <c r="FZ58">
        <v>0</v>
      </c>
      <c r="GA58">
        <v>30</v>
      </c>
      <c r="GB58">
        <v>2</v>
      </c>
      <c r="GC58">
        <v>3</v>
      </c>
      <c r="GD58">
        <v>4</v>
      </c>
      <c r="GE58">
        <v>1</v>
      </c>
      <c r="GF58">
        <v>1</v>
      </c>
      <c r="GG58">
        <v>1</v>
      </c>
      <c r="GH58">
        <v>1</v>
      </c>
      <c r="GI58">
        <v>1</v>
      </c>
      <c r="GN58">
        <v>2</v>
      </c>
      <c r="GO58">
        <v>0</v>
      </c>
      <c r="GP58">
        <v>1</v>
      </c>
      <c r="GQ58">
        <v>3</v>
      </c>
      <c r="GR58">
        <v>2</v>
      </c>
      <c r="GW58">
        <v>9</v>
      </c>
      <c r="GX58">
        <v>30</v>
      </c>
      <c r="GY58">
        <v>2</v>
      </c>
      <c r="GZ58">
        <v>7</v>
      </c>
      <c r="HA58">
        <v>5</v>
      </c>
      <c r="HB58">
        <v>1</v>
      </c>
      <c r="HC58">
        <v>0</v>
      </c>
      <c r="HD58">
        <v>1</v>
      </c>
      <c r="HE58">
        <v>1</v>
      </c>
      <c r="HF58">
        <v>1</v>
      </c>
      <c r="HG58">
        <v>30</v>
      </c>
      <c r="HH58">
        <v>1</v>
      </c>
      <c r="HI58">
        <v>4</v>
      </c>
      <c r="HJ58">
        <v>3</v>
      </c>
      <c r="HK58">
        <v>3</v>
      </c>
      <c r="HL58">
        <v>2</v>
      </c>
      <c r="HM58">
        <v>3</v>
      </c>
      <c r="HN58">
        <v>2</v>
      </c>
      <c r="HO58">
        <v>2</v>
      </c>
      <c r="HP58">
        <v>3</v>
      </c>
      <c r="HQ58">
        <v>2</v>
      </c>
      <c r="HR58">
        <v>1</v>
      </c>
      <c r="HS58">
        <v>2</v>
      </c>
      <c r="HT58">
        <v>2</v>
      </c>
      <c r="HU58">
        <v>3</v>
      </c>
      <c r="HV58">
        <v>2</v>
      </c>
      <c r="HW58">
        <v>2</v>
      </c>
      <c r="HX58">
        <v>2</v>
      </c>
      <c r="HY58">
        <v>3</v>
      </c>
      <c r="HZ58">
        <v>3</v>
      </c>
      <c r="IA58">
        <v>1</v>
      </c>
      <c r="IB58">
        <v>3</v>
      </c>
      <c r="IC58">
        <v>1</v>
      </c>
      <c r="ID58">
        <v>2</v>
      </c>
      <c r="IE58">
        <v>2</v>
      </c>
      <c r="IF58">
        <v>2</v>
      </c>
      <c r="IG58">
        <v>3</v>
      </c>
      <c r="IH58">
        <v>3</v>
      </c>
      <c r="II58">
        <v>2</v>
      </c>
      <c r="IJ58">
        <v>2</v>
      </c>
      <c r="IK58">
        <v>2</v>
      </c>
      <c r="IL58">
        <v>3</v>
      </c>
      <c r="IM58">
        <v>2</v>
      </c>
      <c r="IN58">
        <v>2</v>
      </c>
      <c r="IO58">
        <v>3</v>
      </c>
      <c r="IP58">
        <v>2</v>
      </c>
      <c r="IQ58">
        <v>3</v>
      </c>
      <c r="IR58">
        <v>3</v>
      </c>
      <c r="IS58">
        <v>2</v>
      </c>
      <c r="IT58">
        <v>3</v>
      </c>
      <c r="IU58">
        <v>2</v>
      </c>
      <c r="IV58">
        <v>3</v>
      </c>
      <c r="IW58">
        <v>2</v>
      </c>
      <c r="IX58">
        <v>1</v>
      </c>
      <c r="IY58">
        <v>1</v>
      </c>
      <c r="IZ58">
        <v>2</v>
      </c>
      <c r="JA58">
        <v>3</v>
      </c>
      <c r="JB58">
        <v>2</v>
      </c>
      <c r="JC58">
        <v>2</v>
      </c>
      <c r="JD58">
        <v>2</v>
      </c>
      <c r="JE58">
        <v>1</v>
      </c>
      <c r="JF58">
        <v>3</v>
      </c>
      <c r="JG58">
        <v>2</v>
      </c>
      <c r="JH58">
        <v>2</v>
      </c>
      <c r="JI58">
        <v>2</v>
      </c>
      <c r="JJ58">
        <v>3</v>
      </c>
      <c r="JK58">
        <v>2</v>
      </c>
      <c r="JL58">
        <v>3</v>
      </c>
      <c r="JM58">
        <v>1</v>
      </c>
      <c r="JN58">
        <v>2</v>
      </c>
      <c r="JO58">
        <v>2</v>
      </c>
      <c r="JP58">
        <v>2</v>
      </c>
      <c r="JQ58">
        <v>1</v>
      </c>
      <c r="JR58">
        <v>3</v>
      </c>
      <c r="JS58">
        <v>2</v>
      </c>
      <c r="JT58">
        <v>3</v>
      </c>
      <c r="JU58">
        <v>3</v>
      </c>
      <c r="GPG58">
        <v>38.7756958007812</v>
      </c>
      <c r="GPH58">
        <v>-77.233703613281193</v>
      </c>
      <c r="GPI58">
        <v>-1</v>
      </c>
    </row>
    <row r="59" spans="1:7834" x14ac:dyDescent="0.2">
      <c r="A59">
        <v>8489</v>
      </c>
      <c r="B59">
        <v>36</v>
      </c>
      <c r="D59" s="18">
        <v>43405.552997685183</v>
      </c>
      <c r="E59" s="19">
        <v>43405.604699074072</v>
      </c>
      <c r="F59">
        <v>39</v>
      </c>
      <c r="I59" t="s">
        <v>6108</v>
      </c>
      <c r="J59">
        <v>1</v>
      </c>
      <c r="K59">
        <v>0</v>
      </c>
      <c r="L59" t="s">
        <v>5174</v>
      </c>
      <c r="M59" s="7">
        <v>39</v>
      </c>
      <c r="N59">
        <v>0.10684931506849316</v>
      </c>
      <c r="O59" t="s">
        <v>18</v>
      </c>
      <c r="Q59">
        <v>1</v>
      </c>
      <c r="U59" s="6">
        <v>42191</v>
      </c>
      <c r="V59">
        <v>0</v>
      </c>
      <c r="AE59">
        <v>22015</v>
      </c>
      <c r="AF59">
        <v>1</v>
      </c>
      <c r="AL59">
        <v>0</v>
      </c>
      <c r="AM59">
        <v>1</v>
      </c>
      <c r="AN59">
        <v>1</v>
      </c>
      <c r="AO59" s="6"/>
      <c r="BM59">
        <v>1</v>
      </c>
      <c r="BQ59">
        <v>1</v>
      </c>
      <c r="BR59">
        <v>1</v>
      </c>
      <c r="BS59">
        <v>1</v>
      </c>
      <c r="BY59">
        <v>0</v>
      </c>
      <c r="BZ59">
        <v>4</v>
      </c>
      <c r="CA59">
        <v>2</v>
      </c>
      <c r="CB59">
        <v>999</v>
      </c>
      <c r="CF59">
        <v>0</v>
      </c>
      <c r="CG59">
        <v>1</v>
      </c>
      <c r="CK59">
        <v>1</v>
      </c>
      <c r="CL59" t="s">
        <v>5661</v>
      </c>
      <c r="CM59">
        <v>0</v>
      </c>
      <c r="CN59">
        <v>6</v>
      </c>
      <c r="CO59">
        <v>0</v>
      </c>
      <c r="CP59" t="s">
        <v>6214</v>
      </c>
      <c r="CQ59">
        <v>1</v>
      </c>
      <c r="CR59">
        <v>4</v>
      </c>
      <c r="CS59">
        <v>0</v>
      </c>
      <c r="CT59">
        <v>1</v>
      </c>
      <c r="CU59">
        <v>1</v>
      </c>
      <c r="CV59">
        <v>1</v>
      </c>
      <c r="CW59">
        <v>999</v>
      </c>
      <c r="CX59">
        <v>1</v>
      </c>
      <c r="CY59">
        <v>1</v>
      </c>
      <c r="CZ59">
        <v>1</v>
      </c>
      <c r="DA59">
        <v>1</v>
      </c>
      <c r="DB59">
        <v>999</v>
      </c>
      <c r="DC59">
        <v>1</v>
      </c>
      <c r="DD59">
        <v>999</v>
      </c>
      <c r="DE59">
        <v>1</v>
      </c>
      <c r="DF59">
        <v>999</v>
      </c>
      <c r="DG59">
        <v>999</v>
      </c>
      <c r="DH59">
        <v>1</v>
      </c>
      <c r="DI59">
        <v>999</v>
      </c>
      <c r="DJ59">
        <v>1</v>
      </c>
      <c r="DK59">
        <v>1</v>
      </c>
      <c r="DL59">
        <v>999</v>
      </c>
      <c r="DM59">
        <v>3</v>
      </c>
      <c r="DN59">
        <v>4</v>
      </c>
      <c r="DO59">
        <v>999</v>
      </c>
      <c r="DP59">
        <v>999</v>
      </c>
      <c r="DQ59">
        <v>4</v>
      </c>
      <c r="DR59">
        <v>1</v>
      </c>
      <c r="DS59">
        <v>0</v>
      </c>
      <c r="DV59">
        <v>999</v>
      </c>
      <c r="DW59">
        <v>999</v>
      </c>
      <c r="DX59">
        <v>15</v>
      </c>
      <c r="EA59">
        <v>30</v>
      </c>
      <c r="EB59">
        <v>1</v>
      </c>
      <c r="EC59">
        <v>0</v>
      </c>
      <c r="ED59">
        <v>11</v>
      </c>
      <c r="EE59" t="s">
        <v>5214</v>
      </c>
      <c r="EF59">
        <v>1</v>
      </c>
      <c r="EG59">
        <v>999</v>
      </c>
      <c r="EJ59">
        <v>98</v>
      </c>
      <c r="EK59">
        <v>1</v>
      </c>
      <c r="EL59">
        <v>1</v>
      </c>
      <c r="ES59">
        <v>0</v>
      </c>
      <c r="FU59">
        <v>999</v>
      </c>
      <c r="FV59">
        <v>999</v>
      </c>
      <c r="FW59">
        <v>999</v>
      </c>
      <c r="FX59">
        <v>999</v>
      </c>
      <c r="FY59">
        <v>999</v>
      </c>
      <c r="FZ59">
        <v>0</v>
      </c>
      <c r="GA59">
        <v>30</v>
      </c>
      <c r="GB59">
        <v>3</v>
      </c>
      <c r="GC59">
        <v>1</v>
      </c>
      <c r="GD59">
        <v>3</v>
      </c>
      <c r="GE59">
        <v>1</v>
      </c>
      <c r="GG59">
        <v>1</v>
      </c>
      <c r="GI59">
        <v>1</v>
      </c>
      <c r="GK59">
        <v>1</v>
      </c>
      <c r="GM59" t="s">
        <v>6215</v>
      </c>
      <c r="GN59">
        <v>2</v>
      </c>
      <c r="GP59">
        <v>3</v>
      </c>
      <c r="GR59">
        <v>2</v>
      </c>
      <c r="GT59">
        <v>3</v>
      </c>
      <c r="GW59">
        <v>7</v>
      </c>
      <c r="GX59">
        <v>0</v>
      </c>
      <c r="GY59">
        <v>2</v>
      </c>
      <c r="GZ59">
        <v>6</v>
      </c>
      <c r="HA59">
        <v>30</v>
      </c>
      <c r="HB59">
        <v>1</v>
      </c>
      <c r="HC59">
        <v>0</v>
      </c>
      <c r="HD59">
        <v>1</v>
      </c>
      <c r="HE59">
        <v>1</v>
      </c>
      <c r="HF59">
        <v>2</v>
      </c>
      <c r="HG59">
        <v>0</v>
      </c>
      <c r="HH59">
        <v>1</v>
      </c>
      <c r="HI59">
        <v>4</v>
      </c>
      <c r="HJ59">
        <v>3</v>
      </c>
      <c r="HK59">
        <v>2</v>
      </c>
      <c r="HL59">
        <v>1</v>
      </c>
      <c r="HM59">
        <v>2</v>
      </c>
      <c r="HN59">
        <v>2</v>
      </c>
      <c r="HO59">
        <v>2</v>
      </c>
      <c r="HP59">
        <v>1</v>
      </c>
      <c r="HQ59">
        <v>1</v>
      </c>
      <c r="HR59">
        <v>1</v>
      </c>
      <c r="HS59">
        <v>2</v>
      </c>
      <c r="HT59">
        <v>1</v>
      </c>
      <c r="HU59">
        <v>1</v>
      </c>
      <c r="HV59">
        <v>2</v>
      </c>
      <c r="HW59">
        <v>1</v>
      </c>
      <c r="HX59">
        <v>1</v>
      </c>
      <c r="HY59">
        <v>1</v>
      </c>
      <c r="HZ59">
        <v>2</v>
      </c>
      <c r="IA59">
        <v>1</v>
      </c>
      <c r="IB59">
        <v>2</v>
      </c>
      <c r="IC59">
        <v>2</v>
      </c>
      <c r="ID59">
        <v>1</v>
      </c>
      <c r="IE59">
        <v>2</v>
      </c>
      <c r="IF59">
        <v>2</v>
      </c>
      <c r="IG59">
        <v>2</v>
      </c>
      <c r="IH59">
        <v>1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1</v>
      </c>
      <c r="IO59">
        <v>1</v>
      </c>
      <c r="IP59">
        <v>2</v>
      </c>
      <c r="IQ59">
        <v>2</v>
      </c>
      <c r="IR59">
        <v>2</v>
      </c>
      <c r="IS59">
        <v>1</v>
      </c>
      <c r="IT59">
        <v>1</v>
      </c>
      <c r="IU59">
        <v>1</v>
      </c>
      <c r="IV59">
        <v>2</v>
      </c>
      <c r="IW59">
        <v>1</v>
      </c>
      <c r="IX59">
        <v>1</v>
      </c>
      <c r="IY59">
        <v>1</v>
      </c>
      <c r="IZ59">
        <v>2</v>
      </c>
      <c r="JA59">
        <v>1</v>
      </c>
      <c r="JB59">
        <v>2</v>
      </c>
      <c r="JC59">
        <v>1</v>
      </c>
      <c r="JD59">
        <v>2</v>
      </c>
      <c r="JE59">
        <v>1</v>
      </c>
      <c r="JF59">
        <v>2</v>
      </c>
      <c r="JG59">
        <v>2</v>
      </c>
      <c r="JH59">
        <v>1</v>
      </c>
      <c r="JI59">
        <v>2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2</v>
      </c>
      <c r="JP59">
        <v>2</v>
      </c>
      <c r="JQ59">
        <v>1</v>
      </c>
      <c r="JR59">
        <v>2</v>
      </c>
      <c r="JS59">
        <v>2</v>
      </c>
      <c r="JT59">
        <v>2</v>
      </c>
      <c r="JU59">
        <v>1</v>
      </c>
      <c r="GPG59">
        <v>38.817703247070298</v>
      </c>
      <c r="GPH59">
        <v>-77.292503356933594</v>
      </c>
      <c r="GPI59">
        <v>-1</v>
      </c>
    </row>
    <row r="60" spans="1:7834" x14ac:dyDescent="0.2">
      <c r="A60">
        <v>8498</v>
      </c>
      <c r="B60">
        <v>36</v>
      </c>
      <c r="D60" s="18">
        <v>43559.193506944444</v>
      </c>
      <c r="E60" s="18">
        <v>43559.203472222223</v>
      </c>
      <c r="F60">
        <v>39</v>
      </c>
      <c r="I60" t="s">
        <v>6108</v>
      </c>
      <c r="J60">
        <v>1</v>
      </c>
      <c r="K60">
        <v>0</v>
      </c>
      <c r="L60" t="s">
        <v>5174</v>
      </c>
      <c r="M60" s="7">
        <v>39</v>
      </c>
      <c r="N60">
        <v>0.10684931506849316</v>
      </c>
      <c r="O60" t="s">
        <v>18</v>
      </c>
      <c r="P60" t="s">
        <v>6216</v>
      </c>
      <c r="Q60">
        <v>1</v>
      </c>
      <c r="U60" s="6">
        <v>42363</v>
      </c>
      <c r="V60">
        <v>0</v>
      </c>
      <c r="AD60">
        <v>3</v>
      </c>
      <c r="AE60">
        <v>20016</v>
      </c>
      <c r="AF60">
        <v>1</v>
      </c>
      <c r="AJ60">
        <v>1</v>
      </c>
      <c r="AL60">
        <v>0</v>
      </c>
      <c r="AM60">
        <v>1</v>
      </c>
      <c r="AN60">
        <v>1</v>
      </c>
      <c r="AO60" s="6">
        <v>40939</v>
      </c>
      <c r="BM60">
        <v>1</v>
      </c>
      <c r="BQ60">
        <v>1</v>
      </c>
      <c r="BR60">
        <v>1</v>
      </c>
      <c r="BS60">
        <v>1</v>
      </c>
      <c r="BW60">
        <v>1</v>
      </c>
      <c r="BY60">
        <v>1</v>
      </c>
      <c r="BZ60">
        <v>6</v>
      </c>
      <c r="CA60">
        <v>0</v>
      </c>
      <c r="CB60" t="s">
        <v>5200</v>
      </c>
      <c r="CF60">
        <v>0</v>
      </c>
      <c r="CG60">
        <v>1</v>
      </c>
      <c r="CM60">
        <v>0</v>
      </c>
      <c r="CN60">
        <v>6</v>
      </c>
      <c r="CO60">
        <v>0</v>
      </c>
      <c r="CP60" t="s">
        <v>6217</v>
      </c>
      <c r="CQ60">
        <v>3</v>
      </c>
      <c r="CR60">
        <v>0</v>
      </c>
      <c r="CS60">
        <v>0</v>
      </c>
      <c r="CT60">
        <v>999</v>
      </c>
      <c r="CU60">
        <v>999</v>
      </c>
      <c r="CV60">
        <v>1</v>
      </c>
      <c r="CW60">
        <v>1</v>
      </c>
      <c r="CX60">
        <v>1</v>
      </c>
      <c r="CY60">
        <v>1</v>
      </c>
      <c r="CZ60">
        <v>999</v>
      </c>
      <c r="DA60">
        <v>1</v>
      </c>
      <c r="DB60">
        <v>999</v>
      </c>
      <c r="DC60">
        <v>999</v>
      </c>
      <c r="DD60">
        <v>1</v>
      </c>
      <c r="DE60">
        <v>999</v>
      </c>
      <c r="DF60">
        <v>1</v>
      </c>
      <c r="DG60">
        <v>999</v>
      </c>
      <c r="DH60">
        <v>1</v>
      </c>
      <c r="DI60">
        <v>1</v>
      </c>
      <c r="DJ60">
        <v>999</v>
      </c>
      <c r="DK60">
        <v>1</v>
      </c>
      <c r="DL60">
        <v>999</v>
      </c>
      <c r="DM60">
        <v>999</v>
      </c>
      <c r="DN60">
        <v>999</v>
      </c>
      <c r="DO60">
        <v>999</v>
      </c>
      <c r="DP60">
        <v>5</v>
      </c>
      <c r="DQ60">
        <v>4</v>
      </c>
      <c r="DU60">
        <v>999</v>
      </c>
      <c r="DV60">
        <v>999</v>
      </c>
      <c r="DZ60">
        <v>2</v>
      </c>
      <c r="EA60">
        <v>10</v>
      </c>
      <c r="EB60">
        <v>1</v>
      </c>
      <c r="EC60">
        <v>0</v>
      </c>
      <c r="ED60">
        <v>6</v>
      </c>
      <c r="EE60" t="s">
        <v>6218</v>
      </c>
      <c r="EF60">
        <v>1</v>
      </c>
      <c r="EG60">
        <v>999</v>
      </c>
      <c r="EJ60">
        <v>98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S60">
        <v>1</v>
      </c>
      <c r="EU60">
        <v>1</v>
      </c>
      <c r="FA60">
        <v>1</v>
      </c>
      <c r="FD60" t="s">
        <v>6219</v>
      </c>
      <c r="FG60">
        <v>2</v>
      </c>
      <c r="FH60">
        <v>1</v>
      </c>
      <c r="FJ60">
        <v>1</v>
      </c>
      <c r="FK60">
        <v>1</v>
      </c>
      <c r="FP60">
        <v>1</v>
      </c>
      <c r="FT60" t="s">
        <v>18</v>
      </c>
      <c r="FU60">
        <v>0</v>
      </c>
      <c r="FV60">
        <v>3</v>
      </c>
      <c r="FW60">
        <v>3</v>
      </c>
      <c r="FX60">
        <v>3</v>
      </c>
      <c r="FY60">
        <v>0</v>
      </c>
      <c r="FZ60">
        <v>0</v>
      </c>
      <c r="GA60">
        <v>20</v>
      </c>
      <c r="GB60">
        <v>1</v>
      </c>
      <c r="GC60">
        <v>3</v>
      </c>
      <c r="GD60">
        <v>2</v>
      </c>
      <c r="GE60">
        <v>1</v>
      </c>
      <c r="GG60">
        <v>1</v>
      </c>
      <c r="GN60">
        <v>2</v>
      </c>
      <c r="GP60">
        <v>3</v>
      </c>
      <c r="GW60">
        <v>9</v>
      </c>
      <c r="GX60">
        <v>5</v>
      </c>
      <c r="GY60">
        <v>2</v>
      </c>
      <c r="GZ60">
        <v>7</v>
      </c>
      <c r="HA60">
        <v>45</v>
      </c>
      <c r="HB60">
        <v>1</v>
      </c>
      <c r="HC60">
        <v>0</v>
      </c>
      <c r="HD60">
        <v>1</v>
      </c>
      <c r="HE60">
        <v>1</v>
      </c>
      <c r="HF60">
        <v>1</v>
      </c>
      <c r="HG60">
        <v>20</v>
      </c>
      <c r="HH60">
        <v>1</v>
      </c>
      <c r="HI60">
        <v>4</v>
      </c>
      <c r="HJ60">
        <v>3</v>
      </c>
      <c r="HK60">
        <v>1</v>
      </c>
      <c r="HL60">
        <v>2</v>
      </c>
      <c r="HM60">
        <v>1</v>
      </c>
      <c r="HN60">
        <v>3</v>
      </c>
      <c r="HO60">
        <v>1</v>
      </c>
      <c r="HP60">
        <v>1</v>
      </c>
      <c r="HQ60">
        <v>1</v>
      </c>
      <c r="HR60">
        <v>2</v>
      </c>
      <c r="HS60">
        <v>2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2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2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2</v>
      </c>
      <c r="JT60">
        <v>1</v>
      </c>
      <c r="JU60">
        <v>1</v>
      </c>
      <c r="GPG60">
        <v>38.917205810546797</v>
      </c>
      <c r="GPH60">
        <v>-77.070899963378906</v>
      </c>
      <c r="GPI60">
        <v>-1</v>
      </c>
    </row>
    <row r="61" spans="1:7834" x14ac:dyDescent="0.2">
      <c r="A61">
        <v>8517</v>
      </c>
      <c r="B61">
        <v>36</v>
      </c>
      <c r="C61" t="s">
        <v>6220</v>
      </c>
      <c r="D61" s="18">
        <v>44469.799212962964</v>
      </c>
      <c r="E61" s="18">
        <v>44470.565347222226</v>
      </c>
      <c r="F61">
        <v>56</v>
      </c>
      <c r="I61" t="s">
        <v>6108</v>
      </c>
      <c r="J61">
        <v>1</v>
      </c>
      <c r="L61">
        <v>66194</v>
      </c>
      <c r="M61" s="7">
        <v>56</v>
      </c>
      <c r="N61">
        <v>0.15342465753424658</v>
      </c>
      <c r="O61" t="s">
        <v>18</v>
      </c>
      <c r="P61" t="s">
        <v>20</v>
      </c>
      <c r="Q61">
        <v>1</v>
      </c>
      <c r="U61" s="6">
        <v>42762</v>
      </c>
      <c r="V61">
        <v>0</v>
      </c>
      <c r="AC61" t="s">
        <v>6221</v>
      </c>
      <c r="AD61">
        <v>2</v>
      </c>
      <c r="AE61">
        <v>22182</v>
      </c>
      <c r="AF61">
        <v>1</v>
      </c>
      <c r="AG61">
        <v>999</v>
      </c>
      <c r="AH61">
        <v>999</v>
      </c>
      <c r="AI61">
        <v>999</v>
      </c>
      <c r="AJ61">
        <v>999</v>
      </c>
      <c r="AK61">
        <v>999</v>
      </c>
      <c r="AL61">
        <v>0</v>
      </c>
      <c r="AM61">
        <v>1</v>
      </c>
      <c r="AN61">
        <v>1</v>
      </c>
      <c r="AO61" s="6">
        <v>42171</v>
      </c>
      <c r="BA61">
        <v>0</v>
      </c>
      <c r="BM61">
        <v>1</v>
      </c>
      <c r="BQ61">
        <v>1</v>
      </c>
      <c r="BR61">
        <v>1</v>
      </c>
      <c r="BS61">
        <v>1</v>
      </c>
      <c r="BT61">
        <v>999</v>
      </c>
      <c r="BU61">
        <v>999</v>
      </c>
      <c r="BV61">
        <v>999</v>
      </c>
      <c r="BW61">
        <v>999</v>
      </c>
      <c r="BX61">
        <v>999</v>
      </c>
      <c r="BY61">
        <v>0</v>
      </c>
      <c r="BZ61">
        <v>5</v>
      </c>
      <c r="CA61">
        <v>2</v>
      </c>
      <c r="CB61">
        <v>999</v>
      </c>
      <c r="CF61">
        <v>0</v>
      </c>
      <c r="CG61">
        <v>1</v>
      </c>
      <c r="CH61">
        <v>999</v>
      </c>
      <c r="CI61">
        <v>999</v>
      </c>
      <c r="CJ61">
        <v>999</v>
      </c>
      <c r="CK61">
        <v>999</v>
      </c>
      <c r="CL61">
        <v>999</v>
      </c>
      <c r="CM61">
        <v>0</v>
      </c>
      <c r="CN61">
        <v>6</v>
      </c>
      <c r="CO61">
        <v>0</v>
      </c>
      <c r="CP61" t="s">
        <v>6222</v>
      </c>
      <c r="CQ61">
        <v>3</v>
      </c>
      <c r="CR61">
        <v>6</v>
      </c>
      <c r="CS61">
        <v>1</v>
      </c>
      <c r="CT61">
        <v>1</v>
      </c>
      <c r="CU61">
        <v>999</v>
      </c>
      <c r="CV61">
        <v>1</v>
      </c>
      <c r="CW61">
        <v>999</v>
      </c>
      <c r="CX61">
        <v>1</v>
      </c>
      <c r="CY61">
        <v>1</v>
      </c>
      <c r="CZ61">
        <v>1</v>
      </c>
      <c r="DA61">
        <v>1</v>
      </c>
      <c r="DB61">
        <v>999</v>
      </c>
      <c r="DC61">
        <v>1</v>
      </c>
      <c r="DD61">
        <v>999</v>
      </c>
      <c r="DE61">
        <v>999</v>
      </c>
      <c r="DF61">
        <v>1</v>
      </c>
      <c r="DG61">
        <v>999</v>
      </c>
      <c r="DH61">
        <v>1</v>
      </c>
      <c r="DI61">
        <v>999</v>
      </c>
      <c r="DJ61">
        <v>1</v>
      </c>
      <c r="DK61">
        <v>1</v>
      </c>
      <c r="DL61">
        <v>999</v>
      </c>
      <c r="DM61">
        <v>999</v>
      </c>
      <c r="DN61">
        <v>999</v>
      </c>
      <c r="DO61">
        <v>999</v>
      </c>
      <c r="DP61">
        <v>999</v>
      </c>
      <c r="DQ61">
        <v>999</v>
      </c>
      <c r="DR61">
        <v>1</v>
      </c>
      <c r="DV61">
        <v>0</v>
      </c>
      <c r="DW61">
        <v>999</v>
      </c>
      <c r="EA61">
        <v>999</v>
      </c>
      <c r="EB61">
        <v>1</v>
      </c>
      <c r="EC61">
        <v>999</v>
      </c>
      <c r="ED61">
        <v>1</v>
      </c>
      <c r="EE61" t="s">
        <v>6223</v>
      </c>
      <c r="EF61">
        <v>1</v>
      </c>
      <c r="EG61">
        <v>999</v>
      </c>
      <c r="EH61">
        <v>999</v>
      </c>
      <c r="EI61">
        <v>999</v>
      </c>
      <c r="EJ61">
        <v>100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999</v>
      </c>
      <c r="ER61">
        <v>999</v>
      </c>
      <c r="ES61">
        <v>1</v>
      </c>
      <c r="EU61">
        <v>1</v>
      </c>
      <c r="EV61">
        <v>999</v>
      </c>
      <c r="EW61">
        <v>999</v>
      </c>
      <c r="EX61">
        <v>999</v>
      </c>
      <c r="EY61">
        <v>999</v>
      </c>
      <c r="EZ61">
        <v>999</v>
      </c>
      <c r="FA61">
        <v>999</v>
      </c>
      <c r="FB61">
        <v>999</v>
      </c>
      <c r="FC61">
        <v>999</v>
      </c>
      <c r="FD61">
        <v>999</v>
      </c>
      <c r="FE61">
        <v>999</v>
      </c>
      <c r="FF61">
        <v>999</v>
      </c>
      <c r="FG61">
        <v>5</v>
      </c>
      <c r="FH61">
        <v>999</v>
      </c>
      <c r="FI61">
        <v>1</v>
      </c>
      <c r="FJ61">
        <v>999</v>
      </c>
      <c r="FK61">
        <v>999</v>
      </c>
      <c r="FL61">
        <v>999</v>
      </c>
      <c r="FM61">
        <v>999</v>
      </c>
      <c r="FN61">
        <v>999</v>
      </c>
      <c r="FO61">
        <v>999</v>
      </c>
      <c r="FP61">
        <v>1</v>
      </c>
      <c r="FQ61">
        <v>999</v>
      </c>
      <c r="FR61">
        <v>999</v>
      </c>
      <c r="FS61">
        <v>999</v>
      </c>
      <c r="FT61" t="s">
        <v>5757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999</v>
      </c>
      <c r="GA61">
        <v>0</v>
      </c>
      <c r="GB61">
        <v>0</v>
      </c>
      <c r="GC61">
        <v>3</v>
      </c>
      <c r="GD61">
        <v>2</v>
      </c>
      <c r="GE61">
        <v>999</v>
      </c>
      <c r="GF61">
        <v>999</v>
      </c>
      <c r="GG61">
        <v>1</v>
      </c>
      <c r="GH61">
        <v>999</v>
      </c>
      <c r="GI61">
        <v>999</v>
      </c>
      <c r="GJ61">
        <v>999</v>
      </c>
      <c r="GK61">
        <v>999</v>
      </c>
      <c r="GL61">
        <v>999</v>
      </c>
      <c r="GM61">
        <v>999</v>
      </c>
      <c r="GP61">
        <v>2</v>
      </c>
      <c r="GW61">
        <v>7</v>
      </c>
      <c r="GX61">
        <v>40</v>
      </c>
      <c r="GY61">
        <v>2</v>
      </c>
      <c r="GZ61">
        <v>6</v>
      </c>
      <c r="HA61">
        <v>10</v>
      </c>
      <c r="HB61">
        <v>1</v>
      </c>
      <c r="HC61">
        <v>0</v>
      </c>
      <c r="HD61">
        <v>0</v>
      </c>
      <c r="HH61">
        <v>1</v>
      </c>
      <c r="HI61">
        <v>4</v>
      </c>
      <c r="HJ61">
        <v>3</v>
      </c>
      <c r="HK61">
        <v>2</v>
      </c>
      <c r="HL61">
        <v>3</v>
      </c>
      <c r="HM61">
        <v>1</v>
      </c>
      <c r="HN61">
        <v>2</v>
      </c>
      <c r="HO61">
        <v>1</v>
      </c>
      <c r="HP61">
        <v>2</v>
      </c>
      <c r="HQ61">
        <v>1</v>
      </c>
      <c r="HR61">
        <v>1</v>
      </c>
      <c r="HS61">
        <v>1</v>
      </c>
      <c r="HT61">
        <v>2</v>
      </c>
      <c r="HU61">
        <v>1</v>
      </c>
      <c r="HV61">
        <v>2</v>
      </c>
      <c r="HW61">
        <v>1</v>
      </c>
      <c r="HX61">
        <v>1</v>
      </c>
      <c r="HY61">
        <v>2</v>
      </c>
      <c r="HZ61">
        <v>2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2</v>
      </c>
      <c r="IM61">
        <v>1</v>
      </c>
      <c r="IN61">
        <v>1</v>
      </c>
      <c r="IO61">
        <v>1</v>
      </c>
      <c r="IP61">
        <v>2</v>
      </c>
      <c r="IQ61">
        <v>2</v>
      </c>
      <c r="IR61">
        <v>2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2</v>
      </c>
      <c r="JO61">
        <v>1</v>
      </c>
      <c r="JP61">
        <v>2</v>
      </c>
      <c r="JQ61">
        <v>2</v>
      </c>
      <c r="JR61">
        <v>2</v>
      </c>
      <c r="JS61">
        <v>2</v>
      </c>
      <c r="JT61">
        <v>1</v>
      </c>
      <c r="JU61">
        <v>2</v>
      </c>
      <c r="GPG61">
        <v>38.892105102538999</v>
      </c>
      <c r="GPH61">
        <v>-77.252197265625</v>
      </c>
    </row>
    <row r="62" spans="1:7834" x14ac:dyDescent="0.2">
      <c r="A62">
        <v>8541</v>
      </c>
      <c r="B62">
        <v>36</v>
      </c>
      <c r="D62" s="18">
        <v>43565.602361111109</v>
      </c>
      <c r="E62" s="18">
        <v>43565.619942129626</v>
      </c>
      <c r="F62">
        <v>38</v>
      </c>
      <c r="I62" t="s">
        <v>6108</v>
      </c>
      <c r="J62">
        <v>1</v>
      </c>
      <c r="K62">
        <v>0</v>
      </c>
      <c r="L62" t="s">
        <v>5174</v>
      </c>
      <c r="M62" s="7">
        <v>38</v>
      </c>
      <c r="N62">
        <v>0.10410958904109589</v>
      </c>
      <c r="O62" t="s">
        <v>18</v>
      </c>
      <c r="P62" t="s">
        <v>20</v>
      </c>
      <c r="Q62">
        <v>1</v>
      </c>
      <c r="U62" s="6">
        <v>42405</v>
      </c>
      <c r="V62">
        <v>2</v>
      </c>
      <c r="AD62">
        <v>3</v>
      </c>
      <c r="AE62">
        <v>20002</v>
      </c>
      <c r="AF62">
        <v>1</v>
      </c>
      <c r="AL62">
        <v>0</v>
      </c>
      <c r="AM62">
        <v>0</v>
      </c>
      <c r="AN62">
        <v>0</v>
      </c>
      <c r="BM62">
        <v>1</v>
      </c>
      <c r="BQ62">
        <v>1</v>
      </c>
      <c r="BR62">
        <v>1</v>
      </c>
      <c r="BS62">
        <v>1</v>
      </c>
      <c r="BY62">
        <v>0</v>
      </c>
      <c r="BZ62">
        <v>5</v>
      </c>
      <c r="CA62">
        <v>6</v>
      </c>
      <c r="CB62" t="s">
        <v>5300</v>
      </c>
      <c r="CF62">
        <v>0</v>
      </c>
      <c r="CG62">
        <v>1</v>
      </c>
      <c r="CM62">
        <v>0</v>
      </c>
      <c r="CN62">
        <v>5</v>
      </c>
      <c r="CO62">
        <v>0</v>
      </c>
      <c r="CP62" t="s">
        <v>6224</v>
      </c>
      <c r="CQ62">
        <v>3</v>
      </c>
      <c r="CR62">
        <v>1</v>
      </c>
      <c r="CS62">
        <v>1</v>
      </c>
      <c r="CT62">
        <v>1</v>
      </c>
      <c r="CU62">
        <v>999</v>
      </c>
      <c r="CV62">
        <v>1</v>
      </c>
      <c r="CW62">
        <v>999</v>
      </c>
      <c r="CX62">
        <v>1</v>
      </c>
      <c r="CY62">
        <v>1</v>
      </c>
      <c r="CZ62">
        <v>999</v>
      </c>
      <c r="DA62">
        <v>1</v>
      </c>
      <c r="DB62">
        <v>999</v>
      </c>
      <c r="DC62">
        <v>1</v>
      </c>
      <c r="DD62">
        <v>999</v>
      </c>
      <c r="DE62">
        <v>999</v>
      </c>
      <c r="DF62">
        <v>1</v>
      </c>
      <c r="DG62">
        <v>999</v>
      </c>
      <c r="DH62">
        <v>1</v>
      </c>
      <c r="DI62">
        <v>999</v>
      </c>
      <c r="DJ62">
        <v>1</v>
      </c>
      <c r="DK62">
        <v>1</v>
      </c>
      <c r="DL62">
        <v>999</v>
      </c>
      <c r="DM62">
        <v>4</v>
      </c>
      <c r="DN62">
        <v>999</v>
      </c>
      <c r="DO62">
        <v>999</v>
      </c>
      <c r="DP62">
        <v>999</v>
      </c>
      <c r="DQ62">
        <v>4</v>
      </c>
      <c r="DR62">
        <v>0</v>
      </c>
      <c r="DV62">
        <v>0</v>
      </c>
      <c r="DW62">
        <v>999</v>
      </c>
      <c r="EA62">
        <v>999</v>
      </c>
      <c r="EB62">
        <v>1</v>
      </c>
      <c r="EC62">
        <v>0</v>
      </c>
      <c r="ED62">
        <v>12</v>
      </c>
      <c r="EE62" t="s">
        <v>6225</v>
      </c>
      <c r="EF62">
        <v>1</v>
      </c>
      <c r="EG62">
        <v>999</v>
      </c>
      <c r="EJ62">
        <v>100</v>
      </c>
      <c r="EK62">
        <v>1</v>
      </c>
      <c r="EL62">
        <v>1</v>
      </c>
      <c r="EM62">
        <v>1</v>
      </c>
      <c r="EN62">
        <v>1</v>
      </c>
      <c r="EO62">
        <v>1</v>
      </c>
      <c r="ES62">
        <v>1</v>
      </c>
      <c r="EU62">
        <v>1</v>
      </c>
      <c r="FG62">
        <v>3</v>
      </c>
      <c r="FL62">
        <v>1</v>
      </c>
      <c r="FP62">
        <v>1</v>
      </c>
      <c r="FT62" t="s">
        <v>18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2</v>
      </c>
      <c r="GD62">
        <v>2</v>
      </c>
      <c r="GE62">
        <v>1</v>
      </c>
      <c r="GF62">
        <v>1</v>
      </c>
      <c r="GG62">
        <v>1</v>
      </c>
      <c r="GK62">
        <v>1</v>
      </c>
      <c r="GM62" t="s">
        <v>6226</v>
      </c>
      <c r="GN62">
        <v>2</v>
      </c>
      <c r="GO62">
        <v>2</v>
      </c>
      <c r="GP62">
        <v>3</v>
      </c>
      <c r="GT62">
        <v>3</v>
      </c>
      <c r="GW62">
        <v>8</v>
      </c>
      <c r="GX62">
        <v>0</v>
      </c>
      <c r="GY62">
        <v>2</v>
      </c>
      <c r="GZ62">
        <v>6</v>
      </c>
      <c r="HA62">
        <v>30</v>
      </c>
      <c r="HB62">
        <v>1</v>
      </c>
      <c r="HC62">
        <v>0</v>
      </c>
      <c r="HD62">
        <v>1</v>
      </c>
      <c r="HE62">
        <v>1</v>
      </c>
      <c r="HF62">
        <v>1</v>
      </c>
      <c r="HG62">
        <v>30</v>
      </c>
      <c r="HH62">
        <v>0</v>
      </c>
      <c r="HI62">
        <v>4</v>
      </c>
      <c r="HJ62">
        <v>3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1</v>
      </c>
      <c r="HQ62">
        <v>2</v>
      </c>
      <c r="HR62">
        <v>1</v>
      </c>
      <c r="HS62">
        <v>2</v>
      </c>
      <c r="HT62">
        <v>1</v>
      </c>
      <c r="HU62">
        <v>2</v>
      </c>
      <c r="HV62">
        <v>2</v>
      </c>
      <c r="HW62">
        <v>1</v>
      </c>
      <c r="HX62">
        <v>1</v>
      </c>
      <c r="HY62">
        <v>2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2</v>
      </c>
      <c r="IG62">
        <v>2</v>
      </c>
      <c r="IH62">
        <v>1</v>
      </c>
      <c r="II62">
        <v>2</v>
      </c>
      <c r="IJ62">
        <v>2</v>
      </c>
      <c r="IK62">
        <v>1</v>
      </c>
      <c r="IL62">
        <v>3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1</v>
      </c>
      <c r="IU62">
        <v>1</v>
      </c>
      <c r="IV62">
        <v>2</v>
      </c>
      <c r="IW62">
        <v>1</v>
      </c>
      <c r="IX62">
        <v>1</v>
      </c>
      <c r="IY62">
        <v>1</v>
      </c>
      <c r="IZ62">
        <v>2</v>
      </c>
      <c r="JA62">
        <v>2</v>
      </c>
      <c r="JB62">
        <v>1</v>
      </c>
      <c r="JC62">
        <v>2</v>
      </c>
      <c r="JD62">
        <v>1</v>
      </c>
      <c r="JE62">
        <v>1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3</v>
      </c>
      <c r="JM62">
        <v>1</v>
      </c>
      <c r="JN62">
        <v>1</v>
      </c>
      <c r="JO62">
        <v>1</v>
      </c>
      <c r="JP62">
        <v>2</v>
      </c>
      <c r="JQ62">
        <v>1</v>
      </c>
      <c r="JR62">
        <v>1</v>
      </c>
      <c r="JS62">
        <v>2</v>
      </c>
      <c r="JT62">
        <v>2</v>
      </c>
      <c r="JU62">
        <v>1</v>
      </c>
      <c r="GPG62">
        <v>38.903396606445298</v>
      </c>
      <c r="GPH62">
        <v>-76.988197326660099</v>
      </c>
      <c r="GPI62">
        <v>-1</v>
      </c>
    </row>
    <row r="63" spans="1:7834" x14ac:dyDescent="0.2">
      <c r="A63">
        <v>8544</v>
      </c>
      <c r="B63">
        <v>36</v>
      </c>
      <c r="D63" s="18">
        <v>43670.811296296299</v>
      </c>
      <c r="E63" s="18">
        <v>43671.349340277775</v>
      </c>
      <c r="F63">
        <v>40</v>
      </c>
      <c r="I63" t="s">
        <v>6108</v>
      </c>
      <c r="J63">
        <v>1</v>
      </c>
      <c r="K63">
        <v>0</v>
      </c>
      <c r="L63" t="s">
        <v>5174</v>
      </c>
      <c r="M63" s="7">
        <v>40</v>
      </c>
      <c r="N63">
        <v>0.1095890410958904</v>
      </c>
      <c r="O63" t="s">
        <v>18</v>
      </c>
      <c r="Q63">
        <v>1</v>
      </c>
      <c r="U63" s="6">
        <v>42449</v>
      </c>
      <c r="V63">
        <v>0</v>
      </c>
      <c r="AE63">
        <v>20002</v>
      </c>
      <c r="AF63">
        <v>1</v>
      </c>
      <c r="AL63">
        <v>0</v>
      </c>
      <c r="AM63">
        <v>1</v>
      </c>
      <c r="AN63">
        <v>1</v>
      </c>
      <c r="AO63" s="6">
        <v>41442</v>
      </c>
      <c r="BA63">
        <v>1</v>
      </c>
      <c r="BM63">
        <v>1</v>
      </c>
      <c r="BQ63">
        <v>1</v>
      </c>
      <c r="BR63">
        <v>1</v>
      </c>
      <c r="BS63">
        <v>1</v>
      </c>
      <c r="BY63">
        <v>0</v>
      </c>
      <c r="BZ63">
        <v>6</v>
      </c>
      <c r="CA63">
        <v>0</v>
      </c>
      <c r="CB63" t="s">
        <v>5305</v>
      </c>
      <c r="CF63">
        <v>0</v>
      </c>
      <c r="CG63">
        <v>1</v>
      </c>
      <c r="CM63">
        <v>0</v>
      </c>
      <c r="CN63">
        <v>5</v>
      </c>
      <c r="CO63">
        <v>0</v>
      </c>
      <c r="CP63" t="s">
        <v>6227</v>
      </c>
      <c r="CQ63">
        <v>1</v>
      </c>
      <c r="CR63">
        <v>0</v>
      </c>
      <c r="CS63">
        <v>2</v>
      </c>
      <c r="CT63">
        <v>1</v>
      </c>
      <c r="CU63">
        <v>1</v>
      </c>
      <c r="CV63">
        <v>1</v>
      </c>
      <c r="CW63">
        <v>999</v>
      </c>
      <c r="CX63">
        <v>1</v>
      </c>
      <c r="CY63">
        <v>1</v>
      </c>
      <c r="CZ63">
        <v>999</v>
      </c>
      <c r="DA63">
        <v>1</v>
      </c>
      <c r="DB63">
        <v>999</v>
      </c>
      <c r="DC63">
        <v>1</v>
      </c>
      <c r="DD63">
        <v>999</v>
      </c>
      <c r="DE63">
        <v>999</v>
      </c>
      <c r="DF63">
        <v>1</v>
      </c>
      <c r="DG63">
        <v>999</v>
      </c>
      <c r="DH63">
        <v>999</v>
      </c>
      <c r="DI63">
        <v>1</v>
      </c>
      <c r="DJ63">
        <v>999</v>
      </c>
      <c r="DK63">
        <v>1</v>
      </c>
      <c r="DL63">
        <v>999</v>
      </c>
      <c r="DM63">
        <v>4</v>
      </c>
      <c r="DN63">
        <v>999</v>
      </c>
      <c r="DO63">
        <v>999</v>
      </c>
      <c r="DP63">
        <v>5</v>
      </c>
      <c r="DQ63">
        <v>5</v>
      </c>
      <c r="DR63">
        <v>2</v>
      </c>
      <c r="DU63">
        <v>0</v>
      </c>
      <c r="DV63">
        <v>1</v>
      </c>
      <c r="DW63">
        <v>0</v>
      </c>
      <c r="DZ63">
        <v>10</v>
      </c>
      <c r="EA63">
        <v>999</v>
      </c>
      <c r="EB63">
        <v>0</v>
      </c>
      <c r="EC63">
        <v>40</v>
      </c>
      <c r="ED63">
        <v>12</v>
      </c>
      <c r="EE63" t="s">
        <v>6228</v>
      </c>
      <c r="EF63">
        <v>1</v>
      </c>
      <c r="EG63">
        <v>999</v>
      </c>
      <c r="EJ63">
        <v>100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S63">
        <v>0</v>
      </c>
      <c r="FU63">
        <v>999</v>
      </c>
      <c r="FV63">
        <v>999</v>
      </c>
      <c r="FW63">
        <v>999</v>
      </c>
      <c r="FX63">
        <v>999</v>
      </c>
      <c r="FY63">
        <v>999</v>
      </c>
      <c r="FZ63">
        <v>0</v>
      </c>
      <c r="GA63">
        <v>20</v>
      </c>
      <c r="GB63">
        <v>2</v>
      </c>
      <c r="GC63">
        <v>2</v>
      </c>
      <c r="GD63">
        <v>3</v>
      </c>
      <c r="GE63">
        <v>1</v>
      </c>
      <c r="GF63">
        <v>1</v>
      </c>
      <c r="GG63">
        <v>1</v>
      </c>
      <c r="GN63">
        <v>2</v>
      </c>
      <c r="GO63">
        <v>2</v>
      </c>
      <c r="GP63">
        <v>2</v>
      </c>
      <c r="GW63">
        <v>9</v>
      </c>
      <c r="GX63">
        <v>30</v>
      </c>
      <c r="GY63">
        <v>2</v>
      </c>
      <c r="GZ63">
        <v>7</v>
      </c>
      <c r="HA63">
        <v>30</v>
      </c>
      <c r="HB63">
        <v>1</v>
      </c>
      <c r="HC63">
        <v>0</v>
      </c>
      <c r="HD63">
        <v>1</v>
      </c>
      <c r="HE63">
        <v>1</v>
      </c>
      <c r="HF63">
        <v>0</v>
      </c>
      <c r="HG63">
        <v>25</v>
      </c>
      <c r="HH63">
        <v>1</v>
      </c>
      <c r="HI63">
        <v>4</v>
      </c>
      <c r="HJ63">
        <v>3</v>
      </c>
      <c r="HK63">
        <v>2</v>
      </c>
      <c r="HL63">
        <v>2</v>
      </c>
      <c r="HM63">
        <v>2</v>
      </c>
      <c r="HN63">
        <v>1</v>
      </c>
      <c r="HO63">
        <v>1</v>
      </c>
      <c r="HP63">
        <v>2</v>
      </c>
      <c r="HQ63">
        <v>1</v>
      </c>
      <c r="HR63">
        <v>1</v>
      </c>
      <c r="HS63">
        <v>2</v>
      </c>
      <c r="HT63">
        <v>1</v>
      </c>
      <c r="HU63">
        <v>2</v>
      </c>
      <c r="HV63">
        <v>2</v>
      </c>
      <c r="HW63">
        <v>1</v>
      </c>
      <c r="HX63">
        <v>1</v>
      </c>
      <c r="HY63">
        <v>1</v>
      </c>
      <c r="HZ63">
        <v>2</v>
      </c>
      <c r="IA63">
        <v>1</v>
      </c>
      <c r="IB63">
        <v>2</v>
      </c>
      <c r="IC63">
        <v>1</v>
      </c>
      <c r="ID63">
        <v>1</v>
      </c>
      <c r="IE63">
        <v>2</v>
      </c>
      <c r="IF63">
        <v>1</v>
      </c>
      <c r="IG63">
        <v>2</v>
      </c>
      <c r="IH63">
        <v>2</v>
      </c>
      <c r="II63">
        <v>3</v>
      </c>
      <c r="IJ63">
        <v>2</v>
      </c>
      <c r="IK63">
        <v>1</v>
      </c>
      <c r="IL63">
        <v>2</v>
      </c>
      <c r="IM63">
        <v>1</v>
      </c>
      <c r="IN63">
        <v>1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2</v>
      </c>
      <c r="JB63">
        <v>1</v>
      </c>
      <c r="JC63">
        <v>1</v>
      </c>
      <c r="JD63">
        <v>1</v>
      </c>
      <c r="JE63">
        <v>1</v>
      </c>
      <c r="JF63">
        <v>2</v>
      </c>
      <c r="JG63">
        <v>1</v>
      </c>
      <c r="JH63">
        <v>1</v>
      </c>
      <c r="JI63">
        <v>1</v>
      </c>
      <c r="JJ63">
        <v>2</v>
      </c>
      <c r="JK63">
        <v>1</v>
      </c>
      <c r="JL63">
        <v>2</v>
      </c>
      <c r="JM63">
        <v>1</v>
      </c>
      <c r="JN63">
        <v>2</v>
      </c>
      <c r="JO63">
        <v>1</v>
      </c>
      <c r="JP63">
        <v>1</v>
      </c>
      <c r="JQ63">
        <v>1</v>
      </c>
      <c r="JR63">
        <v>3</v>
      </c>
      <c r="JS63">
        <v>2</v>
      </c>
      <c r="JT63">
        <v>1</v>
      </c>
      <c r="JU63">
        <v>1</v>
      </c>
      <c r="GPG63">
        <v>38.8778076171875</v>
      </c>
      <c r="GPH63">
        <v>-77.012702941894503</v>
      </c>
      <c r="GPI63">
        <v>-1</v>
      </c>
    </row>
    <row r="64" spans="1:7834" x14ac:dyDescent="0.2">
      <c r="A64">
        <v>8551</v>
      </c>
      <c r="B64">
        <v>36</v>
      </c>
      <c r="C64" t="s">
        <v>5631</v>
      </c>
      <c r="D64" s="18">
        <v>43814.617083333331</v>
      </c>
      <c r="E64" s="18">
        <v>43814.631828703707</v>
      </c>
      <c r="F64">
        <v>40</v>
      </c>
      <c r="I64" t="s">
        <v>6108</v>
      </c>
      <c r="J64">
        <v>1</v>
      </c>
      <c r="L64">
        <v>1274</v>
      </c>
      <c r="M64" s="7">
        <v>40</v>
      </c>
      <c r="N64">
        <v>0.1095890410958904</v>
      </c>
      <c r="O64" t="s">
        <v>18</v>
      </c>
      <c r="P64" t="s">
        <v>20</v>
      </c>
      <c r="Q64">
        <v>1</v>
      </c>
      <c r="U64" s="6">
        <v>42569</v>
      </c>
      <c r="V64">
        <v>0</v>
      </c>
      <c r="AC64" t="s">
        <v>5632</v>
      </c>
      <c r="AD64">
        <v>1</v>
      </c>
      <c r="AE64">
        <v>20895</v>
      </c>
      <c r="AF64">
        <v>1</v>
      </c>
      <c r="AG64">
        <v>999</v>
      </c>
      <c r="AH64">
        <v>999</v>
      </c>
      <c r="AI64">
        <v>999</v>
      </c>
      <c r="AJ64">
        <v>999</v>
      </c>
      <c r="AK64">
        <v>999</v>
      </c>
      <c r="AL64">
        <v>1</v>
      </c>
      <c r="AM64">
        <v>1</v>
      </c>
      <c r="AN64">
        <v>1</v>
      </c>
      <c r="AO64" s="6">
        <v>43213</v>
      </c>
      <c r="BA64">
        <v>0</v>
      </c>
      <c r="BM64">
        <v>1</v>
      </c>
      <c r="BQ64">
        <v>0</v>
      </c>
      <c r="BR64">
        <v>0</v>
      </c>
      <c r="BS64">
        <v>1</v>
      </c>
      <c r="BT64">
        <v>999</v>
      </c>
      <c r="BU64">
        <v>999</v>
      </c>
      <c r="BV64">
        <v>999</v>
      </c>
      <c r="BW64">
        <v>999</v>
      </c>
      <c r="BX64">
        <v>999</v>
      </c>
      <c r="BY64">
        <v>1</v>
      </c>
      <c r="BZ64">
        <v>5</v>
      </c>
      <c r="CA64">
        <v>6</v>
      </c>
      <c r="CB64" t="s">
        <v>5633</v>
      </c>
      <c r="CF64">
        <v>1</v>
      </c>
      <c r="CG64">
        <v>1</v>
      </c>
      <c r="CH64">
        <v>999</v>
      </c>
      <c r="CI64">
        <v>999</v>
      </c>
      <c r="CJ64">
        <v>999</v>
      </c>
      <c r="CK64">
        <v>999</v>
      </c>
      <c r="CL64">
        <v>999</v>
      </c>
      <c r="CM64">
        <v>0</v>
      </c>
      <c r="CN64">
        <v>4</v>
      </c>
      <c r="CO64">
        <v>0</v>
      </c>
      <c r="CP64" t="s">
        <v>5309</v>
      </c>
      <c r="CQ64">
        <v>3</v>
      </c>
      <c r="CR64">
        <v>0</v>
      </c>
      <c r="CS64">
        <v>3</v>
      </c>
      <c r="CT64">
        <v>1</v>
      </c>
      <c r="CU64">
        <v>999</v>
      </c>
      <c r="CV64">
        <v>999</v>
      </c>
      <c r="CW64">
        <v>999</v>
      </c>
      <c r="CX64">
        <v>1</v>
      </c>
      <c r="CY64">
        <v>1</v>
      </c>
      <c r="CZ64">
        <v>999</v>
      </c>
      <c r="DA64">
        <v>1</v>
      </c>
      <c r="DB64">
        <v>999</v>
      </c>
      <c r="DC64">
        <v>1</v>
      </c>
      <c r="DD64">
        <v>999</v>
      </c>
      <c r="DE64">
        <v>999</v>
      </c>
      <c r="DF64">
        <v>1</v>
      </c>
      <c r="DG64">
        <v>999</v>
      </c>
      <c r="DH64">
        <v>1</v>
      </c>
      <c r="DI64">
        <v>1</v>
      </c>
      <c r="DJ64">
        <v>999</v>
      </c>
      <c r="DK64">
        <v>999</v>
      </c>
      <c r="DL64">
        <v>1</v>
      </c>
      <c r="DM64">
        <v>2</v>
      </c>
      <c r="DN64">
        <v>999</v>
      </c>
      <c r="DO64">
        <v>999</v>
      </c>
      <c r="DP64">
        <v>1</v>
      </c>
      <c r="DQ64">
        <v>999</v>
      </c>
      <c r="DR64">
        <v>1</v>
      </c>
      <c r="DU64">
        <v>999</v>
      </c>
      <c r="DW64">
        <v>999</v>
      </c>
      <c r="DZ64">
        <v>5</v>
      </c>
      <c r="EB64">
        <v>999</v>
      </c>
      <c r="EC64">
        <v>20</v>
      </c>
      <c r="ED64">
        <v>13</v>
      </c>
      <c r="EE64" t="s">
        <v>6229</v>
      </c>
      <c r="EF64">
        <v>1</v>
      </c>
      <c r="EG64">
        <v>999</v>
      </c>
      <c r="EH64">
        <v>999</v>
      </c>
      <c r="EI64">
        <v>999</v>
      </c>
      <c r="EJ64">
        <v>90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999</v>
      </c>
      <c r="ER64">
        <v>999</v>
      </c>
      <c r="ES64">
        <v>1</v>
      </c>
      <c r="EU64">
        <v>1</v>
      </c>
      <c r="EV64">
        <v>999</v>
      </c>
      <c r="EW64">
        <v>999</v>
      </c>
      <c r="EX64">
        <v>999</v>
      </c>
      <c r="EY64">
        <v>999</v>
      </c>
      <c r="EZ64">
        <v>999</v>
      </c>
      <c r="FA64">
        <v>999</v>
      </c>
      <c r="FB64">
        <v>999</v>
      </c>
      <c r="FC64">
        <v>999</v>
      </c>
      <c r="FD64">
        <v>999</v>
      </c>
      <c r="FE64">
        <v>999</v>
      </c>
      <c r="FF64">
        <v>999</v>
      </c>
      <c r="FG64">
        <v>25</v>
      </c>
      <c r="FH64">
        <v>999</v>
      </c>
      <c r="FI64">
        <v>999</v>
      </c>
      <c r="FJ64">
        <v>1</v>
      </c>
      <c r="FK64">
        <v>1</v>
      </c>
      <c r="FL64">
        <v>1</v>
      </c>
      <c r="FM64">
        <v>999</v>
      </c>
      <c r="FN64">
        <v>999</v>
      </c>
      <c r="FO64">
        <v>999</v>
      </c>
      <c r="FP64">
        <v>1</v>
      </c>
      <c r="FQ64">
        <v>999</v>
      </c>
      <c r="FR64">
        <v>999</v>
      </c>
      <c r="FS64">
        <v>999</v>
      </c>
      <c r="FT64" t="s">
        <v>18</v>
      </c>
      <c r="FU64">
        <v>3</v>
      </c>
      <c r="FV64">
        <v>1</v>
      </c>
      <c r="FW64">
        <v>3</v>
      </c>
      <c r="FX64">
        <v>1</v>
      </c>
      <c r="FY64">
        <v>3</v>
      </c>
      <c r="FZ64">
        <v>999</v>
      </c>
      <c r="GA64">
        <v>10</v>
      </c>
      <c r="GB64">
        <v>2</v>
      </c>
      <c r="GC64">
        <v>2</v>
      </c>
      <c r="GD64">
        <v>3</v>
      </c>
      <c r="GE64">
        <v>999</v>
      </c>
      <c r="GF64">
        <v>999</v>
      </c>
      <c r="GG64">
        <v>999</v>
      </c>
      <c r="GH64">
        <v>999</v>
      </c>
      <c r="GI64">
        <v>999</v>
      </c>
      <c r="GJ64">
        <v>999</v>
      </c>
      <c r="GK64">
        <v>1</v>
      </c>
      <c r="GL64">
        <v>999</v>
      </c>
      <c r="GM64" t="s">
        <v>6230</v>
      </c>
      <c r="GT64">
        <v>3</v>
      </c>
      <c r="GU64">
        <v>999</v>
      </c>
      <c r="GW64">
        <v>10</v>
      </c>
      <c r="GX64">
        <v>0</v>
      </c>
      <c r="GY64">
        <v>2</v>
      </c>
      <c r="GZ64">
        <v>6</v>
      </c>
      <c r="HA64">
        <v>45</v>
      </c>
      <c r="HB64">
        <v>1</v>
      </c>
      <c r="HC64">
        <v>0</v>
      </c>
      <c r="HD64">
        <v>1</v>
      </c>
      <c r="HE64">
        <v>1</v>
      </c>
      <c r="HF64">
        <v>1</v>
      </c>
      <c r="HG64">
        <v>999</v>
      </c>
      <c r="HH64">
        <v>1</v>
      </c>
      <c r="HI64">
        <v>4</v>
      </c>
      <c r="HJ64">
        <v>3</v>
      </c>
      <c r="HK64">
        <v>2</v>
      </c>
      <c r="HL64">
        <v>2</v>
      </c>
      <c r="HM64">
        <v>1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2</v>
      </c>
      <c r="HT64">
        <v>2</v>
      </c>
      <c r="HU64">
        <v>2</v>
      </c>
      <c r="HV64">
        <v>2</v>
      </c>
      <c r="HW64">
        <v>1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3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1</v>
      </c>
      <c r="IR64">
        <v>2</v>
      </c>
      <c r="IS64">
        <v>2</v>
      </c>
      <c r="IT64">
        <v>2</v>
      </c>
      <c r="IU64">
        <v>1</v>
      </c>
      <c r="IV64">
        <v>1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1</v>
      </c>
      <c r="JL64">
        <v>2</v>
      </c>
      <c r="JM64">
        <v>2</v>
      </c>
      <c r="JN64">
        <v>1</v>
      </c>
      <c r="JO64">
        <v>1</v>
      </c>
      <c r="JP64">
        <v>2</v>
      </c>
      <c r="JQ64">
        <v>1</v>
      </c>
      <c r="JR64">
        <v>2</v>
      </c>
      <c r="JS64">
        <v>2</v>
      </c>
      <c r="JT64">
        <v>3</v>
      </c>
      <c r="JU64">
        <v>2</v>
      </c>
      <c r="GPG64">
        <v>39.037002563476499</v>
      </c>
      <c r="GPH64">
        <v>-77.041198730468693</v>
      </c>
    </row>
    <row r="65" spans="1:5157" x14ac:dyDescent="0.2">
      <c r="A65" t="s">
        <v>6443</v>
      </c>
      <c r="B65">
        <v>36</v>
      </c>
      <c r="C65" t="s">
        <v>6231</v>
      </c>
      <c r="D65" s="18">
        <v>43993.590821759259</v>
      </c>
      <c r="E65" s="18">
        <v>43993.636423611111</v>
      </c>
      <c r="F65">
        <v>38</v>
      </c>
      <c r="I65" t="s">
        <v>6108</v>
      </c>
      <c r="J65">
        <v>1</v>
      </c>
      <c r="L65">
        <v>3940</v>
      </c>
      <c r="M65" s="7">
        <v>38</v>
      </c>
      <c r="N65">
        <v>0.10410958904109589</v>
      </c>
      <c r="O65" t="s">
        <v>18</v>
      </c>
      <c r="P65" t="s">
        <v>20</v>
      </c>
      <c r="Q65">
        <v>1</v>
      </c>
      <c r="U65" s="6">
        <v>42816</v>
      </c>
      <c r="V65">
        <v>4</v>
      </c>
      <c r="AC65" t="s">
        <v>5627</v>
      </c>
      <c r="AD65">
        <v>3</v>
      </c>
      <c r="AE65">
        <v>20010</v>
      </c>
      <c r="AF65">
        <v>1</v>
      </c>
      <c r="AG65">
        <v>999</v>
      </c>
      <c r="AH65">
        <v>999</v>
      </c>
      <c r="AI65">
        <v>999</v>
      </c>
      <c r="AJ65">
        <v>999</v>
      </c>
      <c r="AK65">
        <v>999</v>
      </c>
      <c r="AL65">
        <v>0</v>
      </c>
      <c r="AM65">
        <v>0</v>
      </c>
      <c r="AN65">
        <v>1</v>
      </c>
      <c r="AO65" s="6">
        <v>41769</v>
      </c>
      <c r="BA65">
        <v>0</v>
      </c>
      <c r="BM65">
        <v>1</v>
      </c>
      <c r="BQ65">
        <v>1</v>
      </c>
      <c r="BR65">
        <v>0</v>
      </c>
      <c r="BS65">
        <v>1</v>
      </c>
      <c r="BT65">
        <v>999</v>
      </c>
      <c r="BU65">
        <v>999</v>
      </c>
      <c r="BV65">
        <v>999</v>
      </c>
      <c r="BW65">
        <v>999</v>
      </c>
      <c r="BX65">
        <v>999</v>
      </c>
      <c r="BY65">
        <v>0</v>
      </c>
      <c r="BZ65">
        <v>5</v>
      </c>
      <c r="CA65">
        <v>0</v>
      </c>
      <c r="CB65" t="s">
        <v>6232</v>
      </c>
      <c r="CF65">
        <v>0</v>
      </c>
      <c r="CG65">
        <v>1</v>
      </c>
      <c r="CH65">
        <v>999</v>
      </c>
      <c r="CI65">
        <v>999</v>
      </c>
      <c r="CJ65">
        <v>999</v>
      </c>
      <c r="CK65">
        <v>999</v>
      </c>
      <c r="CL65">
        <v>999</v>
      </c>
      <c r="CM65">
        <v>0</v>
      </c>
      <c r="CN65">
        <v>4</v>
      </c>
      <c r="CO65">
        <v>0</v>
      </c>
      <c r="CP65" t="s">
        <v>6232</v>
      </c>
      <c r="CQ65">
        <v>3</v>
      </c>
      <c r="CR65">
        <v>0</v>
      </c>
      <c r="CS65">
        <v>3</v>
      </c>
      <c r="CT65">
        <v>1</v>
      </c>
      <c r="CU65">
        <v>999</v>
      </c>
      <c r="CV65">
        <v>999</v>
      </c>
      <c r="CW65">
        <v>999</v>
      </c>
      <c r="CX65">
        <v>1</v>
      </c>
      <c r="CY65">
        <v>1</v>
      </c>
      <c r="CZ65">
        <v>999</v>
      </c>
      <c r="DA65">
        <v>1</v>
      </c>
      <c r="DB65">
        <v>999</v>
      </c>
      <c r="DC65">
        <v>1</v>
      </c>
      <c r="DD65">
        <v>999</v>
      </c>
      <c r="DE65">
        <v>999</v>
      </c>
      <c r="DF65">
        <v>1</v>
      </c>
      <c r="DG65">
        <v>999</v>
      </c>
      <c r="DH65">
        <v>1</v>
      </c>
      <c r="DI65">
        <v>1</v>
      </c>
      <c r="DJ65">
        <v>999</v>
      </c>
      <c r="DK65">
        <v>1</v>
      </c>
      <c r="DL65">
        <v>999</v>
      </c>
      <c r="DM65">
        <v>3</v>
      </c>
      <c r="DN65">
        <v>999</v>
      </c>
      <c r="DO65">
        <v>999</v>
      </c>
      <c r="DP65">
        <v>3</v>
      </c>
      <c r="DQ65">
        <v>3</v>
      </c>
      <c r="DR65">
        <v>1</v>
      </c>
      <c r="DU65">
        <v>999</v>
      </c>
      <c r="DV65">
        <v>1</v>
      </c>
      <c r="DW65">
        <v>999</v>
      </c>
      <c r="DZ65">
        <v>0</v>
      </c>
      <c r="EA65">
        <v>999</v>
      </c>
      <c r="EB65">
        <v>999</v>
      </c>
      <c r="EC65">
        <v>30</v>
      </c>
      <c r="ED65">
        <v>11</v>
      </c>
      <c r="EE65" t="s">
        <v>6233</v>
      </c>
      <c r="EF65">
        <v>1</v>
      </c>
      <c r="EG65">
        <v>999</v>
      </c>
      <c r="EH65">
        <v>999</v>
      </c>
      <c r="EI65">
        <v>999</v>
      </c>
      <c r="EJ65">
        <v>100</v>
      </c>
      <c r="EK65">
        <v>1</v>
      </c>
      <c r="EL65">
        <v>1</v>
      </c>
      <c r="EM65">
        <v>999</v>
      </c>
      <c r="EN65">
        <v>999</v>
      </c>
      <c r="EO65">
        <v>999</v>
      </c>
      <c r="EP65">
        <v>1</v>
      </c>
      <c r="EQ65">
        <v>999</v>
      </c>
      <c r="ER65">
        <v>999</v>
      </c>
      <c r="ES65">
        <v>1</v>
      </c>
      <c r="EU65">
        <v>1</v>
      </c>
      <c r="EV65">
        <v>999</v>
      </c>
      <c r="EW65">
        <v>999</v>
      </c>
      <c r="EX65">
        <v>999</v>
      </c>
      <c r="EY65">
        <v>999</v>
      </c>
      <c r="EZ65">
        <v>999</v>
      </c>
      <c r="FA65">
        <v>999</v>
      </c>
      <c r="FB65">
        <v>999</v>
      </c>
      <c r="FC65">
        <v>999</v>
      </c>
      <c r="FD65">
        <v>999</v>
      </c>
      <c r="FE65">
        <v>999</v>
      </c>
      <c r="FF65">
        <v>999</v>
      </c>
      <c r="FG65">
        <v>40</v>
      </c>
      <c r="FH65">
        <v>999</v>
      </c>
      <c r="FI65">
        <v>999</v>
      </c>
      <c r="FJ65">
        <v>999</v>
      </c>
      <c r="FK65">
        <v>999</v>
      </c>
      <c r="FL65">
        <v>1</v>
      </c>
      <c r="FM65">
        <v>999</v>
      </c>
      <c r="FN65">
        <v>999</v>
      </c>
      <c r="FO65">
        <v>999</v>
      </c>
      <c r="FP65">
        <v>1</v>
      </c>
      <c r="FQ65">
        <v>999</v>
      </c>
      <c r="FR65">
        <v>999</v>
      </c>
      <c r="FS65">
        <v>999</v>
      </c>
      <c r="FT65" t="s">
        <v>5687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999</v>
      </c>
      <c r="GA65">
        <v>10</v>
      </c>
      <c r="GB65">
        <v>1</v>
      </c>
      <c r="GC65">
        <v>3</v>
      </c>
      <c r="GD65">
        <v>2</v>
      </c>
      <c r="GE65">
        <v>1</v>
      </c>
      <c r="GF65">
        <v>999</v>
      </c>
      <c r="GG65">
        <v>1</v>
      </c>
      <c r="GH65">
        <v>999</v>
      </c>
      <c r="GI65">
        <v>1</v>
      </c>
      <c r="GJ65">
        <v>999</v>
      </c>
      <c r="GK65">
        <v>999</v>
      </c>
      <c r="GL65">
        <v>999</v>
      </c>
      <c r="GM65">
        <v>999</v>
      </c>
      <c r="GN65">
        <v>4</v>
      </c>
      <c r="GP65">
        <v>3</v>
      </c>
      <c r="GR65">
        <v>2</v>
      </c>
      <c r="GW65">
        <v>7</v>
      </c>
      <c r="GX65">
        <v>45</v>
      </c>
      <c r="GY65">
        <v>2</v>
      </c>
      <c r="GZ65">
        <v>6</v>
      </c>
      <c r="HA65">
        <v>45</v>
      </c>
      <c r="HB65">
        <v>1</v>
      </c>
      <c r="HC65">
        <v>1</v>
      </c>
      <c r="HD65">
        <v>0</v>
      </c>
      <c r="HH65">
        <v>1</v>
      </c>
      <c r="HI65">
        <v>4</v>
      </c>
      <c r="HJ65">
        <v>3</v>
      </c>
      <c r="HK65">
        <v>2</v>
      </c>
      <c r="HL65">
        <v>1</v>
      </c>
      <c r="HM65">
        <v>2</v>
      </c>
      <c r="HN65">
        <v>2</v>
      </c>
      <c r="HO65">
        <v>2</v>
      </c>
      <c r="HP65">
        <v>2</v>
      </c>
      <c r="HQ65">
        <v>1</v>
      </c>
      <c r="HR65">
        <v>1</v>
      </c>
      <c r="HS65">
        <v>2</v>
      </c>
      <c r="HT65">
        <v>1</v>
      </c>
      <c r="HU65">
        <v>1</v>
      </c>
      <c r="HV65">
        <v>1</v>
      </c>
      <c r="HW65">
        <v>1</v>
      </c>
      <c r="HX65">
        <v>2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2</v>
      </c>
      <c r="IH65">
        <v>1</v>
      </c>
      <c r="II65">
        <v>2</v>
      </c>
      <c r="IJ65">
        <v>2</v>
      </c>
      <c r="IK65">
        <v>1</v>
      </c>
      <c r="IL65">
        <v>2</v>
      </c>
      <c r="IM65">
        <v>2</v>
      </c>
      <c r="IN65">
        <v>1</v>
      </c>
      <c r="IO65">
        <v>3</v>
      </c>
      <c r="IP65">
        <v>2</v>
      </c>
      <c r="IQ65">
        <v>1</v>
      </c>
      <c r="IR65">
        <v>2</v>
      </c>
      <c r="IS65">
        <v>2</v>
      </c>
      <c r="IT65">
        <v>1</v>
      </c>
      <c r="IU65">
        <v>1</v>
      </c>
      <c r="IV65">
        <v>2</v>
      </c>
      <c r="IW65">
        <v>1</v>
      </c>
      <c r="IX65">
        <v>1</v>
      </c>
      <c r="IY65">
        <v>1</v>
      </c>
      <c r="IZ65">
        <v>2</v>
      </c>
      <c r="JA65">
        <v>2</v>
      </c>
      <c r="JB65">
        <v>1</v>
      </c>
      <c r="JC65">
        <v>1</v>
      </c>
      <c r="JD65">
        <v>1</v>
      </c>
      <c r="JE65">
        <v>1</v>
      </c>
      <c r="JF65">
        <v>2</v>
      </c>
      <c r="JG65">
        <v>1</v>
      </c>
      <c r="JH65">
        <v>2</v>
      </c>
      <c r="JI65">
        <v>1</v>
      </c>
      <c r="JJ65">
        <v>2</v>
      </c>
      <c r="JK65">
        <v>1</v>
      </c>
      <c r="JL65">
        <v>2</v>
      </c>
      <c r="JM65">
        <v>2</v>
      </c>
      <c r="JN65">
        <v>1</v>
      </c>
      <c r="JO65">
        <v>1</v>
      </c>
      <c r="JP65">
        <v>2</v>
      </c>
      <c r="JQ65">
        <v>1</v>
      </c>
      <c r="JR65">
        <v>2</v>
      </c>
      <c r="JS65">
        <v>2</v>
      </c>
      <c r="JT65">
        <v>2</v>
      </c>
      <c r="JU65">
        <v>1</v>
      </c>
      <c r="GPG65">
        <v>38.9057006835937</v>
      </c>
      <c r="GPH65">
        <v>-77.031898498535099</v>
      </c>
    </row>
    <row r="66" spans="1:5157" x14ac:dyDescent="0.2">
      <c r="A66" t="s">
        <v>6444</v>
      </c>
      <c r="B66">
        <v>36</v>
      </c>
      <c r="C66" t="s">
        <v>6234</v>
      </c>
      <c r="D66" s="18">
        <v>44504.636469907404</v>
      </c>
      <c r="E66" s="18">
        <v>44507.562164351853</v>
      </c>
      <c r="F66">
        <v>55</v>
      </c>
      <c r="I66" t="s">
        <v>6108</v>
      </c>
      <c r="J66">
        <v>1</v>
      </c>
      <c r="L66">
        <v>256380</v>
      </c>
      <c r="M66" s="7">
        <v>55</v>
      </c>
      <c r="N66">
        <v>0.15068493150684931</v>
      </c>
      <c r="O66" t="s">
        <v>18</v>
      </c>
      <c r="P66" t="s">
        <v>20</v>
      </c>
      <c r="Q66">
        <v>1</v>
      </c>
      <c r="U66" s="6">
        <v>42816</v>
      </c>
      <c r="V66">
        <v>4</v>
      </c>
      <c r="AC66" t="s">
        <v>5689</v>
      </c>
      <c r="AD66">
        <v>3</v>
      </c>
      <c r="AE66">
        <v>20010</v>
      </c>
      <c r="AF66">
        <v>1</v>
      </c>
      <c r="AG66">
        <v>999</v>
      </c>
      <c r="AH66">
        <v>999</v>
      </c>
      <c r="AI66">
        <v>999</v>
      </c>
      <c r="AJ66">
        <v>999</v>
      </c>
      <c r="AK66">
        <v>999</v>
      </c>
      <c r="AL66">
        <v>0</v>
      </c>
      <c r="AM66">
        <v>0</v>
      </c>
      <c r="AN66">
        <v>1</v>
      </c>
      <c r="AO66" s="6">
        <v>41769</v>
      </c>
      <c r="BA66">
        <v>0</v>
      </c>
      <c r="BM66">
        <v>1</v>
      </c>
      <c r="BQ66">
        <v>1</v>
      </c>
      <c r="BR66">
        <v>1</v>
      </c>
      <c r="BS66">
        <v>1</v>
      </c>
      <c r="BT66">
        <v>999</v>
      </c>
      <c r="BU66">
        <v>999</v>
      </c>
      <c r="BV66">
        <v>999</v>
      </c>
      <c r="BW66">
        <v>999</v>
      </c>
      <c r="BX66">
        <v>999</v>
      </c>
      <c r="BY66">
        <v>0</v>
      </c>
      <c r="BZ66">
        <v>5</v>
      </c>
      <c r="CA66">
        <v>0</v>
      </c>
      <c r="CB66" t="s">
        <v>6232</v>
      </c>
      <c r="CF66">
        <v>0</v>
      </c>
      <c r="CG66">
        <v>1</v>
      </c>
      <c r="CH66">
        <v>999</v>
      </c>
      <c r="CI66">
        <v>999</v>
      </c>
      <c r="CJ66">
        <v>999</v>
      </c>
      <c r="CK66">
        <v>999</v>
      </c>
      <c r="CL66">
        <v>999</v>
      </c>
      <c r="CM66">
        <v>0</v>
      </c>
      <c r="CN66">
        <v>4</v>
      </c>
      <c r="CO66">
        <v>0</v>
      </c>
      <c r="CP66" t="s">
        <v>6232</v>
      </c>
      <c r="CQ66">
        <v>3</v>
      </c>
      <c r="CR66">
        <v>0</v>
      </c>
      <c r="CS66">
        <v>3</v>
      </c>
      <c r="CT66">
        <v>1</v>
      </c>
      <c r="CU66">
        <v>999</v>
      </c>
      <c r="CV66">
        <v>1</v>
      </c>
      <c r="CW66">
        <v>999</v>
      </c>
      <c r="CX66">
        <v>1</v>
      </c>
      <c r="CY66">
        <v>1</v>
      </c>
      <c r="CZ66">
        <v>999</v>
      </c>
      <c r="DA66">
        <v>1</v>
      </c>
      <c r="DB66">
        <v>999</v>
      </c>
      <c r="DC66">
        <v>1</v>
      </c>
      <c r="DD66">
        <v>999</v>
      </c>
      <c r="DE66">
        <v>1</v>
      </c>
      <c r="DF66">
        <v>999</v>
      </c>
      <c r="DG66">
        <v>999</v>
      </c>
      <c r="DH66">
        <v>1</v>
      </c>
      <c r="DI66">
        <v>1</v>
      </c>
      <c r="DJ66">
        <v>999</v>
      </c>
      <c r="DK66">
        <v>1</v>
      </c>
      <c r="DL66">
        <v>999</v>
      </c>
      <c r="DM66">
        <v>3</v>
      </c>
      <c r="DN66">
        <v>5</v>
      </c>
      <c r="DO66">
        <v>999</v>
      </c>
      <c r="DP66">
        <v>6</v>
      </c>
      <c r="DQ66">
        <v>3</v>
      </c>
      <c r="DR66">
        <v>0</v>
      </c>
      <c r="DS66">
        <v>0</v>
      </c>
      <c r="DU66">
        <v>0</v>
      </c>
      <c r="DV66">
        <v>0</v>
      </c>
      <c r="DW66">
        <v>30</v>
      </c>
      <c r="DX66">
        <v>5</v>
      </c>
      <c r="DZ66">
        <v>5</v>
      </c>
      <c r="EA66">
        <v>10</v>
      </c>
      <c r="EB66">
        <v>0</v>
      </c>
      <c r="EC66">
        <v>40</v>
      </c>
      <c r="ED66">
        <v>1</v>
      </c>
      <c r="EE66" t="s">
        <v>6223</v>
      </c>
      <c r="EF66">
        <v>1</v>
      </c>
      <c r="EG66">
        <v>999</v>
      </c>
      <c r="EH66">
        <v>999</v>
      </c>
      <c r="EI66">
        <v>999</v>
      </c>
      <c r="EJ66">
        <v>100</v>
      </c>
      <c r="EK66">
        <v>1</v>
      </c>
      <c r="EL66">
        <v>1</v>
      </c>
      <c r="EM66">
        <v>1</v>
      </c>
      <c r="EN66">
        <v>1</v>
      </c>
      <c r="EO66">
        <v>999</v>
      </c>
      <c r="EP66">
        <v>1</v>
      </c>
      <c r="EQ66">
        <v>999</v>
      </c>
      <c r="ER66">
        <v>999</v>
      </c>
      <c r="ES66">
        <v>1</v>
      </c>
      <c r="EU66">
        <v>1</v>
      </c>
      <c r="EV66">
        <v>999</v>
      </c>
      <c r="EW66">
        <v>999</v>
      </c>
      <c r="EX66">
        <v>999</v>
      </c>
      <c r="EY66">
        <v>999</v>
      </c>
      <c r="EZ66">
        <v>999</v>
      </c>
      <c r="FA66">
        <v>999</v>
      </c>
      <c r="FB66">
        <v>999</v>
      </c>
      <c r="FC66">
        <v>999</v>
      </c>
      <c r="FD66">
        <v>999</v>
      </c>
      <c r="FE66">
        <v>999</v>
      </c>
      <c r="FF66">
        <v>999</v>
      </c>
      <c r="FG66">
        <v>50</v>
      </c>
      <c r="FH66">
        <v>999</v>
      </c>
      <c r="FI66">
        <v>999</v>
      </c>
      <c r="FJ66">
        <v>999</v>
      </c>
      <c r="FK66">
        <v>999</v>
      </c>
      <c r="FL66">
        <v>1</v>
      </c>
      <c r="FM66">
        <v>999</v>
      </c>
      <c r="FN66">
        <v>999</v>
      </c>
      <c r="FO66">
        <v>999</v>
      </c>
      <c r="FP66">
        <v>1</v>
      </c>
      <c r="FQ66">
        <v>999</v>
      </c>
      <c r="FR66">
        <v>999</v>
      </c>
      <c r="FS66">
        <v>999</v>
      </c>
      <c r="FT66" t="s">
        <v>5687</v>
      </c>
      <c r="FU66">
        <v>0</v>
      </c>
      <c r="FV66">
        <v>0</v>
      </c>
      <c r="FW66">
        <v>0</v>
      </c>
      <c r="FX66">
        <v>3</v>
      </c>
      <c r="FY66">
        <v>1</v>
      </c>
      <c r="FZ66">
        <v>999</v>
      </c>
      <c r="GA66">
        <v>15</v>
      </c>
      <c r="GB66">
        <v>2</v>
      </c>
      <c r="GC66">
        <v>4</v>
      </c>
      <c r="GD66">
        <v>3</v>
      </c>
      <c r="GE66">
        <v>1</v>
      </c>
      <c r="GF66">
        <v>1</v>
      </c>
      <c r="GG66">
        <v>1</v>
      </c>
      <c r="GH66">
        <v>999</v>
      </c>
      <c r="GI66">
        <v>1</v>
      </c>
      <c r="GJ66">
        <v>999</v>
      </c>
      <c r="GK66">
        <v>999</v>
      </c>
      <c r="GL66">
        <v>999</v>
      </c>
      <c r="GM66">
        <v>999</v>
      </c>
      <c r="GN66">
        <v>3</v>
      </c>
      <c r="GO66">
        <v>2</v>
      </c>
      <c r="GP66">
        <v>3</v>
      </c>
      <c r="GR66">
        <v>2</v>
      </c>
      <c r="GW66">
        <v>7</v>
      </c>
      <c r="GX66">
        <v>30</v>
      </c>
      <c r="GY66">
        <v>2</v>
      </c>
      <c r="GZ66">
        <v>6</v>
      </c>
      <c r="HA66">
        <v>30</v>
      </c>
      <c r="HB66">
        <v>2</v>
      </c>
      <c r="HC66">
        <v>1</v>
      </c>
      <c r="HD66">
        <v>0</v>
      </c>
      <c r="HH66">
        <v>1</v>
      </c>
      <c r="HI66">
        <v>4</v>
      </c>
      <c r="HJ66">
        <v>3</v>
      </c>
      <c r="HK66">
        <v>1</v>
      </c>
      <c r="HL66">
        <v>1</v>
      </c>
      <c r="HM66">
        <v>1</v>
      </c>
      <c r="HN66">
        <v>1</v>
      </c>
      <c r="HO66">
        <v>2</v>
      </c>
      <c r="HP66">
        <v>2</v>
      </c>
      <c r="HQ66">
        <v>1</v>
      </c>
      <c r="HR66">
        <v>1</v>
      </c>
      <c r="HS66">
        <v>1</v>
      </c>
      <c r="HT66">
        <v>2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2</v>
      </c>
      <c r="IN66">
        <v>1</v>
      </c>
      <c r="IO66">
        <v>3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2</v>
      </c>
      <c r="JS66">
        <v>1</v>
      </c>
      <c r="JT66">
        <v>1</v>
      </c>
      <c r="JU66">
        <v>1</v>
      </c>
      <c r="GPG66">
        <v>38.920806884765597</v>
      </c>
      <c r="GPH66">
        <v>-77.036003112792898</v>
      </c>
    </row>
    <row r="67" spans="1:5157" x14ac:dyDescent="0.2">
      <c r="A67">
        <v>8566</v>
      </c>
      <c r="B67">
        <v>36</v>
      </c>
      <c r="D67" s="18">
        <v>43693.464537037034</v>
      </c>
      <c r="E67" s="18">
        <v>43693.80976851852</v>
      </c>
      <c r="F67">
        <v>38</v>
      </c>
      <c r="I67" t="s">
        <v>6108</v>
      </c>
      <c r="J67">
        <v>1</v>
      </c>
      <c r="K67">
        <v>0</v>
      </c>
      <c r="L67" t="s">
        <v>5174</v>
      </c>
      <c r="M67" s="7">
        <v>38</v>
      </c>
      <c r="N67">
        <v>0.10410958904109589</v>
      </c>
      <c r="O67" t="s">
        <v>18</v>
      </c>
      <c r="P67" t="s">
        <v>6235</v>
      </c>
      <c r="Q67">
        <v>1</v>
      </c>
      <c r="U67" s="6">
        <v>42523</v>
      </c>
      <c r="V67">
        <v>0</v>
      </c>
      <c r="AE67">
        <v>20124</v>
      </c>
      <c r="AF67">
        <v>1</v>
      </c>
      <c r="AG67">
        <v>1</v>
      </c>
      <c r="AH67">
        <v>999</v>
      </c>
      <c r="AI67">
        <v>999</v>
      </c>
      <c r="AJ67">
        <v>999</v>
      </c>
      <c r="AK67">
        <v>999</v>
      </c>
      <c r="AL67">
        <v>0</v>
      </c>
      <c r="AM67">
        <v>0</v>
      </c>
      <c r="AN67">
        <v>1</v>
      </c>
      <c r="AO67" s="6">
        <v>42956</v>
      </c>
      <c r="BA67">
        <v>0</v>
      </c>
      <c r="BM67">
        <v>1</v>
      </c>
      <c r="BQ67">
        <v>1</v>
      </c>
      <c r="BR67">
        <v>1</v>
      </c>
      <c r="BS67">
        <v>999</v>
      </c>
      <c r="BT67">
        <v>1</v>
      </c>
      <c r="BU67">
        <v>999</v>
      </c>
      <c r="BV67">
        <v>999</v>
      </c>
      <c r="BW67">
        <v>999</v>
      </c>
      <c r="BX67">
        <v>999</v>
      </c>
      <c r="BY67">
        <v>0</v>
      </c>
      <c r="BZ67">
        <v>5</v>
      </c>
      <c r="CA67">
        <v>0</v>
      </c>
      <c r="CB67" t="s">
        <v>5180</v>
      </c>
      <c r="CF67">
        <v>0</v>
      </c>
      <c r="CG67">
        <v>1</v>
      </c>
      <c r="CH67">
        <v>999</v>
      </c>
      <c r="CI67">
        <v>999</v>
      </c>
      <c r="CJ67">
        <v>999</v>
      </c>
      <c r="CK67">
        <v>999</v>
      </c>
      <c r="CL67">
        <v>999</v>
      </c>
      <c r="CM67">
        <v>0</v>
      </c>
      <c r="CN67">
        <v>4</v>
      </c>
      <c r="CO67">
        <v>0</v>
      </c>
      <c r="CP67">
        <v>999</v>
      </c>
      <c r="CQ67">
        <v>2</v>
      </c>
      <c r="CR67">
        <v>0</v>
      </c>
      <c r="CS67">
        <v>3</v>
      </c>
      <c r="CT67">
        <v>1</v>
      </c>
      <c r="CU67">
        <v>1</v>
      </c>
      <c r="CV67">
        <v>1</v>
      </c>
      <c r="CW67">
        <v>999</v>
      </c>
      <c r="CX67">
        <v>1</v>
      </c>
      <c r="CY67">
        <v>1</v>
      </c>
      <c r="CZ67">
        <v>999</v>
      </c>
      <c r="DA67">
        <v>1</v>
      </c>
      <c r="DB67">
        <v>999</v>
      </c>
      <c r="DC67">
        <v>1</v>
      </c>
      <c r="DD67">
        <v>999</v>
      </c>
      <c r="DE67">
        <v>999</v>
      </c>
      <c r="DF67">
        <v>1</v>
      </c>
      <c r="DG67">
        <v>999</v>
      </c>
      <c r="DH67">
        <v>1</v>
      </c>
      <c r="DI67">
        <v>1</v>
      </c>
      <c r="DJ67">
        <v>999</v>
      </c>
      <c r="DK67">
        <v>1</v>
      </c>
      <c r="DL67">
        <v>999</v>
      </c>
      <c r="DM67">
        <v>4</v>
      </c>
      <c r="DN67">
        <v>999</v>
      </c>
      <c r="DO67">
        <v>999</v>
      </c>
      <c r="DP67">
        <v>3</v>
      </c>
      <c r="DQ67">
        <v>3</v>
      </c>
      <c r="DR67">
        <v>1</v>
      </c>
      <c r="DU67">
        <v>999</v>
      </c>
      <c r="DV67">
        <v>999</v>
      </c>
      <c r="DW67">
        <v>999</v>
      </c>
      <c r="DZ67">
        <v>0</v>
      </c>
      <c r="EA67">
        <v>30</v>
      </c>
      <c r="EB67">
        <v>2</v>
      </c>
      <c r="EC67">
        <v>999</v>
      </c>
      <c r="ED67">
        <v>5</v>
      </c>
      <c r="EE67" t="s">
        <v>6236</v>
      </c>
      <c r="EF67">
        <v>1</v>
      </c>
      <c r="EG67">
        <v>999</v>
      </c>
      <c r="EJ67">
        <v>100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999</v>
      </c>
      <c r="ER67">
        <v>999</v>
      </c>
      <c r="ES67">
        <v>1</v>
      </c>
      <c r="EU67">
        <v>1</v>
      </c>
      <c r="EV67">
        <v>1</v>
      </c>
      <c r="EW67">
        <v>999</v>
      </c>
      <c r="EX67">
        <v>999</v>
      </c>
      <c r="EY67">
        <v>999</v>
      </c>
      <c r="EZ67">
        <v>999</v>
      </c>
      <c r="FA67">
        <v>1</v>
      </c>
      <c r="FB67">
        <v>999</v>
      </c>
      <c r="FC67">
        <v>999</v>
      </c>
      <c r="FD67" t="s">
        <v>24</v>
      </c>
      <c r="FE67">
        <v>999</v>
      </c>
      <c r="FF67">
        <v>999</v>
      </c>
      <c r="FG67">
        <v>6</v>
      </c>
      <c r="FH67">
        <v>1</v>
      </c>
      <c r="FI67">
        <v>1</v>
      </c>
      <c r="FJ67">
        <v>999</v>
      </c>
      <c r="FK67">
        <v>999</v>
      </c>
      <c r="FL67">
        <v>1</v>
      </c>
      <c r="FM67">
        <v>999</v>
      </c>
      <c r="FN67">
        <v>999</v>
      </c>
      <c r="FO67">
        <v>999</v>
      </c>
      <c r="FP67">
        <v>1</v>
      </c>
      <c r="FQ67">
        <v>999</v>
      </c>
      <c r="FT67" t="s">
        <v>18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999</v>
      </c>
      <c r="GA67">
        <v>30</v>
      </c>
      <c r="GB67">
        <v>2</v>
      </c>
      <c r="GC67">
        <v>3</v>
      </c>
      <c r="GD67">
        <v>4</v>
      </c>
      <c r="GE67">
        <v>1</v>
      </c>
      <c r="GF67">
        <v>1</v>
      </c>
      <c r="GG67">
        <v>999</v>
      </c>
      <c r="GH67">
        <v>999</v>
      </c>
      <c r="GI67">
        <v>1</v>
      </c>
      <c r="GJ67">
        <v>999</v>
      </c>
      <c r="GK67">
        <v>999</v>
      </c>
      <c r="GL67">
        <v>999</v>
      </c>
      <c r="GM67">
        <v>999</v>
      </c>
      <c r="GN67">
        <v>3</v>
      </c>
      <c r="GO67">
        <v>3</v>
      </c>
      <c r="GR67">
        <v>3</v>
      </c>
      <c r="GW67">
        <v>8</v>
      </c>
      <c r="GX67">
        <v>15</v>
      </c>
      <c r="GY67">
        <v>2</v>
      </c>
      <c r="GZ67">
        <v>6</v>
      </c>
      <c r="HA67">
        <v>50</v>
      </c>
      <c r="HB67">
        <v>1</v>
      </c>
      <c r="HC67">
        <v>0</v>
      </c>
      <c r="HD67">
        <v>1</v>
      </c>
      <c r="HE67">
        <v>1</v>
      </c>
      <c r="HF67">
        <v>3</v>
      </c>
      <c r="HG67">
        <v>999</v>
      </c>
      <c r="HH67">
        <v>1</v>
      </c>
      <c r="HI67">
        <v>3</v>
      </c>
      <c r="HJ67">
        <v>3</v>
      </c>
      <c r="HK67">
        <v>2</v>
      </c>
      <c r="HL67">
        <v>1</v>
      </c>
      <c r="HM67">
        <v>2</v>
      </c>
      <c r="HN67">
        <v>1</v>
      </c>
      <c r="HO67">
        <v>3</v>
      </c>
      <c r="HP67">
        <v>2</v>
      </c>
      <c r="HQ67">
        <v>1</v>
      </c>
      <c r="HR67">
        <v>1</v>
      </c>
      <c r="HS67">
        <v>1</v>
      </c>
      <c r="HT67">
        <v>2</v>
      </c>
      <c r="HU67">
        <v>2</v>
      </c>
      <c r="HV67">
        <v>1</v>
      </c>
      <c r="HW67">
        <v>2</v>
      </c>
      <c r="HX67">
        <v>1</v>
      </c>
      <c r="HY67">
        <v>2</v>
      </c>
      <c r="HZ67">
        <v>1</v>
      </c>
      <c r="IA67">
        <v>1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1</v>
      </c>
      <c r="IH67">
        <v>1</v>
      </c>
      <c r="II67">
        <v>2</v>
      </c>
      <c r="IJ67">
        <v>2</v>
      </c>
      <c r="IK67">
        <v>1</v>
      </c>
      <c r="IL67">
        <v>2</v>
      </c>
      <c r="IM67">
        <v>1</v>
      </c>
      <c r="IN67">
        <v>1</v>
      </c>
      <c r="IO67">
        <v>1</v>
      </c>
      <c r="IP67">
        <v>1</v>
      </c>
      <c r="IQ67">
        <v>2</v>
      </c>
      <c r="IR67">
        <v>1</v>
      </c>
      <c r="IS67">
        <v>3</v>
      </c>
      <c r="IT67">
        <v>3</v>
      </c>
      <c r="IU67">
        <v>1</v>
      </c>
      <c r="IV67">
        <v>2</v>
      </c>
      <c r="IW67">
        <v>2</v>
      </c>
      <c r="IX67">
        <v>3</v>
      </c>
      <c r="IY67">
        <v>1</v>
      </c>
      <c r="IZ67">
        <v>1</v>
      </c>
      <c r="JA67">
        <v>2</v>
      </c>
      <c r="JB67">
        <v>2</v>
      </c>
      <c r="JC67">
        <v>2</v>
      </c>
      <c r="JD67">
        <v>2</v>
      </c>
      <c r="JE67">
        <v>1</v>
      </c>
      <c r="JF67">
        <v>2</v>
      </c>
      <c r="JG67">
        <v>1</v>
      </c>
      <c r="JH67">
        <v>3</v>
      </c>
      <c r="JI67">
        <v>1</v>
      </c>
      <c r="JJ67">
        <v>2</v>
      </c>
      <c r="JK67">
        <v>2</v>
      </c>
      <c r="JL67">
        <v>2</v>
      </c>
      <c r="JM67">
        <v>1</v>
      </c>
      <c r="JN67">
        <v>1</v>
      </c>
      <c r="JO67">
        <v>1</v>
      </c>
      <c r="JP67">
        <v>3</v>
      </c>
      <c r="JQ67">
        <v>2</v>
      </c>
      <c r="JR67">
        <v>2</v>
      </c>
      <c r="JS67">
        <v>2</v>
      </c>
      <c r="JT67">
        <v>2</v>
      </c>
      <c r="JU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0</v>
      </c>
      <c r="TC67">
        <v>0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0</v>
      </c>
      <c r="UC67">
        <v>1</v>
      </c>
      <c r="UD67">
        <v>1</v>
      </c>
      <c r="UE67">
        <v>0</v>
      </c>
      <c r="UF67">
        <v>1</v>
      </c>
      <c r="UG67">
        <v>1</v>
      </c>
      <c r="UH67">
        <v>0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0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0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999</v>
      </c>
      <c r="VQ67">
        <v>1</v>
      </c>
      <c r="VR67">
        <v>1</v>
      </c>
      <c r="VS67">
        <v>0</v>
      </c>
      <c r="VT67">
        <v>1</v>
      </c>
      <c r="VU67">
        <v>0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2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GPG67">
        <v>38.7817993164062</v>
      </c>
      <c r="GPH67">
        <v>-77.381797790527301</v>
      </c>
      <c r="GPI67">
        <v>-1</v>
      </c>
    </row>
    <row r="68" spans="1:5157" x14ac:dyDescent="0.2">
      <c r="A68">
        <v>8571</v>
      </c>
      <c r="B68">
        <v>36</v>
      </c>
      <c r="C68" t="s">
        <v>6237</v>
      </c>
      <c r="D68" s="18">
        <v>43804.628865740742</v>
      </c>
      <c r="E68" s="18">
        <v>43804.646412037036</v>
      </c>
      <c r="F68">
        <v>38</v>
      </c>
      <c r="I68" t="s">
        <v>6108</v>
      </c>
      <c r="J68">
        <v>1</v>
      </c>
      <c r="L68">
        <v>1516</v>
      </c>
      <c r="M68" s="7">
        <v>38</v>
      </c>
      <c r="N68">
        <v>0.10410958904109589</v>
      </c>
      <c r="O68" t="s">
        <v>18</v>
      </c>
      <c r="P68" t="s">
        <v>32</v>
      </c>
      <c r="Q68">
        <v>1</v>
      </c>
      <c r="U68" s="6">
        <v>42634</v>
      </c>
      <c r="V68">
        <v>0</v>
      </c>
      <c r="AC68" t="s">
        <v>6238</v>
      </c>
      <c r="AD68">
        <v>2</v>
      </c>
      <c r="AE68">
        <v>22181</v>
      </c>
      <c r="AF68">
        <v>1</v>
      </c>
      <c r="AG68">
        <v>999</v>
      </c>
      <c r="AH68">
        <v>999</v>
      </c>
      <c r="AI68">
        <v>999</v>
      </c>
      <c r="AJ68">
        <v>999</v>
      </c>
      <c r="AK68">
        <v>999</v>
      </c>
      <c r="AL68">
        <v>0</v>
      </c>
      <c r="AM68">
        <v>0</v>
      </c>
      <c r="AN68">
        <v>1</v>
      </c>
      <c r="AO68" s="6">
        <v>43502</v>
      </c>
      <c r="BA68">
        <v>0</v>
      </c>
      <c r="BM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999</v>
      </c>
      <c r="BW68">
        <v>999</v>
      </c>
      <c r="BX68">
        <v>999</v>
      </c>
      <c r="BY68">
        <v>0</v>
      </c>
      <c r="BZ68">
        <v>5</v>
      </c>
      <c r="CA68">
        <v>0</v>
      </c>
      <c r="CB68" t="s">
        <v>5894</v>
      </c>
      <c r="CF68">
        <v>0</v>
      </c>
      <c r="CG68">
        <v>1</v>
      </c>
      <c r="CH68">
        <v>999</v>
      </c>
      <c r="CI68">
        <v>999</v>
      </c>
      <c r="CJ68">
        <v>999</v>
      </c>
      <c r="CK68">
        <v>999</v>
      </c>
      <c r="CL68">
        <v>999</v>
      </c>
      <c r="CM68">
        <v>0</v>
      </c>
      <c r="CN68">
        <v>4</v>
      </c>
      <c r="CO68">
        <v>0</v>
      </c>
      <c r="CP68" t="s">
        <v>6004</v>
      </c>
      <c r="CQ68">
        <v>3</v>
      </c>
      <c r="CR68">
        <v>3</v>
      </c>
      <c r="CS68">
        <v>3</v>
      </c>
      <c r="CT68">
        <v>1</v>
      </c>
      <c r="CU68">
        <v>1</v>
      </c>
      <c r="CV68">
        <v>1</v>
      </c>
      <c r="CW68">
        <v>999</v>
      </c>
      <c r="CX68">
        <v>1</v>
      </c>
      <c r="CY68">
        <v>1</v>
      </c>
      <c r="CZ68">
        <v>999</v>
      </c>
      <c r="DA68">
        <v>1</v>
      </c>
      <c r="DB68">
        <v>999</v>
      </c>
      <c r="DC68">
        <v>1</v>
      </c>
      <c r="DD68">
        <v>999</v>
      </c>
      <c r="DE68">
        <v>1</v>
      </c>
      <c r="DF68">
        <v>999</v>
      </c>
      <c r="DG68">
        <v>999</v>
      </c>
      <c r="DH68">
        <v>1</v>
      </c>
      <c r="DI68">
        <v>1</v>
      </c>
      <c r="DJ68">
        <v>999</v>
      </c>
      <c r="DK68">
        <v>1</v>
      </c>
      <c r="DL68">
        <v>999</v>
      </c>
      <c r="DM68">
        <v>2</v>
      </c>
      <c r="DN68">
        <v>2</v>
      </c>
      <c r="DO68">
        <v>999</v>
      </c>
      <c r="DP68">
        <v>2</v>
      </c>
      <c r="DQ68">
        <v>2</v>
      </c>
      <c r="DR68">
        <v>999</v>
      </c>
      <c r="DS68">
        <v>999</v>
      </c>
      <c r="DU68">
        <v>999</v>
      </c>
      <c r="DV68">
        <v>999</v>
      </c>
      <c r="DW68">
        <v>30</v>
      </c>
      <c r="DX68">
        <v>0</v>
      </c>
      <c r="DZ68">
        <v>0</v>
      </c>
      <c r="EA68">
        <v>0</v>
      </c>
      <c r="EB68">
        <v>1</v>
      </c>
      <c r="EC68">
        <v>999</v>
      </c>
      <c r="ED68">
        <v>11</v>
      </c>
      <c r="EE68" t="s">
        <v>6239</v>
      </c>
      <c r="EF68">
        <v>1</v>
      </c>
      <c r="EG68">
        <v>999</v>
      </c>
      <c r="EH68">
        <v>999</v>
      </c>
      <c r="EI68">
        <v>999</v>
      </c>
      <c r="EJ68">
        <v>100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999</v>
      </c>
      <c r="EQ68">
        <v>999</v>
      </c>
      <c r="ER68">
        <v>999</v>
      </c>
      <c r="ES68">
        <v>1</v>
      </c>
      <c r="EU68">
        <v>999</v>
      </c>
      <c r="EV68">
        <v>999</v>
      </c>
      <c r="EW68">
        <v>999</v>
      </c>
      <c r="EX68">
        <v>999</v>
      </c>
      <c r="EY68">
        <v>999</v>
      </c>
      <c r="EZ68">
        <v>999</v>
      </c>
      <c r="FA68">
        <v>1</v>
      </c>
      <c r="FB68">
        <v>999</v>
      </c>
      <c r="FC68">
        <v>999</v>
      </c>
      <c r="FD68" t="s">
        <v>32</v>
      </c>
      <c r="FE68">
        <v>999</v>
      </c>
      <c r="FF68">
        <v>999</v>
      </c>
      <c r="FG68">
        <v>1</v>
      </c>
      <c r="FH68">
        <v>1</v>
      </c>
      <c r="FI68">
        <v>999</v>
      </c>
      <c r="FJ68">
        <v>1</v>
      </c>
      <c r="FK68">
        <v>1</v>
      </c>
      <c r="FL68">
        <v>999</v>
      </c>
      <c r="FM68">
        <v>999</v>
      </c>
      <c r="FN68">
        <v>1</v>
      </c>
      <c r="FO68" t="s">
        <v>6240</v>
      </c>
      <c r="FP68">
        <v>1</v>
      </c>
      <c r="FQ68">
        <v>999</v>
      </c>
      <c r="FR68">
        <v>999</v>
      </c>
      <c r="FS68">
        <v>999</v>
      </c>
      <c r="FT68" t="s">
        <v>18</v>
      </c>
      <c r="FU68">
        <v>1</v>
      </c>
      <c r="FV68">
        <v>1</v>
      </c>
      <c r="FW68">
        <v>3</v>
      </c>
      <c r="FX68">
        <v>1</v>
      </c>
      <c r="FY68">
        <v>1</v>
      </c>
      <c r="FZ68">
        <v>999</v>
      </c>
      <c r="GA68">
        <v>10</v>
      </c>
      <c r="GB68">
        <v>0</v>
      </c>
      <c r="GC68">
        <v>2</v>
      </c>
      <c r="GD68">
        <v>2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999</v>
      </c>
      <c r="GK68">
        <v>999</v>
      </c>
      <c r="GL68">
        <v>999</v>
      </c>
      <c r="GM68">
        <v>999</v>
      </c>
      <c r="GN68">
        <v>2</v>
      </c>
      <c r="GO68">
        <v>3</v>
      </c>
      <c r="GP68">
        <v>2</v>
      </c>
      <c r="GQ68">
        <v>1</v>
      </c>
      <c r="GR68">
        <v>1</v>
      </c>
      <c r="GW68">
        <v>9</v>
      </c>
      <c r="GX68">
        <v>0</v>
      </c>
      <c r="GY68">
        <v>2</v>
      </c>
      <c r="GZ68">
        <v>8</v>
      </c>
      <c r="HA68">
        <v>30</v>
      </c>
      <c r="HB68">
        <v>1</v>
      </c>
      <c r="HC68">
        <v>0</v>
      </c>
      <c r="HD68">
        <v>0</v>
      </c>
      <c r="HH68">
        <v>0</v>
      </c>
      <c r="HI68">
        <v>3</v>
      </c>
      <c r="HJ68">
        <v>3</v>
      </c>
      <c r="HK68">
        <v>2</v>
      </c>
      <c r="HL68">
        <v>1</v>
      </c>
      <c r="HM68">
        <v>3</v>
      </c>
      <c r="HN68">
        <v>1</v>
      </c>
      <c r="HO68">
        <v>3</v>
      </c>
      <c r="HP68">
        <v>2</v>
      </c>
      <c r="HQ68">
        <v>2</v>
      </c>
      <c r="HR68">
        <v>1</v>
      </c>
      <c r="HS68">
        <v>1</v>
      </c>
      <c r="HT68">
        <v>2</v>
      </c>
      <c r="HU68">
        <v>2</v>
      </c>
      <c r="HV68">
        <v>1</v>
      </c>
      <c r="HW68">
        <v>1</v>
      </c>
      <c r="HX68">
        <v>1</v>
      </c>
      <c r="HY68">
        <v>2</v>
      </c>
      <c r="HZ68">
        <v>2</v>
      </c>
      <c r="IA68">
        <v>1</v>
      </c>
      <c r="IB68">
        <v>2</v>
      </c>
      <c r="IC68">
        <v>1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1</v>
      </c>
      <c r="IJ68">
        <v>2</v>
      </c>
      <c r="IK68">
        <v>1</v>
      </c>
      <c r="IL68">
        <v>3</v>
      </c>
      <c r="IM68">
        <v>1</v>
      </c>
      <c r="IN68">
        <v>2</v>
      </c>
      <c r="IO68">
        <v>2</v>
      </c>
      <c r="IP68">
        <v>2</v>
      </c>
      <c r="IQ68">
        <v>3</v>
      </c>
      <c r="IR68">
        <v>1</v>
      </c>
      <c r="IS68">
        <v>2</v>
      </c>
      <c r="IT68">
        <v>2</v>
      </c>
      <c r="IU68">
        <v>1</v>
      </c>
      <c r="IV68">
        <v>3</v>
      </c>
      <c r="IW68">
        <v>2</v>
      </c>
      <c r="IX68">
        <v>2</v>
      </c>
      <c r="IY68">
        <v>2</v>
      </c>
      <c r="IZ68">
        <v>1</v>
      </c>
      <c r="JA68">
        <v>2</v>
      </c>
      <c r="JB68">
        <v>1</v>
      </c>
      <c r="JC68">
        <v>2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1</v>
      </c>
      <c r="JM68">
        <v>1</v>
      </c>
      <c r="JN68">
        <v>1</v>
      </c>
      <c r="JO68">
        <v>1</v>
      </c>
      <c r="JP68">
        <v>2</v>
      </c>
      <c r="JQ68">
        <v>1</v>
      </c>
      <c r="JR68">
        <v>2</v>
      </c>
      <c r="JS68">
        <v>2</v>
      </c>
      <c r="JT68">
        <v>1</v>
      </c>
      <c r="JU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0</v>
      </c>
      <c r="SX68">
        <v>0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0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0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2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GPG68">
        <v>38.880996704101499</v>
      </c>
      <c r="GPH68">
        <v>-77.136199951171804</v>
      </c>
    </row>
    <row r="69" spans="1:5157" x14ac:dyDescent="0.2">
      <c r="A69">
        <v>8572</v>
      </c>
      <c r="B69">
        <v>36</v>
      </c>
      <c r="C69" t="s">
        <v>6241</v>
      </c>
      <c r="D69" s="18">
        <v>43770.517372685186</v>
      </c>
      <c r="E69" s="18">
        <v>43770.53628472222</v>
      </c>
      <c r="F69">
        <v>38</v>
      </c>
      <c r="I69" t="s">
        <v>6108</v>
      </c>
      <c r="J69">
        <v>1</v>
      </c>
      <c r="L69">
        <v>1634</v>
      </c>
      <c r="M69" s="7">
        <v>38</v>
      </c>
      <c r="N69">
        <v>0.10410958904109589</v>
      </c>
      <c r="O69" t="s">
        <v>22</v>
      </c>
      <c r="P69" t="s">
        <v>18</v>
      </c>
      <c r="Q69">
        <v>1</v>
      </c>
      <c r="U69" s="6">
        <v>42603</v>
      </c>
      <c r="V69">
        <v>0</v>
      </c>
      <c r="AC69" t="s">
        <v>6071</v>
      </c>
      <c r="AD69">
        <v>2</v>
      </c>
      <c r="AE69">
        <v>22032</v>
      </c>
      <c r="AF69">
        <v>999</v>
      </c>
      <c r="AG69">
        <v>999</v>
      </c>
      <c r="AH69">
        <v>1</v>
      </c>
      <c r="AI69">
        <v>999</v>
      </c>
      <c r="AJ69">
        <v>999</v>
      </c>
      <c r="AK69">
        <v>999</v>
      </c>
      <c r="AL69">
        <v>0</v>
      </c>
      <c r="AM69">
        <v>0</v>
      </c>
      <c r="AN69">
        <v>1</v>
      </c>
      <c r="AO69" s="6">
        <v>43620</v>
      </c>
      <c r="BA69">
        <v>999</v>
      </c>
      <c r="BM69">
        <v>1</v>
      </c>
      <c r="BQ69">
        <v>1</v>
      </c>
      <c r="BR69">
        <v>1</v>
      </c>
      <c r="BS69">
        <v>999</v>
      </c>
      <c r="BT69">
        <v>999</v>
      </c>
      <c r="BU69">
        <v>1</v>
      </c>
      <c r="BV69">
        <v>999</v>
      </c>
      <c r="BW69">
        <v>999</v>
      </c>
      <c r="BX69">
        <v>999</v>
      </c>
      <c r="BY69">
        <v>0</v>
      </c>
      <c r="BZ69">
        <v>5</v>
      </c>
      <c r="CA69">
        <v>0</v>
      </c>
      <c r="CB69" t="s">
        <v>5334</v>
      </c>
      <c r="CF69">
        <v>0</v>
      </c>
      <c r="CG69">
        <v>999</v>
      </c>
      <c r="CH69">
        <v>999</v>
      </c>
      <c r="CI69">
        <v>1</v>
      </c>
      <c r="CJ69">
        <v>999</v>
      </c>
      <c r="CK69">
        <v>999</v>
      </c>
      <c r="CL69">
        <v>999</v>
      </c>
      <c r="CM69">
        <v>0</v>
      </c>
      <c r="CN69">
        <v>6</v>
      </c>
      <c r="CO69">
        <v>0</v>
      </c>
      <c r="CP69" t="s">
        <v>5620</v>
      </c>
      <c r="CQ69">
        <v>2</v>
      </c>
      <c r="CR69">
        <v>0</v>
      </c>
      <c r="CS69">
        <v>3</v>
      </c>
      <c r="CT69">
        <v>1</v>
      </c>
      <c r="CU69">
        <v>1</v>
      </c>
      <c r="CV69">
        <v>1</v>
      </c>
      <c r="CW69">
        <v>999</v>
      </c>
      <c r="CX69">
        <v>1</v>
      </c>
      <c r="CY69">
        <v>1</v>
      </c>
      <c r="CZ69">
        <v>1</v>
      </c>
      <c r="DA69">
        <v>1</v>
      </c>
      <c r="DB69">
        <v>999</v>
      </c>
      <c r="DC69">
        <v>1</v>
      </c>
      <c r="DD69">
        <v>999</v>
      </c>
      <c r="DE69">
        <v>999</v>
      </c>
      <c r="DF69">
        <v>1</v>
      </c>
      <c r="DG69">
        <v>999</v>
      </c>
      <c r="DH69">
        <v>1</v>
      </c>
      <c r="DI69">
        <v>999</v>
      </c>
      <c r="DJ69">
        <v>1</v>
      </c>
      <c r="DK69">
        <v>999</v>
      </c>
      <c r="DL69">
        <v>1</v>
      </c>
      <c r="DM69">
        <v>3</v>
      </c>
      <c r="DN69">
        <v>999</v>
      </c>
      <c r="DO69">
        <v>999</v>
      </c>
      <c r="DP69">
        <v>999</v>
      </c>
      <c r="DQ69">
        <v>999</v>
      </c>
      <c r="DR69">
        <v>1</v>
      </c>
      <c r="DW69">
        <v>30</v>
      </c>
      <c r="EB69">
        <v>1</v>
      </c>
      <c r="EC69">
        <v>999</v>
      </c>
      <c r="ED69">
        <v>18</v>
      </c>
      <c r="EE69" t="s">
        <v>6242</v>
      </c>
      <c r="EF69">
        <v>4</v>
      </c>
      <c r="EG69">
        <v>999</v>
      </c>
      <c r="EH69">
        <v>999</v>
      </c>
      <c r="EI69">
        <v>999</v>
      </c>
      <c r="EJ69">
        <v>90</v>
      </c>
      <c r="EK69">
        <v>1</v>
      </c>
      <c r="EL69">
        <v>1</v>
      </c>
      <c r="EM69">
        <v>1</v>
      </c>
      <c r="EN69">
        <v>1</v>
      </c>
      <c r="EO69">
        <v>999</v>
      </c>
      <c r="EP69">
        <v>999</v>
      </c>
      <c r="EQ69">
        <v>999</v>
      </c>
      <c r="ER69">
        <v>999</v>
      </c>
      <c r="ES69">
        <v>1</v>
      </c>
      <c r="ET69">
        <v>1</v>
      </c>
      <c r="EU69">
        <v>999</v>
      </c>
      <c r="EV69">
        <v>999</v>
      </c>
      <c r="EX69">
        <v>999</v>
      </c>
      <c r="EY69">
        <v>999</v>
      </c>
      <c r="EZ69">
        <v>999</v>
      </c>
      <c r="FA69">
        <v>999</v>
      </c>
      <c r="FB69">
        <v>999</v>
      </c>
      <c r="FC69">
        <v>999</v>
      </c>
      <c r="FD69">
        <v>999</v>
      </c>
      <c r="FE69">
        <v>999</v>
      </c>
      <c r="FF69">
        <v>999</v>
      </c>
      <c r="FG69">
        <v>70</v>
      </c>
      <c r="FH69">
        <v>999</v>
      </c>
      <c r="FI69">
        <v>999</v>
      </c>
      <c r="FJ69">
        <v>999</v>
      </c>
      <c r="FK69">
        <v>999</v>
      </c>
      <c r="FL69">
        <v>1</v>
      </c>
      <c r="FM69">
        <v>999</v>
      </c>
      <c r="FN69">
        <v>999</v>
      </c>
      <c r="FO69">
        <v>999</v>
      </c>
      <c r="FP69">
        <v>1</v>
      </c>
      <c r="FQ69">
        <v>999</v>
      </c>
      <c r="FR69">
        <v>999</v>
      </c>
      <c r="FS69">
        <v>999</v>
      </c>
      <c r="FT69" t="s">
        <v>22</v>
      </c>
      <c r="FU69">
        <v>1</v>
      </c>
      <c r="FV69">
        <v>1</v>
      </c>
      <c r="FW69">
        <v>1</v>
      </c>
      <c r="FX69">
        <v>3</v>
      </c>
      <c r="FY69">
        <v>3</v>
      </c>
      <c r="FZ69">
        <v>999</v>
      </c>
      <c r="GA69">
        <v>20</v>
      </c>
      <c r="GB69">
        <v>1</v>
      </c>
      <c r="GC69">
        <v>3</v>
      </c>
      <c r="GD69">
        <v>4</v>
      </c>
      <c r="GE69">
        <v>1</v>
      </c>
      <c r="GF69">
        <v>999</v>
      </c>
      <c r="GG69">
        <v>999</v>
      </c>
      <c r="GH69">
        <v>999</v>
      </c>
      <c r="GI69">
        <v>1</v>
      </c>
      <c r="GJ69">
        <v>999</v>
      </c>
      <c r="GK69">
        <v>999</v>
      </c>
      <c r="GL69">
        <v>999</v>
      </c>
      <c r="GM69">
        <v>999</v>
      </c>
      <c r="GN69">
        <v>2</v>
      </c>
      <c r="GR69">
        <v>3</v>
      </c>
      <c r="GW69">
        <v>9</v>
      </c>
      <c r="GX69">
        <v>999</v>
      </c>
      <c r="GY69">
        <v>2</v>
      </c>
      <c r="GZ69">
        <v>7</v>
      </c>
      <c r="HA69">
        <v>999</v>
      </c>
      <c r="HB69">
        <v>1</v>
      </c>
      <c r="HC69">
        <v>0</v>
      </c>
      <c r="HD69">
        <v>1</v>
      </c>
      <c r="HE69">
        <v>1</v>
      </c>
      <c r="HF69">
        <v>1</v>
      </c>
      <c r="HG69">
        <v>999</v>
      </c>
      <c r="HH69">
        <v>1</v>
      </c>
      <c r="HI69">
        <v>4</v>
      </c>
      <c r="HJ69">
        <v>3</v>
      </c>
      <c r="HK69">
        <v>2</v>
      </c>
      <c r="HL69">
        <v>1</v>
      </c>
      <c r="HM69">
        <v>2</v>
      </c>
      <c r="HN69">
        <v>1</v>
      </c>
      <c r="HO69">
        <v>2</v>
      </c>
      <c r="HP69">
        <v>2</v>
      </c>
      <c r="HQ69">
        <v>1</v>
      </c>
      <c r="HR69">
        <v>1</v>
      </c>
      <c r="HS69">
        <v>2</v>
      </c>
      <c r="HT69">
        <v>2</v>
      </c>
      <c r="HU69">
        <v>2</v>
      </c>
      <c r="HV69">
        <v>2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2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2</v>
      </c>
      <c r="IS69">
        <v>1</v>
      </c>
      <c r="IT69">
        <v>1</v>
      </c>
      <c r="IU69">
        <v>1</v>
      </c>
      <c r="IV69">
        <v>2</v>
      </c>
      <c r="IW69">
        <v>2</v>
      </c>
      <c r="IX69">
        <v>2</v>
      </c>
      <c r="IY69">
        <v>1</v>
      </c>
      <c r="IZ69">
        <v>2</v>
      </c>
      <c r="JA69">
        <v>1</v>
      </c>
      <c r="JB69">
        <v>1</v>
      </c>
      <c r="JC69">
        <v>2</v>
      </c>
      <c r="JD69">
        <v>1</v>
      </c>
      <c r="JE69">
        <v>1</v>
      </c>
      <c r="JF69">
        <v>2</v>
      </c>
      <c r="JG69">
        <v>2</v>
      </c>
      <c r="JH69">
        <v>1</v>
      </c>
      <c r="JI69">
        <v>1</v>
      </c>
      <c r="JJ69">
        <v>1</v>
      </c>
      <c r="JK69">
        <v>1</v>
      </c>
      <c r="JL69">
        <v>2</v>
      </c>
      <c r="JM69">
        <v>1</v>
      </c>
      <c r="JN69">
        <v>1</v>
      </c>
      <c r="JO69">
        <v>1</v>
      </c>
      <c r="JP69">
        <v>2</v>
      </c>
      <c r="JQ69">
        <v>1</v>
      </c>
      <c r="JR69">
        <v>2</v>
      </c>
      <c r="JS69">
        <v>1</v>
      </c>
      <c r="JT69">
        <v>1</v>
      </c>
      <c r="JU69">
        <v>1</v>
      </c>
      <c r="GPG69">
        <v>38.8475952148437</v>
      </c>
      <c r="GPH69">
        <v>-77.328102111816406</v>
      </c>
    </row>
    <row r="70" spans="1:5157" x14ac:dyDescent="0.2">
      <c r="A70">
        <v>8580</v>
      </c>
      <c r="B70">
        <v>36</v>
      </c>
      <c r="D70" s="18">
        <v>43693.593912037039</v>
      </c>
      <c r="E70" s="18">
        <v>43693.601111111115</v>
      </c>
      <c r="F70">
        <v>42</v>
      </c>
      <c r="I70" t="s">
        <v>6108</v>
      </c>
      <c r="J70">
        <v>1</v>
      </c>
      <c r="K70">
        <v>0</v>
      </c>
      <c r="L70" t="s">
        <v>5174</v>
      </c>
      <c r="M70" s="7">
        <v>42</v>
      </c>
      <c r="N70">
        <v>0.11506849315068493</v>
      </c>
      <c r="O70" t="s">
        <v>18</v>
      </c>
      <c r="P70" t="s">
        <v>6243</v>
      </c>
      <c r="Q70">
        <v>1</v>
      </c>
      <c r="U70" s="6">
        <v>42411</v>
      </c>
      <c r="V70">
        <v>37</v>
      </c>
      <c r="AE70">
        <v>20912</v>
      </c>
      <c r="AF70">
        <v>1</v>
      </c>
      <c r="AG70">
        <v>999</v>
      </c>
      <c r="AH70">
        <v>999</v>
      </c>
      <c r="AI70">
        <v>999</v>
      </c>
      <c r="AJ70">
        <v>999</v>
      </c>
      <c r="AK70">
        <v>999</v>
      </c>
      <c r="AL70">
        <v>0</v>
      </c>
      <c r="AM70">
        <v>0</v>
      </c>
      <c r="AN70">
        <v>1</v>
      </c>
      <c r="AO70" s="6">
        <v>42411</v>
      </c>
      <c r="BA70">
        <v>1</v>
      </c>
      <c r="BM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999</v>
      </c>
      <c r="BW70">
        <v>999</v>
      </c>
      <c r="BX70">
        <v>999</v>
      </c>
      <c r="BY70">
        <v>0</v>
      </c>
      <c r="BZ70">
        <v>5</v>
      </c>
      <c r="CA70">
        <v>0</v>
      </c>
      <c r="CB70" t="s">
        <v>6244</v>
      </c>
      <c r="CF70">
        <v>0</v>
      </c>
      <c r="CG70">
        <v>1</v>
      </c>
      <c r="CH70">
        <v>999</v>
      </c>
      <c r="CI70">
        <v>999</v>
      </c>
      <c r="CJ70">
        <v>999</v>
      </c>
      <c r="CK70">
        <v>999</v>
      </c>
      <c r="CL70">
        <v>999</v>
      </c>
      <c r="CM70">
        <v>0</v>
      </c>
      <c r="CN70">
        <v>4</v>
      </c>
      <c r="CO70">
        <v>6</v>
      </c>
      <c r="CP70" t="s">
        <v>5341</v>
      </c>
      <c r="CQ70">
        <v>1</v>
      </c>
      <c r="CR70">
        <v>0</v>
      </c>
      <c r="CS70">
        <v>3</v>
      </c>
      <c r="CT70">
        <v>1</v>
      </c>
      <c r="CU70">
        <v>999</v>
      </c>
      <c r="CV70">
        <v>1</v>
      </c>
      <c r="CW70">
        <v>1</v>
      </c>
      <c r="CX70">
        <v>1</v>
      </c>
      <c r="CY70">
        <v>999</v>
      </c>
      <c r="CZ70">
        <v>1</v>
      </c>
      <c r="DA70">
        <v>1</v>
      </c>
      <c r="DB70">
        <v>999</v>
      </c>
      <c r="DC70">
        <v>1</v>
      </c>
      <c r="DD70">
        <v>999</v>
      </c>
      <c r="DE70">
        <v>1</v>
      </c>
      <c r="DF70">
        <v>999</v>
      </c>
      <c r="DG70">
        <v>999</v>
      </c>
      <c r="DH70">
        <v>1</v>
      </c>
      <c r="DI70">
        <v>1</v>
      </c>
      <c r="DJ70">
        <v>999</v>
      </c>
      <c r="DK70">
        <v>999</v>
      </c>
      <c r="DL70">
        <v>1</v>
      </c>
      <c r="DM70">
        <v>3</v>
      </c>
      <c r="DN70">
        <v>4</v>
      </c>
      <c r="DO70">
        <v>999</v>
      </c>
      <c r="DP70">
        <v>2</v>
      </c>
      <c r="DQ70">
        <v>999</v>
      </c>
      <c r="DR70">
        <v>1</v>
      </c>
      <c r="DS70">
        <v>999</v>
      </c>
      <c r="DU70">
        <v>999</v>
      </c>
      <c r="DW70">
        <v>30</v>
      </c>
      <c r="DX70">
        <v>1</v>
      </c>
      <c r="DZ70">
        <v>5</v>
      </c>
      <c r="EB70">
        <v>1</v>
      </c>
      <c r="EC70">
        <v>999</v>
      </c>
      <c r="ED70">
        <v>1</v>
      </c>
      <c r="EE70">
        <v>999</v>
      </c>
      <c r="EF70">
        <v>1</v>
      </c>
      <c r="EG70">
        <v>999</v>
      </c>
      <c r="EJ70">
        <v>50</v>
      </c>
      <c r="EK70">
        <v>1</v>
      </c>
      <c r="EL70">
        <v>999</v>
      </c>
      <c r="EM70">
        <v>999</v>
      </c>
      <c r="EN70">
        <v>999</v>
      </c>
      <c r="EO70">
        <v>1</v>
      </c>
      <c r="EP70">
        <v>999</v>
      </c>
      <c r="EQ70">
        <v>999</v>
      </c>
      <c r="ER70">
        <v>999</v>
      </c>
      <c r="ES70">
        <v>1</v>
      </c>
      <c r="EU70">
        <v>1</v>
      </c>
      <c r="EV70">
        <v>999</v>
      </c>
      <c r="EW70">
        <v>1</v>
      </c>
      <c r="EX70">
        <v>999</v>
      </c>
      <c r="EY70">
        <v>999</v>
      </c>
      <c r="EZ70">
        <v>999</v>
      </c>
      <c r="FA70">
        <v>1</v>
      </c>
      <c r="FB70">
        <v>999</v>
      </c>
      <c r="FC70">
        <v>999</v>
      </c>
      <c r="FD70" t="s">
        <v>33</v>
      </c>
      <c r="FE70">
        <v>999</v>
      </c>
      <c r="FF70">
        <v>999</v>
      </c>
      <c r="FG70">
        <v>50</v>
      </c>
      <c r="FH70">
        <v>999</v>
      </c>
      <c r="FI70">
        <v>1</v>
      </c>
      <c r="FJ70">
        <v>999</v>
      </c>
      <c r="FK70">
        <v>1</v>
      </c>
      <c r="FL70">
        <v>1</v>
      </c>
      <c r="FM70">
        <v>999</v>
      </c>
      <c r="FN70">
        <v>999</v>
      </c>
      <c r="FO70">
        <v>999</v>
      </c>
      <c r="FP70">
        <v>1</v>
      </c>
      <c r="FQ70">
        <v>999</v>
      </c>
      <c r="FT70" t="s">
        <v>18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999</v>
      </c>
      <c r="GA70">
        <v>5</v>
      </c>
      <c r="GB70">
        <v>2</v>
      </c>
      <c r="GC70">
        <v>2</v>
      </c>
      <c r="GD70">
        <v>3</v>
      </c>
      <c r="GE70">
        <v>1</v>
      </c>
      <c r="GF70">
        <v>1</v>
      </c>
      <c r="GG70">
        <v>999</v>
      </c>
      <c r="GH70">
        <v>1</v>
      </c>
      <c r="GI70">
        <v>999</v>
      </c>
      <c r="GJ70">
        <v>999</v>
      </c>
      <c r="GK70">
        <v>1</v>
      </c>
      <c r="GL70">
        <v>999</v>
      </c>
      <c r="GM70" t="s">
        <v>6245</v>
      </c>
      <c r="GN70">
        <v>2</v>
      </c>
      <c r="GO70">
        <v>2</v>
      </c>
      <c r="GQ70">
        <v>0</v>
      </c>
      <c r="GT70">
        <v>2</v>
      </c>
      <c r="GU70">
        <v>999</v>
      </c>
      <c r="GW70">
        <v>9</v>
      </c>
      <c r="GX70">
        <v>30</v>
      </c>
      <c r="GY70">
        <v>2</v>
      </c>
      <c r="GZ70">
        <v>6</v>
      </c>
      <c r="HA70">
        <v>30</v>
      </c>
      <c r="HB70">
        <v>1</v>
      </c>
      <c r="HC70">
        <v>2</v>
      </c>
      <c r="HD70">
        <v>1</v>
      </c>
      <c r="HE70">
        <v>1</v>
      </c>
      <c r="HF70">
        <v>2</v>
      </c>
      <c r="HG70">
        <v>999</v>
      </c>
      <c r="HH70">
        <v>1</v>
      </c>
      <c r="HI70">
        <v>4</v>
      </c>
      <c r="HJ70">
        <v>3</v>
      </c>
      <c r="HK70">
        <v>3</v>
      </c>
      <c r="HL70">
        <v>2</v>
      </c>
      <c r="HM70">
        <v>2</v>
      </c>
      <c r="HN70">
        <v>2</v>
      </c>
      <c r="HO70">
        <v>3</v>
      </c>
      <c r="HP70">
        <v>3</v>
      </c>
      <c r="HQ70">
        <v>2</v>
      </c>
      <c r="HR70">
        <v>2</v>
      </c>
      <c r="HS70">
        <v>2</v>
      </c>
      <c r="HT70">
        <v>2</v>
      </c>
      <c r="HU70">
        <v>3</v>
      </c>
      <c r="HV70">
        <v>2</v>
      </c>
      <c r="HW70">
        <v>2</v>
      </c>
      <c r="HX70">
        <v>2</v>
      </c>
      <c r="HY70">
        <v>2</v>
      </c>
      <c r="HZ70">
        <v>3</v>
      </c>
      <c r="IA70">
        <v>2</v>
      </c>
      <c r="IB70">
        <v>2</v>
      </c>
      <c r="IC70">
        <v>2</v>
      </c>
      <c r="ID70">
        <v>1</v>
      </c>
      <c r="IE70">
        <v>3</v>
      </c>
      <c r="IF70">
        <v>2</v>
      </c>
      <c r="IG70">
        <v>3</v>
      </c>
      <c r="IH70">
        <v>2</v>
      </c>
      <c r="II70">
        <v>3</v>
      </c>
      <c r="IJ70">
        <v>3</v>
      </c>
      <c r="IK70">
        <v>2</v>
      </c>
      <c r="IL70">
        <v>3</v>
      </c>
      <c r="IM70">
        <v>1</v>
      </c>
      <c r="IN70">
        <v>1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1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1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3</v>
      </c>
      <c r="JT70">
        <v>3</v>
      </c>
      <c r="JU70">
        <v>2</v>
      </c>
      <c r="GPG70">
        <v>38.981597900390597</v>
      </c>
      <c r="GPH70">
        <v>-77.004402160644503</v>
      </c>
      <c r="GPI70">
        <v>-1</v>
      </c>
    </row>
    <row r="71" spans="1:5157" x14ac:dyDescent="0.2">
      <c r="A71">
        <v>8581</v>
      </c>
      <c r="B71">
        <v>36</v>
      </c>
      <c r="D71" s="18">
        <v>43693.583009259259</v>
      </c>
      <c r="E71" s="18">
        <v>43693.593819444446</v>
      </c>
      <c r="F71">
        <v>42</v>
      </c>
      <c r="I71" t="s">
        <v>6108</v>
      </c>
      <c r="J71">
        <v>1</v>
      </c>
      <c r="K71">
        <v>0</v>
      </c>
      <c r="L71" t="s">
        <v>5174</v>
      </c>
      <c r="M71" s="7">
        <v>42</v>
      </c>
      <c r="N71">
        <v>0.11506849315068493</v>
      </c>
      <c r="O71" t="s">
        <v>18</v>
      </c>
      <c r="P71" t="s">
        <v>6243</v>
      </c>
      <c r="Q71">
        <v>1</v>
      </c>
      <c r="U71" s="6">
        <v>42411</v>
      </c>
      <c r="V71">
        <v>37</v>
      </c>
      <c r="AE71">
        <v>20912</v>
      </c>
      <c r="AF71">
        <v>1</v>
      </c>
      <c r="AG71">
        <v>999</v>
      </c>
      <c r="AH71">
        <v>999</v>
      </c>
      <c r="AI71">
        <v>999</v>
      </c>
      <c r="AJ71">
        <v>999</v>
      </c>
      <c r="AK71">
        <v>999</v>
      </c>
      <c r="AL71">
        <v>0</v>
      </c>
      <c r="AM71">
        <v>1</v>
      </c>
      <c r="AN71">
        <v>1</v>
      </c>
      <c r="AO71" s="6">
        <v>42411</v>
      </c>
      <c r="BA71">
        <v>0</v>
      </c>
      <c r="BM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999</v>
      </c>
      <c r="BW71">
        <v>999</v>
      </c>
      <c r="BX71">
        <v>999</v>
      </c>
      <c r="BY71">
        <v>0</v>
      </c>
      <c r="BZ71">
        <v>5</v>
      </c>
      <c r="CA71">
        <v>0</v>
      </c>
      <c r="CB71" t="s">
        <v>6244</v>
      </c>
      <c r="CF71">
        <v>0</v>
      </c>
      <c r="CG71">
        <v>1</v>
      </c>
      <c r="CH71">
        <v>999</v>
      </c>
      <c r="CI71">
        <v>999</v>
      </c>
      <c r="CJ71">
        <v>999</v>
      </c>
      <c r="CK71">
        <v>999</v>
      </c>
      <c r="CL71">
        <v>999</v>
      </c>
      <c r="CM71">
        <v>0</v>
      </c>
      <c r="CN71">
        <v>4</v>
      </c>
      <c r="CO71">
        <v>6</v>
      </c>
      <c r="CP71" t="s">
        <v>5341</v>
      </c>
      <c r="CQ71">
        <v>1</v>
      </c>
      <c r="CR71">
        <v>0</v>
      </c>
      <c r="CS71">
        <v>3</v>
      </c>
      <c r="CT71">
        <v>1</v>
      </c>
      <c r="CU71">
        <v>1</v>
      </c>
      <c r="CV71">
        <v>1</v>
      </c>
      <c r="CW71">
        <v>999</v>
      </c>
      <c r="CX71">
        <v>1</v>
      </c>
      <c r="CY71">
        <v>999</v>
      </c>
      <c r="CZ71">
        <v>1</v>
      </c>
      <c r="DA71">
        <v>1</v>
      </c>
      <c r="DB71">
        <v>999</v>
      </c>
      <c r="DC71">
        <v>1</v>
      </c>
      <c r="DD71">
        <v>999</v>
      </c>
      <c r="DE71">
        <v>1</v>
      </c>
      <c r="DF71">
        <v>999</v>
      </c>
      <c r="DG71">
        <v>999</v>
      </c>
      <c r="DH71">
        <v>1</v>
      </c>
      <c r="DI71">
        <v>1</v>
      </c>
      <c r="DJ71">
        <v>999</v>
      </c>
      <c r="DK71">
        <v>999</v>
      </c>
      <c r="DL71">
        <v>1</v>
      </c>
      <c r="DM71">
        <v>3</v>
      </c>
      <c r="DN71">
        <v>3</v>
      </c>
      <c r="DO71">
        <v>999</v>
      </c>
      <c r="DP71">
        <v>4</v>
      </c>
      <c r="DQ71">
        <v>999</v>
      </c>
      <c r="DR71">
        <v>1</v>
      </c>
      <c r="DS71">
        <v>999</v>
      </c>
      <c r="DU71">
        <v>999</v>
      </c>
      <c r="DW71">
        <v>30</v>
      </c>
      <c r="DX71">
        <v>1</v>
      </c>
      <c r="DZ71">
        <v>5</v>
      </c>
      <c r="EB71">
        <v>1</v>
      </c>
      <c r="EC71">
        <v>999</v>
      </c>
      <c r="ED71">
        <v>1</v>
      </c>
      <c r="EE71">
        <v>999</v>
      </c>
      <c r="EF71">
        <v>1</v>
      </c>
      <c r="EG71">
        <v>999</v>
      </c>
      <c r="EJ71">
        <v>50</v>
      </c>
      <c r="EK71">
        <v>1</v>
      </c>
      <c r="EL71">
        <v>999</v>
      </c>
      <c r="EM71">
        <v>999</v>
      </c>
      <c r="EN71">
        <v>999</v>
      </c>
      <c r="EO71">
        <v>999</v>
      </c>
      <c r="EP71">
        <v>1</v>
      </c>
      <c r="EQ71">
        <v>999</v>
      </c>
      <c r="ER71">
        <v>999</v>
      </c>
      <c r="ES71">
        <v>1</v>
      </c>
      <c r="EU71">
        <v>1</v>
      </c>
      <c r="EV71">
        <v>999</v>
      </c>
      <c r="EW71">
        <v>1</v>
      </c>
      <c r="EX71">
        <v>999</v>
      </c>
      <c r="EY71">
        <v>999</v>
      </c>
      <c r="EZ71">
        <v>999</v>
      </c>
      <c r="FA71">
        <v>1</v>
      </c>
      <c r="FB71">
        <v>999</v>
      </c>
      <c r="FC71">
        <v>999</v>
      </c>
      <c r="FD71" t="s">
        <v>33</v>
      </c>
      <c r="FE71">
        <v>999</v>
      </c>
      <c r="FF71">
        <v>999</v>
      </c>
      <c r="FG71">
        <v>50</v>
      </c>
      <c r="FH71">
        <v>999</v>
      </c>
      <c r="FI71">
        <v>1</v>
      </c>
      <c r="FJ71">
        <v>999</v>
      </c>
      <c r="FK71">
        <v>1</v>
      </c>
      <c r="FL71">
        <v>1</v>
      </c>
      <c r="FM71">
        <v>1</v>
      </c>
      <c r="FN71">
        <v>999</v>
      </c>
      <c r="FO71">
        <v>999</v>
      </c>
      <c r="FP71">
        <v>1</v>
      </c>
      <c r="FQ71">
        <v>999</v>
      </c>
      <c r="FT71" t="s">
        <v>18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999</v>
      </c>
      <c r="GA71">
        <v>15</v>
      </c>
      <c r="GB71">
        <v>2</v>
      </c>
      <c r="GC71">
        <v>2</v>
      </c>
      <c r="GD71">
        <v>3</v>
      </c>
      <c r="GE71">
        <v>1</v>
      </c>
      <c r="GF71">
        <v>1</v>
      </c>
      <c r="GG71">
        <v>1</v>
      </c>
      <c r="GH71">
        <v>999</v>
      </c>
      <c r="GI71">
        <v>1</v>
      </c>
      <c r="GJ71">
        <v>999</v>
      </c>
      <c r="GK71">
        <v>1</v>
      </c>
      <c r="GL71">
        <v>999</v>
      </c>
      <c r="GM71" t="s">
        <v>6245</v>
      </c>
      <c r="GN71">
        <v>2</v>
      </c>
      <c r="GO71">
        <v>2</v>
      </c>
      <c r="GP71">
        <v>1</v>
      </c>
      <c r="GR71">
        <v>2</v>
      </c>
      <c r="GT71">
        <v>2</v>
      </c>
      <c r="GU71">
        <v>999</v>
      </c>
      <c r="GW71">
        <v>9</v>
      </c>
      <c r="GX71">
        <v>30</v>
      </c>
      <c r="GY71">
        <v>2</v>
      </c>
      <c r="GZ71">
        <v>7</v>
      </c>
      <c r="HA71">
        <v>20</v>
      </c>
      <c r="HB71">
        <v>1</v>
      </c>
      <c r="HC71">
        <v>0</v>
      </c>
      <c r="HD71">
        <v>1</v>
      </c>
      <c r="HE71">
        <v>1</v>
      </c>
      <c r="HF71">
        <v>2</v>
      </c>
      <c r="HG71">
        <v>0</v>
      </c>
      <c r="HH71">
        <v>1</v>
      </c>
      <c r="HI71">
        <v>4</v>
      </c>
      <c r="HJ71">
        <v>3</v>
      </c>
      <c r="HK71">
        <v>2</v>
      </c>
      <c r="HL71">
        <v>1</v>
      </c>
      <c r="HM71">
        <v>2</v>
      </c>
      <c r="HN71">
        <v>2</v>
      </c>
      <c r="HO71">
        <v>2</v>
      </c>
      <c r="HP71">
        <v>2</v>
      </c>
      <c r="HQ71">
        <v>1</v>
      </c>
      <c r="HR71">
        <v>1</v>
      </c>
      <c r="HS71">
        <v>2</v>
      </c>
      <c r="HT71">
        <v>2</v>
      </c>
      <c r="HU71">
        <v>2</v>
      </c>
      <c r="HV71">
        <v>1</v>
      </c>
      <c r="HW71">
        <v>1</v>
      </c>
      <c r="HX71">
        <v>1</v>
      </c>
      <c r="HY71">
        <v>2</v>
      </c>
      <c r="HZ71">
        <v>2</v>
      </c>
      <c r="IA71">
        <v>1</v>
      </c>
      <c r="IB71">
        <v>2</v>
      </c>
      <c r="IC71">
        <v>2</v>
      </c>
      <c r="ID71">
        <v>2</v>
      </c>
      <c r="IE71">
        <v>2</v>
      </c>
      <c r="IF71">
        <v>1</v>
      </c>
      <c r="IG71">
        <v>1</v>
      </c>
      <c r="IH71">
        <v>1</v>
      </c>
      <c r="II71">
        <v>2</v>
      </c>
      <c r="IJ71">
        <v>2</v>
      </c>
      <c r="IK71">
        <v>2</v>
      </c>
      <c r="IL71">
        <v>2</v>
      </c>
      <c r="IM71">
        <v>1</v>
      </c>
      <c r="IN71">
        <v>2</v>
      </c>
      <c r="IO71">
        <v>2</v>
      </c>
      <c r="IP71">
        <v>2</v>
      </c>
      <c r="IQ71">
        <v>2</v>
      </c>
      <c r="IR71">
        <v>2</v>
      </c>
      <c r="IS71">
        <v>2</v>
      </c>
      <c r="IT71">
        <v>1</v>
      </c>
      <c r="IU71">
        <v>1</v>
      </c>
      <c r="IV71">
        <v>2</v>
      </c>
      <c r="IW71">
        <v>1</v>
      </c>
      <c r="IX71">
        <v>2</v>
      </c>
      <c r="IY71">
        <v>1</v>
      </c>
      <c r="IZ71">
        <v>1</v>
      </c>
      <c r="JA71">
        <v>1</v>
      </c>
      <c r="JB71">
        <v>2</v>
      </c>
      <c r="JC71">
        <v>2</v>
      </c>
      <c r="JD71">
        <v>1</v>
      </c>
      <c r="JE71">
        <v>1</v>
      </c>
      <c r="JF71">
        <v>1</v>
      </c>
      <c r="JG71">
        <v>2</v>
      </c>
      <c r="JH71">
        <v>2</v>
      </c>
      <c r="JI71">
        <v>2</v>
      </c>
      <c r="JJ71">
        <v>2</v>
      </c>
      <c r="JK71">
        <v>2</v>
      </c>
      <c r="JL71">
        <v>2</v>
      </c>
      <c r="JM71">
        <v>2</v>
      </c>
      <c r="JN71">
        <v>2</v>
      </c>
      <c r="JO71">
        <v>1</v>
      </c>
      <c r="JP71">
        <v>2</v>
      </c>
      <c r="JQ71">
        <v>2</v>
      </c>
      <c r="JR71">
        <v>2</v>
      </c>
      <c r="JS71">
        <v>1</v>
      </c>
      <c r="JT71">
        <v>2</v>
      </c>
      <c r="JU71">
        <v>2</v>
      </c>
      <c r="GPG71">
        <v>38.981597900390597</v>
      </c>
      <c r="GPH71">
        <v>-77.004402160644503</v>
      </c>
      <c r="GPI71">
        <v>-1</v>
      </c>
    </row>
    <row r="72" spans="1:5157" x14ac:dyDescent="0.2">
      <c r="A72">
        <v>8590</v>
      </c>
      <c r="B72">
        <v>36</v>
      </c>
      <c r="D72" s="18">
        <v>43516.920636574076</v>
      </c>
      <c r="E72" s="18">
        <v>43516.936678240738</v>
      </c>
      <c r="F72">
        <v>38</v>
      </c>
      <c r="I72" t="s">
        <v>6108</v>
      </c>
      <c r="J72">
        <v>1</v>
      </c>
      <c r="K72">
        <v>0</v>
      </c>
      <c r="L72" t="s">
        <v>5174</v>
      </c>
      <c r="M72" s="7">
        <v>38</v>
      </c>
      <c r="N72">
        <v>0.10410958904109589</v>
      </c>
      <c r="O72" t="s">
        <v>18</v>
      </c>
      <c r="P72" t="s">
        <v>5349</v>
      </c>
      <c r="Q72">
        <v>1</v>
      </c>
      <c r="U72" s="6">
        <v>42334</v>
      </c>
      <c r="V72">
        <v>0</v>
      </c>
      <c r="AD72">
        <v>1</v>
      </c>
      <c r="AE72">
        <v>20895</v>
      </c>
      <c r="AF72">
        <v>1</v>
      </c>
      <c r="AL72">
        <v>0</v>
      </c>
      <c r="AM72">
        <v>1</v>
      </c>
      <c r="AN72">
        <v>0</v>
      </c>
      <c r="BM72">
        <v>1</v>
      </c>
      <c r="BQ72">
        <v>1</v>
      </c>
      <c r="BR72">
        <v>1</v>
      </c>
      <c r="BS72">
        <v>1</v>
      </c>
      <c r="BY72">
        <v>0</v>
      </c>
      <c r="BZ72">
        <v>6</v>
      </c>
      <c r="CA72">
        <v>0</v>
      </c>
      <c r="CB72" t="s">
        <v>6246</v>
      </c>
      <c r="CF72">
        <v>0</v>
      </c>
      <c r="CG72">
        <v>1</v>
      </c>
      <c r="CM72">
        <v>0</v>
      </c>
      <c r="CN72">
        <v>6</v>
      </c>
      <c r="CO72">
        <v>0</v>
      </c>
      <c r="CP72" t="s">
        <v>6247</v>
      </c>
      <c r="CQ72">
        <v>3</v>
      </c>
      <c r="CR72">
        <v>2</v>
      </c>
      <c r="CS72">
        <v>3</v>
      </c>
      <c r="CT72">
        <v>1</v>
      </c>
      <c r="CU72">
        <v>1</v>
      </c>
      <c r="CV72">
        <v>1</v>
      </c>
      <c r="CW72">
        <v>999</v>
      </c>
      <c r="CX72">
        <v>1</v>
      </c>
      <c r="CY72">
        <v>1</v>
      </c>
      <c r="CZ72">
        <v>1</v>
      </c>
      <c r="DA72">
        <v>1</v>
      </c>
      <c r="DB72">
        <v>999</v>
      </c>
      <c r="DC72">
        <v>1</v>
      </c>
      <c r="DD72">
        <v>999</v>
      </c>
      <c r="DE72">
        <v>1</v>
      </c>
      <c r="DF72">
        <v>999</v>
      </c>
      <c r="DG72">
        <v>999</v>
      </c>
      <c r="DH72">
        <v>1</v>
      </c>
      <c r="DI72">
        <v>1</v>
      </c>
      <c r="DJ72">
        <v>999</v>
      </c>
      <c r="DK72">
        <v>1</v>
      </c>
      <c r="DL72">
        <v>999</v>
      </c>
      <c r="DM72">
        <v>0</v>
      </c>
      <c r="DN72">
        <v>4</v>
      </c>
      <c r="DO72">
        <v>999</v>
      </c>
      <c r="DP72">
        <v>4</v>
      </c>
      <c r="DQ72">
        <v>2</v>
      </c>
      <c r="DR72">
        <v>999</v>
      </c>
      <c r="DS72">
        <v>0</v>
      </c>
      <c r="DU72">
        <v>0</v>
      </c>
      <c r="DV72">
        <v>0</v>
      </c>
      <c r="DW72">
        <v>30</v>
      </c>
      <c r="DX72">
        <v>0</v>
      </c>
      <c r="DZ72">
        <v>0</v>
      </c>
      <c r="EA72">
        <v>0</v>
      </c>
      <c r="EB72">
        <v>1</v>
      </c>
      <c r="EC72">
        <v>30</v>
      </c>
      <c r="ED72">
        <v>9</v>
      </c>
      <c r="EE72" t="s">
        <v>5214</v>
      </c>
      <c r="EF72">
        <v>1</v>
      </c>
      <c r="EG72">
        <v>999</v>
      </c>
      <c r="EJ72">
        <v>98</v>
      </c>
      <c r="EK72">
        <v>1</v>
      </c>
      <c r="EL72">
        <v>1</v>
      </c>
      <c r="EM72">
        <v>1</v>
      </c>
      <c r="EN72">
        <v>1</v>
      </c>
      <c r="EO72">
        <v>1</v>
      </c>
      <c r="ES72">
        <v>1</v>
      </c>
      <c r="EU72">
        <v>1</v>
      </c>
      <c r="EZ72">
        <v>1</v>
      </c>
      <c r="FG72">
        <v>2</v>
      </c>
      <c r="FH72">
        <v>1</v>
      </c>
      <c r="FI72">
        <v>1</v>
      </c>
      <c r="FP72">
        <v>1</v>
      </c>
      <c r="FT72" t="s">
        <v>18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5</v>
      </c>
      <c r="GB72">
        <v>0</v>
      </c>
      <c r="GC72">
        <v>2</v>
      </c>
      <c r="GD72">
        <v>2</v>
      </c>
      <c r="GE72">
        <v>1</v>
      </c>
      <c r="GF72">
        <v>1</v>
      </c>
      <c r="GG72">
        <v>1</v>
      </c>
      <c r="GK72">
        <v>1</v>
      </c>
      <c r="GM72" t="s">
        <v>6248</v>
      </c>
      <c r="GN72">
        <v>1</v>
      </c>
      <c r="GO72">
        <v>1</v>
      </c>
      <c r="GP72">
        <v>1</v>
      </c>
      <c r="GT72">
        <v>1</v>
      </c>
      <c r="GW72">
        <v>9</v>
      </c>
      <c r="GX72">
        <v>15</v>
      </c>
      <c r="GY72">
        <v>2</v>
      </c>
      <c r="GZ72">
        <v>7</v>
      </c>
      <c r="HA72">
        <v>30</v>
      </c>
      <c r="HB72">
        <v>1</v>
      </c>
      <c r="HC72">
        <v>0</v>
      </c>
      <c r="HD72">
        <v>1</v>
      </c>
      <c r="HE72">
        <v>1</v>
      </c>
      <c r="HF72">
        <v>1</v>
      </c>
      <c r="HG72">
        <v>30</v>
      </c>
      <c r="HH72">
        <v>0</v>
      </c>
      <c r="HI72">
        <v>4</v>
      </c>
      <c r="HJ72">
        <v>3</v>
      </c>
      <c r="HK72">
        <v>3</v>
      </c>
      <c r="HL72">
        <v>1</v>
      </c>
      <c r="HM72">
        <v>1</v>
      </c>
      <c r="HN72">
        <v>2</v>
      </c>
      <c r="HO72">
        <v>1</v>
      </c>
      <c r="HP72">
        <v>2</v>
      </c>
      <c r="HQ72">
        <v>2</v>
      </c>
      <c r="HR72">
        <v>1</v>
      </c>
      <c r="HS72">
        <v>1</v>
      </c>
      <c r="HT72">
        <v>2</v>
      </c>
      <c r="HU72">
        <v>2</v>
      </c>
      <c r="HV72">
        <v>2</v>
      </c>
      <c r="HW72">
        <v>1</v>
      </c>
      <c r="HX72">
        <v>1</v>
      </c>
      <c r="HY72">
        <v>1</v>
      </c>
      <c r="HZ72">
        <v>2</v>
      </c>
      <c r="IA72">
        <v>2</v>
      </c>
      <c r="IB72">
        <v>1</v>
      </c>
      <c r="IC72">
        <v>1</v>
      </c>
      <c r="ID72">
        <v>1</v>
      </c>
      <c r="IE72">
        <v>2</v>
      </c>
      <c r="IF72">
        <v>2</v>
      </c>
      <c r="IG72">
        <v>1</v>
      </c>
      <c r="IH72">
        <v>2</v>
      </c>
      <c r="II72">
        <v>1</v>
      </c>
      <c r="IJ72">
        <v>2</v>
      </c>
      <c r="IK72">
        <v>1</v>
      </c>
      <c r="IL72">
        <v>1</v>
      </c>
      <c r="IM72">
        <v>2</v>
      </c>
      <c r="IN72">
        <v>1</v>
      </c>
      <c r="IO72">
        <v>2</v>
      </c>
      <c r="IP72">
        <v>2</v>
      </c>
      <c r="IQ72">
        <v>1</v>
      </c>
      <c r="IR72">
        <v>2</v>
      </c>
      <c r="IS72">
        <v>2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3</v>
      </c>
      <c r="JA72">
        <v>1</v>
      </c>
      <c r="JB72">
        <v>2</v>
      </c>
      <c r="JC72">
        <v>1</v>
      </c>
      <c r="JD72">
        <v>1</v>
      </c>
      <c r="JE72">
        <v>2</v>
      </c>
      <c r="JF72">
        <v>1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2</v>
      </c>
      <c r="JM72">
        <v>1</v>
      </c>
      <c r="JN72">
        <v>1</v>
      </c>
      <c r="JO72">
        <v>1</v>
      </c>
      <c r="JP72">
        <v>2</v>
      </c>
      <c r="JQ72">
        <v>1</v>
      </c>
      <c r="JR72">
        <v>1</v>
      </c>
      <c r="JS72">
        <v>2</v>
      </c>
      <c r="JT72">
        <v>1</v>
      </c>
      <c r="JU72">
        <v>1</v>
      </c>
      <c r="GPG72">
        <v>39.037002563476499</v>
      </c>
      <c r="GPH72">
        <v>-77.041198730468693</v>
      </c>
      <c r="GPI72">
        <v>-1</v>
      </c>
    </row>
    <row r="73" spans="1:5157" x14ac:dyDescent="0.2">
      <c r="A73">
        <v>8594</v>
      </c>
      <c r="B73">
        <v>36</v>
      </c>
      <c r="C73" t="s">
        <v>6249</v>
      </c>
      <c r="D73" s="18">
        <v>43768.737233796295</v>
      </c>
      <c r="E73" s="18">
        <v>43768.743877314817</v>
      </c>
      <c r="F73">
        <v>40</v>
      </c>
      <c r="I73" t="s">
        <v>6108</v>
      </c>
      <c r="J73">
        <v>1</v>
      </c>
      <c r="L73">
        <v>573</v>
      </c>
      <c r="M73" s="7">
        <v>40</v>
      </c>
      <c r="N73">
        <v>0.1095890410958904</v>
      </c>
      <c r="O73" t="s">
        <v>18</v>
      </c>
      <c r="P73" t="s">
        <v>20</v>
      </c>
      <c r="Q73">
        <v>1</v>
      </c>
      <c r="U73" s="6">
        <v>42543</v>
      </c>
      <c r="V73">
        <v>0</v>
      </c>
      <c r="AC73" t="s">
        <v>6250</v>
      </c>
      <c r="AD73">
        <v>2</v>
      </c>
      <c r="AE73">
        <v>22303</v>
      </c>
      <c r="AF73">
        <v>1</v>
      </c>
      <c r="AG73">
        <v>999</v>
      </c>
      <c r="AH73">
        <v>999</v>
      </c>
      <c r="AI73">
        <v>999</v>
      </c>
      <c r="AJ73">
        <v>1</v>
      </c>
      <c r="AK73" t="s">
        <v>5541</v>
      </c>
      <c r="AL73">
        <v>1</v>
      </c>
      <c r="AM73">
        <v>0</v>
      </c>
      <c r="AN73">
        <v>2</v>
      </c>
      <c r="AO73" s="6">
        <v>41684</v>
      </c>
      <c r="AQ73" s="6">
        <v>43379</v>
      </c>
      <c r="BA73">
        <v>0</v>
      </c>
      <c r="BC73">
        <v>0</v>
      </c>
      <c r="BM73">
        <v>1</v>
      </c>
      <c r="BQ73">
        <v>1</v>
      </c>
      <c r="BR73">
        <v>1</v>
      </c>
      <c r="BS73">
        <v>1</v>
      </c>
      <c r="BT73">
        <v>999</v>
      </c>
      <c r="BU73">
        <v>999</v>
      </c>
      <c r="BV73">
        <v>999</v>
      </c>
      <c r="BW73">
        <v>999</v>
      </c>
      <c r="BX73">
        <v>999</v>
      </c>
      <c r="BY73">
        <v>0</v>
      </c>
      <c r="BZ73">
        <v>4</v>
      </c>
      <c r="CA73">
        <v>2</v>
      </c>
      <c r="CB73" t="s">
        <v>5271</v>
      </c>
      <c r="CF73">
        <v>0</v>
      </c>
      <c r="CG73">
        <v>1</v>
      </c>
      <c r="CH73">
        <v>999</v>
      </c>
      <c r="CI73">
        <v>999</v>
      </c>
      <c r="CJ73">
        <v>999</v>
      </c>
      <c r="CK73">
        <v>1</v>
      </c>
      <c r="CL73" t="s">
        <v>5541</v>
      </c>
      <c r="CM73">
        <v>1</v>
      </c>
      <c r="CN73">
        <v>4</v>
      </c>
      <c r="CO73">
        <v>0</v>
      </c>
      <c r="CP73" t="s">
        <v>6251</v>
      </c>
      <c r="CQ73">
        <v>0</v>
      </c>
      <c r="CT73">
        <v>1</v>
      </c>
      <c r="CU73">
        <v>999</v>
      </c>
      <c r="CV73">
        <v>1</v>
      </c>
      <c r="CW73">
        <v>999</v>
      </c>
      <c r="CX73">
        <v>1</v>
      </c>
      <c r="CY73">
        <v>1</v>
      </c>
      <c r="CZ73">
        <v>999</v>
      </c>
      <c r="DA73">
        <v>1</v>
      </c>
      <c r="DB73">
        <v>999</v>
      </c>
      <c r="DC73">
        <v>1</v>
      </c>
      <c r="DD73">
        <v>999</v>
      </c>
      <c r="DE73">
        <v>999</v>
      </c>
      <c r="DF73">
        <v>1</v>
      </c>
      <c r="DG73">
        <v>999</v>
      </c>
      <c r="DH73">
        <v>1</v>
      </c>
      <c r="DI73">
        <v>999</v>
      </c>
      <c r="DJ73">
        <v>1</v>
      </c>
      <c r="DK73">
        <v>1</v>
      </c>
      <c r="DL73">
        <v>999</v>
      </c>
      <c r="DM73">
        <v>4</v>
      </c>
      <c r="DN73">
        <v>999</v>
      </c>
      <c r="DO73">
        <v>999</v>
      </c>
      <c r="DP73">
        <v>999</v>
      </c>
      <c r="DQ73">
        <v>5</v>
      </c>
      <c r="DR73">
        <v>999</v>
      </c>
      <c r="DV73">
        <v>999</v>
      </c>
      <c r="DW73">
        <v>999</v>
      </c>
      <c r="EA73">
        <v>20</v>
      </c>
      <c r="EB73">
        <v>2</v>
      </c>
      <c r="EC73">
        <v>999</v>
      </c>
      <c r="ED73">
        <v>13</v>
      </c>
      <c r="EE73" t="s">
        <v>5344</v>
      </c>
      <c r="EF73">
        <v>1</v>
      </c>
      <c r="EG73">
        <v>999</v>
      </c>
      <c r="EH73">
        <v>999</v>
      </c>
      <c r="EI73">
        <v>999</v>
      </c>
      <c r="EJ73">
        <v>75</v>
      </c>
      <c r="EK73">
        <v>1</v>
      </c>
      <c r="EL73">
        <v>999</v>
      </c>
      <c r="EM73">
        <v>1</v>
      </c>
      <c r="EN73">
        <v>1</v>
      </c>
      <c r="EO73">
        <v>999</v>
      </c>
      <c r="EP73">
        <v>1</v>
      </c>
      <c r="EQ73">
        <v>999</v>
      </c>
      <c r="ER73">
        <v>999</v>
      </c>
      <c r="ES73">
        <v>1</v>
      </c>
      <c r="EU73">
        <v>1</v>
      </c>
      <c r="EV73">
        <v>999</v>
      </c>
      <c r="EW73">
        <v>999</v>
      </c>
      <c r="EX73">
        <v>999</v>
      </c>
      <c r="EY73">
        <v>999</v>
      </c>
      <c r="EZ73">
        <v>999</v>
      </c>
      <c r="FA73">
        <v>999</v>
      </c>
      <c r="FB73">
        <v>999</v>
      </c>
      <c r="FC73">
        <v>999</v>
      </c>
      <c r="FD73">
        <v>999</v>
      </c>
      <c r="FE73">
        <v>999</v>
      </c>
      <c r="FF73">
        <v>999</v>
      </c>
      <c r="FG73">
        <v>25</v>
      </c>
      <c r="FH73">
        <v>999</v>
      </c>
      <c r="FI73">
        <v>1</v>
      </c>
      <c r="FJ73">
        <v>999</v>
      </c>
      <c r="FK73">
        <v>999</v>
      </c>
      <c r="FL73">
        <v>999</v>
      </c>
      <c r="FM73">
        <v>999</v>
      </c>
      <c r="FN73">
        <v>999</v>
      </c>
      <c r="FO73">
        <v>999</v>
      </c>
      <c r="FP73">
        <v>1</v>
      </c>
      <c r="FQ73">
        <v>999</v>
      </c>
      <c r="FR73">
        <v>999</v>
      </c>
      <c r="FS73">
        <v>999</v>
      </c>
      <c r="FT73" t="s">
        <v>18</v>
      </c>
      <c r="FU73">
        <v>0</v>
      </c>
      <c r="FV73">
        <v>1</v>
      </c>
      <c r="FW73">
        <v>1</v>
      </c>
      <c r="FX73">
        <v>1</v>
      </c>
      <c r="FY73">
        <v>1</v>
      </c>
      <c r="FZ73">
        <v>5</v>
      </c>
      <c r="GA73">
        <v>999</v>
      </c>
      <c r="GB73">
        <v>0</v>
      </c>
      <c r="GC73">
        <v>2</v>
      </c>
      <c r="GD73">
        <v>2</v>
      </c>
      <c r="GE73">
        <v>1</v>
      </c>
      <c r="GF73">
        <v>1</v>
      </c>
      <c r="GG73">
        <v>1</v>
      </c>
      <c r="GH73">
        <v>999</v>
      </c>
      <c r="GI73">
        <v>999</v>
      </c>
      <c r="GJ73">
        <v>999</v>
      </c>
      <c r="GK73">
        <v>999</v>
      </c>
      <c r="GL73">
        <v>999</v>
      </c>
      <c r="GM73">
        <v>999</v>
      </c>
      <c r="GN73">
        <v>3</v>
      </c>
      <c r="GO73">
        <v>1</v>
      </c>
      <c r="GP73">
        <v>1</v>
      </c>
      <c r="GW73">
        <v>8</v>
      </c>
      <c r="GX73">
        <v>15</v>
      </c>
      <c r="GY73">
        <v>2</v>
      </c>
      <c r="GZ73">
        <v>7</v>
      </c>
      <c r="HA73">
        <v>7</v>
      </c>
      <c r="HB73">
        <v>1</v>
      </c>
      <c r="HC73">
        <v>0</v>
      </c>
      <c r="HD73">
        <v>1</v>
      </c>
      <c r="HE73">
        <v>1</v>
      </c>
      <c r="HF73">
        <v>2</v>
      </c>
      <c r="HG73">
        <v>999</v>
      </c>
      <c r="HH73">
        <v>1</v>
      </c>
      <c r="HI73">
        <v>4</v>
      </c>
      <c r="HJ73">
        <v>3</v>
      </c>
      <c r="HK73">
        <v>3</v>
      </c>
      <c r="HL73">
        <v>2</v>
      </c>
      <c r="HM73">
        <v>2</v>
      </c>
      <c r="HN73">
        <v>3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1</v>
      </c>
      <c r="HX73">
        <v>2</v>
      </c>
      <c r="HY73">
        <v>1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3</v>
      </c>
      <c r="IF73">
        <v>2</v>
      </c>
      <c r="IG73">
        <v>3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3</v>
      </c>
      <c r="IN73">
        <v>2</v>
      </c>
      <c r="IO73">
        <v>2</v>
      </c>
      <c r="IP73">
        <v>3</v>
      </c>
      <c r="IQ73">
        <v>2</v>
      </c>
      <c r="IR73">
        <v>3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1</v>
      </c>
      <c r="IZ73">
        <v>2</v>
      </c>
      <c r="JA73">
        <v>1</v>
      </c>
      <c r="JB73">
        <v>2</v>
      </c>
      <c r="JC73">
        <v>2</v>
      </c>
      <c r="JD73">
        <v>1</v>
      </c>
      <c r="JE73">
        <v>2</v>
      </c>
      <c r="JF73">
        <v>3</v>
      </c>
      <c r="JG73">
        <v>2</v>
      </c>
      <c r="JH73">
        <v>2</v>
      </c>
      <c r="JI73">
        <v>2</v>
      </c>
      <c r="JJ73">
        <v>2</v>
      </c>
      <c r="JK73">
        <v>2</v>
      </c>
      <c r="JL73">
        <v>3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3</v>
      </c>
      <c r="JS73">
        <v>2</v>
      </c>
      <c r="JT73">
        <v>2</v>
      </c>
      <c r="JU73">
        <v>2</v>
      </c>
      <c r="GPG73">
        <v>38.771392822265597</v>
      </c>
      <c r="GPH73">
        <v>-77.065696716308494</v>
      </c>
    </row>
    <row r="74" spans="1:5157" x14ac:dyDescent="0.2">
      <c r="A74">
        <v>8605</v>
      </c>
      <c r="B74">
        <v>36</v>
      </c>
      <c r="D74" s="18">
        <v>43674.622395833336</v>
      </c>
      <c r="E74" s="18">
        <v>43674.643518518518</v>
      </c>
      <c r="F74">
        <v>37</v>
      </c>
      <c r="I74" t="s">
        <v>6108</v>
      </c>
      <c r="J74">
        <v>1</v>
      </c>
      <c r="K74">
        <v>0</v>
      </c>
      <c r="L74" t="s">
        <v>5174</v>
      </c>
      <c r="M74" s="7">
        <v>37</v>
      </c>
      <c r="N74">
        <v>0.10136986301369863</v>
      </c>
      <c r="O74" t="s">
        <v>18</v>
      </c>
      <c r="Q74">
        <v>1</v>
      </c>
      <c r="U74" s="6">
        <v>42528</v>
      </c>
      <c r="V74">
        <v>0</v>
      </c>
      <c r="AE74">
        <v>22030</v>
      </c>
      <c r="AF74">
        <v>1</v>
      </c>
      <c r="AL74">
        <v>0</v>
      </c>
      <c r="AM74">
        <v>0</v>
      </c>
      <c r="AN74">
        <v>0</v>
      </c>
      <c r="BM74">
        <v>1</v>
      </c>
      <c r="BQ74">
        <v>1</v>
      </c>
      <c r="BR74">
        <v>1</v>
      </c>
      <c r="BS74">
        <v>1</v>
      </c>
      <c r="BY74">
        <v>0</v>
      </c>
      <c r="BZ74">
        <v>4</v>
      </c>
      <c r="CA74">
        <v>2</v>
      </c>
      <c r="CB74">
        <v>999</v>
      </c>
      <c r="CF74">
        <v>0</v>
      </c>
      <c r="CG74">
        <v>1</v>
      </c>
      <c r="CM74">
        <v>0</v>
      </c>
      <c r="CN74">
        <v>5</v>
      </c>
      <c r="CO74">
        <v>0</v>
      </c>
      <c r="CP74" t="s">
        <v>6252</v>
      </c>
      <c r="CQ74">
        <v>3</v>
      </c>
      <c r="CR74">
        <v>4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999</v>
      </c>
      <c r="DA74">
        <v>1</v>
      </c>
      <c r="DB74">
        <v>999</v>
      </c>
      <c r="DC74">
        <v>1</v>
      </c>
      <c r="DD74">
        <v>999</v>
      </c>
      <c r="DE74">
        <v>1</v>
      </c>
      <c r="DF74">
        <v>999</v>
      </c>
      <c r="DG74">
        <v>999</v>
      </c>
      <c r="DH74">
        <v>1</v>
      </c>
      <c r="DI74">
        <v>1</v>
      </c>
      <c r="DJ74">
        <v>999</v>
      </c>
      <c r="DK74">
        <v>1</v>
      </c>
      <c r="DL74">
        <v>999</v>
      </c>
      <c r="DM74">
        <v>2</v>
      </c>
      <c r="DN74">
        <v>3</v>
      </c>
      <c r="DO74">
        <v>999</v>
      </c>
      <c r="DP74">
        <v>4</v>
      </c>
      <c r="DQ74">
        <v>3</v>
      </c>
      <c r="DR74">
        <v>2</v>
      </c>
      <c r="DS74">
        <v>0</v>
      </c>
      <c r="DU74">
        <v>0</v>
      </c>
      <c r="DV74">
        <v>0</v>
      </c>
      <c r="DW74">
        <v>999</v>
      </c>
      <c r="DX74">
        <v>10</v>
      </c>
      <c r="DZ74">
        <v>15</v>
      </c>
      <c r="EA74">
        <v>15</v>
      </c>
      <c r="EB74">
        <v>1</v>
      </c>
      <c r="EC74">
        <v>0</v>
      </c>
      <c r="ED74">
        <v>14</v>
      </c>
      <c r="EE74" t="s">
        <v>6253</v>
      </c>
      <c r="EF74">
        <v>1</v>
      </c>
      <c r="EG74">
        <v>999</v>
      </c>
      <c r="EJ74">
        <v>100</v>
      </c>
      <c r="EK74">
        <v>1</v>
      </c>
      <c r="EL74">
        <v>1</v>
      </c>
      <c r="EM74">
        <v>1</v>
      </c>
      <c r="EN74">
        <v>1</v>
      </c>
      <c r="EO74">
        <v>1</v>
      </c>
      <c r="ES74">
        <v>0</v>
      </c>
      <c r="FU74">
        <v>999</v>
      </c>
      <c r="FV74">
        <v>999</v>
      </c>
      <c r="FW74">
        <v>999</v>
      </c>
      <c r="FX74">
        <v>999</v>
      </c>
      <c r="FY74">
        <v>999</v>
      </c>
      <c r="FZ74">
        <v>0</v>
      </c>
      <c r="GA74">
        <v>20</v>
      </c>
      <c r="GB74">
        <v>2</v>
      </c>
      <c r="GC74">
        <v>3</v>
      </c>
      <c r="GD74">
        <v>3</v>
      </c>
      <c r="GE74">
        <v>1</v>
      </c>
      <c r="GF74">
        <v>1</v>
      </c>
      <c r="GG74">
        <v>1</v>
      </c>
      <c r="GN74">
        <v>2</v>
      </c>
      <c r="GO74">
        <v>2</v>
      </c>
      <c r="GP74">
        <v>2</v>
      </c>
      <c r="GW74">
        <v>8</v>
      </c>
      <c r="GX74">
        <v>0</v>
      </c>
      <c r="GY74">
        <v>2</v>
      </c>
      <c r="GZ74">
        <v>6</v>
      </c>
      <c r="HA74">
        <v>50</v>
      </c>
      <c r="HB74">
        <v>1</v>
      </c>
      <c r="HC74">
        <v>0</v>
      </c>
      <c r="HD74">
        <v>0</v>
      </c>
      <c r="HH74">
        <v>1</v>
      </c>
      <c r="HI74">
        <v>3</v>
      </c>
      <c r="HJ74">
        <v>3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1</v>
      </c>
      <c r="HQ74">
        <v>2</v>
      </c>
      <c r="HR74">
        <v>2</v>
      </c>
      <c r="HS74">
        <v>2</v>
      </c>
      <c r="HT74">
        <v>1</v>
      </c>
      <c r="HU74">
        <v>2</v>
      </c>
      <c r="HV74">
        <v>2</v>
      </c>
      <c r="HW74">
        <v>3</v>
      </c>
      <c r="HX74">
        <v>2</v>
      </c>
      <c r="HY74">
        <v>2</v>
      </c>
      <c r="HZ74">
        <v>2</v>
      </c>
      <c r="IA74">
        <v>2</v>
      </c>
      <c r="IB74">
        <v>3</v>
      </c>
      <c r="IC74">
        <v>1</v>
      </c>
      <c r="ID74">
        <v>1</v>
      </c>
      <c r="IE74">
        <v>2</v>
      </c>
      <c r="IF74">
        <v>2</v>
      </c>
      <c r="IG74">
        <v>2</v>
      </c>
      <c r="IH74">
        <v>2</v>
      </c>
      <c r="II74">
        <v>2</v>
      </c>
      <c r="IJ74">
        <v>1</v>
      </c>
      <c r="IK74">
        <v>1</v>
      </c>
      <c r="IL74">
        <v>2</v>
      </c>
      <c r="IM74">
        <v>2</v>
      </c>
      <c r="IN74">
        <v>1</v>
      </c>
      <c r="IO74">
        <v>1</v>
      </c>
      <c r="IP74">
        <v>2</v>
      </c>
      <c r="IQ74">
        <v>2</v>
      </c>
      <c r="IR74">
        <v>2</v>
      </c>
      <c r="IS74">
        <v>2</v>
      </c>
      <c r="IT74">
        <v>2</v>
      </c>
      <c r="IU74">
        <v>2</v>
      </c>
      <c r="IV74">
        <v>2</v>
      </c>
      <c r="IW74">
        <v>2</v>
      </c>
      <c r="IX74">
        <v>1</v>
      </c>
      <c r="IY74">
        <v>1</v>
      </c>
      <c r="IZ74">
        <v>2</v>
      </c>
      <c r="JA74">
        <v>2</v>
      </c>
      <c r="JB74">
        <v>1</v>
      </c>
      <c r="JC74">
        <v>1</v>
      </c>
      <c r="JD74">
        <v>1</v>
      </c>
      <c r="JE74">
        <v>2</v>
      </c>
      <c r="JF74">
        <v>2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2</v>
      </c>
      <c r="JM74">
        <v>1</v>
      </c>
      <c r="JN74">
        <v>1</v>
      </c>
      <c r="JO74">
        <v>2</v>
      </c>
      <c r="JP74">
        <v>2</v>
      </c>
      <c r="JQ74">
        <v>1</v>
      </c>
      <c r="JR74">
        <v>2</v>
      </c>
      <c r="JS74">
        <v>2</v>
      </c>
      <c r="JT74">
        <v>2</v>
      </c>
      <c r="JU74">
        <v>2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0</v>
      </c>
      <c r="TX74">
        <v>1</v>
      </c>
      <c r="TY74">
        <v>1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0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0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0</v>
      </c>
      <c r="VT74">
        <v>1</v>
      </c>
      <c r="VU74">
        <v>0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0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0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0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0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2</v>
      </c>
      <c r="GPG74">
        <v>40.329498291015597</v>
      </c>
      <c r="GPH74">
        <v>-79.614402770996094</v>
      </c>
      <c r="GPI74">
        <v>-1</v>
      </c>
    </row>
    <row r="75" spans="1:5157" x14ac:dyDescent="0.2">
      <c r="A75">
        <v>8619</v>
      </c>
      <c r="B75">
        <v>36</v>
      </c>
      <c r="C75" t="s">
        <v>6254</v>
      </c>
      <c r="D75" s="18">
        <v>43751.393784722219</v>
      </c>
      <c r="E75" s="18">
        <v>43751.593194444446</v>
      </c>
      <c r="F75">
        <v>39</v>
      </c>
      <c r="I75" t="s">
        <v>6108</v>
      </c>
      <c r="J75">
        <v>1</v>
      </c>
      <c r="L75">
        <v>17228</v>
      </c>
      <c r="M75" s="7">
        <v>39</v>
      </c>
      <c r="N75">
        <v>0.10684931506849316</v>
      </c>
      <c r="O75" t="s">
        <v>18</v>
      </c>
      <c r="P75" t="s">
        <v>5916</v>
      </c>
      <c r="Q75">
        <v>1</v>
      </c>
      <c r="U75" s="6">
        <v>42550</v>
      </c>
      <c r="V75">
        <v>0</v>
      </c>
      <c r="AC75" t="s">
        <v>5650</v>
      </c>
      <c r="AD75">
        <v>2</v>
      </c>
      <c r="AE75">
        <v>20121</v>
      </c>
      <c r="AF75">
        <v>1</v>
      </c>
      <c r="AG75">
        <v>999</v>
      </c>
      <c r="AH75">
        <v>999</v>
      </c>
      <c r="AI75">
        <v>999</v>
      </c>
      <c r="AJ75">
        <v>999</v>
      </c>
      <c r="AK75">
        <v>999</v>
      </c>
      <c r="AL75">
        <v>0</v>
      </c>
      <c r="AM75">
        <v>1</v>
      </c>
      <c r="AN75">
        <v>0</v>
      </c>
      <c r="BM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999</v>
      </c>
      <c r="BW75">
        <v>999</v>
      </c>
      <c r="BX75">
        <v>999</v>
      </c>
      <c r="BY75">
        <v>0</v>
      </c>
      <c r="BZ75">
        <v>4</v>
      </c>
      <c r="CA75">
        <v>0</v>
      </c>
      <c r="CB75" t="s">
        <v>5345</v>
      </c>
      <c r="CF75">
        <v>0</v>
      </c>
      <c r="CG75">
        <v>1</v>
      </c>
      <c r="CH75">
        <v>999</v>
      </c>
      <c r="CI75">
        <v>999</v>
      </c>
      <c r="CJ75">
        <v>999</v>
      </c>
      <c r="CK75">
        <v>999</v>
      </c>
      <c r="CL75">
        <v>999</v>
      </c>
      <c r="CM75">
        <v>0</v>
      </c>
      <c r="CN75">
        <v>3</v>
      </c>
      <c r="CO75">
        <v>0</v>
      </c>
      <c r="CP75" t="s">
        <v>6068</v>
      </c>
      <c r="CQ75">
        <v>2</v>
      </c>
      <c r="CR75">
        <v>0</v>
      </c>
      <c r="CS75">
        <v>3</v>
      </c>
      <c r="CT75">
        <v>1</v>
      </c>
      <c r="CU75">
        <v>999</v>
      </c>
      <c r="CV75">
        <v>1</v>
      </c>
      <c r="CW75">
        <v>999</v>
      </c>
      <c r="CX75">
        <v>1</v>
      </c>
      <c r="CY75">
        <v>1</v>
      </c>
      <c r="CZ75">
        <v>999</v>
      </c>
      <c r="DA75">
        <v>1</v>
      </c>
      <c r="DB75">
        <v>999</v>
      </c>
      <c r="DC75">
        <v>1</v>
      </c>
      <c r="DD75">
        <v>999</v>
      </c>
      <c r="DE75">
        <v>999</v>
      </c>
      <c r="DF75">
        <v>1</v>
      </c>
      <c r="DG75">
        <v>999</v>
      </c>
      <c r="DH75">
        <v>1</v>
      </c>
      <c r="DI75">
        <v>1</v>
      </c>
      <c r="DJ75">
        <v>999</v>
      </c>
      <c r="DK75">
        <v>1</v>
      </c>
      <c r="DL75">
        <v>999</v>
      </c>
      <c r="DM75">
        <v>1</v>
      </c>
      <c r="DN75">
        <v>999</v>
      </c>
      <c r="DO75">
        <v>999</v>
      </c>
      <c r="DP75">
        <v>1</v>
      </c>
      <c r="DQ75">
        <v>1</v>
      </c>
      <c r="DR75">
        <v>1</v>
      </c>
      <c r="DU75">
        <v>1</v>
      </c>
      <c r="DV75">
        <v>999</v>
      </c>
      <c r="DW75">
        <v>999</v>
      </c>
      <c r="DZ75">
        <v>999</v>
      </c>
      <c r="EA75">
        <v>0</v>
      </c>
      <c r="EB75">
        <v>1</v>
      </c>
      <c r="EC75">
        <v>999</v>
      </c>
      <c r="ED75">
        <v>1</v>
      </c>
      <c r="EE75" t="s">
        <v>5295</v>
      </c>
      <c r="EF75">
        <v>1</v>
      </c>
      <c r="EG75">
        <v>999</v>
      </c>
      <c r="EH75">
        <v>999</v>
      </c>
      <c r="EI75">
        <v>999</v>
      </c>
      <c r="EJ75">
        <v>85</v>
      </c>
      <c r="EK75">
        <v>1</v>
      </c>
      <c r="EL75">
        <v>1</v>
      </c>
      <c r="EM75">
        <v>999</v>
      </c>
      <c r="EN75">
        <v>1</v>
      </c>
      <c r="EO75">
        <v>1</v>
      </c>
      <c r="EP75">
        <v>999</v>
      </c>
      <c r="EQ75">
        <v>999</v>
      </c>
      <c r="ER75">
        <v>999</v>
      </c>
      <c r="ES75">
        <v>1</v>
      </c>
      <c r="EU75">
        <v>999</v>
      </c>
      <c r="EV75">
        <v>999</v>
      </c>
      <c r="EW75">
        <v>999</v>
      </c>
      <c r="EX75">
        <v>999</v>
      </c>
      <c r="EY75">
        <v>999</v>
      </c>
      <c r="EZ75">
        <v>999</v>
      </c>
      <c r="FA75">
        <v>1</v>
      </c>
      <c r="FB75">
        <v>999</v>
      </c>
      <c r="FC75">
        <v>999</v>
      </c>
      <c r="FD75" t="s">
        <v>5916</v>
      </c>
      <c r="FE75">
        <v>999</v>
      </c>
      <c r="FF75">
        <v>999</v>
      </c>
      <c r="FG75">
        <v>15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999</v>
      </c>
      <c r="FN75">
        <v>1</v>
      </c>
      <c r="FO75" t="s">
        <v>6255</v>
      </c>
      <c r="FP75">
        <v>1</v>
      </c>
      <c r="FQ75">
        <v>999</v>
      </c>
      <c r="FR75">
        <v>999</v>
      </c>
      <c r="FS75">
        <v>999</v>
      </c>
      <c r="FT75" t="s">
        <v>5187</v>
      </c>
      <c r="FU75">
        <v>3</v>
      </c>
      <c r="FV75">
        <v>3</v>
      </c>
      <c r="FW75">
        <v>2</v>
      </c>
      <c r="FX75">
        <v>4</v>
      </c>
      <c r="FY75">
        <v>3</v>
      </c>
      <c r="FZ75">
        <v>1</v>
      </c>
      <c r="GA75">
        <v>999</v>
      </c>
      <c r="GB75">
        <v>2</v>
      </c>
      <c r="GC75">
        <v>2</v>
      </c>
      <c r="GD75">
        <v>2</v>
      </c>
      <c r="GE75">
        <v>1</v>
      </c>
      <c r="GF75">
        <v>1</v>
      </c>
      <c r="GG75">
        <v>999</v>
      </c>
      <c r="GH75">
        <v>999</v>
      </c>
      <c r="GI75">
        <v>999</v>
      </c>
      <c r="GJ75">
        <v>999</v>
      </c>
      <c r="GK75">
        <v>999</v>
      </c>
      <c r="GL75">
        <v>999</v>
      </c>
      <c r="GM75">
        <v>999</v>
      </c>
      <c r="GN75">
        <v>2</v>
      </c>
      <c r="GO75">
        <v>2</v>
      </c>
      <c r="GW75">
        <v>9</v>
      </c>
      <c r="GX75">
        <v>0</v>
      </c>
      <c r="GY75">
        <v>2</v>
      </c>
      <c r="GZ75">
        <v>7</v>
      </c>
      <c r="HA75">
        <v>30</v>
      </c>
      <c r="HB75">
        <v>1</v>
      </c>
      <c r="HC75">
        <v>1</v>
      </c>
      <c r="HD75">
        <v>0</v>
      </c>
      <c r="HH75">
        <v>0</v>
      </c>
      <c r="HI75">
        <v>4</v>
      </c>
      <c r="HJ75">
        <v>3</v>
      </c>
      <c r="HK75">
        <v>1</v>
      </c>
      <c r="HL75">
        <v>1</v>
      </c>
      <c r="HM75">
        <v>1</v>
      </c>
      <c r="HN75">
        <v>2</v>
      </c>
      <c r="HO75">
        <v>1</v>
      </c>
      <c r="HP75">
        <v>1</v>
      </c>
      <c r="HQ75">
        <v>1</v>
      </c>
      <c r="HR75">
        <v>2</v>
      </c>
      <c r="HS75">
        <v>2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3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2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2</v>
      </c>
      <c r="JQ75">
        <v>1</v>
      </c>
      <c r="JR75">
        <v>2</v>
      </c>
      <c r="JS75">
        <v>2</v>
      </c>
      <c r="JT75">
        <v>1</v>
      </c>
      <c r="JU75">
        <v>1</v>
      </c>
      <c r="GPG75">
        <v>38.845199584960902</v>
      </c>
      <c r="GPH75">
        <v>-77.465103149414006</v>
      </c>
    </row>
    <row r="76" spans="1:5157" x14ac:dyDescent="0.2">
      <c r="A76">
        <v>8652</v>
      </c>
      <c r="B76">
        <v>36</v>
      </c>
      <c r="D76" s="18">
        <v>43623.587002314816</v>
      </c>
      <c r="E76" s="18">
        <v>43623.600381944445</v>
      </c>
      <c r="F76">
        <v>39</v>
      </c>
      <c r="I76" t="s">
        <v>6108</v>
      </c>
      <c r="J76">
        <v>0</v>
      </c>
      <c r="K76">
        <v>0</v>
      </c>
      <c r="L76" t="s">
        <v>5174</v>
      </c>
      <c r="M76" s="7">
        <v>39</v>
      </c>
      <c r="N76">
        <v>0.10684931506849316</v>
      </c>
      <c r="Q76">
        <v>1</v>
      </c>
      <c r="U76" s="6">
        <v>42420</v>
      </c>
      <c r="V76">
        <v>38</v>
      </c>
      <c r="AE76">
        <v>20012</v>
      </c>
      <c r="AF76">
        <v>1</v>
      </c>
      <c r="AL76">
        <v>1</v>
      </c>
      <c r="AM76">
        <v>0</v>
      </c>
      <c r="AN76">
        <v>1</v>
      </c>
      <c r="AO76" s="6">
        <v>43299</v>
      </c>
      <c r="AP76" t="s">
        <v>6439</v>
      </c>
      <c r="AQ76" t="s">
        <v>6439</v>
      </c>
      <c r="AR76" t="s">
        <v>6439</v>
      </c>
      <c r="AS76" t="s">
        <v>6439</v>
      </c>
      <c r="AT76" t="s">
        <v>6439</v>
      </c>
      <c r="AU76" t="s">
        <v>6439</v>
      </c>
      <c r="AV76" t="s">
        <v>6439</v>
      </c>
      <c r="AW76" t="s">
        <v>6439</v>
      </c>
      <c r="AX76" t="s">
        <v>6439</v>
      </c>
      <c r="AY76" t="s">
        <v>6439</v>
      </c>
      <c r="AZ76" t="s">
        <v>6439</v>
      </c>
      <c r="BA76">
        <v>0</v>
      </c>
      <c r="BB76" t="s">
        <v>6439</v>
      </c>
      <c r="BC76" t="s">
        <v>6439</v>
      </c>
      <c r="BD76" t="s">
        <v>6439</v>
      </c>
      <c r="BE76" t="s">
        <v>6439</v>
      </c>
      <c r="BF76" t="s">
        <v>6439</v>
      </c>
      <c r="BG76" t="s">
        <v>6439</v>
      </c>
      <c r="BH76" t="s">
        <v>6439</v>
      </c>
      <c r="BI76" t="s">
        <v>6439</v>
      </c>
      <c r="BJ76" t="s">
        <v>6439</v>
      </c>
      <c r="BK76" t="s">
        <v>6439</v>
      </c>
      <c r="BL76" t="s">
        <v>6439</v>
      </c>
      <c r="BN76" t="s">
        <v>6439</v>
      </c>
      <c r="BO76" t="s">
        <v>6439</v>
      </c>
      <c r="BP76" t="s">
        <v>6439</v>
      </c>
      <c r="BQ76">
        <v>1</v>
      </c>
      <c r="BR76">
        <v>1</v>
      </c>
      <c r="BS76">
        <v>1</v>
      </c>
      <c r="BY76">
        <v>0</v>
      </c>
      <c r="BZ76">
        <v>6</v>
      </c>
      <c r="CA76">
        <v>1</v>
      </c>
      <c r="CB76" t="s">
        <v>5921</v>
      </c>
      <c r="CF76">
        <v>0</v>
      </c>
      <c r="CG76">
        <v>1</v>
      </c>
      <c r="CM76">
        <v>1</v>
      </c>
      <c r="CN76">
        <v>6</v>
      </c>
      <c r="CO76">
        <v>0</v>
      </c>
      <c r="CP76" t="s">
        <v>5922</v>
      </c>
      <c r="CQ76" t="s">
        <v>6439</v>
      </c>
      <c r="CR76" t="s">
        <v>6439</v>
      </c>
      <c r="CS76" t="s">
        <v>6439</v>
      </c>
      <c r="CT76" t="s">
        <v>6439</v>
      </c>
      <c r="CU76" t="s">
        <v>6439</v>
      </c>
      <c r="CV76" t="s">
        <v>6439</v>
      </c>
      <c r="CW76" t="s">
        <v>6439</v>
      </c>
      <c r="CX76" t="s">
        <v>6439</v>
      </c>
      <c r="CY76" t="s">
        <v>6439</v>
      </c>
      <c r="CZ76" t="s">
        <v>6439</v>
      </c>
      <c r="DA76" t="s">
        <v>6439</v>
      </c>
      <c r="DB76" t="s">
        <v>6439</v>
      </c>
      <c r="DC76" t="s">
        <v>6439</v>
      </c>
      <c r="DD76" t="s">
        <v>6439</v>
      </c>
      <c r="DE76" t="s">
        <v>6439</v>
      </c>
      <c r="DF76" t="s">
        <v>6439</v>
      </c>
      <c r="DG76" t="s">
        <v>6439</v>
      </c>
      <c r="DH76" t="s">
        <v>6439</v>
      </c>
      <c r="DI76" t="s">
        <v>6439</v>
      </c>
      <c r="DJ76" t="s">
        <v>6439</v>
      </c>
      <c r="DK76" t="s">
        <v>6439</v>
      </c>
      <c r="DL76" t="s">
        <v>6439</v>
      </c>
      <c r="DM76" t="s">
        <v>6439</v>
      </c>
      <c r="DN76" t="s">
        <v>6439</v>
      </c>
      <c r="DO76" t="s">
        <v>6439</v>
      </c>
      <c r="DP76" t="s">
        <v>6439</v>
      </c>
      <c r="DQ76" t="s">
        <v>6439</v>
      </c>
      <c r="DR76" t="s">
        <v>6439</v>
      </c>
      <c r="DS76" t="s">
        <v>6439</v>
      </c>
      <c r="DT76" t="s">
        <v>6439</v>
      </c>
      <c r="DU76" t="s">
        <v>6439</v>
      </c>
      <c r="DV76" t="s">
        <v>6439</v>
      </c>
      <c r="DW76" t="s">
        <v>6439</v>
      </c>
      <c r="DX76" t="s">
        <v>6439</v>
      </c>
      <c r="DY76" t="s">
        <v>6439</v>
      </c>
      <c r="DZ76" t="s">
        <v>6439</v>
      </c>
      <c r="EA76" t="s">
        <v>6439</v>
      </c>
      <c r="EB76" t="s">
        <v>6439</v>
      </c>
      <c r="EC76" t="s">
        <v>6439</v>
      </c>
      <c r="ED76" t="s">
        <v>6439</v>
      </c>
      <c r="EE76" t="s">
        <v>6439</v>
      </c>
      <c r="EF76" t="s">
        <v>6439</v>
      </c>
      <c r="EG76" t="s">
        <v>6439</v>
      </c>
      <c r="EH76" t="s">
        <v>6439</v>
      </c>
      <c r="EI76" t="s">
        <v>6439</v>
      </c>
      <c r="EJ76" t="s">
        <v>6439</v>
      </c>
      <c r="EK76" t="s">
        <v>6439</v>
      </c>
      <c r="EL76" t="s">
        <v>6439</v>
      </c>
      <c r="EM76" t="s">
        <v>6439</v>
      </c>
      <c r="EN76" t="s">
        <v>6439</v>
      </c>
      <c r="EO76" t="s">
        <v>6439</v>
      </c>
      <c r="EP76" t="s">
        <v>6439</v>
      </c>
      <c r="EQ76" t="s">
        <v>6439</v>
      </c>
      <c r="ER76" t="s">
        <v>6439</v>
      </c>
      <c r="ES76" t="s">
        <v>6439</v>
      </c>
      <c r="ET76" t="s">
        <v>6439</v>
      </c>
      <c r="EU76" t="s">
        <v>6439</v>
      </c>
      <c r="EV76" t="s">
        <v>6439</v>
      </c>
      <c r="EW76" t="s">
        <v>6439</v>
      </c>
      <c r="EX76" t="s">
        <v>6439</v>
      </c>
      <c r="EY76" t="s">
        <v>6439</v>
      </c>
      <c r="EZ76" t="s">
        <v>6439</v>
      </c>
      <c r="FA76" t="s">
        <v>6439</v>
      </c>
      <c r="FB76" t="s">
        <v>6439</v>
      </c>
      <c r="FC76" t="s">
        <v>6439</v>
      </c>
      <c r="FD76" t="s">
        <v>6439</v>
      </c>
      <c r="FE76" t="s">
        <v>6439</v>
      </c>
      <c r="FF76" t="s">
        <v>6439</v>
      </c>
      <c r="FG76" t="s">
        <v>6439</v>
      </c>
      <c r="FH76" t="s">
        <v>6439</v>
      </c>
      <c r="FI76" t="s">
        <v>6439</v>
      </c>
      <c r="FJ76" t="s">
        <v>6439</v>
      </c>
      <c r="FK76" t="s">
        <v>6439</v>
      </c>
      <c r="FL76" t="s">
        <v>6439</v>
      </c>
      <c r="FM76" t="s">
        <v>6439</v>
      </c>
      <c r="FN76" t="s">
        <v>6439</v>
      </c>
      <c r="FO76" t="s">
        <v>6439</v>
      </c>
      <c r="FP76" t="s">
        <v>6439</v>
      </c>
      <c r="FQ76" t="s">
        <v>6439</v>
      </c>
      <c r="FR76" t="s">
        <v>6439</v>
      </c>
      <c r="FS76" t="s">
        <v>6439</v>
      </c>
      <c r="FT76" t="s">
        <v>6439</v>
      </c>
      <c r="FU76">
        <v>999</v>
      </c>
      <c r="FV76">
        <v>999</v>
      </c>
      <c r="FW76">
        <v>999</v>
      </c>
      <c r="FX76">
        <v>999</v>
      </c>
      <c r="FY76">
        <v>999</v>
      </c>
      <c r="FZ76">
        <v>999</v>
      </c>
      <c r="GA76" t="s">
        <v>6439</v>
      </c>
      <c r="GB76" t="s">
        <v>6439</v>
      </c>
      <c r="GC76" t="s">
        <v>6439</v>
      </c>
      <c r="GD76" t="s">
        <v>6439</v>
      </c>
      <c r="GE76" t="s">
        <v>6439</v>
      </c>
      <c r="GF76" t="s">
        <v>6439</v>
      </c>
      <c r="GG76" t="s">
        <v>6439</v>
      </c>
      <c r="GH76" t="s">
        <v>6439</v>
      </c>
      <c r="GI76" t="s">
        <v>6439</v>
      </c>
      <c r="GJ76" t="s">
        <v>6439</v>
      </c>
      <c r="GK76" t="s">
        <v>6439</v>
      </c>
      <c r="GL76" t="s">
        <v>6439</v>
      </c>
      <c r="GM76" t="s">
        <v>6439</v>
      </c>
      <c r="GN76" t="s">
        <v>6439</v>
      </c>
      <c r="GO76" t="s">
        <v>6439</v>
      </c>
      <c r="GP76" t="s">
        <v>6439</v>
      </c>
      <c r="GQ76" t="s">
        <v>6439</v>
      </c>
      <c r="GR76" t="s">
        <v>6439</v>
      </c>
      <c r="GS76" t="s">
        <v>6439</v>
      </c>
      <c r="GT76" t="s">
        <v>6439</v>
      </c>
      <c r="GU76" t="s">
        <v>6439</v>
      </c>
      <c r="GV76" t="s">
        <v>6439</v>
      </c>
      <c r="GW76" t="s">
        <v>6439</v>
      </c>
      <c r="GX76" t="s">
        <v>6439</v>
      </c>
      <c r="GY76" t="s">
        <v>6439</v>
      </c>
      <c r="GZ76" t="s">
        <v>6439</v>
      </c>
      <c r="HA76" t="s">
        <v>6439</v>
      </c>
      <c r="HB76" t="s">
        <v>6439</v>
      </c>
      <c r="HC76" t="s">
        <v>6439</v>
      </c>
      <c r="HD76" t="s">
        <v>6439</v>
      </c>
      <c r="HE76" t="s">
        <v>6439</v>
      </c>
      <c r="HF76" t="s">
        <v>6439</v>
      </c>
      <c r="HG76" t="s">
        <v>6439</v>
      </c>
      <c r="HH76" t="s">
        <v>6439</v>
      </c>
      <c r="HI76" t="s">
        <v>6439</v>
      </c>
      <c r="HJ76" t="s">
        <v>6439</v>
      </c>
      <c r="HK76" t="s">
        <v>6439</v>
      </c>
      <c r="HL76" t="s">
        <v>6439</v>
      </c>
      <c r="HM76" t="s">
        <v>6439</v>
      </c>
      <c r="HN76" t="s">
        <v>6439</v>
      </c>
      <c r="HO76" t="s">
        <v>6439</v>
      </c>
      <c r="HP76" t="s">
        <v>6439</v>
      </c>
      <c r="HQ76" t="s">
        <v>6439</v>
      </c>
      <c r="HR76" t="s">
        <v>6439</v>
      </c>
      <c r="HS76" t="s">
        <v>6439</v>
      </c>
      <c r="HT76" t="s">
        <v>6439</v>
      </c>
      <c r="HU76" t="s">
        <v>6439</v>
      </c>
      <c r="HV76" t="s">
        <v>6439</v>
      </c>
      <c r="HW76" t="s">
        <v>6439</v>
      </c>
      <c r="HX76" t="s">
        <v>6439</v>
      </c>
      <c r="HY76" t="s">
        <v>6439</v>
      </c>
      <c r="HZ76" t="s">
        <v>6439</v>
      </c>
      <c r="IA76" t="s">
        <v>6439</v>
      </c>
      <c r="IB76" t="s">
        <v>6439</v>
      </c>
      <c r="IC76" t="s">
        <v>6439</v>
      </c>
      <c r="ID76" t="s">
        <v>6439</v>
      </c>
      <c r="IE76" t="s">
        <v>6439</v>
      </c>
      <c r="IF76" t="s">
        <v>6439</v>
      </c>
      <c r="IG76" t="s">
        <v>6439</v>
      </c>
      <c r="IH76" t="s">
        <v>6439</v>
      </c>
      <c r="II76" t="s">
        <v>6439</v>
      </c>
      <c r="IJ76" t="s">
        <v>6439</v>
      </c>
      <c r="IK76" t="s">
        <v>6439</v>
      </c>
      <c r="IL76" t="s">
        <v>6439</v>
      </c>
      <c r="IM76" t="s">
        <v>6439</v>
      </c>
      <c r="IN76" t="s">
        <v>6439</v>
      </c>
      <c r="IO76" t="s">
        <v>6439</v>
      </c>
      <c r="IP76" t="s">
        <v>6439</v>
      </c>
      <c r="IQ76" t="s">
        <v>6439</v>
      </c>
      <c r="IR76" t="s">
        <v>6439</v>
      </c>
      <c r="IS76" t="s">
        <v>6439</v>
      </c>
      <c r="IT76" t="s">
        <v>6439</v>
      </c>
      <c r="IU76" t="s">
        <v>6439</v>
      </c>
      <c r="IV76" t="s">
        <v>6439</v>
      </c>
      <c r="IW76" t="s">
        <v>6439</v>
      </c>
      <c r="IX76" t="s">
        <v>6439</v>
      </c>
      <c r="IY76" t="s">
        <v>6439</v>
      </c>
      <c r="IZ76" t="s">
        <v>6439</v>
      </c>
      <c r="JA76" t="s">
        <v>6439</v>
      </c>
      <c r="JB76" t="s">
        <v>6439</v>
      </c>
      <c r="JC76" t="s">
        <v>6439</v>
      </c>
      <c r="JD76" t="s">
        <v>6439</v>
      </c>
      <c r="JE76" t="s">
        <v>6439</v>
      </c>
      <c r="JF76" t="s">
        <v>6439</v>
      </c>
      <c r="JG76" t="s">
        <v>6439</v>
      </c>
      <c r="JH76" t="s">
        <v>6439</v>
      </c>
      <c r="JI76" t="s">
        <v>6439</v>
      </c>
      <c r="JJ76" t="s">
        <v>6439</v>
      </c>
      <c r="JK76" t="s">
        <v>6439</v>
      </c>
      <c r="JL76" t="s">
        <v>6439</v>
      </c>
      <c r="JM76" t="s">
        <v>6439</v>
      </c>
      <c r="JN76" t="s">
        <v>6439</v>
      </c>
      <c r="JO76" t="s">
        <v>6439</v>
      </c>
      <c r="JP76" t="s">
        <v>6439</v>
      </c>
      <c r="JQ76" t="s">
        <v>6439</v>
      </c>
      <c r="JR76" t="s">
        <v>6439</v>
      </c>
      <c r="JS76" t="s">
        <v>6439</v>
      </c>
      <c r="JT76" t="s">
        <v>6439</v>
      </c>
      <c r="JU76" t="s">
        <v>6439</v>
      </c>
      <c r="JV76" t="s">
        <v>6439</v>
      </c>
      <c r="JW76" t="s">
        <v>6439</v>
      </c>
      <c r="JX76" t="s">
        <v>6439</v>
      </c>
      <c r="JY76" t="s">
        <v>6439</v>
      </c>
      <c r="JZ76" t="s">
        <v>6439</v>
      </c>
      <c r="KA76" t="s">
        <v>6439</v>
      </c>
      <c r="KB76" t="s">
        <v>6439</v>
      </c>
      <c r="KC76" t="s">
        <v>6439</v>
      </c>
      <c r="KD76" t="s">
        <v>6439</v>
      </c>
      <c r="KE76" t="s">
        <v>6439</v>
      </c>
      <c r="KF76" t="s">
        <v>6439</v>
      </c>
      <c r="KG76" t="s">
        <v>6439</v>
      </c>
      <c r="KH76" t="s">
        <v>6439</v>
      </c>
      <c r="KI76" t="s">
        <v>6439</v>
      </c>
      <c r="KJ76" t="s">
        <v>6439</v>
      </c>
      <c r="KK76" t="s">
        <v>6439</v>
      </c>
      <c r="KL76" t="s">
        <v>6439</v>
      </c>
      <c r="KM76" t="s">
        <v>6439</v>
      </c>
      <c r="KN76" t="s">
        <v>6439</v>
      </c>
      <c r="KO76" t="s">
        <v>6439</v>
      </c>
      <c r="KP76" t="s">
        <v>6439</v>
      </c>
      <c r="KQ76" t="s">
        <v>6439</v>
      </c>
      <c r="KR76" t="s">
        <v>6439</v>
      </c>
      <c r="KS76" t="s">
        <v>6439</v>
      </c>
      <c r="KT76" t="s">
        <v>6439</v>
      </c>
      <c r="KU76" t="s">
        <v>6439</v>
      </c>
      <c r="KV76" t="s">
        <v>6439</v>
      </c>
      <c r="KW76" t="s">
        <v>6439</v>
      </c>
      <c r="KX76" t="s">
        <v>6439</v>
      </c>
      <c r="KY76" t="s">
        <v>6439</v>
      </c>
      <c r="KZ76" t="s">
        <v>6439</v>
      </c>
      <c r="LA76" t="s">
        <v>6439</v>
      </c>
      <c r="LB76" t="s">
        <v>6439</v>
      </c>
      <c r="LC76" t="s">
        <v>6439</v>
      </c>
      <c r="LD76" t="s">
        <v>6439</v>
      </c>
      <c r="LE76" t="s">
        <v>6439</v>
      </c>
      <c r="LF76" t="s">
        <v>6439</v>
      </c>
      <c r="LG76" t="s">
        <v>6439</v>
      </c>
      <c r="LH76" t="s">
        <v>6439</v>
      </c>
      <c r="LI76" t="s">
        <v>6439</v>
      </c>
      <c r="LJ76" t="s">
        <v>6439</v>
      </c>
      <c r="LK76" t="s">
        <v>6439</v>
      </c>
      <c r="LL76" t="s">
        <v>6439</v>
      </c>
      <c r="LM76" t="s">
        <v>6439</v>
      </c>
      <c r="LN76" t="s">
        <v>6439</v>
      </c>
      <c r="LO76" t="s">
        <v>6439</v>
      </c>
      <c r="LP76" t="s">
        <v>6439</v>
      </c>
      <c r="LQ76" t="s">
        <v>6439</v>
      </c>
      <c r="LR76" t="s">
        <v>6439</v>
      </c>
      <c r="LS76" t="s">
        <v>6439</v>
      </c>
      <c r="LT76" t="s">
        <v>6439</v>
      </c>
      <c r="LU76" t="s">
        <v>6439</v>
      </c>
      <c r="LV76" t="s">
        <v>6439</v>
      </c>
      <c r="LW76" t="s">
        <v>6439</v>
      </c>
      <c r="LX76" t="s">
        <v>6439</v>
      </c>
      <c r="LY76" t="s">
        <v>6439</v>
      </c>
      <c r="LZ76" t="s">
        <v>6439</v>
      </c>
      <c r="MA76" t="s">
        <v>6439</v>
      </c>
      <c r="MB76" t="s">
        <v>6439</v>
      </c>
      <c r="MC76" t="s">
        <v>6439</v>
      </c>
      <c r="MD76" t="s">
        <v>6439</v>
      </c>
      <c r="ME76" t="s">
        <v>6439</v>
      </c>
      <c r="MF76" t="s">
        <v>6439</v>
      </c>
      <c r="MG76" t="s">
        <v>6439</v>
      </c>
      <c r="MH76" t="s">
        <v>6439</v>
      </c>
      <c r="MI76" t="s">
        <v>6439</v>
      </c>
      <c r="MJ76" t="s">
        <v>6439</v>
      </c>
      <c r="MK76" t="s">
        <v>6439</v>
      </c>
      <c r="ML76" t="s">
        <v>6439</v>
      </c>
      <c r="MM76" t="s">
        <v>6439</v>
      </c>
      <c r="MN76" t="s">
        <v>6439</v>
      </c>
      <c r="MO76" t="s">
        <v>6439</v>
      </c>
      <c r="MP76" t="s">
        <v>6439</v>
      </c>
      <c r="MQ76" t="s">
        <v>6439</v>
      </c>
      <c r="MR76" t="s">
        <v>6439</v>
      </c>
      <c r="MS76" t="s">
        <v>6439</v>
      </c>
      <c r="MT76" t="s">
        <v>6439</v>
      </c>
      <c r="MU76" t="s">
        <v>6439</v>
      </c>
      <c r="MV76" t="s">
        <v>6439</v>
      </c>
      <c r="MW76" t="s">
        <v>6439</v>
      </c>
      <c r="MX76" t="s">
        <v>6439</v>
      </c>
      <c r="MY76" t="s">
        <v>6439</v>
      </c>
      <c r="MZ76" t="s">
        <v>6439</v>
      </c>
      <c r="NA76" t="s">
        <v>6439</v>
      </c>
      <c r="NB76" t="s">
        <v>6439</v>
      </c>
      <c r="NC76" t="s">
        <v>6439</v>
      </c>
      <c r="ND76" t="s">
        <v>6439</v>
      </c>
      <c r="NE76" t="s">
        <v>6439</v>
      </c>
      <c r="NF76" t="s">
        <v>6439</v>
      </c>
      <c r="NG76" t="s">
        <v>6439</v>
      </c>
      <c r="NH76" t="s">
        <v>6439</v>
      </c>
      <c r="NI76" t="s">
        <v>6439</v>
      </c>
      <c r="NJ76" t="s">
        <v>6439</v>
      </c>
      <c r="NK76" t="s">
        <v>6439</v>
      </c>
      <c r="NL76" t="s">
        <v>6439</v>
      </c>
      <c r="NM76" t="s">
        <v>6439</v>
      </c>
      <c r="NN76" t="s">
        <v>6439</v>
      </c>
      <c r="NO76" t="s">
        <v>6439</v>
      </c>
      <c r="NP76" t="s">
        <v>6439</v>
      </c>
      <c r="NQ76" t="s">
        <v>6439</v>
      </c>
      <c r="NR76" t="s">
        <v>6439</v>
      </c>
      <c r="NS76" t="s">
        <v>6439</v>
      </c>
      <c r="NT76" t="s">
        <v>6439</v>
      </c>
      <c r="NU76" t="s">
        <v>6439</v>
      </c>
      <c r="NV76" t="s">
        <v>6439</v>
      </c>
      <c r="NW76" t="s">
        <v>6439</v>
      </c>
      <c r="NX76" t="s">
        <v>6439</v>
      </c>
      <c r="NY76" t="s">
        <v>6439</v>
      </c>
      <c r="NZ76" t="s">
        <v>6439</v>
      </c>
      <c r="OA76" t="s">
        <v>6439</v>
      </c>
      <c r="OB76" t="s">
        <v>6439</v>
      </c>
      <c r="OC76" t="s">
        <v>6439</v>
      </c>
      <c r="OD76" t="s">
        <v>6439</v>
      </c>
      <c r="OE76" t="s">
        <v>6439</v>
      </c>
      <c r="OF76" t="s">
        <v>6439</v>
      </c>
      <c r="OG76" t="s">
        <v>6439</v>
      </c>
      <c r="OH76" t="s">
        <v>6439</v>
      </c>
      <c r="OI76" t="s">
        <v>6439</v>
      </c>
      <c r="OJ76" t="s">
        <v>6439</v>
      </c>
      <c r="OK76" t="s">
        <v>6439</v>
      </c>
      <c r="OL76" t="s">
        <v>6439</v>
      </c>
      <c r="OM76" t="s">
        <v>6439</v>
      </c>
      <c r="ON76" t="s">
        <v>6439</v>
      </c>
      <c r="OO76" t="s">
        <v>6439</v>
      </c>
      <c r="OP76" t="s">
        <v>6439</v>
      </c>
      <c r="OQ76" t="s">
        <v>6439</v>
      </c>
      <c r="OR76" t="s">
        <v>6439</v>
      </c>
      <c r="OS76" t="s">
        <v>6439</v>
      </c>
      <c r="OT76" t="s">
        <v>6439</v>
      </c>
      <c r="OU76" t="s">
        <v>6439</v>
      </c>
      <c r="OV76" t="s">
        <v>6439</v>
      </c>
      <c r="OW76" t="s">
        <v>6439</v>
      </c>
      <c r="OX76" t="s">
        <v>6439</v>
      </c>
      <c r="OY76" t="s">
        <v>6439</v>
      </c>
      <c r="OZ76" t="s">
        <v>6439</v>
      </c>
      <c r="PA76" t="s">
        <v>6439</v>
      </c>
      <c r="PB76" t="s">
        <v>6439</v>
      </c>
      <c r="PC76" t="s">
        <v>6439</v>
      </c>
      <c r="PD76" t="s">
        <v>6439</v>
      </c>
      <c r="PE76" t="s">
        <v>6439</v>
      </c>
      <c r="PF76" t="s">
        <v>6439</v>
      </c>
      <c r="PG76" t="s">
        <v>6439</v>
      </c>
      <c r="PH76" t="s">
        <v>6439</v>
      </c>
      <c r="PI76" t="s">
        <v>6439</v>
      </c>
      <c r="PJ76" t="s">
        <v>6439</v>
      </c>
      <c r="PK76" t="s">
        <v>6439</v>
      </c>
      <c r="PL76" t="s">
        <v>6439</v>
      </c>
      <c r="PM76" t="s">
        <v>6439</v>
      </c>
      <c r="PN76" t="s">
        <v>6439</v>
      </c>
      <c r="PO76" t="s">
        <v>6439</v>
      </c>
      <c r="PP76" t="s">
        <v>6439</v>
      </c>
      <c r="PQ76" t="s">
        <v>6439</v>
      </c>
      <c r="PR76" t="s">
        <v>6439</v>
      </c>
      <c r="PS76" t="s">
        <v>6439</v>
      </c>
      <c r="PT76" t="s">
        <v>6439</v>
      </c>
      <c r="PU76" t="s">
        <v>6439</v>
      </c>
      <c r="PV76" t="s">
        <v>6439</v>
      </c>
      <c r="PW76" t="s">
        <v>6439</v>
      </c>
      <c r="PX76" t="s">
        <v>6439</v>
      </c>
      <c r="PY76" t="s">
        <v>6439</v>
      </c>
      <c r="PZ76" t="s">
        <v>6439</v>
      </c>
      <c r="QA76" t="s">
        <v>6439</v>
      </c>
      <c r="QB76" t="s">
        <v>6439</v>
      </c>
      <c r="QC76" t="s">
        <v>6439</v>
      </c>
      <c r="QD76" t="s">
        <v>6439</v>
      </c>
      <c r="QE76" t="s">
        <v>6439</v>
      </c>
      <c r="QF76" t="s">
        <v>6439</v>
      </c>
      <c r="QG76" t="s">
        <v>6439</v>
      </c>
      <c r="QH76" t="s">
        <v>6439</v>
      </c>
      <c r="QI76" t="s">
        <v>6439</v>
      </c>
      <c r="QJ76" t="s">
        <v>6439</v>
      </c>
      <c r="QK76" t="s">
        <v>6439</v>
      </c>
      <c r="QL76" t="s">
        <v>6439</v>
      </c>
      <c r="QM76" t="s">
        <v>6439</v>
      </c>
      <c r="QN76" t="s">
        <v>6439</v>
      </c>
      <c r="QO76" t="s">
        <v>6439</v>
      </c>
      <c r="QP76" t="s">
        <v>6439</v>
      </c>
      <c r="QQ76" t="s">
        <v>6439</v>
      </c>
      <c r="QR76" t="s">
        <v>6439</v>
      </c>
      <c r="QS76" t="s">
        <v>6439</v>
      </c>
      <c r="QT76" t="s">
        <v>6439</v>
      </c>
      <c r="QU76" t="s">
        <v>6439</v>
      </c>
      <c r="QV76" t="s">
        <v>6439</v>
      </c>
      <c r="QW76" t="s">
        <v>6439</v>
      </c>
      <c r="QX76" t="s">
        <v>6439</v>
      </c>
      <c r="QY76" t="s">
        <v>6439</v>
      </c>
      <c r="QZ76" t="s">
        <v>6439</v>
      </c>
      <c r="RA76" t="s">
        <v>6439</v>
      </c>
      <c r="RB76" t="s">
        <v>6439</v>
      </c>
      <c r="RC76" t="s">
        <v>6439</v>
      </c>
      <c r="RD76" t="s">
        <v>6439</v>
      </c>
      <c r="RE76" t="s">
        <v>6439</v>
      </c>
      <c r="RF76" t="s">
        <v>6439</v>
      </c>
      <c r="RG76" t="s">
        <v>6439</v>
      </c>
      <c r="RH76" t="s">
        <v>6439</v>
      </c>
      <c r="RI76" t="s">
        <v>6439</v>
      </c>
      <c r="RJ76" t="s">
        <v>6439</v>
      </c>
      <c r="RK76" t="s">
        <v>6439</v>
      </c>
      <c r="RL76" t="s">
        <v>6439</v>
      </c>
      <c r="RM76" t="s">
        <v>6439</v>
      </c>
      <c r="RN76" t="s">
        <v>6439</v>
      </c>
      <c r="RO76" t="s">
        <v>6439</v>
      </c>
      <c r="RP76" t="s">
        <v>6439</v>
      </c>
      <c r="RQ76" t="s">
        <v>6439</v>
      </c>
      <c r="RR76" t="s">
        <v>6439</v>
      </c>
      <c r="RS76" t="s">
        <v>6439</v>
      </c>
      <c r="RT76" t="s">
        <v>6439</v>
      </c>
      <c r="RU76" t="s">
        <v>6439</v>
      </c>
      <c r="RV76" t="s">
        <v>6439</v>
      </c>
      <c r="RW76" t="s">
        <v>6439</v>
      </c>
      <c r="RX76" t="s">
        <v>6439</v>
      </c>
      <c r="RY76" t="s">
        <v>6439</v>
      </c>
      <c r="RZ76" t="s">
        <v>6439</v>
      </c>
      <c r="SA76" t="s">
        <v>6439</v>
      </c>
      <c r="SB76" t="s">
        <v>6439</v>
      </c>
      <c r="SC76" t="s">
        <v>6439</v>
      </c>
      <c r="SD76" t="s">
        <v>6439</v>
      </c>
      <c r="SE76" t="s">
        <v>6439</v>
      </c>
      <c r="SF76" t="s">
        <v>6439</v>
      </c>
      <c r="SG76" t="s">
        <v>6439</v>
      </c>
      <c r="SH76" t="s">
        <v>6439</v>
      </c>
      <c r="SI76" t="s">
        <v>6439</v>
      </c>
      <c r="SJ76" t="s">
        <v>6439</v>
      </c>
      <c r="SK76" t="s">
        <v>6439</v>
      </c>
      <c r="SL76" t="s">
        <v>6439</v>
      </c>
      <c r="SM76" t="s">
        <v>6439</v>
      </c>
      <c r="SN76" t="s">
        <v>6439</v>
      </c>
      <c r="SO76" t="s">
        <v>6439</v>
      </c>
      <c r="SP76" t="s">
        <v>6439</v>
      </c>
      <c r="SQ76" t="s">
        <v>6439</v>
      </c>
      <c r="SR76" t="s">
        <v>6439</v>
      </c>
      <c r="SS76" t="s">
        <v>6439</v>
      </c>
      <c r="ST76" t="s">
        <v>6439</v>
      </c>
      <c r="SU76" t="s">
        <v>6439</v>
      </c>
      <c r="SV76" t="s">
        <v>6439</v>
      </c>
      <c r="SW76" t="s">
        <v>6439</v>
      </c>
      <c r="SX76" t="s">
        <v>6439</v>
      </c>
      <c r="SY76" t="s">
        <v>6439</v>
      </c>
      <c r="SZ76" t="s">
        <v>6439</v>
      </c>
      <c r="TA76" t="s">
        <v>6439</v>
      </c>
      <c r="TB76" t="s">
        <v>6439</v>
      </c>
      <c r="TC76" t="s">
        <v>6439</v>
      </c>
      <c r="TD76" t="s">
        <v>6439</v>
      </c>
      <c r="TE76" t="s">
        <v>6439</v>
      </c>
      <c r="TF76" t="s">
        <v>6439</v>
      </c>
      <c r="TG76" t="s">
        <v>6439</v>
      </c>
      <c r="TH76" t="s">
        <v>6439</v>
      </c>
      <c r="TI76" t="s">
        <v>6439</v>
      </c>
      <c r="TJ76" t="s">
        <v>6439</v>
      </c>
      <c r="TK76" t="s">
        <v>6439</v>
      </c>
      <c r="TL76" t="s">
        <v>6439</v>
      </c>
      <c r="TM76" t="s">
        <v>6439</v>
      </c>
      <c r="TN76" t="s">
        <v>6439</v>
      </c>
      <c r="TO76" t="s">
        <v>6439</v>
      </c>
      <c r="TP76" t="s">
        <v>6439</v>
      </c>
      <c r="TQ76" t="s">
        <v>6439</v>
      </c>
      <c r="TR76" t="s">
        <v>6439</v>
      </c>
      <c r="TS76" t="s">
        <v>6439</v>
      </c>
      <c r="TT76" t="s">
        <v>6439</v>
      </c>
      <c r="TU76" t="s">
        <v>6439</v>
      </c>
      <c r="TV76" t="s">
        <v>6439</v>
      </c>
      <c r="TW76" t="s">
        <v>6439</v>
      </c>
      <c r="TX76" t="s">
        <v>6439</v>
      </c>
      <c r="TY76" t="s">
        <v>6439</v>
      </c>
      <c r="TZ76" t="s">
        <v>6439</v>
      </c>
      <c r="UA76" t="s">
        <v>6439</v>
      </c>
      <c r="UB76" t="s">
        <v>6439</v>
      </c>
      <c r="UC76" t="s">
        <v>6439</v>
      </c>
      <c r="UD76" t="s">
        <v>6439</v>
      </c>
      <c r="UE76" t="s">
        <v>6439</v>
      </c>
      <c r="UF76" t="s">
        <v>6439</v>
      </c>
      <c r="UG76" t="s">
        <v>6439</v>
      </c>
      <c r="UH76" t="s">
        <v>6439</v>
      </c>
      <c r="UI76" t="s">
        <v>6439</v>
      </c>
      <c r="UJ76" t="s">
        <v>6439</v>
      </c>
      <c r="UK76" t="s">
        <v>6439</v>
      </c>
      <c r="UL76" t="s">
        <v>6439</v>
      </c>
      <c r="UM76" t="s">
        <v>6439</v>
      </c>
      <c r="UN76" t="s">
        <v>6439</v>
      </c>
      <c r="UO76" t="s">
        <v>6439</v>
      </c>
      <c r="UP76" t="s">
        <v>6439</v>
      </c>
      <c r="UQ76" t="s">
        <v>6439</v>
      </c>
      <c r="UR76" t="s">
        <v>6439</v>
      </c>
      <c r="US76" t="s">
        <v>6439</v>
      </c>
      <c r="UT76" t="s">
        <v>6439</v>
      </c>
      <c r="UU76" t="s">
        <v>6439</v>
      </c>
      <c r="UV76" t="s">
        <v>6439</v>
      </c>
      <c r="UW76" t="s">
        <v>6439</v>
      </c>
      <c r="UX76" t="s">
        <v>6439</v>
      </c>
      <c r="UY76" t="s">
        <v>6439</v>
      </c>
      <c r="UZ76" t="s">
        <v>6439</v>
      </c>
      <c r="VA76" t="s">
        <v>6439</v>
      </c>
      <c r="VB76" t="s">
        <v>6439</v>
      </c>
      <c r="VC76" t="s">
        <v>6439</v>
      </c>
      <c r="VD76" t="s">
        <v>6439</v>
      </c>
      <c r="VE76" t="s">
        <v>6439</v>
      </c>
      <c r="VF76" t="s">
        <v>6439</v>
      </c>
      <c r="VG76" t="s">
        <v>6439</v>
      </c>
      <c r="VH76" t="s">
        <v>6439</v>
      </c>
      <c r="VI76" t="s">
        <v>6439</v>
      </c>
      <c r="VJ76" t="s">
        <v>6439</v>
      </c>
      <c r="VK76" t="s">
        <v>6439</v>
      </c>
      <c r="VL76" t="s">
        <v>6439</v>
      </c>
      <c r="VM76" t="s">
        <v>6439</v>
      </c>
      <c r="VN76" t="s">
        <v>6439</v>
      </c>
      <c r="VO76" t="s">
        <v>6439</v>
      </c>
      <c r="VP76" t="s">
        <v>6439</v>
      </c>
      <c r="VQ76" t="s">
        <v>6439</v>
      </c>
      <c r="VR76" t="s">
        <v>6439</v>
      </c>
      <c r="VS76" t="s">
        <v>6439</v>
      </c>
      <c r="VT76" t="s">
        <v>6439</v>
      </c>
      <c r="VU76" t="s">
        <v>6439</v>
      </c>
      <c r="VV76" t="s">
        <v>6439</v>
      </c>
      <c r="VW76" t="s">
        <v>6439</v>
      </c>
      <c r="VX76" t="s">
        <v>6439</v>
      </c>
      <c r="VY76" t="s">
        <v>6439</v>
      </c>
      <c r="VZ76" t="s">
        <v>6439</v>
      </c>
      <c r="WA76" t="s">
        <v>6439</v>
      </c>
      <c r="WB76" t="s">
        <v>6439</v>
      </c>
      <c r="WC76" t="s">
        <v>6439</v>
      </c>
      <c r="WD76" t="s">
        <v>6439</v>
      </c>
      <c r="WE76" t="s">
        <v>6439</v>
      </c>
      <c r="WF76" t="s">
        <v>6439</v>
      </c>
      <c r="WG76" t="s">
        <v>6439</v>
      </c>
      <c r="WH76" t="s">
        <v>6439</v>
      </c>
      <c r="WI76" t="s">
        <v>6439</v>
      </c>
      <c r="WJ76" t="s">
        <v>6439</v>
      </c>
      <c r="WK76" t="s">
        <v>6439</v>
      </c>
      <c r="WL76" t="s">
        <v>6439</v>
      </c>
      <c r="WM76" t="s">
        <v>6439</v>
      </c>
      <c r="WN76" t="s">
        <v>6439</v>
      </c>
      <c r="WO76" t="s">
        <v>6439</v>
      </c>
      <c r="WP76" t="s">
        <v>6439</v>
      </c>
      <c r="WQ76" t="s">
        <v>6439</v>
      </c>
      <c r="WR76" t="s">
        <v>6439</v>
      </c>
      <c r="WS76" t="s">
        <v>6439</v>
      </c>
      <c r="WT76" t="s">
        <v>6439</v>
      </c>
      <c r="WU76" t="s">
        <v>6439</v>
      </c>
      <c r="WV76" t="s">
        <v>6439</v>
      </c>
      <c r="WW76" t="s">
        <v>6439</v>
      </c>
      <c r="WX76" t="s">
        <v>6439</v>
      </c>
      <c r="WY76" t="s">
        <v>6439</v>
      </c>
      <c r="WZ76" t="s">
        <v>6439</v>
      </c>
      <c r="XA76" t="s">
        <v>6439</v>
      </c>
      <c r="XB76" t="s">
        <v>6439</v>
      </c>
      <c r="XC76" t="s">
        <v>6439</v>
      </c>
      <c r="XD76" t="s">
        <v>6439</v>
      </c>
      <c r="XE76" t="s">
        <v>6439</v>
      </c>
      <c r="XF76" t="s">
        <v>6439</v>
      </c>
      <c r="XG76" t="s">
        <v>6439</v>
      </c>
      <c r="XH76" t="s">
        <v>6439</v>
      </c>
      <c r="XI76" t="s">
        <v>6439</v>
      </c>
      <c r="XJ76" t="s">
        <v>6439</v>
      </c>
      <c r="XK76" t="s">
        <v>6439</v>
      </c>
      <c r="XL76" t="s">
        <v>6439</v>
      </c>
      <c r="XM76" t="s">
        <v>6439</v>
      </c>
      <c r="XN76" t="s">
        <v>6439</v>
      </c>
      <c r="XO76" t="s">
        <v>6439</v>
      </c>
      <c r="XP76" t="s">
        <v>6439</v>
      </c>
      <c r="XQ76" t="s">
        <v>6439</v>
      </c>
      <c r="XR76" t="s">
        <v>6439</v>
      </c>
      <c r="XS76" t="s">
        <v>6439</v>
      </c>
      <c r="XT76" t="s">
        <v>6439</v>
      </c>
      <c r="XU76" t="s">
        <v>6439</v>
      </c>
      <c r="XV76" t="s">
        <v>6439</v>
      </c>
      <c r="XW76" t="s">
        <v>6439</v>
      </c>
      <c r="XX76" t="s">
        <v>6439</v>
      </c>
      <c r="XY76" t="s">
        <v>6439</v>
      </c>
      <c r="XZ76" t="s">
        <v>6439</v>
      </c>
      <c r="YA76" t="s">
        <v>6439</v>
      </c>
      <c r="YB76" t="s">
        <v>6439</v>
      </c>
      <c r="YC76" t="s">
        <v>6439</v>
      </c>
      <c r="YD76" t="s">
        <v>6439</v>
      </c>
      <c r="YE76" t="s">
        <v>6439</v>
      </c>
      <c r="YF76" t="s">
        <v>6439</v>
      </c>
      <c r="YG76" t="s">
        <v>6439</v>
      </c>
      <c r="YH76" t="s">
        <v>6439</v>
      </c>
      <c r="YI76" t="s">
        <v>6439</v>
      </c>
      <c r="YJ76" t="s">
        <v>6439</v>
      </c>
      <c r="YK76" t="s">
        <v>6439</v>
      </c>
      <c r="YL76" t="s">
        <v>6439</v>
      </c>
      <c r="YM76" t="s">
        <v>6439</v>
      </c>
      <c r="YN76" t="s">
        <v>6439</v>
      </c>
      <c r="YO76" t="s">
        <v>6439</v>
      </c>
      <c r="YP76" t="s">
        <v>6439</v>
      </c>
      <c r="YQ76" t="s">
        <v>6439</v>
      </c>
      <c r="YR76" t="s">
        <v>6439</v>
      </c>
      <c r="YS76" t="s">
        <v>6439</v>
      </c>
      <c r="YT76" t="s">
        <v>6439</v>
      </c>
      <c r="YU76" t="s">
        <v>6439</v>
      </c>
      <c r="YV76" t="s">
        <v>6439</v>
      </c>
      <c r="YW76" t="s">
        <v>6439</v>
      </c>
      <c r="YX76" t="s">
        <v>6439</v>
      </c>
      <c r="YY76" t="s">
        <v>6439</v>
      </c>
      <c r="YZ76" t="s">
        <v>6439</v>
      </c>
      <c r="ZA76" t="s">
        <v>6439</v>
      </c>
      <c r="ZB76" t="s">
        <v>6439</v>
      </c>
      <c r="ZC76" t="s">
        <v>6439</v>
      </c>
      <c r="ZD76" t="s">
        <v>6439</v>
      </c>
      <c r="ZE76" t="s">
        <v>6439</v>
      </c>
      <c r="ZF76" t="s">
        <v>6439</v>
      </c>
      <c r="ZG76" t="s">
        <v>6439</v>
      </c>
      <c r="ZH76" t="s">
        <v>6439</v>
      </c>
      <c r="ZI76" t="s">
        <v>6439</v>
      </c>
      <c r="ZJ76" t="s">
        <v>6439</v>
      </c>
      <c r="ZK76" t="s">
        <v>6439</v>
      </c>
      <c r="ZL76" t="s">
        <v>6439</v>
      </c>
      <c r="ZM76" t="s">
        <v>6439</v>
      </c>
      <c r="ZN76" t="s">
        <v>6439</v>
      </c>
      <c r="ZO76" t="s">
        <v>6439</v>
      </c>
      <c r="ZP76" t="s">
        <v>6439</v>
      </c>
      <c r="ZQ76" t="s">
        <v>6439</v>
      </c>
      <c r="ZR76" t="s">
        <v>6439</v>
      </c>
      <c r="ZS76" t="s">
        <v>6439</v>
      </c>
      <c r="ZT76" t="s">
        <v>6439</v>
      </c>
      <c r="ZU76" t="s">
        <v>6439</v>
      </c>
      <c r="ZV76" t="s">
        <v>6439</v>
      </c>
      <c r="ZW76" t="s">
        <v>6439</v>
      </c>
      <c r="ZX76" t="s">
        <v>6439</v>
      </c>
      <c r="ZY76" t="s">
        <v>6439</v>
      </c>
      <c r="ZZ76" t="s">
        <v>6439</v>
      </c>
      <c r="AAA76" t="s">
        <v>6439</v>
      </c>
      <c r="AAB76" t="s">
        <v>6439</v>
      </c>
      <c r="AAC76" t="s">
        <v>6439</v>
      </c>
      <c r="AAD76" t="s">
        <v>6439</v>
      </c>
      <c r="AAE76" t="s">
        <v>6439</v>
      </c>
      <c r="AAF76" t="s">
        <v>6439</v>
      </c>
      <c r="AAG76" t="s">
        <v>6439</v>
      </c>
      <c r="AAH76" t="s">
        <v>6439</v>
      </c>
      <c r="AAI76" t="s">
        <v>6439</v>
      </c>
      <c r="AAJ76" t="s">
        <v>6439</v>
      </c>
      <c r="AAK76" t="s">
        <v>6439</v>
      </c>
      <c r="AAL76" t="s">
        <v>6439</v>
      </c>
      <c r="AAM76" t="s">
        <v>6439</v>
      </c>
      <c r="AAN76" t="s">
        <v>6439</v>
      </c>
      <c r="AAO76" t="s">
        <v>6439</v>
      </c>
      <c r="AAP76" t="s">
        <v>6439</v>
      </c>
      <c r="AAQ76" t="s">
        <v>6439</v>
      </c>
      <c r="AAR76" t="s">
        <v>6439</v>
      </c>
      <c r="AAS76" t="s">
        <v>6439</v>
      </c>
      <c r="AAT76" t="s">
        <v>6439</v>
      </c>
      <c r="AAU76" t="s">
        <v>6439</v>
      </c>
      <c r="AAV76" t="s">
        <v>6439</v>
      </c>
      <c r="AAW76" t="s">
        <v>6439</v>
      </c>
      <c r="AAX76" t="s">
        <v>6439</v>
      </c>
      <c r="AAY76" t="s">
        <v>6439</v>
      </c>
      <c r="AAZ76" t="s">
        <v>6439</v>
      </c>
      <c r="ABA76" t="s">
        <v>6439</v>
      </c>
      <c r="ABB76" t="s">
        <v>6439</v>
      </c>
      <c r="ABC76" t="s">
        <v>6439</v>
      </c>
      <c r="ABD76" t="s">
        <v>6439</v>
      </c>
      <c r="ABE76" t="s">
        <v>6439</v>
      </c>
      <c r="ABF76" t="s">
        <v>6439</v>
      </c>
      <c r="ABG76" t="s">
        <v>6439</v>
      </c>
      <c r="ABH76" t="s">
        <v>6439</v>
      </c>
      <c r="ABI76" t="s">
        <v>6439</v>
      </c>
      <c r="ABJ76" t="s">
        <v>6439</v>
      </c>
      <c r="ABK76" t="s">
        <v>6439</v>
      </c>
      <c r="ABL76" t="s">
        <v>6439</v>
      </c>
      <c r="ABM76" t="s">
        <v>6439</v>
      </c>
      <c r="ABN76" t="s">
        <v>6439</v>
      </c>
      <c r="ABO76" t="s">
        <v>6439</v>
      </c>
      <c r="ABP76" t="s">
        <v>6439</v>
      </c>
      <c r="ABQ76" t="s">
        <v>6439</v>
      </c>
      <c r="ABR76" t="s">
        <v>6439</v>
      </c>
      <c r="ABS76" t="s">
        <v>6439</v>
      </c>
      <c r="ABT76" t="s">
        <v>6439</v>
      </c>
      <c r="ABU76" t="s">
        <v>6439</v>
      </c>
      <c r="ABV76" t="s">
        <v>6439</v>
      </c>
      <c r="ABW76" t="s">
        <v>6439</v>
      </c>
      <c r="ABX76" t="s">
        <v>6439</v>
      </c>
      <c r="ABY76" t="s">
        <v>6439</v>
      </c>
      <c r="ABZ76" t="s">
        <v>6439</v>
      </c>
      <c r="ACA76" t="s">
        <v>6439</v>
      </c>
      <c r="ACB76" t="s">
        <v>6439</v>
      </c>
      <c r="ACC76" t="s">
        <v>6439</v>
      </c>
      <c r="ACD76" t="s">
        <v>6439</v>
      </c>
      <c r="ACE76" t="s">
        <v>6439</v>
      </c>
      <c r="ACF76" t="s">
        <v>6439</v>
      </c>
      <c r="ACG76" t="s">
        <v>6439</v>
      </c>
      <c r="ACH76" t="s">
        <v>6439</v>
      </c>
      <c r="ACI76" t="s">
        <v>6439</v>
      </c>
      <c r="ACJ76" t="s">
        <v>6439</v>
      </c>
      <c r="ACK76" t="s">
        <v>6439</v>
      </c>
      <c r="ACL76" t="s">
        <v>6439</v>
      </c>
      <c r="ACM76" t="s">
        <v>6439</v>
      </c>
      <c r="ACN76" t="s">
        <v>6439</v>
      </c>
      <c r="ACO76" t="s">
        <v>6439</v>
      </c>
      <c r="ACP76" t="s">
        <v>6439</v>
      </c>
      <c r="ACQ76" t="s">
        <v>6439</v>
      </c>
      <c r="ACR76" t="s">
        <v>6439</v>
      </c>
      <c r="ACS76" t="s">
        <v>6439</v>
      </c>
      <c r="ACT76" t="s">
        <v>6439</v>
      </c>
      <c r="ACU76" t="s">
        <v>6439</v>
      </c>
      <c r="ACV76" t="s">
        <v>6439</v>
      </c>
      <c r="ACW76" t="s">
        <v>6439</v>
      </c>
      <c r="ACX76" t="s">
        <v>6439</v>
      </c>
      <c r="ACY76" t="s">
        <v>6439</v>
      </c>
      <c r="ACZ76" t="s">
        <v>6439</v>
      </c>
      <c r="ADA76" t="s">
        <v>6439</v>
      </c>
      <c r="ADB76" t="s">
        <v>6439</v>
      </c>
      <c r="ADC76" t="s">
        <v>6439</v>
      </c>
      <c r="ADD76" t="s">
        <v>6439</v>
      </c>
      <c r="ADE76" t="s">
        <v>6439</v>
      </c>
      <c r="ADF76" t="s">
        <v>6439</v>
      </c>
      <c r="ADG76" t="s">
        <v>6439</v>
      </c>
      <c r="ADH76" t="s">
        <v>6439</v>
      </c>
      <c r="ADI76" t="s">
        <v>6439</v>
      </c>
      <c r="ADJ76" t="s">
        <v>6439</v>
      </c>
      <c r="ADK76" t="s">
        <v>6439</v>
      </c>
      <c r="ADL76" t="s">
        <v>6439</v>
      </c>
      <c r="ADM76" t="s">
        <v>6439</v>
      </c>
      <c r="ADN76" t="s">
        <v>6439</v>
      </c>
      <c r="ADO76" t="s">
        <v>6439</v>
      </c>
      <c r="ADP76" t="s">
        <v>6439</v>
      </c>
      <c r="ADQ76" t="s">
        <v>6439</v>
      </c>
      <c r="ADR76" t="s">
        <v>6439</v>
      </c>
      <c r="ADS76" t="s">
        <v>6439</v>
      </c>
      <c r="ADT76" t="s">
        <v>6439</v>
      </c>
      <c r="ADU76" t="s">
        <v>6439</v>
      </c>
      <c r="ADV76" t="s">
        <v>6439</v>
      </c>
      <c r="ADW76" t="s">
        <v>6439</v>
      </c>
      <c r="ADX76" t="s">
        <v>6439</v>
      </c>
      <c r="ADY76" t="s">
        <v>6439</v>
      </c>
      <c r="ADZ76" t="s">
        <v>6439</v>
      </c>
      <c r="AEA76" t="s">
        <v>6439</v>
      </c>
      <c r="AEB76" t="s">
        <v>6439</v>
      </c>
      <c r="AEC76" t="s">
        <v>6439</v>
      </c>
      <c r="AED76" t="s">
        <v>6439</v>
      </c>
      <c r="AEE76" t="s">
        <v>6439</v>
      </c>
      <c r="AEF76" t="s">
        <v>6439</v>
      </c>
      <c r="AEG76" t="s">
        <v>6439</v>
      </c>
      <c r="AEH76" t="s">
        <v>6439</v>
      </c>
      <c r="AEI76" t="s">
        <v>6439</v>
      </c>
      <c r="AEJ76" t="s">
        <v>6439</v>
      </c>
      <c r="AEK76" t="s">
        <v>6439</v>
      </c>
      <c r="AEL76" t="s">
        <v>6439</v>
      </c>
      <c r="AEM76" t="s">
        <v>6439</v>
      </c>
      <c r="AEN76" t="s">
        <v>6439</v>
      </c>
      <c r="AEO76" t="s">
        <v>6439</v>
      </c>
      <c r="AEP76" t="s">
        <v>6439</v>
      </c>
      <c r="AEQ76" t="s">
        <v>6439</v>
      </c>
      <c r="AER76" t="s">
        <v>6439</v>
      </c>
      <c r="AES76" t="s">
        <v>6439</v>
      </c>
      <c r="AET76" t="s">
        <v>6439</v>
      </c>
      <c r="AEU76" t="s">
        <v>6439</v>
      </c>
      <c r="AEV76" t="s">
        <v>6439</v>
      </c>
      <c r="AEW76" t="s">
        <v>6439</v>
      </c>
      <c r="AEX76" t="s">
        <v>6439</v>
      </c>
      <c r="AEY76" t="s">
        <v>6439</v>
      </c>
      <c r="AEZ76" t="s">
        <v>6439</v>
      </c>
      <c r="AFA76" t="s">
        <v>6439</v>
      </c>
      <c r="AFB76" t="s">
        <v>6439</v>
      </c>
      <c r="AFC76" t="s">
        <v>6439</v>
      </c>
      <c r="AFD76" t="s">
        <v>6439</v>
      </c>
      <c r="AFE76" t="s">
        <v>6439</v>
      </c>
      <c r="AFF76" t="s">
        <v>6439</v>
      </c>
      <c r="AFG76" t="s">
        <v>6439</v>
      </c>
      <c r="AFH76" t="s">
        <v>6439</v>
      </c>
      <c r="AFI76" t="s">
        <v>6439</v>
      </c>
      <c r="AFJ76" t="s">
        <v>6439</v>
      </c>
      <c r="AFK76" t="s">
        <v>6439</v>
      </c>
      <c r="AFL76" t="s">
        <v>6439</v>
      </c>
      <c r="AFM76" t="s">
        <v>6439</v>
      </c>
      <c r="AFN76" t="s">
        <v>6439</v>
      </c>
      <c r="AFO76" t="s">
        <v>6439</v>
      </c>
      <c r="AFP76" t="s">
        <v>6439</v>
      </c>
      <c r="AFQ76" t="s">
        <v>6439</v>
      </c>
      <c r="AFR76" t="s">
        <v>6439</v>
      </c>
      <c r="AFS76" t="s">
        <v>6439</v>
      </c>
      <c r="AFT76" t="s">
        <v>6439</v>
      </c>
      <c r="AFU76" t="s">
        <v>6439</v>
      </c>
      <c r="AFV76" t="s">
        <v>6439</v>
      </c>
      <c r="AFW76" t="s">
        <v>6439</v>
      </c>
      <c r="AFX76" t="s">
        <v>6439</v>
      </c>
      <c r="AFY76" t="s">
        <v>6439</v>
      </c>
      <c r="AFZ76" t="s">
        <v>6439</v>
      </c>
      <c r="AGA76" t="s">
        <v>6439</v>
      </c>
      <c r="AGB76" t="s">
        <v>6439</v>
      </c>
      <c r="AGC76" t="s">
        <v>6439</v>
      </c>
      <c r="AGD76" t="s">
        <v>6439</v>
      </c>
      <c r="AGE76" t="s">
        <v>6439</v>
      </c>
      <c r="AGF76" t="s">
        <v>6439</v>
      </c>
      <c r="AGG76" t="s">
        <v>6439</v>
      </c>
      <c r="AGH76" t="s">
        <v>6439</v>
      </c>
      <c r="AGI76" t="s">
        <v>6439</v>
      </c>
      <c r="AGJ76" t="s">
        <v>6439</v>
      </c>
      <c r="AGK76" t="s">
        <v>6439</v>
      </c>
      <c r="AGL76" t="s">
        <v>6439</v>
      </c>
      <c r="AGM76" t="s">
        <v>6439</v>
      </c>
      <c r="AGN76" t="s">
        <v>6439</v>
      </c>
      <c r="AGO76" t="s">
        <v>6439</v>
      </c>
      <c r="AGP76" t="s">
        <v>6439</v>
      </c>
      <c r="AGQ76" t="s">
        <v>6439</v>
      </c>
      <c r="AGR76" t="s">
        <v>6439</v>
      </c>
      <c r="AGS76" t="s">
        <v>6439</v>
      </c>
      <c r="AGT76" t="s">
        <v>6439</v>
      </c>
      <c r="AGU76" t="s">
        <v>6439</v>
      </c>
      <c r="AGV76" t="s">
        <v>6439</v>
      </c>
      <c r="AGW76" t="s">
        <v>6439</v>
      </c>
      <c r="AGX76" t="s">
        <v>6439</v>
      </c>
      <c r="AGY76" t="s">
        <v>6439</v>
      </c>
      <c r="AGZ76" t="s">
        <v>6439</v>
      </c>
      <c r="AHA76" t="s">
        <v>6439</v>
      </c>
      <c r="AHB76" t="s">
        <v>6439</v>
      </c>
      <c r="AHC76" t="s">
        <v>6439</v>
      </c>
      <c r="AHD76" t="s">
        <v>6439</v>
      </c>
      <c r="AHE76" t="s">
        <v>6439</v>
      </c>
      <c r="AHF76" t="s">
        <v>6439</v>
      </c>
      <c r="AHG76" t="s">
        <v>6439</v>
      </c>
      <c r="AHH76" t="s">
        <v>6439</v>
      </c>
      <c r="AHI76" t="s">
        <v>6439</v>
      </c>
      <c r="AHJ76" t="s">
        <v>6439</v>
      </c>
      <c r="AHK76" t="s">
        <v>6439</v>
      </c>
      <c r="AHL76" t="s">
        <v>6439</v>
      </c>
      <c r="AHM76" t="s">
        <v>6439</v>
      </c>
      <c r="AHN76" t="s">
        <v>6439</v>
      </c>
      <c r="AHO76" t="s">
        <v>6439</v>
      </c>
      <c r="AHP76" t="s">
        <v>6439</v>
      </c>
      <c r="AHQ76" t="s">
        <v>6439</v>
      </c>
      <c r="AHR76" t="s">
        <v>6439</v>
      </c>
      <c r="AHS76" t="s">
        <v>6439</v>
      </c>
      <c r="AHT76" t="s">
        <v>6439</v>
      </c>
      <c r="AHU76" t="s">
        <v>6439</v>
      </c>
      <c r="AHV76" t="s">
        <v>6439</v>
      </c>
      <c r="AHW76" t="s">
        <v>6439</v>
      </c>
      <c r="AHX76" t="s">
        <v>6439</v>
      </c>
      <c r="AHY76" t="s">
        <v>6439</v>
      </c>
      <c r="AHZ76" t="s">
        <v>6439</v>
      </c>
      <c r="AIA76" t="s">
        <v>6439</v>
      </c>
      <c r="AIB76" t="s">
        <v>6439</v>
      </c>
      <c r="AIC76" t="s">
        <v>6439</v>
      </c>
      <c r="AID76" t="s">
        <v>6439</v>
      </c>
      <c r="AIE76" t="s">
        <v>6439</v>
      </c>
      <c r="AIF76" t="s">
        <v>6439</v>
      </c>
      <c r="AIG76" t="s">
        <v>6439</v>
      </c>
      <c r="AIH76" t="s">
        <v>6439</v>
      </c>
      <c r="AII76" t="s">
        <v>6439</v>
      </c>
      <c r="AIJ76" t="s">
        <v>6439</v>
      </c>
      <c r="AIK76" t="s">
        <v>6439</v>
      </c>
      <c r="AIL76" t="s">
        <v>6439</v>
      </c>
      <c r="AIM76" t="s">
        <v>6439</v>
      </c>
      <c r="AIN76" t="s">
        <v>6439</v>
      </c>
      <c r="AIO76" t="s">
        <v>6439</v>
      </c>
      <c r="AIP76" t="s">
        <v>6439</v>
      </c>
      <c r="AIQ76" t="s">
        <v>6439</v>
      </c>
      <c r="AIR76" t="s">
        <v>6439</v>
      </c>
      <c r="AIS76" t="s">
        <v>6439</v>
      </c>
      <c r="AIT76" t="s">
        <v>6439</v>
      </c>
      <c r="AIU76" t="s">
        <v>6439</v>
      </c>
      <c r="AIV76" t="s">
        <v>6439</v>
      </c>
      <c r="AIW76" t="s">
        <v>6439</v>
      </c>
      <c r="AIX76" t="s">
        <v>6439</v>
      </c>
      <c r="AIY76" t="s">
        <v>6439</v>
      </c>
      <c r="AIZ76" t="s">
        <v>6439</v>
      </c>
      <c r="AJA76" t="s">
        <v>6439</v>
      </c>
      <c r="AJB76" t="s">
        <v>6439</v>
      </c>
      <c r="AJC76" t="s">
        <v>6439</v>
      </c>
      <c r="AJD76" t="s">
        <v>6439</v>
      </c>
      <c r="AJE76" t="s">
        <v>6439</v>
      </c>
      <c r="AJF76" t="s">
        <v>6439</v>
      </c>
      <c r="AJG76" t="s">
        <v>6439</v>
      </c>
      <c r="AJH76" t="s">
        <v>6439</v>
      </c>
      <c r="AJI76" t="s">
        <v>6439</v>
      </c>
      <c r="AJJ76" t="s">
        <v>6439</v>
      </c>
      <c r="AJK76" t="s">
        <v>6439</v>
      </c>
      <c r="AJL76" t="s">
        <v>6439</v>
      </c>
      <c r="AJM76" t="s">
        <v>6439</v>
      </c>
      <c r="AJN76" t="s">
        <v>6439</v>
      </c>
      <c r="AJO76" t="s">
        <v>6439</v>
      </c>
      <c r="AJP76" t="s">
        <v>6439</v>
      </c>
      <c r="AJQ76" t="s">
        <v>6439</v>
      </c>
      <c r="AJR76" t="s">
        <v>6439</v>
      </c>
      <c r="AJS76" t="s">
        <v>6439</v>
      </c>
      <c r="AJT76" t="s">
        <v>6439</v>
      </c>
      <c r="AJU76" t="s">
        <v>6439</v>
      </c>
      <c r="AJV76" t="s">
        <v>6439</v>
      </c>
      <c r="AJW76" t="s">
        <v>6439</v>
      </c>
      <c r="AJX76" t="s">
        <v>6439</v>
      </c>
      <c r="AJY76" t="s">
        <v>6439</v>
      </c>
      <c r="AJZ76" t="s">
        <v>6439</v>
      </c>
      <c r="AKA76" t="s">
        <v>6439</v>
      </c>
      <c r="AKB76" t="s">
        <v>6439</v>
      </c>
      <c r="AKC76" t="s">
        <v>6439</v>
      </c>
      <c r="AKD76" t="s">
        <v>6439</v>
      </c>
      <c r="AKE76" t="s">
        <v>6439</v>
      </c>
      <c r="AKF76" t="s">
        <v>6439</v>
      </c>
      <c r="AKG76" t="s">
        <v>6439</v>
      </c>
      <c r="AKH76" t="s">
        <v>6439</v>
      </c>
      <c r="AKI76" t="s">
        <v>6439</v>
      </c>
      <c r="AKJ76" t="s">
        <v>6439</v>
      </c>
      <c r="AKK76" t="s">
        <v>6439</v>
      </c>
      <c r="AKL76" t="s">
        <v>6439</v>
      </c>
      <c r="AKM76" t="s">
        <v>6439</v>
      </c>
      <c r="AKN76" t="s">
        <v>6439</v>
      </c>
      <c r="AKO76" t="s">
        <v>6439</v>
      </c>
      <c r="AKP76" t="s">
        <v>6439</v>
      </c>
      <c r="AKQ76" t="s">
        <v>6439</v>
      </c>
      <c r="AKR76" t="s">
        <v>6439</v>
      </c>
      <c r="AKS76" t="s">
        <v>6439</v>
      </c>
      <c r="AKT76" t="s">
        <v>6439</v>
      </c>
      <c r="AKU76" t="s">
        <v>6439</v>
      </c>
      <c r="AKV76" t="s">
        <v>6439</v>
      </c>
      <c r="AKW76" t="s">
        <v>6439</v>
      </c>
      <c r="AKX76" t="s">
        <v>6439</v>
      </c>
      <c r="AKY76" t="s">
        <v>6439</v>
      </c>
      <c r="AKZ76" t="s">
        <v>6439</v>
      </c>
      <c r="ALA76" t="s">
        <v>6439</v>
      </c>
      <c r="ALB76" t="s">
        <v>6439</v>
      </c>
      <c r="ALC76" t="s">
        <v>6439</v>
      </c>
      <c r="ALD76" t="s">
        <v>6439</v>
      </c>
      <c r="ALE76" t="s">
        <v>6439</v>
      </c>
      <c r="ALF76" t="s">
        <v>6439</v>
      </c>
      <c r="ALG76" t="s">
        <v>6439</v>
      </c>
      <c r="ALH76" t="s">
        <v>6439</v>
      </c>
      <c r="ALI76" t="s">
        <v>6439</v>
      </c>
      <c r="ALJ76" t="s">
        <v>6439</v>
      </c>
      <c r="ALK76" t="s">
        <v>6439</v>
      </c>
      <c r="ALL76" t="s">
        <v>6439</v>
      </c>
      <c r="ALM76" t="s">
        <v>6439</v>
      </c>
      <c r="ALN76" t="s">
        <v>6439</v>
      </c>
      <c r="ALO76" t="s">
        <v>6439</v>
      </c>
      <c r="ALP76" t="s">
        <v>6439</v>
      </c>
      <c r="ALQ76" t="s">
        <v>6439</v>
      </c>
      <c r="ALR76" t="s">
        <v>6439</v>
      </c>
      <c r="ALS76" t="s">
        <v>6439</v>
      </c>
      <c r="ALT76" t="s">
        <v>6439</v>
      </c>
      <c r="ALU76" t="s">
        <v>6439</v>
      </c>
      <c r="ALV76" t="s">
        <v>6439</v>
      </c>
      <c r="ALW76" t="s">
        <v>6439</v>
      </c>
      <c r="ALX76" t="s">
        <v>6439</v>
      </c>
      <c r="ALY76" t="s">
        <v>6439</v>
      </c>
      <c r="ALZ76" t="s">
        <v>6439</v>
      </c>
      <c r="AMA76" t="s">
        <v>6439</v>
      </c>
      <c r="AMB76" t="s">
        <v>6439</v>
      </c>
      <c r="AMC76" t="s">
        <v>6439</v>
      </c>
      <c r="AMD76" t="s">
        <v>6439</v>
      </c>
      <c r="AME76" t="s">
        <v>6439</v>
      </c>
      <c r="AMF76" t="s">
        <v>6439</v>
      </c>
      <c r="AMG76" t="s">
        <v>6439</v>
      </c>
      <c r="AMH76" t="s">
        <v>6439</v>
      </c>
      <c r="AMI76" t="s">
        <v>6439</v>
      </c>
      <c r="AMJ76" t="s">
        <v>6439</v>
      </c>
      <c r="AMK76" t="s">
        <v>6439</v>
      </c>
      <c r="AML76" t="s">
        <v>6439</v>
      </c>
      <c r="AMM76" t="s">
        <v>6439</v>
      </c>
      <c r="AMN76" t="s">
        <v>6439</v>
      </c>
      <c r="AMO76" t="s">
        <v>6439</v>
      </c>
      <c r="AMP76" t="s">
        <v>6439</v>
      </c>
      <c r="AMQ76" t="s">
        <v>6439</v>
      </c>
      <c r="AMR76" t="s">
        <v>6439</v>
      </c>
      <c r="AMS76" t="s">
        <v>6439</v>
      </c>
      <c r="AMT76" t="s">
        <v>6439</v>
      </c>
      <c r="AMU76" t="s">
        <v>6439</v>
      </c>
      <c r="AMV76" t="s">
        <v>6439</v>
      </c>
      <c r="AMW76" t="s">
        <v>6439</v>
      </c>
      <c r="AMX76" t="s">
        <v>6439</v>
      </c>
      <c r="AMY76" t="s">
        <v>6439</v>
      </c>
      <c r="AMZ76" t="s">
        <v>6439</v>
      </c>
      <c r="ANA76" t="s">
        <v>6439</v>
      </c>
      <c r="ANB76" t="s">
        <v>6439</v>
      </c>
      <c r="ANC76" t="s">
        <v>6439</v>
      </c>
      <c r="AND76" t="s">
        <v>6439</v>
      </c>
      <c r="ANE76" t="s">
        <v>6439</v>
      </c>
      <c r="ANF76" t="s">
        <v>6439</v>
      </c>
      <c r="ANG76" t="s">
        <v>6439</v>
      </c>
      <c r="ANH76" t="s">
        <v>6439</v>
      </c>
      <c r="ANI76" t="s">
        <v>6439</v>
      </c>
      <c r="ANJ76" t="s">
        <v>6439</v>
      </c>
      <c r="ANK76" t="s">
        <v>6439</v>
      </c>
      <c r="ANL76" t="s">
        <v>6439</v>
      </c>
      <c r="ANM76" t="s">
        <v>6439</v>
      </c>
      <c r="ANN76" t="s">
        <v>6439</v>
      </c>
      <c r="ANO76" t="s">
        <v>6439</v>
      </c>
      <c r="ANP76" t="s">
        <v>6439</v>
      </c>
      <c r="ANQ76" t="s">
        <v>6439</v>
      </c>
      <c r="ANR76" t="s">
        <v>6439</v>
      </c>
      <c r="ANS76" t="s">
        <v>6439</v>
      </c>
      <c r="ANT76" t="s">
        <v>6439</v>
      </c>
      <c r="ANU76" t="s">
        <v>6439</v>
      </c>
      <c r="ANV76" t="s">
        <v>6439</v>
      </c>
      <c r="ANW76" t="s">
        <v>6439</v>
      </c>
      <c r="ANX76" t="s">
        <v>6439</v>
      </c>
      <c r="ANY76" t="s">
        <v>6439</v>
      </c>
      <c r="ANZ76" t="s">
        <v>6439</v>
      </c>
      <c r="AOA76" t="s">
        <v>6439</v>
      </c>
      <c r="AOB76" t="s">
        <v>6439</v>
      </c>
      <c r="AOC76" t="s">
        <v>6439</v>
      </c>
      <c r="AOD76" t="s">
        <v>6439</v>
      </c>
      <c r="AOE76" t="s">
        <v>6439</v>
      </c>
      <c r="AOF76" t="s">
        <v>6439</v>
      </c>
      <c r="AOG76" t="s">
        <v>6439</v>
      </c>
      <c r="AOH76" t="s">
        <v>6439</v>
      </c>
      <c r="AOI76" t="s">
        <v>6439</v>
      </c>
      <c r="AOJ76" t="s">
        <v>6439</v>
      </c>
      <c r="AOK76" t="s">
        <v>6439</v>
      </c>
      <c r="AOL76" t="s">
        <v>6439</v>
      </c>
      <c r="AOM76" t="s">
        <v>6439</v>
      </c>
      <c r="AON76" t="s">
        <v>6439</v>
      </c>
      <c r="AOO76" t="s">
        <v>6439</v>
      </c>
      <c r="AOP76" t="s">
        <v>6439</v>
      </c>
      <c r="AOQ76" t="s">
        <v>6439</v>
      </c>
      <c r="AOR76" t="s">
        <v>6439</v>
      </c>
      <c r="AOS76" t="s">
        <v>6439</v>
      </c>
      <c r="AOT76" t="s">
        <v>6439</v>
      </c>
      <c r="AOU76" t="s">
        <v>6439</v>
      </c>
      <c r="AOV76" t="s">
        <v>6439</v>
      </c>
      <c r="AOW76" t="s">
        <v>6439</v>
      </c>
      <c r="AOX76" t="s">
        <v>6439</v>
      </c>
      <c r="AOY76" t="s">
        <v>6439</v>
      </c>
      <c r="AOZ76" t="s">
        <v>6439</v>
      </c>
      <c r="APA76" t="s">
        <v>6439</v>
      </c>
      <c r="APB76" t="s">
        <v>6439</v>
      </c>
      <c r="APC76" t="s">
        <v>6439</v>
      </c>
      <c r="APD76" t="s">
        <v>6439</v>
      </c>
      <c r="APE76" t="s">
        <v>6439</v>
      </c>
      <c r="APF76" t="s">
        <v>6439</v>
      </c>
      <c r="APG76" t="s">
        <v>6439</v>
      </c>
      <c r="APH76" t="s">
        <v>6439</v>
      </c>
      <c r="API76" t="s">
        <v>6439</v>
      </c>
      <c r="APJ76" t="s">
        <v>6439</v>
      </c>
      <c r="APK76" t="s">
        <v>6439</v>
      </c>
      <c r="APL76" t="s">
        <v>6439</v>
      </c>
      <c r="APM76" t="s">
        <v>6439</v>
      </c>
      <c r="APN76" t="s">
        <v>6439</v>
      </c>
      <c r="APO76" t="s">
        <v>6439</v>
      </c>
      <c r="APP76" t="s">
        <v>6439</v>
      </c>
      <c r="APQ76" t="s">
        <v>6439</v>
      </c>
      <c r="APR76" t="s">
        <v>6439</v>
      </c>
      <c r="APS76" t="s">
        <v>6439</v>
      </c>
      <c r="APT76" t="s">
        <v>6439</v>
      </c>
      <c r="APU76" t="s">
        <v>6439</v>
      </c>
      <c r="APV76" t="s">
        <v>6439</v>
      </c>
      <c r="APW76" t="s">
        <v>6439</v>
      </c>
      <c r="APX76" t="s">
        <v>6439</v>
      </c>
      <c r="APY76" t="s">
        <v>6439</v>
      </c>
      <c r="APZ76" t="s">
        <v>6439</v>
      </c>
      <c r="AQA76" t="s">
        <v>6439</v>
      </c>
      <c r="AQB76" t="s">
        <v>6439</v>
      </c>
      <c r="AQC76" t="s">
        <v>6439</v>
      </c>
      <c r="AQD76" t="s">
        <v>6439</v>
      </c>
      <c r="AQE76" t="s">
        <v>6439</v>
      </c>
      <c r="AQF76" t="s">
        <v>6439</v>
      </c>
      <c r="AQG76" t="s">
        <v>6439</v>
      </c>
      <c r="AQH76" t="s">
        <v>6439</v>
      </c>
      <c r="AQI76" t="s">
        <v>6439</v>
      </c>
      <c r="AQJ76" t="s">
        <v>6439</v>
      </c>
      <c r="AQK76" t="s">
        <v>6439</v>
      </c>
      <c r="AQL76" t="s">
        <v>6439</v>
      </c>
      <c r="AQM76" t="s">
        <v>6439</v>
      </c>
      <c r="AQN76" t="s">
        <v>6439</v>
      </c>
      <c r="AQO76" t="s">
        <v>6439</v>
      </c>
      <c r="AQP76" t="s">
        <v>6439</v>
      </c>
      <c r="AQQ76" t="s">
        <v>6439</v>
      </c>
      <c r="AQR76" t="s">
        <v>6439</v>
      </c>
      <c r="AQS76" t="s">
        <v>6439</v>
      </c>
      <c r="AQT76" t="s">
        <v>6439</v>
      </c>
      <c r="AQU76" t="s">
        <v>6439</v>
      </c>
      <c r="AQV76" t="s">
        <v>6439</v>
      </c>
      <c r="AQW76" t="s">
        <v>6439</v>
      </c>
      <c r="AQX76" t="s">
        <v>6439</v>
      </c>
      <c r="AQY76" t="s">
        <v>6439</v>
      </c>
      <c r="AQZ76" t="s">
        <v>6439</v>
      </c>
      <c r="ARA76" t="s">
        <v>6439</v>
      </c>
      <c r="ARB76" t="s">
        <v>6439</v>
      </c>
      <c r="ARC76" t="s">
        <v>6439</v>
      </c>
      <c r="ARD76" t="s">
        <v>6439</v>
      </c>
      <c r="ARE76" t="s">
        <v>6439</v>
      </c>
      <c r="ARF76" t="s">
        <v>6439</v>
      </c>
      <c r="ARG76" t="s">
        <v>6439</v>
      </c>
      <c r="ARH76" t="s">
        <v>6439</v>
      </c>
      <c r="ARI76" t="s">
        <v>6439</v>
      </c>
      <c r="ARJ76" t="s">
        <v>6439</v>
      </c>
      <c r="ARK76" t="s">
        <v>6439</v>
      </c>
      <c r="ARL76" t="s">
        <v>6439</v>
      </c>
      <c r="ARM76" t="s">
        <v>6439</v>
      </c>
      <c r="ARN76" t="s">
        <v>6439</v>
      </c>
      <c r="ARO76" t="s">
        <v>6439</v>
      </c>
      <c r="ARP76" t="s">
        <v>6439</v>
      </c>
      <c r="ARQ76" t="s">
        <v>6439</v>
      </c>
      <c r="ARR76" t="s">
        <v>6439</v>
      </c>
      <c r="ARS76" t="s">
        <v>6439</v>
      </c>
      <c r="ART76" t="s">
        <v>6439</v>
      </c>
      <c r="ARU76" t="s">
        <v>6439</v>
      </c>
      <c r="ARV76" t="s">
        <v>6439</v>
      </c>
      <c r="ARW76" t="s">
        <v>6439</v>
      </c>
      <c r="ARX76" t="s">
        <v>6439</v>
      </c>
      <c r="ARY76" t="s">
        <v>6439</v>
      </c>
      <c r="ARZ76" t="s">
        <v>6439</v>
      </c>
      <c r="ASA76" t="s">
        <v>6439</v>
      </c>
      <c r="ASB76" t="s">
        <v>6439</v>
      </c>
      <c r="ASC76" t="s">
        <v>6439</v>
      </c>
      <c r="ASD76" t="s">
        <v>6439</v>
      </c>
      <c r="ASE76" t="s">
        <v>6439</v>
      </c>
      <c r="ASF76" t="s">
        <v>6439</v>
      </c>
      <c r="ASG76" t="s">
        <v>6439</v>
      </c>
      <c r="ASH76" t="s">
        <v>6439</v>
      </c>
      <c r="ASI76" t="s">
        <v>6439</v>
      </c>
      <c r="ASJ76" t="s">
        <v>6439</v>
      </c>
      <c r="ASK76" t="s">
        <v>6439</v>
      </c>
      <c r="ASL76" t="s">
        <v>6439</v>
      </c>
      <c r="ASM76" t="s">
        <v>6439</v>
      </c>
      <c r="ASN76" t="s">
        <v>6439</v>
      </c>
      <c r="ASO76" t="s">
        <v>6439</v>
      </c>
      <c r="ASP76" t="s">
        <v>6439</v>
      </c>
      <c r="ASQ76" t="s">
        <v>6439</v>
      </c>
      <c r="ASR76" t="s">
        <v>6439</v>
      </c>
      <c r="ASS76" t="s">
        <v>6439</v>
      </c>
      <c r="AST76" t="s">
        <v>6439</v>
      </c>
      <c r="ASU76" t="s">
        <v>6439</v>
      </c>
      <c r="ASV76" t="s">
        <v>6439</v>
      </c>
      <c r="ASW76" t="s">
        <v>6439</v>
      </c>
      <c r="ASX76" t="s">
        <v>6439</v>
      </c>
      <c r="ASY76" t="s">
        <v>6439</v>
      </c>
      <c r="ASZ76" t="s">
        <v>6439</v>
      </c>
      <c r="ATA76" t="s">
        <v>6439</v>
      </c>
      <c r="ATB76" t="s">
        <v>6439</v>
      </c>
      <c r="ATC76" t="s">
        <v>6439</v>
      </c>
      <c r="ATD76" t="s">
        <v>6439</v>
      </c>
      <c r="ATE76" t="s">
        <v>6439</v>
      </c>
      <c r="ATF76" t="s">
        <v>6439</v>
      </c>
      <c r="ATG76" t="s">
        <v>6439</v>
      </c>
      <c r="ATH76" t="s">
        <v>6439</v>
      </c>
      <c r="ATI76" t="s">
        <v>6439</v>
      </c>
      <c r="ATJ76" t="s">
        <v>6439</v>
      </c>
      <c r="ATK76" t="s">
        <v>6439</v>
      </c>
      <c r="ATL76" t="s">
        <v>6439</v>
      </c>
      <c r="ATM76" t="s">
        <v>6439</v>
      </c>
      <c r="ATN76" t="s">
        <v>6439</v>
      </c>
      <c r="ATO76" t="s">
        <v>6439</v>
      </c>
      <c r="ATP76" t="s">
        <v>6439</v>
      </c>
      <c r="ATQ76" t="s">
        <v>6439</v>
      </c>
      <c r="ATR76" t="s">
        <v>6439</v>
      </c>
      <c r="ATS76" t="s">
        <v>6439</v>
      </c>
      <c r="ATT76" t="s">
        <v>6439</v>
      </c>
      <c r="ATU76" t="s">
        <v>6439</v>
      </c>
      <c r="ATV76" t="s">
        <v>6439</v>
      </c>
      <c r="ATW76" t="s">
        <v>6439</v>
      </c>
      <c r="ATX76" t="s">
        <v>6439</v>
      </c>
      <c r="ATY76" t="s">
        <v>6439</v>
      </c>
      <c r="ATZ76" t="s">
        <v>6439</v>
      </c>
      <c r="AUA76" t="s">
        <v>6439</v>
      </c>
      <c r="AUB76" t="s">
        <v>6439</v>
      </c>
      <c r="AUC76" t="s">
        <v>6439</v>
      </c>
      <c r="AUD76" t="s">
        <v>6439</v>
      </c>
      <c r="AUE76" t="s">
        <v>6439</v>
      </c>
      <c r="AUF76" t="s">
        <v>6439</v>
      </c>
      <c r="AUG76" t="s">
        <v>6439</v>
      </c>
      <c r="AUH76" t="s">
        <v>6439</v>
      </c>
      <c r="AUI76" t="s">
        <v>6439</v>
      </c>
      <c r="AUJ76" t="s">
        <v>6439</v>
      </c>
      <c r="AUK76" t="s">
        <v>6439</v>
      </c>
      <c r="AUL76" t="s">
        <v>6439</v>
      </c>
      <c r="AUM76" t="s">
        <v>6439</v>
      </c>
      <c r="AUN76" t="s">
        <v>6439</v>
      </c>
      <c r="AUO76" t="s">
        <v>6439</v>
      </c>
      <c r="AUP76" t="s">
        <v>6439</v>
      </c>
      <c r="AUQ76" t="s">
        <v>6439</v>
      </c>
      <c r="AUR76" t="s">
        <v>6439</v>
      </c>
      <c r="AUS76" t="s">
        <v>6439</v>
      </c>
      <c r="AUT76" t="s">
        <v>6439</v>
      </c>
      <c r="AUU76" t="s">
        <v>6439</v>
      </c>
      <c r="AUV76" t="s">
        <v>6439</v>
      </c>
      <c r="AUW76" t="s">
        <v>6439</v>
      </c>
      <c r="AUX76" t="s">
        <v>6439</v>
      </c>
      <c r="AUY76" t="s">
        <v>6439</v>
      </c>
      <c r="AUZ76" t="s">
        <v>6439</v>
      </c>
      <c r="AVA76" t="s">
        <v>6439</v>
      </c>
      <c r="AVB76" t="s">
        <v>6439</v>
      </c>
      <c r="AVC76" t="s">
        <v>6439</v>
      </c>
      <c r="AVD76" t="s">
        <v>6439</v>
      </c>
      <c r="AVE76" t="s">
        <v>6439</v>
      </c>
      <c r="AVF76" t="s">
        <v>6439</v>
      </c>
      <c r="AVG76" t="s">
        <v>6439</v>
      </c>
      <c r="AVH76" t="s">
        <v>6439</v>
      </c>
      <c r="AVI76" t="s">
        <v>6439</v>
      </c>
      <c r="AVJ76" t="s">
        <v>6439</v>
      </c>
      <c r="AVK76" t="s">
        <v>6439</v>
      </c>
      <c r="AVL76" t="s">
        <v>6439</v>
      </c>
      <c r="AVM76" t="s">
        <v>6439</v>
      </c>
      <c r="AVN76" t="s">
        <v>6439</v>
      </c>
      <c r="AVO76" t="s">
        <v>6439</v>
      </c>
      <c r="AVP76" t="s">
        <v>6439</v>
      </c>
      <c r="AVQ76" t="s">
        <v>6439</v>
      </c>
      <c r="AVR76" t="s">
        <v>6439</v>
      </c>
      <c r="AVS76" t="s">
        <v>6439</v>
      </c>
      <c r="AVT76" t="s">
        <v>6439</v>
      </c>
      <c r="AVU76" t="s">
        <v>6439</v>
      </c>
      <c r="AVV76" t="s">
        <v>6439</v>
      </c>
      <c r="AVW76" t="s">
        <v>6439</v>
      </c>
      <c r="AVX76" t="s">
        <v>6439</v>
      </c>
      <c r="AVY76" t="s">
        <v>6439</v>
      </c>
      <c r="AVZ76" t="s">
        <v>6439</v>
      </c>
      <c r="AWA76" t="s">
        <v>6439</v>
      </c>
      <c r="AWB76" t="s">
        <v>6439</v>
      </c>
      <c r="AWC76" t="s">
        <v>6439</v>
      </c>
      <c r="AWD76" t="s">
        <v>6439</v>
      </c>
      <c r="AWE76" t="s">
        <v>6439</v>
      </c>
      <c r="AWF76" t="s">
        <v>6439</v>
      </c>
      <c r="AWG76" t="s">
        <v>6439</v>
      </c>
      <c r="AWH76" t="s">
        <v>6439</v>
      </c>
      <c r="AWI76" t="s">
        <v>6439</v>
      </c>
      <c r="AWJ76" t="s">
        <v>6439</v>
      </c>
      <c r="AWK76" t="s">
        <v>6439</v>
      </c>
      <c r="AWL76" t="s">
        <v>6439</v>
      </c>
      <c r="AWM76" t="s">
        <v>6439</v>
      </c>
      <c r="AWN76" t="s">
        <v>6439</v>
      </c>
      <c r="AWO76" t="s">
        <v>6439</v>
      </c>
      <c r="AWP76" t="s">
        <v>6439</v>
      </c>
      <c r="AWQ76" t="s">
        <v>6439</v>
      </c>
      <c r="AWR76" t="s">
        <v>6439</v>
      </c>
      <c r="AWS76" t="s">
        <v>6439</v>
      </c>
      <c r="AWT76" t="s">
        <v>6439</v>
      </c>
      <c r="AWU76" t="s">
        <v>6439</v>
      </c>
      <c r="AWV76" t="s">
        <v>6439</v>
      </c>
      <c r="AWW76" t="s">
        <v>6439</v>
      </c>
      <c r="AWX76" t="s">
        <v>6439</v>
      </c>
      <c r="AWY76" t="s">
        <v>6439</v>
      </c>
      <c r="AWZ76" t="s">
        <v>6439</v>
      </c>
      <c r="AXA76" t="s">
        <v>6439</v>
      </c>
      <c r="AXB76" t="s">
        <v>6439</v>
      </c>
      <c r="AXC76" t="s">
        <v>6439</v>
      </c>
      <c r="AXD76" t="s">
        <v>6439</v>
      </c>
      <c r="AXE76" t="s">
        <v>6439</v>
      </c>
      <c r="AXF76" t="s">
        <v>6439</v>
      </c>
      <c r="AXG76" t="s">
        <v>6439</v>
      </c>
      <c r="AXH76" t="s">
        <v>6439</v>
      </c>
      <c r="AXI76" t="s">
        <v>6439</v>
      </c>
      <c r="AXJ76" t="s">
        <v>6439</v>
      </c>
      <c r="AXK76" t="s">
        <v>6439</v>
      </c>
      <c r="AXL76" t="s">
        <v>6439</v>
      </c>
      <c r="AXM76" t="s">
        <v>6439</v>
      </c>
      <c r="AXN76" t="s">
        <v>6439</v>
      </c>
      <c r="AXO76" t="s">
        <v>6439</v>
      </c>
      <c r="AXP76" t="s">
        <v>6439</v>
      </c>
      <c r="AXQ76" t="s">
        <v>6439</v>
      </c>
      <c r="AXR76" t="s">
        <v>6439</v>
      </c>
      <c r="AXS76" t="s">
        <v>6439</v>
      </c>
      <c r="AXT76" t="s">
        <v>6439</v>
      </c>
      <c r="AXU76" t="s">
        <v>6439</v>
      </c>
      <c r="AXV76" t="s">
        <v>6439</v>
      </c>
      <c r="AXW76" t="s">
        <v>6439</v>
      </c>
      <c r="AXX76" t="s">
        <v>6439</v>
      </c>
      <c r="AXY76" t="s">
        <v>6439</v>
      </c>
      <c r="AXZ76" t="s">
        <v>6439</v>
      </c>
      <c r="AYA76" t="s">
        <v>6439</v>
      </c>
      <c r="AYB76" t="s">
        <v>6439</v>
      </c>
      <c r="AYC76" t="s">
        <v>6439</v>
      </c>
      <c r="AYD76" t="s">
        <v>6439</v>
      </c>
      <c r="AYE76" t="s">
        <v>6439</v>
      </c>
      <c r="AYF76" t="s">
        <v>6439</v>
      </c>
      <c r="AYG76" t="s">
        <v>6439</v>
      </c>
      <c r="AYH76" t="s">
        <v>6439</v>
      </c>
      <c r="AYI76" t="s">
        <v>6439</v>
      </c>
      <c r="AYJ76" t="s">
        <v>6439</v>
      </c>
      <c r="AYK76" t="s">
        <v>6439</v>
      </c>
      <c r="AYL76" t="s">
        <v>6439</v>
      </c>
      <c r="AYM76" t="s">
        <v>6439</v>
      </c>
      <c r="AYN76" t="s">
        <v>6439</v>
      </c>
      <c r="AYO76" t="s">
        <v>6439</v>
      </c>
      <c r="AYP76" t="s">
        <v>6439</v>
      </c>
      <c r="AYQ76" t="s">
        <v>6439</v>
      </c>
      <c r="AYR76" t="s">
        <v>6439</v>
      </c>
      <c r="AYS76" t="s">
        <v>6439</v>
      </c>
      <c r="AYT76" t="s">
        <v>6439</v>
      </c>
      <c r="AYU76" t="s">
        <v>6439</v>
      </c>
      <c r="AYV76" t="s">
        <v>6439</v>
      </c>
      <c r="AYW76" t="s">
        <v>6439</v>
      </c>
      <c r="AYX76" t="s">
        <v>6439</v>
      </c>
      <c r="AYY76" t="s">
        <v>6439</v>
      </c>
      <c r="AYZ76" t="s">
        <v>6439</v>
      </c>
      <c r="AZA76" t="s">
        <v>6439</v>
      </c>
      <c r="AZB76" t="s">
        <v>6439</v>
      </c>
      <c r="AZC76" t="s">
        <v>6439</v>
      </c>
      <c r="AZD76" t="s">
        <v>6439</v>
      </c>
      <c r="AZE76" t="s">
        <v>6439</v>
      </c>
      <c r="AZF76" t="s">
        <v>6439</v>
      </c>
      <c r="AZG76" t="s">
        <v>6439</v>
      </c>
      <c r="AZH76" t="s">
        <v>6439</v>
      </c>
      <c r="AZI76" t="s">
        <v>6439</v>
      </c>
      <c r="AZJ76" t="s">
        <v>6439</v>
      </c>
      <c r="AZK76" t="s">
        <v>6439</v>
      </c>
      <c r="AZL76" t="s">
        <v>6439</v>
      </c>
      <c r="AZM76" t="s">
        <v>6439</v>
      </c>
      <c r="AZN76" t="s">
        <v>6439</v>
      </c>
      <c r="AZO76" t="s">
        <v>6439</v>
      </c>
      <c r="AZP76" t="s">
        <v>6439</v>
      </c>
      <c r="AZQ76" t="s">
        <v>6439</v>
      </c>
      <c r="AZR76" t="s">
        <v>6439</v>
      </c>
      <c r="AZS76" t="s">
        <v>6439</v>
      </c>
      <c r="AZT76" t="s">
        <v>6439</v>
      </c>
      <c r="AZU76" t="s">
        <v>6439</v>
      </c>
      <c r="AZV76" t="s">
        <v>6439</v>
      </c>
      <c r="AZW76" t="s">
        <v>6439</v>
      </c>
      <c r="AZX76" t="s">
        <v>6439</v>
      </c>
      <c r="AZY76" t="s">
        <v>6439</v>
      </c>
      <c r="AZZ76" t="s">
        <v>6439</v>
      </c>
      <c r="BAA76" t="s">
        <v>6439</v>
      </c>
      <c r="BAB76" t="s">
        <v>6439</v>
      </c>
      <c r="BAC76" t="s">
        <v>6439</v>
      </c>
      <c r="BAD76" t="s">
        <v>6439</v>
      </c>
      <c r="BAE76" t="s">
        <v>6439</v>
      </c>
      <c r="BAF76" t="s">
        <v>6439</v>
      </c>
      <c r="BAG76" t="s">
        <v>6439</v>
      </c>
      <c r="BAH76" t="s">
        <v>6439</v>
      </c>
      <c r="BAI76" t="s">
        <v>6439</v>
      </c>
      <c r="BAJ76" t="s">
        <v>6439</v>
      </c>
      <c r="BAK76" t="s">
        <v>6439</v>
      </c>
      <c r="BAL76" t="s">
        <v>6439</v>
      </c>
      <c r="BAM76" t="s">
        <v>6439</v>
      </c>
      <c r="BAN76" t="s">
        <v>6439</v>
      </c>
      <c r="BAO76" t="s">
        <v>6439</v>
      </c>
      <c r="BAP76" t="s">
        <v>6439</v>
      </c>
      <c r="BAQ76" t="s">
        <v>6439</v>
      </c>
      <c r="BAR76" t="s">
        <v>6439</v>
      </c>
      <c r="BAS76" t="s">
        <v>6439</v>
      </c>
      <c r="BAT76" t="s">
        <v>6439</v>
      </c>
      <c r="BAU76" t="s">
        <v>6439</v>
      </c>
      <c r="BAV76" t="s">
        <v>6439</v>
      </c>
      <c r="BAW76" t="s">
        <v>6439</v>
      </c>
      <c r="BAX76" t="s">
        <v>6439</v>
      </c>
      <c r="BAY76" t="s">
        <v>6439</v>
      </c>
      <c r="BAZ76" t="s">
        <v>6439</v>
      </c>
      <c r="BBA76" t="s">
        <v>6439</v>
      </c>
      <c r="BBB76" t="s">
        <v>6439</v>
      </c>
      <c r="BBC76" t="s">
        <v>6439</v>
      </c>
      <c r="BBD76" t="s">
        <v>6439</v>
      </c>
      <c r="BBE76" t="s">
        <v>6439</v>
      </c>
      <c r="BBF76" t="s">
        <v>6439</v>
      </c>
      <c r="BBG76" t="s">
        <v>6439</v>
      </c>
      <c r="BBH76" t="s">
        <v>6439</v>
      </c>
      <c r="BBI76" t="s">
        <v>6439</v>
      </c>
      <c r="BBJ76" t="s">
        <v>6439</v>
      </c>
      <c r="BBK76" t="s">
        <v>6439</v>
      </c>
      <c r="BBL76" t="s">
        <v>6439</v>
      </c>
      <c r="BBM76" t="s">
        <v>6439</v>
      </c>
      <c r="BBN76" t="s">
        <v>6439</v>
      </c>
      <c r="BBO76" t="s">
        <v>6439</v>
      </c>
      <c r="BBP76" t="s">
        <v>6439</v>
      </c>
      <c r="BBQ76" t="s">
        <v>6439</v>
      </c>
      <c r="BBR76" t="s">
        <v>6439</v>
      </c>
      <c r="BBS76" t="s">
        <v>6439</v>
      </c>
      <c r="BBT76" t="s">
        <v>6439</v>
      </c>
      <c r="BBU76" t="s">
        <v>6439</v>
      </c>
      <c r="BBV76" t="s">
        <v>6439</v>
      </c>
      <c r="BBW76" t="s">
        <v>6439</v>
      </c>
      <c r="BBX76" t="s">
        <v>6439</v>
      </c>
      <c r="BBY76" t="s">
        <v>6439</v>
      </c>
      <c r="BBZ76" t="s">
        <v>6439</v>
      </c>
      <c r="BCA76" t="s">
        <v>6439</v>
      </c>
      <c r="BCB76" t="s">
        <v>6439</v>
      </c>
      <c r="BCC76" t="s">
        <v>6439</v>
      </c>
      <c r="BCD76" t="s">
        <v>6439</v>
      </c>
      <c r="BCE76" t="s">
        <v>6439</v>
      </c>
      <c r="BCF76" t="s">
        <v>6439</v>
      </c>
      <c r="BCG76" t="s">
        <v>6439</v>
      </c>
      <c r="BCH76" t="s">
        <v>6439</v>
      </c>
      <c r="BCI76" t="s">
        <v>6439</v>
      </c>
      <c r="BCJ76" t="s">
        <v>6439</v>
      </c>
      <c r="BCK76" t="s">
        <v>6439</v>
      </c>
      <c r="BCL76" t="s">
        <v>6439</v>
      </c>
      <c r="BCM76" t="s">
        <v>6439</v>
      </c>
      <c r="BCN76" t="s">
        <v>6439</v>
      </c>
      <c r="BCO76" t="s">
        <v>6439</v>
      </c>
      <c r="BCP76" t="s">
        <v>6439</v>
      </c>
      <c r="BCQ76" t="s">
        <v>6439</v>
      </c>
      <c r="BCR76" t="s">
        <v>6439</v>
      </c>
      <c r="BCS76" t="s">
        <v>6439</v>
      </c>
      <c r="BCT76" t="s">
        <v>6439</v>
      </c>
      <c r="BCU76" t="s">
        <v>6439</v>
      </c>
      <c r="BCV76" t="s">
        <v>6439</v>
      </c>
      <c r="BCW76" t="s">
        <v>6439</v>
      </c>
      <c r="BCX76" t="s">
        <v>6439</v>
      </c>
      <c r="BCY76" t="s">
        <v>6439</v>
      </c>
      <c r="BCZ76" t="s">
        <v>6439</v>
      </c>
      <c r="BDA76" t="s">
        <v>6439</v>
      </c>
      <c r="BDB76" t="s">
        <v>6439</v>
      </c>
      <c r="BDC76" t="s">
        <v>6439</v>
      </c>
      <c r="BDD76" t="s">
        <v>6439</v>
      </c>
      <c r="BDE76" t="s">
        <v>6439</v>
      </c>
      <c r="BDF76" t="s">
        <v>6439</v>
      </c>
      <c r="BDG76" t="s">
        <v>6439</v>
      </c>
      <c r="BDH76" t="s">
        <v>6439</v>
      </c>
      <c r="BDI76" t="s">
        <v>6439</v>
      </c>
      <c r="BDJ76" t="s">
        <v>6439</v>
      </c>
      <c r="BDK76" t="s">
        <v>6439</v>
      </c>
      <c r="BDL76" t="s">
        <v>6439</v>
      </c>
      <c r="BDM76" t="s">
        <v>6439</v>
      </c>
      <c r="BDN76" t="s">
        <v>6439</v>
      </c>
      <c r="BDO76" t="s">
        <v>6439</v>
      </c>
      <c r="BDP76" t="s">
        <v>6439</v>
      </c>
      <c r="BDQ76" t="s">
        <v>6439</v>
      </c>
      <c r="BDR76" t="s">
        <v>6439</v>
      </c>
      <c r="BDS76" t="s">
        <v>6439</v>
      </c>
      <c r="BDT76" t="s">
        <v>6439</v>
      </c>
      <c r="BDU76" t="s">
        <v>6439</v>
      </c>
      <c r="BDV76" t="s">
        <v>6439</v>
      </c>
      <c r="BDW76" t="s">
        <v>6439</v>
      </c>
      <c r="BDX76" t="s">
        <v>6439</v>
      </c>
      <c r="BDY76" t="s">
        <v>6439</v>
      </c>
      <c r="BDZ76" t="s">
        <v>6439</v>
      </c>
      <c r="BEA76" t="s">
        <v>6439</v>
      </c>
      <c r="BEB76" t="s">
        <v>6439</v>
      </c>
      <c r="BEC76" t="s">
        <v>6439</v>
      </c>
      <c r="BED76" t="s">
        <v>6439</v>
      </c>
      <c r="BEE76" t="s">
        <v>6439</v>
      </c>
      <c r="BEF76" t="s">
        <v>6439</v>
      </c>
      <c r="BEG76" t="s">
        <v>6439</v>
      </c>
      <c r="BEH76" t="s">
        <v>6439</v>
      </c>
      <c r="BEI76" t="s">
        <v>6439</v>
      </c>
      <c r="BEJ76" t="s">
        <v>6439</v>
      </c>
      <c r="BEK76" t="s">
        <v>6439</v>
      </c>
      <c r="BEL76" t="s">
        <v>6439</v>
      </c>
      <c r="BEM76" t="s">
        <v>6439</v>
      </c>
      <c r="BEN76" t="s">
        <v>6439</v>
      </c>
      <c r="BEO76" t="s">
        <v>6439</v>
      </c>
      <c r="BEP76" t="s">
        <v>6439</v>
      </c>
      <c r="BEQ76" t="s">
        <v>6439</v>
      </c>
      <c r="BER76" t="s">
        <v>6439</v>
      </c>
      <c r="BES76" t="s">
        <v>6439</v>
      </c>
      <c r="BET76" t="s">
        <v>6439</v>
      </c>
      <c r="BEU76" t="s">
        <v>6439</v>
      </c>
      <c r="BEV76" t="s">
        <v>6439</v>
      </c>
      <c r="BEW76" t="s">
        <v>6439</v>
      </c>
      <c r="BEX76" t="s">
        <v>6439</v>
      </c>
      <c r="BEY76" t="s">
        <v>6439</v>
      </c>
      <c r="BEZ76" t="s">
        <v>6439</v>
      </c>
      <c r="BFA76" t="s">
        <v>6439</v>
      </c>
      <c r="BFB76" t="s">
        <v>6439</v>
      </c>
      <c r="BFC76" t="s">
        <v>6439</v>
      </c>
      <c r="BFD76" t="s">
        <v>6439</v>
      </c>
      <c r="BFE76" t="s">
        <v>6439</v>
      </c>
      <c r="BFF76" t="s">
        <v>6439</v>
      </c>
      <c r="BFG76" t="s">
        <v>6439</v>
      </c>
      <c r="BFH76" t="s">
        <v>6439</v>
      </c>
      <c r="BFI76" t="s">
        <v>6439</v>
      </c>
      <c r="BFJ76" t="s">
        <v>6439</v>
      </c>
      <c r="BFK76" t="s">
        <v>6439</v>
      </c>
      <c r="BFL76" t="s">
        <v>6439</v>
      </c>
      <c r="BFM76" t="s">
        <v>6439</v>
      </c>
      <c r="BFN76" t="s">
        <v>6439</v>
      </c>
      <c r="BFO76" t="s">
        <v>6439</v>
      </c>
      <c r="BFP76" t="s">
        <v>6439</v>
      </c>
      <c r="BFQ76" t="s">
        <v>6439</v>
      </c>
      <c r="BFR76" t="s">
        <v>6439</v>
      </c>
      <c r="BFS76" t="s">
        <v>6439</v>
      </c>
      <c r="BFT76" t="s">
        <v>6439</v>
      </c>
      <c r="BFU76" t="s">
        <v>6439</v>
      </c>
      <c r="BFV76" t="s">
        <v>6439</v>
      </c>
      <c r="BFW76" t="s">
        <v>6439</v>
      </c>
      <c r="BFX76" t="s">
        <v>6439</v>
      </c>
      <c r="BFY76" t="s">
        <v>6439</v>
      </c>
      <c r="BFZ76" t="s">
        <v>6439</v>
      </c>
      <c r="BGA76" t="s">
        <v>6439</v>
      </c>
      <c r="BGB76" t="s">
        <v>6439</v>
      </c>
      <c r="BGC76" t="s">
        <v>6439</v>
      </c>
      <c r="BGD76" t="s">
        <v>6439</v>
      </c>
      <c r="BGE76" t="s">
        <v>6439</v>
      </c>
      <c r="BGF76" t="s">
        <v>6439</v>
      </c>
      <c r="BGG76" t="s">
        <v>6439</v>
      </c>
      <c r="BGH76" t="s">
        <v>6439</v>
      </c>
      <c r="BGI76" t="s">
        <v>6439</v>
      </c>
      <c r="BGJ76" t="s">
        <v>6439</v>
      </c>
      <c r="BGK76" t="s">
        <v>6439</v>
      </c>
      <c r="BGL76" t="s">
        <v>6439</v>
      </c>
      <c r="BGM76" t="s">
        <v>6439</v>
      </c>
      <c r="BGN76" t="s">
        <v>6439</v>
      </c>
      <c r="BGO76" t="s">
        <v>6439</v>
      </c>
      <c r="BGP76" t="s">
        <v>6439</v>
      </c>
      <c r="BGQ76" t="s">
        <v>6439</v>
      </c>
      <c r="BGR76" t="s">
        <v>6439</v>
      </c>
      <c r="BGS76" t="s">
        <v>6439</v>
      </c>
      <c r="BGT76" t="s">
        <v>6439</v>
      </c>
      <c r="BGU76" t="s">
        <v>6439</v>
      </c>
      <c r="BGV76" t="s">
        <v>6439</v>
      </c>
      <c r="BGW76" t="s">
        <v>6439</v>
      </c>
      <c r="BGX76" t="s">
        <v>6439</v>
      </c>
      <c r="BGY76" t="s">
        <v>6439</v>
      </c>
      <c r="BGZ76" t="s">
        <v>6439</v>
      </c>
      <c r="BHA76" t="s">
        <v>6439</v>
      </c>
      <c r="BHB76" t="s">
        <v>6439</v>
      </c>
      <c r="BHC76" t="s">
        <v>6439</v>
      </c>
      <c r="BHD76" t="s">
        <v>6439</v>
      </c>
      <c r="BHE76" t="s">
        <v>6439</v>
      </c>
      <c r="BHF76" t="s">
        <v>6439</v>
      </c>
      <c r="BHG76" t="s">
        <v>6439</v>
      </c>
      <c r="BHH76" t="s">
        <v>6439</v>
      </c>
      <c r="BHI76" t="s">
        <v>6439</v>
      </c>
      <c r="BHJ76" t="s">
        <v>6439</v>
      </c>
      <c r="BHK76" t="s">
        <v>6439</v>
      </c>
      <c r="BHL76" t="s">
        <v>6439</v>
      </c>
      <c r="BHM76" t="s">
        <v>6439</v>
      </c>
      <c r="BHN76" t="s">
        <v>6439</v>
      </c>
      <c r="BHO76" t="s">
        <v>6439</v>
      </c>
      <c r="BHP76" t="s">
        <v>6439</v>
      </c>
      <c r="BHQ76" t="s">
        <v>6439</v>
      </c>
      <c r="BHR76" t="s">
        <v>6439</v>
      </c>
      <c r="BHS76" t="s">
        <v>6439</v>
      </c>
      <c r="BHT76" t="s">
        <v>6439</v>
      </c>
      <c r="BHU76" t="s">
        <v>6439</v>
      </c>
      <c r="BHV76" t="s">
        <v>6439</v>
      </c>
      <c r="BHW76" t="s">
        <v>6439</v>
      </c>
      <c r="BHX76" t="s">
        <v>6439</v>
      </c>
      <c r="BHY76" t="s">
        <v>6439</v>
      </c>
      <c r="BHZ76" t="s">
        <v>6439</v>
      </c>
      <c r="BIA76" t="s">
        <v>6439</v>
      </c>
      <c r="BIB76" t="s">
        <v>6439</v>
      </c>
      <c r="BIC76" t="s">
        <v>6439</v>
      </c>
      <c r="BID76" t="s">
        <v>6439</v>
      </c>
      <c r="BIE76" t="s">
        <v>6439</v>
      </c>
      <c r="BIF76" t="s">
        <v>6439</v>
      </c>
      <c r="BIG76" t="s">
        <v>6439</v>
      </c>
      <c r="BIH76" t="s">
        <v>6439</v>
      </c>
      <c r="BII76" t="s">
        <v>6439</v>
      </c>
      <c r="BIJ76" t="s">
        <v>6439</v>
      </c>
      <c r="BIK76" t="s">
        <v>6439</v>
      </c>
      <c r="BIL76" t="s">
        <v>6439</v>
      </c>
      <c r="BIM76" t="s">
        <v>6439</v>
      </c>
      <c r="BIN76" t="s">
        <v>6439</v>
      </c>
      <c r="BIO76" t="s">
        <v>6439</v>
      </c>
      <c r="BIP76" t="s">
        <v>6439</v>
      </c>
      <c r="BIQ76" t="s">
        <v>6439</v>
      </c>
      <c r="BIR76" t="s">
        <v>6439</v>
      </c>
      <c r="BIS76" t="s">
        <v>6439</v>
      </c>
      <c r="BIT76" t="s">
        <v>6439</v>
      </c>
      <c r="BIU76" t="s">
        <v>6439</v>
      </c>
      <c r="BIV76" t="s">
        <v>6439</v>
      </c>
      <c r="BIW76" t="s">
        <v>6439</v>
      </c>
      <c r="BIX76" t="s">
        <v>6439</v>
      </c>
      <c r="BIY76" t="s">
        <v>6439</v>
      </c>
      <c r="BIZ76" t="s">
        <v>6439</v>
      </c>
      <c r="BJA76" t="s">
        <v>6439</v>
      </c>
      <c r="BJB76" t="s">
        <v>6439</v>
      </c>
      <c r="BJC76" t="s">
        <v>6439</v>
      </c>
      <c r="BJD76" t="s">
        <v>6439</v>
      </c>
      <c r="BJE76" t="s">
        <v>6439</v>
      </c>
      <c r="BJF76" t="s">
        <v>6439</v>
      </c>
      <c r="BJG76" t="s">
        <v>6439</v>
      </c>
      <c r="BJH76" t="s">
        <v>6439</v>
      </c>
      <c r="BJI76" t="s">
        <v>6439</v>
      </c>
      <c r="BJJ76" t="s">
        <v>6439</v>
      </c>
      <c r="BJK76" t="s">
        <v>6439</v>
      </c>
      <c r="BJL76" t="s">
        <v>6439</v>
      </c>
      <c r="BJM76" t="s">
        <v>6439</v>
      </c>
      <c r="BJN76" t="s">
        <v>6439</v>
      </c>
      <c r="BJO76" t="s">
        <v>6439</v>
      </c>
      <c r="BJP76" t="s">
        <v>6439</v>
      </c>
      <c r="BJQ76" t="s">
        <v>6439</v>
      </c>
      <c r="BJR76" t="s">
        <v>6439</v>
      </c>
      <c r="BJS76" t="s">
        <v>6439</v>
      </c>
      <c r="BJT76" t="s">
        <v>6439</v>
      </c>
      <c r="BJU76" t="s">
        <v>6439</v>
      </c>
      <c r="BJV76" t="s">
        <v>6439</v>
      </c>
      <c r="BJW76" t="s">
        <v>6439</v>
      </c>
      <c r="BJX76" t="s">
        <v>6439</v>
      </c>
      <c r="BJY76" t="s">
        <v>6439</v>
      </c>
      <c r="BJZ76" t="s">
        <v>6439</v>
      </c>
      <c r="BKA76" t="s">
        <v>6439</v>
      </c>
      <c r="BKB76" t="s">
        <v>6439</v>
      </c>
      <c r="BKC76" t="s">
        <v>6439</v>
      </c>
      <c r="BKD76" t="s">
        <v>6439</v>
      </c>
      <c r="BKE76" t="s">
        <v>6439</v>
      </c>
      <c r="BKF76" t="s">
        <v>6439</v>
      </c>
      <c r="BKG76" t="s">
        <v>6439</v>
      </c>
      <c r="BKH76" t="s">
        <v>6439</v>
      </c>
      <c r="BKI76" t="s">
        <v>6439</v>
      </c>
      <c r="BKJ76" t="s">
        <v>6439</v>
      </c>
      <c r="BKK76" t="s">
        <v>6439</v>
      </c>
      <c r="BKL76" t="s">
        <v>6439</v>
      </c>
      <c r="BKM76" t="s">
        <v>6439</v>
      </c>
      <c r="BKN76" t="s">
        <v>6439</v>
      </c>
      <c r="BKO76" t="s">
        <v>6439</v>
      </c>
      <c r="BKP76" t="s">
        <v>6439</v>
      </c>
      <c r="BKQ76" t="s">
        <v>6439</v>
      </c>
      <c r="BKR76" t="s">
        <v>6439</v>
      </c>
      <c r="BKS76" t="s">
        <v>6439</v>
      </c>
      <c r="BKT76" t="s">
        <v>6439</v>
      </c>
      <c r="BKU76" t="s">
        <v>6439</v>
      </c>
      <c r="BKV76" t="s">
        <v>6439</v>
      </c>
      <c r="BKW76" t="s">
        <v>6439</v>
      </c>
      <c r="BKX76" t="s">
        <v>6439</v>
      </c>
      <c r="BKY76" t="s">
        <v>6439</v>
      </c>
      <c r="BKZ76" t="s">
        <v>6439</v>
      </c>
      <c r="BLA76" t="s">
        <v>6439</v>
      </c>
      <c r="BLB76" t="s">
        <v>6439</v>
      </c>
      <c r="BLC76" t="s">
        <v>6439</v>
      </c>
      <c r="BLD76" t="s">
        <v>6439</v>
      </c>
      <c r="BLE76" t="s">
        <v>6439</v>
      </c>
      <c r="BLF76" t="s">
        <v>6439</v>
      </c>
      <c r="BLG76" t="s">
        <v>6439</v>
      </c>
      <c r="BLH76" t="s">
        <v>6439</v>
      </c>
      <c r="BLI76" t="s">
        <v>6439</v>
      </c>
      <c r="BLJ76" t="s">
        <v>6439</v>
      </c>
      <c r="BLK76" t="s">
        <v>6439</v>
      </c>
      <c r="BLL76" t="s">
        <v>6439</v>
      </c>
      <c r="BLM76" t="s">
        <v>6439</v>
      </c>
      <c r="BLN76" t="s">
        <v>6439</v>
      </c>
      <c r="BLO76" t="s">
        <v>6439</v>
      </c>
      <c r="BLP76" t="s">
        <v>6439</v>
      </c>
      <c r="BLQ76" t="s">
        <v>6439</v>
      </c>
      <c r="BLR76" t="s">
        <v>6439</v>
      </c>
      <c r="BLS76" t="s">
        <v>6439</v>
      </c>
      <c r="BLT76" t="s">
        <v>6439</v>
      </c>
      <c r="BLU76" t="s">
        <v>6439</v>
      </c>
      <c r="BLV76" t="s">
        <v>6439</v>
      </c>
      <c r="BLW76" t="s">
        <v>6439</v>
      </c>
      <c r="BLX76" t="s">
        <v>6439</v>
      </c>
      <c r="BLY76" t="s">
        <v>6439</v>
      </c>
      <c r="BLZ76" t="s">
        <v>6439</v>
      </c>
      <c r="BMA76" t="s">
        <v>6439</v>
      </c>
      <c r="BMB76" t="s">
        <v>6439</v>
      </c>
      <c r="BMC76" t="s">
        <v>6439</v>
      </c>
      <c r="BMD76" t="s">
        <v>6439</v>
      </c>
      <c r="BME76" t="s">
        <v>6439</v>
      </c>
      <c r="BMF76" t="s">
        <v>6439</v>
      </c>
      <c r="BMG76" t="s">
        <v>6439</v>
      </c>
      <c r="BMH76" t="s">
        <v>6439</v>
      </c>
      <c r="BMI76" t="s">
        <v>6439</v>
      </c>
      <c r="BMJ76" t="s">
        <v>6439</v>
      </c>
      <c r="BMK76" t="s">
        <v>6439</v>
      </c>
      <c r="BML76" t="s">
        <v>6439</v>
      </c>
      <c r="BMM76" t="s">
        <v>6439</v>
      </c>
      <c r="BMN76" t="s">
        <v>6439</v>
      </c>
      <c r="BMO76" t="s">
        <v>6439</v>
      </c>
      <c r="BMP76" t="s">
        <v>6439</v>
      </c>
      <c r="BMQ76" t="s">
        <v>6439</v>
      </c>
      <c r="BMR76" t="s">
        <v>6439</v>
      </c>
      <c r="BMS76" t="s">
        <v>6439</v>
      </c>
      <c r="BMT76" t="s">
        <v>6439</v>
      </c>
      <c r="BMU76" t="s">
        <v>6439</v>
      </c>
      <c r="BMV76" t="s">
        <v>6439</v>
      </c>
      <c r="BMW76" t="s">
        <v>6439</v>
      </c>
      <c r="BMX76" t="s">
        <v>6439</v>
      </c>
      <c r="BMY76" t="s">
        <v>6439</v>
      </c>
      <c r="BMZ76" t="s">
        <v>6439</v>
      </c>
      <c r="BNA76" t="s">
        <v>6439</v>
      </c>
      <c r="BNB76" t="s">
        <v>6439</v>
      </c>
      <c r="BNC76" t="s">
        <v>6439</v>
      </c>
      <c r="BND76" t="s">
        <v>6439</v>
      </c>
      <c r="BNE76" t="s">
        <v>6439</v>
      </c>
      <c r="BNF76" t="s">
        <v>6439</v>
      </c>
      <c r="BNG76" t="s">
        <v>6439</v>
      </c>
      <c r="BNH76" t="s">
        <v>6439</v>
      </c>
      <c r="BNI76" t="s">
        <v>6439</v>
      </c>
      <c r="BNJ76" t="s">
        <v>6439</v>
      </c>
      <c r="BNK76" t="s">
        <v>6439</v>
      </c>
      <c r="BNL76" t="s">
        <v>6439</v>
      </c>
      <c r="BNM76" t="s">
        <v>6439</v>
      </c>
      <c r="BNN76" t="s">
        <v>6439</v>
      </c>
      <c r="BNO76" t="s">
        <v>6439</v>
      </c>
      <c r="BNP76" t="s">
        <v>6439</v>
      </c>
      <c r="BNQ76" t="s">
        <v>6439</v>
      </c>
      <c r="BNR76" t="s">
        <v>6439</v>
      </c>
      <c r="BNS76" t="s">
        <v>6439</v>
      </c>
      <c r="BNT76" t="s">
        <v>6439</v>
      </c>
      <c r="BNU76" t="s">
        <v>6439</v>
      </c>
      <c r="BNV76" t="s">
        <v>6439</v>
      </c>
      <c r="BNW76" t="s">
        <v>6439</v>
      </c>
      <c r="BNX76" t="s">
        <v>6439</v>
      </c>
      <c r="BNY76" t="s">
        <v>6439</v>
      </c>
      <c r="BNZ76" t="s">
        <v>6439</v>
      </c>
      <c r="BOA76" t="s">
        <v>6439</v>
      </c>
      <c r="BOB76" t="s">
        <v>6439</v>
      </c>
      <c r="BOC76" t="s">
        <v>6439</v>
      </c>
      <c r="BOD76" t="s">
        <v>6439</v>
      </c>
      <c r="BOE76" t="s">
        <v>6439</v>
      </c>
      <c r="BOF76" t="s">
        <v>6439</v>
      </c>
      <c r="BOG76" t="s">
        <v>6439</v>
      </c>
      <c r="BOH76" t="s">
        <v>6439</v>
      </c>
      <c r="BOI76" t="s">
        <v>6439</v>
      </c>
      <c r="BOJ76" t="s">
        <v>6439</v>
      </c>
      <c r="BOK76" t="s">
        <v>6439</v>
      </c>
      <c r="BOL76" t="s">
        <v>6439</v>
      </c>
      <c r="BOM76" t="s">
        <v>6439</v>
      </c>
      <c r="BON76" t="s">
        <v>6439</v>
      </c>
      <c r="BOO76" t="s">
        <v>6439</v>
      </c>
      <c r="BOP76" t="s">
        <v>6439</v>
      </c>
      <c r="BOQ76" t="s">
        <v>6439</v>
      </c>
      <c r="BOR76" t="s">
        <v>6439</v>
      </c>
      <c r="BOS76" t="s">
        <v>6439</v>
      </c>
      <c r="BOT76" t="s">
        <v>6439</v>
      </c>
      <c r="BOU76" t="s">
        <v>6439</v>
      </c>
      <c r="BOV76" t="s">
        <v>6439</v>
      </c>
      <c r="BOW76" t="s">
        <v>6439</v>
      </c>
      <c r="BOX76" t="s">
        <v>6439</v>
      </c>
      <c r="BOY76" t="s">
        <v>6439</v>
      </c>
      <c r="BOZ76" t="s">
        <v>6439</v>
      </c>
      <c r="BPA76" t="s">
        <v>6439</v>
      </c>
      <c r="BPB76" t="s">
        <v>6439</v>
      </c>
      <c r="BPC76" t="s">
        <v>6439</v>
      </c>
      <c r="BPD76" t="s">
        <v>6439</v>
      </c>
      <c r="BPE76" t="s">
        <v>6439</v>
      </c>
      <c r="BPF76" t="s">
        <v>6439</v>
      </c>
      <c r="BPG76" t="s">
        <v>6439</v>
      </c>
      <c r="BPH76" t="s">
        <v>6439</v>
      </c>
      <c r="BPI76" t="s">
        <v>6439</v>
      </c>
      <c r="BPJ76" t="s">
        <v>6439</v>
      </c>
      <c r="BPK76" t="s">
        <v>6439</v>
      </c>
      <c r="BPL76" t="s">
        <v>6439</v>
      </c>
      <c r="BPM76" t="s">
        <v>6439</v>
      </c>
      <c r="BPN76" t="s">
        <v>6439</v>
      </c>
      <c r="BPO76" t="s">
        <v>6439</v>
      </c>
      <c r="BPP76" t="s">
        <v>6439</v>
      </c>
      <c r="BPQ76" t="s">
        <v>6439</v>
      </c>
      <c r="BPR76" t="s">
        <v>6439</v>
      </c>
      <c r="BPS76" t="s">
        <v>6439</v>
      </c>
      <c r="BPT76" t="s">
        <v>6439</v>
      </c>
      <c r="BPU76" t="s">
        <v>6439</v>
      </c>
      <c r="BPV76" t="s">
        <v>6439</v>
      </c>
      <c r="BPW76" t="s">
        <v>6439</v>
      </c>
      <c r="BPX76" t="s">
        <v>6439</v>
      </c>
      <c r="BPY76" t="s">
        <v>6439</v>
      </c>
      <c r="BPZ76" t="s">
        <v>6439</v>
      </c>
      <c r="BQA76" t="s">
        <v>6439</v>
      </c>
      <c r="BQB76" t="s">
        <v>6439</v>
      </c>
      <c r="BQC76" t="s">
        <v>6439</v>
      </c>
      <c r="BQD76" t="s">
        <v>6439</v>
      </c>
      <c r="BQE76" t="s">
        <v>6439</v>
      </c>
      <c r="BQF76" t="s">
        <v>6439</v>
      </c>
      <c r="BQG76" t="s">
        <v>6439</v>
      </c>
      <c r="BQH76" t="s">
        <v>6439</v>
      </c>
      <c r="BQI76" t="s">
        <v>6439</v>
      </c>
      <c r="BQJ76" t="s">
        <v>6439</v>
      </c>
      <c r="BQK76" t="s">
        <v>6439</v>
      </c>
      <c r="BQL76" t="s">
        <v>6439</v>
      </c>
      <c r="BQM76" t="s">
        <v>6439</v>
      </c>
      <c r="BQN76" t="s">
        <v>6439</v>
      </c>
      <c r="BQO76" t="s">
        <v>6439</v>
      </c>
      <c r="BQP76" t="s">
        <v>6439</v>
      </c>
      <c r="BQQ76" t="s">
        <v>6439</v>
      </c>
      <c r="BQR76" t="s">
        <v>6439</v>
      </c>
      <c r="BQS76" t="s">
        <v>6439</v>
      </c>
      <c r="BQT76" t="s">
        <v>6439</v>
      </c>
      <c r="BQU76" t="s">
        <v>6439</v>
      </c>
      <c r="BQV76" t="s">
        <v>6439</v>
      </c>
      <c r="BQW76" t="s">
        <v>6439</v>
      </c>
      <c r="BQX76" t="s">
        <v>6439</v>
      </c>
      <c r="BQY76" t="s">
        <v>6439</v>
      </c>
      <c r="BQZ76" t="s">
        <v>6439</v>
      </c>
      <c r="BRA76" t="s">
        <v>6439</v>
      </c>
      <c r="BRB76" t="s">
        <v>6439</v>
      </c>
      <c r="BRC76" t="s">
        <v>6439</v>
      </c>
      <c r="BRD76" t="s">
        <v>6439</v>
      </c>
      <c r="BRE76" t="s">
        <v>6439</v>
      </c>
      <c r="BRF76" t="s">
        <v>6439</v>
      </c>
      <c r="BRG76" t="s">
        <v>6439</v>
      </c>
      <c r="BRH76" t="s">
        <v>6439</v>
      </c>
      <c r="BRI76" t="s">
        <v>6439</v>
      </c>
      <c r="BRJ76" t="s">
        <v>6439</v>
      </c>
      <c r="BRK76" t="s">
        <v>6439</v>
      </c>
      <c r="BRL76" t="s">
        <v>6439</v>
      </c>
      <c r="BRM76" t="s">
        <v>6439</v>
      </c>
      <c r="BRN76" t="s">
        <v>6439</v>
      </c>
      <c r="BRO76" t="s">
        <v>6439</v>
      </c>
      <c r="BRP76" t="s">
        <v>6439</v>
      </c>
      <c r="BRQ76" t="s">
        <v>6439</v>
      </c>
      <c r="BRR76" t="s">
        <v>6439</v>
      </c>
      <c r="BRS76" t="s">
        <v>6439</v>
      </c>
      <c r="BRT76" t="s">
        <v>6439</v>
      </c>
      <c r="BRU76" t="s">
        <v>6439</v>
      </c>
      <c r="BRV76" t="s">
        <v>6439</v>
      </c>
      <c r="BRW76" t="s">
        <v>6439</v>
      </c>
      <c r="BRX76" t="s">
        <v>6439</v>
      </c>
      <c r="BRY76" t="s">
        <v>6439</v>
      </c>
      <c r="BRZ76" t="s">
        <v>6439</v>
      </c>
      <c r="BSA76" t="s">
        <v>6439</v>
      </c>
      <c r="BSB76" t="s">
        <v>6439</v>
      </c>
      <c r="BSC76" t="s">
        <v>6439</v>
      </c>
      <c r="BSD76" t="s">
        <v>6439</v>
      </c>
      <c r="BSE76" t="s">
        <v>6439</v>
      </c>
      <c r="BSF76" t="s">
        <v>6439</v>
      </c>
      <c r="BSG76" t="s">
        <v>6439</v>
      </c>
      <c r="BSH76" t="s">
        <v>6439</v>
      </c>
      <c r="BSI76" t="s">
        <v>6439</v>
      </c>
      <c r="BSJ76" t="s">
        <v>6439</v>
      </c>
      <c r="BSK76" t="s">
        <v>6439</v>
      </c>
      <c r="BSL76" t="s">
        <v>6439</v>
      </c>
      <c r="BSM76" t="s">
        <v>6439</v>
      </c>
      <c r="BSN76" t="s">
        <v>6439</v>
      </c>
      <c r="BSO76" t="s">
        <v>6439</v>
      </c>
      <c r="BSP76" t="s">
        <v>6439</v>
      </c>
      <c r="BSQ76" t="s">
        <v>6439</v>
      </c>
      <c r="BSR76" t="s">
        <v>6439</v>
      </c>
      <c r="BSS76" t="s">
        <v>6439</v>
      </c>
      <c r="BST76" t="s">
        <v>6439</v>
      </c>
      <c r="BSU76" t="s">
        <v>6439</v>
      </c>
      <c r="BSV76" t="s">
        <v>6439</v>
      </c>
      <c r="BSW76" t="s">
        <v>6439</v>
      </c>
      <c r="BSX76" t="s">
        <v>6439</v>
      </c>
      <c r="BSY76" t="s">
        <v>6439</v>
      </c>
      <c r="BSZ76" t="s">
        <v>6439</v>
      </c>
      <c r="BTA76" t="s">
        <v>6439</v>
      </c>
      <c r="BTB76" t="s">
        <v>6439</v>
      </c>
      <c r="BTC76" t="s">
        <v>6439</v>
      </c>
      <c r="BTD76" t="s">
        <v>6439</v>
      </c>
      <c r="BTE76" t="s">
        <v>6439</v>
      </c>
      <c r="BTF76" t="s">
        <v>6439</v>
      </c>
      <c r="BTG76" t="s">
        <v>6439</v>
      </c>
      <c r="BTH76" t="s">
        <v>6439</v>
      </c>
      <c r="BTI76" t="s">
        <v>6439</v>
      </c>
      <c r="BTJ76" t="s">
        <v>6439</v>
      </c>
      <c r="BTK76" t="s">
        <v>6439</v>
      </c>
      <c r="BTL76" t="s">
        <v>6439</v>
      </c>
      <c r="BTM76" t="s">
        <v>6439</v>
      </c>
      <c r="BTN76" t="s">
        <v>6439</v>
      </c>
      <c r="BTO76" t="s">
        <v>6439</v>
      </c>
      <c r="BTP76" t="s">
        <v>6439</v>
      </c>
      <c r="BTQ76" t="s">
        <v>6439</v>
      </c>
      <c r="BTR76" t="s">
        <v>6439</v>
      </c>
      <c r="BTS76" t="s">
        <v>6439</v>
      </c>
      <c r="BTT76" t="s">
        <v>6439</v>
      </c>
      <c r="BTU76" t="s">
        <v>6439</v>
      </c>
      <c r="BTV76" t="s">
        <v>6439</v>
      </c>
      <c r="BTW76" t="s">
        <v>6439</v>
      </c>
      <c r="BTX76" t="s">
        <v>6439</v>
      </c>
      <c r="BTY76" t="s">
        <v>6439</v>
      </c>
      <c r="BTZ76" t="s">
        <v>6439</v>
      </c>
      <c r="BUA76" t="s">
        <v>6439</v>
      </c>
      <c r="BUB76" t="s">
        <v>6439</v>
      </c>
      <c r="BUC76" t="s">
        <v>6439</v>
      </c>
      <c r="BUD76" t="s">
        <v>6439</v>
      </c>
      <c r="BUE76" t="s">
        <v>6439</v>
      </c>
      <c r="BUF76" t="s">
        <v>6439</v>
      </c>
      <c r="BUG76" t="s">
        <v>6439</v>
      </c>
      <c r="BUH76" t="s">
        <v>6439</v>
      </c>
      <c r="BUI76" t="s">
        <v>6439</v>
      </c>
      <c r="BUJ76" t="s">
        <v>6439</v>
      </c>
      <c r="BUK76" t="s">
        <v>6439</v>
      </c>
      <c r="BUL76" t="s">
        <v>6439</v>
      </c>
      <c r="BUM76" t="s">
        <v>6439</v>
      </c>
      <c r="BUN76" t="s">
        <v>6439</v>
      </c>
      <c r="BUO76" t="s">
        <v>6439</v>
      </c>
      <c r="BUP76" t="s">
        <v>6439</v>
      </c>
      <c r="BUQ76" t="s">
        <v>6439</v>
      </c>
      <c r="BUR76" t="s">
        <v>6439</v>
      </c>
      <c r="BUS76" t="s">
        <v>6439</v>
      </c>
      <c r="BUT76" t="s">
        <v>6439</v>
      </c>
      <c r="BUU76" t="s">
        <v>6439</v>
      </c>
      <c r="BUV76" t="s">
        <v>6439</v>
      </c>
      <c r="BUW76" t="s">
        <v>6439</v>
      </c>
      <c r="BUX76" t="s">
        <v>6439</v>
      </c>
      <c r="BUY76" t="s">
        <v>6439</v>
      </c>
      <c r="BUZ76" t="s">
        <v>6439</v>
      </c>
      <c r="BVA76" t="s">
        <v>6439</v>
      </c>
      <c r="BVB76" t="s">
        <v>6439</v>
      </c>
      <c r="BVC76" t="s">
        <v>6439</v>
      </c>
      <c r="BVD76" t="s">
        <v>6439</v>
      </c>
      <c r="BVE76" t="s">
        <v>6439</v>
      </c>
      <c r="BVF76" t="s">
        <v>6439</v>
      </c>
      <c r="BVG76" t="s">
        <v>6439</v>
      </c>
      <c r="BVH76" t="s">
        <v>6439</v>
      </c>
      <c r="BVI76" t="s">
        <v>6439</v>
      </c>
      <c r="BVJ76" t="s">
        <v>6439</v>
      </c>
      <c r="BVK76" t="s">
        <v>6439</v>
      </c>
      <c r="BVL76" t="s">
        <v>6439</v>
      </c>
      <c r="BVM76" t="s">
        <v>6439</v>
      </c>
      <c r="BVN76" t="s">
        <v>6439</v>
      </c>
      <c r="BVO76" t="s">
        <v>6439</v>
      </c>
      <c r="BVP76" t="s">
        <v>6439</v>
      </c>
      <c r="BVQ76" t="s">
        <v>6439</v>
      </c>
      <c r="BVR76" t="s">
        <v>6439</v>
      </c>
      <c r="BVS76" t="s">
        <v>6439</v>
      </c>
      <c r="BVT76" t="s">
        <v>6439</v>
      </c>
      <c r="BVU76" t="s">
        <v>6439</v>
      </c>
      <c r="BVV76" t="s">
        <v>6439</v>
      </c>
      <c r="BVW76" t="s">
        <v>6439</v>
      </c>
      <c r="BVX76" t="s">
        <v>6439</v>
      </c>
      <c r="BVY76" t="s">
        <v>6439</v>
      </c>
      <c r="BVZ76" t="s">
        <v>6439</v>
      </c>
      <c r="BWA76" t="s">
        <v>6439</v>
      </c>
      <c r="BWB76" t="s">
        <v>6439</v>
      </c>
      <c r="BWC76" t="s">
        <v>6439</v>
      </c>
      <c r="BWD76" t="s">
        <v>6439</v>
      </c>
      <c r="BWE76" t="s">
        <v>6439</v>
      </c>
      <c r="BWF76" t="s">
        <v>6439</v>
      </c>
      <c r="BWG76" t="s">
        <v>6439</v>
      </c>
      <c r="BWH76" t="s">
        <v>6439</v>
      </c>
      <c r="BWI76" t="s">
        <v>6439</v>
      </c>
      <c r="BWJ76" t="s">
        <v>6439</v>
      </c>
      <c r="BWK76" t="s">
        <v>6439</v>
      </c>
      <c r="BWL76" t="s">
        <v>6439</v>
      </c>
      <c r="BWM76" t="s">
        <v>6439</v>
      </c>
      <c r="BWN76" t="s">
        <v>6439</v>
      </c>
      <c r="BWO76" t="s">
        <v>6439</v>
      </c>
      <c r="BWP76" t="s">
        <v>6439</v>
      </c>
      <c r="BWQ76" t="s">
        <v>6439</v>
      </c>
      <c r="BWR76" t="s">
        <v>6439</v>
      </c>
      <c r="BWS76" t="s">
        <v>6439</v>
      </c>
      <c r="BWT76" t="s">
        <v>6439</v>
      </c>
      <c r="BWU76" t="s">
        <v>6439</v>
      </c>
      <c r="BWV76" t="s">
        <v>6439</v>
      </c>
      <c r="BWW76" t="s">
        <v>6439</v>
      </c>
      <c r="BWX76" t="s">
        <v>6439</v>
      </c>
      <c r="BWY76" t="s">
        <v>6439</v>
      </c>
      <c r="BWZ76" t="s">
        <v>6439</v>
      </c>
      <c r="BXA76" t="s">
        <v>6439</v>
      </c>
      <c r="BXB76" t="s">
        <v>6439</v>
      </c>
      <c r="BXC76" t="s">
        <v>6439</v>
      </c>
      <c r="BXD76" t="s">
        <v>6439</v>
      </c>
      <c r="BXE76" t="s">
        <v>6439</v>
      </c>
      <c r="BXF76" t="s">
        <v>6439</v>
      </c>
      <c r="BXG76" t="s">
        <v>6439</v>
      </c>
      <c r="BXH76" t="s">
        <v>6439</v>
      </c>
      <c r="BXI76" t="s">
        <v>6439</v>
      </c>
      <c r="BXJ76" t="s">
        <v>6439</v>
      </c>
      <c r="BXK76" t="s">
        <v>6439</v>
      </c>
      <c r="BXL76" t="s">
        <v>6439</v>
      </c>
      <c r="BXM76" t="s">
        <v>6439</v>
      </c>
      <c r="BXN76" t="s">
        <v>6439</v>
      </c>
      <c r="BXO76" t="s">
        <v>6439</v>
      </c>
      <c r="BXP76" t="s">
        <v>6439</v>
      </c>
      <c r="BXQ76" t="s">
        <v>6439</v>
      </c>
      <c r="BXR76" t="s">
        <v>6439</v>
      </c>
      <c r="BXS76" t="s">
        <v>6439</v>
      </c>
      <c r="BXT76" t="s">
        <v>6439</v>
      </c>
      <c r="BXU76" t="s">
        <v>6439</v>
      </c>
      <c r="BXV76" t="s">
        <v>6439</v>
      </c>
      <c r="BXW76" t="s">
        <v>6439</v>
      </c>
      <c r="BXX76" t="s">
        <v>6439</v>
      </c>
      <c r="BXY76" t="s">
        <v>6439</v>
      </c>
      <c r="BXZ76" t="s">
        <v>6439</v>
      </c>
      <c r="BYA76" t="s">
        <v>6439</v>
      </c>
      <c r="BYB76" t="s">
        <v>6439</v>
      </c>
      <c r="BYC76" t="s">
        <v>6439</v>
      </c>
      <c r="BYD76" t="s">
        <v>6439</v>
      </c>
      <c r="BYE76" t="s">
        <v>6439</v>
      </c>
      <c r="BYF76" t="s">
        <v>6439</v>
      </c>
      <c r="BYG76" t="s">
        <v>6439</v>
      </c>
      <c r="BYH76" t="s">
        <v>6439</v>
      </c>
      <c r="BYI76" t="s">
        <v>6439</v>
      </c>
      <c r="BYJ76" t="s">
        <v>6439</v>
      </c>
      <c r="BYK76" t="s">
        <v>6439</v>
      </c>
      <c r="BYL76" t="s">
        <v>6439</v>
      </c>
      <c r="BYM76" t="s">
        <v>6439</v>
      </c>
      <c r="BYN76" t="s">
        <v>6439</v>
      </c>
      <c r="BYO76" t="s">
        <v>6439</v>
      </c>
      <c r="BYP76" t="s">
        <v>6439</v>
      </c>
      <c r="BYQ76" t="s">
        <v>6439</v>
      </c>
      <c r="BYR76" t="s">
        <v>6439</v>
      </c>
      <c r="BYS76" t="s">
        <v>6439</v>
      </c>
      <c r="BYT76" t="s">
        <v>6439</v>
      </c>
      <c r="BYU76" t="s">
        <v>6439</v>
      </c>
      <c r="BYV76" t="s">
        <v>6439</v>
      </c>
      <c r="BYW76" t="s">
        <v>6439</v>
      </c>
      <c r="BYX76" t="s">
        <v>6439</v>
      </c>
      <c r="BYY76" t="s">
        <v>6439</v>
      </c>
      <c r="BYZ76" t="s">
        <v>6439</v>
      </c>
      <c r="BZA76" t="s">
        <v>6439</v>
      </c>
      <c r="BZB76" t="s">
        <v>6439</v>
      </c>
      <c r="BZC76" t="s">
        <v>6439</v>
      </c>
      <c r="BZD76" t="s">
        <v>6439</v>
      </c>
      <c r="BZE76" t="s">
        <v>6439</v>
      </c>
      <c r="BZF76" t="s">
        <v>6439</v>
      </c>
      <c r="BZG76" t="s">
        <v>6439</v>
      </c>
      <c r="BZH76" t="s">
        <v>6439</v>
      </c>
      <c r="BZI76" t="s">
        <v>6439</v>
      </c>
      <c r="BZJ76" t="s">
        <v>6439</v>
      </c>
      <c r="BZK76" t="s">
        <v>6439</v>
      </c>
      <c r="BZL76" t="s">
        <v>6439</v>
      </c>
      <c r="BZM76" t="s">
        <v>6439</v>
      </c>
      <c r="BZN76" t="s">
        <v>6439</v>
      </c>
      <c r="BZO76" t="s">
        <v>6439</v>
      </c>
      <c r="BZP76" t="s">
        <v>6439</v>
      </c>
      <c r="BZQ76" t="s">
        <v>6439</v>
      </c>
      <c r="BZR76" t="s">
        <v>6439</v>
      </c>
      <c r="BZS76" t="s">
        <v>6439</v>
      </c>
      <c r="BZT76" t="s">
        <v>6439</v>
      </c>
      <c r="BZU76" t="s">
        <v>6439</v>
      </c>
      <c r="BZV76" t="s">
        <v>6439</v>
      </c>
      <c r="BZW76" t="s">
        <v>6439</v>
      </c>
      <c r="BZX76" t="s">
        <v>6439</v>
      </c>
      <c r="BZY76" t="s">
        <v>6439</v>
      </c>
      <c r="BZZ76" t="s">
        <v>6439</v>
      </c>
      <c r="CAA76" t="s">
        <v>6439</v>
      </c>
      <c r="CAB76" t="s">
        <v>6439</v>
      </c>
      <c r="CAC76" t="s">
        <v>6439</v>
      </c>
      <c r="CAD76" t="s">
        <v>6439</v>
      </c>
      <c r="CAE76" t="s">
        <v>6439</v>
      </c>
      <c r="CAF76" t="s">
        <v>6439</v>
      </c>
      <c r="CAG76" t="s">
        <v>6439</v>
      </c>
      <c r="CAH76" t="s">
        <v>6439</v>
      </c>
      <c r="CAI76" t="s">
        <v>6439</v>
      </c>
      <c r="CAJ76" t="s">
        <v>6439</v>
      </c>
      <c r="CAK76" t="s">
        <v>6439</v>
      </c>
      <c r="CAL76" t="s">
        <v>6439</v>
      </c>
      <c r="CAM76" t="s">
        <v>6439</v>
      </c>
      <c r="CAN76" t="s">
        <v>6439</v>
      </c>
      <c r="CAO76" t="s">
        <v>6439</v>
      </c>
      <c r="CAP76" t="s">
        <v>6439</v>
      </c>
      <c r="CAQ76" t="s">
        <v>6439</v>
      </c>
      <c r="CAR76" t="s">
        <v>6439</v>
      </c>
      <c r="CAS76" t="s">
        <v>6439</v>
      </c>
      <c r="CAT76" t="s">
        <v>6439</v>
      </c>
      <c r="CAU76" t="s">
        <v>6439</v>
      </c>
      <c r="CAV76" t="s">
        <v>6439</v>
      </c>
      <c r="CAW76" t="s">
        <v>6439</v>
      </c>
      <c r="CAX76" t="s">
        <v>6439</v>
      </c>
      <c r="CAY76" t="s">
        <v>6439</v>
      </c>
      <c r="CAZ76" t="s">
        <v>6439</v>
      </c>
      <c r="CBA76" t="s">
        <v>6439</v>
      </c>
      <c r="CBB76" t="s">
        <v>6439</v>
      </c>
      <c r="CBC76" t="s">
        <v>6439</v>
      </c>
      <c r="CBD76" t="s">
        <v>6439</v>
      </c>
      <c r="CBE76" t="s">
        <v>6439</v>
      </c>
      <c r="CBF76" t="s">
        <v>6439</v>
      </c>
      <c r="CBG76" t="s">
        <v>6439</v>
      </c>
      <c r="CBH76" t="s">
        <v>6439</v>
      </c>
      <c r="CBI76" t="s">
        <v>6439</v>
      </c>
      <c r="CBJ76" t="s">
        <v>6439</v>
      </c>
      <c r="CBK76" t="s">
        <v>6439</v>
      </c>
      <c r="CBL76" t="s">
        <v>6439</v>
      </c>
      <c r="CBM76" t="s">
        <v>6439</v>
      </c>
      <c r="CBN76" t="s">
        <v>6439</v>
      </c>
      <c r="CBO76" t="s">
        <v>6439</v>
      </c>
      <c r="CBP76" t="s">
        <v>6439</v>
      </c>
      <c r="CBQ76" t="s">
        <v>6439</v>
      </c>
      <c r="CBR76" t="s">
        <v>6439</v>
      </c>
      <c r="CBS76" t="s">
        <v>6439</v>
      </c>
      <c r="CBT76" t="s">
        <v>6439</v>
      </c>
      <c r="CBU76" t="s">
        <v>6439</v>
      </c>
      <c r="CBV76" t="s">
        <v>6439</v>
      </c>
      <c r="CBW76" t="s">
        <v>6439</v>
      </c>
      <c r="CBX76" t="s">
        <v>6439</v>
      </c>
      <c r="CBY76" t="s">
        <v>6439</v>
      </c>
      <c r="CBZ76" t="s">
        <v>6439</v>
      </c>
      <c r="CCA76" t="s">
        <v>6439</v>
      </c>
      <c r="CCB76" t="s">
        <v>6439</v>
      </c>
      <c r="CCC76" t="s">
        <v>6439</v>
      </c>
      <c r="CCD76" t="s">
        <v>6439</v>
      </c>
      <c r="CCE76" t="s">
        <v>6439</v>
      </c>
      <c r="CCF76" t="s">
        <v>6439</v>
      </c>
      <c r="CCG76" t="s">
        <v>6439</v>
      </c>
      <c r="CCH76" t="s">
        <v>6439</v>
      </c>
      <c r="CCI76" t="s">
        <v>6439</v>
      </c>
      <c r="CCJ76" t="s">
        <v>6439</v>
      </c>
      <c r="CCK76" t="s">
        <v>6439</v>
      </c>
      <c r="CCL76" t="s">
        <v>6439</v>
      </c>
      <c r="CCM76" t="s">
        <v>6439</v>
      </c>
      <c r="CCN76" t="s">
        <v>6439</v>
      </c>
      <c r="CCO76" t="s">
        <v>6439</v>
      </c>
      <c r="CCP76" t="s">
        <v>6439</v>
      </c>
      <c r="CCQ76" t="s">
        <v>6439</v>
      </c>
      <c r="CCR76" t="s">
        <v>6439</v>
      </c>
      <c r="CCS76" t="s">
        <v>6439</v>
      </c>
      <c r="CCT76" t="s">
        <v>6439</v>
      </c>
      <c r="CCU76" t="s">
        <v>6439</v>
      </c>
      <c r="CCV76" t="s">
        <v>6439</v>
      </c>
      <c r="CCW76" t="s">
        <v>6439</v>
      </c>
      <c r="CCX76" t="s">
        <v>6439</v>
      </c>
      <c r="CCY76" t="s">
        <v>6439</v>
      </c>
      <c r="CCZ76" t="s">
        <v>6439</v>
      </c>
      <c r="CDA76" t="s">
        <v>6439</v>
      </c>
      <c r="CDB76" t="s">
        <v>6439</v>
      </c>
      <c r="CDC76" t="s">
        <v>6439</v>
      </c>
      <c r="CDD76" t="s">
        <v>6439</v>
      </c>
      <c r="CDE76" t="s">
        <v>6439</v>
      </c>
      <c r="CDF76" t="s">
        <v>6439</v>
      </c>
      <c r="CDG76" t="s">
        <v>6439</v>
      </c>
      <c r="CDH76" t="s">
        <v>6439</v>
      </c>
      <c r="CDI76" t="s">
        <v>6439</v>
      </c>
      <c r="CDJ76" t="s">
        <v>6439</v>
      </c>
      <c r="CDK76" t="s">
        <v>6439</v>
      </c>
      <c r="CDL76" t="s">
        <v>6439</v>
      </c>
      <c r="CDM76" t="s">
        <v>6439</v>
      </c>
      <c r="CDN76" t="s">
        <v>6439</v>
      </c>
      <c r="CDO76" t="s">
        <v>6439</v>
      </c>
      <c r="CDP76" t="s">
        <v>6439</v>
      </c>
      <c r="CDQ76" t="s">
        <v>6439</v>
      </c>
      <c r="CDR76" t="s">
        <v>6439</v>
      </c>
      <c r="CDS76" t="s">
        <v>6439</v>
      </c>
      <c r="CDT76" t="s">
        <v>6439</v>
      </c>
      <c r="CDU76" t="s">
        <v>6439</v>
      </c>
      <c r="CDV76" t="s">
        <v>6439</v>
      </c>
      <c r="CDW76" t="s">
        <v>6439</v>
      </c>
      <c r="CDX76" t="s">
        <v>6439</v>
      </c>
      <c r="CDY76" t="s">
        <v>6439</v>
      </c>
      <c r="CDZ76" t="s">
        <v>6439</v>
      </c>
      <c r="CEA76" t="s">
        <v>6439</v>
      </c>
      <c r="CEB76" t="s">
        <v>6439</v>
      </c>
      <c r="CEC76" t="s">
        <v>6439</v>
      </c>
      <c r="CED76" t="s">
        <v>6439</v>
      </c>
      <c r="CEE76" t="s">
        <v>6439</v>
      </c>
      <c r="CEF76" t="s">
        <v>6439</v>
      </c>
      <c r="CEG76" t="s">
        <v>6439</v>
      </c>
      <c r="CEH76" t="s">
        <v>6439</v>
      </c>
      <c r="CEI76" t="s">
        <v>6439</v>
      </c>
      <c r="CEJ76" t="s">
        <v>6439</v>
      </c>
      <c r="CEK76" t="s">
        <v>6439</v>
      </c>
      <c r="CEL76" t="s">
        <v>6439</v>
      </c>
      <c r="CEM76" t="s">
        <v>6439</v>
      </c>
      <c r="CEN76" t="s">
        <v>6439</v>
      </c>
      <c r="CEO76" t="s">
        <v>6439</v>
      </c>
      <c r="CEP76" t="s">
        <v>6439</v>
      </c>
      <c r="CEQ76" t="s">
        <v>6439</v>
      </c>
      <c r="CER76" t="s">
        <v>6439</v>
      </c>
      <c r="CES76" t="s">
        <v>6439</v>
      </c>
      <c r="CET76" t="s">
        <v>6439</v>
      </c>
      <c r="CEU76" t="s">
        <v>6439</v>
      </c>
      <c r="CEV76" t="s">
        <v>6439</v>
      </c>
      <c r="CEW76" t="s">
        <v>6439</v>
      </c>
      <c r="CEX76" t="s">
        <v>6439</v>
      </c>
      <c r="CEY76" t="s">
        <v>6439</v>
      </c>
      <c r="CEZ76" t="s">
        <v>6439</v>
      </c>
      <c r="CFA76" t="s">
        <v>6439</v>
      </c>
      <c r="CFB76" t="s">
        <v>6439</v>
      </c>
      <c r="CFC76" t="s">
        <v>6439</v>
      </c>
      <c r="CFD76" t="s">
        <v>6439</v>
      </c>
      <c r="CFE76" t="s">
        <v>6439</v>
      </c>
      <c r="CFF76" t="s">
        <v>6439</v>
      </c>
      <c r="CFG76" t="s">
        <v>6439</v>
      </c>
      <c r="CFH76" t="s">
        <v>6439</v>
      </c>
      <c r="CFI76" t="s">
        <v>6439</v>
      </c>
      <c r="CFJ76" t="s">
        <v>6439</v>
      </c>
      <c r="CFK76" t="s">
        <v>6439</v>
      </c>
      <c r="CFL76" t="s">
        <v>6439</v>
      </c>
      <c r="CFM76" t="s">
        <v>6439</v>
      </c>
      <c r="CFN76" t="s">
        <v>6439</v>
      </c>
      <c r="CFO76" t="s">
        <v>6439</v>
      </c>
      <c r="CFP76" t="s">
        <v>6439</v>
      </c>
      <c r="CFQ76" t="s">
        <v>6439</v>
      </c>
      <c r="CFR76" t="s">
        <v>6439</v>
      </c>
      <c r="CFS76" t="s">
        <v>6439</v>
      </c>
      <c r="CFT76" t="s">
        <v>6439</v>
      </c>
      <c r="CFU76" t="s">
        <v>6439</v>
      </c>
      <c r="CFV76" t="s">
        <v>6439</v>
      </c>
      <c r="CFW76" t="s">
        <v>6439</v>
      </c>
      <c r="CFX76" t="s">
        <v>6439</v>
      </c>
      <c r="CFY76" t="s">
        <v>6439</v>
      </c>
      <c r="CFZ76" t="s">
        <v>6439</v>
      </c>
      <c r="CGA76" t="s">
        <v>6439</v>
      </c>
      <c r="CGB76" t="s">
        <v>6439</v>
      </c>
      <c r="CGC76" t="s">
        <v>6439</v>
      </c>
      <c r="CGD76" t="s">
        <v>6439</v>
      </c>
      <c r="CGE76" t="s">
        <v>6439</v>
      </c>
      <c r="CGF76" t="s">
        <v>6439</v>
      </c>
      <c r="CGG76" t="s">
        <v>6439</v>
      </c>
      <c r="CGH76" t="s">
        <v>6439</v>
      </c>
      <c r="CGI76" t="s">
        <v>6439</v>
      </c>
      <c r="CGJ76" t="s">
        <v>6439</v>
      </c>
      <c r="CGK76" t="s">
        <v>6439</v>
      </c>
      <c r="CGL76" t="s">
        <v>6439</v>
      </c>
      <c r="CGM76" t="s">
        <v>6439</v>
      </c>
      <c r="CGN76" t="s">
        <v>6439</v>
      </c>
      <c r="CGO76" t="s">
        <v>6439</v>
      </c>
      <c r="CGP76" t="s">
        <v>6439</v>
      </c>
      <c r="CGQ76" t="s">
        <v>6439</v>
      </c>
      <c r="CGR76" t="s">
        <v>6439</v>
      </c>
      <c r="CGS76" t="s">
        <v>6439</v>
      </c>
      <c r="CGT76" t="s">
        <v>6439</v>
      </c>
      <c r="CGU76" t="s">
        <v>6439</v>
      </c>
      <c r="CGV76" t="s">
        <v>6439</v>
      </c>
      <c r="CGW76" t="s">
        <v>6439</v>
      </c>
      <c r="CGX76" t="s">
        <v>6439</v>
      </c>
      <c r="CGY76" t="s">
        <v>6439</v>
      </c>
      <c r="CGZ76" t="s">
        <v>6439</v>
      </c>
      <c r="CHA76" t="s">
        <v>6439</v>
      </c>
      <c r="CHB76" t="s">
        <v>6439</v>
      </c>
      <c r="CHC76" t="s">
        <v>6439</v>
      </c>
      <c r="CHD76" t="s">
        <v>6439</v>
      </c>
      <c r="CHE76" t="s">
        <v>6439</v>
      </c>
      <c r="CHF76" t="s">
        <v>6439</v>
      </c>
      <c r="CHG76" t="s">
        <v>6439</v>
      </c>
      <c r="CHH76" t="s">
        <v>6439</v>
      </c>
      <c r="CHI76" t="s">
        <v>6439</v>
      </c>
      <c r="CHJ76" t="s">
        <v>6439</v>
      </c>
      <c r="CHK76" t="s">
        <v>6439</v>
      </c>
      <c r="CHL76" t="s">
        <v>6439</v>
      </c>
      <c r="CHM76" t="s">
        <v>6439</v>
      </c>
      <c r="CHN76" t="s">
        <v>6439</v>
      </c>
      <c r="CHO76" t="s">
        <v>6439</v>
      </c>
      <c r="CHP76" t="s">
        <v>6439</v>
      </c>
      <c r="CHQ76" t="s">
        <v>6439</v>
      </c>
      <c r="CHR76" t="s">
        <v>6439</v>
      </c>
      <c r="CHS76" t="s">
        <v>6439</v>
      </c>
      <c r="CHT76" t="s">
        <v>6439</v>
      </c>
      <c r="CHU76" t="s">
        <v>6439</v>
      </c>
      <c r="CHV76" t="s">
        <v>6439</v>
      </c>
      <c r="CHW76" t="s">
        <v>6439</v>
      </c>
      <c r="CHX76" t="s">
        <v>6439</v>
      </c>
      <c r="CHY76" t="s">
        <v>6439</v>
      </c>
      <c r="CHZ76" t="s">
        <v>6439</v>
      </c>
      <c r="CIA76" t="s">
        <v>6439</v>
      </c>
      <c r="CIB76" t="s">
        <v>6439</v>
      </c>
      <c r="CIC76" t="s">
        <v>6439</v>
      </c>
      <c r="CID76" t="s">
        <v>6439</v>
      </c>
      <c r="CIE76" t="s">
        <v>6439</v>
      </c>
      <c r="CIF76" t="s">
        <v>6439</v>
      </c>
      <c r="CIG76" t="s">
        <v>6439</v>
      </c>
      <c r="CIH76" t="s">
        <v>6439</v>
      </c>
      <c r="CII76" t="s">
        <v>6439</v>
      </c>
      <c r="CIJ76" t="s">
        <v>6439</v>
      </c>
      <c r="CIK76" t="s">
        <v>6439</v>
      </c>
      <c r="CIL76" t="s">
        <v>6439</v>
      </c>
      <c r="CIM76" t="s">
        <v>6439</v>
      </c>
      <c r="CIN76" t="s">
        <v>6439</v>
      </c>
      <c r="CIO76" t="s">
        <v>6439</v>
      </c>
      <c r="CIP76" t="s">
        <v>6439</v>
      </c>
      <c r="CIQ76" t="s">
        <v>6439</v>
      </c>
      <c r="CIR76" t="s">
        <v>6439</v>
      </c>
      <c r="CIS76" t="s">
        <v>6439</v>
      </c>
      <c r="CIT76" t="s">
        <v>6439</v>
      </c>
      <c r="CIU76" t="s">
        <v>6439</v>
      </c>
      <c r="CIV76" t="s">
        <v>6439</v>
      </c>
      <c r="CIW76" t="s">
        <v>6439</v>
      </c>
      <c r="CIX76" t="s">
        <v>6439</v>
      </c>
      <c r="CIY76" t="s">
        <v>6439</v>
      </c>
      <c r="CIZ76" t="s">
        <v>6439</v>
      </c>
      <c r="CJA76" t="s">
        <v>6439</v>
      </c>
      <c r="CJB76" t="s">
        <v>6439</v>
      </c>
      <c r="CJC76" t="s">
        <v>6439</v>
      </c>
      <c r="CJD76" t="s">
        <v>6439</v>
      </c>
      <c r="CJE76" t="s">
        <v>6439</v>
      </c>
      <c r="CJF76" t="s">
        <v>6439</v>
      </c>
      <c r="CJG76" t="s">
        <v>6439</v>
      </c>
      <c r="CJH76" t="s">
        <v>6439</v>
      </c>
      <c r="CJI76" t="s">
        <v>6439</v>
      </c>
      <c r="CJJ76" t="s">
        <v>6439</v>
      </c>
      <c r="CJK76" t="s">
        <v>6439</v>
      </c>
      <c r="CJL76" t="s">
        <v>6439</v>
      </c>
      <c r="CJM76" t="s">
        <v>6439</v>
      </c>
      <c r="CJN76" t="s">
        <v>6439</v>
      </c>
      <c r="CJO76" t="s">
        <v>6439</v>
      </c>
      <c r="CJP76" t="s">
        <v>6439</v>
      </c>
      <c r="CJQ76" t="s">
        <v>6439</v>
      </c>
      <c r="CJR76" t="s">
        <v>6439</v>
      </c>
      <c r="CJS76" t="s">
        <v>6439</v>
      </c>
      <c r="CJT76" t="s">
        <v>6439</v>
      </c>
      <c r="CJU76" t="s">
        <v>6439</v>
      </c>
      <c r="CJV76" t="s">
        <v>6439</v>
      </c>
      <c r="CJW76" t="s">
        <v>6439</v>
      </c>
      <c r="CJX76" t="s">
        <v>6439</v>
      </c>
      <c r="CJY76" t="s">
        <v>6439</v>
      </c>
      <c r="CJZ76" t="s">
        <v>6439</v>
      </c>
      <c r="CKA76" t="s">
        <v>6439</v>
      </c>
      <c r="CKB76" t="s">
        <v>6439</v>
      </c>
      <c r="CKC76" t="s">
        <v>6439</v>
      </c>
      <c r="CKD76" t="s">
        <v>6439</v>
      </c>
      <c r="CKE76" t="s">
        <v>6439</v>
      </c>
      <c r="CKF76" t="s">
        <v>6439</v>
      </c>
      <c r="CKG76" t="s">
        <v>6439</v>
      </c>
      <c r="CKH76" t="s">
        <v>6439</v>
      </c>
      <c r="CKI76" t="s">
        <v>6439</v>
      </c>
      <c r="CKJ76" t="s">
        <v>6439</v>
      </c>
      <c r="CKK76" t="s">
        <v>6439</v>
      </c>
      <c r="CKL76" t="s">
        <v>6439</v>
      </c>
      <c r="CKM76" t="s">
        <v>6439</v>
      </c>
      <c r="CKN76" t="s">
        <v>6439</v>
      </c>
      <c r="CKO76" t="s">
        <v>6439</v>
      </c>
      <c r="CKP76" t="s">
        <v>6439</v>
      </c>
      <c r="CKQ76" t="s">
        <v>6439</v>
      </c>
      <c r="CKR76" t="s">
        <v>6439</v>
      </c>
      <c r="CKS76" t="s">
        <v>6439</v>
      </c>
      <c r="CKT76" t="s">
        <v>6439</v>
      </c>
      <c r="CKU76" t="s">
        <v>6439</v>
      </c>
      <c r="CKV76" t="s">
        <v>6439</v>
      </c>
      <c r="CKW76" t="s">
        <v>6439</v>
      </c>
      <c r="CKX76" t="s">
        <v>6439</v>
      </c>
      <c r="CKY76" t="s">
        <v>6439</v>
      </c>
      <c r="CKZ76" t="s">
        <v>6439</v>
      </c>
      <c r="CLA76" t="s">
        <v>6439</v>
      </c>
      <c r="CLB76" t="s">
        <v>6439</v>
      </c>
      <c r="CLC76" t="s">
        <v>6439</v>
      </c>
      <c r="CLD76" t="s">
        <v>6439</v>
      </c>
      <c r="CLE76" t="s">
        <v>6439</v>
      </c>
      <c r="CLF76" t="s">
        <v>6439</v>
      </c>
      <c r="CLG76" t="s">
        <v>6439</v>
      </c>
      <c r="CLH76" t="s">
        <v>6439</v>
      </c>
      <c r="CLI76" t="s">
        <v>6439</v>
      </c>
      <c r="CLJ76" t="s">
        <v>6439</v>
      </c>
      <c r="CLK76" t="s">
        <v>6439</v>
      </c>
      <c r="CLL76" t="s">
        <v>6439</v>
      </c>
      <c r="CLM76" t="s">
        <v>6439</v>
      </c>
      <c r="CLN76" t="s">
        <v>6439</v>
      </c>
      <c r="CLO76" t="s">
        <v>6439</v>
      </c>
      <c r="CLP76" t="s">
        <v>6439</v>
      </c>
      <c r="CLQ76" t="s">
        <v>6439</v>
      </c>
      <c r="CLR76" t="s">
        <v>6439</v>
      </c>
      <c r="CLS76" t="s">
        <v>6439</v>
      </c>
      <c r="CLT76" t="s">
        <v>6439</v>
      </c>
      <c r="CLU76" t="s">
        <v>6439</v>
      </c>
      <c r="CLV76" t="s">
        <v>6439</v>
      </c>
      <c r="CLW76" t="s">
        <v>6439</v>
      </c>
      <c r="CLX76" t="s">
        <v>6439</v>
      </c>
      <c r="CLY76" t="s">
        <v>6439</v>
      </c>
      <c r="CLZ76" t="s">
        <v>6439</v>
      </c>
      <c r="CMA76" t="s">
        <v>6439</v>
      </c>
      <c r="CMB76" t="s">
        <v>6439</v>
      </c>
      <c r="CMC76" t="s">
        <v>6439</v>
      </c>
      <c r="CMD76" t="s">
        <v>6439</v>
      </c>
      <c r="CME76" t="s">
        <v>6439</v>
      </c>
      <c r="CMF76" t="s">
        <v>6439</v>
      </c>
      <c r="CMG76" t="s">
        <v>6439</v>
      </c>
      <c r="CMH76" t="s">
        <v>6439</v>
      </c>
      <c r="CMI76" t="s">
        <v>6439</v>
      </c>
      <c r="CMJ76" t="s">
        <v>6439</v>
      </c>
      <c r="CMK76" t="s">
        <v>6439</v>
      </c>
      <c r="CML76" t="s">
        <v>6439</v>
      </c>
      <c r="CMM76" t="s">
        <v>6439</v>
      </c>
      <c r="CMN76" t="s">
        <v>6439</v>
      </c>
      <c r="CMO76" t="s">
        <v>6439</v>
      </c>
      <c r="CMP76" t="s">
        <v>6439</v>
      </c>
      <c r="CMQ76" t="s">
        <v>6439</v>
      </c>
      <c r="CMR76" t="s">
        <v>6439</v>
      </c>
      <c r="CMS76" t="s">
        <v>6439</v>
      </c>
      <c r="CMT76" t="s">
        <v>6439</v>
      </c>
      <c r="CMU76" t="s">
        <v>6439</v>
      </c>
      <c r="CMV76" t="s">
        <v>6439</v>
      </c>
      <c r="CMW76" t="s">
        <v>6439</v>
      </c>
      <c r="CMX76" t="s">
        <v>6439</v>
      </c>
      <c r="CMY76" t="s">
        <v>6439</v>
      </c>
      <c r="CMZ76" t="s">
        <v>6439</v>
      </c>
      <c r="CNA76" t="s">
        <v>6439</v>
      </c>
      <c r="CNB76" t="s">
        <v>6439</v>
      </c>
      <c r="CNC76" t="s">
        <v>6439</v>
      </c>
      <c r="CND76" t="s">
        <v>6439</v>
      </c>
      <c r="CNE76" t="s">
        <v>6439</v>
      </c>
      <c r="CNF76" t="s">
        <v>6439</v>
      </c>
      <c r="CNG76" t="s">
        <v>6439</v>
      </c>
      <c r="CNH76" t="s">
        <v>6439</v>
      </c>
      <c r="CNI76" t="s">
        <v>6439</v>
      </c>
      <c r="CNJ76" t="s">
        <v>6439</v>
      </c>
      <c r="CNK76" t="s">
        <v>6439</v>
      </c>
      <c r="CNL76" t="s">
        <v>6439</v>
      </c>
      <c r="CNM76" t="s">
        <v>6439</v>
      </c>
      <c r="CNN76" t="s">
        <v>6439</v>
      </c>
      <c r="CNO76" t="s">
        <v>6439</v>
      </c>
      <c r="CNP76" t="s">
        <v>6439</v>
      </c>
      <c r="CNQ76" t="s">
        <v>6439</v>
      </c>
      <c r="CNR76" t="s">
        <v>6439</v>
      </c>
      <c r="CNS76" t="s">
        <v>6439</v>
      </c>
      <c r="CNT76" t="s">
        <v>6439</v>
      </c>
      <c r="CNU76" t="s">
        <v>6439</v>
      </c>
      <c r="CNV76" t="s">
        <v>6439</v>
      </c>
      <c r="CNW76" t="s">
        <v>6439</v>
      </c>
      <c r="CNX76" t="s">
        <v>6439</v>
      </c>
      <c r="CNY76" t="s">
        <v>6439</v>
      </c>
      <c r="CNZ76" t="s">
        <v>6439</v>
      </c>
      <c r="COA76" t="s">
        <v>6439</v>
      </c>
      <c r="COB76" t="s">
        <v>6439</v>
      </c>
      <c r="COC76" t="s">
        <v>6439</v>
      </c>
      <c r="COD76" t="s">
        <v>6439</v>
      </c>
      <c r="COE76" t="s">
        <v>6439</v>
      </c>
      <c r="COF76" t="s">
        <v>6439</v>
      </c>
      <c r="COG76" t="s">
        <v>6439</v>
      </c>
      <c r="COH76" t="s">
        <v>6439</v>
      </c>
      <c r="COI76" t="s">
        <v>6439</v>
      </c>
      <c r="COJ76" t="s">
        <v>6439</v>
      </c>
      <c r="COK76" t="s">
        <v>6439</v>
      </c>
      <c r="COL76" t="s">
        <v>6439</v>
      </c>
      <c r="COM76" t="s">
        <v>6439</v>
      </c>
      <c r="CON76" t="s">
        <v>6439</v>
      </c>
      <c r="COO76" t="s">
        <v>6439</v>
      </c>
      <c r="COP76" t="s">
        <v>6439</v>
      </c>
      <c r="COQ76" t="s">
        <v>6439</v>
      </c>
      <c r="COR76" t="s">
        <v>6439</v>
      </c>
      <c r="COS76" t="s">
        <v>6439</v>
      </c>
      <c r="COT76" t="s">
        <v>6439</v>
      </c>
      <c r="COU76" t="s">
        <v>6439</v>
      </c>
      <c r="COV76" t="s">
        <v>6439</v>
      </c>
      <c r="COW76" t="s">
        <v>6439</v>
      </c>
      <c r="COX76" t="s">
        <v>6439</v>
      </c>
      <c r="COY76" t="s">
        <v>6439</v>
      </c>
      <c r="COZ76" t="s">
        <v>6439</v>
      </c>
      <c r="CPA76" t="s">
        <v>6439</v>
      </c>
      <c r="CPB76" t="s">
        <v>6439</v>
      </c>
      <c r="CPC76" t="s">
        <v>6439</v>
      </c>
      <c r="CPD76" t="s">
        <v>6439</v>
      </c>
      <c r="CPE76" t="s">
        <v>6439</v>
      </c>
      <c r="CPF76" t="s">
        <v>6439</v>
      </c>
      <c r="CPG76" t="s">
        <v>6439</v>
      </c>
      <c r="CPH76" t="s">
        <v>6439</v>
      </c>
      <c r="CPI76" t="s">
        <v>6439</v>
      </c>
      <c r="CPJ76" t="s">
        <v>6439</v>
      </c>
      <c r="CPK76" t="s">
        <v>6439</v>
      </c>
      <c r="CPL76" t="s">
        <v>6439</v>
      </c>
      <c r="CPM76" t="s">
        <v>6439</v>
      </c>
      <c r="CPN76" t="s">
        <v>6439</v>
      </c>
      <c r="CPO76" t="s">
        <v>6439</v>
      </c>
      <c r="CPP76" t="s">
        <v>6439</v>
      </c>
      <c r="CPQ76" t="s">
        <v>6439</v>
      </c>
      <c r="CPR76" t="s">
        <v>6439</v>
      </c>
      <c r="CPS76" t="s">
        <v>6439</v>
      </c>
      <c r="CPT76" t="s">
        <v>6439</v>
      </c>
      <c r="CPU76" t="s">
        <v>6439</v>
      </c>
      <c r="CPV76" t="s">
        <v>6439</v>
      </c>
      <c r="CPW76" t="s">
        <v>6439</v>
      </c>
      <c r="CPX76" t="s">
        <v>6439</v>
      </c>
      <c r="CPY76" t="s">
        <v>6439</v>
      </c>
      <c r="CPZ76" t="s">
        <v>6439</v>
      </c>
      <c r="CQA76" t="s">
        <v>6439</v>
      </c>
      <c r="CQB76" t="s">
        <v>6439</v>
      </c>
      <c r="CQC76" t="s">
        <v>6439</v>
      </c>
      <c r="CQD76" t="s">
        <v>6439</v>
      </c>
      <c r="CQE76" t="s">
        <v>6439</v>
      </c>
      <c r="CQF76" t="s">
        <v>6439</v>
      </c>
      <c r="CQG76" t="s">
        <v>6439</v>
      </c>
      <c r="CQH76" t="s">
        <v>6439</v>
      </c>
      <c r="CQI76" t="s">
        <v>6439</v>
      </c>
      <c r="CQJ76" t="s">
        <v>6439</v>
      </c>
      <c r="CQK76" t="s">
        <v>6439</v>
      </c>
      <c r="CQL76" t="s">
        <v>6439</v>
      </c>
      <c r="CQM76" t="s">
        <v>6439</v>
      </c>
      <c r="CQN76" t="s">
        <v>6439</v>
      </c>
      <c r="CQO76" t="s">
        <v>6439</v>
      </c>
      <c r="CQP76" t="s">
        <v>6439</v>
      </c>
      <c r="CQQ76" t="s">
        <v>6439</v>
      </c>
      <c r="CQR76" t="s">
        <v>6439</v>
      </c>
      <c r="CQS76" t="s">
        <v>6439</v>
      </c>
      <c r="CQT76" t="s">
        <v>6439</v>
      </c>
      <c r="CQU76" t="s">
        <v>6439</v>
      </c>
      <c r="CQV76" t="s">
        <v>6439</v>
      </c>
      <c r="CQW76" t="s">
        <v>6439</v>
      </c>
      <c r="CQX76" t="s">
        <v>6439</v>
      </c>
      <c r="CQY76" t="s">
        <v>6439</v>
      </c>
      <c r="CQZ76" t="s">
        <v>6439</v>
      </c>
      <c r="CRA76" t="s">
        <v>6439</v>
      </c>
      <c r="CRB76" t="s">
        <v>6439</v>
      </c>
      <c r="CRC76" t="s">
        <v>6439</v>
      </c>
      <c r="CRD76" t="s">
        <v>6439</v>
      </c>
      <c r="CRE76" t="s">
        <v>6439</v>
      </c>
      <c r="CRF76" t="s">
        <v>6439</v>
      </c>
      <c r="CRG76" t="s">
        <v>6439</v>
      </c>
      <c r="CRH76" t="s">
        <v>6439</v>
      </c>
      <c r="CRI76" t="s">
        <v>6439</v>
      </c>
      <c r="CRJ76" t="s">
        <v>6439</v>
      </c>
      <c r="CRK76" t="s">
        <v>6439</v>
      </c>
      <c r="CRL76" t="s">
        <v>6439</v>
      </c>
      <c r="CRM76" t="s">
        <v>6439</v>
      </c>
      <c r="CRN76" t="s">
        <v>6439</v>
      </c>
      <c r="CRO76" t="s">
        <v>6439</v>
      </c>
      <c r="CRP76" t="s">
        <v>6439</v>
      </c>
      <c r="CRQ76" t="s">
        <v>6439</v>
      </c>
      <c r="CRR76" t="s">
        <v>6439</v>
      </c>
      <c r="CRS76" t="s">
        <v>6439</v>
      </c>
      <c r="CRT76" t="s">
        <v>6439</v>
      </c>
      <c r="CRU76" t="s">
        <v>6439</v>
      </c>
      <c r="CRV76" t="s">
        <v>6439</v>
      </c>
      <c r="CRW76" t="s">
        <v>6439</v>
      </c>
      <c r="CRX76" t="s">
        <v>6439</v>
      </c>
      <c r="CRY76" t="s">
        <v>6439</v>
      </c>
      <c r="CRZ76" t="s">
        <v>6439</v>
      </c>
      <c r="CSA76" t="s">
        <v>6439</v>
      </c>
      <c r="CSB76" t="s">
        <v>6439</v>
      </c>
      <c r="CSC76" t="s">
        <v>6439</v>
      </c>
      <c r="CSD76" t="s">
        <v>6439</v>
      </c>
      <c r="CSE76" t="s">
        <v>6439</v>
      </c>
      <c r="CSF76" t="s">
        <v>6439</v>
      </c>
      <c r="CSG76" t="s">
        <v>6439</v>
      </c>
      <c r="CSH76" t="s">
        <v>6439</v>
      </c>
      <c r="CSI76" t="s">
        <v>6439</v>
      </c>
      <c r="CSJ76" t="s">
        <v>6439</v>
      </c>
      <c r="CSK76" t="s">
        <v>6439</v>
      </c>
      <c r="CSL76" t="s">
        <v>6439</v>
      </c>
      <c r="CSM76" t="s">
        <v>6439</v>
      </c>
      <c r="CSN76" t="s">
        <v>6439</v>
      </c>
      <c r="CSO76" t="s">
        <v>6439</v>
      </c>
      <c r="CSP76" t="s">
        <v>6439</v>
      </c>
      <c r="CSQ76" t="s">
        <v>6439</v>
      </c>
      <c r="CSR76" t="s">
        <v>6439</v>
      </c>
      <c r="CSS76" t="s">
        <v>6439</v>
      </c>
      <c r="CST76" t="s">
        <v>6439</v>
      </c>
      <c r="CSU76" t="s">
        <v>6439</v>
      </c>
      <c r="CSV76" t="s">
        <v>6439</v>
      </c>
      <c r="CSW76" t="s">
        <v>6439</v>
      </c>
      <c r="CSX76" t="s">
        <v>6439</v>
      </c>
      <c r="CSY76" t="s">
        <v>6439</v>
      </c>
      <c r="CSZ76" t="s">
        <v>6439</v>
      </c>
      <c r="CTA76" t="s">
        <v>6439</v>
      </c>
      <c r="CTB76" t="s">
        <v>6439</v>
      </c>
      <c r="CTC76" t="s">
        <v>6439</v>
      </c>
      <c r="CTD76" t="s">
        <v>6439</v>
      </c>
      <c r="CTE76" t="s">
        <v>6439</v>
      </c>
      <c r="CTF76" t="s">
        <v>6439</v>
      </c>
      <c r="CTG76" t="s">
        <v>6439</v>
      </c>
      <c r="CTH76" t="s">
        <v>6439</v>
      </c>
      <c r="CTI76" t="s">
        <v>6439</v>
      </c>
      <c r="CTJ76" t="s">
        <v>6439</v>
      </c>
      <c r="CTK76" t="s">
        <v>6439</v>
      </c>
      <c r="CTL76" t="s">
        <v>6439</v>
      </c>
      <c r="CTM76" t="s">
        <v>6439</v>
      </c>
      <c r="CTN76" t="s">
        <v>6439</v>
      </c>
      <c r="CTO76" t="s">
        <v>6439</v>
      </c>
      <c r="CTP76" t="s">
        <v>6439</v>
      </c>
      <c r="CTQ76" t="s">
        <v>6439</v>
      </c>
      <c r="CTR76" t="s">
        <v>6439</v>
      </c>
      <c r="CTS76" t="s">
        <v>6439</v>
      </c>
      <c r="CTT76" t="s">
        <v>6439</v>
      </c>
      <c r="CTU76" t="s">
        <v>6439</v>
      </c>
      <c r="CTV76" t="s">
        <v>6439</v>
      </c>
      <c r="CTW76" t="s">
        <v>6439</v>
      </c>
      <c r="CTX76" t="s">
        <v>6439</v>
      </c>
      <c r="CTY76" t="s">
        <v>6439</v>
      </c>
      <c r="CTZ76" t="s">
        <v>6439</v>
      </c>
      <c r="CUA76" t="s">
        <v>6439</v>
      </c>
      <c r="CUB76" t="s">
        <v>6439</v>
      </c>
      <c r="CUC76" t="s">
        <v>6439</v>
      </c>
      <c r="CUD76" t="s">
        <v>6439</v>
      </c>
      <c r="CUE76" t="s">
        <v>6439</v>
      </c>
      <c r="CUF76" t="s">
        <v>6439</v>
      </c>
      <c r="CUG76" t="s">
        <v>6439</v>
      </c>
      <c r="CUH76" t="s">
        <v>6439</v>
      </c>
      <c r="CUI76" t="s">
        <v>6439</v>
      </c>
      <c r="CUJ76" t="s">
        <v>6439</v>
      </c>
      <c r="CUK76" t="s">
        <v>6439</v>
      </c>
      <c r="CUL76" t="s">
        <v>6439</v>
      </c>
      <c r="CUM76" t="s">
        <v>6439</v>
      </c>
      <c r="CUN76" t="s">
        <v>6439</v>
      </c>
      <c r="CUO76" t="s">
        <v>6439</v>
      </c>
      <c r="CUP76" t="s">
        <v>6439</v>
      </c>
      <c r="CUQ76" t="s">
        <v>6439</v>
      </c>
      <c r="CUR76" t="s">
        <v>6439</v>
      </c>
      <c r="CUS76" t="s">
        <v>6439</v>
      </c>
      <c r="CUT76" t="s">
        <v>6439</v>
      </c>
      <c r="CUU76" t="s">
        <v>6439</v>
      </c>
      <c r="CUV76" t="s">
        <v>6439</v>
      </c>
      <c r="CUW76" t="s">
        <v>6439</v>
      </c>
      <c r="CUX76" t="s">
        <v>6439</v>
      </c>
      <c r="CUY76" t="s">
        <v>6439</v>
      </c>
      <c r="CUZ76" t="s">
        <v>6439</v>
      </c>
      <c r="CVA76" t="s">
        <v>6439</v>
      </c>
      <c r="CVB76" t="s">
        <v>6439</v>
      </c>
      <c r="CVC76" t="s">
        <v>6439</v>
      </c>
      <c r="CVD76" t="s">
        <v>6439</v>
      </c>
      <c r="CVE76" t="s">
        <v>6439</v>
      </c>
      <c r="CVF76" t="s">
        <v>6439</v>
      </c>
      <c r="CVG76" t="s">
        <v>6439</v>
      </c>
      <c r="CVH76" t="s">
        <v>6439</v>
      </c>
      <c r="CVI76" t="s">
        <v>6439</v>
      </c>
      <c r="CVJ76" t="s">
        <v>6439</v>
      </c>
      <c r="CVK76" t="s">
        <v>6439</v>
      </c>
      <c r="CVL76" t="s">
        <v>6439</v>
      </c>
      <c r="CVM76" t="s">
        <v>6439</v>
      </c>
      <c r="CVN76" t="s">
        <v>6439</v>
      </c>
      <c r="CVO76" t="s">
        <v>6439</v>
      </c>
      <c r="CVP76" t="s">
        <v>6439</v>
      </c>
      <c r="CVQ76" t="s">
        <v>6439</v>
      </c>
      <c r="CVR76" t="s">
        <v>6439</v>
      </c>
      <c r="CVS76" t="s">
        <v>6439</v>
      </c>
      <c r="CVT76" t="s">
        <v>6439</v>
      </c>
      <c r="CVU76" t="s">
        <v>6439</v>
      </c>
      <c r="CVV76" t="s">
        <v>6439</v>
      </c>
      <c r="CVW76" t="s">
        <v>6439</v>
      </c>
      <c r="CVX76" t="s">
        <v>6439</v>
      </c>
      <c r="CVY76" t="s">
        <v>6439</v>
      </c>
      <c r="CVZ76" t="s">
        <v>6439</v>
      </c>
      <c r="CWA76" t="s">
        <v>6439</v>
      </c>
      <c r="CWB76" t="s">
        <v>6439</v>
      </c>
      <c r="CWC76" t="s">
        <v>6439</v>
      </c>
      <c r="CWD76" t="s">
        <v>6439</v>
      </c>
      <c r="CWE76" t="s">
        <v>6439</v>
      </c>
      <c r="CWF76" t="s">
        <v>6439</v>
      </c>
      <c r="CWG76" t="s">
        <v>6439</v>
      </c>
      <c r="CWH76" t="s">
        <v>6439</v>
      </c>
      <c r="CWI76" t="s">
        <v>6439</v>
      </c>
      <c r="CWJ76" t="s">
        <v>6439</v>
      </c>
      <c r="CWK76" t="s">
        <v>6439</v>
      </c>
      <c r="CWL76" t="s">
        <v>6439</v>
      </c>
      <c r="CWM76" t="s">
        <v>6439</v>
      </c>
      <c r="CWN76" t="s">
        <v>6439</v>
      </c>
      <c r="CWO76" t="s">
        <v>6439</v>
      </c>
      <c r="CWP76" t="s">
        <v>6439</v>
      </c>
      <c r="CWQ76" t="s">
        <v>6439</v>
      </c>
      <c r="CWR76" t="s">
        <v>6439</v>
      </c>
      <c r="CWS76" t="s">
        <v>6439</v>
      </c>
      <c r="CWT76" t="s">
        <v>6439</v>
      </c>
      <c r="CWU76" t="s">
        <v>6439</v>
      </c>
      <c r="CWV76" t="s">
        <v>6439</v>
      </c>
      <c r="CWW76" t="s">
        <v>6439</v>
      </c>
      <c r="CWX76" t="s">
        <v>6439</v>
      </c>
      <c r="CWY76" t="s">
        <v>6439</v>
      </c>
      <c r="CWZ76" t="s">
        <v>6439</v>
      </c>
      <c r="CXA76" t="s">
        <v>6439</v>
      </c>
      <c r="CXB76" t="s">
        <v>6439</v>
      </c>
      <c r="CXC76" t="s">
        <v>6439</v>
      </c>
      <c r="CXD76" t="s">
        <v>6439</v>
      </c>
      <c r="CXE76" t="s">
        <v>6439</v>
      </c>
      <c r="CXF76" t="s">
        <v>6439</v>
      </c>
      <c r="CXG76" t="s">
        <v>6439</v>
      </c>
      <c r="CXH76" t="s">
        <v>6439</v>
      </c>
      <c r="CXI76" t="s">
        <v>6439</v>
      </c>
      <c r="CXJ76" t="s">
        <v>6439</v>
      </c>
      <c r="CXK76" t="s">
        <v>6439</v>
      </c>
      <c r="CXL76" t="s">
        <v>6439</v>
      </c>
      <c r="CXM76" t="s">
        <v>6439</v>
      </c>
      <c r="CXN76" t="s">
        <v>6439</v>
      </c>
      <c r="CXO76" t="s">
        <v>6439</v>
      </c>
      <c r="CXP76" t="s">
        <v>6439</v>
      </c>
      <c r="CXQ76" t="s">
        <v>6439</v>
      </c>
      <c r="CXR76" t="s">
        <v>6439</v>
      </c>
      <c r="CXS76" t="s">
        <v>6439</v>
      </c>
      <c r="CXT76" t="s">
        <v>6439</v>
      </c>
      <c r="CXU76" t="s">
        <v>6439</v>
      </c>
      <c r="CXV76" t="s">
        <v>6439</v>
      </c>
      <c r="CXW76" t="s">
        <v>6439</v>
      </c>
      <c r="CXX76" t="s">
        <v>6439</v>
      </c>
      <c r="CXY76" t="s">
        <v>6439</v>
      </c>
      <c r="CXZ76" t="s">
        <v>6439</v>
      </c>
      <c r="CYA76" t="s">
        <v>6439</v>
      </c>
      <c r="CYB76" t="s">
        <v>6439</v>
      </c>
      <c r="CYC76" t="s">
        <v>6439</v>
      </c>
      <c r="CYD76" t="s">
        <v>6439</v>
      </c>
      <c r="CYE76" t="s">
        <v>6439</v>
      </c>
      <c r="CYF76" t="s">
        <v>6439</v>
      </c>
      <c r="CYG76" t="s">
        <v>6439</v>
      </c>
      <c r="CYH76" t="s">
        <v>6439</v>
      </c>
      <c r="CYI76" t="s">
        <v>6439</v>
      </c>
      <c r="CYJ76" t="s">
        <v>6439</v>
      </c>
      <c r="CYK76" t="s">
        <v>6439</v>
      </c>
      <c r="CYL76" t="s">
        <v>6439</v>
      </c>
      <c r="CYM76" t="s">
        <v>6439</v>
      </c>
      <c r="CYN76" t="s">
        <v>6439</v>
      </c>
      <c r="CYO76" t="s">
        <v>6439</v>
      </c>
      <c r="CYP76" t="s">
        <v>6439</v>
      </c>
      <c r="CYQ76" t="s">
        <v>6439</v>
      </c>
      <c r="CYR76" t="s">
        <v>6439</v>
      </c>
      <c r="CYS76" t="s">
        <v>6439</v>
      </c>
      <c r="CYT76" t="s">
        <v>6439</v>
      </c>
      <c r="CYU76" t="s">
        <v>6439</v>
      </c>
      <c r="CYV76" t="s">
        <v>6439</v>
      </c>
      <c r="CYW76" t="s">
        <v>6439</v>
      </c>
      <c r="CYX76" t="s">
        <v>6439</v>
      </c>
      <c r="CYY76" t="s">
        <v>6439</v>
      </c>
      <c r="CYZ76" t="s">
        <v>6439</v>
      </c>
      <c r="CZA76" t="s">
        <v>6439</v>
      </c>
      <c r="CZB76" t="s">
        <v>6439</v>
      </c>
      <c r="CZC76" t="s">
        <v>6439</v>
      </c>
      <c r="CZD76" t="s">
        <v>6439</v>
      </c>
      <c r="CZE76" t="s">
        <v>6439</v>
      </c>
      <c r="CZF76" t="s">
        <v>6439</v>
      </c>
      <c r="CZG76" t="s">
        <v>6439</v>
      </c>
      <c r="CZH76" t="s">
        <v>6439</v>
      </c>
      <c r="CZI76" t="s">
        <v>6439</v>
      </c>
      <c r="CZJ76" t="s">
        <v>6439</v>
      </c>
      <c r="CZK76" t="s">
        <v>6439</v>
      </c>
      <c r="CZL76" t="s">
        <v>6439</v>
      </c>
      <c r="CZM76" t="s">
        <v>6439</v>
      </c>
      <c r="CZN76" t="s">
        <v>6439</v>
      </c>
      <c r="CZO76" t="s">
        <v>6439</v>
      </c>
      <c r="CZP76" t="s">
        <v>6439</v>
      </c>
      <c r="CZQ76" t="s">
        <v>6439</v>
      </c>
      <c r="CZR76" t="s">
        <v>6439</v>
      </c>
      <c r="CZS76" t="s">
        <v>6439</v>
      </c>
      <c r="CZT76" t="s">
        <v>6439</v>
      </c>
      <c r="CZU76" t="s">
        <v>6439</v>
      </c>
      <c r="CZV76" t="s">
        <v>6439</v>
      </c>
      <c r="CZW76" t="s">
        <v>6439</v>
      </c>
      <c r="CZX76" t="s">
        <v>6439</v>
      </c>
      <c r="CZY76" t="s">
        <v>6439</v>
      </c>
      <c r="CZZ76" t="s">
        <v>6439</v>
      </c>
      <c r="DAA76" t="s">
        <v>6439</v>
      </c>
      <c r="DAB76" t="s">
        <v>6439</v>
      </c>
      <c r="DAC76" t="s">
        <v>6439</v>
      </c>
      <c r="DAD76" t="s">
        <v>6439</v>
      </c>
      <c r="DAE76" t="s">
        <v>6439</v>
      </c>
      <c r="DAF76" t="s">
        <v>6439</v>
      </c>
      <c r="DAG76" t="s">
        <v>6439</v>
      </c>
      <c r="DAH76" t="s">
        <v>6439</v>
      </c>
      <c r="DAI76" t="s">
        <v>6439</v>
      </c>
      <c r="DAJ76" t="s">
        <v>6439</v>
      </c>
      <c r="DAK76" t="s">
        <v>6439</v>
      </c>
      <c r="DAL76" t="s">
        <v>6439</v>
      </c>
      <c r="DAM76" t="s">
        <v>6439</v>
      </c>
      <c r="DAN76" t="s">
        <v>6439</v>
      </c>
      <c r="DAO76" t="s">
        <v>6439</v>
      </c>
      <c r="DAP76" t="s">
        <v>6439</v>
      </c>
      <c r="DAQ76" t="s">
        <v>6439</v>
      </c>
      <c r="DAR76" t="s">
        <v>6439</v>
      </c>
      <c r="DAS76" t="s">
        <v>6439</v>
      </c>
      <c r="DAT76" t="s">
        <v>6439</v>
      </c>
      <c r="DAU76" t="s">
        <v>6439</v>
      </c>
      <c r="DAV76" t="s">
        <v>6439</v>
      </c>
      <c r="DAW76" t="s">
        <v>6439</v>
      </c>
      <c r="DAX76" t="s">
        <v>6439</v>
      </c>
      <c r="DAY76" t="s">
        <v>6439</v>
      </c>
      <c r="DAZ76" t="s">
        <v>6439</v>
      </c>
      <c r="DBA76" t="s">
        <v>6439</v>
      </c>
      <c r="DBB76" t="s">
        <v>6439</v>
      </c>
      <c r="DBC76" t="s">
        <v>6439</v>
      </c>
      <c r="DBD76" t="s">
        <v>6439</v>
      </c>
      <c r="DBE76" t="s">
        <v>6439</v>
      </c>
      <c r="DBF76" t="s">
        <v>6439</v>
      </c>
      <c r="DBG76" t="s">
        <v>6439</v>
      </c>
      <c r="DBH76" t="s">
        <v>6439</v>
      </c>
      <c r="DBI76" t="s">
        <v>6439</v>
      </c>
      <c r="DBJ76" t="s">
        <v>6439</v>
      </c>
      <c r="DBK76" t="s">
        <v>6439</v>
      </c>
      <c r="DBL76" t="s">
        <v>6439</v>
      </c>
      <c r="DBM76" t="s">
        <v>6439</v>
      </c>
      <c r="DBN76" t="s">
        <v>6439</v>
      </c>
      <c r="DBO76" t="s">
        <v>6439</v>
      </c>
      <c r="DBP76" t="s">
        <v>6439</v>
      </c>
      <c r="DBQ76" t="s">
        <v>6439</v>
      </c>
      <c r="DBR76" t="s">
        <v>6439</v>
      </c>
      <c r="DBS76" t="s">
        <v>6439</v>
      </c>
      <c r="DBT76" t="s">
        <v>6439</v>
      </c>
      <c r="DBU76" t="s">
        <v>6439</v>
      </c>
      <c r="DBV76" t="s">
        <v>6439</v>
      </c>
      <c r="DBW76" t="s">
        <v>6439</v>
      </c>
      <c r="DBX76" t="s">
        <v>6439</v>
      </c>
      <c r="DBY76" t="s">
        <v>6439</v>
      </c>
      <c r="DBZ76" t="s">
        <v>6439</v>
      </c>
      <c r="DCA76" t="s">
        <v>6439</v>
      </c>
      <c r="DCB76" t="s">
        <v>6439</v>
      </c>
      <c r="DCC76" t="s">
        <v>6439</v>
      </c>
      <c r="DCD76" t="s">
        <v>6439</v>
      </c>
      <c r="DCE76" t="s">
        <v>6439</v>
      </c>
      <c r="DCF76" t="s">
        <v>6439</v>
      </c>
      <c r="DCG76" t="s">
        <v>6439</v>
      </c>
      <c r="DCH76" t="s">
        <v>6439</v>
      </c>
      <c r="DCI76" t="s">
        <v>6439</v>
      </c>
      <c r="DCJ76" t="s">
        <v>6439</v>
      </c>
      <c r="DCK76" t="s">
        <v>6439</v>
      </c>
      <c r="DCL76" t="s">
        <v>6439</v>
      </c>
      <c r="DCM76" t="s">
        <v>6439</v>
      </c>
      <c r="DCN76" t="s">
        <v>6439</v>
      </c>
      <c r="DCO76" t="s">
        <v>6439</v>
      </c>
      <c r="DCP76" t="s">
        <v>6439</v>
      </c>
      <c r="DCQ76" t="s">
        <v>6439</v>
      </c>
      <c r="DCR76" t="s">
        <v>6439</v>
      </c>
      <c r="DCS76" t="s">
        <v>6439</v>
      </c>
      <c r="DCT76" t="s">
        <v>6439</v>
      </c>
      <c r="DCU76" t="s">
        <v>6439</v>
      </c>
      <c r="DCV76" t="s">
        <v>6439</v>
      </c>
      <c r="DCW76" t="s">
        <v>6439</v>
      </c>
      <c r="DCX76" t="s">
        <v>6439</v>
      </c>
      <c r="DCY76" t="s">
        <v>6439</v>
      </c>
      <c r="DCZ76" t="s">
        <v>6439</v>
      </c>
      <c r="DDA76" t="s">
        <v>6439</v>
      </c>
      <c r="DDB76" t="s">
        <v>6439</v>
      </c>
      <c r="DDC76" t="s">
        <v>6439</v>
      </c>
      <c r="DDD76" t="s">
        <v>6439</v>
      </c>
      <c r="DDE76" t="s">
        <v>6439</v>
      </c>
      <c r="DDF76" t="s">
        <v>6439</v>
      </c>
      <c r="DDG76" t="s">
        <v>6439</v>
      </c>
      <c r="DDH76" t="s">
        <v>6439</v>
      </c>
      <c r="DDI76" t="s">
        <v>6439</v>
      </c>
      <c r="DDJ76" t="s">
        <v>6439</v>
      </c>
      <c r="DDK76" t="s">
        <v>6439</v>
      </c>
      <c r="DDL76" t="s">
        <v>6439</v>
      </c>
      <c r="DDM76" t="s">
        <v>6439</v>
      </c>
      <c r="DDN76" t="s">
        <v>6439</v>
      </c>
      <c r="DDO76" t="s">
        <v>6439</v>
      </c>
      <c r="DDP76" t="s">
        <v>6439</v>
      </c>
      <c r="DDQ76" t="s">
        <v>6439</v>
      </c>
      <c r="DDR76" t="s">
        <v>6439</v>
      </c>
      <c r="DDS76" t="s">
        <v>6439</v>
      </c>
      <c r="DDT76" t="s">
        <v>6439</v>
      </c>
      <c r="DDU76" t="s">
        <v>6439</v>
      </c>
      <c r="DDV76" t="s">
        <v>6439</v>
      </c>
      <c r="DDW76" t="s">
        <v>6439</v>
      </c>
      <c r="DDX76" t="s">
        <v>6439</v>
      </c>
      <c r="DDY76" t="s">
        <v>6439</v>
      </c>
      <c r="DDZ76" t="s">
        <v>6439</v>
      </c>
      <c r="DEA76" t="s">
        <v>6439</v>
      </c>
      <c r="DEB76" t="s">
        <v>6439</v>
      </c>
      <c r="DEC76" t="s">
        <v>6439</v>
      </c>
      <c r="DED76" t="s">
        <v>6439</v>
      </c>
      <c r="DEE76" t="s">
        <v>6439</v>
      </c>
      <c r="DEF76" t="s">
        <v>6439</v>
      </c>
      <c r="DEG76" t="s">
        <v>6439</v>
      </c>
      <c r="DEH76" t="s">
        <v>6439</v>
      </c>
      <c r="DEI76" t="s">
        <v>6439</v>
      </c>
      <c r="DEJ76" t="s">
        <v>6439</v>
      </c>
      <c r="DEK76" t="s">
        <v>6439</v>
      </c>
      <c r="DEL76" t="s">
        <v>6439</v>
      </c>
      <c r="DEM76" t="s">
        <v>6439</v>
      </c>
      <c r="DEN76" t="s">
        <v>6439</v>
      </c>
      <c r="DEO76" t="s">
        <v>6439</v>
      </c>
      <c r="DEP76" t="s">
        <v>6439</v>
      </c>
      <c r="DEQ76" t="s">
        <v>6439</v>
      </c>
      <c r="DER76" t="s">
        <v>6439</v>
      </c>
      <c r="DES76" t="s">
        <v>6439</v>
      </c>
      <c r="DET76" t="s">
        <v>6439</v>
      </c>
      <c r="DEU76" t="s">
        <v>6439</v>
      </c>
      <c r="DEV76" t="s">
        <v>6439</v>
      </c>
      <c r="DEW76" t="s">
        <v>6439</v>
      </c>
      <c r="DEX76" t="s">
        <v>6439</v>
      </c>
      <c r="DEY76" t="s">
        <v>6439</v>
      </c>
      <c r="DEZ76" t="s">
        <v>6439</v>
      </c>
      <c r="DFA76" t="s">
        <v>6439</v>
      </c>
      <c r="DFB76" t="s">
        <v>6439</v>
      </c>
      <c r="DFC76" t="s">
        <v>6439</v>
      </c>
      <c r="DFD76" t="s">
        <v>6439</v>
      </c>
      <c r="DFE76" t="s">
        <v>6439</v>
      </c>
      <c r="DFF76" t="s">
        <v>6439</v>
      </c>
      <c r="DFG76" t="s">
        <v>6439</v>
      </c>
      <c r="DFH76" t="s">
        <v>6439</v>
      </c>
      <c r="DFI76" t="s">
        <v>6439</v>
      </c>
      <c r="DFJ76" t="s">
        <v>6439</v>
      </c>
      <c r="DFK76" t="s">
        <v>6439</v>
      </c>
      <c r="DFL76" t="s">
        <v>6439</v>
      </c>
      <c r="DFM76" t="s">
        <v>6439</v>
      </c>
      <c r="DFN76" t="s">
        <v>6439</v>
      </c>
      <c r="DFO76" t="s">
        <v>6439</v>
      </c>
      <c r="DFP76" t="s">
        <v>6439</v>
      </c>
      <c r="DFQ76" t="s">
        <v>6439</v>
      </c>
      <c r="DFR76" t="s">
        <v>6439</v>
      </c>
      <c r="DFS76" t="s">
        <v>6439</v>
      </c>
      <c r="DFT76" t="s">
        <v>6439</v>
      </c>
      <c r="DFU76" t="s">
        <v>6439</v>
      </c>
      <c r="DFV76" t="s">
        <v>6439</v>
      </c>
      <c r="DFW76" t="s">
        <v>6439</v>
      </c>
      <c r="DFX76" t="s">
        <v>6439</v>
      </c>
      <c r="DFY76" t="s">
        <v>6439</v>
      </c>
      <c r="DFZ76" t="s">
        <v>6439</v>
      </c>
      <c r="DGA76" t="s">
        <v>6439</v>
      </c>
      <c r="DGB76" t="s">
        <v>6439</v>
      </c>
      <c r="DGC76" t="s">
        <v>6439</v>
      </c>
      <c r="DGD76" t="s">
        <v>6439</v>
      </c>
      <c r="DGE76" t="s">
        <v>6439</v>
      </c>
      <c r="DGF76" t="s">
        <v>6439</v>
      </c>
      <c r="DGG76" t="s">
        <v>6439</v>
      </c>
      <c r="DGH76" t="s">
        <v>6439</v>
      </c>
      <c r="DGI76" t="s">
        <v>6439</v>
      </c>
      <c r="DGJ76" t="s">
        <v>6439</v>
      </c>
      <c r="DGK76" t="s">
        <v>6439</v>
      </c>
      <c r="DGL76" t="s">
        <v>6439</v>
      </c>
      <c r="DGM76" t="s">
        <v>6439</v>
      </c>
      <c r="DGN76" t="s">
        <v>6439</v>
      </c>
      <c r="DGO76" t="s">
        <v>6439</v>
      </c>
      <c r="DGP76" t="s">
        <v>6439</v>
      </c>
      <c r="DGQ76" t="s">
        <v>6439</v>
      </c>
      <c r="DGR76" t="s">
        <v>6439</v>
      </c>
      <c r="DGS76" t="s">
        <v>6439</v>
      </c>
      <c r="DGT76" t="s">
        <v>6439</v>
      </c>
      <c r="DGU76" t="s">
        <v>6439</v>
      </c>
      <c r="DGV76" t="s">
        <v>6439</v>
      </c>
      <c r="DGW76" t="s">
        <v>6439</v>
      </c>
      <c r="DGX76" t="s">
        <v>6439</v>
      </c>
      <c r="DGY76" t="s">
        <v>6439</v>
      </c>
      <c r="DGZ76" t="s">
        <v>6439</v>
      </c>
      <c r="DHA76" t="s">
        <v>6439</v>
      </c>
      <c r="DHB76" t="s">
        <v>6439</v>
      </c>
      <c r="DHC76" t="s">
        <v>6439</v>
      </c>
      <c r="DHD76" t="s">
        <v>6439</v>
      </c>
      <c r="DHE76" t="s">
        <v>6439</v>
      </c>
      <c r="DHF76" t="s">
        <v>6439</v>
      </c>
      <c r="DHG76" t="s">
        <v>6439</v>
      </c>
      <c r="DHH76" t="s">
        <v>6439</v>
      </c>
      <c r="DHI76" t="s">
        <v>6439</v>
      </c>
      <c r="DHJ76" t="s">
        <v>6439</v>
      </c>
      <c r="DHK76" t="s">
        <v>6439</v>
      </c>
      <c r="DHL76" t="s">
        <v>6439</v>
      </c>
      <c r="DHM76" t="s">
        <v>6439</v>
      </c>
      <c r="DHN76" t="s">
        <v>6439</v>
      </c>
      <c r="DHO76" t="s">
        <v>6439</v>
      </c>
      <c r="DHP76" t="s">
        <v>6439</v>
      </c>
      <c r="DHQ76" t="s">
        <v>6439</v>
      </c>
      <c r="DHR76" t="s">
        <v>6439</v>
      </c>
      <c r="DHS76" t="s">
        <v>6439</v>
      </c>
      <c r="DHT76" t="s">
        <v>6439</v>
      </c>
      <c r="DHU76" t="s">
        <v>6439</v>
      </c>
      <c r="DHV76" t="s">
        <v>6439</v>
      </c>
      <c r="DHW76" t="s">
        <v>6439</v>
      </c>
      <c r="DHX76" t="s">
        <v>6439</v>
      </c>
      <c r="DHY76" t="s">
        <v>6439</v>
      </c>
      <c r="DHZ76" t="s">
        <v>6439</v>
      </c>
      <c r="DIA76" t="s">
        <v>6439</v>
      </c>
      <c r="DIB76" t="s">
        <v>6439</v>
      </c>
      <c r="DIC76" t="s">
        <v>6439</v>
      </c>
      <c r="DID76" t="s">
        <v>6439</v>
      </c>
      <c r="DIE76" t="s">
        <v>6439</v>
      </c>
      <c r="DIF76" t="s">
        <v>6439</v>
      </c>
      <c r="DIG76" t="s">
        <v>6439</v>
      </c>
      <c r="DIH76" t="s">
        <v>6439</v>
      </c>
      <c r="DII76" t="s">
        <v>6439</v>
      </c>
      <c r="DIJ76" t="s">
        <v>6439</v>
      </c>
      <c r="DIK76" t="s">
        <v>6439</v>
      </c>
      <c r="DIL76" t="s">
        <v>6439</v>
      </c>
      <c r="DIM76" t="s">
        <v>6439</v>
      </c>
      <c r="DIN76" t="s">
        <v>6439</v>
      </c>
      <c r="DIO76" t="s">
        <v>6439</v>
      </c>
      <c r="DIP76" t="s">
        <v>6439</v>
      </c>
      <c r="DIQ76" t="s">
        <v>6439</v>
      </c>
      <c r="DIR76" t="s">
        <v>6439</v>
      </c>
      <c r="DIS76" t="s">
        <v>6439</v>
      </c>
      <c r="DIT76" t="s">
        <v>6439</v>
      </c>
      <c r="DIU76" t="s">
        <v>6439</v>
      </c>
      <c r="DIV76" t="s">
        <v>6439</v>
      </c>
      <c r="DIW76" t="s">
        <v>6439</v>
      </c>
      <c r="DIX76" t="s">
        <v>6439</v>
      </c>
      <c r="DIY76" t="s">
        <v>6439</v>
      </c>
      <c r="DIZ76" t="s">
        <v>6439</v>
      </c>
      <c r="DJA76" t="s">
        <v>6439</v>
      </c>
      <c r="DJB76" t="s">
        <v>6439</v>
      </c>
      <c r="DJC76" t="s">
        <v>6439</v>
      </c>
      <c r="DJD76" t="s">
        <v>6439</v>
      </c>
      <c r="DJE76" t="s">
        <v>6439</v>
      </c>
      <c r="DJF76" t="s">
        <v>6439</v>
      </c>
      <c r="DJG76" t="s">
        <v>6439</v>
      </c>
      <c r="DJH76" t="s">
        <v>6439</v>
      </c>
      <c r="DJI76" t="s">
        <v>6439</v>
      </c>
      <c r="DJJ76" t="s">
        <v>6439</v>
      </c>
      <c r="DJK76" t="s">
        <v>6439</v>
      </c>
      <c r="DJL76" t="s">
        <v>6439</v>
      </c>
      <c r="DJM76" t="s">
        <v>6439</v>
      </c>
      <c r="DJN76" t="s">
        <v>6439</v>
      </c>
      <c r="DJO76" t="s">
        <v>6439</v>
      </c>
      <c r="DJP76" t="s">
        <v>6439</v>
      </c>
      <c r="DJQ76" t="s">
        <v>6439</v>
      </c>
      <c r="DJR76" t="s">
        <v>6439</v>
      </c>
      <c r="DJS76" t="s">
        <v>6439</v>
      </c>
      <c r="DJT76" t="s">
        <v>6439</v>
      </c>
      <c r="DJU76" t="s">
        <v>6439</v>
      </c>
      <c r="DJV76" t="s">
        <v>6439</v>
      </c>
      <c r="DJW76" t="s">
        <v>6439</v>
      </c>
      <c r="DJX76" t="s">
        <v>6439</v>
      </c>
      <c r="DJY76" t="s">
        <v>6439</v>
      </c>
      <c r="DJZ76" t="s">
        <v>6439</v>
      </c>
      <c r="DKA76" t="s">
        <v>6439</v>
      </c>
      <c r="DKB76" t="s">
        <v>6439</v>
      </c>
      <c r="DKC76" t="s">
        <v>6439</v>
      </c>
      <c r="DKD76" t="s">
        <v>6439</v>
      </c>
      <c r="DKE76" t="s">
        <v>6439</v>
      </c>
      <c r="DKF76" t="s">
        <v>6439</v>
      </c>
      <c r="DKG76" t="s">
        <v>6439</v>
      </c>
      <c r="DKH76" t="s">
        <v>6439</v>
      </c>
      <c r="DKI76" t="s">
        <v>6439</v>
      </c>
      <c r="DKJ76" t="s">
        <v>6439</v>
      </c>
      <c r="DKK76" t="s">
        <v>6439</v>
      </c>
      <c r="DKL76" t="s">
        <v>6439</v>
      </c>
      <c r="DKM76" t="s">
        <v>6439</v>
      </c>
      <c r="DKN76" t="s">
        <v>6439</v>
      </c>
      <c r="DKO76" t="s">
        <v>6439</v>
      </c>
      <c r="DKP76" t="s">
        <v>6439</v>
      </c>
      <c r="DKQ76" t="s">
        <v>6439</v>
      </c>
      <c r="DKR76" t="s">
        <v>6439</v>
      </c>
      <c r="DKS76" t="s">
        <v>6439</v>
      </c>
      <c r="DKT76" t="s">
        <v>6439</v>
      </c>
      <c r="DKU76" t="s">
        <v>6439</v>
      </c>
      <c r="DKV76" t="s">
        <v>6439</v>
      </c>
      <c r="DKW76" t="s">
        <v>6439</v>
      </c>
      <c r="DKX76" t="s">
        <v>6439</v>
      </c>
      <c r="DKY76" t="s">
        <v>6439</v>
      </c>
      <c r="DKZ76" t="s">
        <v>6439</v>
      </c>
      <c r="DLA76" t="s">
        <v>6439</v>
      </c>
      <c r="DLB76" t="s">
        <v>6439</v>
      </c>
      <c r="DLC76" t="s">
        <v>6439</v>
      </c>
      <c r="DLD76" t="s">
        <v>6439</v>
      </c>
      <c r="DLE76" t="s">
        <v>6439</v>
      </c>
      <c r="DLF76" t="s">
        <v>6439</v>
      </c>
      <c r="DLG76" t="s">
        <v>6439</v>
      </c>
      <c r="DLH76" t="s">
        <v>6439</v>
      </c>
      <c r="DLI76" t="s">
        <v>6439</v>
      </c>
      <c r="DLJ76" t="s">
        <v>6439</v>
      </c>
      <c r="DLK76" t="s">
        <v>6439</v>
      </c>
      <c r="DLL76" t="s">
        <v>6439</v>
      </c>
      <c r="DLM76" t="s">
        <v>6439</v>
      </c>
      <c r="DLN76" t="s">
        <v>6439</v>
      </c>
      <c r="DLO76" t="s">
        <v>6439</v>
      </c>
      <c r="DLP76" t="s">
        <v>6439</v>
      </c>
      <c r="DLQ76" t="s">
        <v>6439</v>
      </c>
      <c r="DLR76" t="s">
        <v>6439</v>
      </c>
      <c r="DLS76" t="s">
        <v>6439</v>
      </c>
      <c r="DLT76" t="s">
        <v>6439</v>
      </c>
      <c r="DLU76" t="s">
        <v>6439</v>
      </c>
      <c r="DLV76" t="s">
        <v>6439</v>
      </c>
      <c r="DLW76" t="s">
        <v>6439</v>
      </c>
      <c r="DLX76" t="s">
        <v>6439</v>
      </c>
      <c r="DLY76" t="s">
        <v>6439</v>
      </c>
      <c r="DLZ76" t="s">
        <v>6439</v>
      </c>
      <c r="DMA76" t="s">
        <v>6439</v>
      </c>
      <c r="DMB76" t="s">
        <v>6439</v>
      </c>
      <c r="DMC76" t="s">
        <v>6439</v>
      </c>
      <c r="DMD76" t="s">
        <v>6439</v>
      </c>
      <c r="DME76" t="s">
        <v>6439</v>
      </c>
      <c r="DMF76" t="s">
        <v>6439</v>
      </c>
      <c r="DMG76" t="s">
        <v>6439</v>
      </c>
      <c r="DMH76" t="s">
        <v>6439</v>
      </c>
      <c r="DMI76" t="s">
        <v>6439</v>
      </c>
      <c r="DMJ76" t="s">
        <v>6439</v>
      </c>
      <c r="DMK76" t="s">
        <v>6439</v>
      </c>
      <c r="DML76" t="s">
        <v>6439</v>
      </c>
      <c r="DMM76" t="s">
        <v>6439</v>
      </c>
      <c r="DMN76" t="s">
        <v>6439</v>
      </c>
      <c r="DMO76" t="s">
        <v>6439</v>
      </c>
      <c r="DMP76" t="s">
        <v>6439</v>
      </c>
      <c r="DMQ76" t="s">
        <v>6439</v>
      </c>
      <c r="DMR76" t="s">
        <v>6439</v>
      </c>
      <c r="DMS76" t="s">
        <v>6439</v>
      </c>
      <c r="DMT76" t="s">
        <v>6439</v>
      </c>
      <c r="DMU76" t="s">
        <v>6439</v>
      </c>
      <c r="DMV76" t="s">
        <v>6439</v>
      </c>
      <c r="DMW76" t="s">
        <v>6439</v>
      </c>
      <c r="DMX76" t="s">
        <v>6439</v>
      </c>
      <c r="DMY76" t="s">
        <v>6439</v>
      </c>
      <c r="DMZ76" t="s">
        <v>6439</v>
      </c>
      <c r="DNA76" t="s">
        <v>6439</v>
      </c>
      <c r="DNB76" t="s">
        <v>6439</v>
      </c>
      <c r="DNC76" t="s">
        <v>6439</v>
      </c>
      <c r="DND76" t="s">
        <v>6439</v>
      </c>
      <c r="DNE76" t="s">
        <v>6439</v>
      </c>
      <c r="DNF76" t="s">
        <v>6439</v>
      </c>
      <c r="DNG76" t="s">
        <v>6439</v>
      </c>
      <c r="DNH76" t="s">
        <v>6439</v>
      </c>
      <c r="DNI76" t="s">
        <v>6439</v>
      </c>
      <c r="DNJ76" t="s">
        <v>6439</v>
      </c>
      <c r="DNK76" t="s">
        <v>6439</v>
      </c>
      <c r="DNL76" t="s">
        <v>6439</v>
      </c>
      <c r="DNM76" t="s">
        <v>6439</v>
      </c>
      <c r="DNN76" t="s">
        <v>6439</v>
      </c>
      <c r="DNO76" t="s">
        <v>6439</v>
      </c>
      <c r="DNP76" t="s">
        <v>6439</v>
      </c>
      <c r="DNQ76" t="s">
        <v>6439</v>
      </c>
      <c r="DNR76" t="s">
        <v>6439</v>
      </c>
      <c r="DNS76" t="s">
        <v>6439</v>
      </c>
      <c r="DNT76" t="s">
        <v>6439</v>
      </c>
      <c r="DNU76" t="s">
        <v>6439</v>
      </c>
      <c r="DNV76" t="s">
        <v>6439</v>
      </c>
      <c r="DNW76" t="s">
        <v>6439</v>
      </c>
      <c r="DNX76" t="s">
        <v>6439</v>
      </c>
      <c r="DNY76" t="s">
        <v>6439</v>
      </c>
      <c r="DNZ76" t="s">
        <v>6439</v>
      </c>
      <c r="DOA76" t="s">
        <v>6439</v>
      </c>
      <c r="DOB76" t="s">
        <v>6439</v>
      </c>
      <c r="DOC76" t="s">
        <v>6439</v>
      </c>
      <c r="DOD76" t="s">
        <v>6439</v>
      </c>
      <c r="DOE76" t="s">
        <v>6439</v>
      </c>
      <c r="DOF76" t="s">
        <v>6439</v>
      </c>
      <c r="DOG76" t="s">
        <v>6439</v>
      </c>
      <c r="DOH76" t="s">
        <v>6439</v>
      </c>
      <c r="DOI76" t="s">
        <v>6439</v>
      </c>
      <c r="DOJ76" t="s">
        <v>6439</v>
      </c>
      <c r="DOK76" t="s">
        <v>6439</v>
      </c>
      <c r="DOL76" t="s">
        <v>6439</v>
      </c>
      <c r="DOM76" t="s">
        <v>6439</v>
      </c>
      <c r="DON76" t="s">
        <v>6439</v>
      </c>
      <c r="DOO76" t="s">
        <v>6439</v>
      </c>
      <c r="DOP76" t="s">
        <v>6439</v>
      </c>
      <c r="DOQ76" t="s">
        <v>6439</v>
      </c>
      <c r="DOR76" t="s">
        <v>6439</v>
      </c>
      <c r="DOS76" t="s">
        <v>6439</v>
      </c>
      <c r="DOT76" t="s">
        <v>6439</v>
      </c>
      <c r="DOU76" t="s">
        <v>6439</v>
      </c>
      <c r="DOV76" t="s">
        <v>6439</v>
      </c>
      <c r="DOW76" t="s">
        <v>6439</v>
      </c>
      <c r="DOX76" t="s">
        <v>6439</v>
      </c>
      <c r="DOY76" t="s">
        <v>6439</v>
      </c>
      <c r="DOZ76" t="s">
        <v>6439</v>
      </c>
      <c r="DPA76" t="s">
        <v>6439</v>
      </c>
      <c r="DPB76" t="s">
        <v>6439</v>
      </c>
      <c r="DPC76" t="s">
        <v>6439</v>
      </c>
      <c r="DPD76" t="s">
        <v>6439</v>
      </c>
      <c r="DPE76" t="s">
        <v>6439</v>
      </c>
      <c r="DPF76" t="s">
        <v>6439</v>
      </c>
      <c r="DPG76" t="s">
        <v>6439</v>
      </c>
      <c r="DPH76" t="s">
        <v>6439</v>
      </c>
      <c r="DPI76" t="s">
        <v>6439</v>
      </c>
      <c r="DPJ76" t="s">
        <v>6439</v>
      </c>
      <c r="DPK76" t="s">
        <v>6439</v>
      </c>
      <c r="DPL76" t="s">
        <v>6439</v>
      </c>
      <c r="DPM76" t="s">
        <v>6439</v>
      </c>
      <c r="DPN76" t="s">
        <v>6439</v>
      </c>
      <c r="DPO76" t="s">
        <v>6439</v>
      </c>
      <c r="DPP76" t="s">
        <v>6439</v>
      </c>
      <c r="DPQ76" t="s">
        <v>6439</v>
      </c>
      <c r="DPR76" t="s">
        <v>6439</v>
      </c>
      <c r="DPS76" t="s">
        <v>6439</v>
      </c>
      <c r="DPT76" t="s">
        <v>6439</v>
      </c>
      <c r="DPU76" t="s">
        <v>6439</v>
      </c>
      <c r="DPV76" t="s">
        <v>6439</v>
      </c>
      <c r="DPW76" t="s">
        <v>6439</v>
      </c>
      <c r="DPX76" t="s">
        <v>6439</v>
      </c>
      <c r="DPY76" t="s">
        <v>6439</v>
      </c>
      <c r="DPZ76" t="s">
        <v>6439</v>
      </c>
      <c r="DQA76" t="s">
        <v>6439</v>
      </c>
      <c r="DQB76" t="s">
        <v>6439</v>
      </c>
      <c r="DQC76" t="s">
        <v>6439</v>
      </c>
      <c r="DQD76" t="s">
        <v>6439</v>
      </c>
      <c r="DQE76" t="s">
        <v>6439</v>
      </c>
      <c r="DQF76" t="s">
        <v>6439</v>
      </c>
      <c r="DQG76" t="s">
        <v>6439</v>
      </c>
      <c r="DQH76" t="s">
        <v>6439</v>
      </c>
      <c r="DQI76" t="s">
        <v>6439</v>
      </c>
      <c r="DQJ76" t="s">
        <v>6439</v>
      </c>
      <c r="DQK76" t="s">
        <v>6439</v>
      </c>
      <c r="DQL76" t="s">
        <v>6439</v>
      </c>
      <c r="DQM76" t="s">
        <v>6439</v>
      </c>
      <c r="DQN76" t="s">
        <v>6439</v>
      </c>
      <c r="DQO76" t="s">
        <v>6439</v>
      </c>
      <c r="DQP76" t="s">
        <v>6439</v>
      </c>
      <c r="DQQ76" t="s">
        <v>6439</v>
      </c>
      <c r="DQR76" t="s">
        <v>6439</v>
      </c>
      <c r="DQS76" t="s">
        <v>6439</v>
      </c>
      <c r="DQT76" t="s">
        <v>6439</v>
      </c>
      <c r="DQU76" t="s">
        <v>6439</v>
      </c>
      <c r="DQV76" t="s">
        <v>6439</v>
      </c>
      <c r="DQW76" t="s">
        <v>6439</v>
      </c>
      <c r="DQX76" t="s">
        <v>6439</v>
      </c>
      <c r="DQY76" t="s">
        <v>6439</v>
      </c>
      <c r="DQZ76" t="s">
        <v>6439</v>
      </c>
      <c r="DRA76" t="s">
        <v>6439</v>
      </c>
      <c r="DRB76" t="s">
        <v>6439</v>
      </c>
      <c r="DRC76" t="s">
        <v>6439</v>
      </c>
      <c r="DRD76" t="s">
        <v>6439</v>
      </c>
      <c r="DRE76" t="s">
        <v>6439</v>
      </c>
      <c r="DRF76" t="s">
        <v>6439</v>
      </c>
      <c r="DRG76" t="s">
        <v>6439</v>
      </c>
      <c r="DRH76" t="s">
        <v>6439</v>
      </c>
      <c r="DRI76" t="s">
        <v>6439</v>
      </c>
      <c r="DRJ76" t="s">
        <v>6439</v>
      </c>
      <c r="DRK76" t="s">
        <v>6439</v>
      </c>
      <c r="DRL76" t="s">
        <v>6439</v>
      </c>
      <c r="DRM76" t="s">
        <v>6439</v>
      </c>
      <c r="DRN76" t="s">
        <v>6439</v>
      </c>
      <c r="DRO76" t="s">
        <v>6439</v>
      </c>
      <c r="DRP76" t="s">
        <v>6439</v>
      </c>
      <c r="DRQ76" t="s">
        <v>6439</v>
      </c>
      <c r="DRR76" t="s">
        <v>6439</v>
      </c>
      <c r="DRS76" t="s">
        <v>6439</v>
      </c>
      <c r="DRT76" t="s">
        <v>6439</v>
      </c>
      <c r="DRU76" t="s">
        <v>6439</v>
      </c>
      <c r="DRV76" t="s">
        <v>6439</v>
      </c>
      <c r="DRW76" t="s">
        <v>6439</v>
      </c>
      <c r="DRX76" t="s">
        <v>6439</v>
      </c>
      <c r="DRY76" t="s">
        <v>6439</v>
      </c>
      <c r="DRZ76" t="s">
        <v>6439</v>
      </c>
      <c r="DSA76" t="s">
        <v>6439</v>
      </c>
      <c r="DSB76" t="s">
        <v>6439</v>
      </c>
      <c r="DSC76" t="s">
        <v>6439</v>
      </c>
      <c r="DSD76" t="s">
        <v>6439</v>
      </c>
      <c r="DSE76" t="s">
        <v>6439</v>
      </c>
      <c r="DSF76" t="s">
        <v>6439</v>
      </c>
      <c r="DSG76" t="s">
        <v>6439</v>
      </c>
      <c r="DSH76" t="s">
        <v>6439</v>
      </c>
      <c r="DSI76" t="s">
        <v>6439</v>
      </c>
      <c r="DSJ76" t="s">
        <v>6439</v>
      </c>
      <c r="DSK76" t="s">
        <v>6439</v>
      </c>
      <c r="DSL76" t="s">
        <v>6439</v>
      </c>
      <c r="DSM76" t="s">
        <v>6439</v>
      </c>
      <c r="DSN76" t="s">
        <v>6439</v>
      </c>
      <c r="DSO76" t="s">
        <v>6439</v>
      </c>
      <c r="DSP76" t="s">
        <v>6439</v>
      </c>
      <c r="DSQ76" t="s">
        <v>6439</v>
      </c>
      <c r="DSR76" t="s">
        <v>6439</v>
      </c>
      <c r="DSS76" t="s">
        <v>6439</v>
      </c>
      <c r="DST76" t="s">
        <v>6439</v>
      </c>
      <c r="DSU76" t="s">
        <v>6439</v>
      </c>
      <c r="DSV76" t="s">
        <v>6439</v>
      </c>
      <c r="DSW76" t="s">
        <v>6439</v>
      </c>
      <c r="DSX76" t="s">
        <v>6439</v>
      </c>
      <c r="DSY76" t="s">
        <v>6439</v>
      </c>
      <c r="DSZ76" t="s">
        <v>6439</v>
      </c>
      <c r="DTA76" t="s">
        <v>6439</v>
      </c>
      <c r="DTB76" t="s">
        <v>6439</v>
      </c>
      <c r="DTC76" t="s">
        <v>6439</v>
      </c>
      <c r="DTD76" t="s">
        <v>6439</v>
      </c>
      <c r="DTE76" t="s">
        <v>6439</v>
      </c>
      <c r="DTF76" t="s">
        <v>6439</v>
      </c>
      <c r="DTG76" t="s">
        <v>6439</v>
      </c>
      <c r="DTH76" t="s">
        <v>6439</v>
      </c>
      <c r="DTI76" t="s">
        <v>6439</v>
      </c>
      <c r="DTJ76" t="s">
        <v>6439</v>
      </c>
      <c r="DTK76" t="s">
        <v>6439</v>
      </c>
      <c r="DTL76" t="s">
        <v>6439</v>
      </c>
      <c r="DTM76" t="s">
        <v>6439</v>
      </c>
      <c r="DTN76" t="s">
        <v>6439</v>
      </c>
      <c r="DTO76" t="s">
        <v>6439</v>
      </c>
      <c r="DTP76" t="s">
        <v>6439</v>
      </c>
      <c r="DTQ76" t="s">
        <v>6439</v>
      </c>
      <c r="DTR76" t="s">
        <v>6439</v>
      </c>
      <c r="DTS76" t="s">
        <v>6439</v>
      </c>
      <c r="DTT76" t="s">
        <v>6439</v>
      </c>
      <c r="DTU76" t="s">
        <v>6439</v>
      </c>
      <c r="DTV76" t="s">
        <v>6439</v>
      </c>
      <c r="DTW76" t="s">
        <v>6439</v>
      </c>
      <c r="DTX76" t="s">
        <v>6439</v>
      </c>
      <c r="DTY76" t="s">
        <v>6439</v>
      </c>
      <c r="DTZ76" t="s">
        <v>6439</v>
      </c>
      <c r="DUA76" t="s">
        <v>6439</v>
      </c>
      <c r="DUB76" t="s">
        <v>6439</v>
      </c>
      <c r="DUC76" t="s">
        <v>6439</v>
      </c>
      <c r="DUD76" t="s">
        <v>6439</v>
      </c>
      <c r="DUE76" t="s">
        <v>6439</v>
      </c>
      <c r="DUF76" t="s">
        <v>6439</v>
      </c>
      <c r="DUG76" t="s">
        <v>6439</v>
      </c>
      <c r="DUH76" t="s">
        <v>6439</v>
      </c>
      <c r="DUI76" t="s">
        <v>6439</v>
      </c>
      <c r="DUJ76" t="s">
        <v>6439</v>
      </c>
      <c r="DUK76" t="s">
        <v>6439</v>
      </c>
      <c r="DUL76" t="s">
        <v>6439</v>
      </c>
      <c r="DUM76" t="s">
        <v>6439</v>
      </c>
      <c r="DUN76" t="s">
        <v>6439</v>
      </c>
      <c r="DUO76" t="s">
        <v>6439</v>
      </c>
      <c r="DUP76" t="s">
        <v>6439</v>
      </c>
      <c r="DUQ76" t="s">
        <v>6439</v>
      </c>
      <c r="DUR76" t="s">
        <v>6439</v>
      </c>
      <c r="DUS76" t="s">
        <v>6439</v>
      </c>
      <c r="DUT76" t="s">
        <v>6439</v>
      </c>
      <c r="DUU76" t="s">
        <v>6439</v>
      </c>
      <c r="DUV76" t="s">
        <v>6439</v>
      </c>
      <c r="DUW76" t="s">
        <v>6439</v>
      </c>
      <c r="DUX76" t="s">
        <v>6439</v>
      </c>
      <c r="DUY76" t="s">
        <v>6439</v>
      </c>
      <c r="DUZ76" t="s">
        <v>6439</v>
      </c>
      <c r="DVA76" t="s">
        <v>6439</v>
      </c>
      <c r="DVB76" t="s">
        <v>6439</v>
      </c>
      <c r="DVC76" t="s">
        <v>6439</v>
      </c>
      <c r="DVD76" t="s">
        <v>6439</v>
      </c>
      <c r="DVE76" t="s">
        <v>6439</v>
      </c>
      <c r="DVF76" t="s">
        <v>6439</v>
      </c>
      <c r="DVG76" t="s">
        <v>6439</v>
      </c>
      <c r="DVH76" t="s">
        <v>6439</v>
      </c>
      <c r="DVI76" t="s">
        <v>6439</v>
      </c>
      <c r="DVJ76" t="s">
        <v>6439</v>
      </c>
      <c r="DVK76" t="s">
        <v>6439</v>
      </c>
      <c r="DVL76" t="s">
        <v>6439</v>
      </c>
      <c r="DVM76" t="s">
        <v>6439</v>
      </c>
      <c r="DVN76" t="s">
        <v>6439</v>
      </c>
      <c r="DVO76" t="s">
        <v>6439</v>
      </c>
      <c r="DVP76" t="s">
        <v>6439</v>
      </c>
      <c r="DVQ76" t="s">
        <v>6439</v>
      </c>
      <c r="DVR76" t="s">
        <v>6439</v>
      </c>
      <c r="DVS76" t="s">
        <v>6439</v>
      </c>
      <c r="DVT76" t="s">
        <v>6439</v>
      </c>
      <c r="DVU76" t="s">
        <v>6439</v>
      </c>
      <c r="DVV76" t="s">
        <v>6439</v>
      </c>
      <c r="DVW76" t="s">
        <v>6439</v>
      </c>
      <c r="DVX76" t="s">
        <v>6439</v>
      </c>
      <c r="DVY76" t="s">
        <v>6439</v>
      </c>
      <c r="DVZ76" t="s">
        <v>6439</v>
      </c>
      <c r="DWA76" t="s">
        <v>6439</v>
      </c>
      <c r="DWB76" t="s">
        <v>6439</v>
      </c>
      <c r="DWC76" t="s">
        <v>6439</v>
      </c>
      <c r="DWD76" t="s">
        <v>6439</v>
      </c>
      <c r="DWE76" t="s">
        <v>6439</v>
      </c>
      <c r="DWF76" t="s">
        <v>6439</v>
      </c>
      <c r="DWG76" t="s">
        <v>6439</v>
      </c>
      <c r="DWH76" t="s">
        <v>6439</v>
      </c>
      <c r="DWI76" t="s">
        <v>6439</v>
      </c>
      <c r="DWJ76" t="s">
        <v>6439</v>
      </c>
      <c r="DWK76" t="s">
        <v>6439</v>
      </c>
      <c r="DWL76" t="s">
        <v>6439</v>
      </c>
      <c r="DWM76" t="s">
        <v>6439</v>
      </c>
      <c r="DWN76" t="s">
        <v>6439</v>
      </c>
      <c r="DWO76" t="s">
        <v>6439</v>
      </c>
      <c r="DWP76" t="s">
        <v>6439</v>
      </c>
      <c r="DWQ76" t="s">
        <v>6439</v>
      </c>
      <c r="DWR76" t="s">
        <v>6439</v>
      </c>
      <c r="DWS76" t="s">
        <v>6439</v>
      </c>
      <c r="DWT76" t="s">
        <v>6439</v>
      </c>
      <c r="DWU76" t="s">
        <v>6439</v>
      </c>
      <c r="DWV76" t="s">
        <v>6439</v>
      </c>
      <c r="DWW76" t="s">
        <v>6439</v>
      </c>
      <c r="DWX76" t="s">
        <v>6439</v>
      </c>
      <c r="DWY76" t="s">
        <v>6439</v>
      </c>
      <c r="DWZ76" t="s">
        <v>6439</v>
      </c>
      <c r="DXA76" t="s">
        <v>6439</v>
      </c>
      <c r="DXB76" t="s">
        <v>6439</v>
      </c>
      <c r="DXC76" t="s">
        <v>6439</v>
      </c>
      <c r="DXD76" t="s">
        <v>6439</v>
      </c>
      <c r="DXE76" t="s">
        <v>6439</v>
      </c>
      <c r="DXF76" t="s">
        <v>6439</v>
      </c>
      <c r="DXG76" t="s">
        <v>6439</v>
      </c>
      <c r="DXH76" t="s">
        <v>6439</v>
      </c>
      <c r="DXI76" t="s">
        <v>6439</v>
      </c>
      <c r="DXJ76" t="s">
        <v>6439</v>
      </c>
      <c r="DXK76" t="s">
        <v>6439</v>
      </c>
      <c r="DXL76" t="s">
        <v>6439</v>
      </c>
      <c r="DXM76" t="s">
        <v>6439</v>
      </c>
      <c r="DXN76" t="s">
        <v>6439</v>
      </c>
      <c r="DXO76" t="s">
        <v>6439</v>
      </c>
      <c r="DXP76" t="s">
        <v>6439</v>
      </c>
      <c r="DXQ76" t="s">
        <v>6439</v>
      </c>
      <c r="DXR76" t="s">
        <v>6439</v>
      </c>
      <c r="DXS76" t="s">
        <v>6439</v>
      </c>
      <c r="DXT76" t="s">
        <v>6439</v>
      </c>
      <c r="DXU76" t="s">
        <v>6439</v>
      </c>
      <c r="DXV76" t="s">
        <v>6439</v>
      </c>
      <c r="DXW76" t="s">
        <v>6439</v>
      </c>
      <c r="DXX76" t="s">
        <v>6439</v>
      </c>
      <c r="DXY76" t="s">
        <v>6439</v>
      </c>
      <c r="DXZ76" t="s">
        <v>6439</v>
      </c>
      <c r="DYA76" t="s">
        <v>6439</v>
      </c>
      <c r="DYB76" t="s">
        <v>6439</v>
      </c>
      <c r="DYC76" t="s">
        <v>6439</v>
      </c>
      <c r="DYD76" t="s">
        <v>6439</v>
      </c>
      <c r="DYE76" t="s">
        <v>6439</v>
      </c>
      <c r="DYF76" t="s">
        <v>6439</v>
      </c>
      <c r="DYG76" t="s">
        <v>6439</v>
      </c>
      <c r="DYH76" t="s">
        <v>6439</v>
      </c>
      <c r="DYI76" t="s">
        <v>6439</v>
      </c>
      <c r="DYJ76" t="s">
        <v>6439</v>
      </c>
      <c r="DYK76" t="s">
        <v>6439</v>
      </c>
      <c r="DYL76" t="s">
        <v>6439</v>
      </c>
      <c r="DYM76" t="s">
        <v>6439</v>
      </c>
      <c r="DYN76" t="s">
        <v>6439</v>
      </c>
      <c r="DYO76" t="s">
        <v>6439</v>
      </c>
      <c r="DYP76" t="s">
        <v>6439</v>
      </c>
      <c r="DYQ76" t="s">
        <v>6439</v>
      </c>
      <c r="DYR76" t="s">
        <v>6439</v>
      </c>
      <c r="DYS76" t="s">
        <v>6439</v>
      </c>
      <c r="DYT76" t="s">
        <v>6439</v>
      </c>
      <c r="DYU76" t="s">
        <v>6439</v>
      </c>
      <c r="DYV76" t="s">
        <v>6439</v>
      </c>
      <c r="DYW76" t="s">
        <v>6439</v>
      </c>
      <c r="DYX76" t="s">
        <v>6439</v>
      </c>
      <c r="DYY76" t="s">
        <v>6439</v>
      </c>
      <c r="DYZ76" t="s">
        <v>6439</v>
      </c>
      <c r="DZA76" t="s">
        <v>6439</v>
      </c>
      <c r="DZB76" t="s">
        <v>6439</v>
      </c>
      <c r="DZC76" t="s">
        <v>6439</v>
      </c>
      <c r="DZD76" t="s">
        <v>6439</v>
      </c>
      <c r="DZE76" t="s">
        <v>6439</v>
      </c>
      <c r="DZF76" t="s">
        <v>6439</v>
      </c>
      <c r="DZG76" t="s">
        <v>6439</v>
      </c>
      <c r="DZH76" t="s">
        <v>6439</v>
      </c>
      <c r="DZI76" t="s">
        <v>6439</v>
      </c>
      <c r="DZJ76" t="s">
        <v>6439</v>
      </c>
      <c r="DZK76" t="s">
        <v>6439</v>
      </c>
      <c r="DZL76" t="s">
        <v>6439</v>
      </c>
      <c r="DZM76" t="s">
        <v>6439</v>
      </c>
      <c r="DZN76" t="s">
        <v>6439</v>
      </c>
      <c r="DZO76" t="s">
        <v>6439</v>
      </c>
      <c r="DZP76" t="s">
        <v>6439</v>
      </c>
      <c r="DZQ76" t="s">
        <v>6439</v>
      </c>
      <c r="DZR76" t="s">
        <v>6439</v>
      </c>
      <c r="DZS76" t="s">
        <v>6439</v>
      </c>
      <c r="DZT76" t="s">
        <v>6439</v>
      </c>
      <c r="DZU76" t="s">
        <v>6439</v>
      </c>
      <c r="DZV76" t="s">
        <v>6439</v>
      </c>
      <c r="DZW76" t="s">
        <v>6439</v>
      </c>
      <c r="DZX76" t="s">
        <v>6439</v>
      </c>
      <c r="DZY76" t="s">
        <v>6439</v>
      </c>
      <c r="DZZ76" t="s">
        <v>6439</v>
      </c>
      <c r="EAA76" t="s">
        <v>6439</v>
      </c>
      <c r="EAB76" t="s">
        <v>6439</v>
      </c>
      <c r="EAC76" t="s">
        <v>6439</v>
      </c>
      <c r="EAD76" t="s">
        <v>6439</v>
      </c>
      <c r="EAE76" t="s">
        <v>6439</v>
      </c>
      <c r="EAF76" t="s">
        <v>6439</v>
      </c>
      <c r="EAG76" t="s">
        <v>6439</v>
      </c>
      <c r="EAH76" t="s">
        <v>6439</v>
      </c>
      <c r="EAI76" t="s">
        <v>6439</v>
      </c>
      <c r="EAJ76" t="s">
        <v>6439</v>
      </c>
      <c r="EAK76" t="s">
        <v>6439</v>
      </c>
      <c r="EAL76" t="s">
        <v>6439</v>
      </c>
      <c r="EAM76" t="s">
        <v>6439</v>
      </c>
      <c r="EAN76" t="s">
        <v>6439</v>
      </c>
      <c r="EAO76" t="s">
        <v>6439</v>
      </c>
      <c r="EAP76" t="s">
        <v>6439</v>
      </c>
      <c r="EAQ76" t="s">
        <v>6439</v>
      </c>
      <c r="EAR76" t="s">
        <v>6439</v>
      </c>
      <c r="EAS76" t="s">
        <v>6439</v>
      </c>
      <c r="EAT76" t="s">
        <v>6439</v>
      </c>
      <c r="EAU76" t="s">
        <v>6439</v>
      </c>
      <c r="EAV76" t="s">
        <v>6439</v>
      </c>
      <c r="EAW76" t="s">
        <v>6439</v>
      </c>
      <c r="EAX76" t="s">
        <v>6439</v>
      </c>
      <c r="EAY76" t="s">
        <v>6439</v>
      </c>
      <c r="EAZ76" t="s">
        <v>6439</v>
      </c>
      <c r="EBA76" t="s">
        <v>6439</v>
      </c>
      <c r="EBB76" t="s">
        <v>6439</v>
      </c>
      <c r="EBC76" t="s">
        <v>6439</v>
      </c>
      <c r="EBD76" t="s">
        <v>6439</v>
      </c>
      <c r="EBE76" t="s">
        <v>6439</v>
      </c>
      <c r="EBF76" t="s">
        <v>6439</v>
      </c>
      <c r="EBG76" t="s">
        <v>6439</v>
      </c>
      <c r="EBH76" t="s">
        <v>6439</v>
      </c>
      <c r="EBI76" t="s">
        <v>6439</v>
      </c>
      <c r="EBJ76" t="s">
        <v>6439</v>
      </c>
      <c r="EBK76" t="s">
        <v>6439</v>
      </c>
      <c r="EBL76" t="s">
        <v>6439</v>
      </c>
      <c r="EBM76" t="s">
        <v>6439</v>
      </c>
      <c r="EBN76" t="s">
        <v>6439</v>
      </c>
      <c r="EBO76" t="s">
        <v>6439</v>
      </c>
      <c r="EBP76" t="s">
        <v>6439</v>
      </c>
      <c r="EBQ76" t="s">
        <v>6439</v>
      </c>
      <c r="EBR76" t="s">
        <v>6439</v>
      </c>
      <c r="EBS76" t="s">
        <v>6439</v>
      </c>
      <c r="EBT76" t="s">
        <v>6439</v>
      </c>
      <c r="EBU76" t="s">
        <v>6439</v>
      </c>
      <c r="EBV76" t="s">
        <v>6439</v>
      </c>
      <c r="EBW76" t="s">
        <v>6439</v>
      </c>
      <c r="EBX76" t="s">
        <v>6439</v>
      </c>
      <c r="EBY76" t="s">
        <v>6439</v>
      </c>
      <c r="EBZ76" t="s">
        <v>6439</v>
      </c>
      <c r="ECA76" t="s">
        <v>6439</v>
      </c>
      <c r="ECB76" t="s">
        <v>6439</v>
      </c>
      <c r="ECC76" t="s">
        <v>6439</v>
      </c>
      <c r="ECD76" t="s">
        <v>6439</v>
      </c>
      <c r="ECE76" t="s">
        <v>6439</v>
      </c>
      <c r="ECF76" t="s">
        <v>6439</v>
      </c>
      <c r="ECG76" t="s">
        <v>6439</v>
      </c>
      <c r="ECH76" t="s">
        <v>6439</v>
      </c>
      <c r="ECI76" t="s">
        <v>6439</v>
      </c>
      <c r="ECJ76" t="s">
        <v>6439</v>
      </c>
      <c r="ECK76" t="s">
        <v>6439</v>
      </c>
      <c r="ECL76" t="s">
        <v>6439</v>
      </c>
      <c r="ECM76" t="s">
        <v>6439</v>
      </c>
      <c r="ECN76" t="s">
        <v>6439</v>
      </c>
      <c r="ECO76" t="s">
        <v>6439</v>
      </c>
      <c r="ECP76" t="s">
        <v>6439</v>
      </c>
      <c r="ECQ76" t="s">
        <v>6439</v>
      </c>
      <c r="ECR76" t="s">
        <v>6439</v>
      </c>
      <c r="ECS76" t="s">
        <v>6439</v>
      </c>
      <c r="ECT76" t="s">
        <v>6439</v>
      </c>
      <c r="ECU76" t="s">
        <v>6439</v>
      </c>
      <c r="ECV76" t="s">
        <v>6439</v>
      </c>
      <c r="ECW76" t="s">
        <v>6439</v>
      </c>
      <c r="ECX76" t="s">
        <v>6439</v>
      </c>
      <c r="ECY76" t="s">
        <v>6439</v>
      </c>
      <c r="ECZ76" t="s">
        <v>6439</v>
      </c>
      <c r="EDA76" t="s">
        <v>6439</v>
      </c>
      <c r="EDB76" t="s">
        <v>6439</v>
      </c>
      <c r="EDC76" t="s">
        <v>6439</v>
      </c>
      <c r="EDD76" t="s">
        <v>6439</v>
      </c>
      <c r="EDE76" t="s">
        <v>6439</v>
      </c>
      <c r="EDF76" t="s">
        <v>6439</v>
      </c>
      <c r="EDG76" t="s">
        <v>6439</v>
      </c>
      <c r="EDH76" t="s">
        <v>6439</v>
      </c>
      <c r="EDI76" t="s">
        <v>6439</v>
      </c>
      <c r="EDJ76" t="s">
        <v>6439</v>
      </c>
      <c r="EDK76" t="s">
        <v>6439</v>
      </c>
      <c r="EDL76" t="s">
        <v>6439</v>
      </c>
      <c r="EDM76" t="s">
        <v>6439</v>
      </c>
      <c r="EDN76" t="s">
        <v>6439</v>
      </c>
      <c r="EDO76" t="s">
        <v>6439</v>
      </c>
      <c r="EDP76" t="s">
        <v>6439</v>
      </c>
      <c r="EDQ76" t="s">
        <v>6439</v>
      </c>
      <c r="EDR76" t="s">
        <v>6439</v>
      </c>
      <c r="EDS76" t="s">
        <v>6439</v>
      </c>
      <c r="EDT76" t="s">
        <v>6439</v>
      </c>
      <c r="EDU76" t="s">
        <v>6439</v>
      </c>
      <c r="EDV76" t="s">
        <v>6439</v>
      </c>
      <c r="EDW76" t="s">
        <v>6439</v>
      </c>
      <c r="EDX76" t="s">
        <v>6439</v>
      </c>
      <c r="EDY76" t="s">
        <v>6439</v>
      </c>
      <c r="EDZ76" t="s">
        <v>6439</v>
      </c>
      <c r="EEA76" t="s">
        <v>6439</v>
      </c>
      <c r="EEB76" t="s">
        <v>6439</v>
      </c>
      <c r="EEC76" t="s">
        <v>6439</v>
      </c>
      <c r="EED76" t="s">
        <v>6439</v>
      </c>
      <c r="EEE76" t="s">
        <v>6439</v>
      </c>
      <c r="EEF76" t="s">
        <v>6439</v>
      </c>
      <c r="EEG76" t="s">
        <v>6439</v>
      </c>
      <c r="EEH76" t="s">
        <v>6439</v>
      </c>
      <c r="EEI76" t="s">
        <v>6439</v>
      </c>
      <c r="EEJ76" t="s">
        <v>6439</v>
      </c>
      <c r="EEK76" t="s">
        <v>6439</v>
      </c>
      <c r="EEL76" t="s">
        <v>6439</v>
      </c>
      <c r="EEM76" t="s">
        <v>6439</v>
      </c>
      <c r="EEN76" t="s">
        <v>6439</v>
      </c>
      <c r="EEO76" t="s">
        <v>6439</v>
      </c>
      <c r="EEP76" t="s">
        <v>6439</v>
      </c>
      <c r="EEQ76" t="s">
        <v>6439</v>
      </c>
      <c r="EER76" t="s">
        <v>6439</v>
      </c>
      <c r="EES76" t="s">
        <v>6439</v>
      </c>
      <c r="EET76" t="s">
        <v>6439</v>
      </c>
      <c r="EEU76" t="s">
        <v>6439</v>
      </c>
      <c r="EEV76" t="s">
        <v>6439</v>
      </c>
      <c r="EEW76" t="s">
        <v>6439</v>
      </c>
      <c r="EEX76" t="s">
        <v>6439</v>
      </c>
      <c r="EEY76" t="s">
        <v>6439</v>
      </c>
      <c r="EEZ76" t="s">
        <v>6439</v>
      </c>
      <c r="EFA76" t="s">
        <v>6439</v>
      </c>
      <c r="EFB76" t="s">
        <v>6439</v>
      </c>
      <c r="EFC76" t="s">
        <v>6439</v>
      </c>
      <c r="EFD76" t="s">
        <v>6439</v>
      </c>
      <c r="EFE76" t="s">
        <v>6439</v>
      </c>
      <c r="EFF76" t="s">
        <v>6439</v>
      </c>
      <c r="EFG76" t="s">
        <v>6439</v>
      </c>
      <c r="EFH76" t="s">
        <v>6439</v>
      </c>
      <c r="EFI76" t="s">
        <v>6439</v>
      </c>
      <c r="EFJ76" t="s">
        <v>6439</v>
      </c>
      <c r="EFK76" t="s">
        <v>6439</v>
      </c>
      <c r="EFL76" t="s">
        <v>6439</v>
      </c>
      <c r="EFM76" t="s">
        <v>6439</v>
      </c>
      <c r="EFN76" t="s">
        <v>6439</v>
      </c>
      <c r="EFO76" t="s">
        <v>6439</v>
      </c>
      <c r="EFP76" t="s">
        <v>6439</v>
      </c>
      <c r="EFQ76" t="s">
        <v>6439</v>
      </c>
      <c r="EFR76" t="s">
        <v>6439</v>
      </c>
      <c r="EFS76" t="s">
        <v>6439</v>
      </c>
      <c r="EFT76" t="s">
        <v>6439</v>
      </c>
      <c r="EFU76" t="s">
        <v>6439</v>
      </c>
      <c r="EFV76" t="s">
        <v>6439</v>
      </c>
      <c r="EFW76" t="s">
        <v>6439</v>
      </c>
      <c r="EFX76" t="s">
        <v>6439</v>
      </c>
      <c r="EFY76" t="s">
        <v>6439</v>
      </c>
      <c r="EFZ76" t="s">
        <v>6439</v>
      </c>
      <c r="EGA76" t="s">
        <v>6439</v>
      </c>
      <c r="EGB76" t="s">
        <v>6439</v>
      </c>
      <c r="EGC76" t="s">
        <v>6439</v>
      </c>
      <c r="EGD76" t="s">
        <v>6439</v>
      </c>
      <c r="EGE76" t="s">
        <v>6439</v>
      </c>
      <c r="EGF76" t="s">
        <v>6439</v>
      </c>
      <c r="EGG76" t="s">
        <v>6439</v>
      </c>
      <c r="EGH76" t="s">
        <v>6439</v>
      </c>
      <c r="EGI76" t="s">
        <v>6439</v>
      </c>
      <c r="EGJ76" t="s">
        <v>6439</v>
      </c>
      <c r="EGK76" t="s">
        <v>6439</v>
      </c>
      <c r="EGL76" t="s">
        <v>6439</v>
      </c>
      <c r="EGM76" t="s">
        <v>6439</v>
      </c>
      <c r="EGN76" t="s">
        <v>6439</v>
      </c>
      <c r="EGO76" t="s">
        <v>6439</v>
      </c>
      <c r="EGP76" t="s">
        <v>6439</v>
      </c>
      <c r="EGQ76" t="s">
        <v>6439</v>
      </c>
      <c r="EGR76" t="s">
        <v>6439</v>
      </c>
      <c r="EGS76" t="s">
        <v>6439</v>
      </c>
      <c r="EGT76" t="s">
        <v>6439</v>
      </c>
      <c r="EGU76" t="s">
        <v>6439</v>
      </c>
      <c r="EGV76" t="s">
        <v>6439</v>
      </c>
      <c r="EGW76" t="s">
        <v>6439</v>
      </c>
      <c r="EGX76" t="s">
        <v>6439</v>
      </c>
      <c r="EGY76" t="s">
        <v>6439</v>
      </c>
      <c r="EGZ76" t="s">
        <v>6439</v>
      </c>
      <c r="EHA76" t="s">
        <v>6439</v>
      </c>
      <c r="EHB76" t="s">
        <v>6439</v>
      </c>
      <c r="EHC76" t="s">
        <v>6439</v>
      </c>
      <c r="EHD76" t="s">
        <v>6439</v>
      </c>
      <c r="EHE76" t="s">
        <v>6439</v>
      </c>
      <c r="EHF76" t="s">
        <v>6439</v>
      </c>
      <c r="EHG76" t="s">
        <v>6439</v>
      </c>
      <c r="EHH76" t="s">
        <v>6439</v>
      </c>
      <c r="EHI76" t="s">
        <v>6439</v>
      </c>
      <c r="EHJ76" t="s">
        <v>6439</v>
      </c>
      <c r="EHK76" t="s">
        <v>6439</v>
      </c>
      <c r="EHL76" t="s">
        <v>6439</v>
      </c>
      <c r="EHM76" t="s">
        <v>6439</v>
      </c>
      <c r="EHN76" t="s">
        <v>6439</v>
      </c>
      <c r="EHO76" t="s">
        <v>6439</v>
      </c>
      <c r="EHP76" t="s">
        <v>6439</v>
      </c>
      <c r="EHQ76" t="s">
        <v>6439</v>
      </c>
      <c r="EHR76" t="s">
        <v>6439</v>
      </c>
      <c r="EHS76" t="s">
        <v>6439</v>
      </c>
      <c r="EHT76" t="s">
        <v>6439</v>
      </c>
      <c r="EHU76" t="s">
        <v>6439</v>
      </c>
      <c r="EHV76" t="s">
        <v>6439</v>
      </c>
      <c r="EHW76" t="s">
        <v>6439</v>
      </c>
      <c r="EHX76" t="s">
        <v>6439</v>
      </c>
      <c r="EHY76" t="s">
        <v>6439</v>
      </c>
      <c r="EHZ76" t="s">
        <v>6439</v>
      </c>
      <c r="EIA76" t="s">
        <v>6439</v>
      </c>
      <c r="EIB76" t="s">
        <v>6439</v>
      </c>
      <c r="EIC76" t="s">
        <v>6439</v>
      </c>
      <c r="EID76" t="s">
        <v>6439</v>
      </c>
      <c r="EIE76" t="s">
        <v>6439</v>
      </c>
      <c r="EIF76" t="s">
        <v>6439</v>
      </c>
      <c r="EIG76" t="s">
        <v>6439</v>
      </c>
      <c r="EIH76" t="s">
        <v>6439</v>
      </c>
      <c r="EII76" t="s">
        <v>6439</v>
      </c>
      <c r="EIJ76" t="s">
        <v>6439</v>
      </c>
      <c r="EIK76" t="s">
        <v>6439</v>
      </c>
      <c r="EIL76" t="s">
        <v>6439</v>
      </c>
      <c r="EIM76" t="s">
        <v>6439</v>
      </c>
      <c r="EIN76" t="s">
        <v>6439</v>
      </c>
      <c r="EIO76" t="s">
        <v>6439</v>
      </c>
      <c r="EIP76" t="s">
        <v>6439</v>
      </c>
      <c r="EIQ76" t="s">
        <v>6439</v>
      </c>
      <c r="EIR76" t="s">
        <v>6439</v>
      </c>
      <c r="EIS76" t="s">
        <v>6439</v>
      </c>
      <c r="EIT76" t="s">
        <v>6439</v>
      </c>
      <c r="EIU76" t="s">
        <v>6439</v>
      </c>
      <c r="EIV76" t="s">
        <v>6439</v>
      </c>
      <c r="EIW76" t="s">
        <v>6439</v>
      </c>
      <c r="EIX76" t="s">
        <v>6439</v>
      </c>
      <c r="EIY76" t="s">
        <v>6439</v>
      </c>
      <c r="EIZ76" t="s">
        <v>6439</v>
      </c>
      <c r="EJA76" t="s">
        <v>6439</v>
      </c>
      <c r="EJB76" t="s">
        <v>6439</v>
      </c>
      <c r="EJC76" t="s">
        <v>6439</v>
      </c>
      <c r="EJD76" t="s">
        <v>6439</v>
      </c>
      <c r="EJE76" t="s">
        <v>6439</v>
      </c>
      <c r="EJF76" t="s">
        <v>6439</v>
      </c>
      <c r="EJG76" t="s">
        <v>6439</v>
      </c>
      <c r="EJH76" t="s">
        <v>6439</v>
      </c>
      <c r="EJI76" t="s">
        <v>6439</v>
      </c>
      <c r="EJJ76" t="s">
        <v>6439</v>
      </c>
      <c r="EJK76" t="s">
        <v>6439</v>
      </c>
      <c r="EJL76" t="s">
        <v>6439</v>
      </c>
      <c r="EJM76" t="s">
        <v>6439</v>
      </c>
      <c r="EJN76" t="s">
        <v>6439</v>
      </c>
      <c r="EJO76" t="s">
        <v>6439</v>
      </c>
      <c r="EJP76" t="s">
        <v>6439</v>
      </c>
      <c r="EJQ76" t="s">
        <v>6439</v>
      </c>
      <c r="EJR76" t="s">
        <v>6439</v>
      </c>
      <c r="EJS76" t="s">
        <v>6439</v>
      </c>
      <c r="EJT76" t="s">
        <v>6439</v>
      </c>
      <c r="EJU76" t="s">
        <v>6439</v>
      </c>
      <c r="EJV76" t="s">
        <v>6439</v>
      </c>
      <c r="EJW76" t="s">
        <v>6439</v>
      </c>
      <c r="EJX76" t="s">
        <v>6439</v>
      </c>
      <c r="EJY76" t="s">
        <v>6439</v>
      </c>
      <c r="EJZ76" t="s">
        <v>6439</v>
      </c>
      <c r="EKA76" t="s">
        <v>6439</v>
      </c>
      <c r="EKB76" t="s">
        <v>6439</v>
      </c>
      <c r="EKC76" t="s">
        <v>6439</v>
      </c>
      <c r="EKD76" t="s">
        <v>6439</v>
      </c>
      <c r="EKE76" t="s">
        <v>6439</v>
      </c>
      <c r="EKF76" t="s">
        <v>6439</v>
      </c>
      <c r="EKG76" t="s">
        <v>6439</v>
      </c>
      <c r="EKH76" t="s">
        <v>6439</v>
      </c>
      <c r="EKI76" t="s">
        <v>6439</v>
      </c>
      <c r="EKJ76" t="s">
        <v>6439</v>
      </c>
      <c r="EKK76" t="s">
        <v>6439</v>
      </c>
      <c r="EKL76" t="s">
        <v>6439</v>
      </c>
      <c r="EKM76" t="s">
        <v>6439</v>
      </c>
      <c r="EKN76" t="s">
        <v>6439</v>
      </c>
      <c r="EKO76" t="s">
        <v>6439</v>
      </c>
      <c r="EKP76" t="s">
        <v>6439</v>
      </c>
      <c r="EKQ76" t="s">
        <v>6439</v>
      </c>
      <c r="EKR76" t="s">
        <v>6439</v>
      </c>
      <c r="EKS76" t="s">
        <v>6439</v>
      </c>
      <c r="EKT76" t="s">
        <v>6439</v>
      </c>
      <c r="EKU76" t="s">
        <v>6439</v>
      </c>
      <c r="EKV76" t="s">
        <v>6439</v>
      </c>
      <c r="EKW76" t="s">
        <v>6439</v>
      </c>
      <c r="EKX76" t="s">
        <v>6439</v>
      </c>
      <c r="EKY76" t="s">
        <v>6439</v>
      </c>
      <c r="EKZ76" t="s">
        <v>6439</v>
      </c>
      <c r="ELA76" t="s">
        <v>6439</v>
      </c>
      <c r="ELB76" t="s">
        <v>6439</v>
      </c>
      <c r="ELC76" t="s">
        <v>6439</v>
      </c>
      <c r="ELD76" t="s">
        <v>6439</v>
      </c>
      <c r="ELE76" t="s">
        <v>6439</v>
      </c>
      <c r="ELF76" t="s">
        <v>6439</v>
      </c>
      <c r="ELG76" t="s">
        <v>6439</v>
      </c>
      <c r="ELH76" t="s">
        <v>6439</v>
      </c>
      <c r="ELI76" t="s">
        <v>6439</v>
      </c>
      <c r="ELJ76" t="s">
        <v>6439</v>
      </c>
      <c r="ELK76" t="s">
        <v>6439</v>
      </c>
      <c r="ELL76" t="s">
        <v>6439</v>
      </c>
      <c r="ELM76" t="s">
        <v>6439</v>
      </c>
      <c r="ELN76" t="s">
        <v>6439</v>
      </c>
      <c r="ELO76" t="s">
        <v>6439</v>
      </c>
      <c r="ELP76" t="s">
        <v>6439</v>
      </c>
      <c r="ELQ76" t="s">
        <v>6439</v>
      </c>
      <c r="ELR76" t="s">
        <v>6439</v>
      </c>
      <c r="ELS76" t="s">
        <v>6439</v>
      </c>
      <c r="ELT76" t="s">
        <v>6439</v>
      </c>
      <c r="ELU76" t="s">
        <v>6439</v>
      </c>
      <c r="ELV76" t="s">
        <v>6439</v>
      </c>
      <c r="ELW76" t="s">
        <v>6439</v>
      </c>
      <c r="ELX76" t="s">
        <v>6439</v>
      </c>
      <c r="ELY76" t="s">
        <v>6439</v>
      </c>
      <c r="ELZ76" t="s">
        <v>6439</v>
      </c>
      <c r="EMA76" t="s">
        <v>6439</v>
      </c>
      <c r="EMB76" t="s">
        <v>6439</v>
      </c>
      <c r="EMC76" t="s">
        <v>6439</v>
      </c>
      <c r="EMD76" t="s">
        <v>6439</v>
      </c>
      <c r="EME76" t="s">
        <v>6439</v>
      </c>
      <c r="EMF76" t="s">
        <v>6439</v>
      </c>
      <c r="EMG76" t="s">
        <v>6439</v>
      </c>
      <c r="EMH76" t="s">
        <v>6439</v>
      </c>
      <c r="EMI76" t="s">
        <v>6439</v>
      </c>
      <c r="EMJ76" t="s">
        <v>6439</v>
      </c>
      <c r="EMK76" t="s">
        <v>6439</v>
      </c>
      <c r="EML76" t="s">
        <v>6439</v>
      </c>
      <c r="EMM76" t="s">
        <v>6439</v>
      </c>
      <c r="EMN76" t="s">
        <v>6439</v>
      </c>
      <c r="EMO76" t="s">
        <v>6439</v>
      </c>
      <c r="EMP76" t="s">
        <v>6439</v>
      </c>
      <c r="EMQ76" t="s">
        <v>6439</v>
      </c>
      <c r="EMR76" t="s">
        <v>6439</v>
      </c>
      <c r="EMS76" t="s">
        <v>6439</v>
      </c>
      <c r="EMT76" t="s">
        <v>6439</v>
      </c>
      <c r="EMU76" t="s">
        <v>6439</v>
      </c>
      <c r="EMV76" t="s">
        <v>6439</v>
      </c>
      <c r="EMW76" t="s">
        <v>6439</v>
      </c>
      <c r="EMX76" t="s">
        <v>6439</v>
      </c>
      <c r="EMY76" t="s">
        <v>6439</v>
      </c>
      <c r="EMZ76" t="s">
        <v>6439</v>
      </c>
      <c r="ENA76" t="s">
        <v>6439</v>
      </c>
      <c r="ENB76" t="s">
        <v>6439</v>
      </c>
      <c r="ENC76" t="s">
        <v>6439</v>
      </c>
      <c r="END76" t="s">
        <v>6439</v>
      </c>
      <c r="ENE76" t="s">
        <v>6439</v>
      </c>
      <c r="ENF76" t="s">
        <v>6439</v>
      </c>
      <c r="ENG76" t="s">
        <v>6439</v>
      </c>
      <c r="ENH76" t="s">
        <v>6439</v>
      </c>
      <c r="ENI76" t="s">
        <v>6439</v>
      </c>
      <c r="ENJ76" t="s">
        <v>6439</v>
      </c>
      <c r="ENK76" t="s">
        <v>6439</v>
      </c>
      <c r="ENL76" t="s">
        <v>6439</v>
      </c>
      <c r="ENM76" t="s">
        <v>6439</v>
      </c>
      <c r="ENN76" t="s">
        <v>6439</v>
      </c>
      <c r="ENO76" t="s">
        <v>6439</v>
      </c>
      <c r="ENP76" t="s">
        <v>6439</v>
      </c>
      <c r="ENQ76" t="s">
        <v>6439</v>
      </c>
      <c r="ENR76" t="s">
        <v>6439</v>
      </c>
      <c r="ENS76" t="s">
        <v>6439</v>
      </c>
      <c r="ENT76" t="s">
        <v>6439</v>
      </c>
      <c r="ENU76" t="s">
        <v>6439</v>
      </c>
      <c r="ENV76" t="s">
        <v>6439</v>
      </c>
      <c r="ENW76" t="s">
        <v>6439</v>
      </c>
      <c r="ENX76" t="s">
        <v>6439</v>
      </c>
      <c r="ENY76" t="s">
        <v>6439</v>
      </c>
      <c r="ENZ76" t="s">
        <v>6439</v>
      </c>
      <c r="EOA76" t="s">
        <v>6439</v>
      </c>
      <c r="EOB76" t="s">
        <v>6439</v>
      </c>
      <c r="EOC76" t="s">
        <v>6439</v>
      </c>
      <c r="EOD76" t="s">
        <v>6439</v>
      </c>
      <c r="EOE76" t="s">
        <v>6439</v>
      </c>
      <c r="EOF76" t="s">
        <v>6439</v>
      </c>
      <c r="EOG76" t="s">
        <v>6439</v>
      </c>
      <c r="EOH76" t="s">
        <v>6439</v>
      </c>
      <c r="EOI76" t="s">
        <v>6439</v>
      </c>
      <c r="EOJ76" t="s">
        <v>6439</v>
      </c>
      <c r="EOK76" t="s">
        <v>6439</v>
      </c>
      <c r="EOL76" t="s">
        <v>6439</v>
      </c>
      <c r="EOM76" t="s">
        <v>6439</v>
      </c>
      <c r="EON76" t="s">
        <v>6439</v>
      </c>
      <c r="EOO76" t="s">
        <v>6439</v>
      </c>
      <c r="EOP76" t="s">
        <v>6439</v>
      </c>
      <c r="EOQ76" t="s">
        <v>6439</v>
      </c>
      <c r="EOR76" t="s">
        <v>6439</v>
      </c>
      <c r="EOS76" t="s">
        <v>6439</v>
      </c>
      <c r="EOT76" t="s">
        <v>6439</v>
      </c>
      <c r="EOU76" t="s">
        <v>6439</v>
      </c>
      <c r="EOV76" t="s">
        <v>6439</v>
      </c>
      <c r="EOW76" t="s">
        <v>6439</v>
      </c>
      <c r="EOX76" t="s">
        <v>6439</v>
      </c>
      <c r="EOY76" t="s">
        <v>6439</v>
      </c>
      <c r="EOZ76" t="s">
        <v>6439</v>
      </c>
      <c r="EPA76" t="s">
        <v>6439</v>
      </c>
      <c r="EPB76" t="s">
        <v>6439</v>
      </c>
      <c r="EPC76" t="s">
        <v>6439</v>
      </c>
      <c r="EPD76" t="s">
        <v>6439</v>
      </c>
      <c r="EPE76" t="s">
        <v>6439</v>
      </c>
      <c r="EPF76" t="s">
        <v>6439</v>
      </c>
      <c r="EPG76" t="s">
        <v>6439</v>
      </c>
      <c r="EPH76" t="s">
        <v>6439</v>
      </c>
      <c r="EPI76" t="s">
        <v>6439</v>
      </c>
      <c r="EPJ76" t="s">
        <v>6439</v>
      </c>
      <c r="EPK76" t="s">
        <v>6439</v>
      </c>
      <c r="EPL76" t="s">
        <v>6439</v>
      </c>
      <c r="EPM76" t="s">
        <v>6439</v>
      </c>
      <c r="EPN76" t="s">
        <v>6439</v>
      </c>
      <c r="EPO76" t="s">
        <v>6439</v>
      </c>
      <c r="EPP76" t="s">
        <v>6439</v>
      </c>
      <c r="EPQ76" t="s">
        <v>6439</v>
      </c>
      <c r="EPR76" t="s">
        <v>6439</v>
      </c>
      <c r="EPS76" t="s">
        <v>6439</v>
      </c>
      <c r="EPT76" t="s">
        <v>6439</v>
      </c>
      <c r="EPU76" t="s">
        <v>6439</v>
      </c>
      <c r="EPV76" t="s">
        <v>6439</v>
      </c>
      <c r="EPW76" t="s">
        <v>6439</v>
      </c>
      <c r="EPX76" t="s">
        <v>6439</v>
      </c>
      <c r="EPY76" t="s">
        <v>6439</v>
      </c>
      <c r="EPZ76" t="s">
        <v>6439</v>
      </c>
      <c r="EQA76" t="s">
        <v>6439</v>
      </c>
      <c r="EQB76" t="s">
        <v>6439</v>
      </c>
      <c r="EQC76" t="s">
        <v>6439</v>
      </c>
      <c r="EQD76" t="s">
        <v>6439</v>
      </c>
      <c r="EQE76" t="s">
        <v>6439</v>
      </c>
      <c r="EQF76" t="s">
        <v>6439</v>
      </c>
      <c r="EQG76" t="s">
        <v>6439</v>
      </c>
      <c r="EQH76" t="s">
        <v>6439</v>
      </c>
      <c r="EQI76" t="s">
        <v>6439</v>
      </c>
      <c r="EQJ76" t="s">
        <v>6439</v>
      </c>
      <c r="EQK76" t="s">
        <v>6439</v>
      </c>
      <c r="EQL76" t="s">
        <v>6439</v>
      </c>
      <c r="EQM76" t="s">
        <v>6439</v>
      </c>
      <c r="EQN76" t="s">
        <v>6439</v>
      </c>
      <c r="EQO76" t="s">
        <v>6439</v>
      </c>
      <c r="EQP76" t="s">
        <v>6439</v>
      </c>
      <c r="EQQ76" t="s">
        <v>6439</v>
      </c>
      <c r="EQR76" t="s">
        <v>6439</v>
      </c>
      <c r="EQS76" t="s">
        <v>6439</v>
      </c>
      <c r="EQT76" t="s">
        <v>6439</v>
      </c>
      <c r="EQU76" t="s">
        <v>6439</v>
      </c>
      <c r="EQV76" t="s">
        <v>6439</v>
      </c>
      <c r="EQW76" t="s">
        <v>6439</v>
      </c>
      <c r="EQX76" t="s">
        <v>6439</v>
      </c>
      <c r="EQY76" t="s">
        <v>6439</v>
      </c>
      <c r="EQZ76" t="s">
        <v>6439</v>
      </c>
      <c r="ERA76" t="s">
        <v>6439</v>
      </c>
      <c r="ERB76" t="s">
        <v>6439</v>
      </c>
      <c r="ERC76" t="s">
        <v>6439</v>
      </c>
      <c r="ERD76" t="s">
        <v>6439</v>
      </c>
      <c r="ERE76" t="s">
        <v>6439</v>
      </c>
      <c r="ERF76" t="s">
        <v>6439</v>
      </c>
      <c r="ERG76" t="s">
        <v>6439</v>
      </c>
      <c r="ERH76" t="s">
        <v>6439</v>
      </c>
      <c r="ERI76" t="s">
        <v>6439</v>
      </c>
      <c r="ERJ76" t="s">
        <v>6439</v>
      </c>
      <c r="ERK76" t="s">
        <v>6439</v>
      </c>
      <c r="ERL76" t="s">
        <v>6439</v>
      </c>
      <c r="ERM76" t="s">
        <v>6439</v>
      </c>
      <c r="ERN76" t="s">
        <v>6439</v>
      </c>
      <c r="ERO76" t="s">
        <v>6439</v>
      </c>
      <c r="ERP76" t="s">
        <v>6439</v>
      </c>
      <c r="ERQ76" t="s">
        <v>6439</v>
      </c>
      <c r="ERR76" t="s">
        <v>6439</v>
      </c>
      <c r="ERS76" t="s">
        <v>6439</v>
      </c>
      <c r="ERT76" t="s">
        <v>6439</v>
      </c>
      <c r="ERU76" t="s">
        <v>6439</v>
      </c>
      <c r="ERV76" t="s">
        <v>6439</v>
      </c>
      <c r="ERW76" t="s">
        <v>6439</v>
      </c>
      <c r="ERX76" t="s">
        <v>6439</v>
      </c>
      <c r="ERY76" t="s">
        <v>6439</v>
      </c>
      <c r="ERZ76" t="s">
        <v>6439</v>
      </c>
      <c r="ESA76" t="s">
        <v>6439</v>
      </c>
      <c r="ESB76" t="s">
        <v>6439</v>
      </c>
      <c r="ESC76" t="s">
        <v>6439</v>
      </c>
      <c r="ESD76" t="s">
        <v>6439</v>
      </c>
      <c r="ESE76" t="s">
        <v>6439</v>
      </c>
      <c r="ESF76" t="s">
        <v>6439</v>
      </c>
      <c r="ESG76" t="s">
        <v>6439</v>
      </c>
      <c r="ESH76" t="s">
        <v>6439</v>
      </c>
      <c r="ESI76" t="s">
        <v>6439</v>
      </c>
      <c r="ESJ76" t="s">
        <v>6439</v>
      </c>
      <c r="ESK76" t="s">
        <v>6439</v>
      </c>
      <c r="ESL76" t="s">
        <v>6439</v>
      </c>
      <c r="ESM76" t="s">
        <v>6439</v>
      </c>
      <c r="ESN76" t="s">
        <v>6439</v>
      </c>
      <c r="ESO76" t="s">
        <v>6439</v>
      </c>
      <c r="ESP76" t="s">
        <v>6439</v>
      </c>
      <c r="ESQ76" t="s">
        <v>6439</v>
      </c>
      <c r="ESR76" t="s">
        <v>6439</v>
      </c>
      <c r="ESS76" t="s">
        <v>6439</v>
      </c>
      <c r="EST76" t="s">
        <v>6439</v>
      </c>
      <c r="ESU76" t="s">
        <v>6439</v>
      </c>
      <c r="ESV76" t="s">
        <v>6439</v>
      </c>
      <c r="ESW76" t="s">
        <v>6439</v>
      </c>
      <c r="ESX76" t="s">
        <v>6439</v>
      </c>
      <c r="ESY76" t="s">
        <v>6439</v>
      </c>
      <c r="ESZ76" t="s">
        <v>6439</v>
      </c>
      <c r="ETA76" t="s">
        <v>6439</v>
      </c>
      <c r="ETB76" t="s">
        <v>6439</v>
      </c>
      <c r="ETC76" t="s">
        <v>6439</v>
      </c>
      <c r="ETD76" t="s">
        <v>6439</v>
      </c>
      <c r="ETE76" t="s">
        <v>6439</v>
      </c>
      <c r="ETF76" t="s">
        <v>6439</v>
      </c>
      <c r="ETG76" t="s">
        <v>6439</v>
      </c>
      <c r="ETH76" t="s">
        <v>6439</v>
      </c>
      <c r="ETI76" t="s">
        <v>6439</v>
      </c>
      <c r="ETJ76" t="s">
        <v>6439</v>
      </c>
      <c r="ETK76" t="s">
        <v>6439</v>
      </c>
      <c r="ETL76" t="s">
        <v>6439</v>
      </c>
      <c r="ETM76" t="s">
        <v>6439</v>
      </c>
      <c r="ETN76" t="s">
        <v>6439</v>
      </c>
      <c r="ETO76" t="s">
        <v>6439</v>
      </c>
      <c r="ETP76" t="s">
        <v>6439</v>
      </c>
      <c r="ETQ76" t="s">
        <v>6439</v>
      </c>
      <c r="ETR76" t="s">
        <v>6439</v>
      </c>
      <c r="ETS76" t="s">
        <v>6439</v>
      </c>
      <c r="ETT76" t="s">
        <v>6439</v>
      </c>
      <c r="ETU76" t="s">
        <v>6439</v>
      </c>
      <c r="ETV76" t="s">
        <v>6439</v>
      </c>
      <c r="ETW76" t="s">
        <v>6439</v>
      </c>
      <c r="ETX76" t="s">
        <v>6439</v>
      </c>
      <c r="ETY76" t="s">
        <v>6439</v>
      </c>
      <c r="ETZ76" t="s">
        <v>6439</v>
      </c>
      <c r="EUA76" t="s">
        <v>6439</v>
      </c>
      <c r="EUB76" t="s">
        <v>6439</v>
      </c>
      <c r="EUC76" t="s">
        <v>6439</v>
      </c>
      <c r="EUD76" t="s">
        <v>6439</v>
      </c>
      <c r="EUE76" t="s">
        <v>6439</v>
      </c>
      <c r="EUF76" t="s">
        <v>6439</v>
      </c>
      <c r="EUG76" t="s">
        <v>6439</v>
      </c>
      <c r="EUH76" t="s">
        <v>6439</v>
      </c>
      <c r="EUI76" t="s">
        <v>6439</v>
      </c>
      <c r="EUJ76" t="s">
        <v>6439</v>
      </c>
      <c r="EUK76" t="s">
        <v>6439</v>
      </c>
      <c r="EUL76" t="s">
        <v>6439</v>
      </c>
      <c r="EUM76" t="s">
        <v>6439</v>
      </c>
      <c r="EUN76" t="s">
        <v>6439</v>
      </c>
      <c r="EUO76" t="s">
        <v>6439</v>
      </c>
      <c r="EUP76" t="s">
        <v>6439</v>
      </c>
      <c r="EUQ76" t="s">
        <v>6439</v>
      </c>
      <c r="EUR76" t="s">
        <v>6439</v>
      </c>
      <c r="EUS76" t="s">
        <v>6439</v>
      </c>
      <c r="EUT76" t="s">
        <v>6439</v>
      </c>
      <c r="EUU76" t="s">
        <v>6439</v>
      </c>
      <c r="EUV76" t="s">
        <v>6439</v>
      </c>
      <c r="EUW76" t="s">
        <v>6439</v>
      </c>
      <c r="EUX76" t="s">
        <v>6439</v>
      </c>
      <c r="EUY76" t="s">
        <v>6439</v>
      </c>
      <c r="EUZ76" t="s">
        <v>6439</v>
      </c>
      <c r="EVA76" t="s">
        <v>6439</v>
      </c>
      <c r="EVB76" t="s">
        <v>6439</v>
      </c>
      <c r="EVC76" t="s">
        <v>6439</v>
      </c>
      <c r="EVD76" t="s">
        <v>6439</v>
      </c>
      <c r="EVE76" t="s">
        <v>6439</v>
      </c>
      <c r="EVF76" t="s">
        <v>6439</v>
      </c>
      <c r="EVG76" t="s">
        <v>6439</v>
      </c>
      <c r="EVH76" t="s">
        <v>6439</v>
      </c>
      <c r="EVI76" t="s">
        <v>6439</v>
      </c>
      <c r="EVJ76" t="s">
        <v>6439</v>
      </c>
      <c r="EVK76" t="s">
        <v>6439</v>
      </c>
      <c r="EVL76" t="s">
        <v>6439</v>
      </c>
      <c r="EVM76" t="s">
        <v>6439</v>
      </c>
      <c r="EVN76" t="s">
        <v>6439</v>
      </c>
      <c r="EVO76" t="s">
        <v>6439</v>
      </c>
      <c r="EVP76" t="s">
        <v>6439</v>
      </c>
      <c r="EVQ76" t="s">
        <v>6439</v>
      </c>
      <c r="EVR76" t="s">
        <v>6439</v>
      </c>
      <c r="EVS76" t="s">
        <v>6439</v>
      </c>
      <c r="EVT76" t="s">
        <v>6439</v>
      </c>
      <c r="EVU76" t="s">
        <v>6439</v>
      </c>
      <c r="EVV76" t="s">
        <v>6439</v>
      </c>
      <c r="EVW76" t="s">
        <v>6439</v>
      </c>
      <c r="EVX76" t="s">
        <v>6439</v>
      </c>
      <c r="EVY76" t="s">
        <v>6439</v>
      </c>
      <c r="EVZ76" t="s">
        <v>6439</v>
      </c>
      <c r="EWA76" t="s">
        <v>6439</v>
      </c>
      <c r="EWB76" t="s">
        <v>6439</v>
      </c>
      <c r="EWC76" t="s">
        <v>6439</v>
      </c>
      <c r="EWD76" t="s">
        <v>6439</v>
      </c>
      <c r="EWE76" t="s">
        <v>6439</v>
      </c>
      <c r="EWF76" t="s">
        <v>6439</v>
      </c>
      <c r="EWG76" t="s">
        <v>6439</v>
      </c>
      <c r="EWH76" t="s">
        <v>6439</v>
      </c>
      <c r="EWI76" t="s">
        <v>6439</v>
      </c>
      <c r="EWJ76" t="s">
        <v>6439</v>
      </c>
      <c r="EWK76" t="s">
        <v>6439</v>
      </c>
      <c r="EWL76" t="s">
        <v>6439</v>
      </c>
      <c r="EWM76" t="s">
        <v>6439</v>
      </c>
      <c r="EWN76" t="s">
        <v>6439</v>
      </c>
      <c r="EWO76" t="s">
        <v>6439</v>
      </c>
      <c r="EWP76" t="s">
        <v>6439</v>
      </c>
      <c r="EWQ76" t="s">
        <v>6439</v>
      </c>
      <c r="EWR76" t="s">
        <v>6439</v>
      </c>
      <c r="EWS76" t="s">
        <v>6439</v>
      </c>
      <c r="EWT76" t="s">
        <v>6439</v>
      </c>
      <c r="EWU76" t="s">
        <v>6439</v>
      </c>
      <c r="EWV76" t="s">
        <v>6439</v>
      </c>
      <c r="EWW76" t="s">
        <v>6439</v>
      </c>
      <c r="EWX76" t="s">
        <v>6439</v>
      </c>
      <c r="EWY76" t="s">
        <v>6439</v>
      </c>
      <c r="EWZ76" t="s">
        <v>6439</v>
      </c>
      <c r="EXA76" t="s">
        <v>6439</v>
      </c>
      <c r="EXB76" t="s">
        <v>6439</v>
      </c>
      <c r="EXC76" t="s">
        <v>6439</v>
      </c>
      <c r="EXD76" t="s">
        <v>6439</v>
      </c>
      <c r="EXE76" t="s">
        <v>6439</v>
      </c>
      <c r="EXF76" t="s">
        <v>6439</v>
      </c>
      <c r="EXG76" t="s">
        <v>6439</v>
      </c>
      <c r="EXH76" t="s">
        <v>6439</v>
      </c>
      <c r="EXI76" t="s">
        <v>6439</v>
      </c>
      <c r="EXJ76" t="s">
        <v>6439</v>
      </c>
      <c r="EXK76" t="s">
        <v>6439</v>
      </c>
      <c r="EXL76" t="s">
        <v>6439</v>
      </c>
      <c r="EXM76" t="s">
        <v>6439</v>
      </c>
      <c r="EXN76" t="s">
        <v>6439</v>
      </c>
      <c r="EXO76" t="s">
        <v>6439</v>
      </c>
      <c r="EXP76" t="s">
        <v>6439</v>
      </c>
      <c r="EXQ76" t="s">
        <v>6439</v>
      </c>
      <c r="EXR76" t="s">
        <v>6439</v>
      </c>
      <c r="EXS76" t="s">
        <v>6439</v>
      </c>
      <c r="EXT76" t="s">
        <v>6439</v>
      </c>
      <c r="EXU76" t="s">
        <v>6439</v>
      </c>
      <c r="EXV76" t="s">
        <v>6439</v>
      </c>
      <c r="EXW76" t="s">
        <v>6439</v>
      </c>
      <c r="EXX76" t="s">
        <v>6439</v>
      </c>
      <c r="EXY76" t="s">
        <v>6439</v>
      </c>
      <c r="EXZ76" t="s">
        <v>6439</v>
      </c>
      <c r="EYA76" t="s">
        <v>6439</v>
      </c>
      <c r="EYB76" t="s">
        <v>6439</v>
      </c>
      <c r="EYC76" t="s">
        <v>6439</v>
      </c>
      <c r="EYD76" t="s">
        <v>6439</v>
      </c>
      <c r="EYE76" t="s">
        <v>6439</v>
      </c>
      <c r="EYF76" t="s">
        <v>6439</v>
      </c>
      <c r="EYG76" t="s">
        <v>6439</v>
      </c>
      <c r="EYH76" t="s">
        <v>6439</v>
      </c>
      <c r="EYI76" t="s">
        <v>6439</v>
      </c>
      <c r="EYJ76" t="s">
        <v>6439</v>
      </c>
      <c r="EYK76" t="s">
        <v>6439</v>
      </c>
      <c r="EYL76" t="s">
        <v>6439</v>
      </c>
      <c r="EYM76" t="s">
        <v>6439</v>
      </c>
      <c r="EYN76" t="s">
        <v>6439</v>
      </c>
      <c r="EYO76" t="s">
        <v>6439</v>
      </c>
      <c r="EYP76" t="s">
        <v>6439</v>
      </c>
      <c r="EYQ76" t="s">
        <v>6439</v>
      </c>
      <c r="EYR76" t="s">
        <v>6439</v>
      </c>
      <c r="EYS76" t="s">
        <v>6439</v>
      </c>
      <c r="EYT76" t="s">
        <v>6439</v>
      </c>
      <c r="EYU76" t="s">
        <v>6439</v>
      </c>
      <c r="EYV76" t="s">
        <v>6439</v>
      </c>
      <c r="EYW76" t="s">
        <v>6439</v>
      </c>
      <c r="EYX76" t="s">
        <v>6439</v>
      </c>
      <c r="EYY76" t="s">
        <v>6439</v>
      </c>
      <c r="EYZ76" t="s">
        <v>6439</v>
      </c>
      <c r="EZA76" t="s">
        <v>6439</v>
      </c>
      <c r="EZB76" t="s">
        <v>6439</v>
      </c>
      <c r="EZC76" t="s">
        <v>6439</v>
      </c>
      <c r="EZD76" t="s">
        <v>6439</v>
      </c>
      <c r="EZE76" t="s">
        <v>6439</v>
      </c>
      <c r="EZF76" t="s">
        <v>6439</v>
      </c>
      <c r="EZG76" t="s">
        <v>6439</v>
      </c>
      <c r="EZH76" t="s">
        <v>6439</v>
      </c>
      <c r="EZI76" t="s">
        <v>6439</v>
      </c>
      <c r="EZJ76" t="s">
        <v>6439</v>
      </c>
      <c r="EZK76" t="s">
        <v>6439</v>
      </c>
      <c r="EZL76" t="s">
        <v>6439</v>
      </c>
      <c r="EZM76" t="s">
        <v>6439</v>
      </c>
      <c r="EZN76" t="s">
        <v>6439</v>
      </c>
      <c r="EZO76" t="s">
        <v>6439</v>
      </c>
      <c r="EZP76" t="s">
        <v>6439</v>
      </c>
      <c r="EZQ76" t="s">
        <v>6439</v>
      </c>
      <c r="EZR76" t="s">
        <v>6439</v>
      </c>
      <c r="EZS76" t="s">
        <v>6439</v>
      </c>
      <c r="EZT76" t="s">
        <v>6439</v>
      </c>
      <c r="EZU76" t="s">
        <v>6439</v>
      </c>
      <c r="EZV76" t="s">
        <v>6439</v>
      </c>
      <c r="EZW76" t="s">
        <v>6439</v>
      </c>
      <c r="EZX76" t="s">
        <v>6439</v>
      </c>
      <c r="EZY76" t="s">
        <v>6439</v>
      </c>
      <c r="EZZ76" t="s">
        <v>6439</v>
      </c>
      <c r="FAA76" t="s">
        <v>6439</v>
      </c>
      <c r="FAB76" t="s">
        <v>6439</v>
      </c>
      <c r="FAC76" t="s">
        <v>6439</v>
      </c>
      <c r="FAD76" t="s">
        <v>6439</v>
      </c>
      <c r="FAE76" t="s">
        <v>6439</v>
      </c>
      <c r="FAF76" t="s">
        <v>6439</v>
      </c>
      <c r="FAG76" t="s">
        <v>6439</v>
      </c>
      <c r="FAH76" t="s">
        <v>6439</v>
      </c>
      <c r="FAI76" t="s">
        <v>6439</v>
      </c>
      <c r="FAJ76" t="s">
        <v>6439</v>
      </c>
      <c r="FAK76" t="s">
        <v>6439</v>
      </c>
      <c r="FAL76" t="s">
        <v>6439</v>
      </c>
      <c r="FAM76" t="s">
        <v>6439</v>
      </c>
      <c r="FAN76" t="s">
        <v>6439</v>
      </c>
      <c r="FAO76" t="s">
        <v>6439</v>
      </c>
      <c r="FAP76" t="s">
        <v>6439</v>
      </c>
      <c r="FAQ76" t="s">
        <v>6439</v>
      </c>
      <c r="FAR76" t="s">
        <v>6439</v>
      </c>
      <c r="FAS76" t="s">
        <v>6439</v>
      </c>
      <c r="FAT76" t="s">
        <v>6439</v>
      </c>
      <c r="FAU76" t="s">
        <v>6439</v>
      </c>
      <c r="FAV76" t="s">
        <v>6439</v>
      </c>
      <c r="FAW76" t="s">
        <v>6439</v>
      </c>
      <c r="FAX76" t="s">
        <v>6439</v>
      </c>
      <c r="FAY76" t="s">
        <v>6439</v>
      </c>
      <c r="FAZ76" t="s">
        <v>6439</v>
      </c>
      <c r="FBA76" t="s">
        <v>6439</v>
      </c>
      <c r="FBB76" t="s">
        <v>6439</v>
      </c>
      <c r="FBC76" t="s">
        <v>6439</v>
      </c>
      <c r="FBD76" t="s">
        <v>6439</v>
      </c>
      <c r="FBE76" t="s">
        <v>6439</v>
      </c>
      <c r="FBF76" t="s">
        <v>6439</v>
      </c>
      <c r="FBG76" t="s">
        <v>6439</v>
      </c>
      <c r="FBH76" t="s">
        <v>6439</v>
      </c>
      <c r="FBI76" t="s">
        <v>6439</v>
      </c>
      <c r="FBJ76" t="s">
        <v>6439</v>
      </c>
      <c r="FBK76" t="s">
        <v>6439</v>
      </c>
      <c r="FBL76" t="s">
        <v>6439</v>
      </c>
      <c r="FBM76" t="s">
        <v>6439</v>
      </c>
      <c r="FBN76" t="s">
        <v>6439</v>
      </c>
      <c r="FBO76" t="s">
        <v>6439</v>
      </c>
      <c r="FBP76" t="s">
        <v>6439</v>
      </c>
      <c r="FBQ76" t="s">
        <v>6439</v>
      </c>
      <c r="FBR76" t="s">
        <v>6439</v>
      </c>
      <c r="FBS76" t="s">
        <v>6439</v>
      </c>
      <c r="FBT76" t="s">
        <v>6439</v>
      </c>
      <c r="FBU76" t="s">
        <v>6439</v>
      </c>
      <c r="FBV76" t="s">
        <v>6439</v>
      </c>
      <c r="FBW76" t="s">
        <v>6439</v>
      </c>
      <c r="FBX76" t="s">
        <v>6439</v>
      </c>
      <c r="FBY76" t="s">
        <v>6439</v>
      </c>
      <c r="FBZ76" t="s">
        <v>6439</v>
      </c>
      <c r="FCA76" t="s">
        <v>6439</v>
      </c>
      <c r="FCB76" t="s">
        <v>6439</v>
      </c>
      <c r="FCC76" t="s">
        <v>6439</v>
      </c>
      <c r="FCD76" t="s">
        <v>6439</v>
      </c>
      <c r="FCE76" t="s">
        <v>6439</v>
      </c>
      <c r="FCF76" t="s">
        <v>6439</v>
      </c>
      <c r="FCG76" t="s">
        <v>6439</v>
      </c>
      <c r="FCH76" t="s">
        <v>6439</v>
      </c>
      <c r="FCI76" t="s">
        <v>6439</v>
      </c>
      <c r="FCJ76" t="s">
        <v>6439</v>
      </c>
      <c r="FCK76" t="s">
        <v>6439</v>
      </c>
      <c r="FCL76" t="s">
        <v>6439</v>
      </c>
      <c r="FCM76" t="s">
        <v>6439</v>
      </c>
      <c r="FCN76" t="s">
        <v>6439</v>
      </c>
      <c r="FCO76" t="s">
        <v>6439</v>
      </c>
      <c r="FCP76" t="s">
        <v>6439</v>
      </c>
      <c r="FCQ76" t="s">
        <v>6439</v>
      </c>
      <c r="FCR76" t="s">
        <v>6439</v>
      </c>
      <c r="FCS76" t="s">
        <v>6439</v>
      </c>
      <c r="FCT76" t="s">
        <v>6439</v>
      </c>
      <c r="FCU76" t="s">
        <v>6439</v>
      </c>
      <c r="FCV76" t="s">
        <v>6439</v>
      </c>
      <c r="FCW76" t="s">
        <v>6439</v>
      </c>
      <c r="FCX76" t="s">
        <v>6439</v>
      </c>
      <c r="FCY76" t="s">
        <v>6439</v>
      </c>
      <c r="FCZ76" t="s">
        <v>6439</v>
      </c>
      <c r="FDA76" t="s">
        <v>6439</v>
      </c>
      <c r="FDB76" t="s">
        <v>6439</v>
      </c>
      <c r="FDC76" t="s">
        <v>6439</v>
      </c>
      <c r="FDD76" t="s">
        <v>6439</v>
      </c>
      <c r="FDE76" t="s">
        <v>6439</v>
      </c>
      <c r="FDF76" t="s">
        <v>6439</v>
      </c>
      <c r="FDG76" t="s">
        <v>6439</v>
      </c>
      <c r="FDH76" t="s">
        <v>6439</v>
      </c>
      <c r="FDI76" t="s">
        <v>6439</v>
      </c>
      <c r="FDJ76" t="s">
        <v>6439</v>
      </c>
      <c r="FDK76" t="s">
        <v>6439</v>
      </c>
      <c r="FDL76" t="s">
        <v>6439</v>
      </c>
      <c r="FDM76" t="s">
        <v>6439</v>
      </c>
      <c r="FDN76" t="s">
        <v>6439</v>
      </c>
      <c r="FDO76" t="s">
        <v>6439</v>
      </c>
      <c r="FDP76" t="s">
        <v>6439</v>
      </c>
      <c r="FDQ76" t="s">
        <v>6439</v>
      </c>
      <c r="FDR76" t="s">
        <v>6439</v>
      </c>
      <c r="FDS76" t="s">
        <v>6439</v>
      </c>
      <c r="FDT76" t="s">
        <v>6439</v>
      </c>
      <c r="FDU76" t="s">
        <v>6439</v>
      </c>
      <c r="FDV76" t="s">
        <v>6439</v>
      </c>
      <c r="FDW76" t="s">
        <v>6439</v>
      </c>
      <c r="FDX76" t="s">
        <v>6439</v>
      </c>
      <c r="FDY76" t="s">
        <v>6439</v>
      </c>
      <c r="FDZ76" t="s">
        <v>6439</v>
      </c>
      <c r="FEA76" t="s">
        <v>6439</v>
      </c>
      <c r="FEB76" t="s">
        <v>6439</v>
      </c>
      <c r="FEC76" t="s">
        <v>6439</v>
      </c>
      <c r="FED76" t="s">
        <v>6439</v>
      </c>
      <c r="FEE76" t="s">
        <v>6439</v>
      </c>
      <c r="FEF76" t="s">
        <v>6439</v>
      </c>
      <c r="FEG76" t="s">
        <v>6439</v>
      </c>
      <c r="FEH76" t="s">
        <v>6439</v>
      </c>
      <c r="FEI76" t="s">
        <v>6439</v>
      </c>
      <c r="FEJ76" t="s">
        <v>6439</v>
      </c>
      <c r="FEK76" t="s">
        <v>6439</v>
      </c>
      <c r="FEL76" t="s">
        <v>6439</v>
      </c>
      <c r="FEM76" t="s">
        <v>6439</v>
      </c>
      <c r="FEN76" t="s">
        <v>6439</v>
      </c>
      <c r="FEO76" t="s">
        <v>6439</v>
      </c>
      <c r="FEP76" t="s">
        <v>6439</v>
      </c>
      <c r="FEQ76" t="s">
        <v>6439</v>
      </c>
      <c r="FER76" t="s">
        <v>6439</v>
      </c>
      <c r="FES76" t="s">
        <v>6439</v>
      </c>
      <c r="FET76" t="s">
        <v>6439</v>
      </c>
      <c r="FEU76" t="s">
        <v>6439</v>
      </c>
      <c r="FEV76" t="s">
        <v>6439</v>
      </c>
      <c r="FEW76" t="s">
        <v>6439</v>
      </c>
      <c r="FEX76" t="s">
        <v>6439</v>
      </c>
      <c r="FEY76" t="s">
        <v>6439</v>
      </c>
      <c r="FEZ76" t="s">
        <v>6439</v>
      </c>
      <c r="FFA76" t="s">
        <v>6439</v>
      </c>
      <c r="FFB76" t="s">
        <v>6439</v>
      </c>
      <c r="FFC76" t="s">
        <v>6439</v>
      </c>
      <c r="FFD76" t="s">
        <v>6439</v>
      </c>
      <c r="FFE76" t="s">
        <v>6439</v>
      </c>
      <c r="FFF76" t="s">
        <v>6439</v>
      </c>
      <c r="FFG76" t="s">
        <v>6439</v>
      </c>
      <c r="FFH76" t="s">
        <v>6439</v>
      </c>
      <c r="FFI76" t="s">
        <v>6439</v>
      </c>
      <c r="FFJ76" t="s">
        <v>6439</v>
      </c>
      <c r="FFK76" t="s">
        <v>6439</v>
      </c>
      <c r="FFL76" t="s">
        <v>6439</v>
      </c>
      <c r="FFM76" t="s">
        <v>6439</v>
      </c>
      <c r="FFN76" t="s">
        <v>6439</v>
      </c>
      <c r="FFO76" t="s">
        <v>6439</v>
      </c>
      <c r="FFP76" t="s">
        <v>6439</v>
      </c>
      <c r="FFQ76" t="s">
        <v>6439</v>
      </c>
      <c r="FFR76" t="s">
        <v>6439</v>
      </c>
      <c r="FFS76" t="s">
        <v>6439</v>
      </c>
      <c r="FFT76" t="s">
        <v>6439</v>
      </c>
      <c r="FFU76" t="s">
        <v>6439</v>
      </c>
      <c r="FFV76" t="s">
        <v>6439</v>
      </c>
      <c r="FFW76" t="s">
        <v>6439</v>
      </c>
      <c r="FFX76" t="s">
        <v>6439</v>
      </c>
      <c r="FFY76" t="s">
        <v>6439</v>
      </c>
      <c r="FFZ76" t="s">
        <v>6439</v>
      </c>
      <c r="FGA76" t="s">
        <v>6439</v>
      </c>
      <c r="FGB76" t="s">
        <v>6439</v>
      </c>
      <c r="FGC76" t="s">
        <v>6439</v>
      </c>
      <c r="FGD76" t="s">
        <v>6439</v>
      </c>
      <c r="FGE76" t="s">
        <v>6439</v>
      </c>
      <c r="FGF76" t="s">
        <v>6439</v>
      </c>
      <c r="FGG76" t="s">
        <v>6439</v>
      </c>
      <c r="FGH76" t="s">
        <v>6439</v>
      </c>
      <c r="FGI76" t="s">
        <v>6439</v>
      </c>
      <c r="FGJ76" t="s">
        <v>6439</v>
      </c>
      <c r="FGK76" t="s">
        <v>6439</v>
      </c>
      <c r="FGL76" t="s">
        <v>6439</v>
      </c>
      <c r="FGM76" t="s">
        <v>6439</v>
      </c>
      <c r="FGN76" t="s">
        <v>6439</v>
      </c>
      <c r="FGO76" t="s">
        <v>6439</v>
      </c>
      <c r="FGP76" t="s">
        <v>6439</v>
      </c>
      <c r="FGQ76" t="s">
        <v>6439</v>
      </c>
      <c r="FGR76" t="s">
        <v>6439</v>
      </c>
      <c r="FGS76" t="s">
        <v>6439</v>
      </c>
      <c r="FGT76" t="s">
        <v>6439</v>
      </c>
      <c r="FGU76" t="s">
        <v>6439</v>
      </c>
      <c r="FGV76" t="s">
        <v>6439</v>
      </c>
      <c r="FGW76" t="s">
        <v>6439</v>
      </c>
      <c r="FGX76" t="s">
        <v>6439</v>
      </c>
      <c r="FGY76" t="s">
        <v>6439</v>
      </c>
      <c r="FGZ76" t="s">
        <v>6439</v>
      </c>
      <c r="FHA76" t="s">
        <v>6439</v>
      </c>
      <c r="FHB76" t="s">
        <v>6439</v>
      </c>
      <c r="FHC76" t="s">
        <v>6439</v>
      </c>
      <c r="FHD76" t="s">
        <v>6439</v>
      </c>
      <c r="FHE76" t="s">
        <v>6439</v>
      </c>
      <c r="FHF76" t="s">
        <v>6439</v>
      </c>
      <c r="FHG76" t="s">
        <v>6439</v>
      </c>
      <c r="FHH76" t="s">
        <v>6439</v>
      </c>
      <c r="FHI76" t="s">
        <v>6439</v>
      </c>
      <c r="FHJ76" t="s">
        <v>6439</v>
      </c>
      <c r="FHK76" t="s">
        <v>6439</v>
      </c>
      <c r="FHL76" t="s">
        <v>6439</v>
      </c>
      <c r="FHM76" t="s">
        <v>6439</v>
      </c>
      <c r="FHN76" t="s">
        <v>6439</v>
      </c>
      <c r="FHO76" t="s">
        <v>6439</v>
      </c>
      <c r="FHP76" t="s">
        <v>6439</v>
      </c>
      <c r="FHQ76" t="s">
        <v>6439</v>
      </c>
      <c r="FHR76" t="s">
        <v>6439</v>
      </c>
      <c r="FHS76" t="s">
        <v>6439</v>
      </c>
      <c r="FHT76" t="s">
        <v>6439</v>
      </c>
      <c r="FHU76" t="s">
        <v>6439</v>
      </c>
      <c r="FHV76" t="s">
        <v>6439</v>
      </c>
      <c r="FHW76" t="s">
        <v>6439</v>
      </c>
      <c r="FHX76" t="s">
        <v>6439</v>
      </c>
      <c r="FHY76" t="s">
        <v>6439</v>
      </c>
      <c r="FHZ76" t="s">
        <v>6439</v>
      </c>
      <c r="FIA76" t="s">
        <v>6439</v>
      </c>
      <c r="FIB76" t="s">
        <v>6439</v>
      </c>
      <c r="FIC76" t="s">
        <v>6439</v>
      </c>
      <c r="FID76" t="s">
        <v>6439</v>
      </c>
      <c r="FIE76" t="s">
        <v>6439</v>
      </c>
      <c r="FIF76" t="s">
        <v>6439</v>
      </c>
      <c r="FIG76" t="s">
        <v>6439</v>
      </c>
      <c r="FIH76" t="s">
        <v>6439</v>
      </c>
      <c r="FII76" t="s">
        <v>6439</v>
      </c>
      <c r="FIJ76" t="s">
        <v>6439</v>
      </c>
      <c r="FIK76" t="s">
        <v>6439</v>
      </c>
      <c r="FIL76" t="s">
        <v>6439</v>
      </c>
      <c r="FIM76" t="s">
        <v>6439</v>
      </c>
      <c r="FIN76" t="s">
        <v>6439</v>
      </c>
      <c r="FIO76" t="s">
        <v>6439</v>
      </c>
      <c r="FIP76" t="s">
        <v>6439</v>
      </c>
      <c r="FIQ76" t="s">
        <v>6439</v>
      </c>
      <c r="FIR76" t="s">
        <v>6439</v>
      </c>
      <c r="FIS76" t="s">
        <v>6439</v>
      </c>
      <c r="FIT76" t="s">
        <v>6439</v>
      </c>
      <c r="FIU76" t="s">
        <v>6439</v>
      </c>
      <c r="FIV76" t="s">
        <v>6439</v>
      </c>
      <c r="FIW76" t="s">
        <v>6439</v>
      </c>
      <c r="FIX76" t="s">
        <v>6439</v>
      </c>
      <c r="FIY76" t="s">
        <v>6439</v>
      </c>
      <c r="FIZ76" t="s">
        <v>6439</v>
      </c>
      <c r="FJA76" t="s">
        <v>6439</v>
      </c>
      <c r="FJB76" t="s">
        <v>6439</v>
      </c>
      <c r="FJC76" t="s">
        <v>6439</v>
      </c>
      <c r="FJD76" t="s">
        <v>6439</v>
      </c>
      <c r="FJE76" t="s">
        <v>6439</v>
      </c>
      <c r="FJF76" t="s">
        <v>6439</v>
      </c>
      <c r="FJG76" t="s">
        <v>6439</v>
      </c>
      <c r="FJH76" t="s">
        <v>6439</v>
      </c>
      <c r="FJI76" t="s">
        <v>6439</v>
      </c>
      <c r="FJJ76" t="s">
        <v>6439</v>
      </c>
      <c r="FJK76" t="s">
        <v>6439</v>
      </c>
      <c r="FJL76" t="s">
        <v>6439</v>
      </c>
      <c r="FJM76" t="s">
        <v>6439</v>
      </c>
      <c r="FJN76" t="s">
        <v>6439</v>
      </c>
      <c r="FJO76" t="s">
        <v>6439</v>
      </c>
      <c r="FJP76" t="s">
        <v>6439</v>
      </c>
      <c r="FJQ76" t="s">
        <v>6439</v>
      </c>
      <c r="FJR76" t="s">
        <v>6439</v>
      </c>
      <c r="FJS76" t="s">
        <v>6439</v>
      </c>
      <c r="FJT76" t="s">
        <v>6439</v>
      </c>
      <c r="FJU76" t="s">
        <v>6439</v>
      </c>
      <c r="FJV76" t="s">
        <v>6439</v>
      </c>
      <c r="FJW76" t="s">
        <v>6439</v>
      </c>
      <c r="FJX76" t="s">
        <v>6439</v>
      </c>
      <c r="FJY76" t="s">
        <v>6439</v>
      </c>
      <c r="FJZ76" t="s">
        <v>6439</v>
      </c>
      <c r="FKA76" t="s">
        <v>6439</v>
      </c>
      <c r="FKB76" t="s">
        <v>6439</v>
      </c>
      <c r="FKC76" t="s">
        <v>6439</v>
      </c>
      <c r="FKD76" t="s">
        <v>6439</v>
      </c>
      <c r="FKE76" t="s">
        <v>6439</v>
      </c>
      <c r="FKF76" t="s">
        <v>6439</v>
      </c>
      <c r="FKG76" t="s">
        <v>6439</v>
      </c>
      <c r="FKH76" t="s">
        <v>6439</v>
      </c>
      <c r="FKI76" t="s">
        <v>6439</v>
      </c>
      <c r="FKJ76" t="s">
        <v>6439</v>
      </c>
      <c r="FKK76" t="s">
        <v>6439</v>
      </c>
      <c r="FKL76" t="s">
        <v>6439</v>
      </c>
      <c r="FKM76" t="s">
        <v>6439</v>
      </c>
      <c r="FKN76" t="s">
        <v>6439</v>
      </c>
      <c r="FKO76" t="s">
        <v>6439</v>
      </c>
      <c r="FKP76" t="s">
        <v>6439</v>
      </c>
      <c r="FKQ76" t="s">
        <v>6439</v>
      </c>
      <c r="FKR76" t="s">
        <v>6439</v>
      </c>
      <c r="FKS76" t="s">
        <v>6439</v>
      </c>
      <c r="FKT76" t="s">
        <v>6439</v>
      </c>
      <c r="FKU76" t="s">
        <v>6439</v>
      </c>
      <c r="FKV76" t="s">
        <v>6439</v>
      </c>
      <c r="FKW76" t="s">
        <v>6439</v>
      </c>
      <c r="FKX76" t="s">
        <v>6439</v>
      </c>
      <c r="FKY76" t="s">
        <v>6439</v>
      </c>
      <c r="FKZ76" t="s">
        <v>6439</v>
      </c>
      <c r="FLA76" t="s">
        <v>6439</v>
      </c>
      <c r="FLB76" t="s">
        <v>6439</v>
      </c>
      <c r="FLC76" t="s">
        <v>6439</v>
      </c>
      <c r="FLD76" t="s">
        <v>6439</v>
      </c>
      <c r="FLE76" t="s">
        <v>6439</v>
      </c>
      <c r="FLF76" t="s">
        <v>6439</v>
      </c>
      <c r="FLG76" t="s">
        <v>6439</v>
      </c>
      <c r="FLH76" t="s">
        <v>6439</v>
      </c>
      <c r="FLI76" t="s">
        <v>6439</v>
      </c>
      <c r="FLJ76" t="s">
        <v>6439</v>
      </c>
      <c r="FLK76" t="s">
        <v>6439</v>
      </c>
      <c r="FLL76" t="s">
        <v>6439</v>
      </c>
      <c r="FLM76" t="s">
        <v>6439</v>
      </c>
      <c r="FLN76" t="s">
        <v>6439</v>
      </c>
      <c r="FLO76" t="s">
        <v>6439</v>
      </c>
      <c r="FLP76" t="s">
        <v>6439</v>
      </c>
      <c r="FLQ76" t="s">
        <v>6439</v>
      </c>
      <c r="FLR76" t="s">
        <v>6439</v>
      </c>
      <c r="FLS76" t="s">
        <v>6439</v>
      </c>
      <c r="FLT76" t="s">
        <v>6439</v>
      </c>
      <c r="FLU76" t="s">
        <v>6439</v>
      </c>
      <c r="FLV76" t="s">
        <v>6439</v>
      </c>
      <c r="FLW76" t="s">
        <v>6439</v>
      </c>
      <c r="FLX76" t="s">
        <v>6439</v>
      </c>
      <c r="FLY76" t="s">
        <v>6439</v>
      </c>
      <c r="FLZ76" t="s">
        <v>6439</v>
      </c>
      <c r="FMA76" t="s">
        <v>6439</v>
      </c>
      <c r="FMB76" t="s">
        <v>6439</v>
      </c>
      <c r="FMC76" t="s">
        <v>6439</v>
      </c>
      <c r="FMD76" t="s">
        <v>6439</v>
      </c>
      <c r="FME76" t="s">
        <v>6439</v>
      </c>
      <c r="FMF76" t="s">
        <v>6439</v>
      </c>
      <c r="FMG76" t="s">
        <v>6439</v>
      </c>
      <c r="FMH76" t="s">
        <v>6439</v>
      </c>
      <c r="FMI76" t="s">
        <v>6439</v>
      </c>
      <c r="FMJ76" t="s">
        <v>6439</v>
      </c>
      <c r="FMK76" t="s">
        <v>6439</v>
      </c>
      <c r="FML76" t="s">
        <v>6439</v>
      </c>
      <c r="FMM76" t="s">
        <v>6439</v>
      </c>
      <c r="FMN76" t="s">
        <v>6439</v>
      </c>
      <c r="FMO76" t="s">
        <v>6439</v>
      </c>
      <c r="FMP76" t="s">
        <v>6439</v>
      </c>
      <c r="FMQ76" t="s">
        <v>6439</v>
      </c>
      <c r="FMR76" t="s">
        <v>6439</v>
      </c>
      <c r="FMS76" t="s">
        <v>6439</v>
      </c>
      <c r="FMT76" t="s">
        <v>6439</v>
      </c>
      <c r="FMU76" t="s">
        <v>6439</v>
      </c>
      <c r="FMV76" t="s">
        <v>6439</v>
      </c>
      <c r="FMW76" t="s">
        <v>6439</v>
      </c>
      <c r="FMX76" t="s">
        <v>6439</v>
      </c>
      <c r="FMY76" t="s">
        <v>6439</v>
      </c>
      <c r="FMZ76" t="s">
        <v>6439</v>
      </c>
      <c r="FNA76" t="s">
        <v>6439</v>
      </c>
      <c r="FNB76" t="s">
        <v>6439</v>
      </c>
      <c r="FNC76" t="s">
        <v>6439</v>
      </c>
      <c r="FND76" t="s">
        <v>6439</v>
      </c>
      <c r="FNE76" t="s">
        <v>6439</v>
      </c>
      <c r="FNF76" t="s">
        <v>6439</v>
      </c>
      <c r="FNG76" t="s">
        <v>6439</v>
      </c>
      <c r="FNH76" t="s">
        <v>6439</v>
      </c>
      <c r="FNI76" t="s">
        <v>6439</v>
      </c>
      <c r="FNJ76" t="s">
        <v>6439</v>
      </c>
      <c r="FNK76" t="s">
        <v>6439</v>
      </c>
      <c r="FNL76" t="s">
        <v>6439</v>
      </c>
      <c r="FNM76" t="s">
        <v>6439</v>
      </c>
      <c r="FNN76" t="s">
        <v>6439</v>
      </c>
      <c r="FNO76" t="s">
        <v>6439</v>
      </c>
      <c r="FNP76" t="s">
        <v>6439</v>
      </c>
      <c r="FNQ76" t="s">
        <v>6439</v>
      </c>
      <c r="FNR76" t="s">
        <v>6439</v>
      </c>
      <c r="FNS76" t="s">
        <v>6439</v>
      </c>
      <c r="FNT76" t="s">
        <v>6439</v>
      </c>
      <c r="FNU76" t="s">
        <v>6439</v>
      </c>
      <c r="FNV76" t="s">
        <v>6439</v>
      </c>
      <c r="FNW76" t="s">
        <v>6439</v>
      </c>
      <c r="FNX76" t="s">
        <v>6439</v>
      </c>
      <c r="FNY76" t="s">
        <v>6439</v>
      </c>
      <c r="FNZ76" t="s">
        <v>6439</v>
      </c>
      <c r="FOA76" t="s">
        <v>6439</v>
      </c>
      <c r="FOB76" t="s">
        <v>6439</v>
      </c>
      <c r="FOC76" t="s">
        <v>6439</v>
      </c>
      <c r="FOD76" t="s">
        <v>6439</v>
      </c>
      <c r="FOE76" t="s">
        <v>6439</v>
      </c>
      <c r="FOF76" t="s">
        <v>6439</v>
      </c>
      <c r="FOG76" t="s">
        <v>6439</v>
      </c>
      <c r="FOH76" t="s">
        <v>6439</v>
      </c>
      <c r="FOI76" t="s">
        <v>6439</v>
      </c>
      <c r="FOJ76" t="s">
        <v>6439</v>
      </c>
      <c r="FOK76" t="s">
        <v>6439</v>
      </c>
      <c r="FOL76" t="s">
        <v>6439</v>
      </c>
      <c r="FOM76" t="s">
        <v>6439</v>
      </c>
      <c r="FON76" t="s">
        <v>6439</v>
      </c>
      <c r="FOO76" t="s">
        <v>6439</v>
      </c>
      <c r="FOP76" t="s">
        <v>6439</v>
      </c>
      <c r="FOQ76" t="s">
        <v>6439</v>
      </c>
      <c r="FOR76" t="s">
        <v>6439</v>
      </c>
      <c r="FOS76" t="s">
        <v>6439</v>
      </c>
      <c r="FOT76" t="s">
        <v>6439</v>
      </c>
      <c r="FOU76" t="s">
        <v>6439</v>
      </c>
      <c r="FOV76" t="s">
        <v>6439</v>
      </c>
      <c r="FOW76" t="s">
        <v>6439</v>
      </c>
      <c r="FOX76" t="s">
        <v>6439</v>
      </c>
      <c r="FOY76" t="s">
        <v>6439</v>
      </c>
      <c r="FOZ76" t="s">
        <v>6439</v>
      </c>
      <c r="FPA76" t="s">
        <v>6439</v>
      </c>
      <c r="FPB76" t="s">
        <v>6439</v>
      </c>
      <c r="FPC76" t="s">
        <v>6439</v>
      </c>
      <c r="FPD76" t="s">
        <v>6439</v>
      </c>
      <c r="FPE76" t="s">
        <v>6439</v>
      </c>
      <c r="FPF76" t="s">
        <v>6439</v>
      </c>
      <c r="FPG76" t="s">
        <v>6439</v>
      </c>
      <c r="FPH76" t="s">
        <v>6439</v>
      </c>
      <c r="FPI76" t="s">
        <v>6439</v>
      </c>
      <c r="FPJ76" t="s">
        <v>6439</v>
      </c>
      <c r="FPK76" t="s">
        <v>6439</v>
      </c>
      <c r="FPL76" t="s">
        <v>6439</v>
      </c>
      <c r="FPM76" t="s">
        <v>6439</v>
      </c>
      <c r="FPN76" t="s">
        <v>6439</v>
      </c>
      <c r="FPO76" t="s">
        <v>6439</v>
      </c>
      <c r="FPP76" t="s">
        <v>6439</v>
      </c>
      <c r="FPQ76" t="s">
        <v>6439</v>
      </c>
      <c r="FPR76" t="s">
        <v>6439</v>
      </c>
      <c r="FPS76" t="s">
        <v>6439</v>
      </c>
      <c r="FPT76" t="s">
        <v>6439</v>
      </c>
      <c r="FPU76" t="s">
        <v>6439</v>
      </c>
      <c r="FPV76" t="s">
        <v>6439</v>
      </c>
      <c r="FPW76" t="s">
        <v>6439</v>
      </c>
      <c r="FPX76" t="s">
        <v>6439</v>
      </c>
      <c r="FPY76" t="s">
        <v>6439</v>
      </c>
      <c r="FPZ76" t="s">
        <v>6439</v>
      </c>
      <c r="FQA76" t="s">
        <v>6439</v>
      </c>
      <c r="FQB76" t="s">
        <v>6439</v>
      </c>
      <c r="FQC76" t="s">
        <v>6439</v>
      </c>
      <c r="FQD76" t="s">
        <v>6439</v>
      </c>
      <c r="FQE76" t="s">
        <v>6439</v>
      </c>
      <c r="FQF76" t="s">
        <v>6439</v>
      </c>
      <c r="FQG76" t="s">
        <v>6439</v>
      </c>
      <c r="FQH76" t="s">
        <v>6439</v>
      </c>
      <c r="FQI76" t="s">
        <v>6439</v>
      </c>
      <c r="FQJ76" t="s">
        <v>6439</v>
      </c>
      <c r="FQK76" t="s">
        <v>6439</v>
      </c>
      <c r="FQL76" t="s">
        <v>6439</v>
      </c>
      <c r="FQM76" t="s">
        <v>6439</v>
      </c>
      <c r="FQN76" t="s">
        <v>6439</v>
      </c>
      <c r="FQO76" t="s">
        <v>6439</v>
      </c>
      <c r="FQP76" t="s">
        <v>6439</v>
      </c>
      <c r="FQQ76" t="s">
        <v>6439</v>
      </c>
      <c r="FQR76" t="s">
        <v>6439</v>
      </c>
      <c r="FQS76" t="s">
        <v>6439</v>
      </c>
      <c r="FQT76" t="s">
        <v>6439</v>
      </c>
      <c r="FQU76" t="s">
        <v>6439</v>
      </c>
      <c r="FQV76" t="s">
        <v>6439</v>
      </c>
      <c r="FQW76" t="s">
        <v>6439</v>
      </c>
      <c r="FQX76" t="s">
        <v>6439</v>
      </c>
      <c r="FQY76" t="s">
        <v>6439</v>
      </c>
      <c r="FQZ76" t="s">
        <v>6439</v>
      </c>
      <c r="FRA76" t="s">
        <v>6439</v>
      </c>
      <c r="FRB76" t="s">
        <v>6439</v>
      </c>
      <c r="FRC76" t="s">
        <v>6439</v>
      </c>
      <c r="FRD76" t="s">
        <v>6439</v>
      </c>
      <c r="FRE76" t="s">
        <v>6439</v>
      </c>
      <c r="FRF76" t="s">
        <v>6439</v>
      </c>
      <c r="FRG76" t="s">
        <v>6439</v>
      </c>
      <c r="FRH76" t="s">
        <v>6439</v>
      </c>
      <c r="FRI76" t="s">
        <v>6439</v>
      </c>
      <c r="FRJ76" t="s">
        <v>6439</v>
      </c>
      <c r="FRK76" t="s">
        <v>6439</v>
      </c>
      <c r="FRL76" t="s">
        <v>6439</v>
      </c>
      <c r="FRM76" t="s">
        <v>6439</v>
      </c>
      <c r="FRN76" t="s">
        <v>6439</v>
      </c>
      <c r="FRO76" t="s">
        <v>6439</v>
      </c>
      <c r="FRP76" t="s">
        <v>6439</v>
      </c>
      <c r="FRQ76" t="s">
        <v>6439</v>
      </c>
      <c r="FRR76" t="s">
        <v>6439</v>
      </c>
      <c r="FRS76" t="s">
        <v>6439</v>
      </c>
      <c r="FRT76" t="s">
        <v>6439</v>
      </c>
      <c r="FRU76" t="s">
        <v>6439</v>
      </c>
      <c r="FRV76" t="s">
        <v>6439</v>
      </c>
      <c r="FRW76" t="s">
        <v>6439</v>
      </c>
      <c r="FRX76" t="s">
        <v>6439</v>
      </c>
      <c r="FRY76" t="s">
        <v>6439</v>
      </c>
      <c r="FRZ76" t="s">
        <v>6439</v>
      </c>
      <c r="FSA76" t="s">
        <v>6439</v>
      </c>
      <c r="FSB76" t="s">
        <v>6439</v>
      </c>
      <c r="FSC76" t="s">
        <v>6439</v>
      </c>
      <c r="FSD76" t="s">
        <v>6439</v>
      </c>
      <c r="FSE76" t="s">
        <v>6439</v>
      </c>
      <c r="FSF76" t="s">
        <v>6439</v>
      </c>
      <c r="FSG76" t="s">
        <v>6439</v>
      </c>
      <c r="FSH76" t="s">
        <v>6439</v>
      </c>
      <c r="FSI76" t="s">
        <v>6439</v>
      </c>
      <c r="FSJ76" t="s">
        <v>6439</v>
      </c>
      <c r="FSK76" t="s">
        <v>6439</v>
      </c>
      <c r="FSL76" t="s">
        <v>6439</v>
      </c>
      <c r="FSM76" t="s">
        <v>6439</v>
      </c>
      <c r="FSN76" t="s">
        <v>6439</v>
      </c>
      <c r="FSO76" t="s">
        <v>6439</v>
      </c>
      <c r="FSP76" t="s">
        <v>6439</v>
      </c>
      <c r="FSQ76" t="s">
        <v>6439</v>
      </c>
      <c r="FSR76" t="s">
        <v>6439</v>
      </c>
      <c r="FSS76" t="s">
        <v>6439</v>
      </c>
      <c r="FST76" t="s">
        <v>6439</v>
      </c>
      <c r="FSU76" t="s">
        <v>6439</v>
      </c>
      <c r="FSV76" t="s">
        <v>6439</v>
      </c>
      <c r="FSW76" t="s">
        <v>6439</v>
      </c>
      <c r="FSX76" t="s">
        <v>6439</v>
      </c>
      <c r="FSY76" t="s">
        <v>6439</v>
      </c>
      <c r="FSZ76" t="s">
        <v>6439</v>
      </c>
      <c r="FTA76" t="s">
        <v>6439</v>
      </c>
      <c r="FTB76" t="s">
        <v>6439</v>
      </c>
      <c r="FTC76" t="s">
        <v>6439</v>
      </c>
      <c r="FTD76" t="s">
        <v>6439</v>
      </c>
      <c r="FTE76" t="s">
        <v>6439</v>
      </c>
      <c r="FTF76" t="s">
        <v>6439</v>
      </c>
      <c r="FTG76" t="s">
        <v>6439</v>
      </c>
      <c r="FTH76" t="s">
        <v>6439</v>
      </c>
      <c r="FTI76" t="s">
        <v>6439</v>
      </c>
      <c r="FTJ76" t="s">
        <v>6439</v>
      </c>
      <c r="FTK76" t="s">
        <v>6439</v>
      </c>
      <c r="FTL76" t="s">
        <v>6439</v>
      </c>
      <c r="FTM76" t="s">
        <v>6439</v>
      </c>
      <c r="FTN76" t="s">
        <v>6439</v>
      </c>
      <c r="FTO76" t="s">
        <v>6439</v>
      </c>
      <c r="FTP76" t="s">
        <v>6439</v>
      </c>
      <c r="FTQ76" t="s">
        <v>6439</v>
      </c>
      <c r="FTR76" t="s">
        <v>6439</v>
      </c>
      <c r="FTS76" t="s">
        <v>6439</v>
      </c>
      <c r="FTT76" t="s">
        <v>6439</v>
      </c>
      <c r="FTU76" t="s">
        <v>6439</v>
      </c>
      <c r="FTV76" t="s">
        <v>6439</v>
      </c>
      <c r="FTW76" t="s">
        <v>6439</v>
      </c>
      <c r="FTX76" t="s">
        <v>6439</v>
      </c>
      <c r="FTY76" t="s">
        <v>6439</v>
      </c>
      <c r="FTZ76" t="s">
        <v>6439</v>
      </c>
      <c r="FUA76" t="s">
        <v>6439</v>
      </c>
      <c r="FUB76" t="s">
        <v>6439</v>
      </c>
      <c r="FUC76" t="s">
        <v>6439</v>
      </c>
      <c r="FUD76" t="s">
        <v>6439</v>
      </c>
      <c r="FUE76" t="s">
        <v>6439</v>
      </c>
      <c r="FUF76" t="s">
        <v>6439</v>
      </c>
      <c r="FUG76" t="s">
        <v>6439</v>
      </c>
      <c r="FUH76" t="s">
        <v>6439</v>
      </c>
      <c r="FUI76" t="s">
        <v>6439</v>
      </c>
      <c r="FUJ76" t="s">
        <v>6439</v>
      </c>
      <c r="FUK76" t="s">
        <v>6439</v>
      </c>
      <c r="FUL76" t="s">
        <v>6439</v>
      </c>
      <c r="FUM76" t="s">
        <v>6439</v>
      </c>
      <c r="FUN76" t="s">
        <v>6439</v>
      </c>
      <c r="FUO76" t="s">
        <v>6439</v>
      </c>
      <c r="FUP76" t="s">
        <v>6439</v>
      </c>
      <c r="FUQ76" t="s">
        <v>6439</v>
      </c>
      <c r="FUR76" t="s">
        <v>6439</v>
      </c>
      <c r="FUS76" t="s">
        <v>6439</v>
      </c>
      <c r="FUT76" t="s">
        <v>6439</v>
      </c>
      <c r="FUU76" t="s">
        <v>6439</v>
      </c>
      <c r="FUV76" t="s">
        <v>6439</v>
      </c>
      <c r="FUW76" t="s">
        <v>6439</v>
      </c>
      <c r="FUX76" t="s">
        <v>6439</v>
      </c>
      <c r="FUY76" t="s">
        <v>6439</v>
      </c>
      <c r="FUZ76" t="s">
        <v>6439</v>
      </c>
      <c r="FVA76" t="s">
        <v>6439</v>
      </c>
      <c r="FVB76" t="s">
        <v>6439</v>
      </c>
      <c r="FVC76" t="s">
        <v>6439</v>
      </c>
      <c r="FVD76" t="s">
        <v>6439</v>
      </c>
      <c r="FVE76" t="s">
        <v>6439</v>
      </c>
      <c r="FVF76" t="s">
        <v>6439</v>
      </c>
      <c r="FVG76" t="s">
        <v>6439</v>
      </c>
      <c r="FVH76" t="s">
        <v>6439</v>
      </c>
      <c r="FVI76" t="s">
        <v>6439</v>
      </c>
      <c r="FVJ76" t="s">
        <v>6439</v>
      </c>
      <c r="FVK76" t="s">
        <v>6439</v>
      </c>
      <c r="FVL76" t="s">
        <v>6439</v>
      </c>
      <c r="FVM76" t="s">
        <v>6439</v>
      </c>
      <c r="FVN76" t="s">
        <v>6439</v>
      </c>
      <c r="FVO76" t="s">
        <v>6439</v>
      </c>
      <c r="FVP76" t="s">
        <v>6439</v>
      </c>
      <c r="FVQ76" t="s">
        <v>6439</v>
      </c>
      <c r="FVR76" t="s">
        <v>6439</v>
      </c>
      <c r="FVS76" t="s">
        <v>6439</v>
      </c>
      <c r="FVT76" t="s">
        <v>6439</v>
      </c>
      <c r="FVU76" t="s">
        <v>6439</v>
      </c>
      <c r="FVV76" t="s">
        <v>6439</v>
      </c>
      <c r="FVW76" t="s">
        <v>6439</v>
      </c>
      <c r="FVX76" t="s">
        <v>6439</v>
      </c>
      <c r="FVY76" t="s">
        <v>6439</v>
      </c>
      <c r="FVZ76" t="s">
        <v>6439</v>
      </c>
      <c r="FWA76" t="s">
        <v>6439</v>
      </c>
      <c r="FWB76" t="s">
        <v>6439</v>
      </c>
      <c r="FWC76" t="s">
        <v>6439</v>
      </c>
      <c r="FWD76" t="s">
        <v>6439</v>
      </c>
      <c r="FWE76" t="s">
        <v>6439</v>
      </c>
      <c r="FWF76" t="s">
        <v>6439</v>
      </c>
      <c r="FWG76" t="s">
        <v>6439</v>
      </c>
      <c r="FWH76" t="s">
        <v>6439</v>
      </c>
      <c r="FWI76" t="s">
        <v>6439</v>
      </c>
      <c r="FWJ76" t="s">
        <v>6439</v>
      </c>
      <c r="FWK76" t="s">
        <v>6439</v>
      </c>
      <c r="FWL76" t="s">
        <v>6439</v>
      </c>
      <c r="FWM76" t="s">
        <v>6439</v>
      </c>
      <c r="FWN76" t="s">
        <v>6439</v>
      </c>
      <c r="FWO76" t="s">
        <v>6439</v>
      </c>
      <c r="FWP76" t="s">
        <v>6439</v>
      </c>
      <c r="FWQ76" t="s">
        <v>6439</v>
      </c>
      <c r="FWR76" t="s">
        <v>6439</v>
      </c>
      <c r="FWS76" t="s">
        <v>6439</v>
      </c>
      <c r="FWT76" t="s">
        <v>6439</v>
      </c>
      <c r="FWU76" t="s">
        <v>6439</v>
      </c>
      <c r="FWV76" t="s">
        <v>6439</v>
      </c>
      <c r="FWW76" t="s">
        <v>6439</v>
      </c>
      <c r="FWX76" t="s">
        <v>6439</v>
      </c>
      <c r="FWY76" t="s">
        <v>6439</v>
      </c>
      <c r="FWZ76" t="s">
        <v>6439</v>
      </c>
      <c r="FXA76" t="s">
        <v>6439</v>
      </c>
      <c r="FXB76" t="s">
        <v>6439</v>
      </c>
      <c r="FXC76" t="s">
        <v>6439</v>
      </c>
      <c r="FXD76" t="s">
        <v>6439</v>
      </c>
      <c r="FXE76" t="s">
        <v>6439</v>
      </c>
      <c r="FXF76" t="s">
        <v>6439</v>
      </c>
      <c r="FXG76" t="s">
        <v>6439</v>
      </c>
      <c r="FXH76" t="s">
        <v>6439</v>
      </c>
      <c r="FXI76" t="s">
        <v>6439</v>
      </c>
      <c r="FXJ76" t="s">
        <v>6439</v>
      </c>
      <c r="FXK76" t="s">
        <v>6439</v>
      </c>
      <c r="FXL76" t="s">
        <v>6439</v>
      </c>
      <c r="FXM76" t="s">
        <v>6439</v>
      </c>
      <c r="FXN76" t="s">
        <v>6439</v>
      </c>
      <c r="FXO76" t="s">
        <v>6439</v>
      </c>
      <c r="FXP76" t="s">
        <v>6439</v>
      </c>
      <c r="FXQ76" t="s">
        <v>6439</v>
      </c>
      <c r="FXR76" t="s">
        <v>6439</v>
      </c>
      <c r="FXS76" t="s">
        <v>6439</v>
      </c>
      <c r="FXT76" t="s">
        <v>6439</v>
      </c>
      <c r="FXU76" t="s">
        <v>6439</v>
      </c>
      <c r="FXV76" t="s">
        <v>6439</v>
      </c>
      <c r="FXW76" t="s">
        <v>6439</v>
      </c>
      <c r="FXX76" t="s">
        <v>6439</v>
      </c>
      <c r="FXY76" t="s">
        <v>6439</v>
      </c>
      <c r="FXZ76" t="s">
        <v>6439</v>
      </c>
      <c r="FYA76" t="s">
        <v>6439</v>
      </c>
      <c r="FYB76" t="s">
        <v>6439</v>
      </c>
      <c r="FYC76" t="s">
        <v>6439</v>
      </c>
      <c r="FYD76" t="s">
        <v>6439</v>
      </c>
      <c r="FYE76" t="s">
        <v>6439</v>
      </c>
      <c r="FYF76" t="s">
        <v>6439</v>
      </c>
      <c r="FYG76" t="s">
        <v>6439</v>
      </c>
      <c r="FYH76" t="s">
        <v>6439</v>
      </c>
      <c r="FYI76" t="s">
        <v>6439</v>
      </c>
      <c r="FYJ76" t="s">
        <v>6439</v>
      </c>
      <c r="FYK76" t="s">
        <v>6439</v>
      </c>
      <c r="FYL76" t="s">
        <v>6439</v>
      </c>
      <c r="FYM76" t="s">
        <v>6439</v>
      </c>
      <c r="FYN76" t="s">
        <v>6439</v>
      </c>
      <c r="FYO76" t="s">
        <v>6439</v>
      </c>
      <c r="FYP76" t="s">
        <v>6439</v>
      </c>
      <c r="FYQ76" t="s">
        <v>6439</v>
      </c>
      <c r="FYR76" t="s">
        <v>6439</v>
      </c>
      <c r="FYS76" t="s">
        <v>6439</v>
      </c>
      <c r="FYT76" t="s">
        <v>6439</v>
      </c>
      <c r="FYU76" t="s">
        <v>6439</v>
      </c>
      <c r="FYV76" t="s">
        <v>6439</v>
      </c>
      <c r="FYW76" t="s">
        <v>6439</v>
      </c>
      <c r="FYX76" t="s">
        <v>6439</v>
      </c>
      <c r="FYY76" t="s">
        <v>6439</v>
      </c>
      <c r="FYZ76" t="s">
        <v>6439</v>
      </c>
      <c r="FZA76" t="s">
        <v>6439</v>
      </c>
      <c r="FZB76" t="s">
        <v>6439</v>
      </c>
      <c r="FZC76" t="s">
        <v>6439</v>
      </c>
      <c r="FZD76" t="s">
        <v>6439</v>
      </c>
      <c r="FZE76" t="s">
        <v>6439</v>
      </c>
      <c r="FZF76" t="s">
        <v>6439</v>
      </c>
      <c r="FZG76" t="s">
        <v>6439</v>
      </c>
      <c r="FZH76" t="s">
        <v>6439</v>
      </c>
      <c r="FZI76" t="s">
        <v>6439</v>
      </c>
      <c r="FZJ76" t="s">
        <v>6439</v>
      </c>
      <c r="FZK76" t="s">
        <v>6439</v>
      </c>
      <c r="FZL76" t="s">
        <v>6439</v>
      </c>
      <c r="FZM76" t="s">
        <v>6439</v>
      </c>
      <c r="FZN76" t="s">
        <v>6439</v>
      </c>
      <c r="FZO76" t="s">
        <v>6439</v>
      </c>
      <c r="FZP76" t="s">
        <v>6439</v>
      </c>
      <c r="FZQ76" t="s">
        <v>6439</v>
      </c>
      <c r="FZR76" t="s">
        <v>6439</v>
      </c>
      <c r="FZS76" t="s">
        <v>6439</v>
      </c>
      <c r="FZT76" t="s">
        <v>6439</v>
      </c>
      <c r="FZU76" t="s">
        <v>6439</v>
      </c>
      <c r="FZV76" t="s">
        <v>6439</v>
      </c>
      <c r="FZW76" t="s">
        <v>6439</v>
      </c>
      <c r="FZX76" t="s">
        <v>6439</v>
      </c>
      <c r="FZY76" t="s">
        <v>6439</v>
      </c>
      <c r="FZZ76" t="s">
        <v>6439</v>
      </c>
      <c r="GAA76" t="s">
        <v>6439</v>
      </c>
      <c r="GAB76" t="s">
        <v>6439</v>
      </c>
      <c r="GAC76" t="s">
        <v>6439</v>
      </c>
      <c r="GAD76" t="s">
        <v>6439</v>
      </c>
      <c r="GAE76" t="s">
        <v>6439</v>
      </c>
      <c r="GAF76" t="s">
        <v>6439</v>
      </c>
      <c r="GAG76" t="s">
        <v>6439</v>
      </c>
      <c r="GAH76" t="s">
        <v>6439</v>
      </c>
      <c r="GAI76" t="s">
        <v>6439</v>
      </c>
      <c r="GAJ76" t="s">
        <v>6439</v>
      </c>
      <c r="GAK76" t="s">
        <v>6439</v>
      </c>
      <c r="GAL76" t="s">
        <v>6439</v>
      </c>
      <c r="GAM76" t="s">
        <v>6439</v>
      </c>
      <c r="GAN76" t="s">
        <v>6439</v>
      </c>
      <c r="GAO76" t="s">
        <v>6439</v>
      </c>
      <c r="GAP76" t="s">
        <v>6439</v>
      </c>
      <c r="GAQ76" t="s">
        <v>6439</v>
      </c>
      <c r="GAR76" t="s">
        <v>6439</v>
      </c>
      <c r="GAS76" t="s">
        <v>6439</v>
      </c>
      <c r="GAT76" t="s">
        <v>6439</v>
      </c>
      <c r="GAU76" t="s">
        <v>6439</v>
      </c>
      <c r="GAV76" t="s">
        <v>6439</v>
      </c>
      <c r="GAW76" t="s">
        <v>6439</v>
      </c>
      <c r="GAX76" t="s">
        <v>6439</v>
      </c>
      <c r="GAY76" t="s">
        <v>6439</v>
      </c>
      <c r="GAZ76" t="s">
        <v>6439</v>
      </c>
      <c r="GBA76" t="s">
        <v>6439</v>
      </c>
      <c r="GBB76" t="s">
        <v>6439</v>
      </c>
      <c r="GBC76" t="s">
        <v>6439</v>
      </c>
      <c r="GBD76" t="s">
        <v>6439</v>
      </c>
      <c r="GBE76" t="s">
        <v>6439</v>
      </c>
      <c r="GBF76" t="s">
        <v>6439</v>
      </c>
      <c r="GBG76" t="s">
        <v>6439</v>
      </c>
      <c r="GBH76" t="s">
        <v>6439</v>
      </c>
      <c r="GBI76" t="s">
        <v>6439</v>
      </c>
      <c r="GBJ76" t="s">
        <v>6439</v>
      </c>
      <c r="GBK76" t="s">
        <v>6439</v>
      </c>
      <c r="GBL76" t="s">
        <v>6439</v>
      </c>
      <c r="GBM76" t="s">
        <v>6439</v>
      </c>
      <c r="GBN76" t="s">
        <v>6439</v>
      </c>
      <c r="GBO76" t="s">
        <v>6439</v>
      </c>
      <c r="GBP76" t="s">
        <v>6439</v>
      </c>
      <c r="GBQ76" t="s">
        <v>6439</v>
      </c>
      <c r="GBR76" t="s">
        <v>6439</v>
      </c>
      <c r="GBS76" t="s">
        <v>6439</v>
      </c>
      <c r="GBT76" t="s">
        <v>6439</v>
      </c>
      <c r="GBU76" t="s">
        <v>6439</v>
      </c>
      <c r="GBV76" t="s">
        <v>6439</v>
      </c>
      <c r="GBW76" t="s">
        <v>6439</v>
      </c>
      <c r="GBX76" t="s">
        <v>6439</v>
      </c>
      <c r="GBY76" t="s">
        <v>6439</v>
      </c>
      <c r="GBZ76" t="s">
        <v>6439</v>
      </c>
      <c r="GCA76" t="s">
        <v>6439</v>
      </c>
      <c r="GCB76" t="s">
        <v>6439</v>
      </c>
      <c r="GCC76" t="s">
        <v>6439</v>
      </c>
      <c r="GCD76" t="s">
        <v>6439</v>
      </c>
      <c r="GCE76" t="s">
        <v>6439</v>
      </c>
      <c r="GCF76" t="s">
        <v>6439</v>
      </c>
      <c r="GCG76" t="s">
        <v>6439</v>
      </c>
      <c r="GCH76" t="s">
        <v>6439</v>
      </c>
      <c r="GCI76" t="s">
        <v>6439</v>
      </c>
      <c r="GCJ76" t="s">
        <v>6439</v>
      </c>
      <c r="GCK76" t="s">
        <v>6439</v>
      </c>
      <c r="GCL76" t="s">
        <v>6439</v>
      </c>
      <c r="GCM76" t="s">
        <v>6439</v>
      </c>
      <c r="GCN76" t="s">
        <v>6439</v>
      </c>
      <c r="GCO76" t="s">
        <v>6439</v>
      </c>
      <c r="GCP76" t="s">
        <v>6439</v>
      </c>
      <c r="GCQ76" t="s">
        <v>6439</v>
      </c>
      <c r="GCR76" t="s">
        <v>6439</v>
      </c>
      <c r="GCS76" t="s">
        <v>6439</v>
      </c>
      <c r="GCT76" t="s">
        <v>6439</v>
      </c>
      <c r="GCU76" t="s">
        <v>6439</v>
      </c>
      <c r="GCV76" t="s">
        <v>6439</v>
      </c>
      <c r="GCW76" t="s">
        <v>6439</v>
      </c>
      <c r="GCX76" t="s">
        <v>6439</v>
      </c>
      <c r="GCY76" t="s">
        <v>6439</v>
      </c>
      <c r="GCZ76" t="s">
        <v>6439</v>
      </c>
      <c r="GDA76" t="s">
        <v>6439</v>
      </c>
      <c r="GDB76" t="s">
        <v>6439</v>
      </c>
      <c r="GDC76" t="s">
        <v>6439</v>
      </c>
      <c r="GDD76" t="s">
        <v>6439</v>
      </c>
      <c r="GDE76" t="s">
        <v>6439</v>
      </c>
      <c r="GDF76" t="s">
        <v>6439</v>
      </c>
      <c r="GDG76" t="s">
        <v>6439</v>
      </c>
      <c r="GDH76" t="s">
        <v>6439</v>
      </c>
      <c r="GDI76" t="s">
        <v>6439</v>
      </c>
      <c r="GDJ76" t="s">
        <v>6439</v>
      </c>
      <c r="GDK76" t="s">
        <v>6439</v>
      </c>
      <c r="GDL76" t="s">
        <v>6439</v>
      </c>
      <c r="GDM76" t="s">
        <v>6439</v>
      </c>
      <c r="GDN76" t="s">
        <v>6439</v>
      </c>
      <c r="GDO76" t="s">
        <v>6439</v>
      </c>
      <c r="GDP76" t="s">
        <v>6439</v>
      </c>
      <c r="GDQ76" t="s">
        <v>6439</v>
      </c>
      <c r="GDR76" t="s">
        <v>6439</v>
      </c>
      <c r="GDS76" t="s">
        <v>6439</v>
      </c>
      <c r="GDT76" t="s">
        <v>6439</v>
      </c>
      <c r="GDU76" t="s">
        <v>6439</v>
      </c>
      <c r="GDV76" t="s">
        <v>6439</v>
      </c>
      <c r="GDW76" t="s">
        <v>6439</v>
      </c>
      <c r="GDX76" t="s">
        <v>6439</v>
      </c>
      <c r="GDY76" t="s">
        <v>6439</v>
      </c>
      <c r="GDZ76" t="s">
        <v>6439</v>
      </c>
      <c r="GEA76" t="s">
        <v>6439</v>
      </c>
      <c r="GEB76" t="s">
        <v>6439</v>
      </c>
      <c r="GEC76" t="s">
        <v>6439</v>
      </c>
      <c r="GED76" t="s">
        <v>6439</v>
      </c>
      <c r="GEE76" t="s">
        <v>6439</v>
      </c>
      <c r="GEF76" t="s">
        <v>6439</v>
      </c>
      <c r="GEG76" t="s">
        <v>6439</v>
      </c>
      <c r="GEH76" t="s">
        <v>6439</v>
      </c>
      <c r="GEI76" t="s">
        <v>6439</v>
      </c>
      <c r="GEJ76" t="s">
        <v>6439</v>
      </c>
      <c r="GEK76" t="s">
        <v>6439</v>
      </c>
      <c r="GEL76" t="s">
        <v>6439</v>
      </c>
      <c r="GEM76" t="s">
        <v>6439</v>
      </c>
      <c r="GEN76" t="s">
        <v>6439</v>
      </c>
      <c r="GEO76" t="s">
        <v>6439</v>
      </c>
      <c r="GEP76" t="s">
        <v>6439</v>
      </c>
      <c r="GEQ76" t="s">
        <v>6439</v>
      </c>
      <c r="GER76" t="s">
        <v>6439</v>
      </c>
      <c r="GES76" t="s">
        <v>6439</v>
      </c>
      <c r="GET76" t="s">
        <v>6439</v>
      </c>
      <c r="GEU76" t="s">
        <v>6439</v>
      </c>
      <c r="GEV76" t="s">
        <v>6439</v>
      </c>
      <c r="GEW76" t="s">
        <v>6439</v>
      </c>
      <c r="GEX76" t="s">
        <v>6439</v>
      </c>
      <c r="GEY76" t="s">
        <v>6439</v>
      </c>
      <c r="GEZ76" t="s">
        <v>6439</v>
      </c>
      <c r="GFA76" t="s">
        <v>6439</v>
      </c>
      <c r="GFB76" t="s">
        <v>6439</v>
      </c>
      <c r="GFC76" t="s">
        <v>6439</v>
      </c>
      <c r="GFD76" t="s">
        <v>6439</v>
      </c>
      <c r="GFE76" t="s">
        <v>6439</v>
      </c>
      <c r="GFF76" t="s">
        <v>6439</v>
      </c>
      <c r="GFG76" t="s">
        <v>6439</v>
      </c>
      <c r="GFH76" t="s">
        <v>6439</v>
      </c>
      <c r="GFI76" t="s">
        <v>6439</v>
      </c>
      <c r="GFJ76" t="s">
        <v>6439</v>
      </c>
      <c r="GFK76" t="s">
        <v>6439</v>
      </c>
      <c r="GFL76" t="s">
        <v>6439</v>
      </c>
      <c r="GFM76" t="s">
        <v>6439</v>
      </c>
      <c r="GFN76" t="s">
        <v>6439</v>
      </c>
      <c r="GFO76" t="s">
        <v>6439</v>
      </c>
      <c r="GFP76" t="s">
        <v>6439</v>
      </c>
      <c r="GFQ76" t="s">
        <v>6439</v>
      </c>
      <c r="GFR76" t="s">
        <v>6439</v>
      </c>
      <c r="GFS76" t="s">
        <v>6439</v>
      </c>
      <c r="GFT76" t="s">
        <v>6439</v>
      </c>
      <c r="GFU76" t="s">
        <v>6439</v>
      </c>
      <c r="GFV76" t="s">
        <v>6439</v>
      </c>
      <c r="GFW76" t="s">
        <v>6439</v>
      </c>
      <c r="GFX76" t="s">
        <v>6439</v>
      </c>
      <c r="GFY76" t="s">
        <v>6439</v>
      </c>
      <c r="GFZ76" t="s">
        <v>6439</v>
      </c>
      <c r="GGA76" t="s">
        <v>6439</v>
      </c>
      <c r="GGB76" t="s">
        <v>6439</v>
      </c>
      <c r="GGC76" t="s">
        <v>6439</v>
      </c>
      <c r="GGD76" t="s">
        <v>6439</v>
      </c>
      <c r="GGE76" t="s">
        <v>6439</v>
      </c>
      <c r="GGF76" t="s">
        <v>6439</v>
      </c>
      <c r="GGG76" t="s">
        <v>6439</v>
      </c>
      <c r="GGH76" t="s">
        <v>6439</v>
      </c>
      <c r="GGI76" t="s">
        <v>6439</v>
      </c>
      <c r="GGJ76" t="s">
        <v>6439</v>
      </c>
      <c r="GGK76" t="s">
        <v>6439</v>
      </c>
      <c r="GGL76" t="s">
        <v>6439</v>
      </c>
      <c r="GGM76" t="s">
        <v>6439</v>
      </c>
      <c r="GGN76" t="s">
        <v>6439</v>
      </c>
      <c r="GGO76" t="s">
        <v>6439</v>
      </c>
      <c r="GGP76" t="s">
        <v>6439</v>
      </c>
      <c r="GGQ76" t="s">
        <v>6439</v>
      </c>
      <c r="GGR76" t="s">
        <v>6439</v>
      </c>
      <c r="GGS76" t="s">
        <v>6439</v>
      </c>
      <c r="GGT76" t="s">
        <v>6439</v>
      </c>
      <c r="GGU76" t="s">
        <v>6439</v>
      </c>
      <c r="GGV76" t="s">
        <v>6439</v>
      </c>
      <c r="GGW76" t="s">
        <v>6439</v>
      </c>
      <c r="GGX76" t="s">
        <v>6439</v>
      </c>
      <c r="GGY76" t="s">
        <v>6439</v>
      </c>
      <c r="GGZ76" t="s">
        <v>6439</v>
      </c>
      <c r="GHA76" t="s">
        <v>6439</v>
      </c>
      <c r="GHB76" t="s">
        <v>6439</v>
      </c>
      <c r="GHC76" t="s">
        <v>6439</v>
      </c>
      <c r="GHD76" t="s">
        <v>6439</v>
      </c>
      <c r="GHE76" t="s">
        <v>6439</v>
      </c>
      <c r="GHF76" t="s">
        <v>6439</v>
      </c>
      <c r="GHG76" t="s">
        <v>6439</v>
      </c>
      <c r="GHH76" t="s">
        <v>6439</v>
      </c>
      <c r="GHI76" t="s">
        <v>6439</v>
      </c>
      <c r="GHJ76" t="s">
        <v>6439</v>
      </c>
      <c r="GHK76" t="s">
        <v>6439</v>
      </c>
      <c r="GHL76" t="s">
        <v>6439</v>
      </c>
      <c r="GHM76" t="s">
        <v>6439</v>
      </c>
      <c r="GHN76" t="s">
        <v>6439</v>
      </c>
      <c r="GHO76" t="s">
        <v>6439</v>
      </c>
      <c r="GHP76" t="s">
        <v>6439</v>
      </c>
      <c r="GHQ76" t="s">
        <v>6439</v>
      </c>
      <c r="GHR76" t="s">
        <v>6439</v>
      </c>
      <c r="GHS76" t="s">
        <v>6439</v>
      </c>
      <c r="GHT76" t="s">
        <v>6439</v>
      </c>
      <c r="GHU76" t="s">
        <v>6439</v>
      </c>
      <c r="GHV76" t="s">
        <v>6439</v>
      </c>
      <c r="GHW76" t="s">
        <v>6439</v>
      </c>
      <c r="GHX76" t="s">
        <v>6439</v>
      </c>
      <c r="GHY76" t="s">
        <v>6439</v>
      </c>
      <c r="GHZ76" t="s">
        <v>6439</v>
      </c>
      <c r="GIA76" t="s">
        <v>6439</v>
      </c>
      <c r="GIB76" t="s">
        <v>6439</v>
      </c>
      <c r="GIC76" t="s">
        <v>6439</v>
      </c>
      <c r="GID76" t="s">
        <v>6439</v>
      </c>
      <c r="GIE76" t="s">
        <v>6439</v>
      </c>
      <c r="GIF76" t="s">
        <v>6439</v>
      </c>
      <c r="GIG76" t="s">
        <v>6439</v>
      </c>
      <c r="GIH76" t="s">
        <v>6439</v>
      </c>
      <c r="GII76" t="s">
        <v>6439</v>
      </c>
      <c r="GIJ76" t="s">
        <v>6439</v>
      </c>
      <c r="GIK76" t="s">
        <v>6439</v>
      </c>
      <c r="GIL76" t="s">
        <v>6439</v>
      </c>
      <c r="GIM76" t="s">
        <v>6439</v>
      </c>
      <c r="GIN76" t="s">
        <v>6439</v>
      </c>
      <c r="GIO76" t="s">
        <v>6439</v>
      </c>
      <c r="GIP76" t="s">
        <v>6439</v>
      </c>
      <c r="GIQ76" t="s">
        <v>6439</v>
      </c>
      <c r="GIR76" t="s">
        <v>6439</v>
      </c>
      <c r="GIS76" t="s">
        <v>6439</v>
      </c>
      <c r="GIT76" t="s">
        <v>6439</v>
      </c>
      <c r="GIU76" t="s">
        <v>6439</v>
      </c>
      <c r="GIV76" t="s">
        <v>6439</v>
      </c>
      <c r="GIW76" t="s">
        <v>6439</v>
      </c>
      <c r="GIX76" t="s">
        <v>6439</v>
      </c>
      <c r="GIY76" t="s">
        <v>6439</v>
      </c>
      <c r="GIZ76" t="s">
        <v>6439</v>
      </c>
      <c r="GJA76" t="s">
        <v>6439</v>
      </c>
      <c r="GJB76" t="s">
        <v>6439</v>
      </c>
      <c r="GJC76" t="s">
        <v>6439</v>
      </c>
      <c r="GJD76" t="s">
        <v>6439</v>
      </c>
      <c r="GJE76" t="s">
        <v>6439</v>
      </c>
      <c r="GJF76" t="s">
        <v>6439</v>
      </c>
      <c r="GJG76" t="s">
        <v>6439</v>
      </c>
      <c r="GJH76" t="s">
        <v>6439</v>
      </c>
      <c r="GJI76" t="s">
        <v>6439</v>
      </c>
      <c r="GJJ76" t="s">
        <v>6439</v>
      </c>
      <c r="GJK76" t="s">
        <v>6439</v>
      </c>
      <c r="GJL76" t="s">
        <v>6439</v>
      </c>
      <c r="GJM76" t="s">
        <v>6439</v>
      </c>
      <c r="GJN76" t="s">
        <v>6439</v>
      </c>
      <c r="GJO76" t="s">
        <v>6439</v>
      </c>
      <c r="GJP76" t="s">
        <v>6439</v>
      </c>
      <c r="GJQ76" t="s">
        <v>6439</v>
      </c>
      <c r="GJR76" t="s">
        <v>6439</v>
      </c>
      <c r="GJS76" t="s">
        <v>6439</v>
      </c>
      <c r="GJT76" t="s">
        <v>6439</v>
      </c>
      <c r="GJU76" t="s">
        <v>6439</v>
      </c>
      <c r="GJV76" t="s">
        <v>6439</v>
      </c>
      <c r="GJW76" t="s">
        <v>6439</v>
      </c>
      <c r="GJX76" t="s">
        <v>6439</v>
      </c>
      <c r="GJY76" t="s">
        <v>6439</v>
      </c>
      <c r="GJZ76" t="s">
        <v>6439</v>
      </c>
      <c r="GKA76" t="s">
        <v>6439</v>
      </c>
      <c r="GKB76" t="s">
        <v>6439</v>
      </c>
      <c r="GKC76" t="s">
        <v>6439</v>
      </c>
      <c r="GKD76" t="s">
        <v>6439</v>
      </c>
      <c r="GKE76" t="s">
        <v>6439</v>
      </c>
      <c r="GKF76" t="s">
        <v>6439</v>
      </c>
      <c r="GKG76" t="s">
        <v>6439</v>
      </c>
      <c r="GKH76" t="s">
        <v>6439</v>
      </c>
      <c r="GKI76" t="s">
        <v>6439</v>
      </c>
      <c r="GKJ76" t="s">
        <v>6439</v>
      </c>
      <c r="GKK76" t="s">
        <v>6439</v>
      </c>
      <c r="GKL76" t="s">
        <v>6439</v>
      </c>
      <c r="GKM76" t="s">
        <v>6439</v>
      </c>
      <c r="GKN76" t="s">
        <v>6439</v>
      </c>
      <c r="GKO76" t="s">
        <v>6439</v>
      </c>
      <c r="GKP76" t="s">
        <v>6439</v>
      </c>
      <c r="GKQ76" t="s">
        <v>6439</v>
      </c>
      <c r="GKR76" t="s">
        <v>6439</v>
      </c>
      <c r="GKS76" t="s">
        <v>6439</v>
      </c>
      <c r="GKT76" t="s">
        <v>6439</v>
      </c>
      <c r="GKU76" t="s">
        <v>6439</v>
      </c>
      <c r="GKV76" t="s">
        <v>6439</v>
      </c>
      <c r="GKW76" t="s">
        <v>6439</v>
      </c>
      <c r="GKX76" t="s">
        <v>6439</v>
      </c>
      <c r="GKY76" t="s">
        <v>6439</v>
      </c>
      <c r="GKZ76" t="s">
        <v>6439</v>
      </c>
      <c r="GLA76" t="s">
        <v>6439</v>
      </c>
      <c r="GLB76" t="s">
        <v>6439</v>
      </c>
      <c r="GLC76" t="s">
        <v>6439</v>
      </c>
      <c r="GLD76" t="s">
        <v>6439</v>
      </c>
      <c r="GLE76" t="s">
        <v>6439</v>
      </c>
      <c r="GLF76" t="s">
        <v>6439</v>
      </c>
      <c r="GLG76" t="s">
        <v>6439</v>
      </c>
      <c r="GLH76" t="s">
        <v>6439</v>
      </c>
      <c r="GLI76" t="s">
        <v>6439</v>
      </c>
      <c r="GLJ76" t="s">
        <v>6439</v>
      </c>
      <c r="GLK76" t="s">
        <v>6439</v>
      </c>
      <c r="GLL76" t="s">
        <v>6439</v>
      </c>
      <c r="GLM76" t="s">
        <v>6439</v>
      </c>
      <c r="GLN76" t="s">
        <v>6439</v>
      </c>
      <c r="GLO76" t="s">
        <v>6439</v>
      </c>
      <c r="GLP76" t="s">
        <v>6439</v>
      </c>
      <c r="GLQ76" t="s">
        <v>6439</v>
      </c>
      <c r="GLR76" t="s">
        <v>6439</v>
      </c>
      <c r="GLS76" t="s">
        <v>6439</v>
      </c>
      <c r="GLT76" t="s">
        <v>6439</v>
      </c>
      <c r="GLU76" t="s">
        <v>6439</v>
      </c>
      <c r="GLV76" t="s">
        <v>6439</v>
      </c>
      <c r="GLW76" t="s">
        <v>6439</v>
      </c>
      <c r="GLX76" t="s">
        <v>6439</v>
      </c>
      <c r="GLY76" t="s">
        <v>6439</v>
      </c>
      <c r="GLZ76" t="s">
        <v>6439</v>
      </c>
      <c r="GMA76" t="s">
        <v>6439</v>
      </c>
      <c r="GMB76" t="s">
        <v>6439</v>
      </c>
      <c r="GMC76" t="s">
        <v>6439</v>
      </c>
      <c r="GMD76" t="s">
        <v>6439</v>
      </c>
      <c r="GME76" t="s">
        <v>6439</v>
      </c>
      <c r="GMF76" t="s">
        <v>6439</v>
      </c>
      <c r="GMG76" t="s">
        <v>6439</v>
      </c>
      <c r="GMH76" t="s">
        <v>6439</v>
      </c>
      <c r="GMI76" t="s">
        <v>6439</v>
      </c>
      <c r="GMJ76" t="s">
        <v>6439</v>
      </c>
      <c r="GMK76" t="s">
        <v>6439</v>
      </c>
      <c r="GML76" t="s">
        <v>6439</v>
      </c>
      <c r="GMM76" t="s">
        <v>6439</v>
      </c>
      <c r="GMN76" t="s">
        <v>6439</v>
      </c>
      <c r="GMO76" t="s">
        <v>6439</v>
      </c>
      <c r="GMP76" t="s">
        <v>6439</v>
      </c>
      <c r="GMQ76" t="s">
        <v>6439</v>
      </c>
      <c r="GMR76" t="s">
        <v>6439</v>
      </c>
      <c r="GMS76" t="s">
        <v>6439</v>
      </c>
      <c r="GMT76" t="s">
        <v>6439</v>
      </c>
      <c r="GMU76" t="s">
        <v>6439</v>
      </c>
      <c r="GMV76" t="s">
        <v>6439</v>
      </c>
      <c r="GMW76" t="s">
        <v>6439</v>
      </c>
      <c r="GMX76" t="s">
        <v>6439</v>
      </c>
      <c r="GMY76" t="s">
        <v>6439</v>
      </c>
      <c r="GMZ76" t="s">
        <v>6439</v>
      </c>
      <c r="GNA76" t="s">
        <v>6439</v>
      </c>
      <c r="GNB76" t="s">
        <v>6439</v>
      </c>
      <c r="GNC76" t="s">
        <v>6439</v>
      </c>
      <c r="GND76" t="s">
        <v>6439</v>
      </c>
      <c r="GNE76" t="s">
        <v>6439</v>
      </c>
      <c r="GNF76" t="s">
        <v>6439</v>
      </c>
      <c r="GNG76" t="s">
        <v>6439</v>
      </c>
      <c r="GNH76" t="s">
        <v>6439</v>
      </c>
      <c r="GNI76" t="s">
        <v>6439</v>
      </c>
      <c r="GNJ76" t="s">
        <v>6439</v>
      </c>
      <c r="GNK76" t="s">
        <v>6439</v>
      </c>
      <c r="GNL76" t="s">
        <v>6439</v>
      </c>
      <c r="GNM76" t="s">
        <v>6439</v>
      </c>
      <c r="GNN76" t="s">
        <v>6439</v>
      </c>
      <c r="GNO76" t="s">
        <v>6439</v>
      </c>
      <c r="GNP76" t="s">
        <v>6439</v>
      </c>
      <c r="GNQ76" t="s">
        <v>6439</v>
      </c>
      <c r="GNR76" t="s">
        <v>6439</v>
      </c>
      <c r="GNS76" t="s">
        <v>6439</v>
      </c>
      <c r="GNT76" t="s">
        <v>6439</v>
      </c>
      <c r="GNU76" t="s">
        <v>6439</v>
      </c>
      <c r="GNV76" t="s">
        <v>6439</v>
      </c>
      <c r="GNW76" t="s">
        <v>6439</v>
      </c>
      <c r="GNX76" t="s">
        <v>6439</v>
      </c>
      <c r="GNY76" t="s">
        <v>6439</v>
      </c>
      <c r="GNZ76" t="s">
        <v>6439</v>
      </c>
      <c r="GOA76" t="s">
        <v>6439</v>
      </c>
      <c r="GOB76" t="s">
        <v>6439</v>
      </c>
      <c r="GOC76" t="s">
        <v>6439</v>
      </c>
      <c r="GOD76" t="s">
        <v>6439</v>
      </c>
      <c r="GOE76" t="s">
        <v>6439</v>
      </c>
      <c r="GOF76" t="s">
        <v>6439</v>
      </c>
      <c r="GOG76" t="s">
        <v>6439</v>
      </c>
      <c r="GOH76" t="s">
        <v>6439</v>
      </c>
      <c r="GOI76" t="s">
        <v>6439</v>
      </c>
      <c r="GOJ76" t="s">
        <v>6439</v>
      </c>
      <c r="GOK76" t="s">
        <v>6439</v>
      </c>
      <c r="GOL76" t="s">
        <v>6439</v>
      </c>
      <c r="GOM76" t="s">
        <v>6439</v>
      </c>
      <c r="GON76" t="s">
        <v>6439</v>
      </c>
      <c r="GOO76" t="s">
        <v>6439</v>
      </c>
      <c r="GOP76" t="s">
        <v>6439</v>
      </c>
      <c r="GOQ76" t="s">
        <v>6439</v>
      </c>
      <c r="GOR76" t="s">
        <v>6439</v>
      </c>
      <c r="GOS76" t="s">
        <v>6439</v>
      </c>
      <c r="GOT76" t="s">
        <v>6439</v>
      </c>
      <c r="GOU76" t="s">
        <v>6439</v>
      </c>
      <c r="GOV76" t="s">
        <v>6439</v>
      </c>
      <c r="GOW76" t="s">
        <v>6439</v>
      </c>
      <c r="GOX76" t="s">
        <v>6439</v>
      </c>
      <c r="GOY76" t="s">
        <v>6439</v>
      </c>
      <c r="GOZ76" t="s">
        <v>6439</v>
      </c>
      <c r="GPA76" t="s">
        <v>6439</v>
      </c>
      <c r="GPB76" t="s">
        <v>6439</v>
      </c>
      <c r="GPC76" t="s">
        <v>6439</v>
      </c>
      <c r="GPD76" t="s">
        <v>6439</v>
      </c>
      <c r="GPE76" t="s">
        <v>6439</v>
      </c>
      <c r="GPF76" t="s">
        <v>6439</v>
      </c>
      <c r="GPG76" t="s">
        <v>6439</v>
      </c>
      <c r="GPH76" t="s">
        <v>6439</v>
      </c>
      <c r="GPI76">
        <v>-1</v>
      </c>
    </row>
    <row r="77" spans="1:5157" x14ac:dyDescent="0.2">
      <c r="A77">
        <v>8670</v>
      </c>
      <c r="B77">
        <v>36</v>
      </c>
      <c r="D77" s="18">
        <v>43720.362870370373</v>
      </c>
      <c r="E77" s="18">
        <v>43720.547013888892</v>
      </c>
      <c r="F77">
        <v>38</v>
      </c>
      <c r="I77" t="s">
        <v>6108</v>
      </c>
      <c r="J77">
        <v>1</v>
      </c>
      <c r="K77">
        <v>0</v>
      </c>
      <c r="L77" t="s">
        <v>5174</v>
      </c>
      <c r="M77" s="7">
        <v>38</v>
      </c>
      <c r="N77">
        <v>0.10410958904109589</v>
      </c>
      <c r="O77" t="s">
        <v>18</v>
      </c>
      <c r="P77" t="s">
        <v>5278</v>
      </c>
      <c r="Q77">
        <v>1</v>
      </c>
      <c r="U77" s="6">
        <v>42558</v>
      </c>
      <c r="V77">
        <v>0</v>
      </c>
      <c r="AE77">
        <v>20121</v>
      </c>
      <c r="AF77">
        <v>1</v>
      </c>
      <c r="AG77">
        <v>999</v>
      </c>
      <c r="AH77">
        <v>999</v>
      </c>
      <c r="AI77">
        <v>999</v>
      </c>
      <c r="AJ77">
        <v>999</v>
      </c>
      <c r="AK77">
        <v>999</v>
      </c>
      <c r="AL77">
        <v>0</v>
      </c>
      <c r="AM77">
        <v>0</v>
      </c>
      <c r="AN77">
        <v>1</v>
      </c>
      <c r="AO77" s="6">
        <v>43465</v>
      </c>
      <c r="BA77">
        <v>1</v>
      </c>
      <c r="BM77">
        <v>1</v>
      </c>
      <c r="BQ77">
        <v>1</v>
      </c>
      <c r="BR77">
        <v>1</v>
      </c>
      <c r="BS77">
        <v>999</v>
      </c>
      <c r="BT77">
        <v>999</v>
      </c>
      <c r="BU77">
        <v>999</v>
      </c>
      <c r="BV77">
        <v>999</v>
      </c>
      <c r="BW77">
        <v>999</v>
      </c>
      <c r="BX77">
        <v>999</v>
      </c>
      <c r="BY77">
        <v>0</v>
      </c>
      <c r="BZ77">
        <v>5</v>
      </c>
      <c r="CA77">
        <v>0</v>
      </c>
      <c r="CB77" t="s">
        <v>5369</v>
      </c>
      <c r="CF77">
        <v>0</v>
      </c>
      <c r="CG77">
        <v>1</v>
      </c>
      <c r="CH77">
        <v>999</v>
      </c>
      <c r="CI77">
        <v>999</v>
      </c>
      <c r="CJ77">
        <v>999</v>
      </c>
      <c r="CK77">
        <v>999</v>
      </c>
      <c r="CL77">
        <v>999</v>
      </c>
      <c r="CM77">
        <v>0</v>
      </c>
      <c r="CN77">
        <v>4</v>
      </c>
      <c r="CO77">
        <v>2</v>
      </c>
      <c r="CP77" t="s">
        <v>5260</v>
      </c>
      <c r="CQ77">
        <v>1</v>
      </c>
      <c r="CR77">
        <v>0</v>
      </c>
      <c r="CS77">
        <v>3</v>
      </c>
      <c r="CT77">
        <v>1</v>
      </c>
      <c r="CU77">
        <v>1</v>
      </c>
      <c r="CV77">
        <v>1</v>
      </c>
      <c r="CW77">
        <v>999</v>
      </c>
      <c r="CX77">
        <v>1</v>
      </c>
      <c r="CY77">
        <v>1</v>
      </c>
      <c r="CZ77">
        <v>1</v>
      </c>
      <c r="DA77">
        <v>1</v>
      </c>
      <c r="DB77">
        <v>999</v>
      </c>
      <c r="DC77">
        <v>1</v>
      </c>
      <c r="DD77">
        <v>999</v>
      </c>
      <c r="DE77">
        <v>1</v>
      </c>
      <c r="DF77">
        <v>999</v>
      </c>
      <c r="DG77">
        <v>999</v>
      </c>
      <c r="DH77">
        <v>999</v>
      </c>
      <c r="DI77">
        <v>1</v>
      </c>
      <c r="DJ77">
        <v>999</v>
      </c>
      <c r="DK77">
        <v>1</v>
      </c>
      <c r="DL77">
        <v>999</v>
      </c>
      <c r="DM77">
        <v>0</v>
      </c>
      <c r="DN77">
        <v>3</v>
      </c>
      <c r="DO77">
        <v>999</v>
      </c>
      <c r="DP77">
        <v>1</v>
      </c>
      <c r="DQ77">
        <v>5</v>
      </c>
      <c r="DR77">
        <v>2</v>
      </c>
      <c r="DS77">
        <v>0</v>
      </c>
      <c r="DU77">
        <v>0</v>
      </c>
      <c r="DV77">
        <v>1</v>
      </c>
      <c r="DW77">
        <v>0</v>
      </c>
      <c r="DX77">
        <v>999</v>
      </c>
      <c r="DZ77">
        <v>999</v>
      </c>
      <c r="EA77">
        <v>999</v>
      </c>
      <c r="EB77">
        <v>0</v>
      </c>
      <c r="EC77">
        <v>30</v>
      </c>
      <c r="ED77">
        <v>11</v>
      </c>
      <c r="EE77" t="s">
        <v>6256</v>
      </c>
      <c r="EF77">
        <v>1</v>
      </c>
      <c r="EG77">
        <v>999</v>
      </c>
      <c r="EJ77">
        <v>100</v>
      </c>
      <c r="EK77">
        <v>1</v>
      </c>
      <c r="EL77">
        <v>1</v>
      </c>
      <c r="EM77">
        <v>999</v>
      </c>
      <c r="EN77">
        <v>1</v>
      </c>
      <c r="EO77">
        <v>1</v>
      </c>
      <c r="EP77">
        <v>1</v>
      </c>
      <c r="EQ77">
        <v>999</v>
      </c>
      <c r="ER77">
        <v>999</v>
      </c>
      <c r="ES77">
        <v>1</v>
      </c>
      <c r="EU77">
        <v>1</v>
      </c>
      <c r="EV77">
        <v>999</v>
      </c>
      <c r="EW77">
        <v>999</v>
      </c>
      <c r="EX77">
        <v>999</v>
      </c>
      <c r="EY77">
        <v>999</v>
      </c>
      <c r="EZ77">
        <v>999</v>
      </c>
      <c r="FA77">
        <v>1</v>
      </c>
      <c r="FB77">
        <v>999</v>
      </c>
      <c r="FC77">
        <v>999</v>
      </c>
      <c r="FD77" t="s">
        <v>36</v>
      </c>
      <c r="FE77">
        <v>999</v>
      </c>
      <c r="FF77">
        <v>999</v>
      </c>
      <c r="FG77">
        <v>2</v>
      </c>
      <c r="FH77">
        <v>999</v>
      </c>
      <c r="FI77">
        <v>999</v>
      </c>
      <c r="FJ77">
        <v>999</v>
      </c>
      <c r="FK77">
        <v>999</v>
      </c>
      <c r="FL77">
        <v>1</v>
      </c>
      <c r="FM77">
        <v>999</v>
      </c>
      <c r="FN77">
        <v>1</v>
      </c>
      <c r="FO77" t="s">
        <v>6257</v>
      </c>
      <c r="FP77">
        <v>1</v>
      </c>
      <c r="FQ77">
        <v>999</v>
      </c>
      <c r="FT77" t="s">
        <v>18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999</v>
      </c>
      <c r="GA77">
        <v>0</v>
      </c>
      <c r="GB77">
        <v>0</v>
      </c>
      <c r="GC77">
        <v>999</v>
      </c>
      <c r="GD77">
        <v>2</v>
      </c>
      <c r="GE77">
        <v>999</v>
      </c>
      <c r="GF77">
        <v>999</v>
      </c>
      <c r="GG77">
        <v>1</v>
      </c>
      <c r="GH77">
        <v>999</v>
      </c>
      <c r="GI77">
        <v>999</v>
      </c>
      <c r="GJ77">
        <v>999</v>
      </c>
      <c r="GK77">
        <v>999</v>
      </c>
      <c r="GL77">
        <v>999</v>
      </c>
      <c r="GM77">
        <v>999</v>
      </c>
      <c r="GP77">
        <v>2</v>
      </c>
      <c r="GW77">
        <v>8</v>
      </c>
      <c r="GX77">
        <v>30</v>
      </c>
      <c r="GY77">
        <v>2</v>
      </c>
      <c r="GZ77">
        <v>6</v>
      </c>
      <c r="HA77">
        <v>30</v>
      </c>
      <c r="HB77">
        <v>1</v>
      </c>
      <c r="HC77">
        <v>0</v>
      </c>
      <c r="HD77">
        <v>1</v>
      </c>
      <c r="HE77">
        <v>1</v>
      </c>
      <c r="HF77">
        <v>2</v>
      </c>
      <c r="HG77">
        <v>999</v>
      </c>
      <c r="HH77">
        <v>1</v>
      </c>
      <c r="HI77">
        <v>4</v>
      </c>
      <c r="HJ77">
        <v>3</v>
      </c>
      <c r="HK77">
        <v>1</v>
      </c>
      <c r="HL77">
        <v>2</v>
      </c>
      <c r="HM77">
        <v>2</v>
      </c>
      <c r="HN77">
        <v>1</v>
      </c>
      <c r="HO77">
        <v>1</v>
      </c>
      <c r="HP77">
        <v>1</v>
      </c>
      <c r="HQ77">
        <v>1</v>
      </c>
      <c r="HR77">
        <v>2</v>
      </c>
      <c r="HS77">
        <v>2</v>
      </c>
      <c r="HT77">
        <v>1</v>
      </c>
      <c r="HU77">
        <v>1</v>
      </c>
      <c r="HV77">
        <v>2</v>
      </c>
      <c r="HW77">
        <v>1</v>
      </c>
      <c r="HX77">
        <v>2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2</v>
      </c>
      <c r="IG77">
        <v>1</v>
      </c>
      <c r="IH77">
        <v>1</v>
      </c>
      <c r="II77">
        <v>2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2</v>
      </c>
      <c r="IQ77">
        <v>1</v>
      </c>
      <c r="IR77">
        <v>2</v>
      </c>
      <c r="IS77">
        <v>1</v>
      </c>
      <c r="IT77">
        <v>1</v>
      </c>
      <c r="IU77">
        <v>1</v>
      </c>
      <c r="IV77">
        <v>2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1</v>
      </c>
      <c r="JF77">
        <v>2</v>
      </c>
      <c r="JG77">
        <v>2</v>
      </c>
      <c r="JH77">
        <v>2</v>
      </c>
      <c r="JI77">
        <v>1</v>
      </c>
      <c r="JJ77">
        <v>1</v>
      </c>
      <c r="JK77">
        <v>2</v>
      </c>
      <c r="JL77">
        <v>2</v>
      </c>
      <c r="JM77">
        <v>1</v>
      </c>
      <c r="JN77">
        <v>2</v>
      </c>
      <c r="JO77">
        <v>1</v>
      </c>
      <c r="JP77">
        <v>2</v>
      </c>
      <c r="JQ77">
        <v>2</v>
      </c>
      <c r="JR77">
        <v>2</v>
      </c>
      <c r="JS77">
        <v>1</v>
      </c>
      <c r="JT77">
        <v>1</v>
      </c>
      <c r="JU77">
        <v>1</v>
      </c>
      <c r="GPG77">
        <v>38.8475952148437</v>
      </c>
      <c r="GPH77">
        <v>-77.328102111816406</v>
      </c>
      <c r="GPI77">
        <v>-1</v>
      </c>
    </row>
    <row r="78" spans="1:5157" x14ac:dyDescent="0.2">
      <c r="A78">
        <v>8672</v>
      </c>
      <c r="B78">
        <v>36</v>
      </c>
      <c r="D78" s="18">
        <v>43656.437256944446</v>
      </c>
      <c r="E78" s="18">
        <v>43656.457106481481</v>
      </c>
      <c r="F78">
        <v>38</v>
      </c>
      <c r="I78" t="s">
        <v>6108</v>
      </c>
      <c r="J78">
        <v>1</v>
      </c>
      <c r="K78">
        <v>0</v>
      </c>
      <c r="L78" t="s">
        <v>5174</v>
      </c>
      <c r="M78" s="7">
        <v>38</v>
      </c>
      <c r="N78">
        <v>0.10410958904109589</v>
      </c>
      <c r="O78" t="s">
        <v>18</v>
      </c>
      <c r="Q78">
        <v>1</v>
      </c>
      <c r="U78" s="6">
        <v>42482</v>
      </c>
      <c r="V78">
        <v>0</v>
      </c>
      <c r="AE78">
        <v>20120</v>
      </c>
      <c r="AF78">
        <v>1</v>
      </c>
      <c r="AL78">
        <v>0</v>
      </c>
      <c r="AM78">
        <v>0</v>
      </c>
      <c r="AN78">
        <v>1</v>
      </c>
      <c r="AO78" s="6">
        <v>41417</v>
      </c>
      <c r="BA78">
        <v>0</v>
      </c>
      <c r="BM78">
        <v>1</v>
      </c>
      <c r="BQ78">
        <v>1</v>
      </c>
      <c r="BR78">
        <v>1</v>
      </c>
      <c r="BS78">
        <v>1</v>
      </c>
      <c r="BY78">
        <v>0</v>
      </c>
      <c r="BZ78">
        <v>4</v>
      </c>
      <c r="CA78">
        <v>2</v>
      </c>
      <c r="CB78">
        <v>999</v>
      </c>
      <c r="CF78">
        <v>0</v>
      </c>
      <c r="CG78">
        <v>1</v>
      </c>
      <c r="CM78">
        <v>0</v>
      </c>
      <c r="CN78">
        <v>4</v>
      </c>
      <c r="CO78">
        <v>0</v>
      </c>
      <c r="CP78">
        <v>999</v>
      </c>
      <c r="CQ78">
        <v>0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999</v>
      </c>
      <c r="DC78">
        <v>1</v>
      </c>
      <c r="DD78">
        <v>999</v>
      </c>
      <c r="DE78">
        <v>999</v>
      </c>
      <c r="DF78">
        <v>1</v>
      </c>
      <c r="DG78">
        <v>999</v>
      </c>
      <c r="DH78">
        <v>1</v>
      </c>
      <c r="DI78">
        <v>1</v>
      </c>
      <c r="DJ78">
        <v>999</v>
      </c>
      <c r="DK78">
        <v>1</v>
      </c>
      <c r="DL78">
        <v>999</v>
      </c>
      <c r="DM78">
        <v>1</v>
      </c>
      <c r="DN78">
        <v>999</v>
      </c>
      <c r="DO78">
        <v>999</v>
      </c>
      <c r="DP78">
        <v>4</v>
      </c>
      <c r="DQ78">
        <v>1</v>
      </c>
      <c r="DR78">
        <v>2</v>
      </c>
      <c r="DU78">
        <v>0</v>
      </c>
      <c r="DV78">
        <v>1</v>
      </c>
      <c r="DW78">
        <v>0</v>
      </c>
      <c r="DZ78">
        <v>0</v>
      </c>
      <c r="EA78">
        <v>0</v>
      </c>
      <c r="EB78">
        <v>1</v>
      </c>
      <c r="EC78">
        <v>0</v>
      </c>
      <c r="ED78">
        <v>10</v>
      </c>
      <c r="EE78" t="s">
        <v>5203</v>
      </c>
      <c r="EF78">
        <v>1</v>
      </c>
      <c r="EG78">
        <v>999</v>
      </c>
      <c r="EJ78">
        <v>1</v>
      </c>
      <c r="EK78">
        <v>1</v>
      </c>
      <c r="EL78">
        <v>1</v>
      </c>
      <c r="EP78">
        <v>1</v>
      </c>
      <c r="ES78">
        <v>0</v>
      </c>
      <c r="FU78">
        <v>999</v>
      </c>
      <c r="FV78">
        <v>999</v>
      </c>
      <c r="FW78">
        <v>999</v>
      </c>
      <c r="FX78">
        <v>999</v>
      </c>
      <c r="FY78">
        <v>999</v>
      </c>
      <c r="FZ78">
        <v>0</v>
      </c>
      <c r="GA78">
        <v>15</v>
      </c>
      <c r="GB78">
        <v>0</v>
      </c>
      <c r="GC78">
        <v>2</v>
      </c>
      <c r="GD78">
        <v>2</v>
      </c>
      <c r="GE78">
        <v>1</v>
      </c>
      <c r="GF78">
        <v>1</v>
      </c>
      <c r="GG78">
        <v>1</v>
      </c>
      <c r="GN78">
        <v>2</v>
      </c>
      <c r="GO78">
        <v>3</v>
      </c>
      <c r="GP78">
        <v>3</v>
      </c>
      <c r="GW78">
        <v>9</v>
      </c>
      <c r="GX78">
        <v>0</v>
      </c>
      <c r="GY78">
        <v>2</v>
      </c>
      <c r="GZ78">
        <v>8</v>
      </c>
      <c r="HA78">
        <v>30</v>
      </c>
      <c r="HB78">
        <v>1</v>
      </c>
      <c r="HC78">
        <v>1</v>
      </c>
      <c r="HD78">
        <v>1</v>
      </c>
      <c r="HE78">
        <v>1</v>
      </c>
      <c r="HF78">
        <v>2</v>
      </c>
      <c r="HG78">
        <v>0</v>
      </c>
      <c r="HH78">
        <v>1</v>
      </c>
      <c r="HI78">
        <v>4</v>
      </c>
      <c r="HJ78">
        <v>3</v>
      </c>
      <c r="HK78">
        <v>2</v>
      </c>
      <c r="HL78">
        <v>2</v>
      </c>
      <c r="HM78">
        <v>1</v>
      </c>
      <c r="HN78">
        <v>2</v>
      </c>
      <c r="HO78">
        <v>1</v>
      </c>
      <c r="HP78">
        <v>1</v>
      </c>
      <c r="HQ78">
        <v>2</v>
      </c>
      <c r="HR78">
        <v>2</v>
      </c>
      <c r="HS78">
        <v>1</v>
      </c>
      <c r="HT78">
        <v>2</v>
      </c>
      <c r="HU78">
        <v>1</v>
      </c>
      <c r="HV78">
        <v>2</v>
      </c>
      <c r="HW78">
        <v>1</v>
      </c>
      <c r="HX78">
        <v>2</v>
      </c>
      <c r="HY78">
        <v>1</v>
      </c>
      <c r="HZ78">
        <v>2</v>
      </c>
      <c r="IA78">
        <v>1</v>
      </c>
      <c r="IB78">
        <v>2</v>
      </c>
      <c r="IC78">
        <v>1</v>
      </c>
      <c r="ID78">
        <v>2</v>
      </c>
      <c r="IE78">
        <v>1</v>
      </c>
      <c r="IF78">
        <v>1</v>
      </c>
      <c r="IG78">
        <v>2</v>
      </c>
      <c r="IH78">
        <v>1</v>
      </c>
      <c r="II78">
        <v>1</v>
      </c>
      <c r="IJ78">
        <v>1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1</v>
      </c>
      <c r="IU78">
        <v>1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1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2</v>
      </c>
      <c r="JJ78">
        <v>1</v>
      </c>
      <c r="JK78">
        <v>1</v>
      </c>
      <c r="JL78">
        <v>2</v>
      </c>
      <c r="JM78">
        <v>2</v>
      </c>
      <c r="JN78">
        <v>1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1</v>
      </c>
      <c r="JU78">
        <v>2</v>
      </c>
      <c r="GPG78">
        <v>38.845199584960902</v>
      </c>
      <c r="GPH78">
        <v>-77.465103149414006</v>
      </c>
      <c r="GPI78">
        <v>-1</v>
      </c>
    </row>
    <row r="79" spans="1:5157" x14ac:dyDescent="0.2">
      <c r="A79">
        <v>8678</v>
      </c>
      <c r="B79">
        <v>36</v>
      </c>
      <c r="D79" s="18">
        <v>43566.917222222219</v>
      </c>
      <c r="E79" s="18">
        <v>43567.210682870369</v>
      </c>
      <c r="F79">
        <v>39</v>
      </c>
      <c r="I79" t="s">
        <v>6108</v>
      </c>
      <c r="J79">
        <v>1</v>
      </c>
      <c r="K79">
        <v>0</v>
      </c>
      <c r="L79" t="s">
        <v>5174</v>
      </c>
      <c r="M79" s="7">
        <v>39</v>
      </c>
      <c r="N79">
        <v>0.10684931506849316</v>
      </c>
      <c r="O79" t="s">
        <v>18</v>
      </c>
      <c r="P79" t="s">
        <v>6258</v>
      </c>
      <c r="Q79">
        <v>1</v>
      </c>
      <c r="U79" s="6">
        <v>42370</v>
      </c>
      <c r="V79">
        <v>39</v>
      </c>
      <c r="AD79">
        <v>2</v>
      </c>
      <c r="AE79">
        <v>22207</v>
      </c>
      <c r="AF79">
        <v>1</v>
      </c>
      <c r="AL79">
        <v>0</v>
      </c>
      <c r="AM79">
        <v>1</v>
      </c>
      <c r="AN79">
        <v>1</v>
      </c>
      <c r="AO79" s="6">
        <v>43120</v>
      </c>
      <c r="BM79">
        <v>1</v>
      </c>
      <c r="BQ79">
        <v>1</v>
      </c>
      <c r="BR79">
        <v>1</v>
      </c>
      <c r="BS79">
        <v>1</v>
      </c>
      <c r="BY79">
        <v>0</v>
      </c>
      <c r="BZ79">
        <v>5</v>
      </c>
      <c r="CA79">
        <v>0</v>
      </c>
      <c r="CB79" t="s">
        <v>5938</v>
      </c>
      <c r="CF79">
        <v>0</v>
      </c>
      <c r="CG79">
        <v>1</v>
      </c>
      <c r="CM79">
        <v>0</v>
      </c>
      <c r="CN79">
        <v>5</v>
      </c>
      <c r="CO79">
        <v>0</v>
      </c>
      <c r="CP79" t="s">
        <v>6259</v>
      </c>
      <c r="CQ79">
        <v>3</v>
      </c>
      <c r="CR79">
        <v>1</v>
      </c>
      <c r="CS79">
        <v>3</v>
      </c>
      <c r="CT79">
        <v>1</v>
      </c>
      <c r="CU79">
        <v>999</v>
      </c>
      <c r="CV79">
        <v>1</v>
      </c>
      <c r="CW79">
        <v>999</v>
      </c>
      <c r="CX79">
        <v>1</v>
      </c>
      <c r="CY79">
        <v>1</v>
      </c>
      <c r="CZ79">
        <v>999</v>
      </c>
      <c r="DA79">
        <v>1</v>
      </c>
      <c r="DB79">
        <v>999</v>
      </c>
      <c r="DC79">
        <v>1</v>
      </c>
      <c r="DD79">
        <v>999</v>
      </c>
      <c r="DE79">
        <v>999</v>
      </c>
      <c r="DF79">
        <v>1</v>
      </c>
      <c r="DG79">
        <v>999</v>
      </c>
      <c r="DH79">
        <v>1</v>
      </c>
      <c r="DI79">
        <v>1</v>
      </c>
      <c r="DJ79">
        <v>999</v>
      </c>
      <c r="DK79">
        <v>1</v>
      </c>
      <c r="DL79">
        <v>999</v>
      </c>
      <c r="DM79">
        <v>2</v>
      </c>
      <c r="DN79">
        <v>999</v>
      </c>
      <c r="DO79">
        <v>999</v>
      </c>
      <c r="DP79">
        <v>1</v>
      </c>
      <c r="DQ79">
        <v>2</v>
      </c>
      <c r="DR79">
        <v>0</v>
      </c>
      <c r="DU79">
        <v>0</v>
      </c>
      <c r="DV79">
        <v>0</v>
      </c>
      <c r="DW79">
        <v>999</v>
      </c>
      <c r="DZ79">
        <v>0</v>
      </c>
      <c r="EA79">
        <v>999</v>
      </c>
      <c r="EB79">
        <v>0</v>
      </c>
      <c r="EC79">
        <v>40</v>
      </c>
      <c r="ED79">
        <v>10</v>
      </c>
      <c r="EE79" t="s">
        <v>6260</v>
      </c>
      <c r="EF79">
        <v>1</v>
      </c>
      <c r="EG79">
        <v>999</v>
      </c>
      <c r="EJ79">
        <v>100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S79">
        <v>1</v>
      </c>
      <c r="EU79">
        <v>1</v>
      </c>
      <c r="FA79">
        <v>1</v>
      </c>
      <c r="FD79" t="s">
        <v>32</v>
      </c>
      <c r="FG79">
        <v>5</v>
      </c>
      <c r="FI79">
        <v>1</v>
      </c>
      <c r="FL79">
        <v>1</v>
      </c>
      <c r="FP79">
        <v>1</v>
      </c>
      <c r="FT79" t="s">
        <v>18</v>
      </c>
      <c r="FU79">
        <v>0</v>
      </c>
      <c r="FV79">
        <v>0</v>
      </c>
      <c r="FW79">
        <v>1</v>
      </c>
      <c r="FX79">
        <v>0</v>
      </c>
      <c r="FY79">
        <v>0</v>
      </c>
      <c r="FZ79">
        <v>0</v>
      </c>
      <c r="GA79">
        <v>20</v>
      </c>
      <c r="GB79">
        <v>2</v>
      </c>
      <c r="GC79">
        <v>2</v>
      </c>
      <c r="GD79">
        <v>2</v>
      </c>
      <c r="GF79">
        <v>1</v>
      </c>
      <c r="GG79">
        <v>1</v>
      </c>
      <c r="GK79">
        <v>1</v>
      </c>
      <c r="GM79" t="s">
        <v>5784</v>
      </c>
      <c r="GO79">
        <v>2</v>
      </c>
      <c r="GP79">
        <v>2</v>
      </c>
      <c r="GT79">
        <v>3</v>
      </c>
      <c r="GW79">
        <v>7</v>
      </c>
      <c r="GX79">
        <v>0</v>
      </c>
      <c r="GY79">
        <v>2</v>
      </c>
      <c r="GZ79">
        <v>7</v>
      </c>
      <c r="HA79">
        <v>0</v>
      </c>
      <c r="HB79">
        <v>1</v>
      </c>
      <c r="HC79">
        <v>0</v>
      </c>
      <c r="HD79">
        <v>1</v>
      </c>
      <c r="HE79">
        <v>1</v>
      </c>
      <c r="HF79">
        <v>2</v>
      </c>
      <c r="HG79">
        <v>0</v>
      </c>
      <c r="HH79">
        <v>1</v>
      </c>
      <c r="HI79">
        <v>4</v>
      </c>
      <c r="HJ79">
        <v>3</v>
      </c>
      <c r="HK79">
        <v>2</v>
      </c>
      <c r="HL79">
        <v>2</v>
      </c>
      <c r="HM79">
        <v>2</v>
      </c>
      <c r="HN79">
        <v>2</v>
      </c>
      <c r="HO79">
        <v>1</v>
      </c>
      <c r="HP79">
        <v>1</v>
      </c>
      <c r="HQ79">
        <v>1</v>
      </c>
      <c r="HR79">
        <v>1</v>
      </c>
      <c r="HS79">
        <v>2</v>
      </c>
      <c r="HT79">
        <v>1</v>
      </c>
      <c r="HU79">
        <v>1</v>
      </c>
      <c r="HV79">
        <v>1</v>
      </c>
      <c r="HW79">
        <v>1</v>
      </c>
      <c r="HX79">
        <v>2</v>
      </c>
      <c r="HY79">
        <v>1</v>
      </c>
      <c r="HZ79">
        <v>2</v>
      </c>
      <c r="IA79">
        <v>1</v>
      </c>
      <c r="IB79">
        <v>2</v>
      </c>
      <c r="IC79">
        <v>2</v>
      </c>
      <c r="ID79">
        <v>1</v>
      </c>
      <c r="IE79">
        <v>2</v>
      </c>
      <c r="IF79">
        <v>1</v>
      </c>
      <c r="IG79">
        <v>2</v>
      </c>
      <c r="IH79">
        <v>1</v>
      </c>
      <c r="II79">
        <v>1</v>
      </c>
      <c r="IJ79">
        <v>1</v>
      </c>
      <c r="IK79">
        <v>2</v>
      </c>
      <c r="IL79">
        <v>1</v>
      </c>
      <c r="IM79">
        <v>1</v>
      </c>
      <c r="IN79">
        <v>1</v>
      </c>
      <c r="IO79">
        <v>2</v>
      </c>
      <c r="IP79">
        <v>2</v>
      </c>
      <c r="IQ79">
        <v>1</v>
      </c>
      <c r="IR79">
        <v>2</v>
      </c>
      <c r="IS79">
        <v>2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2</v>
      </c>
      <c r="JB79">
        <v>2</v>
      </c>
      <c r="JC79">
        <v>1</v>
      </c>
      <c r="JD79">
        <v>1</v>
      </c>
      <c r="JE79">
        <v>1</v>
      </c>
      <c r="JF79">
        <v>2</v>
      </c>
      <c r="JG79">
        <v>2</v>
      </c>
      <c r="JH79">
        <v>1</v>
      </c>
      <c r="JI79">
        <v>2</v>
      </c>
      <c r="JJ79">
        <v>2</v>
      </c>
      <c r="JK79">
        <v>1</v>
      </c>
      <c r="JL79">
        <v>2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2</v>
      </c>
      <c r="JS79">
        <v>2</v>
      </c>
      <c r="JT79">
        <v>1</v>
      </c>
      <c r="JU79">
        <v>1</v>
      </c>
      <c r="GPG79">
        <v>48.858200073242102</v>
      </c>
      <c r="GPH79">
        <v>2.3386993408203098</v>
      </c>
      <c r="GPI79">
        <v>-1</v>
      </c>
    </row>
    <row r="80" spans="1:5157" x14ac:dyDescent="0.2">
      <c r="A80">
        <v>8685</v>
      </c>
      <c r="B80">
        <v>36</v>
      </c>
      <c r="D80" s="18">
        <v>43536.878530092596</v>
      </c>
      <c r="E80" s="18">
        <v>43536.891631944447</v>
      </c>
      <c r="F80">
        <v>39</v>
      </c>
      <c r="I80" t="s">
        <v>6108</v>
      </c>
      <c r="J80">
        <v>1</v>
      </c>
      <c r="K80">
        <v>0</v>
      </c>
      <c r="L80" t="s">
        <v>5174</v>
      </c>
      <c r="M80" s="7">
        <v>39</v>
      </c>
      <c r="N80">
        <v>0.10684931506849316</v>
      </c>
      <c r="O80" t="s">
        <v>18</v>
      </c>
      <c r="P80" t="s">
        <v>5674</v>
      </c>
      <c r="Q80">
        <v>1</v>
      </c>
      <c r="U80" s="6">
        <v>42332</v>
      </c>
      <c r="V80">
        <v>0</v>
      </c>
      <c r="AD80">
        <v>3</v>
      </c>
      <c r="AE80">
        <v>20007</v>
      </c>
      <c r="AF80">
        <v>1</v>
      </c>
      <c r="AL80">
        <v>0</v>
      </c>
      <c r="AM80">
        <v>1</v>
      </c>
      <c r="AN80">
        <v>1</v>
      </c>
      <c r="AO80" s="6">
        <v>42914</v>
      </c>
      <c r="BM80">
        <v>1</v>
      </c>
      <c r="BQ80">
        <v>1</v>
      </c>
      <c r="BR80">
        <v>1</v>
      </c>
      <c r="BS80">
        <v>1</v>
      </c>
      <c r="BY80">
        <v>0</v>
      </c>
      <c r="BZ80">
        <v>4</v>
      </c>
      <c r="CA80">
        <v>2</v>
      </c>
      <c r="CB80">
        <v>999</v>
      </c>
      <c r="CF80">
        <v>1</v>
      </c>
      <c r="CG80">
        <v>1</v>
      </c>
      <c r="CM80">
        <v>0</v>
      </c>
      <c r="CN80">
        <v>6</v>
      </c>
      <c r="CO80">
        <v>0</v>
      </c>
      <c r="CP80" t="s">
        <v>5286</v>
      </c>
      <c r="CQ80">
        <v>3</v>
      </c>
      <c r="CR80">
        <v>1</v>
      </c>
      <c r="CS80">
        <v>2</v>
      </c>
      <c r="CT80">
        <v>1</v>
      </c>
      <c r="CU80">
        <v>1</v>
      </c>
      <c r="CV80">
        <v>1</v>
      </c>
      <c r="CW80">
        <v>999</v>
      </c>
      <c r="CX80">
        <v>1</v>
      </c>
      <c r="CY80">
        <v>1</v>
      </c>
      <c r="CZ80">
        <v>1</v>
      </c>
      <c r="DA80">
        <v>1</v>
      </c>
      <c r="DB80">
        <v>999</v>
      </c>
      <c r="DC80">
        <v>1</v>
      </c>
      <c r="DD80">
        <v>999</v>
      </c>
      <c r="DE80">
        <v>999</v>
      </c>
      <c r="DF80">
        <v>999</v>
      </c>
      <c r="DG80">
        <v>999</v>
      </c>
      <c r="DH80">
        <v>999</v>
      </c>
      <c r="DI80">
        <v>1</v>
      </c>
      <c r="DJ80">
        <v>999</v>
      </c>
      <c r="DK80">
        <v>1</v>
      </c>
      <c r="DL80">
        <v>999</v>
      </c>
      <c r="DM80">
        <v>1</v>
      </c>
      <c r="DN80">
        <v>999</v>
      </c>
      <c r="DO80">
        <v>999</v>
      </c>
      <c r="DP80">
        <v>2</v>
      </c>
      <c r="DQ80">
        <v>2</v>
      </c>
      <c r="DR80">
        <v>2</v>
      </c>
      <c r="DU80">
        <v>0</v>
      </c>
      <c r="DV80">
        <v>0</v>
      </c>
      <c r="DW80">
        <v>999</v>
      </c>
      <c r="DZ80">
        <v>999</v>
      </c>
      <c r="EA80">
        <v>999</v>
      </c>
      <c r="EB80">
        <v>0</v>
      </c>
      <c r="EC80">
        <v>20</v>
      </c>
      <c r="ED80">
        <v>12</v>
      </c>
      <c r="EE80" t="s">
        <v>5512</v>
      </c>
      <c r="EF80">
        <v>1</v>
      </c>
      <c r="EG80">
        <v>999</v>
      </c>
      <c r="EJ80">
        <v>98</v>
      </c>
      <c r="EK80">
        <v>1</v>
      </c>
      <c r="ES80">
        <v>1</v>
      </c>
      <c r="EU80">
        <v>1</v>
      </c>
      <c r="FA80">
        <v>1</v>
      </c>
      <c r="FD80" t="s">
        <v>25</v>
      </c>
      <c r="FG80">
        <v>15</v>
      </c>
      <c r="FL80">
        <v>1</v>
      </c>
      <c r="FP80">
        <v>1</v>
      </c>
      <c r="FT80" t="s">
        <v>20</v>
      </c>
      <c r="FU80">
        <v>1</v>
      </c>
      <c r="FV80">
        <v>0</v>
      </c>
      <c r="FW80">
        <v>6</v>
      </c>
      <c r="FX80">
        <v>3</v>
      </c>
      <c r="FY80">
        <v>6</v>
      </c>
      <c r="FZ80">
        <v>0</v>
      </c>
      <c r="GA80">
        <v>10</v>
      </c>
      <c r="GB80">
        <v>3</v>
      </c>
      <c r="GC80">
        <v>2</v>
      </c>
      <c r="GD80">
        <v>3</v>
      </c>
      <c r="GE80">
        <v>1</v>
      </c>
      <c r="GF80">
        <v>1</v>
      </c>
      <c r="GG80">
        <v>1</v>
      </c>
      <c r="GN80">
        <v>3</v>
      </c>
      <c r="GO80">
        <v>2</v>
      </c>
      <c r="GP80">
        <v>3</v>
      </c>
      <c r="GW80">
        <v>8</v>
      </c>
      <c r="GX80">
        <v>0</v>
      </c>
      <c r="GY80">
        <v>2</v>
      </c>
      <c r="GZ80">
        <v>7</v>
      </c>
      <c r="HA80">
        <v>20</v>
      </c>
      <c r="HB80">
        <v>1</v>
      </c>
      <c r="HC80">
        <v>0</v>
      </c>
      <c r="HD80">
        <v>1</v>
      </c>
      <c r="HE80">
        <v>1</v>
      </c>
      <c r="HF80">
        <v>1</v>
      </c>
      <c r="HG80">
        <v>0</v>
      </c>
      <c r="HH80">
        <v>1</v>
      </c>
      <c r="HI80">
        <v>4</v>
      </c>
      <c r="HJ80">
        <v>3</v>
      </c>
      <c r="HK80">
        <v>2</v>
      </c>
      <c r="HL80">
        <v>1</v>
      </c>
      <c r="HM80">
        <v>1</v>
      </c>
      <c r="HN80">
        <v>2</v>
      </c>
      <c r="HO80">
        <v>1</v>
      </c>
      <c r="HP80">
        <v>1</v>
      </c>
      <c r="HQ80">
        <v>2</v>
      </c>
      <c r="HR80">
        <v>1</v>
      </c>
      <c r="HS80">
        <v>3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3</v>
      </c>
      <c r="IN80">
        <v>1</v>
      </c>
      <c r="IO80">
        <v>1</v>
      </c>
      <c r="IP80">
        <v>2</v>
      </c>
      <c r="IQ80">
        <v>1</v>
      </c>
      <c r="IR80">
        <v>2</v>
      </c>
      <c r="IS80">
        <v>1</v>
      </c>
      <c r="IT80">
        <v>1</v>
      </c>
      <c r="IU80">
        <v>1</v>
      </c>
      <c r="IV80">
        <v>1</v>
      </c>
      <c r="IW80">
        <v>2</v>
      </c>
      <c r="IX80">
        <v>2</v>
      </c>
      <c r="IY80">
        <v>1</v>
      </c>
      <c r="IZ80">
        <v>2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2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2</v>
      </c>
      <c r="JM80">
        <v>2</v>
      </c>
      <c r="JN80">
        <v>2</v>
      </c>
      <c r="JO80">
        <v>1</v>
      </c>
      <c r="JP80">
        <v>2</v>
      </c>
      <c r="JQ80">
        <v>1</v>
      </c>
      <c r="JR80">
        <v>2</v>
      </c>
      <c r="JS80">
        <v>2</v>
      </c>
      <c r="JT80">
        <v>1</v>
      </c>
      <c r="JU80">
        <v>1</v>
      </c>
      <c r="GPG80">
        <v>38.917205810546797</v>
      </c>
      <c r="GPH80">
        <v>-77.070899963378906</v>
      </c>
      <c r="GPI80">
        <v>-1</v>
      </c>
    </row>
    <row r="81" spans="1:7834" x14ac:dyDescent="0.2">
      <c r="A81" t="s">
        <v>6474</v>
      </c>
      <c r="B81">
        <v>36</v>
      </c>
      <c r="C81" t="s">
        <v>6261</v>
      </c>
      <c r="D81" s="18">
        <v>43955.684652777774</v>
      </c>
      <c r="E81" s="18">
        <v>43956.619293981479</v>
      </c>
      <c r="F81">
        <v>37</v>
      </c>
      <c r="I81" t="s">
        <v>6108</v>
      </c>
      <c r="J81">
        <v>1</v>
      </c>
      <c r="L81">
        <v>80752</v>
      </c>
      <c r="M81" s="7">
        <v>37</v>
      </c>
      <c r="N81">
        <v>0.10136986301369863</v>
      </c>
      <c r="O81" t="s">
        <v>18</v>
      </c>
      <c r="P81" t="s">
        <v>20</v>
      </c>
      <c r="Q81">
        <v>1</v>
      </c>
      <c r="U81" s="6">
        <v>42821</v>
      </c>
      <c r="V81">
        <v>0</v>
      </c>
      <c r="AC81" t="s">
        <v>5627</v>
      </c>
      <c r="AD81">
        <v>3</v>
      </c>
      <c r="AE81">
        <v>20001</v>
      </c>
      <c r="AF81">
        <v>1</v>
      </c>
      <c r="AG81">
        <v>999</v>
      </c>
      <c r="AH81">
        <v>999</v>
      </c>
      <c r="AI81">
        <v>999</v>
      </c>
      <c r="AJ81">
        <v>999</v>
      </c>
      <c r="AK81">
        <v>999</v>
      </c>
      <c r="AL81">
        <v>0</v>
      </c>
      <c r="AM81">
        <v>1</v>
      </c>
      <c r="AN81">
        <v>1</v>
      </c>
      <c r="AO81" s="6">
        <v>43718</v>
      </c>
      <c r="BA81">
        <v>1</v>
      </c>
      <c r="BM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999</v>
      </c>
      <c r="BW81">
        <v>999</v>
      </c>
      <c r="BX81">
        <v>999</v>
      </c>
      <c r="BY81">
        <v>0</v>
      </c>
      <c r="BZ81">
        <v>5</v>
      </c>
      <c r="CA81">
        <v>1</v>
      </c>
      <c r="CB81" t="s">
        <v>5391</v>
      </c>
      <c r="CF81">
        <v>0</v>
      </c>
      <c r="CG81">
        <v>1</v>
      </c>
      <c r="CH81">
        <v>999</v>
      </c>
      <c r="CI81">
        <v>999</v>
      </c>
      <c r="CJ81">
        <v>999</v>
      </c>
      <c r="CK81">
        <v>999</v>
      </c>
      <c r="CL81">
        <v>999</v>
      </c>
      <c r="CM81">
        <v>0</v>
      </c>
      <c r="CN81">
        <v>4</v>
      </c>
      <c r="CO81">
        <v>0</v>
      </c>
      <c r="CP81" t="s">
        <v>6262</v>
      </c>
      <c r="CQ81">
        <v>3</v>
      </c>
      <c r="CR81">
        <v>2</v>
      </c>
      <c r="CS81">
        <v>3</v>
      </c>
      <c r="CT81">
        <v>1</v>
      </c>
      <c r="CU81">
        <v>1</v>
      </c>
      <c r="CV81">
        <v>1</v>
      </c>
      <c r="CW81">
        <v>999</v>
      </c>
      <c r="CX81">
        <v>1</v>
      </c>
      <c r="CY81">
        <v>1</v>
      </c>
      <c r="CZ81">
        <v>999</v>
      </c>
      <c r="DA81">
        <v>1</v>
      </c>
      <c r="DB81">
        <v>999</v>
      </c>
      <c r="DC81">
        <v>1</v>
      </c>
      <c r="DD81">
        <v>999</v>
      </c>
      <c r="DE81">
        <v>999</v>
      </c>
      <c r="DF81">
        <v>1</v>
      </c>
      <c r="DG81">
        <v>999</v>
      </c>
      <c r="DH81">
        <v>1</v>
      </c>
      <c r="DI81">
        <v>1</v>
      </c>
      <c r="DJ81">
        <v>999</v>
      </c>
      <c r="DK81">
        <v>1</v>
      </c>
      <c r="DL81">
        <v>999</v>
      </c>
      <c r="DM81">
        <v>1</v>
      </c>
      <c r="DN81">
        <v>999</v>
      </c>
      <c r="DO81">
        <v>999</v>
      </c>
      <c r="DP81">
        <v>2</v>
      </c>
      <c r="DQ81">
        <v>4</v>
      </c>
      <c r="DR81">
        <v>0</v>
      </c>
      <c r="DU81">
        <v>0</v>
      </c>
      <c r="DV81">
        <v>0</v>
      </c>
      <c r="DW81">
        <v>0</v>
      </c>
      <c r="DZ81">
        <v>0</v>
      </c>
      <c r="EA81">
        <v>0</v>
      </c>
      <c r="EB81">
        <v>0</v>
      </c>
      <c r="EC81">
        <v>40</v>
      </c>
      <c r="ED81">
        <v>10</v>
      </c>
      <c r="EE81" t="s">
        <v>5203</v>
      </c>
      <c r="EF81">
        <v>1</v>
      </c>
      <c r="EG81">
        <v>999</v>
      </c>
      <c r="EH81">
        <v>999</v>
      </c>
      <c r="EI81">
        <v>999</v>
      </c>
      <c r="EJ81">
        <v>100</v>
      </c>
      <c r="EK81">
        <v>1</v>
      </c>
      <c r="EL81">
        <v>1</v>
      </c>
      <c r="EM81">
        <v>1</v>
      </c>
      <c r="EN81">
        <v>1</v>
      </c>
      <c r="EO81">
        <v>999</v>
      </c>
      <c r="EP81">
        <v>999</v>
      </c>
      <c r="EQ81">
        <v>999</v>
      </c>
      <c r="ER81">
        <v>999</v>
      </c>
      <c r="ES81">
        <v>1</v>
      </c>
      <c r="EU81">
        <v>1</v>
      </c>
      <c r="EV81">
        <v>999</v>
      </c>
      <c r="EW81">
        <v>999</v>
      </c>
      <c r="EX81">
        <v>999</v>
      </c>
      <c r="EY81">
        <v>999</v>
      </c>
      <c r="EZ81">
        <v>999</v>
      </c>
      <c r="FA81">
        <v>999</v>
      </c>
      <c r="FB81">
        <v>999</v>
      </c>
      <c r="FC81">
        <v>999</v>
      </c>
      <c r="FD81">
        <v>999</v>
      </c>
      <c r="FE81">
        <v>999</v>
      </c>
      <c r="FF81">
        <v>999</v>
      </c>
      <c r="FG81">
        <v>50</v>
      </c>
      <c r="FH81">
        <v>999</v>
      </c>
      <c r="FI81">
        <v>999</v>
      </c>
      <c r="FJ81">
        <v>999</v>
      </c>
      <c r="FK81">
        <v>999</v>
      </c>
      <c r="FL81">
        <v>1</v>
      </c>
      <c r="FM81">
        <v>999</v>
      </c>
      <c r="FN81">
        <v>999</v>
      </c>
      <c r="FO81">
        <v>999</v>
      </c>
      <c r="FP81">
        <v>1</v>
      </c>
      <c r="FQ81">
        <v>999</v>
      </c>
      <c r="FR81">
        <v>999</v>
      </c>
      <c r="FS81">
        <v>999</v>
      </c>
      <c r="FT81" t="s">
        <v>18</v>
      </c>
      <c r="FU81">
        <v>0</v>
      </c>
      <c r="FV81">
        <v>0</v>
      </c>
      <c r="FW81">
        <v>3</v>
      </c>
      <c r="FX81">
        <v>0</v>
      </c>
      <c r="FY81">
        <v>1</v>
      </c>
      <c r="FZ81">
        <v>999</v>
      </c>
      <c r="GA81">
        <v>20</v>
      </c>
      <c r="GB81">
        <v>4</v>
      </c>
      <c r="GC81">
        <v>2</v>
      </c>
      <c r="GD81">
        <v>4</v>
      </c>
      <c r="GE81">
        <v>999</v>
      </c>
      <c r="GF81">
        <v>1</v>
      </c>
      <c r="GG81">
        <v>1</v>
      </c>
      <c r="GH81">
        <v>999</v>
      </c>
      <c r="GI81">
        <v>999</v>
      </c>
      <c r="GJ81">
        <v>999</v>
      </c>
      <c r="GK81">
        <v>999</v>
      </c>
      <c r="GL81">
        <v>999</v>
      </c>
      <c r="GM81">
        <v>999</v>
      </c>
      <c r="GO81">
        <v>4</v>
      </c>
      <c r="GP81">
        <v>4</v>
      </c>
      <c r="GW81">
        <v>7</v>
      </c>
      <c r="GX81">
        <v>42</v>
      </c>
      <c r="GY81">
        <v>2</v>
      </c>
      <c r="GZ81">
        <v>7</v>
      </c>
      <c r="HA81">
        <v>2</v>
      </c>
      <c r="HB81">
        <v>1</v>
      </c>
      <c r="HC81">
        <v>0</v>
      </c>
      <c r="HD81">
        <v>1</v>
      </c>
      <c r="HE81">
        <v>1</v>
      </c>
      <c r="HF81">
        <v>1</v>
      </c>
      <c r="HG81">
        <v>45</v>
      </c>
      <c r="HH81">
        <v>1</v>
      </c>
      <c r="HI81">
        <v>3</v>
      </c>
      <c r="HJ81">
        <v>3</v>
      </c>
      <c r="HK81">
        <v>2</v>
      </c>
      <c r="HL81">
        <v>1</v>
      </c>
      <c r="HM81">
        <v>3</v>
      </c>
      <c r="HN81">
        <v>2</v>
      </c>
      <c r="HO81">
        <v>1</v>
      </c>
      <c r="HP81">
        <v>2</v>
      </c>
      <c r="HQ81">
        <v>1</v>
      </c>
      <c r="HR81">
        <v>1</v>
      </c>
      <c r="HS81">
        <v>1</v>
      </c>
      <c r="HT81">
        <v>3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2</v>
      </c>
      <c r="IC81">
        <v>1</v>
      </c>
      <c r="ID81">
        <v>1</v>
      </c>
      <c r="IE81">
        <v>1</v>
      </c>
      <c r="IF81">
        <v>2</v>
      </c>
      <c r="IG81">
        <v>1</v>
      </c>
      <c r="IH81">
        <v>1</v>
      </c>
      <c r="II81">
        <v>2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2</v>
      </c>
      <c r="IP81">
        <v>1</v>
      </c>
      <c r="IQ81">
        <v>1</v>
      </c>
      <c r="IR81">
        <v>2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2</v>
      </c>
      <c r="JE81">
        <v>1</v>
      </c>
      <c r="JF81">
        <v>2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2</v>
      </c>
      <c r="JS81">
        <v>1</v>
      </c>
      <c r="JT81">
        <v>1</v>
      </c>
      <c r="JU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0</v>
      </c>
      <c r="SH81">
        <v>1</v>
      </c>
      <c r="SI81">
        <v>0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0</v>
      </c>
      <c r="SX81">
        <v>1</v>
      </c>
      <c r="SY81">
        <v>1</v>
      </c>
      <c r="SZ81">
        <v>1</v>
      </c>
      <c r="TA81">
        <v>1</v>
      </c>
      <c r="TB81">
        <v>0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0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0</v>
      </c>
      <c r="TX81">
        <v>1</v>
      </c>
      <c r="TY81">
        <v>1</v>
      </c>
      <c r="TZ81">
        <v>0</v>
      </c>
      <c r="UA81">
        <v>1</v>
      </c>
      <c r="UB81">
        <v>0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0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0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0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0</v>
      </c>
      <c r="VT81">
        <v>1</v>
      </c>
      <c r="VU81">
        <v>0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0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0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2</v>
      </c>
      <c r="BAB81">
        <v>0</v>
      </c>
      <c r="BAC81">
        <v>0</v>
      </c>
      <c r="BAD81">
        <v>0</v>
      </c>
      <c r="BAE81">
        <v>0</v>
      </c>
      <c r="BAF81">
        <v>1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1</v>
      </c>
      <c r="BAS81">
        <v>0</v>
      </c>
      <c r="BAT81">
        <v>1</v>
      </c>
      <c r="BAU81">
        <v>0</v>
      </c>
      <c r="BAV81">
        <v>0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1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1</v>
      </c>
      <c r="BBI81">
        <v>1</v>
      </c>
      <c r="BBJ81">
        <v>1</v>
      </c>
      <c r="BBK81">
        <v>0</v>
      </c>
      <c r="BBL81">
        <v>0</v>
      </c>
      <c r="BBM81">
        <v>0</v>
      </c>
      <c r="BBN81">
        <v>0</v>
      </c>
      <c r="BBO81">
        <v>1</v>
      </c>
      <c r="BBP81">
        <v>0</v>
      </c>
      <c r="BBQ81">
        <v>1</v>
      </c>
      <c r="BBR81">
        <v>1</v>
      </c>
      <c r="BBS81">
        <v>0</v>
      </c>
      <c r="BBT81">
        <v>0</v>
      </c>
      <c r="BBU81">
        <v>0</v>
      </c>
      <c r="BBV81">
        <v>1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1</v>
      </c>
      <c r="BCY81">
        <v>0</v>
      </c>
      <c r="BCZ81">
        <v>0</v>
      </c>
      <c r="BDA81">
        <v>0</v>
      </c>
      <c r="BDB81">
        <v>1</v>
      </c>
      <c r="BDC81">
        <v>1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1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0</v>
      </c>
      <c r="BDU81">
        <v>0</v>
      </c>
      <c r="BDV81">
        <v>1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1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1</v>
      </c>
      <c r="BEV81">
        <v>1</v>
      </c>
      <c r="BEW81">
        <v>1</v>
      </c>
      <c r="BEX81">
        <v>0</v>
      </c>
      <c r="BEY81">
        <v>1</v>
      </c>
      <c r="BEZ81">
        <v>0</v>
      </c>
      <c r="BFA81">
        <v>0</v>
      </c>
      <c r="BFB81">
        <v>1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1</v>
      </c>
      <c r="BFM81">
        <v>0</v>
      </c>
      <c r="BFN81">
        <v>0</v>
      </c>
      <c r="BFO81">
        <v>0</v>
      </c>
      <c r="BFP81">
        <v>1</v>
      </c>
      <c r="BFQ81">
        <v>0</v>
      </c>
      <c r="BFR81">
        <v>1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1</v>
      </c>
      <c r="BGG81">
        <v>0</v>
      </c>
      <c r="BGH81">
        <v>1</v>
      </c>
      <c r="BGI81">
        <v>1</v>
      </c>
      <c r="BGJ81">
        <v>1</v>
      </c>
      <c r="BGK81">
        <v>0</v>
      </c>
      <c r="BGL81">
        <v>0</v>
      </c>
      <c r="BGM81">
        <v>0</v>
      </c>
      <c r="BGN81">
        <v>1</v>
      </c>
      <c r="BGO81">
        <v>1</v>
      </c>
      <c r="BGP81">
        <v>0</v>
      </c>
      <c r="BGQ81">
        <v>0</v>
      </c>
      <c r="BGR81">
        <v>1</v>
      </c>
      <c r="BGS81">
        <v>0</v>
      </c>
      <c r="BGT81">
        <v>0</v>
      </c>
      <c r="BGU81">
        <v>1</v>
      </c>
      <c r="BGV81">
        <v>1</v>
      </c>
      <c r="BGW81">
        <v>0</v>
      </c>
      <c r="BGX81">
        <v>0</v>
      </c>
      <c r="BGY81">
        <v>1</v>
      </c>
      <c r="BGZ81">
        <v>0</v>
      </c>
      <c r="BHA81">
        <v>0</v>
      </c>
      <c r="BHB81">
        <v>0</v>
      </c>
      <c r="BHC81">
        <v>0</v>
      </c>
      <c r="BHD81">
        <v>1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1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1</v>
      </c>
      <c r="BHU81">
        <v>0</v>
      </c>
      <c r="BHV81">
        <v>1</v>
      </c>
      <c r="BHW81">
        <v>0</v>
      </c>
      <c r="BHX81">
        <v>1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1</v>
      </c>
      <c r="BIT81">
        <v>0</v>
      </c>
      <c r="BIU81">
        <v>0</v>
      </c>
      <c r="BIV81">
        <v>0</v>
      </c>
      <c r="BIW81">
        <v>0</v>
      </c>
      <c r="BIX81">
        <v>1</v>
      </c>
      <c r="GPG81">
        <v>38.903396606445298</v>
      </c>
      <c r="GPH81">
        <v>-76.988197326660099</v>
      </c>
    </row>
    <row r="82" spans="1:7834" x14ac:dyDescent="0.2">
      <c r="A82">
        <v>8696</v>
      </c>
      <c r="B82">
        <v>36</v>
      </c>
      <c r="D82" s="18">
        <v>43689.680324074077</v>
      </c>
      <c r="E82" s="18">
        <v>43689.69127314815</v>
      </c>
      <c r="F82">
        <v>38</v>
      </c>
      <c r="I82" t="s">
        <v>6108</v>
      </c>
      <c r="J82">
        <v>1</v>
      </c>
      <c r="K82">
        <v>0</v>
      </c>
      <c r="L82" t="s">
        <v>5174</v>
      </c>
      <c r="M82" s="7">
        <v>38</v>
      </c>
      <c r="N82">
        <v>0.10410958904109589</v>
      </c>
      <c r="O82" t="s">
        <v>18</v>
      </c>
      <c r="Q82">
        <v>1</v>
      </c>
      <c r="U82" s="6">
        <v>42517</v>
      </c>
      <c r="V82">
        <v>0</v>
      </c>
      <c r="AE82">
        <v>22033</v>
      </c>
      <c r="AF82">
        <v>1</v>
      </c>
      <c r="AG82">
        <v>999</v>
      </c>
      <c r="AH82">
        <v>999</v>
      </c>
      <c r="AI82">
        <v>999</v>
      </c>
      <c r="AJ82">
        <v>999</v>
      </c>
      <c r="AK82">
        <v>999</v>
      </c>
      <c r="AL82">
        <v>0</v>
      </c>
      <c r="AM82">
        <v>0</v>
      </c>
      <c r="AN82">
        <v>1</v>
      </c>
      <c r="AO82" s="6">
        <v>43272</v>
      </c>
      <c r="BA82">
        <v>1</v>
      </c>
      <c r="BM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999</v>
      </c>
      <c r="BW82">
        <v>999</v>
      </c>
      <c r="BX82">
        <v>999</v>
      </c>
      <c r="BY82">
        <v>0</v>
      </c>
      <c r="BZ82">
        <v>4</v>
      </c>
      <c r="CA82">
        <v>2</v>
      </c>
      <c r="CB82">
        <v>999</v>
      </c>
      <c r="CF82">
        <v>0</v>
      </c>
      <c r="CG82">
        <v>1</v>
      </c>
      <c r="CH82">
        <v>999</v>
      </c>
      <c r="CI82">
        <v>999</v>
      </c>
      <c r="CJ82">
        <v>999</v>
      </c>
      <c r="CK82">
        <v>999</v>
      </c>
      <c r="CL82">
        <v>999</v>
      </c>
      <c r="CM82">
        <v>0</v>
      </c>
      <c r="CN82">
        <v>4</v>
      </c>
      <c r="CO82">
        <v>0</v>
      </c>
      <c r="CP82" t="s">
        <v>5948</v>
      </c>
      <c r="CQ82">
        <v>0</v>
      </c>
      <c r="CT82">
        <v>1</v>
      </c>
      <c r="CU82">
        <v>1</v>
      </c>
      <c r="CV82">
        <v>1</v>
      </c>
      <c r="CW82">
        <v>999</v>
      </c>
      <c r="CX82">
        <v>1</v>
      </c>
      <c r="CY82">
        <v>999</v>
      </c>
      <c r="CZ82">
        <v>999</v>
      </c>
      <c r="DA82">
        <v>1</v>
      </c>
      <c r="DB82">
        <v>999</v>
      </c>
      <c r="DC82">
        <v>1</v>
      </c>
      <c r="DD82">
        <v>999</v>
      </c>
      <c r="DE82">
        <v>999</v>
      </c>
      <c r="DF82">
        <v>1</v>
      </c>
      <c r="DG82">
        <v>999</v>
      </c>
      <c r="DH82">
        <v>1</v>
      </c>
      <c r="DI82">
        <v>1</v>
      </c>
      <c r="DJ82">
        <v>999</v>
      </c>
      <c r="DK82">
        <v>1</v>
      </c>
      <c r="DL82">
        <v>999</v>
      </c>
      <c r="DM82">
        <v>2</v>
      </c>
      <c r="DN82">
        <v>999</v>
      </c>
      <c r="DO82">
        <v>999</v>
      </c>
      <c r="DP82">
        <v>2</v>
      </c>
      <c r="DQ82">
        <v>2</v>
      </c>
      <c r="DR82">
        <v>3</v>
      </c>
      <c r="DU82">
        <v>0</v>
      </c>
      <c r="DV82">
        <v>0</v>
      </c>
      <c r="DW82">
        <v>999</v>
      </c>
      <c r="DZ82">
        <v>999</v>
      </c>
      <c r="EA82">
        <v>999</v>
      </c>
      <c r="EB82">
        <v>0</v>
      </c>
      <c r="EC82">
        <v>30</v>
      </c>
      <c r="ED82">
        <v>11</v>
      </c>
      <c r="EE82" t="s">
        <v>5949</v>
      </c>
      <c r="EF82">
        <v>1</v>
      </c>
      <c r="EG82">
        <v>999</v>
      </c>
      <c r="EJ82">
        <v>100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999</v>
      </c>
      <c r="ER82">
        <v>999</v>
      </c>
      <c r="ES82">
        <v>0</v>
      </c>
      <c r="FU82">
        <v>999</v>
      </c>
      <c r="FV82">
        <v>999</v>
      </c>
      <c r="FW82">
        <v>999</v>
      </c>
      <c r="FX82">
        <v>999</v>
      </c>
      <c r="FY82">
        <v>999</v>
      </c>
      <c r="FZ82">
        <v>999</v>
      </c>
      <c r="GA82">
        <v>999</v>
      </c>
      <c r="GB82">
        <v>0</v>
      </c>
      <c r="GC82">
        <v>999</v>
      </c>
      <c r="GD82">
        <v>3</v>
      </c>
      <c r="GE82">
        <v>1</v>
      </c>
      <c r="GF82">
        <v>1</v>
      </c>
      <c r="GG82">
        <v>1</v>
      </c>
      <c r="GH82">
        <v>999</v>
      </c>
      <c r="GI82">
        <v>1</v>
      </c>
      <c r="GJ82">
        <v>999</v>
      </c>
      <c r="GK82">
        <v>1</v>
      </c>
      <c r="GL82">
        <v>999</v>
      </c>
      <c r="GM82" t="s">
        <v>6263</v>
      </c>
      <c r="GN82">
        <v>2</v>
      </c>
      <c r="GO82">
        <v>3</v>
      </c>
      <c r="GP82">
        <v>2</v>
      </c>
      <c r="GR82">
        <v>2</v>
      </c>
      <c r="GT82">
        <v>4</v>
      </c>
      <c r="GU82">
        <v>999</v>
      </c>
      <c r="GW82">
        <v>10</v>
      </c>
      <c r="GX82">
        <v>999</v>
      </c>
      <c r="GY82">
        <v>2</v>
      </c>
      <c r="GZ82">
        <v>8</v>
      </c>
      <c r="HA82">
        <v>999</v>
      </c>
      <c r="HB82">
        <v>1</v>
      </c>
      <c r="HC82">
        <v>0</v>
      </c>
      <c r="HD82">
        <v>0</v>
      </c>
      <c r="HH82">
        <v>1</v>
      </c>
      <c r="HI82">
        <v>4</v>
      </c>
      <c r="HJ82">
        <v>3</v>
      </c>
      <c r="HK82">
        <v>2</v>
      </c>
      <c r="HL82">
        <v>2</v>
      </c>
      <c r="HM82">
        <v>2</v>
      </c>
      <c r="HN82">
        <v>2</v>
      </c>
      <c r="HO82">
        <v>1</v>
      </c>
      <c r="HP82">
        <v>2</v>
      </c>
      <c r="HQ82">
        <v>3</v>
      </c>
      <c r="HR82">
        <v>1</v>
      </c>
      <c r="HS82">
        <v>2</v>
      </c>
      <c r="HT82">
        <v>1</v>
      </c>
      <c r="HU82">
        <v>2</v>
      </c>
      <c r="HV82">
        <v>2</v>
      </c>
      <c r="HW82">
        <v>1</v>
      </c>
      <c r="HX82">
        <v>2</v>
      </c>
      <c r="HY82">
        <v>2</v>
      </c>
      <c r="HZ82">
        <v>1</v>
      </c>
      <c r="IA82">
        <v>2</v>
      </c>
      <c r="IB82">
        <v>2</v>
      </c>
      <c r="IC82">
        <v>1</v>
      </c>
      <c r="ID82">
        <v>1</v>
      </c>
      <c r="IE82">
        <v>2</v>
      </c>
      <c r="IF82">
        <v>1</v>
      </c>
      <c r="IG82">
        <v>3</v>
      </c>
      <c r="IH82">
        <v>1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1</v>
      </c>
      <c r="IO82">
        <v>3</v>
      </c>
      <c r="IP82">
        <v>2</v>
      </c>
      <c r="IQ82">
        <v>2</v>
      </c>
      <c r="IR82">
        <v>2</v>
      </c>
      <c r="IS82">
        <v>1</v>
      </c>
      <c r="IT82">
        <v>1</v>
      </c>
      <c r="IU82">
        <v>1</v>
      </c>
      <c r="IV82">
        <v>2</v>
      </c>
      <c r="IW82">
        <v>2</v>
      </c>
      <c r="IX82">
        <v>1</v>
      </c>
      <c r="IY82">
        <v>1</v>
      </c>
      <c r="IZ82">
        <v>2</v>
      </c>
      <c r="JA82">
        <v>1</v>
      </c>
      <c r="JB82">
        <v>2</v>
      </c>
      <c r="JC82">
        <v>2</v>
      </c>
      <c r="JD82">
        <v>1</v>
      </c>
      <c r="JE82">
        <v>1</v>
      </c>
      <c r="JF82">
        <v>2</v>
      </c>
      <c r="JG82">
        <v>2</v>
      </c>
      <c r="JH82">
        <v>1</v>
      </c>
      <c r="JI82">
        <v>2</v>
      </c>
      <c r="JJ82">
        <v>2</v>
      </c>
      <c r="JK82">
        <v>2</v>
      </c>
      <c r="JL82">
        <v>1</v>
      </c>
      <c r="JM82">
        <v>2</v>
      </c>
      <c r="JN82">
        <v>2</v>
      </c>
      <c r="JO82">
        <v>1</v>
      </c>
      <c r="JP82">
        <v>2</v>
      </c>
      <c r="JQ82">
        <v>2</v>
      </c>
      <c r="JR82">
        <v>2</v>
      </c>
      <c r="JS82">
        <v>2</v>
      </c>
      <c r="JT82">
        <v>1</v>
      </c>
      <c r="JU82">
        <v>1</v>
      </c>
      <c r="GPG82">
        <v>38.8475952148437</v>
      </c>
      <c r="GPH82">
        <v>-77.328102111816406</v>
      </c>
      <c r="GPI82">
        <v>-1</v>
      </c>
    </row>
    <row r="83" spans="1:7834" x14ac:dyDescent="0.2">
      <c r="A83">
        <v>8699</v>
      </c>
      <c r="B83">
        <v>36</v>
      </c>
      <c r="C83" t="s">
        <v>6264</v>
      </c>
      <c r="D83" s="18">
        <v>43860.420370370368</v>
      </c>
      <c r="E83" s="18">
        <v>43860.838148148148</v>
      </c>
      <c r="F83">
        <v>40</v>
      </c>
      <c r="I83" t="s">
        <v>6108</v>
      </c>
      <c r="J83">
        <v>1</v>
      </c>
      <c r="L83">
        <v>36096</v>
      </c>
      <c r="M83" s="7">
        <v>40</v>
      </c>
      <c r="N83">
        <v>0.1095890410958904</v>
      </c>
      <c r="O83" t="s">
        <v>20</v>
      </c>
      <c r="P83" t="s">
        <v>5406</v>
      </c>
      <c r="Q83">
        <v>1</v>
      </c>
      <c r="U83" s="6">
        <v>42641</v>
      </c>
      <c r="V83">
        <v>0</v>
      </c>
      <c r="AC83">
        <v>999</v>
      </c>
      <c r="AD83">
        <v>999</v>
      </c>
      <c r="AE83">
        <v>20036</v>
      </c>
      <c r="AF83">
        <v>1</v>
      </c>
      <c r="AG83">
        <v>999</v>
      </c>
      <c r="AH83">
        <v>999</v>
      </c>
      <c r="AI83">
        <v>999</v>
      </c>
      <c r="AJ83">
        <v>999</v>
      </c>
      <c r="AK83">
        <v>999</v>
      </c>
      <c r="AL83">
        <v>1</v>
      </c>
      <c r="AM83">
        <v>1</v>
      </c>
      <c r="AN83">
        <v>1</v>
      </c>
      <c r="AO83" s="6">
        <v>43747</v>
      </c>
      <c r="BA83">
        <v>1</v>
      </c>
      <c r="BM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999</v>
      </c>
      <c r="BW83">
        <v>999</v>
      </c>
      <c r="BX83">
        <v>999</v>
      </c>
      <c r="BY83">
        <v>0</v>
      </c>
      <c r="BZ83">
        <v>5</v>
      </c>
      <c r="CA83">
        <v>6</v>
      </c>
      <c r="CB83" t="s">
        <v>6265</v>
      </c>
      <c r="CF83">
        <v>0</v>
      </c>
      <c r="CG83">
        <v>1</v>
      </c>
      <c r="CH83">
        <v>999</v>
      </c>
      <c r="CI83">
        <v>999</v>
      </c>
      <c r="CJ83">
        <v>999</v>
      </c>
      <c r="CK83">
        <v>999</v>
      </c>
      <c r="CL83">
        <v>999</v>
      </c>
      <c r="CM83">
        <v>1</v>
      </c>
      <c r="CN83">
        <v>5</v>
      </c>
      <c r="CO83">
        <v>0</v>
      </c>
      <c r="CP83" t="s">
        <v>6266</v>
      </c>
      <c r="CQ83">
        <v>3</v>
      </c>
      <c r="CR83">
        <v>5</v>
      </c>
      <c r="CS83">
        <v>2</v>
      </c>
      <c r="CT83">
        <v>999</v>
      </c>
      <c r="CU83">
        <v>999</v>
      </c>
      <c r="CV83">
        <v>1</v>
      </c>
      <c r="CW83">
        <v>999</v>
      </c>
      <c r="CX83">
        <v>1</v>
      </c>
      <c r="CY83">
        <v>999</v>
      </c>
      <c r="CZ83">
        <v>999</v>
      </c>
      <c r="DA83">
        <v>1</v>
      </c>
      <c r="DB83">
        <v>999</v>
      </c>
      <c r="DC83">
        <v>1</v>
      </c>
      <c r="DD83">
        <v>999</v>
      </c>
      <c r="DE83">
        <v>999</v>
      </c>
      <c r="DF83">
        <v>1</v>
      </c>
      <c r="DG83">
        <v>999</v>
      </c>
      <c r="DH83">
        <v>1</v>
      </c>
      <c r="DI83">
        <v>1</v>
      </c>
      <c r="DJ83">
        <v>999</v>
      </c>
      <c r="DK83">
        <v>999</v>
      </c>
      <c r="DL83">
        <v>1</v>
      </c>
      <c r="DM83">
        <v>4</v>
      </c>
      <c r="DN83">
        <v>999</v>
      </c>
      <c r="DO83">
        <v>999</v>
      </c>
      <c r="DP83">
        <v>3</v>
      </c>
      <c r="DQ83">
        <v>999</v>
      </c>
      <c r="DR83">
        <v>0</v>
      </c>
      <c r="DU83">
        <v>0</v>
      </c>
      <c r="DW83">
        <v>0</v>
      </c>
      <c r="DZ83">
        <v>0</v>
      </c>
      <c r="EB83">
        <v>1</v>
      </c>
      <c r="EC83">
        <v>999</v>
      </c>
      <c r="ED83">
        <v>999</v>
      </c>
      <c r="EE83" t="s">
        <v>6267</v>
      </c>
      <c r="EF83">
        <v>2</v>
      </c>
      <c r="EG83">
        <v>999</v>
      </c>
      <c r="EH83">
        <v>999</v>
      </c>
      <c r="EI83">
        <v>999</v>
      </c>
      <c r="EJ83">
        <v>90</v>
      </c>
      <c r="EK83">
        <v>1</v>
      </c>
      <c r="EL83">
        <v>1</v>
      </c>
      <c r="EM83">
        <v>999</v>
      </c>
      <c r="EN83">
        <v>999</v>
      </c>
      <c r="EO83">
        <v>999</v>
      </c>
      <c r="EP83">
        <v>999</v>
      </c>
      <c r="EQ83">
        <v>999</v>
      </c>
      <c r="ER83">
        <v>999</v>
      </c>
      <c r="ES83">
        <v>1</v>
      </c>
      <c r="ET83">
        <v>1</v>
      </c>
      <c r="EV83">
        <v>999</v>
      </c>
      <c r="EW83">
        <v>999</v>
      </c>
      <c r="EX83">
        <v>999</v>
      </c>
      <c r="EY83">
        <v>999</v>
      </c>
      <c r="EZ83">
        <v>1</v>
      </c>
      <c r="FA83">
        <v>999</v>
      </c>
      <c r="FB83">
        <v>999</v>
      </c>
      <c r="FC83">
        <v>999</v>
      </c>
      <c r="FD83">
        <v>999</v>
      </c>
      <c r="FE83">
        <v>999</v>
      </c>
      <c r="FF83">
        <v>999</v>
      </c>
      <c r="FG83">
        <v>60</v>
      </c>
      <c r="FH83">
        <v>1</v>
      </c>
      <c r="FI83">
        <v>999</v>
      </c>
      <c r="FJ83">
        <v>999</v>
      </c>
      <c r="FK83">
        <v>999</v>
      </c>
      <c r="FL83">
        <v>1</v>
      </c>
      <c r="FM83">
        <v>999</v>
      </c>
      <c r="FN83">
        <v>999</v>
      </c>
      <c r="FO83">
        <v>999</v>
      </c>
      <c r="FP83">
        <v>999</v>
      </c>
      <c r="FQ83">
        <v>999</v>
      </c>
      <c r="FR83">
        <v>999</v>
      </c>
      <c r="FS83">
        <v>999</v>
      </c>
      <c r="FT83" t="s">
        <v>23</v>
      </c>
      <c r="FU83">
        <v>2</v>
      </c>
      <c r="FV83">
        <v>1</v>
      </c>
      <c r="FW83">
        <v>4</v>
      </c>
      <c r="FX83">
        <v>5</v>
      </c>
      <c r="FY83">
        <v>2</v>
      </c>
      <c r="FZ83">
        <v>999</v>
      </c>
      <c r="GA83">
        <v>999</v>
      </c>
      <c r="GB83">
        <v>999</v>
      </c>
      <c r="GC83">
        <v>999</v>
      </c>
      <c r="GD83">
        <v>3</v>
      </c>
      <c r="GE83">
        <v>1</v>
      </c>
      <c r="GF83">
        <v>999</v>
      </c>
      <c r="GG83">
        <v>999</v>
      </c>
      <c r="GH83">
        <v>999</v>
      </c>
      <c r="GI83">
        <v>999</v>
      </c>
      <c r="GJ83">
        <v>999</v>
      </c>
      <c r="GK83">
        <v>999</v>
      </c>
      <c r="GL83">
        <v>999</v>
      </c>
      <c r="GM83">
        <v>999</v>
      </c>
      <c r="GN83">
        <v>3</v>
      </c>
      <c r="GW83">
        <v>9</v>
      </c>
      <c r="GX83">
        <v>30</v>
      </c>
      <c r="GY83">
        <v>2</v>
      </c>
      <c r="GZ83">
        <v>7</v>
      </c>
      <c r="HA83">
        <v>30</v>
      </c>
      <c r="HB83">
        <v>1</v>
      </c>
      <c r="HC83">
        <v>0</v>
      </c>
      <c r="HD83">
        <v>1</v>
      </c>
      <c r="HE83">
        <v>1</v>
      </c>
      <c r="HF83">
        <v>1</v>
      </c>
      <c r="HG83">
        <v>30</v>
      </c>
      <c r="HH83">
        <v>1</v>
      </c>
      <c r="HI83">
        <v>4</v>
      </c>
      <c r="HJ83">
        <v>3</v>
      </c>
      <c r="HK83">
        <v>2</v>
      </c>
      <c r="HL83">
        <v>1</v>
      </c>
      <c r="HM83">
        <v>1</v>
      </c>
      <c r="HN83">
        <v>1</v>
      </c>
      <c r="HO83">
        <v>1</v>
      </c>
      <c r="HP83">
        <v>2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2</v>
      </c>
      <c r="ID83">
        <v>1</v>
      </c>
      <c r="IE83">
        <v>1</v>
      </c>
      <c r="IF83">
        <v>1</v>
      </c>
      <c r="IG83">
        <v>1</v>
      </c>
      <c r="IH83">
        <v>2</v>
      </c>
      <c r="II83">
        <v>2</v>
      </c>
      <c r="IJ83">
        <v>1</v>
      </c>
      <c r="IK83">
        <v>1</v>
      </c>
      <c r="IL83">
        <v>1</v>
      </c>
      <c r="IM83">
        <v>2</v>
      </c>
      <c r="IN83">
        <v>1</v>
      </c>
      <c r="IO83">
        <v>1</v>
      </c>
      <c r="IP83">
        <v>1</v>
      </c>
      <c r="IQ83">
        <v>1</v>
      </c>
      <c r="IR83">
        <v>2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2</v>
      </c>
      <c r="JA83">
        <v>1</v>
      </c>
      <c r="JB83">
        <v>2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GPG83">
        <v>38.909103393554602</v>
      </c>
      <c r="GPH83">
        <v>-77.020301818847599</v>
      </c>
    </row>
    <row r="84" spans="1:7834" x14ac:dyDescent="0.2">
      <c r="A84">
        <v>8709</v>
      </c>
      <c r="B84">
        <v>36</v>
      </c>
      <c r="C84" t="s">
        <v>6268</v>
      </c>
      <c r="D84" s="18">
        <v>43895.447800925926</v>
      </c>
      <c r="E84" s="18">
        <v>43895.476203703707</v>
      </c>
      <c r="F84">
        <v>37</v>
      </c>
      <c r="I84" t="s">
        <v>6108</v>
      </c>
      <c r="J84">
        <v>1</v>
      </c>
      <c r="L84">
        <v>2454</v>
      </c>
      <c r="M84" s="7">
        <v>37</v>
      </c>
      <c r="N84">
        <v>0.10136986301369863</v>
      </c>
      <c r="O84" t="s">
        <v>18</v>
      </c>
      <c r="Q84">
        <v>1</v>
      </c>
      <c r="U84" s="6">
        <v>42746</v>
      </c>
      <c r="V84">
        <v>0</v>
      </c>
      <c r="AC84" t="s">
        <v>6071</v>
      </c>
      <c r="AD84">
        <v>2</v>
      </c>
      <c r="AE84">
        <v>22033</v>
      </c>
      <c r="AF84">
        <v>1</v>
      </c>
      <c r="AG84">
        <v>999</v>
      </c>
      <c r="AH84">
        <v>999</v>
      </c>
      <c r="AI84">
        <v>999</v>
      </c>
      <c r="AJ84">
        <v>999</v>
      </c>
      <c r="AK84">
        <v>999</v>
      </c>
      <c r="AL84">
        <v>0</v>
      </c>
      <c r="AM84">
        <v>0</v>
      </c>
      <c r="AN84">
        <v>2</v>
      </c>
      <c r="AO84" s="6">
        <v>41883</v>
      </c>
      <c r="AQ84" s="6">
        <v>43517</v>
      </c>
      <c r="BA84">
        <v>1</v>
      </c>
      <c r="BC84">
        <v>0</v>
      </c>
      <c r="BM84">
        <v>1</v>
      </c>
      <c r="BQ84">
        <v>0</v>
      </c>
      <c r="BR84">
        <v>1</v>
      </c>
      <c r="BS84">
        <v>1</v>
      </c>
      <c r="BT84">
        <v>999</v>
      </c>
      <c r="BU84">
        <v>999</v>
      </c>
      <c r="BV84">
        <v>999</v>
      </c>
      <c r="BW84">
        <v>999</v>
      </c>
      <c r="BX84">
        <v>999</v>
      </c>
      <c r="BY84">
        <v>0</v>
      </c>
      <c r="BZ84">
        <v>4</v>
      </c>
      <c r="CA84">
        <v>0</v>
      </c>
      <c r="CB84" t="s">
        <v>6269</v>
      </c>
      <c r="CF84">
        <v>1</v>
      </c>
      <c r="CG84">
        <v>1</v>
      </c>
      <c r="CH84">
        <v>999</v>
      </c>
      <c r="CI84">
        <v>999</v>
      </c>
      <c r="CJ84">
        <v>999</v>
      </c>
      <c r="CK84">
        <v>999</v>
      </c>
      <c r="CL84">
        <v>999</v>
      </c>
      <c r="CM84">
        <v>0</v>
      </c>
      <c r="CN84">
        <v>5</v>
      </c>
      <c r="CO84">
        <v>0</v>
      </c>
      <c r="CP84" t="s">
        <v>6270</v>
      </c>
      <c r="CQ84">
        <v>3</v>
      </c>
      <c r="CR84">
        <v>4</v>
      </c>
      <c r="CS84">
        <v>2</v>
      </c>
      <c r="CT84">
        <v>1</v>
      </c>
      <c r="CU84">
        <v>1</v>
      </c>
      <c r="CV84">
        <v>1</v>
      </c>
      <c r="CW84">
        <v>999</v>
      </c>
      <c r="CX84">
        <v>1</v>
      </c>
      <c r="CY84">
        <v>1</v>
      </c>
      <c r="CZ84">
        <v>999</v>
      </c>
      <c r="DA84">
        <v>1</v>
      </c>
      <c r="DB84">
        <v>999</v>
      </c>
      <c r="DC84">
        <v>1</v>
      </c>
      <c r="DD84">
        <v>999</v>
      </c>
      <c r="DE84">
        <v>999</v>
      </c>
      <c r="DF84">
        <v>1</v>
      </c>
      <c r="DG84">
        <v>999</v>
      </c>
      <c r="DH84">
        <v>1</v>
      </c>
      <c r="DI84">
        <v>1</v>
      </c>
      <c r="DJ84">
        <v>999</v>
      </c>
      <c r="DK84">
        <v>1</v>
      </c>
      <c r="DL84">
        <v>999</v>
      </c>
      <c r="DM84">
        <v>2</v>
      </c>
      <c r="DN84">
        <v>999</v>
      </c>
      <c r="DO84">
        <v>999</v>
      </c>
      <c r="DP84">
        <v>4</v>
      </c>
      <c r="DQ84">
        <v>4</v>
      </c>
      <c r="DR84">
        <v>1</v>
      </c>
      <c r="DU84">
        <v>0</v>
      </c>
      <c r="DV84">
        <v>0</v>
      </c>
      <c r="DW84">
        <v>30</v>
      </c>
      <c r="DZ84">
        <v>15</v>
      </c>
      <c r="EA84">
        <v>1</v>
      </c>
      <c r="EB84">
        <v>1</v>
      </c>
      <c r="EC84">
        <v>999</v>
      </c>
      <c r="ED84">
        <v>12</v>
      </c>
      <c r="EE84" t="s">
        <v>5203</v>
      </c>
      <c r="EF84">
        <v>1</v>
      </c>
      <c r="EG84">
        <v>999</v>
      </c>
      <c r="EH84">
        <v>999</v>
      </c>
      <c r="EI84">
        <v>999</v>
      </c>
      <c r="EJ84">
        <v>100</v>
      </c>
      <c r="EK84">
        <v>1</v>
      </c>
      <c r="EL84">
        <v>1</v>
      </c>
      <c r="EM84">
        <v>999</v>
      </c>
      <c r="EN84">
        <v>999</v>
      </c>
      <c r="EO84">
        <v>999</v>
      </c>
      <c r="EP84">
        <v>999</v>
      </c>
      <c r="EQ84">
        <v>999</v>
      </c>
      <c r="ER84">
        <v>999</v>
      </c>
      <c r="ES84">
        <v>0</v>
      </c>
      <c r="FU84">
        <v>999</v>
      </c>
      <c r="FV84">
        <v>999</v>
      </c>
      <c r="FW84">
        <v>999</v>
      </c>
      <c r="FX84">
        <v>999</v>
      </c>
      <c r="FY84">
        <v>999</v>
      </c>
      <c r="FZ84">
        <v>999</v>
      </c>
      <c r="GA84">
        <v>15</v>
      </c>
      <c r="GB84">
        <v>2</v>
      </c>
      <c r="GC84">
        <v>2</v>
      </c>
      <c r="GD84">
        <v>3</v>
      </c>
      <c r="GE84">
        <v>1</v>
      </c>
      <c r="GF84">
        <v>1</v>
      </c>
      <c r="GG84">
        <v>999</v>
      </c>
      <c r="GH84">
        <v>999</v>
      </c>
      <c r="GI84">
        <v>1</v>
      </c>
      <c r="GJ84">
        <v>999</v>
      </c>
      <c r="GK84">
        <v>999</v>
      </c>
      <c r="GL84">
        <v>999</v>
      </c>
      <c r="GM84">
        <v>999</v>
      </c>
      <c r="GN84">
        <v>3</v>
      </c>
      <c r="GO84">
        <v>2</v>
      </c>
      <c r="GR84">
        <v>2</v>
      </c>
      <c r="GW84">
        <v>8</v>
      </c>
      <c r="GX84">
        <v>15</v>
      </c>
      <c r="GY84">
        <v>2</v>
      </c>
      <c r="GZ84">
        <v>6</v>
      </c>
      <c r="HA84">
        <v>45</v>
      </c>
      <c r="HB84">
        <v>1</v>
      </c>
      <c r="HC84">
        <v>0</v>
      </c>
      <c r="HD84">
        <v>1</v>
      </c>
      <c r="HE84">
        <v>1</v>
      </c>
      <c r="HF84">
        <v>1</v>
      </c>
      <c r="HG84">
        <v>999</v>
      </c>
      <c r="HH84">
        <v>1</v>
      </c>
      <c r="HI84">
        <v>3</v>
      </c>
      <c r="HJ84">
        <v>3</v>
      </c>
      <c r="HK84">
        <v>2</v>
      </c>
      <c r="HL84">
        <v>1</v>
      </c>
      <c r="HM84">
        <v>2</v>
      </c>
      <c r="HN84">
        <v>2</v>
      </c>
      <c r="HO84">
        <v>1</v>
      </c>
      <c r="HP84">
        <v>1</v>
      </c>
      <c r="HQ84">
        <v>2</v>
      </c>
      <c r="HR84">
        <v>1</v>
      </c>
      <c r="HS84">
        <v>2</v>
      </c>
      <c r="HT84">
        <v>2</v>
      </c>
      <c r="HU84">
        <v>2</v>
      </c>
      <c r="HV84">
        <v>2</v>
      </c>
      <c r="HW84">
        <v>2</v>
      </c>
      <c r="HX84">
        <v>1</v>
      </c>
      <c r="HY84">
        <v>1</v>
      </c>
      <c r="HZ84">
        <v>1</v>
      </c>
      <c r="IA84">
        <v>1</v>
      </c>
      <c r="IB84">
        <v>2</v>
      </c>
      <c r="IC84">
        <v>1</v>
      </c>
      <c r="ID84">
        <v>1</v>
      </c>
      <c r="IE84">
        <v>1</v>
      </c>
      <c r="IF84">
        <v>2</v>
      </c>
      <c r="IG84">
        <v>3</v>
      </c>
      <c r="IH84">
        <v>1</v>
      </c>
      <c r="II84">
        <v>1</v>
      </c>
      <c r="IJ84">
        <v>1</v>
      </c>
      <c r="IK84">
        <v>1</v>
      </c>
      <c r="IL84">
        <v>3</v>
      </c>
      <c r="IM84">
        <v>1</v>
      </c>
      <c r="IN84">
        <v>1</v>
      </c>
      <c r="IO84">
        <v>1</v>
      </c>
      <c r="IP84">
        <v>2</v>
      </c>
      <c r="IQ84">
        <v>2</v>
      </c>
      <c r="IR84">
        <v>2</v>
      </c>
      <c r="IS84">
        <v>2</v>
      </c>
      <c r="IT84">
        <v>1</v>
      </c>
      <c r="IU84">
        <v>1</v>
      </c>
      <c r="IV84">
        <v>2</v>
      </c>
      <c r="IW84">
        <v>1</v>
      </c>
      <c r="IX84">
        <v>2</v>
      </c>
      <c r="IY84">
        <v>1</v>
      </c>
      <c r="IZ84">
        <v>2</v>
      </c>
      <c r="JA84">
        <v>1</v>
      </c>
      <c r="JB84">
        <v>1</v>
      </c>
      <c r="JC84">
        <v>1</v>
      </c>
      <c r="JD84">
        <v>1</v>
      </c>
      <c r="JE84">
        <v>2</v>
      </c>
      <c r="JF84">
        <v>3</v>
      </c>
      <c r="JG84">
        <v>2</v>
      </c>
      <c r="JH84">
        <v>2</v>
      </c>
      <c r="JI84">
        <v>2</v>
      </c>
      <c r="JJ84">
        <v>1</v>
      </c>
      <c r="JK84">
        <v>2</v>
      </c>
      <c r="JL84">
        <v>2</v>
      </c>
      <c r="JM84">
        <v>1</v>
      </c>
      <c r="JN84">
        <v>2</v>
      </c>
      <c r="JO84">
        <v>1</v>
      </c>
      <c r="JP84">
        <v>3</v>
      </c>
      <c r="JQ84">
        <v>1</v>
      </c>
      <c r="JR84">
        <v>2</v>
      </c>
      <c r="JS84">
        <v>3</v>
      </c>
      <c r="JT84">
        <v>2</v>
      </c>
      <c r="JU84">
        <v>1</v>
      </c>
      <c r="RZ84">
        <v>1</v>
      </c>
      <c r="SA84">
        <v>0</v>
      </c>
      <c r="SB84">
        <v>1</v>
      </c>
      <c r="SC84">
        <v>1</v>
      </c>
      <c r="SD84">
        <v>1</v>
      </c>
      <c r="SE84">
        <v>1</v>
      </c>
      <c r="SF84">
        <v>0</v>
      </c>
      <c r="SG84">
        <v>1</v>
      </c>
      <c r="SH84">
        <v>1</v>
      </c>
      <c r="SI84">
        <v>1</v>
      </c>
      <c r="SJ84">
        <v>0</v>
      </c>
      <c r="SK84">
        <v>0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0</v>
      </c>
      <c r="SR84">
        <v>1</v>
      </c>
      <c r="SS84">
        <v>1</v>
      </c>
      <c r="ST84">
        <v>1</v>
      </c>
      <c r="SU84">
        <v>0</v>
      </c>
      <c r="SV84">
        <v>1</v>
      </c>
      <c r="SW84">
        <v>0</v>
      </c>
      <c r="SX84">
        <v>1</v>
      </c>
      <c r="SY84">
        <v>1</v>
      </c>
      <c r="SZ84">
        <v>1</v>
      </c>
      <c r="TA84">
        <v>1</v>
      </c>
      <c r="TB84">
        <v>0</v>
      </c>
      <c r="TC84">
        <v>0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1</v>
      </c>
      <c r="TP84">
        <v>1</v>
      </c>
      <c r="TQ84">
        <v>0</v>
      </c>
      <c r="TR84">
        <v>1</v>
      </c>
      <c r="TS84">
        <v>1</v>
      </c>
      <c r="TT84">
        <v>1</v>
      </c>
      <c r="TU84">
        <v>0</v>
      </c>
      <c r="TV84">
        <v>1</v>
      </c>
      <c r="TW84">
        <v>1</v>
      </c>
      <c r="TX84">
        <v>1</v>
      </c>
      <c r="TY84">
        <v>1</v>
      </c>
      <c r="TZ84">
        <v>0</v>
      </c>
      <c r="UA84">
        <v>1</v>
      </c>
      <c r="UB84">
        <v>0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0</v>
      </c>
      <c r="UO84">
        <v>0</v>
      </c>
      <c r="UP84">
        <v>1</v>
      </c>
      <c r="UQ84">
        <v>1</v>
      </c>
      <c r="UR84">
        <v>0</v>
      </c>
      <c r="US84">
        <v>1</v>
      </c>
      <c r="UT84">
        <v>1</v>
      </c>
      <c r="UU84">
        <v>1</v>
      </c>
      <c r="UV84">
        <v>0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0</v>
      </c>
      <c r="VE84">
        <v>1</v>
      </c>
      <c r="VF84">
        <v>0</v>
      </c>
      <c r="VG84">
        <v>1</v>
      </c>
      <c r="VH84">
        <v>1</v>
      </c>
      <c r="VI84">
        <v>0</v>
      </c>
      <c r="VJ84">
        <v>1</v>
      </c>
      <c r="VK84">
        <v>1</v>
      </c>
      <c r="VL84">
        <v>0</v>
      </c>
      <c r="VM84">
        <v>0</v>
      </c>
      <c r="VN84">
        <v>1</v>
      </c>
      <c r="VO84">
        <v>0</v>
      </c>
      <c r="VP84">
        <v>0</v>
      </c>
      <c r="VQ84">
        <v>1</v>
      </c>
      <c r="VR84">
        <v>1</v>
      </c>
      <c r="VS84">
        <v>0</v>
      </c>
      <c r="VT84">
        <v>1</v>
      </c>
      <c r="VU84">
        <v>0</v>
      </c>
      <c r="VV84">
        <v>1</v>
      </c>
      <c r="VW84">
        <v>0</v>
      </c>
      <c r="VX84">
        <v>0</v>
      </c>
      <c r="VY84">
        <v>0</v>
      </c>
      <c r="VZ84">
        <v>1</v>
      </c>
      <c r="WA84">
        <v>1</v>
      </c>
      <c r="WB84">
        <v>1</v>
      </c>
      <c r="WC84">
        <v>0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0</v>
      </c>
      <c r="WJ84">
        <v>0</v>
      </c>
      <c r="WK84">
        <v>0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0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0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0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0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0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0</v>
      </c>
      <c r="AAM84">
        <v>1</v>
      </c>
      <c r="AAN84">
        <v>0</v>
      </c>
      <c r="AAO84">
        <v>1</v>
      </c>
      <c r="AAP84">
        <v>1</v>
      </c>
      <c r="AAQ84">
        <v>0</v>
      </c>
      <c r="AAR84">
        <v>1</v>
      </c>
      <c r="AAS84">
        <v>0</v>
      </c>
      <c r="AAT84">
        <v>1</v>
      </c>
      <c r="AAU84">
        <v>1</v>
      </c>
      <c r="AAV84">
        <v>2</v>
      </c>
      <c r="GPG84">
        <v>38.748092651367102</v>
      </c>
      <c r="GPH84">
        <v>-77.238296508789006</v>
      </c>
    </row>
    <row r="85" spans="1:7834" x14ac:dyDescent="0.2">
      <c r="A85">
        <v>8712</v>
      </c>
      <c r="B85">
        <v>36</v>
      </c>
      <c r="C85" t="s">
        <v>6271</v>
      </c>
      <c r="D85" s="18">
        <v>43752.475868055553</v>
      </c>
      <c r="E85" s="18">
        <v>43752.501307870371</v>
      </c>
      <c r="F85">
        <v>38</v>
      </c>
      <c r="I85" t="s">
        <v>6108</v>
      </c>
      <c r="J85">
        <v>1</v>
      </c>
      <c r="L85">
        <v>2197</v>
      </c>
      <c r="M85" s="7">
        <v>38</v>
      </c>
      <c r="N85">
        <v>0.10410958904109589</v>
      </c>
      <c r="O85" t="s">
        <v>18</v>
      </c>
      <c r="P85" t="s">
        <v>20</v>
      </c>
      <c r="Q85">
        <v>1</v>
      </c>
      <c r="U85" s="6">
        <v>42595</v>
      </c>
      <c r="V85">
        <v>0</v>
      </c>
      <c r="AC85" t="s">
        <v>5627</v>
      </c>
      <c r="AD85">
        <v>3</v>
      </c>
      <c r="AE85">
        <v>20003</v>
      </c>
      <c r="AF85">
        <v>1</v>
      </c>
      <c r="AG85">
        <v>999</v>
      </c>
      <c r="AH85">
        <v>999</v>
      </c>
      <c r="AI85">
        <v>999</v>
      </c>
      <c r="AJ85">
        <v>999</v>
      </c>
      <c r="AK85">
        <v>999</v>
      </c>
      <c r="AL85">
        <v>1</v>
      </c>
      <c r="AM85">
        <v>0</v>
      </c>
      <c r="AN85">
        <v>1</v>
      </c>
      <c r="AO85" s="6">
        <v>43533</v>
      </c>
      <c r="BA85">
        <v>1</v>
      </c>
      <c r="BM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999</v>
      </c>
      <c r="BW85">
        <v>999</v>
      </c>
      <c r="BX85">
        <v>999</v>
      </c>
      <c r="BY85">
        <v>0</v>
      </c>
      <c r="BZ85">
        <v>5</v>
      </c>
      <c r="CA85">
        <v>0</v>
      </c>
      <c r="CB85" t="s">
        <v>5264</v>
      </c>
      <c r="CF85">
        <v>0</v>
      </c>
      <c r="CG85">
        <v>1</v>
      </c>
      <c r="CH85">
        <v>999</v>
      </c>
      <c r="CI85">
        <v>999</v>
      </c>
      <c r="CJ85">
        <v>999</v>
      </c>
      <c r="CK85">
        <v>999</v>
      </c>
      <c r="CL85">
        <v>999</v>
      </c>
      <c r="CM85">
        <v>1</v>
      </c>
      <c r="CN85">
        <v>5</v>
      </c>
      <c r="CO85">
        <v>0</v>
      </c>
      <c r="CP85" t="s">
        <v>5960</v>
      </c>
      <c r="CQ85">
        <v>3</v>
      </c>
      <c r="CR85">
        <v>0</v>
      </c>
      <c r="CS85">
        <v>3</v>
      </c>
      <c r="CT85">
        <v>1</v>
      </c>
      <c r="CU85">
        <v>999</v>
      </c>
      <c r="CV85">
        <v>1</v>
      </c>
      <c r="CW85">
        <v>999</v>
      </c>
      <c r="CX85">
        <v>1</v>
      </c>
      <c r="CY85">
        <v>1</v>
      </c>
      <c r="CZ85">
        <v>999</v>
      </c>
      <c r="DA85">
        <v>1</v>
      </c>
      <c r="DB85">
        <v>999</v>
      </c>
      <c r="DC85">
        <v>1</v>
      </c>
      <c r="DD85">
        <v>999</v>
      </c>
      <c r="DE85">
        <v>999</v>
      </c>
      <c r="DF85">
        <v>1</v>
      </c>
      <c r="DG85">
        <v>1</v>
      </c>
      <c r="DH85">
        <v>999</v>
      </c>
      <c r="DI85">
        <v>999</v>
      </c>
      <c r="DJ85">
        <v>1</v>
      </c>
      <c r="DK85">
        <v>999</v>
      </c>
      <c r="DL85">
        <v>1</v>
      </c>
      <c r="DM85">
        <v>2</v>
      </c>
      <c r="DN85">
        <v>999</v>
      </c>
      <c r="DO85">
        <v>4</v>
      </c>
      <c r="DP85">
        <v>999</v>
      </c>
      <c r="DQ85">
        <v>999</v>
      </c>
      <c r="DR85">
        <v>0</v>
      </c>
      <c r="DT85">
        <v>0</v>
      </c>
      <c r="DW85">
        <v>999</v>
      </c>
      <c r="DY85">
        <v>999</v>
      </c>
      <c r="EB85">
        <v>999</v>
      </c>
      <c r="EC85">
        <v>40</v>
      </c>
      <c r="ED85">
        <v>12</v>
      </c>
      <c r="EE85" t="s">
        <v>5214</v>
      </c>
      <c r="EF85">
        <v>1</v>
      </c>
      <c r="EG85">
        <v>999</v>
      </c>
      <c r="EH85">
        <v>999</v>
      </c>
      <c r="EI85">
        <v>999</v>
      </c>
      <c r="EJ85">
        <v>60</v>
      </c>
      <c r="EK85">
        <v>1</v>
      </c>
      <c r="EL85">
        <v>999</v>
      </c>
      <c r="EM85">
        <v>999</v>
      </c>
      <c r="EN85">
        <v>999</v>
      </c>
      <c r="EO85">
        <v>999</v>
      </c>
      <c r="EP85">
        <v>999</v>
      </c>
      <c r="EQ85">
        <v>999</v>
      </c>
      <c r="ER85">
        <v>999</v>
      </c>
      <c r="ES85">
        <v>1</v>
      </c>
      <c r="EU85">
        <v>1</v>
      </c>
      <c r="EV85">
        <v>999</v>
      </c>
      <c r="EW85">
        <v>999</v>
      </c>
      <c r="EX85">
        <v>999</v>
      </c>
      <c r="EY85">
        <v>999</v>
      </c>
      <c r="EZ85">
        <v>999</v>
      </c>
      <c r="FA85">
        <v>999</v>
      </c>
      <c r="FB85">
        <v>999</v>
      </c>
      <c r="FC85">
        <v>999</v>
      </c>
      <c r="FD85">
        <v>999</v>
      </c>
      <c r="FE85">
        <v>999</v>
      </c>
      <c r="FF85">
        <v>999</v>
      </c>
      <c r="FG85">
        <v>75</v>
      </c>
      <c r="FH85">
        <v>999</v>
      </c>
      <c r="FI85">
        <v>1</v>
      </c>
      <c r="FJ85">
        <v>1</v>
      </c>
      <c r="FK85">
        <v>1</v>
      </c>
      <c r="FL85">
        <v>1</v>
      </c>
      <c r="FM85">
        <v>999</v>
      </c>
      <c r="FN85">
        <v>999</v>
      </c>
      <c r="FO85">
        <v>999</v>
      </c>
      <c r="FP85">
        <v>8</v>
      </c>
      <c r="FQ85" t="s">
        <v>6272</v>
      </c>
      <c r="FR85">
        <v>999</v>
      </c>
      <c r="FS85">
        <v>999</v>
      </c>
      <c r="FT85" t="s">
        <v>18</v>
      </c>
      <c r="FU85">
        <v>0</v>
      </c>
      <c r="FV85">
        <v>0</v>
      </c>
      <c r="FW85">
        <v>3</v>
      </c>
      <c r="FX85">
        <v>3</v>
      </c>
      <c r="FY85">
        <v>0</v>
      </c>
      <c r="FZ85">
        <v>999</v>
      </c>
      <c r="GA85">
        <v>10</v>
      </c>
      <c r="GB85">
        <v>2</v>
      </c>
      <c r="GC85">
        <v>3</v>
      </c>
      <c r="GD85">
        <v>3</v>
      </c>
      <c r="GE85">
        <v>1</v>
      </c>
      <c r="GF85">
        <v>1</v>
      </c>
      <c r="GG85">
        <v>1</v>
      </c>
      <c r="GH85">
        <v>1</v>
      </c>
      <c r="GI85">
        <v>999</v>
      </c>
      <c r="GJ85">
        <v>999</v>
      </c>
      <c r="GK85">
        <v>999</v>
      </c>
      <c r="GL85">
        <v>999</v>
      </c>
      <c r="GM85">
        <v>999</v>
      </c>
      <c r="GN85">
        <v>3</v>
      </c>
      <c r="GO85">
        <v>1</v>
      </c>
      <c r="GP85">
        <v>3</v>
      </c>
      <c r="GQ85">
        <v>0</v>
      </c>
      <c r="GW85">
        <v>7</v>
      </c>
      <c r="GX85">
        <v>20</v>
      </c>
      <c r="GY85">
        <v>2</v>
      </c>
      <c r="GZ85">
        <v>7</v>
      </c>
      <c r="HA85">
        <v>0</v>
      </c>
      <c r="HB85">
        <v>1</v>
      </c>
      <c r="HC85">
        <v>0</v>
      </c>
      <c r="HD85">
        <v>1</v>
      </c>
      <c r="HE85">
        <v>1</v>
      </c>
      <c r="HF85">
        <v>1</v>
      </c>
      <c r="HG85">
        <v>999</v>
      </c>
      <c r="HH85">
        <v>1</v>
      </c>
      <c r="HI85">
        <v>4</v>
      </c>
      <c r="HJ85">
        <v>3</v>
      </c>
      <c r="HK85">
        <v>2</v>
      </c>
      <c r="HL85">
        <v>1</v>
      </c>
      <c r="HM85">
        <v>2</v>
      </c>
      <c r="HN85">
        <v>1</v>
      </c>
      <c r="HO85">
        <v>3</v>
      </c>
      <c r="HP85">
        <v>2</v>
      </c>
      <c r="HQ85">
        <v>1</v>
      </c>
      <c r="HR85">
        <v>1</v>
      </c>
      <c r="HS85">
        <v>2</v>
      </c>
      <c r="HT85">
        <v>2</v>
      </c>
      <c r="HU85">
        <v>2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1</v>
      </c>
      <c r="IC85">
        <v>2</v>
      </c>
      <c r="ID85">
        <v>2</v>
      </c>
      <c r="IE85">
        <v>2</v>
      </c>
      <c r="IF85">
        <v>2</v>
      </c>
      <c r="IG85">
        <v>1</v>
      </c>
      <c r="IH85">
        <v>2</v>
      </c>
      <c r="II85">
        <v>1</v>
      </c>
      <c r="IJ85">
        <v>2</v>
      </c>
      <c r="IK85">
        <v>1</v>
      </c>
      <c r="IL85">
        <v>2</v>
      </c>
      <c r="IM85">
        <v>2</v>
      </c>
      <c r="IN85">
        <v>1</v>
      </c>
      <c r="IO85">
        <v>2</v>
      </c>
      <c r="IP85">
        <v>2</v>
      </c>
      <c r="IQ85">
        <v>1</v>
      </c>
      <c r="IR85">
        <v>2</v>
      </c>
      <c r="IS85">
        <v>2</v>
      </c>
      <c r="IT85">
        <v>1</v>
      </c>
      <c r="IU85">
        <v>1</v>
      </c>
      <c r="IV85">
        <v>2</v>
      </c>
      <c r="IW85">
        <v>1</v>
      </c>
      <c r="IX85">
        <v>2</v>
      </c>
      <c r="IY85">
        <v>1</v>
      </c>
      <c r="IZ85">
        <v>1</v>
      </c>
      <c r="JA85">
        <v>1</v>
      </c>
      <c r="JB85">
        <v>1</v>
      </c>
      <c r="JC85">
        <v>2</v>
      </c>
      <c r="JD85">
        <v>1</v>
      </c>
      <c r="JE85">
        <v>1</v>
      </c>
      <c r="JF85">
        <v>1</v>
      </c>
      <c r="JG85">
        <v>1</v>
      </c>
      <c r="JH85">
        <v>2</v>
      </c>
      <c r="JI85">
        <v>1</v>
      </c>
      <c r="JJ85">
        <v>2</v>
      </c>
      <c r="JK85">
        <v>2</v>
      </c>
      <c r="JL85">
        <v>2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2</v>
      </c>
      <c r="JS85">
        <v>1</v>
      </c>
      <c r="JT85">
        <v>2</v>
      </c>
      <c r="JU85">
        <v>1</v>
      </c>
      <c r="GPG85">
        <v>38.837203979492102</v>
      </c>
      <c r="GPH85">
        <v>-77.064002990722599</v>
      </c>
    </row>
    <row r="86" spans="1:7834" x14ac:dyDescent="0.2">
      <c r="A86">
        <v>8713</v>
      </c>
      <c r="B86">
        <v>36</v>
      </c>
      <c r="C86" t="s">
        <v>6273</v>
      </c>
      <c r="D86" s="18">
        <v>43814.941666666666</v>
      </c>
      <c r="E86" s="18">
        <v>43814.964884259258</v>
      </c>
      <c r="F86">
        <v>39</v>
      </c>
      <c r="I86" t="s">
        <v>6108</v>
      </c>
      <c r="J86">
        <v>1</v>
      </c>
      <c r="L86">
        <v>2005</v>
      </c>
      <c r="M86" s="7">
        <v>39</v>
      </c>
      <c r="N86">
        <v>0.10684931506849316</v>
      </c>
      <c r="O86" t="s">
        <v>18</v>
      </c>
      <c r="P86" t="s">
        <v>21</v>
      </c>
      <c r="Q86">
        <v>1</v>
      </c>
      <c r="U86" s="6">
        <v>42609</v>
      </c>
      <c r="V86">
        <v>1</v>
      </c>
      <c r="AC86" t="s">
        <v>6238</v>
      </c>
      <c r="AD86">
        <v>2</v>
      </c>
      <c r="AE86">
        <v>22181</v>
      </c>
      <c r="AF86">
        <v>1</v>
      </c>
      <c r="AG86">
        <v>999</v>
      </c>
      <c r="AH86">
        <v>999</v>
      </c>
      <c r="AI86">
        <v>999</v>
      </c>
      <c r="AJ86">
        <v>999</v>
      </c>
      <c r="AK86">
        <v>999</v>
      </c>
      <c r="AL86">
        <v>0</v>
      </c>
      <c r="AM86">
        <v>0</v>
      </c>
      <c r="AN86">
        <v>1</v>
      </c>
      <c r="AO86" s="6">
        <v>43551</v>
      </c>
      <c r="BA86">
        <v>0</v>
      </c>
      <c r="BM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999</v>
      </c>
      <c r="BW86">
        <v>999</v>
      </c>
      <c r="BX86">
        <v>999</v>
      </c>
      <c r="BY86">
        <v>0</v>
      </c>
      <c r="BZ86">
        <v>5</v>
      </c>
      <c r="CA86">
        <v>2</v>
      </c>
      <c r="CB86" t="s">
        <v>5962</v>
      </c>
      <c r="CF86">
        <v>0</v>
      </c>
      <c r="CG86">
        <v>1</v>
      </c>
      <c r="CH86">
        <v>999</v>
      </c>
      <c r="CI86">
        <v>999</v>
      </c>
      <c r="CJ86">
        <v>999</v>
      </c>
      <c r="CK86">
        <v>999</v>
      </c>
      <c r="CL86">
        <v>999</v>
      </c>
      <c r="CM86">
        <v>0</v>
      </c>
      <c r="CN86">
        <v>5</v>
      </c>
      <c r="CO86">
        <v>0</v>
      </c>
      <c r="CP86" t="s">
        <v>6274</v>
      </c>
      <c r="CQ86">
        <v>0</v>
      </c>
      <c r="CT86">
        <v>1</v>
      </c>
      <c r="CU86">
        <v>1</v>
      </c>
      <c r="CV86">
        <v>999</v>
      </c>
      <c r="CW86">
        <v>999</v>
      </c>
      <c r="CX86">
        <v>1</v>
      </c>
      <c r="CY86">
        <v>1</v>
      </c>
      <c r="CZ86">
        <v>999</v>
      </c>
      <c r="DA86">
        <v>1</v>
      </c>
      <c r="DB86">
        <v>999</v>
      </c>
      <c r="DC86">
        <v>1</v>
      </c>
      <c r="DD86">
        <v>999</v>
      </c>
      <c r="DE86">
        <v>999</v>
      </c>
      <c r="DF86">
        <v>1</v>
      </c>
      <c r="DG86">
        <v>999</v>
      </c>
      <c r="DH86">
        <v>1</v>
      </c>
      <c r="DI86">
        <v>1</v>
      </c>
      <c r="DJ86">
        <v>999</v>
      </c>
      <c r="DK86">
        <v>1</v>
      </c>
      <c r="DL86">
        <v>999</v>
      </c>
      <c r="DM86">
        <v>2</v>
      </c>
      <c r="DN86">
        <v>999</v>
      </c>
      <c r="DO86">
        <v>999</v>
      </c>
      <c r="DP86">
        <v>3</v>
      </c>
      <c r="DQ86">
        <v>3</v>
      </c>
      <c r="DR86">
        <v>0</v>
      </c>
      <c r="DU86">
        <v>0</v>
      </c>
      <c r="DV86">
        <v>0</v>
      </c>
      <c r="DW86">
        <v>5</v>
      </c>
      <c r="DZ86">
        <v>5</v>
      </c>
      <c r="EA86">
        <v>12</v>
      </c>
      <c r="EB86">
        <v>999</v>
      </c>
      <c r="EC86">
        <v>45</v>
      </c>
      <c r="ED86">
        <v>11</v>
      </c>
      <c r="EE86" t="s">
        <v>5177</v>
      </c>
      <c r="EF86">
        <v>1</v>
      </c>
      <c r="EG86">
        <v>999</v>
      </c>
      <c r="EH86">
        <v>999</v>
      </c>
      <c r="EI86">
        <v>999</v>
      </c>
      <c r="EJ86">
        <v>90</v>
      </c>
      <c r="EK86">
        <v>1</v>
      </c>
      <c r="EL86">
        <v>1</v>
      </c>
      <c r="EM86">
        <v>999</v>
      </c>
      <c r="EN86">
        <v>999</v>
      </c>
      <c r="EO86">
        <v>1</v>
      </c>
      <c r="EP86">
        <v>999</v>
      </c>
      <c r="EQ86">
        <v>999</v>
      </c>
      <c r="ER86">
        <v>999</v>
      </c>
      <c r="ES86">
        <v>1</v>
      </c>
      <c r="EU86">
        <v>999</v>
      </c>
      <c r="EV86">
        <v>1</v>
      </c>
      <c r="EW86">
        <v>999</v>
      </c>
      <c r="EX86">
        <v>999</v>
      </c>
      <c r="EY86">
        <v>999</v>
      </c>
      <c r="EZ86">
        <v>999</v>
      </c>
      <c r="FA86">
        <v>999</v>
      </c>
      <c r="FB86">
        <v>999</v>
      </c>
      <c r="FC86">
        <v>999</v>
      </c>
      <c r="FD86">
        <v>999</v>
      </c>
      <c r="FE86">
        <v>999</v>
      </c>
      <c r="FF86">
        <v>999</v>
      </c>
      <c r="FG86">
        <v>10</v>
      </c>
      <c r="FH86">
        <v>999</v>
      </c>
      <c r="FI86">
        <v>1</v>
      </c>
      <c r="FJ86">
        <v>999</v>
      </c>
      <c r="FK86">
        <v>1</v>
      </c>
      <c r="FL86">
        <v>999</v>
      </c>
      <c r="FM86">
        <v>999</v>
      </c>
      <c r="FN86">
        <v>999</v>
      </c>
      <c r="FO86">
        <v>999</v>
      </c>
      <c r="FP86">
        <v>1</v>
      </c>
      <c r="FQ86">
        <v>999</v>
      </c>
      <c r="FR86">
        <v>999</v>
      </c>
      <c r="FS86">
        <v>999</v>
      </c>
      <c r="FT86" t="s">
        <v>5757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999</v>
      </c>
      <c r="GA86">
        <v>5</v>
      </c>
      <c r="GB86">
        <v>2</v>
      </c>
      <c r="GC86">
        <v>1</v>
      </c>
      <c r="GD86">
        <v>3</v>
      </c>
      <c r="GE86">
        <v>1</v>
      </c>
      <c r="GF86">
        <v>1</v>
      </c>
      <c r="GG86">
        <v>999</v>
      </c>
      <c r="GH86">
        <v>999</v>
      </c>
      <c r="GI86">
        <v>999</v>
      </c>
      <c r="GJ86">
        <v>999</v>
      </c>
      <c r="GK86">
        <v>999</v>
      </c>
      <c r="GL86">
        <v>999</v>
      </c>
      <c r="GM86">
        <v>999</v>
      </c>
      <c r="GN86">
        <v>3</v>
      </c>
      <c r="GO86">
        <v>3</v>
      </c>
      <c r="GW86">
        <v>8</v>
      </c>
      <c r="GX86">
        <v>30</v>
      </c>
      <c r="GY86">
        <v>999</v>
      </c>
      <c r="GZ86">
        <v>7</v>
      </c>
      <c r="HA86">
        <v>30</v>
      </c>
      <c r="HB86">
        <v>999</v>
      </c>
      <c r="HC86">
        <v>0</v>
      </c>
      <c r="HD86">
        <v>0</v>
      </c>
      <c r="HH86">
        <v>0</v>
      </c>
      <c r="HI86">
        <v>4</v>
      </c>
      <c r="HJ86">
        <v>3</v>
      </c>
      <c r="HK86">
        <v>2</v>
      </c>
      <c r="HL86">
        <v>1</v>
      </c>
      <c r="HM86">
        <v>3</v>
      </c>
      <c r="HN86">
        <v>3</v>
      </c>
      <c r="HO86">
        <v>1</v>
      </c>
      <c r="HP86">
        <v>1</v>
      </c>
      <c r="HQ86">
        <v>1</v>
      </c>
      <c r="HR86">
        <v>1</v>
      </c>
      <c r="HS86">
        <v>2</v>
      </c>
      <c r="HT86">
        <v>3</v>
      </c>
      <c r="HU86">
        <v>2</v>
      </c>
      <c r="HV86">
        <v>1</v>
      </c>
      <c r="HW86">
        <v>3</v>
      </c>
      <c r="HX86">
        <v>1</v>
      </c>
      <c r="HY86">
        <v>2</v>
      </c>
      <c r="HZ86">
        <v>2</v>
      </c>
      <c r="IA86">
        <v>2</v>
      </c>
      <c r="IB86">
        <v>3</v>
      </c>
      <c r="IC86">
        <v>1</v>
      </c>
      <c r="ID86">
        <v>2</v>
      </c>
      <c r="IE86">
        <v>1</v>
      </c>
      <c r="IF86">
        <v>1</v>
      </c>
      <c r="IG86">
        <v>2</v>
      </c>
      <c r="IH86">
        <v>1</v>
      </c>
      <c r="II86">
        <v>2</v>
      </c>
      <c r="IJ86">
        <v>1</v>
      </c>
      <c r="IK86">
        <v>1</v>
      </c>
      <c r="IL86">
        <v>2</v>
      </c>
      <c r="IM86">
        <v>2</v>
      </c>
      <c r="IN86">
        <v>1</v>
      </c>
      <c r="IO86">
        <v>2</v>
      </c>
      <c r="IP86">
        <v>2</v>
      </c>
      <c r="IQ86">
        <v>3</v>
      </c>
      <c r="IR86">
        <v>1</v>
      </c>
      <c r="IS86">
        <v>2</v>
      </c>
      <c r="IT86">
        <v>2</v>
      </c>
      <c r="IU86">
        <v>1</v>
      </c>
      <c r="IV86">
        <v>3</v>
      </c>
      <c r="IW86">
        <v>1</v>
      </c>
      <c r="IX86">
        <v>2</v>
      </c>
      <c r="IY86">
        <v>1</v>
      </c>
      <c r="IZ86">
        <v>1</v>
      </c>
      <c r="JA86">
        <v>3</v>
      </c>
      <c r="JB86">
        <v>1</v>
      </c>
      <c r="JC86">
        <v>1</v>
      </c>
      <c r="JD86">
        <v>1</v>
      </c>
      <c r="JE86">
        <v>1</v>
      </c>
      <c r="JF86">
        <v>2</v>
      </c>
      <c r="JG86">
        <v>2</v>
      </c>
      <c r="JH86">
        <v>1</v>
      </c>
      <c r="JI86">
        <v>2</v>
      </c>
      <c r="JJ86">
        <v>3</v>
      </c>
      <c r="JK86">
        <v>1</v>
      </c>
      <c r="JL86">
        <v>2</v>
      </c>
      <c r="JM86">
        <v>2</v>
      </c>
      <c r="JN86">
        <v>2</v>
      </c>
      <c r="JO86">
        <v>2</v>
      </c>
      <c r="JP86">
        <v>2</v>
      </c>
      <c r="JQ86">
        <v>1</v>
      </c>
      <c r="JR86">
        <v>2</v>
      </c>
      <c r="JS86">
        <v>1</v>
      </c>
      <c r="JT86">
        <v>2</v>
      </c>
      <c r="JU86">
        <v>2</v>
      </c>
      <c r="GPG86">
        <v>38.892105102538999</v>
      </c>
      <c r="GPH86">
        <v>-77.252197265625</v>
      </c>
    </row>
    <row r="87" spans="1:7834" x14ac:dyDescent="0.2">
      <c r="A87">
        <v>8718</v>
      </c>
      <c r="B87">
        <v>36</v>
      </c>
      <c r="C87" t="s">
        <v>6275</v>
      </c>
      <c r="D87" s="18">
        <v>43887.375277777777</v>
      </c>
      <c r="E87" s="18">
        <v>43887.383692129632</v>
      </c>
      <c r="F87">
        <v>39</v>
      </c>
      <c r="I87" t="s">
        <v>6108</v>
      </c>
      <c r="J87">
        <v>1</v>
      </c>
      <c r="L87">
        <v>726</v>
      </c>
      <c r="M87" s="7">
        <v>39</v>
      </c>
      <c r="N87">
        <v>0.10684931506849316</v>
      </c>
      <c r="O87" t="s">
        <v>32</v>
      </c>
      <c r="P87" t="s">
        <v>5399</v>
      </c>
      <c r="Q87">
        <v>1</v>
      </c>
      <c r="U87" s="6">
        <v>42698</v>
      </c>
      <c r="V87">
        <v>0</v>
      </c>
      <c r="AC87" t="s">
        <v>5689</v>
      </c>
      <c r="AD87">
        <v>3</v>
      </c>
      <c r="AE87">
        <v>20024</v>
      </c>
      <c r="AF87">
        <v>1</v>
      </c>
      <c r="AG87">
        <v>999</v>
      </c>
      <c r="AH87">
        <v>999</v>
      </c>
      <c r="AI87">
        <v>999</v>
      </c>
      <c r="AJ87">
        <v>999</v>
      </c>
      <c r="AK87">
        <v>999</v>
      </c>
      <c r="AL87">
        <v>0</v>
      </c>
      <c r="AM87">
        <v>1</v>
      </c>
      <c r="AN87">
        <v>1</v>
      </c>
      <c r="AO87" s="6">
        <v>43318</v>
      </c>
      <c r="BA87">
        <v>1</v>
      </c>
      <c r="BM87">
        <v>1</v>
      </c>
      <c r="BQ87">
        <v>1</v>
      </c>
      <c r="BR87">
        <v>1</v>
      </c>
      <c r="BS87">
        <v>1</v>
      </c>
      <c r="BT87">
        <v>999</v>
      </c>
      <c r="BU87">
        <v>999</v>
      </c>
      <c r="BV87">
        <v>999</v>
      </c>
      <c r="BW87">
        <v>999</v>
      </c>
      <c r="BX87">
        <v>999</v>
      </c>
      <c r="BY87">
        <v>0</v>
      </c>
      <c r="BZ87">
        <v>6</v>
      </c>
      <c r="CA87">
        <v>0</v>
      </c>
      <c r="CB87" t="s">
        <v>5434</v>
      </c>
      <c r="CF87">
        <v>0</v>
      </c>
      <c r="CG87">
        <v>1</v>
      </c>
      <c r="CH87">
        <v>999</v>
      </c>
      <c r="CI87">
        <v>999</v>
      </c>
      <c r="CJ87">
        <v>999</v>
      </c>
      <c r="CK87">
        <v>999</v>
      </c>
      <c r="CL87">
        <v>999</v>
      </c>
      <c r="CM87">
        <v>0</v>
      </c>
      <c r="CN87">
        <v>6</v>
      </c>
      <c r="CO87">
        <v>0</v>
      </c>
      <c r="CP87" t="s">
        <v>5803</v>
      </c>
      <c r="CQ87">
        <v>2</v>
      </c>
      <c r="CR87">
        <v>0</v>
      </c>
      <c r="CS87">
        <v>3</v>
      </c>
      <c r="CT87">
        <v>1</v>
      </c>
      <c r="CU87">
        <v>1</v>
      </c>
      <c r="CV87">
        <v>1</v>
      </c>
      <c r="CW87">
        <v>1</v>
      </c>
      <c r="CX87">
        <v>999</v>
      </c>
      <c r="CY87">
        <v>999</v>
      </c>
      <c r="CZ87">
        <v>1</v>
      </c>
      <c r="DA87">
        <v>1</v>
      </c>
      <c r="DB87">
        <v>999</v>
      </c>
      <c r="DC87">
        <v>999</v>
      </c>
      <c r="DD87">
        <v>1</v>
      </c>
      <c r="DE87">
        <v>999</v>
      </c>
      <c r="DF87">
        <v>1</v>
      </c>
      <c r="DG87">
        <v>1</v>
      </c>
      <c r="DH87">
        <v>999</v>
      </c>
      <c r="DI87">
        <v>999</v>
      </c>
      <c r="DJ87">
        <v>1</v>
      </c>
      <c r="DK87">
        <v>999</v>
      </c>
      <c r="DL87">
        <v>1</v>
      </c>
      <c r="DM87">
        <v>999</v>
      </c>
      <c r="DN87">
        <v>999</v>
      </c>
      <c r="DO87">
        <v>3</v>
      </c>
      <c r="DP87">
        <v>999</v>
      </c>
      <c r="DQ87">
        <v>999</v>
      </c>
      <c r="DT87">
        <v>0</v>
      </c>
      <c r="DY87">
        <v>5</v>
      </c>
      <c r="EB87">
        <v>1</v>
      </c>
      <c r="EC87">
        <v>999</v>
      </c>
      <c r="ED87">
        <v>9</v>
      </c>
      <c r="EE87" t="s">
        <v>5576</v>
      </c>
      <c r="EF87">
        <v>8</v>
      </c>
      <c r="EG87" t="s">
        <v>32</v>
      </c>
      <c r="EH87">
        <v>999</v>
      </c>
      <c r="EI87">
        <v>999</v>
      </c>
      <c r="EJ87">
        <v>95</v>
      </c>
      <c r="EK87">
        <v>1</v>
      </c>
      <c r="EL87">
        <v>1</v>
      </c>
      <c r="EM87">
        <v>999</v>
      </c>
      <c r="EN87">
        <v>999</v>
      </c>
      <c r="EO87">
        <v>999</v>
      </c>
      <c r="EP87">
        <v>999</v>
      </c>
      <c r="EQ87">
        <v>999</v>
      </c>
      <c r="ER87">
        <v>999</v>
      </c>
      <c r="ES87">
        <v>1</v>
      </c>
      <c r="ET87">
        <v>1</v>
      </c>
      <c r="EU87">
        <v>1</v>
      </c>
      <c r="EV87">
        <v>999</v>
      </c>
      <c r="EW87">
        <v>999</v>
      </c>
      <c r="EX87">
        <v>999</v>
      </c>
      <c r="EY87">
        <v>999</v>
      </c>
      <c r="EZ87">
        <v>999</v>
      </c>
      <c r="FB87">
        <v>999</v>
      </c>
      <c r="FC87">
        <v>999</v>
      </c>
      <c r="FE87">
        <v>999</v>
      </c>
      <c r="FF87">
        <v>999</v>
      </c>
      <c r="FG87">
        <v>50</v>
      </c>
      <c r="FH87">
        <v>999</v>
      </c>
      <c r="FI87">
        <v>999</v>
      </c>
      <c r="FJ87">
        <v>999</v>
      </c>
      <c r="FK87">
        <v>999</v>
      </c>
      <c r="FL87">
        <v>1</v>
      </c>
      <c r="FM87">
        <v>999</v>
      </c>
      <c r="FN87">
        <v>999</v>
      </c>
      <c r="FO87">
        <v>999</v>
      </c>
      <c r="FP87">
        <v>1</v>
      </c>
      <c r="FQ87">
        <v>999</v>
      </c>
      <c r="FR87">
        <v>999</v>
      </c>
      <c r="FS87">
        <v>999</v>
      </c>
      <c r="FT87" t="s">
        <v>32</v>
      </c>
      <c r="FU87">
        <v>0</v>
      </c>
      <c r="FV87">
        <v>0</v>
      </c>
      <c r="FW87">
        <v>0</v>
      </c>
      <c r="FX87">
        <v>2</v>
      </c>
      <c r="FY87">
        <v>1</v>
      </c>
      <c r="FZ87">
        <v>1</v>
      </c>
      <c r="GA87">
        <v>999</v>
      </c>
      <c r="GB87">
        <v>3</v>
      </c>
      <c r="GC87">
        <v>3</v>
      </c>
      <c r="GD87">
        <v>3</v>
      </c>
      <c r="GE87">
        <v>1</v>
      </c>
      <c r="GF87">
        <v>1</v>
      </c>
      <c r="GG87">
        <v>1</v>
      </c>
      <c r="GH87">
        <v>999</v>
      </c>
      <c r="GI87">
        <v>999</v>
      </c>
      <c r="GJ87">
        <v>999</v>
      </c>
      <c r="GK87">
        <v>999</v>
      </c>
      <c r="GL87">
        <v>999</v>
      </c>
      <c r="GM87">
        <v>999</v>
      </c>
      <c r="GN87">
        <v>2</v>
      </c>
      <c r="GO87">
        <v>2</v>
      </c>
      <c r="GP87">
        <v>3</v>
      </c>
      <c r="GW87">
        <v>8</v>
      </c>
      <c r="GX87">
        <v>0</v>
      </c>
      <c r="GY87">
        <v>2</v>
      </c>
      <c r="GZ87">
        <v>7</v>
      </c>
      <c r="HA87">
        <v>0</v>
      </c>
      <c r="HB87">
        <v>1</v>
      </c>
      <c r="HC87">
        <v>0</v>
      </c>
      <c r="HD87">
        <v>1</v>
      </c>
      <c r="HE87">
        <v>1</v>
      </c>
      <c r="HF87">
        <v>1</v>
      </c>
      <c r="HG87">
        <v>30</v>
      </c>
      <c r="HH87">
        <v>1</v>
      </c>
      <c r="HI87">
        <v>4</v>
      </c>
      <c r="HJ87">
        <v>3</v>
      </c>
      <c r="HK87">
        <v>2</v>
      </c>
      <c r="HL87">
        <v>1</v>
      </c>
      <c r="HM87">
        <v>2</v>
      </c>
      <c r="HN87">
        <v>2</v>
      </c>
      <c r="HO87">
        <v>1</v>
      </c>
      <c r="HP87">
        <v>1</v>
      </c>
      <c r="HQ87">
        <v>2</v>
      </c>
      <c r="HR87">
        <v>2</v>
      </c>
      <c r="HS87">
        <v>2</v>
      </c>
      <c r="HT87">
        <v>2</v>
      </c>
      <c r="HU87">
        <v>1</v>
      </c>
      <c r="HV87">
        <v>2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2</v>
      </c>
      <c r="IC87">
        <v>1</v>
      </c>
      <c r="ID87">
        <v>2</v>
      </c>
      <c r="IE87">
        <v>2</v>
      </c>
      <c r="IF87">
        <v>2</v>
      </c>
      <c r="IG87">
        <v>2</v>
      </c>
      <c r="IH87">
        <v>1</v>
      </c>
      <c r="II87">
        <v>1</v>
      </c>
      <c r="IJ87">
        <v>2</v>
      </c>
      <c r="IK87">
        <v>1</v>
      </c>
      <c r="IL87">
        <v>2</v>
      </c>
      <c r="IM87">
        <v>2</v>
      </c>
      <c r="IN87">
        <v>1</v>
      </c>
      <c r="IO87">
        <v>2</v>
      </c>
      <c r="IP87">
        <v>2</v>
      </c>
      <c r="IQ87">
        <v>1</v>
      </c>
      <c r="IR87">
        <v>2</v>
      </c>
      <c r="IS87">
        <v>2</v>
      </c>
      <c r="IT87">
        <v>2</v>
      </c>
      <c r="IU87">
        <v>1</v>
      </c>
      <c r="IV87">
        <v>2</v>
      </c>
      <c r="IW87">
        <v>2</v>
      </c>
      <c r="IX87">
        <v>2</v>
      </c>
      <c r="IY87">
        <v>1</v>
      </c>
      <c r="IZ87">
        <v>2</v>
      </c>
      <c r="JA87">
        <v>1</v>
      </c>
      <c r="JB87">
        <v>1</v>
      </c>
      <c r="JC87">
        <v>1</v>
      </c>
      <c r="JD87">
        <v>1</v>
      </c>
      <c r="JE87">
        <v>2</v>
      </c>
      <c r="JF87">
        <v>2</v>
      </c>
      <c r="JG87">
        <v>2</v>
      </c>
      <c r="JH87">
        <v>1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1</v>
      </c>
      <c r="JQ87">
        <v>1</v>
      </c>
      <c r="JR87">
        <v>2</v>
      </c>
      <c r="JS87">
        <v>2</v>
      </c>
      <c r="JT87">
        <v>2</v>
      </c>
      <c r="JU87">
        <v>2</v>
      </c>
      <c r="GPG87">
        <v>38.842803955078097</v>
      </c>
      <c r="GPH87">
        <v>-77.089996337890597</v>
      </c>
    </row>
    <row r="88" spans="1:7834" x14ac:dyDescent="0.2">
      <c r="A88">
        <v>8722</v>
      </c>
      <c r="B88">
        <v>36</v>
      </c>
      <c r="C88" t="s">
        <v>6276</v>
      </c>
      <c r="D88" s="18">
        <v>43811.492199074077</v>
      </c>
      <c r="E88" s="18">
        <v>43811.506168981483</v>
      </c>
      <c r="F88">
        <v>38</v>
      </c>
      <c r="I88" t="s">
        <v>6108</v>
      </c>
      <c r="J88">
        <v>1</v>
      </c>
      <c r="L88">
        <v>1206</v>
      </c>
      <c r="M88" s="7">
        <v>38</v>
      </c>
      <c r="N88">
        <v>0.10410958904109589</v>
      </c>
      <c r="O88" t="s">
        <v>18</v>
      </c>
      <c r="Q88">
        <v>1</v>
      </c>
      <c r="U88" s="6">
        <v>42641</v>
      </c>
      <c r="V88">
        <v>0</v>
      </c>
      <c r="AC88" t="s">
        <v>5627</v>
      </c>
      <c r="AD88">
        <v>3</v>
      </c>
      <c r="AE88">
        <v>20007</v>
      </c>
      <c r="AF88">
        <v>1</v>
      </c>
      <c r="AG88">
        <v>999</v>
      </c>
      <c r="AH88">
        <v>999</v>
      </c>
      <c r="AI88">
        <v>999</v>
      </c>
      <c r="AJ88">
        <v>999</v>
      </c>
      <c r="AK88">
        <v>999</v>
      </c>
      <c r="AL88">
        <v>0</v>
      </c>
      <c r="AM88">
        <v>1</v>
      </c>
      <c r="AN88">
        <v>0</v>
      </c>
      <c r="BM88">
        <v>1</v>
      </c>
      <c r="BQ88">
        <v>1</v>
      </c>
      <c r="BR88">
        <v>1</v>
      </c>
      <c r="BS88">
        <v>1</v>
      </c>
      <c r="BT88">
        <v>999</v>
      </c>
      <c r="BU88">
        <v>999</v>
      </c>
      <c r="BV88">
        <v>999</v>
      </c>
      <c r="BW88">
        <v>999</v>
      </c>
      <c r="BX88">
        <v>999</v>
      </c>
      <c r="BY88">
        <v>0</v>
      </c>
      <c r="BZ88">
        <v>5</v>
      </c>
      <c r="CA88">
        <v>0</v>
      </c>
      <c r="CB88" t="s">
        <v>6277</v>
      </c>
      <c r="CF88">
        <v>0</v>
      </c>
      <c r="CG88">
        <v>1</v>
      </c>
      <c r="CH88">
        <v>999</v>
      </c>
      <c r="CI88">
        <v>999</v>
      </c>
      <c r="CJ88">
        <v>999</v>
      </c>
      <c r="CK88">
        <v>999</v>
      </c>
      <c r="CL88">
        <v>999</v>
      </c>
      <c r="CM88">
        <v>0</v>
      </c>
      <c r="CN88">
        <v>5</v>
      </c>
      <c r="CO88">
        <v>0</v>
      </c>
      <c r="CP88" t="s">
        <v>6278</v>
      </c>
      <c r="CQ88">
        <v>3</v>
      </c>
      <c r="CR88">
        <v>0</v>
      </c>
      <c r="CS88">
        <v>3</v>
      </c>
      <c r="CT88">
        <v>1</v>
      </c>
      <c r="CU88">
        <v>999</v>
      </c>
      <c r="CV88">
        <v>1</v>
      </c>
      <c r="CW88">
        <v>999</v>
      </c>
      <c r="CX88">
        <v>1</v>
      </c>
      <c r="CY88">
        <v>1</v>
      </c>
      <c r="CZ88">
        <v>999</v>
      </c>
      <c r="DA88">
        <v>1</v>
      </c>
      <c r="DB88">
        <v>999</v>
      </c>
      <c r="DC88">
        <v>1</v>
      </c>
      <c r="DD88">
        <v>999</v>
      </c>
      <c r="DE88">
        <v>999</v>
      </c>
      <c r="DF88">
        <v>1</v>
      </c>
      <c r="DG88">
        <v>999</v>
      </c>
      <c r="DH88">
        <v>1</v>
      </c>
      <c r="DI88">
        <v>1</v>
      </c>
      <c r="DJ88">
        <v>999</v>
      </c>
      <c r="DK88">
        <v>1</v>
      </c>
      <c r="DL88">
        <v>999</v>
      </c>
      <c r="DM88">
        <v>4</v>
      </c>
      <c r="DN88">
        <v>999</v>
      </c>
      <c r="DO88">
        <v>999</v>
      </c>
      <c r="DP88">
        <v>0</v>
      </c>
      <c r="DQ88">
        <v>4</v>
      </c>
      <c r="DR88">
        <v>999</v>
      </c>
      <c r="DU88">
        <v>999</v>
      </c>
      <c r="DV88">
        <v>999</v>
      </c>
      <c r="DW88">
        <v>0</v>
      </c>
      <c r="DZ88">
        <v>15</v>
      </c>
      <c r="EA88">
        <v>5</v>
      </c>
      <c r="EB88">
        <v>1</v>
      </c>
      <c r="EC88">
        <v>30</v>
      </c>
      <c r="ED88">
        <v>11</v>
      </c>
      <c r="EE88" t="s">
        <v>6279</v>
      </c>
      <c r="EF88">
        <v>1</v>
      </c>
      <c r="EG88">
        <v>999</v>
      </c>
      <c r="EH88">
        <v>999</v>
      </c>
      <c r="EI88">
        <v>999</v>
      </c>
      <c r="EJ88">
        <v>100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999</v>
      </c>
      <c r="EQ88">
        <v>999</v>
      </c>
      <c r="ER88">
        <v>999</v>
      </c>
      <c r="ES88">
        <v>0</v>
      </c>
      <c r="FU88">
        <v>999</v>
      </c>
      <c r="FV88">
        <v>999</v>
      </c>
      <c r="FW88">
        <v>999</v>
      </c>
      <c r="FX88">
        <v>999</v>
      </c>
      <c r="FY88">
        <v>999</v>
      </c>
      <c r="FZ88">
        <v>999</v>
      </c>
      <c r="GA88">
        <v>30</v>
      </c>
      <c r="GB88">
        <v>5</v>
      </c>
      <c r="GC88">
        <v>2</v>
      </c>
      <c r="GD88">
        <v>4</v>
      </c>
      <c r="GE88">
        <v>1</v>
      </c>
      <c r="GF88">
        <v>999</v>
      </c>
      <c r="GG88">
        <v>1</v>
      </c>
      <c r="GH88">
        <v>999</v>
      </c>
      <c r="GI88">
        <v>1</v>
      </c>
      <c r="GJ88">
        <v>999</v>
      </c>
      <c r="GK88">
        <v>1</v>
      </c>
      <c r="GL88">
        <v>999</v>
      </c>
      <c r="GM88" t="s">
        <v>6280</v>
      </c>
      <c r="GN88">
        <v>3</v>
      </c>
      <c r="GP88">
        <v>2</v>
      </c>
      <c r="GR88">
        <v>2</v>
      </c>
      <c r="GT88">
        <v>2</v>
      </c>
      <c r="GU88">
        <v>999</v>
      </c>
      <c r="GW88">
        <v>9</v>
      </c>
      <c r="GX88">
        <v>0</v>
      </c>
      <c r="GY88">
        <v>2</v>
      </c>
      <c r="GZ88">
        <v>7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2</v>
      </c>
      <c r="HG88">
        <v>0</v>
      </c>
      <c r="HH88">
        <v>1</v>
      </c>
      <c r="HI88">
        <v>3</v>
      </c>
      <c r="HJ88">
        <v>3</v>
      </c>
      <c r="HK88">
        <v>2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2</v>
      </c>
      <c r="HV88">
        <v>1</v>
      </c>
      <c r="HW88">
        <v>1</v>
      </c>
      <c r="HX88">
        <v>1</v>
      </c>
      <c r="HY88">
        <v>1</v>
      </c>
      <c r="HZ88">
        <v>2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2</v>
      </c>
      <c r="IK88">
        <v>1</v>
      </c>
      <c r="IL88">
        <v>1</v>
      </c>
      <c r="IM88">
        <v>1</v>
      </c>
      <c r="IN88">
        <v>1</v>
      </c>
      <c r="IO88">
        <v>2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2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2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RZ88">
        <v>1</v>
      </c>
      <c r="SA88">
        <v>1</v>
      </c>
      <c r="SB88">
        <v>0</v>
      </c>
      <c r="SC88">
        <v>1</v>
      </c>
      <c r="SD88">
        <v>1</v>
      </c>
      <c r="SE88">
        <v>0</v>
      </c>
      <c r="SF88">
        <v>0</v>
      </c>
      <c r="SG88">
        <v>0</v>
      </c>
      <c r="SH88">
        <v>1</v>
      </c>
      <c r="SI88">
        <v>1</v>
      </c>
      <c r="SJ88">
        <v>1</v>
      </c>
      <c r="SK88">
        <v>0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</v>
      </c>
      <c r="SS88">
        <v>1</v>
      </c>
      <c r="ST88">
        <v>1</v>
      </c>
      <c r="SU88">
        <v>1</v>
      </c>
      <c r="SV88">
        <v>1</v>
      </c>
      <c r="SW88">
        <v>0</v>
      </c>
      <c r="SX88">
        <v>1</v>
      </c>
      <c r="SY88">
        <v>1</v>
      </c>
      <c r="SZ88">
        <v>0</v>
      </c>
      <c r="TA88">
        <v>1</v>
      </c>
      <c r="TB88">
        <v>0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1</v>
      </c>
      <c r="TM88">
        <v>1</v>
      </c>
      <c r="TN88">
        <v>0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0</v>
      </c>
      <c r="TW88">
        <v>0</v>
      </c>
      <c r="TX88">
        <v>1</v>
      </c>
      <c r="TY88">
        <v>1</v>
      </c>
      <c r="TZ88">
        <v>0</v>
      </c>
      <c r="UA88">
        <v>1</v>
      </c>
      <c r="UB88">
        <v>1</v>
      </c>
      <c r="UC88">
        <v>1</v>
      </c>
      <c r="UD88">
        <v>1</v>
      </c>
      <c r="UE88">
        <v>0</v>
      </c>
      <c r="UF88">
        <v>1</v>
      </c>
      <c r="UG88">
        <v>1</v>
      </c>
      <c r="UH88">
        <v>0</v>
      </c>
      <c r="UI88">
        <v>1</v>
      </c>
      <c r="UJ88">
        <v>0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0</v>
      </c>
      <c r="UR88">
        <v>1</v>
      </c>
      <c r="US88">
        <v>1</v>
      </c>
      <c r="UT88">
        <v>1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0</v>
      </c>
      <c r="VG88">
        <v>1</v>
      </c>
      <c r="VH88">
        <v>1</v>
      </c>
      <c r="VI88">
        <v>0</v>
      </c>
      <c r="VJ88">
        <v>1</v>
      </c>
      <c r="VK88">
        <v>0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0</v>
      </c>
      <c r="VT88">
        <v>1</v>
      </c>
      <c r="VU88">
        <v>0</v>
      </c>
      <c r="VV88">
        <v>1</v>
      </c>
      <c r="VW88">
        <v>0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0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0</v>
      </c>
      <c r="WJ88">
        <v>1</v>
      </c>
      <c r="WK88">
        <v>1</v>
      </c>
      <c r="WL88">
        <v>1</v>
      </c>
      <c r="WM88">
        <v>1</v>
      </c>
      <c r="WN88">
        <v>0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0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0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0</v>
      </c>
      <c r="AAT88">
        <v>1</v>
      </c>
      <c r="AAU88">
        <v>1</v>
      </c>
      <c r="AAV88">
        <v>2</v>
      </c>
      <c r="GPG88">
        <v>38.903396606445298</v>
      </c>
      <c r="GPH88">
        <v>-76.988197326660099</v>
      </c>
    </row>
    <row r="89" spans="1:7834" x14ac:dyDescent="0.2">
      <c r="A89" t="s">
        <v>6445</v>
      </c>
      <c r="B89">
        <v>36</v>
      </c>
      <c r="C89" t="s">
        <v>6281</v>
      </c>
      <c r="D89" s="18">
        <v>44000.333969907406</v>
      </c>
      <c r="E89" s="18">
        <v>44000.34578703704</v>
      </c>
      <c r="F89">
        <v>36</v>
      </c>
      <c r="I89" t="s">
        <v>6108</v>
      </c>
      <c r="J89">
        <v>1</v>
      </c>
      <c r="L89">
        <v>1021</v>
      </c>
      <c r="M89" s="7">
        <v>36</v>
      </c>
      <c r="N89">
        <v>9.8630136986301367E-2</v>
      </c>
      <c r="O89" t="s">
        <v>18</v>
      </c>
      <c r="Q89">
        <v>1</v>
      </c>
      <c r="U89" s="6">
        <v>42888</v>
      </c>
      <c r="V89">
        <v>3</v>
      </c>
      <c r="AC89" t="s">
        <v>5682</v>
      </c>
      <c r="AD89">
        <v>1</v>
      </c>
      <c r="AE89">
        <v>20910</v>
      </c>
      <c r="AF89">
        <v>1</v>
      </c>
      <c r="AG89">
        <v>999</v>
      </c>
      <c r="AH89">
        <v>999</v>
      </c>
      <c r="AI89">
        <v>999</v>
      </c>
      <c r="AJ89">
        <v>999</v>
      </c>
      <c r="AK89">
        <v>999</v>
      </c>
      <c r="AL89">
        <v>1</v>
      </c>
      <c r="AM89">
        <v>0</v>
      </c>
      <c r="AN89">
        <v>1</v>
      </c>
      <c r="AO89" s="6">
        <v>43636</v>
      </c>
      <c r="BA89">
        <v>0</v>
      </c>
      <c r="BM89">
        <v>1</v>
      </c>
      <c r="BQ89">
        <v>1</v>
      </c>
      <c r="BR89">
        <v>1</v>
      </c>
      <c r="BS89">
        <v>1</v>
      </c>
      <c r="BT89">
        <v>999</v>
      </c>
      <c r="BU89">
        <v>999</v>
      </c>
      <c r="BV89">
        <v>999</v>
      </c>
      <c r="BW89">
        <v>999</v>
      </c>
      <c r="BX89">
        <v>999</v>
      </c>
      <c r="BY89">
        <v>0</v>
      </c>
      <c r="BZ89">
        <v>5</v>
      </c>
      <c r="CA89">
        <v>0</v>
      </c>
      <c r="CB89" t="s">
        <v>5264</v>
      </c>
      <c r="CF89">
        <v>0</v>
      </c>
      <c r="CG89">
        <v>1</v>
      </c>
      <c r="CH89">
        <v>999</v>
      </c>
      <c r="CI89">
        <v>999</v>
      </c>
      <c r="CJ89">
        <v>999</v>
      </c>
      <c r="CK89">
        <v>999</v>
      </c>
      <c r="CL89">
        <v>999</v>
      </c>
      <c r="CM89">
        <v>1</v>
      </c>
      <c r="CN89">
        <v>4</v>
      </c>
      <c r="CO89">
        <v>0</v>
      </c>
      <c r="CP89" t="s">
        <v>6282</v>
      </c>
      <c r="CQ89">
        <v>3</v>
      </c>
      <c r="CR89">
        <v>0</v>
      </c>
      <c r="CS89">
        <v>3</v>
      </c>
      <c r="CT89">
        <v>1</v>
      </c>
      <c r="CU89">
        <v>999</v>
      </c>
      <c r="CV89">
        <v>1</v>
      </c>
      <c r="CW89">
        <v>999</v>
      </c>
      <c r="CX89">
        <v>1</v>
      </c>
      <c r="CY89">
        <v>1</v>
      </c>
      <c r="CZ89">
        <v>999</v>
      </c>
      <c r="DA89">
        <v>1</v>
      </c>
      <c r="DB89">
        <v>999</v>
      </c>
      <c r="DC89">
        <v>1</v>
      </c>
      <c r="DD89">
        <v>999</v>
      </c>
      <c r="DE89">
        <v>999</v>
      </c>
      <c r="DF89">
        <v>1</v>
      </c>
      <c r="DG89">
        <v>999</v>
      </c>
      <c r="DH89">
        <v>1</v>
      </c>
      <c r="DI89">
        <v>1</v>
      </c>
      <c r="DJ89">
        <v>999</v>
      </c>
      <c r="DK89">
        <v>1</v>
      </c>
      <c r="DL89">
        <v>999</v>
      </c>
      <c r="DM89">
        <v>2</v>
      </c>
      <c r="DN89">
        <v>999</v>
      </c>
      <c r="DO89">
        <v>999</v>
      </c>
      <c r="DP89">
        <v>5</v>
      </c>
      <c r="DQ89">
        <v>5</v>
      </c>
      <c r="DR89">
        <v>1</v>
      </c>
      <c r="DU89">
        <v>0</v>
      </c>
      <c r="DV89">
        <v>0</v>
      </c>
      <c r="DW89">
        <v>999</v>
      </c>
      <c r="DZ89">
        <v>999</v>
      </c>
      <c r="EA89">
        <v>30</v>
      </c>
      <c r="EB89">
        <v>999</v>
      </c>
      <c r="EC89">
        <v>45</v>
      </c>
      <c r="ED89">
        <v>12</v>
      </c>
      <c r="EE89" t="s">
        <v>5445</v>
      </c>
      <c r="EF89">
        <v>1</v>
      </c>
      <c r="EG89">
        <v>999</v>
      </c>
      <c r="EH89">
        <v>999</v>
      </c>
      <c r="EI89">
        <v>999</v>
      </c>
      <c r="EJ89">
        <v>100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999</v>
      </c>
      <c r="EQ89">
        <v>999</v>
      </c>
      <c r="ER89">
        <v>999</v>
      </c>
      <c r="ES89">
        <v>0</v>
      </c>
      <c r="FU89">
        <v>999</v>
      </c>
      <c r="FV89">
        <v>999</v>
      </c>
      <c r="FW89">
        <v>999</v>
      </c>
      <c r="FX89">
        <v>999</v>
      </c>
      <c r="FY89">
        <v>999</v>
      </c>
      <c r="FZ89">
        <v>999</v>
      </c>
      <c r="GA89">
        <v>0</v>
      </c>
      <c r="GB89">
        <v>0</v>
      </c>
      <c r="GC89">
        <v>999</v>
      </c>
      <c r="GD89">
        <v>1</v>
      </c>
      <c r="GE89">
        <v>1</v>
      </c>
      <c r="GF89">
        <v>999</v>
      </c>
      <c r="GG89">
        <v>1</v>
      </c>
      <c r="GH89">
        <v>999</v>
      </c>
      <c r="GI89">
        <v>999</v>
      </c>
      <c r="GJ89">
        <v>999</v>
      </c>
      <c r="GK89">
        <v>1</v>
      </c>
      <c r="GL89">
        <v>999</v>
      </c>
      <c r="GM89" t="s">
        <v>6283</v>
      </c>
      <c r="GN89">
        <v>2</v>
      </c>
      <c r="GP89">
        <v>2</v>
      </c>
      <c r="GT89">
        <v>4</v>
      </c>
      <c r="GU89">
        <v>999</v>
      </c>
      <c r="GW89">
        <v>9</v>
      </c>
      <c r="GX89">
        <v>30</v>
      </c>
      <c r="GY89">
        <v>2</v>
      </c>
      <c r="GZ89">
        <v>6</v>
      </c>
      <c r="HA89">
        <v>30</v>
      </c>
      <c r="HB89">
        <v>1</v>
      </c>
      <c r="HC89">
        <v>0</v>
      </c>
      <c r="HD89">
        <v>1</v>
      </c>
      <c r="HE89">
        <v>1</v>
      </c>
      <c r="HF89">
        <v>999</v>
      </c>
      <c r="HG89">
        <v>45</v>
      </c>
      <c r="HH89">
        <v>0</v>
      </c>
      <c r="HI89">
        <v>3</v>
      </c>
      <c r="HJ89">
        <v>3</v>
      </c>
      <c r="HK89">
        <v>2</v>
      </c>
      <c r="HL89">
        <v>2</v>
      </c>
      <c r="HM89">
        <v>3</v>
      </c>
      <c r="HN89">
        <v>3</v>
      </c>
      <c r="HO89">
        <v>2</v>
      </c>
      <c r="HP89">
        <v>2</v>
      </c>
      <c r="HQ89">
        <v>1</v>
      </c>
      <c r="HR89">
        <v>1</v>
      </c>
      <c r="HS89">
        <v>2</v>
      </c>
      <c r="HT89">
        <v>2</v>
      </c>
      <c r="HU89">
        <v>2</v>
      </c>
      <c r="HV89">
        <v>2</v>
      </c>
      <c r="HW89">
        <v>1</v>
      </c>
      <c r="HX89">
        <v>1</v>
      </c>
      <c r="HY89">
        <v>2</v>
      </c>
      <c r="HZ89">
        <v>1</v>
      </c>
      <c r="IA89">
        <v>2</v>
      </c>
      <c r="IB89">
        <v>2</v>
      </c>
      <c r="IC89">
        <v>2</v>
      </c>
      <c r="ID89">
        <v>2</v>
      </c>
      <c r="IE89">
        <v>1</v>
      </c>
      <c r="IF89">
        <v>2</v>
      </c>
      <c r="IG89">
        <v>2</v>
      </c>
      <c r="IH89">
        <v>2</v>
      </c>
      <c r="II89">
        <v>3</v>
      </c>
      <c r="IJ89">
        <v>1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3</v>
      </c>
      <c r="IS89">
        <v>2</v>
      </c>
      <c r="IT89">
        <v>1</v>
      </c>
      <c r="IU89">
        <v>1</v>
      </c>
      <c r="IV89">
        <v>2</v>
      </c>
      <c r="IW89">
        <v>2</v>
      </c>
      <c r="IX89">
        <v>2</v>
      </c>
      <c r="IY89">
        <v>1</v>
      </c>
      <c r="IZ89">
        <v>1</v>
      </c>
      <c r="JA89">
        <v>1</v>
      </c>
      <c r="JB89">
        <v>2</v>
      </c>
      <c r="JC89">
        <v>2</v>
      </c>
      <c r="JD89">
        <v>1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3</v>
      </c>
      <c r="JQ89">
        <v>1</v>
      </c>
      <c r="JR89">
        <v>2</v>
      </c>
      <c r="JS89">
        <v>2</v>
      </c>
      <c r="JT89">
        <v>2</v>
      </c>
      <c r="JU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0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0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0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0</v>
      </c>
      <c r="TN89">
        <v>1</v>
      </c>
      <c r="TO89">
        <v>1</v>
      </c>
      <c r="TP89">
        <v>1</v>
      </c>
      <c r="TQ89">
        <v>1</v>
      </c>
      <c r="TR89">
        <v>0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0</v>
      </c>
      <c r="UA89">
        <v>1</v>
      </c>
      <c r="UB89">
        <v>0</v>
      </c>
      <c r="UC89">
        <v>0</v>
      </c>
      <c r="UD89">
        <v>1</v>
      </c>
      <c r="UE89">
        <v>0</v>
      </c>
      <c r="UF89">
        <v>1</v>
      </c>
      <c r="UG89">
        <v>0</v>
      </c>
      <c r="UH89">
        <v>0</v>
      </c>
      <c r="UI89">
        <v>1</v>
      </c>
      <c r="UJ89">
        <v>0</v>
      </c>
      <c r="UK89">
        <v>1</v>
      </c>
      <c r="UL89">
        <v>1</v>
      </c>
      <c r="UM89">
        <v>0</v>
      </c>
      <c r="UN89">
        <v>1</v>
      </c>
      <c r="UO89">
        <v>1</v>
      </c>
      <c r="UP89">
        <v>1</v>
      </c>
      <c r="UQ89">
        <v>0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0</v>
      </c>
      <c r="UZ89">
        <v>1</v>
      </c>
      <c r="VA89">
        <v>0</v>
      </c>
      <c r="VB89">
        <v>1</v>
      </c>
      <c r="VC89">
        <v>0</v>
      </c>
      <c r="VD89">
        <v>1</v>
      </c>
      <c r="VE89">
        <v>1</v>
      </c>
      <c r="VF89">
        <v>0</v>
      </c>
      <c r="VG89">
        <v>1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1</v>
      </c>
      <c r="VP89">
        <v>0</v>
      </c>
      <c r="VQ89">
        <v>1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0</v>
      </c>
      <c r="WD89">
        <v>0</v>
      </c>
      <c r="WE89">
        <v>1</v>
      </c>
      <c r="WF89">
        <v>1</v>
      </c>
      <c r="WG89">
        <v>1</v>
      </c>
      <c r="WH89">
        <v>1</v>
      </c>
      <c r="WI89">
        <v>0</v>
      </c>
      <c r="WJ89">
        <v>0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0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2</v>
      </c>
      <c r="GPG89">
        <v>38.999404907226499</v>
      </c>
      <c r="GPH89">
        <v>-77.033599853515597</v>
      </c>
    </row>
    <row r="90" spans="1:7834" x14ac:dyDescent="0.2">
      <c r="A90" t="s">
        <v>6446</v>
      </c>
      <c r="B90">
        <v>36</v>
      </c>
      <c r="C90" t="s">
        <v>6284</v>
      </c>
      <c r="D90" s="18">
        <v>44497.880532407406</v>
      </c>
      <c r="E90" s="18">
        <v>44497.887881944444</v>
      </c>
      <c r="F90">
        <v>52</v>
      </c>
      <c r="I90" t="s">
        <v>6108</v>
      </c>
      <c r="J90">
        <v>1</v>
      </c>
      <c r="L90">
        <v>634</v>
      </c>
      <c r="M90" s="7">
        <v>52</v>
      </c>
      <c r="N90">
        <v>0.14246575342465753</v>
      </c>
      <c r="O90" t="s">
        <v>18</v>
      </c>
      <c r="Q90">
        <v>1</v>
      </c>
      <c r="U90" s="6">
        <v>42888</v>
      </c>
      <c r="V90">
        <v>3</v>
      </c>
      <c r="AC90" t="s">
        <v>6285</v>
      </c>
      <c r="AD90">
        <v>1</v>
      </c>
      <c r="AE90">
        <v>20910</v>
      </c>
      <c r="AF90">
        <v>1</v>
      </c>
      <c r="AG90">
        <v>999</v>
      </c>
      <c r="AH90">
        <v>999</v>
      </c>
      <c r="AI90">
        <v>999</v>
      </c>
      <c r="AJ90">
        <v>999</v>
      </c>
      <c r="AK90">
        <v>999</v>
      </c>
      <c r="AL90">
        <v>0</v>
      </c>
      <c r="AM90">
        <v>0</v>
      </c>
      <c r="AN90">
        <v>1</v>
      </c>
      <c r="AO90" s="6">
        <v>43636</v>
      </c>
      <c r="BA90">
        <v>0</v>
      </c>
      <c r="BM90">
        <v>1</v>
      </c>
      <c r="BQ90">
        <v>1</v>
      </c>
      <c r="BR90">
        <v>1</v>
      </c>
      <c r="BS90">
        <v>1</v>
      </c>
      <c r="BT90">
        <v>999</v>
      </c>
      <c r="BU90">
        <v>999</v>
      </c>
      <c r="BV90">
        <v>999</v>
      </c>
      <c r="BW90">
        <v>999</v>
      </c>
      <c r="BX90">
        <v>999</v>
      </c>
      <c r="BY90">
        <v>0</v>
      </c>
      <c r="BZ90">
        <v>5</v>
      </c>
      <c r="CA90">
        <v>0</v>
      </c>
      <c r="CB90" t="s">
        <v>6286</v>
      </c>
      <c r="CF90">
        <v>0</v>
      </c>
      <c r="CG90">
        <v>1</v>
      </c>
      <c r="CH90">
        <v>999</v>
      </c>
      <c r="CI90">
        <v>999</v>
      </c>
      <c r="CJ90">
        <v>999</v>
      </c>
      <c r="CK90">
        <v>999</v>
      </c>
      <c r="CL90">
        <v>999</v>
      </c>
      <c r="CM90">
        <v>1</v>
      </c>
      <c r="CN90">
        <v>4</v>
      </c>
      <c r="CO90">
        <v>0</v>
      </c>
      <c r="CP90" t="s">
        <v>6287</v>
      </c>
      <c r="CQ90">
        <v>3</v>
      </c>
      <c r="CR90">
        <v>0</v>
      </c>
      <c r="CS90">
        <v>3</v>
      </c>
      <c r="CT90">
        <v>1</v>
      </c>
      <c r="CU90">
        <v>999</v>
      </c>
      <c r="CV90">
        <v>1</v>
      </c>
      <c r="CW90">
        <v>999</v>
      </c>
      <c r="CX90">
        <v>1</v>
      </c>
      <c r="CY90">
        <v>1</v>
      </c>
      <c r="CZ90">
        <v>999</v>
      </c>
      <c r="DA90">
        <v>1</v>
      </c>
      <c r="DB90">
        <v>999</v>
      </c>
      <c r="DC90">
        <v>1</v>
      </c>
      <c r="DD90">
        <v>999</v>
      </c>
      <c r="DE90">
        <v>999</v>
      </c>
      <c r="DF90">
        <v>1</v>
      </c>
      <c r="DG90">
        <v>999</v>
      </c>
      <c r="DH90">
        <v>1</v>
      </c>
      <c r="DI90">
        <v>999</v>
      </c>
      <c r="DJ90">
        <v>1</v>
      </c>
      <c r="DK90">
        <v>999</v>
      </c>
      <c r="DL90">
        <v>1</v>
      </c>
      <c r="DM90">
        <v>2</v>
      </c>
      <c r="DN90">
        <v>999</v>
      </c>
      <c r="DO90">
        <v>999</v>
      </c>
      <c r="DP90">
        <v>999</v>
      </c>
      <c r="DQ90">
        <v>999</v>
      </c>
      <c r="DR90">
        <v>0</v>
      </c>
      <c r="DW90">
        <v>45</v>
      </c>
      <c r="EB90">
        <v>0</v>
      </c>
      <c r="EC90">
        <v>30</v>
      </c>
      <c r="ED90">
        <v>999</v>
      </c>
      <c r="EE90" t="s">
        <v>6288</v>
      </c>
      <c r="EF90">
        <v>1</v>
      </c>
      <c r="EG90">
        <v>999</v>
      </c>
      <c r="EH90">
        <v>999</v>
      </c>
      <c r="EI90">
        <v>999</v>
      </c>
      <c r="EJ90">
        <v>100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999</v>
      </c>
      <c r="ER90">
        <v>999</v>
      </c>
      <c r="ES90">
        <v>0</v>
      </c>
      <c r="FU90">
        <v>999</v>
      </c>
      <c r="FV90">
        <v>999</v>
      </c>
      <c r="FW90">
        <v>999</v>
      </c>
      <c r="FX90">
        <v>999</v>
      </c>
      <c r="FY90">
        <v>999</v>
      </c>
      <c r="FZ90">
        <v>999</v>
      </c>
      <c r="GA90">
        <v>15</v>
      </c>
      <c r="GB90">
        <v>999</v>
      </c>
      <c r="GC90">
        <v>3</v>
      </c>
      <c r="GD90">
        <v>4</v>
      </c>
      <c r="GE90">
        <v>1</v>
      </c>
      <c r="GF90">
        <v>1</v>
      </c>
      <c r="GG90">
        <v>1</v>
      </c>
      <c r="GH90">
        <v>1</v>
      </c>
      <c r="GI90">
        <v>999</v>
      </c>
      <c r="GJ90">
        <v>999</v>
      </c>
      <c r="GK90">
        <v>999</v>
      </c>
      <c r="GL90">
        <v>999</v>
      </c>
      <c r="GM90">
        <v>999</v>
      </c>
      <c r="GN90">
        <v>2</v>
      </c>
      <c r="GO90">
        <v>999</v>
      </c>
      <c r="GP90">
        <v>999</v>
      </c>
      <c r="GQ90">
        <v>999</v>
      </c>
      <c r="GW90">
        <v>9</v>
      </c>
      <c r="GX90">
        <v>15</v>
      </c>
      <c r="GY90">
        <v>2</v>
      </c>
      <c r="GZ90">
        <v>7</v>
      </c>
      <c r="HA90">
        <v>45</v>
      </c>
      <c r="HB90">
        <v>1</v>
      </c>
      <c r="HC90">
        <v>1</v>
      </c>
      <c r="HD90">
        <v>0</v>
      </c>
      <c r="HH90">
        <v>1</v>
      </c>
      <c r="HI90">
        <v>4</v>
      </c>
      <c r="HJ90">
        <v>3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1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1</v>
      </c>
      <c r="HW90">
        <v>1</v>
      </c>
      <c r="HX90">
        <v>2</v>
      </c>
      <c r="HY90">
        <v>2</v>
      </c>
      <c r="HZ90">
        <v>2</v>
      </c>
      <c r="IA90">
        <v>1</v>
      </c>
      <c r="IB90">
        <v>2</v>
      </c>
      <c r="IC90">
        <v>1</v>
      </c>
      <c r="ID90">
        <v>1</v>
      </c>
      <c r="IE90">
        <v>1</v>
      </c>
      <c r="IF90">
        <v>2</v>
      </c>
      <c r="IG90">
        <v>2</v>
      </c>
      <c r="IH90">
        <v>2</v>
      </c>
      <c r="II90">
        <v>1</v>
      </c>
      <c r="IJ90">
        <v>1</v>
      </c>
      <c r="IK90">
        <v>1</v>
      </c>
      <c r="IL90">
        <v>2</v>
      </c>
      <c r="IM90">
        <v>2</v>
      </c>
      <c r="IN90">
        <v>2</v>
      </c>
      <c r="IO90">
        <v>1</v>
      </c>
      <c r="IP90">
        <v>1</v>
      </c>
      <c r="IQ90">
        <v>2</v>
      </c>
      <c r="IR90">
        <v>2</v>
      </c>
      <c r="IS90">
        <v>1</v>
      </c>
      <c r="IT90">
        <v>1</v>
      </c>
      <c r="IU90">
        <v>1</v>
      </c>
      <c r="IV90">
        <v>2</v>
      </c>
      <c r="IW90">
        <v>2</v>
      </c>
      <c r="IX90">
        <v>1</v>
      </c>
      <c r="IY90">
        <v>1</v>
      </c>
      <c r="IZ90">
        <v>2</v>
      </c>
      <c r="JA90">
        <v>1</v>
      </c>
      <c r="JB90">
        <v>1</v>
      </c>
      <c r="JC90">
        <v>1</v>
      </c>
      <c r="JD90">
        <v>1</v>
      </c>
      <c r="JE90">
        <v>2</v>
      </c>
      <c r="JF90">
        <v>2</v>
      </c>
      <c r="JG90">
        <v>2</v>
      </c>
      <c r="JH90">
        <v>1</v>
      </c>
      <c r="JI90">
        <v>2</v>
      </c>
      <c r="JJ90">
        <v>2</v>
      </c>
      <c r="JK90">
        <v>2</v>
      </c>
      <c r="JL90">
        <v>2</v>
      </c>
      <c r="JM90">
        <v>1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GPG90">
        <v>38.999404907226499</v>
      </c>
      <c r="GPH90">
        <v>-77.033599853515597</v>
      </c>
    </row>
    <row r="91" spans="1:7834" x14ac:dyDescent="0.2">
      <c r="A91">
        <v>8732</v>
      </c>
      <c r="B91">
        <v>36</v>
      </c>
      <c r="C91" t="s">
        <v>6289</v>
      </c>
      <c r="D91" s="18">
        <v>43784.618645833332</v>
      </c>
      <c r="E91" s="18">
        <v>43784.630115740743</v>
      </c>
      <c r="F91">
        <v>38</v>
      </c>
      <c r="I91" t="s">
        <v>6108</v>
      </c>
      <c r="J91">
        <v>1</v>
      </c>
      <c r="L91">
        <v>990</v>
      </c>
      <c r="M91" s="7">
        <v>38</v>
      </c>
      <c r="N91">
        <v>0.10410958904109589</v>
      </c>
      <c r="O91" t="s">
        <v>18</v>
      </c>
      <c r="P91" t="s">
        <v>20</v>
      </c>
      <c r="Q91">
        <v>1</v>
      </c>
      <c r="U91" s="6">
        <v>42607</v>
      </c>
      <c r="V91">
        <v>0</v>
      </c>
      <c r="AC91" t="s">
        <v>5697</v>
      </c>
      <c r="AD91">
        <v>2</v>
      </c>
      <c r="AE91">
        <v>20170</v>
      </c>
      <c r="AF91">
        <v>1</v>
      </c>
      <c r="AG91">
        <v>999</v>
      </c>
      <c r="AH91">
        <v>999</v>
      </c>
      <c r="AI91">
        <v>999</v>
      </c>
      <c r="AJ91">
        <v>999</v>
      </c>
      <c r="AK91">
        <v>999</v>
      </c>
      <c r="AL91">
        <v>0</v>
      </c>
      <c r="AM91">
        <v>0</v>
      </c>
      <c r="AN91">
        <v>1</v>
      </c>
      <c r="AO91" s="6">
        <v>43448</v>
      </c>
      <c r="BA91">
        <v>999</v>
      </c>
      <c r="BM91">
        <v>1</v>
      </c>
      <c r="BQ91">
        <v>1</v>
      </c>
      <c r="BR91">
        <v>1</v>
      </c>
      <c r="BS91">
        <v>1</v>
      </c>
      <c r="BT91">
        <v>999</v>
      </c>
      <c r="BU91">
        <v>999</v>
      </c>
      <c r="BV91">
        <v>999</v>
      </c>
      <c r="BW91">
        <v>999</v>
      </c>
      <c r="BX91">
        <v>999</v>
      </c>
      <c r="BY91">
        <v>0</v>
      </c>
      <c r="BZ91">
        <v>4</v>
      </c>
      <c r="CA91">
        <v>0</v>
      </c>
      <c r="CB91" t="s">
        <v>5451</v>
      </c>
      <c r="CF91">
        <v>0</v>
      </c>
      <c r="CG91">
        <v>1</v>
      </c>
      <c r="CH91">
        <v>999</v>
      </c>
      <c r="CI91">
        <v>999</v>
      </c>
      <c r="CJ91">
        <v>999</v>
      </c>
      <c r="CK91">
        <v>999</v>
      </c>
      <c r="CL91">
        <v>999</v>
      </c>
      <c r="CM91">
        <v>0</v>
      </c>
      <c r="CN91">
        <v>5</v>
      </c>
      <c r="CO91">
        <v>0</v>
      </c>
      <c r="CP91" t="s">
        <v>5210</v>
      </c>
      <c r="CQ91">
        <v>3</v>
      </c>
      <c r="CR91">
        <v>0</v>
      </c>
      <c r="CS91">
        <v>3</v>
      </c>
      <c r="CT91">
        <v>1</v>
      </c>
      <c r="CU91">
        <v>999</v>
      </c>
      <c r="CV91">
        <v>1</v>
      </c>
      <c r="CW91">
        <v>999</v>
      </c>
      <c r="CX91">
        <v>1</v>
      </c>
      <c r="CY91">
        <v>1</v>
      </c>
      <c r="CZ91">
        <v>999</v>
      </c>
      <c r="DA91">
        <v>1</v>
      </c>
      <c r="DB91">
        <v>999</v>
      </c>
      <c r="DC91">
        <v>1</v>
      </c>
      <c r="DD91">
        <v>999</v>
      </c>
      <c r="DE91">
        <v>999</v>
      </c>
      <c r="DF91">
        <v>1</v>
      </c>
      <c r="DG91">
        <v>999</v>
      </c>
      <c r="DH91">
        <v>1</v>
      </c>
      <c r="DI91">
        <v>1</v>
      </c>
      <c r="DJ91">
        <v>999</v>
      </c>
      <c r="DK91">
        <v>1</v>
      </c>
      <c r="DL91">
        <v>999</v>
      </c>
      <c r="DM91">
        <v>2</v>
      </c>
      <c r="DN91">
        <v>999</v>
      </c>
      <c r="DO91">
        <v>999</v>
      </c>
      <c r="DP91">
        <v>3</v>
      </c>
      <c r="DQ91">
        <v>3</v>
      </c>
      <c r="DR91">
        <v>0</v>
      </c>
      <c r="DU91">
        <v>0</v>
      </c>
      <c r="DV91">
        <v>0</v>
      </c>
      <c r="DW91">
        <v>0</v>
      </c>
      <c r="DZ91">
        <v>15</v>
      </c>
      <c r="EA91">
        <v>15</v>
      </c>
      <c r="EB91">
        <v>1</v>
      </c>
      <c r="EC91">
        <v>999</v>
      </c>
      <c r="ED91">
        <v>12</v>
      </c>
      <c r="EE91" t="s">
        <v>5203</v>
      </c>
      <c r="EF91">
        <v>1</v>
      </c>
      <c r="EG91">
        <v>999</v>
      </c>
      <c r="EH91">
        <v>999</v>
      </c>
      <c r="EI91">
        <v>999</v>
      </c>
      <c r="EJ91">
        <v>100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999</v>
      </c>
      <c r="ER91">
        <v>999</v>
      </c>
      <c r="ES91">
        <v>1</v>
      </c>
      <c r="EU91">
        <v>1</v>
      </c>
      <c r="EV91">
        <v>999</v>
      </c>
      <c r="EW91">
        <v>999</v>
      </c>
      <c r="EX91">
        <v>999</v>
      </c>
      <c r="EY91">
        <v>999</v>
      </c>
      <c r="EZ91">
        <v>999</v>
      </c>
      <c r="FA91">
        <v>999</v>
      </c>
      <c r="FB91">
        <v>999</v>
      </c>
      <c r="FC91">
        <v>999</v>
      </c>
      <c r="FD91">
        <v>999</v>
      </c>
      <c r="FE91">
        <v>999</v>
      </c>
      <c r="FF91">
        <v>999</v>
      </c>
      <c r="FG91">
        <v>10</v>
      </c>
      <c r="FH91">
        <v>999</v>
      </c>
      <c r="FI91">
        <v>999</v>
      </c>
      <c r="FJ91">
        <v>999</v>
      </c>
      <c r="FK91">
        <v>999</v>
      </c>
      <c r="FL91">
        <v>1</v>
      </c>
      <c r="FM91">
        <v>999</v>
      </c>
      <c r="FN91">
        <v>999</v>
      </c>
      <c r="FO91">
        <v>999</v>
      </c>
      <c r="FP91">
        <v>1</v>
      </c>
      <c r="FQ91">
        <v>999</v>
      </c>
      <c r="FR91">
        <v>999</v>
      </c>
      <c r="FS91">
        <v>999</v>
      </c>
      <c r="FT91" t="s">
        <v>18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999</v>
      </c>
      <c r="GA91">
        <v>30</v>
      </c>
      <c r="GB91">
        <v>10</v>
      </c>
      <c r="GC91">
        <v>3</v>
      </c>
      <c r="GD91">
        <v>4</v>
      </c>
      <c r="GE91">
        <v>1</v>
      </c>
      <c r="GF91">
        <v>1</v>
      </c>
      <c r="GG91">
        <v>1</v>
      </c>
      <c r="GH91">
        <v>999</v>
      </c>
      <c r="GI91">
        <v>1</v>
      </c>
      <c r="GJ91">
        <v>999</v>
      </c>
      <c r="GK91">
        <v>999</v>
      </c>
      <c r="GL91">
        <v>999</v>
      </c>
      <c r="GM91">
        <v>999</v>
      </c>
      <c r="GN91">
        <v>1</v>
      </c>
      <c r="GO91">
        <v>1</v>
      </c>
      <c r="GP91">
        <v>3</v>
      </c>
      <c r="GR91">
        <v>2</v>
      </c>
      <c r="GW91">
        <v>7</v>
      </c>
      <c r="GX91">
        <v>45</v>
      </c>
      <c r="GY91">
        <v>2</v>
      </c>
      <c r="GZ91">
        <v>6</v>
      </c>
      <c r="HA91">
        <v>45</v>
      </c>
      <c r="HB91">
        <v>1</v>
      </c>
      <c r="HC91">
        <v>0</v>
      </c>
      <c r="HD91">
        <v>1</v>
      </c>
      <c r="HE91">
        <v>1</v>
      </c>
      <c r="HF91">
        <v>1</v>
      </c>
      <c r="HG91">
        <v>30</v>
      </c>
      <c r="HH91">
        <v>1</v>
      </c>
      <c r="HI91">
        <v>4</v>
      </c>
      <c r="HJ91">
        <v>3</v>
      </c>
      <c r="HK91">
        <v>2</v>
      </c>
      <c r="HL91">
        <v>1</v>
      </c>
      <c r="HM91">
        <v>2</v>
      </c>
      <c r="HN91">
        <v>1</v>
      </c>
      <c r="HO91">
        <v>2</v>
      </c>
      <c r="HP91">
        <v>2</v>
      </c>
      <c r="HQ91">
        <v>1</v>
      </c>
      <c r="HR91">
        <v>1</v>
      </c>
      <c r="HS91">
        <v>2</v>
      </c>
      <c r="HT91">
        <v>2</v>
      </c>
      <c r="HU91">
        <v>1</v>
      </c>
      <c r="HV91">
        <v>1</v>
      </c>
      <c r="HW91">
        <v>2</v>
      </c>
      <c r="HX91">
        <v>1</v>
      </c>
      <c r="HY91">
        <v>1</v>
      </c>
      <c r="HZ91">
        <v>2</v>
      </c>
      <c r="IA91">
        <v>1</v>
      </c>
      <c r="IB91">
        <v>2</v>
      </c>
      <c r="IC91">
        <v>2</v>
      </c>
      <c r="ID91">
        <v>2</v>
      </c>
      <c r="IE91">
        <v>1</v>
      </c>
      <c r="IF91">
        <v>2</v>
      </c>
      <c r="IG91">
        <v>2</v>
      </c>
      <c r="IH91">
        <v>1</v>
      </c>
      <c r="II91">
        <v>1</v>
      </c>
      <c r="IJ91">
        <v>1</v>
      </c>
      <c r="IK91">
        <v>1</v>
      </c>
      <c r="IL91">
        <v>2</v>
      </c>
      <c r="IM91">
        <v>2</v>
      </c>
      <c r="IN91">
        <v>2</v>
      </c>
      <c r="IO91">
        <v>1</v>
      </c>
      <c r="IP91">
        <v>1</v>
      </c>
      <c r="IQ91">
        <v>2</v>
      </c>
      <c r="IR91">
        <v>2</v>
      </c>
      <c r="IS91">
        <v>2</v>
      </c>
      <c r="IT91">
        <v>2</v>
      </c>
      <c r="IU91">
        <v>1</v>
      </c>
      <c r="IV91">
        <v>2</v>
      </c>
      <c r="IW91">
        <v>2</v>
      </c>
      <c r="IX91">
        <v>2</v>
      </c>
      <c r="IY91">
        <v>1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1</v>
      </c>
      <c r="JF91">
        <v>2</v>
      </c>
      <c r="JG91">
        <v>2</v>
      </c>
      <c r="JH91">
        <v>1</v>
      </c>
      <c r="JI91">
        <v>2</v>
      </c>
      <c r="JJ91">
        <v>2</v>
      </c>
      <c r="JK91">
        <v>1</v>
      </c>
      <c r="JL91">
        <v>2</v>
      </c>
      <c r="JM91">
        <v>1</v>
      </c>
      <c r="JN91">
        <v>1</v>
      </c>
      <c r="JO91">
        <v>2</v>
      </c>
      <c r="JP91">
        <v>1</v>
      </c>
      <c r="JQ91">
        <v>1</v>
      </c>
      <c r="JR91">
        <v>2</v>
      </c>
      <c r="JS91">
        <v>2</v>
      </c>
      <c r="JT91">
        <v>2</v>
      </c>
      <c r="JU91">
        <v>2</v>
      </c>
      <c r="GPG91">
        <v>38.984100341796797</v>
      </c>
      <c r="GPH91">
        <v>-77.367202758789006</v>
      </c>
    </row>
    <row r="92" spans="1:7834" x14ac:dyDescent="0.2">
      <c r="A92">
        <v>8733</v>
      </c>
      <c r="B92">
        <v>36</v>
      </c>
      <c r="C92" t="s">
        <v>6290</v>
      </c>
      <c r="D92" s="18">
        <v>43868.510046296295</v>
      </c>
      <c r="E92" s="18">
        <v>43868.531342592592</v>
      </c>
      <c r="F92">
        <v>39</v>
      </c>
      <c r="I92" t="s">
        <v>6108</v>
      </c>
      <c r="J92">
        <v>1</v>
      </c>
      <c r="L92">
        <v>1839</v>
      </c>
      <c r="M92" s="7">
        <v>39</v>
      </c>
      <c r="N92">
        <v>0.10684931506849316</v>
      </c>
      <c r="O92" t="s">
        <v>18</v>
      </c>
      <c r="P92" t="s">
        <v>20</v>
      </c>
      <c r="Q92">
        <v>1</v>
      </c>
      <c r="U92" s="6">
        <v>42654</v>
      </c>
      <c r="V92">
        <v>0</v>
      </c>
      <c r="AC92" t="s">
        <v>5627</v>
      </c>
      <c r="AD92">
        <v>3</v>
      </c>
      <c r="AE92">
        <v>20016</v>
      </c>
      <c r="AF92">
        <v>1</v>
      </c>
      <c r="AG92">
        <v>999</v>
      </c>
      <c r="AH92">
        <v>999</v>
      </c>
      <c r="AI92">
        <v>999</v>
      </c>
      <c r="AJ92">
        <v>1</v>
      </c>
      <c r="AK92" t="s">
        <v>52</v>
      </c>
      <c r="AL92">
        <v>1</v>
      </c>
      <c r="AM92">
        <v>1</v>
      </c>
      <c r="AN92">
        <v>0</v>
      </c>
      <c r="BM92">
        <v>1</v>
      </c>
      <c r="BQ92">
        <v>1</v>
      </c>
      <c r="BR92">
        <v>1</v>
      </c>
      <c r="BS92">
        <v>1</v>
      </c>
      <c r="BT92">
        <v>999</v>
      </c>
      <c r="BU92">
        <v>999</v>
      </c>
      <c r="BV92">
        <v>999</v>
      </c>
      <c r="BW92">
        <v>999</v>
      </c>
      <c r="BX92">
        <v>999</v>
      </c>
      <c r="BY92">
        <v>0</v>
      </c>
      <c r="BZ92">
        <v>4</v>
      </c>
      <c r="CA92">
        <v>0</v>
      </c>
      <c r="CB92" t="s">
        <v>6291</v>
      </c>
      <c r="CF92">
        <v>0</v>
      </c>
      <c r="CG92">
        <v>999</v>
      </c>
      <c r="CH92">
        <v>999</v>
      </c>
      <c r="CI92">
        <v>999</v>
      </c>
      <c r="CJ92">
        <v>999</v>
      </c>
      <c r="CK92">
        <v>1</v>
      </c>
      <c r="CL92">
        <v>999</v>
      </c>
      <c r="CM92">
        <v>1</v>
      </c>
      <c r="CN92">
        <v>5</v>
      </c>
      <c r="CO92">
        <v>0</v>
      </c>
      <c r="CP92" t="s">
        <v>6291</v>
      </c>
      <c r="CQ92">
        <v>3</v>
      </c>
      <c r="CR92">
        <v>0</v>
      </c>
      <c r="CS92">
        <v>3</v>
      </c>
      <c r="CT92">
        <v>1</v>
      </c>
      <c r="CU92">
        <v>1</v>
      </c>
      <c r="CV92">
        <v>1</v>
      </c>
      <c r="CW92">
        <v>999</v>
      </c>
      <c r="CX92">
        <v>1</v>
      </c>
      <c r="CY92">
        <v>1</v>
      </c>
      <c r="CZ92">
        <v>999</v>
      </c>
      <c r="DA92">
        <v>1</v>
      </c>
      <c r="DB92">
        <v>999</v>
      </c>
      <c r="DC92">
        <v>1</v>
      </c>
      <c r="DD92">
        <v>999</v>
      </c>
      <c r="DE92">
        <v>999</v>
      </c>
      <c r="DF92">
        <v>1</v>
      </c>
      <c r="DG92">
        <v>999</v>
      </c>
      <c r="DH92">
        <v>1</v>
      </c>
      <c r="DI92">
        <v>1</v>
      </c>
      <c r="DJ92">
        <v>999</v>
      </c>
      <c r="DK92">
        <v>1</v>
      </c>
      <c r="DL92">
        <v>999</v>
      </c>
      <c r="DM92">
        <v>1</v>
      </c>
      <c r="DN92">
        <v>999</v>
      </c>
      <c r="DO92">
        <v>999</v>
      </c>
      <c r="DP92">
        <v>1</v>
      </c>
      <c r="DQ92">
        <v>1</v>
      </c>
      <c r="DR92">
        <v>1</v>
      </c>
      <c r="DU92">
        <v>0</v>
      </c>
      <c r="DV92">
        <v>0</v>
      </c>
      <c r="DW92">
        <v>0</v>
      </c>
      <c r="DZ92">
        <v>30</v>
      </c>
      <c r="EA92">
        <v>15</v>
      </c>
      <c r="EB92">
        <v>0</v>
      </c>
      <c r="EC92">
        <v>45</v>
      </c>
      <c r="ED92">
        <v>1</v>
      </c>
      <c r="EE92" t="s">
        <v>6172</v>
      </c>
      <c r="EF92">
        <v>1</v>
      </c>
      <c r="EG92">
        <v>999</v>
      </c>
      <c r="EH92">
        <v>999</v>
      </c>
      <c r="EI92">
        <v>999</v>
      </c>
      <c r="EJ92">
        <v>65</v>
      </c>
      <c r="EK92">
        <v>1</v>
      </c>
      <c r="EL92">
        <v>1</v>
      </c>
      <c r="EM92">
        <v>999</v>
      </c>
      <c r="EN92">
        <v>999</v>
      </c>
      <c r="EO92">
        <v>1</v>
      </c>
      <c r="EP92">
        <v>999</v>
      </c>
      <c r="EQ92">
        <v>1</v>
      </c>
      <c r="ER92" t="s">
        <v>6292</v>
      </c>
      <c r="ES92">
        <v>1</v>
      </c>
      <c r="EU92">
        <v>1</v>
      </c>
      <c r="EV92">
        <v>999</v>
      </c>
      <c r="EW92">
        <v>999</v>
      </c>
      <c r="EX92">
        <v>999</v>
      </c>
      <c r="EY92">
        <v>999</v>
      </c>
      <c r="EZ92">
        <v>999</v>
      </c>
      <c r="FA92">
        <v>999</v>
      </c>
      <c r="FB92">
        <v>999</v>
      </c>
      <c r="FC92">
        <v>999</v>
      </c>
      <c r="FD92">
        <v>999</v>
      </c>
      <c r="FE92">
        <v>999</v>
      </c>
      <c r="FF92">
        <v>999</v>
      </c>
      <c r="FG92">
        <v>50</v>
      </c>
      <c r="FH92">
        <v>999</v>
      </c>
      <c r="FI92">
        <v>1</v>
      </c>
      <c r="FJ92">
        <v>1</v>
      </c>
      <c r="FK92">
        <v>1</v>
      </c>
      <c r="FL92">
        <v>1</v>
      </c>
      <c r="FM92">
        <v>999</v>
      </c>
      <c r="FN92">
        <v>1</v>
      </c>
      <c r="FO92" t="s">
        <v>5605</v>
      </c>
      <c r="FP92">
        <v>1</v>
      </c>
      <c r="FQ92">
        <v>999</v>
      </c>
      <c r="FR92">
        <v>999</v>
      </c>
      <c r="FS92">
        <v>999</v>
      </c>
      <c r="FT92" t="s">
        <v>18</v>
      </c>
      <c r="FU92">
        <v>2</v>
      </c>
      <c r="FV92">
        <v>2</v>
      </c>
      <c r="FW92">
        <v>4</v>
      </c>
      <c r="FX92">
        <v>3</v>
      </c>
      <c r="FY92">
        <v>4</v>
      </c>
      <c r="FZ92">
        <v>1</v>
      </c>
      <c r="GA92">
        <v>0</v>
      </c>
      <c r="GB92">
        <v>4</v>
      </c>
      <c r="GC92">
        <v>3</v>
      </c>
      <c r="GD92">
        <v>4</v>
      </c>
      <c r="GE92">
        <v>1</v>
      </c>
      <c r="GF92">
        <v>999</v>
      </c>
      <c r="GG92">
        <v>999</v>
      </c>
      <c r="GH92">
        <v>999</v>
      </c>
      <c r="GI92">
        <v>999</v>
      </c>
      <c r="GJ92">
        <v>999</v>
      </c>
      <c r="GK92">
        <v>1</v>
      </c>
      <c r="GL92">
        <v>999</v>
      </c>
      <c r="GM92" t="s">
        <v>5284</v>
      </c>
      <c r="GN92">
        <v>3</v>
      </c>
      <c r="GT92">
        <v>3</v>
      </c>
      <c r="GU92">
        <v>999</v>
      </c>
      <c r="GW92">
        <v>10</v>
      </c>
      <c r="GX92">
        <v>0</v>
      </c>
      <c r="GY92">
        <v>2</v>
      </c>
      <c r="GZ92">
        <v>7</v>
      </c>
      <c r="HA92">
        <v>15</v>
      </c>
      <c r="HB92">
        <v>1</v>
      </c>
      <c r="HC92">
        <v>0</v>
      </c>
      <c r="HD92">
        <v>1</v>
      </c>
      <c r="HE92">
        <v>1</v>
      </c>
      <c r="HF92">
        <v>1</v>
      </c>
      <c r="HG92">
        <v>30</v>
      </c>
      <c r="HH92">
        <v>1</v>
      </c>
      <c r="HI92">
        <v>4</v>
      </c>
      <c r="HJ92">
        <v>3</v>
      </c>
      <c r="HK92">
        <v>2</v>
      </c>
      <c r="HL92">
        <v>1</v>
      </c>
      <c r="HM92">
        <v>2</v>
      </c>
      <c r="HN92">
        <v>2</v>
      </c>
      <c r="HO92">
        <v>2</v>
      </c>
      <c r="HP92">
        <v>2</v>
      </c>
      <c r="HQ92">
        <v>1</v>
      </c>
      <c r="HR92">
        <v>1</v>
      </c>
      <c r="HS92">
        <v>1</v>
      </c>
      <c r="HT92">
        <v>2</v>
      </c>
      <c r="HU92">
        <v>2</v>
      </c>
      <c r="HV92">
        <v>1</v>
      </c>
      <c r="HW92">
        <v>1</v>
      </c>
      <c r="HX92">
        <v>1</v>
      </c>
      <c r="HY92">
        <v>2</v>
      </c>
      <c r="HZ92">
        <v>2</v>
      </c>
      <c r="IA92">
        <v>1</v>
      </c>
      <c r="IB92">
        <v>1</v>
      </c>
      <c r="IC92">
        <v>1</v>
      </c>
      <c r="ID92">
        <v>2</v>
      </c>
      <c r="IE92">
        <v>2</v>
      </c>
      <c r="IF92">
        <v>2</v>
      </c>
      <c r="IG92">
        <v>2</v>
      </c>
      <c r="IH92">
        <v>1</v>
      </c>
      <c r="II92">
        <v>1</v>
      </c>
      <c r="IJ92">
        <v>2</v>
      </c>
      <c r="IK92">
        <v>1</v>
      </c>
      <c r="IL92">
        <v>2</v>
      </c>
      <c r="IM92">
        <v>2</v>
      </c>
      <c r="IN92">
        <v>1</v>
      </c>
      <c r="IO92">
        <v>1</v>
      </c>
      <c r="IP92">
        <v>2</v>
      </c>
      <c r="IQ92">
        <v>1</v>
      </c>
      <c r="IR92">
        <v>2</v>
      </c>
      <c r="IS92">
        <v>2</v>
      </c>
      <c r="IT92">
        <v>1</v>
      </c>
      <c r="IU92">
        <v>1</v>
      </c>
      <c r="IV92">
        <v>1</v>
      </c>
      <c r="IW92">
        <v>2</v>
      </c>
      <c r="IX92">
        <v>2</v>
      </c>
      <c r="IY92">
        <v>1</v>
      </c>
      <c r="IZ92">
        <v>1</v>
      </c>
      <c r="JA92">
        <v>1</v>
      </c>
      <c r="JB92">
        <v>1</v>
      </c>
      <c r="JC92">
        <v>2</v>
      </c>
      <c r="JD92">
        <v>2</v>
      </c>
      <c r="JE92">
        <v>1</v>
      </c>
      <c r="JF92">
        <v>2</v>
      </c>
      <c r="JG92">
        <v>2</v>
      </c>
      <c r="JH92">
        <v>1</v>
      </c>
      <c r="JI92">
        <v>2</v>
      </c>
      <c r="JJ92">
        <v>2</v>
      </c>
      <c r="JK92">
        <v>2</v>
      </c>
      <c r="JL92">
        <v>2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GPG92">
        <v>38.889801025390597</v>
      </c>
      <c r="GPH92">
        <v>-77.014801025390597</v>
      </c>
    </row>
    <row r="93" spans="1:7834" x14ac:dyDescent="0.2">
      <c r="A93" t="s">
        <v>6475</v>
      </c>
      <c r="B93">
        <v>36</v>
      </c>
      <c r="C93" t="s">
        <v>6293</v>
      </c>
      <c r="D93" s="18">
        <v>44097.668634259258</v>
      </c>
      <c r="E93" s="18">
        <v>44097.720752314817</v>
      </c>
      <c r="F93">
        <v>38</v>
      </c>
      <c r="I93" t="s">
        <v>6108</v>
      </c>
      <c r="J93">
        <v>1</v>
      </c>
      <c r="L93">
        <v>4503</v>
      </c>
      <c r="M93" s="7">
        <v>38</v>
      </c>
      <c r="N93">
        <v>0.10410958904109589</v>
      </c>
      <c r="O93" t="s">
        <v>18</v>
      </c>
      <c r="P93" t="s">
        <v>20</v>
      </c>
      <c r="Q93">
        <v>1</v>
      </c>
      <c r="U93" s="6">
        <v>42931</v>
      </c>
      <c r="V93">
        <v>0</v>
      </c>
      <c r="AC93" t="s">
        <v>6294</v>
      </c>
      <c r="AD93">
        <v>1</v>
      </c>
      <c r="AE93">
        <v>20912</v>
      </c>
      <c r="AF93">
        <v>1</v>
      </c>
      <c r="AG93">
        <v>999</v>
      </c>
      <c r="AH93">
        <v>999</v>
      </c>
      <c r="AI93">
        <v>999</v>
      </c>
      <c r="AJ93">
        <v>999</v>
      </c>
      <c r="AK93">
        <v>999</v>
      </c>
      <c r="AL93">
        <v>0</v>
      </c>
      <c r="AM93">
        <v>0</v>
      </c>
      <c r="AN93">
        <v>1</v>
      </c>
      <c r="AO93" s="6">
        <v>44019</v>
      </c>
      <c r="BA93">
        <v>0</v>
      </c>
      <c r="BM93">
        <v>1</v>
      </c>
      <c r="BQ93">
        <v>1</v>
      </c>
      <c r="BR93">
        <v>1</v>
      </c>
      <c r="BS93">
        <v>1</v>
      </c>
      <c r="BT93">
        <v>999</v>
      </c>
      <c r="BU93">
        <v>999</v>
      </c>
      <c r="BV93">
        <v>999</v>
      </c>
      <c r="BW93">
        <v>999</v>
      </c>
      <c r="BX93">
        <v>999</v>
      </c>
      <c r="BY93">
        <v>0</v>
      </c>
      <c r="BZ93">
        <v>5</v>
      </c>
      <c r="CA93">
        <v>0</v>
      </c>
      <c r="CB93" t="s">
        <v>5457</v>
      </c>
      <c r="CF93">
        <v>0</v>
      </c>
      <c r="CG93">
        <v>1</v>
      </c>
      <c r="CH93">
        <v>999</v>
      </c>
      <c r="CI93">
        <v>999</v>
      </c>
      <c r="CJ93">
        <v>999</v>
      </c>
      <c r="CK93">
        <v>999</v>
      </c>
      <c r="CL93">
        <v>999</v>
      </c>
      <c r="CM93">
        <v>0</v>
      </c>
      <c r="CN93">
        <v>6</v>
      </c>
      <c r="CO93">
        <v>0</v>
      </c>
      <c r="CP93" t="s">
        <v>6295</v>
      </c>
      <c r="CQ93">
        <v>3</v>
      </c>
      <c r="CR93">
        <v>1</v>
      </c>
      <c r="CS93">
        <v>3</v>
      </c>
      <c r="CT93">
        <v>999</v>
      </c>
      <c r="CU93">
        <v>999</v>
      </c>
      <c r="CV93">
        <v>1</v>
      </c>
      <c r="CW93">
        <v>999</v>
      </c>
      <c r="CX93">
        <v>999</v>
      </c>
      <c r="CY93">
        <v>999</v>
      </c>
      <c r="CZ93">
        <v>999</v>
      </c>
      <c r="DA93">
        <v>999</v>
      </c>
      <c r="DB93">
        <v>999</v>
      </c>
      <c r="DC93">
        <v>999</v>
      </c>
      <c r="DD93">
        <v>1</v>
      </c>
      <c r="DE93">
        <v>1</v>
      </c>
      <c r="DF93">
        <v>999</v>
      </c>
      <c r="DG93">
        <v>999</v>
      </c>
      <c r="DH93">
        <v>1</v>
      </c>
      <c r="DI93">
        <v>1</v>
      </c>
      <c r="DJ93">
        <v>999</v>
      </c>
      <c r="DK93">
        <v>999</v>
      </c>
      <c r="DL93">
        <v>1</v>
      </c>
      <c r="DM93">
        <v>999</v>
      </c>
      <c r="DN93">
        <v>4</v>
      </c>
      <c r="DO93">
        <v>999</v>
      </c>
      <c r="DP93">
        <v>4</v>
      </c>
      <c r="DQ93">
        <v>999</v>
      </c>
      <c r="DS93">
        <v>999</v>
      </c>
      <c r="DU93">
        <v>999</v>
      </c>
      <c r="DX93">
        <v>30</v>
      </c>
      <c r="DZ93">
        <v>999</v>
      </c>
      <c r="EB93">
        <v>2</v>
      </c>
      <c r="EC93">
        <v>999</v>
      </c>
      <c r="ED93">
        <v>6</v>
      </c>
      <c r="EE93" t="s">
        <v>5214</v>
      </c>
      <c r="EF93">
        <v>1</v>
      </c>
      <c r="EG93">
        <v>999</v>
      </c>
      <c r="EH93">
        <v>999</v>
      </c>
      <c r="EI93">
        <v>999</v>
      </c>
      <c r="EJ93">
        <v>90</v>
      </c>
      <c r="EK93">
        <v>1</v>
      </c>
      <c r="EL93">
        <v>1</v>
      </c>
      <c r="EM93">
        <v>999</v>
      </c>
      <c r="EN93">
        <v>999</v>
      </c>
      <c r="EO93">
        <v>1</v>
      </c>
      <c r="EP93">
        <v>999</v>
      </c>
      <c r="EQ93">
        <v>999</v>
      </c>
      <c r="ER93">
        <v>999</v>
      </c>
      <c r="ES93">
        <v>1</v>
      </c>
      <c r="EU93">
        <v>1</v>
      </c>
      <c r="EV93">
        <v>999</v>
      </c>
      <c r="EW93">
        <v>999</v>
      </c>
      <c r="EX93">
        <v>999</v>
      </c>
      <c r="EY93">
        <v>999</v>
      </c>
      <c r="EZ93">
        <v>999</v>
      </c>
      <c r="FA93">
        <v>999</v>
      </c>
      <c r="FB93">
        <v>999</v>
      </c>
      <c r="FC93">
        <v>999</v>
      </c>
      <c r="FD93">
        <v>999</v>
      </c>
      <c r="FE93">
        <v>999</v>
      </c>
      <c r="FF93">
        <v>999</v>
      </c>
      <c r="FG93">
        <v>10</v>
      </c>
      <c r="FH93">
        <v>1</v>
      </c>
      <c r="FI93">
        <v>1</v>
      </c>
      <c r="FJ93">
        <v>999</v>
      </c>
      <c r="FK93">
        <v>999</v>
      </c>
      <c r="FL93">
        <v>1</v>
      </c>
      <c r="FM93">
        <v>999</v>
      </c>
      <c r="FN93">
        <v>999</v>
      </c>
      <c r="FO93">
        <v>999</v>
      </c>
      <c r="FP93">
        <v>1</v>
      </c>
      <c r="FQ93">
        <v>999</v>
      </c>
      <c r="FR93">
        <v>999</v>
      </c>
      <c r="FS93">
        <v>999</v>
      </c>
      <c r="FT93" t="s">
        <v>6296</v>
      </c>
      <c r="FU93">
        <v>2</v>
      </c>
      <c r="FV93">
        <v>0</v>
      </c>
      <c r="FW93">
        <v>4</v>
      </c>
      <c r="FX93">
        <v>0</v>
      </c>
      <c r="FY93">
        <v>1</v>
      </c>
      <c r="FZ93">
        <v>999</v>
      </c>
      <c r="GA93">
        <v>7</v>
      </c>
      <c r="GB93">
        <v>1</v>
      </c>
      <c r="GC93">
        <v>2</v>
      </c>
      <c r="GD93">
        <v>3</v>
      </c>
      <c r="GE93">
        <v>1</v>
      </c>
      <c r="GF93">
        <v>1</v>
      </c>
      <c r="GG93">
        <v>999</v>
      </c>
      <c r="GH93">
        <v>999</v>
      </c>
      <c r="GI93">
        <v>999</v>
      </c>
      <c r="GJ93">
        <v>999</v>
      </c>
      <c r="GK93">
        <v>1</v>
      </c>
      <c r="GL93">
        <v>999</v>
      </c>
      <c r="GM93" t="s">
        <v>6297</v>
      </c>
      <c r="GN93">
        <v>2</v>
      </c>
      <c r="GO93">
        <v>1</v>
      </c>
      <c r="GT93">
        <v>4</v>
      </c>
      <c r="GU93">
        <v>999</v>
      </c>
      <c r="GW93">
        <v>8</v>
      </c>
      <c r="GX93">
        <v>30</v>
      </c>
      <c r="GY93">
        <v>2</v>
      </c>
      <c r="GZ93">
        <v>7</v>
      </c>
      <c r="HA93">
        <v>10</v>
      </c>
      <c r="HB93">
        <v>1</v>
      </c>
      <c r="HC93">
        <v>2</v>
      </c>
      <c r="HD93">
        <v>1</v>
      </c>
      <c r="HE93">
        <v>1</v>
      </c>
      <c r="HF93">
        <v>2</v>
      </c>
      <c r="HG93">
        <v>999</v>
      </c>
      <c r="HH93">
        <v>0</v>
      </c>
      <c r="HI93">
        <v>4</v>
      </c>
      <c r="HJ93">
        <v>3</v>
      </c>
      <c r="HK93">
        <v>2</v>
      </c>
      <c r="HL93">
        <v>1</v>
      </c>
      <c r="HM93">
        <v>2</v>
      </c>
      <c r="HN93">
        <v>2</v>
      </c>
      <c r="HO93">
        <v>1</v>
      </c>
      <c r="HP93">
        <v>2</v>
      </c>
      <c r="HQ93">
        <v>2</v>
      </c>
      <c r="HR93">
        <v>1</v>
      </c>
      <c r="HS93">
        <v>2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2</v>
      </c>
      <c r="IG93">
        <v>2</v>
      </c>
      <c r="IH93">
        <v>1</v>
      </c>
      <c r="II93">
        <v>1</v>
      </c>
      <c r="IJ93">
        <v>2</v>
      </c>
      <c r="IK93">
        <v>1</v>
      </c>
      <c r="IL93">
        <v>1</v>
      </c>
      <c r="IM93">
        <v>2</v>
      </c>
      <c r="IN93">
        <v>1</v>
      </c>
      <c r="IO93">
        <v>2</v>
      </c>
      <c r="IP93">
        <v>2</v>
      </c>
      <c r="IQ93">
        <v>1</v>
      </c>
      <c r="IR93">
        <v>1</v>
      </c>
      <c r="IS93">
        <v>2</v>
      </c>
      <c r="IT93">
        <v>1</v>
      </c>
      <c r="IU93">
        <v>1</v>
      </c>
      <c r="IV93">
        <v>1</v>
      </c>
      <c r="IW93">
        <v>1</v>
      </c>
      <c r="IX93">
        <v>2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2</v>
      </c>
      <c r="JG93">
        <v>2</v>
      </c>
      <c r="JH93">
        <v>1</v>
      </c>
      <c r="JI93">
        <v>2</v>
      </c>
      <c r="JJ93">
        <v>1</v>
      </c>
      <c r="JK93">
        <v>2</v>
      </c>
      <c r="JL93">
        <v>2</v>
      </c>
      <c r="JM93">
        <v>2</v>
      </c>
      <c r="JN93">
        <v>1</v>
      </c>
      <c r="JO93">
        <v>1</v>
      </c>
      <c r="JP93">
        <v>2</v>
      </c>
      <c r="JQ93">
        <v>1</v>
      </c>
      <c r="JR93">
        <v>2</v>
      </c>
      <c r="JS93">
        <v>2</v>
      </c>
      <c r="JT93">
        <v>1</v>
      </c>
      <c r="JU93">
        <v>2</v>
      </c>
      <c r="GPG93">
        <v>38.981597900390597</v>
      </c>
      <c r="GPH93">
        <v>-77.004402160644503</v>
      </c>
    </row>
    <row r="94" spans="1:7834" x14ac:dyDescent="0.2">
      <c r="A94" t="s">
        <v>6447</v>
      </c>
      <c r="B94">
        <v>36</v>
      </c>
      <c r="C94" t="s">
        <v>6298</v>
      </c>
      <c r="D94" s="18">
        <v>43892.396898148145</v>
      </c>
      <c r="E94" s="18">
        <v>43892.539884259262</v>
      </c>
      <c r="F94">
        <v>37</v>
      </c>
      <c r="I94" t="s">
        <v>6108</v>
      </c>
      <c r="J94">
        <v>1</v>
      </c>
      <c r="L94">
        <v>12353</v>
      </c>
      <c r="M94" s="7">
        <v>37</v>
      </c>
      <c r="N94">
        <v>0.10136986301369863</v>
      </c>
      <c r="O94" t="s">
        <v>18</v>
      </c>
      <c r="P94" t="s">
        <v>22</v>
      </c>
      <c r="Q94">
        <v>1</v>
      </c>
      <c r="U94" s="6">
        <v>42758</v>
      </c>
      <c r="V94">
        <v>39</v>
      </c>
      <c r="AC94" t="s">
        <v>5682</v>
      </c>
      <c r="AD94">
        <v>1</v>
      </c>
      <c r="AE94">
        <v>20910</v>
      </c>
      <c r="AF94">
        <v>1</v>
      </c>
      <c r="AG94">
        <v>999</v>
      </c>
      <c r="AH94">
        <v>1</v>
      </c>
      <c r="AI94">
        <v>999</v>
      </c>
      <c r="AJ94">
        <v>999</v>
      </c>
      <c r="AK94">
        <v>999</v>
      </c>
      <c r="AL94">
        <v>0</v>
      </c>
      <c r="AM94">
        <v>0</v>
      </c>
      <c r="AN94">
        <v>2</v>
      </c>
      <c r="AO94" s="6">
        <v>40919</v>
      </c>
      <c r="AQ94" s="6">
        <v>43731</v>
      </c>
      <c r="BA94">
        <v>1</v>
      </c>
      <c r="BC94">
        <v>1</v>
      </c>
      <c r="BM94">
        <v>1</v>
      </c>
      <c r="BQ94">
        <v>1</v>
      </c>
      <c r="BR94">
        <v>1</v>
      </c>
      <c r="BS94">
        <v>1</v>
      </c>
      <c r="BT94">
        <v>999</v>
      </c>
      <c r="BU94">
        <v>1</v>
      </c>
      <c r="BV94">
        <v>999</v>
      </c>
      <c r="BW94">
        <v>999</v>
      </c>
      <c r="BX94">
        <v>999</v>
      </c>
      <c r="BY94">
        <v>0</v>
      </c>
      <c r="BZ94">
        <v>4</v>
      </c>
      <c r="CA94">
        <v>1</v>
      </c>
      <c r="CB94" t="s">
        <v>5461</v>
      </c>
      <c r="CF94">
        <v>0</v>
      </c>
      <c r="CG94">
        <v>1</v>
      </c>
      <c r="CH94">
        <v>999</v>
      </c>
      <c r="CI94">
        <v>999</v>
      </c>
      <c r="CJ94">
        <v>999</v>
      </c>
      <c r="CK94">
        <v>999</v>
      </c>
      <c r="CL94">
        <v>999</v>
      </c>
      <c r="CM94">
        <v>0</v>
      </c>
      <c r="CN94">
        <v>5</v>
      </c>
      <c r="CO94">
        <v>0</v>
      </c>
      <c r="CP94" t="s">
        <v>6299</v>
      </c>
      <c r="CQ94">
        <v>3</v>
      </c>
      <c r="CR94">
        <v>1</v>
      </c>
      <c r="CS94">
        <v>3</v>
      </c>
      <c r="CT94">
        <v>1</v>
      </c>
      <c r="CU94">
        <v>1</v>
      </c>
      <c r="CV94">
        <v>1</v>
      </c>
      <c r="CW94">
        <v>999</v>
      </c>
      <c r="CX94">
        <v>1</v>
      </c>
      <c r="CY94">
        <v>1</v>
      </c>
      <c r="CZ94">
        <v>1</v>
      </c>
      <c r="DA94">
        <v>1</v>
      </c>
      <c r="DB94">
        <v>999</v>
      </c>
      <c r="DC94">
        <v>1</v>
      </c>
      <c r="DD94">
        <v>999</v>
      </c>
      <c r="DE94">
        <v>999</v>
      </c>
      <c r="DF94">
        <v>1</v>
      </c>
      <c r="DG94">
        <v>999</v>
      </c>
      <c r="DH94">
        <v>1</v>
      </c>
      <c r="DI94">
        <v>999</v>
      </c>
      <c r="DJ94">
        <v>1</v>
      </c>
      <c r="DK94">
        <v>999</v>
      </c>
      <c r="DL94">
        <v>1</v>
      </c>
      <c r="DM94">
        <v>2</v>
      </c>
      <c r="DN94">
        <v>999</v>
      </c>
      <c r="DO94">
        <v>999</v>
      </c>
      <c r="DP94">
        <v>999</v>
      </c>
      <c r="DQ94">
        <v>999</v>
      </c>
      <c r="DR94">
        <v>999</v>
      </c>
      <c r="DW94">
        <v>15</v>
      </c>
      <c r="EB94">
        <v>999</v>
      </c>
      <c r="EC94">
        <v>30</v>
      </c>
      <c r="ED94">
        <v>15</v>
      </c>
      <c r="EE94">
        <v>999</v>
      </c>
      <c r="EF94">
        <v>1</v>
      </c>
      <c r="EG94">
        <v>999</v>
      </c>
      <c r="EH94">
        <v>999</v>
      </c>
      <c r="EI94">
        <v>999</v>
      </c>
      <c r="EJ94">
        <v>95</v>
      </c>
      <c r="EK94">
        <v>1</v>
      </c>
      <c r="EL94">
        <v>1</v>
      </c>
      <c r="EM94">
        <v>999</v>
      </c>
      <c r="EN94">
        <v>999</v>
      </c>
      <c r="EO94">
        <v>1</v>
      </c>
      <c r="EP94">
        <v>1</v>
      </c>
      <c r="EQ94">
        <v>999</v>
      </c>
      <c r="ER94">
        <v>999</v>
      </c>
      <c r="ES94">
        <v>1</v>
      </c>
      <c r="EU94">
        <v>999</v>
      </c>
      <c r="EV94">
        <v>999</v>
      </c>
      <c r="EW94">
        <v>1</v>
      </c>
      <c r="EX94">
        <v>999</v>
      </c>
      <c r="EY94">
        <v>999</v>
      </c>
      <c r="EZ94">
        <v>999</v>
      </c>
      <c r="FA94">
        <v>999</v>
      </c>
      <c r="FB94">
        <v>999</v>
      </c>
      <c r="FC94">
        <v>999</v>
      </c>
      <c r="FD94">
        <v>999</v>
      </c>
      <c r="FE94">
        <v>999</v>
      </c>
      <c r="FF94">
        <v>999</v>
      </c>
      <c r="FG94">
        <v>0</v>
      </c>
      <c r="FH94">
        <v>1</v>
      </c>
      <c r="FI94">
        <v>999</v>
      </c>
      <c r="FJ94">
        <v>1</v>
      </c>
      <c r="FK94">
        <v>1</v>
      </c>
      <c r="FL94">
        <v>999</v>
      </c>
      <c r="FM94">
        <v>1</v>
      </c>
      <c r="FN94">
        <v>999</v>
      </c>
      <c r="FO94">
        <v>999</v>
      </c>
      <c r="FP94">
        <v>1</v>
      </c>
      <c r="FQ94">
        <v>999</v>
      </c>
      <c r="FR94">
        <v>999</v>
      </c>
      <c r="FS94">
        <v>999</v>
      </c>
      <c r="FT94" t="s">
        <v>5757</v>
      </c>
      <c r="FU94">
        <v>3</v>
      </c>
      <c r="FV94">
        <v>3</v>
      </c>
      <c r="FW94">
        <v>3</v>
      </c>
      <c r="FX94">
        <v>6</v>
      </c>
      <c r="FY94">
        <v>2</v>
      </c>
      <c r="FZ94">
        <v>999</v>
      </c>
      <c r="GA94">
        <v>5</v>
      </c>
      <c r="GB94">
        <v>0</v>
      </c>
      <c r="GC94">
        <v>3</v>
      </c>
      <c r="GD94">
        <v>3</v>
      </c>
      <c r="GE94">
        <v>1</v>
      </c>
      <c r="GF94">
        <v>999</v>
      </c>
      <c r="GG94">
        <v>1</v>
      </c>
      <c r="GH94">
        <v>1</v>
      </c>
      <c r="GI94">
        <v>999</v>
      </c>
      <c r="GJ94">
        <v>999</v>
      </c>
      <c r="GK94">
        <v>1</v>
      </c>
      <c r="GL94">
        <v>999</v>
      </c>
      <c r="GM94" t="s">
        <v>5809</v>
      </c>
      <c r="GN94">
        <v>1</v>
      </c>
      <c r="GP94">
        <v>2</v>
      </c>
      <c r="GQ94">
        <v>0</v>
      </c>
      <c r="GT94">
        <v>3</v>
      </c>
      <c r="GU94">
        <v>999</v>
      </c>
      <c r="GW94">
        <v>7</v>
      </c>
      <c r="GX94">
        <v>45</v>
      </c>
      <c r="GY94">
        <v>2</v>
      </c>
      <c r="GZ94">
        <v>6</v>
      </c>
      <c r="HA94">
        <v>0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999</v>
      </c>
      <c r="HH94">
        <v>1</v>
      </c>
      <c r="HI94">
        <v>3</v>
      </c>
      <c r="HJ94">
        <v>3</v>
      </c>
      <c r="HK94">
        <v>3</v>
      </c>
      <c r="HL94">
        <v>2</v>
      </c>
      <c r="HM94">
        <v>2</v>
      </c>
      <c r="HN94">
        <v>2</v>
      </c>
      <c r="HO94">
        <v>1</v>
      </c>
      <c r="HP94">
        <v>2</v>
      </c>
      <c r="HQ94">
        <v>2</v>
      </c>
      <c r="HR94">
        <v>2</v>
      </c>
      <c r="HS94">
        <v>3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2</v>
      </c>
      <c r="IC94">
        <v>2</v>
      </c>
      <c r="ID94">
        <v>2</v>
      </c>
      <c r="IE94">
        <v>2</v>
      </c>
      <c r="IF94">
        <v>1</v>
      </c>
      <c r="IG94">
        <v>2</v>
      </c>
      <c r="IH94">
        <v>2</v>
      </c>
      <c r="II94">
        <v>1</v>
      </c>
      <c r="IJ94">
        <v>2</v>
      </c>
      <c r="IK94">
        <v>1</v>
      </c>
      <c r="IL94">
        <v>3</v>
      </c>
      <c r="IM94">
        <v>2</v>
      </c>
      <c r="IN94">
        <v>1</v>
      </c>
      <c r="IO94">
        <v>2</v>
      </c>
      <c r="IP94">
        <v>2</v>
      </c>
      <c r="IQ94">
        <v>2</v>
      </c>
      <c r="IR94">
        <v>2</v>
      </c>
      <c r="IS94">
        <v>2</v>
      </c>
      <c r="IT94">
        <v>2</v>
      </c>
      <c r="IU94">
        <v>1</v>
      </c>
      <c r="IV94">
        <v>2</v>
      </c>
      <c r="IW94">
        <v>1</v>
      </c>
      <c r="IX94">
        <v>2</v>
      </c>
      <c r="IY94">
        <v>1</v>
      </c>
      <c r="IZ94">
        <v>1</v>
      </c>
      <c r="JA94">
        <v>2</v>
      </c>
      <c r="JB94">
        <v>3</v>
      </c>
      <c r="JC94">
        <v>2</v>
      </c>
      <c r="JD94">
        <v>1</v>
      </c>
      <c r="JE94">
        <v>2</v>
      </c>
      <c r="JF94">
        <v>2</v>
      </c>
      <c r="JG94">
        <v>2</v>
      </c>
      <c r="JH94">
        <v>2</v>
      </c>
      <c r="JI94">
        <v>2</v>
      </c>
      <c r="JJ94">
        <v>2</v>
      </c>
      <c r="JK94">
        <v>2</v>
      </c>
      <c r="JL94">
        <v>2</v>
      </c>
      <c r="JM94">
        <v>2</v>
      </c>
      <c r="JN94">
        <v>1</v>
      </c>
      <c r="JO94">
        <v>2</v>
      </c>
      <c r="JP94">
        <v>2</v>
      </c>
      <c r="JQ94">
        <v>2</v>
      </c>
      <c r="JR94">
        <v>2</v>
      </c>
      <c r="JS94">
        <v>2</v>
      </c>
      <c r="JT94">
        <v>1</v>
      </c>
      <c r="JU94">
        <v>2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0</v>
      </c>
      <c r="SG94">
        <v>1</v>
      </c>
      <c r="SH94">
        <v>0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0</v>
      </c>
      <c r="SP94">
        <v>1</v>
      </c>
      <c r="SQ94">
        <v>0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0</v>
      </c>
      <c r="SX94">
        <v>1</v>
      </c>
      <c r="SY94">
        <v>1</v>
      </c>
      <c r="SZ94">
        <v>0</v>
      </c>
      <c r="TA94">
        <v>1</v>
      </c>
      <c r="TB94">
        <v>0</v>
      </c>
      <c r="TC94">
        <v>1</v>
      </c>
      <c r="TD94">
        <v>1</v>
      </c>
      <c r="TE94">
        <v>0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0</v>
      </c>
      <c r="TN94">
        <v>1</v>
      </c>
      <c r="TO94">
        <v>1</v>
      </c>
      <c r="TP94">
        <v>1</v>
      </c>
      <c r="TQ94">
        <v>0</v>
      </c>
      <c r="TR94">
        <v>0</v>
      </c>
      <c r="TS94">
        <v>1</v>
      </c>
      <c r="TT94">
        <v>1</v>
      </c>
      <c r="TU94">
        <v>1</v>
      </c>
      <c r="TV94">
        <v>0</v>
      </c>
      <c r="TW94">
        <v>0</v>
      </c>
      <c r="TX94">
        <v>1</v>
      </c>
      <c r="TY94">
        <v>1</v>
      </c>
      <c r="TZ94">
        <v>0</v>
      </c>
      <c r="UA94">
        <v>0</v>
      </c>
      <c r="UB94">
        <v>0</v>
      </c>
      <c r="UC94">
        <v>0</v>
      </c>
      <c r="UD94">
        <v>1</v>
      </c>
      <c r="UE94">
        <v>0</v>
      </c>
      <c r="UF94">
        <v>0</v>
      </c>
      <c r="UG94">
        <v>0</v>
      </c>
      <c r="UH94">
        <v>1</v>
      </c>
      <c r="UI94">
        <v>1</v>
      </c>
      <c r="UJ94">
        <v>0</v>
      </c>
      <c r="UK94">
        <v>0</v>
      </c>
      <c r="UL94">
        <v>1</v>
      </c>
      <c r="UM94">
        <v>0</v>
      </c>
      <c r="UN94">
        <v>0</v>
      </c>
      <c r="UO94">
        <v>1</v>
      </c>
      <c r="UP94">
        <v>1</v>
      </c>
      <c r="UQ94">
        <v>0</v>
      </c>
      <c r="UR94">
        <v>0</v>
      </c>
      <c r="US94">
        <v>0</v>
      </c>
      <c r="UT94">
        <v>1</v>
      </c>
      <c r="UU94">
        <v>1</v>
      </c>
      <c r="UV94">
        <v>1</v>
      </c>
      <c r="UW94">
        <v>0</v>
      </c>
      <c r="UX94">
        <v>1</v>
      </c>
      <c r="UY94">
        <v>0</v>
      </c>
      <c r="UZ94">
        <v>1</v>
      </c>
      <c r="VA94">
        <v>0</v>
      </c>
      <c r="VB94">
        <v>1</v>
      </c>
      <c r="VC94">
        <v>1</v>
      </c>
      <c r="VD94">
        <v>1</v>
      </c>
      <c r="VE94">
        <v>1</v>
      </c>
      <c r="VF94">
        <v>0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1</v>
      </c>
      <c r="VU94">
        <v>0</v>
      </c>
      <c r="VV94">
        <v>0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0</v>
      </c>
      <c r="XV94">
        <v>1</v>
      </c>
      <c r="XW94">
        <v>1</v>
      </c>
      <c r="XX94">
        <v>1</v>
      </c>
      <c r="XY94">
        <v>0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0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0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0</v>
      </c>
      <c r="ZD94">
        <v>0</v>
      </c>
      <c r="ZE94">
        <v>0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0</v>
      </c>
      <c r="AAH94">
        <v>0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0</v>
      </c>
      <c r="AAT94">
        <v>0</v>
      </c>
      <c r="AAU94">
        <v>1</v>
      </c>
      <c r="AAV94">
        <v>2</v>
      </c>
      <c r="CID94">
        <v>1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1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1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1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1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1</v>
      </c>
      <c r="COH94">
        <v>1</v>
      </c>
      <c r="COI94">
        <v>0</v>
      </c>
      <c r="COJ94">
        <v>0</v>
      </c>
      <c r="COK94">
        <v>0</v>
      </c>
      <c r="COL94">
        <v>1</v>
      </c>
      <c r="COM94">
        <v>0</v>
      </c>
      <c r="CON94">
        <v>0</v>
      </c>
      <c r="COO94">
        <v>0</v>
      </c>
      <c r="COP94">
        <v>1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1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1</v>
      </c>
      <c r="CQR94">
        <v>0</v>
      </c>
      <c r="CQS94">
        <v>0</v>
      </c>
      <c r="CQT94">
        <v>0</v>
      </c>
      <c r="CQU94">
        <v>0</v>
      </c>
      <c r="CQV94">
        <v>1</v>
      </c>
      <c r="CQW94">
        <v>0</v>
      </c>
      <c r="CQX94">
        <v>0</v>
      </c>
      <c r="CQY94">
        <v>0</v>
      </c>
      <c r="CQZ94">
        <v>1</v>
      </c>
      <c r="GPG94">
        <v>38.909103393554602</v>
      </c>
      <c r="GPH94">
        <v>-77.020301818847599</v>
      </c>
    </row>
    <row r="95" spans="1:7834" s="38" customFormat="1" x14ac:dyDescent="0.2">
      <c r="A95" t="s">
        <v>6448</v>
      </c>
      <c r="B95">
        <v>36</v>
      </c>
      <c r="C95" t="s">
        <v>6300</v>
      </c>
      <c r="D95" s="18">
        <v>44490.994490740741</v>
      </c>
      <c r="E95" s="18">
        <v>44491.365277777775</v>
      </c>
      <c r="F95">
        <v>56</v>
      </c>
      <c r="G95" s="6"/>
      <c r="H95"/>
      <c r="I95" t="s">
        <v>6108</v>
      </c>
      <c r="J95">
        <v>1</v>
      </c>
      <c r="K95"/>
      <c r="L95">
        <v>32035</v>
      </c>
      <c r="M95" s="7">
        <v>56</v>
      </c>
      <c r="N95">
        <v>0.15342465753424658</v>
      </c>
      <c r="O95" t="s">
        <v>18</v>
      </c>
      <c r="P95" t="s">
        <v>22</v>
      </c>
      <c r="Q95">
        <v>1</v>
      </c>
      <c r="R95"/>
      <c r="S95"/>
      <c r="T95"/>
      <c r="U95" s="6">
        <v>42758</v>
      </c>
      <c r="V95">
        <v>0</v>
      </c>
      <c r="W95"/>
      <c r="X95"/>
      <c r="Y95"/>
      <c r="Z95"/>
      <c r="AA95"/>
      <c r="AB95"/>
      <c r="AC95" t="s">
        <v>5682</v>
      </c>
      <c r="AD95">
        <v>1</v>
      </c>
      <c r="AE95">
        <v>20910</v>
      </c>
      <c r="AF95">
        <v>1</v>
      </c>
      <c r="AG95">
        <v>999</v>
      </c>
      <c r="AH95">
        <v>1</v>
      </c>
      <c r="AI95">
        <v>999</v>
      </c>
      <c r="AJ95">
        <v>999</v>
      </c>
      <c r="AK95">
        <v>999</v>
      </c>
      <c r="AL95">
        <v>0</v>
      </c>
      <c r="AM95">
        <v>0</v>
      </c>
      <c r="AN95">
        <v>2</v>
      </c>
      <c r="AO95" s="6">
        <v>40919</v>
      </c>
      <c r="AP95"/>
      <c r="AQ95" s="6">
        <v>43731</v>
      </c>
      <c r="AR95"/>
      <c r="AS95"/>
      <c r="AT95"/>
      <c r="AU95"/>
      <c r="AV95"/>
      <c r="AW95"/>
      <c r="AX95"/>
      <c r="AY95"/>
      <c r="AZ95"/>
      <c r="BA95">
        <v>1</v>
      </c>
      <c r="BB95"/>
      <c r="BC95">
        <v>1</v>
      </c>
      <c r="BD95"/>
      <c r="BE95"/>
      <c r="BF95"/>
      <c r="BG95"/>
      <c r="BH95"/>
      <c r="BI95"/>
      <c r="BJ95"/>
      <c r="BK95"/>
      <c r="BL95"/>
      <c r="BM95">
        <v>1</v>
      </c>
      <c r="BN95"/>
      <c r="BO95"/>
      <c r="BP95"/>
      <c r="BQ95">
        <v>1</v>
      </c>
      <c r="BR95">
        <v>1</v>
      </c>
      <c r="BS95">
        <v>999</v>
      </c>
      <c r="BT95">
        <v>999</v>
      </c>
      <c r="BU95">
        <v>1</v>
      </c>
      <c r="BV95">
        <v>999</v>
      </c>
      <c r="BW95">
        <v>999</v>
      </c>
      <c r="BX95">
        <v>999</v>
      </c>
      <c r="BY95">
        <v>0</v>
      </c>
      <c r="BZ95">
        <v>4</v>
      </c>
      <c r="CA95">
        <v>2</v>
      </c>
      <c r="CB95" t="s">
        <v>6301</v>
      </c>
      <c r="CC95"/>
      <c r="CD95"/>
      <c r="CE95"/>
      <c r="CF95">
        <v>0</v>
      </c>
      <c r="CG95">
        <v>1</v>
      </c>
      <c r="CH95">
        <v>999</v>
      </c>
      <c r="CI95">
        <v>999</v>
      </c>
      <c r="CJ95">
        <v>999</v>
      </c>
      <c r="CK95">
        <v>999</v>
      </c>
      <c r="CL95">
        <v>999</v>
      </c>
      <c r="CM95">
        <v>0</v>
      </c>
      <c r="CN95">
        <v>5</v>
      </c>
      <c r="CO95">
        <v>0</v>
      </c>
      <c r="CP95" t="s">
        <v>5462</v>
      </c>
      <c r="CQ95">
        <v>3</v>
      </c>
      <c r="CR95">
        <v>1</v>
      </c>
      <c r="CS95">
        <v>3</v>
      </c>
      <c r="CT95">
        <v>1</v>
      </c>
      <c r="CU95">
        <v>1</v>
      </c>
      <c r="CV95">
        <v>1</v>
      </c>
      <c r="CW95">
        <v>999</v>
      </c>
      <c r="CX95">
        <v>1</v>
      </c>
      <c r="CY95">
        <v>1</v>
      </c>
      <c r="CZ95">
        <v>1</v>
      </c>
      <c r="DA95">
        <v>1</v>
      </c>
      <c r="DB95">
        <v>999</v>
      </c>
      <c r="DC95">
        <v>1</v>
      </c>
      <c r="DD95">
        <v>999</v>
      </c>
      <c r="DE95">
        <v>999</v>
      </c>
      <c r="DF95">
        <v>1</v>
      </c>
      <c r="DG95">
        <v>999</v>
      </c>
      <c r="DH95">
        <v>1</v>
      </c>
      <c r="DI95">
        <v>1</v>
      </c>
      <c r="DJ95">
        <v>999</v>
      </c>
      <c r="DK95">
        <v>1</v>
      </c>
      <c r="DL95">
        <v>999</v>
      </c>
      <c r="DM95">
        <v>2</v>
      </c>
      <c r="DN95">
        <v>999</v>
      </c>
      <c r="DO95">
        <v>999</v>
      </c>
      <c r="DP95">
        <v>3</v>
      </c>
      <c r="DQ95">
        <v>2</v>
      </c>
      <c r="DR95">
        <v>0</v>
      </c>
      <c r="DS95"/>
      <c r="DT95"/>
      <c r="DU95">
        <v>0</v>
      </c>
      <c r="DV95">
        <v>0</v>
      </c>
      <c r="DW95">
        <v>0</v>
      </c>
      <c r="DX95"/>
      <c r="DY95"/>
      <c r="DZ95">
        <v>1</v>
      </c>
      <c r="EA95">
        <v>30</v>
      </c>
      <c r="EB95">
        <v>999</v>
      </c>
      <c r="EC95">
        <v>20</v>
      </c>
      <c r="ED95">
        <v>24</v>
      </c>
      <c r="EE95">
        <v>999</v>
      </c>
      <c r="EF95">
        <v>1</v>
      </c>
      <c r="EG95">
        <v>999</v>
      </c>
      <c r="EH95">
        <v>999</v>
      </c>
      <c r="EI95">
        <v>999</v>
      </c>
      <c r="EJ95">
        <v>95</v>
      </c>
      <c r="EK95">
        <v>1</v>
      </c>
      <c r="EL95">
        <v>1</v>
      </c>
      <c r="EM95">
        <v>999</v>
      </c>
      <c r="EN95">
        <v>999</v>
      </c>
      <c r="EO95">
        <v>1</v>
      </c>
      <c r="EP95">
        <v>1</v>
      </c>
      <c r="EQ95">
        <v>999</v>
      </c>
      <c r="ER95">
        <v>999</v>
      </c>
      <c r="ES95">
        <v>1</v>
      </c>
      <c r="ET95"/>
      <c r="EU95">
        <v>999</v>
      </c>
      <c r="EV95">
        <v>999</v>
      </c>
      <c r="EW95">
        <v>1</v>
      </c>
      <c r="EX95">
        <v>999</v>
      </c>
      <c r="EY95">
        <v>999</v>
      </c>
      <c r="EZ95">
        <v>999</v>
      </c>
      <c r="FA95">
        <v>999</v>
      </c>
      <c r="FB95">
        <v>999</v>
      </c>
      <c r="FC95">
        <v>999</v>
      </c>
      <c r="FD95">
        <v>999</v>
      </c>
      <c r="FE95">
        <v>999</v>
      </c>
      <c r="FF95">
        <v>999</v>
      </c>
      <c r="FG95">
        <v>5</v>
      </c>
      <c r="FH95">
        <v>1</v>
      </c>
      <c r="FI95">
        <v>999</v>
      </c>
      <c r="FJ95">
        <v>1</v>
      </c>
      <c r="FK95">
        <v>1</v>
      </c>
      <c r="FL95">
        <v>999</v>
      </c>
      <c r="FM95">
        <v>999</v>
      </c>
      <c r="FN95">
        <v>999</v>
      </c>
      <c r="FO95">
        <v>999</v>
      </c>
      <c r="FP95">
        <v>1</v>
      </c>
      <c r="FQ95">
        <v>999</v>
      </c>
      <c r="FR95">
        <v>999</v>
      </c>
      <c r="FS95">
        <v>999</v>
      </c>
      <c r="FT95" t="s">
        <v>18</v>
      </c>
      <c r="FU95">
        <v>1</v>
      </c>
      <c r="FV95">
        <v>1</v>
      </c>
      <c r="FW95">
        <v>1</v>
      </c>
      <c r="FX95">
        <v>4</v>
      </c>
      <c r="FY95">
        <v>3</v>
      </c>
      <c r="FZ95">
        <v>999</v>
      </c>
      <c r="GA95">
        <v>0</v>
      </c>
      <c r="GB95">
        <v>999</v>
      </c>
      <c r="GC95">
        <v>999</v>
      </c>
      <c r="GD95">
        <v>2</v>
      </c>
      <c r="GE95">
        <v>1</v>
      </c>
      <c r="GF95">
        <v>999</v>
      </c>
      <c r="GG95">
        <v>1</v>
      </c>
      <c r="GH95">
        <v>999</v>
      </c>
      <c r="GI95">
        <v>999</v>
      </c>
      <c r="GJ95">
        <v>999</v>
      </c>
      <c r="GK95">
        <v>1</v>
      </c>
      <c r="GL95">
        <v>999</v>
      </c>
      <c r="GM95" t="s">
        <v>6302</v>
      </c>
      <c r="GN95">
        <v>2</v>
      </c>
      <c r="GO95"/>
      <c r="GP95">
        <v>3</v>
      </c>
      <c r="GQ95"/>
      <c r="GR95"/>
      <c r="GS95"/>
      <c r="GT95">
        <v>3</v>
      </c>
      <c r="GU95">
        <v>999</v>
      </c>
      <c r="GV95"/>
      <c r="GW95">
        <v>8</v>
      </c>
      <c r="GX95">
        <v>30</v>
      </c>
      <c r="GY95">
        <v>2</v>
      </c>
      <c r="GZ95">
        <v>6</v>
      </c>
      <c r="HA95">
        <v>45</v>
      </c>
      <c r="HB95">
        <v>1</v>
      </c>
      <c r="HC95">
        <v>999</v>
      </c>
      <c r="HD95">
        <v>1</v>
      </c>
      <c r="HE95">
        <v>1</v>
      </c>
      <c r="HF95">
        <v>1</v>
      </c>
      <c r="HG95">
        <v>999</v>
      </c>
      <c r="HH95">
        <v>1</v>
      </c>
      <c r="HI95">
        <v>4</v>
      </c>
      <c r="HJ95">
        <v>3</v>
      </c>
      <c r="HK95">
        <v>3</v>
      </c>
      <c r="HL95">
        <v>2</v>
      </c>
      <c r="HM95">
        <v>2</v>
      </c>
      <c r="HN95">
        <v>3</v>
      </c>
      <c r="HO95">
        <v>2</v>
      </c>
      <c r="HP95">
        <v>3</v>
      </c>
      <c r="HQ95">
        <v>3</v>
      </c>
      <c r="HR95">
        <v>2</v>
      </c>
      <c r="HS95">
        <v>3</v>
      </c>
      <c r="HT95">
        <v>2</v>
      </c>
      <c r="HU95">
        <v>2</v>
      </c>
      <c r="HV95">
        <v>1</v>
      </c>
      <c r="HW95">
        <v>1</v>
      </c>
      <c r="HX95">
        <v>2</v>
      </c>
      <c r="HY95">
        <v>2</v>
      </c>
      <c r="HZ95">
        <v>1</v>
      </c>
      <c r="IA95">
        <v>2</v>
      </c>
      <c r="IB95">
        <v>2</v>
      </c>
      <c r="IC95">
        <v>2</v>
      </c>
      <c r="ID95">
        <v>2</v>
      </c>
      <c r="IE95">
        <v>1</v>
      </c>
      <c r="IF95">
        <v>2</v>
      </c>
      <c r="IG95">
        <v>2</v>
      </c>
      <c r="IH95">
        <v>2</v>
      </c>
      <c r="II95">
        <v>1</v>
      </c>
      <c r="IJ95">
        <v>2</v>
      </c>
      <c r="IK95">
        <v>2</v>
      </c>
      <c r="IL95">
        <v>2</v>
      </c>
      <c r="IM95">
        <v>2</v>
      </c>
      <c r="IN95">
        <v>1</v>
      </c>
      <c r="IO95">
        <v>2</v>
      </c>
      <c r="IP95">
        <v>3</v>
      </c>
      <c r="IQ95">
        <v>2</v>
      </c>
      <c r="IR95">
        <v>3</v>
      </c>
      <c r="IS95">
        <v>2</v>
      </c>
      <c r="IT95">
        <v>1</v>
      </c>
      <c r="IU95">
        <v>1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1</v>
      </c>
      <c r="JB95">
        <v>2</v>
      </c>
      <c r="JC95">
        <v>2</v>
      </c>
      <c r="JD95">
        <v>2</v>
      </c>
      <c r="JE95">
        <v>2</v>
      </c>
      <c r="JF95">
        <v>1</v>
      </c>
      <c r="JG95">
        <v>2</v>
      </c>
      <c r="JH95">
        <v>2</v>
      </c>
      <c r="JI95">
        <v>3</v>
      </c>
      <c r="JJ95">
        <v>2</v>
      </c>
      <c r="JK95">
        <v>2</v>
      </c>
      <c r="JL95">
        <v>2</v>
      </c>
      <c r="JM95">
        <v>2</v>
      </c>
      <c r="JN95">
        <v>1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1</v>
      </c>
      <c r="JU95">
        <v>2</v>
      </c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>
        <v>38.815505981445298</v>
      </c>
      <c r="GPH95">
        <v>-77.120498657226506</v>
      </c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</row>
    <row r="96" spans="1:7834" x14ac:dyDescent="0.2">
      <c r="A96">
        <v>8742</v>
      </c>
      <c r="B96">
        <v>36</v>
      </c>
      <c r="C96" t="s">
        <v>6303</v>
      </c>
      <c r="D96" s="18">
        <v>43839.465775462966</v>
      </c>
      <c r="E96" s="18">
        <v>43839.496365740742</v>
      </c>
      <c r="F96">
        <v>39</v>
      </c>
      <c r="I96" t="s">
        <v>6108</v>
      </c>
      <c r="J96">
        <v>1</v>
      </c>
      <c r="L96">
        <v>2642</v>
      </c>
      <c r="M96" s="7">
        <v>39</v>
      </c>
      <c r="N96">
        <v>0.10684931506849316</v>
      </c>
      <c r="O96" t="s">
        <v>18</v>
      </c>
      <c r="P96" t="s">
        <v>20</v>
      </c>
      <c r="Q96">
        <v>1</v>
      </c>
      <c r="U96" s="6">
        <v>42644</v>
      </c>
      <c r="V96">
        <v>0</v>
      </c>
      <c r="AC96" t="s">
        <v>5650</v>
      </c>
      <c r="AD96">
        <v>2</v>
      </c>
      <c r="AE96">
        <v>20120</v>
      </c>
      <c r="AF96">
        <v>1</v>
      </c>
      <c r="AG96">
        <v>999</v>
      </c>
      <c r="AH96">
        <v>999</v>
      </c>
      <c r="AI96">
        <v>999</v>
      </c>
      <c r="AJ96">
        <v>999</v>
      </c>
      <c r="AK96">
        <v>999</v>
      </c>
      <c r="AL96">
        <v>0</v>
      </c>
      <c r="AM96">
        <v>0</v>
      </c>
      <c r="AN96">
        <v>0</v>
      </c>
      <c r="BM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999</v>
      </c>
      <c r="BW96">
        <v>999</v>
      </c>
      <c r="BX96">
        <v>999</v>
      </c>
      <c r="BY96">
        <v>0</v>
      </c>
      <c r="BZ96">
        <v>4</v>
      </c>
      <c r="CA96">
        <v>0</v>
      </c>
      <c r="CB96" t="s">
        <v>6304</v>
      </c>
      <c r="CF96">
        <v>0</v>
      </c>
      <c r="CG96">
        <v>1</v>
      </c>
      <c r="CH96">
        <v>999</v>
      </c>
      <c r="CI96">
        <v>999</v>
      </c>
      <c r="CJ96">
        <v>999</v>
      </c>
      <c r="CK96">
        <v>999</v>
      </c>
      <c r="CL96">
        <v>999</v>
      </c>
      <c r="CM96">
        <v>0</v>
      </c>
      <c r="CN96">
        <v>2</v>
      </c>
      <c r="CO96">
        <v>0</v>
      </c>
      <c r="CP96" t="s">
        <v>6305</v>
      </c>
      <c r="CQ96">
        <v>3</v>
      </c>
      <c r="CR96">
        <v>2</v>
      </c>
      <c r="CS96">
        <v>3</v>
      </c>
      <c r="CT96">
        <v>1</v>
      </c>
      <c r="CU96">
        <v>1</v>
      </c>
      <c r="CV96">
        <v>1</v>
      </c>
      <c r="CW96">
        <v>999</v>
      </c>
      <c r="CX96">
        <v>1</v>
      </c>
      <c r="CY96">
        <v>1</v>
      </c>
      <c r="CZ96">
        <v>1</v>
      </c>
      <c r="DA96">
        <v>1</v>
      </c>
      <c r="DB96">
        <v>999</v>
      </c>
      <c r="DC96">
        <v>1</v>
      </c>
      <c r="DD96">
        <v>999</v>
      </c>
      <c r="DE96">
        <v>999</v>
      </c>
      <c r="DF96">
        <v>1</v>
      </c>
      <c r="DG96">
        <v>999</v>
      </c>
      <c r="DH96">
        <v>1</v>
      </c>
      <c r="DI96">
        <v>999</v>
      </c>
      <c r="DJ96">
        <v>1</v>
      </c>
      <c r="DK96">
        <v>1</v>
      </c>
      <c r="DL96">
        <v>999</v>
      </c>
      <c r="DM96">
        <v>3</v>
      </c>
      <c r="DN96">
        <v>999</v>
      </c>
      <c r="DO96">
        <v>999</v>
      </c>
      <c r="DP96">
        <v>999</v>
      </c>
      <c r="DQ96">
        <v>5</v>
      </c>
      <c r="DR96">
        <v>2</v>
      </c>
      <c r="DV96">
        <v>0</v>
      </c>
      <c r="DW96">
        <v>0</v>
      </c>
      <c r="EA96">
        <v>30</v>
      </c>
      <c r="EB96">
        <v>1</v>
      </c>
      <c r="EC96">
        <v>999</v>
      </c>
      <c r="ED96">
        <v>13</v>
      </c>
      <c r="EE96" t="s">
        <v>5177</v>
      </c>
      <c r="EF96">
        <v>1</v>
      </c>
      <c r="EG96">
        <v>999</v>
      </c>
      <c r="EH96">
        <v>999</v>
      </c>
      <c r="EI96">
        <v>999</v>
      </c>
      <c r="EJ96">
        <v>100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999</v>
      </c>
      <c r="EQ96">
        <v>999</v>
      </c>
      <c r="ER96">
        <v>999</v>
      </c>
      <c r="ES96">
        <v>1</v>
      </c>
      <c r="EU96">
        <v>1</v>
      </c>
      <c r="EV96">
        <v>999</v>
      </c>
      <c r="EW96">
        <v>999</v>
      </c>
      <c r="EX96">
        <v>999</v>
      </c>
      <c r="EY96">
        <v>999</v>
      </c>
      <c r="EZ96">
        <v>999</v>
      </c>
      <c r="FA96">
        <v>999</v>
      </c>
      <c r="FB96">
        <v>999</v>
      </c>
      <c r="FC96">
        <v>999</v>
      </c>
      <c r="FD96">
        <v>999</v>
      </c>
      <c r="FE96">
        <v>999</v>
      </c>
      <c r="FF96">
        <v>999</v>
      </c>
      <c r="FG96">
        <v>10</v>
      </c>
      <c r="FH96">
        <v>999</v>
      </c>
      <c r="FI96">
        <v>999</v>
      </c>
      <c r="FJ96">
        <v>999</v>
      </c>
      <c r="FK96">
        <v>999</v>
      </c>
      <c r="FL96">
        <v>1</v>
      </c>
      <c r="FM96">
        <v>999</v>
      </c>
      <c r="FN96">
        <v>999</v>
      </c>
      <c r="FO96">
        <v>999</v>
      </c>
      <c r="FP96">
        <v>1</v>
      </c>
      <c r="FQ96">
        <v>999</v>
      </c>
      <c r="FR96">
        <v>999</v>
      </c>
      <c r="FS96">
        <v>999</v>
      </c>
      <c r="FT96" t="s">
        <v>18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999</v>
      </c>
      <c r="GA96">
        <v>30</v>
      </c>
      <c r="GB96">
        <v>1</v>
      </c>
      <c r="GC96">
        <v>3</v>
      </c>
      <c r="GD96">
        <v>4</v>
      </c>
      <c r="GE96">
        <v>1</v>
      </c>
      <c r="GF96">
        <v>1</v>
      </c>
      <c r="GG96">
        <v>999</v>
      </c>
      <c r="GH96">
        <v>999</v>
      </c>
      <c r="GI96">
        <v>1</v>
      </c>
      <c r="GJ96">
        <v>999</v>
      </c>
      <c r="GK96">
        <v>999</v>
      </c>
      <c r="GL96">
        <v>999</v>
      </c>
      <c r="GM96">
        <v>999</v>
      </c>
      <c r="GN96">
        <v>2</v>
      </c>
      <c r="GO96">
        <v>2</v>
      </c>
      <c r="GR96">
        <v>1</v>
      </c>
      <c r="GW96">
        <v>8</v>
      </c>
      <c r="GX96">
        <v>0</v>
      </c>
      <c r="GY96">
        <v>2</v>
      </c>
      <c r="GZ96">
        <v>7</v>
      </c>
      <c r="HA96">
        <v>0</v>
      </c>
      <c r="HB96">
        <v>1</v>
      </c>
      <c r="HC96">
        <v>0</v>
      </c>
      <c r="HD96">
        <v>1</v>
      </c>
      <c r="HE96">
        <v>1</v>
      </c>
      <c r="HF96">
        <v>2</v>
      </c>
      <c r="HG96">
        <v>999</v>
      </c>
      <c r="HH96">
        <v>1</v>
      </c>
      <c r="HI96">
        <v>4</v>
      </c>
      <c r="HJ96">
        <v>3</v>
      </c>
      <c r="HK96">
        <v>2</v>
      </c>
      <c r="HL96">
        <v>1</v>
      </c>
      <c r="HM96">
        <v>1</v>
      </c>
      <c r="HN96">
        <v>2</v>
      </c>
      <c r="HO96">
        <v>1</v>
      </c>
      <c r="HP96">
        <v>1</v>
      </c>
      <c r="HQ96">
        <v>2</v>
      </c>
      <c r="HR96">
        <v>1</v>
      </c>
      <c r="HS96">
        <v>1</v>
      </c>
      <c r="HT96">
        <v>1</v>
      </c>
      <c r="HU96">
        <v>2</v>
      </c>
      <c r="HV96">
        <v>2</v>
      </c>
      <c r="HW96">
        <v>1</v>
      </c>
      <c r="HX96">
        <v>1</v>
      </c>
      <c r="HY96">
        <v>1</v>
      </c>
      <c r="HZ96">
        <v>2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2</v>
      </c>
      <c r="IN96">
        <v>1</v>
      </c>
      <c r="IO96">
        <v>1</v>
      </c>
      <c r="IP96">
        <v>2</v>
      </c>
      <c r="IQ96">
        <v>2</v>
      </c>
      <c r="IR96">
        <v>2</v>
      </c>
      <c r="IS96">
        <v>2</v>
      </c>
      <c r="IT96">
        <v>1</v>
      </c>
      <c r="IU96">
        <v>1</v>
      </c>
      <c r="IV96">
        <v>2</v>
      </c>
      <c r="IW96">
        <v>1</v>
      </c>
      <c r="IX96">
        <v>1</v>
      </c>
      <c r="IY96">
        <v>1</v>
      </c>
      <c r="IZ96">
        <v>3</v>
      </c>
      <c r="JA96">
        <v>2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2</v>
      </c>
      <c r="JJ96">
        <v>2</v>
      </c>
      <c r="JK96">
        <v>1</v>
      </c>
      <c r="JL96">
        <v>2</v>
      </c>
      <c r="JM96">
        <v>1</v>
      </c>
      <c r="JN96">
        <v>1</v>
      </c>
      <c r="JO96">
        <v>1</v>
      </c>
      <c r="JP96">
        <v>2</v>
      </c>
      <c r="JQ96">
        <v>2</v>
      </c>
      <c r="JR96">
        <v>1</v>
      </c>
      <c r="JS96">
        <v>2</v>
      </c>
      <c r="JT96">
        <v>2</v>
      </c>
      <c r="JU96">
        <v>2</v>
      </c>
      <c r="GPG96">
        <v>38.845199584960902</v>
      </c>
      <c r="GPH96">
        <v>-77.465103149414006</v>
      </c>
    </row>
    <row r="97" spans="1:724 1380:1610 5155:5156" x14ac:dyDescent="0.2">
      <c r="A97" t="s">
        <v>6476</v>
      </c>
      <c r="B97">
        <v>36</v>
      </c>
      <c r="C97" t="s">
        <v>6306</v>
      </c>
      <c r="D97" s="18">
        <v>43955.686759259261</v>
      </c>
      <c r="E97" s="18">
        <v>43955.696030092593</v>
      </c>
      <c r="F97">
        <v>38</v>
      </c>
      <c r="I97" t="s">
        <v>6108</v>
      </c>
      <c r="J97">
        <v>1</v>
      </c>
      <c r="L97">
        <v>800</v>
      </c>
      <c r="M97" s="7">
        <v>38</v>
      </c>
      <c r="N97">
        <v>0.10410958904109589</v>
      </c>
      <c r="O97" t="s">
        <v>18</v>
      </c>
      <c r="Q97">
        <v>1</v>
      </c>
      <c r="U97" s="6">
        <v>42775</v>
      </c>
      <c r="V97">
        <v>0</v>
      </c>
      <c r="AC97" t="s">
        <v>5650</v>
      </c>
      <c r="AD97">
        <v>2</v>
      </c>
      <c r="AE97">
        <v>20120</v>
      </c>
      <c r="AF97">
        <v>1</v>
      </c>
      <c r="AG97">
        <v>999</v>
      </c>
      <c r="AH97">
        <v>999</v>
      </c>
      <c r="AI97">
        <v>999</v>
      </c>
      <c r="AJ97">
        <v>999</v>
      </c>
      <c r="AK97">
        <v>999</v>
      </c>
      <c r="AL97">
        <v>0</v>
      </c>
      <c r="AM97">
        <v>1</v>
      </c>
      <c r="AN97">
        <v>1</v>
      </c>
      <c r="AO97" s="6">
        <v>43542</v>
      </c>
      <c r="BA97">
        <v>1</v>
      </c>
      <c r="BM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999</v>
      </c>
      <c r="BW97">
        <v>999</v>
      </c>
      <c r="BX97">
        <v>999</v>
      </c>
      <c r="BY97">
        <v>0</v>
      </c>
      <c r="BZ97">
        <v>6</v>
      </c>
      <c r="CA97">
        <v>1</v>
      </c>
      <c r="CB97" t="s">
        <v>5472</v>
      </c>
      <c r="CF97">
        <v>0</v>
      </c>
      <c r="CG97">
        <v>1</v>
      </c>
      <c r="CH97">
        <v>999</v>
      </c>
      <c r="CI97">
        <v>999</v>
      </c>
      <c r="CJ97">
        <v>999</v>
      </c>
      <c r="CK97">
        <v>999</v>
      </c>
      <c r="CL97">
        <v>999</v>
      </c>
      <c r="CM97">
        <v>0</v>
      </c>
      <c r="CN97">
        <v>2</v>
      </c>
      <c r="CO97">
        <v>0</v>
      </c>
      <c r="CP97" t="s">
        <v>5473</v>
      </c>
      <c r="CQ97">
        <v>0</v>
      </c>
      <c r="CT97">
        <v>1</v>
      </c>
      <c r="CU97">
        <v>1</v>
      </c>
      <c r="CV97">
        <v>1</v>
      </c>
      <c r="CW97">
        <v>999</v>
      </c>
      <c r="CX97">
        <v>1</v>
      </c>
      <c r="CY97">
        <v>1</v>
      </c>
      <c r="CZ97">
        <v>999</v>
      </c>
      <c r="DA97">
        <v>1</v>
      </c>
      <c r="DB97">
        <v>999</v>
      </c>
      <c r="DC97">
        <v>1</v>
      </c>
      <c r="DD97">
        <v>999</v>
      </c>
      <c r="DE97">
        <v>999</v>
      </c>
      <c r="DF97">
        <v>1</v>
      </c>
      <c r="DG97">
        <v>999</v>
      </c>
      <c r="DH97">
        <v>1</v>
      </c>
      <c r="DI97">
        <v>1</v>
      </c>
      <c r="DJ97">
        <v>999</v>
      </c>
      <c r="DK97">
        <v>1</v>
      </c>
      <c r="DL97">
        <v>999</v>
      </c>
      <c r="DM97">
        <v>3</v>
      </c>
      <c r="DN97">
        <v>999</v>
      </c>
      <c r="DO97">
        <v>999</v>
      </c>
      <c r="DP97">
        <v>4</v>
      </c>
      <c r="DQ97">
        <v>4</v>
      </c>
      <c r="DR97">
        <v>0</v>
      </c>
      <c r="DU97">
        <v>0</v>
      </c>
      <c r="DV97">
        <v>0</v>
      </c>
      <c r="DW97">
        <v>20</v>
      </c>
      <c r="DZ97">
        <v>0</v>
      </c>
      <c r="EA97">
        <v>0</v>
      </c>
      <c r="EB97">
        <v>1</v>
      </c>
      <c r="EC97">
        <v>999</v>
      </c>
      <c r="ED97">
        <v>13</v>
      </c>
      <c r="EE97">
        <v>999</v>
      </c>
      <c r="EF97">
        <v>1</v>
      </c>
      <c r="EG97">
        <v>999</v>
      </c>
      <c r="EH97">
        <v>999</v>
      </c>
      <c r="EI97">
        <v>999</v>
      </c>
      <c r="EJ97">
        <v>100</v>
      </c>
      <c r="EK97">
        <v>1</v>
      </c>
      <c r="EL97">
        <v>1</v>
      </c>
      <c r="EM97">
        <v>1</v>
      </c>
      <c r="EN97">
        <v>1</v>
      </c>
      <c r="EO97">
        <v>999</v>
      </c>
      <c r="EP97">
        <v>999</v>
      </c>
      <c r="EQ97">
        <v>999</v>
      </c>
      <c r="ER97">
        <v>999</v>
      </c>
      <c r="ES97">
        <v>0</v>
      </c>
      <c r="FU97">
        <v>999</v>
      </c>
      <c r="FV97">
        <v>999</v>
      </c>
      <c r="FW97">
        <v>999</v>
      </c>
      <c r="FX97">
        <v>999</v>
      </c>
      <c r="FY97">
        <v>999</v>
      </c>
      <c r="FZ97">
        <v>999</v>
      </c>
      <c r="GA97">
        <v>5</v>
      </c>
      <c r="GB97">
        <v>1</v>
      </c>
      <c r="GC97">
        <v>1</v>
      </c>
      <c r="GD97">
        <v>3</v>
      </c>
      <c r="GE97">
        <v>1</v>
      </c>
      <c r="GF97">
        <v>1</v>
      </c>
      <c r="GG97">
        <v>1</v>
      </c>
      <c r="GH97">
        <v>999</v>
      </c>
      <c r="GI97">
        <v>1</v>
      </c>
      <c r="GJ97">
        <v>999</v>
      </c>
      <c r="GK97">
        <v>999</v>
      </c>
      <c r="GL97">
        <v>999</v>
      </c>
      <c r="GM97">
        <v>999</v>
      </c>
      <c r="GN97">
        <v>1</v>
      </c>
      <c r="GO97">
        <v>2</v>
      </c>
      <c r="GP97">
        <v>2</v>
      </c>
      <c r="GR97">
        <v>1</v>
      </c>
      <c r="GW97">
        <v>9</v>
      </c>
      <c r="GX97">
        <v>45</v>
      </c>
      <c r="GY97">
        <v>2</v>
      </c>
      <c r="GZ97">
        <v>10</v>
      </c>
      <c r="HA97">
        <v>0</v>
      </c>
      <c r="HB97">
        <v>1</v>
      </c>
      <c r="HC97">
        <v>0</v>
      </c>
      <c r="HD97">
        <v>1</v>
      </c>
      <c r="HE97">
        <v>1</v>
      </c>
      <c r="HF97">
        <v>2</v>
      </c>
      <c r="HG97">
        <v>30</v>
      </c>
      <c r="HH97">
        <v>1</v>
      </c>
      <c r="HI97">
        <v>3</v>
      </c>
      <c r="HJ97">
        <v>3</v>
      </c>
      <c r="HK97">
        <v>2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2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0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2</v>
      </c>
      <c r="GPG97">
        <v>38.845199584960902</v>
      </c>
      <c r="GPH97">
        <v>-77.465103149414006</v>
      </c>
    </row>
    <row r="98" spans="1:724 1380:1610 5155:5156" x14ac:dyDescent="0.2">
      <c r="A98" t="s">
        <v>6449</v>
      </c>
      <c r="B98">
        <v>36</v>
      </c>
      <c r="C98" t="s">
        <v>6307</v>
      </c>
      <c r="D98" s="18">
        <v>44078.864351851851</v>
      </c>
      <c r="E98" s="18">
        <v>44078.877569444441</v>
      </c>
      <c r="F98">
        <v>37</v>
      </c>
      <c r="I98" t="s">
        <v>6108</v>
      </c>
      <c r="J98">
        <v>1</v>
      </c>
      <c r="L98">
        <v>1142</v>
      </c>
      <c r="M98" s="7">
        <v>37</v>
      </c>
      <c r="N98">
        <v>0.10136986301369863</v>
      </c>
      <c r="O98" t="s">
        <v>18</v>
      </c>
      <c r="P98" t="s">
        <v>20</v>
      </c>
      <c r="Q98">
        <v>1</v>
      </c>
      <c r="U98" s="6">
        <v>42934</v>
      </c>
      <c r="V98">
        <v>0</v>
      </c>
      <c r="AC98" t="s">
        <v>6308</v>
      </c>
      <c r="AD98">
        <v>2</v>
      </c>
      <c r="AE98">
        <v>22003</v>
      </c>
      <c r="AF98">
        <v>1</v>
      </c>
      <c r="AG98">
        <v>999</v>
      </c>
      <c r="AH98">
        <v>999</v>
      </c>
      <c r="AI98">
        <v>999</v>
      </c>
      <c r="AJ98">
        <v>999</v>
      </c>
      <c r="AK98">
        <v>999</v>
      </c>
      <c r="AL98">
        <v>0</v>
      </c>
      <c r="AM98">
        <v>1</v>
      </c>
      <c r="AN98">
        <v>3</v>
      </c>
      <c r="AO98" s="6">
        <v>41744</v>
      </c>
      <c r="AQ98" s="6">
        <v>42512</v>
      </c>
      <c r="AS98" s="6">
        <v>43544</v>
      </c>
      <c r="BA98">
        <v>0</v>
      </c>
      <c r="BC98">
        <v>0</v>
      </c>
      <c r="BE98">
        <v>0</v>
      </c>
      <c r="BM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999</v>
      </c>
      <c r="BW98">
        <v>999</v>
      </c>
      <c r="BX98">
        <v>999</v>
      </c>
      <c r="BY98">
        <v>0</v>
      </c>
      <c r="BZ98">
        <v>5</v>
      </c>
      <c r="CA98">
        <v>0</v>
      </c>
      <c r="CB98" t="s">
        <v>5476</v>
      </c>
      <c r="CF98">
        <v>0</v>
      </c>
      <c r="CG98">
        <v>1</v>
      </c>
      <c r="CH98">
        <v>999</v>
      </c>
      <c r="CI98">
        <v>999</v>
      </c>
      <c r="CJ98">
        <v>999</v>
      </c>
      <c r="CK98">
        <v>999</v>
      </c>
      <c r="CL98">
        <v>999</v>
      </c>
      <c r="CM98">
        <v>0</v>
      </c>
      <c r="CN98">
        <v>4</v>
      </c>
      <c r="CO98">
        <v>0</v>
      </c>
      <c r="CP98" t="s">
        <v>5477</v>
      </c>
      <c r="CQ98">
        <v>2</v>
      </c>
      <c r="CR98">
        <v>0</v>
      </c>
      <c r="CS98">
        <v>3</v>
      </c>
      <c r="CT98">
        <v>1</v>
      </c>
      <c r="CU98">
        <v>1</v>
      </c>
      <c r="CV98">
        <v>1</v>
      </c>
      <c r="CW98">
        <v>999</v>
      </c>
      <c r="CX98">
        <v>1</v>
      </c>
      <c r="CY98">
        <v>1</v>
      </c>
      <c r="CZ98">
        <v>1</v>
      </c>
      <c r="DA98">
        <v>1</v>
      </c>
      <c r="DB98">
        <v>999</v>
      </c>
      <c r="DC98">
        <v>1</v>
      </c>
      <c r="DD98">
        <v>999</v>
      </c>
      <c r="DE98">
        <v>999</v>
      </c>
      <c r="DF98">
        <v>1</v>
      </c>
      <c r="DG98">
        <v>999</v>
      </c>
      <c r="DH98">
        <v>1</v>
      </c>
      <c r="DI98">
        <v>999</v>
      </c>
      <c r="DJ98">
        <v>1</v>
      </c>
      <c r="DK98">
        <v>1</v>
      </c>
      <c r="DL98">
        <v>999</v>
      </c>
      <c r="DM98">
        <v>3</v>
      </c>
      <c r="DN98">
        <v>999</v>
      </c>
      <c r="DO98">
        <v>999</v>
      </c>
      <c r="DP98">
        <v>999</v>
      </c>
      <c r="DQ98">
        <v>6</v>
      </c>
      <c r="DR98">
        <v>1</v>
      </c>
      <c r="DV98">
        <v>0</v>
      </c>
      <c r="DW98">
        <v>0</v>
      </c>
      <c r="EA98">
        <v>30</v>
      </c>
      <c r="EB98">
        <v>1</v>
      </c>
      <c r="EC98">
        <v>1</v>
      </c>
      <c r="ED98">
        <v>12</v>
      </c>
      <c r="EE98" t="s">
        <v>5490</v>
      </c>
      <c r="EF98">
        <v>1</v>
      </c>
      <c r="EG98">
        <v>999</v>
      </c>
      <c r="EH98">
        <v>999</v>
      </c>
      <c r="EI98">
        <v>999</v>
      </c>
      <c r="EJ98">
        <v>100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999</v>
      </c>
      <c r="ER98">
        <v>999</v>
      </c>
      <c r="ES98">
        <v>1</v>
      </c>
      <c r="EU98">
        <v>1</v>
      </c>
      <c r="EV98">
        <v>999</v>
      </c>
      <c r="EW98">
        <v>999</v>
      </c>
      <c r="EX98">
        <v>999</v>
      </c>
      <c r="EY98">
        <v>999</v>
      </c>
      <c r="EZ98">
        <v>999</v>
      </c>
      <c r="FA98">
        <v>999</v>
      </c>
      <c r="FB98">
        <v>999</v>
      </c>
      <c r="FC98">
        <v>999</v>
      </c>
      <c r="FD98">
        <v>999</v>
      </c>
      <c r="FE98">
        <v>999</v>
      </c>
      <c r="FF98">
        <v>999</v>
      </c>
      <c r="FG98">
        <v>29</v>
      </c>
      <c r="FH98">
        <v>999</v>
      </c>
      <c r="FI98">
        <v>999</v>
      </c>
      <c r="FJ98">
        <v>999</v>
      </c>
      <c r="FK98">
        <v>999</v>
      </c>
      <c r="FL98">
        <v>1</v>
      </c>
      <c r="FM98">
        <v>999</v>
      </c>
      <c r="FN98">
        <v>999</v>
      </c>
      <c r="FO98">
        <v>999</v>
      </c>
      <c r="FP98">
        <v>1</v>
      </c>
      <c r="FQ98">
        <v>999</v>
      </c>
      <c r="FR98">
        <v>999</v>
      </c>
      <c r="FS98">
        <v>999</v>
      </c>
      <c r="FT98" t="s">
        <v>18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2</v>
      </c>
      <c r="GA98">
        <v>0</v>
      </c>
      <c r="GB98">
        <v>4</v>
      </c>
      <c r="GC98">
        <v>2</v>
      </c>
      <c r="GD98">
        <v>2</v>
      </c>
      <c r="GE98">
        <v>1</v>
      </c>
      <c r="GF98">
        <v>999</v>
      </c>
      <c r="GG98">
        <v>1</v>
      </c>
      <c r="GH98">
        <v>999</v>
      </c>
      <c r="GI98">
        <v>999</v>
      </c>
      <c r="GJ98">
        <v>999</v>
      </c>
      <c r="GK98">
        <v>999</v>
      </c>
      <c r="GL98">
        <v>999</v>
      </c>
      <c r="GM98">
        <v>999</v>
      </c>
      <c r="GN98">
        <v>2</v>
      </c>
      <c r="GP98">
        <v>2</v>
      </c>
      <c r="GW98">
        <v>7</v>
      </c>
      <c r="GX98">
        <v>15</v>
      </c>
      <c r="GY98">
        <v>2</v>
      </c>
      <c r="GZ98">
        <v>7</v>
      </c>
      <c r="HA98">
        <v>0</v>
      </c>
      <c r="HB98">
        <v>1</v>
      </c>
      <c r="HC98">
        <v>0</v>
      </c>
      <c r="HD98">
        <v>1</v>
      </c>
      <c r="HE98">
        <v>1</v>
      </c>
      <c r="HF98">
        <v>2</v>
      </c>
      <c r="HG98">
        <v>0</v>
      </c>
      <c r="HH98">
        <v>1</v>
      </c>
      <c r="HI98">
        <v>3</v>
      </c>
      <c r="HJ98">
        <v>3</v>
      </c>
      <c r="HK98">
        <v>2</v>
      </c>
      <c r="HL98">
        <v>1</v>
      </c>
      <c r="HM98">
        <v>2</v>
      </c>
      <c r="HN98">
        <v>1</v>
      </c>
      <c r="HO98">
        <v>2</v>
      </c>
      <c r="HP98">
        <v>1</v>
      </c>
      <c r="HQ98">
        <v>1</v>
      </c>
      <c r="HR98">
        <v>1</v>
      </c>
      <c r="HS98">
        <v>2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2</v>
      </c>
      <c r="IM98">
        <v>1</v>
      </c>
      <c r="IN98">
        <v>1</v>
      </c>
      <c r="IO98">
        <v>2</v>
      </c>
      <c r="IP98">
        <v>1</v>
      </c>
      <c r="IQ98">
        <v>2</v>
      </c>
      <c r="IR98">
        <v>1</v>
      </c>
      <c r="IS98">
        <v>1</v>
      </c>
      <c r="IT98">
        <v>1</v>
      </c>
      <c r="IU98">
        <v>1</v>
      </c>
      <c r="IV98">
        <v>2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2</v>
      </c>
      <c r="JT98">
        <v>1</v>
      </c>
      <c r="JU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0</v>
      </c>
      <c r="SG98">
        <v>0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0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0</v>
      </c>
      <c r="VQ98">
        <v>1</v>
      </c>
      <c r="VR98">
        <v>1</v>
      </c>
      <c r="VS98">
        <v>0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2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1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GPG98">
        <v>38.892105102538999</v>
      </c>
      <c r="GPH98">
        <v>-77.252197265625</v>
      </c>
    </row>
    <row r="99" spans="1:724 1380:1610 5155:5156" x14ac:dyDescent="0.2">
      <c r="A99" t="s">
        <v>6450</v>
      </c>
      <c r="B99">
        <v>36</v>
      </c>
      <c r="C99" t="s">
        <v>6309</v>
      </c>
      <c r="D99" s="18">
        <v>44540.847233796296</v>
      </c>
      <c r="E99" s="18">
        <v>44540.973645833335</v>
      </c>
      <c r="F99">
        <v>52</v>
      </c>
      <c r="I99" t="s">
        <v>6108</v>
      </c>
      <c r="J99">
        <v>1</v>
      </c>
      <c r="L99">
        <v>10921</v>
      </c>
      <c r="M99" s="7">
        <v>52</v>
      </c>
      <c r="N99">
        <v>0.14246575342465753</v>
      </c>
      <c r="O99" t="s">
        <v>18</v>
      </c>
      <c r="P99" t="s">
        <v>20</v>
      </c>
      <c r="Q99">
        <v>1</v>
      </c>
      <c r="U99" s="6">
        <v>42934</v>
      </c>
      <c r="V99">
        <v>0</v>
      </c>
      <c r="AC99" t="s">
        <v>6310</v>
      </c>
      <c r="AD99">
        <v>2</v>
      </c>
      <c r="AE99">
        <v>22003</v>
      </c>
      <c r="AF99">
        <v>1</v>
      </c>
      <c r="AG99">
        <v>999</v>
      </c>
      <c r="AH99">
        <v>999</v>
      </c>
      <c r="AI99">
        <v>999</v>
      </c>
      <c r="AJ99">
        <v>999</v>
      </c>
      <c r="AK99">
        <v>999</v>
      </c>
      <c r="AL99">
        <v>0</v>
      </c>
      <c r="AM99">
        <v>1</v>
      </c>
      <c r="AN99">
        <v>3</v>
      </c>
      <c r="AO99" s="6">
        <v>41744</v>
      </c>
      <c r="AQ99" s="6">
        <v>42512</v>
      </c>
      <c r="AS99" s="6">
        <v>43544</v>
      </c>
      <c r="BA99">
        <v>0</v>
      </c>
      <c r="BC99">
        <v>0</v>
      </c>
      <c r="BE99">
        <v>0</v>
      </c>
      <c r="BM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999</v>
      </c>
      <c r="BW99">
        <v>999</v>
      </c>
      <c r="BX99">
        <v>999</v>
      </c>
      <c r="BY99">
        <v>0</v>
      </c>
      <c r="BZ99">
        <v>5</v>
      </c>
      <c r="CA99">
        <v>0</v>
      </c>
      <c r="CB99" t="s">
        <v>5264</v>
      </c>
      <c r="CF99">
        <v>0</v>
      </c>
      <c r="CG99">
        <v>1</v>
      </c>
      <c r="CH99">
        <v>999</v>
      </c>
      <c r="CI99">
        <v>999</v>
      </c>
      <c r="CJ99">
        <v>999</v>
      </c>
      <c r="CK99">
        <v>999</v>
      </c>
      <c r="CL99">
        <v>999</v>
      </c>
      <c r="CM99">
        <v>0</v>
      </c>
      <c r="CN99">
        <v>4</v>
      </c>
      <c r="CO99">
        <v>0</v>
      </c>
      <c r="CP99" t="s">
        <v>6311</v>
      </c>
      <c r="CQ99">
        <v>3</v>
      </c>
      <c r="CR99">
        <v>0</v>
      </c>
      <c r="CS99">
        <v>3</v>
      </c>
      <c r="CT99">
        <v>1</v>
      </c>
      <c r="CU99">
        <v>1</v>
      </c>
      <c r="CV99">
        <v>1</v>
      </c>
      <c r="CW99">
        <v>999</v>
      </c>
      <c r="CX99">
        <v>1</v>
      </c>
      <c r="CY99">
        <v>1</v>
      </c>
      <c r="CZ99">
        <v>1</v>
      </c>
      <c r="DA99">
        <v>1</v>
      </c>
      <c r="DB99">
        <v>999</v>
      </c>
      <c r="DC99">
        <v>1</v>
      </c>
      <c r="DD99">
        <v>999</v>
      </c>
      <c r="DE99">
        <v>999</v>
      </c>
      <c r="DF99">
        <v>1</v>
      </c>
      <c r="DG99">
        <v>999</v>
      </c>
      <c r="DH99">
        <v>1</v>
      </c>
      <c r="DI99">
        <v>1</v>
      </c>
      <c r="DJ99">
        <v>999</v>
      </c>
      <c r="DK99">
        <v>1</v>
      </c>
      <c r="DL99">
        <v>999</v>
      </c>
      <c r="DM99">
        <v>2</v>
      </c>
      <c r="DN99">
        <v>999</v>
      </c>
      <c r="DO99">
        <v>999</v>
      </c>
      <c r="DP99">
        <v>5</v>
      </c>
      <c r="DQ99">
        <v>5</v>
      </c>
      <c r="DR99">
        <v>1</v>
      </c>
      <c r="DU99">
        <v>0</v>
      </c>
      <c r="DV99">
        <v>0</v>
      </c>
      <c r="DW99">
        <v>0</v>
      </c>
      <c r="DZ99">
        <v>999</v>
      </c>
      <c r="EA99">
        <v>999</v>
      </c>
      <c r="EB99">
        <v>1</v>
      </c>
      <c r="EC99">
        <v>999</v>
      </c>
      <c r="ED99">
        <v>999</v>
      </c>
      <c r="EE99" t="s">
        <v>5512</v>
      </c>
      <c r="EF99">
        <v>1</v>
      </c>
      <c r="EG99">
        <v>999</v>
      </c>
      <c r="EH99">
        <v>999</v>
      </c>
      <c r="EI99">
        <v>999</v>
      </c>
      <c r="EJ99">
        <v>100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999</v>
      </c>
      <c r="ER99">
        <v>999</v>
      </c>
      <c r="ES99">
        <v>1</v>
      </c>
      <c r="EU99">
        <v>1</v>
      </c>
      <c r="EV99">
        <v>999</v>
      </c>
      <c r="EW99">
        <v>999</v>
      </c>
      <c r="EX99">
        <v>999</v>
      </c>
      <c r="EY99">
        <v>999</v>
      </c>
      <c r="EZ99">
        <v>999</v>
      </c>
      <c r="FA99">
        <v>999</v>
      </c>
      <c r="FB99">
        <v>999</v>
      </c>
      <c r="FC99">
        <v>999</v>
      </c>
      <c r="FD99">
        <v>999</v>
      </c>
      <c r="FE99">
        <v>999</v>
      </c>
      <c r="FF99">
        <v>999</v>
      </c>
      <c r="FG99">
        <v>10</v>
      </c>
      <c r="FH99">
        <v>999</v>
      </c>
      <c r="FI99">
        <v>999</v>
      </c>
      <c r="FJ99">
        <v>999</v>
      </c>
      <c r="FK99">
        <v>999</v>
      </c>
      <c r="FL99">
        <v>1</v>
      </c>
      <c r="FM99">
        <v>999</v>
      </c>
      <c r="FN99">
        <v>999</v>
      </c>
      <c r="FO99">
        <v>999</v>
      </c>
      <c r="FP99">
        <v>1</v>
      </c>
      <c r="FQ99">
        <v>999</v>
      </c>
      <c r="FR99">
        <v>999</v>
      </c>
      <c r="FS99">
        <v>999</v>
      </c>
      <c r="FT99" t="s">
        <v>18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999</v>
      </c>
      <c r="GA99">
        <v>0</v>
      </c>
      <c r="GB99">
        <v>0</v>
      </c>
      <c r="GC99">
        <v>2</v>
      </c>
      <c r="GD99">
        <v>1</v>
      </c>
      <c r="GE99">
        <v>999</v>
      </c>
      <c r="GF99">
        <v>999</v>
      </c>
      <c r="GG99">
        <v>999</v>
      </c>
      <c r="GH99">
        <v>999</v>
      </c>
      <c r="GI99">
        <v>999</v>
      </c>
      <c r="GJ99">
        <v>999</v>
      </c>
      <c r="GK99">
        <v>999</v>
      </c>
      <c r="GL99">
        <v>1</v>
      </c>
      <c r="GM99">
        <v>999</v>
      </c>
      <c r="GW99">
        <v>7</v>
      </c>
      <c r="GX99">
        <v>30</v>
      </c>
      <c r="GY99">
        <v>2</v>
      </c>
      <c r="GZ99">
        <v>6</v>
      </c>
      <c r="HA99">
        <v>50</v>
      </c>
      <c r="HB99">
        <v>1</v>
      </c>
      <c r="HC99">
        <v>0</v>
      </c>
      <c r="HD99">
        <v>1</v>
      </c>
      <c r="HE99">
        <v>1</v>
      </c>
      <c r="HF99">
        <v>1</v>
      </c>
      <c r="HG99">
        <v>30</v>
      </c>
      <c r="HH99">
        <v>1</v>
      </c>
      <c r="HI99">
        <v>4</v>
      </c>
      <c r="HJ99">
        <v>3</v>
      </c>
      <c r="HK99">
        <v>2</v>
      </c>
      <c r="HL99">
        <v>1</v>
      </c>
      <c r="HM99">
        <v>2</v>
      </c>
      <c r="HN99">
        <v>1</v>
      </c>
      <c r="HO99">
        <v>1</v>
      </c>
      <c r="HP99">
        <v>2</v>
      </c>
      <c r="HQ99">
        <v>1</v>
      </c>
      <c r="HR99">
        <v>1</v>
      </c>
      <c r="HS99">
        <v>2</v>
      </c>
      <c r="HT99">
        <v>2</v>
      </c>
      <c r="HU99">
        <v>2</v>
      </c>
      <c r="HV99">
        <v>1</v>
      </c>
      <c r="HW99">
        <v>1</v>
      </c>
      <c r="HX99">
        <v>1</v>
      </c>
      <c r="HY99">
        <v>1</v>
      </c>
      <c r="HZ99">
        <v>2</v>
      </c>
      <c r="IA99">
        <v>1</v>
      </c>
      <c r="IB99">
        <v>1</v>
      </c>
      <c r="IC99">
        <v>1</v>
      </c>
      <c r="ID99">
        <v>1</v>
      </c>
      <c r="IE99">
        <v>2</v>
      </c>
      <c r="IF99">
        <v>2</v>
      </c>
      <c r="IG99">
        <v>2</v>
      </c>
      <c r="IH99">
        <v>1</v>
      </c>
      <c r="II99">
        <v>1</v>
      </c>
      <c r="IJ99">
        <v>2</v>
      </c>
      <c r="IK99">
        <v>1</v>
      </c>
      <c r="IL99">
        <v>2</v>
      </c>
      <c r="IM99">
        <v>1</v>
      </c>
      <c r="IN99">
        <v>1</v>
      </c>
      <c r="IO99">
        <v>2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2</v>
      </c>
      <c r="JS99">
        <v>1</v>
      </c>
      <c r="JT99">
        <v>1</v>
      </c>
      <c r="JU99">
        <v>1</v>
      </c>
      <c r="GPG99">
        <v>38.892105102538999</v>
      </c>
      <c r="GPH99">
        <v>-77.252197265625</v>
      </c>
    </row>
    <row r="100" spans="1:724 1380:1610 5155:5156" x14ac:dyDescent="0.2">
      <c r="A100" t="s">
        <v>6451</v>
      </c>
      <c r="B100">
        <v>36</v>
      </c>
      <c r="C100" t="s">
        <v>6312</v>
      </c>
      <c r="D100" s="18">
        <v>44497.36928240741</v>
      </c>
      <c r="E100" s="18">
        <v>44498.437199074076</v>
      </c>
      <c r="F100">
        <v>56</v>
      </c>
      <c r="I100" t="s">
        <v>6108</v>
      </c>
      <c r="J100">
        <v>1</v>
      </c>
      <c r="L100">
        <v>92267</v>
      </c>
      <c r="M100" s="7">
        <v>56</v>
      </c>
      <c r="N100">
        <v>0.15342465753424658</v>
      </c>
      <c r="O100" t="s">
        <v>18</v>
      </c>
      <c r="P100" t="s">
        <v>20</v>
      </c>
      <c r="Q100">
        <v>1</v>
      </c>
      <c r="U100" s="6">
        <v>42774</v>
      </c>
      <c r="V100">
        <v>0</v>
      </c>
      <c r="AC100" t="s">
        <v>5632</v>
      </c>
      <c r="AD100">
        <v>1</v>
      </c>
      <c r="AE100">
        <v>20895</v>
      </c>
      <c r="AF100">
        <v>1</v>
      </c>
      <c r="AG100">
        <v>999</v>
      </c>
      <c r="AH100">
        <v>999</v>
      </c>
      <c r="AI100">
        <v>999</v>
      </c>
      <c r="AJ100">
        <v>999</v>
      </c>
      <c r="AK100">
        <v>999</v>
      </c>
      <c r="AL100">
        <v>0</v>
      </c>
      <c r="AM100">
        <v>1</v>
      </c>
      <c r="AN100">
        <v>2</v>
      </c>
      <c r="AO100" s="6">
        <v>42020</v>
      </c>
      <c r="AQ100" s="6">
        <v>43728</v>
      </c>
      <c r="BA100">
        <v>0</v>
      </c>
      <c r="BC100">
        <v>0</v>
      </c>
      <c r="BM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999</v>
      </c>
      <c r="BW100">
        <v>999</v>
      </c>
      <c r="BX100">
        <v>999</v>
      </c>
      <c r="BY100">
        <v>0</v>
      </c>
      <c r="BZ100">
        <v>5</v>
      </c>
      <c r="CA100">
        <v>6</v>
      </c>
      <c r="CB100" t="s">
        <v>6313</v>
      </c>
      <c r="CF100">
        <v>0</v>
      </c>
      <c r="CG100">
        <v>1</v>
      </c>
      <c r="CH100">
        <v>999</v>
      </c>
      <c r="CI100">
        <v>999</v>
      </c>
      <c r="CJ100">
        <v>999</v>
      </c>
      <c r="CK100">
        <v>999</v>
      </c>
      <c r="CL100">
        <v>999</v>
      </c>
      <c r="CM100">
        <v>0</v>
      </c>
      <c r="CN100">
        <v>6</v>
      </c>
      <c r="CO100">
        <v>0</v>
      </c>
      <c r="CP100" t="s">
        <v>5189</v>
      </c>
      <c r="CQ100">
        <v>3</v>
      </c>
      <c r="CR100">
        <v>4</v>
      </c>
      <c r="CS100">
        <v>1</v>
      </c>
      <c r="CT100">
        <v>1</v>
      </c>
      <c r="CU100">
        <v>999</v>
      </c>
      <c r="CV100">
        <v>1</v>
      </c>
      <c r="CW100">
        <v>999</v>
      </c>
      <c r="CX100">
        <v>1</v>
      </c>
      <c r="CY100">
        <v>1</v>
      </c>
      <c r="CZ100">
        <v>999</v>
      </c>
      <c r="DA100">
        <v>1</v>
      </c>
      <c r="DB100">
        <v>999</v>
      </c>
      <c r="DC100">
        <v>1</v>
      </c>
      <c r="DD100">
        <v>999</v>
      </c>
      <c r="DE100">
        <v>999</v>
      </c>
      <c r="DF100">
        <v>1</v>
      </c>
      <c r="DG100">
        <v>999</v>
      </c>
      <c r="DH100">
        <v>1</v>
      </c>
      <c r="DI100">
        <v>1</v>
      </c>
      <c r="DJ100">
        <v>999</v>
      </c>
      <c r="DK100">
        <v>1</v>
      </c>
      <c r="DL100">
        <v>999</v>
      </c>
      <c r="DM100">
        <v>0</v>
      </c>
      <c r="DN100">
        <v>999</v>
      </c>
      <c r="DO100">
        <v>999</v>
      </c>
      <c r="DP100">
        <v>3</v>
      </c>
      <c r="DQ100">
        <v>3</v>
      </c>
      <c r="DR100">
        <v>2</v>
      </c>
      <c r="DU100">
        <v>0</v>
      </c>
      <c r="DV100">
        <v>0</v>
      </c>
      <c r="DW100">
        <v>999</v>
      </c>
      <c r="DZ100">
        <v>999</v>
      </c>
      <c r="EA100">
        <v>999</v>
      </c>
      <c r="EB100">
        <v>1</v>
      </c>
      <c r="EC100">
        <v>999</v>
      </c>
      <c r="ED100">
        <v>8</v>
      </c>
      <c r="EE100" t="s">
        <v>5195</v>
      </c>
      <c r="EF100">
        <v>1</v>
      </c>
      <c r="EG100">
        <v>999</v>
      </c>
      <c r="EH100">
        <v>999</v>
      </c>
      <c r="EI100">
        <v>999</v>
      </c>
      <c r="EJ100">
        <v>100</v>
      </c>
      <c r="EK100">
        <v>1</v>
      </c>
      <c r="EL100">
        <v>1</v>
      </c>
      <c r="EM100">
        <v>999</v>
      </c>
      <c r="EN100">
        <v>999</v>
      </c>
      <c r="EO100">
        <v>999</v>
      </c>
      <c r="EP100">
        <v>1</v>
      </c>
      <c r="EQ100">
        <v>999</v>
      </c>
      <c r="ER100">
        <v>999</v>
      </c>
      <c r="ES100">
        <v>1</v>
      </c>
      <c r="EU100">
        <v>1</v>
      </c>
      <c r="EV100">
        <v>999</v>
      </c>
      <c r="EW100">
        <v>999</v>
      </c>
      <c r="EX100">
        <v>999</v>
      </c>
      <c r="EY100">
        <v>999</v>
      </c>
      <c r="EZ100">
        <v>999</v>
      </c>
      <c r="FA100">
        <v>999</v>
      </c>
      <c r="FB100">
        <v>999</v>
      </c>
      <c r="FC100">
        <v>999</v>
      </c>
      <c r="FD100">
        <v>999</v>
      </c>
      <c r="FE100">
        <v>999</v>
      </c>
      <c r="FF100">
        <v>999</v>
      </c>
      <c r="FG100">
        <v>2</v>
      </c>
      <c r="FH100">
        <v>999</v>
      </c>
      <c r="FI100">
        <v>999</v>
      </c>
      <c r="FJ100">
        <v>999</v>
      </c>
      <c r="FK100">
        <v>999</v>
      </c>
      <c r="FL100">
        <v>999</v>
      </c>
      <c r="FM100">
        <v>999</v>
      </c>
      <c r="FN100">
        <v>1</v>
      </c>
      <c r="FO100" t="s">
        <v>6314</v>
      </c>
      <c r="FP100">
        <v>1</v>
      </c>
      <c r="FQ100">
        <v>999</v>
      </c>
      <c r="FR100">
        <v>999</v>
      </c>
      <c r="FS100">
        <v>999</v>
      </c>
      <c r="FT100" t="s">
        <v>5187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999</v>
      </c>
      <c r="GA100">
        <v>20</v>
      </c>
      <c r="GB100">
        <v>1</v>
      </c>
      <c r="GC100">
        <v>1</v>
      </c>
      <c r="GD100">
        <v>3</v>
      </c>
      <c r="GE100">
        <v>1</v>
      </c>
      <c r="GF100">
        <v>999</v>
      </c>
      <c r="GG100">
        <v>1</v>
      </c>
      <c r="GH100">
        <v>999</v>
      </c>
      <c r="GI100">
        <v>999</v>
      </c>
      <c r="GJ100">
        <v>999</v>
      </c>
      <c r="GK100">
        <v>999</v>
      </c>
      <c r="GL100">
        <v>999</v>
      </c>
      <c r="GM100">
        <v>999</v>
      </c>
      <c r="GN100">
        <v>3</v>
      </c>
      <c r="GP100">
        <v>3</v>
      </c>
      <c r="GW100">
        <v>7</v>
      </c>
      <c r="GX100">
        <v>30</v>
      </c>
      <c r="GY100">
        <v>2</v>
      </c>
      <c r="GZ100">
        <v>7</v>
      </c>
      <c r="HA100">
        <v>0</v>
      </c>
      <c r="HB100">
        <v>1</v>
      </c>
      <c r="HC100">
        <v>1</v>
      </c>
      <c r="HD100">
        <v>0</v>
      </c>
      <c r="HH100">
        <v>1</v>
      </c>
      <c r="HI100">
        <v>4</v>
      </c>
      <c r="HJ100">
        <v>3</v>
      </c>
      <c r="HK100">
        <v>2</v>
      </c>
      <c r="HL100">
        <v>1</v>
      </c>
      <c r="HM100">
        <v>1</v>
      </c>
      <c r="HN100">
        <v>1</v>
      </c>
      <c r="HO100">
        <v>1</v>
      </c>
      <c r="HP100">
        <v>2</v>
      </c>
      <c r="HQ100">
        <v>2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2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2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2</v>
      </c>
      <c r="IS100">
        <v>1</v>
      </c>
      <c r="IT100">
        <v>2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2</v>
      </c>
      <c r="JE100">
        <v>1</v>
      </c>
      <c r="JF100">
        <v>1</v>
      </c>
      <c r="JG100">
        <v>2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2</v>
      </c>
      <c r="JQ100">
        <v>1</v>
      </c>
      <c r="JR100">
        <v>2</v>
      </c>
      <c r="JS100">
        <v>2</v>
      </c>
      <c r="JT100">
        <v>1</v>
      </c>
      <c r="JU100">
        <v>1</v>
      </c>
      <c r="GPG100">
        <v>39.033905029296797</v>
      </c>
      <c r="GPH100">
        <v>-77.083000183105398</v>
      </c>
    </row>
    <row r="101" spans="1:724 1380:1610 5155:5156" x14ac:dyDescent="0.2">
      <c r="A101" t="s">
        <v>6452</v>
      </c>
      <c r="B101">
        <v>36</v>
      </c>
      <c r="C101" t="s">
        <v>6315</v>
      </c>
      <c r="D101" s="18">
        <v>44036.416006944448</v>
      </c>
      <c r="E101" s="18">
        <v>44036.419675925928</v>
      </c>
      <c r="F101">
        <v>41</v>
      </c>
      <c r="I101" t="s">
        <v>6108</v>
      </c>
      <c r="J101">
        <v>0</v>
      </c>
      <c r="L101">
        <v>317</v>
      </c>
      <c r="M101" s="7">
        <v>41</v>
      </c>
      <c r="N101">
        <v>0.11232876712328767</v>
      </c>
      <c r="Q101">
        <v>1</v>
      </c>
      <c r="U101" s="6">
        <v>42774</v>
      </c>
      <c r="V101">
        <v>0</v>
      </c>
      <c r="AC101" t="s">
        <v>6316</v>
      </c>
      <c r="AD101">
        <v>1</v>
      </c>
      <c r="AE101">
        <v>20910</v>
      </c>
      <c r="AF101">
        <v>1</v>
      </c>
      <c r="AG101">
        <v>999</v>
      </c>
      <c r="AH101">
        <v>999</v>
      </c>
      <c r="AI101">
        <v>999</v>
      </c>
      <c r="AJ101">
        <v>999</v>
      </c>
      <c r="AK101">
        <v>999</v>
      </c>
      <c r="AL101">
        <v>0</v>
      </c>
      <c r="AM101">
        <v>1</v>
      </c>
      <c r="AN101">
        <v>2</v>
      </c>
      <c r="AO101" s="6">
        <v>42384</v>
      </c>
      <c r="AQ101" s="6">
        <v>43728</v>
      </c>
      <c r="BA101">
        <v>0</v>
      </c>
      <c r="BC101">
        <v>0</v>
      </c>
      <c r="BM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999</v>
      </c>
      <c r="BW101">
        <v>999</v>
      </c>
      <c r="BX101">
        <v>999</v>
      </c>
      <c r="BY101">
        <v>0</v>
      </c>
      <c r="BZ101">
        <v>5</v>
      </c>
      <c r="CA101">
        <v>2</v>
      </c>
      <c r="CB101" t="s">
        <v>6317</v>
      </c>
      <c r="CF101">
        <v>0</v>
      </c>
      <c r="CG101">
        <v>1</v>
      </c>
      <c r="CH101">
        <v>999</v>
      </c>
      <c r="CI101">
        <v>999</v>
      </c>
      <c r="CJ101">
        <v>999</v>
      </c>
      <c r="CK101">
        <v>999</v>
      </c>
      <c r="CL101">
        <v>999</v>
      </c>
      <c r="CM101">
        <v>0</v>
      </c>
      <c r="CN101">
        <v>6</v>
      </c>
      <c r="CO101">
        <v>0</v>
      </c>
      <c r="CP101" t="s">
        <v>6318</v>
      </c>
      <c r="CQ101">
        <v>1</v>
      </c>
      <c r="CR101">
        <v>4</v>
      </c>
      <c r="CS101">
        <v>999</v>
      </c>
      <c r="CT101">
        <v>1</v>
      </c>
      <c r="CU101">
        <v>999</v>
      </c>
      <c r="CV101">
        <v>1</v>
      </c>
      <c r="CW101">
        <v>999</v>
      </c>
      <c r="CX101">
        <v>1</v>
      </c>
      <c r="CY101">
        <v>1</v>
      </c>
      <c r="CZ101">
        <v>999</v>
      </c>
      <c r="DA101">
        <v>1</v>
      </c>
      <c r="DB101">
        <v>999</v>
      </c>
      <c r="DC101">
        <v>1</v>
      </c>
      <c r="DD101">
        <v>999</v>
      </c>
      <c r="DE101">
        <v>1</v>
      </c>
      <c r="DF101">
        <v>999</v>
      </c>
      <c r="DG101">
        <v>999</v>
      </c>
      <c r="DH101">
        <v>999</v>
      </c>
      <c r="DI101">
        <v>1</v>
      </c>
      <c r="DJ101">
        <v>999</v>
      </c>
      <c r="DK101">
        <v>1</v>
      </c>
      <c r="DL101">
        <v>999</v>
      </c>
      <c r="DM101">
        <v>999</v>
      </c>
      <c r="DN101">
        <v>999</v>
      </c>
      <c r="DO101">
        <v>999</v>
      </c>
      <c r="DP101">
        <v>999</v>
      </c>
      <c r="DQ101">
        <v>999</v>
      </c>
      <c r="DR101">
        <v>1</v>
      </c>
      <c r="DS101">
        <v>999</v>
      </c>
      <c r="DU101">
        <v>999</v>
      </c>
      <c r="DV101">
        <v>999</v>
      </c>
      <c r="DW101">
        <v>30</v>
      </c>
      <c r="DX101">
        <v>999</v>
      </c>
      <c r="DZ101">
        <v>999</v>
      </c>
      <c r="EA101">
        <v>999</v>
      </c>
      <c r="EB101">
        <v>1</v>
      </c>
      <c r="EC101">
        <v>999</v>
      </c>
      <c r="ED101">
        <v>8</v>
      </c>
      <c r="EE101" t="s">
        <v>5203</v>
      </c>
      <c r="EF101">
        <v>1</v>
      </c>
      <c r="EG101">
        <v>999</v>
      </c>
      <c r="EH101">
        <v>999</v>
      </c>
      <c r="EI101">
        <v>999</v>
      </c>
      <c r="EJ101">
        <v>100</v>
      </c>
      <c r="EK101">
        <v>1</v>
      </c>
      <c r="EL101">
        <v>1</v>
      </c>
      <c r="EM101">
        <v>999</v>
      </c>
      <c r="EN101">
        <v>999</v>
      </c>
      <c r="EO101">
        <v>999</v>
      </c>
      <c r="EP101">
        <v>1</v>
      </c>
      <c r="EQ101">
        <v>999</v>
      </c>
      <c r="ER101">
        <v>999</v>
      </c>
      <c r="ES101">
        <v>0</v>
      </c>
      <c r="FU101">
        <v>999</v>
      </c>
      <c r="FV101">
        <v>999</v>
      </c>
      <c r="FW101">
        <v>999</v>
      </c>
      <c r="FX101">
        <v>999</v>
      </c>
      <c r="FY101">
        <v>999</v>
      </c>
    </row>
    <row r="102" spans="1:724 1380:1610 5155:5156" x14ac:dyDescent="0.2">
      <c r="A102">
        <v>8754</v>
      </c>
      <c r="B102">
        <v>36</v>
      </c>
      <c r="C102" t="s">
        <v>6319</v>
      </c>
      <c r="D102" s="18">
        <v>43764.58766203704</v>
      </c>
      <c r="E102" s="18">
        <v>43764.605868055558</v>
      </c>
      <c r="F102">
        <v>38</v>
      </c>
      <c r="I102" t="s">
        <v>6108</v>
      </c>
      <c r="J102">
        <v>1</v>
      </c>
      <c r="L102">
        <v>1573</v>
      </c>
      <c r="M102" s="7">
        <v>38</v>
      </c>
      <c r="N102">
        <v>0.10410958904109589</v>
      </c>
      <c r="O102" t="s">
        <v>18</v>
      </c>
      <c r="P102" t="s">
        <v>20</v>
      </c>
      <c r="Q102">
        <v>1</v>
      </c>
      <c r="U102" s="6">
        <v>42584</v>
      </c>
      <c r="V102">
        <v>0</v>
      </c>
      <c r="AC102" t="s">
        <v>6320</v>
      </c>
      <c r="AD102">
        <v>2</v>
      </c>
      <c r="AE102">
        <v>20147</v>
      </c>
      <c r="AF102">
        <v>1</v>
      </c>
      <c r="AG102">
        <v>999</v>
      </c>
      <c r="AH102">
        <v>999</v>
      </c>
      <c r="AI102">
        <v>999</v>
      </c>
      <c r="AJ102">
        <v>999</v>
      </c>
      <c r="AK102">
        <v>999</v>
      </c>
      <c r="AL102">
        <v>0</v>
      </c>
      <c r="AM102">
        <v>0</v>
      </c>
      <c r="AN102">
        <v>1</v>
      </c>
      <c r="AO102" s="6">
        <v>43613</v>
      </c>
      <c r="BA102">
        <v>0</v>
      </c>
      <c r="BM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999</v>
      </c>
      <c r="BW102">
        <v>999</v>
      </c>
      <c r="BX102">
        <v>999</v>
      </c>
      <c r="BY102">
        <v>0</v>
      </c>
      <c r="BZ102">
        <v>5</v>
      </c>
      <c r="CA102">
        <v>0</v>
      </c>
      <c r="CB102" t="s">
        <v>6321</v>
      </c>
      <c r="CF102">
        <v>0</v>
      </c>
      <c r="CG102">
        <v>1</v>
      </c>
      <c r="CH102">
        <v>999</v>
      </c>
      <c r="CI102">
        <v>999</v>
      </c>
      <c r="CJ102">
        <v>999</v>
      </c>
      <c r="CK102">
        <v>999</v>
      </c>
      <c r="CL102">
        <v>999</v>
      </c>
      <c r="CM102">
        <v>0</v>
      </c>
      <c r="CN102">
        <v>4</v>
      </c>
      <c r="CO102">
        <v>0</v>
      </c>
      <c r="CP102" t="s">
        <v>6322</v>
      </c>
      <c r="CQ102">
        <v>3</v>
      </c>
      <c r="CR102">
        <v>0</v>
      </c>
      <c r="CS102">
        <v>3</v>
      </c>
      <c r="CT102">
        <v>1</v>
      </c>
      <c r="CU102">
        <v>1</v>
      </c>
      <c r="CV102">
        <v>1</v>
      </c>
      <c r="CW102">
        <v>999</v>
      </c>
      <c r="CX102">
        <v>1</v>
      </c>
      <c r="CY102">
        <v>1</v>
      </c>
      <c r="CZ102">
        <v>1</v>
      </c>
      <c r="DA102">
        <v>1</v>
      </c>
      <c r="DB102">
        <v>999</v>
      </c>
      <c r="DC102">
        <v>1</v>
      </c>
      <c r="DD102">
        <v>999</v>
      </c>
      <c r="DE102">
        <v>1</v>
      </c>
      <c r="DF102">
        <v>999</v>
      </c>
      <c r="DG102">
        <v>999</v>
      </c>
      <c r="DH102">
        <v>1</v>
      </c>
      <c r="DI102">
        <v>1</v>
      </c>
      <c r="DJ102">
        <v>999</v>
      </c>
      <c r="DK102">
        <v>1</v>
      </c>
      <c r="DL102">
        <v>999</v>
      </c>
      <c r="DM102">
        <v>2</v>
      </c>
      <c r="DN102">
        <v>5</v>
      </c>
      <c r="DO102">
        <v>0</v>
      </c>
      <c r="DP102">
        <v>2</v>
      </c>
      <c r="DQ102">
        <v>2</v>
      </c>
      <c r="DR102">
        <v>0</v>
      </c>
      <c r="DS102">
        <v>0</v>
      </c>
      <c r="DU102">
        <v>0</v>
      </c>
      <c r="DV102">
        <v>0</v>
      </c>
      <c r="DW102">
        <v>30</v>
      </c>
      <c r="DX102">
        <v>0</v>
      </c>
      <c r="DZ102">
        <v>5</v>
      </c>
      <c r="EA102">
        <v>0</v>
      </c>
      <c r="EB102">
        <v>0</v>
      </c>
      <c r="EC102">
        <v>45</v>
      </c>
      <c r="ED102">
        <v>10</v>
      </c>
      <c r="EE102" t="s">
        <v>5203</v>
      </c>
      <c r="EF102">
        <v>1</v>
      </c>
      <c r="EG102">
        <v>999</v>
      </c>
      <c r="EH102">
        <v>999</v>
      </c>
      <c r="EI102">
        <v>999</v>
      </c>
      <c r="EJ102">
        <v>100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999</v>
      </c>
      <c r="ER102">
        <v>999</v>
      </c>
      <c r="ES102">
        <v>1</v>
      </c>
      <c r="EU102">
        <v>1</v>
      </c>
      <c r="EV102">
        <v>999</v>
      </c>
      <c r="EW102">
        <v>999</v>
      </c>
      <c r="EX102">
        <v>999</v>
      </c>
      <c r="EY102">
        <v>999</v>
      </c>
      <c r="EZ102">
        <v>999</v>
      </c>
      <c r="FA102">
        <v>999</v>
      </c>
      <c r="FB102">
        <v>999</v>
      </c>
      <c r="FC102">
        <v>999</v>
      </c>
      <c r="FD102">
        <v>999</v>
      </c>
      <c r="FE102">
        <v>999</v>
      </c>
      <c r="FF102">
        <v>999</v>
      </c>
      <c r="FG102">
        <v>10</v>
      </c>
      <c r="FH102">
        <v>999</v>
      </c>
      <c r="FI102">
        <v>999</v>
      </c>
      <c r="FJ102">
        <v>999</v>
      </c>
      <c r="FK102">
        <v>999</v>
      </c>
      <c r="FL102">
        <v>1</v>
      </c>
      <c r="FM102">
        <v>999</v>
      </c>
      <c r="FN102">
        <v>999</v>
      </c>
      <c r="FO102">
        <v>999</v>
      </c>
      <c r="FP102">
        <v>1</v>
      </c>
      <c r="FQ102">
        <v>999</v>
      </c>
      <c r="FR102">
        <v>999</v>
      </c>
      <c r="FS102">
        <v>999</v>
      </c>
      <c r="FT102" t="s">
        <v>18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999</v>
      </c>
      <c r="GA102">
        <v>10</v>
      </c>
      <c r="GB102">
        <v>1</v>
      </c>
      <c r="GC102">
        <v>4</v>
      </c>
      <c r="GD102">
        <v>4</v>
      </c>
      <c r="GE102">
        <v>1</v>
      </c>
      <c r="GF102">
        <v>1</v>
      </c>
      <c r="GG102">
        <v>1</v>
      </c>
      <c r="GH102">
        <v>999</v>
      </c>
      <c r="GI102">
        <v>999</v>
      </c>
      <c r="GJ102">
        <v>999</v>
      </c>
      <c r="GK102">
        <v>999</v>
      </c>
      <c r="GL102">
        <v>999</v>
      </c>
      <c r="GM102">
        <v>999</v>
      </c>
      <c r="GN102">
        <v>2</v>
      </c>
      <c r="GO102">
        <v>1</v>
      </c>
      <c r="GP102">
        <v>2</v>
      </c>
      <c r="GW102">
        <v>8</v>
      </c>
      <c r="GX102">
        <v>1</v>
      </c>
      <c r="GY102">
        <v>2</v>
      </c>
      <c r="GZ102">
        <v>6</v>
      </c>
      <c r="HA102">
        <v>45</v>
      </c>
      <c r="HB102">
        <v>1</v>
      </c>
      <c r="HC102">
        <v>0</v>
      </c>
      <c r="HD102">
        <v>1</v>
      </c>
      <c r="HE102">
        <v>1</v>
      </c>
      <c r="HF102">
        <v>1</v>
      </c>
      <c r="HG102">
        <v>15</v>
      </c>
      <c r="HH102">
        <v>1</v>
      </c>
      <c r="HI102">
        <v>4</v>
      </c>
      <c r="HJ102">
        <v>3</v>
      </c>
      <c r="HK102">
        <v>2</v>
      </c>
      <c r="HL102">
        <v>2</v>
      </c>
      <c r="HM102">
        <v>1</v>
      </c>
      <c r="HN102">
        <v>1</v>
      </c>
      <c r="HO102">
        <v>1</v>
      </c>
      <c r="HP102">
        <v>2</v>
      </c>
      <c r="HQ102">
        <v>1</v>
      </c>
      <c r="HR102">
        <v>1</v>
      </c>
      <c r="HS102">
        <v>2</v>
      </c>
      <c r="HT102">
        <v>1</v>
      </c>
      <c r="HU102">
        <v>2</v>
      </c>
      <c r="HV102">
        <v>1</v>
      </c>
      <c r="HW102">
        <v>1</v>
      </c>
      <c r="HX102">
        <v>1</v>
      </c>
      <c r="HY102">
        <v>1</v>
      </c>
      <c r="HZ102">
        <v>2</v>
      </c>
      <c r="IA102">
        <v>1</v>
      </c>
      <c r="IB102">
        <v>1</v>
      </c>
      <c r="IC102">
        <v>1</v>
      </c>
      <c r="ID102">
        <v>1</v>
      </c>
      <c r="IE102">
        <v>2</v>
      </c>
      <c r="IF102">
        <v>2</v>
      </c>
      <c r="IG102">
        <v>2</v>
      </c>
      <c r="IH102">
        <v>1</v>
      </c>
      <c r="II102">
        <v>1</v>
      </c>
      <c r="IJ102">
        <v>2</v>
      </c>
      <c r="IK102">
        <v>1</v>
      </c>
      <c r="IL102">
        <v>2</v>
      </c>
      <c r="IM102">
        <v>2</v>
      </c>
      <c r="IN102">
        <v>1</v>
      </c>
      <c r="IO102">
        <v>3</v>
      </c>
      <c r="IP102">
        <v>2</v>
      </c>
      <c r="IQ102">
        <v>1</v>
      </c>
      <c r="IR102">
        <v>1</v>
      </c>
      <c r="IS102">
        <v>2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2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2</v>
      </c>
      <c r="JG102">
        <v>1</v>
      </c>
      <c r="JH102">
        <v>1</v>
      </c>
      <c r="JI102">
        <v>2</v>
      </c>
      <c r="JJ102">
        <v>2</v>
      </c>
      <c r="JK102">
        <v>2</v>
      </c>
      <c r="JL102">
        <v>2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2</v>
      </c>
      <c r="JS102">
        <v>2</v>
      </c>
      <c r="JT102">
        <v>1</v>
      </c>
      <c r="JU102">
        <v>1</v>
      </c>
      <c r="GPG102">
        <v>39.0126953125</v>
      </c>
      <c r="GPH102">
        <v>-77.534202575683494</v>
      </c>
    </row>
    <row r="103" spans="1:724 1380:1610 5155:5156" x14ac:dyDescent="0.2">
      <c r="A103">
        <v>8759</v>
      </c>
      <c r="B103">
        <v>36</v>
      </c>
      <c r="C103" t="s">
        <v>6323</v>
      </c>
      <c r="D103" s="18">
        <v>43790.765451388892</v>
      </c>
      <c r="E103" s="18">
        <v>43790.781122685185</v>
      </c>
      <c r="F103">
        <v>39</v>
      </c>
      <c r="I103" t="s">
        <v>6108</v>
      </c>
      <c r="J103">
        <v>1</v>
      </c>
      <c r="L103">
        <v>1353</v>
      </c>
      <c r="M103" s="7">
        <v>39</v>
      </c>
      <c r="N103">
        <v>0.10684931506849316</v>
      </c>
      <c r="O103" t="s">
        <v>18</v>
      </c>
      <c r="P103" t="s">
        <v>20</v>
      </c>
      <c r="Q103">
        <v>1</v>
      </c>
      <c r="U103" s="6">
        <v>42603</v>
      </c>
      <c r="V103">
        <v>0</v>
      </c>
      <c r="AC103" t="s">
        <v>5663</v>
      </c>
      <c r="AD103">
        <v>2</v>
      </c>
      <c r="AE103">
        <v>20164</v>
      </c>
      <c r="AF103">
        <v>1</v>
      </c>
      <c r="AG103">
        <v>999</v>
      </c>
      <c r="AH103">
        <v>999</v>
      </c>
      <c r="AI103">
        <v>999</v>
      </c>
      <c r="AJ103">
        <v>999</v>
      </c>
      <c r="AK103">
        <v>999</v>
      </c>
      <c r="AL103">
        <v>0</v>
      </c>
      <c r="AM103">
        <v>0</v>
      </c>
      <c r="AN103">
        <v>1</v>
      </c>
      <c r="AO103" s="6">
        <v>41802</v>
      </c>
      <c r="BA103">
        <v>1</v>
      </c>
      <c r="BM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999</v>
      </c>
      <c r="BW103">
        <v>999</v>
      </c>
      <c r="BX103">
        <v>999</v>
      </c>
      <c r="BY103">
        <v>0</v>
      </c>
      <c r="BZ103">
        <v>4</v>
      </c>
      <c r="CA103">
        <v>0</v>
      </c>
      <c r="CB103" t="s">
        <v>6324</v>
      </c>
      <c r="CF103">
        <v>0</v>
      </c>
      <c r="CG103">
        <v>1</v>
      </c>
      <c r="CH103">
        <v>999</v>
      </c>
      <c r="CI103">
        <v>999</v>
      </c>
      <c r="CJ103">
        <v>999</v>
      </c>
      <c r="CK103">
        <v>999</v>
      </c>
      <c r="CL103">
        <v>999</v>
      </c>
      <c r="CM103">
        <v>0</v>
      </c>
      <c r="CN103">
        <v>4</v>
      </c>
      <c r="CO103">
        <v>0</v>
      </c>
      <c r="CP103" t="s">
        <v>6325</v>
      </c>
      <c r="CQ103">
        <v>3</v>
      </c>
      <c r="CR103">
        <v>2</v>
      </c>
      <c r="CS103">
        <v>3</v>
      </c>
      <c r="CT103">
        <v>1</v>
      </c>
      <c r="CU103">
        <v>1</v>
      </c>
      <c r="CV103">
        <v>1</v>
      </c>
      <c r="CW103">
        <v>999</v>
      </c>
      <c r="CX103">
        <v>1</v>
      </c>
      <c r="CY103">
        <v>1</v>
      </c>
      <c r="CZ103">
        <v>999</v>
      </c>
      <c r="DA103">
        <v>1</v>
      </c>
      <c r="DB103">
        <v>999</v>
      </c>
      <c r="DC103">
        <v>1</v>
      </c>
      <c r="DD103">
        <v>999</v>
      </c>
      <c r="DE103">
        <v>1</v>
      </c>
      <c r="DF103">
        <v>999</v>
      </c>
      <c r="DG103">
        <v>999</v>
      </c>
      <c r="DH103">
        <v>1</v>
      </c>
      <c r="DI103">
        <v>1</v>
      </c>
      <c r="DJ103">
        <v>999</v>
      </c>
      <c r="DK103">
        <v>1</v>
      </c>
      <c r="DL103">
        <v>999</v>
      </c>
      <c r="DM103">
        <v>3</v>
      </c>
      <c r="DN103">
        <v>5</v>
      </c>
      <c r="DO103">
        <v>999</v>
      </c>
      <c r="DP103">
        <v>6</v>
      </c>
      <c r="DQ103">
        <v>5</v>
      </c>
      <c r="DR103">
        <v>999</v>
      </c>
      <c r="DS103">
        <v>999</v>
      </c>
      <c r="DU103">
        <v>999</v>
      </c>
      <c r="DV103">
        <v>999</v>
      </c>
      <c r="DW103">
        <v>10</v>
      </c>
      <c r="DX103">
        <v>10</v>
      </c>
      <c r="DZ103">
        <v>0</v>
      </c>
      <c r="EA103">
        <v>0</v>
      </c>
      <c r="EB103">
        <v>999</v>
      </c>
      <c r="EC103">
        <v>25</v>
      </c>
      <c r="ED103">
        <v>10</v>
      </c>
      <c r="EE103" t="s">
        <v>5195</v>
      </c>
      <c r="EF103">
        <v>1</v>
      </c>
      <c r="EG103">
        <v>999</v>
      </c>
      <c r="EH103">
        <v>999</v>
      </c>
      <c r="EI103">
        <v>999</v>
      </c>
      <c r="EJ103">
        <v>100</v>
      </c>
      <c r="EK103">
        <v>1</v>
      </c>
      <c r="EL103">
        <v>1</v>
      </c>
      <c r="EM103">
        <v>999</v>
      </c>
      <c r="EN103">
        <v>999</v>
      </c>
      <c r="EO103">
        <v>1</v>
      </c>
      <c r="EP103">
        <v>1</v>
      </c>
      <c r="EQ103">
        <v>999</v>
      </c>
      <c r="ER103">
        <v>999</v>
      </c>
      <c r="ES103">
        <v>1</v>
      </c>
      <c r="EU103">
        <v>1</v>
      </c>
      <c r="EV103">
        <v>999</v>
      </c>
      <c r="EW103">
        <v>999</v>
      </c>
      <c r="EX103">
        <v>999</v>
      </c>
      <c r="EY103">
        <v>999</v>
      </c>
      <c r="EZ103">
        <v>999</v>
      </c>
      <c r="FA103">
        <v>999</v>
      </c>
      <c r="FB103">
        <v>999</v>
      </c>
      <c r="FC103">
        <v>999</v>
      </c>
      <c r="FD103">
        <v>999</v>
      </c>
      <c r="FE103">
        <v>999</v>
      </c>
      <c r="FF103">
        <v>999</v>
      </c>
      <c r="FG103">
        <v>2</v>
      </c>
      <c r="FH103">
        <v>999</v>
      </c>
      <c r="FI103">
        <v>1</v>
      </c>
      <c r="FJ103">
        <v>999</v>
      </c>
      <c r="FK103">
        <v>999</v>
      </c>
      <c r="FL103">
        <v>999</v>
      </c>
      <c r="FM103">
        <v>999</v>
      </c>
      <c r="FN103">
        <v>1</v>
      </c>
      <c r="FO103">
        <v>999</v>
      </c>
      <c r="FP103">
        <v>1</v>
      </c>
      <c r="FQ103">
        <v>999</v>
      </c>
      <c r="FR103">
        <v>999</v>
      </c>
      <c r="FS103">
        <v>999</v>
      </c>
      <c r="FT103" t="s">
        <v>18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999</v>
      </c>
      <c r="GA103">
        <v>0</v>
      </c>
      <c r="GB103">
        <v>0</v>
      </c>
      <c r="GC103">
        <v>999</v>
      </c>
      <c r="GD103">
        <v>1</v>
      </c>
      <c r="GE103">
        <v>1</v>
      </c>
      <c r="GF103">
        <v>1</v>
      </c>
      <c r="GG103">
        <v>999</v>
      </c>
      <c r="GH103">
        <v>999</v>
      </c>
      <c r="GI103">
        <v>1</v>
      </c>
      <c r="GJ103">
        <v>999</v>
      </c>
      <c r="GK103">
        <v>999</v>
      </c>
      <c r="GL103">
        <v>999</v>
      </c>
      <c r="GM103">
        <v>999</v>
      </c>
      <c r="GN103">
        <v>1</v>
      </c>
      <c r="GO103">
        <v>1</v>
      </c>
      <c r="GR103">
        <v>1</v>
      </c>
      <c r="GW103">
        <v>7</v>
      </c>
      <c r="GX103">
        <v>30</v>
      </c>
      <c r="GY103">
        <v>2</v>
      </c>
      <c r="GZ103">
        <v>5</v>
      </c>
      <c r="HA103">
        <v>50</v>
      </c>
      <c r="HB103">
        <v>1</v>
      </c>
      <c r="HC103">
        <v>0</v>
      </c>
      <c r="HD103">
        <v>1</v>
      </c>
      <c r="HE103">
        <v>1</v>
      </c>
      <c r="HF103">
        <v>1</v>
      </c>
      <c r="HG103">
        <v>30</v>
      </c>
      <c r="HH103">
        <v>1</v>
      </c>
      <c r="HI103">
        <v>4</v>
      </c>
      <c r="HJ103">
        <v>3</v>
      </c>
      <c r="HK103">
        <v>2</v>
      </c>
      <c r="HL103">
        <v>3</v>
      </c>
      <c r="HM103">
        <v>2</v>
      </c>
      <c r="HN103">
        <v>3</v>
      </c>
      <c r="HO103">
        <v>1</v>
      </c>
      <c r="HP103">
        <v>2</v>
      </c>
      <c r="HQ103">
        <v>2</v>
      </c>
      <c r="HR103">
        <v>2</v>
      </c>
      <c r="HS103">
        <v>2</v>
      </c>
      <c r="HT103">
        <v>2</v>
      </c>
      <c r="HU103">
        <v>2</v>
      </c>
      <c r="HV103">
        <v>2</v>
      </c>
      <c r="HW103">
        <v>2</v>
      </c>
      <c r="HX103">
        <v>2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2</v>
      </c>
      <c r="IK103">
        <v>2</v>
      </c>
      <c r="IL103">
        <v>2</v>
      </c>
      <c r="IM103">
        <v>2</v>
      </c>
      <c r="IN103">
        <v>2</v>
      </c>
      <c r="IO103">
        <v>2</v>
      </c>
      <c r="IP103">
        <v>2</v>
      </c>
      <c r="IQ103">
        <v>2</v>
      </c>
      <c r="IR103">
        <v>2</v>
      </c>
      <c r="IS103">
        <v>2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2</v>
      </c>
      <c r="JG103">
        <v>2</v>
      </c>
      <c r="JH103">
        <v>1</v>
      </c>
      <c r="JI103">
        <v>2</v>
      </c>
      <c r="JJ103">
        <v>2</v>
      </c>
      <c r="JK103">
        <v>1</v>
      </c>
      <c r="JL103">
        <v>2</v>
      </c>
      <c r="JM103">
        <v>2</v>
      </c>
      <c r="JN103">
        <v>2</v>
      </c>
      <c r="JO103">
        <v>1</v>
      </c>
      <c r="JP103">
        <v>2</v>
      </c>
      <c r="JQ103">
        <v>1</v>
      </c>
      <c r="JR103">
        <v>2</v>
      </c>
      <c r="JS103">
        <v>1</v>
      </c>
      <c r="JT103">
        <v>2</v>
      </c>
      <c r="JU103">
        <v>1</v>
      </c>
      <c r="GPG103">
        <v>39.05029296875</v>
      </c>
      <c r="GPH103">
        <v>-77.390899658203097</v>
      </c>
    </row>
    <row r="104" spans="1:724 1380:1610 5155:5156" x14ac:dyDescent="0.2">
      <c r="A104">
        <v>8760</v>
      </c>
      <c r="B104">
        <v>36</v>
      </c>
      <c r="C104" t="s">
        <v>6326</v>
      </c>
      <c r="D104" s="18">
        <v>43774.905833333331</v>
      </c>
      <c r="E104" s="18">
        <v>43774.923460648148</v>
      </c>
      <c r="F104">
        <v>38</v>
      </c>
      <c r="I104" t="s">
        <v>6108</v>
      </c>
      <c r="J104">
        <v>1</v>
      </c>
      <c r="L104">
        <v>1523</v>
      </c>
      <c r="M104" s="7">
        <v>38</v>
      </c>
      <c r="N104">
        <v>0.10410958904109589</v>
      </c>
      <c r="O104" t="s">
        <v>18</v>
      </c>
      <c r="P104" t="s">
        <v>22</v>
      </c>
      <c r="Q104">
        <v>1</v>
      </c>
      <c r="U104" s="6">
        <v>42592</v>
      </c>
      <c r="V104">
        <v>0</v>
      </c>
      <c r="AC104" t="s">
        <v>6327</v>
      </c>
      <c r="AD104">
        <v>2</v>
      </c>
      <c r="AE104">
        <v>20147</v>
      </c>
      <c r="AF104">
        <v>1</v>
      </c>
      <c r="AG104">
        <v>999</v>
      </c>
      <c r="AH104">
        <v>1</v>
      </c>
      <c r="AI104">
        <v>999</v>
      </c>
      <c r="AJ104">
        <v>999</v>
      </c>
      <c r="AK104">
        <v>999</v>
      </c>
      <c r="AL104">
        <v>0</v>
      </c>
      <c r="AM104">
        <v>1</v>
      </c>
      <c r="AN104">
        <v>1</v>
      </c>
      <c r="AO104" s="6">
        <v>41864</v>
      </c>
      <c r="BA104">
        <v>0</v>
      </c>
      <c r="BM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999</v>
      </c>
      <c r="BW104">
        <v>999</v>
      </c>
      <c r="BX104">
        <v>999</v>
      </c>
      <c r="BY104">
        <v>0</v>
      </c>
      <c r="BZ104">
        <v>5</v>
      </c>
      <c r="CA104">
        <v>2</v>
      </c>
      <c r="CB104" t="s">
        <v>6003</v>
      </c>
      <c r="CF104">
        <v>0</v>
      </c>
      <c r="CG104">
        <v>999</v>
      </c>
      <c r="CH104">
        <v>999</v>
      </c>
      <c r="CI104">
        <v>1</v>
      </c>
      <c r="CJ104">
        <v>999</v>
      </c>
      <c r="CK104">
        <v>999</v>
      </c>
      <c r="CL104">
        <v>999</v>
      </c>
      <c r="CM104">
        <v>0</v>
      </c>
      <c r="CN104">
        <v>5</v>
      </c>
      <c r="CO104">
        <v>0</v>
      </c>
      <c r="CP104" t="s">
        <v>6328</v>
      </c>
      <c r="CQ104">
        <v>0</v>
      </c>
      <c r="CT104">
        <v>1</v>
      </c>
      <c r="CU104">
        <v>999</v>
      </c>
      <c r="CV104">
        <v>1</v>
      </c>
      <c r="CW104">
        <v>999</v>
      </c>
      <c r="CX104">
        <v>1</v>
      </c>
      <c r="CY104">
        <v>1</v>
      </c>
      <c r="CZ104">
        <v>999</v>
      </c>
      <c r="DA104">
        <v>1</v>
      </c>
      <c r="DB104">
        <v>999</v>
      </c>
      <c r="DC104">
        <v>1</v>
      </c>
      <c r="DD104">
        <v>999</v>
      </c>
      <c r="DE104">
        <v>999</v>
      </c>
      <c r="DF104">
        <v>1</v>
      </c>
      <c r="DG104">
        <v>999</v>
      </c>
      <c r="DH104">
        <v>1</v>
      </c>
      <c r="DI104">
        <v>999</v>
      </c>
      <c r="DJ104">
        <v>1</v>
      </c>
      <c r="DK104">
        <v>1</v>
      </c>
      <c r="DL104">
        <v>999</v>
      </c>
      <c r="DM104">
        <v>1</v>
      </c>
      <c r="DN104">
        <v>999</v>
      </c>
      <c r="DO104">
        <v>999</v>
      </c>
      <c r="DP104">
        <v>999</v>
      </c>
      <c r="DQ104">
        <v>5</v>
      </c>
      <c r="DR104">
        <v>2</v>
      </c>
      <c r="DV104">
        <v>0</v>
      </c>
      <c r="DW104">
        <v>0</v>
      </c>
      <c r="EA104">
        <v>0</v>
      </c>
      <c r="EB104">
        <v>999</v>
      </c>
      <c r="EC104">
        <v>40</v>
      </c>
      <c r="ED104">
        <v>10</v>
      </c>
      <c r="EE104" t="s">
        <v>6329</v>
      </c>
      <c r="EF104">
        <v>1</v>
      </c>
      <c r="EG104">
        <v>999</v>
      </c>
      <c r="EH104">
        <v>999</v>
      </c>
      <c r="EI104">
        <v>999</v>
      </c>
      <c r="EJ104">
        <v>97</v>
      </c>
      <c r="EK104">
        <v>1</v>
      </c>
      <c r="EL104">
        <v>1</v>
      </c>
      <c r="EM104">
        <v>999</v>
      </c>
      <c r="EN104">
        <v>999</v>
      </c>
      <c r="EO104">
        <v>999</v>
      </c>
      <c r="EP104">
        <v>999</v>
      </c>
      <c r="EQ104">
        <v>999</v>
      </c>
      <c r="ER104">
        <v>999</v>
      </c>
      <c r="ES104">
        <v>1</v>
      </c>
      <c r="EU104">
        <v>999</v>
      </c>
      <c r="EV104">
        <v>999</v>
      </c>
      <c r="EW104">
        <v>1</v>
      </c>
      <c r="EX104">
        <v>999</v>
      </c>
      <c r="EY104">
        <v>999</v>
      </c>
      <c r="EZ104">
        <v>999</v>
      </c>
      <c r="FA104">
        <v>999</v>
      </c>
      <c r="FB104">
        <v>999</v>
      </c>
      <c r="FC104">
        <v>999</v>
      </c>
      <c r="FD104">
        <v>999</v>
      </c>
      <c r="FE104">
        <v>999</v>
      </c>
      <c r="FF104">
        <v>999</v>
      </c>
      <c r="FG104">
        <v>5</v>
      </c>
      <c r="FH104">
        <v>999</v>
      </c>
      <c r="FI104">
        <v>1</v>
      </c>
      <c r="FJ104">
        <v>1</v>
      </c>
      <c r="FK104">
        <v>1</v>
      </c>
      <c r="FL104">
        <v>999</v>
      </c>
      <c r="FM104">
        <v>999</v>
      </c>
      <c r="FN104">
        <v>999</v>
      </c>
      <c r="FO104">
        <v>999</v>
      </c>
      <c r="FP104">
        <v>1</v>
      </c>
      <c r="FQ104">
        <v>999</v>
      </c>
      <c r="FR104">
        <v>999</v>
      </c>
      <c r="FS104">
        <v>999</v>
      </c>
      <c r="FT104" t="s">
        <v>18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999</v>
      </c>
      <c r="GA104">
        <v>10</v>
      </c>
      <c r="GB104">
        <v>2</v>
      </c>
      <c r="GC104">
        <v>2</v>
      </c>
      <c r="GD104">
        <v>3</v>
      </c>
      <c r="GE104">
        <v>1</v>
      </c>
      <c r="GF104">
        <v>1</v>
      </c>
      <c r="GG104">
        <v>1</v>
      </c>
      <c r="GH104">
        <v>1</v>
      </c>
      <c r="GI104">
        <v>999</v>
      </c>
      <c r="GJ104">
        <v>999</v>
      </c>
      <c r="GK104">
        <v>999</v>
      </c>
      <c r="GL104">
        <v>999</v>
      </c>
      <c r="GM104">
        <v>999</v>
      </c>
      <c r="GN104">
        <v>2</v>
      </c>
      <c r="GO104">
        <v>1</v>
      </c>
      <c r="GP104">
        <v>2</v>
      </c>
      <c r="GQ104">
        <v>2</v>
      </c>
      <c r="GW104">
        <v>7</v>
      </c>
      <c r="GX104">
        <v>30</v>
      </c>
      <c r="GY104">
        <v>2</v>
      </c>
      <c r="GZ104">
        <v>7</v>
      </c>
      <c r="HA104">
        <v>10</v>
      </c>
      <c r="HB104">
        <v>1</v>
      </c>
      <c r="HC104">
        <v>0</v>
      </c>
      <c r="HD104">
        <v>1</v>
      </c>
      <c r="HE104">
        <v>1</v>
      </c>
      <c r="HF104">
        <v>999</v>
      </c>
      <c r="HG104">
        <v>45</v>
      </c>
      <c r="HH104">
        <v>1</v>
      </c>
      <c r="HI104">
        <v>4</v>
      </c>
      <c r="HJ104">
        <v>3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1</v>
      </c>
      <c r="HS104">
        <v>2</v>
      </c>
      <c r="HT104">
        <v>2</v>
      </c>
      <c r="HU104">
        <v>2</v>
      </c>
      <c r="HV104">
        <v>2</v>
      </c>
      <c r="HW104">
        <v>1</v>
      </c>
      <c r="HX104">
        <v>2</v>
      </c>
      <c r="HY104">
        <v>2</v>
      </c>
      <c r="HZ104">
        <v>2</v>
      </c>
      <c r="IA104">
        <v>2</v>
      </c>
      <c r="IB104">
        <v>1</v>
      </c>
      <c r="IC104">
        <v>2</v>
      </c>
      <c r="ID104">
        <v>2</v>
      </c>
      <c r="IE104">
        <v>2</v>
      </c>
      <c r="IF104">
        <v>2</v>
      </c>
      <c r="IG104">
        <v>2</v>
      </c>
      <c r="IH104">
        <v>2</v>
      </c>
      <c r="II104">
        <v>1</v>
      </c>
      <c r="IJ104">
        <v>2</v>
      </c>
      <c r="IK104">
        <v>2</v>
      </c>
      <c r="IL104">
        <v>2</v>
      </c>
      <c r="IM104">
        <v>2</v>
      </c>
      <c r="IN104">
        <v>1</v>
      </c>
      <c r="IO104">
        <v>2</v>
      </c>
      <c r="IP104">
        <v>2</v>
      </c>
      <c r="IQ104">
        <v>2</v>
      </c>
      <c r="IR104">
        <v>2</v>
      </c>
      <c r="IS104">
        <v>2</v>
      </c>
      <c r="IT104">
        <v>2</v>
      </c>
      <c r="IU104">
        <v>2</v>
      </c>
      <c r="IV104">
        <v>2</v>
      </c>
      <c r="IW104">
        <v>2</v>
      </c>
      <c r="IX104">
        <v>1</v>
      </c>
      <c r="IY104">
        <v>1</v>
      </c>
      <c r="IZ104">
        <v>2</v>
      </c>
      <c r="JA104">
        <v>1</v>
      </c>
      <c r="JB104">
        <v>2</v>
      </c>
      <c r="JC104">
        <v>2</v>
      </c>
      <c r="JD104">
        <v>2</v>
      </c>
      <c r="JE104">
        <v>2</v>
      </c>
      <c r="JF104">
        <v>2</v>
      </c>
      <c r="JG104">
        <v>2</v>
      </c>
      <c r="JH104">
        <v>2</v>
      </c>
      <c r="JI104">
        <v>2</v>
      </c>
      <c r="JJ104">
        <v>2</v>
      </c>
      <c r="JK104">
        <v>2</v>
      </c>
      <c r="JL104">
        <v>2</v>
      </c>
      <c r="JM104">
        <v>2</v>
      </c>
      <c r="JN104">
        <v>2</v>
      </c>
      <c r="JO104">
        <v>2</v>
      </c>
      <c r="JP104">
        <v>2</v>
      </c>
      <c r="JQ104">
        <v>2</v>
      </c>
      <c r="JR104">
        <v>2</v>
      </c>
      <c r="JS104">
        <v>2</v>
      </c>
      <c r="JT104">
        <v>2</v>
      </c>
      <c r="JU104">
        <v>1</v>
      </c>
      <c r="GPG104">
        <v>39.0180053710937</v>
      </c>
      <c r="GPH104">
        <v>-77.539001464843693</v>
      </c>
    </row>
    <row r="105" spans="1:724 1380:1610 5155:5156" x14ac:dyDescent="0.2">
      <c r="A105">
        <v>8763</v>
      </c>
      <c r="B105">
        <v>36</v>
      </c>
      <c r="C105" t="s">
        <v>6330</v>
      </c>
      <c r="D105" s="18">
        <v>43809.696099537039</v>
      </c>
      <c r="E105" s="18">
        <v>43809.725289351853</v>
      </c>
      <c r="F105">
        <v>38</v>
      </c>
      <c r="I105" t="s">
        <v>6108</v>
      </c>
      <c r="J105">
        <v>1</v>
      </c>
      <c r="L105">
        <v>2521</v>
      </c>
      <c r="M105" s="7">
        <v>38</v>
      </c>
      <c r="N105">
        <v>0.10410958904109589</v>
      </c>
      <c r="O105" t="s">
        <v>18</v>
      </c>
      <c r="P105" t="s">
        <v>20</v>
      </c>
      <c r="Q105">
        <v>1</v>
      </c>
      <c r="U105" s="6">
        <v>42644</v>
      </c>
      <c r="V105">
        <v>0</v>
      </c>
      <c r="AC105" t="s">
        <v>6331</v>
      </c>
      <c r="AD105">
        <v>2</v>
      </c>
      <c r="AE105">
        <v>20121</v>
      </c>
      <c r="AF105">
        <v>1</v>
      </c>
      <c r="AG105">
        <v>999</v>
      </c>
      <c r="AH105">
        <v>999</v>
      </c>
      <c r="AI105">
        <v>1</v>
      </c>
      <c r="AJ105">
        <v>999</v>
      </c>
      <c r="AK105">
        <v>999</v>
      </c>
      <c r="AL105">
        <v>1</v>
      </c>
      <c r="AM105">
        <v>0</v>
      </c>
      <c r="AN105">
        <v>1</v>
      </c>
      <c r="AO105" s="6">
        <v>43771</v>
      </c>
      <c r="BA105">
        <v>0</v>
      </c>
      <c r="BM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999</v>
      </c>
      <c r="BX105">
        <v>999</v>
      </c>
      <c r="BY105">
        <v>1</v>
      </c>
      <c r="BZ105">
        <v>3</v>
      </c>
      <c r="CA105">
        <v>0</v>
      </c>
      <c r="CB105" t="s">
        <v>6332</v>
      </c>
      <c r="CF105">
        <v>0</v>
      </c>
      <c r="CG105">
        <v>1</v>
      </c>
      <c r="CH105">
        <v>999</v>
      </c>
      <c r="CI105">
        <v>999</v>
      </c>
      <c r="CJ105">
        <v>1</v>
      </c>
      <c r="CK105">
        <v>999</v>
      </c>
      <c r="CL105">
        <v>999</v>
      </c>
      <c r="CM105">
        <v>1</v>
      </c>
      <c r="CN105">
        <v>4</v>
      </c>
      <c r="CO105">
        <v>0</v>
      </c>
      <c r="CP105" t="s">
        <v>6333</v>
      </c>
      <c r="CQ105">
        <v>3</v>
      </c>
      <c r="CR105">
        <v>1</v>
      </c>
      <c r="CS105">
        <v>1</v>
      </c>
      <c r="CT105">
        <v>1</v>
      </c>
      <c r="CU105">
        <v>999</v>
      </c>
      <c r="CV105">
        <v>1</v>
      </c>
      <c r="CW105">
        <v>999</v>
      </c>
      <c r="CX105">
        <v>1</v>
      </c>
      <c r="CY105">
        <v>1</v>
      </c>
      <c r="CZ105">
        <v>999</v>
      </c>
      <c r="DA105">
        <v>1</v>
      </c>
      <c r="DB105">
        <v>999</v>
      </c>
      <c r="DC105">
        <v>1</v>
      </c>
      <c r="DD105">
        <v>999</v>
      </c>
      <c r="DE105">
        <v>999</v>
      </c>
      <c r="DF105">
        <v>1</v>
      </c>
      <c r="DG105">
        <v>999</v>
      </c>
      <c r="DH105">
        <v>1</v>
      </c>
      <c r="DI105">
        <v>1</v>
      </c>
      <c r="DJ105">
        <v>999</v>
      </c>
      <c r="DK105">
        <v>1</v>
      </c>
      <c r="DL105">
        <v>999</v>
      </c>
      <c r="DM105">
        <v>2</v>
      </c>
      <c r="DN105">
        <v>999</v>
      </c>
      <c r="DO105">
        <v>999</v>
      </c>
      <c r="DP105">
        <v>2</v>
      </c>
      <c r="DQ105">
        <v>2</v>
      </c>
      <c r="DR105">
        <v>1</v>
      </c>
      <c r="DU105">
        <v>0</v>
      </c>
      <c r="DV105">
        <v>1</v>
      </c>
      <c r="DW105">
        <v>999</v>
      </c>
      <c r="DZ105">
        <v>999</v>
      </c>
      <c r="EA105">
        <v>999</v>
      </c>
      <c r="EB105">
        <v>2</v>
      </c>
      <c r="EC105">
        <v>999</v>
      </c>
      <c r="ED105">
        <v>10</v>
      </c>
      <c r="EE105" t="s">
        <v>5285</v>
      </c>
      <c r="EF105">
        <v>1</v>
      </c>
      <c r="EG105">
        <v>999</v>
      </c>
      <c r="EH105">
        <v>999</v>
      </c>
      <c r="EI105">
        <v>999</v>
      </c>
      <c r="EJ105">
        <v>92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999</v>
      </c>
      <c r="EQ105">
        <v>999</v>
      </c>
      <c r="ER105">
        <v>999</v>
      </c>
      <c r="ES105">
        <v>1</v>
      </c>
      <c r="EU105">
        <v>1</v>
      </c>
      <c r="EV105">
        <v>999</v>
      </c>
      <c r="EW105">
        <v>999</v>
      </c>
      <c r="EX105">
        <v>999</v>
      </c>
      <c r="EY105">
        <v>999</v>
      </c>
      <c r="EZ105">
        <v>999</v>
      </c>
      <c r="FA105">
        <v>999</v>
      </c>
      <c r="FB105">
        <v>999</v>
      </c>
      <c r="FC105">
        <v>999</v>
      </c>
      <c r="FD105">
        <v>999</v>
      </c>
      <c r="FE105">
        <v>999</v>
      </c>
      <c r="FF105">
        <v>999</v>
      </c>
      <c r="FG105">
        <v>15</v>
      </c>
      <c r="FH105">
        <v>1</v>
      </c>
      <c r="FI105">
        <v>999</v>
      </c>
      <c r="FJ105">
        <v>1</v>
      </c>
      <c r="FK105">
        <v>1</v>
      </c>
      <c r="FL105">
        <v>1</v>
      </c>
      <c r="FM105">
        <v>999</v>
      </c>
      <c r="FN105">
        <v>999</v>
      </c>
      <c r="FO105">
        <v>999</v>
      </c>
      <c r="FP105">
        <v>1</v>
      </c>
      <c r="FQ105">
        <v>999</v>
      </c>
      <c r="FR105">
        <v>999</v>
      </c>
      <c r="FS105">
        <v>999</v>
      </c>
      <c r="FT105" t="s">
        <v>18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999</v>
      </c>
      <c r="GB105">
        <v>3</v>
      </c>
      <c r="GC105">
        <v>2</v>
      </c>
      <c r="GD105">
        <v>3</v>
      </c>
      <c r="GE105">
        <v>1</v>
      </c>
      <c r="GF105">
        <v>1</v>
      </c>
      <c r="GG105">
        <v>1</v>
      </c>
      <c r="GH105">
        <v>999</v>
      </c>
      <c r="GI105">
        <v>999</v>
      </c>
      <c r="GJ105">
        <v>999</v>
      </c>
      <c r="GK105">
        <v>999</v>
      </c>
      <c r="GL105">
        <v>999</v>
      </c>
      <c r="GM105">
        <v>999</v>
      </c>
      <c r="GN105">
        <v>3</v>
      </c>
      <c r="GO105">
        <v>2</v>
      </c>
      <c r="GP105">
        <v>3</v>
      </c>
      <c r="GW105">
        <v>9</v>
      </c>
      <c r="GX105">
        <v>999</v>
      </c>
      <c r="GY105">
        <v>2</v>
      </c>
      <c r="GZ105">
        <v>7</v>
      </c>
      <c r="HA105">
        <v>30</v>
      </c>
      <c r="HB105">
        <v>1</v>
      </c>
      <c r="HC105">
        <v>0</v>
      </c>
      <c r="HD105">
        <v>1</v>
      </c>
      <c r="HE105">
        <v>999</v>
      </c>
      <c r="HF105">
        <v>2</v>
      </c>
      <c r="HG105">
        <v>999</v>
      </c>
      <c r="HH105">
        <v>1</v>
      </c>
      <c r="HI105">
        <v>3</v>
      </c>
      <c r="HJ105">
        <v>3</v>
      </c>
      <c r="HK105">
        <v>1</v>
      </c>
      <c r="HL105">
        <v>2</v>
      </c>
      <c r="HM105">
        <v>2</v>
      </c>
      <c r="HN105">
        <v>1</v>
      </c>
      <c r="HO105">
        <v>2</v>
      </c>
      <c r="HP105">
        <v>2</v>
      </c>
      <c r="HQ105">
        <v>2</v>
      </c>
      <c r="HR105">
        <v>1</v>
      </c>
      <c r="HS105">
        <v>2</v>
      </c>
      <c r="HT105">
        <v>3</v>
      </c>
      <c r="HU105">
        <v>2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2</v>
      </c>
      <c r="IC105">
        <v>1</v>
      </c>
      <c r="ID105">
        <v>2</v>
      </c>
      <c r="IE105">
        <v>1</v>
      </c>
      <c r="IF105">
        <v>2</v>
      </c>
      <c r="IG105">
        <v>1</v>
      </c>
      <c r="IH105">
        <v>1</v>
      </c>
      <c r="II105">
        <v>1</v>
      </c>
      <c r="IJ105">
        <v>1</v>
      </c>
      <c r="IK105">
        <v>2</v>
      </c>
      <c r="IL105">
        <v>1</v>
      </c>
      <c r="IM105">
        <v>2</v>
      </c>
      <c r="IN105">
        <v>1</v>
      </c>
      <c r="IO105">
        <v>2</v>
      </c>
      <c r="IP105">
        <v>2</v>
      </c>
      <c r="IQ105">
        <v>2</v>
      </c>
      <c r="IR105">
        <v>1</v>
      </c>
      <c r="IS105">
        <v>2</v>
      </c>
      <c r="IT105">
        <v>1</v>
      </c>
      <c r="IU105">
        <v>1</v>
      </c>
      <c r="IV105">
        <v>2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2</v>
      </c>
      <c r="JC105">
        <v>1</v>
      </c>
      <c r="JD105">
        <v>1</v>
      </c>
      <c r="JE105">
        <v>1</v>
      </c>
      <c r="JF105">
        <v>2</v>
      </c>
      <c r="JG105">
        <v>1</v>
      </c>
      <c r="JH105">
        <v>2</v>
      </c>
      <c r="JI105">
        <v>1</v>
      </c>
      <c r="JJ105">
        <v>2</v>
      </c>
      <c r="JK105">
        <v>1</v>
      </c>
      <c r="JL105">
        <v>2</v>
      </c>
      <c r="JM105">
        <v>1</v>
      </c>
      <c r="JN105">
        <v>1</v>
      </c>
      <c r="JO105">
        <v>1</v>
      </c>
      <c r="JP105">
        <v>2</v>
      </c>
      <c r="JQ105">
        <v>2</v>
      </c>
      <c r="JR105">
        <v>2</v>
      </c>
      <c r="JS105">
        <v>2</v>
      </c>
      <c r="JT105">
        <v>1</v>
      </c>
      <c r="JU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0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0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0</v>
      </c>
      <c r="SX105">
        <v>1</v>
      </c>
      <c r="SY105">
        <v>0</v>
      </c>
      <c r="SZ105">
        <v>1</v>
      </c>
      <c r="TA105">
        <v>1</v>
      </c>
      <c r="TB105">
        <v>0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1</v>
      </c>
      <c r="TP105">
        <v>1</v>
      </c>
      <c r="TQ105">
        <v>0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0</v>
      </c>
      <c r="TX105">
        <v>1</v>
      </c>
      <c r="TY105">
        <v>0</v>
      </c>
      <c r="TZ105">
        <v>0</v>
      </c>
      <c r="UA105">
        <v>1</v>
      </c>
      <c r="UB105">
        <v>0</v>
      </c>
      <c r="UC105">
        <v>1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1</v>
      </c>
      <c r="UL105">
        <v>1</v>
      </c>
      <c r="UM105">
        <v>0</v>
      </c>
      <c r="UN105">
        <v>0</v>
      </c>
      <c r="UO105">
        <v>1</v>
      </c>
      <c r="UP105">
        <v>0</v>
      </c>
      <c r="UQ105">
        <v>0</v>
      </c>
      <c r="UR105">
        <v>1</v>
      </c>
      <c r="US105">
        <v>0</v>
      </c>
      <c r="UT105">
        <v>1</v>
      </c>
      <c r="UU105">
        <v>1</v>
      </c>
      <c r="UV105">
        <v>0</v>
      </c>
      <c r="UW105">
        <v>0</v>
      </c>
      <c r="UX105">
        <v>1</v>
      </c>
      <c r="UY105">
        <v>0</v>
      </c>
      <c r="UZ105">
        <v>1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1</v>
      </c>
      <c r="VI105">
        <v>1</v>
      </c>
      <c r="VJ105">
        <v>0</v>
      </c>
      <c r="VK105">
        <v>0</v>
      </c>
      <c r="VL105">
        <v>1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1</v>
      </c>
      <c r="VX105">
        <v>1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0</v>
      </c>
      <c r="WJ105">
        <v>1</v>
      </c>
      <c r="WK105">
        <v>0</v>
      </c>
      <c r="WL105">
        <v>1</v>
      </c>
      <c r="WM105">
        <v>1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1</v>
      </c>
      <c r="WU105">
        <v>0</v>
      </c>
      <c r="WV105">
        <v>1</v>
      </c>
      <c r="WW105">
        <v>0</v>
      </c>
      <c r="WX105">
        <v>1</v>
      </c>
      <c r="WY105">
        <v>0</v>
      </c>
      <c r="WZ105">
        <v>1</v>
      </c>
      <c r="XA105">
        <v>1</v>
      </c>
      <c r="XB105">
        <v>1</v>
      </c>
      <c r="XC105">
        <v>1</v>
      </c>
      <c r="XD105">
        <v>0</v>
      </c>
      <c r="XE105">
        <v>1</v>
      </c>
      <c r="XF105">
        <v>1</v>
      </c>
      <c r="XG105">
        <v>1</v>
      </c>
      <c r="XH105">
        <v>0</v>
      </c>
      <c r="XI105">
        <v>1</v>
      </c>
      <c r="XJ105">
        <v>1</v>
      </c>
      <c r="XK105">
        <v>0</v>
      </c>
      <c r="XL105">
        <v>1</v>
      </c>
      <c r="XM105">
        <v>1</v>
      </c>
      <c r="XN105">
        <v>1</v>
      </c>
      <c r="XO105">
        <v>0</v>
      </c>
      <c r="XP105">
        <v>1</v>
      </c>
      <c r="XQ105">
        <v>1</v>
      </c>
      <c r="XR105">
        <v>1</v>
      </c>
      <c r="XS105">
        <v>0</v>
      </c>
      <c r="XT105">
        <v>0</v>
      </c>
      <c r="XU105">
        <v>0</v>
      </c>
      <c r="XV105">
        <v>1</v>
      </c>
      <c r="XW105">
        <v>1</v>
      </c>
      <c r="XX105">
        <v>1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1</v>
      </c>
      <c r="YE105">
        <v>0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0</v>
      </c>
      <c r="YR105">
        <v>0</v>
      </c>
      <c r="YS105">
        <v>1</v>
      </c>
      <c r="YT105">
        <v>1</v>
      </c>
      <c r="YU105">
        <v>0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0</v>
      </c>
      <c r="ZB105">
        <v>1</v>
      </c>
      <c r="ZC105">
        <v>0</v>
      </c>
      <c r="ZD105">
        <v>1</v>
      </c>
      <c r="ZE105">
        <v>1</v>
      </c>
      <c r="ZF105">
        <v>1</v>
      </c>
      <c r="ZG105">
        <v>0</v>
      </c>
      <c r="ZH105">
        <v>1</v>
      </c>
      <c r="ZI105">
        <v>1</v>
      </c>
      <c r="ZJ105">
        <v>1</v>
      </c>
      <c r="ZK105">
        <v>1</v>
      </c>
      <c r="ZL105">
        <v>0</v>
      </c>
      <c r="ZM105">
        <v>1</v>
      </c>
      <c r="ZN105">
        <v>0</v>
      </c>
      <c r="ZO105">
        <v>1</v>
      </c>
      <c r="ZP105">
        <v>0</v>
      </c>
      <c r="ZQ105">
        <v>1</v>
      </c>
      <c r="ZR105">
        <v>1</v>
      </c>
      <c r="ZS105">
        <v>0</v>
      </c>
      <c r="ZT105">
        <v>1</v>
      </c>
      <c r="ZU105">
        <v>1</v>
      </c>
      <c r="ZV105">
        <v>0</v>
      </c>
      <c r="ZW105">
        <v>1</v>
      </c>
      <c r="ZX105">
        <v>0</v>
      </c>
      <c r="ZY105">
        <v>1</v>
      </c>
      <c r="ZZ105">
        <v>1</v>
      </c>
      <c r="AAA105">
        <v>1</v>
      </c>
      <c r="AAB105">
        <v>0</v>
      </c>
      <c r="AAC105">
        <v>1</v>
      </c>
      <c r="AAD105">
        <v>1</v>
      </c>
      <c r="AAE105">
        <v>0</v>
      </c>
      <c r="AAF105">
        <v>1</v>
      </c>
      <c r="AAG105">
        <v>0</v>
      </c>
      <c r="AAH105">
        <v>0</v>
      </c>
      <c r="AAI105">
        <v>1</v>
      </c>
      <c r="AAJ105">
        <v>1</v>
      </c>
      <c r="AAK105">
        <v>0</v>
      </c>
      <c r="AAL105">
        <v>1</v>
      </c>
      <c r="AAM105">
        <v>1</v>
      </c>
      <c r="AAN105">
        <v>0</v>
      </c>
      <c r="AAO105">
        <v>1</v>
      </c>
      <c r="AAP105">
        <v>1</v>
      </c>
      <c r="AAQ105">
        <v>0</v>
      </c>
      <c r="AAR105">
        <v>0</v>
      </c>
      <c r="AAS105">
        <v>0</v>
      </c>
      <c r="AAT105">
        <v>1</v>
      </c>
      <c r="AAU105">
        <v>1</v>
      </c>
      <c r="AAV105">
        <v>2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1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1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1</v>
      </c>
      <c r="BDC105">
        <v>1</v>
      </c>
      <c r="BDD105">
        <v>1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1</v>
      </c>
      <c r="BDL105">
        <v>0</v>
      </c>
      <c r="BDM105">
        <v>0</v>
      </c>
      <c r="BDN105">
        <v>1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1</v>
      </c>
      <c r="BDZ105">
        <v>0</v>
      </c>
      <c r="BEA105">
        <v>0</v>
      </c>
      <c r="BEB105">
        <v>0</v>
      </c>
      <c r="BEC105">
        <v>0</v>
      </c>
      <c r="BED105">
        <v>1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1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1</v>
      </c>
      <c r="BGS105">
        <v>0</v>
      </c>
      <c r="BGT105">
        <v>0</v>
      </c>
      <c r="BGU105">
        <v>1</v>
      </c>
      <c r="BGV105">
        <v>0</v>
      </c>
      <c r="BGW105">
        <v>0</v>
      </c>
      <c r="BGX105">
        <v>0</v>
      </c>
      <c r="BGY105">
        <v>1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1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GPG105">
        <v>38.875396728515597</v>
      </c>
      <c r="GPH105">
        <v>-77.385299682617102</v>
      </c>
    </row>
    <row r="106" spans="1:724 1380:1610 5155:5156" x14ac:dyDescent="0.2">
      <c r="A106">
        <v>8764</v>
      </c>
      <c r="B106">
        <v>36</v>
      </c>
      <c r="C106" t="s">
        <v>6334</v>
      </c>
      <c r="D106" s="18">
        <v>43857.813796296294</v>
      </c>
      <c r="E106" s="18">
        <v>43857.865046296298</v>
      </c>
      <c r="F106">
        <v>41</v>
      </c>
      <c r="I106" t="s">
        <v>6108</v>
      </c>
      <c r="J106">
        <v>1</v>
      </c>
      <c r="L106">
        <v>4428</v>
      </c>
      <c r="M106" s="7">
        <v>41</v>
      </c>
      <c r="N106">
        <v>0.11232876712328767</v>
      </c>
      <c r="O106" t="s">
        <v>18</v>
      </c>
      <c r="Q106">
        <v>1</v>
      </c>
      <c r="U106" s="6">
        <v>42586</v>
      </c>
      <c r="V106">
        <v>0</v>
      </c>
      <c r="AC106" t="s">
        <v>6171</v>
      </c>
      <c r="AD106">
        <v>2</v>
      </c>
      <c r="AE106">
        <v>22015</v>
      </c>
      <c r="AF106">
        <v>1</v>
      </c>
      <c r="AG106">
        <v>999</v>
      </c>
      <c r="AH106">
        <v>999</v>
      </c>
      <c r="AI106">
        <v>999</v>
      </c>
      <c r="AJ106">
        <v>999</v>
      </c>
      <c r="AK106">
        <v>999</v>
      </c>
      <c r="AL106">
        <v>0</v>
      </c>
      <c r="AM106">
        <v>0</v>
      </c>
      <c r="AN106">
        <v>1</v>
      </c>
      <c r="AO106" s="6">
        <v>41748</v>
      </c>
      <c r="BA106">
        <v>0</v>
      </c>
      <c r="BM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999</v>
      </c>
      <c r="BW106">
        <v>999</v>
      </c>
      <c r="BX106">
        <v>999</v>
      </c>
      <c r="BY106">
        <v>0</v>
      </c>
      <c r="BZ106">
        <v>5</v>
      </c>
      <c r="CA106">
        <v>0</v>
      </c>
      <c r="CB106" t="s">
        <v>6335</v>
      </c>
      <c r="CF106">
        <v>0</v>
      </c>
      <c r="CG106">
        <v>1</v>
      </c>
      <c r="CH106">
        <v>999</v>
      </c>
      <c r="CI106">
        <v>999</v>
      </c>
      <c r="CJ106">
        <v>999</v>
      </c>
      <c r="CK106">
        <v>999</v>
      </c>
      <c r="CL106">
        <v>999</v>
      </c>
      <c r="CM106">
        <v>0</v>
      </c>
      <c r="CN106">
        <v>5</v>
      </c>
      <c r="CO106">
        <v>0</v>
      </c>
      <c r="CP106" t="s">
        <v>6336</v>
      </c>
      <c r="CQ106">
        <v>3</v>
      </c>
      <c r="CR106">
        <v>0</v>
      </c>
      <c r="CS106">
        <v>3</v>
      </c>
      <c r="CT106">
        <v>1</v>
      </c>
      <c r="CU106">
        <v>1</v>
      </c>
      <c r="CV106">
        <v>1</v>
      </c>
      <c r="CW106">
        <v>999</v>
      </c>
      <c r="CX106">
        <v>1</v>
      </c>
      <c r="CY106">
        <v>1</v>
      </c>
      <c r="CZ106">
        <v>999</v>
      </c>
      <c r="DA106">
        <v>1</v>
      </c>
      <c r="DB106">
        <v>999</v>
      </c>
      <c r="DC106">
        <v>1</v>
      </c>
      <c r="DD106">
        <v>999</v>
      </c>
      <c r="DE106">
        <v>999</v>
      </c>
      <c r="DF106">
        <v>1</v>
      </c>
      <c r="DG106">
        <v>999</v>
      </c>
      <c r="DH106">
        <v>1</v>
      </c>
      <c r="DI106">
        <v>999</v>
      </c>
      <c r="DJ106">
        <v>1</v>
      </c>
      <c r="DK106">
        <v>1</v>
      </c>
      <c r="DL106">
        <v>999</v>
      </c>
      <c r="DM106">
        <v>2</v>
      </c>
      <c r="DN106">
        <v>999</v>
      </c>
      <c r="DO106">
        <v>999</v>
      </c>
      <c r="DP106">
        <v>999</v>
      </c>
      <c r="DQ106">
        <v>2</v>
      </c>
      <c r="DR106">
        <v>0</v>
      </c>
      <c r="DV106">
        <v>0</v>
      </c>
      <c r="DW106">
        <v>15</v>
      </c>
      <c r="EA106">
        <v>10</v>
      </c>
      <c r="EB106">
        <v>0</v>
      </c>
      <c r="EC106">
        <v>30</v>
      </c>
      <c r="ED106">
        <v>13</v>
      </c>
      <c r="EE106" t="s">
        <v>6337</v>
      </c>
      <c r="EF106">
        <v>1</v>
      </c>
      <c r="EG106">
        <v>999</v>
      </c>
      <c r="EH106">
        <v>999</v>
      </c>
      <c r="EI106">
        <v>999</v>
      </c>
      <c r="EJ106">
        <v>100</v>
      </c>
      <c r="EK106">
        <v>1</v>
      </c>
      <c r="EL106">
        <v>1</v>
      </c>
      <c r="EM106">
        <v>999</v>
      </c>
      <c r="EN106">
        <v>999</v>
      </c>
      <c r="EO106">
        <v>1</v>
      </c>
      <c r="EP106">
        <v>1</v>
      </c>
      <c r="EQ106">
        <v>999</v>
      </c>
      <c r="ER106">
        <v>999</v>
      </c>
      <c r="ES106">
        <v>0</v>
      </c>
      <c r="FU106">
        <v>999</v>
      </c>
      <c r="FV106">
        <v>999</v>
      </c>
      <c r="FW106">
        <v>999</v>
      </c>
      <c r="FX106">
        <v>999</v>
      </c>
      <c r="FY106">
        <v>999</v>
      </c>
      <c r="FZ106">
        <v>999</v>
      </c>
      <c r="GA106">
        <v>10</v>
      </c>
      <c r="GB106">
        <v>1</v>
      </c>
      <c r="GC106">
        <v>3</v>
      </c>
      <c r="GD106">
        <v>3</v>
      </c>
      <c r="GE106">
        <v>1</v>
      </c>
      <c r="GF106">
        <v>1</v>
      </c>
      <c r="GG106">
        <v>1</v>
      </c>
      <c r="GH106">
        <v>999</v>
      </c>
      <c r="GI106">
        <v>999</v>
      </c>
      <c r="GJ106">
        <v>999</v>
      </c>
      <c r="GK106">
        <v>999</v>
      </c>
      <c r="GL106">
        <v>999</v>
      </c>
      <c r="GM106">
        <v>999</v>
      </c>
      <c r="GN106">
        <v>4</v>
      </c>
      <c r="GO106">
        <v>1</v>
      </c>
      <c r="GP106">
        <v>3</v>
      </c>
      <c r="GW106">
        <v>7</v>
      </c>
      <c r="GX106">
        <v>0</v>
      </c>
      <c r="GY106">
        <v>2</v>
      </c>
      <c r="GZ106">
        <v>6</v>
      </c>
      <c r="HA106">
        <v>0</v>
      </c>
      <c r="HB106">
        <v>1</v>
      </c>
      <c r="HC106">
        <v>0</v>
      </c>
      <c r="HD106">
        <v>1</v>
      </c>
      <c r="HE106">
        <v>1</v>
      </c>
      <c r="HF106">
        <v>1</v>
      </c>
      <c r="HG106">
        <v>30</v>
      </c>
      <c r="HH106">
        <v>0</v>
      </c>
      <c r="HI106">
        <v>4</v>
      </c>
      <c r="HJ106">
        <v>3</v>
      </c>
      <c r="HK106">
        <v>1</v>
      </c>
      <c r="HL106">
        <v>2</v>
      </c>
      <c r="HM106">
        <v>2</v>
      </c>
      <c r="HN106">
        <v>2</v>
      </c>
      <c r="HO106">
        <v>1</v>
      </c>
      <c r="HP106">
        <v>1</v>
      </c>
      <c r="HQ106">
        <v>1</v>
      </c>
      <c r="HR106">
        <v>1</v>
      </c>
      <c r="HS106">
        <v>2</v>
      </c>
      <c r="HT106">
        <v>2</v>
      </c>
      <c r="HU106">
        <v>1</v>
      </c>
      <c r="HV106">
        <v>1</v>
      </c>
      <c r="HW106">
        <v>1</v>
      </c>
      <c r="HX106">
        <v>2</v>
      </c>
      <c r="HY106">
        <v>1</v>
      </c>
      <c r="HZ106">
        <v>1</v>
      </c>
      <c r="IA106">
        <v>2</v>
      </c>
      <c r="IB106">
        <v>1</v>
      </c>
      <c r="IC106">
        <v>2</v>
      </c>
      <c r="ID106">
        <v>3</v>
      </c>
      <c r="IE106">
        <v>2</v>
      </c>
      <c r="IF106">
        <v>2</v>
      </c>
      <c r="IG106">
        <v>2</v>
      </c>
      <c r="IH106">
        <v>1</v>
      </c>
      <c r="II106">
        <v>1</v>
      </c>
      <c r="IJ106">
        <v>1</v>
      </c>
      <c r="IK106">
        <v>2</v>
      </c>
      <c r="IL106">
        <v>2</v>
      </c>
      <c r="IM106">
        <v>2</v>
      </c>
      <c r="IN106">
        <v>1</v>
      </c>
      <c r="IO106">
        <v>2</v>
      </c>
      <c r="IP106">
        <v>2</v>
      </c>
      <c r="IQ106">
        <v>1</v>
      </c>
      <c r="IR106">
        <v>2</v>
      </c>
      <c r="IS106">
        <v>2</v>
      </c>
      <c r="IT106">
        <v>1</v>
      </c>
      <c r="IU106">
        <v>1</v>
      </c>
      <c r="IV106">
        <v>2</v>
      </c>
      <c r="IW106">
        <v>1</v>
      </c>
      <c r="IX106">
        <v>3</v>
      </c>
      <c r="IY106">
        <v>1</v>
      </c>
      <c r="IZ106">
        <v>1</v>
      </c>
      <c r="JA106">
        <v>1</v>
      </c>
      <c r="JB106">
        <v>2</v>
      </c>
      <c r="JC106">
        <v>1</v>
      </c>
      <c r="JD106">
        <v>1</v>
      </c>
      <c r="JE106">
        <v>1</v>
      </c>
      <c r="JF106">
        <v>2</v>
      </c>
      <c r="JG106">
        <v>2</v>
      </c>
      <c r="JH106">
        <v>1</v>
      </c>
      <c r="JI106">
        <v>2</v>
      </c>
      <c r="JJ106">
        <v>1</v>
      </c>
      <c r="JK106">
        <v>1</v>
      </c>
      <c r="JL106">
        <v>2</v>
      </c>
      <c r="JM106">
        <v>1</v>
      </c>
      <c r="JN106">
        <v>2</v>
      </c>
      <c r="JO106">
        <v>2</v>
      </c>
      <c r="JP106">
        <v>2</v>
      </c>
      <c r="JQ106">
        <v>2</v>
      </c>
      <c r="JR106">
        <v>1</v>
      </c>
      <c r="JS106">
        <v>2</v>
      </c>
      <c r="JT106">
        <v>2</v>
      </c>
      <c r="JU106">
        <v>2</v>
      </c>
      <c r="GPG106">
        <v>39.3359985351562</v>
      </c>
      <c r="GPH106">
        <v>-76.787696838378906</v>
      </c>
    </row>
    <row r="107" spans="1:724 1380:1610 5155:5156" x14ac:dyDescent="0.2">
      <c r="A107">
        <v>8765</v>
      </c>
      <c r="B107">
        <v>36</v>
      </c>
      <c r="C107" t="s">
        <v>6338</v>
      </c>
      <c r="D107" s="18">
        <v>43788.308437500003</v>
      </c>
      <c r="E107" s="18">
        <v>43788.325474537036</v>
      </c>
      <c r="F107">
        <v>37</v>
      </c>
      <c r="I107" t="s">
        <v>6108</v>
      </c>
      <c r="J107">
        <v>1</v>
      </c>
      <c r="L107">
        <v>1471</v>
      </c>
      <c r="M107" s="7">
        <v>37</v>
      </c>
      <c r="N107">
        <v>0.10136986301369863</v>
      </c>
      <c r="O107" t="s">
        <v>18</v>
      </c>
      <c r="P107" t="s">
        <v>37</v>
      </c>
      <c r="Q107">
        <v>1</v>
      </c>
      <c r="U107" s="6">
        <v>42637</v>
      </c>
      <c r="V107">
        <v>37</v>
      </c>
      <c r="AC107" t="s">
        <v>6339</v>
      </c>
      <c r="AD107">
        <v>2</v>
      </c>
      <c r="AE107">
        <v>20147</v>
      </c>
      <c r="AF107">
        <v>1</v>
      </c>
      <c r="AG107">
        <v>999</v>
      </c>
      <c r="AH107">
        <v>1</v>
      </c>
      <c r="AI107">
        <v>999</v>
      </c>
      <c r="AJ107">
        <v>999</v>
      </c>
      <c r="AK107">
        <v>999</v>
      </c>
      <c r="AL107">
        <v>0</v>
      </c>
      <c r="AM107">
        <v>1</v>
      </c>
      <c r="AN107">
        <v>1</v>
      </c>
      <c r="AO107" s="6">
        <v>41624</v>
      </c>
      <c r="BA107">
        <v>1</v>
      </c>
      <c r="BM107">
        <v>1</v>
      </c>
      <c r="BQ107">
        <v>1</v>
      </c>
      <c r="BR107">
        <v>1</v>
      </c>
      <c r="BS107">
        <v>1</v>
      </c>
      <c r="BT107">
        <v>999</v>
      </c>
      <c r="BU107">
        <v>1</v>
      </c>
      <c r="BV107">
        <v>999</v>
      </c>
      <c r="BW107">
        <v>999</v>
      </c>
      <c r="BX107">
        <v>999</v>
      </c>
      <c r="BY107">
        <v>0</v>
      </c>
      <c r="BZ107">
        <v>4</v>
      </c>
      <c r="CA107">
        <v>2</v>
      </c>
      <c r="CB107">
        <v>999</v>
      </c>
      <c r="CF107">
        <v>0</v>
      </c>
      <c r="CG107">
        <v>1</v>
      </c>
      <c r="CH107">
        <v>999</v>
      </c>
      <c r="CI107">
        <v>999</v>
      </c>
      <c r="CJ107">
        <v>999</v>
      </c>
      <c r="CK107">
        <v>999</v>
      </c>
      <c r="CL107">
        <v>999</v>
      </c>
      <c r="CM107">
        <v>0</v>
      </c>
      <c r="CN107">
        <v>5</v>
      </c>
      <c r="CO107">
        <v>0</v>
      </c>
      <c r="CP107" t="s">
        <v>5495</v>
      </c>
      <c r="CQ107">
        <v>0</v>
      </c>
      <c r="CT107">
        <v>1</v>
      </c>
      <c r="CU107">
        <v>1</v>
      </c>
      <c r="CV107">
        <v>999</v>
      </c>
      <c r="CW107">
        <v>999</v>
      </c>
      <c r="CX107">
        <v>1</v>
      </c>
      <c r="CY107">
        <v>1</v>
      </c>
      <c r="CZ107">
        <v>999</v>
      </c>
      <c r="DA107">
        <v>1</v>
      </c>
      <c r="DB107">
        <v>999</v>
      </c>
      <c r="DC107">
        <v>1</v>
      </c>
      <c r="DD107">
        <v>999</v>
      </c>
      <c r="DE107">
        <v>999</v>
      </c>
      <c r="DF107">
        <v>1</v>
      </c>
      <c r="DG107">
        <v>999</v>
      </c>
      <c r="DH107">
        <v>1</v>
      </c>
      <c r="DI107">
        <v>1</v>
      </c>
      <c r="DJ107">
        <v>999</v>
      </c>
      <c r="DK107">
        <v>1</v>
      </c>
      <c r="DL107">
        <v>999</v>
      </c>
      <c r="DM107">
        <v>2</v>
      </c>
      <c r="DN107">
        <v>999</v>
      </c>
      <c r="DO107">
        <v>999</v>
      </c>
      <c r="DP107">
        <v>2</v>
      </c>
      <c r="DQ107">
        <v>2</v>
      </c>
      <c r="DR107">
        <v>2</v>
      </c>
      <c r="DU107">
        <v>0</v>
      </c>
      <c r="DV107">
        <v>0</v>
      </c>
      <c r="DW107">
        <v>999</v>
      </c>
      <c r="DZ107">
        <v>999</v>
      </c>
      <c r="EA107">
        <v>999</v>
      </c>
      <c r="EB107">
        <v>1</v>
      </c>
      <c r="EC107">
        <v>999</v>
      </c>
      <c r="ED107">
        <v>11</v>
      </c>
      <c r="EE107" t="s">
        <v>5424</v>
      </c>
      <c r="EF107">
        <v>1</v>
      </c>
      <c r="EG107">
        <v>999</v>
      </c>
      <c r="EH107">
        <v>999</v>
      </c>
      <c r="EI107">
        <v>999</v>
      </c>
      <c r="EJ107">
        <v>75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999</v>
      </c>
      <c r="ER107">
        <v>999</v>
      </c>
      <c r="ES107">
        <v>1</v>
      </c>
      <c r="EU107">
        <v>999</v>
      </c>
      <c r="EV107">
        <v>999</v>
      </c>
      <c r="EW107">
        <v>999</v>
      </c>
      <c r="EX107">
        <v>999</v>
      </c>
      <c r="EY107">
        <v>999</v>
      </c>
      <c r="EZ107">
        <v>999</v>
      </c>
      <c r="FA107">
        <v>1</v>
      </c>
      <c r="FB107">
        <v>999</v>
      </c>
      <c r="FC107">
        <v>999</v>
      </c>
      <c r="FD107" t="s">
        <v>37</v>
      </c>
      <c r="FE107">
        <v>999</v>
      </c>
      <c r="FF107">
        <v>999</v>
      </c>
      <c r="FG107">
        <v>25</v>
      </c>
      <c r="FH107">
        <v>999</v>
      </c>
      <c r="FI107">
        <v>1</v>
      </c>
      <c r="FJ107">
        <v>1</v>
      </c>
      <c r="FK107">
        <v>1</v>
      </c>
      <c r="FL107">
        <v>999</v>
      </c>
      <c r="FM107">
        <v>1</v>
      </c>
      <c r="FN107">
        <v>999</v>
      </c>
      <c r="FO107">
        <v>999</v>
      </c>
      <c r="FP107">
        <v>1</v>
      </c>
      <c r="FQ107">
        <v>999</v>
      </c>
      <c r="FR107">
        <v>999</v>
      </c>
      <c r="FS107">
        <v>999</v>
      </c>
      <c r="FT107" t="s">
        <v>5757</v>
      </c>
      <c r="FU107">
        <v>1</v>
      </c>
      <c r="FV107">
        <v>0</v>
      </c>
      <c r="FW107">
        <v>4</v>
      </c>
      <c r="FX107">
        <v>0</v>
      </c>
      <c r="FY107">
        <v>3</v>
      </c>
      <c r="FZ107">
        <v>1</v>
      </c>
      <c r="GA107">
        <v>0</v>
      </c>
      <c r="GB107">
        <v>5</v>
      </c>
      <c r="GC107">
        <v>1</v>
      </c>
      <c r="GD107">
        <v>4</v>
      </c>
      <c r="GE107">
        <v>1</v>
      </c>
      <c r="GF107">
        <v>1</v>
      </c>
      <c r="GG107">
        <v>1</v>
      </c>
      <c r="GH107">
        <v>1</v>
      </c>
      <c r="GI107">
        <v>999</v>
      </c>
      <c r="GJ107">
        <v>999</v>
      </c>
      <c r="GK107">
        <v>999</v>
      </c>
      <c r="GL107">
        <v>999</v>
      </c>
      <c r="GM107">
        <v>999</v>
      </c>
      <c r="GN107">
        <v>3</v>
      </c>
      <c r="GO107">
        <v>3</v>
      </c>
      <c r="GP107">
        <v>2</v>
      </c>
      <c r="GQ107">
        <v>1</v>
      </c>
      <c r="GW107">
        <v>8</v>
      </c>
      <c r="GX107">
        <v>15</v>
      </c>
      <c r="GY107">
        <v>2</v>
      </c>
      <c r="GZ107">
        <v>7</v>
      </c>
      <c r="HA107">
        <v>10</v>
      </c>
      <c r="HB107">
        <v>1</v>
      </c>
      <c r="HC107">
        <v>0</v>
      </c>
      <c r="HD107">
        <v>0</v>
      </c>
      <c r="HH107">
        <v>1</v>
      </c>
      <c r="HI107">
        <v>4</v>
      </c>
      <c r="HJ107">
        <v>3</v>
      </c>
      <c r="HK107">
        <v>2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2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2</v>
      </c>
      <c r="IN107">
        <v>1</v>
      </c>
      <c r="IO107">
        <v>2</v>
      </c>
      <c r="IP107">
        <v>1</v>
      </c>
      <c r="IQ107">
        <v>1</v>
      </c>
      <c r="IR107">
        <v>2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2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GPG107">
        <v>39.0126953125</v>
      </c>
      <c r="GPH107">
        <v>-77.534202575683494</v>
      </c>
    </row>
    <row r="108" spans="1:724 1380:1610 5155:5156" x14ac:dyDescent="0.2">
      <c r="A108">
        <v>8766</v>
      </c>
      <c r="B108">
        <v>36</v>
      </c>
      <c r="C108" t="s">
        <v>6340</v>
      </c>
      <c r="D108" s="18">
        <v>43852.401817129627</v>
      </c>
      <c r="E108" s="18">
        <v>43852.560636574075</v>
      </c>
      <c r="F108">
        <v>40</v>
      </c>
      <c r="I108" t="s">
        <v>6108</v>
      </c>
      <c r="J108">
        <v>1</v>
      </c>
      <c r="L108">
        <v>13721</v>
      </c>
      <c r="M108" s="7">
        <v>40</v>
      </c>
      <c r="N108">
        <v>0.1095890410958904</v>
      </c>
      <c r="O108" t="s">
        <v>18</v>
      </c>
      <c r="P108" t="s">
        <v>5349</v>
      </c>
      <c r="Q108">
        <v>1</v>
      </c>
      <c r="U108" s="6">
        <v>42629</v>
      </c>
      <c r="V108">
        <v>1</v>
      </c>
      <c r="AC108" t="s">
        <v>6341</v>
      </c>
      <c r="AD108">
        <v>2</v>
      </c>
      <c r="AE108">
        <v>20175</v>
      </c>
      <c r="AF108">
        <v>1</v>
      </c>
      <c r="AG108">
        <v>999</v>
      </c>
      <c r="AH108">
        <v>999</v>
      </c>
      <c r="AI108">
        <v>999</v>
      </c>
      <c r="AJ108">
        <v>999</v>
      </c>
      <c r="AK108">
        <v>999</v>
      </c>
      <c r="AL108">
        <v>0</v>
      </c>
      <c r="AM108">
        <v>1</v>
      </c>
      <c r="AN108">
        <v>1</v>
      </c>
      <c r="AO108" s="6">
        <v>43655</v>
      </c>
      <c r="BA108">
        <v>1</v>
      </c>
      <c r="BM108">
        <v>1</v>
      </c>
      <c r="BQ108">
        <v>1</v>
      </c>
      <c r="BR108">
        <v>1</v>
      </c>
      <c r="BS108">
        <v>1</v>
      </c>
      <c r="BT108">
        <v>999</v>
      </c>
      <c r="BU108">
        <v>999</v>
      </c>
      <c r="BV108">
        <v>999</v>
      </c>
      <c r="BW108">
        <v>999</v>
      </c>
      <c r="BX108">
        <v>999</v>
      </c>
      <c r="BY108">
        <v>0</v>
      </c>
      <c r="BZ108">
        <v>5</v>
      </c>
      <c r="CA108">
        <v>0</v>
      </c>
      <c r="CB108" t="s">
        <v>5496</v>
      </c>
      <c r="CF108">
        <v>0</v>
      </c>
      <c r="CG108">
        <v>1</v>
      </c>
      <c r="CH108">
        <v>999</v>
      </c>
      <c r="CI108">
        <v>999</v>
      </c>
      <c r="CJ108">
        <v>999</v>
      </c>
      <c r="CK108">
        <v>999</v>
      </c>
      <c r="CL108">
        <v>999</v>
      </c>
      <c r="CM108">
        <v>0</v>
      </c>
      <c r="CN108">
        <v>5</v>
      </c>
      <c r="CO108">
        <v>0</v>
      </c>
      <c r="CP108" t="s">
        <v>5497</v>
      </c>
      <c r="CQ108">
        <v>2</v>
      </c>
      <c r="CR108">
        <v>0</v>
      </c>
      <c r="CS108">
        <v>3</v>
      </c>
      <c r="CT108">
        <v>1</v>
      </c>
      <c r="CU108">
        <v>1</v>
      </c>
      <c r="CV108">
        <v>1</v>
      </c>
      <c r="CW108">
        <v>999</v>
      </c>
      <c r="CX108">
        <v>1</v>
      </c>
      <c r="CY108">
        <v>1</v>
      </c>
      <c r="CZ108">
        <v>1</v>
      </c>
      <c r="DA108">
        <v>1</v>
      </c>
      <c r="DB108">
        <v>999</v>
      </c>
      <c r="DC108">
        <v>1</v>
      </c>
      <c r="DD108">
        <v>999</v>
      </c>
      <c r="DE108">
        <v>999</v>
      </c>
      <c r="DF108">
        <v>999</v>
      </c>
      <c r="DG108">
        <v>999</v>
      </c>
      <c r="DH108">
        <v>999</v>
      </c>
      <c r="DI108">
        <v>1</v>
      </c>
      <c r="DJ108">
        <v>999</v>
      </c>
      <c r="DK108">
        <v>1</v>
      </c>
      <c r="DL108">
        <v>999</v>
      </c>
      <c r="DM108">
        <v>4</v>
      </c>
      <c r="DN108">
        <v>999</v>
      </c>
      <c r="DO108">
        <v>999</v>
      </c>
      <c r="DP108">
        <v>4</v>
      </c>
      <c r="DQ108">
        <v>4</v>
      </c>
      <c r="DR108">
        <v>0</v>
      </c>
      <c r="DU108">
        <v>0</v>
      </c>
      <c r="DV108">
        <v>0</v>
      </c>
      <c r="DW108">
        <v>20</v>
      </c>
      <c r="DZ108">
        <v>999</v>
      </c>
      <c r="EA108">
        <v>999</v>
      </c>
      <c r="EB108">
        <v>1</v>
      </c>
      <c r="EC108">
        <v>30</v>
      </c>
      <c r="ED108">
        <v>10</v>
      </c>
      <c r="EE108" t="s">
        <v>5203</v>
      </c>
      <c r="EF108">
        <v>1</v>
      </c>
      <c r="EG108">
        <v>999</v>
      </c>
      <c r="EH108">
        <v>999</v>
      </c>
      <c r="EI108">
        <v>999</v>
      </c>
      <c r="EJ108">
        <v>100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999</v>
      </c>
      <c r="EQ108">
        <v>999</v>
      </c>
      <c r="ER108">
        <v>999</v>
      </c>
      <c r="ES108">
        <v>1</v>
      </c>
      <c r="EU108">
        <v>1</v>
      </c>
      <c r="EV108">
        <v>999</v>
      </c>
      <c r="EW108">
        <v>999</v>
      </c>
      <c r="EX108">
        <v>999</v>
      </c>
      <c r="EY108">
        <v>999</v>
      </c>
      <c r="EZ108">
        <v>1</v>
      </c>
      <c r="FA108">
        <v>999</v>
      </c>
      <c r="FB108">
        <v>999</v>
      </c>
      <c r="FC108">
        <v>999</v>
      </c>
      <c r="FD108">
        <v>999</v>
      </c>
      <c r="FE108">
        <v>999</v>
      </c>
      <c r="FF108">
        <v>999</v>
      </c>
      <c r="FG108">
        <v>5</v>
      </c>
      <c r="FH108">
        <v>1</v>
      </c>
      <c r="FI108">
        <v>999</v>
      </c>
      <c r="FJ108">
        <v>999</v>
      </c>
      <c r="FK108">
        <v>1</v>
      </c>
      <c r="FL108">
        <v>999</v>
      </c>
      <c r="FM108">
        <v>999</v>
      </c>
      <c r="FN108">
        <v>999</v>
      </c>
      <c r="FO108">
        <v>999</v>
      </c>
      <c r="FP108">
        <v>1</v>
      </c>
      <c r="FQ108">
        <v>999</v>
      </c>
      <c r="FR108">
        <v>999</v>
      </c>
      <c r="FS108">
        <v>999</v>
      </c>
      <c r="FT108" t="s">
        <v>18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999</v>
      </c>
      <c r="GA108">
        <v>15</v>
      </c>
      <c r="GB108">
        <v>1</v>
      </c>
      <c r="GC108">
        <v>3</v>
      </c>
      <c r="GD108">
        <v>3</v>
      </c>
      <c r="GE108">
        <v>1</v>
      </c>
      <c r="GF108">
        <v>1</v>
      </c>
      <c r="GG108">
        <v>1</v>
      </c>
      <c r="GH108">
        <v>999</v>
      </c>
      <c r="GI108">
        <v>999</v>
      </c>
      <c r="GJ108">
        <v>999</v>
      </c>
      <c r="GK108">
        <v>999</v>
      </c>
      <c r="GL108">
        <v>999</v>
      </c>
      <c r="GM108">
        <v>999</v>
      </c>
      <c r="GN108">
        <v>2</v>
      </c>
      <c r="GO108">
        <v>2</v>
      </c>
      <c r="GP108">
        <v>3</v>
      </c>
      <c r="GW108">
        <v>8</v>
      </c>
      <c r="GX108">
        <v>0</v>
      </c>
      <c r="GY108">
        <v>2</v>
      </c>
      <c r="GZ108">
        <v>7</v>
      </c>
      <c r="HA108">
        <v>2</v>
      </c>
      <c r="HB108">
        <v>1</v>
      </c>
      <c r="HC108">
        <v>0</v>
      </c>
      <c r="HD108">
        <v>1</v>
      </c>
      <c r="HE108">
        <v>1</v>
      </c>
      <c r="HF108">
        <v>2</v>
      </c>
      <c r="HG108">
        <v>999</v>
      </c>
      <c r="HH108">
        <v>1</v>
      </c>
      <c r="HI108">
        <v>4</v>
      </c>
      <c r="HJ108">
        <v>3</v>
      </c>
      <c r="HK108">
        <v>2</v>
      </c>
      <c r="HL108">
        <v>1</v>
      </c>
      <c r="HM108">
        <v>2</v>
      </c>
      <c r="HN108">
        <v>2</v>
      </c>
      <c r="HO108">
        <v>2</v>
      </c>
      <c r="HP108">
        <v>2</v>
      </c>
      <c r="HQ108">
        <v>1</v>
      </c>
      <c r="HR108">
        <v>1</v>
      </c>
      <c r="HS108">
        <v>2</v>
      </c>
      <c r="HT108">
        <v>2</v>
      </c>
      <c r="HU108">
        <v>2</v>
      </c>
      <c r="HV108">
        <v>1</v>
      </c>
      <c r="HW108">
        <v>1</v>
      </c>
      <c r="HX108">
        <v>1</v>
      </c>
      <c r="HY108">
        <v>1</v>
      </c>
      <c r="HZ108">
        <v>2</v>
      </c>
      <c r="IA108">
        <v>1</v>
      </c>
      <c r="IB108">
        <v>2</v>
      </c>
      <c r="IC108">
        <v>1</v>
      </c>
      <c r="ID108">
        <v>2</v>
      </c>
      <c r="IE108">
        <v>2</v>
      </c>
      <c r="IF108">
        <v>1</v>
      </c>
      <c r="IG108">
        <v>2</v>
      </c>
      <c r="IH108">
        <v>1</v>
      </c>
      <c r="II108">
        <v>1</v>
      </c>
      <c r="IJ108">
        <v>2</v>
      </c>
      <c r="IK108">
        <v>1</v>
      </c>
      <c r="IL108">
        <v>2</v>
      </c>
      <c r="IM108">
        <v>2</v>
      </c>
      <c r="IN108">
        <v>1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1</v>
      </c>
      <c r="IU108">
        <v>1</v>
      </c>
      <c r="IV108">
        <v>2</v>
      </c>
      <c r="IW108">
        <v>2</v>
      </c>
      <c r="IX108">
        <v>1</v>
      </c>
      <c r="IY108">
        <v>1</v>
      </c>
      <c r="IZ108">
        <v>2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2</v>
      </c>
      <c r="JG108">
        <v>1</v>
      </c>
      <c r="JH108">
        <v>2</v>
      </c>
      <c r="JI108">
        <v>2</v>
      </c>
      <c r="JJ108">
        <v>1</v>
      </c>
      <c r="JK108">
        <v>2</v>
      </c>
      <c r="JL108">
        <v>2</v>
      </c>
      <c r="JM108">
        <v>2</v>
      </c>
      <c r="JN108">
        <v>2</v>
      </c>
      <c r="JO108">
        <v>1</v>
      </c>
      <c r="JP108">
        <v>1</v>
      </c>
      <c r="JQ108">
        <v>1</v>
      </c>
      <c r="JR108">
        <v>2</v>
      </c>
      <c r="JS108">
        <v>2</v>
      </c>
      <c r="JT108">
        <v>1</v>
      </c>
      <c r="JU108">
        <v>1</v>
      </c>
      <c r="GPG108">
        <v>39.05029296875</v>
      </c>
      <c r="GPH108">
        <v>-77.390899658203097</v>
      </c>
    </row>
    <row r="109" spans="1:724 1380:1610 5155:5156" x14ac:dyDescent="0.2">
      <c r="A109">
        <v>8767</v>
      </c>
      <c r="B109">
        <v>36</v>
      </c>
      <c r="C109" t="s">
        <v>6342</v>
      </c>
      <c r="D109" s="18">
        <v>44498.661840277775</v>
      </c>
      <c r="E109" s="18">
        <v>44498.673206018517</v>
      </c>
      <c r="F109">
        <v>51</v>
      </c>
      <c r="I109" t="s">
        <v>6108</v>
      </c>
      <c r="J109">
        <v>1</v>
      </c>
      <c r="L109">
        <v>982</v>
      </c>
      <c r="M109" s="7">
        <v>51</v>
      </c>
      <c r="N109">
        <v>0.13972602739726028</v>
      </c>
      <c r="O109" t="s">
        <v>18</v>
      </c>
      <c r="P109" t="s">
        <v>20</v>
      </c>
      <c r="Q109">
        <v>1</v>
      </c>
      <c r="U109" s="6">
        <v>42921</v>
      </c>
      <c r="V109">
        <v>0</v>
      </c>
      <c r="AC109" t="s">
        <v>6308</v>
      </c>
      <c r="AD109">
        <v>2</v>
      </c>
      <c r="AE109">
        <v>22003</v>
      </c>
      <c r="AF109">
        <v>1</v>
      </c>
      <c r="AG109">
        <v>1</v>
      </c>
      <c r="AH109">
        <v>999</v>
      </c>
      <c r="AI109">
        <v>999</v>
      </c>
      <c r="AJ109">
        <v>999</v>
      </c>
      <c r="AK109">
        <v>999</v>
      </c>
      <c r="AL109">
        <v>1</v>
      </c>
      <c r="AM109">
        <v>1</v>
      </c>
      <c r="AN109">
        <v>2</v>
      </c>
      <c r="AO109" s="6">
        <v>41332</v>
      </c>
      <c r="AQ109" s="6">
        <v>39825</v>
      </c>
      <c r="BA109">
        <v>1</v>
      </c>
      <c r="BC109">
        <v>0</v>
      </c>
      <c r="BM109">
        <v>1</v>
      </c>
      <c r="BQ109">
        <v>1</v>
      </c>
      <c r="BR109">
        <v>1</v>
      </c>
      <c r="BS109">
        <v>999</v>
      </c>
      <c r="BT109">
        <v>1</v>
      </c>
      <c r="BU109">
        <v>999</v>
      </c>
      <c r="BV109">
        <v>999</v>
      </c>
      <c r="BW109">
        <v>999</v>
      </c>
      <c r="BX109">
        <v>999</v>
      </c>
      <c r="BY109">
        <v>0</v>
      </c>
      <c r="BZ109">
        <v>5</v>
      </c>
      <c r="CA109">
        <v>0</v>
      </c>
      <c r="CB109" t="s">
        <v>5498</v>
      </c>
      <c r="CF109">
        <v>0</v>
      </c>
      <c r="CG109">
        <v>1</v>
      </c>
      <c r="CH109">
        <v>999</v>
      </c>
      <c r="CI109">
        <v>999</v>
      </c>
      <c r="CJ109">
        <v>999</v>
      </c>
      <c r="CK109">
        <v>999</v>
      </c>
      <c r="CL109">
        <v>999</v>
      </c>
      <c r="CM109">
        <v>1</v>
      </c>
      <c r="CN109">
        <v>4</v>
      </c>
      <c r="CO109">
        <v>0</v>
      </c>
      <c r="CP109" t="s">
        <v>6343</v>
      </c>
      <c r="CQ109">
        <v>2</v>
      </c>
      <c r="CR109">
        <v>0</v>
      </c>
      <c r="CS109">
        <v>3</v>
      </c>
      <c r="CT109">
        <v>1</v>
      </c>
      <c r="CU109">
        <v>1</v>
      </c>
      <c r="CV109">
        <v>1</v>
      </c>
      <c r="CW109">
        <v>999</v>
      </c>
      <c r="CX109">
        <v>1</v>
      </c>
      <c r="CY109">
        <v>1</v>
      </c>
      <c r="CZ109">
        <v>999</v>
      </c>
      <c r="DA109">
        <v>1</v>
      </c>
      <c r="DB109">
        <v>999</v>
      </c>
      <c r="DC109">
        <v>1</v>
      </c>
      <c r="DD109">
        <v>999</v>
      </c>
      <c r="DE109">
        <v>999</v>
      </c>
      <c r="DF109">
        <v>1</v>
      </c>
      <c r="DG109">
        <v>999</v>
      </c>
      <c r="DH109">
        <v>1</v>
      </c>
      <c r="DI109">
        <v>1</v>
      </c>
      <c r="DJ109">
        <v>999</v>
      </c>
      <c r="DK109">
        <v>1</v>
      </c>
      <c r="DL109">
        <v>999</v>
      </c>
      <c r="DM109">
        <v>3</v>
      </c>
      <c r="DN109">
        <v>999</v>
      </c>
      <c r="DO109">
        <v>999</v>
      </c>
      <c r="DP109">
        <v>3</v>
      </c>
      <c r="DQ109">
        <v>3</v>
      </c>
      <c r="DR109">
        <v>0</v>
      </c>
      <c r="DU109">
        <v>0</v>
      </c>
      <c r="DV109">
        <v>0</v>
      </c>
      <c r="DW109">
        <v>30</v>
      </c>
      <c r="DZ109">
        <v>15</v>
      </c>
      <c r="EA109">
        <v>30</v>
      </c>
      <c r="EB109">
        <v>1</v>
      </c>
      <c r="EC109">
        <v>999</v>
      </c>
      <c r="ED109">
        <v>18</v>
      </c>
      <c r="EE109" t="s">
        <v>6344</v>
      </c>
      <c r="EF109">
        <v>1</v>
      </c>
      <c r="EG109">
        <v>999</v>
      </c>
      <c r="EH109">
        <v>999</v>
      </c>
      <c r="EI109">
        <v>999</v>
      </c>
      <c r="EJ109">
        <v>80</v>
      </c>
      <c r="EK109">
        <v>1</v>
      </c>
      <c r="EL109">
        <v>1</v>
      </c>
      <c r="EM109">
        <v>1</v>
      </c>
      <c r="EN109">
        <v>1</v>
      </c>
      <c r="EO109">
        <v>999</v>
      </c>
      <c r="EP109">
        <v>1</v>
      </c>
      <c r="EQ109">
        <v>999</v>
      </c>
      <c r="ER109">
        <v>999</v>
      </c>
      <c r="ES109">
        <v>1</v>
      </c>
      <c r="EU109">
        <v>1</v>
      </c>
      <c r="EV109">
        <v>999</v>
      </c>
      <c r="EW109">
        <v>999</v>
      </c>
      <c r="EX109">
        <v>999</v>
      </c>
      <c r="EY109">
        <v>999</v>
      </c>
      <c r="EZ109">
        <v>999</v>
      </c>
      <c r="FA109">
        <v>999</v>
      </c>
      <c r="FB109">
        <v>999</v>
      </c>
      <c r="FC109">
        <v>999</v>
      </c>
      <c r="FD109">
        <v>999</v>
      </c>
      <c r="FE109">
        <v>999</v>
      </c>
      <c r="FF109">
        <v>999</v>
      </c>
      <c r="FG109">
        <v>20</v>
      </c>
      <c r="FH109">
        <v>999</v>
      </c>
      <c r="FI109">
        <v>1</v>
      </c>
      <c r="FJ109">
        <v>999</v>
      </c>
      <c r="FK109">
        <v>999</v>
      </c>
      <c r="FL109">
        <v>1</v>
      </c>
      <c r="FM109">
        <v>1</v>
      </c>
      <c r="FN109">
        <v>999</v>
      </c>
      <c r="FO109">
        <v>999</v>
      </c>
      <c r="FP109">
        <v>1</v>
      </c>
      <c r="FQ109">
        <v>999</v>
      </c>
      <c r="FR109">
        <v>999</v>
      </c>
      <c r="FS109">
        <v>999</v>
      </c>
      <c r="FT109" t="s">
        <v>18</v>
      </c>
      <c r="FU109">
        <v>2</v>
      </c>
      <c r="FV109">
        <v>2</v>
      </c>
      <c r="FW109">
        <v>0</v>
      </c>
      <c r="FX109">
        <v>6</v>
      </c>
      <c r="FY109">
        <v>1</v>
      </c>
      <c r="FZ109">
        <v>999</v>
      </c>
      <c r="GA109">
        <v>30</v>
      </c>
      <c r="GB109">
        <v>1</v>
      </c>
      <c r="GC109">
        <v>4</v>
      </c>
      <c r="GD109">
        <v>3</v>
      </c>
      <c r="GE109">
        <v>1</v>
      </c>
      <c r="GF109">
        <v>1</v>
      </c>
      <c r="GG109">
        <v>999</v>
      </c>
      <c r="GH109">
        <v>999</v>
      </c>
      <c r="GI109">
        <v>999</v>
      </c>
      <c r="GJ109">
        <v>999</v>
      </c>
      <c r="GK109">
        <v>1</v>
      </c>
      <c r="GL109">
        <v>999</v>
      </c>
      <c r="GM109" t="s">
        <v>6345</v>
      </c>
      <c r="GN109">
        <v>2</v>
      </c>
      <c r="GO109">
        <v>2</v>
      </c>
      <c r="GT109">
        <v>4</v>
      </c>
      <c r="GU109">
        <v>999</v>
      </c>
      <c r="GW109">
        <v>9</v>
      </c>
      <c r="GX109">
        <v>30</v>
      </c>
      <c r="GY109">
        <v>2</v>
      </c>
      <c r="GZ109">
        <v>7</v>
      </c>
      <c r="HA109">
        <v>10</v>
      </c>
      <c r="HB109">
        <v>1</v>
      </c>
      <c r="HC109">
        <v>0</v>
      </c>
      <c r="HD109">
        <v>0</v>
      </c>
      <c r="HH109">
        <v>1</v>
      </c>
      <c r="HI109">
        <v>4</v>
      </c>
      <c r="HJ109">
        <v>3</v>
      </c>
      <c r="HK109">
        <v>2</v>
      </c>
      <c r="HL109">
        <v>1</v>
      </c>
      <c r="HM109">
        <v>1</v>
      </c>
      <c r="HN109">
        <v>2</v>
      </c>
      <c r="HO109">
        <v>2</v>
      </c>
      <c r="HP109">
        <v>2</v>
      </c>
      <c r="HQ109">
        <v>2</v>
      </c>
      <c r="HR109">
        <v>1</v>
      </c>
      <c r="HS109">
        <v>2</v>
      </c>
      <c r="HT109">
        <v>2</v>
      </c>
      <c r="HU109">
        <v>2</v>
      </c>
      <c r="HV109">
        <v>1</v>
      </c>
      <c r="HW109">
        <v>1</v>
      </c>
      <c r="HX109">
        <v>1</v>
      </c>
      <c r="HY109">
        <v>2</v>
      </c>
      <c r="HZ109">
        <v>2</v>
      </c>
      <c r="IA109">
        <v>1</v>
      </c>
      <c r="IB109">
        <v>1</v>
      </c>
      <c r="IC109">
        <v>2</v>
      </c>
      <c r="ID109">
        <v>2</v>
      </c>
      <c r="IE109">
        <v>2</v>
      </c>
      <c r="IF109">
        <v>1</v>
      </c>
      <c r="IG109">
        <v>1</v>
      </c>
      <c r="IH109">
        <v>1</v>
      </c>
      <c r="II109">
        <v>2</v>
      </c>
      <c r="IJ109">
        <v>2</v>
      </c>
      <c r="IK109">
        <v>1</v>
      </c>
      <c r="IL109">
        <v>2</v>
      </c>
      <c r="IM109">
        <v>2</v>
      </c>
      <c r="IN109">
        <v>1</v>
      </c>
      <c r="IO109">
        <v>2</v>
      </c>
      <c r="IP109">
        <v>1</v>
      </c>
      <c r="IQ109">
        <v>1</v>
      </c>
      <c r="IR109">
        <v>2</v>
      </c>
      <c r="IS109">
        <v>1</v>
      </c>
      <c r="IT109">
        <v>2</v>
      </c>
      <c r="IU109">
        <v>1</v>
      </c>
      <c r="IV109">
        <v>1</v>
      </c>
      <c r="IW109">
        <v>2</v>
      </c>
      <c r="IX109">
        <v>2</v>
      </c>
      <c r="IY109">
        <v>1</v>
      </c>
      <c r="IZ109">
        <v>2</v>
      </c>
      <c r="JA109">
        <v>1</v>
      </c>
      <c r="JB109">
        <v>2</v>
      </c>
      <c r="JC109">
        <v>2</v>
      </c>
      <c r="JD109">
        <v>1</v>
      </c>
      <c r="JE109">
        <v>1</v>
      </c>
      <c r="JF109">
        <v>1</v>
      </c>
      <c r="JG109">
        <v>2</v>
      </c>
      <c r="JH109">
        <v>1</v>
      </c>
      <c r="JI109">
        <v>1</v>
      </c>
      <c r="JJ109">
        <v>1</v>
      </c>
      <c r="JK109">
        <v>1</v>
      </c>
      <c r="JL109">
        <v>2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2</v>
      </c>
      <c r="JS109">
        <v>1</v>
      </c>
      <c r="JT109">
        <v>1</v>
      </c>
      <c r="JU109">
        <v>1</v>
      </c>
      <c r="GPG109">
        <v>38.6759033203125</v>
      </c>
      <c r="GPH109">
        <v>-77.315696716308494</v>
      </c>
    </row>
    <row r="110" spans="1:724 1380:1610 5155:5156" x14ac:dyDescent="0.2">
      <c r="A110">
        <v>8769</v>
      </c>
      <c r="B110">
        <v>36</v>
      </c>
      <c r="C110" t="s">
        <v>6346</v>
      </c>
      <c r="D110" s="18">
        <v>44478.650289351855</v>
      </c>
      <c r="E110" s="18">
        <v>44479.27857638889</v>
      </c>
      <c r="F110">
        <v>50</v>
      </c>
      <c r="I110" t="s">
        <v>6108</v>
      </c>
      <c r="J110">
        <v>1</v>
      </c>
      <c r="L110">
        <v>54283</v>
      </c>
      <c r="M110" s="7">
        <v>50</v>
      </c>
      <c r="N110">
        <v>0.13698630136986301</v>
      </c>
      <c r="O110" t="s">
        <v>18</v>
      </c>
      <c r="P110" t="s">
        <v>5500</v>
      </c>
      <c r="Q110">
        <v>1</v>
      </c>
      <c r="U110" s="6">
        <v>42954</v>
      </c>
      <c r="V110">
        <v>-1</v>
      </c>
      <c r="AC110" t="s">
        <v>6347</v>
      </c>
      <c r="AD110">
        <v>2</v>
      </c>
      <c r="AE110">
        <v>22031</v>
      </c>
      <c r="AF110">
        <v>1</v>
      </c>
      <c r="AG110">
        <v>999</v>
      </c>
      <c r="AH110">
        <v>1</v>
      </c>
      <c r="AI110">
        <v>999</v>
      </c>
      <c r="AJ110">
        <v>999</v>
      </c>
      <c r="AK110">
        <v>999</v>
      </c>
      <c r="AL110">
        <v>0</v>
      </c>
      <c r="AM110">
        <v>1</v>
      </c>
      <c r="AN110">
        <v>3</v>
      </c>
      <c r="AO110" s="6">
        <v>42228</v>
      </c>
      <c r="AQ110" s="6">
        <v>43654</v>
      </c>
      <c r="AS110" s="6">
        <v>44315</v>
      </c>
      <c r="BA110">
        <v>1</v>
      </c>
      <c r="BC110">
        <v>0</v>
      </c>
      <c r="BE110">
        <v>0</v>
      </c>
      <c r="BM110">
        <v>1</v>
      </c>
      <c r="BQ110">
        <v>1</v>
      </c>
      <c r="BR110">
        <v>1</v>
      </c>
      <c r="BS110">
        <v>999</v>
      </c>
      <c r="BT110">
        <v>999</v>
      </c>
      <c r="BU110">
        <v>1</v>
      </c>
      <c r="BV110">
        <v>999</v>
      </c>
      <c r="BW110">
        <v>999</v>
      </c>
      <c r="BX110">
        <v>999</v>
      </c>
      <c r="BY110">
        <v>0</v>
      </c>
      <c r="BZ110">
        <v>5</v>
      </c>
      <c r="CA110">
        <v>2</v>
      </c>
      <c r="CB110" t="s">
        <v>5210</v>
      </c>
      <c r="CF110">
        <v>0</v>
      </c>
      <c r="CG110">
        <v>1</v>
      </c>
      <c r="CH110">
        <v>999</v>
      </c>
      <c r="CI110">
        <v>999</v>
      </c>
      <c r="CJ110">
        <v>999</v>
      </c>
      <c r="CK110">
        <v>999</v>
      </c>
      <c r="CL110">
        <v>999</v>
      </c>
      <c r="CM110">
        <v>0</v>
      </c>
      <c r="CN110">
        <v>5</v>
      </c>
      <c r="CO110">
        <v>0</v>
      </c>
      <c r="CP110" t="s">
        <v>5501</v>
      </c>
      <c r="CQ110">
        <v>3</v>
      </c>
      <c r="CR110">
        <v>5</v>
      </c>
      <c r="CS110">
        <v>2</v>
      </c>
      <c r="CT110">
        <v>1</v>
      </c>
      <c r="CU110">
        <v>999</v>
      </c>
      <c r="CV110">
        <v>1</v>
      </c>
      <c r="CW110">
        <v>999</v>
      </c>
      <c r="CX110">
        <v>1</v>
      </c>
      <c r="CY110">
        <v>1</v>
      </c>
      <c r="CZ110">
        <v>999</v>
      </c>
      <c r="DA110">
        <v>1</v>
      </c>
      <c r="DB110">
        <v>999</v>
      </c>
      <c r="DC110">
        <v>999</v>
      </c>
      <c r="DD110">
        <v>1</v>
      </c>
      <c r="DE110">
        <v>999</v>
      </c>
      <c r="DF110">
        <v>1</v>
      </c>
      <c r="DG110">
        <v>999</v>
      </c>
      <c r="DH110">
        <v>1</v>
      </c>
      <c r="DI110">
        <v>999</v>
      </c>
      <c r="DJ110">
        <v>1</v>
      </c>
      <c r="DK110">
        <v>1</v>
      </c>
      <c r="DL110">
        <v>999</v>
      </c>
      <c r="DM110">
        <v>999</v>
      </c>
      <c r="DN110">
        <v>999</v>
      </c>
      <c r="DO110">
        <v>999</v>
      </c>
      <c r="DP110">
        <v>999</v>
      </c>
      <c r="DQ110">
        <v>3</v>
      </c>
      <c r="DV110">
        <v>0</v>
      </c>
      <c r="EA110">
        <v>15</v>
      </c>
      <c r="EB110">
        <v>2</v>
      </c>
      <c r="EC110">
        <v>999</v>
      </c>
      <c r="ED110">
        <v>10</v>
      </c>
      <c r="EE110" t="s">
        <v>5833</v>
      </c>
      <c r="EF110">
        <v>1</v>
      </c>
      <c r="EG110">
        <v>999</v>
      </c>
      <c r="EH110">
        <v>999</v>
      </c>
      <c r="EI110">
        <v>999</v>
      </c>
      <c r="EJ110">
        <v>93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999</v>
      </c>
      <c r="ER110">
        <v>999</v>
      </c>
      <c r="ES110">
        <v>1</v>
      </c>
      <c r="EU110">
        <v>1</v>
      </c>
      <c r="EV110">
        <v>999</v>
      </c>
      <c r="EW110">
        <v>999</v>
      </c>
      <c r="EX110">
        <v>999</v>
      </c>
      <c r="EY110">
        <v>999</v>
      </c>
      <c r="EZ110">
        <v>999</v>
      </c>
      <c r="FA110">
        <v>1</v>
      </c>
      <c r="FB110">
        <v>999</v>
      </c>
      <c r="FC110">
        <v>999</v>
      </c>
      <c r="FD110" t="s">
        <v>38</v>
      </c>
      <c r="FE110">
        <v>999</v>
      </c>
      <c r="FF110">
        <v>999</v>
      </c>
      <c r="FG110">
        <v>12</v>
      </c>
      <c r="FH110">
        <v>1</v>
      </c>
      <c r="FI110">
        <v>999</v>
      </c>
      <c r="FJ110">
        <v>1</v>
      </c>
      <c r="FK110">
        <v>1</v>
      </c>
      <c r="FL110">
        <v>999</v>
      </c>
      <c r="FM110">
        <v>999</v>
      </c>
      <c r="FN110">
        <v>1</v>
      </c>
      <c r="FO110" t="s">
        <v>6150</v>
      </c>
      <c r="FP110">
        <v>1</v>
      </c>
      <c r="FQ110">
        <v>999</v>
      </c>
      <c r="FR110">
        <v>999</v>
      </c>
      <c r="FS110">
        <v>999</v>
      </c>
      <c r="FT110" t="s">
        <v>18</v>
      </c>
      <c r="FU110">
        <v>3</v>
      </c>
      <c r="FV110">
        <v>3</v>
      </c>
      <c r="FW110">
        <v>5</v>
      </c>
      <c r="FX110">
        <v>0</v>
      </c>
      <c r="FY110">
        <v>3</v>
      </c>
      <c r="FZ110">
        <v>999</v>
      </c>
      <c r="GA110">
        <v>20</v>
      </c>
      <c r="GB110">
        <v>2</v>
      </c>
      <c r="GC110">
        <v>3</v>
      </c>
      <c r="GD110">
        <v>2</v>
      </c>
      <c r="GE110">
        <v>1</v>
      </c>
      <c r="GF110">
        <v>1</v>
      </c>
      <c r="GG110">
        <v>999</v>
      </c>
      <c r="GH110">
        <v>1</v>
      </c>
      <c r="GI110">
        <v>1</v>
      </c>
      <c r="GJ110">
        <v>999</v>
      </c>
      <c r="GK110">
        <v>999</v>
      </c>
      <c r="GL110">
        <v>999</v>
      </c>
      <c r="GM110">
        <v>999</v>
      </c>
      <c r="GN110">
        <v>3</v>
      </c>
      <c r="GO110">
        <v>2</v>
      </c>
      <c r="GQ110">
        <v>2</v>
      </c>
      <c r="GR110">
        <v>2</v>
      </c>
      <c r="GW110">
        <v>8</v>
      </c>
      <c r="GX110">
        <v>30</v>
      </c>
      <c r="GY110">
        <v>2</v>
      </c>
      <c r="GZ110">
        <v>7</v>
      </c>
      <c r="HA110">
        <v>15</v>
      </c>
      <c r="HB110">
        <v>1</v>
      </c>
      <c r="HC110">
        <v>0</v>
      </c>
      <c r="HD110">
        <v>1</v>
      </c>
      <c r="HE110">
        <v>1</v>
      </c>
      <c r="HF110">
        <v>1</v>
      </c>
      <c r="HG110">
        <v>15</v>
      </c>
      <c r="HH110">
        <v>1</v>
      </c>
      <c r="HI110">
        <v>4</v>
      </c>
      <c r="HJ110">
        <v>3</v>
      </c>
      <c r="HK110">
        <v>3</v>
      </c>
      <c r="HL110">
        <v>2</v>
      </c>
      <c r="HM110">
        <v>1</v>
      </c>
      <c r="HN110">
        <v>2</v>
      </c>
      <c r="HO110">
        <v>1</v>
      </c>
      <c r="HP110">
        <v>3</v>
      </c>
      <c r="HQ110">
        <v>2</v>
      </c>
      <c r="HR110">
        <v>1</v>
      </c>
      <c r="HS110">
        <v>1</v>
      </c>
      <c r="HT110">
        <v>1</v>
      </c>
      <c r="HU110">
        <v>2</v>
      </c>
      <c r="HV110">
        <v>1</v>
      </c>
      <c r="HW110">
        <v>1</v>
      </c>
      <c r="HX110">
        <v>2</v>
      </c>
      <c r="HY110">
        <v>2</v>
      </c>
      <c r="HZ110">
        <v>1</v>
      </c>
      <c r="IA110">
        <v>2</v>
      </c>
      <c r="IB110">
        <v>1</v>
      </c>
      <c r="IC110">
        <v>2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2</v>
      </c>
      <c r="IM110">
        <v>2</v>
      </c>
      <c r="IN110">
        <v>1</v>
      </c>
      <c r="IO110">
        <v>3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1</v>
      </c>
      <c r="IV110">
        <v>2</v>
      </c>
      <c r="IW110">
        <v>1</v>
      </c>
      <c r="IX110">
        <v>2</v>
      </c>
      <c r="IY110">
        <v>1</v>
      </c>
      <c r="IZ110">
        <v>2</v>
      </c>
      <c r="JA110">
        <v>1</v>
      </c>
      <c r="JB110">
        <v>2</v>
      </c>
      <c r="JC110">
        <v>2</v>
      </c>
      <c r="JD110">
        <v>1</v>
      </c>
      <c r="JE110">
        <v>2</v>
      </c>
      <c r="JF110">
        <v>2</v>
      </c>
      <c r="JG110">
        <v>2</v>
      </c>
      <c r="JH110">
        <v>1</v>
      </c>
      <c r="JI110">
        <v>2</v>
      </c>
      <c r="JJ110">
        <v>1</v>
      </c>
      <c r="JK110">
        <v>2</v>
      </c>
      <c r="JL110">
        <v>2</v>
      </c>
      <c r="JM110">
        <v>1</v>
      </c>
      <c r="JN110">
        <v>2</v>
      </c>
      <c r="JO110">
        <v>1</v>
      </c>
      <c r="JP110">
        <v>2</v>
      </c>
      <c r="JQ110">
        <v>2</v>
      </c>
      <c r="JR110">
        <v>2</v>
      </c>
      <c r="JS110">
        <v>2</v>
      </c>
      <c r="JT110">
        <v>1</v>
      </c>
      <c r="JU110">
        <v>2</v>
      </c>
      <c r="GPG110">
        <v>38.9281005859375</v>
      </c>
      <c r="GPH110">
        <v>-77.265403747558494</v>
      </c>
    </row>
    <row r="111" spans="1:724 1380:1610 5155:5156" x14ac:dyDescent="0.2">
      <c r="A111" t="s">
        <v>6477</v>
      </c>
      <c r="B111">
        <v>36</v>
      </c>
      <c r="C111" t="s">
        <v>6348</v>
      </c>
      <c r="D111" s="18">
        <v>43990.291516203702</v>
      </c>
      <c r="E111" s="18">
        <v>43990.315578703703</v>
      </c>
      <c r="F111">
        <v>37</v>
      </c>
      <c r="I111" t="s">
        <v>6108</v>
      </c>
      <c r="J111">
        <v>1</v>
      </c>
      <c r="L111">
        <v>2078</v>
      </c>
      <c r="M111" s="7">
        <v>37</v>
      </c>
      <c r="N111">
        <v>0.10136986301369863</v>
      </c>
      <c r="O111" t="s">
        <v>18</v>
      </c>
      <c r="P111" t="s">
        <v>20</v>
      </c>
      <c r="Q111">
        <v>1</v>
      </c>
      <c r="U111" s="6">
        <v>42852</v>
      </c>
      <c r="V111">
        <v>0</v>
      </c>
      <c r="AC111" t="s">
        <v>6349</v>
      </c>
      <c r="AD111">
        <v>2</v>
      </c>
      <c r="AE111">
        <v>22151</v>
      </c>
      <c r="AF111">
        <v>1</v>
      </c>
      <c r="AG111">
        <v>999</v>
      </c>
      <c r="AH111">
        <v>999</v>
      </c>
      <c r="AI111">
        <v>999</v>
      </c>
      <c r="AJ111">
        <v>999</v>
      </c>
      <c r="AK111">
        <v>999</v>
      </c>
      <c r="AL111">
        <v>0</v>
      </c>
      <c r="AM111">
        <v>0</v>
      </c>
      <c r="AN111">
        <v>1</v>
      </c>
      <c r="AO111" s="6">
        <v>43482</v>
      </c>
      <c r="BA111">
        <v>0</v>
      </c>
      <c r="BM111">
        <v>1</v>
      </c>
      <c r="BQ111">
        <v>1</v>
      </c>
      <c r="BR111">
        <v>1</v>
      </c>
      <c r="BS111">
        <v>1</v>
      </c>
      <c r="BT111">
        <v>999</v>
      </c>
      <c r="BU111">
        <v>999</v>
      </c>
      <c r="BV111">
        <v>999</v>
      </c>
      <c r="BW111">
        <v>999</v>
      </c>
      <c r="BX111">
        <v>999</v>
      </c>
      <c r="BY111">
        <v>0</v>
      </c>
      <c r="BZ111">
        <v>5</v>
      </c>
      <c r="CA111">
        <v>0</v>
      </c>
      <c r="CB111" t="s">
        <v>6286</v>
      </c>
      <c r="CF111">
        <v>0</v>
      </c>
      <c r="CG111">
        <v>1</v>
      </c>
      <c r="CH111">
        <v>999</v>
      </c>
      <c r="CI111">
        <v>999</v>
      </c>
      <c r="CJ111">
        <v>999</v>
      </c>
      <c r="CK111">
        <v>999</v>
      </c>
      <c r="CL111">
        <v>999</v>
      </c>
      <c r="CM111">
        <v>0</v>
      </c>
      <c r="CN111">
        <v>4</v>
      </c>
      <c r="CO111">
        <v>0</v>
      </c>
      <c r="CP111" t="s">
        <v>5503</v>
      </c>
      <c r="CQ111">
        <v>3</v>
      </c>
      <c r="CR111">
        <v>0</v>
      </c>
      <c r="CS111">
        <v>3</v>
      </c>
      <c r="CT111">
        <v>1</v>
      </c>
      <c r="CU111">
        <v>999</v>
      </c>
      <c r="CV111">
        <v>1</v>
      </c>
      <c r="CW111">
        <v>999</v>
      </c>
      <c r="CX111">
        <v>1</v>
      </c>
      <c r="CY111">
        <v>1</v>
      </c>
      <c r="CZ111">
        <v>999</v>
      </c>
      <c r="DA111">
        <v>1</v>
      </c>
      <c r="DB111">
        <v>999</v>
      </c>
      <c r="DC111">
        <v>1</v>
      </c>
      <c r="DD111">
        <v>999</v>
      </c>
      <c r="DE111">
        <v>999</v>
      </c>
      <c r="DF111">
        <v>1</v>
      </c>
      <c r="DG111">
        <v>999</v>
      </c>
      <c r="DH111">
        <v>1</v>
      </c>
      <c r="DI111">
        <v>1</v>
      </c>
      <c r="DJ111">
        <v>999</v>
      </c>
      <c r="DK111">
        <v>1</v>
      </c>
      <c r="DL111">
        <v>999</v>
      </c>
      <c r="DM111">
        <v>2</v>
      </c>
      <c r="DN111">
        <v>999</v>
      </c>
      <c r="DO111">
        <v>999</v>
      </c>
      <c r="DP111">
        <v>3</v>
      </c>
      <c r="DQ111">
        <v>5</v>
      </c>
      <c r="DR111">
        <v>1</v>
      </c>
      <c r="DU111">
        <v>0</v>
      </c>
      <c r="DV111">
        <v>0</v>
      </c>
      <c r="DW111">
        <v>999</v>
      </c>
      <c r="DZ111">
        <v>0</v>
      </c>
      <c r="EA111">
        <v>10</v>
      </c>
      <c r="EB111">
        <v>1</v>
      </c>
      <c r="EC111">
        <v>30</v>
      </c>
      <c r="ED111">
        <v>8</v>
      </c>
      <c r="EE111" t="s">
        <v>5177</v>
      </c>
      <c r="EF111">
        <v>1</v>
      </c>
      <c r="EG111">
        <v>999</v>
      </c>
      <c r="EH111">
        <v>999</v>
      </c>
      <c r="EI111">
        <v>999</v>
      </c>
      <c r="EJ111">
        <v>100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999</v>
      </c>
      <c r="EQ111">
        <v>999</v>
      </c>
      <c r="ER111">
        <v>999</v>
      </c>
      <c r="ES111">
        <v>1</v>
      </c>
      <c r="EU111">
        <v>1</v>
      </c>
      <c r="EV111">
        <v>999</v>
      </c>
      <c r="EW111">
        <v>999</v>
      </c>
      <c r="EX111">
        <v>999</v>
      </c>
      <c r="EY111">
        <v>999</v>
      </c>
      <c r="EZ111">
        <v>999</v>
      </c>
      <c r="FA111">
        <v>999</v>
      </c>
      <c r="FB111">
        <v>999</v>
      </c>
      <c r="FC111">
        <v>999</v>
      </c>
      <c r="FD111">
        <v>999</v>
      </c>
      <c r="FE111">
        <v>999</v>
      </c>
      <c r="FF111">
        <v>999</v>
      </c>
      <c r="FG111">
        <v>0</v>
      </c>
      <c r="FH111">
        <v>999</v>
      </c>
      <c r="FI111">
        <v>999</v>
      </c>
      <c r="FJ111">
        <v>999</v>
      </c>
      <c r="FK111">
        <v>999</v>
      </c>
      <c r="FL111">
        <v>1</v>
      </c>
      <c r="FM111">
        <v>999</v>
      </c>
      <c r="FN111">
        <v>999</v>
      </c>
      <c r="FO111">
        <v>999</v>
      </c>
      <c r="FP111">
        <v>1</v>
      </c>
      <c r="FQ111">
        <v>999</v>
      </c>
      <c r="FR111">
        <v>999</v>
      </c>
      <c r="FS111">
        <v>999</v>
      </c>
      <c r="FT111" t="s">
        <v>18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999</v>
      </c>
      <c r="GA111">
        <v>30</v>
      </c>
      <c r="GB111">
        <v>5</v>
      </c>
      <c r="GC111">
        <v>3</v>
      </c>
      <c r="GD111">
        <v>4</v>
      </c>
      <c r="GE111">
        <v>1</v>
      </c>
      <c r="GF111">
        <v>1</v>
      </c>
      <c r="GG111">
        <v>1</v>
      </c>
      <c r="GH111">
        <v>999</v>
      </c>
      <c r="GI111">
        <v>999</v>
      </c>
      <c r="GJ111">
        <v>999</v>
      </c>
      <c r="GK111">
        <v>999</v>
      </c>
      <c r="GL111">
        <v>999</v>
      </c>
      <c r="GM111">
        <v>999</v>
      </c>
      <c r="GN111">
        <v>3</v>
      </c>
      <c r="GO111">
        <v>2</v>
      </c>
      <c r="GP111">
        <v>2</v>
      </c>
      <c r="GW111">
        <v>9</v>
      </c>
      <c r="GX111">
        <v>30</v>
      </c>
      <c r="GY111">
        <v>2</v>
      </c>
      <c r="GZ111">
        <v>6</v>
      </c>
      <c r="HA111">
        <v>45</v>
      </c>
      <c r="HB111">
        <v>1</v>
      </c>
      <c r="HC111">
        <v>0</v>
      </c>
      <c r="HD111">
        <v>1</v>
      </c>
      <c r="HE111">
        <v>1</v>
      </c>
      <c r="HF111">
        <v>1</v>
      </c>
      <c r="HG111">
        <v>45</v>
      </c>
      <c r="HH111">
        <v>1</v>
      </c>
      <c r="HI111">
        <v>3</v>
      </c>
      <c r="HJ111">
        <v>3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3</v>
      </c>
      <c r="HQ111">
        <v>2</v>
      </c>
      <c r="HR111">
        <v>1</v>
      </c>
      <c r="HS111">
        <v>2</v>
      </c>
      <c r="HT111">
        <v>3</v>
      </c>
      <c r="HU111">
        <v>2</v>
      </c>
      <c r="HV111">
        <v>1</v>
      </c>
      <c r="HW111">
        <v>1</v>
      </c>
      <c r="HX111">
        <v>1</v>
      </c>
      <c r="HY111">
        <v>2</v>
      </c>
      <c r="HZ111">
        <v>2</v>
      </c>
      <c r="IA111">
        <v>1</v>
      </c>
      <c r="IB111">
        <v>2</v>
      </c>
      <c r="IC111">
        <v>2</v>
      </c>
      <c r="ID111">
        <v>3</v>
      </c>
      <c r="IE111">
        <v>2</v>
      </c>
      <c r="IF111">
        <v>2</v>
      </c>
      <c r="IG111">
        <v>2</v>
      </c>
      <c r="IH111">
        <v>2</v>
      </c>
      <c r="II111">
        <v>1</v>
      </c>
      <c r="IJ111">
        <v>2</v>
      </c>
      <c r="IK111">
        <v>2</v>
      </c>
      <c r="IL111">
        <v>2</v>
      </c>
      <c r="IM111">
        <v>3</v>
      </c>
      <c r="IN111">
        <v>1</v>
      </c>
      <c r="IO111">
        <v>1</v>
      </c>
      <c r="IP111">
        <v>2</v>
      </c>
      <c r="IQ111">
        <v>1</v>
      </c>
      <c r="IR111">
        <v>2</v>
      </c>
      <c r="IS111">
        <v>2</v>
      </c>
      <c r="IT111">
        <v>2</v>
      </c>
      <c r="IU111">
        <v>1</v>
      </c>
      <c r="IV111">
        <v>2</v>
      </c>
      <c r="IW111">
        <v>2</v>
      </c>
      <c r="IX111">
        <v>2</v>
      </c>
      <c r="IY111">
        <v>1</v>
      </c>
      <c r="IZ111">
        <v>2</v>
      </c>
      <c r="JA111">
        <v>1</v>
      </c>
      <c r="JB111">
        <v>2</v>
      </c>
      <c r="JC111">
        <v>2</v>
      </c>
      <c r="JD111">
        <v>1</v>
      </c>
      <c r="JE111">
        <v>1</v>
      </c>
      <c r="JF111">
        <v>2</v>
      </c>
      <c r="JG111">
        <v>2</v>
      </c>
      <c r="JH111">
        <v>1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2</v>
      </c>
      <c r="JO111">
        <v>2</v>
      </c>
      <c r="JP111">
        <v>2</v>
      </c>
      <c r="JQ111">
        <v>2</v>
      </c>
      <c r="JR111">
        <v>1</v>
      </c>
      <c r="JS111">
        <v>2</v>
      </c>
      <c r="JT111">
        <v>1</v>
      </c>
      <c r="JU111">
        <v>2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0</v>
      </c>
      <c r="SG111">
        <v>1</v>
      </c>
      <c r="SH111">
        <v>1</v>
      </c>
      <c r="SI111">
        <v>1</v>
      </c>
      <c r="SJ111">
        <v>0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0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0</v>
      </c>
      <c r="SX111">
        <v>1</v>
      </c>
      <c r="SY111">
        <v>1</v>
      </c>
      <c r="SZ111">
        <v>0</v>
      </c>
      <c r="TA111">
        <v>1</v>
      </c>
      <c r="TB111">
        <v>0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0</v>
      </c>
      <c r="TO111">
        <v>1</v>
      </c>
      <c r="TP111">
        <v>1</v>
      </c>
      <c r="TQ111">
        <v>1</v>
      </c>
      <c r="TR111">
        <v>0</v>
      </c>
      <c r="TS111">
        <v>1</v>
      </c>
      <c r="TT111">
        <v>1</v>
      </c>
      <c r="TU111">
        <v>1</v>
      </c>
      <c r="TV111">
        <v>1</v>
      </c>
      <c r="TW111">
        <v>0</v>
      </c>
      <c r="TX111">
        <v>1</v>
      </c>
      <c r="TY111">
        <v>1</v>
      </c>
      <c r="TZ111">
        <v>0</v>
      </c>
      <c r="UA111">
        <v>1</v>
      </c>
      <c r="UB111">
        <v>0</v>
      </c>
      <c r="UC111">
        <v>1</v>
      </c>
      <c r="UD111">
        <v>1</v>
      </c>
      <c r="UE111">
        <v>1</v>
      </c>
      <c r="UF111">
        <v>1</v>
      </c>
      <c r="UG111">
        <v>0</v>
      </c>
      <c r="UH111">
        <v>1</v>
      </c>
      <c r="UI111">
        <v>1</v>
      </c>
      <c r="UJ111">
        <v>0</v>
      </c>
      <c r="UK111">
        <v>1</v>
      </c>
      <c r="UL111">
        <v>1</v>
      </c>
      <c r="UM111">
        <v>0</v>
      </c>
      <c r="UN111">
        <v>0</v>
      </c>
      <c r="UO111">
        <v>0</v>
      </c>
      <c r="UP111">
        <v>1</v>
      </c>
      <c r="UQ111">
        <v>0</v>
      </c>
      <c r="UR111">
        <v>1</v>
      </c>
      <c r="US111">
        <v>0</v>
      </c>
      <c r="UT111">
        <v>1</v>
      </c>
      <c r="UU111">
        <v>1</v>
      </c>
      <c r="UV111">
        <v>1</v>
      </c>
      <c r="UW111">
        <v>0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0</v>
      </c>
      <c r="VT111">
        <v>1</v>
      </c>
      <c r="VU111">
        <v>0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0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0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0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0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0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0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0</v>
      </c>
      <c r="AAT111">
        <v>1</v>
      </c>
      <c r="AAU111">
        <v>1</v>
      </c>
      <c r="AAV111">
        <v>2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GPG111">
        <v>38.813796997070298</v>
      </c>
      <c r="GPH111">
        <v>-77.148696899414006</v>
      </c>
    </row>
    <row r="112" spans="1:724 1380:1610 5155:5156" x14ac:dyDescent="0.2">
      <c r="A112" t="s">
        <v>6478</v>
      </c>
      <c r="B112">
        <v>36</v>
      </c>
      <c r="C112" t="s">
        <v>6350</v>
      </c>
      <c r="D112" s="18">
        <v>43957.405104166668</v>
      </c>
      <c r="E112" s="18">
        <v>43957.412986111114</v>
      </c>
      <c r="F112">
        <v>38</v>
      </c>
      <c r="I112" t="s">
        <v>6108</v>
      </c>
      <c r="J112">
        <v>1</v>
      </c>
      <c r="L112">
        <v>680</v>
      </c>
      <c r="M112" s="7">
        <v>38</v>
      </c>
      <c r="N112">
        <v>0.10410958904109589</v>
      </c>
      <c r="O112" t="s">
        <v>18</v>
      </c>
      <c r="Q112">
        <v>1</v>
      </c>
      <c r="U112" s="6">
        <v>42777</v>
      </c>
      <c r="V112">
        <v>0</v>
      </c>
      <c r="AC112" t="s">
        <v>6071</v>
      </c>
      <c r="AD112">
        <v>2</v>
      </c>
      <c r="AE112">
        <v>22030</v>
      </c>
      <c r="AF112">
        <v>1</v>
      </c>
      <c r="AG112">
        <v>999</v>
      </c>
      <c r="AH112">
        <v>999</v>
      </c>
      <c r="AI112">
        <v>999</v>
      </c>
      <c r="AJ112">
        <v>999</v>
      </c>
      <c r="AK112">
        <v>999</v>
      </c>
      <c r="AL112">
        <v>0</v>
      </c>
      <c r="AM112">
        <v>0</v>
      </c>
      <c r="AN112">
        <v>1</v>
      </c>
      <c r="AO112" s="6">
        <v>42211</v>
      </c>
      <c r="BA112">
        <v>0</v>
      </c>
      <c r="BM112">
        <v>1</v>
      </c>
      <c r="BQ112">
        <v>1</v>
      </c>
      <c r="BR112">
        <v>1</v>
      </c>
      <c r="BS112">
        <v>1</v>
      </c>
      <c r="BT112">
        <v>999</v>
      </c>
      <c r="BU112">
        <v>999</v>
      </c>
      <c r="BV112">
        <v>999</v>
      </c>
      <c r="BW112">
        <v>999</v>
      </c>
      <c r="BX112">
        <v>999</v>
      </c>
      <c r="BY112">
        <v>0</v>
      </c>
      <c r="BZ112">
        <v>4</v>
      </c>
      <c r="CA112">
        <v>2</v>
      </c>
      <c r="CB112">
        <v>999</v>
      </c>
      <c r="CF112">
        <v>0</v>
      </c>
      <c r="CG112">
        <v>1</v>
      </c>
      <c r="CH112">
        <v>999</v>
      </c>
      <c r="CI112">
        <v>999</v>
      </c>
      <c r="CJ112">
        <v>999</v>
      </c>
      <c r="CK112">
        <v>999</v>
      </c>
      <c r="CL112">
        <v>999</v>
      </c>
      <c r="CM112">
        <v>0</v>
      </c>
      <c r="CN112">
        <v>4</v>
      </c>
      <c r="CO112">
        <v>0</v>
      </c>
      <c r="CP112" t="s">
        <v>5180</v>
      </c>
      <c r="CQ112">
        <v>0</v>
      </c>
      <c r="CT112">
        <v>1</v>
      </c>
      <c r="CU112">
        <v>999</v>
      </c>
      <c r="CV112">
        <v>1</v>
      </c>
      <c r="CW112">
        <v>999</v>
      </c>
      <c r="CX112">
        <v>1</v>
      </c>
      <c r="CY112">
        <v>1</v>
      </c>
      <c r="CZ112">
        <v>999</v>
      </c>
      <c r="DA112">
        <v>1</v>
      </c>
      <c r="DB112">
        <v>999</v>
      </c>
      <c r="DC112">
        <v>1</v>
      </c>
      <c r="DD112">
        <v>999</v>
      </c>
      <c r="DE112">
        <v>1</v>
      </c>
      <c r="DF112">
        <v>999</v>
      </c>
      <c r="DG112">
        <v>999</v>
      </c>
      <c r="DH112">
        <v>999</v>
      </c>
      <c r="DI112">
        <v>1</v>
      </c>
      <c r="DJ112">
        <v>999</v>
      </c>
      <c r="DK112">
        <v>1</v>
      </c>
      <c r="DL112">
        <v>999</v>
      </c>
      <c r="DM112">
        <v>2</v>
      </c>
      <c r="DN112">
        <v>6</v>
      </c>
      <c r="DO112">
        <v>999</v>
      </c>
      <c r="DP112">
        <v>4</v>
      </c>
      <c r="DQ112">
        <v>4</v>
      </c>
      <c r="DR112">
        <v>2</v>
      </c>
      <c r="DS112">
        <v>999</v>
      </c>
      <c r="DU112">
        <v>999</v>
      </c>
      <c r="DV112">
        <v>999</v>
      </c>
      <c r="DW112">
        <v>999</v>
      </c>
      <c r="DX112">
        <v>999</v>
      </c>
      <c r="DZ112">
        <v>20</v>
      </c>
      <c r="EA112">
        <v>999</v>
      </c>
      <c r="EB112">
        <v>1</v>
      </c>
      <c r="EC112">
        <v>999</v>
      </c>
      <c r="ED112">
        <v>13</v>
      </c>
      <c r="EE112" t="s">
        <v>5203</v>
      </c>
      <c r="EF112">
        <v>1</v>
      </c>
      <c r="EG112">
        <v>999</v>
      </c>
      <c r="EH112">
        <v>999</v>
      </c>
      <c r="EI112">
        <v>999</v>
      </c>
      <c r="EJ112">
        <v>100</v>
      </c>
      <c r="EK112">
        <v>1</v>
      </c>
      <c r="EL112">
        <v>1</v>
      </c>
      <c r="EM112">
        <v>1</v>
      </c>
      <c r="EN112">
        <v>1</v>
      </c>
      <c r="EO112">
        <v>999</v>
      </c>
      <c r="EP112">
        <v>1</v>
      </c>
      <c r="EQ112">
        <v>999</v>
      </c>
      <c r="ER112">
        <v>999</v>
      </c>
      <c r="ES112">
        <v>0</v>
      </c>
      <c r="FU112">
        <v>999</v>
      </c>
      <c r="FV112">
        <v>999</v>
      </c>
      <c r="FW112">
        <v>999</v>
      </c>
      <c r="FX112">
        <v>999</v>
      </c>
      <c r="FY112">
        <v>999</v>
      </c>
      <c r="FZ112">
        <v>999</v>
      </c>
      <c r="GA112">
        <v>20</v>
      </c>
      <c r="GB112">
        <v>3</v>
      </c>
      <c r="GC112">
        <v>3</v>
      </c>
      <c r="GD112">
        <v>4</v>
      </c>
      <c r="GE112">
        <v>1</v>
      </c>
      <c r="GF112">
        <v>1</v>
      </c>
      <c r="GG112">
        <v>1</v>
      </c>
      <c r="GH112">
        <v>999</v>
      </c>
      <c r="GI112">
        <v>999</v>
      </c>
      <c r="GJ112">
        <v>999</v>
      </c>
      <c r="GK112">
        <v>999</v>
      </c>
      <c r="GL112">
        <v>999</v>
      </c>
      <c r="GM112">
        <v>999</v>
      </c>
      <c r="GN112">
        <v>3</v>
      </c>
      <c r="GO112">
        <v>2</v>
      </c>
      <c r="GP112">
        <v>4</v>
      </c>
      <c r="GW112">
        <v>8</v>
      </c>
      <c r="GX112">
        <v>45</v>
      </c>
      <c r="GY112">
        <v>2</v>
      </c>
      <c r="GZ112">
        <v>8</v>
      </c>
      <c r="HA112">
        <v>30</v>
      </c>
      <c r="HB112">
        <v>1</v>
      </c>
      <c r="HC112">
        <v>0</v>
      </c>
      <c r="HD112">
        <v>0</v>
      </c>
      <c r="HH112">
        <v>1</v>
      </c>
      <c r="HI112">
        <v>4</v>
      </c>
      <c r="HJ112">
        <v>3</v>
      </c>
      <c r="HK112">
        <v>2</v>
      </c>
      <c r="HL112">
        <v>2</v>
      </c>
      <c r="HM112">
        <v>1</v>
      </c>
      <c r="HN112">
        <v>2</v>
      </c>
      <c r="HO112">
        <v>2</v>
      </c>
      <c r="HP112">
        <v>2</v>
      </c>
      <c r="HQ112">
        <v>2</v>
      </c>
      <c r="HR112">
        <v>1</v>
      </c>
      <c r="HS112">
        <v>1</v>
      </c>
      <c r="HT112">
        <v>1</v>
      </c>
      <c r="HU112">
        <v>1</v>
      </c>
      <c r="HV112">
        <v>2</v>
      </c>
      <c r="HW112">
        <v>1</v>
      </c>
      <c r="HX112">
        <v>1</v>
      </c>
      <c r="HY112">
        <v>1</v>
      </c>
      <c r="HZ112">
        <v>2</v>
      </c>
      <c r="IA112">
        <v>1</v>
      </c>
      <c r="IB112">
        <v>1</v>
      </c>
      <c r="IC112">
        <v>2</v>
      </c>
      <c r="ID112">
        <v>1</v>
      </c>
      <c r="IE112">
        <v>2</v>
      </c>
      <c r="IF112">
        <v>2</v>
      </c>
      <c r="IG112">
        <v>2</v>
      </c>
      <c r="IH112">
        <v>1</v>
      </c>
      <c r="II112">
        <v>1</v>
      </c>
      <c r="IJ112">
        <v>1</v>
      </c>
      <c r="IK112">
        <v>2</v>
      </c>
      <c r="IL112">
        <v>2</v>
      </c>
      <c r="IM112">
        <v>2</v>
      </c>
      <c r="IN112">
        <v>1</v>
      </c>
      <c r="IO112">
        <v>2</v>
      </c>
      <c r="IP112">
        <v>2</v>
      </c>
      <c r="IQ112">
        <v>1</v>
      </c>
      <c r="IR112">
        <v>2</v>
      </c>
      <c r="IS112">
        <v>1</v>
      </c>
      <c r="IT112">
        <v>1</v>
      </c>
      <c r="IU112">
        <v>1</v>
      </c>
      <c r="IV112">
        <v>1</v>
      </c>
      <c r="IW112">
        <v>2</v>
      </c>
      <c r="IX112">
        <v>1</v>
      </c>
      <c r="IY112">
        <v>1</v>
      </c>
      <c r="IZ112">
        <v>2</v>
      </c>
      <c r="JA112">
        <v>1</v>
      </c>
      <c r="JB112">
        <v>2</v>
      </c>
      <c r="JC112">
        <v>1</v>
      </c>
      <c r="JD112">
        <v>1</v>
      </c>
      <c r="JE112">
        <v>1</v>
      </c>
      <c r="JF112">
        <v>2</v>
      </c>
      <c r="JG112">
        <v>1</v>
      </c>
      <c r="JH112">
        <v>1</v>
      </c>
      <c r="JI112">
        <v>2</v>
      </c>
      <c r="JJ112">
        <v>1</v>
      </c>
      <c r="JK112">
        <v>1</v>
      </c>
      <c r="JL112">
        <v>2</v>
      </c>
      <c r="JM112">
        <v>1</v>
      </c>
      <c r="JN112">
        <v>2</v>
      </c>
      <c r="JO112">
        <v>1</v>
      </c>
      <c r="JP112">
        <v>2</v>
      </c>
      <c r="JQ112">
        <v>2</v>
      </c>
      <c r="JR112">
        <v>2</v>
      </c>
      <c r="JS112">
        <v>2</v>
      </c>
      <c r="JT112">
        <v>1</v>
      </c>
      <c r="JU112">
        <v>1</v>
      </c>
      <c r="GPG112">
        <v>38.8475952148437</v>
      </c>
      <c r="GPH112">
        <v>-77.328102111816406</v>
      </c>
    </row>
    <row r="113" spans="1:2053 3595:4711 5155:5156" x14ac:dyDescent="0.2">
      <c r="A113">
        <v>8814</v>
      </c>
      <c r="B113">
        <v>36</v>
      </c>
      <c r="C113" t="s">
        <v>5637</v>
      </c>
      <c r="D113" s="18">
        <v>43882.815613425926</v>
      </c>
      <c r="E113" s="18">
        <v>43882.831273148149</v>
      </c>
      <c r="F113">
        <v>40</v>
      </c>
      <c r="I113" t="s">
        <v>6108</v>
      </c>
      <c r="J113">
        <v>1</v>
      </c>
      <c r="L113">
        <v>1353</v>
      </c>
      <c r="M113" s="7">
        <v>40</v>
      </c>
      <c r="N113">
        <v>0.1095890410958904</v>
      </c>
      <c r="O113" t="s">
        <v>18</v>
      </c>
      <c r="P113" t="s">
        <v>20</v>
      </c>
      <c r="Q113">
        <v>1</v>
      </c>
      <c r="U113" s="6">
        <v>42657</v>
      </c>
      <c r="V113">
        <v>39</v>
      </c>
      <c r="AC113" t="s">
        <v>5638</v>
      </c>
      <c r="AD113">
        <v>2</v>
      </c>
      <c r="AE113">
        <v>20105</v>
      </c>
      <c r="AF113">
        <v>1</v>
      </c>
      <c r="AG113">
        <v>999</v>
      </c>
      <c r="AH113">
        <v>999</v>
      </c>
      <c r="AI113">
        <v>999</v>
      </c>
      <c r="AJ113">
        <v>999</v>
      </c>
      <c r="AK113">
        <v>999</v>
      </c>
      <c r="AL113">
        <v>1</v>
      </c>
      <c r="AM113">
        <v>1</v>
      </c>
      <c r="AN113">
        <v>2</v>
      </c>
      <c r="AO113" s="6">
        <v>43314</v>
      </c>
      <c r="AQ113">
        <v>999</v>
      </c>
      <c r="BA113">
        <v>1</v>
      </c>
      <c r="BC113">
        <v>999</v>
      </c>
      <c r="BM113">
        <v>1</v>
      </c>
      <c r="BQ113">
        <v>1</v>
      </c>
      <c r="BR113">
        <v>1</v>
      </c>
      <c r="BS113">
        <v>1</v>
      </c>
      <c r="BT113">
        <v>999</v>
      </c>
      <c r="BU113">
        <v>999</v>
      </c>
      <c r="BV113">
        <v>999</v>
      </c>
      <c r="BW113">
        <v>999</v>
      </c>
      <c r="BX113">
        <v>999</v>
      </c>
      <c r="BY113">
        <v>0</v>
      </c>
      <c r="BZ113">
        <v>4</v>
      </c>
      <c r="CA113">
        <v>0</v>
      </c>
      <c r="CB113">
        <v>999</v>
      </c>
      <c r="CF113">
        <v>0</v>
      </c>
      <c r="CG113">
        <v>1</v>
      </c>
      <c r="CH113">
        <v>999</v>
      </c>
      <c r="CI113">
        <v>999</v>
      </c>
      <c r="CJ113">
        <v>999</v>
      </c>
      <c r="CK113">
        <v>999</v>
      </c>
      <c r="CL113">
        <v>999</v>
      </c>
      <c r="CM113">
        <v>1</v>
      </c>
      <c r="CN113">
        <v>4</v>
      </c>
      <c r="CO113">
        <v>2</v>
      </c>
      <c r="CP113">
        <v>999</v>
      </c>
      <c r="CQ113">
        <v>0</v>
      </c>
      <c r="CT113">
        <v>1</v>
      </c>
      <c r="CU113">
        <v>1</v>
      </c>
      <c r="CV113">
        <v>1</v>
      </c>
      <c r="CW113">
        <v>999</v>
      </c>
      <c r="CX113">
        <v>1</v>
      </c>
      <c r="CY113">
        <v>1</v>
      </c>
      <c r="CZ113">
        <v>1</v>
      </c>
      <c r="DA113">
        <v>1</v>
      </c>
      <c r="DB113">
        <v>999</v>
      </c>
      <c r="DC113">
        <v>1</v>
      </c>
      <c r="DD113">
        <v>999</v>
      </c>
      <c r="DE113">
        <v>999</v>
      </c>
      <c r="DF113">
        <v>999</v>
      </c>
      <c r="DG113">
        <v>999</v>
      </c>
      <c r="DH113">
        <v>999</v>
      </c>
      <c r="DI113">
        <v>1</v>
      </c>
      <c r="DJ113">
        <v>999</v>
      </c>
      <c r="DK113">
        <v>1</v>
      </c>
      <c r="DL113">
        <v>999</v>
      </c>
      <c r="DM113">
        <v>1</v>
      </c>
      <c r="DN113">
        <v>999</v>
      </c>
      <c r="DO113">
        <v>999</v>
      </c>
      <c r="DP113">
        <v>4</v>
      </c>
      <c r="DQ113">
        <v>4</v>
      </c>
      <c r="DR113">
        <v>1</v>
      </c>
      <c r="DU113">
        <v>999</v>
      </c>
      <c r="DV113">
        <v>999</v>
      </c>
      <c r="DW113">
        <v>999</v>
      </c>
      <c r="DZ113">
        <v>30</v>
      </c>
      <c r="EA113">
        <v>30</v>
      </c>
      <c r="EB113">
        <v>3</v>
      </c>
      <c r="EC113">
        <v>999</v>
      </c>
      <c r="ED113">
        <v>11</v>
      </c>
      <c r="EE113" t="s">
        <v>5177</v>
      </c>
      <c r="EF113">
        <v>1</v>
      </c>
      <c r="EG113">
        <v>999</v>
      </c>
      <c r="EH113">
        <v>999</v>
      </c>
      <c r="EI113">
        <v>999</v>
      </c>
      <c r="EJ113">
        <v>100</v>
      </c>
      <c r="EK113">
        <v>1</v>
      </c>
      <c r="EL113">
        <v>1</v>
      </c>
      <c r="EM113">
        <v>1</v>
      </c>
      <c r="EN113">
        <v>1</v>
      </c>
      <c r="EO113">
        <v>999</v>
      </c>
      <c r="EP113">
        <v>1</v>
      </c>
      <c r="EQ113">
        <v>1</v>
      </c>
      <c r="ER113">
        <v>999</v>
      </c>
      <c r="ES113">
        <v>1</v>
      </c>
      <c r="EU113">
        <v>1</v>
      </c>
      <c r="EV113">
        <v>999</v>
      </c>
      <c r="EW113">
        <v>999</v>
      </c>
      <c r="EX113">
        <v>999</v>
      </c>
      <c r="EY113">
        <v>999</v>
      </c>
      <c r="EZ113">
        <v>999</v>
      </c>
      <c r="FA113">
        <v>999</v>
      </c>
      <c r="FB113">
        <v>999</v>
      </c>
      <c r="FC113">
        <v>999</v>
      </c>
      <c r="FD113">
        <v>999</v>
      </c>
      <c r="FE113">
        <v>999</v>
      </c>
      <c r="FF113">
        <v>999</v>
      </c>
      <c r="FG113">
        <v>30</v>
      </c>
      <c r="FH113">
        <v>999</v>
      </c>
      <c r="FI113">
        <v>999</v>
      </c>
      <c r="FJ113">
        <v>999</v>
      </c>
      <c r="FK113">
        <v>1</v>
      </c>
      <c r="FL113">
        <v>1</v>
      </c>
      <c r="FM113">
        <v>999</v>
      </c>
      <c r="FN113">
        <v>1</v>
      </c>
      <c r="FO113" t="s">
        <v>6351</v>
      </c>
      <c r="FP113">
        <v>1</v>
      </c>
      <c r="FQ113">
        <v>999</v>
      </c>
      <c r="FR113">
        <v>999</v>
      </c>
      <c r="FS113">
        <v>999</v>
      </c>
      <c r="FT113" t="s">
        <v>5687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999</v>
      </c>
      <c r="GB113">
        <v>3</v>
      </c>
      <c r="GC113">
        <v>2</v>
      </c>
      <c r="GD113">
        <v>4</v>
      </c>
      <c r="GE113">
        <v>1</v>
      </c>
      <c r="GF113">
        <v>1</v>
      </c>
      <c r="GG113">
        <v>999</v>
      </c>
      <c r="GH113">
        <v>999</v>
      </c>
      <c r="GI113">
        <v>999</v>
      </c>
      <c r="GJ113">
        <v>999</v>
      </c>
      <c r="GK113">
        <v>999</v>
      </c>
      <c r="GL113">
        <v>999</v>
      </c>
      <c r="GM113">
        <v>999</v>
      </c>
      <c r="GN113">
        <v>3</v>
      </c>
      <c r="GO113">
        <v>2</v>
      </c>
      <c r="GW113">
        <v>8</v>
      </c>
      <c r="GX113">
        <v>0</v>
      </c>
      <c r="GY113">
        <v>2</v>
      </c>
      <c r="GZ113">
        <v>7</v>
      </c>
      <c r="HA113">
        <v>40</v>
      </c>
      <c r="HB113">
        <v>1</v>
      </c>
      <c r="HC113">
        <v>1</v>
      </c>
      <c r="HD113">
        <v>0</v>
      </c>
      <c r="HH113">
        <v>0</v>
      </c>
      <c r="HI113">
        <v>3</v>
      </c>
      <c r="HJ113">
        <v>3</v>
      </c>
      <c r="HK113">
        <v>2</v>
      </c>
      <c r="HL113">
        <v>2</v>
      </c>
      <c r="HM113">
        <v>2</v>
      </c>
      <c r="HN113">
        <v>2</v>
      </c>
      <c r="HO113">
        <v>3</v>
      </c>
      <c r="HP113">
        <v>2</v>
      </c>
      <c r="HQ113">
        <v>1</v>
      </c>
      <c r="HR113">
        <v>1</v>
      </c>
      <c r="HS113">
        <v>3</v>
      </c>
      <c r="HT113">
        <v>3</v>
      </c>
      <c r="HU113">
        <v>2</v>
      </c>
      <c r="HV113">
        <v>1</v>
      </c>
      <c r="HW113">
        <v>1</v>
      </c>
      <c r="HX113">
        <v>2</v>
      </c>
      <c r="HY113">
        <v>2</v>
      </c>
      <c r="HZ113">
        <v>2</v>
      </c>
      <c r="IA113">
        <v>2</v>
      </c>
      <c r="IB113">
        <v>3</v>
      </c>
      <c r="IC113">
        <v>3</v>
      </c>
      <c r="ID113">
        <v>3</v>
      </c>
      <c r="IE113">
        <v>2</v>
      </c>
      <c r="IF113">
        <v>2</v>
      </c>
      <c r="IG113">
        <v>3</v>
      </c>
      <c r="IH113">
        <v>2</v>
      </c>
      <c r="II113">
        <v>1</v>
      </c>
      <c r="IJ113">
        <v>2</v>
      </c>
      <c r="IK113">
        <v>2</v>
      </c>
      <c r="IL113">
        <v>1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3</v>
      </c>
      <c r="IT113">
        <v>2</v>
      </c>
      <c r="IU113">
        <v>2</v>
      </c>
      <c r="IV113">
        <v>2</v>
      </c>
      <c r="IW113">
        <v>2</v>
      </c>
      <c r="IX113">
        <v>3</v>
      </c>
      <c r="IY113">
        <v>2</v>
      </c>
      <c r="IZ113">
        <v>2</v>
      </c>
      <c r="JA113">
        <v>2</v>
      </c>
      <c r="JB113">
        <v>3</v>
      </c>
      <c r="JC113">
        <v>2</v>
      </c>
      <c r="JD113">
        <v>1</v>
      </c>
      <c r="JE113">
        <v>1</v>
      </c>
      <c r="JF113">
        <v>2</v>
      </c>
      <c r="JG113">
        <v>2</v>
      </c>
      <c r="JH113">
        <v>3</v>
      </c>
      <c r="JI113">
        <v>2</v>
      </c>
      <c r="JJ113">
        <v>2</v>
      </c>
      <c r="JK113">
        <v>2</v>
      </c>
      <c r="JL113">
        <v>3</v>
      </c>
      <c r="JM113">
        <v>2</v>
      </c>
      <c r="JN113">
        <v>2</v>
      </c>
      <c r="JO113">
        <v>3</v>
      </c>
      <c r="JP113">
        <v>2</v>
      </c>
      <c r="JQ113">
        <v>2</v>
      </c>
      <c r="JR113">
        <v>3</v>
      </c>
      <c r="JS113">
        <v>3</v>
      </c>
      <c r="JT113">
        <v>3</v>
      </c>
      <c r="JU113">
        <v>2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0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0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0</v>
      </c>
      <c r="UA113">
        <v>1</v>
      </c>
      <c r="UB113">
        <v>0</v>
      </c>
      <c r="UC113">
        <v>1</v>
      </c>
      <c r="UD113">
        <v>1</v>
      </c>
      <c r="UE113">
        <v>0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0</v>
      </c>
      <c r="UN113">
        <v>1</v>
      </c>
      <c r="UO113">
        <v>1</v>
      </c>
      <c r="UP113">
        <v>0</v>
      </c>
      <c r="UQ113">
        <v>1</v>
      </c>
      <c r="UR113">
        <v>0</v>
      </c>
      <c r="US113">
        <v>1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0</v>
      </c>
      <c r="VD113">
        <v>1</v>
      </c>
      <c r="VE113">
        <v>0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0</v>
      </c>
      <c r="VT113">
        <v>1</v>
      </c>
      <c r="VU113">
        <v>0</v>
      </c>
      <c r="VV113">
        <v>0</v>
      </c>
      <c r="VW113">
        <v>0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0</v>
      </c>
      <c r="WD113">
        <v>0</v>
      </c>
      <c r="WE113">
        <v>1</v>
      </c>
      <c r="WF113">
        <v>1</v>
      </c>
      <c r="WG113">
        <v>1</v>
      </c>
      <c r="WH113">
        <v>1</v>
      </c>
      <c r="WI113">
        <v>0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0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0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0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1</v>
      </c>
      <c r="BAY113">
        <v>1</v>
      </c>
      <c r="BAZ113">
        <v>1</v>
      </c>
      <c r="BBA113">
        <v>1</v>
      </c>
      <c r="BBB113">
        <v>1</v>
      </c>
      <c r="BBC113">
        <v>1</v>
      </c>
      <c r="BBD113">
        <v>1</v>
      </c>
      <c r="BBE113">
        <v>1</v>
      </c>
      <c r="BBF113">
        <v>1</v>
      </c>
      <c r="BBG113">
        <v>1</v>
      </c>
      <c r="BBH113">
        <v>1</v>
      </c>
      <c r="BBI113">
        <v>1</v>
      </c>
      <c r="BBJ113">
        <v>1</v>
      </c>
      <c r="BBK113">
        <v>1</v>
      </c>
      <c r="BBL113">
        <v>1</v>
      </c>
      <c r="BBM113">
        <v>1</v>
      </c>
      <c r="BBN113">
        <v>1</v>
      </c>
      <c r="BBO113">
        <v>1</v>
      </c>
      <c r="BBP113">
        <v>1</v>
      </c>
      <c r="BBQ113">
        <v>1</v>
      </c>
      <c r="BBR113">
        <v>1</v>
      </c>
      <c r="BBS113">
        <v>1</v>
      </c>
      <c r="BBT113">
        <v>1</v>
      </c>
      <c r="BBU113">
        <v>1</v>
      </c>
      <c r="BBV113">
        <v>1</v>
      </c>
      <c r="BBW113">
        <v>1</v>
      </c>
      <c r="BBX113">
        <v>1</v>
      </c>
      <c r="BBY113">
        <v>1</v>
      </c>
      <c r="BBZ113">
        <v>1</v>
      </c>
      <c r="BCA113">
        <v>1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GPG113">
        <v>37.751007080078097</v>
      </c>
      <c r="GPH113">
        <v>-97.821998596191406</v>
      </c>
    </row>
    <row r="114" spans="1:2053 3595:4711 5155:5156" x14ac:dyDescent="0.2">
      <c r="A114">
        <v>8866</v>
      </c>
      <c r="B114">
        <v>36</v>
      </c>
      <c r="C114" t="s">
        <v>6352</v>
      </c>
      <c r="D114" s="18">
        <v>44499.842291666668</v>
      </c>
      <c r="E114" s="18">
        <v>44499.896249999998</v>
      </c>
      <c r="F114">
        <v>54</v>
      </c>
      <c r="I114" t="s">
        <v>6108</v>
      </c>
      <c r="J114">
        <v>1</v>
      </c>
      <c r="L114">
        <v>4661</v>
      </c>
      <c r="M114" s="7">
        <v>54</v>
      </c>
      <c r="N114">
        <v>0.14794520547945206</v>
      </c>
      <c r="O114" t="s">
        <v>18</v>
      </c>
      <c r="P114" t="s">
        <v>20</v>
      </c>
      <c r="Q114">
        <v>1</v>
      </c>
      <c r="U114" s="6">
        <v>42838</v>
      </c>
      <c r="V114">
        <v>4</v>
      </c>
      <c r="AC114" t="s">
        <v>6353</v>
      </c>
      <c r="AD114">
        <v>2</v>
      </c>
      <c r="AE114">
        <v>22030</v>
      </c>
      <c r="AF114">
        <v>1</v>
      </c>
      <c r="AG114">
        <v>999</v>
      </c>
      <c r="AH114">
        <v>999</v>
      </c>
      <c r="AI114">
        <v>999</v>
      </c>
      <c r="AJ114">
        <v>999</v>
      </c>
      <c r="AK114">
        <v>999</v>
      </c>
      <c r="AL114">
        <v>1</v>
      </c>
      <c r="AM114">
        <v>0</v>
      </c>
      <c r="AN114">
        <v>0</v>
      </c>
      <c r="BM114">
        <v>1</v>
      </c>
      <c r="BQ114">
        <v>1</v>
      </c>
      <c r="BR114">
        <v>1</v>
      </c>
      <c r="BS114">
        <v>1</v>
      </c>
      <c r="BT114">
        <v>999</v>
      </c>
      <c r="BU114">
        <v>999</v>
      </c>
      <c r="BV114">
        <v>999</v>
      </c>
      <c r="BW114">
        <v>999</v>
      </c>
      <c r="BX114">
        <v>999</v>
      </c>
      <c r="BY114">
        <v>0</v>
      </c>
      <c r="BZ114">
        <v>5</v>
      </c>
      <c r="CA114">
        <v>0</v>
      </c>
      <c r="CB114" t="s">
        <v>6354</v>
      </c>
      <c r="CF114">
        <v>0</v>
      </c>
      <c r="CG114">
        <v>1</v>
      </c>
      <c r="CH114">
        <v>999</v>
      </c>
      <c r="CI114">
        <v>999</v>
      </c>
      <c r="CJ114">
        <v>999</v>
      </c>
      <c r="CK114">
        <v>999</v>
      </c>
      <c r="CL114">
        <v>999</v>
      </c>
      <c r="CM114">
        <v>1</v>
      </c>
      <c r="CN114">
        <v>5</v>
      </c>
      <c r="CO114">
        <v>0</v>
      </c>
      <c r="CP114" t="s">
        <v>6355</v>
      </c>
      <c r="CQ114">
        <v>3</v>
      </c>
      <c r="CR114">
        <v>0</v>
      </c>
      <c r="CS114">
        <v>3</v>
      </c>
      <c r="CT114">
        <v>1</v>
      </c>
      <c r="CU114">
        <v>999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999</v>
      </c>
      <c r="DC114">
        <v>1</v>
      </c>
      <c r="DD114">
        <v>999</v>
      </c>
      <c r="DE114">
        <v>999</v>
      </c>
      <c r="DF114">
        <v>1</v>
      </c>
      <c r="DG114">
        <v>999</v>
      </c>
      <c r="DH114">
        <v>1</v>
      </c>
      <c r="DI114">
        <v>1</v>
      </c>
      <c r="DJ114">
        <v>999</v>
      </c>
      <c r="DK114">
        <v>1</v>
      </c>
      <c r="DL114">
        <v>999</v>
      </c>
      <c r="DM114">
        <v>3</v>
      </c>
      <c r="DN114">
        <v>999</v>
      </c>
      <c r="DO114">
        <v>999</v>
      </c>
      <c r="DP114">
        <v>5</v>
      </c>
      <c r="DQ114">
        <v>5</v>
      </c>
      <c r="DR114">
        <v>1</v>
      </c>
      <c r="DU114">
        <v>999</v>
      </c>
      <c r="DV114">
        <v>999</v>
      </c>
      <c r="DW114">
        <v>999</v>
      </c>
      <c r="DZ114">
        <v>15</v>
      </c>
      <c r="EA114">
        <v>30</v>
      </c>
      <c r="EB114">
        <v>999</v>
      </c>
      <c r="EC114">
        <v>30</v>
      </c>
      <c r="ED114">
        <v>8</v>
      </c>
      <c r="EE114" t="s">
        <v>5203</v>
      </c>
      <c r="EF114">
        <v>1</v>
      </c>
      <c r="EG114">
        <v>999</v>
      </c>
      <c r="EH114">
        <v>999</v>
      </c>
      <c r="EI114">
        <v>999</v>
      </c>
      <c r="EJ114">
        <v>60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999</v>
      </c>
      <c r="ES114">
        <v>1</v>
      </c>
      <c r="EU114">
        <v>1</v>
      </c>
      <c r="EV114">
        <v>999</v>
      </c>
      <c r="EW114">
        <v>999</v>
      </c>
      <c r="EX114">
        <v>999</v>
      </c>
      <c r="EY114">
        <v>999</v>
      </c>
      <c r="EZ114">
        <v>999</v>
      </c>
      <c r="FA114">
        <v>999</v>
      </c>
      <c r="FB114">
        <v>999</v>
      </c>
      <c r="FC114">
        <v>999</v>
      </c>
      <c r="FD114">
        <v>999</v>
      </c>
      <c r="FE114">
        <v>999</v>
      </c>
      <c r="FF114">
        <v>999</v>
      </c>
      <c r="FG114">
        <v>9</v>
      </c>
      <c r="FH114">
        <v>999</v>
      </c>
      <c r="FI114">
        <v>999</v>
      </c>
      <c r="FJ114">
        <v>999</v>
      </c>
      <c r="FK114">
        <v>1</v>
      </c>
      <c r="FL114">
        <v>999</v>
      </c>
      <c r="FM114">
        <v>999</v>
      </c>
      <c r="FN114">
        <v>999</v>
      </c>
      <c r="FO114">
        <v>999</v>
      </c>
      <c r="FP114">
        <v>1</v>
      </c>
      <c r="FQ114">
        <v>999</v>
      </c>
      <c r="FR114">
        <v>999</v>
      </c>
      <c r="FS114">
        <v>999</v>
      </c>
      <c r="FT114" t="s">
        <v>5757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999</v>
      </c>
      <c r="GA114">
        <v>15</v>
      </c>
      <c r="GB114">
        <v>1</v>
      </c>
      <c r="GC114">
        <v>4</v>
      </c>
      <c r="GD114">
        <v>4</v>
      </c>
      <c r="GE114">
        <v>1</v>
      </c>
      <c r="GF114">
        <v>999</v>
      </c>
      <c r="GG114">
        <v>1</v>
      </c>
      <c r="GH114">
        <v>999</v>
      </c>
      <c r="GI114">
        <v>1</v>
      </c>
      <c r="GJ114">
        <v>999</v>
      </c>
      <c r="GK114">
        <v>999</v>
      </c>
      <c r="GL114">
        <v>999</v>
      </c>
      <c r="GM114">
        <v>999</v>
      </c>
      <c r="GN114">
        <v>3</v>
      </c>
      <c r="GP114">
        <v>2</v>
      </c>
      <c r="GR114">
        <v>2</v>
      </c>
      <c r="GW114">
        <v>8</v>
      </c>
      <c r="GX114">
        <v>999</v>
      </c>
      <c r="GY114">
        <v>2</v>
      </c>
      <c r="GZ114">
        <v>6</v>
      </c>
      <c r="HA114">
        <v>45</v>
      </c>
      <c r="HB114">
        <v>1</v>
      </c>
      <c r="HC114">
        <v>1</v>
      </c>
      <c r="HD114">
        <v>0</v>
      </c>
      <c r="HH114">
        <v>1</v>
      </c>
      <c r="HI114">
        <v>4</v>
      </c>
      <c r="HJ114">
        <v>3</v>
      </c>
      <c r="HK114">
        <v>3</v>
      </c>
      <c r="HL114">
        <v>2</v>
      </c>
      <c r="HM114">
        <v>3</v>
      </c>
      <c r="HN114">
        <v>3</v>
      </c>
      <c r="HO114">
        <v>3</v>
      </c>
      <c r="HP114">
        <v>2</v>
      </c>
      <c r="HQ114">
        <v>3</v>
      </c>
      <c r="HR114">
        <v>2</v>
      </c>
      <c r="HS114">
        <v>2</v>
      </c>
      <c r="HT114">
        <v>3</v>
      </c>
      <c r="HU114">
        <v>3</v>
      </c>
      <c r="HV114">
        <v>3</v>
      </c>
      <c r="HW114">
        <v>2</v>
      </c>
      <c r="HX114">
        <v>2</v>
      </c>
      <c r="HY114">
        <v>3</v>
      </c>
      <c r="HZ114">
        <v>3</v>
      </c>
      <c r="IA114">
        <v>2</v>
      </c>
      <c r="IB114">
        <v>2</v>
      </c>
      <c r="IC114">
        <v>2</v>
      </c>
      <c r="ID114">
        <v>3</v>
      </c>
      <c r="IE114">
        <v>3</v>
      </c>
      <c r="IF114">
        <v>2</v>
      </c>
      <c r="IG114">
        <v>3</v>
      </c>
      <c r="IH114">
        <v>3</v>
      </c>
      <c r="II114">
        <v>3</v>
      </c>
      <c r="IJ114">
        <v>3</v>
      </c>
      <c r="IK114">
        <v>3</v>
      </c>
      <c r="IL114">
        <v>2</v>
      </c>
      <c r="IM114">
        <v>3</v>
      </c>
      <c r="IN114">
        <v>3</v>
      </c>
      <c r="IO114">
        <v>2</v>
      </c>
      <c r="IP114">
        <v>3</v>
      </c>
      <c r="IQ114">
        <v>3</v>
      </c>
      <c r="IR114">
        <v>3</v>
      </c>
      <c r="IS114">
        <v>3</v>
      </c>
      <c r="IT114">
        <v>3</v>
      </c>
      <c r="IU114">
        <v>2</v>
      </c>
      <c r="IV114">
        <v>3</v>
      </c>
      <c r="IW114">
        <v>3</v>
      </c>
      <c r="IX114">
        <v>3</v>
      </c>
      <c r="IY114">
        <v>3</v>
      </c>
      <c r="IZ114">
        <v>3</v>
      </c>
      <c r="JA114">
        <v>2</v>
      </c>
      <c r="JB114">
        <v>2</v>
      </c>
      <c r="JC114">
        <v>3</v>
      </c>
      <c r="JD114">
        <v>3</v>
      </c>
      <c r="JE114">
        <v>2</v>
      </c>
      <c r="JF114">
        <v>2</v>
      </c>
      <c r="JG114">
        <v>2</v>
      </c>
      <c r="JH114">
        <v>3</v>
      </c>
      <c r="JI114">
        <v>2</v>
      </c>
      <c r="JJ114">
        <v>3</v>
      </c>
      <c r="JK114">
        <v>3</v>
      </c>
      <c r="JL114">
        <v>3</v>
      </c>
      <c r="JM114">
        <v>3</v>
      </c>
      <c r="JN114">
        <v>2</v>
      </c>
      <c r="JO114">
        <v>2</v>
      </c>
      <c r="JP114">
        <v>3</v>
      </c>
      <c r="JQ114">
        <v>3</v>
      </c>
      <c r="JR114">
        <v>3</v>
      </c>
      <c r="JS114">
        <v>3</v>
      </c>
      <c r="JT114">
        <v>3</v>
      </c>
      <c r="JU114">
        <v>2</v>
      </c>
      <c r="GPG114">
        <v>38.815505981445298</v>
      </c>
      <c r="GPH114">
        <v>-77.120498657226506</v>
      </c>
    </row>
    <row r="115" spans="1:2053 3595:4711 5155:5156" x14ac:dyDescent="0.2">
      <c r="A115">
        <v>8890</v>
      </c>
      <c r="B115">
        <v>36</v>
      </c>
      <c r="C115" t="s">
        <v>6356</v>
      </c>
      <c r="D115" s="18">
        <v>44504.635254629633</v>
      </c>
      <c r="E115" s="18">
        <v>44506.366018518522</v>
      </c>
      <c r="F115">
        <v>48</v>
      </c>
      <c r="I115" t="s">
        <v>6108</v>
      </c>
      <c r="J115">
        <v>1</v>
      </c>
      <c r="L115">
        <v>149538</v>
      </c>
      <c r="M115" s="7">
        <v>48</v>
      </c>
      <c r="N115">
        <v>0.13150684931506848</v>
      </c>
      <c r="O115" t="s">
        <v>18</v>
      </c>
      <c r="P115" t="s">
        <v>20</v>
      </c>
      <c r="Q115">
        <v>1</v>
      </c>
      <c r="U115" s="6">
        <v>43024</v>
      </c>
      <c r="V115">
        <v>0</v>
      </c>
      <c r="AC115" t="s">
        <v>6357</v>
      </c>
      <c r="AD115">
        <v>1</v>
      </c>
      <c r="AE115">
        <v>20854</v>
      </c>
      <c r="AF115">
        <v>1</v>
      </c>
      <c r="AG115">
        <v>999</v>
      </c>
      <c r="AH115">
        <v>999</v>
      </c>
      <c r="AI115">
        <v>999</v>
      </c>
      <c r="AJ115">
        <v>999</v>
      </c>
      <c r="AK115">
        <v>999</v>
      </c>
      <c r="AL115">
        <v>0</v>
      </c>
      <c r="AM115">
        <v>0</v>
      </c>
      <c r="AN115">
        <v>1</v>
      </c>
      <c r="AO115" s="6">
        <v>43623</v>
      </c>
      <c r="BA115">
        <v>0</v>
      </c>
      <c r="BM115">
        <v>1</v>
      </c>
      <c r="BQ115">
        <v>999</v>
      </c>
      <c r="BR115">
        <v>1</v>
      </c>
      <c r="BS115">
        <v>1</v>
      </c>
      <c r="BT115">
        <v>999</v>
      </c>
      <c r="BU115">
        <v>999</v>
      </c>
      <c r="BV115">
        <v>999</v>
      </c>
      <c r="BW115">
        <v>999</v>
      </c>
      <c r="BX115">
        <v>999</v>
      </c>
      <c r="BY115">
        <v>0</v>
      </c>
      <c r="BZ115">
        <v>5</v>
      </c>
      <c r="CA115">
        <v>0</v>
      </c>
      <c r="CB115" t="s">
        <v>5372</v>
      </c>
      <c r="CF115">
        <v>0</v>
      </c>
      <c r="CG115">
        <v>1</v>
      </c>
      <c r="CH115">
        <v>999</v>
      </c>
      <c r="CI115">
        <v>999</v>
      </c>
      <c r="CJ115">
        <v>999</v>
      </c>
      <c r="CK115">
        <v>999</v>
      </c>
      <c r="CL115">
        <v>999</v>
      </c>
      <c r="CM115">
        <v>0</v>
      </c>
      <c r="CN115">
        <v>4</v>
      </c>
      <c r="CO115">
        <v>0</v>
      </c>
      <c r="CP115" t="s">
        <v>5210</v>
      </c>
      <c r="CQ115">
        <v>999</v>
      </c>
      <c r="CR115">
        <v>0</v>
      </c>
      <c r="CS115">
        <v>3</v>
      </c>
      <c r="CT115">
        <v>1</v>
      </c>
      <c r="CU115">
        <v>999</v>
      </c>
      <c r="CV115">
        <v>1</v>
      </c>
      <c r="CW115">
        <v>999</v>
      </c>
      <c r="CX115">
        <v>1</v>
      </c>
      <c r="CY115">
        <v>999</v>
      </c>
      <c r="CZ115">
        <v>999</v>
      </c>
      <c r="DA115">
        <v>1</v>
      </c>
      <c r="DB115">
        <v>999</v>
      </c>
      <c r="DC115">
        <v>1</v>
      </c>
      <c r="DD115">
        <v>999</v>
      </c>
      <c r="DE115">
        <v>999</v>
      </c>
      <c r="DF115">
        <v>1</v>
      </c>
      <c r="DG115">
        <v>999</v>
      </c>
      <c r="DH115">
        <v>999</v>
      </c>
      <c r="DI115">
        <v>1</v>
      </c>
      <c r="DJ115">
        <v>999</v>
      </c>
      <c r="DK115">
        <v>1</v>
      </c>
      <c r="DL115">
        <v>999</v>
      </c>
      <c r="DM115">
        <v>999</v>
      </c>
      <c r="DN115">
        <v>999</v>
      </c>
      <c r="DO115">
        <v>999</v>
      </c>
      <c r="DP115">
        <v>999</v>
      </c>
      <c r="DQ115">
        <v>999</v>
      </c>
      <c r="DR115">
        <v>3</v>
      </c>
      <c r="DU115">
        <v>0</v>
      </c>
      <c r="DV115">
        <v>0</v>
      </c>
      <c r="DW115">
        <v>999</v>
      </c>
      <c r="DZ115">
        <v>999</v>
      </c>
      <c r="EA115">
        <v>999</v>
      </c>
      <c r="EB115">
        <v>1</v>
      </c>
      <c r="EC115">
        <v>999</v>
      </c>
      <c r="ED115">
        <v>1</v>
      </c>
      <c r="EE115">
        <v>999</v>
      </c>
      <c r="EF115">
        <v>1</v>
      </c>
      <c r="EG115">
        <v>999</v>
      </c>
      <c r="EH115">
        <v>999</v>
      </c>
      <c r="EI115">
        <v>999</v>
      </c>
      <c r="EJ115">
        <v>100</v>
      </c>
      <c r="EK115">
        <v>1</v>
      </c>
      <c r="EL115">
        <v>1</v>
      </c>
      <c r="EM115">
        <v>999</v>
      </c>
      <c r="EN115">
        <v>999</v>
      </c>
      <c r="EO115">
        <v>999</v>
      </c>
      <c r="EP115">
        <v>1</v>
      </c>
      <c r="EQ115">
        <v>999</v>
      </c>
      <c r="ER115">
        <v>999</v>
      </c>
      <c r="ES115">
        <v>1</v>
      </c>
      <c r="EU115">
        <v>1</v>
      </c>
      <c r="EV115">
        <v>999</v>
      </c>
      <c r="EW115">
        <v>999</v>
      </c>
      <c r="EX115">
        <v>999</v>
      </c>
      <c r="EY115">
        <v>999</v>
      </c>
      <c r="EZ115">
        <v>999</v>
      </c>
      <c r="FA115">
        <v>999</v>
      </c>
      <c r="FB115">
        <v>999</v>
      </c>
      <c r="FC115">
        <v>999</v>
      </c>
      <c r="FD115">
        <v>999</v>
      </c>
      <c r="FE115">
        <v>999</v>
      </c>
      <c r="FF115">
        <v>999</v>
      </c>
      <c r="FG115">
        <v>11</v>
      </c>
      <c r="FH115">
        <v>999</v>
      </c>
      <c r="FI115">
        <v>999</v>
      </c>
      <c r="FJ115">
        <v>999</v>
      </c>
      <c r="FK115">
        <v>999</v>
      </c>
      <c r="FL115">
        <v>1</v>
      </c>
      <c r="FM115">
        <v>999</v>
      </c>
      <c r="FN115">
        <v>999</v>
      </c>
      <c r="FO115">
        <v>999</v>
      </c>
      <c r="FP115">
        <v>1</v>
      </c>
      <c r="FQ115">
        <v>999</v>
      </c>
      <c r="FR115">
        <v>999</v>
      </c>
      <c r="FS115">
        <v>999</v>
      </c>
      <c r="FT115" t="s">
        <v>18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999</v>
      </c>
      <c r="GB115">
        <v>2</v>
      </c>
      <c r="GC115">
        <v>4</v>
      </c>
      <c r="GD115">
        <v>4</v>
      </c>
      <c r="GE115">
        <v>1</v>
      </c>
      <c r="GF115">
        <v>1</v>
      </c>
      <c r="GG115">
        <v>1</v>
      </c>
      <c r="GH115">
        <v>999</v>
      </c>
      <c r="GI115">
        <v>999</v>
      </c>
      <c r="GJ115">
        <v>999</v>
      </c>
      <c r="GK115">
        <v>999</v>
      </c>
      <c r="GL115">
        <v>999</v>
      </c>
      <c r="GM115">
        <v>999</v>
      </c>
      <c r="GN115">
        <v>2</v>
      </c>
      <c r="GO115">
        <v>3</v>
      </c>
      <c r="GP115">
        <v>3</v>
      </c>
      <c r="GW115">
        <v>8</v>
      </c>
      <c r="GX115">
        <v>30</v>
      </c>
      <c r="GY115">
        <v>2</v>
      </c>
      <c r="GZ115">
        <v>7</v>
      </c>
      <c r="HA115">
        <v>0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30</v>
      </c>
      <c r="HH115">
        <v>1</v>
      </c>
      <c r="HI115">
        <v>4</v>
      </c>
      <c r="HJ115">
        <v>3</v>
      </c>
      <c r="HK115">
        <v>2</v>
      </c>
      <c r="HL115">
        <v>1</v>
      </c>
      <c r="HM115">
        <v>1</v>
      </c>
      <c r="HN115">
        <v>1</v>
      </c>
      <c r="HO115">
        <v>2</v>
      </c>
      <c r="HP115">
        <v>2</v>
      </c>
      <c r="HQ115">
        <v>1</v>
      </c>
      <c r="HR115">
        <v>1</v>
      </c>
      <c r="HS115">
        <v>1</v>
      </c>
      <c r="HT115">
        <v>2</v>
      </c>
      <c r="HU115">
        <v>2</v>
      </c>
      <c r="HV115">
        <v>1</v>
      </c>
      <c r="HW115">
        <v>1</v>
      </c>
      <c r="HX115">
        <v>1</v>
      </c>
      <c r="HY115">
        <v>2</v>
      </c>
      <c r="HZ115">
        <v>2</v>
      </c>
      <c r="IA115">
        <v>1</v>
      </c>
      <c r="IB115">
        <v>1</v>
      </c>
      <c r="IC115">
        <v>1</v>
      </c>
      <c r="ID115">
        <v>2</v>
      </c>
      <c r="IE115">
        <v>2</v>
      </c>
      <c r="IF115">
        <v>1</v>
      </c>
      <c r="IG115">
        <v>1</v>
      </c>
      <c r="IH115">
        <v>1</v>
      </c>
      <c r="II115">
        <v>2</v>
      </c>
      <c r="IJ115">
        <v>2</v>
      </c>
      <c r="IK115">
        <v>2</v>
      </c>
      <c r="IL115">
        <v>2</v>
      </c>
      <c r="IM115">
        <v>1</v>
      </c>
      <c r="IN115">
        <v>1</v>
      </c>
      <c r="IO115">
        <v>2</v>
      </c>
      <c r="IP115">
        <v>1</v>
      </c>
      <c r="IQ115">
        <v>1</v>
      </c>
      <c r="IR115">
        <v>1</v>
      </c>
      <c r="IS115">
        <v>2</v>
      </c>
      <c r="IT115">
        <v>2</v>
      </c>
      <c r="IU115">
        <v>1</v>
      </c>
      <c r="IV115">
        <v>1</v>
      </c>
      <c r="IW115">
        <v>1</v>
      </c>
      <c r="IX115">
        <v>2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2</v>
      </c>
      <c r="JG115">
        <v>1</v>
      </c>
      <c r="JH115">
        <v>2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GPG115">
        <v>39.039703369140597</v>
      </c>
      <c r="GPH115">
        <v>-77.191802978515597</v>
      </c>
    </row>
    <row r="116" spans="1:2053 3595:4711 5155:5156" x14ac:dyDescent="0.2">
      <c r="A116" t="s">
        <v>6454</v>
      </c>
      <c r="B116">
        <v>36</v>
      </c>
      <c r="C116" t="s">
        <v>6358</v>
      </c>
      <c r="D116" s="18">
        <v>43983.682442129626</v>
      </c>
      <c r="E116" s="18">
        <v>43983.70952546296</v>
      </c>
      <c r="F116">
        <v>38</v>
      </c>
      <c r="I116" t="s">
        <v>6108</v>
      </c>
      <c r="J116">
        <v>1</v>
      </c>
      <c r="L116">
        <v>2339</v>
      </c>
      <c r="M116" s="7">
        <v>38</v>
      </c>
      <c r="N116">
        <v>0.10410958904109589</v>
      </c>
      <c r="O116" t="s">
        <v>18</v>
      </c>
      <c r="P116" t="s">
        <v>40</v>
      </c>
      <c r="Q116">
        <v>1</v>
      </c>
      <c r="U116" s="6">
        <v>42802</v>
      </c>
      <c r="V116">
        <v>40</v>
      </c>
      <c r="AC116" t="s">
        <v>6359</v>
      </c>
      <c r="AD116">
        <v>2</v>
      </c>
      <c r="AE116">
        <v>20191</v>
      </c>
      <c r="AF116">
        <v>1</v>
      </c>
      <c r="AG116">
        <v>999</v>
      </c>
      <c r="AH116">
        <v>999</v>
      </c>
      <c r="AI116">
        <v>999</v>
      </c>
      <c r="AJ116">
        <v>999</v>
      </c>
      <c r="AK116">
        <v>999</v>
      </c>
      <c r="AL116">
        <v>0</v>
      </c>
      <c r="AM116">
        <v>0</v>
      </c>
      <c r="AN116">
        <v>1</v>
      </c>
      <c r="AO116" s="6">
        <v>43570</v>
      </c>
      <c r="BA116">
        <v>0</v>
      </c>
      <c r="BM116">
        <v>1</v>
      </c>
      <c r="BQ116">
        <v>1</v>
      </c>
      <c r="BR116">
        <v>1</v>
      </c>
      <c r="BS116">
        <v>1</v>
      </c>
      <c r="BT116">
        <v>999</v>
      </c>
      <c r="BU116">
        <v>999</v>
      </c>
      <c r="BV116">
        <v>999</v>
      </c>
      <c r="BW116">
        <v>999</v>
      </c>
      <c r="BX116">
        <v>999</v>
      </c>
      <c r="BY116">
        <v>0</v>
      </c>
      <c r="BZ116">
        <v>4</v>
      </c>
      <c r="CA116">
        <v>1</v>
      </c>
      <c r="CB116" t="s">
        <v>6063</v>
      </c>
      <c r="CF116">
        <v>0</v>
      </c>
      <c r="CG116">
        <v>1</v>
      </c>
      <c r="CH116">
        <v>999</v>
      </c>
      <c r="CI116">
        <v>999</v>
      </c>
      <c r="CJ116">
        <v>999</v>
      </c>
      <c r="CK116">
        <v>999</v>
      </c>
      <c r="CL116">
        <v>999</v>
      </c>
      <c r="CM116">
        <v>0</v>
      </c>
      <c r="CN116">
        <v>5</v>
      </c>
      <c r="CO116">
        <v>0</v>
      </c>
      <c r="CP116" t="s">
        <v>6360</v>
      </c>
      <c r="CQ116">
        <v>3</v>
      </c>
      <c r="CR116">
        <v>1</v>
      </c>
      <c r="CS116">
        <v>0</v>
      </c>
      <c r="CT116">
        <v>1</v>
      </c>
      <c r="CU116">
        <v>1</v>
      </c>
      <c r="CV116">
        <v>1</v>
      </c>
      <c r="CW116">
        <v>999</v>
      </c>
      <c r="CX116">
        <v>1</v>
      </c>
      <c r="CY116">
        <v>1</v>
      </c>
      <c r="CZ116">
        <v>1</v>
      </c>
      <c r="DA116">
        <v>1</v>
      </c>
      <c r="DB116">
        <v>999</v>
      </c>
      <c r="DC116">
        <v>1</v>
      </c>
      <c r="DD116">
        <v>999</v>
      </c>
      <c r="DE116">
        <v>999</v>
      </c>
      <c r="DF116">
        <v>1</v>
      </c>
      <c r="DG116">
        <v>999</v>
      </c>
      <c r="DH116">
        <v>1</v>
      </c>
      <c r="DI116">
        <v>1</v>
      </c>
      <c r="DJ116">
        <v>999</v>
      </c>
      <c r="DK116">
        <v>1</v>
      </c>
      <c r="DL116">
        <v>999</v>
      </c>
      <c r="DM116">
        <v>3</v>
      </c>
      <c r="DN116">
        <v>999</v>
      </c>
      <c r="DO116">
        <v>999</v>
      </c>
      <c r="DP116">
        <v>4</v>
      </c>
      <c r="DQ116">
        <v>4</v>
      </c>
      <c r="DR116">
        <v>2</v>
      </c>
      <c r="DU116">
        <v>999</v>
      </c>
      <c r="DV116">
        <v>999</v>
      </c>
      <c r="DW116">
        <v>30</v>
      </c>
      <c r="DZ116">
        <v>10</v>
      </c>
      <c r="EA116">
        <v>45</v>
      </c>
      <c r="EB116">
        <v>999</v>
      </c>
      <c r="EC116">
        <v>30</v>
      </c>
      <c r="ED116">
        <v>13</v>
      </c>
      <c r="EE116" t="s">
        <v>6361</v>
      </c>
      <c r="EF116">
        <v>1</v>
      </c>
      <c r="EG116">
        <v>999</v>
      </c>
      <c r="EH116">
        <v>999</v>
      </c>
      <c r="EI116">
        <v>999</v>
      </c>
      <c r="EJ116">
        <v>80</v>
      </c>
      <c r="EK116">
        <v>1</v>
      </c>
      <c r="EL116">
        <v>999</v>
      </c>
      <c r="EM116">
        <v>1</v>
      </c>
      <c r="EN116">
        <v>1</v>
      </c>
      <c r="EO116">
        <v>1</v>
      </c>
      <c r="EP116">
        <v>999</v>
      </c>
      <c r="EQ116">
        <v>999</v>
      </c>
      <c r="ER116">
        <v>999</v>
      </c>
      <c r="ES116">
        <v>1</v>
      </c>
      <c r="EU116">
        <v>999</v>
      </c>
      <c r="EV116">
        <v>999</v>
      </c>
      <c r="EW116">
        <v>999</v>
      </c>
      <c r="EX116">
        <v>999</v>
      </c>
      <c r="EY116">
        <v>999</v>
      </c>
      <c r="EZ116">
        <v>999</v>
      </c>
      <c r="FA116">
        <v>1</v>
      </c>
      <c r="FB116">
        <v>999</v>
      </c>
      <c r="FC116">
        <v>999</v>
      </c>
      <c r="FD116" t="s">
        <v>40</v>
      </c>
      <c r="FE116">
        <v>999</v>
      </c>
      <c r="FF116">
        <v>999</v>
      </c>
      <c r="FG116">
        <v>20</v>
      </c>
      <c r="FH116">
        <v>999</v>
      </c>
      <c r="FI116">
        <v>1</v>
      </c>
      <c r="FJ116">
        <v>1</v>
      </c>
      <c r="FK116">
        <v>1</v>
      </c>
      <c r="FL116">
        <v>999</v>
      </c>
      <c r="FM116">
        <v>999</v>
      </c>
      <c r="FN116">
        <v>1</v>
      </c>
      <c r="FO116" t="s">
        <v>6362</v>
      </c>
      <c r="FP116">
        <v>1</v>
      </c>
      <c r="FQ116">
        <v>999</v>
      </c>
      <c r="FR116">
        <v>999</v>
      </c>
      <c r="FS116">
        <v>999</v>
      </c>
      <c r="FT116" t="s">
        <v>18</v>
      </c>
      <c r="FU116">
        <v>1</v>
      </c>
      <c r="FV116">
        <v>1</v>
      </c>
      <c r="FW116">
        <v>3</v>
      </c>
      <c r="FX116">
        <v>0</v>
      </c>
      <c r="FY116">
        <v>1</v>
      </c>
      <c r="FZ116">
        <v>999</v>
      </c>
      <c r="GA116">
        <v>5</v>
      </c>
      <c r="GB116">
        <v>3</v>
      </c>
      <c r="GC116">
        <v>1</v>
      </c>
      <c r="GD116">
        <v>3</v>
      </c>
      <c r="GE116">
        <v>1</v>
      </c>
      <c r="GF116">
        <v>1</v>
      </c>
      <c r="GG116">
        <v>999</v>
      </c>
      <c r="GH116">
        <v>999</v>
      </c>
      <c r="GI116">
        <v>999</v>
      </c>
      <c r="GJ116">
        <v>999</v>
      </c>
      <c r="GK116">
        <v>999</v>
      </c>
      <c r="GL116">
        <v>999</v>
      </c>
      <c r="GM116">
        <v>999</v>
      </c>
      <c r="GN116">
        <v>2</v>
      </c>
      <c r="GO116">
        <v>2</v>
      </c>
      <c r="GW116">
        <v>9</v>
      </c>
      <c r="GX116">
        <v>999</v>
      </c>
      <c r="GY116">
        <v>2</v>
      </c>
      <c r="GZ116">
        <v>8</v>
      </c>
      <c r="HA116">
        <v>999</v>
      </c>
      <c r="HB116">
        <v>1</v>
      </c>
      <c r="HC116">
        <v>0</v>
      </c>
      <c r="HD116">
        <v>1</v>
      </c>
      <c r="HE116">
        <v>1</v>
      </c>
      <c r="HF116">
        <v>2</v>
      </c>
      <c r="HG116">
        <v>999</v>
      </c>
      <c r="HH116">
        <v>1</v>
      </c>
      <c r="HI116">
        <v>4</v>
      </c>
      <c r="HJ116">
        <v>3</v>
      </c>
      <c r="HK116">
        <v>3</v>
      </c>
      <c r="HL116">
        <v>1</v>
      </c>
      <c r="HM116">
        <v>2</v>
      </c>
      <c r="HN116">
        <v>2</v>
      </c>
      <c r="HO116">
        <v>1</v>
      </c>
      <c r="HP116">
        <v>1</v>
      </c>
      <c r="HQ116">
        <v>1</v>
      </c>
      <c r="HR116">
        <v>2</v>
      </c>
      <c r="HS116">
        <v>2</v>
      </c>
      <c r="HT116">
        <v>1</v>
      </c>
      <c r="HU116">
        <v>2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2</v>
      </c>
      <c r="IB116">
        <v>1</v>
      </c>
      <c r="IC116">
        <v>1</v>
      </c>
      <c r="ID116">
        <v>1</v>
      </c>
      <c r="IE116">
        <v>2</v>
      </c>
      <c r="IF116">
        <v>2</v>
      </c>
      <c r="IG116">
        <v>1</v>
      </c>
      <c r="IH116">
        <v>1</v>
      </c>
      <c r="II116">
        <v>1</v>
      </c>
      <c r="IJ116">
        <v>2</v>
      </c>
      <c r="IK116">
        <v>1</v>
      </c>
      <c r="IL116">
        <v>3</v>
      </c>
      <c r="IM116">
        <v>2</v>
      </c>
      <c r="IN116">
        <v>1</v>
      </c>
      <c r="IO116">
        <v>2</v>
      </c>
      <c r="IP116">
        <v>2</v>
      </c>
      <c r="IQ116">
        <v>1</v>
      </c>
      <c r="IR116">
        <v>1</v>
      </c>
      <c r="IS116">
        <v>2</v>
      </c>
      <c r="IT116">
        <v>1</v>
      </c>
      <c r="IU116">
        <v>1</v>
      </c>
      <c r="IV116">
        <v>2</v>
      </c>
      <c r="IW116">
        <v>2</v>
      </c>
      <c r="IX116">
        <v>1</v>
      </c>
      <c r="IY116">
        <v>1</v>
      </c>
      <c r="IZ116">
        <v>2</v>
      </c>
      <c r="JA116">
        <v>1</v>
      </c>
      <c r="JB116">
        <v>1</v>
      </c>
      <c r="JC116">
        <v>2</v>
      </c>
      <c r="JD116">
        <v>1</v>
      </c>
      <c r="JE116">
        <v>1</v>
      </c>
      <c r="JF116">
        <v>2</v>
      </c>
      <c r="JG116">
        <v>1</v>
      </c>
      <c r="JH116">
        <v>1</v>
      </c>
      <c r="JI116">
        <v>1</v>
      </c>
      <c r="JJ116">
        <v>2</v>
      </c>
      <c r="JK116">
        <v>3</v>
      </c>
      <c r="JL116">
        <v>2</v>
      </c>
      <c r="JM116">
        <v>1</v>
      </c>
      <c r="JN116">
        <v>1</v>
      </c>
      <c r="JO116">
        <v>2</v>
      </c>
      <c r="JP116">
        <v>1</v>
      </c>
      <c r="JQ116">
        <v>1</v>
      </c>
      <c r="JR116">
        <v>2</v>
      </c>
      <c r="JS116">
        <v>2</v>
      </c>
      <c r="JT116">
        <v>2</v>
      </c>
      <c r="JU116">
        <v>2</v>
      </c>
      <c r="GPG116">
        <v>38.960906982421797</v>
      </c>
      <c r="GPH116">
        <v>-77.342903137207003</v>
      </c>
    </row>
    <row r="117" spans="1:2053 3595:4711 5155:5156" x14ac:dyDescent="0.2">
      <c r="A117" t="s">
        <v>6453</v>
      </c>
      <c r="B117">
        <v>36</v>
      </c>
      <c r="C117" t="s">
        <v>6363</v>
      </c>
      <c r="D117" s="18">
        <v>44521.653773148151</v>
      </c>
      <c r="E117" s="18">
        <v>44521.676180555558</v>
      </c>
      <c r="F117">
        <v>56</v>
      </c>
      <c r="I117" t="s">
        <v>6108</v>
      </c>
      <c r="J117">
        <v>1</v>
      </c>
      <c r="L117">
        <v>1935</v>
      </c>
      <c r="M117" s="7">
        <v>56</v>
      </c>
      <c r="N117">
        <v>0.15342465753424658</v>
      </c>
      <c r="O117" t="s">
        <v>18</v>
      </c>
      <c r="P117" t="s">
        <v>40</v>
      </c>
      <c r="Q117">
        <v>1</v>
      </c>
      <c r="U117" s="6">
        <v>42802</v>
      </c>
      <c r="V117">
        <v>40</v>
      </c>
      <c r="AC117" t="s">
        <v>6359</v>
      </c>
      <c r="AD117">
        <v>2</v>
      </c>
      <c r="AE117">
        <v>20191</v>
      </c>
      <c r="AF117">
        <v>1</v>
      </c>
      <c r="AG117">
        <v>999</v>
      </c>
      <c r="AH117">
        <v>999</v>
      </c>
      <c r="AI117">
        <v>999</v>
      </c>
      <c r="AJ117">
        <v>999</v>
      </c>
      <c r="AK117">
        <v>999</v>
      </c>
      <c r="AL117">
        <v>0</v>
      </c>
      <c r="AM117">
        <v>0</v>
      </c>
      <c r="AN117">
        <v>1</v>
      </c>
      <c r="AO117" s="6">
        <v>43570</v>
      </c>
      <c r="BA117">
        <v>0</v>
      </c>
      <c r="BM117">
        <v>1</v>
      </c>
      <c r="BQ117">
        <v>1</v>
      </c>
      <c r="BR117">
        <v>1</v>
      </c>
      <c r="BS117">
        <v>1</v>
      </c>
      <c r="BT117">
        <v>999</v>
      </c>
      <c r="BU117">
        <v>999</v>
      </c>
      <c r="BV117">
        <v>999</v>
      </c>
      <c r="BW117">
        <v>999</v>
      </c>
      <c r="BX117">
        <v>999</v>
      </c>
      <c r="BY117">
        <v>0</v>
      </c>
      <c r="BZ117">
        <v>4</v>
      </c>
      <c r="CA117">
        <v>1</v>
      </c>
      <c r="CB117" t="s">
        <v>5878</v>
      </c>
      <c r="CF117">
        <v>0</v>
      </c>
      <c r="CG117">
        <v>1</v>
      </c>
      <c r="CH117">
        <v>999</v>
      </c>
      <c r="CI117">
        <v>999</v>
      </c>
      <c r="CJ117">
        <v>999</v>
      </c>
      <c r="CK117">
        <v>999</v>
      </c>
      <c r="CL117">
        <v>999</v>
      </c>
      <c r="CM117">
        <v>0</v>
      </c>
      <c r="CN117">
        <v>5</v>
      </c>
      <c r="CO117">
        <v>0</v>
      </c>
      <c r="CP117" t="s">
        <v>6364</v>
      </c>
      <c r="CQ117">
        <v>3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999</v>
      </c>
      <c r="CX117">
        <v>1</v>
      </c>
      <c r="CY117">
        <v>1</v>
      </c>
      <c r="CZ117">
        <v>1</v>
      </c>
      <c r="DA117">
        <v>1</v>
      </c>
      <c r="DB117">
        <v>999</v>
      </c>
      <c r="DC117">
        <v>1</v>
      </c>
      <c r="DD117">
        <v>999</v>
      </c>
      <c r="DE117">
        <v>1</v>
      </c>
      <c r="DF117">
        <v>999</v>
      </c>
      <c r="DG117">
        <v>999</v>
      </c>
      <c r="DH117">
        <v>1</v>
      </c>
      <c r="DI117">
        <v>1</v>
      </c>
      <c r="DJ117">
        <v>999</v>
      </c>
      <c r="DK117">
        <v>1</v>
      </c>
      <c r="DL117">
        <v>999</v>
      </c>
      <c r="DM117">
        <v>2</v>
      </c>
      <c r="DN117">
        <v>6</v>
      </c>
      <c r="DO117">
        <v>999</v>
      </c>
      <c r="DP117">
        <v>6</v>
      </c>
      <c r="DQ117">
        <v>4</v>
      </c>
      <c r="DR117">
        <v>2</v>
      </c>
      <c r="DS117">
        <v>999</v>
      </c>
      <c r="DU117">
        <v>999</v>
      </c>
      <c r="DV117">
        <v>1</v>
      </c>
      <c r="DW117">
        <v>0</v>
      </c>
      <c r="DX117">
        <v>0</v>
      </c>
      <c r="DZ117">
        <v>10</v>
      </c>
      <c r="EA117">
        <v>999</v>
      </c>
      <c r="EB117">
        <v>999</v>
      </c>
      <c r="EC117">
        <v>20</v>
      </c>
      <c r="ED117">
        <v>13</v>
      </c>
      <c r="EE117" t="s">
        <v>6365</v>
      </c>
      <c r="EF117">
        <v>1</v>
      </c>
      <c r="EG117">
        <v>999</v>
      </c>
      <c r="EH117">
        <v>999</v>
      </c>
      <c r="EI117">
        <v>999</v>
      </c>
      <c r="EJ117">
        <v>60</v>
      </c>
      <c r="EK117">
        <v>1</v>
      </c>
      <c r="EL117">
        <v>999</v>
      </c>
      <c r="EM117">
        <v>999</v>
      </c>
      <c r="EN117">
        <v>999</v>
      </c>
      <c r="EO117">
        <v>999</v>
      </c>
      <c r="EP117">
        <v>999</v>
      </c>
      <c r="EQ117">
        <v>999</v>
      </c>
      <c r="ER117">
        <v>999</v>
      </c>
      <c r="ES117">
        <v>1</v>
      </c>
      <c r="EU117">
        <v>999</v>
      </c>
      <c r="EV117">
        <v>999</v>
      </c>
      <c r="EW117">
        <v>999</v>
      </c>
      <c r="EX117">
        <v>999</v>
      </c>
      <c r="EY117">
        <v>999</v>
      </c>
      <c r="EZ117">
        <v>999</v>
      </c>
      <c r="FA117">
        <v>1</v>
      </c>
      <c r="FB117">
        <v>999</v>
      </c>
      <c r="FC117">
        <v>999</v>
      </c>
      <c r="FD117" t="s">
        <v>40</v>
      </c>
      <c r="FE117">
        <v>999</v>
      </c>
      <c r="FF117">
        <v>999</v>
      </c>
      <c r="FG117">
        <v>25</v>
      </c>
      <c r="FH117">
        <v>999</v>
      </c>
      <c r="FI117">
        <v>1</v>
      </c>
      <c r="FJ117">
        <v>1</v>
      </c>
      <c r="FK117">
        <v>1</v>
      </c>
      <c r="FL117">
        <v>999</v>
      </c>
      <c r="FM117">
        <v>1</v>
      </c>
      <c r="FN117">
        <v>1</v>
      </c>
      <c r="FO117" t="s">
        <v>6362</v>
      </c>
      <c r="FP117">
        <v>1</v>
      </c>
      <c r="FQ117">
        <v>999</v>
      </c>
      <c r="FR117">
        <v>999</v>
      </c>
      <c r="FS117">
        <v>999</v>
      </c>
      <c r="FT117" t="s">
        <v>18</v>
      </c>
      <c r="FU117">
        <v>0</v>
      </c>
      <c r="FV117">
        <v>0</v>
      </c>
      <c r="FW117">
        <v>4</v>
      </c>
      <c r="FX117">
        <v>0</v>
      </c>
      <c r="FY117">
        <v>0</v>
      </c>
      <c r="FZ117">
        <v>999</v>
      </c>
      <c r="GA117">
        <v>0</v>
      </c>
      <c r="GB117">
        <v>0</v>
      </c>
      <c r="GC117">
        <v>3</v>
      </c>
      <c r="GD117">
        <v>3</v>
      </c>
      <c r="GE117">
        <v>1</v>
      </c>
      <c r="GF117">
        <v>999</v>
      </c>
      <c r="GG117">
        <v>1</v>
      </c>
      <c r="GH117">
        <v>999</v>
      </c>
      <c r="GI117">
        <v>1</v>
      </c>
      <c r="GJ117">
        <v>999</v>
      </c>
      <c r="GK117">
        <v>1</v>
      </c>
      <c r="GL117">
        <v>999</v>
      </c>
      <c r="GM117" t="s">
        <v>6366</v>
      </c>
      <c r="GN117">
        <v>3</v>
      </c>
      <c r="GP117">
        <v>3</v>
      </c>
      <c r="GR117">
        <v>2</v>
      </c>
      <c r="GT117">
        <v>3</v>
      </c>
      <c r="GU117">
        <v>999</v>
      </c>
      <c r="GW117">
        <v>8</v>
      </c>
      <c r="GX117">
        <v>30</v>
      </c>
      <c r="GY117">
        <v>2</v>
      </c>
      <c r="GZ117">
        <v>8</v>
      </c>
      <c r="HA117">
        <v>0</v>
      </c>
      <c r="HB117">
        <v>1</v>
      </c>
      <c r="HC117">
        <v>1</v>
      </c>
      <c r="HD117">
        <v>0</v>
      </c>
      <c r="HH117">
        <v>1</v>
      </c>
      <c r="HI117">
        <v>4</v>
      </c>
      <c r="HJ117">
        <v>3</v>
      </c>
      <c r="HK117">
        <v>2</v>
      </c>
      <c r="HL117">
        <v>2</v>
      </c>
      <c r="HM117">
        <v>2</v>
      </c>
      <c r="HN117">
        <v>3</v>
      </c>
      <c r="HO117">
        <v>1</v>
      </c>
      <c r="HP117">
        <v>1</v>
      </c>
      <c r="HQ117">
        <v>1</v>
      </c>
      <c r="HR117">
        <v>1</v>
      </c>
      <c r="HS117">
        <v>2</v>
      </c>
      <c r="HT117">
        <v>1</v>
      </c>
      <c r="HU117">
        <v>2</v>
      </c>
      <c r="HV117">
        <v>1</v>
      </c>
      <c r="HW117">
        <v>2</v>
      </c>
      <c r="HX117">
        <v>1</v>
      </c>
      <c r="HY117">
        <v>2</v>
      </c>
      <c r="HZ117">
        <v>1</v>
      </c>
      <c r="IA117">
        <v>1</v>
      </c>
      <c r="IB117">
        <v>2</v>
      </c>
      <c r="IC117">
        <v>1</v>
      </c>
      <c r="ID117">
        <v>1</v>
      </c>
      <c r="IE117">
        <v>1</v>
      </c>
      <c r="IF117">
        <v>2</v>
      </c>
      <c r="IG117">
        <v>2</v>
      </c>
      <c r="IH117">
        <v>1</v>
      </c>
      <c r="II117">
        <v>1</v>
      </c>
      <c r="IJ117">
        <v>2</v>
      </c>
      <c r="IK117">
        <v>1</v>
      </c>
      <c r="IL117">
        <v>2</v>
      </c>
      <c r="IM117">
        <v>1</v>
      </c>
      <c r="IN117">
        <v>1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1</v>
      </c>
      <c r="IU117">
        <v>1</v>
      </c>
      <c r="IV117">
        <v>2</v>
      </c>
      <c r="IW117">
        <v>1</v>
      </c>
      <c r="IX117">
        <v>1</v>
      </c>
      <c r="IY117">
        <v>2</v>
      </c>
      <c r="IZ117">
        <v>1</v>
      </c>
      <c r="JA117">
        <v>2</v>
      </c>
      <c r="JB117">
        <v>1</v>
      </c>
      <c r="JC117">
        <v>2</v>
      </c>
      <c r="JD117">
        <v>1</v>
      </c>
      <c r="JE117">
        <v>1</v>
      </c>
      <c r="JF117">
        <v>1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1</v>
      </c>
      <c r="JN117">
        <v>1</v>
      </c>
      <c r="JO117">
        <v>2</v>
      </c>
      <c r="JP117">
        <v>2</v>
      </c>
      <c r="JQ117">
        <v>1</v>
      </c>
      <c r="JR117">
        <v>2</v>
      </c>
      <c r="JS117">
        <v>2</v>
      </c>
      <c r="JT117">
        <v>2</v>
      </c>
      <c r="JU117">
        <v>2</v>
      </c>
      <c r="GPG117">
        <v>38.960906982421797</v>
      </c>
      <c r="GPH117">
        <v>-77.342903137207003</v>
      </c>
    </row>
    <row r="118" spans="1:2053 3595:4711 5155:5156" x14ac:dyDescent="0.2">
      <c r="A118" t="s">
        <v>6479</v>
      </c>
      <c r="B118">
        <v>36</v>
      </c>
      <c r="C118" t="s">
        <v>6367</v>
      </c>
      <c r="D118" s="18">
        <v>44481.893599537034</v>
      </c>
      <c r="E118" s="18">
        <v>44482.524918981479</v>
      </c>
      <c r="F118">
        <v>48</v>
      </c>
      <c r="I118" t="s">
        <v>6108</v>
      </c>
      <c r="J118">
        <v>1</v>
      </c>
      <c r="L118">
        <v>54545</v>
      </c>
      <c r="M118" s="7">
        <v>48</v>
      </c>
      <c r="N118">
        <v>0.13150684931506848</v>
      </c>
      <c r="O118" t="s">
        <v>18</v>
      </c>
      <c r="P118" t="s">
        <v>5532</v>
      </c>
      <c r="Q118">
        <v>1</v>
      </c>
      <c r="U118" s="6">
        <v>43001</v>
      </c>
      <c r="V118">
        <v>0</v>
      </c>
      <c r="AC118" t="s">
        <v>6368</v>
      </c>
      <c r="AD118">
        <v>999</v>
      </c>
      <c r="AE118">
        <v>60302</v>
      </c>
      <c r="AF118">
        <v>1</v>
      </c>
      <c r="AG118">
        <v>999</v>
      </c>
      <c r="AH118">
        <v>1</v>
      </c>
      <c r="AI118">
        <v>999</v>
      </c>
      <c r="AJ118">
        <v>999</v>
      </c>
      <c r="AK118">
        <v>999</v>
      </c>
      <c r="AL118">
        <v>0</v>
      </c>
      <c r="AM118">
        <v>1</v>
      </c>
      <c r="AN118">
        <v>1</v>
      </c>
      <c r="AO118" s="6">
        <v>43863</v>
      </c>
      <c r="BA118">
        <v>0</v>
      </c>
      <c r="BM118">
        <v>1</v>
      </c>
      <c r="BQ118">
        <v>1</v>
      </c>
      <c r="BR118">
        <v>1</v>
      </c>
      <c r="BS118">
        <v>999</v>
      </c>
      <c r="BT118">
        <v>999</v>
      </c>
      <c r="BU118">
        <v>1</v>
      </c>
      <c r="BV118">
        <v>999</v>
      </c>
      <c r="BW118">
        <v>999</v>
      </c>
      <c r="BX118">
        <v>999</v>
      </c>
      <c r="BY118">
        <v>0</v>
      </c>
      <c r="BZ118">
        <v>5</v>
      </c>
      <c r="CA118">
        <v>0</v>
      </c>
      <c r="CB118" t="s">
        <v>6046</v>
      </c>
      <c r="CF118">
        <v>0</v>
      </c>
      <c r="CG118">
        <v>1</v>
      </c>
      <c r="CH118">
        <v>999</v>
      </c>
      <c r="CI118">
        <v>999</v>
      </c>
      <c r="CJ118">
        <v>999</v>
      </c>
      <c r="CK118">
        <v>999</v>
      </c>
      <c r="CL118">
        <v>999</v>
      </c>
      <c r="CM118">
        <v>0</v>
      </c>
      <c r="CN118">
        <v>6</v>
      </c>
      <c r="CO118">
        <v>0</v>
      </c>
      <c r="CP118" t="s">
        <v>5189</v>
      </c>
      <c r="CQ118">
        <v>3</v>
      </c>
      <c r="CR118">
        <v>0</v>
      </c>
      <c r="CS118">
        <v>3</v>
      </c>
      <c r="CT118">
        <v>1</v>
      </c>
      <c r="CU118">
        <v>999</v>
      </c>
      <c r="CV118">
        <v>1</v>
      </c>
      <c r="CW118">
        <v>999</v>
      </c>
      <c r="CX118">
        <v>1</v>
      </c>
      <c r="CY118">
        <v>1</v>
      </c>
      <c r="CZ118">
        <v>999</v>
      </c>
      <c r="DA118">
        <v>1</v>
      </c>
      <c r="DB118">
        <v>999</v>
      </c>
      <c r="DC118">
        <v>1</v>
      </c>
      <c r="DD118">
        <v>999</v>
      </c>
      <c r="DE118">
        <v>1</v>
      </c>
      <c r="DF118">
        <v>999</v>
      </c>
      <c r="DG118">
        <v>999</v>
      </c>
      <c r="DH118">
        <v>1</v>
      </c>
      <c r="DI118">
        <v>999</v>
      </c>
      <c r="DJ118">
        <v>1</v>
      </c>
      <c r="DK118">
        <v>1</v>
      </c>
      <c r="DL118">
        <v>999</v>
      </c>
      <c r="DM118">
        <v>2</v>
      </c>
      <c r="DN118">
        <v>5</v>
      </c>
      <c r="DO118">
        <v>999</v>
      </c>
      <c r="DP118">
        <v>999</v>
      </c>
      <c r="DQ118">
        <v>5</v>
      </c>
      <c r="DR118">
        <v>999</v>
      </c>
      <c r="DS118">
        <v>999</v>
      </c>
      <c r="DV118">
        <v>999</v>
      </c>
      <c r="DW118">
        <v>15</v>
      </c>
      <c r="DX118">
        <v>0</v>
      </c>
      <c r="EA118">
        <v>0</v>
      </c>
      <c r="EB118">
        <v>1</v>
      </c>
      <c r="EC118">
        <v>999</v>
      </c>
      <c r="ED118">
        <v>10</v>
      </c>
      <c r="EE118" t="s">
        <v>5465</v>
      </c>
      <c r="EF118">
        <v>1</v>
      </c>
      <c r="EG118">
        <v>999</v>
      </c>
      <c r="EH118">
        <v>999</v>
      </c>
      <c r="EI118">
        <v>999</v>
      </c>
      <c r="EJ118">
        <v>98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999</v>
      </c>
      <c r="ER118">
        <v>999</v>
      </c>
      <c r="ES118">
        <v>1</v>
      </c>
      <c r="EU118">
        <v>1</v>
      </c>
      <c r="EV118">
        <v>999</v>
      </c>
      <c r="EW118">
        <v>999</v>
      </c>
      <c r="EX118">
        <v>999</v>
      </c>
      <c r="EY118">
        <v>999</v>
      </c>
      <c r="EZ118">
        <v>999</v>
      </c>
      <c r="FA118">
        <v>1</v>
      </c>
      <c r="FB118">
        <v>999</v>
      </c>
      <c r="FC118">
        <v>999</v>
      </c>
      <c r="FD118" t="s">
        <v>41</v>
      </c>
      <c r="FE118">
        <v>999</v>
      </c>
      <c r="FF118">
        <v>999</v>
      </c>
      <c r="FG118">
        <v>98</v>
      </c>
      <c r="FH118">
        <v>1</v>
      </c>
      <c r="FI118">
        <v>999</v>
      </c>
      <c r="FJ118">
        <v>1</v>
      </c>
      <c r="FK118">
        <v>1</v>
      </c>
      <c r="FL118">
        <v>999</v>
      </c>
      <c r="FM118">
        <v>999</v>
      </c>
      <c r="FN118">
        <v>999</v>
      </c>
      <c r="FO118">
        <v>999</v>
      </c>
      <c r="FP118">
        <v>1</v>
      </c>
      <c r="FQ118">
        <v>999</v>
      </c>
      <c r="FR118">
        <v>999</v>
      </c>
      <c r="FS118">
        <v>999</v>
      </c>
      <c r="FT118" t="s">
        <v>18</v>
      </c>
      <c r="FU118">
        <v>6</v>
      </c>
      <c r="FV118">
        <v>1</v>
      </c>
      <c r="FW118">
        <v>0</v>
      </c>
      <c r="FX118">
        <v>5</v>
      </c>
      <c r="FY118">
        <v>1</v>
      </c>
      <c r="FZ118">
        <v>999</v>
      </c>
      <c r="GA118">
        <v>45</v>
      </c>
      <c r="GB118">
        <v>5</v>
      </c>
      <c r="GC118">
        <v>4</v>
      </c>
      <c r="GD118">
        <v>3</v>
      </c>
      <c r="GE118">
        <v>1</v>
      </c>
      <c r="GF118">
        <v>1</v>
      </c>
      <c r="GG118">
        <v>1</v>
      </c>
      <c r="GH118">
        <v>999</v>
      </c>
      <c r="GI118">
        <v>999</v>
      </c>
      <c r="GJ118">
        <v>999</v>
      </c>
      <c r="GK118">
        <v>999</v>
      </c>
      <c r="GL118">
        <v>999</v>
      </c>
      <c r="GM118">
        <v>999</v>
      </c>
      <c r="GN118">
        <v>2</v>
      </c>
      <c r="GO118">
        <v>2</v>
      </c>
      <c r="GP118">
        <v>2</v>
      </c>
      <c r="GW118">
        <v>8</v>
      </c>
      <c r="GX118">
        <v>30</v>
      </c>
      <c r="GY118">
        <v>2</v>
      </c>
      <c r="GZ118">
        <v>6</v>
      </c>
      <c r="HA118">
        <v>20</v>
      </c>
      <c r="HB118">
        <v>1</v>
      </c>
      <c r="HC118">
        <v>1</v>
      </c>
      <c r="HD118">
        <v>0</v>
      </c>
      <c r="HH118">
        <v>1</v>
      </c>
      <c r="HI118">
        <v>4</v>
      </c>
      <c r="HJ118">
        <v>3</v>
      </c>
      <c r="HK118">
        <v>2</v>
      </c>
      <c r="HL118">
        <v>2</v>
      </c>
      <c r="HM118">
        <v>1</v>
      </c>
      <c r="HN118">
        <v>1</v>
      </c>
      <c r="HO118">
        <v>2</v>
      </c>
      <c r="HP118">
        <v>2</v>
      </c>
      <c r="HQ118">
        <v>2</v>
      </c>
      <c r="HR118">
        <v>1</v>
      </c>
      <c r="HS118">
        <v>1</v>
      </c>
      <c r="HT118">
        <v>2</v>
      </c>
      <c r="HU118">
        <v>2</v>
      </c>
      <c r="HV118">
        <v>1</v>
      </c>
      <c r="HW118">
        <v>1</v>
      </c>
      <c r="HX118">
        <v>1</v>
      </c>
      <c r="HY118">
        <v>2</v>
      </c>
      <c r="HZ118">
        <v>2</v>
      </c>
      <c r="IA118">
        <v>1</v>
      </c>
      <c r="IB118">
        <v>1</v>
      </c>
      <c r="IC118">
        <v>1</v>
      </c>
      <c r="ID118">
        <v>2</v>
      </c>
      <c r="IE118">
        <v>2</v>
      </c>
      <c r="IF118">
        <v>1</v>
      </c>
      <c r="IG118">
        <v>1</v>
      </c>
      <c r="IH118">
        <v>1</v>
      </c>
      <c r="II118">
        <v>1</v>
      </c>
      <c r="IJ118">
        <v>2</v>
      </c>
      <c r="IK118">
        <v>1</v>
      </c>
      <c r="IL118">
        <v>1</v>
      </c>
      <c r="IM118">
        <v>1</v>
      </c>
      <c r="IN118">
        <v>1</v>
      </c>
      <c r="IO118">
        <v>2</v>
      </c>
      <c r="IP118">
        <v>1</v>
      </c>
      <c r="IQ118">
        <v>2</v>
      </c>
      <c r="IR118">
        <v>2</v>
      </c>
      <c r="IS118">
        <v>2</v>
      </c>
      <c r="IT118">
        <v>1</v>
      </c>
      <c r="IU118">
        <v>1</v>
      </c>
      <c r="IV118">
        <v>2</v>
      </c>
      <c r="IW118">
        <v>2</v>
      </c>
      <c r="IX118">
        <v>2</v>
      </c>
      <c r="IY118">
        <v>1</v>
      </c>
      <c r="IZ118">
        <v>1</v>
      </c>
      <c r="JA118">
        <v>1</v>
      </c>
      <c r="JB118">
        <v>1</v>
      </c>
      <c r="JC118">
        <v>2</v>
      </c>
      <c r="JD118">
        <v>2</v>
      </c>
      <c r="JE118">
        <v>1</v>
      </c>
      <c r="JF118">
        <v>1</v>
      </c>
      <c r="JG118">
        <v>1</v>
      </c>
      <c r="JH118">
        <v>1</v>
      </c>
      <c r="JI118">
        <v>2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2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2</v>
      </c>
      <c r="GPG118">
        <v>41.657394409179602</v>
      </c>
      <c r="GPH118">
        <v>-87.679801940917898</v>
      </c>
    </row>
    <row r="119" spans="1:2053 3595:4711 5155:5156" x14ac:dyDescent="0.2">
      <c r="A119" t="s">
        <v>6455</v>
      </c>
      <c r="B119">
        <v>36</v>
      </c>
      <c r="C119" t="s">
        <v>6369</v>
      </c>
      <c r="D119" s="18">
        <v>44499.943425925929</v>
      </c>
      <c r="E119" s="18">
        <v>44500.407118055555</v>
      </c>
      <c r="F119">
        <v>55</v>
      </c>
      <c r="I119" t="s">
        <v>6108</v>
      </c>
      <c r="J119">
        <v>1</v>
      </c>
      <c r="L119">
        <v>40062</v>
      </c>
      <c r="M119" s="7">
        <v>55</v>
      </c>
      <c r="N119">
        <v>0.15068493150684931</v>
      </c>
      <c r="O119" t="s">
        <v>18</v>
      </c>
      <c r="P119" t="s">
        <v>23</v>
      </c>
      <c r="Q119">
        <v>1</v>
      </c>
      <c r="U119" s="6">
        <v>42817</v>
      </c>
      <c r="V119">
        <v>0</v>
      </c>
      <c r="AC119" t="s">
        <v>5760</v>
      </c>
      <c r="AD119">
        <v>2</v>
      </c>
      <c r="AE119">
        <v>22213</v>
      </c>
      <c r="AF119">
        <v>1</v>
      </c>
      <c r="AG119">
        <v>999</v>
      </c>
      <c r="AH119">
        <v>999</v>
      </c>
      <c r="AI119">
        <v>999</v>
      </c>
      <c r="AJ119">
        <v>999</v>
      </c>
      <c r="AK119">
        <v>999</v>
      </c>
      <c r="AL119">
        <v>0</v>
      </c>
      <c r="AM119">
        <v>0</v>
      </c>
      <c r="AN119">
        <v>0</v>
      </c>
      <c r="BM119">
        <v>1</v>
      </c>
      <c r="BQ119">
        <v>0</v>
      </c>
      <c r="BR119">
        <v>1</v>
      </c>
      <c r="BS119">
        <v>1</v>
      </c>
      <c r="BT119">
        <v>999</v>
      </c>
      <c r="BU119">
        <v>999</v>
      </c>
      <c r="BV119">
        <v>999</v>
      </c>
      <c r="BW119">
        <v>999</v>
      </c>
      <c r="BX119">
        <v>999</v>
      </c>
      <c r="BY119">
        <v>0</v>
      </c>
      <c r="BZ119">
        <v>4</v>
      </c>
      <c r="CA119">
        <v>2</v>
      </c>
      <c r="CB119" t="s">
        <v>6370</v>
      </c>
      <c r="CF119">
        <v>1</v>
      </c>
      <c r="CG119">
        <v>1</v>
      </c>
      <c r="CH119">
        <v>999</v>
      </c>
      <c r="CI119">
        <v>999</v>
      </c>
      <c r="CJ119">
        <v>999</v>
      </c>
      <c r="CK119">
        <v>999</v>
      </c>
      <c r="CL119">
        <v>999</v>
      </c>
      <c r="CM119">
        <v>0</v>
      </c>
      <c r="CN119">
        <v>6</v>
      </c>
      <c r="CO119">
        <v>0</v>
      </c>
      <c r="CP119" t="s">
        <v>6371</v>
      </c>
      <c r="CQ119">
        <v>3</v>
      </c>
      <c r="CR119">
        <v>7</v>
      </c>
      <c r="CS119">
        <v>2</v>
      </c>
      <c r="CT119">
        <v>1</v>
      </c>
      <c r="CU119">
        <v>1</v>
      </c>
      <c r="CV119">
        <v>1</v>
      </c>
      <c r="CW119">
        <v>999</v>
      </c>
      <c r="CX119">
        <v>1</v>
      </c>
      <c r="CY119">
        <v>1</v>
      </c>
      <c r="CZ119">
        <v>1</v>
      </c>
      <c r="DA119">
        <v>1</v>
      </c>
      <c r="DB119">
        <v>999</v>
      </c>
      <c r="DC119">
        <v>1</v>
      </c>
      <c r="DD119">
        <v>999</v>
      </c>
      <c r="DE119">
        <v>999</v>
      </c>
      <c r="DF119">
        <v>1</v>
      </c>
      <c r="DG119">
        <v>999</v>
      </c>
      <c r="DH119">
        <v>1</v>
      </c>
      <c r="DI119">
        <v>1</v>
      </c>
      <c r="DJ119">
        <v>999</v>
      </c>
      <c r="DK119">
        <v>1</v>
      </c>
      <c r="DL119">
        <v>999</v>
      </c>
      <c r="DM119">
        <v>3</v>
      </c>
      <c r="DN119">
        <v>999</v>
      </c>
      <c r="DO119">
        <v>999</v>
      </c>
      <c r="DP119">
        <v>6</v>
      </c>
      <c r="DQ119">
        <v>6</v>
      </c>
      <c r="DR119">
        <v>1</v>
      </c>
      <c r="DU119">
        <v>999</v>
      </c>
      <c r="DV119">
        <v>999</v>
      </c>
      <c r="DW119">
        <v>999</v>
      </c>
      <c r="DZ119">
        <v>0</v>
      </c>
      <c r="EA119">
        <v>0</v>
      </c>
      <c r="EB119">
        <v>1</v>
      </c>
      <c r="EC119">
        <v>999</v>
      </c>
      <c r="ED119">
        <v>12</v>
      </c>
      <c r="EE119" t="s">
        <v>5237</v>
      </c>
      <c r="EF119">
        <v>1</v>
      </c>
      <c r="EG119">
        <v>999</v>
      </c>
      <c r="EH119">
        <v>999</v>
      </c>
      <c r="EI119">
        <v>999</v>
      </c>
      <c r="EJ119">
        <v>100</v>
      </c>
      <c r="EK119">
        <v>1</v>
      </c>
      <c r="EL119">
        <v>1</v>
      </c>
      <c r="EM119">
        <v>999</v>
      </c>
      <c r="EN119">
        <v>1</v>
      </c>
      <c r="EO119">
        <v>1</v>
      </c>
      <c r="EP119">
        <v>999</v>
      </c>
      <c r="EQ119">
        <v>999</v>
      </c>
      <c r="ER119">
        <v>999</v>
      </c>
      <c r="ES119">
        <v>1</v>
      </c>
      <c r="EU119">
        <v>999</v>
      </c>
      <c r="EV119">
        <v>999</v>
      </c>
      <c r="EW119">
        <v>999</v>
      </c>
      <c r="EX119">
        <v>999</v>
      </c>
      <c r="EY119">
        <v>999</v>
      </c>
      <c r="EZ119">
        <v>1</v>
      </c>
      <c r="FA119">
        <v>999</v>
      </c>
      <c r="FB119">
        <v>999</v>
      </c>
      <c r="FC119">
        <v>999</v>
      </c>
      <c r="FD119">
        <v>999</v>
      </c>
      <c r="FE119">
        <v>999</v>
      </c>
      <c r="FF119">
        <v>999</v>
      </c>
      <c r="FG119">
        <v>5</v>
      </c>
      <c r="FH119">
        <v>1</v>
      </c>
      <c r="FI119">
        <v>999</v>
      </c>
      <c r="FJ119">
        <v>999</v>
      </c>
      <c r="FK119">
        <v>999</v>
      </c>
      <c r="FL119">
        <v>999</v>
      </c>
      <c r="FM119">
        <v>999</v>
      </c>
      <c r="FN119">
        <v>999</v>
      </c>
      <c r="FO119">
        <v>999</v>
      </c>
      <c r="FP119">
        <v>1</v>
      </c>
      <c r="FQ119">
        <v>999</v>
      </c>
      <c r="FR119">
        <v>999</v>
      </c>
      <c r="FS119">
        <v>999</v>
      </c>
      <c r="FT119" t="s">
        <v>18</v>
      </c>
      <c r="FU119">
        <v>0</v>
      </c>
      <c r="FV119">
        <v>3</v>
      </c>
      <c r="FW119">
        <v>0</v>
      </c>
      <c r="FX119">
        <v>3</v>
      </c>
      <c r="FY119">
        <v>0</v>
      </c>
      <c r="FZ119">
        <v>1</v>
      </c>
      <c r="GA119">
        <v>999</v>
      </c>
      <c r="GB119">
        <v>3</v>
      </c>
      <c r="GC119">
        <v>4</v>
      </c>
      <c r="GD119">
        <v>3</v>
      </c>
      <c r="GE119">
        <v>1</v>
      </c>
      <c r="GF119">
        <v>999</v>
      </c>
      <c r="GG119">
        <v>1</v>
      </c>
      <c r="GH119">
        <v>1</v>
      </c>
      <c r="GI119">
        <v>999</v>
      </c>
      <c r="GJ119">
        <v>999</v>
      </c>
      <c r="GK119">
        <v>1</v>
      </c>
      <c r="GL119">
        <v>999</v>
      </c>
      <c r="GM119" t="s">
        <v>6372</v>
      </c>
      <c r="GN119">
        <v>1</v>
      </c>
      <c r="GP119">
        <v>2</v>
      </c>
      <c r="GQ119">
        <v>1</v>
      </c>
      <c r="GT119">
        <v>2</v>
      </c>
      <c r="GU119">
        <v>999</v>
      </c>
      <c r="GW119">
        <v>7</v>
      </c>
      <c r="GX119">
        <v>30</v>
      </c>
      <c r="GY119">
        <v>2</v>
      </c>
      <c r="GZ119">
        <v>7</v>
      </c>
      <c r="HA119">
        <v>999</v>
      </c>
      <c r="HB119">
        <v>1</v>
      </c>
      <c r="HC119">
        <v>0</v>
      </c>
      <c r="HD119">
        <v>0</v>
      </c>
      <c r="HH119">
        <v>1</v>
      </c>
      <c r="HI119">
        <v>4</v>
      </c>
      <c r="HJ119">
        <v>3</v>
      </c>
      <c r="HK119">
        <v>1</v>
      </c>
      <c r="HL119">
        <v>1</v>
      </c>
      <c r="HM119">
        <v>2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2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2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2</v>
      </c>
      <c r="JO119">
        <v>1</v>
      </c>
      <c r="JP119">
        <v>1</v>
      </c>
      <c r="JQ119">
        <v>1</v>
      </c>
      <c r="JR119">
        <v>1</v>
      </c>
      <c r="JS119">
        <v>2</v>
      </c>
      <c r="JT119">
        <v>2</v>
      </c>
      <c r="JU119">
        <v>1</v>
      </c>
      <c r="GPG119">
        <v>38.859695434570298</v>
      </c>
      <c r="GPH119">
        <v>-77.197998046875</v>
      </c>
    </row>
    <row r="120" spans="1:2053 3595:4711 5155:5156" x14ac:dyDescent="0.2">
      <c r="A120" t="s">
        <v>6456</v>
      </c>
      <c r="B120">
        <v>36</v>
      </c>
      <c r="C120" t="s">
        <v>6373</v>
      </c>
      <c r="D120" s="18">
        <v>44062.662210648145</v>
      </c>
      <c r="E120" s="18">
        <v>44062.674479166664</v>
      </c>
      <c r="F120">
        <v>40</v>
      </c>
      <c r="I120" t="s">
        <v>6108</v>
      </c>
      <c r="J120">
        <v>1</v>
      </c>
      <c r="L120">
        <v>1059</v>
      </c>
      <c r="M120" s="7">
        <v>40</v>
      </c>
      <c r="N120">
        <v>0.1095890410958904</v>
      </c>
      <c r="O120" t="s">
        <v>18</v>
      </c>
      <c r="P120" t="s">
        <v>23</v>
      </c>
      <c r="Q120">
        <v>1</v>
      </c>
      <c r="U120" s="6">
        <v>42817</v>
      </c>
      <c r="V120">
        <v>0</v>
      </c>
      <c r="AC120" t="s">
        <v>5760</v>
      </c>
      <c r="AD120">
        <v>2</v>
      </c>
      <c r="AE120">
        <v>22213</v>
      </c>
      <c r="AF120">
        <v>1</v>
      </c>
      <c r="AG120">
        <v>999</v>
      </c>
      <c r="AH120">
        <v>999</v>
      </c>
      <c r="AI120">
        <v>999</v>
      </c>
      <c r="AJ120">
        <v>999</v>
      </c>
      <c r="AK120">
        <v>999</v>
      </c>
      <c r="AL120">
        <v>0</v>
      </c>
      <c r="AM120">
        <v>0</v>
      </c>
      <c r="AN120">
        <v>0</v>
      </c>
      <c r="BM120">
        <v>1</v>
      </c>
      <c r="BQ120">
        <v>0</v>
      </c>
      <c r="BR120">
        <v>1</v>
      </c>
      <c r="BS120">
        <v>1</v>
      </c>
      <c r="BT120">
        <v>999</v>
      </c>
      <c r="BU120">
        <v>999</v>
      </c>
      <c r="BV120">
        <v>999</v>
      </c>
      <c r="BW120">
        <v>999</v>
      </c>
      <c r="BX120">
        <v>999</v>
      </c>
      <c r="BY120">
        <v>0</v>
      </c>
      <c r="BZ120">
        <v>4</v>
      </c>
      <c r="CA120">
        <v>2</v>
      </c>
      <c r="CB120" t="s">
        <v>6374</v>
      </c>
      <c r="CF120">
        <v>1</v>
      </c>
      <c r="CG120">
        <v>1</v>
      </c>
      <c r="CH120">
        <v>999</v>
      </c>
      <c r="CI120">
        <v>999</v>
      </c>
      <c r="CJ120">
        <v>999</v>
      </c>
      <c r="CK120">
        <v>999</v>
      </c>
      <c r="CL120">
        <v>999</v>
      </c>
      <c r="CM120">
        <v>0</v>
      </c>
      <c r="CN120">
        <v>6</v>
      </c>
      <c r="CO120">
        <v>0</v>
      </c>
      <c r="CP120" t="s">
        <v>5193</v>
      </c>
      <c r="CQ120">
        <v>0</v>
      </c>
      <c r="CT120">
        <v>1</v>
      </c>
      <c r="CU120">
        <v>1</v>
      </c>
      <c r="CV120">
        <v>1</v>
      </c>
      <c r="CW120">
        <v>999</v>
      </c>
      <c r="CX120">
        <v>1</v>
      </c>
      <c r="CY120">
        <v>1</v>
      </c>
      <c r="CZ120">
        <v>1</v>
      </c>
      <c r="DA120">
        <v>1</v>
      </c>
      <c r="DB120">
        <v>999</v>
      </c>
      <c r="DC120">
        <v>1</v>
      </c>
      <c r="DD120">
        <v>999</v>
      </c>
      <c r="DE120">
        <v>999</v>
      </c>
      <c r="DF120">
        <v>1</v>
      </c>
      <c r="DG120">
        <v>999</v>
      </c>
      <c r="DH120">
        <v>1</v>
      </c>
      <c r="DI120">
        <v>999</v>
      </c>
      <c r="DJ120">
        <v>1</v>
      </c>
      <c r="DK120">
        <v>999</v>
      </c>
      <c r="DL120">
        <v>1</v>
      </c>
      <c r="DM120">
        <v>2</v>
      </c>
      <c r="DN120">
        <v>999</v>
      </c>
      <c r="DO120">
        <v>999</v>
      </c>
      <c r="DP120">
        <v>999</v>
      </c>
      <c r="DQ120">
        <v>999</v>
      </c>
      <c r="DR120">
        <v>1</v>
      </c>
      <c r="DW120">
        <v>999</v>
      </c>
      <c r="EB120">
        <v>1</v>
      </c>
      <c r="EC120">
        <v>999</v>
      </c>
      <c r="ED120">
        <v>11</v>
      </c>
      <c r="EE120" t="s">
        <v>6228</v>
      </c>
      <c r="EF120">
        <v>1</v>
      </c>
      <c r="EG120">
        <v>999</v>
      </c>
      <c r="EH120">
        <v>999</v>
      </c>
      <c r="EI120">
        <v>999</v>
      </c>
      <c r="EJ120">
        <v>99</v>
      </c>
      <c r="EK120">
        <v>1</v>
      </c>
      <c r="EL120">
        <v>1</v>
      </c>
      <c r="EM120">
        <v>999</v>
      </c>
      <c r="EN120">
        <v>1</v>
      </c>
      <c r="EO120">
        <v>999</v>
      </c>
      <c r="EP120">
        <v>999</v>
      </c>
      <c r="EQ120">
        <v>999</v>
      </c>
      <c r="ER120">
        <v>999</v>
      </c>
      <c r="ES120">
        <v>1</v>
      </c>
      <c r="EU120">
        <v>999</v>
      </c>
      <c r="EV120">
        <v>999</v>
      </c>
      <c r="EW120">
        <v>999</v>
      </c>
      <c r="EX120">
        <v>999</v>
      </c>
      <c r="EY120">
        <v>999</v>
      </c>
      <c r="EZ120">
        <v>1</v>
      </c>
      <c r="FA120">
        <v>999</v>
      </c>
      <c r="FB120">
        <v>999</v>
      </c>
      <c r="FC120">
        <v>999</v>
      </c>
      <c r="FD120">
        <v>999</v>
      </c>
      <c r="FE120">
        <v>999</v>
      </c>
      <c r="FF120">
        <v>999</v>
      </c>
      <c r="FG120">
        <v>5</v>
      </c>
      <c r="FH120">
        <v>1</v>
      </c>
      <c r="FI120">
        <v>999</v>
      </c>
      <c r="FJ120">
        <v>999</v>
      </c>
      <c r="FK120">
        <v>999</v>
      </c>
      <c r="FL120">
        <v>999</v>
      </c>
      <c r="FM120">
        <v>999</v>
      </c>
      <c r="FN120">
        <v>999</v>
      </c>
      <c r="FO120">
        <v>999</v>
      </c>
      <c r="FP120">
        <v>1</v>
      </c>
      <c r="FQ120">
        <v>999</v>
      </c>
      <c r="FR120">
        <v>999</v>
      </c>
      <c r="FS120">
        <v>999</v>
      </c>
      <c r="FT120" t="s">
        <v>18</v>
      </c>
      <c r="FU120">
        <v>0</v>
      </c>
      <c r="FV120">
        <v>0</v>
      </c>
      <c r="FW120">
        <v>0</v>
      </c>
      <c r="FX120">
        <v>3</v>
      </c>
      <c r="FY120">
        <v>0</v>
      </c>
      <c r="FZ120">
        <v>1</v>
      </c>
      <c r="GA120">
        <v>999</v>
      </c>
      <c r="GB120">
        <v>5</v>
      </c>
      <c r="GC120">
        <v>4</v>
      </c>
      <c r="GD120">
        <v>5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999</v>
      </c>
      <c r="GK120">
        <v>999</v>
      </c>
      <c r="GL120">
        <v>999</v>
      </c>
      <c r="GM120">
        <v>999</v>
      </c>
      <c r="GN120">
        <v>3</v>
      </c>
      <c r="GO120">
        <v>2</v>
      </c>
      <c r="GP120">
        <v>3</v>
      </c>
      <c r="GQ120">
        <v>2</v>
      </c>
      <c r="GR120">
        <v>2</v>
      </c>
      <c r="GW120">
        <v>6</v>
      </c>
      <c r="GX120">
        <v>30</v>
      </c>
      <c r="GY120">
        <v>2</v>
      </c>
      <c r="GZ120">
        <v>6</v>
      </c>
      <c r="HA120">
        <v>999</v>
      </c>
      <c r="HB120">
        <v>1</v>
      </c>
      <c r="HC120">
        <v>1</v>
      </c>
      <c r="HD120">
        <v>0</v>
      </c>
      <c r="HH120">
        <v>1</v>
      </c>
      <c r="HI120">
        <v>4</v>
      </c>
      <c r="HJ120">
        <v>3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2</v>
      </c>
      <c r="IH120">
        <v>1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2</v>
      </c>
      <c r="IQ120">
        <v>1</v>
      </c>
      <c r="IR120">
        <v>2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2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2</v>
      </c>
      <c r="JO120">
        <v>1</v>
      </c>
      <c r="JP120">
        <v>2</v>
      </c>
      <c r="JQ120">
        <v>1</v>
      </c>
      <c r="JR120">
        <v>1</v>
      </c>
      <c r="JS120">
        <v>2</v>
      </c>
      <c r="JT120">
        <v>1</v>
      </c>
      <c r="JU120">
        <v>1</v>
      </c>
      <c r="GPG120">
        <v>38.906402587890597</v>
      </c>
      <c r="GPH120">
        <v>-77.127799987792898</v>
      </c>
    </row>
    <row r="121" spans="1:2053 3595:4711 5155:5156" x14ac:dyDescent="0.2">
      <c r="A121">
        <v>8981</v>
      </c>
      <c r="B121">
        <v>36</v>
      </c>
      <c r="C121" t="s">
        <v>6375</v>
      </c>
      <c r="D121" s="18">
        <v>43881.525879629633</v>
      </c>
      <c r="E121" s="18">
        <v>43881.556574074071</v>
      </c>
      <c r="F121">
        <v>37</v>
      </c>
      <c r="I121" t="s">
        <v>6108</v>
      </c>
      <c r="J121">
        <v>1</v>
      </c>
      <c r="L121">
        <v>2652</v>
      </c>
      <c r="M121" s="7">
        <v>37</v>
      </c>
      <c r="N121">
        <v>0.10136986301369863</v>
      </c>
      <c r="O121" t="s">
        <v>18</v>
      </c>
      <c r="P121" t="s">
        <v>5562</v>
      </c>
      <c r="Q121">
        <v>1</v>
      </c>
      <c r="U121" s="6">
        <v>42752</v>
      </c>
      <c r="V121">
        <v>0</v>
      </c>
      <c r="AC121" t="s">
        <v>6376</v>
      </c>
      <c r="AD121">
        <v>2</v>
      </c>
      <c r="AE121">
        <v>22150</v>
      </c>
      <c r="AF121">
        <v>1</v>
      </c>
      <c r="AG121">
        <v>999</v>
      </c>
      <c r="AH121">
        <v>1</v>
      </c>
      <c r="AI121">
        <v>999</v>
      </c>
      <c r="AJ121">
        <v>999</v>
      </c>
      <c r="AK121">
        <v>999</v>
      </c>
      <c r="AL121">
        <v>0</v>
      </c>
      <c r="AM121">
        <v>1</v>
      </c>
      <c r="AN121">
        <v>1</v>
      </c>
      <c r="AO121" s="6">
        <v>43788</v>
      </c>
      <c r="BA121">
        <v>1</v>
      </c>
      <c r="BM121">
        <v>1</v>
      </c>
      <c r="BQ121">
        <v>0</v>
      </c>
      <c r="BR121">
        <v>0</v>
      </c>
      <c r="BS121">
        <v>1</v>
      </c>
      <c r="BT121">
        <v>999</v>
      </c>
      <c r="BU121">
        <v>999</v>
      </c>
      <c r="BV121">
        <v>999</v>
      </c>
      <c r="BW121">
        <v>999</v>
      </c>
      <c r="BX121">
        <v>999</v>
      </c>
      <c r="BY121">
        <v>0</v>
      </c>
      <c r="BZ121">
        <v>4</v>
      </c>
      <c r="CA121">
        <v>0</v>
      </c>
      <c r="CB121">
        <v>999</v>
      </c>
      <c r="CF121">
        <v>1</v>
      </c>
      <c r="CG121">
        <v>999</v>
      </c>
      <c r="CH121">
        <v>999</v>
      </c>
      <c r="CI121">
        <v>1</v>
      </c>
      <c r="CJ121">
        <v>999</v>
      </c>
      <c r="CK121">
        <v>999</v>
      </c>
      <c r="CL121">
        <v>999</v>
      </c>
      <c r="CM121">
        <v>0</v>
      </c>
      <c r="CN121">
        <v>4</v>
      </c>
      <c r="CO121">
        <v>1</v>
      </c>
      <c r="CP121">
        <v>999</v>
      </c>
      <c r="CQ121">
        <v>2</v>
      </c>
      <c r="CR121">
        <v>0</v>
      </c>
      <c r="CS121">
        <v>2</v>
      </c>
      <c r="CT121">
        <v>1</v>
      </c>
      <c r="CU121">
        <v>999</v>
      </c>
      <c r="CV121">
        <v>1</v>
      </c>
      <c r="CW121">
        <v>999</v>
      </c>
      <c r="CX121">
        <v>1</v>
      </c>
      <c r="CY121">
        <v>1</v>
      </c>
      <c r="CZ121">
        <v>1</v>
      </c>
      <c r="DA121">
        <v>1</v>
      </c>
      <c r="DB121">
        <v>999</v>
      </c>
      <c r="DC121">
        <v>1</v>
      </c>
      <c r="DD121">
        <v>999</v>
      </c>
      <c r="DE121">
        <v>999</v>
      </c>
      <c r="DF121">
        <v>1</v>
      </c>
      <c r="DG121">
        <v>999</v>
      </c>
      <c r="DH121">
        <v>1</v>
      </c>
      <c r="DI121">
        <v>1</v>
      </c>
      <c r="DJ121">
        <v>999</v>
      </c>
      <c r="DK121">
        <v>1</v>
      </c>
      <c r="DL121">
        <v>999</v>
      </c>
      <c r="DM121">
        <v>3</v>
      </c>
      <c r="DN121">
        <v>999</v>
      </c>
      <c r="DO121">
        <v>999</v>
      </c>
      <c r="DP121">
        <v>2</v>
      </c>
      <c r="DQ121">
        <v>2</v>
      </c>
      <c r="DR121">
        <v>5</v>
      </c>
      <c r="DU121">
        <v>999</v>
      </c>
      <c r="DV121">
        <v>1</v>
      </c>
      <c r="DW121">
        <v>999</v>
      </c>
      <c r="DZ121">
        <v>20</v>
      </c>
      <c r="EA121">
        <v>999</v>
      </c>
      <c r="EB121">
        <v>0</v>
      </c>
      <c r="EC121">
        <v>45</v>
      </c>
      <c r="ED121">
        <v>999</v>
      </c>
      <c r="EE121" t="s">
        <v>6377</v>
      </c>
      <c r="EF121">
        <v>1</v>
      </c>
      <c r="EG121">
        <v>999</v>
      </c>
      <c r="EH121">
        <v>999</v>
      </c>
      <c r="EI121">
        <v>999</v>
      </c>
      <c r="EJ121">
        <v>98</v>
      </c>
      <c r="EK121">
        <v>1</v>
      </c>
      <c r="EL121">
        <v>1</v>
      </c>
      <c r="EM121">
        <v>999</v>
      </c>
      <c r="EN121">
        <v>999</v>
      </c>
      <c r="EO121">
        <v>1</v>
      </c>
      <c r="EP121">
        <v>999</v>
      </c>
      <c r="EQ121">
        <v>999</v>
      </c>
      <c r="ER121">
        <v>999</v>
      </c>
      <c r="ES121">
        <v>1</v>
      </c>
      <c r="EU121">
        <v>999</v>
      </c>
      <c r="EV121">
        <v>999</v>
      </c>
      <c r="EW121">
        <v>999</v>
      </c>
      <c r="EX121">
        <v>999</v>
      </c>
      <c r="EY121">
        <v>999</v>
      </c>
      <c r="EZ121">
        <v>999</v>
      </c>
      <c r="FA121">
        <v>1</v>
      </c>
      <c r="FB121">
        <v>1</v>
      </c>
      <c r="FC121">
        <v>999</v>
      </c>
      <c r="FD121" t="s">
        <v>36</v>
      </c>
      <c r="FE121" t="s">
        <v>28</v>
      </c>
      <c r="FF121">
        <v>999</v>
      </c>
      <c r="FG121">
        <v>3</v>
      </c>
      <c r="FH121">
        <v>999</v>
      </c>
      <c r="FI121">
        <v>999</v>
      </c>
      <c r="FJ121">
        <v>1</v>
      </c>
      <c r="FK121">
        <v>1</v>
      </c>
      <c r="FL121">
        <v>1</v>
      </c>
      <c r="FM121">
        <v>999</v>
      </c>
      <c r="FN121">
        <v>999</v>
      </c>
      <c r="FO121">
        <v>999</v>
      </c>
      <c r="FP121">
        <v>1</v>
      </c>
      <c r="FQ121">
        <v>999</v>
      </c>
      <c r="FR121">
        <v>999</v>
      </c>
      <c r="FS121">
        <v>999</v>
      </c>
      <c r="FT121" t="s">
        <v>5757</v>
      </c>
      <c r="FU121">
        <v>3</v>
      </c>
      <c r="FV121">
        <v>3</v>
      </c>
      <c r="FW121">
        <v>6</v>
      </c>
      <c r="FX121">
        <v>1</v>
      </c>
      <c r="FY121">
        <v>3</v>
      </c>
      <c r="FZ121">
        <v>2</v>
      </c>
      <c r="GA121">
        <v>999</v>
      </c>
      <c r="GB121">
        <v>4</v>
      </c>
      <c r="GC121">
        <v>4</v>
      </c>
      <c r="GD121">
        <v>3</v>
      </c>
      <c r="GE121">
        <v>1</v>
      </c>
      <c r="GF121">
        <v>999</v>
      </c>
      <c r="GG121">
        <v>1</v>
      </c>
      <c r="GH121">
        <v>999</v>
      </c>
      <c r="GI121">
        <v>999</v>
      </c>
      <c r="GJ121">
        <v>999</v>
      </c>
      <c r="GK121">
        <v>999</v>
      </c>
      <c r="GL121">
        <v>999</v>
      </c>
      <c r="GM121">
        <v>999</v>
      </c>
      <c r="GN121">
        <v>2</v>
      </c>
      <c r="GP121">
        <v>2</v>
      </c>
      <c r="GW121">
        <v>8</v>
      </c>
      <c r="GX121">
        <v>45</v>
      </c>
      <c r="GY121">
        <v>2</v>
      </c>
      <c r="GZ121">
        <v>7</v>
      </c>
      <c r="HA121">
        <v>45</v>
      </c>
      <c r="HB121">
        <v>1</v>
      </c>
      <c r="HC121">
        <v>0</v>
      </c>
      <c r="HD121">
        <v>0</v>
      </c>
      <c r="HH121">
        <v>1</v>
      </c>
      <c r="HI121">
        <v>3</v>
      </c>
      <c r="HJ121">
        <v>3</v>
      </c>
      <c r="HK121">
        <v>3</v>
      </c>
      <c r="HL121">
        <v>2</v>
      </c>
      <c r="HM121">
        <v>3</v>
      </c>
      <c r="HN121">
        <v>2</v>
      </c>
      <c r="HO121">
        <v>3</v>
      </c>
      <c r="HP121">
        <v>3</v>
      </c>
      <c r="HQ121">
        <v>2</v>
      </c>
      <c r="HR121">
        <v>2</v>
      </c>
      <c r="HS121">
        <v>2</v>
      </c>
      <c r="HT121">
        <v>3</v>
      </c>
      <c r="HU121">
        <v>3</v>
      </c>
      <c r="HV121">
        <v>2</v>
      </c>
      <c r="HW121">
        <v>1</v>
      </c>
      <c r="HX121">
        <v>2</v>
      </c>
      <c r="HY121">
        <v>2</v>
      </c>
      <c r="HZ121">
        <v>2</v>
      </c>
      <c r="IA121">
        <v>2</v>
      </c>
      <c r="IB121">
        <v>1</v>
      </c>
      <c r="IC121">
        <v>2</v>
      </c>
      <c r="ID121">
        <v>3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3</v>
      </c>
      <c r="IR121">
        <v>2</v>
      </c>
      <c r="IS121">
        <v>1</v>
      </c>
      <c r="IT121">
        <v>2</v>
      </c>
      <c r="IU121">
        <v>1</v>
      </c>
      <c r="IV121">
        <v>2</v>
      </c>
      <c r="IW121">
        <v>2</v>
      </c>
      <c r="IX121">
        <v>3</v>
      </c>
      <c r="IY121">
        <v>1</v>
      </c>
      <c r="IZ121">
        <v>1</v>
      </c>
      <c r="JA121">
        <v>1</v>
      </c>
      <c r="JB121">
        <v>2</v>
      </c>
      <c r="JC121">
        <v>2</v>
      </c>
      <c r="JD121">
        <v>2</v>
      </c>
      <c r="JE121">
        <v>2</v>
      </c>
      <c r="JF121">
        <v>2</v>
      </c>
      <c r="JG121">
        <v>2</v>
      </c>
      <c r="JH121">
        <v>2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1</v>
      </c>
      <c r="JR121">
        <v>2</v>
      </c>
      <c r="JS121">
        <v>2</v>
      </c>
      <c r="JT121">
        <v>1</v>
      </c>
      <c r="JU121">
        <v>2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0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0</v>
      </c>
      <c r="TS121">
        <v>1</v>
      </c>
      <c r="TT121">
        <v>1</v>
      </c>
      <c r="TU121">
        <v>1</v>
      </c>
      <c r="TV121">
        <v>1</v>
      </c>
      <c r="TW121">
        <v>0</v>
      </c>
      <c r="TX121">
        <v>1</v>
      </c>
      <c r="TY121">
        <v>1</v>
      </c>
      <c r="TZ121">
        <v>999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999</v>
      </c>
      <c r="UH121">
        <v>1</v>
      </c>
      <c r="UI121">
        <v>1</v>
      </c>
      <c r="UJ121">
        <v>999</v>
      </c>
      <c r="UK121">
        <v>1</v>
      </c>
      <c r="UL121">
        <v>1</v>
      </c>
      <c r="UM121">
        <v>999</v>
      </c>
      <c r="UN121">
        <v>1</v>
      </c>
      <c r="UO121">
        <v>1</v>
      </c>
      <c r="UP121">
        <v>1</v>
      </c>
      <c r="UQ121">
        <v>999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999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0</v>
      </c>
      <c r="VF121">
        <v>999</v>
      </c>
      <c r="VG121">
        <v>1</v>
      </c>
      <c r="VH121">
        <v>1</v>
      </c>
      <c r="VI121">
        <v>999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999</v>
      </c>
      <c r="VQ121">
        <v>1</v>
      </c>
      <c r="VR121">
        <v>999</v>
      </c>
      <c r="VS121">
        <v>999</v>
      </c>
      <c r="VT121">
        <v>1</v>
      </c>
      <c r="VU121">
        <v>999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0</v>
      </c>
      <c r="XU121">
        <v>0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2</v>
      </c>
      <c r="EYH121">
        <v>0</v>
      </c>
      <c r="EYI121">
        <v>0</v>
      </c>
      <c r="EYJ121">
        <v>0</v>
      </c>
      <c r="EYK121">
        <v>0</v>
      </c>
      <c r="EYL121">
        <v>0</v>
      </c>
      <c r="EYM121">
        <v>0</v>
      </c>
      <c r="EYN121">
        <v>0</v>
      </c>
      <c r="EYO121">
        <v>0</v>
      </c>
      <c r="EYP121">
        <v>0</v>
      </c>
      <c r="EYQ121">
        <v>0</v>
      </c>
      <c r="EYR121">
        <v>0</v>
      </c>
      <c r="EYS121">
        <v>0</v>
      </c>
      <c r="EYT121">
        <v>0</v>
      </c>
      <c r="EYU121">
        <v>0</v>
      </c>
      <c r="EYV121">
        <v>0</v>
      </c>
      <c r="EYW121">
        <v>0</v>
      </c>
      <c r="EYX121">
        <v>0</v>
      </c>
      <c r="EYY121">
        <v>0</v>
      </c>
      <c r="EYZ121">
        <v>0</v>
      </c>
      <c r="EZA121">
        <v>0</v>
      </c>
      <c r="EZB121">
        <v>0</v>
      </c>
      <c r="EZC121">
        <v>0</v>
      </c>
      <c r="EZD121">
        <v>0</v>
      </c>
      <c r="EZE121">
        <v>0</v>
      </c>
      <c r="EZF121">
        <v>0</v>
      </c>
      <c r="EZG121">
        <v>0</v>
      </c>
      <c r="EZH121">
        <v>0</v>
      </c>
      <c r="EZI121">
        <v>0</v>
      </c>
      <c r="EZJ121">
        <v>0</v>
      </c>
      <c r="EZK121">
        <v>0</v>
      </c>
      <c r="EZL121">
        <v>0</v>
      </c>
      <c r="EZM121">
        <v>0</v>
      </c>
      <c r="EZN121">
        <v>0</v>
      </c>
      <c r="EZO121">
        <v>0</v>
      </c>
      <c r="EZP121">
        <v>0</v>
      </c>
      <c r="EZQ121">
        <v>0</v>
      </c>
      <c r="EZR121">
        <v>0</v>
      </c>
      <c r="EZS121">
        <v>0</v>
      </c>
      <c r="EZT121">
        <v>0</v>
      </c>
      <c r="EZU121">
        <v>1</v>
      </c>
      <c r="EZV121">
        <v>0</v>
      </c>
      <c r="EZW121">
        <v>1</v>
      </c>
      <c r="EZX121">
        <v>0</v>
      </c>
      <c r="EZY121">
        <v>0</v>
      </c>
      <c r="EZZ121">
        <v>0</v>
      </c>
      <c r="FAA121">
        <v>0</v>
      </c>
      <c r="FAB121">
        <v>0</v>
      </c>
      <c r="FAC121">
        <v>0</v>
      </c>
      <c r="FAD121">
        <v>0</v>
      </c>
      <c r="FAE121">
        <v>0</v>
      </c>
      <c r="FAF121">
        <v>0</v>
      </c>
      <c r="FAG121">
        <v>0</v>
      </c>
      <c r="FAH121">
        <v>0</v>
      </c>
      <c r="FAI121">
        <v>0</v>
      </c>
      <c r="FAJ121">
        <v>0</v>
      </c>
      <c r="FAK121">
        <v>0</v>
      </c>
      <c r="FAL121">
        <v>1</v>
      </c>
      <c r="FAM121">
        <v>0</v>
      </c>
      <c r="FAN121">
        <v>0</v>
      </c>
      <c r="FAO121">
        <v>0</v>
      </c>
      <c r="FAP121">
        <v>0</v>
      </c>
      <c r="FAQ121">
        <v>0</v>
      </c>
      <c r="FAR121">
        <v>0</v>
      </c>
      <c r="FAS121">
        <v>0</v>
      </c>
      <c r="FAT121">
        <v>0</v>
      </c>
      <c r="FAU121">
        <v>0</v>
      </c>
      <c r="FAV121">
        <v>0</v>
      </c>
      <c r="FAW121">
        <v>0</v>
      </c>
      <c r="FAX121">
        <v>0</v>
      </c>
      <c r="FAY121">
        <v>0</v>
      </c>
      <c r="FAZ121">
        <v>0</v>
      </c>
      <c r="FBA121">
        <v>0</v>
      </c>
      <c r="FBB121">
        <v>0</v>
      </c>
      <c r="FBC121">
        <v>0</v>
      </c>
      <c r="FBD121">
        <v>0</v>
      </c>
      <c r="FBE121">
        <v>0</v>
      </c>
      <c r="FBF121">
        <v>0</v>
      </c>
      <c r="FBG121">
        <v>0</v>
      </c>
      <c r="FBH121">
        <v>0</v>
      </c>
      <c r="FBI121">
        <v>0</v>
      </c>
      <c r="FBJ121">
        <v>0</v>
      </c>
      <c r="FBK121">
        <v>0</v>
      </c>
      <c r="FBL121">
        <v>0</v>
      </c>
      <c r="FBM121">
        <v>0</v>
      </c>
      <c r="FBN121">
        <v>0</v>
      </c>
      <c r="FBO121">
        <v>0</v>
      </c>
      <c r="FBP121">
        <v>0</v>
      </c>
      <c r="FBQ121">
        <v>0</v>
      </c>
      <c r="FBR121">
        <v>0</v>
      </c>
      <c r="FBS121">
        <v>0</v>
      </c>
      <c r="FBT121">
        <v>0</v>
      </c>
      <c r="FBU121">
        <v>0</v>
      </c>
      <c r="FBV121">
        <v>0</v>
      </c>
      <c r="FBW121">
        <v>0</v>
      </c>
      <c r="FBX121">
        <v>0</v>
      </c>
      <c r="FBY121">
        <v>0</v>
      </c>
      <c r="FBZ121">
        <v>0</v>
      </c>
      <c r="FCA121">
        <v>0</v>
      </c>
      <c r="FCB121">
        <v>0</v>
      </c>
      <c r="FCC121">
        <v>0</v>
      </c>
      <c r="FCD121">
        <v>0</v>
      </c>
      <c r="FCE121">
        <v>0</v>
      </c>
      <c r="FCF121">
        <v>0</v>
      </c>
      <c r="FCG121">
        <v>0</v>
      </c>
      <c r="FCH121">
        <v>0</v>
      </c>
      <c r="FCI121">
        <v>0</v>
      </c>
      <c r="FCJ121">
        <v>0</v>
      </c>
      <c r="FCK121">
        <v>0</v>
      </c>
      <c r="FCL121">
        <v>0</v>
      </c>
      <c r="FCM121">
        <v>0</v>
      </c>
      <c r="FCN121">
        <v>0</v>
      </c>
      <c r="FCO121">
        <v>0</v>
      </c>
      <c r="FCP121">
        <v>0</v>
      </c>
      <c r="FCQ121">
        <v>0</v>
      </c>
      <c r="FCR121">
        <v>0</v>
      </c>
      <c r="FCS121">
        <v>0</v>
      </c>
      <c r="FCT121">
        <v>0</v>
      </c>
      <c r="FCU121">
        <v>0</v>
      </c>
      <c r="FCV121">
        <v>0</v>
      </c>
      <c r="FCW121">
        <v>0</v>
      </c>
      <c r="FCX121">
        <v>0</v>
      </c>
      <c r="FCY121">
        <v>0</v>
      </c>
      <c r="FCZ121">
        <v>0</v>
      </c>
      <c r="FDA121">
        <v>0</v>
      </c>
      <c r="FDB121">
        <v>0</v>
      </c>
      <c r="FDC121">
        <v>0</v>
      </c>
      <c r="FDD121">
        <v>0</v>
      </c>
      <c r="FDE121">
        <v>0</v>
      </c>
      <c r="FDF121">
        <v>0</v>
      </c>
      <c r="FDG121">
        <v>0</v>
      </c>
      <c r="FDH121">
        <v>0</v>
      </c>
      <c r="FDI121">
        <v>0</v>
      </c>
      <c r="FDJ121">
        <v>0</v>
      </c>
      <c r="FDK121">
        <v>0</v>
      </c>
      <c r="FDL121">
        <v>0</v>
      </c>
      <c r="FDM121">
        <v>0</v>
      </c>
      <c r="FDN121">
        <v>0</v>
      </c>
      <c r="FDO121">
        <v>0</v>
      </c>
      <c r="FDP121">
        <v>0</v>
      </c>
      <c r="FDQ121">
        <v>0</v>
      </c>
      <c r="FDR121">
        <v>0</v>
      </c>
      <c r="FDS121">
        <v>0</v>
      </c>
      <c r="FDT121">
        <v>0</v>
      </c>
      <c r="FDU121">
        <v>0</v>
      </c>
      <c r="FDV121">
        <v>0</v>
      </c>
      <c r="FDW121">
        <v>0</v>
      </c>
      <c r="FDX121">
        <v>0</v>
      </c>
      <c r="FDY121">
        <v>0</v>
      </c>
      <c r="FDZ121">
        <v>0</v>
      </c>
      <c r="FEA121">
        <v>0</v>
      </c>
      <c r="FEB121">
        <v>0</v>
      </c>
      <c r="FEC121">
        <v>0</v>
      </c>
      <c r="FED121">
        <v>0</v>
      </c>
      <c r="FEE121">
        <v>0</v>
      </c>
      <c r="FEF121">
        <v>0</v>
      </c>
      <c r="FEG121">
        <v>0</v>
      </c>
      <c r="FEH121">
        <v>0</v>
      </c>
      <c r="FEI121">
        <v>0</v>
      </c>
      <c r="FEJ121">
        <v>0</v>
      </c>
      <c r="FEK121">
        <v>1</v>
      </c>
      <c r="FEL121">
        <v>0</v>
      </c>
      <c r="FEM121">
        <v>0</v>
      </c>
      <c r="FEN121">
        <v>0</v>
      </c>
      <c r="FEO121">
        <v>0</v>
      </c>
      <c r="FEP121">
        <v>0</v>
      </c>
      <c r="FEQ121">
        <v>0</v>
      </c>
      <c r="FER121">
        <v>0</v>
      </c>
      <c r="FES121">
        <v>0</v>
      </c>
      <c r="FET121">
        <v>0</v>
      </c>
      <c r="FEU121">
        <v>0</v>
      </c>
      <c r="FEV121">
        <v>0</v>
      </c>
      <c r="FEW121">
        <v>0</v>
      </c>
      <c r="FEX121">
        <v>0</v>
      </c>
      <c r="FEY121">
        <v>0</v>
      </c>
      <c r="FEZ121">
        <v>0</v>
      </c>
      <c r="FFA121">
        <v>0</v>
      </c>
      <c r="FFB121">
        <v>0</v>
      </c>
      <c r="FFC121">
        <v>0</v>
      </c>
      <c r="FFD121">
        <v>0</v>
      </c>
      <c r="FFE121">
        <v>1</v>
      </c>
      <c r="FFF121">
        <v>0</v>
      </c>
      <c r="FFG121">
        <v>0</v>
      </c>
      <c r="FFH121">
        <v>0</v>
      </c>
      <c r="FFI121">
        <v>0</v>
      </c>
      <c r="FFJ121">
        <v>0</v>
      </c>
      <c r="FFK121">
        <v>0</v>
      </c>
      <c r="FFL121">
        <v>0</v>
      </c>
      <c r="FFM121">
        <v>0</v>
      </c>
      <c r="FFN121">
        <v>0</v>
      </c>
      <c r="FFO121">
        <v>0</v>
      </c>
      <c r="FFP121">
        <v>0</v>
      </c>
      <c r="FFQ121">
        <v>0</v>
      </c>
      <c r="FFR121">
        <v>0</v>
      </c>
      <c r="FFS121">
        <v>0</v>
      </c>
      <c r="FFT121">
        <v>0</v>
      </c>
      <c r="FFU121">
        <v>0</v>
      </c>
      <c r="FFV121">
        <v>0</v>
      </c>
      <c r="FFW121">
        <v>0</v>
      </c>
      <c r="FFX121">
        <v>0</v>
      </c>
      <c r="FFY121">
        <v>0</v>
      </c>
      <c r="FFZ121">
        <v>0</v>
      </c>
      <c r="FGA121">
        <v>0</v>
      </c>
      <c r="FGB121">
        <v>1</v>
      </c>
      <c r="FGC121">
        <v>0</v>
      </c>
      <c r="FGD121">
        <v>0</v>
      </c>
      <c r="FGE121">
        <v>0</v>
      </c>
      <c r="FGF121">
        <v>0</v>
      </c>
      <c r="FGG121">
        <v>0</v>
      </c>
      <c r="FGH121">
        <v>0</v>
      </c>
      <c r="FGI121">
        <v>0</v>
      </c>
      <c r="FGJ121">
        <v>0</v>
      </c>
      <c r="FGK121">
        <v>0</v>
      </c>
      <c r="FGL121">
        <v>0</v>
      </c>
      <c r="FGM121">
        <v>0</v>
      </c>
      <c r="FGN121">
        <v>0</v>
      </c>
      <c r="FGO121">
        <v>0</v>
      </c>
      <c r="FGP121">
        <v>0</v>
      </c>
      <c r="FGQ121">
        <v>0</v>
      </c>
      <c r="FGR121">
        <v>0</v>
      </c>
      <c r="FGS121">
        <v>0</v>
      </c>
      <c r="FGT121">
        <v>0</v>
      </c>
      <c r="FGU121">
        <v>0</v>
      </c>
      <c r="FGV121">
        <v>0</v>
      </c>
      <c r="FGW121">
        <v>0</v>
      </c>
      <c r="FGX121">
        <v>0</v>
      </c>
      <c r="FGY121">
        <v>0</v>
      </c>
      <c r="FGZ121">
        <v>0</v>
      </c>
      <c r="FHA121">
        <v>0</v>
      </c>
      <c r="FHB121">
        <v>0</v>
      </c>
      <c r="FHC121">
        <v>0</v>
      </c>
      <c r="FHD121">
        <v>0</v>
      </c>
      <c r="FPI121">
        <v>0</v>
      </c>
      <c r="FPJ121">
        <v>0</v>
      </c>
      <c r="FPK121">
        <v>0</v>
      </c>
      <c r="FPL121">
        <v>0</v>
      </c>
      <c r="FPM121">
        <v>0</v>
      </c>
      <c r="FPN121">
        <v>0</v>
      </c>
      <c r="FPO121">
        <v>0</v>
      </c>
      <c r="FPP121">
        <v>0</v>
      </c>
      <c r="FPQ121">
        <v>0</v>
      </c>
      <c r="FPR121">
        <v>0</v>
      </c>
      <c r="FPS121">
        <v>0</v>
      </c>
      <c r="FPT121">
        <v>0</v>
      </c>
      <c r="FPU121">
        <v>0</v>
      </c>
      <c r="FPV121">
        <v>0</v>
      </c>
      <c r="FPW121">
        <v>0</v>
      </c>
      <c r="FPX121">
        <v>0</v>
      </c>
      <c r="FPY121">
        <v>0</v>
      </c>
      <c r="FPZ121">
        <v>0</v>
      </c>
      <c r="FQA121">
        <v>0</v>
      </c>
      <c r="FQB121">
        <v>0</v>
      </c>
      <c r="FQC121">
        <v>0</v>
      </c>
      <c r="FQD121">
        <v>0</v>
      </c>
      <c r="FQE121">
        <v>0</v>
      </c>
      <c r="FQF121">
        <v>0</v>
      </c>
      <c r="FQG121">
        <v>0</v>
      </c>
      <c r="FQH121">
        <v>0</v>
      </c>
      <c r="FQI121">
        <v>0</v>
      </c>
      <c r="FQJ121">
        <v>0</v>
      </c>
      <c r="FQK121">
        <v>0</v>
      </c>
      <c r="FQL121">
        <v>0</v>
      </c>
      <c r="FQM121">
        <v>0</v>
      </c>
      <c r="FQN121">
        <v>0</v>
      </c>
      <c r="FQO121">
        <v>0</v>
      </c>
      <c r="FQP121">
        <v>0</v>
      </c>
      <c r="FQQ121">
        <v>0</v>
      </c>
      <c r="FQR121">
        <v>0</v>
      </c>
      <c r="FQS121">
        <v>0</v>
      </c>
      <c r="FQT121">
        <v>0</v>
      </c>
      <c r="FQU121">
        <v>0</v>
      </c>
      <c r="FQV121">
        <v>0</v>
      </c>
      <c r="FQW121">
        <v>0</v>
      </c>
      <c r="FQX121">
        <v>0</v>
      </c>
      <c r="FQY121">
        <v>0</v>
      </c>
      <c r="FQZ121">
        <v>0</v>
      </c>
      <c r="FRA121">
        <v>0</v>
      </c>
      <c r="FRB121">
        <v>0</v>
      </c>
      <c r="FRC121">
        <v>0</v>
      </c>
      <c r="FRD121">
        <v>0</v>
      </c>
      <c r="FRE121">
        <v>0</v>
      </c>
      <c r="FRF121">
        <v>0</v>
      </c>
      <c r="FRG121">
        <v>0</v>
      </c>
      <c r="FRH121">
        <v>0</v>
      </c>
      <c r="FRI121">
        <v>0</v>
      </c>
      <c r="FRJ121">
        <v>0</v>
      </c>
      <c r="FRK121">
        <v>0</v>
      </c>
      <c r="FRL121">
        <v>0</v>
      </c>
      <c r="FRM121">
        <v>0</v>
      </c>
      <c r="FRN121">
        <v>0</v>
      </c>
      <c r="FRO121">
        <v>0</v>
      </c>
      <c r="FRP121">
        <v>0</v>
      </c>
      <c r="FRQ121">
        <v>0</v>
      </c>
      <c r="FRR121">
        <v>0</v>
      </c>
      <c r="FRS121">
        <v>0</v>
      </c>
      <c r="FRT121">
        <v>0</v>
      </c>
      <c r="FRU121">
        <v>0</v>
      </c>
      <c r="FRV121">
        <v>0</v>
      </c>
      <c r="FRW121">
        <v>0</v>
      </c>
      <c r="FRX121">
        <v>0</v>
      </c>
      <c r="FRY121">
        <v>0</v>
      </c>
      <c r="FRZ121">
        <v>0</v>
      </c>
      <c r="FSA121">
        <v>0</v>
      </c>
      <c r="FSB121">
        <v>0</v>
      </c>
      <c r="FSC121">
        <v>0</v>
      </c>
      <c r="FSD121">
        <v>0</v>
      </c>
      <c r="FSE121">
        <v>0</v>
      </c>
      <c r="FSF121">
        <v>0</v>
      </c>
      <c r="FSG121">
        <v>0</v>
      </c>
      <c r="FSH121">
        <v>0</v>
      </c>
      <c r="FSI121">
        <v>0</v>
      </c>
      <c r="FSJ121">
        <v>0</v>
      </c>
      <c r="FSK121">
        <v>0</v>
      </c>
      <c r="FSL121">
        <v>0</v>
      </c>
      <c r="FSM121">
        <v>0</v>
      </c>
      <c r="FSN121">
        <v>0</v>
      </c>
      <c r="FSO121">
        <v>0</v>
      </c>
      <c r="FSP121">
        <v>0</v>
      </c>
      <c r="FSQ121">
        <v>0</v>
      </c>
      <c r="FSR121">
        <v>0</v>
      </c>
      <c r="FSS121">
        <v>0</v>
      </c>
      <c r="FST121">
        <v>0</v>
      </c>
      <c r="FSU121">
        <v>0</v>
      </c>
      <c r="FSV121">
        <v>0</v>
      </c>
      <c r="FSW121">
        <v>0</v>
      </c>
      <c r="FSX121">
        <v>0</v>
      </c>
      <c r="FSY121">
        <v>0</v>
      </c>
      <c r="FSZ121">
        <v>0</v>
      </c>
      <c r="FTA121">
        <v>0</v>
      </c>
      <c r="FTB121">
        <v>0</v>
      </c>
      <c r="FTC121">
        <v>0</v>
      </c>
      <c r="FTD121">
        <v>0</v>
      </c>
      <c r="FTE121">
        <v>0</v>
      </c>
      <c r="FTF121">
        <v>0</v>
      </c>
      <c r="FTG121">
        <v>0</v>
      </c>
      <c r="FTH121">
        <v>0</v>
      </c>
      <c r="FTI121">
        <v>0</v>
      </c>
      <c r="FTJ121">
        <v>0</v>
      </c>
      <c r="FTK121">
        <v>0</v>
      </c>
      <c r="FTL121">
        <v>0</v>
      </c>
      <c r="FTM121">
        <v>0</v>
      </c>
      <c r="FTN121">
        <v>0</v>
      </c>
      <c r="FTO121">
        <v>0</v>
      </c>
      <c r="FTP121">
        <v>0</v>
      </c>
      <c r="FTQ121">
        <v>0</v>
      </c>
      <c r="FTR121">
        <v>0</v>
      </c>
      <c r="FTS121">
        <v>0</v>
      </c>
      <c r="FTT121">
        <v>0</v>
      </c>
      <c r="FTU121">
        <v>0</v>
      </c>
      <c r="FTV121">
        <v>0</v>
      </c>
      <c r="FTW121">
        <v>0</v>
      </c>
      <c r="FTX121">
        <v>0</v>
      </c>
      <c r="FTY121">
        <v>0</v>
      </c>
      <c r="FTZ121">
        <v>0</v>
      </c>
      <c r="FUA121">
        <v>0</v>
      </c>
      <c r="FUB121">
        <v>0</v>
      </c>
      <c r="FUC121">
        <v>0</v>
      </c>
      <c r="FUD121">
        <v>0</v>
      </c>
      <c r="FUE121">
        <v>0</v>
      </c>
      <c r="FUF121">
        <v>0</v>
      </c>
      <c r="FUG121">
        <v>0</v>
      </c>
      <c r="FUH121">
        <v>0</v>
      </c>
      <c r="FUI121">
        <v>0</v>
      </c>
      <c r="FUJ121">
        <v>0</v>
      </c>
      <c r="FUK121">
        <v>0</v>
      </c>
      <c r="FUL121">
        <v>0</v>
      </c>
      <c r="FUM121">
        <v>0</v>
      </c>
      <c r="FUN121">
        <v>0</v>
      </c>
      <c r="FUO121">
        <v>0</v>
      </c>
      <c r="FUP121">
        <v>0</v>
      </c>
      <c r="FUQ121">
        <v>0</v>
      </c>
      <c r="FUR121">
        <v>0</v>
      </c>
      <c r="FUS121">
        <v>0</v>
      </c>
      <c r="FUT121">
        <v>0</v>
      </c>
      <c r="FUU121">
        <v>0</v>
      </c>
      <c r="FUV121">
        <v>0</v>
      </c>
      <c r="FUW121">
        <v>0</v>
      </c>
      <c r="FUX121">
        <v>0</v>
      </c>
      <c r="FUY121">
        <v>0</v>
      </c>
      <c r="FUZ121">
        <v>0</v>
      </c>
      <c r="FVA121">
        <v>0</v>
      </c>
      <c r="FVB121">
        <v>0</v>
      </c>
      <c r="FVC121">
        <v>0</v>
      </c>
      <c r="FVD121">
        <v>0</v>
      </c>
      <c r="FVE121">
        <v>0</v>
      </c>
      <c r="FVF121">
        <v>0</v>
      </c>
      <c r="FVG121">
        <v>0</v>
      </c>
      <c r="FVH121">
        <v>0</v>
      </c>
      <c r="FVI121">
        <v>0</v>
      </c>
      <c r="FVJ121">
        <v>0</v>
      </c>
      <c r="FVK121">
        <v>0</v>
      </c>
      <c r="FVL121">
        <v>0</v>
      </c>
      <c r="FVM121">
        <v>0</v>
      </c>
      <c r="FVN121">
        <v>0</v>
      </c>
      <c r="FVO121">
        <v>0</v>
      </c>
      <c r="FVP121">
        <v>0</v>
      </c>
      <c r="FVQ121">
        <v>0</v>
      </c>
      <c r="FVR121">
        <v>0</v>
      </c>
      <c r="FVS121">
        <v>0</v>
      </c>
      <c r="FVT121">
        <v>0</v>
      </c>
      <c r="FVU121">
        <v>0</v>
      </c>
      <c r="FVV121">
        <v>0</v>
      </c>
      <c r="FVW121">
        <v>0</v>
      </c>
      <c r="FVX121">
        <v>0</v>
      </c>
      <c r="FVY121">
        <v>0</v>
      </c>
      <c r="FVZ121">
        <v>0</v>
      </c>
      <c r="FWA121">
        <v>0</v>
      </c>
      <c r="FWB121">
        <v>0</v>
      </c>
      <c r="FWC121">
        <v>0</v>
      </c>
      <c r="FWD121">
        <v>0</v>
      </c>
      <c r="FWE121">
        <v>0</v>
      </c>
      <c r="FWF121">
        <v>0</v>
      </c>
      <c r="FWG121">
        <v>0</v>
      </c>
      <c r="FWH121">
        <v>0</v>
      </c>
      <c r="FWI121">
        <v>0</v>
      </c>
      <c r="FWJ121">
        <v>0</v>
      </c>
      <c r="FWK121">
        <v>0</v>
      </c>
      <c r="FWL121">
        <v>0</v>
      </c>
      <c r="FWM121">
        <v>0</v>
      </c>
      <c r="FWN121">
        <v>0</v>
      </c>
      <c r="FWO121">
        <v>0</v>
      </c>
      <c r="FWP121">
        <v>0</v>
      </c>
      <c r="FWQ121">
        <v>0</v>
      </c>
      <c r="FWR121">
        <v>0</v>
      </c>
      <c r="FWS121">
        <v>0</v>
      </c>
      <c r="FWT121">
        <v>0</v>
      </c>
      <c r="FWU121">
        <v>0</v>
      </c>
      <c r="FWV121">
        <v>0</v>
      </c>
      <c r="FWW121">
        <v>0</v>
      </c>
      <c r="FWX121">
        <v>0</v>
      </c>
      <c r="FWY121">
        <v>0</v>
      </c>
      <c r="FWZ121">
        <v>0</v>
      </c>
      <c r="FXA121">
        <v>0</v>
      </c>
      <c r="FXB121">
        <v>0</v>
      </c>
      <c r="FXC121">
        <v>0</v>
      </c>
      <c r="FXD121">
        <v>0</v>
      </c>
      <c r="FXE121">
        <v>0</v>
      </c>
      <c r="FXF121">
        <v>0</v>
      </c>
      <c r="FXG121">
        <v>0</v>
      </c>
      <c r="FXH121">
        <v>0</v>
      </c>
      <c r="FXI121">
        <v>0</v>
      </c>
      <c r="FXJ121">
        <v>0</v>
      </c>
      <c r="FXK121">
        <v>0</v>
      </c>
      <c r="FXL121">
        <v>0</v>
      </c>
      <c r="FXM121">
        <v>0</v>
      </c>
      <c r="FXN121">
        <v>0</v>
      </c>
      <c r="FXO121">
        <v>0</v>
      </c>
      <c r="FXP121">
        <v>0</v>
      </c>
      <c r="FXQ121">
        <v>0</v>
      </c>
      <c r="FXR121">
        <v>0</v>
      </c>
      <c r="FXS121">
        <v>0</v>
      </c>
      <c r="FXT121">
        <v>0</v>
      </c>
      <c r="FXU121">
        <v>0</v>
      </c>
      <c r="FXV121">
        <v>0</v>
      </c>
      <c r="FXW121">
        <v>0</v>
      </c>
      <c r="FXX121">
        <v>0</v>
      </c>
      <c r="FXY121">
        <v>0</v>
      </c>
      <c r="FXZ121">
        <v>0</v>
      </c>
      <c r="FYA121">
        <v>0</v>
      </c>
      <c r="FYB121">
        <v>0</v>
      </c>
      <c r="FYC121">
        <v>0</v>
      </c>
      <c r="FYD121">
        <v>0</v>
      </c>
      <c r="FYE121">
        <v>0</v>
      </c>
      <c r="GPG121">
        <v>38.774093627929602</v>
      </c>
      <c r="GPH121">
        <v>-77.238502502441406</v>
      </c>
    </row>
    <row r="122" spans="1:2053 3595:4711 5155:5156" x14ac:dyDescent="0.2">
      <c r="A122" t="s">
        <v>6480</v>
      </c>
      <c r="B122">
        <v>36</v>
      </c>
      <c r="C122" t="s">
        <v>6378</v>
      </c>
      <c r="D122" s="18">
        <v>43992.412731481483</v>
      </c>
      <c r="E122" s="18">
        <v>43992.958194444444</v>
      </c>
      <c r="F122">
        <v>40</v>
      </c>
      <c r="I122" t="s">
        <v>6108</v>
      </c>
      <c r="J122">
        <v>1</v>
      </c>
      <c r="L122">
        <v>47128</v>
      </c>
      <c r="M122" s="7">
        <v>40</v>
      </c>
      <c r="N122">
        <v>0.1095890410958904</v>
      </c>
      <c r="O122" t="s">
        <v>36</v>
      </c>
      <c r="P122" t="s">
        <v>18</v>
      </c>
      <c r="Q122">
        <v>1</v>
      </c>
      <c r="U122" s="6">
        <v>42758</v>
      </c>
      <c r="V122">
        <v>42</v>
      </c>
      <c r="AC122" t="s">
        <v>6379</v>
      </c>
      <c r="AD122">
        <v>2</v>
      </c>
      <c r="AE122">
        <v>20148</v>
      </c>
      <c r="AF122">
        <v>999</v>
      </c>
      <c r="AG122">
        <v>999</v>
      </c>
      <c r="AH122">
        <v>1</v>
      </c>
      <c r="AI122">
        <v>999</v>
      </c>
      <c r="AJ122">
        <v>999</v>
      </c>
      <c r="AK122">
        <v>999</v>
      </c>
      <c r="AL122">
        <v>0</v>
      </c>
      <c r="AM122">
        <v>1</v>
      </c>
      <c r="AN122">
        <v>0</v>
      </c>
      <c r="BM122">
        <v>1</v>
      </c>
      <c r="BQ122">
        <v>1</v>
      </c>
      <c r="BR122">
        <v>1</v>
      </c>
      <c r="BS122">
        <v>999</v>
      </c>
      <c r="BT122">
        <v>999</v>
      </c>
      <c r="BU122">
        <v>1</v>
      </c>
      <c r="BV122">
        <v>999</v>
      </c>
      <c r="BW122">
        <v>999</v>
      </c>
      <c r="BX122">
        <v>999</v>
      </c>
      <c r="BY122">
        <v>0</v>
      </c>
      <c r="BZ122">
        <v>4</v>
      </c>
      <c r="CA122">
        <v>3</v>
      </c>
      <c r="CB122">
        <v>999</v>
      </c>
      <c r="CF122">
        <v>999</v>
      </c>
      <c r="CG122">
        <v>1</v>
      </c>
      <c r="CH122">
        <v>999</v>
      </c>
      <c r="CI122">
        <v>999</v>
      </c>
      <c r="CJ122">
        <v>999</v>
      </c>
      <c r="CK122">
        <v>999</v>
      </c>
      <c r="CL122">
        <v>999</v>
      </c>
      <c r="CM122">
        <v>0</v>
      </c>
      <c r="CN122">
        <v>5</v>
      </c>
      <c r="CO122">
        <v>0</v>
      </c>
      <c r="CP122" t="s">
        <v>5489</v>
      </c>
      <c r="CQ122">
        <v>0</v>
      </c>
      <c r="CT122">
        <v>1</v>
      </c>
      <c r="CU122">
        <v>999</v>
      </c>
      <c r="CV122">
        <v>1</v>
      </c>
      <c r="CW122">
        <v>999</v>
      </c>
      <c r="CX122">
        <v>1</v>
      </c>
      <c r="CY122">
        <v>1</v>
      </c>
      <c r="CZ122">
        <v>999</v>
      </c>
      <c r="DA122">
        <v>999</v>
      </c>
      <c r="DB122">
        <v>999</v>
      </c>
      <c r="DC122">
        <v>1</v>
      </c>
      <c r="DD122">
        <v>999</v>
      </c>
      <c r="DE122">
        <v>999</v>
      </c>
      <c r="DF122">
        <v>999</v>
      </c>
      <c r="DG122">
        <v>999</v>
      </c>
      <c r="DH122">
        <v>999</v>
      </c>
      <c r="DI122">
        <v>1</v>
      </c>
      <c r="DJ122">
        <v>999</v>
      </c>
      <c r="DK122">
        <v>1</v>
      </c>
      <c r="DL122">
        <v>999</v>
      </c>
      <c r="DM122">
        <v>0</v>
      </c>
      <c r="DN122">
        <v>999</v>
      </c>
      <c r="DO122">
        <v>999</v>
      </c>
      <c r="DP122">
        <v>0</v>
      </c>
      <c r="DQ122">
        <v>0</v>
      </c>
      <c r="DR122">
        <v>999</v>
      </c>
      <c r="DU122">
        <v>999</v>
      </c>
      <c r="DV122">
        <v>999</v>
      </c>
      <c r="DW122">
        <v>30</v>
      </c>
      <c r="DZ122">
        <v>15</v>
      </c>
      <c r="EA122">
        <v>15</v>
      </c>
      <c r="EB122">
        <v>1</v>
      </c>
      <c r="EC122">
        <v>999</v>
      </c>
      <c r="ED122">
        <v>6</v>
      </c>
      <c r="EE122" t="s">
        <v>5177</v>
      </c>
      <c r="EF122">
        <v>8</v>
      </c>
      <c r="EG122" t="s">
        <v>36</v>
      </c>
      <c r="EH122">
        <v>999</v>
      </c>
      <c r="EI122">
        <v>999</v>
      </c>
      <c r="EJ122">
        <v>0</v>
      </c>
      <c r="EK122">
        <v>1</v>
      </c>
      <c r="EL122">
        <v>999</v>
      </c>
      <c r="EM122">
        <v>999</v>
      </c>
      <c r="EN122">
        <v>999</v>
      </c>
      <c r="EO122">
        <v>999</v>
      </c>
      <c r="EP122">
        <v>999</v>
      </c>
      <c r="EQ122">
        <v>999</v>
      </c>
      <c r="ER122">
        <v>999</v>
      </c>
      <c r="ES122">
        <v>1</v>
      </c>
      <c r="ET122">
        <v>1</v>
      </c>
      <c r="EU122">
        <v>999</v>
      </c>
      <c r="EV122">
        <v>999</v>
      </c>
      <c r="EW122">
        <v>999</v>
      </c>
      <c r="EX122">
        <v>999</v>
      </c>
      <c r="EY122">
        <v>999</v>
      </c>
      <c r="EZ122">
        <v>999</v>
      </c>
      <c r="FB122">
        <v>999</v>
      </c>
      <c r="FC122">
        <v>999</v>
      </c>
      <c r="FE122">
        <v>999</v>
      </c>
      <c r="FF122">
        <v>999</v>
      </c>
      <c r="FG122">
        <v>31</v>
      </c>
      <c r="FH122">
        <v>999</v>
      </c>
      <c r="FI122">
        <v>1</v>
      </c>
      <c r="FJ122">
        <v>999</v>
      </c>
      <c r="FK122">
        <v>999</v>
      </c>
      <c r="FL122">
        <v>999</v>
      </c>
      <c r="FM122">
        <v>999</v>
      </c>
      <c r="FN122">
        <v>999</v>
      </c>
      <c r="FO122">
        <v>999</v>
      </c>
      <c r="FP122">
        <v>8</v>
      </c>
      <c r="FQ122" t="s">
        <v>36</v>
      </c>
      <c r="FR122">
        <v>999</v>
      </c>
      <c r="FS122">
        <v>999</v>
      </c>
      <c r="FT122" t="s">
        <v>36</v>
      </c>
      <c r="FU122">
        <v>1</v>
      </c>
      <c r="FV122">
        <v>3</v>
      </c>
      <c r="FW122">
        <v>3</v>
      </c>
      <c r="FX122">
        <v>3</v>
      </c>
      <c r="FY122">
        <v>3</v>
      </c>
      <c r="FZ122">
        <v>999</v>
      </c>
      <c r="GA122">
        <v>10</v>
      </c>
      <c r="GB122">
        <v>1</v>
      </c>
      <c r="GC122">
        <v>3</v>
      </c>
      <c r="GD122">
        <v>2</v>
      </c>
      <c r="GE122">
        <v>1</v>
      </c>
      <c r="GF122">
        <v>1</v>
      </c>
      <c r="GG122">
        <v>999</v>
      </c>
      <c r="GH122">
        <v>999</v>
      </c>
      <c r="GI122">
        <v>999</v>
      </c>
      <c r="GJ122">
        <v>999</v>
      </c>
      <c r="GK122">
        <v>999</v>
      </c>
      <c r="GL122">
        <v>999</v>
      </c>
      <c r="GM122">
        <v>999</v>
      </c>
      <c r="GN122">
        <v>2</v>
      </c>
      <c r="GO122">
        <v>2</v>
      </c>
      <c r="GW122">
        <v>9</v>
      </c>
      <c r="GX122">
        <v>30</v>
      </c>
      <c r="GY122">
        <v>2</v>
      </c>
      <c r="GZ122">
        <v>7</v>
      </c>
      <c r="HA122">
        <v>30</v>
      </c>
      <c r="HB122">
        <v>1</v>
      </c>
      <c r="HC122">
        <v>0</v>
      </c>
      <c r="HD122">
        <v>0</v>
      </c>
      <c r="HH122">
        <v>1</v>
      </c>
      <c r="HI122">
        <v>4</v>
      </c>
      <c r="HJ122">
        <v>3</v>
      </c>
      <c r="HK122">
        <v>1</v>
      </c>
      <c r="HL122">
        <v>1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2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2</v>
      </c>
      <c r="IE122">
        <v>1</v>
      </c>
      <c r="IF122">
        <v>2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2</v>
      </c>
      <c r="IQ122">
        <v>1</v>
      </c>
      <c r="IR122">
        <v>2</v>
      </c>
      <c r="IS122">
        <v>1</v>
      </c>
      <c r="IT122">
        <v>1</v>
      </c>
      <c r="IU122">
        <v>1</v>
      </c>
      <c r="IV122">
        <v>2</v>
      </c>
      <c r="IW122">
        <v>2</v>
      </c>
      <c r="IX122">
        <v>2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2</v>
      </c>
      <c r="JH122">
        <v>1</v>
      </c>
      <c r="JI122">
        <v>1</v>
      </c>
      <c r="JJ122">
        <v>1</v>
      </c>
      <c r="JK122">
        <v>2</v>
      </c>
      <c r="JL122">
        <v>2</v>
      </c>
      <c r="JM122">
        <v>1</v>
      </c>
      <c r="JN122">
        <v>2</v>
      </c>
      <c r="JO122">
        <v>1</v>
      </c>
      <c r="JP122">
        <v>2</v>
      </c>
      <c r="JQ122">
        <v>1</v>
      </c>
      <c r="JR122">
        <v>2</v>
      </c>
      <c r="JS122">
        <v>2</v>
      </c>
      <c r="JT122">
        <v>2</v>
      </c>
      <c r="JU122">
        <v>2</v>
      </c>
      <c r="GPG122">
        <v>38.963699340820298</v>
      </c>
      <c r="GPH122">
        <v>-77.609901428222599</v>
      </c>
    </row>
    <row r="123" spans="1:2053 3595:4711 5155:5156" x14ac:dyDescent="0.2">
      <c r="A123">
        <v>8987</v>
      </c>
      <c r="B123">
        <v>36</v>
      </c>
      <c r="C123" t="s">
        <v>6380</v>
      </c>
      <c r="D123" s="18">
        <v>44519.382233796299</v>
      </c>
      <c r="E123" s="18">
        <v>44519.403182870374</v>
      </c>
      <c r="F123">
        <v>57</v>
      </c>
      <c r="I123" t="s">
        <v>6108</v>
      </c>
      <c r="J123">
        <v>1</v>
      </c>
      <c r="L123">
        <v>1809</v>
      </c>
      <c r="M123" s="7">
        <v>57</v>
      </c>
      <c r="N123">
        <v>0.15616438356164383</v>
      </c>
      <c r="O123" t="s">
        <v>18</v>
      </c>
      <c r="P123" t="s">
        <v>5570</v>
      </c>
      <c r="Q123">
        <v>1</v>
      </c>
      <c r="U123" s="6">
        <v>42759</v>
      </c>
      <c r="V123">
        <v>2</v>
      </c>
      <c r="AC123" t="s">
        <v>5627</v>
      </c>
      <c r="AD123">
        <v>3</v>
      </c>
      <c r="AE123">
        <v>20016</v>
      </c>
      <c r="AF123">
        <v>1</v>
      </c>
      <c r="AG123">
        <v>999</v>
      </c>
      <c r="AH123">
        <v>1</v>
      </c>
      <c r="AI123">
        <v>999</v>
      </c>
      <c r="AJ123">
        <v>1</v>
      </c>
      <c r="AK123" t="s">
        <v>6381</v>
      </c>
      <c r="AL123">
        <v>0</v>
      </c>
      <c r="AM123">
        <v>0</v>
      </c>
      <c r="AN123">
        <v>0</v>
      </c>
      <c r="BM123">
        <v>1</v>
      </c>
      <c r="BQ123">
        <v>1</v>
      </c>
      <c r="BR123">
        <v>1</v>
      </c>
      <c r="BS123">
        <v>999</v>
      </c>
      <c r="BT123">
        <v>999</v>
      </c>
      <c r="BU123">
        <v>1</v>
      </c>
      <c r="BV123">
        <v>999</v>
      </c>
      <c r="BW123">
        <v>1</v>
      </c>
      <c r="BX123" t="s">
        <v>43</v>
      </c>
      <c r="BY123">
        <v>0</v>
      </c>
      <c r="BZ123">
        <v>5</v>
      </c>
      <c r="CA123">
        <v>0</v>
      </c>
      <c r="CB123" t="s">
        <v>6065</v>
      </c>
      <c r="CF123">
        <v>0</v>
      </c>
      <c r="CG123">
        <v>1</v>
      </c>
      <c r="CH123">
        <v>999</v>
      </c>
      <c r="CI123">
        <v>999</v>
      </c>
      <c r="CJ123">
        <v>999</v>
      </c>
      <c r="CK123">
        <v>999</v>
      </c>
      <c r="CL123">
        <v>999</v>
      </c>
      <c r="CM123">
        <v>0</v>
      </c>
      <c r="CN123">
        <v>5</v>
      </c>
      <c r="CO123">
        <v>0</v>
      </c>
      <c r="CP123" t="s">
        <v>5334</v>
      </c>
      <c r="CQ123">
        <v>3</v>
      </c>
      <c r="CR123">
        <v>1</v>
      </c>
      <c r="CS123">
        <v>3</v>
      </c>
      <c r="CT123">
        <v>1</v>
      </c>
      <c r="CU123">
        <v>999</v>
      </c>
      <c r="CV123">
        <v>1</v>
      </c>
      <c r="CW123">
        <v>999</v>
      </c>
      <c r="CX123">
        <v>1</v>
      </c>
      <c r="CY123">
        <v>1</v>
      </c>
      <c r="CZ123">
        <v>1</v>
      </c>
      <c r="DA123">
        <v>1</v>
      </c>
      <c r="DB123">
        <v>999</v>
      </c>
      <c r="DC123">
        <v>1</v>
      </c>
      <c r="DD123">
        <v>999</v>
      </c>
      <c r="DE123">
        <v>999</v>
      </c>
      <c r="DF123">
        <v>1</v>
      </c>
      <c r="DG123">
        <v>999</v>
      </c>
      <c r="DH123">
        <v>1</v>
      </c>
      <c r="DI123">
        <v>999</v>
      </c>
      <c r="DJ123">
        <v>1</v>
      </c>
      <c r="DK123">
        <v>1</v>
      </c>
      <c r="DL123">
        <v>999</v>
      </c>
      <c r="DM123">
        <v>4</v>
      </c>
      <c r="DN123">
        <v>999</v>
      </c>
      <c r="DO123">
        <v>999</v>
      </c>
      <c r="DP123">
        <v>999</v>
      </c>
      <c r="DQ123">
        <v>6</v>
      </c>
      <c r="DR123">
        <v>0</v>
      </c>
      <c r="DV123">
        <v>0</v>
      </c>
      <c r="DW123">
        <v>30</v>
      </c>
      <c r="EA123">
        <v>0</v>
      </c>
      <c r="EB123">
        <v>1</v>
      </c>
      <c r="EC123">
        <v>10</v>
      </c>
      <c r="ED123">
        <v>12</v>
      </c>
      <c r="EE123" t="s">
        <v>6382</v>
      </c>
      <c r="EF123">
        <v>1</v>
      </c>
      <c r="EG123">
        <v>999</v>
      </c>
      <c r="EH123">
        <v>999</v>
      </c>
      <c r="EI123">
        <v>999</v>
      </c>
      <c r="EJ123">
        <v>50</v>
      </c>
      <c r="EK123">
        <v>999</v>
      </c>
      <c r="EL123">
        <v>999</v>
      </c>
      <c r="EM123">
        <v>999</v>
      </c>
      <c r="EN123">
        <v>999</v>
      </c>
      <c r="EO123">
        <v>999</v>
      </c>
      <c r="EP123">
        <v>999</v>
      </c>
      <c r="EQ123">
        <v>1</v>
      </c>
      <c r="ER123" t="s">
        <v>6383</v>
      </c>
      <c r="ES123">
        <v>1</v>
      </c>
      <c r="EU123">
        <v>999</v>
      </c>
      <c r="EV123">
        <v>1</v>
      </c>
      <c r="EW123">
        <v>999</v>
      </c>
      <c r="EX123">
        <v>999</v>
      </c>
      <c r="EY123">
        <v>999</v>
      </c>
      <c r="EZ123">
        <v>999</v>
      </c>
      <c r="FA123">
        <v>1</v>
      </c>
      <c r="FB123">
        <v>999</v>
      </c>
      <c r="FC123">
        <v>999</v>
      </c>
      <c r="FD123" t="s">
        <v>43</v>
      </c>
      <c r="FE123">
        <v>999</v>
      </c>
      <c r="FF123">
        <v>999</v>
      </c>
      <c r="FG123">
        <v>50</v>
      </c>
      <c r="FH123">
        <v>1</v>
      </c>
      <c r="FI123">
        <v>1</v>
      </c>
      <c r="FJ123">
        <v>999</v>
      </c>
      <c r="FK123">
        <v>999</v>
      </c>
      <c r="FL123">
        <v>999</v>
      </c>
      <c r="FM123">
        <v>999</v>
      </c>
      <c r="FN123">
        <v>999</v>
      </c>
      <c r="FO123">
        <v>999</v>
      </c>
      <c r="FP123">
        <v>1</v>
      </c>
      <c r="FQ123">
        <v>999</v>
      </c>
      <c r="FR123">
        <v>999</v>
      </c>
      <c r="FS123">
        <v>999</v>
      </c>
      <c r="FT123" t="s">
        <v>21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999</v>
      </c>
      <c r="GA123">
        <v>5</v>
      </c>
      <c r="GB123">
        <v>1</v>
      </c>
      <c r="GC123">
        <v>999</v>
      </c>
      <c r="GD123">
        <v>2</v>
      </c>
      <c r="GE123">
        <v>1</v>
      </c>
      <c r="GF123">
        <v>999</v>
      </c>
      <c r="GG123">
        <v>1</v>
      </c>
      <c r="GH123">
        <v>999</v>
      </c>
      <c r="GI123">
        <v>999</v>
      </c>
      <c r="GJ123">
        <v>999</v>
      </c>
      <c r="GK123">
        <v>999</v>
      </c>
      <c r="GL123">
        <v>999</v>
      </c>
      <c r="GM123">
        <v>999</v>
      </c>
      <c r="GN123">
        <v>4</v>
      </c>
      <c r="GP123">
        <v>2</v>
      </c>
      <c r="GW123">
        <v>8</v>
      </c>
      <c r="GX123">
        <v>30</v>
      </c>
      <c r="GY123">
        <v>2</v>
      </c>
      <c r="GZ123">
        <v>7</v>
      </c>
      <c r="HA123">
        <v>45</v>
      </c>
      <c r="HB123">
        <v>1</v>
      </c>
      <c r="HC123">
        <v>0</v>
      </c>
      <c r="HD123">
        <v>0</v>
      </c>
      <c r="HH123">
        <v>1</v>
      </c>
      <c r="HI123">
        <v>4</v>
      </c>
      <c r="HJ123">
        <v>3</v>
      </c>
      <c r="HK123">
        <v>2</v>
      </c>
      <c r="HL123">
        <v>2</v>
      </c>
      <c r="HM123">
        <v>2</v>
      </c>
      <c r="HN123">
        <v>3</v>
      </c>
      <c r="HO123">
        <v>1</v>
      </c>
      <c r="HP123">
        <v>2</v>
      </c>
      <c r="HQ123">
        <v>2</v>
      </c>
      <c r="HR123">
        <v>1</v>
      </c>
      <c r="HS123">
        <v>1</v>
      </c>
      <c r="HT123">
        <v>1</v>
      </c>
      <c r="HU123">
        <v>2</v>
      </c>
      <c r="HV123">
        <v>2</v>
      </c>
      <c r="HW123">
        <v>1</v>
      </c>
      <c r="HX123">
        <v>1</v>
      </c>
      <c r="HY123">
        <v>1</v>
      </c>
      <c r="HZ123">
        <v>2</v>
      </c>
      <c r="IA123">
        <v>2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1</v>
      </c>
      <c r="IO123">
        <v>2</v>
      </c>
      <c r="IP123">
        <v>2</v>
      </c>
      <c r="IQ123">
        <v>1</v>
      </c>
      <c r="IR123">
        <v>2</v>
      </c>
      <c r="IS123">
        <v>1</v>
      </c>
      <c r="IT123">
        <v>1</v>
      </c>
      <c r="IU123">
        <v>1</v>
      </c>
      <c r="IV123">
        <v>1</v>
      </c>
      <c r="IW123">
        <v>2</v>
      </c>
      <c r="IX123">
        <v>1</v>
      </c>
      <c r="IY123">
        <v>1</v>
      </c>
      <c r="IZ123">
        <v>2</v>
      </c>
      <c r="JA123">
        <v>1</v>
      </c>
      <c r="JB123">
        <v>2</v>
      </c>
      <c r="JC123">
        <v>1</v>
      </c>
      <c r="JD123">
        <v>1</v>
      </c>
      <c r="JE123">
        <v>1</v>
      </c>
      <c r="JF123">
        <v>1</v>
      </c>
      <c r="JG123">
        <v>2</v>
      </c>
      <c r="JH123">
        <v>1</v>
      </c>
      <c r="JI123">
        <v>2</v>
      </c>
      <c r="JJ123">
        <v>1</v>
      </c>
      <c r="JK123">
        <v>2</v>
      </c>
      <c r="JL123">
        <v>2</v>
      </c>
      <c r="JM123">
        <v>2</v>
      </c>
      <c r="JN123">
        <v>2</v>
      </c>
      <c r="JO123">
        <v>1</v>
      </c>
      <c r="JP123">
        <v>2</v>
      </c>
      <c r="JQ123">
        <v>1</v>
      </c>
      <c r="JR123">
        <v>2</v>
      </c>
      <c r="JS123">
        <v>2</v>
      </c>
      <c r="JT123">
        <v>1</v>
      </c>
      <c r="JU123">
        <v>1</v>
      </c>
      <c r="GPG123">
        <v>38.917205810546797</v>
      </c>
      <c r="GPH123">
        <v>-77.070899963378906</v>
      </c>
    </row>
    <row r="124" spans="1:2053 3595:4711 5155:5156" x14ac:dyDescent="0.2">
      <c r="A124" t="s">
        <v>6481</v>
      </c>
      <c r="B124">
        <v>36</v>
      </c>
      <c r="C124" t="s">
        <v>6384</v>
      </c>
      <c r="D124" s="18">
        <v>44000.365648148145</v>
      </c>
      <c r="E124" s="18">
        <v>44000.404710648145</v>
      </c>
      <c r="F124">
        <v>37</v>
      </c>
      <c r="I124" t="s">
        <v>6108</v>
      </c>
      <c r="J124">
        <v>1</v>
      </c>
      <c r="L124">
        <v>3375</v>
      </c>
      <c r="M124" s="7">
        <v>37</v>
      </c>
      <c r="N124">
        <v>0.10136986301369863</v>
      </c>
      <c r="O124" t="s">
        <v>19</v>
      </c>
      <c r="P124" t="s">
        <v>5574</v>
      </c>
      <c r="Q124">
        <v>1</v>
      </c>
      <c r="U124" s="6">
        <v>42868</v>
      </c>
      <c r="V124">
        <v>39</v>
      </c>
      <c r="AC124" t="s">
        <v>6379</v>
      </c>
      <c r="AD124">
        <v>2</v>
      </c>
      <c r="AE124">
        <v>20147</v>
      </c>
      <c r="AF124">
        <v>1</v>
      </c>
      <c r="AG124">
        <v>999</v>
      </c>
      <c r="AH124">
        <v>999</v>
      </c>
      <c r="AI124">
        <v>999</v>
      </c>
      <c r="AJ124">
        <v>999</v>
      </c>
      <c r="AK124">
        <v>999</v>
      </c>
      <c r="AL124">
        <v>0</v>
      </c>
      <c r="AM124">
        <v>0</v>
      </c>
      <c r="AN124">
        <v>0</v>
      </c>
      <c r="BM124">
        <v>1</v>
      </c>
      <c r="BQ124">
        <v>1</v>
      </c>
      <c r="BR124">
        <v>1</v>
      </c>
      <c r="BS124">
        <v>1</v>
      </c>
      <c r="BT124">
        <v>999</v>
      </c>
      <c r="BU124">
        <v>999</v>
      </c>
      <c r="BV124">
        <v>999</v>
      </c>
      <c r="BW124">
        <v>999</v>
      </c>
      <c r="BX124">
        <v>999</v>
      </c>
      <c r="BY124">
        <v>1</v>
      </c>
      <c r="BZ124">
        <v>3</v>
      </c>
      <c r="CA124">
        <v>2</v>
      </c>
      <c r="CB124">
        <v>999</v>
      </c>
      <c r="CF124">
        <v>0</v>
      </c>
      <c r="CG124">
        <v>1</v>
      </c>
      <c r="CH124">
        <v>999</v>
      </c>
      <c r="CI124">
        <v>999</v>
      </c>
      <c r="CJ124">
        <v>999</v>
      </c>
      <c r="CK124">
        <v>999</v>
      </c>
      <c r="CL124">
        <v>999</v>
      </c>
      <c r="CM124">
        <v>0</v>
      </c>
      <c r="CN124">
        <v>4</v>
      </c>
      <c r="CO124">
        <v>0</v>
      </c>
      <c r="CP124" t="s">
        <v>6385</v>
      </c>
      <c r="CQ124">
        <v>0</v>
      </c>
      <c r="CT124">
        <v>1</v>
      </c>
      <c r="CU124">
        <v>999</v>
      </c>
      <c r="CV124">
        <v>1</v>
      </c>
      <c r="CW124">
        <v>999</v>
      </c>
      <c r="CX124">
        <v>1</v>
      </c>
      <c r="CY124">
        <v>1</v>
      </c>
      <c r="CZ124">
        <v>999</v>
      </c>
      <c r="DA124">
        <v>1</v>
      </c>
      <c r="DB124">
        <v>999</v>
      </c>
      <c r="DC124">
        <v>1</v>
      </c>
      <c r="DD124">
        <v>999</v>
      </c>
      <c r="DE124">
        <v>999</v>
      </c>
      <c r="DF124">
        <v>1</v>
      </c>
      <c r="DG124">
        <v>999</v>
      </c>
      <c r="DH124">
        <v>1</v>
      </c>
      <c r="DI124">
        <v>1</v>
      </c>
      <c r="DJ124">
        <v>999</v>
      </c>
      <c r="DK124">
        <v>1</v>
      </c>
      <c r="DL124">
        <v>999</v>
      </c>
      <c r="DM124">
        <v>5</v>
      </c>
      <c r="DN124">
        <v>999</v>
      </c>
      <c r="DO124">
        <v>999</v>
      </c>
      <c r="DP124">
        <v>5</v>
      </c>
      <c r="DQ124">
        <v>5</v>
      </c>
      <c r="DR124">
        <v>999</v>
      </c>
      <c r="DU124">
        <v>999</v>
      </c>
      <c r="DV124">
        <v>999</v>
      </c>
      <c r="DW124">
        <v>15</v>
      </c>
      <c r="DZ124">
        <v>10</v>
      </c>
      <c r="EA124">
        <v>0</v>
      </c>
      <c r="EB124">
        <v>999</v>
      </c>
      <c r="EC124">
        <v>40</v>
      </c>
      <c r="ED124">
        <v>8</v>
      </c>
      <c r="EE124" t="s">
        <v>5203</v>
      </c>
      <c r="EF124">
        <v>6</v>
      </c>
      <c r="EG124">
        <v>999</v>
      </c>
      <c r="EH124">
        <v>999</v>
      </c>
      <c r="EI124">
        <v>999</v>
      </c>
      <c r="EJ124">
        <v>70</v>
      </c>
      <c r="EK124">
        <v>1</v>
      </c>
      <c r="EL124">
        <v>999</v>
      </c>
      <c r="EM124">
        <v>999</v>
      </c>
      <c r="EN124">
        <v>1</v>
      </c>
      <c r="EO124">
        <v>999</v>
      </c>
      <c r="EP124">
        <v>999</v>
      </c>
      <c r="EQ124">
        <v>1</v>
      </c>
      <c r="ER124" t="s">
        <v>6386</v>
      </c>
      <c r="ES124">
        <v>1</v>
      </c>
      <c r="ET124">
        <v>1</v>
      </c>
      <c r="EU124">
        <v>999</v>
      </c>
      <c r="EV124">
        <v>1</v>
      </c>
      <c r="EW124">
        <v>999</v>
      </c>
      <c r="EX124">
        <v>999</v>
      </c>
      <c r="EZ124">
        <v>999</v>
      </c>
      <c r="FA124">
        <v>999</v>
      </c>
      <c r="FB124">
        <v>999</v>
      </c>
      <c r="FC124">
        <v>999</v>
      </c>
      <c r="FD124">
        <v>999</v>
      </c>
      <c r="FE124">
        <v>999</v>
      </c>
      <c r="FF124">
        <v>999</v>
      </c>
      <c r="FG124">
        <v>30</v>
      </c>
      <c r="FH124">
        <v>999</v>
      </c>
      <c r="FI124">
        <v>1</v>
      </c>
      <c r="FJ124">
        <v>999</v>
      </c>
      <c r="FK124">
        <v>1</v>
      </c>
      <c r="FL124">
        <v>999</v>
      </c>
      <c r="FM124">
        <v>999</v>
      </c>
      <c r="FN124">
        <v>999</v>
      </c>
      <c r="FO124">
        <v>999</v>
      </c>
      <c r="FP124">
        <v>1</v>
      </c>
      <c r="FQ124">
        <v>999</v>
      </c>
      <c r="FR124">
        <v>999</v>
      </c>
      <c r="FS124">
        <v>999</v>
      </c>
      <c r="FT124" t="s">
        <v>6387</v>
      </c>
      <c r="FU124">
        <v>0</v>
      </c>
      <c r="FV124">
        <v>2</v>
      </c>
      <c r="FW124">
        <v>1</v>
      </c>
      <c r="FX124">
        <v>3</v>
      </c>
      <c r="FY124">
        <v>1</v>
      </c>
      <c r="FZ124">
        <v>999</v>
      </c>
      <c r="GA124">
        <v>15</v>
      </c>
      <c r="GB124">
        <v>15</v>
      </c>
      <c r="GC124">
        <v>2</v>
      </c>
      <c r="GD124">
        <v>3</v>
      </c>
      <c r="GE124">
        <v>1</v>
      </c>
      <c r="GF124">
        <v>1</v>
      </c>
      <c r="GG124">
        <v>1</v>
      </c>
      <c r="GH124">
        <v>1</v>
      </c>
      <c r="GI124">
        <v>999</v>
      </c>
      <c r="GJ124">
        <v>999</v>
      </c>
      <c r="GK124">
        <v>999</v>
      </c>
      <c r="GL124">
        <v>999</v>
      </c>
      <c r="GM124">
        <v>999</v>
      </c>
      <c r="GN124">
        <v>3</v>
      </c>
      <c r="GO124">
        <v>2</v>
      </c>
      <c r="GP124">
        <v>2</v>
      </c>
      <c r="GQ124">
        <v>2</v>
      </c>
      <c r="GW124">
        <v>8</v>
      </c>
      <c r="GX124">
        <v>0</v>
      </c>
      <c r="GY124">
        <v>2</v>
      </c>
      <c r="GZ124">
        <v>6</v>
      </c>
      <c r="HA124">
        <v>45</v>
      </c>
      <c r="HB124">
        <v>1</v>
      </c>
      <c r="HC124">
        <v>0</v>
      </c>
      <c r="HD124">
        <v>0</v>
      </c>
      <c r="HH124">
        <v>1</v>
      </c>
      <c r="HI124">
        <v>3</v>
      </c>
      <c r="HJ124">
        <v>3</v>
      </c>
      <c r="HK124">
        <v>2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2</v>
      </c>
      <c r="HU124">
        <v>1</v>
      </c>
      <c r="HV124">
        <v>2</v>
      </c>
      <c r="HW124">
        <v>1</v>
      </c>
      <c r="HX124">
        <v>1</v>
      </c>
      <c r="HY124">
        <v>1</v>
      </c>
      <c r="HZ124">
        <v>2</v>
      </c>
      <c r="IA124">
        <v>1</v>
      </c>
      <c r="IB124">
        <v>1</v>
      </c>
      <c r="IC124">
        <v>1</v>
      </c>
      <c r="ID124">
        <v>2</v>
      </c>
      <c r="IE124">
        <v>1</v>
      </c>
      <c r="IF124">
        <v>1</v>
      </c>
      <c r="IG124">
        <v>1</v>
      </c>
      <c r="IH124">
        <v>1</v>
      </c>
      <c r="II124">
        <v>2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2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2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2</v>
      </c>
      <c r="JH124">
        <v>2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2</v>
      </c>
      <c r="JQ124">
        <v>1</v>
      </c>
      <c r="JR124">
        <v>1</v>
      </c>
      <c r="JS124">
        <v>2</v>
      </c>
      <c r="JT124">
        <v>1</v>
      </c>
      <c r="JU124">
        <v>1</v>
      </c>
      <c r="RZ124">
        <v>1</v>
      </c>
      <c r="SA124">
        <v>1</v>
      </c>
      <c r="SB124">
        <v>0</v>
      </c>
      <c r="SC124">
        <v>0</v>
      </c>
      <c r="SD124">
        <v>1</v>
      </c>
      <c r="SE124">
        <v>1</v>
      </c>
      <c r="SF124">
        <v>0</v>
      </c>
      <c r="SG124">
        <v>0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0</v>
      </c>
      <c r="SR124">
        <v>0</v>
      </c>
      <c r="SS124">
        <v>0</v>
      </c>
      <c r="ST124">
        <v>1</v>
      </c>
      <c r="SU124">
        <v>1</v>
      </c>
      <c r="SV124">
        <v>1</v>
      </c>
      <c r="SW124">
        <v>0</v>
      </c>
      <c r="SX124">
        <v>1</v>
      </c>
      <c r="SY124">
        <v>1</v>
      </c>
      <c r="SZ124">
        <v>0</v>
      </c>
      <c r="TA124">
        <v>1</v>
      </c>
      <c r="TB124">
        <v>1</v>
      </c>
      <c r="TC124">
        <v>1</v>
      </c>
      <c r="TD124">
        <v>1</v>
      </c>
      <c r="TE124">
        <v>0</v>
      </c>
      <c r="TF124">
        <v>1</v>
      </c>
      <c r="TG124">
        <v>1</v>
      </c>
      <c r="TH124">
        <v>1</v>
      </c>
      <c r="TI124">
        <v>0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0</v>
      </c>
      <c r="TQ124">
        <v>1</v>
      </c>
      <c r="TR124">
        <v>0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0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0</v>
      </c>
      <c r="UN124">
        <v>0</v>
      </c>
      <c r="UO124">
        <v>1</v>
      </c>
      <c r="UP124">
        <v>1</v>
      </c>
      <c r="UQ124">
        <v>0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0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0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0</v>
      </c>
      <c r="VQ124">
        <v>1</v>
      </c>
      <c r="VR124">
        <v>1</v>
      </c>
      <c r="VS124">
        <v>0</v>
      </c>
      <c r="VT124">
        <v>1</v>
      </c>
      <c r="VU124">
        <v>0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0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0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2</v>
      </c>
      <c r="AJA124">
        <v>1</v>
      </c>
      <c r="AJB124">
        <v>1</v>
      </c>
      <c r="AJC124">
        <v>0</v>
      </c>
      <c r="AJD124">
        <v>0</v>
      </c>
      <c r="AJE124">
        <v>1</v>
      </c>
      <c r="AJF124">
        <v>1</v>
      </c>
      <c r="AJG124">
        <v>1</v>
      </c>
      <c r="AJH124">
        <v>0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0</v>
      </c>
      <c r="AJS124">
        <v>0</v>
      </c>
      <c r="AJT124">
        <v>1</v>
      </c>
      <c r="AJU124">
        <v>1</v>
      </c>
      <c r="AJV124">
        <v>1</v>
      </c>
      <c r="AJW124">
        <v>1</v>
      </c>
      <c r="AJX124">
        <v>0</v>
      </c>
      <c r="AJY124">
        <v>1</v>
      </c>
      <c r="AJZ124">
        <v>1</v>
      </c>
      <c r="AKA124">
        <v>0</v>
      </c>
      <c r="AKB124">
        <v>1</v>
      </c>
      <c r="AKC124">
        <v>0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0</v>
      </c>
      <c r="ALB124">
        <v>1</v>
      </c>
      <c r="ALC124">
        <v>0</v>
      </c>
      <c r="ALD124">
        <v>0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1</v>
      </c>
      <c r="ALO124">
        <v>1</v>
      </c>
      <c r="ALP124">
        <v>1</v>
      </c>
      <c r="ALQ124">
        <v>1</v>
      </c>
      <c r="ALR124">
        <v>0</v>
      </c>
      <c r="ALS124">
        <v>1</v>
      </c>
      <c r="ALT124">
        <v>1</v>
      </c>
      <c r="ALU124">
        <v>1</v>
      </c>
      <c r="ALV124">
        <v>1</v>
      </c>
      <c r="ALW124">
        <v>1</v>
      </c>
      <c r="ALX124">
        <v>0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0</v>
      </c>
      <c r="AME124">
        <v>1</v>
      </c>
      <c r="AMF124">
        <v>1</v>
      </c>
      <c r="AMG124">
        <v>1</v>
      </c>
      <c r="AMH124">
        <v>1</v>
      </c>
      <c r="AMI124">
        <v>1</v>
      </c>
      <c r="AMJ124">
        <v>1</v>
      </c>
      <c r="AMK124">
        <v>1</v>
      </c>
      <c r="AML124">
        <v>0</v>
      </c>
      <c r="AMM124">
        <v>1</v>
      </c>
      <c r="AMN124">
        <v>1</v>
      </c>
      <c r="AMO124">
        <v>1</v>
      </c>
      <c r="AMP124">
        <v>1</v>
      </c>
      <c r="AMQ124">
        <v>0</v>
      </c>
      <c r="AMR124">
        <v>1</v>
      </c>
      <c r="AMS124">
        <v>0</v>
      </c>
      <c r="AMT124">
        <v>0</v>
      </c>
      <c r="AMU124">
        <v>1</v>
      </c>
      <c r="AMV124">
        <v>0</v>
      </c>
      <c r="AMW124">
        <v>0</v>
      </c>
      <c r="AMX124">
        <v>1</v>
      </c>
      <c r="AMY124">
        <v>1</v>
      </c>
      <c r="AMZ124">
        <v>1</v>
      </c>
      <c r="ANA124">
        <v>1</v>
      </c>
      <c r="ANB124">
        <v>1</v>
      </c>
      <c r="ANC124">
        <v>1</v>
      </c>
      <c r="AND124">
        <v>0</v>
      </c>
      <c r="ANE124">
        <v>1</v>
      </c>
      <c r="ANF124">
        <v>1</v>
      </c>
      <c r="ANG124">
        <v>1</v>
      </c>
      <c r="ANH124">
        <v>1</v>
      </c>
      <c r="ANI124">
        <v>1</v>
      </c>
      <c r="ANJ124">
        <v>0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0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1</v>
      </c>
      <c r="API124">
        <v>1</v>
      </c>
      <c r="APJ124">
        <v>1</v>
      </c>
      <c r="APK124">
        <v>1</v>
      </c>
      <c r="APL124">
        <v>1</v>
      </c>
      <c r="APM124">
        <v>1</v>
      </c>
      <c r="APN124">
        <v>0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1</v>
      </c>
      <c r="AQH124">
        <v>1</v>
      </c>
      <c r="AQI124">
        <v>1</v>
      </c>
      <c r="AQJ124">
        <v>1</v>
      </c>
      <c r="AQK124">
        <v>0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0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0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2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1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1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2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2</v>
      </c>
      <c r="BVH124">
        <v>0</v>
      </c>
      <c r="BVI124">
        <v>0</v>
      </c>
      <c r="BVJ124">
        <v>0</v>
      </c>
      <c r="BVK124">
        <v>0</v>
      </c>
      <c r="BVL124">
        <v>2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GPG124">
        <v>39.0180053710937</v>
      </c>
      <c r="GPH124">
        <v>-77.539001464843693</v>
      </c>
    </row>
    <row r="125" spans="1:2053 3595:4711 5155:5156" x14ac:dyDescent="0.2">
      <c r="A125">
        <v>8998</v>
      </c>
      <c r="B125">
        <v>36</v>
      </c>
      <c r="C125" t="s">
        <v>6388</v>
      </c>
      <c r="D125" s="18">
        <v>44478.437002314815</v>
      </c>
      <c r="E125" s="18">
        <v>44478.447615740741</v>
      </c>
      <c r="F125">
        <v>45</v>
      </c>
      <c r="I125" t="s">
        <v>6108</v>
      </c>
      <c r="J125">
        <v>1</v>
      </c>
      <c r="L125">
        <v>917</v>
      </c>
      <c r="M125" s="7">
        <v>45</v>
      </c>
      <c r="N125">
        <v>0.12328767123287671</v>
      </c>
      <c r="O125" t="s">
        <v>18</v>
      </c>
      <c r="P125" t="s">
        <v>21</v>
      </c>
      <c r="Q125">
        <v>1</v>
      </c>
      <c r="U125" s="6">
        <v>43088</v>
      </c>
      <c r="V125">
        <v>0</v>
      </c>
      <c r="AC125" t="s">
        <v>6071</v>
      </c>
      <c r="AD125">
        <v>2</v>
      </c>
      <c r="AE125">
        <v>22032</v>
      </c>
      <c r="AF125">
        <v>1</v>
      </c>
      <c r="AG125">
        <v>999</v>
      </c>
      <c r="AH125">
        <v>999</v>
      </c>
      <c r="AI125">
        <v>999</v>
      </c>
      <c r="AJ125">
        <v>999</v>
      </c>
      <c r="AK125">
        <v>999</v>
      </c>
      <c r="AL125">
        <v>0</v>
      </c>
      <c r="AM125">
        <v>1</v>
      </c>
      <c r="AN125">
        <v>1</v>
      </c>
      <c r="AO125" s="6">
        <v>41684</v>
      </c>
      <c r="BA125">
        <v>1</v>
      </c>
      <c r="BM125">
        <v>1</v>
      </c>
      <c r="BQ125">
        <v>1</v>
      </c>
      <c r="BR125">
        <v>1</v>
      </c>
      <c r="BS125">
        <v>1</v>
      </c>
      <c r="BT125">
        <v>999</v>
      </c>
      <c r="BU125">
        <v>999</v>
      </c>
      <c r="BV125">
        <v>999</v>
      </c>
      <c r="BW125">
        <v>999</v>
      </c>
      <c r="BX125">
        <v>999</v>
      </c>
      <c r="BY125">
        <v>0</v>
      </c>
      <c r="BZ125">
        <v>6</v>
      </c>
      <c r="CA125">
        <v>0</v>
      </c>
      <c r="CB125" t="s">
        <v>5578</v>
      </c>
      <c r="CF125">
        <v>0</v>
      </c>
      <c r="CG125">
        <v>1</v>
      </c>
      <c r="CH125">
        <v>999</v>
      </c>
      <c r="CI125">
        <v>999</v>
      </c>
      <c r="CJ125">
        <v>999</v>
      </c>
      <c r="CK125">
        <v>999</v>
      </c>
      <c r="CL125">
        <v>999</v>
      </c>
      <c r="CM125">
        <v>0</v>
      </c>
      <c r="CN125">
        <v>6</v>
      </c>
      <c r="CO125">
        <v>0</v>
      </c>
      <c r="CP125" t="s">
        <v>6389</v>
      </c>
      <c r="CQ125">
        <v>2</v>
      </c>
      <c r="CR125">
        <v>0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999</v>
      </c>
      <c r="DA125">
        <v>1</v>
      </c>
      <c r="DB125">
        <v>999</v>
      </c>
      <c r="DC125">
        <v>1</v>
      </c>
      <c r="DD125">
        <v>999</v>
      </c>
      <c r="DE125">
        <v>999</v>
      </c>
      <c r="DF125">
        <v>1</v>
      </c>
      <c r="DG125">
        <v>999</v>
      </c>
      <c r="DH125">
        <v>1</v>
      </c>
      <c r="DI125">
        <v>999</v>
      </c>
      <c r="DJ125">
        <v>1</v>
      </c>
      <c r="DK125">
        <v>999</v>
      </c>
      <c r="DL125">
        <v>1</v>
      </c>
      <c r="DM125">
        <v>3</v>
      </c>
      <c r="DN125">
        <v>999</v>
      </c>
      <c r="DO125">
        <v>999</v>
      </c>
      <c r="DP125">
        <v>999</v>
      </c>
      <c r="DQ125">
        <v>999</v>
      </c>
      <c r="DR125">
        <v>0</v>
      </c>
      <c r="DW125">
        <v>30</v>
      </c>
      <c r="EB125">
        <v>1</v>
      </c>
      <c r="EC125">
        <v>999</v>
      </c>
      <c r="ED125">
        <v>999</v>
      </c>
      <c r="EE125">
        <v>999</v>
      </c>
      <c r="EF125">
        <v>1</v>
      </c>
      <c r="EG125">
        <v>999</v>
      </c>
      <c r="EH125">
        <v>999</v>
      </c>
      <c r="EI125">
        <v>999</v>
      </c>
      <c r="EJ125">
        <v>99</v>
      </c>
      <c r="EK125">
        <v>1</v>
      </c>
      <c r="EL125">
        <v>1</v>
      </c>
      <c r="EM125">
        <v>999</v>
      </c>
      <c r="EN125">
        <v>999</v>
      </c>
      <c r="EO125">
        <v>1</v>
      </c>
      <c r="EP125">
        <v>1</v>
      </c>
      <c r="EQ125">
        <v>999</v>
      </c>
      <c r="ER125">
        <v>999</v>
      </c>
      <c r="ES125">
        <v>1</v>
      </c>
      <c r="EU125">
        <v>999</v>
      </c>
      <c r="EV125">
        <v>1</v>
      </c>
      <c r="EW125">
        <v>999</v>
      </c>
      <c r="EX125">
        <v>999</v>
      </c>
      <c r="EY125">
        <v>999</v>
      </c>
      <c r="EZ125">
        <v>999</v>
      </c>
      <c r="FA125">
        <v>999</v>
      </c>
      <c r="FB125">
        <v>999</v>
      </c>
      <c r="FC125">
        <v>999</v>
      </c>
      <c r="FD125">
        <v>999</v>
      </c>
      <c r="FE125">
        <v>999</v>
      </c>
      <c r="FF125">
        <v>999</v>
      </c>
      <c r="FG125">
        <v>1</v>
      </c>
      <c r="FH125">
        <v>1</v>
      </c>
      <c r="FI125">
        <v>999</v>
      </c>
      <c r="FJ125">
        <v>999</v>
      </c>
      <c r="FK125">
        <v>999</v>
      </c>
      <c r="FL125">
        <v>999</v>
      </c>
      <c r="FM125">
        <v>999</v>
      </c>
      <c r="FN125">
        <v>999</v>
      </c>
      <c r="FO125">
        <v>999</v>
      </c>
      <c r="FP125">
        <v>1</v>
      </c>
      <c r="FQ125">
        <v>999</v>
      </c>
      <c r="FR125">
        <v>999</v>
      </c>
      <c r="FS125">
        <v>999</v>
      </c>
      <c r="FT125" t="s">
        <v>18</v>
      </c>
      <c r="FU125">
        <v>0</v>
      </c>
      <c r="FV125">
        <v>1</v>
      </c>
      <c r="FW125">
        <v>1</v>
      </c>
      <c r="FX125">
        <v>2</v>
      </c>
      <c r="FY125">
        <v>0</v>
      </c>
      <c r="FZ125">
        <v>999</v>
      </c>
      <c r="GA125">
        <v>15</v>
      </c>
      <c r="GB125">
        <v>2</v>
      </c>
      <c r="GC125">
        <v>3</v>
      </c>
      <c r="GD125">
        <v>3</v>
      </c>
      <c r="GE125">
        <v>1</v>
      </c>
      <c r="GF125">
        <v>1</v>
      </c>
      <c r="GG125">
        <v>1</v>
      </c>
      <c r="GH125">
        <v>999</v>
      </c>
      <c r="GI125">
        <v>1</v>
      </c>
      <c r="GJ125">
        <v>999</v>
      </c>
      <c r="GK125">
        <v>999</v>
      </c>
      <c r="GL125">
        <v>999</v>
      </c>
      <c r="GM125">
        <v>999</v>
      </c>
      <c r="GN125">
        <v>2</v>
      </c>
      <c r="GO125">
        <v>2</v>
      </c>
      <c r="GP125">
        <v>2</v>
      </c>
      <c r="GR125">
        <v>1</v>
      </c>
      <c r="GW125">
        <v>9</v>
      </c>
      <c r="GX125">
        <v>0</v>
      </c>
      <c r="GY125">
        <v>2</v>
      </c>
      <c r="GZ125">
        <v>7</v>
      </c>
      <c r="HA125">
        <v>30</v>
      </c>
      <c r="HB125">
        <v>1</v>
      </c>
      <c r="HC125">
        <v>0</v>
      </c>
      <c r="HD125">
        <v>1</v>
      </c>
      <c r="HE125">
        <v>1</v>
      </c>
      <c r="HF125">
        <v>1</v>
      </c>
      <c r="HG125">
        <v>15</v>
      </c>
      <c r="HH125">
        <v>0</v>
      </c>
      <c r="HI125">
        <v>4</v>
      </c>
      <c r="HJ125">
        <v>3</v>
      </c>
      <c r="HK125">
        <v>2</v>
      </c>
      <c r="HL125">
        <v>2</v>
      </c>
      <c r="HM125">
        <v>1</v>
      </c>
      <c r="HN125">
        <v>2</v>
      </c>
      <c r="HO125">
        <v>1</v>
      </c>
      <c r="HP125">
        <v>2</v>
      </c>
      <c r="HQ125">
        <v>2</v>
      </c>
      <c r="HR125">
        <v>1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1</v>
      </c>
      <c r="HY125">
        <v>1</v>
      </c>
      <c r="HZ125">
        <v>2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2</v>
      </c>
      <c r="IG125">
        <v>1</v>
      </c>
      <c r="IH125">
        <v>1</v>
      </c>
      <c r="II125">
        <v>1</v>
      </c>
      <c r="IJ125">
        <v>2</v>
      </c>
      <c r="IK125">
        <v>1</v>
      </c>
      <c r="IL125">
        <v>1</v>
      </c>
      <c r="IM125">
        <v>2</v>
      </c>
      <c r="IN125">
        <v>1</v>
      </c>
      <c r="IO125">
        <v>2</v>
      </c>
      <c r="IP125">
        <v>2</v>
      </c>
      <c r="IQ125">
        <v>1</v>
      </c>
      <c r="IR125">
        <v>2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2</v>
      </c>
      <c r="JC125">
        <v>1</v>
      </c>
      <c r="JD125">
        <v>1</v>
      </c>
      <c r="JE125">
        <v>1</v>
      </c>
      <c r="JF125">
        <v>1</v>
      </c>
      <c r="JG125">
        <v>2</v>
      </c>
      <c r="JH125">
        <v>1</v>
      </c>
      <c r="JI125">
        <v>2</v>
      </c>
      <c r="JJ125">
        <v>1</v>
      </c>
      <c r="JK125">
        <v>2</v>
      </c>
      <c r="JL125">
        <v>1</v>
      </c>
      <c r="JM125">
        <v>1</v>
      </c>
      <c r="JN125">
        <v>1</v>
      </c>
      <c r="JO125">
        <v>1</v>
      </c>
      <c r="JP125">
        <v>2</v>
      </c>
      <c r="JQ125">
        <v>1</v>
      </c>
      <c r="JR125">
        <v>2</v>
      </c>
      <c r="JS125">
        <v>2</v>
      </c>
      <c r="JT125">
        <v>1</v>
      </c>
      <c r="JU125">
        <v>1</v>
      </c>
      <c r="GPG125">
        <v>38.791305541992102</v>
      </c>
      <c r="GPH125">
        <v>-77.280601501464801</v>
      </c>
    </row>
    <row r="126" spans="1:2053 3595:4711 5155:5156" x14ac:dyDescent="0.2">
      <c r="A126">
        <v>9029</v>
      </c>
      <c r="B126">
        <v>36</v>
      </c>
      <c r="C126" t="s">
        <v>6390</v>
      </c>
      <c r="D126" s="18">
        <v>44473.368368055555</v>
      </c>
      <c r="E126" s="18">
        <v>44473.377025462964</v>
      </c>
      <c r="F126">
        <v>43</v>
      </c>
      <c r="I126" t="s">
        <v>6108</v>
      </c>
      <c r="J126">
        <v>1</v>
      </c>
      <c r="L126">
        <v>748</v>
      </c>
      <c r="M126" s="7">
        <v>43</v>
      </c>
      <c r="N126">
        <v>0.11780821917808219</v>
      </c>
      <c r="O126" t="s">
        <v>18</v>
      </c>
      <c r="P126" t="s">
        <v>20</v>
      </c>
      <c r="Q126">
        <v>1</v>
      </c>
      <c r="U126" s="6">
        <v>43155</v>
      </c>
      <c r="V126">
        <v>2</v>
      </c>
      <c r="AC126" t="s">
        <v>6391</v>
      </c>
      <c r="AD126">
        <v>2</v>
      </c>
      <c r="AE126">
        <v>22193</v>
      </c>
      <c r="AF126">
        <v>1</v>
      </c>
      <c r="AG126">
        <v>999</v>
      </c>
      <c r="AH126">
        <v>999</v>
      </c>
      <c r="AI126">
        <v>999</v>
      </c>
      <c r="AJ126">
        <v>999</v>
      </c>
      <c r="AK126">
        <v>999</v>
      </c>
      <c r="AL126">
        <v>0</v>
      </c>
      <c r="AM126">
        <v>1</v>
      </c>
      <c r="AN126">
        <v>1</v>
      </c>
      <c r="AO126" s="6">
        <v>42179</v>
      </c>
      <c r="BA126">
        <v>1</v>
      </c>
      <c r="BM126">
        <v>1</v>
      </c>
      <c r="BQ126">
        <v>1</v>
      </c>
      <c r="BR126">
        <v>1</v>
      </c>
      <c r="BS126">
        <v>1</v>
      </c>
      <c r="BT126">
        <v>999</v>
      </c>
      <c r="BU126">
        <v>999</v>
      </c>
      <c r="BV126">
        <v>999</v>
      </c>
      <c r="BW126">
        <v>999</v>
      </c>
      <c r="BX126">
        <v>999</v>
      </c>
      <c r="BY126">
        <v>0</v>
      </c>
      <c r="BZ126">
        <v>4</v>
      </c>
      <c r="CA126">
        <v>6</v>
      </c>
      <c r="CB126" t="s">
        <v>6392</v>
      </c>
      <c r="CF126">
        <v>0</v>
      </c>
      <c r="CG126">
        <v>1</v>
      </c>
      <c r="CH126">
        <v>999</v>
      </c>
      <c r="CI126">
        <v>999</v>
      </c>
      <c r="CJ126">
        <v>999</v>
      </c>
      <c r="CK126">
        <v>999</v>
      </c>
      <c r="CL126">
        <v>999</v>
      </c>
      <c r="CM126">
        <v>0</v>
      </c>
      <c r="CN126">
        <v>4</v>
      </c>
      <c r="CO126">
        <v>0</v>
      </c>
      <c r="CP126" t="s">
        <v>5499</v>
      </c>
      <c r="CQ126">
        <v>1</v>
      </c>
      <c r="CR126">
        <v>0</v>
      </c>
      <c r="CS126">
        <v>3</v>
      </c>
      <c r="CT126">
        <v>1</v>
      </c>
      <c r="CU126">
        <v>1</v>
      </c>
      <c r="CV126">
        <v>1</v>
      </c>
      <c r="CW126">
        <v>999</v>
      </c>
      <c r="CX126">
        <v>1</v>
      </c>
      <c r="CY126">
        <v>1</v>
      </c>
      <c r="CZ126">
        <v>999</v>
      </c>
      <c r="DA126">
        <v>1</v>
      </c>
      <c r="DB126">
        <v>999</v>
      </c>
      <c r="DC126">
        <v>1</v>
      </c>
      <c r="DD126">
        <v>999</v>
      </c>
      <c r="DE126">
        <v>999</v>
      </c>
      <c r="DF126">
        <v>1</v>
      </c>
      <c r="DG126">
        <v>999</v>
      </c>
      <c r="DH126">
        <v>1</v>
      </c>
      <c r="DI126">
        <v>999</v>
      </c>
      <c r="DJ126">
        <v>1</v>
      </c>
      <c r="DK126">
        <v>999</v>
      </c>
      <c r="DL126">
        <v>1</v>
      </c>
      <c r="DM126">
        <v>2</v>
      </c>
      <c r="DN126">
        <v>999</v>
      </c>
      <c r="DO126">
        <v>999</v>
      </c>
      <c r="DP126">
        <v>999</v>
      </c>
      <c r="DQ126">
        <v>999</v>
      </c>
      <c r="DR126">
        <v>1</v>
      </c>
      <c r="DW126">
        <v>0</v>
      </c>
      <c r="EB126">
        <v>0</v>
      </c>
      <c r="EC126">
        <v>30</v>
      </c>
      <c r="ED126">
        <v>999</v>
      </c>
      <c r="EE126">
        <v>999</v>
      </c>
      <c r="EF126">
        <v>1</v>
      </c>
      <c r="EG126">
        <v>999</v>
      </c>
      <c r="EH126">
        <v>999</v>
      </c>
      <c r="EI126">
        <v>999</v>
      </c>
      <c r="EJ126">
        <v>95</v>
      </c>
      <c r="EK126">
        <v>1</v>
      </c>
      <c r="EL126">
        <v>1</v>
      </c>
      <c r="EM126">
        <v>999</v>
      </c>
      <c r="EN126">
        <v>999</v>
      </c>
      <c r="EO126">
        <v>999</v>
      </c>
      <c r="EP126">
        <v>1</v>
      </c>
      <c r="EQ126">
        <v>999</v>
      </c>
      <c r="ER126">
        <v>999</v>
      </c>
      <c r="ES126">
        <v>1</v>
      </c>
      <c r="EU126">
        <v>1</v>
      </c>
      <c r="EV126">
        <v>999</v>
      </c>
      <c r="EW126">
        <v>999</v>
      </c>
      <c r="EX126">
        <v>999</v>
      </c>
      <c r="EY126">
        <v>999</v>
      </c>
      <c r="EZ126">
        <v>999</v>
      </c>
      <c r="FA126">
        <v>999</v>
      </c>
      <c r="FB126">
        <v>999</v>
      </c>
      <c r="FC126">
        <v>999</v>
      </c>
      <c r="FD126">
        <v>999</v>
      </c>
      <c r="FE126">
        <v>999</v>
      </c>
      <c r="FF126">
        <v>999</v>
      </c>
      <c r="FG126">
        <v>5</v>
      </c>
      <c r="FH126">
        <v>999</v>
      </c>
      <c r="FI126">
        <v>999</v>
      </c>
      <c r="FJ126">
        <v>999</v>
      </c>
      <c r="FK126">
        <v>999</v>
      </c>
      <c r="FL126">
        <v>1</v>
      </c>
      <c r="FM126">
        <v>999</v>
      </c>
      <c r="FN126">
        <v>999</v>
      </c>
      <c r="FO126">
        <v>999</v>
      </c>
      <c r="FP126">
        <v>1</v>
      </c>
      <c r="FQ126">
        <v>999</v>
      </c>
      <c r="FR126">
        <v>999</v>
      </c>
      <c r="FS126">
        <v>999</v>
      </c>
      <c r="FT126" t="s">
        <v>6393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1</v>
      </c>
      <c r="GC126">
        <v>2</v>
      </c>
      <c r="GD126">
        <v>3</v>
      </c>
      <c r="GE126">
        <v>1</v>
      </c>
      <c r="GF126">
        <v>1</v>
      </c>
      <c r="GG126">
        <v>1</v>
      </c>
      <c r="GH126">
        <v>999</v>
      </c>
      <c r="GI126">
        <v>999</v>
      </c>
      <c r="GJ126">
        <v>999</v>
      </c>
      <c r="GK126">
        <v>1</v>
      </c>
      <c r="GL126">
        <v>999</v>
      </c>
      <c r="GM126">
        <v>999</v>
      </c>
      <c r="GN126">
        <v>2</v>
      </c>
      <c r="GO126">
        <v>2</v>
      </c>
      <c r="GP126">
        <v>2</v>
      </c>
      <c r="GT126">
        <v>2</v>
      </c>
      <c r="GU126">
        <v>999</v>
      </c>
      <c r="GW126">
        <v>7</v>
      </c>
      <c r="GX126">
        <v>30</v>
      </c>
      <c r="GY126">
        <v>2</v>
      </c>
      <c r="GZ126">
        <v>7</v>
      </c>
      <c r="HA126">
        <v>15</v>
      </c>
      <c r="HB126">
        <v>1</v>
      </c>
      <c r="HC126">
        <v>0</v>
      </c>
      <c r="HD126">
        <v>0</v>
      </c>
      <c r="HH126">
        <v>1</v>
      </c>
      <c r="HI126">
        <v>4</v>
      </c>
      <c r="HJ126">
        <v>3</v>
      </c>
      <c r="HK126">
        <v>2</v>
      </c>
      <c r="HL126">
        <v>1</v>
      </c>
      <c r="HM126">
        <v>2</v>
      </c>
      <c r="HN126">
        <v>2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2</v>
      </c>
      <c r="HV126">
        <v>2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2</v>
      </c>
      <c r="ID126">
        <v>1</v>
      </c>
      <c r="IE126">
        <v>1</v>
      </c>
      <c r="IF126">
        <v>1</v>
      </c>
      <c r="IG126">
        <v>2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2</v>
      </c>
      <c r="IN126">
        <v>1</v>
      </c>
      <c r="IO126">
        <v>1</v>
      </c>
      <c r="IP126">
        <v>2</v>
      </c>
      <c r="IQ126">
        <v>1</v>
      </c>
      <c r="IR126">
        <v>3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2</v>
      </c>
      <c r="IY126">
        <v>1</v>
      </c>
      <c r="IZ126">
        <v>2</v>
      </c>
      <c r="JA126">
        <v>1</v>
      </c>
      <c r="JB126">
        <v>2</v>
      </c>
      <c r="JC126">
        <v>1</v>
      </c>
      <c r="JD126">
        <v>1</v>
      </c>
      <c r="JE126">
        <v>1</v>
      </c>
      <c r="JF126">
        <v>1</v>
      </c>
      <c r="JG126">
        <v>2</v>
      </c>
      <c r="JH126">
        <v>1</v>
      </c>
      <c r="JI126">
        <v>2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2</v>
      </c>
      <c r="JP126">
        <v>2</v>
      </c>
      <c r="JQ126">
        <v>1</v>
      </c>
      <c r="JR126">
        <v>1</v>
      </c>
      <c r="JS126">
        <v>2</v>
      </c>
      <c r="JT126">
        <v>1</v>
      </c>
      <c r="JU126">
        <v>2</v>
      </c>
      <c r="GPG126">
        <v>38.643798828125</v>
      </c>
      <c r="GPH126">
        <v>-77.345100402832003</v>
      </c>
    </row>
    <row r="127" spans="1:2053 3595:4711 5155:5156" x14ac:dyDescent="0.2">
      <c r="A127" t="s">
        <v>6457</v>
      </c>
      <c r="B127">
        <v>36</v>
      </c>
      <c r="C127" t="s">
        <v>6394</v>
      </c>
      <c r="D127" s="18">
        <v>43996.807847222219</v>
      </c>
      <c r="E127" s="18">
        <v>43996.831689814811</v>
      </c>
      <c r="F127">
        <v>37</v>
      </c>
      <c r="I127" t="s">
        <v>6108</v>
      </c>
      <c r="J127">
        <v>1</v>
      </c>
      <c r="L127">
        <v>2059</v>
      </c>
      <c r="M127" s="7">
        <v>37</v>
      </c>
      <c r="N127">
        <v>0.10136986301369863</v>
      </c>
      <c r="O127" t="s">
        <v>18</v>
      </c>
      <c r="P127" t="s">
        <v>23</v>
      </c>
      <c r="Q127">
        <v>1</v>
      </c>
      <c r="U127" s="6">
        <v>42863</v>
      </c>
      <c r="V127">
        <v>0</v>
      </c>
      <c r="AC127" t="s">
        <v>6395</v>
      </c>
      <c r="AD127">
        <v>2</v>
      </c>
      <c r="AE127">
        <v>20155</v>
      </c>
      <c r="AF127">
        <v>1</v>
      </c>
      <c r="AG127">
        <v>999</v>
      </c>
      <c r="AH127">
        <v>999</v>
      </c>
      <c r="AI127">
        <v>999</v>
      </c>
      <c r="AJ127">
        <v>999</v>
      </c>
      <c r="AK127">
        <v>999</v>
      </c>
      <c r="AL127">
        <v>0</v>
      </c>
      <c r="AM127">
        <v>1</v>
      </c>
      <c r="AN127">
        <v>1</v>
      </c>
      <c r="AO127" s="6">
        <v>43822</v>
      </c>
      <c r="BA127">
        <v>1</v>
      </c>
      <c r="BM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999</v>
      </c>
      <c r="BW127">
        <v>999</v>
      </c>
      <c r="BX127">
        <v>999</v>
      </c>
      <c r="BY127">
        <v>0</v>
      </c>
      <c r="BZ127">
        <v>4</v>
      </c>
      <c r="CA127">
        <v>0</v>
      </c>
      <c r="CB127" t="s">
        <v>6396</v>
      </c>
      <c r="CF127">
        <v>0</v>
      </c>
      <c r="CG127">
        <v>1</v>
      </c>
      <c r="CH127">
        <v>999</v>
      </c>
      <c r="CI127">
        <v>999</v>
      </c>
      <c r="CJ127">
        <v>999</v>
      </c>
      <c r="CK127">
        <v>999</v>
      </c>
      <c r="CL127">
        <v>999</v>
      </c>
      <c r="CM127">
        <v>0</v>
      </c>
      <c r="CN127">
        <v>5</v>
      </c>
      <c r="CO127">
        <v>0</v>
      </c>
      <c r="CP127" t="s">
        <v>6397</v>
      </c>
      <c r="CQ127">
        <v>3</v>
      </c>
      <c r="CR127">
        <v>2</v>
      </c>
      <c r="CS127">
        <v>3</v>
      </c>
      <c r="CT127">
        <v>1</v>
      </c>
      <c r="CU127">
        <v>1</v>
      </c>
      <c r="CV127">
        <v>1</v>
      </c>
      <c r="CW127">
        <v>999</v>
      </c>
      <c r="CX127">
        <v>1</v>
      </c>
      <c r="CY127">
        <v>1</v>
      </c>
      <c r="CZ127">
        <v>999</v>
      </c>
      <c r="DA127">
        <v>1</v>
      </c>
      <c r="DB127">
        <v>999</v>
      </c>
      <c r="DC127">
        <v>1</v>
      </c>
      <c r="DD127">
        <v>999</v>
      </c>
      <c r="DE127">
        <v>999</v>
      </c>
      <c r="DF127">
        <v>1</v>
      </c>
      <c r="DG127">
        <v>999</v>
      </c>
      <c r="DH127">
        <v>1</v>
      </c>
      <c r="DI127">
        <v>1</v>
      </c>
      <c r="DJ127">
        <v>999</v>
      </c>
      <c r="DK127">
        <v>1</v>
      </c>
      <c r="DL127">
        <v>999</v>
      </c>
      <c r="DM127">
        <v>1</v>
      </c>
      <c r="DN127">
        <v>999</v>
      </c>
      <c r="DO127">
        <v>999</v>
      </c>
      <c r="DP127">
        <v>4</v>
      </c>
      <c r="DQ127">
        <v>1</v>
      </c>
      <c r="DR127">
        <v>3</v>
      </c>
      <c r="DU127">
        <v>0</v>
      </c>
      <c r="DV127">
        <v>0</v>
      </c>
      <c r="DW127">
        <v>999</v>
      </c>
      <c r="DZ127">
        <v>999</v>
      </c>
      <c r="EA127">
        <v>30</v>
      </c>
      <c r="EB127">
        <v>1</v>
      </c>
      <c r="EC127">
        <v>999</v>
      </c>
      <c r="ED127">
        <v>10</v>
      </c>
      <c r="EE127" t="s">
        <v>5833</v>
      </c>
      <c r="EF127">
        <v>1</v>
      </c>
      <c r="EG127">
        <v>999</v>
      </c>
      <c r="EH127">
        <v>999</v>
      </c>
      <c r="EI127">
        <v>999</v>
      </c>
      <c r="EJ127">
        <v>50</v>
      </c>
      <c r="EK127">
        <v>1</v>
      </c>
      <c r="EL127">
        <v>999</v>
      </c>
      <c r="EM127">
        <v>999</v>
      </c>
      <c r="EN127">
        <v>999</v>
      </c>
      <c r="EO127">
        <v>999</v>
      </c>
      <c r="EP127">
        <v>999</v>
      </c>
      <c r="EQ127">
        <v>999</v>
      </c>
      <c r="ER127">
        <v>999</v>
      </c>
      <c r="ES127">
        <v>1</v>
      </c>
      <c r="EU127">
        <v>999</v>
      </c>
      <c r="EV127">
        <v>999</v>
      </c>
      <c r="EW127">
        <v>999</v>
      </c>
      <c r="EX127">
        <v>999</v>
      </c>
      <c r="EY127">
        <v>999</v>
      </c>
      <c r="EZ127">
        <v>1</v>
      </c>
      <c r="FA127">
        <v>999</v>
      </c>
      <c r="FB127">
        <v>999</v>
      </c>
      <c r="FC127">
        <v>999</v>
      </c>
      <c r="FD127">
        <v>999</v>
      </c>
      <c r="FE127">
        <v>999</v>
      </c>
      <c r="FF127">
        <v>999</v>
      </c>
      <c r="FG127">
        <v>50</v>
      </c>
      <c r="FH127">
        <v>999</v>
      </c>
      <c r="FI127">
        <v>1</v>
      </c>
      <c r="FJ127">
        <v>999</v>
      </c>
      <c r="FK127">
        <v>999</v>
      </c>
      <c r="FL127">
        <v>999</v>
      </c>
      <c r="FM127">
        <v>999</v>
      </c>
      <c r="FN127">
        <v>999</v>
      </c>
      <c r="FO127">
        <v>999</v>
      </c>
      <c r="FP127">
        <v>1</v>
      </c>
      <c r="FQ127">
        <v>999</v>
      </c>
      <c r="FR127">
        <v>999</v>
      </c>
      <c r="FS127">
        <v>999</v>
      </c>
      <c r="FT127" t="s">
        <v>18</v>
      </c>
      <c r="FU127">
        <v>0</v>
      </c>
      <c r="FV127">
        <v>0</v>
      </c>
      <c r="FW127">
        <v>2</v>
      </c>
      <c r="FX127">
        <v>5</v>
      </c>
      <c r="FY127">
        <v>0</v>
      </c>
      <c r="FZ127">
        <v>999</v>
      </c>
      <c r="GA127">
        <v>30</v>
      </c>
      <c r="GB127">
        <v>1</v>
      </c>
      <c r="GC127">
        <v>2</v>
      </c>
      <c r="GD127">
        <v>2</v>
      </c>
      <c r="GE127">
        <v>1</v>
      </c>
      <c r="GF127">
        <v>1</v>
      </c>
      <c r="GG127">
        <v>1</v>
      </c>
      <c r="GH127">
        <v>999</v>
      </c>
      <c r="GI127">
        <v>999</v>
      </c>
      <c r="GJ127">
        <v>999</v>
      </c>
      <c r="GK127">
        <v>999</v>
      </c>
      <c r="GL127">
        <v>999</v>
      </c>
      <c r="GM127">
        <v>999</v>
      </c>
      <c r="GN127">
        <v>1</v>
      </c>
      <c r="GO127">
        <v>1</v>
      </c>
      <c r="GP127">
        <v>2</v>
      </c>
      <c r="GW127">
        <v>8</v>
      </c>
      <c r="GX127">
        <v>45</v>
      </c>
      <c r="GY127">
        <v>2</v>
      </c>
      <c r="GZ127">
        <v>6</v>
      </c>
      <c r="HA127">
        <v>30</v>
      </c>
      <c r="HB127">
        <v>1</v>
      </c>
      <c r="HC127">
        <v>0</v>
      </c>
      <c r="HD127">
        <v>1</v>
      </c>
      <c r="HE127">
        <v>1</v>
      </c>
      <c r="HF127">
        <v>2</v>
      </c>
      <c r="HG127">
        <v>999</v>
      </c>
      <c r="HH127">
        <v>0</v>
      </c>
      <c r="HI127">
        <v>3</v>
      </c>
      <c r="HJ127">
        <v>3</v>
      </c>
      <c r="HK127">
        <v>2</v>
      </c>
      <c r="HL127">
        <v>1</v>
      </c>
      <c r="HM127">
        <v>2</v>
      </c>
      <c r="HN127">
        <v>1</v>
      </c>
      <c r="HO127">
        <v>3</v>
      </c>
      <c r="HP127">
        <v>2</v>
      </c>
      <c r="HQ127">
        <v>2</v>
      </c>
      <c r="HR127">
        <v>1</v>
      </c>
      <c r="HS127">
        <v>3</v>
      </c>
      <c r="HT127">
        <v>3</v>
      </c>
      <c r="HU127">
        <v>3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1</v>
      </c>
      <c r="IB127">
        <v>1</v>
      </c>
      <c r="IC127">
        <v>1</v>
      </c>
      <c r="ID127">
        <v>3</v>
      </c>
      <c r="IE127">
        <v>2</v>
      </c>
      <c r="IF127">
        <v>1</v>
      </c>
      <c r="IG127">
        <v>1</v>
      </c>
      <c r="IH127">
        <v>2</v>
      </c>
      <c r="II127">
        <v>1</v>
      </c>
      <c r="IJ127">
        <v>2</v>
      </c>
      <c r="IK127">
        <v>2</v>
      </c>
      <c r="IL127">
        <v>1</v>
      </c>
      <c r="IM127">
        <v>2</v>
      </c>
      <c r="IN127">
        <v>3</v>
      </c>
      <c r="IO127">
        <v>1</v>
      </c>
      <c r="IP127">
        <v>2</v>
      </c>
      <c r="IQ127">
        <v>2</v>
      </c>
      <c r="IR127">
        <v>2</v>
      </c>
      <c r="IS127">
        <v>2</v>
      </c>
      <c r="IT127">
        <v>2</v>
      </c>
      <c r="IU127">
        <v>1</v>
      </c>
      <c r="IV127">
        <v>1</v>
      </c>
      <c r="IW127">
        <v>1</v>
      </c>
      <c r="IX127">
        <v>2</v>
      </c>
      <c r="IY127">
        <v>1</v>
      </c>
      <c r="IZ127">
        <v>2</v>
      </c>
      <c r="JA127">
        <v>1</v>
      </c>
      <c r="JB127">
        <v>1</v>
      </c>
      <c r="JC127">
        <v>3</v>
      </c>
      <c r="JD127">
        <v>1</v>
      </c>
      <c r="JE127">
        <v>2</v>
      </c>
      <c r="JF127">
        <v>2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2</v>
      </c>
      <c r="JO127">
        <v>1</v>
      </c>
      <c r="JP127">
        <v>2</v>
      </c>
      <c r="JQ127">
        <v>1</v>
      </c>
      <c r="JR127">
        <v>2</v>
      </c>
      <c r="JS127">
        <v>1</v>
      </c>
      <c r="JT127">
        <v>1</v>
      </c>
      <c r="JU127">
        <v>2</v>
      </c>
      <c r="RZ127">
        <v>1</v>
      </c>
      <c r="SA127">
        <v>0</v>
      </c>
      <c r="SB127">
        <v>1</v>
      </c>
      <c r="SC127">
        <v>1</v>
      </c>
      <c r="SD127">
        <v>1</v>
      </c>
      <c r="SE127">
        <v>0</v>
      </c>
      <c r="SF127">
        <v>0</v>
      </c>
      <c r="SG127">
        <v>1</v>
      </c>
      <c r="SH127">
        <v>1</v>
      </c>
      <c r="SI127">
        <v>1</v>
      </c>
      <c r="SJ127">
        <v>1</v>
      </c>
      <c r="SK127">
        <v>0</v>
      </c>
      <c r="SL127">
        <v>1</v>
      </c>
      <c r="SM127">
        <v>0</v>
      </c>
      <c r="SN127">
        <v>1</v>
      </c>
      <c r="SO127">
        <v>1</v>
      </c>
      <c r="SP127">
        <v>0</v>
      </c>
      <c r="SQ127">
        <v>1</v>
      </c>
      <c r="SR127">
        <v>1</v>
      </c>
      <c r="SS127">
        <v>1</v>
      </c>
      <c r="ST127">
        <v>1</v>
      </c>
      <c r="SU127">
        <v>0</v>
      </c>
      <c r="SV127">
        <v>1</v>
      </c>
      <c r="SW127">
        <v>0</v>
      </c>
      <c r="SX127">
        <v>1</v>
      </c>
      <c r="SY127">
        <v>1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</v>
      </c>
      <c r="TG127">
        <v>1</v>
      </c>
      <c r="TH127">
        <v>1</v>
      </c>
      <c r="TI127">
        <v>1</v>
      </c>
      <c r="TJ127">
        <v>0</v>
      </c>
      <c r="TK127">
        <v>1</v>
      </c>
      <c r="TL127">
        <v>1</v>
      </c>
      <c r="TM127">
        <v>0</v>
      </c>
      <c r="TN127">
        <v>0</v>
      </c>
      <c r="TO127">
        <v>1</v>
      </c>
      <c r="TP127">
        <v>0</v>
      </c>
      <c r="TQ127">
        <v>0</v>
      </c>
      <c r="TR127">
        <v>0</v>
      </c>
      <c r="TS127">
        <v>1</v>
      </c>
      <c r="TT127">
        <v>1</v>
      </c>
      <c r="TU127">
        <v>1</v>
      </c>
      <c r="TV127">
        <v>0</v>
      </c>
      <c r="TW127">
        <v>0</v>
      </c>
      <c r="TX127">
        <v>1</v>
      </c>
      <c r="TY127">
        <v>1</v>
      </c>
      <c r="TZ127">
        <v>0</v>
      </c>
      <c r="UA127">
        <v>1</v>
      </c>
      <c r="UB127">
        <v>0</v>
      </c>
      <c r="UC127">
        <v>1</v>
      </c>
      <c r="UD127">
        <v>1</v>
      </c>
      <c r="UE127">
        <v>0</v>
      </c>
      <c r="UF127">
        <v>0</v>
      </c>
      <c r="UG127">
        <v>0</v>
      </c>
      <c r="UH127">
        <v>0</v>
      </c>
      <c r="UI127">
        <v>1</v>
      </c>
      <c r="UJ127">
        <v>0</v>
      </c>
      <c r="UK127">
        <v>1</v>
      </c>
      <c r="UL127">
        <v>1</v>
      </c>
      <c r="UM127">
        <v>999</v>
      </c>
      <c r="UN127">
        <v>0</v>
      </c>
      <c r="UO127">
        <v>0</v>
      </c>
      <c r="UP127">
        <v>1</v>
      </c>
      <c r="UQ127">
        <v>0</v>
      </c>
      <c r="UR127">
        <v>1</v>
      </c>
      <c r="US127">
        <v>1</v>
      </c>
      <c r="UT127">
        <v>1</v>
      </c>
      <c r="UU127">
        <v>0</v>
      </c>
      <c r="UV127">
        <v>1</v>
      </c>
      <c r="UW127">
        <v>0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0</v>
      </c>
      <c r="VD127">
        <v>1</v>
      </c>
      <c r="VE127">
        <v>1</v>
      </c>
      <c r="VF127">
        <v>0</v>
      </c>
      <c r="VG127">
        <v>1</v>
      </c>
      <c r="VH127">
        <v>1</v>
      </c>
      <c r="VI127">
        <v>0</v>
      </c>
      <c r="VJ127">
        <v>1</v>
      </c>
      <c r="VK127">
        <v>0</v>
      </c>
      <c r="VL127">
        <v>0</v>
      </c>
      <c r="VM127">
        <v>0</v>
      </c>
      <c r="VN127">
        <v>1</v>
      </c>
      <c r="VO127">
        <v>0</v>
      </c>
      <c r="VP127">
        <v>1</v>
      </c>
      <c r="VQ127">
        <v>1</v>
      </c>
      <c r="VR127">
        <v>0</v>
      </c>
      <c r="VS127">
        <v>0</v>
      </c>
      <c r="VT127">
        <v>1</v>
      </c>
      <c r="VU127">
        <v>0</v>
      </c>
      <c r="VV127">
        <v>1</v>
      </c>
      <c r="VW127">
        <v>0</v>
      </c>
      <c r="VX127">
        <v>1</v>
      </c>
      <c r="VY127">
        <v>0</v>
      </c>
      <c r="VZ127">
        <v>1</v>
      </c>
      <c r="WA127">
        <v>1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0</v>
      </c>
      <c r="WJ127">
        <v>0</v>
      </c>
      <c r="WK127">
        <v>0</v>
      </c>
      <c r="WL127">
        <v>1</v>
      </c>
      <c r="WM127">
        <v>1</v>
      </c>
      <c r="WN127">
        <v>0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0</v>
      </c>
      <c r="XU127">
        <v>0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0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0</v>
      </c>
      <c r="ZE127">
        <v>1</v>
      </c>
      <c r="ZF127">
        <v>1</v>
      </c>
      <c r="ZG127">
        <v>1</v>
      </c>
      <c r="ZH127">
        <v>1</v>
      </c>
      <c r="ZI127">
        <v>0</v>
      </c>
      <c r="ZJ127">
        <v>0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0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0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0</v>
      </c>
      <c r="AAT127">
        <v>0</v>
      </c>
      <c r="AAU127">
        <v>1</v>
      </c>
      <c r="AAV127">
        <v>2</v>
      </c>
      <c r="EHG127">
        <v>0</v>
      </c>
      <c r="EHH127">
        <v>0</v>
      </c>
      <c r="EHI127">
        <v>0</v>
      </c>
      <c r="EHJ127">
        <v>0</v>
      </c>
      <c r="EHK127">
        <v>0</v>
      </c>
      <c r="EHL127">
        <v>0</v>
      </c>
      <c r="EHM127">
        <v>0</v>
      </c>
      <c r="EHN127">
        <v>0</v>
      </c>
      <c r="EHO127">
        <v>0</v>
      </c>
      <c r="EHP127">
        <v>0</v>
      </c>
      <c r="EHQ127">
        <v>0</v>
      </c>
      <c r="EHR127">
        <v>0</v>
      </c>
      <c r="EHS127">
        <v>0</v>
      </c>
      <c r="EHT127">
        <v>0</v>
      </c>
      <c r="EHU127">
        <v>0</v>
      </c>
      <c r="EHV127">
        <v>0</v>
      </c>
      <c r="EHW127">
        <v>0</v>
      </c>
      <c r="EHX127">
        <v>0</v>
      </c>
      <c r="EHY127">
        <v>0</v>
      </c>
      <c r="EHZ127">
        <v>0</v>
      </c>
      <c r="EIA127">
        <v>0</v>
      </c>
      <c r="EIB127">
        <v>0</v>
      </c>
      <c r="EIC127">
        <v>0</v>
      </c>
      <c r="EID127">
        <v>0</v>
      </c>
      <c r="EIE127">
        <v>0</v>
      </c>
      <c r="EIF127">
        <v>0</v>
      </c>
      <c r="EIG127">
        <v>0</v>
      </c>
      <c r="EIH127">
        <v>0</v>
      </c>
      <c r="EII127">
        <v>0</v>
      </c>
      <c r="EIJ127">
        <v>0</v>
      </c>
      <c r="EIK127">
        <v>0</v>
      </c>
      <c r="EIL127">
        <v>0</v>
      </c>
      <c r="EIM127">
        <v>0</v>
      </c>
      <c r="EIN127">
        <v>0</v>
      </c>
      <c r="EIO127">
        <v>0</v>
      </c>
      <c r="EIP127">
        <v>0</v>
      </c>
      <c r="EIQ127">
        <v>0</v>
      </c>
      <c r="EIR127">
        <v>0</v>
      </c>
      <c r="EIS127">
        <v>0</v>
      </c>
      <c r="EIT127">
        <v>0</v>
      </c>
      <c r="EIU127">
        <v>0</v>
      </c>
      <c r="EIV127">
        <v>0</v>
      </c>
      <c r="EIW127">
        <v>0</v>
      </c>
      <c r="EIX127">
        <v>0</v>
      </c>
      <c r="EIY127">
        <v>0</v>
      </c>
      <c r="EIZ127">
        <v>0</v>
      </c>
      <c r="EJA127">
        <v>0</v>
      </c>
      <c r="EJB127">
        <v>0</v>
      </c>
      <c r="EJC127">
        <v>0</v>
      </c>
      <c r="EJD127">
        <v>0</v>
      </c>
      <c r="EJE127">
        <v>0</v>
      </c>
      <c r="EJF127">
        <v>0</v>
      </c>
      <c r="EJG127">
        <v>0</v>
      </c>
      <c r="EJH127">
        <v>0</v>
      </c>
      <c r="EJI127">
        <v>0</v>
      </c>
      <c r="EJJ127">
        <v>0</v>
      </c>
      <c r="EJK127">
        <v>0</v>
      </c>
      <c r="EJL127">
        <v>0</v>
      </c>
      <c r="EJM127">
        <v>0</v>
      </c>
      <c r="EJN127">
        <v>0</v>
      </c>
      <c r="EJO127">
        <v>0</v>
      </c>
      <c r="EJP127">
        <v>0</v>
      </c>
      <c r="EJQ127">
        <v>0</v>
      </c>
      <c r="EJR127">
        <v>0</v>
      </c>
      <c r="EJS127">
        <v>0</v>
      </c>
      <c r="EJT127">
        <v>0</v>
      </c>
      <c r="EJU127">
        <v>0</v>
      </c>
      <c r="EJV127">
        <v>0</v>
      </c>
      <c r="EJW127">
        <v>0</v>
      </c>
      <c r="EJX127">
        <v>0</v>
      </c>
      <c r="EJY127">
        <v>0</v>
      </c>
      <c r="EJZ127">
        <v>0</v>
      </c>
      <c r="EKA127">
        <v>0</v>
      </c>
      <c r="EKB127">
        <v>0</v>
      </c>
      <c r="EKC127">
        <v>0</v>
      </c>
      <c r="EKD127">
        <v>0</v>
      </c>
      <c r="EKE127">
        <v>0</v>
      </c>
      <c r="EKF127">
        <v>0</v>
      </c>
      <c r="EKG127">
        <v>0</v>
      </c>
      <c r="EKH127">
        <v>0</v>
      </c>
      <c r="EKI127">
        <v>0</v>
      </c>
      <c r="EKJ127">
        <v>0</v>
      </c>
      <c r="EKK127">
        <v>0</v>
      </c>
      <c r="EKL127">
        <v>0</v>
      </c>
      <c r="EKM127">
        <v>0</v>
      </c>
      <c r="EKN127">
        <v>0</v>
      </c>
      <c r="EKO127">
        <v>0</v>
      </c>
      <c r="EKP127">
        <v>0</v>
      </c>
      <c r="EKQ127">
        <v>0</v>
      </c>
      <c r="EKR127">
        <v>0</v>
      </c>
      <c r="EKS127">
        <v>0</v>
      </c>
      <c r="EKT127">
        <v>0</v>
      </c>
      <c r="EKU127">
        <v>0</v>
      </c>
      <c r="EKV127">
        <v>0</v>
      </c>
      <c r="EKW127">
        <v>0</v>
      </c>
      <c r="EKX127">
        <v>0</v>
      </c>
      <c r="EKY127">
        <v>0</v>
      </c>
      <c r="EKZ127">
        <v>0</v>
      </c>
      <c r="ELA127">
        <v>0</v>
      </c>
      <c r="ELB127">
        <v>0</v>
      </c>
      <c r="ELC127">
        <v>0</v>
      </c>
      <c r="ELD127">
        <v>0</v>
      </c>
      <c r="ELE127">
        <v>0</v>
      </c>
      <c r="ELF127">
        <v>0</v>
      </c>
      <c r="ELG127">
        <v>0</v>
      </c>
      <c r="ELH127">
        <v>0</v>
      </c>
      <c r="ELI127">
        <v>0</v>
      </c>
      <c r="ELJ127">
        <v>0</v>
      </c>
      <c r="ELK127">
        <v>0</v>
      </c>
      <c r="ELL127">
        <v>0</v>
      </c>
      <c r="ELM127">
        <v>0</v>
      </c>
      <c r="ELN127">
        <v>0</v>
      </c>
      <c r="ELO127">
        <v>0</v>
      </c>
      <c r="ELP127">
        <v>0</v>
      </c>
      <c r="ELQ127">
        <v>0</v>
      </c>
      <c r="ELR127">
        <v>0</v>
      </c>
      <c r="ELS127">
        <v>0</v>
      </c>
      <c r="ELT127">
        <v>0</v>
      </c>
      <c r="ELU127">
        <v>0</v>
      </c>
      <c r="ELV127">
        <v>0</v>
      </c>
      <c r="ELW127">
        <v>0</v>
      </c>
      <c r="ELX127">
        <v>0</v>
      </c>
      <c r="ELY127">
        <v>0</v>
      </c>
      <c r="ELZ127">
        <v>0</v>
      </c>
      <c r="EMA127">
        <v>0</v>
      </c>
      <c r="EMB127">
        <v>0</v>
      </c>
      <c r="EMC127">
        <v>0</v>
      </c>
      <c r="EMD127">
        <v>0</v>
      </c>
      <c r="EME127">
        <v>0</v>
      </c>
      <c r="EMF127">
        <v>0</v>
      </c>
      <c r="EMG127">
        <v>0</v>
      </c>
      <c r="EMH127">
        <v>0</v>
      </c>
      <c r="EMI127">
        <v>0</v>
      </c>
      <c r="EMJ127">
        <v>0</v>
      </c>
      <c r="EMK127">
        <v>0</v>
      </c>
      <c r="EML127">
        <v>0</v>
      </c>
      <c r="EMM127">
        <v>0</v>
      </c>
      <c r="EMN127">
        <v>0</v>
      </c>
      <c r="EMO127">
        <v>0</v>
      </c>
      <c r="EMP127">
        <v>0</v>
      </c>
      <c r="EMQ127">
        <v>0</v>
      </c>
      <c r="EMR127">
        <v>0</v>
      </c>
      <c r="EMS127">
        <v>0</v>
      </c>
      <c r="EMT127">
        <v>0</v>
      </c>
      <c r="EMU127">
        <v>0</v>
      </c>
      <c r="EMV127">
        <v>0</v>
      </c>
      <c r="EMW127">
        <v>0</v>
      </c>
      <c r="EMX127">
        <v>0</v>
      </c>
      <c r="EMY127">
        <v>0</v>
      </c>
      <c r="EMZ127">
        <v>0</v>
      </c>
      <c r="ENA127">
        <v>0</v>
      </c>
      <c r="ENB127">
        <v>0</v>
      </c>
      <c r="ENC127">
        <v>0</v>
      </c>
      <c r="END127">
        <v>0</v>
      </c>
      <c r="ENE127">
        <v>0</v>
      </c>
      <c r="ENF127">
        <v>0</v>
      </c>
      <c r="ENG127">
        <v>0</v>
      </c>
      <c r="ENH127">
        <v>0</v>
      </c>
      <c r="ENI127">
        <v>0</v>
      </c>
      <c r="ENJ127">
        <v>0</v>
      </c>
      <c r="ENK127">
        <v>0</v>
      </c>
      <c r="ENL127">
        <v>0</v>
      </c>
      <c r="ENM127">
        <v>0</v>
      </c>
      <c r="ENN127">
        <v>0</v>
      </c>
      <c r="ENO127">
        <v>0</v>
      </c>
      <c r="ENP127">
        <v>0</v>
      </c>
      <c r="ENQ127">
        <v>0</v>
      </c>
      <c r="ENR127">
        <v>0</v>
      </c>
      <c r="ENS127">
        <v>0</v>
      </c>
      <c r="ENT127">
        <v>0</v>
      </c>
      <c r="ENU127">
        <v>0</v>
      </c>
      <c r="ENV127">
        <v>0</v>
      </c>
      <c r="ENW127">
        <v>0</v>
      </c>
      <c r="ENX127">
        <v>0</v>
      </c>
      <c r="ENY127">
        <v>0</v>
      </c>
      <c r="ENZ127">
        <v>0</v>
      </c>
      <c r="EOA127">
        <v>0</v>
      </c>
      <c r="EOB127">
        <v>0</v>
      </c>
      <c r="EOC127">
        <v>0</v>
      </c>
      <c r="EOD127">
        <v>0</v>
      </c>
      <c r="EOE127">
        <v>0</v>
      </c>
      <c r="EOF127">
        <v>0</v>
      </c>
      <c r="EOG127">
        <v>0</v>
      </c>
      <c r="EOH127">
        <v>0</v>
      </c>
      <c r="EOI127">
        <v>0</v>
      </c>
      <c r="EOJ127">
        <v>0</v>
      </c>
      <c r="EOK127">
        <v>0</v>
      </c>
      <c r="EOL127">
        <v>0</v>
      </c>
      <c r="EOM127">
        <v>0</v>
      </c>
      <c r="EON127">
        <v>0</v>
      </c>
      <c r="EOO127">
        <v>0</v>
      </c>
      <c r="EOP127">
        <v>0</v>
      </c>
      <c r="EOQ127">
        <v>0</v>
      </c>
      <c r="EOR127">
        <v>0</v>
      </c>
      <c r="EOS127">
        <v>0</v>
      </c>
      <c r="EOT127">
        <v>0</v>
      </c>
      <c r="EOU127">
        <v>0</v>
      </c>
      <c r="EOV127">
        <v>0</v>
      </c>
      <c r="EOW127">
        <v>0</v>
      </c>
      <c r="EOX127">
        <v>0</v>
      </c>
      <c r="EOY127">
        <v>0</v>
      </c>
      <c r="EOZ127">
        <v>0</v>
      </c>
      <c r="EPA127">
        <v>0</v>
      </c>
      <c r="EPB127">
        <v>0</v>
      </c>
      <c r="EPC127">
        <v>0</v>
      </c>
      <c r="EPD127">
        <v>0</v>
      </c>
      <c r="EPE127">
        <v>0</v>
      </c>
      <c r="EPF127">
        <v>0</v>
      </c>
      <c r="EPG127">
        <v>0</v>
      </c>
      <c r="EPH127">
        <v>0</v>
      </c>
      <c r="EPI127">
        <v>0</v>
      </c>
      <c r="EPJ127">
        <v>0</v>
      </c>
      <c r="EPK127">
        <v>0</v>
      </c>
      <c r="EPL127">
        <v>0</v>
      </c>
      <c r="EPM127">
        <v>0</v>
      </c>
      <c r="EPN127">
        <v>0</v>
      </c>
      <c r="EPO127">
        <v>0</v>
      </c>
      <c r="EPP127">
        <v>0</v>
      </c>
      <c r="EPQ127">
        <v>0</v>
      </c>
      <c r="EPR127">
        <v>0</v>
      </c>
      <c r="EPS127">
        <v>0</v>
      </c>
      <c r="EPT127">
        <v>0</v>
      </c>
      <c r="EPU127">
        <v>0</v>
      </c>
      <c r="EPV127">
        <v>0</v>
      </c>
      <c r="EPW127">
        <v>0</v>
      </c>
      <c r="EPX127">
        <v>0</v>
      </c>
      <c r="EPY127">
        <v>0</v>
      </c>
      <c r="EPZ127">
        <v>0</v>
      </c>
      <c r="EQA127">
        <v>0</v>
      </c>
      <c r="EQB127">
        <v>0</v>
      </c>
      <c r="EQC127">
        <v>0</v>
      </c>
      <c r="GPG127">
        <v>38.818405151367102</v>
      </c>
      <c r="GPH127">
        <v>-77.620201110839801</v>
      </c>
    </row>
    <row r="128" spans="1:2053 3595:4711 5155:5156" x14ac:dyDescent="0.2">
      <c r="A128" t="s">
        <v>6458</v>
      </c>
      <c r="B128">
        <v>36</v>
      </c>
      <c r="C128" t="s">
        <v>6398</v>
      </c>
      <c r="D128" s="18">
        <v>44494.374606481484</v>
      </c>
      <c r="E128" s="18">
        <v>44494.447685185187</v>
      </c>
      <c r="F128">
        <v>53</v>
      </c>
      <c r="I128" t="s">
        <v>6108</v>
      </c>
      <c r="J128">
        <v>1</v>
      </c>
      <c r="L128">
        <v>6314</v>
      </c>
      <c r="M128" s="7">
        <v>53</v>
      </c>
      <c r="N128">
        <v>0.14520547945205478</v>
      </c>
      <c r="O128" t="s">
        <v>18</v>
      </c>
      <c r="P128" t="s">
        <v>5349</v>
      </c>
      <c r="Q128">
        <v>1</v>
      </c>
      <c r="U128" s="6">
        <v>42863</v>
      </c>
      <c r="V128">
        <v>0</v>
      </c>
      <c r="AC128" t="s">
        <v>6395</v>
      </c>
      <c r="AD128">
        <v>2</v>
      </c>
      <c r="AE128">
        <v>20155</v>
      </c>
      <c r="AF128">
        <v>1</v>
      </c>
      <c r="AG128">
        <v>999</v>
      </c>
      <c r="AH128">
        <v>999</v>
      </c>
      <c r="AI128">
        <v>999</v>
      </c>
      <c r="AJ128">
        <v>999</v>
      </c>
      <c r="AK128">
        <v>999</v>
      </c>
      <c r="AL128">
        <v>0</v>
      </c>
      <c r="AM128">
        <v>1</v>
      </c>
      <c r="AN128">
        <v>1</v>
      </c>
      <c r="AO128" s="6">
        <v>43822</v>
      </c>
      <c r="BA128">
        <v>1</v>
      </c>
      <c r="BM128">
        <v>1</v>
      </c>
      <c r="BQ128">
        <v>1</v>
      </c>
      <c r="BR128">
        <v>1</v>
      </c>
      <c r="BS128">
        <v>1</v>
      </c>
      <c r="BT128">
        <v>999</v>
      </c>
      <c r="BU128">
        <v>999</v>
      </c>
      <c r="BV128">
        <v>999</v>
      </c>
      <c r="BW128">
        <v>999</v>
      </c>
      <c r="BX128">
        <v>999</v>
      </c>
      <c r="BY128">
        <v>0</v>
      </c>
      <c r="BZ128">
        <v>4</v>
      </c>
      <c r="CA128">
        <v>0</v>
      </c>
      <c r="CB128" t="s">
        <v>6399</v>
      </c>
      <c r="CF128">
        <v>0</v>
      </c>
      <c r="CG128">
        <v>1</v>
      </c>
      <c r="CH128">
        <v>999</v>
      </c>
      <c r="CI128">
        <v>999</v>
      </c>
      <c r="CJ128">
        <v>999</v>
      </c>
      <c r="CK128">
        <v>999</v>
      </c>
      <c r="CL128">
        <v>999</v>
      </c>
      <c r="CM128">
        <v>0</v>
      </c>
      <c r="CN128">
        <v>5</v>
      </c>
      <c r="CO128">
        <v>0</v>
      </c>
      <c r="CP128" t="s">
        <v>6397</v>
      </c>
      <c r="CQ128">
        <v>3</v>
      </c>
      <c r="CR128">
        <v>3</v>
      </c>
      <c r="CS128">
        <v>3</v>
      </c>
      <c r="CT128">
        <v>1</v>
      </c>
      <c r="CU128">
        <v>999</v>
      </c>
      <c r="CV128">
        <v>1</v>
      </c>
      <c r="CW128">
        <v>999</v>
      </c>
      <c r="CX128">
        <v>1</v>
      </c>
      <c r="CY128">
        <v>1</v>
      </c>
      <c r="CZ128">
        <v>999</v>
      </c>
      <c r="DA128">
        <v>1</v>
      </c>
      <c r="DB128">
        <v>999</v>
      </c>
      <c r="DC128">
        <v>1</v>
      </c>
      <c r="DD128">
        <v>999</v>
      </c>
      <c r="DE128">
        <v>999</v>
      </c>
      <c r="DF128">
        <v>1</v>
      </c>
      <c r="DG128">
        <v>999</v>
      </c>
      <c r="DH128">
        <v>1</v>
      </c>
      <c r="DI128">
        <v>1</v>
      </c>
      <c r="DJ128">
        <v>999</v>
      </c>
      <c r="DK128">
        <v>1</v>
      </c>
      <c r="DL128">
        <v>999</v>
      </c>
      <c r="DM128">
        <v>2</v>
      </c>
      <c r="DN128">
        <v>999</v>
      </c>
      <c r="DO128">
        <v>999</v>
      </c>
      <c r="DP128">
        <v>3</v>
      </c>
      <c r="DQ128">
        <v>6</v>
      </c>
      <c r="DR128">
        <v>2</v>
      </c>
      <c r="DU128">
        <v>0</v>
      </c>
      <c r="DV128">
        <v>1</v>
      </c>
      <c r="DW128">
        <v>999</v>
      </c>
      <c r="DZ128">
        <v>30</v>
      </c>
      <c r="EA128">
        <v>999</v>
      </c>
      <c r="EB128">
        <v>1</v>
      </c>
      <c r="EC128">
        <v>999</v>
      </c>
      <c r="ED128">
        <v>6</v>
      </c>
      <c r="EE128" t="s">
        <v>6400</v>
      </c>
      <c r="EF128">
        <v>1</v>
      </c>
      <c r="EG128">
        <v>999</v>
      </c>
      <c r="EH128">
        <v>999</v>
      </c>
      <c r="EI128">
        <v>999</v>
      </c>
      <c r="EJ128">
        <v>80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999</v>
      </c>
      <c r="ER128">
        <v>999</v>
      </c>
      <c r="ES128">
        <v>1</v>
      </c>
      <c r="EU128">
        <v>1</v>
      </c>
      <c r="EV128">
        <v>999</v>
      </c>
      <c r="EW128">
        <v>999</v>
      </c>
      <c r="EX128">
        <v>999</v>
      </c>
      <c r="EY128">
        <v>999</v>
      </c>
      <c r="EZ128">
        <v>1</v>
      </c>
      <c r="FA128">
        <v>999</v>
      </c>
      <c r="FB128">
        <v>999</v>
      </c>
      <c r="FC128">
        <v>999</v>
      </c>
      <c r="FD128">
        <v>999</v>
      </c>
      <c r="FE128">
        <v>999</v>
      </c>
      <c r="FF128">
        <v>999</v>
      </c>
      <c r="FG128">
        <v>30</v>
      </c>
      <c r="FH128">
        <v>999</v>
      </c>
      <c r="FI128">
        <v>1</v>
      </c>
      <c r="FJ128">
        <v>999</v>
      </c>
      <c r="FK128">
        <v>999</v>
      </c>
      <c r="FL128">
        <v>1</v>
      </c>
      <c r="FM128">
        <v>999</v>
      </c>
      <c r="FN128">
        <v>999</v>
      </c>
      <c r="FO128">
        <v>999</v>
      </c>
      <c r="FP128">
        <v>1</v>
      </c>
      <c r="FQ128">
        <v>999</v>
      </c>
      <c r="FR128">
        <v>999</v>
      </c>
      <c r="FS128">
        <v>999</v>
      </c>
      <c r="FT128" t="s">
        <v>18</v>
      </c>
      <c r="FU128">
        <v>0</v>
      </c>
      <c r="FV128">
        <v>0</v>
      </c>
      <c r="FW128">
        <v>0</v>
      </c>
      <c r="FX128">
        <v>3</v>
      </c>
      <c r="FY128">
        <v>0</v>
      </c>
      <c r="FZ128">
        <v>1</v>
      </c>
      <c r="GA128">
        <v>999</v>
      </c>
      <c r="GB128">
        <v>2</v>
      </c>
      <c r="GC128">
        <v>1</v>
      </c>
      <c r="GD128">
        <v>3</v>
      </c>
      <c r="GE128">
        <v>1</v>
      </c>
      <c r="GF128">
        <v>999</v>
      </c>
      <c r="GG128">
        <v>1</v>
      </c>
      <c r="GH128">
        <v>999</v>
      </c>
      <c r="GI128">
        <v>999</v>
      </c>
      <c r="GJ128">
        <v>999</v>
      </c>
      <c r="GK128">
        <v>999</v>
      </c>
      <c r="GL128">
        <v>999</v>
      </c>
      <c r="GM128">
        <v>999</v>
      </c>
      <c r="GN128">
        <v>2</v>
      </c>
      <c r="GP128">
        <v>1</v>
      </c>
      <c r="GW128">
        <v>8</v>
      </c>
      <c r="GX128">
        <v>999</v>
      </c>
      <c r="GY128">
        <v>2</v>
      </c>
      <c r="GZ128">
        <v>7</v>
      </c>
      <c r="HA128">
        <v>30</v>
      </c>
      <c r="HB128">
        <v>1</v>
      </c>
      <c r="HC128">
        <v>1</v>
      </c>
      <c r="HD128">
        <v>0</v>
      </c>
      <c r="HH128">
        <v>1</v>
      </c>
      <c r="HI128">
        <v>4</v>
      </c>
      <c r="HJ128">
        <v>3</v>
      </c>
      <c r="HK128">
        <v>2</v>
      </c>
      <c r="HL128">
        <v>1</v>
      </c>
      <c r="HM128">
        <v>1</v>
      </c>
      <c r="HN128">
        <v>1</v>
      </c>
      <c r="HO128">
        <v>2</v>
      </c>
      <c r="HP128">
        <v>1</v>
      </c>
      <c r="HQ128">
        <v>1</v>
      </c>
      <c r="HR128">
        <v>1</v>
      </c>
      <c r="HS128">
        <v>2</v>
      </c>
      <c r="HT128">
        <v>1</v>
      </c>
      <c r="HU128">
        <v>2</v>
      </c>
      <c r="HV128">
        <v>1</v>
      </c>
      <c r="HW128">
        <v>1</v>
      </c>
      <c r="HX128">
        <v>1</v>
      </c>
      <c r="HY128">
        <v>1</v>
      </c>
      <c r="HZ128">
        <v>2</v>
      </c>
      <c r="IA128">
        <v>1</v>
      </c>
      <c r="IB128">
        <v>1</v>
      </c>
      <c r="IC128">
        <v>1</v>
      </c>
      <c r="ID128">
        <v>1</v>
      </c>
      <c r="IE128">
        <v>2</v>
      </c>
      <c r="IF128">
        <v>1</v>
      </c>
      <c r="IG128">
        <v>1</v>
      </c>
      <c r="IH128">
        <v>1</v>
      </c>
      <c r="II128">
        <v>2</v>
      </c>
      <c r="IJ128">
        <v>1</v>
      </c>
      <c r="IK128">
        <v>1</v>
      </c>
      <c r="IL128">
        <v>1</v>
      </c>
      <c r="IM128">
        <v>2</v>
      </c>
      <c r="IN128">
        <v>1</v>
      </c>
      <c r="IO128">
        <v>1</v>
      </c>
      <c r="IP128">
        <v>1</v>
      </c>
      <c r="IQ128">
        <v>1</v>
      </c>
      <c r="IR128">
        <v>2</v>
      </c>
      <c r="IS128">
        <v>2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2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2</v>
      </c>
      <c r="GPG128">
        <v>38.818405151367102</v>
      </c>
      <c r="GPH128">
        <v>-77.620201110839801</v>
      </c>
    </row>
    <row r="129" spans="1:724 3595:4268 5155:5157" x14ac:dyDescent="0.2">
      <c r="A129" t="s">
        <v>6459</v>
      </c>
      <c r="B129">
        <v>36</v>
      </c>
      <c r="C129" t="s">
        <v>6401</v>
      </c>
      <c r="D129" s="18">
        <v>44064.096550925926</v>
      </c>
      <c r="E129" s="18">
        <v>44064.110671296294</v>
      </c>
      <c r="F129">
        <v>37</v>
      </c>
      <c r="I129" t="s">
        <v>6108</v>
      </c>
      <c r="J129">
        <v>1</v>
      </c>
      <c r="L129">
        <v>1220</v>
      </c>
      <c r="M129" s="7">
        <v>37</v>
      </c>
      <c r="N129">
        <v>0.10136986301369863</v>
      </c>
      <c r="O129" t="s">
        <v>18</v>
      </c>
      <c r="P129" t="s">
        <v>5349</v>
      </c>
      <c r="Q129">
        <v>1</v>
      </c>
      <c r="U129" s="6">
        <v>42908</v>
      </c>
      <c r="V129">
        <v>0</v>
      </c>
      <c r="AC129" t="s">
        <v>5627</v>
      </c>
      <c r="AD129">
        <v>3</v>
      </c>
      <c r="AE129">
        <v>20010</v>
      </c>
      <c r="AF129">
        <v>1</v>
      </c>
      <c r="AG129">
        <v>999</v>
      </c>
      <c r="AH129">
        <v>999</v>
      </c>
      <c r="AI129">
        <v>999</v>
      </c>
      <c r="AJ129">
        <v>999</v>
      </c>
      <c r="AK129">
        <v>999</v>
      </c>
      <c r="AL129">
        <v>0</v>
      </c>
      <c r="AM129">
        <v>0</v>
      </c>
      <c r="AN129">
        <v>1</v>
      </c>
      <c r="AO129" s="6">
        <v>42152</v>
      </c>
      <c r="BA129">
        <v>1</v>
      </c>
      <c r="BM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999</v>
      </c>
      <c r="BW129">
        <v>999</v>
      </c>
      <c r="BX129">
        <v>999</v>
      </c>
      <c r="BY129">
        <v>0</v>
      </c>
      <c r="BZ129">
        <v>4</v>
      </c>
      <c r="CA129">
        <v>2</v>
      </c>
      <c r="CB129">
        <v>999</v>
      </c>
      <c r="CF129">
        <v>0</v>
      </c>
      <c r="CG129">
        <v>1</v>
      </c>
      <c r="CH129">
        <v>999</v>
      </c>
      <c r="CI129">
        <v>999</v>
      </c>
      <c r="CJ129">
        <v>999</v>
      </c>
      <c r="CK129">
        <v>999</v>
      </c>
      <c r="CL129">
        <v>999</v>
      </c>
      <c r="CM129">
        <v>0</v>
      </c>
      <c r="CN129">
        <v>4</v>
      </c>
      <c r="CO129">
        <v>0</v>
      </c>
      <c r="CP129">
        <v>999</v>
      </c>
      <c r="CQ129">
        <v>3</v>
      </c>
      <c r="CR129">
        <v>1</v>
      </c>
      <c r="CS129">
        <v>2</v>
      </c>
      <c r="CT129">
        <v>1</v>
      </c>
      <c r="CU129">
        <v>999</v>
      </c>
      <c r="CV129">
        <v>1</v>
      </c>
      <c r="CW129">
        <v>999</v>
      </c>
      <c r="CX129">
        <v>1</v>
      </c>
      <c r="CY129">
        <v>1</v>
      </c>
      <c r="CZ129">
        <v>999</v>
      </c>
      <c r="DA129">
        <v>1</v>
      </c>
      <c r="DB129">
        <v>999</v>
      </c>
      <c r="DC129">
        <v>1</v>
      </c>
      <c r="DD129">
        <v>999</v>
      </c>
      <c r="DE129">
        <v>999</v>
      </c>
      <c r="DF129">
        <v>1</v>
      </c>
      <c r="DG129">
        <v>999</v>
      </c>
      <c r="DH129">
        <v>999</v>
      </c>
      <c r="DI129">
        <v>999</v>
      </c>
      <c r="DJ129">
        <v>999</v>
      </c>
      <c r="DK129">
        <v>1</v>
      </c>
      <c r="DL129">
        <v>999</v>
      </c>
      <c r="DM129">
        <v>2</v>
      </c>
      <c r="DN129">
        <v>999</v>
      </c>
      <c r="DO129">
        <v>999</v>
      </c>
      <c r="DP129">
        <v>999</v>
      </c>
      <c r="DQ129">
        <v>3</v>
      </c>
      <c r="DR129">
        <v>999</v>
      </c>
      <c r="DV129">
        <v>0</v>
      </c>
      <c r="DW129">
        <v>999</v>
      </c>
      <c r="EA129">
        <v>45</v>
      </c>
      <c r="EB129">
        <v>0</v>
      </c>
      <c r="EC129">
        <v>40</v>
      </c>
      <c r="ED129">
        <v>999</v>
      </c>
      <c r="EE129" t="s">
        <v>5613</v>
      </c>
      <c r="EF129">
        <v>1</v>
      </c>
      <c r="EG129">
        <v>999</v>
      </c>
      <c r="EH129">
        <v>999</v>
      </c>
      <c r="EI129">
        <v>999</v>
      </c>
      <c r="EJ129">
        <v>79</v>
      </c>
      <c r="EK129">
        <v>999</v>
      </c>
      <c r="EL129">
        <v>1</v>
      </c>
      <c r="EM129">
        <v>999</v>
      </c>
      <c r="EN129">
        <v>999</v>
      </c>
      <c r="EO129">
        <v>1</v>
      </c>
      <c r="EP129">
        <v>1</v>
      </c>
      <c r="EQ129">
        <v>999</v>
      </c>
      <c r="ER129">
        <v>999</v>
      </c>
      <c r="ES129">
        <v>1</v>
      </c>
      <c r="EU129">
        <v>1</v>
      </c>
      <c r="EV129">
        <v>999</v>
      </c>
      <c r="EW129">
        <v>999</v>
      </c>
      <c r="EX129">
        <v>999</v>
      </c>
      <c r="EY129">
        <v>999</v>
      </c>
      <c r="EZ129">
        <v>1</v>
      </c>
      <c r="FA129">
        <v>999</v>
      </c>
      <c r="FB129">
        <v>999</v>
      </c>
      <c r="FC129">
        <v>999</v>
      </c>
      <c r="FD129">
        <v>999</v>
      </c>
      <c r="FE129">
        <v>999</v>
      </c>
      <c r="FF129">
        <v>999</v>
      </c>
      <c r="FG129">
        <v>81</v>
      </c>
      <c r="FH129">
        <v>1</v>
      </c>
      <c r="FI129">
        <v>999</v>
      </c>
      <c r="FJ129">
        <v>1</v>
      </c>
      <c r="FK129">
        <v>1</v>
      </c>
      <c r="FL129">
        <v>999</v>
      </c>
      <c r="FM129">
        <v>1</v>
      </c>
      <c r="FN129">
        <v>999</v>
      </c>
      <c r="FO129">
        <v>999</v>
      </c>
      <c r="FP129">
        <v>7</v>
      </c>
      <c r="FQ129">
        <v>999</v>
      </c>
      <c r="FR129">
        <v>999</v>
      </c>
      <c r="FS129">
        <v>999</v>
      </c>
      <c r="FT129" t="s">
        <v>18</v>
      </c>
      <c r="FU129">
        <v>1</v>
      </c>
      <c r="FV129">
        <v>3</v>
      </c>
      <c r="FW129">
        <v>2</v>
      </c>
      <c r="FX129">
        <v>2</v>
      </c>
      <c r="FY129">
        <v>2</v>
      </c>
      <c r="FZ129">
        <v>999</v>
      </c>
      <c r="GA129">
        <v>5</v>
      </c>
      <c r="GB129">
        <v>2</v>
      </c>
      <c r="GC129">
        <v>3</v>
      </c>
      <c r="GD129">
        <v>3</v>
      </c>
      <c r="GE129">
        <v>1</v>
      </c>
      <c r="GF129">
        <v>1</v>
      </c>
      <c r="GG129">
        <v>1</v>
      </c>
      <c r="GH129">
        <v>1</v>
      </c>
      <c r="GI129">
        <v>999</v>
      </c>
      <c r="GJ129">
        <v>999</v>
      </c>
      <c r="GK129">
        <v>1</v>
      </c>
      <c r="GL129">
        <v>999</v>
      </c>
      <c r="GM129" t="s">
        <v>6402</v>
      </c>
      <c r="GN129">
        <v>3</v>
      </c>
      <c r="GO129">
        <v>3</v>
      </c>
      <c r="GP129">
        <v>4</v>
      </c>
      <c r="GQ129">
        <v>3</v>
      </c>
      <c r="GT129">
        <v>4</v>
      </c>
      <c r="GU129">
        <v>999</v>
      </c>
      <c r="GW129">
        <v>9</v>
      </c>
      <c r="GX129">
        <v>0</v>
      </c>
      <c r="GY129">
        <v>2</v>
      </c>
      <c r="GZ129">
        <v>7</v>
      </c>
      <c r="HA129">
        <v>40</v>
      </c>
      <c r="HB129">
        <v>1</v>
      </c>
      <c r="HC129">
        <v>1</v>
      </c>
      <c r="HD129">
        <v>0</v>
      </c>
      <c r="HH129">
        <v>0</v>
      </c>
      <c r="HI129">
        <v>4</v>
      </c>
      <c r="HJ129">
        <v>3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2</v>
      </c>
      <c r="HV129">
        <v>2</v>
      </c>
      <c r="HW129">
        <v>1</v>
      </c>
      <c r="HX129">
        <v>1</v>
      </c>
      <c r="HY129">
        <v>1</v>
      </c>
      <c r="HZ129">
        <v>2</v>
      </c>
      <c r="IA129">
        <v>1</v>
      </c>
      <c r="IB129">
        <v>2</v>
      </c>
      <c r="IC129">
        <v>2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2</v>
      </c>
      <c r="IN129">
        <v>1</v>
      </c>
      <c r="IO129">
        <v>2</v>
      </c>
      <c r="IP129">
        <v>2</v>
      </c>
      <c r="IQ129">
        <v>2</v>
      </c>
      <c r="IR129">
        <v>2</v>
      </c>
      <c r="IS129">
        <v>1</v>
      </c>
      <c r="IT129">
        <v>1</v>
      </c>
      <c r="IU129">
        <v>1</v>
      </c>
      <c r="IV129">
        <v>2</v>
      </c>
      <c r="IW129">
        <v>1</v>
      </c>
      <c r="IX129">
        <v>2</v>
      </c>
      <c r="IY129">
        <v>1</v>
      </c>
      <c r="IZ129">
        <v>2</v>
      </c>
      <c r="JA129">
        <v>1</v>
      </c>
      <c r="JB129">
        <v>2</v>
      </c>
      <c r="JC129">
        <v>2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2</v>
      </c>
      <c r="JL129">
        <v>1</v>
      </c>
      <c r="JM129">
        <v>1</v>
      </c>
      <c r="JN129">
        <v>2</v>
      </c>
      <c r="JO129">
        <v>2</v>
      </c>
      <c r="JP129">
        <v>2</v>
      </c>
      <c r="JQ129">
        <v>1</v>
      </c>
      <c r="JR129">
        <v>1</v>
      </c>
      <c r="JS129">
        <v>2</v>
      </c>
      <c r="JT129">
        <v>1</v>
      </c>
      <c r="JU129">
        <v>1</v>
      </c>
      <c r="GPG129">
        <v>48.858200073242102</v>
      </c>
      <c r="GPH129">
        <v>2.3386993408203098</v>
      </c>
    </row>
    <row r="130" spans="1:724 3595:4268 5155:5157" x14ac:dyDescent="0.2">
      <c r="A130" t="s">
        <v>7193</v>
      </c>
      <c r="B130">
        <v>36</v>
      </c>
      <c r="C130" t="s">
        <v>6403</v>
      </c>
      <c r="D130" s="18">
        <v>44501.559039351851</v>
      </c>
      <c r="E130" s="18">
        <v>44501.574363425927</v>
      </c>
      <c r="F130">
        <v>52</v>
      </c>
      <c r="I130" t="s">
        <v>6108</v>
      </c>
      <c r="J130">
        <v>1</v>
      </c>
      <c r="L130">
        <v>1323</v>
      </c>
      <c r="M130" s="7">
        <v>52</v>
      </c>
      <c r="N130">
        <v>0.14246575342465753</v>
      </c>
      <c r="O130" t="s">
        <v>23</v>
      </c>
      <c r="P130" t="s">
        <v>18</v>
      </c>
      <c r="Q130">
        <v>1</v>
      </c>
      <c r="U130" s="6">
        <v>42908</v>
      </c>
      <c r="V130">
        <v>0</v>
      </c>
      <c r="AC130" t="s">
        <v>6404</v>
      </c>
      <c r="AD130">
        <v>3</v>
      </c>
      <c r="AE130">
        <v>4096</v>
      </c>
      <c r="AF130">
        <v>1</v>
      </c>
      <c r="AG130">
        <v>999</v>
      </c>
      <c r="AH130">
        <v>999</v>
      </c>
      <c r="AI130">
        <v>999</v>
      </c>
      <c r="AJ130">
        <v>999</v>
      </c>
      <c r="AK130">
        <v>999</v>
      </c>
      <c r="AL130">
        <v>0</v>
      </c>
      <c r="AM130">
        <v>0</v>
      </c>
      <c r="AN130">
        <v>1</v>
      </c>
      <c r="AO130" s="6">
        <v>42152</v>
      </c>
      <c r="BA130">
        <v>1</v>
      </c>
      <c r="BM130">
        <v>1</v>
      </c>
      <c r="BQ130">
        <v>1</v>
      </c>
      <c r="BR130">
        <v>1</v>
      </c>
      <c r="BS130">
        <v>1</v>
      </c>
      <c r="BT130">
        <v>999</v>
      </c>
      <c r="BU130">
        <v>999</v>
      </c>
      <c r="BV130">
        <v>999</v>
      </c>
      <c r="BW130">
        <v>999</v>
      </c>
      <c r="BX130">
        <v>999</v>
      </c>
      <c r="BY130">
        <v>0</v>
      </c>
      <c r="BZ130">
        <v>4</v>
      </c>
      <c r="CA130">
        <v>1</v>
      </c>
      <c r="CB130" t="s">
        <v>6405</v>
      </c>
      <c r="CF130">
        <v>0</v>
      </c>
      <c r="CG130">
        <v>1</v>
      </c>
      <c r="CH130">
        <v>999</v>
      </c>
      <c r="CI130">
        <v>999</v>
      </c>
      <c r="CJ130">
        <v>999</v>
      </c>
      <c r="CK130">
        <v>999</v>
      </c>
      <c r="CL130">
        <v>999</v>
      </c>
      <c r="CM130">
        <v>0</v>
      </c>
      <c r="CN130">
        <v>4</v>
      </c>
      <c r="CO130">
        <v>0</v>
      </c>
      <c r="CP130" t="s">
        <v>6406</v>
      </c>
      <c r="CQ130">
        <v>3</v>
      </c>
      <c r="CR130">
        <v>3</v>
      </c>
      <c r="CS130">
        <v>2</v>
      </c>
      <c r="CT130">
        <v>1</v>
      </c>
      <c r="CU130">
        <v>999</v>
      </c>
      <c r="CV130">
        <v>1</v>
      </c>
      <c r="CW130">
        <v>999</v>
      </c>
      <c r="CX130">
        <v>1</v>
      </c>
      <c r="CY130">
        <v>1</v>
      </c>
      <c r="CZ130">
        <v>999</v>
      </c>
      <c r="DA130">
        <v>1</v>
      </c>
      <c r="DB130">
        <v>999</v>
      </c>
      <c r="DC130">
        <v>1</v>
      </c>
      <c r="DD130">
        <v>999</v>
      </c>
      <c r="DE130">
        <v>999</v>
      </c>
      <c r="DF130">
        <v>999</v>
      </c>
      <c r="DG130">
        <v>999</v>
      </c>
      <c r="DH130">
        <v>999</v>
      </c>
      <c r="DI130">
        <v>1</v>
      </c>
      <c r="DJ130">
        <v>999</v>
      </c>
      <c r="DK130">
        <v>1</v>
      </c>
      <c r="DL130">
        <v>999</v>
      </c>
      <c r="DM130">
        <v>2</v>
      </c>
      <c r="DN130">
        <v>999</v>
      </c>
      <c r="DO130">
        <v>999</v>
      </c>
      <c r="DP130">
        <v>3</v>
      </c>
      <c r="DQ130">
        <v>2</v>
      </c>
      <c r="DR130">
        <v>999</v>
      </c>
      <c r="DU130">
        <v>999</v>
      </c>
      <c r="DV130">
        <v>999</v>
      </c>
      <c r="DW130">
        <v>20</v>
      </c>
      <c r="DZ130">
        <v>999</v>
      </c>
      <c r="EA130">
        <v>10</v>
      </c>
      <c r="EB130">
        <v>999</v>
      </c>
      <c r="EC130">
        <v>25</v>
      </c>
      <c r="ED130">
        <v>8</v>
      </c>
      <c r="EE130" t="s">
        <v>6407</v>
      </c>
      <c r="EF130">
        <v>7</v>
      </c>
      <c r="EG130">
        <v>999</v>
      </c>
      <c r="EH130">
        <v>999</v>
      </c>
      <c r="EI130">
        <v>999</v>
      </c>
      <c r="EJ130">
        <v>61</v>
      </c>
      <c r="EK130">
        <v>1</v>
      </c>
      <c r="EL130">
        <v>999</v>
      </c>
      <c r="EM130">
        <v>1</v>
      </c>
      <c r="EN130">
        <v>1</v>
      </c>
      <c r="EO130">
        <v>1</v>
      </c>
      <c r="EP130">
        <v>1</v>
      </c>
      <c r="EQ130">
        <v>999</v>
      </c>
      <c r="ER130">
        <v>999</v>
      </c>
      <c r="ES130">
        <v>1</v>
      </c>
      <c r="ET130">
        <v>1</v>
      </c>
      <c r="EU130">
        <v>999</v>
      </c>
      <c r="EV130">
        <v>999</v>
      </c>
      <c r="EW130">
        <v>999</v>
      </c>
      <c r="EX130">
        <v>999</v>
      </c>
      <c r="EY130">
        <v>999</v>
      </c>
      <c r="FA130">
        <v>999</v>
      </c>
      <c r="FB130">
        <v>999</v>
      </c>
      <c r="FC130">
        <v>999</v>
      </c>
      <c r="FD130">
        <v>999</v>
      </c>
      <c r="FE130">
        <v>999</v>
      </c>
      <c r="FF130">
        <v>999</v>
      </c>
      <c r="FG130">
        <v>50</v>
      </c>
      <c r="FH130">
        <v>999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999</v>
      </c>
      <c r="FO130">
        <v>999</v>
      </c>
      <c r="FP130">
        <v>7</v>
      </c>
      <c r="FQ130">
        <v>999</v>
      </c>
      <c r="FR130">
        <v>999</v>
      </c>
      <c r="FS130">
        <v>999</v>
      </c>
      <c r="FT130" t="s">
        <v>23</v>
      </c>
      <c r="FU130">
        <v>1</v>
      </c>
      <c r="FV130">
        <v>1</v>
      </c>
      <c r="FW130">
        <v>4</v>
      </c>
      <c r="FX130">
        <v>5</v>
      </c>
      <c r="FY130">
        <v>1</v>
      </c>
      <c r="FZ130">
        <v>999</v>
      </c>
      <c r="GA130">
        <v>0</v>
      </c>
      <c r="GB130">
        <v>0</v>
      </c>
      <c r="GC130">
        <v>3</v>
      </c>
      <c r="GD130">
        <v>3</v>
      </c>
      <c r="GE130">
        <v>1</v>
      </c>
      <c r="GF130">
        <v>1</v>
      </c>
      <c r="GG130">
        <v>1</v>
      </c>
      <c r="GH130">
        <v>1</v>
      </c>
      <c r="GI130">
        <v>999</v>
      </c>
      <c r="GJ130">
        <v>999</v>
      </c>
      <c r="GK130">
        <v>999</v>
      </c>
      <c r="GL130">
        <v>999</v>
      </c>
      <c r="GM130">
        <v>999</v>
      </c>
      <c r="GN130">
        <v>3</v>
      </c>
      <c r="GO130">
        <v>2</v>
      </c>
      <c r="GP130">
        <v>4</v>
      </c>
      <c r="GQ130">
        <v>2</v>
      </c>
      <c r="GW130">
        <v>8</v>
      </c>
      <c r="GX130">
        <v>15</v>
      </c>
      <c r="GY130">
        <v>2</v>
      </c>
      <c r="GZ130">
        <v>7</v>
      </c>
      <c r="HA130">
        <v>30</v>
      </c>
      <c r="HB130">
        <v>1</v>
      </c>
      <c r="HC130">
        <v>0</v>
      </c>
      <c r="HD130">
        <v>0</v>
      </c>
      <c r="HH130">
        <v>1</v>
      </c>
      <c r="HI130">
        <v>4</v>
      </c>
      <c r="HJ130">
        <v>3</v>
      </c>
      <c r="HK130">
        <v>2</v>
      </c>
      <c r="HL130">
        <v>2</v>
      </c>
      <c r="HM130">
        <v>3</v>
      </c>
      <c r="HN130">
        <v>2</v>
      </c>
      <c r="HO130">
        <v>2</v>
      </c>
      <c r="HP130">
        <v>2</v>
      </c>
      <c r="HQ130">
        <v>2</v>
      </c>
      <c r="HR130">
        <v>1</v>
      </c>
      <c r="HS130">
        <v>1</v>
      </c>
      <c r="HT130">
        <v>1</v>
      </c>
      <c r="HU130">
        <v>1</v>
      </c>
      <c r="HV130">
        <v>2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2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2</v>
      </c>
      <c r="IQ130">
        <v>1</v>
      </c>
      <c r="IR130">
        <v>2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2</v>
      </c>
      <c r="JA130">
        <v>1</v>
      </c>
      <c r="JB130">
        <v>2</v>
      </c>
      <c r="JC130">
        <v>1</v>
      </c>
      <c r="JD130">
        <v>1</v>
      </c>
      <c r="JE130">
        <v>2</v>
      </c>
      <c r="JF130">
        <v>1</v>
      </c>
      <c r="JG130">
        <v>1</v>
      </c>
      <c r="JH130">
        <v>2</v>
      </c>
      <c r="JI130">
        <v>1</v>
      </c>
      <c r="JJ130">
        <v>1</v>
      </c>
      <c r="JK130">
        <v>2</v>
      </c>
      <c r="JL130">
        <v>2</v>
      </c>
      <c r="JM130">
        <v>1</v>
      </c>
      <c r="JN130">
        <v>2</v>
      </c>
      <c r="JO130">
        <v>1</v>
      </c>
      <c r="JP130">
        <v>2</v>
      </c>
      <c r="JQ130">
        <v>1</v>
      </c>
      <c r="JR130">
        <v>2</v>
      </c>
      <c r="JS130">
        <v>2</v>
      </c>
      <c r="JT130">
        <v>1</v>
      </c>
      <c r="JU130">
        <v>1</v>
      </c>
      <c r="GPG130">
        <v>43.799606323242102</v>
      </c>
      <c r="GPH130">
        <v>-70.177902221679602</v>
      </c>
    </row>
    <row r="131" spans="1:724 3595:4268 5155:5157" x14ac:dyDescent="0.2">
      <c r="A131">
        <v>9046</v>
      </c>
      <c r="B131">
        <v>36</v>
      </c>
      <c r="C131" t="s">
        <v>6408</v>
      </c>
      <c r="D131" s="18">
        <v>43846.541504629633</v>
      </c>
      <c r="E131" s="18">
        <v>43846.914224537039</v>
      </c>
      <c r="F131">
        <v>37</v>
      </c>
      <c r="I131" t="s">
        <v>6108</v>
      </c>
      <c r="J131">
        <v>1</v>
      </c>
      <c r="L131">
        <v>32203</v>
      </c>
      <c r="M131" s="7">
        <v>37</v>
      </c>
      <c r="N131">
        <v>0.10136986301369863</v>
      </c>
      <c r="O131" t="s">
        <v>18</v>
      </c>
      <c r="P131" t="s">
        <v>6409</v>
      </c>
      <c r="Q131">
        <v>1</v>
      </c>
      <c r="U131" s="6">
        <v>42709</v>
      </c>
      <c r="V131">
        <v>0</v>
      </c>
      <c r="AC131" t="s">
        <v>5658</v>
      </c>
      <c r="AD131">
        <v>1</v>
      </c>
      <c r="AE131">
        <v>20814</v>
      </c>
      <c r="AF131">
        <v>1</v>
      </c>
      <c r="AG131">
        <v>999</v>
      </c>
      <c r="AH131">
        <v>999</v>
      </c>
      <c r="AI131">
        <v>999</v>
      </c>
      <c r="AJ131">
        <v>999</v>
      </c>
      <c r="AK131">
        <v>999</v>
      </c>
      <c r="AL131">
        <v>0</v>
      </c>
      <c r="AM131">
        <v>1</v>
      </c>
      <c r="AN131">
        <v>0</v>
      </c>
      <c r="BM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999</v>
      </c>
      <c r="BW131">
        <v>999</v>
      </c>
      <c r="BX131">
        <v>999</v>
      </c>
      <c r="BY131">
        <v>0</v>
      </c>
      <c r="BZ131">
        <v>5</v>
      </c>
      <c r="CA131">
        <v>0</v>
      </c>
      <c r="CB131" t="s">
        <v>6410</v>
      </c>
      <c r="CF131">
        <v>0</v>
      </c>
      <c r="CG131">
        <v>1</v>
      </c>
      <c r="CH131">
        <v>999</v>
      </c>
      <c r="CI131">
        <v>999</v>
      </c>
      <c r="CJ131">
        <v>999</v>
      </c>
      <c r="CK131">
        <v>999</v>
      </c>
      <c r="CL131">
        <v>999</v>
      </c>
      <c r="CM131">
        <v>0</v>
      </c>
      <c r="CN131">
        <v>5</v>
      </c>
      <c r="CO131">
        <v>0</v>
      </c>
      <c r="CP131" t="s">
        <v>6411</v>
      </c>
      <c r="CQ131">
        <v>3</v>
      </c>
      <c r="CR131">
        <v>2</v>
      </c>
      <c r="CS131">
        <v>3</v>
      </c>
      <c r="CT131">
        <v>1</v>
      </c>
      <c r="CU131">
        <v>999</v>
      </c>
      <c r="CV131">
        <v>1</v>
      </c>
      <c r="CW131">
        <v>999</v>
      </c>
      <c r="CX131">
        <v>1</v>
      </c>
      <c r="CY131">
        <v>1</v>
      </c>
      <c r="CZ131">
        <v>999</v>
      </c>
      <c r="DA131">
        <v>1</v>
      </c>
      <c r="DB131">
        <v>999</v>
      </c>
      <c r="DC131">
        <v>1</v>
      </c>
      <c r="DD131">
        <v>999</v>
      </c>
      <c r="DE131">
        <v>999</v>
      </c>
      <c r="DF131">
        <v>1</v>
      </c>
      <c r="DG131">
        <v>999</v>
      </c>
      <c r="DH131">
        <v>1</v>
      </c>
      <c r="DI131">
        <v>1</v>
      </c>
      <c r="DJ131">
        <v>999</v>
      </c>
      <c r="DK131">
        <v>999</v>
      </c>
      <c r="DL131">
        <v>1</v>
      </c>
      <c r="DM131">
        <v>1</v>
      </c>
      <c r="DN131">
        <v>999</v>
      </c>
      <c r="DO131">
        <v>999</v>
      </c>
      <c r="DP131">
        <v>2</v>
      </c>
      <c r="DQ131">
        <v>999</v>
      </c>
      <c r="DR131">
        <v>999</v>
      </c>
      <c r="DU131">
        <v>999</v>
      </c>
      <c r="DW131">
        <v>30</v>
      </c>
      <c r="DZ131">
        <v>15</v>
      </c>
      <c r="EB131">
        <v>1</v>
      </c>
      <c r="EC131">
        <v>999</v>
      </c>
      <c r="ED131">
        <v>11</v>
      </c>
      <c r="EE131" t="s">
        <v>5214</v>
      </c>
      <c r="EF131">
        <v>1</v>
      </c>
      <c r="EG131">
        <v>999</v>
      </c>
      <c r="EH131">
        <v>999</v>
      </c>
      <c r="EI131">
        <v>999</v>
      </c>
      <c r="EJ131">
        <v>36</v>
      </c>
      <c r="EK131">
        <v>1</v>
      </c>
      <c r="EL131">
        <v>999</v>
      </c>
      <c r="EM131">
        <v>1</v>
      </c>
      <c r="EN131">
        <v>999</v>
      </c>
      <c r="EO131">
        <v>999</v>
      </c>
      <c r="EP131">
        <v>999</v>
      </c>
      <c r="EQ131">
        <v>1</v>
      </c>
      <c r="ER131" t="s">
        <v>6412</v>
      </c>
      <c r="ES131">
        <v>1</v>
      </c>
      <c r="EU131">
        <v>999</v>
      </c>
      <c r="EV131">
        <v>999</v>
      </c>
      <c r="EW131">
        <v>999</v>
      </c>
      <c r="EX131">
        <v>999</v>
      </c>
      <c r="EY131">
        <v>999</v>
      </c>
      <c r="EZ131">
        <v>1</v>
      </c>
      <c r="FA131">
        <v>1</v>
      </c>
      <c r="FB131">
        <v>999</v>
      </c>
      <c r="FC131">
        <v>999</v>
      </c>
      <c r="FD131" t="s">
        <v>44</v>
      </c>
      <c r="FE131">
        <v>999</v>
      </c>
      <c r="FF131">
        <v>999</v>
      </c>
      <c r="FG131">
        <v>33</v>
      </c>
      <c r="FH131">
        <v>1</v>
      </c>
      <c r="FI131">
        <v>999</v>
      </c>
      <c r="FJ131">
        <v>999</v>
      </c>
      <c r="FK131">
        <v>1</v>
      </c>
      <c r="FL131">
        <v>1</v>
      </c>
      <c r="FM131">
        <v>999</v>
      </c>
      <c r="FN131">
        <v>999</v>
      </c>
      <c r="FO131">
        <v>999</v>
      </c>
      <c r="FP131">
        <v>7</v>
      </c>
      <c r="FQ131">
        <v>999</v>
      </c>
      <c r="FR131">
        <v>999</v>
      </c>
      <c r="FS131">
        <v>999</v>
      </c>
      <c r="FT131" t="s">
        <v>23</v>
      </c>
      <c r="FU131">
        <v>2</v>
      </c>
      <c r="FV131">
        <v>2</v>
      </c>
      <c r="FW131">
        <v>2</v>
      </c>
      <c r="FX131">
        <v>2</v>
      </c>
      <c r="FY131">
        <v>1</v>
      </c>
      <c r="FZ131">
        <v>999</v>
      </c>
      <c r="GA131">
        <v>25</v>
      </c>
      <c r="GB131">
        <v>3</v>
      </c>
      <c r="GC131">
        <v>999</v>
      </c>
      <c r="GD131">
        <v>2</v>
      </c>
      <c r="GE131">
        <v>1</v>
      </c>
      <c r="GF131">
        <v>999</v>
      </c>
      <c r="GG131">
        <v>1</v>
      </c>
      <c r="GH131">
        <v>999</v>
      </c>
      <c r="GI131">
        <v>1</v>
      </c>
      <c r="GJ131">
        <v>999</v>
      </c>
      <c r="GK131">
        <v>999</v>
      </c>
      <c r="GL131">
        <v>999</v>
      </c>
      <c r="GM131">
        <v>999</v>
      </c>
      <c r="GN131">
        <v>2</v>
      </c>
      <c r="GP131">
        <v>3</v>
      </c>
      <c r="GR131">
        <v>1</v>
      </c>
      <c r="GW131">
        <v>8</v>
      </c>
      <c r="GX131">
        <v>15</v>
      </c>
      <c r="GY131">
        <v>2</v>
      </c>
      <c r="GZ131">
        <v>6</v>
      </c>
      <c r="HA131">
        <v>0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20</v>
      </c>
      <c r="HH131">
        <v>1</v>
      </c>
      <c r="HI131">
        <v>3</v>
      </c>
      <c r="HJ131">
        <v>3</v>
      </c>
      <c r="HK131">
        <v>1</v>
      </c>
      <c r="HL131">
        <v>2</v>
      </c>
      <c r="HM131">
        <v>1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1</v>
      </c>
      <c r="HZ131">
        <v>1</v>
      </c>
      <c r="IA131">
        <v>1</v>
      </c>
      <c r="IB131">
        <v>1</v>
      </c>
      <c r="IC131">
        <v>2</v>
      </c>
      <c r="ID131">
        <v>1</v>
      </c>
      <c r="IE131">
        <v>1</v>
      </c>
      <c r="IF131">
        <v>2</v>
      </c>
      <c r="IG131">
        <v>2</v>
      </c>
      <c r="IH131">
        <v>1</v>
      </c>
      <c r="II131">
        <v>2</v>
      </c>
      <c r="IJ131">
        <v>1</v>
      </c>
      <c r="IK131">
        <v>1</v>
      </c>
      <c r="IL131">
        <v>2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2</v>
      </c>
      <c r="IS131">
        <v>2</v>
      </c>
      <c r="IT131">
        <v>1</v>
      </c>
      <c r="IU131">
        <v>1</v>
      </c>
      <c r="IV131">
        <v>1</v>
      </c>
      <c r="IW131">
        <v>1</v>
      </c>
      <c r="IX131">
        <v>2</v>
      </c>
      <c r="IY131">
        <v>1</v>
      </c>
      <c r="IZ131">
        <v>2</v>
      </c>
      <c r="JA131">
        <v>1</v>
      </c>
      <c r="JB131">
        <v>2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2</v>
      </c>
      <c r="JI131">
        <v>1</v>
      </c>
      <c r="JJ131">
        <v>1</v>
      </c>
      <c r="JK131">
        <v>2</v>
      </c>
      <c r="JL131">
        <v>2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2</v>
      </c>
      <c r="JT131">
        <v>2</v>
      </c>
      <c r="JU131">
        <v>1</v>
      </c>
      <c r="RZ131">
        <v>1</v>
      </c>
      <c r="SA131">
        <v>0</v>
      </c>
      <c r="SB131">
        <v>0</v>
      </c>
      <c r="SC131">
        <v>1</v>
      </c>
      <c r="SD131">
        <v>1</v>
      </c>
      <c r="SE131">
        <v>1</v>
      </c>
      <c r="SF131">
        <v>1</v>
      </c>
      <c r="SG131">
        <v>0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0</v>
      </c>
      <c r="SS131">
        <v>0</v>
      </c>
      <c r="ST131">
        <v>1</v>
      </c>
      <c r="SU131">
        <v>1</v>
      </c>
      <c r="SV131">
        <v>1</v>
      </c>
      <c r="SW131">
        <v>0</v>
      </c>
      <c r="SX131">
        <v>1</v>
      </c>
      <c r="SY131">
        <v>1</v>
      </c>
      <c r="SZ131">
        <v>1</v>
      </c>
      <c r="TA131">
        <v>1</v>
      </c>
      <c r="TB131">
        <v>0</v>
      </c>
      <c r="TC131">
        <v>1</v>
      </c>
      <c r="TD131">
        <v>0</v>
      </c>
      <c r="TE131">
        <v>0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0</v>
      </c>
      <c r="TO131">
        <v>1</v>
      </c>
      <c r="TP131">
        <v>0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0</v>
      </c>
      <c r="UA131">
        <v>1</v>
      </c>
      <c r="UB131">
        <v>0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0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0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0</v>
      </c>
      <c r="UX131">
        <v>1</v>
      </c>
      <c r="UY131">
        <v>1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0</v>
      </c>
      <c r="VP131">
        <v>0</v>
      </c>
      <c r="VQ131">
        <v>1</v>
      </c>
      <c r="VR131">
        <v>0</v>
      </c>
      <c r="VS131">
        <v>0</v>
      </c>
      <c r="VT131">
        <v>1</v>
      </c>
      <c r="VU131">
        <v>0</v>
      </c>
      <c r="VV131">
        <v>0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0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0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0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0</v>
      </c>
      <c r="XV131">
        <v>1</v>
      </c>
      <c r="XW131">
        <v>0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0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0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0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0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2</v>
      </c>
      <c r="EHG131">
        <v>1</v>
      </c>
      <c r="EHH131">
        <v>0</v>
      </c>
      <c r="EHI131">
        <v>0</v>
      </c>
      <c r="EHJ131">
        <v>1</v>
      </c>
      <c r="EHK131">
        <v>0</v>
      </c>
      <c r="EHL131">
        <v>1</v>
      </c>
      <c r="EHM131">
        <v>0</v>
      </c>
      <c r="EHN131">
        <v>0</v>
      </c>
      <c r="EHO131">
        <v>1</v>
      </c>
      <c r="EHP131">
        <v>0</v>
      </c>
      <c r="EHQ131">
        <v>1</v>
      </c>
      <c r="EHR131">
        <v>0</v>
      </c>
      <c r="EHS131">
        <v>1</v>
      </c>
      <c r="EHT131">
        <v>1</v>
      </c>
      <c r="EHU131">
        <v>1</v>
      </c>
      <c r="EHV131">
        <v>1</v>
      </c>
      <c r="EHW131">
        <v>1</v>
      </c>
      <c r="EHX131">
        <v>0</v>
      </c>
      <c r="EHY131">
        <v>0</v>
      </c>
      <c r="EHZ131">
        <v>0</v>
      </c>
      <c r="EIA131">
        <v>0</v>
      </c>
      <c r="EIB131">
        <v>1</v>
      </c>
      <c r="EIC131">
        <v>1</v>
      </c>
      <c r="EID131">
        <v>0</v>
      </c>
      <c r="EIE131">
        <v>1</v>
      </c>
      <c r="EIF131">
        <v>1</v>
      </c>
      <c r="EIG131">
        <v>0</v>
      </c>
      <c r="EIH131">
        <v>1</v>
      </c>
      <c r="EII131">
        <v>0</v>
      </c>
      <c r="EIJ131">
        <v>0</v>
      </c>
      <c r="EIK131">
        <v>0</v>
      </c>
      <c r="EIL131">
        <v>0</v>
      </c>
      <c r="EIM131">
        <v>1</v>
      </c>
      <c r="EIN131">
        <v>1</v>
      </c>
      <c r="EIO131">
        <v>1</v>
      </c>
      <c r="EIP131">
        <v>0</v>
      </c>
      <c r="EIQ131">
        <v>1</v>
      </c>
      <c r="EIR131">
        <v>1</v>
      </c>
      <c r="EIS131">
        <v>1</v>
      </c>
      <c r="EIT131">
        <v>1</v>
      </c>
      <c r="EIU131">
        <v>0</v>
      </c>
      <c r="EIV131">
        <v>1</v>
      </c>
      <c r="EIW131">
        <v>0</v>
      </c>
      <c r="EIX131">
        <v>1</v>
      </c>
      <c r="EIY131">
        <v>1</v>
      </c>
      <c r="EIZ131">
        <v>1</v>
      </c>
      <c r="EJA131">
        <v>1</v>
      </c>
      <c r="EJB131">
        <v>1</v>
      </c>
      <c r="EJC131">
        <v>1</v>
      </c>
      <c r="EJD131">
        <v>0</v>
      </c>
      <c r="EJE131">
        <v>1</v>
      </c>
      <c r="EJF131">
        <v>1</v>
      </c>
      <c r="EJG131">
        <v>1</v>
      </c>
      <c r="EJH131">
        <v>1</v>
      </c>
      <c r="EJI131">
        <v>0</v>
      </c>
      <c r="EJJ131">
        <v>1</v>
      </c>
      <c r="EJK131">
        <v>1</v>
      </c>
      <c r="EJL131">
        <v>1</v>
      </c>
      <c r="EJM131">
        <v>0</v>
      </c>
      <c r="EJN131">
        <v>0</v>
      </c>
      <c r="EJO131">
        <v>1</v>
      </c>
      <c r="EJP131">
        <v>1</v>
      </c>
      <c r="EJQ131">
        <v>0</v>
      </c>
      <c r="EJR131">
        <v>1</v>
      </c>
      <c r="EJS131">
        <v>1</v>
      </c>
      <c r="EJT131">
        <v>0</v>
      </c>
      <c r="EJU131">
        <v>1</v>
      </c>
      <c r="EJV131">
        <v>1</v>
      </c>
      <c r="EJW131">
        <v>1</v>
      </c>
      <c r="EJX131">
        <v>0</v>
      </c>
      <c r="EJY131">
        <v>1</v>
      </c>
      <c r="EJZ131">
        <v>0</v>
      </c>
      <c r="EKA131">
        <v>1</v>
      </c>
      <c r="EKB131">
        <v>1</v>
      </c>
      <c r="EKC131">
        <v>1</v>
      </c>
      <c r="EKD131">
        <v>0</v>
      </c>
      <c r="EKE131">
        <v>1</v>
      </c>
      <c r="EKF131">
        <v>1</v>
      </c>
      <c r="EKG131">
        <v>1</v>
      </c>
      <c r="EKH131">
        <v>1</v>
      </c>
      <c r="EKI131">
        <v>1</v>
      </c>
      <c r="EKJ131">
        <v>0</v>
      </c>
      <c r="EKK131">
        <v>0</v>
      </c>
      <c r="EKL131">
        <v>0</v>
      </c>
      <c r="EKM131">
        <v>0</v>
      </c>
      <c r="EKN131">
        <v>1</v>
      </c>
      <c r="EKO131">
        <v>0</v>
      </c>
      <c r="EKP131">
        <v>1</v>
      </c>
      <c r="EKQ131">
        <v>1</v>
      </c>
      <c r="EKR131">
        <v>1</v>
      </c>
      <c r="EKS131">
        <v>1</v>
      </c>
      <c r="EKT131">
        <v>1</v>
      </c>
      <c r="EKU131">
        <v>1</v>
      </c>
      <c r="EKV131">
        <v>1</v>
      </c>
      <c r="EKW131">
        <v>0</v>
      </c>
      <c r="EKX131">
        <v>1</v>
      </c>
      <c r="EKY131">
        <v>0</v>
      </c>
      <c r="EKZ131">
        <v>0</v>
      </c>
      <c r="ELA131">
        <v>1</v>
      </c>
      <c r="ELB131">
        <v>0</v>
      </c>
      <c r="ELC131">
        <v>0</v>
      </c>
      <c r="ELD131">
        <v>1</v>
      </c>
      <c r="ELE131">
        <v>1</v>
      </c>
      <c r="ELF131">
        <v>1</v>
      </c>
      <c r="ELG131">
        <v>1</v>
      </c>
      <c r="ELH131">
        <v>1</v>
      </c>
      <c r="ELI131">
        <v>1</v>
      </c>
      <c r="ELJ131">
        <v>1</v>
      </c>
      <c r="ELK131">
        <v>1</v>
      </c>
      <c r="ELL131">
        <v>1</v>
      </c>
      <c r="ELM131">
        <v>1</v>
      </c>
      <c r="ELN131">
        <v>1</v>
      </c>
      <c r="ELO131">
        <v>1</v>
      </c>
      <c r="ELP131">
        <v>1</v>
      </c>
      <c r="ELQ131">
        <v>1</v>
      </c>
      <c r="ELR131">
        <v>1</v>
      </c>
      <c r="ELS131">
        <v>1</v>
      </c>
      <c r="ELT131">
        <v>1</v>
      </c>
      <c r="ELU131">
        <v>1</v>
      </c>
      <c r="ELV131">
        <v>1</v>
      </c>
      <c r="ELW131">
        <v>1</v>
      </c>
      <c r="ELX131">
        <v>1</v>
      </c>
      <c r="ELY131">
        <v>1</v>
      </c>
      <c r="ELZ131">
        <v>1</v>
      </c>
      <c r="EMA131">
        <v>1</v>
      </c>
      <c r="EMB131">
        <v>1</v>
      </c>
      <c r="EMC131">
        <v>0</v>
      </c>
      <c r="EMD131">
        <v>1</v>
      </c>
      <c r="EME131">
        <v>1</v>
      </c>
      <c r="EMF131">
        <v>1</v>
      </c>
      <c r="EMG131">
        <v>1</v>
      </c>
      <c r="EMH131">
        <v>0</v>
      </c>
      <c r="EMI131">
        <v>1</v>
      </c>
      <c r="EMJ131">
        <v>1</v>
      </c>
      <c r="EMK131">
        <v>1</v>
      </c>
      <c r="EML131">
        <v>1</v>
      </c>
      <c r="EMM131">
        <v>1</v>
      </c>
      <c r="EMN131">
        <v>1</v>
      </c>
      <c r="EMO131">
        <v>1</v>
      </c>
      <c r="EMP131">
        <v>1</v>
      </c>
      <c r="EMQ131">
        <v>1</v>
      </c>
      <c r="EMR131">
        <v>1</v>
      </c>
      <c r="EMS131">
        <v>1</v>
      </c>
      <c r="EMT131">
        <v>1</v>
      </c>
      <c r="EMU131">
        <v>1</v>
      </c>
      <c r="EMV131">
        <v>1</v>
      </c>
      <c r="EMW131">
        <v>1</v>
      </c>
      <c r="EMX131">
        <v>1</v>
      </c>
      <c r="EMY131">
        <v>1</v>
      </c>
      <c r="EMZ131">
        <v>1</v>
      </c>
      <c r="ENA131">
        <v>1</v>
      </c>
      <c r="ENB131">
        <v>0</v>
      </c>
      <c r="ENC131">
        <v>1</v>
      </c>
      <c r="END131">
        <v>1</v>
      </c>
      <c r="ENE131">
        <v>1</v>
      </c>
      <c r="ENF131">
        <v>1</v>
      </c>
      <c r="ENG131">
        <v>1</v>
      </c>
      <c r="ENH131">
        <v>1</v>
      </c>
      <c r="ENI131">
        <v>1</v>
      </c>
      <c r="ENJ131">
        <v>1</v>
      </c>
      <c r="ENK131">
        <v>1</v>
      </c>
      <c r="ENL131">
        <v>0</v>
      </c>
      <c r="ENM131">
        <v>1</v>
      </c>
      <c r="ENN131">
        <v>1</v>
      </c>
      <c r="ENO131">
        <v>1</v>
      </c>
      <c r="ENP131">
        <v>1</v>
      </c>
      <c r="ENQ131">
        <v>1</v>
      </c>
      <c r="ENR131">
        <v>1</v>
      </c>
      <c r="ENS131">
        <v>1</v>
      </c>
      <c r="ENT131">
        <v>1</v>
      </c>
      <c r="ENU131">
        <v>1</v>
      </c>
      <c r="ENV131">
        <v>1</v>
      </c>
      <c r="ENW131">
        <v>1</v>
      </c>
      <c r="ENX131">
        <v>1</v>
      </c>
      <c r="ENY131">
        <v>0</v>
      </c>
      <c r="ENZ131">
        <v>1</v>
      </c>
      <c r="EOA131">
        <v>1</v>
      </c>
      <c r="EOB131">
        <v>0</v>
      </c>
      <c r="EOC131">
        <v>1</v>
      </c>
      <c r="EOD131">
        <v>1</v>
      </c>
      <c r="EOE131">
        <v>1</v>
      </c>
      <c r="EOF131">
        <v>1</v>
      </c>
      <c r="EOG131">
        <v>1</v>
      </c>
      <c r="EOH131">
        <v>1</v>
      </c>
      <c r="EOI131">
        <v>1</v>
      </c>
      <c r="EOJ131">
        <v>1</v>
      </c>
      <c r="EOK131">
        <v>0</v>
      </c>
      <c r="EOL131">
        <v>1</v>
      </c>
      <c r="EOM131">
        <v>1</v>
      </c>
      <c r="EON131">
        <v>1</v>
      </c>
      <c r="EOO131">
        <v>1</v>
      </c>
      <c r="EOP131">
        <v>1</v>
      </c>
      <c r="EOQ131">
        <v>0</v>
      </c>
      <c r="EOR131">
        <v>1</v>
      </c>
      <c r="EOS131">
        <v>1</v>
      </c>
      <c r="EOT131">
        <v>1</v>
      </c>
      <c r="EOU131">
        <v>1</v>
      </c>
      <c r="EOV131">
        <v>1</v>
      </c>
      <c r="EOW131">
        <v>1</v>
      </c>
      <c r="EOX131">
        <v>1</v>
      </c>
      <c r="EOY131">
        <v>1</v>
      </c>
      <c r="EOZ131">
        <v>1</v>
      </c>
      <c r="EPA131">
        <v>1</v>
      </c>
      <c r="EPB131">
        <v>1</v>
      </c>
      <c r="EPC131">
        <v>1</v>
      </c>
      <c r="EPD131">
        <v>1</v>
      </c>
      <c r="EPE131">
        <v>1</v>
      </c>
      <c r="EPF131">
        <v>1</v>
      </c>
      <c r="EPG131">
        <v>1</v>
      </c>
      <c r="EPH131">
        <v>1</v>
      </c>
      <c r="EPI131">
        <v>0</v>
      </c>
      <c r="EPJ131">
        <v>1</v>
      </c>
      <c r="EPK131">
        <v>1</v>
      </c>
      <c r="EPL131">
        <v>1</v>
      </c>
      <c r="EPM131">
        <v>1</v>
      </c>
      <c r="EPN131">
        <v>1</v>
      </c>
      <c r="EPO131">
        <v>1</v>
      </c>
      <c r="EPP131">
        <v>1</v>
      </c>
      <c r="EPQ131">
        <v>1</v>
      </c>
      <c r="EPR131">
        <v>0</v>
      </c>
      <c r="EPS131">
        <v>1</v>
      </c>
      <c r="EPT131">
        <v>1</v>
      </c>
      <c r="EPU131">
        <v>1</v>
      </c>
      <c r="EPV131">
        <v>1</v>
      </c>
      <c r="EPW131">
        <v>1</v>
      </c>
      <c r="EPX131">
        <v>1</v>
      </c>
      <c r="EPY131">
        <v>1</v>
      </c>
      <c r="EPZ131">
        <v>1</v>
      </c>
      <c r="EQA131">
        <v>1</v>
      </c>
      <c r="EQB131">
        <v>1</v>
      </c>
      <c r="EQC131">
        <v>2</v>
      </c>
      <c r="EYH131">
        <v>0</v>
      </c>
      <c r="EYI131">
        <v>1</v>
      </c>
      <c r="EYJ131">
        <v>0</v>
      </c>
      <c r="EYK131">
        <v>1</v>
      </c>
      <c r="EYL131">
        <v>1</v>
      </c>
      <c r="EYM131">
        <v>1</v>
      </c>
      <c r="EYN131">
        <v>0</v>
      </c>
      <c r="EYO131">
        <v>0</v>
      </c>
      <c r="EYP131">
        <v>1</v>
      </c>
      <c r="EYQ131">
        <v>0</v>
      </c>
      <c r="EYR131">
        <v>1</v>
      </c>
      <c r="EYS131">
        <v>0</v>
      </c>
      <c r="EYT131">
        <v>0</v>
      </c>
      <c r="EYU131">
        <v>1</v>
      </c>
      <c r="EYV131">
        <v>1</v>
      </c>
      <c r="EYW131">
        <v>1</v>
      </c>
      <c r="EYX131">
        <v>0</v>
      </c>
      <c r="EYY131">
        <v>0</v>
      </c>
      <c r="EYZ131">
        <v>0</v>
      </c>
      <c r="EZA131">
        <v>0</v>
      </c>
      <c r="EZB131">
        <v>0</v>
      </c>
      <c r="EZC131">
        <v>1</v>
      </c>
      <c r="EZD131">
        <v>0</v>
      </c>
      <c r="EZE131">
        <v>0</v>
      </c>
      <c r="EZF131">
        <v>0</v>
      </c>
      <c r="EZG131">
        <v>1</v>
      </c>
      <c r="EZH131">
        <v>1</v>
      </c>
      <c r="EZI131">
        <v>0</v>
      </c>
      <c r="EZJ131">
        <v>0</v>
      </c>
      <c r="EZK131">
        <v>1</v>
      </c>
      <c r="EZL131">
        <v>0</v>
      </c>
      <c r="EZM131">
        <v>0</v>
      </c>
      <c r="EZN131">
        <v>1</v>
      </c>
      <c r="EZO131">
        <v>1</v>
      </c>
      <c r="EZP131">
        <v>1</v>
      </c>
      <c r="EZQ131">
        <v>0</v>
      </c>
      <c r="EZR131">
        <v>0</v>
      </c>
      <c r="EZS131">
        <v>1</v>
      </c>
      <c r="EZT131">
        <v>1</v>
      </c>
      <c r="EZU131">
        <v>1</v>
      </c>
      <c r="EZV131">
        <v>0</v>
      </c>
      <c r="EZW131">
        <v>0</v>
      </c>
      <c r="EZX131">
        <v>0</v>
      </c>
      <c r="EZY131">
        <v>1</v>
      </c>
      <c r="EZZ131">
        <v>0</v>
      </c>
      <c r="FAA131">
        <v>0</v>
      </c>
      <c r="FAB131">
        <v>1</v>
      </c>
      <c r="FAC131">
        <v>1</v>
      </c>
      <c r="FAD131">
        <v>0</v>
      </c>
      <c r="FAE131">
        <v>0</v>
      </c>
      <c r="FAF131">
        <v>1</v>
      </c>
      <c r="FAG131">
        <v>1</v>
      </c>
      <c r="FAH131">
        <v>1</v>
      </c>
      <c r="FAI131">
        <v>1</v>
      </c>
      <c r="FAJ131">
        <v>0</v>
      </c>
      <c r="FAK131">
        <v>1</v>
      </c>
      <c r="FAL131">
        <v>1</v>
      </c>
      <c r="FAM131">
        <v>1</v>
      </c>
      <c r="FAN131">
        <v>0</v>
      </c>
      <c r="FAO131">
        <v>0</v>
      </c>
      <c r="FAP131">
        <v>0</v>
      </c>
      <c r="FAQ131">
        <v>0</v>
      </c>
      <c r="FAR131">
        <v>0</v>
      </c>
      <c r="FAS131">
        <v>1</v>
      </c>
      <c r="FAT131">
        <v>1</v>
      </c>
      <c r="FAU131">
        <v>0</v>
      </c>
      <c r="FAV131">
        <v>0</v>
      </c>
      <c r="FAW131">
        <v>1</v>
      </c>
      <c r="FAX131">
        <v>1</v>
      </c>
      <c r="FAY131">
        <v>0</v>
      </c>
      <c r="FAZ131">
        <v>1</v>
      </c>
      <c r="FBA131">
        <v>1</v>
      </c>
      <c r="FBB131">
        <v>1</v>
      </c>
      <c r="FBC131">
        <v>0</v>
      </c>
      <c r="FBD131">
        <v>0</v>
      </c>
      <c r="FBE131">
        <v>0</v>
      </c>
      <c r="FBF131">
        <v>1</v>
      </c>
      <c r="FBG131">
        <v>1</v>
      </c>
      <c r="FBH131">
        <v>1</v>
      </c>
      <c r="FBI131">
        <v>0</v>
      </c>
      <c r="FBJ131">
        <v>0</v>
      </c>
      <c r="FBK131">
        <v>0</v>
      </c>
      <c r="FBL131">
        <v>1</v>
      </c>
      <c r="FBM131">
        <v>1</v>
      </c>
      <c r="FBN131">
        <v>1</v>
      </c>
      <c r="FBO131">
        <v>1</v>
      </c>
      <c r="FBP131">
        <v>1</v>
      </c>
      <c r="FBQ131">
        <v>0</v>
      </c>
      <c r="FBR131">
        <v>1</v>
      </c>
      <c r="FBS131">
        <v>0</v>
      </c>
      <c r="FBT131">
        <v>1</v>
      </c>
      <c r="FBU131">
        <v>0</v>
      </c>
      <c r="FBV131">
        <v>1</v>
      </c>
      <c r="FBW131">
        <v>1</v>
      </c>
      <c r="FBX131">
        <v>0</v>
      </c>
      <c r="FBY131">
        <v>1</v>
      </c>
      <c r="FBZ131">
        <v>0</v>
      </c>
      <c r="FCA131">
        <v>0</v>
      </c>
      <c r="FCB131">
        <v>0</v>
      </c>
      <c r="FCC131">
        <v>0</v>
      </c>
      <c r="FCD131">
        <v>0</v>
      </c>
      <c r="FCE131">
        <v>0</v>
      </c>
      <c r="FCF131">
        <v>0</v>
      </c>
      <c r="FCG131">
        <v>1</v>
      </c>
      <c r="FCH131">
        <v>1</v>
      </c>
      <c r="FCI131">
        <v>0</v>
      </c>
      <c r="FCJ131">
        <v>0</v>
      </c>
      <c r="FCK131">
        <v>0</v>
      </c>
      <c r="FCL131">
        <v>0</v>
      </c>
      <c r="FCM131">
        <v>1</v>
      </c>
      <c r="FCN131">
        <v>0</v>
      </c>
      <c r="FCO131">
        <v>1</v>
      </c>
      <c r="FCP131">
        <v>1</v>
      </c>
      <c r="FCQ131">
        <v>0</v>
      </c>
      <c r="FCR131">
        <v>1</v>
      </c>
      <c r="FCS131">
        <v>0</v>
      </c>
      <c r="FCT131">
        <v>1</v>
      </c>
      <c r="FCU131">
        <v>1</v>
      </c>
      <c r="FCV131">
        <v>0</v>
      </c>
      <c r="FCW131">
        <v>1</v>
      </c>
      <c r="FCX131">
        <v>0</v>
      </c>
      <c r="FCY131">
        <v>1</v>
      </c>
      <c r="FCZ131">
        <v>1</v>
      </c>
      <c r="FDA131">
        <v>0</v>
      </c>
      <c r="FDB131">
        <v>1</v>
      </c>
      <c r="FDC131">
        <v>0</v>
      </c>
      <c r="FDD131">
        <v>0</v>
      </c>
      <c r="FDE131">
        <v>1</v>
      </c>
      <c r="FDF131">
        <v>1</v>
      </c>
      <c r="FDG131">
        <v>1</v>
      </c>
      <c r="FDH131">
        <v>1</v>
      </c>
      <c r="FDI131">
        <v>1</v>
      </c>
      <c r="FDJ131">
        <v>1</v>
      </c>
      <c r="FDK131">
        <v>1</v>
      </c>
      <c r="FDL131">
        <v>1</v>
      </c>
      <c r="FDM131">
        <v>1</v>
      </c>
      <c r="FDN131">
        <v>0</v>
      </c>
      <c r="FDO131">
        <v>1</v>
      </c>
      <c r="FDP131">
        <v>0</v>
      </c>
      <c r="FDQ131">
        <v>1</v>
      </c>
      <c r="FDR131">
        <v>1</v>
      </c>
      <c r="FDS131">
        <v>0</v>
      </c>
      <c r="FDT131">
        <v>1</v>
      </c>
      <c r="FDU131">
        <v>0</v>
      </c>
      <c r="FDV131">
        <v>1</v>
      </c>
      <c r="FDW131">
        <v>1</v>
      </c>
      <c r="FDX131">
        <v>1</v>
      </c>
      <c r="FDY131">
        <v>0</v>
      </c>
      <c r="FDZ131">
        <v>0</v>
      </c>
      <c r="FEA131">
        <v>1</v>
      </c>
      <c r="FEB131">
        <v>0</v>
      </c>
      <c r="FEC131">
        <v>0</v>
      </c>
      <c r="FED131">
        <v>1</v>
      </c>
      <c r="FEE131">
        <v>0</v>
      </c>
      <c r="FEF131">
        <v>1</v>
      </c>
      <c r="FEG131">
        <v>0</v>
      </c>
      <c r="FEH131">
        <v>1</v>
      </c>
      <c r="FEI131">
        <v>1</v>
      </c>
      <c r="FEJ131">
        <v>1</v>
      </c>
      <c r="FEK131">
        <v>1</v>
      </c>
      <c r="FEL131">
        <v>1</v>
      </c>
      <c r="FEM131">
        <v>0</v>
      </c>
      <c r="FEN131">
        <v>1</v>
      </c>
      <c r="FEO131">
        <v>0</v>
      </c>
      <c r="FEP131">
        <v>1</v>
      </c>
      <c r="FEQ131">
        <v>1</v>
      </c>
      <c r="FER131">
        <v>0</v>
      </c>
      <c r="FES131">
        <v>1</v>
      </c>
      <c r="FET131">
        <v>1</v>
      </c>
      <c r="FEU131">
        <v>1</v>
      </c>
      <c r="FEV131">
        <v>1</v>
      </c>
      <c r="FEW131">
        <v>1</v>
      </c>
      <c r="FEX131">
        <v>1</v>
      </c>
      <c r="FEY131">
        <v>0</v>
      </c>
      <c r="FEZ131">
        <v>1</v>
      </c>
      <c r="FFA131">
        <v>1</v>
      </c>
      <c r="FFB131">
        <v>1</v>
      </c>
      <c r="FFC131">
        <v>0</v>
      </c>
      <c r="FFD131">
        <v>1</v>
      </c>
      <c r="FFE131">
        <v>0</v>
      </c>
      <c r="FFF131">
        <v>1</v>
      </c>
      <c r="FFG131">
        <v>1</v>
      </c>
      <c r="FFH131">
        <v>1</v>
      </c>
      <c r="FFI131">
        <v>0</v>
      </c>
      <c r="FFJ131">
        <v>1</v>
      </c>
      <c r="FFK131">
        <v>0</v>
      </c>
      <c r="FFL131">
        <v>0</v>
      </c>
      <c r="FFM131">
        <v>1</v>
      </c>
      <c r="FFN131">
        <v>0</v>
      </c>
      <c r="FFO131">
        <v>0</v>
      </c>
      <c r="FFP131">
        <v>1</v>
      </c>
      <c r="FFQ131">
        <v>0</v>
      </c>
      <c r="FFR131">
        <v>0</v>
      </c>
      <c r="FFS131">
        <v>1</v>
      </c>
      <c r="FFT131">
        <v>1</v>
      </c>
      <c r="FFU131">
        <v>1</v>
      </c>
      <c r="FFV131">
        <v>0</v>
      </c>
      <c r="FFW131">
        <v>0</v>
      </c>
      <c r="FFX131">
        <v>1</v>
      </c>
      <c r="FFY131">
        <v>0</v>
      </c>
      <c r="FFZ131">
        <v>1</v>
      </c>
      <c r="FGA131">
        <v>0</v>
      </c>
      <c r="FGB131">
        <v>1</v>
      </c>
      <c r="FGC131">
        <v>0</v>
      </c>
      <c r="FGD131">
        <v>1</v>
      </c>
      <c r="FGE131">
        <v>0</v>
      </c>
      <c r="FGF131">
        <v>0</v>
      </c>
      <c r="FGG131">
        <v>1</v>
      </c>
      <c r="FGH131">
        <v>0</v>
      </c>
      <c r="FGI131">
        <v>1</v>
      </c>
      <c r="FGJ131">
        <v>0</v>
      </c>
      <c r="FGK131">
        <v>0</v>
      </c>
      <c r="FGL131">
        <v>0</v>
      </c>
      <c r="FGM131">
        <v>1</v>
      </c>
      <c r="FGN131">
        <v>1</v>
      </c>
      <c r="FGO131">
        <v>0</v>
      </c>
      <c r="FGP131">
        <v>0</v>
      </c>
      <c r="FGQ131">
        <v>0</v>
      </c>
      <c r="FGR131">
        <v>1</v>
      </c>
      <c r="FGS131">
        <v>0</v>
      </c>
      <c r="FGT131">
        <v>0</v>
      </c>
      <c r="FGU131">
        <v>1</v>
      </c>
      <c r="FGV131">
        <v>0</v>
      </c>
      <c r="FGW131">
        <v>1</v>
      </c>
      <c r="FGX131">
        <v>1</v>
      </c>
      <c r="FGY131">
        <v>1</v>
      </c>
      <c r="FGZ131">
        <v>1</v>
      </c>
      <c r="FHA131">
        <v>0</v>
      </c>
      <c r="FHB131">
        <v>0</v>
      </c>
      <c r="FHC131">
        <v>1</v>
      </c>
      <c r="FHD131">
        <v>1</v>
      </c>
      <c r="GPG131">
        <v>38.989303588867102</v>
      </c>
      <c r="GPH131">
        <v>-77.158599853515597</v>
      </c>
    </row>
    <row r="132" spans="1:724 3595:4268 5155:5157" x14ac:dyDescent="0.2">
      <c r="A132">
        <v>9069</v>
      </c>
      <c r="B132">
        <v>36</v>
      </c>
      <c r="C132" t="s">
        <v>5631</v>
      </c>
      <c r="D132" s="18">
        <v>44471.306122685186</v>
      </c>
      <c r="E132" s="18">
        <v>44471.340624999997</v>
      </c>
      <c r="F132">
        <v>41</v>
      </c>
      <c r="I132" t="s">
        <v>6108</v>
      </c>
      <c r="J132">
        <v>1</v>
      </c>
      <c r="L132">
        <v>2980</v>
      </c>
      <c r="M132" s="7">
        <v>41</v>
      </c>
      <c r="N132">
        <v>0.11232876712328767</v>
      </c>
      <c r="O132" t="s">
        <v>18</v>
      </c>
      <c r="P132" t="s">
        <v>20</v>
      </c>
      <c r="Q132">
        <v>1</v>
      </c>
      <c r="U132" s="6">
        <v>43213</v>
      </c>
      <c r="V132">
        <v>0</v>
      </c>
      <c r="AC132" t="s">
        <v>5632</v>
      </c>
      <c r="AD132">
        <v>1</v>
      </c>
      <c r="AE132">
        <v>20895</v>
      </c>
      <c r="AF132">
        <v>1</v>
      </c>
      <c r="AG132">
        <v>999</v>
      </c>
      <c r="AH132">
        <v>999</v>
      </c>
      <c r="AI132">
        <v>999</v>
      </c>
      <c r="AJ132">
        <v>999</v>
      </c>
      <c r="AK132">
        <v>999</v>
      </c>
      <c r="AL132">
        <v>1</v>
      </c>
      <c r="AM132">
        <v>0</v>
      </c>
      <c r="AN132">
        <v>1</v>
      </c>
      <c r="AO132" s="6">
        <v>42569</v>
      </c>
      <c r="BA132">
        <v>1</v>
      </c>
      <c r="BM132">
        <v>1</v>
      </c>
      <c r="BQ132">
        <v>1</v>
      </c>
      <c r="BR132">
        <v>1</v>
      </c>
      <c r="BS132">
        <v>1</v>
      </c>
      <c r="BT132">
        <v>999</v>
      </c>
      <c r="BU132">
        <v>999</v>
      </c>
      <c r="BV132">
        <v>999</v>
      </c>
      <c r="BW132">
        <v>999</v>
      </c>
      <c r="BX132">
        <v>999</v>
      </c>
      <c r="BY132">
        <v>0</v>
      </c>
      <c r="BZ132">
        <v>4</v>
      </c>
      <c r="CA132">
        <v>0</v>
      </c>
      <c r="CB132" t="s">
        <v>5528</v>
      </c>
      <c r="CF132">
        <v>0</v>
      </c>
      <c r="CG132">
        <v>1</v>
      </c>
      <c r="CH132">
        <v>999</v>
      </c>
      <c r="CI132">
        <v>999</v>
      </c>
      <c r="CJ132">
        <v>999</v>
      </c>
      <c r="CK132">
        <v>999</v>
      </c>
      <c r="CL132">
        <v>999</v>
      </c>
      <c r="CM132">
        <v>1</v>
      </c>
      <c r="CN132">
        <v>5</v>
      </c>
      <c r="CO132">
        <v>0</v>
      </c>
      <c r="CP132" t="s">
        <v>5633</v>
      </c>
      <c r="CQ132">
        <v>3</v>
      </c>
      <c r="CR132">
        <v>0</v>
      </c>
      <c r="CS132">
        <v>3</v>
      </c>
      <c r="CT132">
        <v>1</v>
      </c>
      <c r="CU132">
        <v>999</v>
      </c>
      <c r="CV132">
        <v>1</v>
      </c>
      <c r="CW132">
        <v>999</v>
      </c>
      <c r="CX132">
        <v>1</v>
      </c>
      <c r="CY132">
        <v>1</v>
      </c>
      <c r="CZ132">
        <v>999</v>
      </c>
      <c r="DA132">
        <v>1</v>
      </c>
      <c r="DB132">
        <v>999</v>
      </c>
      <c r="DC132">
        <v>1</v>
      </c>
      <c r="DD132">
        <v>999</v>
      </c>
      <c r="DE132">
        <v>1</v>
      </c>
      <c r="DF132">
        <v>999</v>
      </c>
      <c r="DG132">
        <v>999</v>
      </c>
      <c r="DH132">
        <v>1</v>
      </c>
      <c r="DI132">
        <v>1</v>
      </c>
      <c r="DJ132">
        <v>999</v>
      </c>
      <c r="DK132">
        <v>1</v>
      </c>
      <c r="DL132">
        <v>999</v>
      </c>
      <c r="DM132">
        <v>0</v>
      </c>
      <c r="DN132">
        <v>2</v>
      </c>
      <c r="DO132">
        <v>999</v>
      </c>
      <c r="DP132">
        <v>1</v>
      </c>
      <c r="DQ132">
        <v>3</v>
      </c>
      <c r="DR132">
        <v>1</v>
      </c>
      <c r="DS132">
        <v>999</v>
      </c>
      <c r="DU132">
        <v>999</v>
      </c>
      <c r="DV132">
        <v>1</v>
      </c>
      <c r="DW132">
        <v>999</v>
      </c>
      <c r="DX132">
        <v>10</v>
      </c>
      <c r="DZ132">
        <v>10</v>
      </c>
      <c r="EA132">
        <v>999</v>
      </c>
      <c r="EB132">
        <v>999</v>
      </c>
      <c r="EC132">
        <v>20</v>
      </c>
      <c r="ED132">
        <v>11</v>
      </c>
      <c r="EE132">
        <v>999</v>
      </c>
      <c r="EF132">
        <v>1</v>
      </c>
      <c r="EG132">
        <v>999</v>
      </c>
      <c r="EH132">
        <v>999</v>
      </c>
      <c r="EI132">
        <v>999</v>
      </c>
      <c r="EJ132">
        <v>90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999</v>
      </c>
      <c r="ER132">
        <v>999</v>
      </c>
      <c r="ES132">
        <v>1</v>
      </c>
      <c r="EU132">
        <v>1</v>
      </c>
      <c r="EV132">
        <v>999</v>
      </c>
      <c r="EW132">
        <v>999</v>
      </c>
      <c r="EX132">
        <v>999</v>
      </c>
      <c r="EY132">
        <v>999</v>
      </c>
      <c r="EZ132">
        <v>999</v>
      </c>
      <c r="FA132">
        <v>999</v>
      </c>
      <c r="FB132">
        <v>999</v>
      </c>
      <c r="FC132">
        <v>999</v>
      </c>
      <c r="FD132">
        <v>999</v>
      </c>
      <c r="FE132">
        <v>999</v>
      </c>
      <c r="FF132">
        <v>999</v>
      </c>
      <c r="FG132">
        <v>10</v>
      </c>
      <c r="FH132">
        <v>1</v>
      </c>
      <c r="FI132">
        <v>1</v>
      </c>
      <c r="FJ132">
        <v>1</v>
      </c>
      <c r="FK132">
        <v>1</v>
      </c>
      <c r="FL132">
        <v>999</v>
      </c>
      <c r="FM132">
        <v>1</v>
      </c>
      <c r="FN132">
        <v>999</v>
      </c>
      <c r="FO132">
        <v>999</v>
      </c>
      <c r="FP132">
        <v>1</v>
      </c>
      <c r="FQ132">
        <v>999</v>
      </c>
      <c r="FR132">
        <v>999</v>
      </c>
      <c r="FS132">
        <v>999</v>
      </c>
      <c r="FT132" t="s">
        <v>18</v>
      </c>
      <c r="FU132">
        <v>4</v>
      </c>
      <c r="FV132">
        <v>1</v>
      </c>
      <c r="FW132">
        <v>4</v>
      </c>
      <c r="FX132">
        <v>0</v>
      </c>
      <c r="FY132">
        <v>3</v>
      </c>
      <c r="FZ132">
        <v>999</v>
      </c>
      <c r="GA132">
        <v>10</v>
      </c>
      <c r="GB132">
        <v>1</v>
      </c>
      <c r="GC132">
        <v>4</v>
      </c>
      <c r="GD132">
        <v>3</v>
      </c>
      <c r="GE132">
        <v>1</v>
      </c>
      <c r="GF132">
        <v>1</v>
      </c>
      <c r="GG132">
        <v>999</v>
      </c>
      <c r="GH132">
        <v>999</v>
      </c>
      <c r="GI132">
        <v>1</v>
      </c>
      <c r="GJ132">
        <v>999</v>
      </c>
      <c r="GK132">
        <v>999</v>
      </c>
      <c r="GL132">
        <v>999</v>
      </c>
      <c r="GM132">
        <v>999</v>
      </c>
      <c r="GN132">
        <v>2</v>
      </c>
      <c r="GO132">
        <v>2</v>
      </c>
      <c r="GR132">
        <v>2</v>
      </c>
      <c r="GW132">
        <v>10</v>
      </c>
      <c r="GX132">
        <v>999</v>
      </c>
      <c r="GY132">
        <v>2</v>
      </c>
      <c r="GZ132">
        <v>7</v>
      </c>
      <c r="HA132">
        <v>40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999</v>
      </c>
      <c r="HH132">
        <v>1</v>
      </c>
      <c r="HI132">
        <v>4</v>
      </c>
      <c r="HJ132">
        <v>3</v>
      </c>
      <c r="HK132">
        <v>2</v>
      </c>
      <c r="HL132">
        <v>2</v>
      </c>
      <c r="HM132">
        <v>3</v>
      </c>
      <c r="HN132">
        <v>2</v>
      </c>
      <c r="HO132">
        <v>2</v>
      </c>
      <c r="HP132">
        <v>3</v>
      </c>
      <c r="HQ132">
        <v>2</v>
      </c>
      <c r="HR132">
        <v>2</v>
      </c>
      <c r="HS132">
        <v>2</v>
      </c>
      <c r="HT132">
        <v>1</v>
      </c>
      <c r="HU132">
        <v>2</v>
      </c>
      <c r="HV132">
        <v>2</v>
      </c>
      <c r="HW132">
        <v>2</v>
      </c>
      <c r="HX132">
        <v>3</v>
      </c>
      <c r="HY132">
        <v>2</v>
      </c>
      <c r="HZ132">
        <v>2</v>
      </c>
      <c r="IA132">
        <v>2</v>
      </c>
      <c r="IB132">
        <v>2</v>
      </c>
      <c r="IC132">
        <v>3</v>
      </c>
      <c r="ID132">
        <v>1</v>
      </c>
      <c r="IE132">
        <v>3</v>
      </c>
      <c r="IF132">
        <v>2</v>
      </c>
      <c r="IG132">
        <v>2</v>
      </c>
      <c r="IH132">
        <v>2</v>
      </c>
      <c r="II132">
        <v>2</v>
      </c>
      <c r="IJ132">
        <v>2</v>
      </c>
      <c r="IK132">
        <v>2</v>
      </c>
      <c r="IL132">
        <v>3</v>
      </c>
      <c r="IM132">
        <v>2</v>
      </c>
      <c r="IN132">
        <v>1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3</v>
      </c>
      <c r="IU132">
        <v>2</v>
      </c>
      <c r="IV132">
        <v>2</v>
      </c>
      <c r="IW132">
        <v>2</v>
      </c>
      <c r="IX132">
        <v>1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1</v>
      </c>
      <c r="JE132">
        <v>1</v>
      </c>
      <c r="JF132">
        <v>2</v>
      </c>
      <c r="JG132">
        <v>2</v>
      </c>
      <c r="JH132">
        <v>1</v>
      </c>
      <c r="JI132">
        <v>2</v>
      </c>
      <c r="JJ132">
        <v>2</v>
      </c>
      <c r="JK132">
        <v>2</v>
      </c>
      <c r="JL132">
        <v>3</v>
      </c>
      <c r="JM132">
        <v>1</v>
      </c>
      <c r="JN132">
        <v>2</v>
      </c>
      <c r="JO132">
        <v>2</v>
      </c>
      <c r="JP132">
        <v>2</v>
      </c>
      <c r="JQ132">
        <v>2</v>
      </c>
      <c r="JR132">
        <v>2</v>
      </c>
      <c r="JS132">
        <v>2</v>
      </c>
      <c r="JT132">
        <v>2</v>
      </c>
      <c r="JU132">
        <v>2</v>
      </c>
      <c r="GPG132">
        <v>39.037002563476499</v>
      </c>
      <c r="GPH132">
        <v>-77.041198730468693</v>
      </c>
    </row>
    <row r="133" spans="1:724 3595:4268 5155:5157" x14ac:dyDescent="0.2">
      <c r="A133">
        <v>9080</v>
      </c>
      <c r="B133">
        <v>36</v>
      </c>
      <c r="C133" t="s">
        <v>6413</v>
      </c>
      <c r="D133" s="18">
        <v>44510.374675925923</v>
      </c>
      <c r="E133" s="18">
        <v>44510.444120370368</v>
      </c>
      <c r="F133">
        <v>39</v>
      </c>
      <c r="I133" t="s">
        <v>6108</v>
      </c>
      <c r="J133">
        <v>1</v>
      </c>
      <c r="L133">
        <v>5999</v>
      </c>
      <c r="M133" s="7">
        <v>39</v>
      </c>
      <c r="N133">
        <v>0.10684931506849316</v>
      </c>
      <c r="O133" t="s">
        <v>18</v>
      </c>
      <c r="P133" t="s">
        <v>5209</v>
      </c>
      <c r="Q133">
        <v>1</v>
      </c>
      <c r="U133" s="6">
        <v>43314</v>
      </c>
      <c r="V133">
        <v>36</v>
      </c>
      <c r="AC133" t="s">
        <v>5638</v>
      </c>
      <c r="AD133">
        <v>2</v>
      </c>
      <c r="AE133">
        <v>20105</v>
      </c>
      <c r="AF133">
        <v>1</v>
      </c>
      <c r="AG133">
        <v>999</v>
      </c>
      <c r="AH133">
        <v>999</v>
      </c>
      <c r="AI133">
        <v>999</v>
      </c>
      <c r="AJ133">
        <v>999</v>
      </c>
      <c r="AK133">
        <v>999</v>
      </c>
      <c r="AL133">
        <v>1</v>
      </c>
      <c r="AM133">
        <v>1</v>
      </c>
      <c r="AN133">
        <v>2</v>
      </c>
      <c r="AO133" s="6">
        <v>42667</v>
      </c>
      <c r="AQ133" s="6">
        <v>44097</v>
      </c>
      <c r="BA133">
        <v>1</v>
      </c>
      <c r="BC133">
        <v>1</v>
      </c>
      <c r="BM133">
        <v>1</v>
      </c>
      <c r="BQ133">
        <v>1</v>
      </c>
      <c r="BR133">
        <v>0</v>
      </c>
      <c r="BS133">
        <v>1</v>
      </c>
      <c r="BT133">
        <v>999</v>
      </c>
      <c r="BU133">
        <v>999</v>
      </c>
      <c r="BV133">
        <v>999</v>
      </c>
      <c r="BW133">
        <v>999</v>
      </c>
      <c r="BX133">
        <v>999</v>
      </c>
      <c r="BY133">
        <v>0</v>
      </c>
      <c r="BZ133">
        <v>4</v>
      </c>
      <c r="CA133">
        <v>0</v>
      </c>
      <c r="CB133" t="s">
        <v>6414</v>
      </c>
      <c r="CF133">
        <v>0</v>
      </c>
      <c r="CG133">
        <v>1</v>
      </c>
      <c r="CH133">
        <v>999</v>
      </c>
      <c r="CI133">
        <v>999</v>
      </c>
      <c r="CJ133">
        <v>999</v>
      </c>
      <c r="CK133">
        <v>999</v>
      </c>
      <c r="CL133">
        <v>999</v>
      </c>
      <c r="CM133">
        <v>1</v>
      </c>
      <c r="CN133">
        <v>4</v>
      </c>
      <c r="CO133">
        <v>2</v>
      </c>
      <c r="CP133" t="s">
        <v>5271</v>
      </c>
      <c r="CQ133">
        <v>0</v>
      </c>
      <c r="CT133">
        <v>1</v>
      </c>
      <c r="CU133">
        <v>1</v>
      </c>
      <c r="CV133">
        <v>1</v>
      </c>
      <c r="CW133">
        <v>999</v>
      </c>
      <c r="CX133">
        <v>1</v>
      </c>
      <c r="CY133">
        <v>1</v>
      </c>
      <c r="CZ133">
        <v>1</v>
      </c>
      <c r="DA133">
        <v>1</v>
      </c>
      <c r="DB133">
        <v>999</v>
      </c>
      <c r="DC133">
        <v>1</v>
      </c>
      <c r="DD133">
        <v>999</v>
      </c>
      <c r="DE133">
        <v>999</v>
      </c>
      <c r="DF133">
        <v>1</v>
      </c>
      <c r="DG133">
        <v>999</v>
      </c>
      <c r="DH133">
        <v>1</v>
      </c>
      <c r="DI133">
        <v>1</v>
      </c>
      <c r="DJ133">
        <v>999</v>
      </c>
      <c r="DK133">
        <v>1</v>
      </c>
      <c r="DL133">
        <v>999</v>
      </c>
      <c r="DM133">
        <v>3</v>
      </c>
      <c r="DN133">
        <v>999</v>
      </c>
      <c r="DO133">
        <v>999</v>
      </c>
      <c r="DP133">
        <v>4</v>
      </c>
      <c r="DQ133">
        <v>4</v>
      </c>
      <c r="DR133">
        <v>2</v>
      </c>
      <c r="DU133">
        <v>1</v>
      </c>
      <c r="DV133">
        <v>1</v>
      </c>
      <c r="DW133">
        <v>999</v>
      </c>
      <c r="DZ133">
        <v>999</v>
      </c>
      <c r="EA133">
        <v>999</v>
      </c>
      <c r="EB133">
        <v>0</v>
      </c>
      <c r="EC133">
        <v>20</v>
      </c>
      <c r="ED133">
        <v>11</v>
      </c>
      <c r="EE133" t="s">
        <v>5203</v>
      </c>
      <c r="EF133">
        <v>1</v>
      </c>
      <c r="EG133">
        <v>999</v>
      </c>
      <c r="EH133">
        <v>999</v>
      </c>
      <c r="EI133">
        <v>999</v>
      </c>
      <c r="EJ133">
        <v>100</v>
      </c>
      <c r="EK133">
        <v>1</v>
      </c>
      <c r="EL133">
        <v>1</v>
      </c>
      <c r="EM133">
        <v>999</v>
      </c>
      <c r="EN133">
        <v>999</v>
      </c>
      <c r="EO133">
        <v>999</v>
      </c>
      <c r="EP133">
        <v>1</v>
      </c>
      <c r="EQ133">
        <v>999</v>
      </c>
      <c r="ER133">
        <v>999</v>
      </c>
      <c r="ES133">
        <v>1</v>
      </c>
      <c r="EU133">
        <v>1</v>
      </c>
      <c r="EV133">
        <v>1</v>
      </c>
      <c r="EW133">
        <v>999</v>
      </c>
      <c r="EX133">
        <v>999</v>
      </c>
      <c r="EY133">
        <v>999</v>
      </c>
      <c r="EZ133">
        <v>999</v>
      </c>
      <c r="FA133">
        <v>999</v>
      </c>
      <c r="FB133">
        <v>999</v>
      </c>
      <c r="FC133">
        <v>999</v>
      </c>
      <c r="FD133">
        <v>999</v>
      </c>
      <c r="FE133">
        <v>999</v>
      </c>
      <c r="FF133">
        <v>999</v>
      </c>
      <c r="FG133">
        <v>3</v>
      </c>
      <c r="FH133">
        <v>999</v>
      </c>
      <c r="FI133">
        <v>1</v>
      </c>
      <c r="FJ133">
        <v>999</v>
      </c>
      <c r="FK133">
        <v>1</v>
      </c>
      <c r="FL133">
        <v>999</v>
      </c>
      <c r="FM133">
        <v>999</v>
      </c>
      <c r="FN133">
        <v>999</v>
      </c>
      <c r="FO133">
        <v>999</v>
      </c>
      <c r="FP133">
        <v>1</v>
      </c>
      <c r="FQ133">
        <v>999</v>
      </c>
      <c r="FR133">
        <v>999</v>
      </c>
      <c r="FS133">
        <v>999</v>
      </c>
      <c r="FT133" t="s">
        <v>18</v>
      </c>
      <c r="FU133">
        <v>1</v>
      </c>
      <c r="FV133">
        <v>0</v>
      </c>
      <c r="FW133">
        <v>1</v>
      </c>
      <c r="FX133">
        <v>0</v>
      </c>
      <c r="FY133">
        <v>1</v>
      </c>
      <c r="FZ133">
        <v>999</v>
      </c>
      <c r="GA133">
        <v>15</v>
      </c>
      <c r="GB133">
        <v>3</v>
      </c>
      <c r="GC133">
        <v>2</v>
      </c>
      <c r="GD133">
        <v>3</v>
      </c>
      <c r="GE133">
        <v>1</v>
      </c>
      <c r="GF133">
        <v>1</v>
      </c>
      <c r="GG133">
        <v>999</v>
      </c>
      <c r="GH133">
        <v>999</v>
      </c>
      <c r="GI133">
        <v>999</v>
      </c>
      <c r="GJ133">
        <v>999</v>
      </c>
      <c r="GK133">
        <v>999</v>
      </c>
      <c r="GL133">
        <v>999</v>
      </c>
      <c r="GM133">
        <v>999</v>
      </c>
      <c r="GN133">
        <v>3</v>
      </c>
      <c r="GO133">
        <v>2</v>
      </c>
      <c r="GW133">
        <v>8</v>
      </c>
      <c r="GX133">
        <v>15</v>
      </c>
      <c r="GY133">
        <v>2</v>
      </c>
      <c r="GZ133">
        <v>5</v>
      </c>
      <c r="HA133">
        <v>45</v>
      </c>
      <c r="HB133">
        <v>1</v>
      </c>
      <c r="HC133">
        <v>0</v>
      </c>
      <c r="HD133">
        <v>1</v>
      </c>
      <c r="HE133">
        <v>1</v>
      </c>
      <c r="HF133">
        <v>999</v>
      </c>
      <c r="HG133">
        <v>50</v>
      </c>
      <c r="HH133">
        <v>0</v>
      </c>
      <c r="HI133">
        <v>4</v>
      </c>
      <c r="HJ133">
        <v>3</v>
      </c>
      <c r="HK133">
        <v>2</v>
      </c>
      <c r="HL133">
        <v>1</v>
      </c>
      <c r="HM133">
        <v>2</v>
      </c>
      <c r="HN133">
        <v>2</v>
      </c>
      <c r="HO133">
        <v>2</v>
      </c>
      <c r="HP133">
        <v>2</v>
      </c>
      <c r="HQ133">
        <v>2</v>
      </c>
      <c r="HR133">
        <v>1</v>
      </c>
      <c r="HS133">
        <v>3</v>
      </c>
      <c r="HT133">
        <v>2</v>
      </c>
      <c r="HU133">
        <v>2</v>
      </c>
      <c r="HV133">
        <v>2</v>
      </c>
      <c r="HW133">
        <v>1</v>
      </c>
      <c r="HX133">
        <v>1</v>
      </c>
      <c r="HY133">
        <v>2</v>
      </c>
      <c r="HZ133">
        <v>2</v>
      </c>
      <c r="IA133">
        <v>2</v>
      </c>
      <c r="IB133">
        <v>3</v>
      </c>
      <c r="IC133">
        <v>1</v>
      </c>
      <c r="ID133">
        <v>2</v>
      </c>
      <c r="IE133">
        <v>2</v>
      </c>
      <c r="IF133">
        <v>2</v>
      </c>
      <c r="IG133">
        <v>2</v>
      </c>
      <c r="IH133">
        <v>2</v>
      </c>
      <c r="II133">
        <v>2</v>
      </c>
      <c r="IJ133">
        <v>2</v>
      </c>
      <c r="IK133">
        <v>1</v>
      </c>
      <c r="IL133">
        <v>3</v>
      </c>
      <c r="IM133">
        <v>2</v>
      </c>
      <c r="IN133">
        <v>2</v>
      </c>
      <c r="IO133">
        <v>2</v>
      </c>
      <c r="IP133">
        <v>2</v>
      </c>
      <c r="IQ133">
        <v>2</v>
      </c>
      <c r="IR133">
        <v>3</v>
      </c>
      <c r="IS133">
        <v>2</v>
      </c>
      <c r="IT133">
        <v>2</v>
      </c>
      <c r="IU133">
        <v>1</v>
      </c>
      <c r="IV133">
        <v>3</v>
      </c>
      <c r="IW133">
        <v>2</v>
      </c>
      <c r="IX133">
        <v>2</v>
      </c>
      <c r="IY133">
        <v>2</v>
      </c>
      <c r="IZ133">
        <v>2</v>
      </c>
      <c r="JA133">
        <v>2</v>
      </c>
      <c r="JB133">
        <v>2</v>
      </c>
      <c r="JC133">
        <v>2</v>
      </c>
      <c r="JD133">
        <v>1</v>
      </c>
      <c r="JE133">
        <v>2</v>
      </c>
      <c r="JF133">
        <v>2</v>
      </c>
      <c r="JG133">
        <v>3</v>
      </c>
      <c r="JH133">
        <v>2</v>
      </c>
      <c r="JI133">
        <v>2</v>
      </c>
      <c r="JJ133">
        <v>2</v>
      </c>
      <c r="JK133">
        <v>2</v>
      </c>
      <c r="JL133">
        <v>2</v>
      </c>
      <c r="JM133">
        <v>2</v>
      </c>
      <c r="JN133">
        <v>2</v>
      </c>
      <c r="JO133">
        <v>1</v>
      </c>
      <c r="JP133">
        <v>2</v>
      </c>
      <c r="JQ133">
        <v>2</v>
      </c>
      <c r="JR133">
        <v>3</v>
      </c>
      <c r="JS133">
        <v>2</v>
      </c>
      <c r="JT133">
        <v>3</v>
      </c>
      <c r="JU133">
        <v>1</v>
      </c>
      <c r="GPG133">
        <v>38.897598266601499</v>
      </c>
      <c r="GPH133">
        <v>-77.510902404785099</v>
      </c>
    </row>
    <row r="134" spans="1:724 3595:4268 5155:5157" x14ac:dyDescent="0.2">
      <c r="A134" s="3">
        <v>9095</v>
      </c>
      <c r="B134">
        <v>36</v>
      </c>
      <c r="C134" t="s">
        <v>6415</v>
      </c>
      <c r="D134" s="18">
        <v>44491.892557870371</v>
      </c>
      <c r="E134" s="18">
        <v>44491.912407407406</v>
      </c>
      <c r="F134">
        <v>44</v>
      </c>
      <c r="I134" t="s">
        <v>6108</v>
      </c>
      <c r="J134">
        <v>1</v>
      </c>
      <c r="L134">
        <v>1714</v>
      </c>
      <c r="M134" s="7">
        <v>44</v>
      </c>
      <c r="N134">
        <v>0.12054794520547946</v>
      </c>
      <c r="O134" t="s">
        <v>36</v>
      </c>
      <c r="P134" t="s">
        <v>18</v>
      </c>
      <c r="Q134">
        <v>1</v>
      </c>
      <c r="U134" s="6">
        <v>43147</v>
      </c>
      <c r="V134">
        <v>39</v>
      </c>
      <c r="AC134" t="s">
        <v>6071</v>
      </c>
      <c r="AD134">
        <v>2</v>
      </c>
      <c r="AE134">
        <v>22030</v>
      </c>
      <c r="AF134">
        <v>999</v>
      </c>
      <c r="AG134">
        <v>999</v>
      </c>
      <c r="AH134">
        <v>1</v>
      </c>
      <c r="AI134">
        <v>999</v>
      </c>
      <c r="AJ134">
        <v>999</v>
      </c>
      <c r="AK134">
        <v>999</v>
      </c>
      <c r="AL134">
        <v>0</v>
      </c>
      <c r="AM134">
        <v>0</v>
      </c>
      <c r="AN134">
        <v>1</v>
      </c>
      <c r="AO134" s="6">
        <v>43836</v>
      </c>
      <c r="BA134">
        <v>1</v>
      </c>
      <c r="BM134">
        <v>1</v>
      </c>
      <c r="BQ134">
        <v>1</v>
      </c>
      <c r="BR134">
        <v>1</v>
      </c>
      <c r="BS134">
        <v>999</v>
      </c>
      <c r="BT134">
        <v>999</v>
      </c>
      <c r="BU134">
        <v>1</v>
      </c>
      <c r="BV134">
        <v>999</v>
      </c>
      <c r="BW134">
        <v>999</v>
      </c>
      <c r="BX134">
        <v>999</v>
      </c>
      <c r="BY134">
        <v>0</v>
      </c>
      <c r="BZ134">
        <v>4</v>
      </c>
      <c r="CA134">
        <v>0</v>
      </c>
      <c r="CB134" t="s">
        <v>6416</v>
      </c>
      <c r="CF134">
        <v>0</v>
      </c>
      <c r="CG134">
        <v>999</v>
      </c>
      <c r="CH134">
        <v>999</v>
      </c>
      <c r="CI134">
        <v>1</v>
      </c>
      <c r="CJ134">
        <v>999</v>
      </c>
      <c r="CK134">
        <v>999</v>
      </c>
      <c r="CL134">
        <v>999</v>
      </c>
      <c r="CM134">
        <v>0</v>
      </c>
      <c r="CN134">
        <v>4</v>
      </c>
      <c r="CO134">
        <v>0</v>
      </c>
      <c r="CP134" t="s">
        <v>5372</v>
      </c>
      <c r="CQ134">
        <v>3</v>
      </c>
      <c r="CR134">
        <v>2</v>
      </c>
      <c r="CS134">
        <v>0</v>
      </c>
      <c r="CT134">
        <v>1</v>
      </c>
      <c r="CU134">
        <v>1</v>
      </c>
      <c r="CV134">
        <v>1</v>
      </c>
      <c r="CW134">
        <v>999</v>
      </c>
      <c r="CX134">
        <v>1</v>
      </c>
      <c r="CY134">
        <v>1</v>
      </c>
      <c r="CZ134">
        <v>999</v>
      </c>
      <c r="DA134">
        <v>1</v>
      </c>
      <c r="DB134">
        <v>999</v>
      </c>
      <c r="DC134">
        <v>999</v>
      </c>
      <c r="DD134">
        <v>1</v>
      </c>
      <c r="DE134">
        <v>999</v>
      </c>
      <c r="DF134">
        <v>1</v>
      </c>
      <c r="DG134">
        <v>999</v>
      </c>
      <c r="DH134">
        <v>1</v>
      </c>
      <c r="DI134">
        <v>1</v>
      </c>
      <c r="DJ134">
        <v>999</v>
      </c>
      <c r="DK134">
        <v>1</v>
      </c>
      <c r="DL134">
        <v>999</v>
      </c>
      <c r="DM134">
        <v>999</v>
      </c>
      <c r="DN134">
        <v>999</v>
      </c>
      <c r="DO134">
        <v>999</v>
      </c>
      <c r="DP134">
        <v>4</v>
      </c>
      <c r="DQ134">
        <v>4</v>
      </c>
      <c r="DU134">
        <v>999</v>
      </c>
      <c r="DV134">
        <v>999</v>
      </c>
      <c r="DZ134">
        <v>5</v>
      </c>
      <c r="EA134">
        <v>5</v>
      </c>
      <c r="EB134">
        <v>999</v>
      </c>
      <c r="EC134">
        <v>30</v>
      </c>
      <c r="ED134">
        <v>13</v>
      </c>
      <c r="EE134" t="s">
        <v>6417</v>
      </c>
      <c r="EF134">
        <v>8</v>
      </c>
      <c r="EG134" t="s">
        <v>36</v>
      </c>
      <c r="EH134">
        <v>999</v>
      </c>
      <c r="EI134">
        <v>999</v>
      </c>
      <c r="EJ134">
        <v>90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999</v>
      </c>
      <c r="ER134">
        <v>999</v>
      </c>
      <c r="ES134">
        <v>1</v>
      </c>
      <c r="ET134">
        <v>1</v>
      </c>
      <c r="EU134">
        <v>999</v>
      </c>
      <c r="EV134">
        <v>999</v>
      </c>
      <c r="EW134">
        <v>999</v>
      </c>
      <c r="EX134">
        <v>999</v>
      </c>
      <c r="EY134">
        <v>999</v>
      </c>
      <c r="EZ134">
        <v>999</v>
      </c>
      <c r="FB134">
        <v>999</v>
      </c>
      <c r="FC134">
        <v>999</v>
      </c>
      <c r="FE134">
        <v>999</v>
      </c>
      <c r="FF134">
        <v>999</v>
      </c>
      <c r="FG134">
        <v>10</v>
      </c>
      <c r="FH134">
        <v>1</v>
      </c>
      <c r="FI134">
        <v>999</v>
      </c>
      <c r="FJ134">
        <v>999</v>
      </c>
      <c r="FK134">
        <v>999</v>
      </c>
      <c r="FL134">
        <v>999</v>
      </c>
      <c r="FM134">
        <v>999</v>
      </c>
      <c r="FN134">
        <v>999</v>
      </c>
      <c r="FO134">
        <v>999</v>
      </c>
      <c r="FP134">
        <v>8</v>
      </c>
      <c r="FQ134" t="s">
        <v>6418</v>
      </c>
      <c r="FR134">
        <v>999</v>
      </c>
      <c r="FS134">
        <v>999</v>
      </c>
      <c r="FT134" t="s">
        <v>36</v>
      </c>
      <c r="FU134">
        <v>1</v>
      </c>
      <c r="FV134">
        <v>3</v>
      </c>
      <c r="FW134">
        <v>3</v>
      </c>
      <c r="FX134">
        <v>3</v>
      </c>
      <c r="FY134">
        <v>4</v>
      </c>
      <c r="FZ134">
        <v>999</v>
      </c>
      <c r="GA134">
        <v>30</v>
      </c>
      <c r="GB134">
        <v>1</v>
      </c>
      <c r="GC134">
        <v>2</v>
      </c>
      <c r="GD134">
        <v>2</v>
      </c>
      <c r="GE134">
        <v>1</v>
      </c>
      <c r="GF134">
        <v>1</v>
      </c>
      <c r="GG134">
        <v>999</v>
      </c>
      <c r="GH134">
        <v>999</v>
      </c>
      <c r="GI134">
        <v>999</v>
      </c>
      <c r="GJ134">
        <v>999</v>
      </c>
      <c r="GK134">
        <v>999</v>
      </c>
      <c r="GL134">
        <v>999</v>
      </c>
      <c r="GM134">
        <v>999</v>
      </c>
      <c r="GN134">
        <v>4</v>
      </c>
      <c r="GO134">
        <v>3</v>
      </c>
      <c r="GW134">
        <v>8</v>
      </c>
      <c r="GX134">
        <v>50</v>
      </c>
      <c r="GY134">
        <v>2</v>
      </c>
      <c r="GZ134">
        <v>8</v>
      </c>
      <c r="HA134">
        <v>14</v>
      </c>
      <c r="HB134">
        <v>1</v>
      </c>
      <c r="HC134">
        <v>0</v>
      </c>
      <c r="HD134">
        <v>1</v>
      </c>
      <c r="HE134">
        <v>1</v>
      </c>
      <c r="HF134">
        <v>999</v>
      </c>
      <c r="HG134">
        <v>30</v>
      </c>
      <c r="HH134">
        <v>1</v>
      </c>
      <c r="HI134">
        <v>4</v>
      </c>
      <c r="HJ134">
        <v>3</v>
      </c>
      <c r="HK134">
        <v>2</v>
      </c>
      <c r="HL134">
        <v>2</v>
      </c>
      <c r="HM134">
        <v>2</v>
      </c>
      <c r="HN134">
        <v>2</v>
      </c>
      <c r="HO134">
        <v>1</v>
      </c>
      <c r="HP134">
        <v>1</v>
      </c>
      <c r="HQ134">
        <v>2</v>
      </c>
      <c r="HR134">
        <v>1</v>
      </c>
      <c r="HS134">
        <v>2</v>
      </c>
      <c r="HT134">
        <v>1</v>
      </c>
      <c r="HU134">
        <v>1</v>
      </c>
      <c r="HV134">
        <v>2</v>
      </c>
      <c r="HW134">
        <v>1</v>
      </c>
      <c r="HX134">
        <v>2</v>
      </c>
      <c r="HY134">
        <v>1</v>
      </c>
      <c r="HZ134">
        <v>2</v>
      </c>
      <c r="IA134">
        <v>2</v>
      </c>
      <c r="IB134">
        <v>1</v>
      </c>
      <c r="IC134">
        <v>1</v>
      </c>
      <c r="ID134">
        <v>2</v>
      </c>
      <c r="IE134">
        <v>2</v>
      </c>
      <c r="IF134">
        <v>2</v>
      </c>
      <c r="IG134">
        <v>2</v>
      </c>
      <c r="IH134">
        <v>1</v>
      </c>
      <c r="II134">
        <v>2</v>
      </c>
      <c r="IJ134">
        <v>1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2</v>
      </c>
      <c r="IT134">
        <v>1</v>
      </c>
      <c r="IU134">
        <v>1</v>
      </c>
      <c r="IV134">
        <v>2</v>
      </c>
      <c r="IW134">
        <v>2</v>
      </c>
      <c r="IX134">
        <v>2</v>
      </c>
      <c r="IY134">
        <v>1</v>
      </c>
      <c r="IZ134">
        <v>2</v>
      </c>
      <c r="JA134">
        <v>1</v>
      </c>
      <c r="JB134">
        <v>2</v>
      </c>
      <c r="JC134">
        <v>1</v>
      </c>
      <c r="JD134">
        <v>1</v>
      </c>
      <c r="JE134">
        <v>2</v>
      </c>
      <c r="JF134">
        <v>2</v>
      </c>
      <c r="JG134">
        <v>2</v>
      </c>
      <c r="JH134">
        <v>2</v>
      </c>
      <c r="JI134">
        <v>2</v>
      </c>
      <c r="JJ134">
        <v>2</v>
      </c>
      <c r="JK134">
        <v>2</v>
      </c>
      <c r="JL134">
        <v>2</v>
      </c>
      <c r="JM134">
        <v>2</v>
      </c>
      <c r="JN134">
        <v>2</v>
      </c>
      <c r="JO134">
        <v>2</v>
      </c>
      <c r="JP134">
        <v>2</v>
      </c>
      <c r="JQ134">
        <v>2</v>
      </c>
      <c r="JR134">
        <v>2</v>
      </c>
      <c r="JS134">
        <v>2</v>
      </c>
      <c r="JT134">
        <v>2</v>
      </c>
      <c r="JU134">
        <v>2</v>
      </c>
      <c r="GPG134">
        <v>38.845199584960902</v>
      </c>
      <c r="GPH134">
        <v>-77.465103149414006</v>
      </c>
    </row>
    <row r="135" spans="1:724 3595:4268 5155:5157" x14ac:dyDescent="0.2">
      <c r="A135">
        <v>9116</v>
      </c>
      <c r="B135">
        <v>36</v>
      </c>
      <c r="C135" t="s">
        <v>6419</v>
      </c>
      <c r="D135" s="18">
        <v>44494.376863425925</v>
      </c>
      <c r="E135" s="18">
        <v>44495.548530092594</v>
      </c>
      <c r="F135">
        <v>42</v>
      </c>
      <c r="I135" t="s">
        <v>6108</v>
      </c>
      <c r="J135">
        <v>1</v>
      </c>
      <c r="L135">
        <v>101231</v>
      </c>
      <c r="M135" s="7">
        <v>42</v>
      </c>
      <c r="N135">
        <v>0.11506849315068493</v>
      </c>
      <c r="O135" t="s">
        <v>18</v>
      </c>
      <c r="P135" t="s">
        <v>20</v>
      </c>
      <c r="Q135">
        <v>1</v>
      </c>
      <c r="U135" s="6">
        <v>43193</v>
      </c>
      <c r="V135">
        <v>0</v>
      </c>
      <c r="AC135" t="s">
        <v>6238</v>
      </c>
      <c r="AD135">
        <v>2</v>
      </c>
      <c r="AE135">
        <v>22182</v>
      </c>
      <c r="AF135">
        <v>1</v>
      </c>
      <c r="AG135">
        <v>999</v>
      </c>
      <c r="AH135">
        <v>1</v>
      </c>
      <c r="AI135">
        <v>999</v>
      </c>
      <c r="AJ135">
        <v>999</v>
      </c>
      <c r="AK135">
        <v>999</v>
      </c>
      <c r="AL135">
        <v>0</v>
      </c>
      <c r="AM135">
        <v>0</v>
      </c>
      <c r="AN135">
        <v>1</v>
      </c>
      <c r="AO135" s="6">
        <v>42545</v>
      </c>
      <c r="BA135">
        <v>999</v>
      </c>
      <c r="BM135">
        <v>1</v>
      </c>
      <c r="BQ135">
        <v>1</v>
      </c>
      <c r="BR135">
        <v>1</v>
      </c>
      <c r="BS135">
        <v>1</v>
      </c>
      <c r="BT135">
        <v>999</v>
      </c>
      <c r="BU135">
        <v>1</v>
      </c>
      <c r="BV135">
        <v>999</v>
      </c>
      <c r="BW135">
        <v>999</v>
      </c>
      <c r="BX135">
        <v>999</v>
      </c>
      <c r="BY135">
        <v>0</v>
      </c>
      <c r="BZ135">
        <v>5</v>
      </c>
      <c r="CA135">
        <v>2</v>
      </c>
      <c r="CB135" t="s">
        <v>5894</v>
      </c>
      <c r="CF135">
        <v>0</v>
      </c>
      <c r="CG135">
        <v>1</v>
      </c>
      <c r="CH135">
        <v>999</v>
      </c>
      <c r="CI135">
        <v>999</v>
      </c>
      <c r="CJ135">
        <v>999</v>
      </c>
      <c r="CK135">
        <v>999</v>
      </c>
      <c r="CL135">
        <v>999</v>
      </c>
      <c r="CM135">
        <v>0</v>
      </c>
      <c r="CN135">
        <v>5</v>
      </c>
      <c r="CO135">
        <v>0</v>
      </c>
      <c r="CP135" t="s">
        <v>6420</v>
      </c>
      <c r="CQ135">
        <v>2</v>
      </c>
      <c r="CR135">
        <v>6</v>
      </c>
      <c r="CS135">
        <v>1</v>
      </c>
      <c r="CT135">
        <v>1</v>
      </c>
      <c r="CU135">
        <v>999</v>
      </c>
      <c r="CV135">
        <v>1</v>
      </c>
      <c r="CW135">
        <v>999</v>
      </c>
      <c r="CX135">
        <v>1</v>
      </c>
      <c r="CY135">
        <v>999</v>
      </c>
      <c r="CZ135">
        <v>1</v>
      </c>
      <c r="DA135">
        <v>1</v>
      </c>
      <c r="DB135">
        <v>999</v>
      </c>
      <c r="DC135">
        <v>1</v>
      </c>
      <c r="DD135">
        <v>999</v>
      </c>
      <c r="DE135">
        <v>999</v>
      </c>
      <c r="DF135">
        <v>1</v>
      </c>
      <c r="DG135">
        <v>999</v>
      </c>
      <c r="DH135">
        <v>1</v>
      </c>
      <c r="DI135">
        <v>1</v>
      </c>
      <c r="DJ135">
        <v>999</v>
      </c>
      <c r="DK135">
        <v>999</v>
      </c>
      <c r="DL135">
        <v>1</v>
      </c>
      <c r="DM135">
        <v>6</v>
      </c>
      <c r="DN135">
        <v>999</v>
      </c>
      <c r="DO135">
        <v>999</v>
      </c>
      <c r="DP135">
        <v>5</v>
      </c>
      <c r="DQ135">
        <v>999</v>
      </c>
      <c r="DR135">
        <v>0</v>
      </c>
      <c r="DU135">
        <v>0</v>
      </c>
      <c r="DW135">
        <v>45</v>
      </c>
      <c r="DZ135">
        <v>5</v>
      </c>
      <c r="EB135">
        <v>0</v>
      </c>
      <c r="EC135">
        <v>35</v>
      </c>
      <c r="ED135">
        <v>999</v>
      </c>
      <c r="EE135" t="s">
        <v>6421</v>
      </c>
      <c r="EF135">
        <v>1</v>
      </c>
      <c r="EG135">
        <v>999</v>
      </c>
      <c r="EH135">
        <v>999</v>
      </c>
      <c r="EI135">
        <v>999</v>
      </c>
      <c r="EJ135">
        <v>88</v>
      </c>
      <c r="EK135">
        <v>1</v>
      </c>
      <c r="EL135">
        <v>999</v>
      </c>
      <c r="EM135">
        <v>999</v>
      </c>
      <c r="EN135">
        <v>999</v>
      </c>
      <c r="EO135">
        <v>999</v>
      </c>
      <c r="EP135">
        <v>999</v>
      </c>
      <c r="EQ135">
        <v>999</v>
      </c>
      <c r="ER135">
        <v>999</v>
      </c>
      <c r="ES135">
        <v>1</v>
      </c>
      <c r="EU135">
        <v>1</v>
      </c>
      <c r="EV135">
        <v>999</v>
      </c>
      <c r="EW135">
        <v>999</v>
      </c>
      <c r="EX135">
        <v>999</v>
      </c>
      <c r="EY135">
        <v>999</v>
      </c>
      <c r="EZ135">
        <v>999</v>
      </c>
      <c r="FA135">
        <v>999</v>
      </c>
      <c r="FB135">
        <v>999</v>
      </c>
      <c r="FC135">
        <v>999</v>
      </c>
      <c r="FD135">
        <v>999</v>
      </c>
      <c r="FE135">
        <v>999</v>
      </c>
      <c r="FF135">
        <v>999</v>
      </c>
      <c r="FG135">
        <v>2</v>
      </c>
      <c r="FH135">
        <v>1</v>
      </c>
      <c r="FI135">
        <v>999</v>
      </c>
      <c r="FJ135">
        <v>999</v>
      </c>
      <c r="FK135">
        <v>999</v>
      </c>
      <c r="FL135">
        <v>999</v>
      </c>
      <c r="FM135">
        <v>999</v>
      </c>
      <c r="FN135">
        <v>999</v>
      </c>
      <c r="FO135">
        <v>999</v>
      </c>
      <c r="FP135">
        <v>1</v>
      </c>
      <c r="FQ135">
        <v>999</v>
      </c>
      <c r="FR135">
        <v>999</v>
      </c>
      <c r="FS135">
        <v>999</v>
      </c>
      <c r="FT135" t="s">
        <v>6422</v>
      </c>
      <c r="FU135">
        <v>0</v>
      </c>
      <c r="FV135">
        <v>1</v>
      </c>
      <c r="FW135">
        <v>1</v>
      </c>
      <c r="FX135">
        <v>1</v>
      </c>
      <c r="FY135">
        <v>0</v>
      </c>
      <c r="FZ135">
        <v>999</v>
      </c>
      <c r="GA135">
        <v>5</v>
      </c>
      <c r="GB135">
        <v>1</v>
      </c>
      <c r="GC135">
        <v>3</v>
      </c>
      <c r="GD135">
        <v>3</v>
      </c>
      <c r="GE135">
        <v>1</v>
      </c>
      <c r="GF135">
        <v>1</v>
      </c>
      <c r="GG135">
        <v>1</v>
      </c>
      <c r="GH135">
        <v>999</v>
      </c>
      <c r="GI135">
        <v>1</v>
      </c>
      <c r="GJ135">
        <v>999</v>
      </c>
      <c r="GK135">
        <v>1</v>
      </c>
      <c r="GL135">
        <v>999</v>
      </c>
      <c r="GM135">
        <v>999</v>
      </c>
      <c r="GN135">
        <v>2</v>
      </c>
      <c r="GO135">
        <v>4</v>
      </c>
      <c r="GP135">
        <v>4</v>
      </c>
      <c r="GR135">
        <v>2</v>
      </c>
      <c r="GT135">
        <v>2</v>
      </c>
      <c r="GU135">
        <v>999</v>
      </c>
      <c r="GW135">
        <v>8</v>
      </c>
      <c r="GX135">
        <v>30</v>
      </c>
      <c r="GY135">
        <v>2</v>
      </c>
      <c r="GZ135">
        <v>7</v>
      </c>
      <c r="HA135">
        <v>15</v>
      </c>
      <c r="HB135">
        <v>1</v>
      </c>
      <c r="HC135">
        <v>1</v>
      </c>
      <c r="HD135">
        <v>0</v>
      </c>
      <c r="HH135">
        <v>1</v>
      </c>
      <c r="HI135">
        <v>4</v>
      </c>
      <c r="HJ135">
        <v>3</v>
      </c>
      <c r="HK135">
        <v>2</v>
      </c>
      <c r="HL135">
        <v>1</v>
      </c>
      <c r="HM135">
        <v>2</v>
      </c>
      <c r="HN135">
        <v>2</v>
      </c>
      <c r="HO135">
        <v>1</v>
      </c>
      <c r="HP135">
        <v>3</v>
      </c>
      <c r="HQ135">
        <v>2</v>
      </c>
      <c r="HR135">
        <v>2</v>
      </c>
      <c r="HS135">
        <v>1</v>
      </c>
      <c r="HT135">
        <v>1</v>
      </c>
      <c r="HU135">
        <v>3</v>
      </c>
      <c r="HV135">
        <v>1</v>
      </c>
      <c r="HW135">
        <v>2</v>
      </c>
      <c r="HX135">
        <v>1</v>
      </c>
      <c r="HY135">
        <v>1</v>
      </c>
      <c r="HZ135">
        <v>2</v>
      </c>
      <c r="IA135">
        <v>1</v>
      </c>
      <c r="IB135">
        <v>2</v>
      </c>
      <c r="IC135">
        <v>1</v>
      </c>
      <c r="ID135">
        <v>1</v>
      </c>
      <c r="IE135">
        <v>2</v>
      </c>
      <c r="IF135">
        <v>1</v>
      </c>
      <c r="IG135">
        <v>2</v>
      </c>
      <c r="IH135">
        <v>2</v>
      </c>
      <c r="II135">
        <v>1</v>
      </c>
      <c r="IJ135">
        <v>2</v>
      </c>
      <c r="IK135">
        <v>1</v>
      </c>
      <c r="IL135">
        <v>2</v>
      </c>
      <c r="IM135">
        <v>2</v>
      </c>
      <c r="IN135">
        <v>1</v>
      </c>
      <c r="IO135">
        <v>2</v>
      </c>
      <c r="IP135">
        <v>2</v>
      </c>
      <c r="IQ135">
        <v>1</v>
      </c>
      <c r="IR135">
        <v>2</v>
      </c>
      <c r="IS135">
        <v>1</v>
      </c>
      <c r="IT135">
        <v>2</v>
      </c>
      <c r="IU135">
        <v>1</v>
      </c>
      <c r="IV135">
        <v>2</v>
      </c>
      <c r="IW135">
        <v>1</v>
      </c>
      <c r="IX135">
        <v>1</v>
      </c>
      <c r="IY135">
        <v>1</v>
      </c>
      <c r="IZ135">
        <v>1</v>
      </c>
      <c r="JA135">
        <v>2</v>
      </c>
      <c r="JB135">
        <v>1</v>
      </c>
      <c r="JC135">
        <v>1</v>
      </c>
      <c r="JD135">
        <v>2</v>
      </c>
      <c r="JE135">
        <v>2</v>
      </c>
      <c r="JF135">
        <v>2</v>
      </c>
      <c r="JG135">
        <v>2</v>
      </c>
      <c r="JH135">
        <v>1</v>
      </c>
      <c r="JI135">
        <v>2</v>
      </c>
      <c r="JJ135">
        <v>2</v>
      </c>
      <c r="JK135">
        <v>1</v>
      </c>
      <c r="JL135">
        <v>2</v>
      </c>
      <c r="JM135">
        <v>1</v>
      </c>
      <c r="JN135">
        <v>1</v>
      </c>
      <c r="JO135">
        <v>2</v>
      </c>
      <c r="JP135">
        <v>1</v>
      </c>
      <c r="JQ135">
        <v>1</v>
      </c>
      <c r="JR135">
        <v>2</v>
      </c>
      <c r="JS135">
        <v>2</v>
      </c>
      <c r="JT135">
        <v>1</v>
      </c>
      <c r="JU135">
        <v>2</v>
      </c>
      <c r="GPG135">
        <v>38.846405029296797</v>
      </c>
      <c r="GPH135">
        <v>-77.145698547363196</v>
      </c>
    </row>
    <row r="136" spans="1:724 3595:4268 5155:5157" x14ac:dyDescent="0.2">
      <c r="A136">
        <v>9128</v>
      </c>
      <c r="B136">
        <v>36</v>
      </c>
      <c r="C136" t="s">
        <v>6092</v>
      </c>
      <c r="D136" s="18">
        <v>44520.478275462963</v>
      </c>
      <c r="E136" s="18">
        <v>44520.485011574077</v>
      </c>
      <c r="F136">
        <v>43</v>
      </c>
      <c r="I136" t="s">
        <v>6108</v>
      </c>
      <c r="J136">
        <v>1</v>
      </c>
      <c r="L136">
        <v>581</v>
      </c>
      <c r="M136" s="7">
        <v>43</v>
      </c>
      <c r="N136">
        <v>0.11780821917808219</v>
      </c>
      <c r="O136" t="s">
        <v>18</v>
      </c>
      <c r="P136" t="s">
        <v>20</v>
      </c>
      <c r="Q136">
        <v>1</v>
      </c>
      <c r="U136" s="6">
        <v>43201</v>
      </c>
      <c r="V136">
        <v>1</v>
      </c>
      <c r="AC136" t="s">
        <v>5669</v>
      </c>
      <c r="AD136">
        <v>2</v>
      </c>
      <c r="AE136">
        <v>22314</v>
      </c>
      <c r="AF136">
        <v>1</v>
      </c>
      <c r="AG136">
        <v>999</v>
      </c>
      <c r="AH136">
        <v>999</v>
      </c>
      <c r="AI136">
        <v>999</v>
      </c>
      <c r="AJ136">
        <v>999</v>
      </c>
      <c r="AK136">
        <v>999</v>
      </c>
      <c r="AL136">
        <v>1</v>
      </c>
      <c r="AM136">
        <v>0</v>
      </c>
      <c r="AN136">
        <v>0</v>
      </c>
      <c r="BM136">
        <v>1</v>
      </c>
      <c r="BQ136">
        <v>0</v>
      </c>
      <c r="BR136">
        <v>1</v>
      </c>
      <c r="BS136">
        <v>1</v>
      </c>
      <c r="BT136">
        <v>999</v>
      </c>
      <c r="BU136">
        <v>999</v>
      </c>
      <c r="BV136">
        <v>999</v>
      </c>
      <c r="BW136">
        <v>999</v>
      </c>
      <c r="BX136">
        <v>999</v>
      </c>
      <c r="BY136">
        <v>0</v>
      </c>
      <c r="BZ136">
        <v>6</v>
      </c>
      <c r="CA136">
        <v>0</v>
      </c>
      <c r="CB136" t="s">
        <v>6093</v>
      </c>
      <c r="CF136">
        <v>0</v>
      </c>
      <c r="CG136">
        <v>1</v>
      </c>
      <c r="CH136">
        <v>999</v>
      </c>
      <c r="CI136">
        <v>999</v>
      </c>
      <c r="CJ136">
        <v>999</v>
      </c>
      <c r="CK136">
        <v>999</v>
      </c>
      <c r="CL136">
        <v>999</v>
      </c>
      <c r="CM136">
        <v>1</v>
      </c>
      <c r="CN136">
        <v>5</v>
      </c>
      <c r="CO136">
        <v>6</v>
      </c>
      <c r="CP136" t="s">
        <v>6423</v>
      </c>
      <c r="CQ136">
        <v>3</v>
      </c>
      <c r="CR136">
        <v>1</v>
      </c>
      <c r="CS136">
        <v>3</v>
      </c>
      <c r="CT136">
        <v>1</v>
      </c>
      <c r="CU136">
        <v>999</v>
      </c>
      <c r="CV136">
        <v>1</v>
      </c>
      <c r="CW136">
        <v>999</v>
      </c>
      <c r="CX136">
        <v>1</v>
      </c>
      <c r="CY136">
        <v>1</v>
      </c>
      <c r="CZ136">
        <v>999</v>
      </c>
      <c r="DA136">
        <v>1</v>
      </c>
      <c r="DB136">
        <v>999</v>
      </c>
      <c r="DC136">
        <v>1</v>
      </c>
      <c r="DD136">
        <v>999</v>
      </c>
      <c r="DE136">
        <v>999</v>
      </c>
      <c r="DF136">
        <v>1</v>
      </c>
      <c r="DG136">
        <v>999</v>
      </c>
      <c r="DH136">
        <v>1</v>
      </c>
      <c r="DI136">
        <v>1</v>
      </c>
      <c r="DJ136">
        <v>999</v>
      </c>
      <c r="DK136">
        <v>1</v>
      </c>
      <c r="DL136">
        <v>999</v>
      </c>
      <c r="DM136">
        <v>4</v>
      </c>
      <c r="DN136">
        <v>999</v>
      </c>
      <c r="DO136">
        <v>999</v>
      </c>
      <c r="DP136">
        <v>4</v>
      </c>
      <c r="DQ136">
        <v>4</v>
      </c>
      <c r="DR136">
        <v>0</v>
      </c>
      <c r="DU136">
        <v>0</v>
      </c>
      <c r="DV136">
        <v>0</v>
      </c>
      <c r="DW136">
        <v>0</v>
      </c>
      <c r="DZ136">
        <v>0</v>
      </c>
      <c r="EA136">
        <v>0</v>
      </c>
      <c r="EB136">
        <v>1</v>
      </c>
      <c r="EC136">
        <v>15</v>
      </c>
      <c r="ED136">
        <v>11</v>
      </c>
      <c r="EE136" t="s">
        <v>6424</v>
      </c>
      <c r="EF136">
        <v>1</v>
      </c>
      <c r="EG136">
        <v>999</v>
      </c>
      <c r="EH136">
        <v>999</v>
      </c>
      <c r="EI136">
        <v>999</v>
      </c>
      <c r="EJ136">
        <v>60</v>
      </c>
      <c r="EK136">
        <v>1</v>
      </c>
      <c r="EL136">
        <v>999</v>
      </c>
      <c r="EM136">
        <v>1</v>
      </c>
      <c r="EN136">
        <v>1</v>
      </c>
      <c r="EO136">
        <v>1</v>
      </c>
      <c r="EP136">
        <v>999</v>
      </c>
      <c r="EQ136">
        <v>999</v>
      </c>
      <c r="ER136">
        <v>999</v>
      </c>
      <c r="ES136">
        <v>1</v>
      </c>
      <c r="EU136">
        <v>1</v>
      </c>
      <c r="EV136">
        <v>999</v>
      </c>
      <c r="EW136">
        <v>999</v>
      </c>
      <c r="EX136">
        <v>999</v>
      </c>
      <c r="EY136">
        <v>999</v>
      </c>
      <c r="EZ136">
        <v>999</v>
      </c>
      <c r="FA136">
        <v>999</v>
      </c>
      <c r="FB136">
        <v>999</v>
      </c>
      <c r="FC136">
        <v>999</v>
      </c>
      <c r="FD136">
        <v>999</v>
      </c>
      <c r="FE136">
        <v>999</v>
      </c>
      <c r="FF136">
        <v>999</v>
      </c>
      <c r="FG136">
        <v>40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999</v>
      </c>
      <c r="FN136">
        <v>999</v>
      </c>
      <c r="FO136">
        <v>999</v>
      </c>
      <c r="FP136">
        <v>1</v>
      </c>
      <c r="FQ136">
        <v>999</v>
      </c>
      <c r="FR136">
        <v>999</v>
      </c>
      <c r="FS136">
        <v>999</v>
      </c>
      <c r="FT136" t="s">
        <v>18</v>
      </c>
      <c r="FU136">
        <v>4</v>
      </c>
      <c r="FV136">
        <v>4</v>
      </c>
      <c r="FW136">
        <v>5</v>
      </c>
      <c r="FX136">
        <v>6</v>
      </c>
      <c r="FY136">
        <v>4</v>
      </c>
      <c r="FZ136">
        <v>999</v>
      </c>
      <c r="GA136">
        <v>20</v>
      </c>
      <c r="GB136">
        <v>1</v>
      </c>
      <c r="GC136">
        <v>3</v>
      </c>
      <c r="GD136">
        <v>2</v>
      </c>
      <c r="GE136">
        <v>1</v>
      </c>
      <c r="GF136">
        <v>999</v>
      </c>
      <c r="GG136">
        <v>1</v>
      </c>
      <c r="GH136">
        <v>999</v>
      </c>
      <c r="GI136">
        <v>999</v>
      </c>
      <c r="GJ136">
        <v>999</v>
      </c>
      <c r="GK136">
        <v>999</v>
      </c>
      <c r="GL136">
        <v>999</v>
      </c>
      <c r="GM136">
        <v>999</v>
      </c>
      <c r="GN136">
        <v>3</v>
      </c>
      <c r="GP136">
        <v>2</v>
      </c>
      <c r="GW136">
        <v>8</v>
      </c>
      <c r="GX136">
        <v>20</v>
      </c>
      <c r="GY136">
        <v>2</v>
      </c>
      <c r="GZ136">
        <v>6</v>
      </c>
      <c r="HA136">
        <v>50</v>
      </c>
      <c r="HB136">
        <v>1</v>
      </c>
      <c r="HC136">
        <v>0</v>
      </c>
      <c r="HD136">
        <v>1</v>
      </c>
      <c r="HE136">
        <v>1</v>
      </c>
      <c r="HF136">
        <v>1</v>
      </c>
      <c r="HG136">
        <v>10</v>
      </c>
      <c r="HH136">
        <v>1</v>
      </c>
      <c r="HI136">
        <v>4</v>
      </c>
      <c r="HJ136">
        <v>3</v>
      </c>
      <c r="HK136">
        <v>2</v>
      </c>
      <c r="HL136">
        <v>1</v>
      </c>
      <c r="HM136">
        <v>1</v>
      </c>
      <c r="HN136">
        <v>1</v>
      </c>
      <c r="HO136">
        <v>1</v>
      </c>
      <c r="HP136">
        <v>2</v>
      </c>
      <c r="HQ136">
        <v>1</v>
      </c>
      <c r="HR136">
        <v>1</v>
      </c>
      <c r="HS136">
        <v>2</v>
      </c>
      <c r="HT136">
        <v>1</v>
      </c>
      <c r="HU136">
        <v>2</v>
      </c>
      <c r="HV136">
        <v>1</v>
      </c>
      <c r="HW136">
        <v>1</v>
      </c>
      <c r="HX136">
        <v>1</v>
      </c>
      <c r="HY136">
        <v>2</v>
      </c>
      <c r="HZ136">
        <v>2</v>
      </c>
      <c r="IA136">
        <v>1</v>
      </c>
      <c r="IB136">
        <v>1</v>
      </c>
      <c r="IC136">
        <v>1</v>
      </c>
      <c r="ID136">
        <v>1</v>
      </c>
      <c r="IE136">
        <v>2</v>
      </c>
      <c r="IF136">
        <v>1</v>
      </c>
      <c r="IG136">
        <v>1</v>
      </c>
      <c r="IH136">
        <v>1</v>
      </c>
      <c r="II136">
        <v>1</v>
      </c>
      <c r="IJ136">
        <v>2</v>
      </c>
      <c r="IK136">
        <v>1</v>
      </c>
      <c r="IL136">
        <v>1</v>
      </c>
      <c r="IM136">
        <v>2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2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2</v>
      </c>
      <c r="JB136">
        <v>1</v>
      </c>
      <c r="JC136">
        <v>2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2</v>
      </c>
      <c r="JT136">
        <v>1</v>
      </c>
      <c r="JU136">
        <v>1</v>
      </c>
      <c r="GPG136">
        <v>38.8078002929687</v>
      </c>
      <c r="GPH136">
        <v>-77.052299499511705</v>
      </c>
    </row>
    <row r="137" spans="1:724 3595:4268 5155:5157" x14ac:dyDescent="0.2">
      <c r="A137">
        <v>9162</v>
      </c>
      <c r="B137">
        <v>36</v>
      </c>
      <c r="C137" t="s">
        <v>6425</v>
      </c>
      <c r="D137" s="18">
        <v>44512.411736111113</v>
      </c>
      <c r="E137" s="18">
        <v>44512.453148148146</v>
      </c>
      <c r="F137">
        <v>46</v>
      </c>
      <c r="I137" t="s">
        <v>6108</v>
      </c>
      <c r="J137">
        <v>1</v>
      </c>
      <c r="L137">
        <v>3577</v>
      </c>
      <c r="M137" s="7">
        <v>46</v>
      </c>
      <c r="N137">
        <v>0.12602739726027398</v>
      </c>
      <c r="O137" t="s">
        <v>18</v>
      </c>
      <c r="P137" t="s">
        <v>5349</v>
      </c>
      <c r="Q137">
        <v>1</v>
      </c>
      <c r="U137" s="6">
        <v>43112</v>
      </c>
      <c r="V137">
        <v>1</v>
      </c>
      <c r="AC137" t="s">
        <v>5650</v>
      </c>
      <c r="AD137">
        <v>2</v>
      </c>
      <c r="AE137">
        <v>20121</v>
      </c>
      <c r="AF137">
        <v>1</v>
      </c>
      <c r="AG137">
        <v>999</v>
      </c>
      <c r="AH137">
        <v>999</v>
      </c>
      <c r="AI137">
        <v>999</v>
      </c>
      <c r="AJ137">
        <v>999</v>
      </c>
      <c r="AK137">
        <v>999</v>
      </c>
      <c r="AL137">
        <v>0</v>
      </c>
      <c r="AM137">
        <v>1</v>
      </c>
      <c r="AN137">
        <v>1</v>
      </c>
      <c r="AO137" s="6">
        <v>42096</v>
      </c>
      <c r="BA137">
        <v>0</v>
      </c>
      <c r="BM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999</v>
      </c>
      <c r="BW137">
        <v>999</v>
      </c>
      <c r="BX137">
        <v>999</v>
      </c>
      <c r="BY137">
        <v>0</v>
      </c>
      <c r="BZ137">
        <v>5</v>
      </c>
      <c r="CA137">
        <v>0</v>
      </c>
      <c r="CB137" t="s">
        <v>6426</v>
      </c>
      <c r="CF137">
        <v>0</v>
      </c>
      <c r="CG137">
        <v>1</v>
      </c>
      <c r="CH137">
        <v>999</v>
      </c>
      <c r="CI137">
        <v>999</v>
      </c>
      <c r="CJ137">
        <v>999</v>
      </c>
      <c r="CK137">
        <v>999</v>
      </c>
      <c r="CL137">
        <v>999</v>
      </c>
      <c r="CM137">
        <v>0</v>
      </c>
      <c r="CN137">
        <v>4</v>
      </c>
      <c r="CO137">
        <v>6</v>
      </c>
      <c r="CP137" t="s">
        <v>6100</v>
      </c>
      <c r="CQ137">
        <v>3</v>
      </c>
      <c r="CR137">
        <v>0</v>
      </c>
      <c r="CS137">
        <v>3</v>
      </c>
      <c r="CT137">
        <v>1</v>
      </c>
      <c r="CU137">
        <v>1</v>
      </c>
      <c r="CV137">
        <v>1</v>
      </c>
      <c r="CW137">
        <v>999</v>
      </c>
      <c r="CX137">
        <v>1</v>
      </c>
      <c r="CY137">
        <v>1</v>
      </c>
      <c r="CZ137">
        <v>1</v>
      </c>
      <c r="DA137">
        <v>1</v>
      </c>
      <c r="DB137">
        <v>999</v>
      </c>
      <c r="DC137">
        <v>1</v>
      </c>
      <c r="DD137">
        <v>999</v>
      </c>
      <c r="DE137">
        <v>999</v>
      </c>
      <c r="DF137">
        <v>1</v>
      </c>
      <c r="DG137">
        <v>999</v>
      </c>
      <c r="DH137">
        <v>1</v>
      </c>
      <c r="DI137">
        <v>1</v>
      </c>
      <c r="DJ137">
        <v>999</v>
      </c>
      <c r="DK137">
        <v>1</v>
      </c>
      <c r="DL137">
        <v>999</v>
      </c>
      <c r="DM137">
        <v>0</v>
      </c>
      <c r="DN137">
        <v>999</v>
      </c>
      <c r="DO137">
        <v>999</v>
      </c>
      <c r="DP137">
        <v>2</v>
      </c>
      <c r="DQ137">
        <v>5</v>
      </c>
      <c r="DR137">
        <v>2</v>
      </c>
      <c r="DU137">
        <v>999</v>
      </c>
      <c r="DV137">
        <v>1</v>
      </c>
      <c r="DW137">
        <v>999</v>
      </c>
      <c r="DZ137">
        <v>10</v>
      </c>
      <c r="EA137">
        <v>999</v>
      </c>
      <c r="EB137">
        <v>1</v>
      </c>
      <c r="EC137">
        <v>999</v>
      </c>
      <c r="ED137">
        <v>12</v>
      </c>
      <c r="EE137" t="s">
        <v>5861</v>
      </c>
      <c r="EF137">
        <v>1</v>
      </c>
      <c r="EG137">
        <v>999</v>
      </c>
      <c r="EH137">
        <v>999</v>
      </c>
      <c r="EI137">
        <v>999</v>
      </c>
      <c r="EJ137">
        <v>100</v>
      </c>
      <c r="EK137">
        <v>1</v>
      </c>
      <c r="EL137">
        <v>1</v>
      </c>
      <c r="EM137">
        <v>999</v>
      </c>
      <c r="EN137">
        <v>999</v>
      </c>
      <c r="EO137">
        <v>999</v>
      </c>
      <c r="EP137">
        <v>999</v>
      </c>
      <c r="EQ137">
        <v>999</v>
      </c>
      <c r="ER137">
        <v>999</v>
      </c>
      <c r="ES137">
        <v>1</v>
      </c>
      <c r="EU137">
        <v>1</v>
      </c>
      <c r="EV137">
        <v>999</v>
      </c>
      <c r="EW137">
        <v>999</v>
      </c>
      <c r="EX137">
        <v>999</v>
      </c>
      <c r="EY137">
        <v>999</v>
      </c>
      <c r="EZ137">
        <v>1</v>
      </c>
      <c r="FA137">
        <v>999</v>
      </c>
      <c r="FB137">
        <v>999</v>
      </c>
      <c r="FC137">
        <v>999</v>
      </c>
      <c r="FD137">
        <v>999</v>
      </c>
      <c r="FE137">
        <v>999</v>
      </c>
      <c r="FF137">
        <v>999</v>
      </c>
      <c r="FG137">
        <v>5</v>
      </c>
      <c r="FH137">
        <v>999</v>
      </c>
      <c r="FI137">
        <v>999</v>
      </c>
      <c r="FJ137">
        <v>999</v>
      </c>
      <c r="FK137">
        <v>999</v>
      </c>
      <c r="FL137">
        <v>1</v>
      </c>
      <c r="FM137">
        <v>999</v>
      </c>
      <c r="FN137">
        <v>999</v>
      </c>
      <c r="FO137">
        <v>999</v>
      </c>
      <c r="FP137">
        <v>1</v>
      </c>
      <c r="FQ137">
        <v>999</v>
      </c>
      <c r="FR137">
        <v>999</v>
      </c>
      <c r="FS137">
        <v>999</v>
      </c>
      <c r="FT137" t="s">
        <v>6427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999</v>
      </c>
      <c r="GA137">
        <v>30</v>
      </c>
      <c r="GB137">
        <v>2</v>
      </c>
      <c r="GC137">
        <v>2</v>
      </c>
      <c r="GD137">
        <v>3</v>
      </c>
      <c r="GE137">
        <v>1</v>
      </c>
      <c r="GF137">
        <v>1</v>
      </c>
      <c r="GG137">
        <v>1</v>
      </c>
      <c r="GH137">
        <v>999</v>
      </c>
      <c r="GI137">
        <v>999</v>
      </c>
      <c r="GJ137">
        <v>999</v>
      </c>
      <c r="GK137">
        <v>999</v>
      </c>
      <c r="GL137">
        <v>999</v>
      </c>
      <c r="GM137">
        <v>999</v>
      </c>
      <c r="GN137">
        <v>3</v>
      </c>
      <c r="GO137">
        <v>1</v>
      </c>
      <c r="GP137">
        <v>1</v>
      </c>
      <c r="GW137">
        <v>8</v>
      </c>
      <c r="GX137">
        <v>30</v>
      </c>
      <c r="GY137">
        <v>2</v>
      </c>
      <c r="GZ137">
        <v>7</v>
      </c>
      <c r="HA137">
        <v>0</v>
      </c>
      <c r="HB137">
        <v>1</v>
      </c>
      <c r="HC137">
        <v>0</v>
      </c>
      <c r="HD137">
        <v>1</v>
      </c>
      <c r="HE137">
        <v>1</v>
      </c>
      <c r="HF137">
        <v>2</v>
      </c>
      <c r="HG137">
        <v>999</v>
      </c>
      <c r="HH137">
        <v>1</v>
      </c>
      <c r="HI137">
        <v>4</v>
      </c>
      <c r="HJ137">
        <v>3</v>
      </c>
      <c r="HK137">
        <v>2</v>
      </c>
      <c r="HL137">
        <v>2</v>
      </c>
      <c r="HM137">
        <v>2</v>
      </c>
      <c r="HN137">
        <v>2</v>
      </c>
      <c r="HO137">
        <v>2</v>
      </c>
      <c r="HP137">
        <v>2</v>
      </c>
      <c r="HQ137">
        <v>1</v>
      </c>
      <c r="HR137">
        <v>2</v>
      </c>
      <c r="HS137">
        <v>2</v>
      </c>
      <c r="HT137">
        <v>2</v>
      </c>
      <c r="HU137">
        <v>2</v>
      </c>
      <c r="HV137">
        <v>1</v>
      </c>
      <c r="HW137">
        <v>1</v>
      </c>
      <c r="HX137">
        <v>2</v>
      </c>
      <c r="HY137">
        <v>1</v>
      </c>
      <c r="HZ137">
        <v>2</v>
      </c>
      <c r="IA137">
        <v>1</v>
      </c>
      <c r="IB137">
        <v>1</v>
      </c>
      <c r="IC137">
        <v>2</v>
      </c>
      <c r="ID137">
        <v>1</v>
      </c>
      <c r="IE137">
        <v>2</v>
      </c>
      <c r="IF137">
        <v>1</v>
      </c>
      <c r="IG137">
        <v>2</v>
      </c>
      <c r="IH137">
        <v>1</v>
      </c>
      <c r="II137">
        <v>1</v>
      </c>
      <c r="IJ137">
        <v>1</v>
      </c>
      <c r="IK137">
        <v>1</v>
      </c>
      <c r="IL137">
        <v>2</v>
      </c>
      <c r="IM137">
        <v>1</v>
      </c>
      <c r="IN137">
        <v>1</v>
      </c>
      <c r="IO137">
        <v>1</v>
      </c>
      <c r="IP137">
        <v>2</v>
      </c>
      <c r="IQ137">
        <v>2</v>
      </c>
      <c r="IR137">
        <v>1</v>
      </c>
      <c r="IS137">
        <v>1</v>
      </c>
      <c r="IT137">
        <v>1</v>
      </c>
      <c r="IU137">
        <v>1</v>
      </c>
      <c r="IV137">
        <v>2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2</v>
      </c>
      <c r="JC137">
        <v>1</v>
      </c>
      <c r="JD137">
        <v>1</v>
      </c>
      <c r="JE137">
        <v>2</v>
      </c>
      <c r="JF137">
        <v>1</v>
      </c>
      <c r="JG137">
        <v>2</v>
      </c>
      <c r="JH137">
        <v>1</v>
      </c>
      <c r="JI137">
        <v>1</v>
      </c>
      <c r="JJ137">
        <v>1</v>
      </c>
      <c r="JK137">
        <v>2</v>
      </c>
      <c r="JL137">
        <v>2</v>
      </c>
      <c r="JM137">
        <v>1</v>
      </c>
      <c r="JN137">
        <v>2</v>
      </c>
      <c r="JO137">
        <v>1</v>
      </c>
      <c r="JP137">
        <v>2</v>
      </c>
      <c r="JQ137">
        <v>1</v>
      </c>
      <c r="JR137">
        <v>2</v>
      </c>
      <c r="JS137">
        <v>2</v>
      </c>
      <c r="JT137">
        <v>1</v>
      </c>
      <c r="JU137">
        <v>1</v>
      </c>
      <c r="GPG137">
        <v>38.845199584960902</v>
      </c>
      <c r="GPH137">
        <v>-77.465103149414006</v>
      </c>
    </row>
    <row r="138" spans="1:724 3595:4268 5155:5157" x14ac:dyDescent="0.2">
      <c r="A138">
        <v>9163</v>
      </c>
      <c r="B138">
        <v>36</v>
      </c>
      <c r="C138" t="s">
        <v>6428</v>
      </c>
      <c r="D138" s="18">
        <v>44501.585057870368</v>
      </c>
      <c r="E138" s="18">
        <v>44501.595243055555</v>
      </c>
      <c r="F138">
        <v>44</v>
      </c>
      <c r="I138" t="s">
        <v>6108</v>
      </c>
      <c r="J138">
        <v>1</v>
      </c>
      <c r="L138">
        <v>879</v>
      </c>
      <c r="M138" s="7">
        <v>44</v>
      </c>
      <c r="N138">
        <v>0.12054794520547946</v>
      </c>
      <c r="O138" t="s">
        <v>18</v>
      </c>
      <c r="P138" t="s">
        <v>20</v>
      </c>
      <c r="Q138">
        <v>1</v>
      </c>
      <c r="U138" s="6">
        <v>43135</v>
      </c>
      <c r="V138">
        <v>0</v>
      </c>
      <c r="AC138" t="s">
        <v>5627</v>
      </c>
      <c r="AD138">
        <v>3</v>
      </c>
      <c r="AE138">
        <v>20011</v>
      </c>
      <c r="AF138">
        <v>999</v>
      </c>
      <c r="AG138">
        <v>1</v>
      </c>
      <c r="AH138">
        <v>999</v>
      </c>
      <c r="AI138">
        <v>999</v>
      </c>
      <c r="AJ138">
        <v>999</v>
      </c>
      <c r="AK138">
        <v>999</v>
      </c>
      <c r="AL138">
        <v>0</v>
      </c>
      <c r="AM138">
        <v>0</v>
      </c>
      <c r="AN138">
        <v>0</v>
      </c>
      <c r="BM138">
        <v>1</v>
      </c>
      <c r="BQ138">
        <v>1</v>
      </c>
      <c r="BR138">
        <v>1</v>
      </c>
      <c r="BS138">
        <v>999</v>
      </c>
      <c r="BT138">
        <v>1</v>
      </c>
      <c r="BU138">
        <v>999</v>
      </c>
      <c r="BV138">
        <v>999</v>
      </c>
      <c r="BW138">
        <v>999</v>
      </c>
      <c r="BX138">
        <v>999</v>
      </c>
      <c r="BY138">
        <v>0</v>
      </c>
      <c r="BZ138">
        <v>4</v>
      </c>
      <c r="CA138">
        <v>0</v>
      </c>
      <c r="CB138" t="s">
        <v>5598</v>
      </c>
      <c r="CF138">
        <v>0</v>
      </c>
      <c r="CG138">
        <v>999</v>
      </c>
      <c r="CH138">
        <v>1</v>
      </c>
      <c r="CI138">
        <v>999</v>
      </c>
      <c r="CJ138">
        <v>999</v>
      </c>
      <c r="CK138">
        <v>999</v>
      </c>
      <c r="CL138">
        <v>999</v>
      </c>
      <c r="CM138">
        <v>0</v>
      </c>
      <c r="CN138">
        <v>4</v>
      </c>
      <c r="CO138">
        <v>0</v>
      </c>
      <c r="CP138" t="s">
        <v>6429</v>
      </c>
      <c r="CQ138">
        <v>3</v>
      </c>
      <c r="CR138">
        <v>0</v>
      </c>
      <c r="CS138">
        <v>3</v>
      </c>
      <c r="CT138">
        <v>1</v>
      </c>
      <c r="CU138">
        <v>1</v>
      </c>
      <c r="CV138">
        <v>1</v>
      </c>
      <c r="CW138">
        <v>999</v>
      </c>
      <c r="CX138">
        <v>1</v>
      </c>
      <c r="CY138">
        <v>1</v>
      </c>
      <c r="CZ138">
        <v>999</v>
      </c>
      <c r="DA138">
        <v>1</v>
      </c>
      <c r="DB138">
        <v>999</v>
      </c>
      <c r="DC138">
        <v>1</v>
      </c>
      <c r="DD138">
        <v>999</v>
      </c>
      <c r="DE138">
        <v>999</v>
      </c>
      <c r="DF138">
        <v>1</v>
      </c>
      <c r="DG138">
        <v>999</v>
      </c>
      <c r="DH138">
        <v>1</v>
      </c>
      <c r="DI138">
        <v>999</v>
      </c>
      <c r="DJ138">
        <v>1</v>
      </c>
      <c r="DK138">
        <v>1</v>
      </c>
      <c r="DL138">
        <v>999</v>
      </c>
      <c r="DM138">
        <v>3</v>
      </c>
      <c r="DN138">
        <v>999</v>
      </c>
      <c r="DO138">
        <v>999</v>
      </c>
      <c r="DP138">
        <v>999</v>
      </c>
      <c r="DQ138">
        <v>4</v>
      </c>
      <c r="DR138">
        <v>0</v>
      </c>
      <c r="DV138">
        <v>0</v>
      </c>
      <c r="DW138">
        <v>30</v>
      </c>
      <c r="EA138">
        <v>15</v>
      </c>
      <c r="EB138">
        <v>999</v>
      </c>
      <c r="EC138">
        <v>15</v>
      </c>
      <c r="ED138">
        <v>11</v>
      </c>
      <c r="EE138" t="s">
        <v>5203</v>
      </c>
      <c r="EF138">
        <v>1</v>
      </c>
      <c r="EG138">
        <v>999</v>
      </c>
      <c r="EH138">
        <v>999</v>
      </c>
      <c r="EI138">
        <v>999</v>
      </c>
      <c r="EJ138">
        <v>99</v>
      </c>
      <c r="EK138">
        <v>1</v>
      </c>
      <c r="EL138">
        <v>1</v>
      </c>
      <c r="EM138">
        <v>999</v>
      </c>
      <c r="EN138">
        <v>999</v>
      </c>
      <c r="EO138">
        <v>1</v>
      </c>
      <c r="EP138">
        <v>999</v>
      </c>
      <c r="EQ138">
        <v>999</v>
      </c>
      <c r="ER138">
        <v>999</v>
      </c>
      <c r="ES138">
        <v>1</v>
      </c>
      <c r="EU138">
        <v>1</v>
      </c>
      <c r="EV138">
        <v>999</v>
      </c>
      <c r="EW138">
        <v>999</v>
      </c>
      <c r="EX138">
        <v>999</v>
      </c>
      <c r="EY138">
        <v>999</v>
      </c>
      <c r="EZ138">
        <v>999</v>
      </c>
      <c r="FA138">
        <v>999</v>
      </c>
      <c r="FB138">
        <v>999</v>
      </c>
      <c r="FC138">
        <v>999</v>
      </c>
      <c r="FD138">
        <v>999</v>
      </c>
      <c r="FE138">
        <v>999</v>
      </c>
      <c r="FF138">
        <v>999</v>
      </c>
      <c r="FG138">
        <v>0</v>
      </c>
      <c r="FH138">
        <v>999</v>
      </c>
      <c r="FI138">
        <v>999</v>
      </c>
      <c r="FJ138">
        <v>999</v>
      </c>
      <c r="FK138">
        <v>999</v>
      </c>
      <c r="FL138">
        <v>999</v>
      </c>
      <c r="FM138">
        <v>999</v>
      </c>
      <c r="FN138">
        <v>999</v>
      </c>
      <c r="FO138">
        <v>999</v>
      </c>
      <c r="FP138">
        <v>1</v>
      </c>
      <c r="FQ138">
        <v>999</v>
      </c>
      <c r="FR138">
        <v>999</v>
      </c>
      <c r="FS138">
        <v>999</v>
      </c>
      <c r="FT138" t="s">
        <v>18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999</v>
      </c>
      <c r="GA138">
        <v>0</v>
      </c>
      <c r="GB138">
        <v>0</v>
      </c>
      <c r="GC138">
        <v>999</v>
      </c>
      <c r="GD138">
        <v>2</v>
      </c>
      <c r="GE138">
        <v>1</v>
      </c>
      <c r="GF138">
        <v>1</v>
      </c>
      <c r="GG138">
        <v>1</v>
      </c>
      <c r="GH138">
        <v>999</v>
      </c>
      <c r="GI138">
        <v>999</v>
      </c>
      <c r="GJ138">
        <v>999</v>
      </c>
      <c r="GK138">
        <v>999</v>
      </c>
      <c r="GL138">
        <v>999</v>
      </c>
      <c r="GM138">
        <v>999</v>
      </c>
      <c r="GN138">
        <v>1</v>
      </c>
      <c r="GO138">
        <v>1</v>
      </c>
      <c r="GP138">
        <v>2</v>
      </c>
      <c r="GW138">
        <v>8</v>
      </c>
      <c r="GX138">
        <v>15</v>
      </c>
      <c r="GY138">
        <v>2</v>
      </c>
      <c r="GZ138">
        <v>7</v>
      </c>
      <c r="HA138">
        <v>30</v>
      </c>
      <c r="HB138">
        <v>2</v>
      </c>
      <c r="HC138">
        <v>1</v>
      </c>
      <c r="HD138">
        <v>0</v>
      </c>
      <c r="HH138">
        <v>1</v>
      </c>
      <c r="HI138">
        <v>4</v>
      </c>
      <c r="HJ138">
        <v>3</v>
      </c>
      <c r="HK138">
        <v>2</v>
      </c>
      <c r="HL138">
        <v>1</v>
      </c>
      <c r="HM138">
        <v>2</v>
      </c>
      <c r="HN138">
        <v>2</v>
      </c>
      <c r="HO138">
        <v>2</v>
      </c>
      <c r="HP138">
        <v>2</v>
      </c>
      <c r="HQ138">
        <v>2</v>
      </c>
      <c r="HR138">
        <v>1</v>
      </c>
      <c r="HS138">
        <v>2</v>
      </c>
      <c r="HT138">
        <v>1</v>
      </c>
      <c r="HU138">
        <v>2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2</v>
      </c>
      <c r="IB138">
        <v>1</v>
      </c>
      <c r="IC138">
        <v>2</v>
      </c>
      <c r="ID138">
        <v>1</v>
      </c>
      <c r="IE138">
        <v>1</v>
      </c>
      <c r="IF138">
        <v>2</v>
      </c>
      <c r="IG138">
        <v>2</v>
      </c>
      <c r="IH138">
        <v>3</v>
      </c>
      <c r="II138">
        <v>2</v>
      </c>
      <c r="IJ138">
        <v>2</v>
      </c>
      <c r="IK138">
        <v>1</v>
      </c>
      <c r="IL138">
        <v>2</v>
      </c>
      <c r="IM138">
        <v>2</v>
      </c>
      <c r="IN138">
        <v>1</v>
      </c>
      <c r="IO138">
        <v>2</v>
      </c>
      <c r="IP138">
        <v>3</v>
      </c>
      <c r="IQ138">
        <v>2</v>
      </c>
      <c r="IR138">
        <v>2</v>
      </c>
      <c r="IS138">
        <v>2</v>
      </c>
      <c r="IT138">
        <v>2</v>
      </c>
      <c r="IU138">
        <v>1</v>
      </c>
      <c r="IV138">
        <v>2</v>
      </c>
      <c r="IW138">
        <v>2</v>
      </c>
      <c r="IX138">
        <v>3</v>
      </c>
      <c r="IY138">
        <v>2</v>
      </c>
      <c r="IZ138">
        <v>2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2</v>
      </c>
      <c r="JH138">
        <v>2</v>
      </c>
      <c r="JI138">
        <v>2</v>
      </c>
      <c r="JJ138">
        <v>2</v>
      </c>
      <c r="JK138">
        <v>3</v>
      </c>
      <c r="JL138">
        <v>2</v>
      </c>
      <c r="JM138">
        <v>1</v>
      </c>
      <c r="JN138">
        <v>2</v>
      </c>
      <c r="JO138">
        <v>2</v>
      </c>
      <c r="JP138">
        <v>2</v>
      </c>
      <c r="JQ138">
        <v>1</v>
      </c>
      <c r="JR138">
        <v>2</v>
      </c>
      <c r="JS138">
        <v>2</v>
      </c>
      <c r="JT138">
        <v>1</v>
      </c>
      <c r="JU138">
        <v>2</v>
      </c>
      <c r="GPG138">
        <v>38.952194213867102</v>
      </c>
      <c r="GPH138">
        <v>-77.025299072265597</v>
      </c>
    </row>
    <row r="139" spans="1:724 3595:4268 5155:5157" x14ac:dyDescent="0.2">
      <c r="A139" t="s">
        <v>6430</v>
      </c>
      <c r="B139">
        <v>36</v>
      </c>
      <c r="D139" s="18"/>
      <c r="E139" s="19">
        <v>43067.903449074074</v>
      </c>
      <c r="F139">
        <v>37</v>
      </c>
      <c r="I139" t="s">
        <v>6108</v>
      </c>
      <c r="J139">
        <v>1</v>
      </c>
      <c r="K139">
        <v>0</v>
      </c>
      <c r="M139" s="7">
        <v>37</v>
      </c>
      <c r="N139">
        <v>0.10136986301369863</v>
      </c>
      <c r="O139" t="s">
        <v>18</v>
      </c>
      <c r="P139" t="s">
        <v>6431</v>
      </c>
      <c r="Q139">
        <v>1</v>
      </c>
      <c r="U139" s="6">
        <v>41933</v>
      </c>
      <c r="V139" s="20">
        <v>1</v>
      </c>
      <c r="AE139">
        <v>22306</v>
      </c>
      <c r="AF139">
        <v>1</v>
      </c>
      <c r="AL139">
        <v>0</v>
      </c>
      <c r="AM139">
        <v>1</v>
      </c>
      <c r="AN139">
        <v>0</v>
      </c>
      <c r="BM139">
        <v>1</v>
      </c>
      <c r="BQ139">
        <v>1</v>
      </c>
      <c r="BR139">
        <v>1</v>
      </c>
      <c r="BS139">
        <v>1</v>
      </c>
      <c r="BY139">
        <v>0</v>
      </c>
      <c r="BZ139">
        <v>6</v>
      </c>
      <c r="CA139">
        <v>0</v>
      </c>
      <c r="CB139" t="s">
        <v>6432</v>
      </c>
      <c r="CF139">
        <v>0</v>
      </c>
      <c r="CG139">
        <v>1</v>
      </c>
      <c r="CM139">
        <v>0</v>
      </c>
      <c r="CN139">
        <v>6</v>
      </c>
      <c r="CO139">
        <v>1</v>
      </c>
      <c r="CP139" t="s">
        <v>6433</v>
      </c>
      <c r="CQ139">
        <v>3</v>
      </c>
      <c r="CR139">
        <v>0</v>
      </c>
      <c r="CS139">
        <v>3</v>
      </c>
      <c r="CT139">
        <v>1</v>
      </c>
      <c r="CU139">
        <v>1</v>
      </c>
      <c r="CV139">
        <v>1</v>
      </c>
      <c r="CW139">
        <v>999</v>
      </c>
      <c r="CX139" s="21">
        <v>1</v>
      </c>
      <c r="CY139" s="21">
        <v>999</v>
      </c>
      <c r="CZ139">
        <v>999</v>
      </c>
      <c r="DA139">
        <v>1</v>
      </c>
      <c r="DB139">
        <v>999</v>
      </c>
      <c r="DC139">
        <v>1</v>
      </c>
      <c r="DD139">
        <v>999</v>
      </c>
      <c r="DE139">
        <v>999</v>
      </c>
      <c r="DF139">
        <v>1</v>
      </c>
      <c r="DG139">
        <v>999</v>
      </c>
      <c r="DH139">
        <v>1</v>
      </c>
      <c r="DI139">
        <v>1</v>
      </c>
      <c r="DJ139">
        <v>999</v>
      </c>
      <c r="DK139">
        <v>999</v>
      </c>
      <c r="DL139">
        <v>1</v>
      </c>
      <c r="DM139">
        <v>2</v>
      </c>
      <c r="DN139">
        <v>999</v>
      </c>
      <c r="DO139">
        <v>999</v>
      </c>
      <c r="DP139">
        <v>2</v>
      </c>
      <c r="DQ139">
        <v>999</v>
      </c>
      <c r="DR139" s="22">
        <v>0</v>
      </c>
      <c r="DU139" s="21">
        <v>999</v>
      </c>
      <c r="DV139" s="21"/>
      <c r="DW139" s="22">
        <v>30</v>
      </c>
      <c r="DZ139" s="21">
        <v>5</v>
      </c>
      <c r="EA139" s="21"/>
      <c r="EB139" s="23">
        <v>1</v>
      </c>
      <c r="EC139" s="23">
        <v>30</v>
      </c>
      <c r="ED139">
        <v>11</v>
      </c>
      <c r="EE139" t="s">
        <v>6434</v>
      </c>
      <c r="EF139">
        <v>1</v>
      </c>
      <c r="EG139">
        <v>999</v>
      </c>
      <c r="EJ139">
        <v>100</v>
      </c>
      <c r="EK139">
        <v>1</v>
      </c>
      <c r="EL139">
        <v>1</v>
      </c>
      <c r="EO139">
        <v>1</v>
      </c>
      <c r="ES139">
        <v>1</v>
      </c>
      <c r="FA139">
        <v>1</v>
      </c>
      <c r="FD139" t="s">
        <v>23</v>
      </c>
      <c r="FG139">
        <v>0</v>
      </c>
      <c r="FT139" t="s">
        <v>18</v>
      </c>
      <c r="FU139">
        <v>0</v>
      </c>
      <c r="FV139">
        <v>0</v>
      </c>
      <c r="FW139">
        <v>1</v>
      </c>
      <c r="FX139">
        <v>0</v>
      </c>
      <c r="FY139">
        <v>0</v>
      </c>
      <c r="FZ139" s="24">
        <v>0</v>
      </c>
      <c r="GA139" s="24">
        <v>15</v>
      </c>
      <c r="GB139" s="25">
        <v>2</v>
      </c>
      <c r="GC139" s="26">
        <v>1</v>
      </c>
      <c r="GD139" s="27">
        <v>3</v>
      </c>
      <c r="GE139">
        <v>1</v>
      </c>
      <c r="GF139">
        <v>1</v>
      </c>
      <c r="GN139">
        <v>3</v>
      </c>
      <c r="GO139">
        <v>2</v>
      </c>
      <c r="GW139">
        <v>8</v>
      </c>
      <c r="GX139">
        <v>0</v>
      </c>
      <c r="GY139">
        <v>2</v>
      </c>
      <c r="GZ139">
        <v>6</v>
      </c>
      <c r="HA139">
        <v>50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0</v>
      </c>
      <c r="HH139">
        <v>1</v>
      </c>
      <c r="HI139">
        <v>3</v>
      </c>
      <c r="HJ139">
        <v>3</v>
      </c>
      <c r="HK139">
        <v>2</v>
      </c>
      <c r="HL139">
        <v>2</v>
      </c>
      <c r="HM139">
        <v>1</v>
      </c>
      <c r="HN139">
        <v>2</v>
      </c>
      <c r="HO139">
        <v>2</v>
      </c>
      <c r="HP139">
        <v>2</v>
      </c>
      <c r="HQ139">
        <v>2</v>
      </c>
      <c r="HR139">
        <v>1</v>
      </c>
      <c r="HS139">
        <v>2</v>
      </c>
      <c r="HT139">
        <v>2</v>
      </c>
      <c r="HU139">
        <v>2</v>
      </c>
      <c r="HV139">
        <v>1</v>
      </c>
      <c r="HW139">
        <v>1</v>
      </c>
      <c r="HX139">
        <v>1</v>
      </c>
      <c r="HY139">
        <v>2</v>
      </c>
      <c r="HZ139">
        <v>2</v>
      </c>
      <c r="IA139">
        <v>1</v>
      </c>
      <c r="IB139">
        <v>1</v>
      </c>
      <c r="IC139">
        <v>1</v>
      </c>
      <c r="ID139">
        <v>1</v>
      </c>
      <c r="IE139">
        <v>2</v>
      </c>
      <c r="IF139">
        <v>2</v>
      </c>
      <c r="IG139">
        <v>3</v>
      </c>
      <c r="IH139">
        <v>1</v>
      </c>
      <c r="II139">
        <v>2</v>
      </c>
      <c r="IJ139">
        <v>2</v>
      </c>
      <c r="IK139">
        <v>1</v>
      </c>
      <c r="IL139">
        <v>2</v>
      </c>
      <c r="IM139">
        <v>2</v>
      </c>
      <c r="IN139">
        <v>1</v>
      </c>
      <c r="IO139">
        <v>2</v>
      </c>
      <c r="IP139">
        <v>2</v>
      </c>
      <c r="IQ139">
        <v>1</v>
      </c>
      <c r="IR139">
        <v>2</v>
      </c>
      <c r="IS139">
        <v>2</v>
      </c>
      <c r="IT139">
        <v>2</v>
      </c>
      <c r="IU139">
        <v>1</v>
      </c>
      <c r="IV139">
        <v>2</v>
      </c>
      <c r="IW139">
        <v>1</v>
      </c>
      <c r="IX139">
        <v>2</v>
      </c>
      <c r="IY139">
        <v>1</v>
      </c>
      <c r="IZ139">
        <v>1</v>
      </c>
      <c r="JA139">
        <v>1</v>
      </c>
      <c r="JB139">
        <v>1</v>
      </c>
      <c r="JC139">
        <v>2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2</v>
      </c>
      <c r="JK139">
        <v>2</v>
      </c>
      <c r="JL139">
        <v>2</v>
      </c>
      <c r="JM139">
        <v>1</v>
      </c>
      <c r="JN139">
        <v>2</v>
      </c>
      <c r="JO139">
        <v>1</v>
      </c>
      <c r="JP139">
        <v>2</v>
      </c>
      <c r="JQ139">
        <v>1</v>
      </c>
      <c r="JR139">
        <v>2</v>
      </c>
      <c r="JS139">
        <v>1</v>
      </c>
      <c r="JT139">
        <v>1</v>
      </c>
      <c r="JU139">
        <v>2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0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0</v>
      </c>
      <c r="SX139">
        <v>1</v>
      </c>
      <c r="SY139">
        <v>1</v>
      </c>
      <c r="SZ139">
        <v>0</v>
      </c>
      <c r="TA139">
        <v>1</v>
      </c>
      <c r="TB139">
        <v>0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0</v>
      </c>
      <c r="UA139">
        <v>1</v>
      </c>
      <c r="UB139">
        <v>0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0</v>
      </c>
      <c r="UN139">
        <v>1</v>
      </c>
      <c r="UO139">
        <v>1</v>
      </c>
      <c r="UP139">
        <v>1</v>
      </c>
      <c r="UQ139">
        <v>0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0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0</v>
      </c>
      <c r="VT139">
        <v>1</v>
      </c>
      <c r="VU139">
        <v>0</v>
      </c>
      <c r="VV139">
        <v>1</v>
      </c>
      <c r="VW139">
        <v>0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0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0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2</v>
      </c>
      <c r="EYH139">
        <v>0</v>
      </c>
      <c r="EYI139">
        <v>0</v>
      </c>
      <c r="EYJ139">
        <v>0</v>
      </c>
      <c r="EYK139">
        <v>0</v>
      </c>
      <c r="EYL139">
        <v>0</v>
      </c>
      <c r="EYM139">
        <v>0</v>
      </c>
      <c r="EYN139">
        <v>0</v>
      </c>
      <c r="EYO139">
        <v>0</v>
      </c>
      <c r="EYP139">
        <v>0</v>
      </c>
      <c r="EYQ139">
        <v>0</v>
      </c>
      <c r="EYR139">
        <v>0</v>
      </c>
      <c r="EYS139">
        <v>0</v>
      </c>
      <c r="EYT139">
        <v>0</v>
      </c>
      <c r="EYU139">
        <v>0</v>
      </c>
      <c r="EYV139">
        <v>0</v>
      </c>
      <c r="EYW139">
        <v>0</v>
      </c>
      <c r="EYX139">
        <v>0</v>
      </c>
      <c r="EYY139">
        <v>0</v>
      </c>
      <c r="EYZ139">
        <v>0</v>
      </c>
      <c r="EZA139">
        <v>0</v>
      </c>
      <c r="EZB139">
        <v>0</v>
      </c>
      <c r="EZC139">
        <v>0</v>
      </c>
      <c r="EZD139">
        <v>0</v>
      </c>
      <c r="EZE139">
        <v>0</v>
      </c>
      <c r="EZF139">
        <v>0</v>
      </c>
      <c r="EZG139">
        <v>0</v>
      </c>
      <c r="EZH139">
        <v>0</v>
      </c>
      <c r="EZI139">
        <v>0</v>
      </c>
      <c r="EZJ139">
        <v>0</v>
      </c>
      <c r="EZK139">
        <v>0</v>
      </c>
      <c r="EZL139">
        <v>0</v>
      </c>
      <c r="EZM139">
        <v>0</v>
      </c>
      <c r="EZN139">
        <v>0</v>
      </c>
      <c r="EZO139">
        <v>0</v>
      </c>
      <c r="EZP139">
        <v>0</v>
      </c>
      <c r="EZQ139">
        <v>0</v>
      </c>
      <c r="EZR139">
        <v>0</v>
      </c>
      <c r="EZS139">
        <v>0</v>
      </c>
      <c r="EZT139">
        <v>0</v>
      </c>
      <c r="EZU139">
        <v>0</v>
      </c>
      <c r="EZV139">
        <v>0</v>
      </c>
      <c r="EZW139">
        <v>0</v>
      </c>
      <c r="EZX139">
        <v>0</v>
      </c>
      <c r="EZY139">
        <v>0</v>
      </c>
      <c r="EZZ139">
        <v>0</v>
      </c>
      <c r="FAA139">
        <v>0</v>
      </c>
      <c r="FAB139">
        <v>0</v>
      </c>
      <c r="FAC139">
        <v>0</v>
      </c>
      <c r="FAD139">
        <v>0</v>
      </c>
      <c r="FAE139">
        <v>0</v>
      </c>
      <c r="FAF139">
        <v>0</v>
      </c>
      <c r="FAG139">
        <v>0</v>
      </c>
      <c r="FAH139">
        <v>0</v>
      </c>
      <c r="FAI139">
        <v>0</v>
      </c>
      <c r="FAJ139">
        <v>0</v>
      </c>
      <c r="FAK139">
        <v>0</v>
      </c>
      <c r="FAL139">
        <v>0</v>
      </c>
      <c r="FAM139">
        <v>0</v>
      </c>
      <c r="FAN139">
        <v>0</v>
      </c>
      <c r="FAO139">
        <v>0</v>
      </c>
      <c r="FAP139">
        <v>0</v>
      </c>
      <c r="FAQ139">
        <v>0</v>
      </c>
      <c r="FAR139">
        <v>0</v>
      </c>
      <c r="FAS139">
        <v>0</v>
      </c>
      <c r="FAT139">
        <v>0</v>
      </c>
      <c r="FAU139">
        <v>0</v>
      </c>
      <c r="FAV139">
        <v>0</v>
      </c>
      <c r="FAW139">
        <v>0</v>
      </c>
      <c r="FAX139">
        <v>0</v>
      </c>
      <c r="FAY139">
        <v>0</v>
      </c>
      <c r="FAZ139">
        <v>0</v>
      </c>
      <c r="FBA139">
        <v>0</v>
      </c>
      <c r="FBB139">
        <v>0</v>
      </c>
      <c r="FBC139">
        <v>0</v>
      </c>
      <c r="FBD139">
        <v>0</v>
      </c>
      <c r="FBE139">
        <v>0</v>
      </c>
      <c r="FBF139">
        <v>0</v>
      </c>
      <c r="FBG139">
        <v>0</v>
      </c>
      <c r="FBH139">
        <v>0</v>
      </c>
      <c r="FBI139">
        <v>0</v>
      </c>
      <c r="FBJ139">
        <v>0</v>
      </c>
      <c r="FBK139">
        <v>0</v>
      </c>
      <c r="FBL139">
        <v>0</v>
      </c>
      <c r="FBM139">
        <v>0</v>
      </c>
      <c r="FBN139">
        <v>0</v>
      </c>
      <c r="FBO139">
        <v>0</v>
      </c>
      <c r="FBP139">
        <v>0</v>
      </c>
      <c r="FBQ139">
        <v>0</v>
      </c>
      <c r="FBR139">
        <v>0</v>
      </c>
      <c r="FBS139">
        <v>0</v>
      </c>
      <c r="FBT139">
        <v>0</v>
      </c>
      <c r="FBU139">
        <v>0</v>
      </c>
      <c r="FBV139">
        <v>0</v>
      </c>
      <c r="FBW139">
        <v>0</v>
      </c>
      <c r="FBX139">
        <v>0</v>
      </c>
      <c r="FBY139">
        <v>0</v>
      </c>
      <c r="FBZ139">
        <v>0</v>
      </c>
      <c r="FCA139">
        <v>0</v>
      </c>
      <c r="FCB139">
        <v>0</v>
      </c>
      <c r="FCC139">
        <v>0</v>
      </c>
      <c r="FCD139">
        <v>0</v>
      </c>
      <c r="FCE139">
        <v>0</v>
      </c>
      <c r="FCF139">
        <v>0</v>
      </c>
      <c r="FCG139">
        <v>0</v>
      </c>
      <c r="FCH139">
        <v>0</v>
      </c>
      <c r="FCI139">
        <v>0</v>
      </c>
      <c r="FCJ139">
        <v>0</v>
      </c>
      <c r="FCK139">
        <v>0</v>
      </c>
      <c r="FCL139">
        <v>0</v>
      </c>
      <c r="FCM139">
        <v>0</v>
      </c>
      <c r="FCN139">
        <v>0</v>
      </c>
      <c r="FCO139">
        <v>0</v>
      </c>
      <c r="FCP139">
        <v>0</v>
      </c>
      <c r="FCQ139">
        <v>0</v>
      </c>
      <c r="FCR139">
        <v>0</v>
      </c>
      <c r="FCS139">
        <v>0</v>
      </c>
      <c r="FCT139">
        <v>0</v>
      </c>
      <c r="FCU139">
        <v>0</v>
      </c>
      <c r="FCV139">
        <v>0</v>
      </c>
      <c r="FCW139">
        <v>0</v>
      </c>
      <c r="FCX139">
        <v>0</v>
      </c>
      <c r="FCY139">
        <v>0</v>
      </c>
      <c r="FCZ139">
        <v>0</v>
      </c>
      <c r="FDA139">
        <v>0</v>
      </c>
      <c r="FDB139">
        <v>0</v>
      </c>
      <c r="FDC139">
        <v>0</v>
      </c>
      <c r="FDD139">
        <v>0</v>
      </c>
      <c r="FDE139">
        <v>0</v>
      </c>
      <c r="FDF139">
        <v>0</v>
      </c>
      <c r="FDG139">
        <v>0</v>
      </c>
      <c r="FDH139">
        <v>0</v>
      </c>
      <c r="FDI139">
        <v>0</v>
      </c>
      <c r="FDJ139">
        <v>0</v>
      </c>
      <c r="FDK139">
        <v>0</v>
      </c>
      <c r="FDL139">
        <v>0</v>
      </c>
      <c r="FDM139">
        <v>0</v>
      </c>
      <c r="FDN139">
        <v>0</v>
      </c>
      <c r="FDO139">
        <v>0</v>
      </c>
      <c r="FDP139">
        <v>0</v>
      </c>
      <c r="FDQ139">
        <v>0</v>
      </c>
      <c r="FDR139">
        <v>0</v>
      </c>
      <c r="FDS139">
        <v>0</v>
      </c>
      <c r="FDT139">
        <v>0</v>
      </c>
      <c r="FDU139">
        <v>0</v>
      </c>
      <c r="FDV139">
        <v>0</v>
      </c>
      <c r="FDW139">
        <v>0</v>
      </c>
      <c r="FDX139">
        <v>0</v>
      </c>
      <c r="FDY139">
        <v>0</v>
      </c>
      <c r="FDZ139">
        <v>0</v>
      </c>
      <c r="FEA139">
        <v>0</v>
      </c>
      <c r="FEB139">
        <v>0</v>
      </c>
      <c r="FEC139">
        <v>0</v>
      </c>
      <c r="FED139">
        <v>0</v>
      </c>
      <c r="FEE139">
        <v>0</v>
      </c>
      <c r="FEF139">
        <v>0</v>
      </c>
      <c r="FEG139">
        <v>0</v>
      </c>
      <c r="FEH139">
        <v>0</v>
      </c>
      <c r="FEI139">
        <v>0</v>
      </c>
      <c r="FEJ139">
        <v>0</v>
      </c>
      <c r="FEK139">
        <v>0</v>
      </c>
      <c r="FEL139">
        <v>0</v>
      </c>
      <c r="FEM139">
        <v>0</v>
      </c>
      <c r="FEN139">
        <v>0</v>
      </c>
      <c r="FEO139">
        <v>0</v>
      </c>
      <c r="FEP139">
        <v>0</v>
      </c>
      <c r="FEQ139">
        <v>0</v>
      </c>
      <c r="FER139">
        <v>0</v>
      </c>
      <c r="FES139">
        <v>0</v>
      </c>
      <c r="FET139">
        <v>0</v>
      </c>
      <c r="FEU139">
        <v>0</v>
      </c>
      <c r="FEV139">
        <v>0</v>
      </c>
      <c r="FEW139">
        <v>0</v>
      </c>
      <c r="FEX139">
        <v>0</v>
      </c>
      <c r="FEY139">
        <v>0</v>
      </c>
      <c r="FEZ139">
        <v>0</v>
      </c>
      <c r="FFA139">
        <v>0</v>
      </c>
      <c r="FFB139">
        <v>0</v>
      </c>
      <c r="FFC139">
        <v>0</v>
      </c>
      <c r="FFD139">
        <v>0</v>
      </c>
      <c r="FFE139">
        <v>0</v>
      </c>
      <c r="FFF139">
        <v>0</v>
      </c>
      <c r="FFG139">
        <v>0</v>
      </c>
      <c r="FFH139">
        <v>0</v>
      </c>
      <c r="FFI139">
        <v>0</v>
      </c>
      <c r="FFJ139">
        <v>0</v>
      </c>
      <c r="FFK139">
        <v>0</v>
      </c>
      <c r="FFL139">
        <v>0</v>
      </c>
      <c r="FFM139">
        <v>0</v>
      </c>
      <c r="FFN139">
        <v>0</v>
      </c>
      <c r="FFO139">
        <v>0</v>
      </c>
      <c r="FFP139">
        <v>0</v>
      </c>
      <c r="FFQ139">
        <v>0</v>
      </c>
      <c r="FFR139">
        <v>0</v>
      </c>
      <c r="FFS139">
        <v>0</v>
      </c>
      <c r="FFT139">
        <v>0</v>
      </c>
      <c r="FFU139">
        <v>0</v>
      </c>
      <c r="FFV139">
        <v>0</v>
      </c>
      <c r="FFW139">
        <v>0</v>
      </c>
      <c r="FFX139">
        <v>0</v>
      </c>
      <c r="FFY139">
        <v>0</v>
      </c>
      <c r="FFZ139">
        <v>0</v>
      </c>
      <c r="FGA139">
        <v>0</v>
      </c>
      <c r="FGB139">
        <v>0</v>
      </c>
      <c r="FGC139">
        <v>0</v>
      </c>
      <c r="FGD139">
        <v>0</v>
      </c>
      <c r="FGE139">
        <v>0</v>
      </c>
      <c r="FGF139">
        <v>0</v>
      </c>
      <c r="FGG139">
        <v>0</v>
      </c>
      <c r="FGH139">
        <v>0</v>
      </c>
      <c r="FGI139">
        <v>0</v>
      </c>
      <c r="FGJ139">
        <v>0</v>
      </c>
      <c r="FGK139">
        <v>0</v>
      </c>
      <c r="FGL139">
        <v>0</v>
      </c>
      <c r="FGM139">
        <v>0</v>
      </c>
      <c r="FGN139">
        <v>0</v>
      </c>
      <c r="FGO139">
        <v>0</v>
      </c>
      <c r="FGP139">
        <v>0</v>
      </c>
      <c r="FGQ139">
        <v>0</v>
      </c>
      <c r="FGR139">
        <v>0</v>
      </c>
      <c r="FGS139">
        <v>0</v>
      </c>
      <c r="FGT139">
        <v>0</v>
      </c>
      <c r="FGU139">
        <v>0</v>
      </c>
      <c r="FGV139">
        <v>0</v>
      </c>
      <c r="FGW139">
        <v>0</v>
      </c>
      <c r="FGX139">
        <v>0</v>
      </c>
      <c r="FGY139">
        <v>0</v>
      </c>
      <c r="FGZ139">
        <v>0</v>
      </c>
      <c r="FHA139">
        <v>0</v>
      </c>
      <c r="FHB139">
        <v>0</v>
      </c>
      <c r="FHC139">
        <v>0</v>
      </c>
      <c r="FHD139">
        <v>0</v>
      </c>
      <c r="GPG139">
        <v>38.792297363281001</v>
      </c>
      <c r="GPH139">
        <v>-77.069900512695</v>
      </c>
      <c r="GPI139">
        <v>-1</v>
      </c>
    </row>
    <row r="140" spans="1:724 3595:4268 5155:5157" x14ac:dyDescent="0.2">
      <c r="A140">
        <v>7980</v>
      </c>
      <c r="B140" t="s">
        <v>6440</v>
      </c>
      <c r="C140" t="s">
        <v>6439</v>
      </c>
      <c r="D140" t="s">
        <v>6439</v>
      </c>
      <c r="E140" t="s">
        <v>6439</v>
      </c>
      <c r="F140" t="s">
        <v>6439</v>
      </c>
      <c r="G140" t="s">
        <v>6439</v>
      </c>
      <c r="H140" t="s">
        <v>6439</v>
      </c>
      <c r="I140" t="s">
        <v>6439</v>
      </c>
      <c r="J140" t="s">
        <v>6439</v>
      </c>
      <c r="K140" t="s">
        <v>6439</v>
      </c>
      <c r="L140" t="s">
        <v>6439</v>
      </c>
      <c r="M140" t="s">
        <v>6439</v>
      </c>
      <c r="N140" t="s">
        <v>6439</v>
      </c>
      <c r="O140" t="s">
        <v>6439</v>
      </c>
      <c r="P140" t="s">
        <v>6439</v>
      </c>
      <c r="Q140" t="s">
        <v>6439</v>
      </c>
      <c r="R140" t="s">
        <v>6439</v>
      </c>
      <c r="S140" t="s">
        <v>6439</v>
      </c>
      <c r="T140" t="s">
        <v>6439</v>
      </c>
      <c r="U140" s="6">
        <v>41951</v>
      </c>
      <c r="V140">
        <v>0</v>
      </c>
      <c r="W140" t="s">
        <v>6439</v>
      </c>
      <c r="X140" t="s">
        <v>6439</v>
      </c>
      <c r="Y140" t="s">
        <v>6439</v>
      </c>
      <c r="Z140" t="s">
        <v>6439</v>
      </c>
      <c r="AA140" t="s">
        <v>6439</v>
      </c>
      <c r="AB140" t="s">
        <v>6439</v>
      </c>
      <c r="AC140" t="s">
        <v>6439</v>
      </c>
      <c r="AD140" t="s">
        <v>6439</v>
      </c>
      <c r="AE140">
        <v>20723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 t="s">
        <v>6439</v>
      </c>
      <c r="AO140" t="s">
        <v>6439</v>
      </c>
      <c r="AP140" t="s">
        <v>6439</v>
      </c>
      <c r="AQ140" t="s">
        <v>6439</v>
      </c>
      <c r="AR140" t="s">
        <v>6439</v>
      </c>
      <c r="AS140" t="s">
        <v>6439</v>
      </c>
      <c r="AT140" t="s">
        <v>6439</v>
      </c>
      <c r="AU140" t="s">
        <v>6439</v>
      </c>
      <c r="AV140" t="s">
        <v>6439</v>
      </c>
      <c r="AW140" t="s">
        <v>6439</v>
      </c>
      <c r="AX140" t="s">
        <v>6439</v>
      </c>
      <c r="AY140" t="s">
        <v>6439</v>
      </c>
      <c r="AZ140" t="s">
        <v>6439</v>
      </c>
      <c r="BA140" t="s">
        <v>6439</v>
      </c>
      <c r="BB140" t="s">
        <v>6439</v>
      </c>
      <c r="BC140" t="s">
        <v>6439</v>
      </c>
      <c r="BD140" t="s">
        <v>6439</v>
      </c>
      <c r="BE140" t="s">
        <v>6439</v>
      </c>
      <c r="BF140" t="s">
        <v>6439</v>
      </c>
      <c r="BG140" t="s">
        <v>6439</v>
      </c>
      <c r="BH140" t="s">
        <v>6439</v>
      </c>
      <c r="BI140" t="s">
        <v>6439</v>
      </c>
      <c r="BJ140" t="s">
        <v>6439</v>
      </c>
      <c r="BK140" t="s">
        <v>6439</v>
      </c>
      <c r="BL140" t="s">
        <v>6439</v>
      </c>
      <c r="BM140" t="s">
        <v>6439</v>
      </c>
      <c r="BN140" t="s">
        <v>6439</v>
      </c>
      <c r="BO140" t="s">
        <v>6439</v>
      </c>
      <c r="BP140" t="s">
        <v>6439</v>
      </c>
      <c r="BQ140">
        <v>1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  <c r="BY140">
        <v>1</v>
      </c>
      <c r="BZ140">
        <v>5</v>
      </c>
      <c r="CA140">
        <v>0</v>
      </c>
      <c r="CB140" t="s">
        <v>5768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M140">
        <v>0</v>
      </c>
      <c r="CN140">
        <v>3</v>
      </c>
      <c r="CO140">
        <v>0</v>
      </c>
      <c r="CP140" t="s">
        <v>5769</v>
      </c>
      <c r="CQ140" t="s">
        <v>6439</v>
      </c>
      <c r="CR140" t="s">
        <v>6439</v>
      </c>
      <c r="CS140" t="s">
        <v>6439</v>
      </c>
      <c r="CT140" t="s">
        <v>6439</v>
      </c>
      <c r="CU140" t="s">
        <v>6439</v>
      </c>
      <c r="CV140" t="s">
        <v>6439</v>
      </c>
      <c r="CW140" t="s">
        <v>6439</v>
      </c>
      <c r="CX140" t="s">
        <v>6439</v>
      </c>
      <c r="CY140" t="s">
        <v>6439</v>
      </c>
      <c r="CZ140" t="s">
        <v>6439</v>
      </c>
      <c r="DA140" t="s">
        <v>6439</v>
      </c>
      <c r="DB140" t="s">
        <v>6439</v>
      </c>
      <c r="DC140" t="s">
        <v>6439</v>
      </c>
      <c r="DD140" t="s">
        <v>6439</v>
      </c>
      <c r="DE140" t="s">
        <v>6439</v>
      </c>
      <c r="DF140" t="s">
        <v>6439</v>
      </c>
      <c r="DG140" t="s">
        <v>6439</v>
      </c>
      <c r="DH140" t="s">
        <v>6439</v>
      </c>
      <c r="DI140" t="s">
        <v>6439</v>
      </c>
      <c r="DJ140" t="s">
        <v>6439</v>
      </c>
      <c r="DK140" t="s">
        <v>6439</v>
      </c>
      <c r="DL140" t="s">
        <v>6439</v>
      </c>
      <c r="DM140" t="s">
        <v>6439</v>
      </c>
      <c r="DN140" t="s">
        <v>6439</v>
      </c>
      <c r="DO140" t="s">
        <v>6439</v>
      </c>
      <c r="DP140" t="s">
        <v>6439</v>
      </c>
      <c r="DQ140" t="s">
        <v>6439</v>
      </c>
      <c r="DR140" t="s">
        <v>6439</v>
      </c>
      <c r="DS140" t="s">
        <v>6439</v>
      </c>
      <c r="DT140" t="s">
        <v>6439</v>
      </c>
      <c r="DU140" t="s">
        <v>6439</v>
      </c>
      <c r="DV140" t="s">
        <v>6439</v>
      </c>
      <c r="DW140" t="s">
        <v>6439</v>
      </c>
      <c r="DX140" t="s">
        <v>6439</v>
      </c>
      <c r="DY140" t="s">
        <v>6439</v>
      </c>
      <c r="DZ140" t="s">
        <v>6439</v>
      </c>
      <c r="EA140" t="s">
        <v>6439</v>
      </c>
      <c r="EB140" t="s">
        <v>6439</v>
      </c>
      <c r="EC140" t="s">
        <v>6439</v>
      </c>
      <c r="ED140" t="s">
        <v>6439</v>
      </c>
      <c r="EE140" t="s">
        <v>6439</v>
      </c>
      <c r="EF140" t="s">
        <v>6439</v>
      </c>
      <c r="EG140" t="s">
        <v>6439</v>
      </c>
      <c r="EH140" t="s">
        <v>6439</v>
      </c>
      <c r="EI140" t="s">
        <v>6439</v>
      </c>
      <c r="EJ140" t="s">
        <v>6439</v>
      </c>
      <c r="EK140" t="s">
        <v>6439</v>
      </c>
      <c r="EL140" t="s">
        <v>6439</v>
      </c>
      <c r="EM140" t="s">
        <v>6439</v>
      </c>
      <c r="EN140" t="s">
        <v>6439</v>
      </c>
      <c r="EO140" t="s">
        <v>6439</v>
      </c>
      <c r="EP140" t="s">
        <v>6439</v>
      </c>
      <c r="EQ140" t="s">
        <v>6439</v>
      </c>
      <c r="ER140" t="s">
        <v>6439</v>
      </c>
      <c r="ES140" t="s">
        <v>6439</v>
      </c>
      <c r="ET140" t="s">
        <v>6439</v>
      </c>
      <c r="EU140" t="s">
        <v>6439</v>
      </c>
      <c r="EV140" t="s">
        <v>6439</v>
      </c>
      <c r="EW140" t="s">
        <v>6439</v>
      </c>
      <c r="EX140" t="s">
        <v>6439</v>
      </c>
      <c r="EY140" t="s">
        <v>6439</v>
      </c>
      <c r="EZ140" t="s">
        <v>6439</v>
      </c>
      <c r="FA140" t="s">
        <v>6439</v>
      </c>
      <c r="FB140" t="s">
        <v>6439</v>
      </c>
      <c r="FC140" t="s">
        <v>6439</v>
      </c>
      <c r="FD140" t="s">
        <v>6439</v>
      </c>
      <c r="FE140" t="s">
        <v>6439</v>
      </c>
      <c r="FF140" t="s">
        <v>6439</v>
      </c>
      <c r="FG140" t="s">
        <v>6439</v>
      </c>
      <c r="FH140" t="s">
        <v>6439</v>
      </c>
      <c r="FI140" t="s">
        <v>6439</v>
      </c>
      <c r="FJ140" t="s">
        <v>6439</v>
      </c>
      <c r="FK140" t="s">
        <v>6439</v>
      </c>
      <c r="FL140" t="s">
        <v>6439</v>
      </c>
      <c r="FM140" t="s">
        <v>6439</v>
      </c>
      <c r="FN140" t="s">
        <v>6439</v>
      </c>
      <c r="FO140" t="s">
        <v>6439</v>
      </c>
      <c r="FP140" t="s">
        <v>6439</v>
      </c>
      <c r="FQ140" t="s">
        <v>6439</v>
      </c>
      <c r="FR140" t="s">
        <v>6439</v>
      </c>
      <c r="FS140" t="s">
        <v>6439</v>
      </c>
      <c r="FT140" t="s">
        <v>6439</v>
      </c>
      <c r="FU140" t="s">
        <v>6439</v>
      </c>
      <c r="FV140" t="s">
        <v>6439</v>
      </c>
      <c r="FW140" t="s">
        <v>6439</v>
      </c>
      <c r="FX140" t="s">
        <v>6439</v>
      </c>
      <c r="FY140" t="s">
        <v>6439</v>
      </c>
      <c r="FZ140" t="s">
        <v>6439</v>
      </c>
      <c r="GA140" t="s">
        <v>6439</v>
      </c>
      <c r="GB140" t="s">
        <v>6439</v>
      </c>
      <c r="GC140" t="s">
        <v>6439</v>
      </c>
      <c r="GD140" t="s">
        <v>6439</v>
      </c>
      <c r="GE140" t="s">
        <v>6439</v>
      </c>
      <c r="GF140" t="s">
        <v>6439</v>
      </c>
      <c r="GG140" t="s">
        <v>6439</v>
      </c>
      <c r="GH140" t="s">
        <v>6439</v>
      </c>
      <c r="GI140" t="s">
        <v>6439</v>
      </c>
      <c r="GJ140" t="s">
        <v>6439</v>
      </c>
      <c r="GK140" t="s">
        <v>6439</v>
      </c>
      <c r="GL140" t="s">
        <v>6439</v>
      </c>
      <c r="GM140" t="s">
        <v>6439</v>
      </c>
      <c r="GN140" t="s">
        <v>6439</v>
      </c>
      <c r="GO140" t="s">
        <v>6439</v>
      </c>
      <c r="GP140" t="s">
        <v>6439</v>
      </c>
      <c r="GQ140" t="s">
        <v>6439</v>
      </c>
      <c r="GR140" t="s">
        <v>6439</v>
      </c>
      <c r="GS140" t="s">
        <v>6439</v>
      </c>
      <c r="GT140" t="s">
        <v>6439</v>
      </c>
      <c r="GU140" t="s">
        <v>6439</v>
      </c>
      <c r="GV140" t="s">
        <v>6439</v>
      </c>
      <c r="GW140" t="s">
        <v>6439</v>
      </c>
      <c r="GX140" t="s">
        <v>6439</v>
      </c>
      <c r="GY140" t="s">
        <v>6439</v>
      </c>
      <c r="GZ140" t="s">
        <v>6439</v>
      </c>
      <c r="HA140" t="s">
        <v>6439</v>
      </c>
      <c r="HB140" t="s">
        <v>6439</v>
      </c>
      <c r="HC140" t="s">
        <v>6439</v>
      </c>
      <c r="HD140" t="s">
        <v>6439</v>
      </c>
      <c r="HE140" t="s">
        <v>6439</v>
      </c>
      <c r="HF140" t="s">
        <v>6439</v>
      </c>
      <c r="HG140" t="s">
        <v>6439</v>
      </c>
      <c r="HH140" t="s">
        <v>6439</v>
      </c>
      <c r="HI140" t="s">
        <v>6439</v>
      </c>
      <c r="HJ140" t="s">
        <v>6439</v>
      </c>
      <c r="HK140" t="s">
        <v>6439</v>
      </c>
      <c r="HL140" t="s">
        <v>6439</v>
      </c>
      <c r="HM140" t="s">
        <v>6439</v>
      </c>
      <c r="HN140" t="s">
        <v>6439</v>
      </c>
      <c r="HO140" t="s">
        <v>6439</v>
      </c>
      <c r="HP140" t="s">
        <v>6439</v>
      </c>
      <c r="HQ140" t="s">
        <v>6439</v>
      </c>
      <c r="HR140" t="s">
        <v>6439</v>
      </c>
      <c r="HS140" t="s">
        <v>6439</v>
      </c>
      <c r="HT140" t="s">
        <v>6439</v>
      </c>
      <c r="HU140" t="s">
        <v>6439</v>
      </c>
      <c r="HV140" t="s">
        <v>6439</v>
      </c>
      <c r="HW140" t="s">
        <v>6439</v>
      </c>
      <c r="HX140" t="s">
        <v>6439</v>
      </c>
      <c r="HY140" t="s">
        <v>6439</v>
      </c>
      <c r="HZ140" t="s">
        <v>6439</v>
      </c>
      <c r="IA140" t="s">
        <v>6439</v>
      </c>
      <c r="IB140" t="s">
        <v>6439</v>
      </c>
      <c r="IC140" t="s">
        <v>6439</v>
      </c>
      <c r="ID140" t="s">
        <v>6439</v>
      </c>
      <c r="IE140" t="s">
        <v>6439</v>
      </c>
      <c r="IF140" t="s">
        <v>6439</v>
      </c>
      <c r="IG140" t="s">
        <v>6439</v>
      </c>
      <c r="IH140" t="s">
        <v>6439</v>
      </c>
      <c r="II140" t="s">
        <v>6439</v>
      </c>
      <c r="IJ140" t="s">
        <v>6439</v>
      </c>
      <c r="IK140" t="s">
        <v>6439</v>
      </c>
      <c r="IL140" t="s">
        <v>6439</v>
      </c>
      <c r="IM140" t="s">
        <v>6439</v>
      </c>
      <c r="IN140" t="s">
        <v>6439</v>
      </c>
      <c r="IO140" t="s">
        <v>6439</v>
      </c>
      <c r="IP140" t="s">
        <v>6439</v>
      </c>
      <c r="IQ140" t="s">
        <v>6439</v>
      </c>
      <c r="IR140" t="s">
        <v>6439</v>
      </c>
      <c r="IS140" t="s">
        <v>6439</v>
      </c>
      <c r="IT140" t="s">
        <v>6439</v>
      </c>
      <c r="IU140" t="s">
        <v>6439</v>
      </c>
      <c r="IV140" t="s">
        <v>6439</v>
      </c>
      <c r="IW140" t="s">
        <v>6439</v>
      </c>
      <c r="IX140" t="s">
        <v>6439</v>
      </c>
      <c r="IY140" t="s">
        <v>6439</v>
      </c>
      <c r="IZ140" t="s">
        <v>6439</v>
      </c>
      <c r="JA140" t="s">
        <v>6439</v>
      </c>
      <c r="JB140" t="s">
        <v>6439</v>
      </c>
      <c r="JC140" t="s">
        <v>6439</v>
      </c>
      <c r="JD140" t="s">
        <v>6439</v>
      </c>
      <c r="JE140" t="s">
        <v>6439</v>
      </c>
      <c r="JF140" t="s">
        <v>6439</v>
      </c>
      <c r="JG140" t="s">
        <v>6439</v>
      </c>
      <c r="JH140" t="s">
        <v>6439</v>
      </c>
      <c r="JI140" t="s">
        <v>6439</v>
      </c>
      <c r="JJ140" t="s">
        <v>6439</v>
      </c>
      <c r="JK140" t="s">
        <v>6439</v>
      </c>
      <c r="JL140" t="s">
        <v>6439</v>
      </c>
      <c r="JM140" t="s">
        <v>6439</v>
      </c>
      <c r="JN140" t="s">
        <v>6439</v>
      </c>
      <c r="JO140" t="s">
        <v>6439</v>
      </c>
      <c r="JP140" t="s">
        <v>6439</v>
      </c>
      <c r="JQ140" t="s">
        <v>6439</v>
      </c>
      <c r="JR140" t="s">
        <v>6439</v>
      </c>
      <c r="JS140" t="s">
        <v>6439</v>
      </c>
      <c r="JT140" t="s">
        <v>6439</v>
      </c>
      <c r="JU140" t="s">
        <v>6439</v>
      </c>
    </row>
    <row r="141" spans="1:724 3595:4268 5155:5157" x14ac:dyDescent="0.2">
      <c r="A141">
        <v>8009</v>
      </c>
      <c r="C141" t="s">
        <v>6439</v>
      </c>
      <c r="D141" t="s">
        <v>6439</v>
      </c>
      <c r="E141" t="s">
        <v>6439</v>
      </c>
      <c r="F141" t="s">
        <v>6439</v>
      </c>
      <c r="G141" t="s">
        <v>6439</v>
      </c>
      <c r="H141" t="s">
        <v>6439</v>
      </c>
      <c r="I141" t="s">
        <v>6439</v>
      </c>
      <c r="J141" t="s">
        <v>6439</v>
      </c>
      <c r="K141" t="s">
        <v>6439</v>
      </c>
      <c r="L141" t="s">
        <v>6439</v>
      </c>
      <c r="M141" t="s">
        <v>6439</v>
      </c>
      <c r="N141" t="s">
        <v>6439</v>
      </c>
      <c r="O141" t="s">
        <v>6439</v>
      </c>
      <c r="P141" t="s">
        <v>6439</v>
      </c>
      <c r="Q141" t="s">
        <v>6439</v>
      </c>
      <c r="R141" t="s">
        <v>6439</v>
      </c>
      <c r="S141" t="s">
        <v>6439</v>
      </c>
      <c r="T141" t="s">
        <v>6439</v>
      </c>
      <c r="U141" s="6">
        <v>41478</v>
      </c>
      <c r="V141">
        <v>0</v>
      </c>
      <c r="W141" t="s">
        <v>6439</v>
      </c>
      <c r="X141" t="s">
        <v>6439</v>
      </c>
      <c r="Y141" t="s">
        <v>6439</v>
      </c>
      <c r="Z141" t="s">
        <v>6439</v>
      </c>
      <c r="AA141" t="s">
        <v>6439</v>
      </c>
      <c r="AB141" t="s">
        <v>6439</v>
      </c>
      <c r="AC141" t="s">
        <v>6439</v>
      </c>
      <c r="AD141" t="s">
        <v>6439</v>
      </c>
      <c r="AE141">
        <v>20003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 t="s">
        <v>6439</v>
      </c>
      <c r="AO141" t="s">
        <v>6439</v>
      </c>
      <c r="AP141" t="s">
        <v>6439</v>
      </c>
      <c r="AQ141" t="s">
        <v>6439</v>
      </c>
      <c r="AR141" t="s">
        <v>6439</v>
      </c>
      <c r="AS141" t="s">
        <v>6439</v>
      </c>
      <c r="AT141" t="s">
        <v>6439</v>
      </c>
      <c r="AU141" t="s">
        <v>6439</v>
      </c>
      <c r="AV141" t="s">
        <v>6439</v>
      </c>
      <c r="AW141" t="s">
        <v>6439</v>
      </c>
      <c r="AX141" t="s">
        <v>6439</v>
      </c>
      <c r="AY141" t="s">
        <v>6439</v>
      </c>
      <c r="AZ141" t="s">
        <v>6439</v>
      </c>
      <c r="BA141" t="s">
        <v>6439</v>
      </c>
      <c r="BB141" t="s">
        <v>6439</v>
      </c>
      <c r="BC141" t="s">
        <v>6439</v>
      </c>
      <c r="BD141" t="s">
        <v>6439</v>
      </c>
      <c r="BE141" t="s">
        <v>6439</v>
      </c>
      <c r="BF141" t="s">
        <v>6439</v>
      </c>
      <c r="BG141" t="s">
        <v>6439</v>
      </c>
      <c r="BH141" t="s">
        <v>6439</v>
      </c>
      <c r="BI141" t="s">
        <v>6439</v>
      </c>
      <c r="BJ141" t="s">
        <v>6439</v>
      </c>
      <c r="BK141" t="s">
        <v>6439</v>
      </c>
      <c r="BL141" t="s">
        <v>6439</v>
      </c>
      <c r="BM141" t="s">
        <v>6439</v>
      </c>
      <c r="BN141" t="s">
        <v>6439</v>
      </c>
      <c r="BO141" t="s">
        <v>6439</v>
      </c>
      <c r="BP141" t="s">
        <v>6439</v>
      </c>
      <c r="BQ141">
        <v>1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5</v>
      </c>
      <c r="CA141">
        <v>0</v>
      </c>
      <c r="CB141" s="36" t="s">
        <v>6491</v>
      </c>
      <c r="CC141" t="s">
        <v>6439</v>
      </c>
      <c r="CD141" t="s">
        <v>6439</v>
      </c>
      <c r="CE141" t="s">
        <v>6439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5</v>
      </c>
      <c r="CO141">
        <v>0</v>
      </c>
      <c r="CP141" t="s">
        <v>6492</v>
      </c>
      <c r="CQ141" t="s">
        <v>6439</v>
      </c>
      <c r="CR141" t="s">
        <v>6439</v>
      </c>
      <c r="CS141" t="s">
        <v>6439</v>
      </c>
      <c r="CT141" t="s">
        <v>6439</v>
      </c>
      <c r="CU141" t="s">
        <v>6439</v>
      </c>
      <c r="CV141" t="s">
        <v>6439</v>
      </c>
      <c r="CW141" t="s">
        <v>6439</v>
      </c>
      <c r="CX141" t="s">
        <v>6439</v>
      </c>
      <c r="CY141" t="s">
        <v>6439</v>
      </c>
      <c r="CZ141" t="s">
        <v>6439</v>
      </c>
      <c r="DA141" t="s">
        <v>6439</v>
      </c>
      <c r="DB141" t="s">
        <v>6439</v>
      </c>
      <c r="DC141" t="s">
        <v>6439</v>
      </c>
      <c r="DD141" t="s">
        <v>6439</v>
      </c>
      <c r="DE141" t="s">
        <v>6439</v>
      </c>
      <c r="DF141" t="s">
        <v>6439</v>
      </c>
      <c r="DG141" t="s">
        <v>6439</v>
      </c>
      <c r="DH141" t="s">
        <v>6439</v>
      </c>
      <c r="DI141" t="s">
        <v>6439</v>
      </c>
      <c r="DJ141" t="s">
        <v>6439</v>
      </c>
      <c r="DK141" t="s">
        <v>6439</v>
      </c>
      <c r="DL141" t="s">
        <v>6439</v>
      </c>
      <c r="DM141" t="s">
        <v>6439</v>
      </c>
      <c r="DN141" t="s">
        <v>6439</v>
      </c>
      <c r="DO141" t="s">
        <v>6439</v>
      </c>
      <c r="DP141" t="s">
        <v>6439</v>
      </c>
      <c r="DQ141" t="s">
        <v>6439</v>
      </c>
      <c r="DR141" t="s">
        <v>6439</v>
      </c>
      <c r="DS141" t="s">
        <v>6439</v>
      </c>
      <c r="DT141" t="s">
        <v>6439</v>
      </c>
      <c r="DU141" t="s">
        <v>6439</v>
      </c>
      <c r="DV141" t="s">
        <v>6439</v>
      </c>
      <c r="DW141" t="s">
        <v>6439</v>
      </c>
      <c r="DX141" t="s">
        <v>6439</v>
      </c>
      <c r="DY141" t="s">
        <v>6439</v>
      </c>
      <c r="DZ141" t="s">
        <v>6439</v>
      </c>
      <c r="EA141" t="s">
        <v>6439</v>
      </c>
      <c r="EB141" t="s">
        <v>6439</v>
      </c>
      <c r="EC141" t="s">
        <v>6439</v>
      </c>
      <c r="ED141" t="s">
        <v>6439</v>
      </c>
      <c r="EE141" t="s">
        <v>6439</v>
      </c>
      <c r="EF141" t="s">
        <v>6439</v>
      </c>
      <c r="EG141" t="s">
        <v>6439</v>
      </c>
      <c r="EH141" t="s">
        <v>6439</v>
      </c>
      <c r="EI141" t="s">
        <v>6439</v>
      </c>
      <c r="EJ141" t="s">
        <v>6439</v>
      </c>
      <c r="EK141" t="s">
        <v>6439</v>
      </c>
      <c r="EL141" t="s">
        <v>6439</v>
      </c>
      <c r="EM141" t="s">
        <v>6439</v>
      </c>
      <c r="EN141" t="s">
        <v>6439</v>
      </c>
      <c r="EO141" t="s">
        <v>6439</v>
      </c>
      <c r="EP141" t="s">
        <v>6439</v>
      </c>
      <c r="EQ141" t="s">
        <v>6439</v>
      </c>
      <c r="ER141" t="s">
        <v>6439</v>
      </c>
      <c r="ES141" t="s">
        <v>6439</v>
      </c>
      <c r="ET141" t="s">
        <v>6439</v>
      </c>
      <c r="EU141" t="s">
        <v>6439</v>
      </c>
      <c r="EV141" t="s">
        <v>6439</v>
      </c>
      <c r="EW141" t="s">
        <v>6439</v>
      </c>
      <c r="EX141" t="s">
        <v>6439</v>
      </c>
      <c r="EY141" t="s">
        <v>6439</v>
      </c>
      <c r="EZ141" t="s">
        <v>6439</v>
      </c>
      <c r="FA141" t="s">
        <v>6439</v>
      </c>
      <c r="FB141" t="s">
        <v>6439</v>
      </c>
      <c r="FC141" t="s">
        <v>6439</v>
      </c>
      <c r="FD141" t="s">
        <v>6439</v>
      </c>
      <c r="FE141" t="s">
        <v>6439</v>
      </c>
      <c r="FF141" t="s">
        <v>6439</v>
      </c>
      <c r="FG141" t="s">
        <v>6439</v>
      </c>
      <c r="FH141" t="s">
        <v>6439</v>
      </c>
      <c r="FI141" t="s">
        <v>6439</v>
      </c>
      <c r="FJ141" t="s">
        <v>6439</v>
      </c>
      <c r="FK141" t="s">
        <v>6439</v>
      </c>
      <c r="FL141" t="s">
        <v>6439</v>
      </c>
      <c r="FM141" t="s">
        <v>6439</v>
      </c>
      <c r="FN141" t="s">
        <v>6439</v>
      </c>
      <c r="FO141" t="s">
        <v>6439</v>
      </c>
      <c r="FP141" t="s">
        <v>6439</v>
      </c>
      <c r="FQ141" t="s">
        <v>6439</v>
      </c>
      <c r="FR141" t="s">
        <v>6439</v>
      </c>
      <c r="FS141" t="s">
        <v>6439</v>
      </c>
      <c r="FT141" t="s">
        <v>6439</v>
      </c>
      <c r="FU141" t="s">
        <v>6439</v>
      </c>
      <c r="FV141" t="s">
        <v>6439</v>
      </c>
      <c r="FW141" t="s">
        <v>6439</v>
      </c>
      <c r="FX141" t="s">
        <v>6439</v>
      </c>
      <c r="FY141" t="s">
        <v>6439</v>
      </c>
      <c r="FZ141" t="s">
        <v>6439</v>
      </c>
      <c r="GA141" t="s">
        <v>6439</v>
      </c>
      <c r="GB141" t="s">
        <v>6439</v>
      </c>
      <c r="GC141" t="s">
        <v>6439</v>
      </c>
      <c r="GD141" t="s">
        <v>6439</v>
      </c>
      <c r="GE141" t="s">
        <v>6439</v>
      </c>
      <c r="GF141" t="s">
        <v>6439</v>
      </c>
      <c r="GG141" t="s">
        <v>6439</v>
      </c>
      <c r="GH141" t="s">
        <v>6439</v>
      </c>
      <c r="GI141" t="s">
        <v>6439</v>
      </c>
      <c r="GJ141" t="s">
        <v>6439</v>
      </c>
      <c r="GK141" t="s">
        <v>6439</v>
      </c>
      <c r="GL141" t="s">
        <v>6439</v>
      </c>
      <c r="GM141" t="s">
        <v>6439</v>
      </c>
      <c r="GN141" t="s">
        <v>6439</v>
      </c>
      <c r="GO141" t="s">
        <v>6439</v>
      </c>
      <c r="GP141" t="s">
        <v>6439</v>
      </c>
      <c r="GQ141" t="s">
        <v>6439</v>
      </c>
      <c r="GR141" t="s">
        <v>6439</v>
      </c>
      <c r="GS141" t="s">
        <v>6439</v>
      </c>
      <c r="GT141" t="s">
        <v>6439</v>
      </c>
      <c r="GU141" t="s">
        <v>6439</v>
      </c>
      <c r="GV141" t="s">
        <v>6439</v>
      </c>
      <c r="GW141" t="s">
        <v>6439</v>
      </c>
      <c r="GX141" t="s">
        <v>6439</v>
      </c>
      <c r="GY141" t="s">
        <v>6439</v>
      </c>
      <c r="GZ141" t="s">
        <v>6439</v>
      </c>
      <c r="HA141" t="s">
        <v>6439</v>
      </c>
      <c r="HB141" t="s">
        <v>6439</v>
      </c>
      <c r="HC141" t="s">
        <v>6439</v>
      </c>
      <c r="HD141" t="s">
        <v>6439</v>
      </c>
      <c r="HE141" t="s">
        <v>6439</v>
      </c>
      <c r="HF141" t="s">
        <v>6439</v>
      </c>
      <c r="HG141" t="s">
        <v>6439</v>
      </c>
      <c r="HH141" t="s">
        <v>6439</v>
      </c>
      <c r="HI141" t="s">
        <v>6439</v>
      </c>
      <c r="HJ141" t="s">
        <v>6439</v>
      </c>
      <c r="HK141" t="s">
        <v>6439</v>
      </c>
      <c r="HL141" t="s">
        <v>6439</v>
      </c>
      <c r="HM141" t="s">
        <v>6439</v>
      </c>
      <c r="HN141" t="s">
        <v>6439</v>
      </c>
      <c r="HO141" t="s">
        <v>6439</v>
      </c>
      <c r="HP141" t="s">
        <v>6439</v>
      </c>
      <c r="HQ141" t="s">
        <v>6439</v>
      </c>
      <c r="HR141" t="s">
        <v>6439</v>
      </c>
      <c r="HS141" t="s">
        <v>6439</v>
      </c>
      <c r="HT141" t="s">
        <v>6439</v>
      </c>
      <c r="HU141" t="s">
        <v>6439</v>
      </c>
      <c r="HV141" t="s">
        <v>6439</v>
      </c>
      <c r="HW141" t="s">
        <v>6439</v>
      </c>
      <c r="HX141" t="s">
        <v>6439</v>
      </c>
      <c r="HY141" t="s">
        <v>6439</v>
      </c>
      <c r="HZ141" t="s">
        <v>6439</v>
      </c>
      <c r="IA141" t="s">
        <v>6439</v>
      </c>
      <c r="IB141" t="s">
        <v>6439</v>
      </c>
      <c r="IC141" t="s">
        <v>6439</v>
      </c>
      <c r="ID141" t="s">
        <v>6439</v>
      </c>
      <c r="IE141" t="s">
        <v>6439</v>
      </c>
      <c r="IF141" t="s">
        <v>6439</v>
      </c>
      <c r="IG141" t="s">
        <v>6439</v>
      </c>
      <c r="IH141" t="s">
        <v>6439</v>
      </c>
      <c r="II141" t="s">
        <v>6439</v>
      </c>
      <c r="IJ141" t="s">
        <v>6439</v>
      </c>
      <c r="IK141" t="s">
        <v>6439</v>
      </c>
      <c r="IL141" t="s">
        <v>6439</v>
      </c>
      <c r="IM141" t="s">
        <v>6439</v>
      </c>
      <c r="IN141" t="s">
        <v>6439</v>
      </c>
      <c r="IO141" t="s">
        <v>6439</v>
      </c>
      <c r="IP141" t="s">
        <v>6439</v>
      </c>
      <c r="IQ141" t="s">
        <v>6439</v>
      </c>
      <c r="IR141" t="s">
        <v>6439</v>
      </c>
      <c r="IS141" t="s">
        <v>6439</v>
      </c>
      <c r="IT141" t="s">
        <v>6439</v>
      </c>
      <c r="IU141" t="s">
        <v>6439</v>
      </c>
      <c r="IV141" t="s">
        <v>6439</v>
      </c>
      <c r="IW141" t="s">
        <v>6439</v>
      </c>
      <c r="IX141" t="s">
        <v>6439</v>
      </c>
      <c r="IY141" t="s">
        <v>6439</v>
      </c>
      <c r="IZ141" t="s">
        <v>6439</v>
      </c>
      <c r="JA141" t="s">
        <v>6439</v>
      </c>
      <c r="JB141" t="s">
        <v>6439</v>
      </c>
      <c r="JC141" t="s">
        <v>6439</v>
      </c>
      <c r="JD141" t="s">
        <v>6439</v>
      </c>
      <c r="JE141" t="s">
        <v>6439</v>
      </c>
      <c r="JF141" t="s">
        <v>6439</v>
      </c>
      <c r="JG141" t="s">
        <v>6439</v>
      </c>
      <c r="JH141" t="s">
        <v>6439</v>
      </c>
      <c r="JI141" t="s">
        <v>6439</v>
      </c>
      <c r="JJ141" t="s">
        <v>6439</v>
      </c>
      <c r="JK141" t="s">
        <v>6439</v>
      </c>
      <c r="JL141" t="s">
        <v>6439</v>
      </c>
      <c r="JM141" t="s">
        <v>6439</v>
      </c>
      <c r="JN141" t="s">
        <v>6439</v>
      </c>
      <c r="JO141" t="s">
        <v>6439</v>
      </c>
      <c r="JP141" t="s">
        <v>6439</v>
      </c>
      <c r="JQ141" t="s">
        <v>6439</v>
      </c>
      <c r="JR141" t="s">
        <v>6439</v>
      </c>
      <c r="JS141" t="s">
        <v>6439</v>
      </c>
      <c r="JT141" t="s">
        <v>6439</v>
      </c>
      <c r="JU141" t="s">
        <v>6439</v>
      </c>
    </row>
    <row r="142" spans="1:724 3595:4268 5155:5157" x14ac:dyDescent="0.2">
      <c r="A142">
        <v>8099</v>
      </c>
      <c r="C142" t="s">
        <v>6439</v>
      </c>
      <c r="D142" t="s">
        <v>6439</v>
      </c>
      <c r="E142" t="s">
        <v>6439</v>
      </c>
      <c r="F142" t="s">
        <v>6439</v>
      </c>
      <c r="G142" t="s">
        <v>6439</v>
      </c>
      <c r="H142" t="s">
        <v>6439</v>
      </c>
      <c r="I142" t="s">
        <v>6439</v>
      </c>
      <c r="J142" t="s">
        <v>6439</v>
      </c>
      <c r="K142" t="s">
        <v>6439</v>
      </c>
      <c r="L142" t="s">
        <v>6439</v>
      </c>
      <c r="M142" t="s">
        <v>6439</v>
      </c>
      <c r="N142" t="s">
        <v>6439</v>
      </c>
      <c r="O142" t="s">
        <v>6439</v>
      </c>
      <c r="P142" t="s">
        <v>6439</v>
      </c>
      <c r="Q142" t="s">
        <v>6439</v>
      </c>
      <c r="R142" t="s">
        <v>6439</v>
      </c>
      <c r="S142" t="s">
        <v>6439</v>
      </c>
      <c r="T142" t="s">
        <v>6439</v>
      </c>
      <c r="U142" s="6">
        <v>41475</v>
      </c>
      <c r="V142">
        <v>0</v>
      </c>
      <c r="W142" t="s">
        <v>6439</v>
      </c>
      <c r="X142" t="s">
        <v>6439</v>
      </c>
      <c r="Y142" t="s">
        <v>6439</v>
      </c>
      <c r="Z142" t="s">
        <v>6439</v>
      </c>
      <c r="AA142" t="s">
        <v>6439</v>
      </c>
      <c r="AB142" t="s">
        <v>6439</v>
      </c>
      <c r="AC142" t="s">
        <v>6439</v>
      </c>
      <c r="AD142" t="s">
        <v>6439</v>
      </c>
      <c r="AE142">
        <v>20708</v>
      </c>
      <c r="AF142">
        <v>1</v>
      </c>
      <c r="AG142" t="s">
        <v>6439</v>
      </c>
      <c r="AH142" t="s">
        <v>6439</v>
      </c>
      <c r="AI142" t="s">
        <v>6439</v>
      </c>
      <c r="AJ142" t="s">
        <v>6439</v>
      </c>
      <c r="AK142" t="s">
        <v>6439</v>
      </c>
      <c r="AL142">
        <v>0</v>
      </c>
      <c r="AM142">
        <v>0</v>
      </c>
      <c r="AN142" t="s">
        <v>6439</v>
      </c>
      <c r="AO142" t="s">
        <v>6439</v>
      </c>
      <c r="AP142" t="s">
        <v>6439</v>
      </c>
      <c r="AQ142" t="s">
        <v>6439</v>
      </c>
      <c r="AR142" t="s">
        <v>6439</v>
      </c>
      <c r="AS142" t="s">
        <v>6439</v>
      </c>
      <c r="AT142" t="s">
        <v>6439</v>
      </c>
      <c r="AU142" t="s">
        <v>6439</v>
      </c>
      <c r="AV142" t="s">
        <v>6439</v>
      </c>
      <c r="AW142" t="s">
        <v>6439</v>
      </c>
      <c r="AX142" t="s">
        <v>6439</v>
      </c>
      <c r="AY142" t="s">
        <v>6439</v>
      </c>
      <c r="AZ142" t="s">
        <v>6439</v>
      </c>
      <c r="BA142" t="s">
        <v>6439</v>
      </c>
      <c r="BB142" t="s">
        <v>6439</v>
      </c>
      <c r="BC142" t="s">
        <v>6439</v>
      </c>
      <c r="BD142" t="s">
        <v>6439</v>
      </c>
      <c r="BE142" t="s">
        <v>6439</v>
      </c>
      <c r="BF142" t="s">
        <v>6439</v>
      </c>
      <c r="BG142" t="s">
        <v>6439</v>
      </c>
      <c r="BH142" t="s">
        <v>6439</v>
      </c>
      <c r="BI142" t="s">
        <v>6439</v>
      </c>
      <c r="BJ142" t="s">
        <v>6439</v>
      </c>
      <c r="BK142" t="s">
        <v>6439</v>
      </c>
      <c r="BL142" t="s">
        <v>6439</v>
      </c>
      <c r="BM142" t="s">
        <v>6439</v>
      </c>
      <c r="BN142" t="s">
        <v>6439</v>
      </c>
      <c r="BO142" t="s">
        <v>6439</v>
      </c>
      <c r="BP142" t="s">
        <v>6439</v>
      </c>
      <c r="BQ142" t="s">
        <v>6439</v>
      </c>
      <c r="BR142" t="s">
        <v>6439</v>
      </c>
      <c r="BS142" t="s">
        <v>6439</v>
      </c>
      <c r="BT142" t="s">
        <v>6439</v>
      </c>
      <c r="BU142" t="s">
        <v>6439</v>
      </c>
      <c r="BV142" t="s">
        <v>6439</v>
      </c>
      <c r="BW142" t="s">
        <v>6439</v>
      </c>
      <c r="BX142" t="s">
        <v>6439</v>
      </c>
      <c r="BY142" t="s">
        <v>6439</v>
      </c>
      <c r="BZ142">
        <v>6</v>
      </c>
      <c r="CA142" t="s">
        <v>6439</v>
      </c>
      <c r="CB142" t="s">
        <v>6439</v>
      </c>
      <c r="CC142" t="s">
        <v>6439</v>
      </c>
      <c r="CD142" t="s">
        <v>6439</v>
      </c>
      <c r="CE142" t="s">
        <v>6439</v>
      </c>
      <c r="CF142" t="s">
        <v>6439</v>
      </c>
      <c r="CG142" t="s">
        <v>6439</v>
      </c>
      <c r="CH142" t="s">
        <v>6439</v>
      </c>
      <c r="CI142" t="s">
        <v>6439</v>
      </c>
      <c r="CJ142" t="s">
        <v>6439</v>
      </c>
      <c r="CK142" t="s">
        <v>6439</v>
      </c>
      <c r="CL142" t="s">
        <v>6439</v>
      </c>
      <c r="CM142" t="s">
        <v>6439</v>
      </c>
      <c r="CN142">
        <v>4</v>
      </c>
      <c r="CO142" t="s">
        <v>6439</v>
      </c>
      <c r="CP142" t="s">
        <v>6439</v>
      </c>
      <c r="CQ142" t="s">
        <v>6439</v>
      </c>
      <c r="CR142" t="s">
        <v>6439</v>
      </c>
      <c r="CS142" t="s">
        <v>6439</v>
      </c>
      <c r="CT142" t="s">
        <v>6439</v>
      </c>
      <c r="CU142" t="s">
        <v>6439</v>
      </c>
      <c r="CV142" t="s">
        <v>6439</v>
      </c>
      <c r="CW142" t="s">
        <v>6439</v>
      </c>
      <c r="CX142" t="s">
        <v>6439</v>
      </c>
      <c r="CY142" t="s">
        <v>6439</v>
      </c>
      <c r="CZ142" t="s">
        <v>6439</v>
      </c>
      <c r="DA142" t="s">
        <v>6439</v>
      </c>
      <c r="DB142" t="s">
        <v>6439</v>
      </c>
      <c r="DC142" t="s">
        <v>6439</v>
      </c>
      <c r="DD142" t="s">
        <v>6439</v>
      </c>
      <c r="DE142" t="s">
        <v>6439</v>
      </c>
      <c r="DF142" t="s">
        <v>6439</v>
      </c>
      <c r="DG142" t="s">
        <v>6439</v>
      </c>
      <c r="DH142" t="s">
        <v>6439</v>
      </c>
      <c r="DI142" t="s">
        <v>6439</v>
      </c>
      <c r="DJ142" t="s">
        <v>6439</v>
      </c>
      <c r="DK142" t="s">
        <v>6439</v>
      </c>
      <c r="DL142" t="s">
        <v>6439</v>
      </c>
      <c r="DM142" t="s">
        <v>6439</v>
      </c>
      <c r="DN142" t="s">
        <v>6439</v>
      </c>
      <c r="DO142" t="s">
        <v>6439</v>
      </c>
      <c r="DP142" t="s">
        <v>6439</v>
      </c>
      <c r="DQ142" t="s">
        <v>6439</v>
      </c>
      <c r="DR142" t="s">
        <v>6439</v>
      </c>
      <c r="DS142" t="s">
        <v>6439</v>
      </c>
      <c r="DT142" t="s">
        <v>6439</v>
      </c>
      <c r="DU142" t="s">
        <v>6439</v>
      </c>
      <c r="DV142" t="s">
        <v>6439</v>
      </c>
      <c r="DW142" t="s">
        <v>6439</v>
      </c>
      <c r="DX142" t="s">
        <v>6439</v>
      </c>
      <c r="DY142" t="s">
        <v>6439</v>
      </c>
      <c r="DZ142" t="s">
        <v>6439</v>
      </c>
      <c r="EA142" t="s">
        <v>6439</v>
      </c>
      <c r="EB142" t="s">
        <v>6439</v>
      </c>
      <c r="EC142" t="s">
        <v>6439</v>
      </c>
      <c r="ED142" t="s">
        <v>6439</v>
      </c>
      <c r="EE142" t="s">
        <v>6439</v>
      </c>
      <c r="EF142" t="s">
        <v>6439</v>
      </c>
      <c r="EG142" t="s">
        <v>6439</v>
      </c>
      <c r="EH142" t="s">
        <v>6439</v>
      </c>
      <c r="EI142" t="s">
        <v>6439</v>
      </c>
      <c r="EJ142" t="s">
        <v>6439</v>
      </c>
      <c r="EK142" t="s">
        <v>6439</v>
      </c>
      <c r="EL142" t="s">
        <v>6439</v>
      </c>
      <c r="EM142" t="s">
        <v>6439</v>
      </c>
      <c r="EN142" t="s">
        <v>6439</v>
      </c>
      <c r="EO142" t="s">
        <v>6439</v>
      </c>
      <c r="EP142" t="s">
        <v>6439</v>
      </c>
      <c r="EQ142" t="s">
        <v>6439</v>
      </c>
      <c r="ER142" t="s">
        <v>6439</v>
      </c>
      <c r="ES142" t="s">
        <v>6439</v>
      </c>
      <c r="ET142" t="s">
        <v>6439</v>
      </c>
      <c r="EU142" t="s">
        <v>6439</v>
      </c>
      <c r="EV142" t="s">
        <v>6439</v>
      </c>
      <c r="EW142" t="s">
        <v>6439</v>
      </c>
      <c r="EX142" t="s">
        <v>6439</v>
      </c>
      <c r="EY142" t="s">
        <v>6439</v>
      </c>
      <c r="EZ142" t="s">
        <v>6439</v>
      </c>
      <c r="FA142" t="s">
        <v>6439</v>
      </c>
      <c r="FB142" t="s">
        <v>6439</v>
      </c>
      <c r="FC142" t="s">
        <v>6439</v>
      </c>
      <c r="FD142" t="s">
        <v>6439</v>
      </c>
      <c r="FE142" t="s">
        <v>6439</v>
      </c>
      <c r="FF142" t="s">
        <v>6439</v>
      </c>
      <c r="FG142" t="s">
        <v>6439</v>
      </c>
      <c r="FH142" t="s">
        <v>6439</v>
      </c>
      <c r="FI142" t="s">
        <v>6439</v>
      </c>
      <c r="FJ142" t="s">
        <v>6439</v>
      </c>
      <c r="FK142" t="s">
        <v>6439</v>
      </c>
      <c r="FL142" t="s">
        <v>6439</v>
      </c>
      <c r="FM142" t="s">
        <v>6439</v>
      </c>
      <c r="FN142" t="s">
        <v>6439</v>
      </c>
      <c r="FO142" t="s">
        <v>6439</v>
      </c>
      <c r="FP142" t="s">
        <v>6439</v>
      </c>
      <c r="FQ142" t="s">
        <v>6439</v>
      </c>
      <c r="FR142" t="s">
        <v>6439</v>
      </c>
      <c r="FS142" t="s">
        <v>6439</v>
      </c>
      <c r="FT142" t="s">
        <v>6439</v>
      </c>
      <c r="FU142" t="s">
        <v>6439</v>
      </c>
      <c r="FV142" t="s">
        <v>6439</v>
      </c>
      <c r="FW142" t="s">
        <v>6439</v>
      </c>
      <c r="FX142" t="s">
        <v>6439</v>
      </c>
      <c r="FY142" t="s">
        <v>6439</v>
      </c>
      <c r="FZ142" t="s">
        <v>6439</v>
      </c>
      <c r="GA142" t="s">
        <v>6439</v>
      </c>
      <c r="GB142" t="s">
        <v>6439</v>
      </c>
      <c r="GC142" t="s">
        <v>6439</v>
      </c>
      <c r="GD142" t="s">
        <v>6439</v>
      </c>
      <c r="GE142" t="s">
        <v>6439</v>
      </c>
      <c r="GF142" t="s">
        <v>6439</v>
      </c>
      <c r="GG142" t="s">
        <v>6439</v>
      </c>
      <c r="GH142" t="s">
        <v>6439</v>
      </c>
      <c r="GI142" t="s">
        <v>6439</v>
      </c>
      <c r="GJ142" t="s">
        <v>6439</v>
      </c>
      <c r="GK142" t="s">
        <v>6439</v>
      </c>
      <c r="GL142" t="s">
        <v>6439</v>
      </c>
      <c r="GM142" t="s">
        <v>6439</v>
      </c>
      <c r="GN142" t="s">
        <v>6439</v>
      </c>
      <c r="GO142" t="s">
        <v>6439</v>
      </c>
      <c r="GP142" t="s">
        <v>6439</v>
      </c>
      <c r="GQ142" t="s">
        <v>6439</v>
      </c>
      <c r="GR142" t="s">
        <v>6439</v>
      </c>
      <c r="GS142" t="s">
        <v>6439</v>
      </c>
      <c r="GT142" t="s">
        <v>6439</v>
      </c>
      <c r="GU142" t="s">
        <v>6439</v>
      </c>
      <c r="GV142" t="s">
        <v>6439</v>
      </c>
      <c r="GW142" t="s">
        <v>6439</v>
      </c>
      <c r="GX142" t="s">
        <v>6439</v>
      </c>
      <c r="GY142" t="s">
        <v>6439</v>
      </c>
      <c r="GZ142" t="s">
        <v>6439</v>
      </c>
      <c r="HA142" t="s">
        <v>6439</v>
      </c>
      <c r="HB142" t="s">
        <v>6439</v>
      </c>
      <c r="HC142" t="s">
        <v>6439</v>
      </c>
      <c r="HD142" t="s">
        <v>6439</v>
      </c>
      <c r="HE142" t="s">
        <v>6439</v>
      </c>
      <c r="HF142" t="s">
        <v>6439</v>
      </c>
      <c r="HG142" t="s">
        <v>6439</v>
      </c>
      <c r="HH142" t="s">
        <v>6439</v>
      </c>
      <c r="HI142" t="s">
        <v>6439</v>
      </c>
      <c r="HJ142" t="s">
        <v>6439</v>
      </c>
      <c r="HK142" t="s">
        <v>6439</v>
      </c>
      <c r="HL142" t="s">
        <v>6439</v>
      </c>
      <c r="HM142" t="s">
        <v>6439</v>
      </c>
      <c r="HN142" t="s">
        <v>6439</v>
      </c>
      <c r="HO142" t="s">
        <v>6439</v>
      </c>
      <c r="HP142" t="s">
        <v>6439</v>
      </c>
      <c r="HQ142" t="s">
        <v>6439</v>
      </c>
      <c r="HR142" t="s">
        <v>6439</v>
      </c>
      <c r="HS142" t="s">
        <v>6439</v>
      </c>
      <c r="HT142" t="s">
        <v>6439</v>
      </c>
      <c r="HU142" t="s">
        <v>6439</v>
      </c>
      <c r="HV142" t="s">
        <v>6439</v>
      </c>
      <c r="HW142" t="s">
        <v>6439</v>
      </c>
      <c r="HX142" t="s">
        <v>6439</v>
      </c>
      <c r="HY142" t="s">
        <v>6439</v>
      </c>
      <c r="HZ142" t="s">
        <v>6439</v>
      </c>
      <c r="IA142" t="s">
        <v>6439</v>
      </c>
      <c r="IB142" t="s">
        <v>6439</v>
      </c>
      <c r="IC142" t="s">
        <v>6439</v>
      </c>
      <c r="ID142" t="s">
        <v>6439</v>
      </c>
      <c r="IE142" t="s">
        <v>6439</v>
      </c>
      <c r="IF142" t="s">
        <v>6439</v>
      </c>
      <c r="IG142" t="s">
        <v>6439</v>
      </c>
      <c r="IH142" t="s">
        <v>6439</v>
      </c>
      <c r="II142" t="s">
        <v>6439</v>
      </c>
      <c r="IJ142" t="s">
        <v>6439</v>
      </c>
      <c r="IK142" t="s">
        <v>6439</v>
      </c>
      <c r="IL142" t="s">
        <v>6439</v>
      </c>
      <c r="IM142" t="s">
        <v>6439</v>
      </c>
      <c r="IN142" t="s">
        <v>6439</v>
      </c>
      <c r="IO142" t="s">
        <v>6439</v>
      </c>
      <c r="IP142" t="s">
        <v>6439</v>
      </c>
      <c r="IQ142" t="s">
        <v>6439</v>
      </c>
      <c r="IR142" t="s">
        <v>6439</v>
      </c>
      <c r="IS142" t="s">
        <v>6439</v>
      </c>
      <c r="IT142" t="s">
        <v>6439</v>
      </c>
      <c r="IU142" t="s">
        <v>6439</v>
      </c>
      <c r="IV142" t="s">
        <v>6439</v>
      </c>
      <c r="IW142" t="s">
        <v>6439</v>
      </c>
      <c r="IX142" t="s">
        <v>6439</v>
      </c>
      <c r="IY142" t="s">
        <v>6439</v>
      </c>
      <c r="IZ142" t="s">
        <v>6439</v>
      </c>
      <c r="JA142" t="s">
        <v>6439</v>
      </c>
      <c r="JB142" t="s">
        <v>6439</v>
      </c>
      <c r="JC142" t="s">
        <v>6439</v>
      </c>
      <c r="JD142" t="s">
        <v>6439</v>
      </c>
      <c r="JE142" t="s">
        <v>6439</v>
      </c>
      <c r="JF142" t="s">
        <v>6439</v>
      </c>
      <c r="JG142" t="s">
        <v>6439</v>
      </c>
      <c r="JH142" t="s">
        <v>6439</v>
      </c>
      <c r="JI142" t="s">
        <v>6439</v>
      </c>
      <c r="JJ142" t="s">
        <v>6439</v>
      </c>
      <c r="JK142" t="s">
        <v>6439</v>
      </c>
      <c r="JL142" t="s">
        <v>6439</v>
      </c>
      <c r="JM142" t="s">
        <v>6439</v>
      </c>
      <c r="JN142" t="s">
        <v>6439</v>
      </c>
      <c r="JO142" t="s">
        <v>6439</v>
      </c>
      <c r="JP142" t="s">
        <v>6439</v>
      </c>
      <c r="JQ142" t="s">
        <v>6439</v>
      </c>
      <c r="JR142" t="s">
        <v>6439</v>
      </c>
      <c r="JS142" t="s">
        <v>6439</v>
      </c>
      <c r="JT142" t="s">
        <v>6439</v>
      </c>
      <c r="JU142" t="s">
        <v>6439</v>
      </c>
    </row>
    <row r="143" spans="1:724 3595:4268 5155:5157" x14ac:dyDescent="0.2">
      <c r="A143">
        <v>8107</v>
      </c>
      <c r="C143" t="s">
        <v>6439</v>
      </c>
      <c r="D143" t="s">
        <v>6439</v>
      </c>
      <c r="E143" t="s">
        <v>6439</v>
      </c>
      <c r="F143" t="s">
        <v>6439</v>
      </c>
      <c r="G143" t="s">
        <v>6439</v>
      </c>
      <c r="H143" t="s">
        <v>6439</v>
      </c>
      <c r="I143" t="s">
        <v>6439</v>
      </c>
      <c r="J143" t="s">
        <v>6439</v>
      </c>
      <c r="K143" t="s">
        <v>6439</v>
      </c>
      <c r="L143" t="s">
        <v>6439</v>
      </c>
      <c r="M143" t="s">
        <v>6439</v>
      </c>
      <c r="N143" t="s">
        <v>6439</v>
      </c>
      <c r="O143" t="s">
        <v>6439</v>
      </c>
      <c r="P143" t="s">
        <v>6439</v>
      </c>
      <c r="Q143" t="s">
        <v>6439</v>
      </c>
      <c r="R143" t="s">
        <v>6439</v>
      </c>
      <c r="S143" t="s">
        <v>6439</v>
      </c>
      <c r="T143" t="s">
        <v>6439</v>
      </c>
      <c r="U143" s="6">
        <v>41747</v>
      </c>
      <c r="V143">
        <v>0</v>
      </c>
      <c r="W143" t="s">
        <v>6439</v>
      </c>
      <c r="X143" t="s">
        <v>6439</v>
      </c>
      <c r="Y143" t="s">
        <v>6439</v>
      </c>
      <c r="Z143" t="s">
        <v>6439</v>
      </c>
      <c r="AA143" t="s">
        <v>6439</v>
      </c>
      <c r="AB143" t="s">
        <v>6439</v>
      </c>
      <c r="AC143" t="s">
        <v>6439</v>
      </c>
      <c r="AD143" t="s">
        <v>6439</v>
      </c>
      <c r="AE143">
        <v>20008</v>
      </c>
      <c r="AF143" t="s">
        <v>6439</v>
      </c>
      <c r="AG143" t="s">
        <v>6439</v>
      </c>
      <c r="AH143" t="s">
        <v>6439</v>
      </c>
      <c r="AI143" t="s">
        <v>6439</v>
      </c>
      <c r="AJ143" t="s">
        <v>6439</v>
      </c>
      <c r="AK143" t="s">
        <v>6439</v>
      </c>
      <c r="AL143" t="s">
        <v>6439</v>
      </c>
      <c r="AM143">
        <v>1</v>
      </c>
      <c r="AN143" t="s">
        <v>6439</v>
      </c>
      <c r="AO143" t="s">
        <v>6439</v>
      </c>
      <c r="AP143" t="s">
        <v>6439</v>
      </c>
      <c r="AQ143" t="s">
        <v>6439</v>
      </c>
      <c r="AR143" t="s">
        <v>6439</v>
      </c>
      <c r="AS143" t="s">
        <v>6439</v>
      </c>
      <c r="AT143" t="s">
        <v>6439</v>
      </c>
      <c r="AU143" t="s">
        <v>6439</v>
      </c>
      <c r="AV143" t="s">
        <v>6439</v>
      </c>
      <c r="AW143" t="s">
        <v>6439</v>
      </c>
      <c r="AX143" t="s">
        <v>6439</v>
      </c>
      <c r="AY143" t="s">
        <v>6439</v>
      </c>
      <c r="AZ143" t="s">
        <v>6439</v>
      </c>
      <c r="BA143" t="s">
        <v>6439</v>
      </c>
      <c r="BB143" t="s">
        <v>6439</v>
      </c>
      <c r="BC143" t="s">
        <v>6439</v>
      </c>
      <c r="BD143" t="s">
        <v>6439</v>
      </c>
      <c r="BE143" t="s">
        <v>6439</v>
      </c>
      <c r="BF143" t="s">
        <v>6439</v>
      </c>
      <c r="BG143" t="s">
        <v>6439</v>
      </c>
      <c r="BH143" t="s">
        <v>6439</v>
      </c>
      <c r="BI143" t="s">
        <v>6439</v>
      </c>
      <c r="BJ143" t="s">
        <v>6439</v>
      </c>
      <c r="BK143" t="s">
        <v>6439</v>
      </c>
      <c r="BL143" t="s">
        <v>6439</v>
      </c>
      <c r="BM143" t="s">
        <v>6439</v>
      </c>
      <c r="BN143" t="s">
        <v>6439</v>
      </c>
      <c r="BO143" t="s">
        <v>6439</v>
      </c>
      <c r="BP143" t="s">
        <v>6439</v>
      </c>
      <c r="BQ143" t="s">
        <v>6439</v>
      </c>
      <c r="BR143" t="s">
        <v>6439</v>
      </c>
      <c r="BS143" t="s">
        <v>6439</v>
      </c>
      <c r="BT143" t="s">
        <v>6439</v>
      </c>
      <c r="BU143" t="s">
        <v>6439</v>
      </c>
      <c r="BV143" t="s">
        <v>6439</v>
      </c>
      <c r="BW143" t="s">
        <v>6439</v>
      </c>
      <c r="BX143" t="s">
        <v>6439</v>
      </c>
      <c r="BY143" t="s">
        <v>6439</v>
      </c>
      <c r="BZ143" t="s">
        <v>6439</v>
      </c>
      <c r="CA143" t="s">
        <v>6439</v>
      </c>
      <c r="CB143" t="s">
        <v>6439</v>
      </c>
      <c r="CC143" t="s">
        <v>6439</v>
      </c>
      <c r="CD143" t="s">
        <v>6439</v>
      </c>
      <c r="CE143" t="s">
        <v>6439</v>
      </c>
      <c r="CF143" t="s">
        <v>6439</v>
      </c>
      <c r="CG143" t="s">
        <v>6439</v>
      </c>
      <c r="CH143" t="s">
        <v>6439</v>
      </c>
      <c r="CI143" t="s">
        <v>6439</v>
      </c>
      <c r="CJ143" t="s">
        <v>6439</v>
      </c>
      <c r="CK143" t="s">
        <v>6439</v>
      </c>
      <c r="CL143" t="s">
        <v>6439</v>
      </c>
      <c r="CM143" t="s">
        <v>6439</v>
      </c>
      <c r="CN143" t="s">
        <v>6439</v>
      </c>
      <c r="CO143" t="s">
        <v>6439</v>
      </c>
      <c r="CP143" t="s">
        <v>6439</v>
      </c>
      <c r="CQ143" t="s">
        <v>6439</v>
      </c>
      <c r="CR143" t="s">
        <v>6439</v>
      </c>
      <c r="CS143" t="s">
        <v>6439</v>
      </c>
      <c r="CT143" t="s">
        <v>6439</v>
      </c>
      <c r="CU143" t="s">
        <v>6439</v>
      </c>
      <c r="CV143" t="s">
        <v>6439</v>
      </c>
      <c r="CW143" t="s">
        <v>6439</v>
      </c>
      <c r="CX143" t="s">
        <v>6439</v>
      </c>
      <c r="CY143" t="s">
        <v>6439</v>
      </c>
      <c r="CZ143" t="s">
        <v>6439</v>
      </c>
      <c r="DA143" t="s">
        <v>6439</v>
      </c>
      <c r="DB143" t="s">
        <v>6439</v>
      </c>
      <c r="DC143" t="s">
        <v>6439</v>
      </c>
      <c r="DD143" t="s">
        <v>6439</v>
      </c>
      <c r="DE143" t="s">
        <v>6439</v>
      </c>
      <c r="DF143" t="s">
        <v>6439</v>
      </c>
      <c r="DG143" t="s">
        <v>6439</v>
      </c>
      <c r="DH143" t="s">
        <v>6439</v>
      </c>
      <c r="DI143" t="s">
        <v>6439</v>
      </c>
      <c r="DJ143" t="s">
        <v>6439</v>
      </c>
      <c r="DK143" t="s">
        <v>6439</v>
      </c>
      <c r="DL143" t="s">
        <v>6439</v>
      </c>
      <c r="DM143" t="s">
        <v>6439</v>
      </c>
      <c r="DN143" t="s">
        <v>6439</v>
      </c>
      <c r="DO143" t="s">
        <v>6439</v>
      </c>
      <c r="DP143" t="s">
        <v>6439</v>
      </c>
      <c r="DQ143" t="s">
        <v>6439</v>
      </c>
      <c r="DR143" t="s">
        <v>6439</v>
      </c>
      <c r="DS143" t="s">
        <v>6439</v>
      </c>
      <c r="DT143" t="s">
        <v>6439</v>
      </c>
      <c r="DU143" t="s">
        <v>6439</v>
      </c>
      <c r="DV143" t="s">
        <v>6439</v>
      </c>
      <c r="DW143" t="s">
        <v>6439</v>
      </c>
      <c r="DX143" t="s">
        <v>6439</v>
      </c>
      <c r="DY143" t="s">
        <v>6439</v>
      </c>
      <c r="DZ143" t="s">
        <v>6439</v>
      </c>
      <c r="EA143" t="s">
        <v>6439</v>
      </c>
      <c r="EB143" t="s">
        <v>6439</v>
      </c>
      <c r="EC143" t="s">
        <v>6439</v>
      </c>
      <c r="ED143" t="s">
        <v>6439</v>
      </c>
      <c r="EE143" t="s">
        <v>6439</v>
      </c>
      <c r="EF143" t="s">
        <v>6439</v>
      </c>
      <c r="EG143" t="s">
        <v>6439</v>
      </c>
      <c r="EH143" t="s">
        <v>6439</v>
      </c>
      <c r="EI143" t="s">
        <v>6439</v>
      </c>
      <c r="EJ143" t="s">
        <v>6439</v>
      </c>
      <c r="EK143" t="s">
        <v>6439</v>
      </c>
      <c r="EL143" t="s">
        <v>6439</v>
      </c>
      <c r="EM143" t="s">
        <v>6439</v>
      </c>
      <c r="EN143" t="s">
        <v>6439</v>
      </c>
      <c r="EO143" t="s">
        <v>6439</v>
      </c>
      <c r="EP143" t="s">
        <v>6439</v>
      </c>
      <c r="EQ143" t="s">
        <v>6439</v>
      </c>
      <c r="ER143" t="s">
        <v>6439</v>
      </c>
      <c r="ES143" t="s">
        <v>6439</v>
      </c>
      <c r="ET143" t="s">
        <v>6439</v>
      </c>
      <c r="EU143" t="s">
        <v>6439</v>
      </c>
      <c r="EV143" t="s">
        <v>6439</v>
      </c>
      <c r="EW143" t="s">
        <v>6439</v>
      </c>
      <c r="EX143" t="s">
        <v>6439</v>
      </c>
      <c r="EY143" t="s">
        <v>6439</v>
      </c>
      <c r="EZ143" t="s">
        <v>6439</v>
      </c>
      <c r="FA143" t="s">
        <v>6439</v>
      </c>
      <c r="FB143" t="s">
        <v>6439</v>
      </c>
      <c r="FC143" t="s">
        <v>6439</v>
      </c>
      <c r="FD143" t="s">
        <v>6439</v>
      </c>
      <c r="FE143" t="s">
        <v>6439</v>
      </c>
      <c r="FF143" t="s">
        <v>6439</v>
      </c>
      <c r="FG143" t="s">
        <v>6439</v>
      </c>
      <c r="FH143" t="s">
        <v>6439</v>
      </c>
      <c r="FI143" t="s">
        <v>6439</v>
      </c>
      <c r="FJ143" t="s">
        <v>6439</v>
      </c>
      <c r="FK143" t="s">
        <v>6439</v>
      </c>
      <c r="FL143" t="s">
        <v>6439</v>
      </c>
      <c r="FM143" t="s">
        <v>6439</v>
      </c>
      <c r="FN143" t="s">
        <v>6439</v>
      </c>
      <c r="FO143" t="s">
        <v>6439</v>
      </c>
      <c r="FP143" t="s">
        <v>6439</v>
      </c>
      <c r="FQ143" t="s">
        <v>6439</v>
      </c>
      <c r="FR143" t="s">
        <v>6439</v>
      </c>
      <c r="FS143" t="s">
        <v>6439</v>
      </c>
      <c r="FT143" t="s">
        <v>6439</v>
      </c>
      <c r="FU143" t="s">
        <v>6439</v>
      </c>
      <c r="FV143" t="s">
        <v>6439</v>
      </c>
      <c r="FW143" t="s">
        <v>6439</v>
      </c>
      <c r="FX143" t="s">
        <v>6439</v>
      </c>
      <c r="FY143" t="s">
        <v>6439</v>
      </c>
      <c r="FZ143" t="s">
        <v>6439</v>
      </c>
      <c r="GA143" t="s">
        <v>6439</v>
      </c>
      <c r="GB143" t="s">
        <v>6439</v>
      </c>
      <c r="GC143" t="s">
        <v>6439</v>
      </c>
      <c r="GD143" t="s">
        <v>6439</v>
      </c>
      <c r="GE143" t="s">
        <v>6439</v>
      </c>
      <c r="GF143" t="s">
        <v>6439</v>
      </c>
      <c r="GG143" t="s">
        <v>6439</v>
      </c>
      <c r="GH143" t="s">
        <v>6439</v>
      </c>
      <c r="GI143" t="s">
        <v>6439</v>
      </c>
      <c r="GJ143" t="s">
        <v>6439</v>
      </c>
      <c r="GK143" t="s">
        <v>6439</v>
      </c>
      <c r="GL143" t="s">
        <v>6439</v>
      </c>
      <c r="GM143" t="s">
        <v>6439</v>
      </c>
      <c r="GN143" t="s">
        <v>6439</v>
      </c>
      <c r="GO143" t="s">
        <v>6439</v>
      </c>
      <c r="GP143" t="s">
        <v>6439</v>
      </c>
      <c r="GQ143" t="s">
        <v>6439</v>
      </c>
      <c r="GR143" t="s">
        <v>6439</v>
      </c>
      <c r="GS143" t="s">
        <v>6439</v>
      </c>
      <c r="GT143" t="s">
        <v>6439</v>
      </c>
      <c r="GU143" t="s">
        <v>6439</v>
      </c>
      <c r="GV143" t="s">
        <v>6439</v>
      </c>
      <c r="GW143" t="s">
        <v>6439</v>
      </c>
      <c r="GX143" t="s">
        <v>6439</v>
      </c>
      <c r="GY143" t="s">
        <v>6439</v>
      </c>
      <c r="GZ143" t="s">
        <v>6439</v>
      </c>
      <c r="HA143" t="s">
        <v>6439</v>
      </c>
      <c r="HB143" t="s">
        <v>6439</v>
      </c>
      <c r="HC143" t="s">
        <v>6439</v>
      </c>
      <c r="HD143" t="s">
        <v>6439</v>
      </c>
      <c r="HE143" t="s">
        <v>6439</v>
      </c>
      <c r="HF143" t="s">
        <v>6439</v>
      </c>
      <c r="HG143" t="s">
        <v>6439</v>
      </c>
      <c r="HH143" t="s">
        <v>6439</v>
      </c>
      <c r="HI143" t="s">
        <v>6439</v>
      </c>
      <c r="HJ143" t="s">
        <v>6439</v>
      </c>
      <c r="HK143" t="s">
        <v>6439</v>
      </c>
      <c r="HL143" t="s">
        <v>6439</v>
      </c>
      <c r="HM143" t="s">
        <v>6439</v>
      </c>
      <c r="HN143" t="s">
        <v>6439</v>
      </c>
      <c r="HO143" t="s">
        <v>6439</v>
      </c>
      <c r="HP143" t="s">
        <v>6439</v>
      </c>
      <c r="HQ143" t="s">
        <v>6439</v>
      </c>
      <c r="HR143" t="s">
        <v>6439</v>
      </c>
      <c r="HS143" t="s">
        <v>6439</v>
      </c>
      <c r="HT143" t="s">
        <v>6439</v>
      </c>
      <c r="HU143" t="s">
        <v>6439</v>
      </c>
      <c r="HV143" t="s">
        <v>6439</v>
      </c>
      <c r="HW143" t="s">
        <v>6439</v>
      </c>
      <c r="HX143" t="s">
        <v>6439</v>
      </c>
      <c r="HY143" t="s">
        <v>6439</v>
      </c>
      <c r="HZ143" t="s">
        <v>6439</v>
      </c>
      <c r="IA143" t="s">
        <v>6439</v>
      </c>
      <c r="IB143" t="s">
        <v>6439</v>
      </c>
      <c r="IC143" t="s">
        <v>6439</v>
      </c>
      <c r="ID143" t="s">
        <v>6439</v>
      </c>
      <c r="IE143" t="s">
        <v>6439</v>
      </c>
      <c r="IF143" t="s">
        <v>6439</v>
      </c>
      <c r="IG143" t="s">
        <v>6439</v>
      </c>
      <c r="IH143" t="s">
        <v>6439</v>
      </c>
      <c r="II143" t="s">
        <v>6439</v>
      </c>
      <c r="IJ143" t="s">
        <v>6439</v>
      </c>
      <c r="IK143" t="s">
        <v>6439</v>
      </c>
      <c r="IL143" t="s">
        <v>6439</v>
      </c>
      <c r="IM143" t="s">
        <v>6439</v>
      </c>
      <c r="IN143" t="s">
        <v>6439</v>
      </c>
      <c r="IO143" t="s">
        <v>6439</v>
      </c>
      <c r="IP143" t="s">
        <v>6439</v>
      </c>
      <c r="IQ143" t="s">
        <v>6439</v>
      </c>
      <c r="IR143" t="s">
        <v>6439</v>
      </c>
      <c r="IS143" t="s">
        <v>6439</v>
      </c>
      <c r="IT143" t="s">
        <v>6439</v>
      </c>
      <c r="IU143" t="s">
        <v>6439</v>
      </c>
      <c r="IV143" t="s">
        <v>6439</v>
      </c>
      <c r="IW143" t="s">
        <v>6439</v>
      </c>
      <c r="IX143" t="s">
        <v>6439</v>
      </c>
      <c r="IY143" t="s">
        <v>6439</v>
      </c>
      <c r="IZ143" t="s">
        <v>6439</v>
      </c>
      <c r="JA143" t="s">
        <v>6439</v>
      </c>
      <c r="JB143" t="s">
        <v>6439</v>
      </c>
      <c r="JC143" t="s">
        <v>6439</v>
      </c>
      <c r="JD143" t="s">
        <v>6439</v>
      </c>
      <c r="JE143" t="s">
        <v>6439</v>
      </c>
      <c r="JF143" t="s">
        <v>6439</v>
      </c>
      <c r="JG143" t="s">
        <v>6439</v>
      </c>
      <c r="JH143" t="s">
        <v>6439</v>
      </c>
      <c r="JI143" t="s">
        <v>6439</v>
      </c>
      <c r="JJ143" t="s">
        <v>6439</v>
      </c>
      <c r="JK143" t="s">
        <v>6439</v>
      </c>
      <c r="JL143" t="s">
        <v>6439</v>
      </c>
      <c r="JM143" t="s">
        <v>6439</v>
      </c>
      <c r="JN143" t="s">
        <v>6439</v>
      </c>
      <c r="JO143" t="s">
        <v>6439</v>
      </c>
      <c r="JP143" t="s">
        <v>6439</v>
      </c>
      <c r="JQ143" t="s">
        <v>6439</v>
      </c>
      <c r="JR143" t="s">
        <v>6439</v>
      </c>
      <c r="JS143" t="s">
        <v>6439</v>
      </c>
      <c r="JT143" t="s">
        <v>6439</v>
      </c>
      <c r="JU143" t="s">
        <v>6439</v>
      </c>
    </row>
    <row r="144" spans="1:724 3595:4268 5155:5157" x14ac:dyDescent="0.2">
      <c r="A144" t="s">
        <v>6435</v>
      </c>
      <c r="C144" t="s">
        <v>6439</v>
      </c>
      <c r="D144" t="s">
        <v>6439</v>
      </c>
      <c r="E144" t="s">
        <v>6439</v>
      </c>
      <c r="F144" t="s">
        <v>6439</v>
      </c>
      <c r="G144" t="s">
        <v>6439</v>
      </c>
      <c r="H144" t="s">
        <v>6439</v>
      </c>
      <c r="I144" t="s">
        <v>6439</v>
      </c>
      <c r="J144" t="s">
        <v>6439</v>
      </c>
      <c r="K144" t="s">
        <v>6439</v>
      </c>
      <c r="L144" t="s">
        <v>6439</v>
      </c>
      <c r="M144" t="s">
        <v>6439</v>
      </c>
      <c r="N144" t="s">
        <v>6439</v>
      </c>
      <c r="O144" t="s">
        <v>6439</v>
      </c>
      <c r="P144" t="s">
        <v>6439</v>
      </c>
      <c r="Q144" t="s">
        <v>6439</v>
      </c>
      <c r="R144" t="s">
        <v>6439</v>
      </c>
      <c r="S144" t="s">
        <v>6439</v>
      </c>
      <c r="T144" t="s">
        <v>6439</v>
      </c>
      <c r="U144" s="6">
        <v>41722</v>
      </c>
      <c r="V144" t="s">
        <v>6439</v>
      </c>
      <c r="W144" t="s">
        <v>6439</v>
      </c>
      <c r="X144" t="s">
        <v>6439</v>
      </c>
      <c r="Y144" t="s">
        <v>6439</v>
      </c>
      <c r="Z144" t="s">
        <v>6439</v>
      </c>
      <c r="AA144" t="s">
        <v>6439</v>
      </c>
      <c r="AB144" t="s">
        <v>6439</v>
      </c>
      <c r="AC144" t="s">
        <v>6439</v>
      </c>
      <c r="AD144" t="s">
        <v>6439</v>
      </c>
      <c r="AE144">
        <v>999</v>
      </c>
      <c r="AF144" t="s">
        <v>6439</v>
      </c>
      <c r="AG144" t="s">
        <v>6439</v>
      </c>
      <c r="AH144" t="s">
        <v>6439</v>
      </c>
      <c r="AI144" t="s">
        <v>6439</v>
      </c>
      <c r="AJ144" t="s">
        <v>6439</v>
      </c>
      <c r="AK144" t="s">
        <v>6439</v>
      </c>
      <c r="AL144" t="s">
        <v>6439</v>
      </c>
      <c r="AM144">
        <v>0</v>
      </c>
      <c r="AN144" t="s">
        <v>6439</v>
      </c>
      <c r="AO144" t="s">
        <v>6439</v>
      </c>
      <c r="AP144" t="s">
        <v>6439</v>
      </c>
      <c r="AQ144" t="s">
        <v>6439</v>
      </c>
      <c r="AR144" t="s">
        <v>6439</v>
      </c>
      <c r="AS144" t="s">
        <v>6439</v>
      </c>
      <c r="AT144" t="s">
        <v>6439</v>
      </c>
      <c r="AU144" t="s">
        <v>6439</v>
      </c>
      <c r="AV144" t="s">
        <v>6439</v>
      </c>
      <c r="AW144" t="s">
        <v>6439</v>
      </c>
      <c r="AX144" t="s">
        <v>6439</v>
      </c>
      <c r="AY144" t="s">
        <v>6439</v>
      </c>
      <c r="AZ144" t="s">
        <v>6439</v>
      </c>
      <c r="BA144" t="s">
        <v>6439</v>
      </c>
      <c r="BB144" t="s">
        <v>6439</v>
      </c>
      <c r="BC144" t="s">
        <v>6439</v>
      </c>
      <c r="BD144" t="s">
        <v>6439</v>
      </c>
      <c r="BE144" t="s">
        <v>6439</v>
      </c>
      <c r="BF144" t="s">
        <v>6439</v>
      </c>
      <c r="BG144" t="s">
        <v>6439</v>
      </c>
      <c r="BH144" t="s">
        <v>6439</v>
      </c>
      <c r="BI144" t="s">
        <v>6439</v>
      </c>
      <c r="BJ144" t="s">
        <v>6439</v>
      </c>
      <c r="BK144" t="s">
        <v>6439</v>
      </c>
      <c r="BL144" t="s">
        <v>6439</v>
      </c>
      <c r="BM144" t="s">
        <v>6439</v>
      </c>
      <c r="BN144" t="s">
        <v>6439</v>
      </c>
      <c r="BO144" t="s">
        <v>6439</v>
      </c>
      <c r="BP144" t="s">
        <v>6439</v>
      </c>
      <c r="BQ144" t="s">
        <v>6439</v>
      </c>
      <c r="BR144" t="s">
        <v>6439</v>
      </c>
      <c r="BS144" t="s">
        <v>6439</v>
      </c>
      <c r="BT144" t="s">
        <v>6439</v>
      </c>
      <c r="BU144" t="s">
        <v>6439</v>
      </c>
      <c r="BV144" t="s">
        <v>6439</v>
      </c>
      <c r="BW144" t="s">
        <v>6439</v>
      </c>
      <c r="BX144" t="s">
        <v>6439</v>
      </c>
      <c r="BY144" t="s">
        <v>6439</v>
      </c>
      <c r="BZ144" t="s">
        <v>6439</v>
      </c>
      <c r="CA144" t="s">
        <v>6439</v>
      </c>
      <c r="CB144" t="s">
        <v>6439</v>
      </c>
      <c r="CC144" t="s">
        <v>6439</v>
      </c>
      <c r="CD144" t="s">
        <v>6439</v>
      </c>
      <c r="CE144" t="s">
        <v>6439</v>
      </c>
      <c r="CF144" t="s">
        <v>6439</v>
      </c>
      <c r="CG144" t="s">
        <v>6439</v>
      </c>
      <c r="CH144" t="s">
        <v>6439</v>
      </c>
      <c r="CI144" t="s">
        <v>6439</v>
      </c>
      <c r="CJ144" t="s">
        <v>6439</v>
      </c>
      <c r="CK144" t="s">
        <v>6439</v>
      </c>
      <c r="CL144" t="s">
        <v>6439</v>
      </c>
      <c r="CM144" t="s">
        <v>6439</v>
      </c>
      <c r="CN144" t="s">
        <v>6439</v>
      </c>
      <c r="CO144" t="s">
        <v>6439</v>
      </c>
      <c r="CP144" t="s">
        <v>6439</v>
      </c>
      <c r="CQ144" t="s">
        <v>6439</v>
      </c>
      <c r="CR144" t="s">
        <v>6439</v>
      </c>
      <c r="CS144" t="s">
        <v>6439</v>
      </c>
      <c r="CT144" t="s">
        <v>6439</v>
      </c>
      <c r="CU144" t="s">
        <v>6439</v>
      </c>
      <c r="CV144" t="s">
        <v>6439</v>
      </c>
      <c r="CW144" t="s">
        <v>6439</v>
      </c>
      <c r="CX144" t="s">
        <v>6439</v>
      </c>
      <c r="CY144" t="s">
        <v>6439</v>
      </c>
      <c r="CZ144" t="s">
        <v>6439</v>
      </c>
      <c r="DA144" t="s">
        <v>6439</v>
      </c>
      <c r="DB144" t="s">
        <v>6439</v>
      </c>
      <c r="DC144" t="s">
        <v>6439</v>
      </c>
      <c r="DD144" t="s">
        <v>6439</v>
      </c>
      <c r="DE144" t="s">
        <v>6439</v>
      </c>
      <c r="DF144" t="s">
        <v>6439</v>
      </c>
      <c r="DG144" t="s">
        <v>6439</v>
      </c>
      <c r="DH144" t="s">
        <v>6439</v>
      </c>
      <c r="DI144" t="s">
        <v>6439</v>
      </c>
      <c r="DJ144" t="s">
        <v>6439</v>
      </c>
      <c r="DK144" t="s">
        <v>6439</v>
      </c>
      <c r="DL144" t="s">
        <v>6439</v>
      </c>
      <c r="DM144" t="s">
        <v>6439</v>
      </c>
      <c r="DN144" t="s">
        <v>6439</v>
      </c>
      <c r="DO144" t="s">
        <v>6439</v>
      </c>
      <c r="DP144" t="s">
        <v>6439</v>
      </c>
      <c r="DQ144" t="s">
        <v>6439</v>
      </c>
      <c r="DR144" t="s">
        <v>6439</v>
      </c>
      <c r="DS144" t="s">
        <v>6439</v>
      </c>
      <c r="DT144" t="s">
        <v>6439</v>
      </c>
      <c r="DU144" t="s">
        <v>6439</v>
      </c>
      <c r="DV144" t="s">
        <v>6439</v>
      </c>
      <c r="DW144" t="s">
        <v>6439</v>
      </c>
      <c r="DX144" t="s">
        <v>6439</v>
      </c>
      <c r="DY144" t="s">
        <v>6439</v>
      </c>
      <c r="DZ144" t="s">
        <v>6439</v>
      </c>
      <c r="EA144" t="s">
        <v>6439</v>
      </c>
      <c r="EB144" t="s">
        <v>6439</v>
      </c>
      <c r="EC144" t="s">
        <v>6439</v>
      </c>
      <c r="ED144" t="s">
        <v>6439</v>
      </c>
      <c r="EE144" t="s">
        <v>6439</v>
      </c>
      <c r="EF144" t="s">
        <v>6439</v>
      </c>
      <c r="EG144" t="s">
        <v>6439</v>
      </c>
      <c r="EH144" t="s">
        <v>6439</v>
      </c>
      <c r="EI144" t="s">
        <v>6439</v>
      </c>
      <c r="EJ144" t="s">
        <v>6439</v>
      </c>
      <c r="EK144" t="s">
        <v>6439</v>
      </c>
      <c r="EL144" t="s">
        <v>6439</v>
      </c>
      <c r="EM144" t="s">
        <v>6439</v>
      </c>
      <c r="EN144" t="s">
        <v>6439</v>
      </c>
      <c r="EO144" t="s">
        <v>6439</v>
      </c>
      <c r="EP144" t="s">
        <v>6439</v>
      </c>
      <c r="EQ144" t="s">
        <v>6439</v>
      </c>
      <c r="ER144" t="s">
        <v>6439</v>
      </c>
      <c r="ES144" t="s">
        <v>6439</v>
      </c>
      <c r="ET144" t="s">
        <v>6439</v>
      </c>
      <c r="EU144" t="s">
        <v>6439</v>
      </c>
      <c r="EV144" t="s">
        <v>6439</v>
      </c>
      <c r="EW144" t="s">
        <v>6439</v>
      </c>
      <c r="EX144" t="s">
        <v>6439</v>
      </c>
      <c r="EY144" t="s">
        <v>6439</v>
      </c>
      <c r="EZ144" t="s">
        <v>6439</v>
      </c>
      <c r="FA144" t="s">
        <v>6439</v>
      </c>
      <c r="FB144" t="s">
        <v>6439</v>
      </c>
      <c r="FC144" t="s">
        <v>6439</v>
      </c>
      <c r="FD144" t="s">
        <v>6439</v>
      </c>
      <c r="FE144" t="s">
        <v>6439</v>
      </c>
      <c r="FF144" t="s">
        <v>6439</v>
      </c>
      <c r="FG144" t="s">
        <v>6439</v>
      </c>
      <c r="FH144" t="s">
        <v>6439</v>
      </c>
      <c r="FI144" t="s">
        <v>6439</v>
      </c>
      <c r="FJ144" t="s">
        <v>6439</v>
      </c>
      <c r="FK144" t="s">
        <v>6439</v>
      </c>
      <c r="FL144" t="s">
        <v>6439</v>
      </c>
      <c r="FM144" t="s">
        <v>6439</v>
      </c>
      <c r="FN144" t="s">
        <v>6439</v>
      </c>
      <c r="FO144" t="s">
        <v>6439</v>
      </c>
      <c r="FP144" t="s">
        <v>6439</v>
      </c>
      <c r="FQ144" t="s">
        <v>6439</v>
      </c>
      <c r="FR144" t="s">
        <v>6439</v>
      </c>
      <c r="FS144" t="s">
        <v>6439</v>
      </c>
      <c r="FT144" t="s">
        <v>6439</v>
      </c>
      <c r="FU144" t="s">
        <v>6439</v>
      </c>
      <c r="FV144" t="s">
        <v>6439</v>
      </c>
      <c r="FW144" t="s">
        <v>6439</v>
      </c>
      <c r="FX144" t="s">
        <v>6439</v>
      </c>
      <c r="FY144" t="s">
        <v>6439</v>
      </c>
      <c r="FZ144" t="s">
        <v>6439</v>
      </c>
      <c r="GA144" t="s">
        <v>6439</v>
      </c>
      <c r="GB144" t="s">
        <v>6439</v>
      </c>
      <c r="GC144" t="s">
        <v>6439</v>
      </c>
      <c r="GD144" t="s">
        <v>6439</v>
      </c>
      <c r="GE144" t="s">
        <v>6439</v>
      </c>
      <c r="GF144" t="s">
        <v>6439</v>
      </c>
      <c r="GG144" t="s">
        <v>6439</v>
      </c>
      <c r="GH144" t="s">
        <v>6439</v>
      </c>
      <c r="GI144" t="s">
        <v>6439</v>
      </c>
      <c r="GJ144" t="s">
        <v>6439</v>
      </c>
      <c r="GK144" t="s">
        <v>6439</v>
      </c>
      <c r="GL144" t="s">
        <v>6439</v>
      </c>
      <c r="GM144" t="s">
        <v>6439</v>
      </c>
      <c r="GN144" t="s">
        <v>6439</v>
      </c>
      <c r="GO144" t="s">
        <v>6439</v>
      </c>
      <c r="GP144" t="s">
        <v>6439</v>
      </c>
      <c r="GQ144" t="s">
        <v>6439</v>
      </c>
      <c r="GR144" t="s">
        <v>6439</v>
      </c>
      <c r="GS144" t="s">
        <v>6439</v>
      </c>
      <c r="GT144" t="s">
        <v>6439</v>
      </c>
      <c r="GU144" t="s">
        <v>6439</v>
      </c>
      <c r="GV144" t="s">
        <v>6439</v>
      </c>
      <c r="GW144" t="s">
        <v>6439</v>
      </c>
      <c r="GX144" t="s">
        <v>6439</v>
      </c>
      <c r="GY144" t="s">
        <v>6439</v>
      </c>
      <c r="GZ144" t="s">
        <v>6439</v>
      </c>
      <c r="HA144" t="s">
        <v>6439</v>
      </c>
      <c r="HB144" t="s">
        <v>6439</v>
      </c>
      <c r="HC144" t="s">
        <v>6439</v>
      </c>
      <c r="HD144" t="s">
        <v>6439</v>
      </c>
      <c r="HE144" t="s">
        <v>6439</v>
      </c>
      <c r="HF144" t="s">
        <v>6439</v>
      </c>
      <c r="HG144" t="s">
        <v>6439</v>
      </c>
      <c r="HH144" t="s">
        <v>6439</v>
      </c>
      <c r="HI144" t="s">
        <v>6439</v>
      </c>
      <c r="HJ144" t="s">
        <v>6439</v>
      </c>
      <c r="HK144" t="s">
        <v>6439</v>
      </c>
      <c r="HL144" t="s">
        <v>6439</v>
      </c>
      <c r="HM144" t="s">
        <v>6439</v>
      </c>
      <c r="HN144" t="s">
        <v>6439</v>
      </c>
      <c r="HO144" t="s">
        <v>6439</v>
      </c>
      <c r="HP144" t="s">
        <v>6439</v>
      </c>
      <c r="HQ144" t="s">
        <v>6439</v>
      </c>
      <c r="HR144" t="s">
        <v>6439</v>
      </c>
      <c r="HS144" t="s">
        <v>6439</v>
      </c>
      <c r="HT144" t="s">
        <v>6439</v>
      </c>
      <c r="HU144" t="s">
        <v>6439</v>
      </c>
      <c r="HV144" t="s">
        <v>6439</v>
      </c>
      <c r="HW144" t="s">
        <v>6439</v>
      </c>
      <c r="HX144" t="s">
        <v>6439</v>
      </c>
      <c r="HY144" t="s">
        <v>6439</v>
      </c>
      <c r="HZ144" t="s">
        <v>6439</v>
      </c>
      <c r="IA144" t="s">
        <v>6439</v>
      </c>
      <c r="IB144" t="s">
        <v>6439</v>
      </c>
      <c r="IC144" t="s">
        <v>6439</v>
      </c>
      <c r="ID144" t="s">
        <v>6439</v>
      </c>
      <c r="IE144" t="s">
        <v>6439</v>
      </c>
      <c r="IF144" t="s">
        <v>6439</v>
      </c>
      <c r="IG144" t="s">
        <v>6439</v>
      </c>
      <c r="IH144" t="s">
        <v>6439</v>
      </c>
      <c r="II144" t="s">
        <v>6439</v>
      </c>
      <c r="IJ144" t="s">
        <v>6439</v>
      </c>
      <c r="IK144" t="s">
        <v>6439</v>
      </c>
      <c r="IL144" t="s">
        <v>6439</v>
      </c>
      <c r="IM144" t="s">
        <v>6439</v>
      </c>
      <c r="IN144" t="s">
        <v>6439</v>
      </c>
      <c r="IO144" t="s">
        <v>6439</v>
      </c>
      <c r="IP144" t="s">
        <v>6439</v>
      </c>
      <c r="IQ144" t="s">
        <v>6439</v>
      </c>
      <c r="IR144" t="s">
        <v>6439</v>
      </c>
      <c r="IS144" t="s">
        <v>6439</v>
      </c>
      <c r="IT144" t="s">
        <v>6439</v>
      </c>
      <c r="IU144" t="s">
        <v>6439</v>
      </c>
      <c r="IV144" t="s">
        <v>6439</v>
      </c>
      <c r="IW144" t="s">
        <v>6439</v>
      </c>
      <c r="IX144" t="s">
        <v>6439</v>
      </c>
      <c r="IY144" t="s">
        <v>6439</v>
      </c>
      <c r="IZ144" t="s">
        <v>6439</v>
      </c>
      <c r="JA144" t="s">
        <v>6439</v>
      </c>
      <c r="JB144" t="s">
        <v>6439</v>
      </c>
      <c r="JC144" t="s">
        <v>6439</v>
      </c>
      <c r="JD144" t="s">
        <v>6439</v>
      </c>
      <c r="JE144" t="s">
        <v>6439</v>
      </c>
      <c r="JF144" t="s">
        <v>6439</v>
      </c>
      <c r="JG144" t="s">
        <v>6439</v>
      </c>
      <c r="JH144" t="s">
        <v>6439</v>
      </c>
      <c r="JI144" t="s">
        <v>6439</v>
      </c>
      <c r="JJ144" t="s">
        <v>6439</v>
      </c>
      <c r="JK144" t="s">
        <v>6439</v>
      </c>
      <c r="JL144" t="s">
        <v>6439</v>
      </c>
      <c r="JM144" t="s">
        <v>6439</v>
      </c>
      <c r="JN144" t="s">
        <v>6439</v>
      </c>
      <c r="JO144" t="s">
        <v>6439</v>
      </c>
      <c r="JP144" t="s">
        <v>6439</v>
      </c>
      <c r="JQ144" t="s">
        <v>6439</v>
      </c>
      <c r="JR144" t="s">
        <v>6439</v>
      </c>
      <c r="JS144" t="s">
        <v>6439</v>
      </c>
      <c r="JT144" t="s">
        <v>6439</v>
      </c>
      <c r="JU144" t="s">
        <v>6439</v>
      </c>
    </row>
    <row r="145" spans="1:724" x14ac:dyDescent="0.2">
      <c r="A145">
        <v>8389</v>
      </c>
      <c r="C145" t="s">
        <v>6439</v>
      </c>
      <c r="D145" t="s">
        <v>6439</v>
      </c>
      <c r="E145" t="s">
        <v>6439</v>
      </c>
      <c r="F145" t="s">
        <v>6439</v>
      </c>
      <c r="G145" t="s">
        <v>6439</v>
      </c>
      <c r="H145" t="s">
        <v>6439</v>
      </c>
      <c r="I145" t="s">
        <v>6439</v>
      </c>
      <c r="J145" t="s">
        <v>6439</v>
      </c>
      <c r="K145" t="s">
        <v>6439</v>
      </c>
      <c r="L145" t="s">
        <v>6439</v>
      </c>
      <c r="M145" t="s">
        <v>6439</v>
      </c>
      <c r="N145" t="s">
        <v>6439</v>
      </c>
      <c r="O145" t="s">
        <v>6439</v>
      </c>
      <c r="P145" t="s">
        <v>6439</v>
      </c>
      <c r="Q145" t="s">
        <v>6439</v>
      </c>
      <c r="R145" t="s">
        <v>6439</v>
      </c>
      <c r="S145" t="s">
        <v>6439</v>
      </c>
      <c r="T145" t="s">
        <v>6439</v>
      </c>
      <c r="U145" s="6">
        <v>41488</v>
      </c>
      <c r="V145">
        <v>0</v>
      </c>
      <c r="W145" t="s">
        <v>6439</v>
      </c>
      <c r="X145" t="s">
        <v>6439</v>
      </c>
      <c r="Y145" t="s">
        <v>6439</v>
      </c>
      <c r="Z145" t="s">
        <v>6439</v>
      </c>
      <c r="AA145" t="s">
        <v>6439</v>
      </c>
      <c r="AB145" t="s">
        <v>6439</v>
      </c>
      <c r="AC145" t="s">
        <v>6439</v>
      </c>
      <c r="AD145" t="s">
        <v>6439</v>
      </c>
      <c r="AE145">
        <v>20002</v>
      </c>
      <c r="AF145">
        <v>1</v>
      </c>
      <c r="AG145" t="s">
        <v>6439</v>
      </c>
      <c r="AH145" t="s">
        <v>6439</v>
      </c>
      <c r="AI145" t="s">
        <v>6439</v>
      </c>
      <c r="AJ145">
        <v>1</v>
      </c>
      <c r="AK145" t="s">
        <v>6460</v>
      </c>
      <c r="AL145" t="s">
        <v>6439</v>
      </c>
      <c r="AM145">
        <v>0</v>
      </c>
      <c r="AN145" t="s">
        <v>6439</v>
      </c>
      <c r="AO145" t="s">
        <v>6439</v>
      </c>
      <c r="AP145" t="s">
        <v>6439</v>
      </c>
      <c r="AQ145" t="s">
        <v>6439</v>
      </c>
      <c r="AR145" t="s">
        <v>6439</v>
      </c>
      <c r="AS145" t="s">
        <v>6439</v>
      </c>
      <c r="AT145" t="s">
        <v>6439</v>
      </c>
      <c r="AU145" t="s">
        <v>6439</v>
      </c>
      <c r="AV145" t="s">
        <v>6439</v>
      </c>
      <c r="AW145" t="s">
        <v>6439</v>
      </c>
      <c r="AX145" t="s">
        <v>6439</v>
      </c>
      <c r="AY145" t="s">
        <v>6439</v>
      </c>
      <c r="AZ145" t="s">
        <v>6439</v>
      </c>
      <c r="BA145" t="s">
        <v>6439</v>
      </c>
      <c r="BB145" t="s">
        <v>6439</v>
      </c>
      <c r="BC145" t="s">
        <v>6439</v>
      </c>
      <c r="BD145" t="s">
        <v>6439</v>
      </c>
      <c r="BE145" t="s">
        <v>6439</v>
      </c>
      <c r="BF145" t="s">
        <v>6439</v>
      </c>
      <c r="BG145" t="s">
        <v>6439</v>
      </c>
      <c r="BH145" t="s">
        <v>6439</v>
      </c>
      <c r="BI145" t="s">
        <v>6439</v>
      </c>
      <c r="BJ145" t="s">
        <v>6439</v>
      </c>
      <c r="BK145" t="s">
        <v>6439</v>
      </c>
      <c r="BL145" t="s">
        <v>6439</v>
      </c>
      <c r="BM145" t="s">
        <v>6439</v>
      </c>
      <c r="BN145" t="s">
        <v>6439</v>
      </c>
      <c r="BO145" t="s">
        <v>6439</v>
      </c>
      <c r="BP145" t="s">
        <v>6439</v>
      </c>
      <c r="BQ145" t="s">
        <v>6439</v>
      </c>
      <c r="BR145" t="s">
        <v>6439</v>
      </c>
      <c r="BS145" t="s">
        <v>6439</v>
      </c>
      <c r="BT145" t="s">
        <v>6439</v>
      </c>
      <c r="BU145" t="s">
        <v>6439</v>
      </c>
      <c r="BV145" t="s">
        <v>6439</v>
      </c>
      <c r="BW145" t="s">
        <v>6439</v>
      </c>
      <c r="BX145" t="s">
        <v>6439</v>
      </c>
      <c r="BY145" t="s">
        <v>6439</v>
      </c>
      <c r="BZ145">
        <v>4</v>
      </c>
      <c r="CA145" t="s">
        <v>6439</v>
      </c>
      <c r="CB145" t="s">
        <v>6439</v>
      </c>
      <c r="CC145" t="s">
        <v>6439</v>
      </c>
      <c r="CD145" t="s">
        <v>6439</v>
      </c>
      <c r="CE145" t="s">
        <v>6439</v>
      </c>
      <c r="CF145" t="s">
        <v>6439</v>
      </c>
      <c r="CG145" t="s">
        <v>6439</v>
      </c>
      <c r="CH145" t="s">
        <v>6439</v>
      </c>
      <c r="CI145" t="s">
        <v>6439</v>
      </c>
      <c r="CJ145" t="s">
        <v>6439</v>
      </c>
      <c r="CK145" t="s">
        <v>6439</v>
      </c>
      <c r="CL145" t="s">
        <v>6439</v>
      </c>
      <c r="CM145" t="s">
        <v>6439</v>
      </c>
      <c r="CN145">
        <v>3</v>
      </c>
      <c r="CO145" t="s">
        <v>6439</v>
      </c>
      <c r="CP145" t="s">
        <v>6439</v>
      </c>
      <c r="CQ145" t="s">
        <v>6439</v>
      </c>
      <c r="CR145" t="s">
        <v>6439</v>
      </c>
      <c r="CS145" t="s">
        <v>6439</v>
      </c>
      <c r="CT145" t="s">
        <v>6439</v>
      </c>
      <c r="CU145" t="s">
        <v>6439</v>
      </c>
      <c r="CV145" t="s">
        <v>6439</v>
      </c>
      <c r="CW145" t="s">
        <v>6439</v>
      </c>
      <c r="CX145" t="s">
        <v>6439</v>
      </c>
      <c r="CY145" t="s">
        <v>6439</v>
      </c>
      <c r="CZ145" t="s">
        <v>6439</v>
      </c>
      <c r="DA145" t="s">
        <v>6439</v>
      </c>
      <c r="DB145" t="s">
        <v>6439</v>
      </c>
      <c r="DC145" t="s">
        <v>6439</v>
      </c>
      <c r="DD145" t="s">
        <v>6439</v>
      </c>
      <c r="DE145" t="s">
        <v>6439</v>
      </c>
      <c r="DF145" t="s">
        <v>6439</v>
      </c>
      <c r="DG145" t="s">
        <v>6439</v>
      </c>
      <c r="DH145" t="s">
        <v>6439</v>
      </c>
      <c r="DI145" t="s">
        <v>6439</v>
      </c>
      <c r="DJ145" t="s">
        <v>6439</v>
      </c>
      <c r="DK145" t="s">
        <v>6439</v>
      </c>
      <c r="DL145" t="s">
        <v>6439</v>
      </c>
      <c r="DM145" t="s">
        <v>6439</v>
      </c>
      <c r="DN145" t="s">
        <v>6439</v>
      </c>
      <c r="DO145" t="s">
        <v>6439</v>
      </c>
      <c r="DP145" t="s">
        <v>6439</v>
      </c>
      <c r="DQ145" t="s">
        <v>6439</v>
      </c>
      <c r="DR145" t="s">
        <v>6439</v>
      </c>
      <c r="DS145" t="s">
        <v>6439</v>
      </c>
      <c r="DT145" t="s">
        <v>6439</v>
      </c>
      <c r="DU145" t="s">
        <v>6439</v>
      </c>
      <c r="DV145" t="s">
        <v>6439</v>
      </c>
      <c r="DW145" t="s">
        <v>6439</v>
      </c>
      <c r="DX145" t="s">
        <v>6439</v>
      </c>
      <c r="DY145" t="s">
        <v>6439</v>
      </c>
      <c r="DZ145" t="s">
        <v>6439</v>
      </c>
      <c r="EA145" t="s">
        <v>6439</v>
      </c>
      <c r="EB145" t="s">
        <v>6439</v>
      </c>
      <c r="EC145" t="s">
        <v>6439</v>
      </c>
      <c r="ED145" t="s">
        <v>6439</v>
      </c>
      <c r="EE145" t="s">
        <v>6439</v>
      </c>
      <c r="EF145" t="s">
        <v>6439</v>
      </c>
      <c r="EG145" t="s">
        <v>6439</v>
      </c>
      <c r="EH145" t="s">
        <v>6439</v>
      </c>
      <c r="EI145" t="s">
        <v>6439</v>
      </c>
      <c r="EJ145" t="s">
        <v>6439</v>
      </c>
      <c r="EK145" t="s">
        <v>6439</v>
      </c>
      <c r="EL145" t="s">
        <v>6439</v>
      </c>
      <c r="EM145" t="s">
        <v>6439</v>
      </c>
      <c r="EN145" t="s">
        <v>6439</v>
      </c>
      <c r="EO145" t="s">
        <v>6439</v>
      </c>
      <c r="EP145" t="s">
        <v>6439</v>
      </c>
      <c r="EQ145" t="s">
        <v>6439</v>
      </c>
      <c r="ER145" t="s">
        <v>6439</v>
      </c>
      <c r="ES145" t="s">
        <v>6439</v>
      </c>
      <c r="ET145" t="s">
        <v>6439</v>
      </c>
      <c r="EU145" t="s">
        <v>6439</v>
      </c>
      <c r="EV145" t="s">
        <v>6439</v>
      </c>
      <c r="EW145" t="s">
        <v>6439</v>
      </c>
      <c r="EX145" t="s">
        <v>6439</v>
      </c>
      <c r="EY145" t="s">
        <v>6439</v>
      </c>
      <c r="EZ145" t="s">
        <v>6439</v>
      </c>
      <c r="FA145" t="s">
        <v>6439</v>
      </c>
      <c r="FB145" t="s">
        <v>6439</v>
      </c>
      <c r="FC145" t="s">
        <v>6439</v>
      </c>
      <c r="FD145" t="s">
        <v>6439</v>
      </c>
      <c r="FE145" t="s">
        <v>6439</v>
      </c>
      <c r="FF145" t="s">
        <v>6439</v>
      </c>
      <c r="FG145" t="s">
        <v>6439</v>
      </c>
      <c r="FH145" t="s">
        <v>6439</v>
      </c>
      <c r="FI145" t="s">
        <v>6439</v>
      </c>
      <c r="FJ145" t="s">
        <v>6439</v>
      </c>
      <c r="FK145" t="s">
        <v>6439</v>
      </c>
      <c r="FL145" t="s">
        <v>6439</v>
      </c>
      <c r="FM145" t="s">
        <v>6439</v>
      </c>
      <c r="FN145" t="s">
        <v>6439</v>
      </c>
      <c r="FO145" t="s">
        <v>6439</v>
      </c>
      <c r="FP145" t="s">
        <v>6439</v>
      </c>
      <c r="FQ145" t="s">
        <v>6439</v>
      </c>
      <c r="FR145" t="s">
        <v>6439</v>
      </c>
      <c r="FS145" t="s">
        <v>6439</v>
      </c>
      <c r="FT145" t="s">
        <v>6439</v>
      </c>
      <c r="FU145" t="s">
        <v>6439</v>
      </c>
      <c r="FV145" t="s">
        <v>6439</v>
      </c>
      <c r="FW145" t="s">
        <v>6439</v>
      </c>
      <c r="FX145" t="s">
        <v>6439</v>
      </c>
      <c r="FY145" t="s">
        <v>6439</v>
      </c>
      <c r="FZ145" t="s">
        <v>6439</v>
      </c>
      <c r="GA145" t="s">
        <v>6439</v>
      </c>
      <c r="GB145" t="s">
        <v>6439</v>
      </c>
      <c r="GC145" t="s">
        <v>6439</v>
      </c>
      <c r="GD145" t="s">
        <v>6439</v>
      </c>
      <c r="GE145" t="s">
        <v>6439</v>
      </c>
      <c r="GF145" t="s">
        <v>6439</v>
      </c>
      <c r="GG145" t="s">
        <v>6439</v>
      </c>
      <c r="GH145" t="s">
        <v>6439</v>
      </c>
      <c r="GI145" t="s">
        <v>6439</v>
      </c>
      <c r="GJ145" t="s">
        <v>6439</v>
      </c>
      <c r="GK145" t="s">
        <v>6439</v>
      </c>
      <c r="GL145" t="s">
        <v>6439</v>
      </c>
      <c r="GM145" t="s">
        <v>6439</v>
      </c>
      <c r="GN145" t="s">
        <v>6439</v>
      </c>
      <c r="GO145" t="s">
        <v>6439</v>
      </c>
      <c r="GP145" t="s">
        <v>6439</v>
      </c>
      <c r="GQ145" t="s">
        <v>6439</v>
      </c>
      <c r="GR145" t="s">
        <v>6439</v>
      </c>
      <c r="GS145" t="s">
        <v>6439</v>
      </c>
      <c r="GT145" t="s">
        <v>6439</v>
      </c>
      <c r="GU145" t="s">
        <v>6439</v>
      </c>
      <c r="GV145" t="s">
        <v>6439</v>
      </c>
      <c r="GW145" t="s">
        <v>6439</v>
      </c>
      <c r="GX145" t="s">
        <v>6439</v>
      </c>
      <c r="GY145" t="s">
        <v>6439</v>
      </c>
      <c r="GZ145" t="s">
        <v>6439</v>
      </c>
      <c r="HA145" t="s">
        <v>6439</v>
      </c>
      <c r="HB145" t="s">
        <v>6439</v>
      </c>
      <c r="HC145" t="s">
        <v>6439</v>
      </c>
      <c r="HD145" t="s">
        <v>6439</v>
      </c>
      <c r="HE145" t="s">
        <v>6439</v>
      </c>
      <c r="HF145" t="s">
        <v>6439</v>
      </c>
      <c r="HG145" t="s">
        <v>6439</v>
      </c>
      <c r="HH145" t="s">
        <v>6439</v>
      </c>
      <c r="HI145" t="s">
        <v>6439</v>
      </c>
      <c r="HJ145" t="s">
        <v>6439</v>
      </c>
      <c r="HK145" t="s">
        <v>6439</v>
      </c>
      <c r="HL145" t="s">
        <v>6439</v>
      </c>
      <c r="HM145" t="s">
        <v>6439</v>
      </c>
      <c r="HN145" t="s">
        <v>6439</v>
      </c>
      <c r="HO145" t="s">
        <v>6439</v>
      </c>
      <c r="HP145" t="s">
        <v>6439</v>
      </c>
      <c r="HQ145" t="s">
        <v>6439</v>
      </c>
      <c r="HR145" t="s">
        <v>6439</v>
      </c>
      <c r="HS145" t="s">
        <v>6439</v>
      </c>
      <c r="HT145" t="s">
        <v>6439</v>
      </c>
      <c r="HU145" t="s">
        <v>6439</v>
      </c>
      <c r="HV145" t="s">
        <v>6439</v>
      </c>
      <c r="HW145" t="s">
        <v>6439</v>
      </c>
      <c r="HX145" t="s">
        <v>6439</v>
      </c>
      <c r="HY145" t="s">
        <v>6439</v>
      </c>
      <c r="HZ145" t="s">
        <v>6439</v>
      </c>
      <c r="IA145" t="s">
        <v>6439</v>
      </c>
      <c r="IB145" t="s">
        <v>6439</v>
      </c>
      <c r="IC145" t="s">
        <v>6439</v>
      </c>
      <c r="ID145" t="s">
        <v>6439</v>
      </c>
      <c r="IE145" t="s">
        <v>6439</v>
      </c>
      <c r="IF145" t="s">
        <v>6439</v>
      </c>
      <c r="IG145" t="s">
        <v>6439</v>
      </c>
      <c r="IH145" t="s">
        <v>6439</v>
      </c>
      <c r="II145" t="s">
        <v>6439</v>
      </c>
      <c r="IJ145" t="s">
        <v>6439</v>
      </c>
      <c r="IK145" t="s">
        <v>6439</v>
      </c>
      <c r="IL145" t="s">
        <v>6439</v>
      </c>
      <c r="IM145" t="s">
        <v>6439</v>
      </c>
      <c r="IN145" t="s">
        <v>6439</v>
      </c>
      <c r="IO145" t="s">
        <v>6439</v>
      </c>
      <c r="IP145" t="s">
        <v>6439</v>
      </c>
      <c r="IQ145" t="s">
        <v>6439</v>
      </c>
      <c r="IR145" t="s">
        <v>6439</v>
      </c>
      <c r="IS145" t="s">
        <v>6439</v>
      </c>
      <c r="IT145" t="s">
        <v>6439</v>
      </c>
      <c r="IU145" t="s">
        <v>6439</v>
      </c>
      <c r="IV145" t="s">
        <v>6439</v>
      </c>
      <c r="IW145" t="s">
        <v>6439</v>
      </c>
      <c r="IX145" t="s">
        <v>6439</v>
      </c>
      <c r="IY145" t="s">
        <v>6439</v>
      </c>
      <c r="IZ145" t="s">
        <v>6439</v>
      </c>
      <c r="JA145" t="s">
        <v>6439</v>
      </c>
      <c r="JB145" t="s">
        <v>6439</v>
      </c>
      <c r="JC145" t="s">
        <v>6439</v>
      </c>
      <c r="JD145" t="s">
        <v>6439</v>
      </c>
      <c r="JE145" t="s">
        <v>6439</v>
      </c>
      <c r="JF145" t="s">
        <v>6439</v>
      </c>
      <c r="JG145" t="s">
        <v>6439</v>
      </c>
      <c r="JH145" t="s">
        <v>6439</v>
      </c>
      <c r="JI145" t="s">
        <v>6439</v>
      </c>
      <c r="JJ145" t="s">
        <v>6439</v>
      </c>
      <c r="JK145" t="s">
        <v>6439</v>
      </c>
      <c r="JL145" t="s">
        <v>6439</v>
      </c>
      <c r="JM145" t="s">
        <v>6439</v>
      </c>
      <c r="JN145" t="s">
        <v>6439</v>
      </c>
      <c r="JO145" t="s">
        <v>6439</v>
      </c>
      <c r="JP145" t="s">
        <v>6439</v>
      </c>
      <c r="JQ145" t="s">
        <v>6439</v>
      </c>
      <c r="JR145" t="s">
        <v>6439</v>
      </c>
      <c r="JS145" t="s">
        <v>6439</v>
      </c>
      <c r="JT145" t="s">
        <v>6439</v>
      </c>
      <c r="JU145" t="s">
        <v>6439</v>
      </c>
    </row>
    <row r="146" spans="1:724" x14ac:dyDescent="0.2">
      <c r="A146">
        <v>8506</v>
      </c>
      <c r="B146" t="s">
        <v>6440</v>
      </c>
      <c r="C146" t="s">
        <v>6439</v>
      </c>
      <c r="D146" t="s">
        <v>6439</v>
      </c>
      <c r="E146" t="s">
        <v>6439</v>
      </c>
      <c r="F146" t="s">
        <v>6439</v>
      </c>
      <c r="G146" t="s">
        <v>6439</v>
      </c>
      <c r="H146" t="s">
        <v>6439</v>
      </c>
      <c r="I146" t="s">
        <v>6439</v>
      </c>
      <c r="J146" t="s">
        <v>6439</v>
      </c>
      <c r="K146" t="s">
        <v>6439</v>
      </c>
      <c r="L146" t="s">
        <v>6439</v>
      </c>
      <c r="M146" t="s">
        <v>6439</v>
      </c>
      <c r="N146" t="s">
        <v>6439</v>
      </c>
      <c r="O146" t="s">
        <v>6439</v>
      </c>
      <c r="P146" t="s">
        <v>6439</v>
      </c>
      <c r="Q146" t="s">
        <v>6439</v>
      </c>
      <c r="R146" t="s">
        <v>6439</v>
      </c>
      <c r="S146" t="s">
        <v>6439</v>
      </c>
      <c r="T146" t="s">
        <v>6439</v>
      </c>
      <c r="U146" s="6">
        <v>42643</v>
      </c>
      <c r="V146">
        <v>0</v>
      </c>
      <c r="W146" t="s">
        <v>6439</v>
      </c>
      <c r="X146" t="s">
        <v>6439</v>
      </c>
      <c r="Y146" t="s">
        <v>6439</v>
      </c>
      <c r="Z146" t="s">
        <v>6439</v>
      </c>
      <c r="AA146" t="s">
        <v>6439</v>
      </c>
      <c r="AB146" t="s">
        <v>6439</v>
      </c>
      <c r="AC146" t="s">
        <v>6439</v>
      </c>
      <c r="AD146" t="s">
        <v>6439</v>
      </c>
      <c r="AE146">
        <v>20105</v>
      </c>
      <c r="AF146" s="36">
        <v>1</v>
      </c>
      <c r="AG146" s="36"/>
      <c r="AH146" s="36"/>
      <c r="AI146" s="36"/>
      <c r="AJ146" s="36"/>
      <c r="AK146" s="36"/>
      <c r="AL146" s="36">
        <v>0</v>
      </c>
      <c r="AM146" s="36">
        <v>1</v>
      </c>
      <c r="AN146" s="36">
        <v>0</v>
      </c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>
        <v>1</v>
      </c>
      <c r="BN146" s="36"/>
      <c r="BO146" s="36"/>
      <c r="BP146" s="36"/>
      <c r="BQ146" s="36">
        <v>1</v>
      </c>
      <c r="BR146" s="36">
        <v>1</v>
      </c>
      <c r="BS146" s="36">
        <v>1</v>
      </c>
      <c r="BT146" s="36"/>
      <c r="BU146" s="36"/>
      <c r="BV146" s="36"/>
      <c r="BW146" s="36"/>
      <c r="BX146" s="36"/>
      <c r="BY146" s="36">
        <v>0</v>
      </c>
      <c r="BZ146" s="36">
        <v>6</v>
      </c>
      <c r="CA146" s="36">
        <v>0</v>
      </c>
      <c r="CB146" s="36" t="s">
        <v>5317</v>
      </c>
      <c r="CC146" s="36"/>
      <c r="CD146" s="36"/>
      <c r="CE146" s="36"/>
      <c r="CF146" s="36">
        <v>0</v>
      </c>
      <c r="CG146" s="36">
        <v>1</v>
      </c>
      <c r="CH146" s="36"/>
      <c r="CI146" s="36"/>
      <c r="CJ146" s="36"/>
      <c r="CK146" s="36"/>
      <c r="CL146" s="36"/>
      <c r="CM146" s="36">
        <v>0</v>
      </c>
      <c r="CN146" s="36">
        <v>6</v>
      </c>
      <c r="CO146" s="36">
        <v>0</v>
      </c>
      <c r="CP146" s="36" t="s">
        <v>5317</v>
      </c>
      <c r="CQ146" t="s">
        <v>6439</v>
      </c>
      <c r="CR146" t="s">
        <v>6439</v>
      </c>
      <c r="CS146" t="s">
        <v>6439</v>
      </c>
      <c r="CT146" t="s">
        <v>6439</v>
      </c>
      <c r="CU146" t="s">
        <v>6439</v>
      </c>
      <c r="CV146" t="s">
        <v>6439</v>
      </c>
      <c r="CW146" t="s">
        <v>6439</v>
      </c>
      <c r="CX146" t="s">
        <v>6439</v>
      </c>
      <c r="CY146" t="s">
        <v>6439</v>
      </c>
      <c r="CZ146" t="s">
        <v>6439</v>
      </c>
      <c r="DA146" t="s">
        <v>6439</v>
      </c>
      <c r="DB146" t="s">
        <v>6439</v>
      </c>
      <c r="DC146" t="s">
        <v>6439</v>
      </c>
      <c r="DD146" t="s">
        <v>6439</v>
      </c>
      <c r="DE146" t="s">
        <v>6439</v>
      </c>
      <c r="DF146" t="s">
        <v>6439</v>
      </c>
      <c r="DG146" t="s">
        <v>6439</v>
      </c>
      <c r="DH146" t="s">
        <v>6439</v>
      </c>
      <c r="DI146" t="s">
        <v>6439</v>
      </c>
      <c r="DJ146" t="s">
        <v>6439</v>
      </c>
      <c r="DK146" t="s">
        <v>6439</v>
      </c>
      <c r="DL146" t="s">
        <v>6439</v>
      </c>
      <c r="DM146" t="s">
        <v>6439</v>
      </c>
      <c r="DN146" t="s">
        <v>6439</v>
      </c>
      <c r="DO146" t="s">
        <v>6439</v>
      </c>
      <c r="DP146" t="s">
        <v>6439</v>
      </c>
      <c r="DQ146" t="s">
        <v>6439</v>
      </c>
      <c r="DR146" t="s">
        <v>6439</v>
      </c>
      <c r="DS146" t="s">
        <v>6439</v>
      </c>
      <c r="DT146" t="s">
        <v>6439</v>
      </c>
      <c r="DU146" t="s">
        <v>6439</v>
      </c>
      <c r="DV146" t="s">
        <v>6439</v>
      </c>
      <c r="DW146" t="s">
        <v>6439</v>
      </c>
      <c r="DX146" t="s">
        <v>6439</v>
      </c>
      <c r="DY146" t="s">
        <v>6439</v>
      </c>
      <c r="DZ146" t="s">
        <v>6439</v>
      </c>
      <c r="EA146" t="s">
        <v>6439</v>
      </c>
      <c r="EB146" t="s">
        <v>6439</v>
      </c>
      <c r="EC146" t="s">
        <v>6439</v>
      </c>
      <c r="ED146" t="s">
        <v>6439</v>
      </c>
      <c r="EE146" t="s">
        <v>6439</v>
      </c>
      <c r="EF146" t="s">
        <v>6439</v>
      </c>
      <c r="EG146" t="s">
        <v>6439</v>
      </c>
      <c r="EH146" t="s">
        <v>6439</v>
      </c>
      <c r="EI146" t="s">
        <v>6439</v>
      </c>
      <c r="EJ146" t="s">
        <v>6439</v>
      </c>
      <c r="EK146" t="s">
        <v>6439</v>
      </c>
      <c r="EL146" t="s">
        <v>6439</v>
      </c>
      <c r="EM146" t="s">
        <v>6439</v>
      </c>
      <c r="EN146" t="s">
        <v>6439</v>
      </c>
      <c r="EO146" t="s">
        <v>6439</v>
      </c>
      <c r="EP146" t="s">
        <v>6439</v>
      </c>
      <c r="EQ146" t="s">
        <v>6439</v>
      </c>
      <c r="ER146" t="s">
        <v>6439</v>
      </c>
      <c r="ES146" t="s">
        <v>6439</v>
      </c>
      <c r="ET146" t="s">
        <v>6439</v>
      </c>
      <c r="EU146" t="s">
        <v>6439</v>
      </c>
      <c r="EV146" t="s">
        <v>6439</v>
      </c>
      <c r="EW146" t="s">
        <v>6439</v>
      </c>
      <c r="EX146" t="s">
        <v>6439</v>
      </c>
      <c r="EY146" t="s">
        <v>6439</v>
      </c>
      <c r="EZ146" t="s">
        <v>6439</v>
      </c>
      <c r="FA146" t="s">
        <v>6439</v>
      </c>
      <c r="FB146" t="s">
        <v>6439</v>
      </c>
      <c r="FC146" t="s">
        <v>6439</v>
      </c>
      <c r="FD146" t="s">
        <v>6439</v>
      </c>
      <c r="FE146" t="s">
        <v>6439</v>
      </c>
      <c r="FF146" t="s">
        <v>6439</v>
      </c>
      <c r="FG146" t="s">
        <v>6439</v>
      </c>
      <c r="FH146" t="s">
        <v>6439</v>
      </c>
      <c r="FI146" t="s">
        <v>6439</v>
      </c>
      <c r="FJ146" t="s">
        <v>6439</v>
      </c>
      <c r="FK146" t="s">
        <v>6439</v>
      </c>
      <c r="FL146" t="s">
        <v>6439</v>
      </c>
      <c r="FM146" t="s">
        <v>6439</v>
      </c>
      <c r="FN146" t="s">
        <v>6439</v>
      </c>
      <c r="FO146" t="s">
        <v>6439</v>
      </c>
      <c r="FP146" t="s">
        <v>6439</v>
      </c>
      <c r="FQ146" t="s">
        <v>6439</v>
      </c>
      <c r="FR146" t="s">
        <v>6439</v>
      </c>
      <c r="FS146" t="s">
        <v>6439</v>
      </c>
      <c r="FT146" t="s">
        <v>6439</v>
      </c>
      <c r="FU146" t="s">
        <v>6439</v>
      </c>
      <c r="FV146" t="s">
        <v>6439</v>
      </c>
      <c r="FW146" t="s">
        <v>6439</v>
      </c>
      <c r="FX146" t="s">
        <v>6439</v>
      </c>
      <c r="FY146" t="s">
        <v>6439</v>
      </c>
      <c r="FZ146" t="s">
        <v>6439</v>
      </c>
      <c r="GA146" t="s">
        <v>6439</v>
      </c>
      <c r="GB146" t="s">
        <v>6439</v>
      </c>
      <c r="GC146" t="s">
        <v>6439</v>
      </c>
      <c r="GD146" t="s">
        <v>6439</v>
      </c>
      <c r="GE146" t="s">
        <v>6439</v>
      </c>
      <c r="GF146" t="s">
        <v>6439</v>
      </c>
      <c r="GG146" t="s">
        <v>6439</v>
      </c>
      <c r="GH146" t="s">
        <v>6439</v>
      </c>
      <c r="GI146" t="s">
        <v>6439</v>
      </c>
      <c r="GJ146" t="s">
        <v>6439</v>
      </c>
      <c r="GK146" t="s">
        <v>6439</v>
      </c>
      <c r="GL146" t="s">
        <v>6439</v>
      </c>
      <c r="GM146" t="s">
        <v>6439</v>
      </c>
      <c r="GN146" t="s">
        <v>6439</v>
      </c>
      <c r="GO146" t="s">
        <v>6439</v>
      </c>
      <c r="GP146" t="s">
        <v>6439</v>
      </c>
      <c r="GQ146" t="s">
        <v>6439</v>
      </c>
      <c r="GR146" t="s">
        <v>6439</v>
      </c>
      <c r="GS146" t="s">
        <v>6439</v>
      </c>
      <c r="GT146" t="s">
        <v>6439</v>
      </c>
      <c r="GU146" t="s">
        <v>6439</v>
      </c>
      <c r="GV146" t="s">
        <v>6439</v>
      </c>
      <c r="GW146" t="s">
        <v>6439</v>
      </c>
      <c r="GX146" t="s">
        <v>6439</v>
      </c>
      <c r="GY146" t="s">
        <v>6439</v>
      </c>
      <c r="GZ146" t="s">
        <v>6439</v>
      </c>
      <c r="HA146" t="s">
        <v>6439</v>
      </c>
      <c r="HB146" t="s">
        <v>6439</v>
      </c>
      <c r="HC146" t="s">
        <v>6439</v>
      </c>
      <c r="HD146" t="s">
        <v>6439</v>
      </c>
      <c r="HE146" t="s">
        <v>6439</v>
      </c>
      <c r="HF146" t="s">
        <v>6439</v>
      </c>
      <c r="HG146" t="s">
        <v>6439</v>
      </c>
      <c r="HH146" t="s">
        <v>6439</v>
      </c>
      <c r="HI146" t="s">
        <v>6439</v>
      </c>
      <c r="HJ146" t="s">
        <v>6439</v>
      </c>
      <c r="HK146" t="s">
        <v>6439</v>
      </c>
      <c r="HL146" t="s">
        <v>6439</v>
      </c>
      <c r="HM146" t="s">
        <v>6439</v>
      </c>
      <c r="HN146" t="s">
        <v>6439</v>
      </c>
      <c r="HO146" t="s">
        <v>6439</v>
      </c>
      <c r="HP146" t="s">
        <v>6439</v>
      </c>
      <c r="HQ146" t="s">
        <v>6439</v>
      </c>
      <c r="HR146" t="s">
        <v>6439</v>
      </c>
      <c r="HS146" t="s">
        <v>6439</v>
      </c>
      <c r="HT146" t="s">
        <v>6439</v>
      </c>
      <c r="HU146" t="s">
        <v>6439</v>
      </c>
      <c r="HV146" t="s">
        <v>6439</v>
      </c>
      <c r="HW146" t="s">
        <v>6439</v>
      </c>
      <c r="HX146" t="s">
        <v>6439</v>
      </c>
      <c r="HY146" t="s">
        <v>6439</v>
      </c>
      <c r="HZ146" t="s">
        <v>6439</v>
      </c>
      <c r="IA146" t="s">
        <v>6439</v>
      </c>
      <c r="IB146" t="s">
        <v>6439</v>
      </c>
      <c r="IC146" t="s">
        <v>6439</v>
      </c>
      <c r="ID146" t="s">
        <v>6439</v>
      </c>
      <c r="IE146" t="s">
        <v>6439</v>
      </c>
      <c r="IF146" t="s">
        <v>6439</v>
      </c>
      <c r="IG146" t="s">
        <v>6439</v>
      </c>
      <c r="IH146" t="s">
        <v>6439</v>
      </c>
      <c r="II146" t="s">
        <v>6439</v>
      </c>
      <c r="IJ146" t="s">
        <v>6439</v>
      </c>
      <c r="IK146" t="s">
        <v>6439</v>
      </c>
      <c r="IL146" t="s">
        <v>6439</v>
      </c>
      <c r="IM146" t="s">
        <v>6439</v>
      </c>
      <c r="IN146" t="s">
        <v>6439</v>
      </c>
      <c r="IO146" t="s">
        <v>6439</v>
      </c>
      <c r="IP146" t="s">
        <v>6439</v>
      </c>
      <c r="IQ146" t="s">
        <v>6439</v>
      </c>
      <c r="IR146" t="s">
        <v>6439</v>
      </c>
      <c r="IS146" t="s">
        <v>6439</v>
      </c>
      <c r="IT146" t="s">
        <v>6439</v>
      </c>
      <c r="IU146" t="s">
        <v>6439</v>
      </c>
      <c r="IV146" t="s">
        <v>6439</v>
      </c>
      <c r="IW146" t="s">
        <v>6439</v>
      </c>
      <c r="IX146" t="s">
        <v>6439</v>
      </c>
      <c r="IY146" t="s">
        <v>6439</v>
      </c>
      <c r="IZ146" t="s">
        <v>6439</v>
      </c>
      <c r="JA146" t="s">
        <v>6439</v>
      </c>
      <c r="JB146" t="s">
        <v>6439</v>
      </c>
      <c r="JC146" t="s">
        <v>6439</v>
      </c>
      <c r="JD146" t="s">
        <v>6439</v>
      </c>
      <c r="JE146" t="s">
        <v>6439</v>
      </c>
      <c r="JF146" t="s">
        <v>6439</v>
      </c>
      <c r="JG146" t="s">
        <v>6439</v>
      </c>
      <c r="JH146" t="s">
        <v>6439</v>
      </c>
      <c r="JI146" t="s">
        <v>6439</v>
      </c>
      <c r="JJ146" t="s">
        <v>6439</v>
      </c>
      <c r="JK146" t="s">
        <v>6439</v>
      </c>
      <c r="JL146" t="s">
        <v>6439</v>
      </c>
      <c r="JM146" t="s">
        <v>6439</v>
      </c>
      <c r="JN146" t="s">
        <v>6439</v>
      </c>
      <c r="JO146" t="s">
        <v>6439</v>
      </c>
      <c r="JP146" t="s">
        <v>6439</v>
      </c>
      <c r="JQ146" t="s">
        <v>6439</v>
      </c>
      <c r="JR146" t="s">
        <v>6439</v>
      </c>
      <c r="JS146" t="s">
        <v>6439</v>
      </c>
      <c r="JT146" t="s">
        <v>6439</v>
      </c>
      <c r="JU146" t="s">
        <v>6439</v>
      </c>
    </row>
    <row r="147" spans="1:724" x14ac:dyDescent="0.2">
      <c r="A147">
        <v>8525</v>
      </c>
      <c r="B147" t="s">
        <v>6440</v>
      </c>
      <c r="C147" t="s">
        <v>6439</v>
      </c>
      <c r="D147" t="s">
        <v>6439</v>
      </c>
      <c r="E147" t="s">
        <v>6439</v>
      </c>
      <c r="F147" t="s">
        <v>6439</v>
      </c>
      <c r="G147" t="s">
        <v>6439</v>
      </c>
      <c r="H147" t="s">
        <v>6439</v>
      </c>
      <c r="I147" t="s">
        <v>6439</v>
      </c>
      <c r="J147" t="s">
        <v>6439</v>
      </c>
      <c r="K147" t="s">
        <v>6439</v>
      </c>
      <c r="L147" t="s">
        <v>6439</v>
      </c>
      <c r="M147" t="s">
        <v>6439</v>
      </c>
      <c r="N147" t="s">
        <v>6439</v>
      </c>
      <c r="O147" t="s">
        <v>6439</v>
      </c>
      <c r="P147" t="s">
        <v>6439</v>
      </c>
      <c r="Q147" t="s">
        <v>6439</v>
      </c>
      <c r="R147" t="s">
        <v>6439</v>
      </c>
      <c r="S147" t="s">
        <v>6439</v>
      </c>
      <c r="T147" t="s">
        <v>6439</v>
      </c>
      <c r="U147" s="6">
        <v>42369</v>
      </c>
      <c r="V147">
        <v>0</v>
      </c>
      <c r="W147" t="s">
        <v>6439</v>
      </c>
      <c r="X147" t="s">
        <v>6439</v>
      </c>
      <c r="Y147" t="s">
        <v>6439</v>
      </c>
      <c r="Z147" t="s">
        <v>6439</v>
      </c>
      <c r="AA147" t="s">
        <v>6439</v>
      </c>
      <c r="AB147" t="s">
        <v>6439</v>
      </c>
      <c r="AC147" t="s">
        <v>6439</v>
      </c>
      <c r="AD147" t="s">
        <v>6439</v>
      </c>
      <c r="AE147">
        <v>20723</v>
      </c>
      <c r="AF147">
        <v>1</v>
      </c>
      <c r="AL147">
        <v>1</v>
      </c>
      <c r="AM147">
        <v>0</v>
      </c>
      <c r="AN147">
        <v>0</v>
      </c>
      <c r="BM147">
        <v>1</v>
      </c>
      <c r="BQ147">
        <v>1</v>
      </c>
      <c r="BR147">
        <v>1</v>
      </c>
      <c r="BS147">
        <v>1</v>
      </c>
      <c r="BY147">
        <v>1</v>
      </c>
      <c r="BZ147">
        <v>5</v>
      </c>
      <c r="CA147">
        <v>0</v>
      </c>
      <c r="CB147" t="s">
        <v>5180</v>
      </c>
      <c r="CF147">
        <v>0</v>
      </c>
      <c r="CG147">
        <v>1</v>
      </c>
      <c r="CM147">
        <v>0</v>
      </c>
      <c r="CN147">
        <v>3</v>
      </c>
      <c r="CO147">
        <v>0</v>
      </c>
      <c r="CP147" t="s">
        <v>5890</v>
      </c>
      <c r="CQ147" t="s">
        <v>6439</v>
      </c>
      <c r="CR147" t="s">
        <v>6439</v>
      </c>
      <c r="CS147" t="s">
        <v>6439</v>
      </c>
      <c r="CT147" t="s">
        <v>6439</v>
      </c>
      <c r="CU147" t="s">
        <v>6439</v>
      </c>
      <c r="CV147" t="s">
        <v>6439</v>
      </c>
      <c r="CW147" t="s">
        <v>6439</v>
      </c>
      <c r="CX147" t="s">
        <v>6439</v>
      </c>
      <c r="CY147" t="s">
        <v>6439</v>
      </c>
      <c r="CZ147" t="s">
        <v>6439</v>
      </c>
      <c r="DA147" t="s">
        <v>6439</v>
      </c>
      <c r="DB147" t="s">
        <v>6439</v>
      </c>
      <c r="DC147" t="s">
        <v>6439</v>
      </c>
      <c r="DD147" t="s">
        <v>6439</v>
      </c>
      <c r="DE147" t="s">
        <v>6439</v>
      </c>
      <c r="DF147" t="s">
        <v>6439</v>
      </c>
      <c r="DG147" t="s">
        <v>6439</v>
      </c>
      <c r="DH147" t="s">
        <v>6439</v>
      </c>
      <c r="DI147" t="s">
        <v>6439</v>
      </c>
      <c r="DJ147" t="s">
        <v>6439</v>
      </c>
      <c r="DK147" t="s">
        <v>6439</v>
      </c>
      <c r="DL147" t="s">
        <v>6439</v>
      </c>
      <c r="DM147" t="s">
        <v>6439</v>
      </c>
      <c r="DN147" t="s">
        <v>6439</v>
      </c>
      <c r="DO147" t="s">
        <v>6439</v>
      </c>
      <c r="DP147" t="s">
        <v>6439</v>
      </c>
      <c r="DQ147" t="s">
        <v>6439</v>
      </c>
      <c r="DR147" t="s">
        <v>6439</v>
      </c>
      <c r="DS147" t="s">
        <v>6439</v>
      </c>
      <c r="DT147" t="s">
        <v>6439</v>
      </c>
      <c r="DU147" t="s">
        <v>6439</v>
      </c>
      <c r="DV147" t="s">
        <v>6439</v>
      </c>
      <c r="DW147" t="s">
        <v>6439</v>
      </c>
      <c r="DX147" t="s">
        <v>6439</v>
      </c>
      <c r="DY147" t="s">
        <v>6439</v>
      </c>
      <c r="DZ147" t="s">
        <v>6439</v>
      </c>
      <c r="EA147" t="s">
        <v>6439</v>
      </c>
      <c r="EB147" t="s">
        <v>6439</v>
      </c>
      <c r="EC147" t="s">
        <v>6439</v>
      </c>
      <c r="ED147" t="s">
        <v>6439</v>
      </c>
      <c r="EE147" t="s">
        <v>6439</v>
      </c>
      <c r="EF147" t="s">
        <v>6439</v>
      </c>
      <c r="EG147" t="s">
        <v>6439</v>
      </c>
      <c r="EH147" t="s">
        <v>6439</v>
      </c>
      <c r="EI147" t="s">
        <v>6439</v>
      </c>
      <c r="EJ147" t="s">
        <v>6439</v>
      </c>
      <c r="EK147" t="s">
        <v>6439</v>
      </c>
      <c r="EL147" t="s">
        <v>6439</v>
      </c>
      <c r="EM147" t="s">
        <v>6439</v>
      </c>
      <c r="EN147" t="s">
        <v>6439</v>
      </c>
      <c r="EO147" t="s">
        <v>6439</v>
      </c>
      <c r="EP147" t="s">
        <v>6439</v>
      </c>
      <c r="EQ147" t="s">
        <v>6439</v>
      </c>
      <c r="ER147" t="s">
        <v>6439</v>
      </c>
      <c r="ES147" t="s">
        <v>6439</v>
      </c>
      <c r="ET147" t="s">
        <v>6439</v>
      </c>
      <c r="EU147" t="s">
        <v>6439</v>
      </c>
      <c r="EV147" t="s">
        <v>6439</v>
      </c>
      <c r="EW147" t="s">
        <v>6439</v>
      </c>
      <c r="EX147" t="s">
        <v>6439</v>
      </c>
      <c r="EY147" t="s">
        <v>6439</v>
      </c>
      <c r="EZ147" t="s">
        <v>6439</v>
      </c>
      <c r="FA147" t="s">
        <v>6439</v>
      </c>
      <c r="FB147" t="s">
        <v>6439</v>
      </c>
      <c r="FC147" t="s">
        <v>6439</v>
      </c>
      <c r="FD147" t="s">
        <v>6439</v>
      </c>
      <c r="FE147" t="s">
        <v>6439</v>
      </c>
      <c r="FF147" t="s">
        <v>6439</v>
      </c>
      <c r="FG147" t="s">
        <v>6439</v>
      </c>
      <c r="FH147" t="s">
        <v>6439</v>
      </c>
      <c r="FI147" t="s">
        <v>6439</v>
      </c>
      <c r="FJ147" t="s">
        <v>6439</v>
      </c>
      <c r="FK147" t="s">
        <v>6439</v>
      </c>
      <c r="FL147" t="s">
        <v>6439</v>
      </c>
      <c r="FM147" t="s">
        <v>6439</v>
      </c>
      <c r="FN147" t="s">
        <v>6439</v>
      </c>
      <c r="FO147" t="s">
        <v>6439</v>
      </c>
      <c r="FP147" t="s">
        <v>6439</v>
      </c>
      <c r="FQ147" t="s">
        <v>6439</v>
      </c>
      <c r="FR147" t="s">
        <v>6439</v>
      </c>
      <c r="FS147" t="s">
        <v>6439</v>
      </c>
      <c r="FT147" t="s">
        <v>6439</v>
      </c>
      <c r="FU147" t="s">
        <v>6439</v>
      </c>
      <c r="FV147" t="s">
        <v>6439</v>
      </c>
      <c r="FW147" t="s">
        <v>6439</v>
      </c>
      <c r="FX147" t="s">
        <v>6439</v>
      </c>
      <c r="FY147" t="s">
        <v>6439</v>
      </c>
      <c r="FZ147" t="s">
        <v>6439</v>
      </c>
      <c r="GA147" t="s">
        <v>6439</v>
      </c>
      <c r="GB147" t="s">
        <v>6439</v>
      </c>
      <c r="GC147" t="s">
        <v>6439</v>
      </c>
      <c r="GD147" t="s">
        <v>6439</v>
      </c>
      <c r="GE147" t="s">
        <v>6439</v>
      </c>
      <c r="GF147" t="s">
        <v>6439</v>
      </c>
      <c r="GG147" t="s">
        <v>6439</v>
      </c>
      <c r="GH147" t="s">
        <v>6439</v>
      </c>
      <c r="GI147" t="s">
        <v>6439</v>
      </c>
      <c r="GJ147" t="s">
        <v>6439</v>
      </c>
      <c r="GK147" t="s">
        <v>6439</v>
      </c>
      <c r="GL147" t="s">
        <v>6439</v>
      </c>
      <c r="GM147" t="s">
        <v>6439</v>
      </c>
      <c r="GN147" t="s">
        <v>6439</v>
      </c>
      <c r="GO147" t="s">
        <v>6439</v>
      </c>
      <c r="GP147" t="s">
        <v>6439</v>
      </c>
      <c r="GQ147" t="s">
        <v>6439</v>
      </c>
      <c r="GR147" t="s">
        <v>6439</v>
      </c>
      <c r="GS147" t="s">
        <v>6439</v>
      </c>
      <c r="GT147" t="s">
        <v>6439</v>
      </c>
      <c r="GU147" t="s">
        <v>6439</v>
      </c>
      <c r="GV147" t="s">
        <v>6439</v>
      </c>
      <c r="GW147" t="s">
        <v>6439</v>
      </c>
      <c r="GX147" t="s">
        <v>6439</v>
      </c>
      <c r="GY147" t="s">
        <v>6439</v>
      </c>
      <c r="GZ147" t="s">
        <v>6439</v>
      </c>
      <c r="HA147" t="s">
        <v>6439</v>
      </c>
      <c r="HB147" t="s">
        <v>6439</v>
      </c>
      <c r="HC147" t="s">
        <v>6439</v>
      </c>
      <c r="HD147" t="s">
        <v>6439</v>
      </c>
      <c r="HE147" t="s">
        <v>6439</v>
      </c>
      <c r="HF147" t="s">
        <v>6439</v>
      </c>
      <c r="HG147" t="s">
        <v>6439</v>
      </c>
      <c r="HH147" t="s">
        <v>6439</v>
      </c>
      <c r="HI147" t="s">
        <v>6439</v>
      </c>
      <c r="HJ147" t="s">
        <v>6439</v>
      </c>
      <c r="HK147" t="s">
        <v>6439</v>
      </c>
      <c r="HL147" t="s">
        <v>6439</v>
      </c>
      <c r="HM147" t="s">
        <v>6439</v>
      </c>
      <c r="HN147" t="s">
        <v>6439</v>
      </c>
      <c r="HO147" t="s">
        <v>6439</v>
      </c>
      <c r="HP147" t="s">
        <v>6439</v>
      </c>
      <c r="HQ147" t="s">
        <v>6439</v>
      </c>
      <c r="HR147" t="s">
        <v>6439</v>
      </c>
      <c r="HS147" t="s">
        <v>6439</v>
      </c>
      <c r="HT147" t="s">
        <v>6439</v>
      </c>
      <c r="HU147" t="s">
        <v>6439</v>
      </c>
      <c r="HV147" t="s">
        <v>6439</v>
      </c>
      <c r="HW147" t="s">
        <v>6439</v>
      </c>
      <c r="HX147" t="s">
        <v>6439</v>
      </c>
      <c r="HY147" t="s">
        <v>6439</v>
      </c>
      <c r="HZ147" t="s">
        <v>6439</v>
      </c>
      <c r="IA147" t="s">
        <v>6439</v>
      </c>
      <c r="IB147" t="s">
        <v>6439</v>
      </c>
      <c r="IC147" t="s">
        <v>6439</v>
      </c>
      <c r="ID147" t="s">
        <v>6439</v>
      </c>
      <c r="IE147" t="s">
        <v>6439</v>
      </c>
      <c r="IF147" t="s">
        <v>6439</v>
      </c>
      <c r="IG147" t="s">
        <v>6439</v>
      </c>
      <c r="IH147" t="s">
        <v>6439</v>
      </c>
      <c r="II147" t="s">
        <v>6439</v>
      </c>
      <c r="IJ147" t="s">
        <v>6439</v>
      </c>
      <c r="IK147" t="s">
        <v>6439</v>
      </c>
      <c r="IL147" t="s">
        <v>6439</v>
      </c>
      <c r="IM147" t="s">
        <v>6439</v>
      </c>
      <c r="IN147" t="s">
        <v>6439</v>
      </c>
      <c r="IO147" t="s">
        <v>6439</v>
      </c>
      <c r="IP147" t="s">
        <v>6439</v>
      </c>
      <c r="IQ147" t="s">
        <v>6439</v>
      </c>
      <c r="IR147" t="s">
        <v>6439</v>
      </c>
      <c r="IS147" t="s">
        <v>6439</v>
      </c>
      <c r="IT147" t="s">
        <v>6439</v>
      </c>
      <c r="IU147" t="s">
        <v>6439</v>
      </c>
      <c r="IV147" t="s">
        <v>6439</v>
      </c>
      <c r="IW147" t="s">
        <v>6439</v>
      </c>
      <c r="IX147" t="s">
        <v>6439</v>
      </c>
      <c r="IY147" t="s">
        <v>6439</v>
      </c>
      <c r="IZ147" t="s">
        <v>6439</v>
      </c>
      <c r="JA147" t="s">
        <v>6439</v>
      </c>
      <c r="JB147" t="s">
        <v>6439</v>
      </c>
      <c r="JC147" t="s">
        <v>6439</v>
      </c>
      <c r="JD147" t="s">
        <v>6439</v>
      </c>
      <c r="JE147" t="s">
        <v>6439</v>
      </c>
      <c r="JF147" t="s">
        <v>6439</v>
      </c>
      <c r="JG147" t="s">
        <v>6439</v>
      </c>
      <c r="JH147" t="s">
        <v>6439</v>
      </c>
      <c r="JI147" t="s">
        <v>6439</v>
      </c>
      <c r="JJ147" t="s">
        <v>6439</v>
      </c>
      <c r="JK147" t="s">
        <v>6439</v>
      </c>
      <c r="JL147" t="s">
        <v>6439</v>
      </c>
      <c r="JM147" t="s">
        <v>6439</v>
      </c>
      <c r="JN147" t="s">
        <v>6439</v>
      </c>
      <c r="JO147" t="s">
        <v>6439</v>
      </c>
      <c r="JP147" t="s">
        <v>6439</v>
      </c>
      <c r="JQ147" t="s">
        <v>6439</v>
      </c>
      <c r="JR147" t="s">
        <v>6439</v>
      </c>
      <c r="JS147" t="s">
        <v>6439</v>
      </c>
      <c r="JT147" t="s">
        <v>6439</v>
      </c>
      <c r="JU147" t="s">
        <v>6439</v>
      </c>
    </row>
    <row r="148" spans="1:724" x14ac:dyDescent="0.2">
      <c r="A148">
        <v>8543</v>
      </c>
      <c r="B148" t="s">
        <v>6440</v>
      </c>
      <c r="C148" t="s">
        <v>6439</v>
      </c>
      <c r="D148" t="s">
        <v>6439</v>
      </c>
      <c r="E148" t="s">
        <v>6439</v>
      </c>
      <c r="F148" t="s">
        <v>6439</v>
      </c>
      <c r="G148" t="s">
        <v>6439</v>
      </c>
      <c r="H148" t="s">
        <v>6439</v>
      </c>
      <c r="I148" t="s">
        <v>6439</v>
      </c>
      <c r="J148" t="s">
        <v>6439</v>
      </c>
      <c r="K148" t="s">
        <v>6439</v>
      </c>
      <c r="L148" t="s">
        <v>6439</v>
      </c>
      <c r="M148" t="s">
        <v>6439</v>
      </c>
      <c r="N148" t="s">
        <v>6439</v>
      </c>
      <c r="O148" t="s">
        <v>6439</v>
      </c>
      <c r="P148" t="s">
        <v>6439</v>
      </c>
      <c r="Q148" t="s">
        <v>6439</v>
      </c>
      <c r="R148" t="s">
        <v>6439</v>
      </c>
      <c r="S148" t="s">
        <v>6439</v>
      </c>
      <c r="T148" t="s">
        <v>6439</v>
      </c>
      <c r="U148" s="6">
        <v>42403</v>
      </c>
      <c r="V148">
        <v>4</v>
      </c>
      <c r="W148" t="s">
        <v>6439</v>
      </c>
      <c r="X148" t="s">
        <v>6439</v>
      </c>
      <c r="Y148" t="s">
        <v>6439</v>
      </c>
      <c r="Z148" t="s">
        <v>6439</v>
      </c>
      <c r="AA148" t="s">
        <v>6439</v>
      </c>
      <c r="AB148" t="s">
        <v>6439</v>
      </c>
      <c r="AC148" t="s">
        <v>6439</v>
      </c>
      <c r="AD148" t="s">
        <v>6439</v>
      </c>
      <c r="AE148">
        <v>20003</v>
      </c>
      <c r="AF148" s="36">
        <v>1</v>
      </c>
      <c r="AG148" s="36"/>
      <c r="AH148" s="36"/>
      <c r="AI148" s="36"/>
      <c r="AJ148" s="36"/>
      <c r="AK148" s="36"/>
      <c r="AL148" s="36">
        <v>0</v>
      </c>
      <c r="AM148" s="36">
        <v>0</v>
      </c>
      <c r="AN148" s="36">
        <v>0</v>
      </c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>
        <v>1</v>
      </c>
      <c r="BN148" s="36"/>
      <c r="BO148" s="36"/>
      <c r="BP148" s="36"/>
      <c r="BQ148" s="36">
        <v>1</v>
      </c>
      <c r="BR148" s="36">
        <v>1</v>
      </c>
      <c r="BS148" s="36">
        <v>1</v>
      </c>
      <c r="BT148" s="36"/>
      <c r="BU148" s="36"/>
      <c r="BV148" s="36"/>
      <c r="BW148" s="36"/>
      <c r="BX148" s="36"/>
      <c r="BY148" s="36">
        <v>0</v>
      </c>
      <c r="BZ148" s="36">
        <v>5</v>
      </c>
      <c r="CA148" s="36">
        <v>0</v>
      </c>
      <c r="CB148" s="36" t="s">
        <v>5896</v>
      </c>
      <c r="CC148" s="36"/>
      <c r="CD148" s="36"/>
      <c r="CE148" s="36"/>
      <c r="CF148" s="36">
        <v>0</v>
      </c>
      <c r="CG148" s="36">
        <v>1</v>
      </c>
      <c r="CH148" s="36"/>
      <c r="CI148" s="36"/>
      <c r="CJ148" s="36"/>
      <c r="CK148" s="36"/>
      <c r="CL148" s="36"/>
      <c r="CM148" s="36">
        <v>0</v>
      </c>
      <c r="CN148" s="36">
        <v>5</v>
      </c>
      <c r="CO148" s="36">
        <v>0</v>
      </c>
      <c r="CP148" s="36" t="s">
        <v>5334</v>
      </c>
      <c r="CQ148" t="s">
        <v>6439</v>
      </c>
      <c r="CR148" t="s">
        <v>6439</v>
      </c>
      <c r="CS148" t="s">
        <v>6439</v>
      </c>
      <c r="CT148" t="s">
        <v>6439</v>
      </c>
      <c r="CU148" t="s">
        <v>6439</v>
      </c>
      <c r="CV148" t="s">
        <v>6439</v>
      </c>
      <c r="CW148" t="s">
        <v>6439</v>
      </c>
      <c r="CX148" t="s">
        <v>6439</v>
      </c>
      <c r="CY148" t="s">
        <v>6439</v>
      </c>
      <c r="CZ148" t="s">
        <v>6439</v>
      </c>
      <c r="DA148" t="s">
        <v>6439</v>
      </c>
      <c r="DB148" t="s">
        <v>6439</v>
      </c>
      <c r="DC148" t="s">
        <v>6439</v>
      </c>
      <c r="DD148" t="s">
        <v>6439</v>
      </c>
      <c r="DE148" t="s">
        <v>6439</v>
      </c>
      <c r="DF148" t="s">
        <v>6439</v>
      </c>
      <c r="DG148" t="s">
        <v>6439</v>
      </c>
      <c r="DH148" t="s">
        <v>6439</v>
      </c>
      <c r="DI148" t="s">
        <v>6439</v>
      </c>
      <c r="DJ148" t="s">
        <v>6439</v>
      </c>
      <c r="DK148" t="s">
        <v>6439</v>
      </c>
      <c r="DL148" t="s">
        <v>6439</v>
      </c>
      <c r="DM148" t="s">
        <v>6439</v>
      </c>
      <c r="DN148" t="s">
        <v>6439</v>
      </c>
      <c r="DO148" t="s">
        <v>6439</v>
      </c>
      <c r="DP148" t="s">
        <v>6439</v>
      </c>
      <c r="DQ148" t="s">
        <v>6439</v>
      </c>
      <c r="DR148" t="s">
        <v>6439</v>
      </c>
      <c r="DS148" t="s">
        <v>6439</v>
      </c>
      <c r="DT148" t="s">
        <v>6439</v>
      </c>
      <c r="DU148" t="s">
        <v>6439</v>
      </c>
      <c r="DV148" t="s">
        <v>6439</v>
      </c>
      <c r="DW148" t="s">
        <v>6439</v>
      </c>
      <c r="DX148" t="s">
        <v>6439</v>
      </c>
      <c r="DY148" t="s">
        <v>6439</v>
      </c>
      <c r="DZ148" t="s">
        <v>6439</v>
      </c>
      <c r="EA148" t="s">
        <v>6439</v>
      </c>
      <c r="EB148" t="s">
        <v>6439</v>
      </c>
      <c r="EC148" t="s">
        <v>6439</v>
      </c>
      <c r="ED148" t="s">
        <v>6439</v>
      </c>
      <c r="EE148" t="s">
        <v>6439</v>
      </c>
      <c r="EF148" t="s">
        <v>6439</v>
      </c>
      <c r="EG148" t="s">
        <v>6439</v>
      </c>
      <c r="EH148" t="s">
        <v>6439</v>
      </c>
      <c r="EI148" t="s">
        <v>6439</v>
      </c>
      <c r="EJ148" t="s">
        <v>6439</v>
      </c>
      <c r="EK148" t="s">
        <v>6439</v>
      </c>
      <c r="EL148" t="s">
        <v>6439</v>
      </c>
      <c r="EM148" t="s">
        <v>6439</v>
      </c>
      <c r="EN148" t="s">
        <v>6439</v>
      </c>
      <c r="EO148" t="s">
        <v>6439</v>
      </c>
      <c r="EP148" t="s">
        <v>6439</v>
      </c>
      <c r="EQ148" t="s">
        <v>6439</v>
      </c>
      <c r="ER148" t="s">
        <v>6439</v>
      </c>
      <c r="ES148" t="s">
        <v>6439</v>
      </c>
      <c r="ET148" t="s">
        <v>6439</v>
      </c>
      <c r="EU148" t="s">
        <v>6439</v>
      </c>
      <c r="EV148" t="s">
        <v>6439</v>
      </c>
      <c r="EW148" t="s">
        <v>6439</v>
      </c>
      <c r="EX148" t="s">
        <v>6439</v>
      </c>
      <c r="EY148" t="s">
        <v>6439</v>
      </c>
      <c r="EZ148" t="s">
        <v>6439</v>
      </c>
      <c r="FA148" t="s">
        <v>6439</v>
      </c>
      <c r="FB148" t="s">
        <v>6439</v>
      </c>
      <c r="FC148" t="s">
        <v>6439</v>
      </c>
      <c r="FD148" t="s">
        <v>6439</v>
      </c>
      <c r="FE148" t="s">
        <v>6439</v>
      </c>
      <c r="FF148" t="s">
        <v>6439</v>
      </c>
      <c r="FG148" t="s">
        <v>6439</v>
      </c>
      <c r="FH148" t="s">
        <v>6439</v>
      </c>
      <c r="FI148" t="s">
        <v>6439</v>
      </c>
      <c r="FJ148" t="s">
        <v>6439</v>
      </c>
      <c r="FK148" t="s">
        <v>6439</v>
      </c>
      <c r="FL148" t="s">
        <v>6439</v>
      </c>
      <c r="FM148" t="s">
        <v>6439</v>
      </c>
      <c r="FN148" t="s">
        <v>6439</v>
      </c>
      <c r="FO148" t="s">
        <v>6439</v>
      </c>
      <c r="FP148" t="s">
        <v>6439</v>
      </c>
      <c r="FQ148" t="s">
        <v>6439</v>
      </c>
      <c r="FR148" t="s">
        <v>6439</v>
      </c>
      <c r="FS148" t="s">
        <v>6439</v>
      </c>
      <c r="FT148" t="s">
        <v>6439</v>
      </c>
      <c r="FU148" t="s">
        <v>6439</v>
      </c>
      <c r="FV148" t="s">
        <v>6439</v>
      </c>
      <c r="FW148" t="s">
        <v>6439</v>
      </c>
      <c r="FX148" t="s">
        <v>6439</v>
      </c>
      <c r="FY148" t="s">
        <v>6439</v>
      </c>
      <c r="FZ148" t="s">
        <v>6439</v>
      </c>
      <c r="GA148" t="s">
        <v>6439</v>
      </c>
      <c r="GB148" t="s">
        <v>6439</v>
      </c>
      <c r="GC148" t="s">
        <v>6439</v>
      </c>
      <c r="GD148" t="s">
        <v>6439</v>
      </c>
      <c r="GE148" t="s">
        <v>6439</v>
      </c>
      <c r="GF148" t="s">
        <v>6439</v>
      </c>
      <c r="GG148" t="s">
        <v>6439</v>
      </c>
      <c r="GH148" t="s">
        <v>6439</v>
      </c>
      <c r="GI148" t="s">
        <v>6439</v>
      </c>
      <c r="GJ148" t="s">
        <v>6439</v>
      </c>
      <c r="GK148" t="s">
        <v>6439</v>
      </c>
      <c r="GL148" t="s">
        <v>6439</v>
      </c>
      <c r="GM148" t="s">
        <v>6439</v>
      </c>
      <c r="GN148" t="s">
        <v>6439</v>
      </c>
      <c r="GO148" t="s">
        <v>6439</v>
      </c>
      <c r="GP148" t="s">
        <v>6439</v>
      </c>
      <c r="GQ148" t="s">
        <v>6439</v>
      </c>
      <c r="GR148" t="s">
        <v>6439</v>
      </c>
      <c r="GS148" t="s">
        <v>6439</v>
      </c>
      <c r="GT148" t="s">
        <v>6439</v>
      </c>
      <c r="GU148" t="s">
        <v>6439</v>
      </c>
      <c r="GV148" t="s">
        <v>6439</v>
      </c>
      <c r="GW148" t="s">
        <v>6439</v>
      </c>
      <c r="GX148" t="s">
        <v>6439</v>
      </c>
      <c r="GY148" t="s">
        <v>6439</v>
      </c>
      <c r="GZ148" t="s">
        <v>6439</v>
      </c>
      <c r="HA148" t="s">
        <v>6439</v>
      </c>
      <c r="HB148" t="s">
        <v>6439</v>
      </c>
      <c r="HC148" t="s">
        <v>6439</v>
      </c>
      <c r="HD148" t="s">
        <v>6439</v>
      </c>
      <c r="HE148" t="s">
        <v>6439</v>
      </c>
      <c r="HF148" t="s">
        <v>6439</v>
      </c>
      <c r="HG148" t="s">
        <v>6439</v>
      </c>
      <c r="HH148" t="s">
        <v>6439</v>
      </c>
      <c r="HI148" t="s">
        <v>6439</v>
      </c>
      <c r="HJ148" t="s">
        <v>6439</v>
      </c>
      <c r="HK148" t="s">
        <v>6439</v>
      </c>
      <c r="HL148" t="s">
        <v>6439</v>
      </c>
      <c r="HM148" t="s">
        <v>6439</v>
      </c>
      <c r="HN148" t="s">
        <v>6439</v>
      </c>
      <c r="HO148" t="s">
        <v>6439</v>
      </c>
      <c r="HP148" t="s">
        <v>6439</v>
      </c>
      <c r="HQ148" t="s">
        <v>6439</v>
      </c>
      <c r="HR148" t="s">
        <v>6439</v>
      </c>
      <c r="HS148" t="s">
        <v>6439</v>
      </c>
      <c r="HT148" t="s">
        <v>6439</v>
      </c>
      <c r="HU148" t="s">
        <v>6439</v>
      </c>
      <c r="HV148" t="s">
        <v>6439</v>
      </c>
      <c r="HW148" t="s">
        <v>6439</v>
      </c>
      <c r="HX148" t="s">
        <v>6439</v>
      </c>
      <c r="HY148" t="s">
        <v>6439</v>
      </c>
      <c r="HZ148" t="s">
        <v>6439</v>
      </c>
      <c r="IA148" t="s">
        <v>6439</v>
      </c>
      <c r="IB148" t="s">
        <v>6439</v>
      </c>
      <c r="IC148" t="s">
        <v>6439</v>
      </c>
      <c r="ID148" t="s">
        <v>6439</v>
      </c>
      <c r="IE148" t="s">
        <v>6439</v>
      </c>
      <c r="IF148" t="s">
        <v>6439</v>
      </c>
      <c r="IG148" t="s">
        <v>6439</v>
      </c>
      <c r="IH148" t="s">
        <v>6439</v>
      </c>
      <c r="II148" t="s">
        <v>6439</v>
      </c>
      <c r="IJ148" t="s">
        <v>6439</v>
      </c>
      <c r="IK148" t="s">
        <v>6439</v>
      </c>
      <c r="IL148" t="s">
        <v>6439</v>
      </c>
      <c r="IM148" t="s">
        <v>6439</v>
      </c>
      <c r="IN148" t="s">
        <v>6439</v>
      </c>
      <c r="IO148" t="s">
        <v>6439</v>
      </c>
      <c r="IP148" t="s">
        <v>6439</v>
      </c>
      <c r="IQ148" t="s">
        <v>6439</v>
      </c>
      <c r="IR148" t="s">
        <v>6439</v>
      </c>
      <c r="IS148" t="s">
        <v>6439</v>
      </c>
      <c r="IT148" t="s">
        <v>6439</v>
      </c>
      <c r="IU148" t="s">
        <v>6439</v>
      </c>
      <c r="IV148" t="s">
        <v>6439</v>
      </c>
      <c r="IW148" t="s">
        <v>6439</v>
      </c>
      <c r="IX148" t="s">
        <v>6439</v>
      </c>
      <c r="IY148" t="s">
        <v>6439</v>
      </c>
      <c r="IZ148" t="s">
        <v>6439</v>
      </c>
      <c r="JA148" t="s">
        <v>6439</v>
      </c>
      <c r="JB148" t="s">
        <v>6439</v>
      </c>
      <c r="JC148" t="s">
        <v>6439</v>
      </c>
      <c r="JD148" t="s">
        <v>6439</v>
      </c>
      <c r="JE148" t="s">
        <v>6439</v>
      </c>
      <c r="JF148" t="s">
        <v>6439</v>
      </c>
      <c r="JG148" t="s">
        <v>6439</v>
      </c>
      <c r="JH148" t="s">
        <v>6439</v>
      </c>
      <c r="JI148" t="s">
        <v>6439</v>
      </c>
      <c r="JJ148" t="s">
        <v>6439</v>
      </c>
      <c r="JK148" t="s">
        <v>6439</v>
      </c>
      <c r="JL148" t="s">
        <v>6439</v>
      </c>
      <c r="JM148" t="s">
        <v>6439</v>
      </c>
      <c r="JN148" t="s">
        <v>6439</v>
      </c>
      <c r="JO148" t="s">
        <v>6439</v>
      </c>
      <c r="JP148" t="s">
        <v>6439</v>
      </c>
      <c r="JQ148" t="s">
        <v>6439</v>
      </c>
      <c r="JR148" t="s">
        <v>6439</v>
      </c>
      <c r="JS148" t="s">
        <v>6439</v>
      </c>
      <c r="JT148" t="s">
        <v>6439</v>
      </c>
      <c r="JU148" t="s">
        <v>6439</v>
      </c>
    </row>
    <row r="149" spans="1:724" x14ac:dyDescent="0.2">
      <c r="A149">
        <v>8556</v>
      </c>
      <c r="B149" t="s">
        <v>6440</v>
      </c>
      <c r="C149" t="s">
        <v>6439</v>
      </c>
      <c r="D149" t="s">
        <v>6439</v>
      </c>
      <c r="E149" t="s">
        <v>6439</v>
      </c>
      <c r="F149" t="s">
        <v>6439</v>
      </c>
      <c r="G149" t="s">
        <v>6439</v>
      </c>
      <c r="H149" t="s">
        <v>6439</v>
      </c>
      <c r="I149" t="s">
        <v>6439</v>
      </c>
      <c r="J149" t="s">
        <v>6439</v>
      </c>
      <c r="K149" t="s">
        <v>6439</v>
      </c>
      <c r="L149" t="s">
        <v>6439</v>
      </c>
      <c r="M149" t="s">
        <v>6439</v>
      </c>
      <c r="N149" t="s">
        <v>6439</v>
      </c>
      <c r="O149" t="s">
        <v>6439</v>
      </c>
      <c r="P149" t="s">
        <v>6439</v>
      </c>
      <c r="Q149" t="s">
        <v>6439</v>
      </c>
      <c r="R149" t="s">
        <v>6439</v>
      </c>
      <c r="S149" t="s">
        <v>6439</v>
      </c>
      <c r="T149" t="s">
        <v>6439</v>
      </c>
      <c r="U149" s="6">
        <v>42564</v>
      </c>
      <c r="V149">
        <v>0</v>
      </c>
      <c r="W149" t="s">
        <v>6439</v>
      </c>
      <c r="X149" t="s">
        <v>6439</v>
      </c>
      <c r="Y149" t="s">
        <v>6439</v>
      </c>
      <c r="Z149" t="s">
        <v>6439</v>
      </c>
      <c r="AA149" t="s">
        <v>6439</v>
      </c>
      <c r="AB149" t="s">
        <v>6439</v>
      </c>
      <c r="AC149" t="s">
        <v>6439</v>
      </c>
      <c r="AD149" t="s">
        <v>6439</v>
      </c>
      <c r="AE149">
        <v>20011</v>
      </c>
      <c r="AF149">
        <v>1</v>
      </c>
      <c r="AH149">
        <v>1</v>
      </c>
      <c r="AL149">
        <v>0</v>
      </c>
      <c r="AM149">
        <v>1</v>
      </c>
      <c r="AN149">
        <v>1</v>
      </c>
      <c r="AO149" s="6"/>
      <c r="BM149">
        <v>1</v>
      </c>
      <c r="BQ149">
        <v>1</v>
      </c>
      <c r="BR149">
        <v>1</v>
      </c>
      <c r="BU149">
        <v>1</v>
      </c>
      <c r="BY149">
        <v>0</v>
      </c>
      <c r="BZ149">
        <v>6</v>
      </c>
      <c r="CA149">
        <v>0</v>
      </c>
      <c r="CB149" t="s">
        <v>5286</v>
      </c>
      <c r="CF149">
        <v>0</v>
      </c>
      <c r="CG149">
        <v>1</v>
      </c>
      <c r="CM149">
        <v>0</v>
      </c>
      <c r="CN149">
        <v>5</v>
      </c>
      <c r="CO149">
        <v>1</v>
      </c>
      <c r="CP149" t="s">
        <v>5264</v>
      </c>
      <c r="CQ149" t="s">
        <v>6439</v>
      </c>
      <c r="CR149" t="s">
        <v>6439</v>
      </c>
      <c r="CS149" t="s">
        <v>6439</v>
      </c>
      <c r="CT149" t="s">
        <v>6439</v>
      </c>
      <c r="CU149" t="s">
        <v>6439</v>
      </c>
      <c r="CV149" t="s">
        <v>6439</v>
      </c>
      <c r="CW149" t="s">
        <v>6439</v>
      </c>
      <c r="CX149" t="s">
        <v>6439</v>
      </c>
      <c r="CY149" t="s">
        <v>6439</v>
      </c>
      <c r="CZ149" t="s">
        <v>6439</v>
      </c>
      <c r="DA149" t="s">
        <v>6439</v>
      </c>
      <c r="DB149" t="s">
        <v>6439</v>
      </c>
      <c r="DC149" t="s">
        <v>6439</v>
      </c>
      <c r="DD149" t="s">
        <v>6439</v>
      </c>
      <c r="DE149" t="s">
        <v>6439</v>
      </c>
      <c r="DF149" t="s">
        <v>6439</v>
      </c>
      <c r="DG149" t="s">
        <v>6439</v>
      </c>
      <c r="DH149" t="s">
        <v>6439</v>
      </c>
      <c r="DI149" t="s">
        <v>6439</v>
      </c>
      <c r="DJ149" t="s">
        <v>6439</v>
      </c>
      <c r="DK149" t="s">
        <v>6439</v>
      </c>
      <c r="DL149" t="s">
        <v>6439</v>
      </c>
      <c r="DM149" t="s">
        <v>6439</v>
      </c>
      <c r="DN149" t="s">
        <v>6439</v>
      </c>
      <c r="DO149" t="s">
        <v>6439</v>
      </c>
      <c r="DP149" t="s">
        <v>6439</v>
      </c>
      <c r="DQ149" t="s">
        <v>6439</v>
      </c>
      <c r="DR149" t="s">
        <v>6439</v>
      </c>
      <c r="DS149" t="s">
        <v>6439</v>
      </c>
      <c r="DT149" t="s">
        <v>6439</v>
      </c>
      <c r="DU149" t="s">
        <v>6439</v>
      </c>
      <c r="DV149" t="s">
        <v>6439</v>
      </c>
      <c r="DW149" t="s">
        <v>6439</v>
      </c>
      <c r="DX149" t="s">
        <v>6439</v>
      </c>
      <c r="DY149" t="s">
        <v>6439</v>
      </c>
      <c r="DZ149" t="s">
        <v>6439</v>
      </c>
      <c r="EA149" t="s">
        <v>6439</v>
      </c>
      <c r="EB149" t="s">
        <v>6439</v>
      </c>
      <c r="EC149" t="s">
        <v>6439</v>
      </c>
      <c r="ED149" t="s">
        <v>6439</v>
      </c>
      <c r="EE149" t="s">
        <v>6439</v>
      </c>
      <c r="EF149" t="s">
        <v>6439</v>
      </c>
      <c r="EG149" t="s">
        <v>6439</v>
      </c>
      <c r="EH149" t="s">
        <v>6439</v>
      </c>
      <c r="EI149" t="s">
        <v>6439</v>
      </c>
      <c r="EJ149" t="s">
        <v>6439</v>
      </c>
      <c r="EK149" t="s">
        <v>6439</v>
      </c>
      <c r="EL149" t="s">
        <v>6439</v>
      </c>
      <c r="EM149" t="s">
        <v>6439</v>
      </c>
      <c r="EN149" t="s">
        <v>6439</v>
      </c>
      <c r="EO149" t="s">
        <v>6439</v>
      </c>
      <c r="EP149" t="s">
        <v>6439</v>
      </c>
      <c r="EQ149" t="s">
        <v>6439</v>
      </c>
      <c r="ER149" t="s">
        <v>6439</v>
      </c>
      <c r="ES149" t="s">
        <v>6439</v>
      </c>
      <c r="ET149" t="s">
        <v>6439</v>
      </c>
      <c r="EU149" t="s">
        <v>6439</v>
      </c>
      <c r="EV149" t="s">
        <v>6439</v>
      </c>
      <c r="EW149" t="s">
        <v>6439</v>
      </c>
      <c r="EX149" t="s">
        <v>6439</v>
      </c>
      <c r="EY149" t="s">
        <v>6439</v>
      </c>
      <c r="EZ149" t="s">
        <v>6439</v>
      </c>
      <c r="FA149" t="s">
        <v>6439</v>
      </c>
      <c r="FB149" t="s">
        <v>6439</v>
      </c>
      <c r="FC149" t="s">
        <v>6439</v>
      </c>
      <c r="FD149" t="s">
        <v>6439</v>
      </c>
      <c r="FE149" t="s">
        <v>6439</v>
      </c>
      <c r="FF149" t="s">
        <v>6439</v>
      </c>
      <c r="FG149" t="s">
        <v>6439</v>
      </c>
      <c r="FH149" t="s">
        <v>6439</v>
      </c>
      <c r="FI149" t="s">
        <v>6439</v>
      </c>
      <c r="FJ149" t="s">
        <v>6439</v>
      </c>
      <c r="FK149" t="s">
        <v>6439</v>
      </c>
      <c r="FL149" t="s">
        <v>6439</v>
      </c>
      <c r="FM149" t="s">
        <v>6439</v>
      </c>
      <c r="FN149" t="s">
        <v>6439</v>
      </c>
      <c r="FO149" t="s">
        <v>6439</v>
      </c>
      <c r="FP149" t="s">
        <v>6439</v>
      </c>
      <c r="FQ149" t="s">
        <v>6439</v>
      </c>
      <c r="FR149" t="s">
        <v>6439</v>
      </c>
      <c r="FS149" t="s">
        <v>6439</v>
      </c>
      <c r="FT149" t="s">
        <v>6439</v>
      </c>
      <c r="FU149" t="s">
        <v>6439</v>
      </c>
      <c r="FV149" t="s">
        <v>6439</v>
      </c>
      <c r="FW149" t="s">
        <v>6439</v>
      </c>
      <c r="FX149" t="s">
        <v>6439</v>
      </c>
      <c r="FY149" t="s">
        <v>6439</v>
      </c>
      <c r="FZ149" t="s">
        <v>6439</v>
      </c>
      <c r="GA149" t="s">
        <v>6439</v>
      </c>
      <c r="GB149" t="s">
        <v>6439</v>
      </c>
      <c r="GC149" t="s">
        <v>6439</v>
      </c>
      <c r="GD149" t="s">
        <v>6439</v>
      </c>
      <c r="GE149" t="s">
        <v>6439</v>
      </c>
      <c r="GF149" t="s">
        <v>6439</v>
      </c>
      <c r="GG149" t="s">
        <v>6439</v>
      </c>
      <c r="GH149" t="s">
        <v>6439</v>
      </c>
      <c r="GI149" t="s">
        <v>6439</v>
      </c>
      <c r="GJ149" t="s">
        <v>6439</v>
      </c>
      <c r="GK149" t="s">
        <v>6439</v>
      </c>
      <c r="GL149" t="s">
        <v>6439</v>
      </c>
      <c r="GM149" t="s">
        <v>6439</v>
      </c>
      <c r="GN149" t="s">
        <v>6439</v>
      </c>
      <c r="GO149" t="s">
        <v>6439</v>
      </c>
      <c r="GP149" t="s">
        <v>6439</v>
      </c>
      <c r="GQ149" t="s">
        <v>6439</v>
      </c>
      <c r="GR149" t="s">
        <v>6439</v>
      </c>
      <c r="GS149" t="s">
        <v>6439</v>
      </c>
      <c r="GT149" t="s">
        <v>6439</v>
      </c>
      <c r="GU149" t="s">
        <v>6439</v>
      </c>
      <c r="GV149" t="s">
        <v>6439</v>
      </c>
      <c r="GW149" t="s">
        <v>6439</v>
      </c>
      <c r="GX149" t="s">
        <v>6439</v>
      </c>
      <c r="GY149" t="s">
        <v>6439</v>
      </c>
      <c r="GZ149" t="s">
        <v>6439</v>
      </c>
      <c r="HA149" t="s">
        <v>6439</v>
      </c>
      <c r="HB149" t="s">
        <v>6439</v>
      </c>
      <c r="HC149" t="s">
        <v>6439</v>
      </c>
      <c r="HD149" t="s">
        <v>6439</v>
      </c>
      <c r="HE149" t="s">
        <v>6439</v>
      </c>
      <c r="HF149" t="s">
        <v>6439</v>
      </c>
      <c r="HG149" t="s">
        <v>6439</v>
      </c>
      <c r="HH149" t="s">
        <v>6439</v>
      </c>
      <c r="HI149" t="s">
        <v>6439</v>
      </c>
      <c r="HJ149" t="s">
        <v>6439</v>
      </c>
      <c r="HK149" t="s">
        <v>6439</v>
      </c>
      <c r="HL149" t="s">
        <v>6439</v>
      </c>
      <c r="HM149" t="s">
        <v>6439</v>
      </c>
      <c r="HN149" t="s">
        <v>6439</v>
      </c>
      <c r="HO149" t="s">
        <v>6439</v>
      </c>
      <c r="HP149" t="s">
        <v>6439</v>
      </c>
      <c r="HQ149" t="s">
        <v>6439</v>
      </c>
      <c r="HR149" t="s">
        <v>6439</v>
      </c>
      <c r="HS149" t="s">
        <v>6439</v>
      </c>
      <c r="HT149" t="s">
        <v>6439</v>
      </c>
      <c r="HU149" t="s">
        <v>6439</v>
      </c>
      <c r="HV149" t="s">
        <v>6439</v>
      </c>
      <c r="HW149" t="s">
        <v>6439</v>
      </c>
      <c r="HX149" t="s">
        <v>6439</v>
      </c>
      <c r="HY149" t="s">
        <v>6439</v>
      </c>
      <c r="HZ149" t="s">
        <v>6439</v>
      </c>
      <c r="IA149" t="s">
        <v>6439</v>
      </c>
      <c r="IB149" t="s">
        <v>6439</v>
      </c>
      <c r="IC149" t="s">
        <v>6439</v>
      </c>
      <c r="ID149" t="s">
        <v>6439</v>
      </c>
      <c r="IE149" t="s">
        <v>6439</v>
      </c>
      <c r="IF149" t="s">
        <v>6439</v>
      </c>
      <c r="IG149" t="s">
        <v>6439</v>
      </c>
      <c r="IH149" t="s">
        <v>6439</v>
      </c>
      <c r="II149" t="s">
        <v>6439</v>
      </c>
      <c r="IJ149" t="s">
        <v>6439</v>
      </c>
      <c r="IK149" t="s">
        <v>6439</v>
      </c>
      <c r="IL149" t="s">
        <v>6439</v>
      </c>
      <c r="IM149" t="s">
        <v>6439</v>
      </c>
      <c r="IN149" t="s">
        <v>6439</v>
      </c>
      <c r="IO149" t="s">
        <v>6439</v>
      </c>
      <c r="IP149" t="s">
        <v>6439</v>
      </c>
      <c r="IQ149" t="s">
        <v>6439</v>
      </c>
      <c r="IR149" t="s">
        <v>6439</v>
      </c>
      <c r="IS149" t="s">
        <v>6439</v>
      </c>
      <c r="IT149" t="s">
        <v>6439</v>
      </c>
      <c r="IU149" t="s">
        <v>6439</v>
      </c>
      <c r="IV149" t="s">
        <v>6439</v>
      </c>
      <c r="IW149" t="s">
        <v>6439</v>
      </c>
      <c r="IX149" t="s">
        <v>6439</v>
      </c>
      <c r="IY149" t="s">
        <v>6439</v>
      </c>
      <c r="IZ149" t="s">
        <v>6439</v>
      </c>
      <c r="JA149" t="s">
        <v>6439</v>
      </c>
      <c r="JB149" t="s">
        <v>6439</v>
      </c>
      <c r="JC149" t="s">
        <v>6439</v>
      </c>
      <c r="JD149" t="s">
        <v>6439</v>
      </c>
      <c r="JE149" t="s">
        <v>6439</v>
      </c>
      <c r="JF149" t="s">
        <v>6439</v>
      </c>
      <c r="JG149" t="s">
        <v>6439</v>
      </c>
      <c r="JH149" t="s">
        <v>6439</v>
      </c>
      <c r="JI149" t="s">
        <v>6439</v>
      </c>
      <c r="JJ149" t="s">
        <v>6439</v>
      </c>
      <c r="JK149" t="s">
        <v>6439</v>
      </c>
      <c r="JL149" t="s">
        <v>6439</v>
      </c>
      <c r="JM149" t="s">
        <v>6439</v>
      </c>
      <c r="JN149" t="s">
        <v>6439</v>
      </c>
      <c r="JO149" t="s">
        <v>6439</v>
      </c>
      <c r="JP149" t="s">
        <v>6439</v>
      </c>
      <c r="JQ149" t="s">
        <v>6439</v>
      </c>
      <c r="JR149" t="s">
        <v>6439</v>
      </c>
      <c r="JS149" t="s">
        <v>6439</v>
      </c>
      <c r="JT149" t="s">
        <v>6439</v>
      </c>
      <c r="JU149" t="s">
        <v>6439</v>
      </c>
    </row>
    <row r="150" spans="1:724" x14ac:dyDescent="0.2">
      <c r="A150">
        <v>8702</v>
      </c>
      <c r="B150" t="s">
        <v>6440</v>
      </c>
      <c r="C150" t="s">
        <v>6439</v>
      </c>
      <c r="D150" t="s">
        <v>6439</v>
      </c>
      <c r="E150" t="s">
        <v>6439</v>
      </c>
      <c r="F150" t="s">
        <v>6439</v>
      </c>
      <c r="G150" t="s">
        <v>6439</v>
      </c>
      <c r="H150" t="s">
        <v>6439</v>
      </c>
      <c r="I150" t="s">
        <v>6439</v>
      </c>
      <c r="J150" t="s">
        <v>6439</v>
      </c>
      <c r="K150" t="s">
        <v>6439</v>
      </c>
      <c r="L150" t="s">
        <v>6439</v>
      </c>
      <c r="M150" t="s">
        <v>6439</v>
      </c>
      <c r="N150" t="s">
        <v>6439</v>
      </c>
      <c r="O150" t="s">
        <v>6439</v>
      </c>
      <c r="P150" t="s">
        <v>6439</v>
      </c>
      <c r="Q150" t="s">
        <v>6439</v>
      </c>
      <c r="R150" t="s">
        <v>6439</v>
      </c>
      <c r="S150" t="s">
        <v>6439</v>
      </c>
      <c r="T150" t="s">
        <v>6439</v>
      </c>
      <c r="U150" s="6">
        <v>42595</v>
      </c>
      <c r="V150">
        <v>0</v>
      </c>
      <c r="W150" t="s">
        <v>6439</v>
      </c>
      <c r="X150" t="s">
        <v>6439</v>
      </c>
      <c r="Y150" t="s">
        <v>6439</v>
      </c>
      <c r="Z150" t="s">
        <v>6439</v>
      </c>
      <c r="AA150" t="s">
        <v>6439</v>
      </c>
      <c r="AB150" t="s">
        <v>6439</v>
      </c>
      <c r="AC150" t="s">
        <v>6439</v>
      </c>
      <c r="AD150" t="s">
        <v>6439</v>
      </c>
      <c r="AE150">
        <v>20814</v>
      </c>
      <c r="AF150" s="36">
        <v>1</v>
      </c>
      <c r="AG150" s="36"/>
      <c r="AH150" s="36"/>
      <c r="AI150" s="36"/>
      <c r="AJ150" s="36"/>
      <c r="AK150" s="36"/>
      <c r="AL150" s="36">
        <v>0</v>
      </c>
      <c r="AM150" s="36">
        <v>0</v>
      </c>
      <c r="AN150" s="36">
        <v>1</v>
      </c>
      <c r="AO150" s="39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>
        <v>1</v>
      </c>
      <c r="BN150" s="36"/>
      <c r="BO150" s="36"/>
      <c r="BP150" s="36"/>
      <c r="BQ150" s="36">
        <v>1</v>
      </c>
      <c r="BR150" s="36">
        <v>1</v>
      </c>
      <c r="BS150" s="36">
        <v>1</v>
      </c>
      <c r="BT150" s="36"/>
      <c r="BU150" s="36"/>
      <c r="BV150" s="36"/>
      <c r="BW150" s="36"/>
      <c r="BX150" s="36"/>
      <c r="BY150" s="36">
        <v>0</v>
      </c>
      <c r="BZ150" s="36">
        <v>6</v>
      </c>
      <c r="CA150" s="36">
        <v>0</v>
      </c>
      <c r="CB150" s="36" t="s">
        <v>5956</v>
      </c>
      <c r="CC150" s="36"/>
      <c r="CD150" s="36"/>
      <c r="CE150" s="36"/>
      <c r="CF150" s="36">
        <v>0</v>
      </c>
      <c r="CG150" s="36">
        <v>1</v>
      </c>
      <c r="CH150" s="36"/>
      <c r="CI150" s="36"/>
      <c r="CJ150" s="36"/>
      <c r="CK150" s="36"/>
      <c r="CL150" s="36"/>
      <c r="CM150" s="36">
        <v>0</v>
      </c>
      <c r="CN150" s="36">
        <v>6</v>
      </c>
      <c r="CO150" s="36">
        <v>0</v>
      </c>
      <c r="CP150" s="36" t="s">
        <v>5189</v>
      </c>
      <c r="CQ150" t="s">
        <v>6439</v>
      </c>
      <c r="CR150" t="s">
        <v>6439</v>
      </c>
      <c r="CS150" t="s">
        <v>6439</v>
      </c>
      <c r="CT150" t="s">
        <v>6439</v>
      </c>
      <c r="CU150" t="s">
        <v>6439</v>
      </c>
      <c r="CV150" t="s">
        <v>6439</v>
      </c>
      <c r="CW150" t="s">
        <v>6439</v>
      </c>
      <c r="CX150" t="s">
        <v>6439</v>
      </c>
      <c r="CY150" t="s">
        <v>6439</v>
      </c>
      <c r="CZ150" t="s">
        <v>6439</v>
      </c>
      <c r="DA150" t="s">
        <v>6439</v>
      </c>
      <c r="DB150" t="s">
        <v>6439</v>
      </c>
      <c r="DC150" t="s">
        <v>6439</v>
      </c>
      <c r="DD150" t="s">
        <v>6439</v>
      </c>
      <c r="DE150" t="s">
        <v>6439</v>
      </c>
      <c r="DF150" t="s">
        <v>6439</v>
      </c>
      <c r="DG150" t="s">
        <v>6439</v>
      </c>
      <c r="DH150" t="s">
        <v>6439</v>
      </c>
      <c r="DI150" t="s">
        <v>6439</v>
      </c>
      <c r="DJ150" t="s">
        <v>6439</v>
      </c>
      <c r="DK150" t="s">
        <v>6439</v>
      </c>
      <c r="DL150" t="s">
        <v>6439</v>
      </c>
      <c r="DM150" t="s">
        <v>6439</v>
      </c>
      <c r="DN150" t="s">
        <v>6439</v>
      </c>
      <c r="DO150" t="s">
        <v>6439</v>
      </c>
      <c r="DP150" t="s">
        <v>6439</v>
      </c>
      <c r="DQ150" t="s">
        <v>6439</v>
      </c>
      <c r="DR150" t="s">
        <v>6439</v>
      </c>
      <c r="DS150" t="s">
        <v>6439</v>
      </c>
      <c r="DT150" t="s">
        <v>6439</v>
      </c>
      <c r="DU150" t="s">
        <v>6439</v>
      </c>
      <c r="DV150" t="s">
        <v>6439</v>
      </c>
      <c r="DW150" t="s">
        <v>6439</v>
      </c>
      <c r="DX150" t="s">
        <v>6439</v>
      </c>
      <c r="DY150" t="s">
        <v>6439</v>
      </c>
      <c r="DZ150" t="s">
        <v>6439</v>
      </c>
      <c r="EA150" t="s">
        <v>6439</v>
      </c>
      <c r="EB150" t="s">
        <v>6439</v>
      </c>
      <c r="EC150" t="s">
        <v>6439</v>
      </c>
      <c r="ED150" t="s">
        <v>6439</v>
      </c>
      <c r="EE150" t="s">
        <v>6439</v>
      </c>
      <c r="EF150" t="s">
        <v>6439</v>
      </c>
      <c r="EG150" t="s">
        <v>6439</v>
      </c>
      <c r="EH150" t="s">
        <v>6439</v>
      </c>
      <c r="EI150" t="s">
        <v>6439</v>
      </c>
      <c r="EJ150" t="s">
        <v>6439</v>
      </c>
      <c r="EK150" t="s">
        <v>6439</v>
      </c>
      <c r="EL150" t="s">
        <v>6439</v>
      </c>
      <c r="EM150" t="s">
        <v>6439</v>
      </c>
      <c r="EN150" t="s">
        <v>6439</v>
      </c>
      <c r="EO150" t="s">
        <v>6439</v>
      </c>
      <c r="EP150" t="s">
        <v>6439</v>
      </c>
      <c r="EQ150" t="s">
        <v>6439</v>
      </c>
      <c r="ER150" t="s">
        <v>6439</v>
      </c>
      <c r="ES150" t="s">
        <v>6439</v>
      </c>
      <c r="ET150" t="s">
        <v>6439</v>
      </c>
      <c r="EU150" t="s">
        <v>6439</v>
      </c>
      <c r="EV150" t="s">
        <v>6439</v>
      </c>
      <c r="EW150" t="s">
        <v>6439</v>
      </c>
      <c r="EX150" t="s">
        <v>6439</v>
      </c>
      <c r="EY150" t="s">
        <v>6439</v>
      </c>
      <c r="EZ150" t="s">
        <v>6439</v>
      </c>
      <c r="FA150" t="s">
        <v>6439</v>
      </c>
      <c r="FB150" t="s">
        <v>6439</v>
      </c>
      <c r="FC150" t="s">
        <v>6439</v>
      </c>
      <c r="FD150" t="s">
        <v>6439</v>
      </c>
      <c r="FE150" t="s">
        <v>6439</v>
      </c>
      <c r="FF150" t="s">
        <v>6439</v>
      </c>
      <c r="FG150" t="s">
        <v>6439</v>
      </c>
      <c r="FH150" t="s">
        <v>6439</v>
      </c>
      <c r="FI150" t="s">
        <v>6439</v>
      </c>
      <c r="FJ150" t="s">
        <v>6439</v>
      </c>
      <c r="FK150" t="s">
        <v>6439</v>
      </c>
      <c r="FL150" t="s">
        <v>6439</v>
      </c>
      <c r="FM150" t="s">
        <v>6439</v>
      </c>
      <c r="FN150" t="s">
        <v>6439</v>
      </c>
      <c r="FO150" t="s">
        <v>6439</v>
      </c>
      <c r="FP150" t="s">
        <v>6439</v>
      </c>
      <c r="FQ150" t="s">
        <v>6439</v>
      </c>
      <c r="FR150" t="s">
        <v>6439</v>
      </c>
      <c r="FS150" t="s">
        <v>6439</v>
      </c>
      <c r="FT150" t="s">
        <v>6439</v>
      </c>
      <c r="FU150" t="s">
        <v>6439</v>
      </c>
      <c r="FV150" t="s">
        <v>6439</v>
      </c>
      <c r="FW150" t="s">
        <v>6439</v>
      </c>
      <c r="FX150" t="s">
        <v>6439</v>
      </c>
      <c r="FY150" t="s">
        <v>6439</v>
      </c>
      <c r="FZ150" t="s">
        <v>6439</v>
      </c>
      <c r="GA150" t="s">
        <v>6439</v>
      </c>
      <c r="GB150" t="s">
        <v>6439</v>
      </c>
      <c r="GC150" t="s">
        <v>6439</v>
      </c>
      <c r="GD150" t="s">
        <v>6439</v>
      </c>
      <c r="GE150" t="s">
        <v>6439</v>
      </c>
      <c r="GF150" t="s">
        <v>6439</v>
      </c>
      <c r="GG150" t="s">
        <v>6439</v>
      </c>
      <c r="GH150" t="s">
        <v>6439</v>
      </c>
      <c r="GI150" t="s">
        <v>6439</v>
      </c>
      <c r="GJ150" t="s">
        <v>6439</v>
      </c>
      <c r="GK150" t="s">
        <v>6439</v>
      </c>
      <c r="GL150" t="s">
        <v>6439</v>
      </c>
      <c r="GM150" t="s">
        <v>6439</v>
      </c>
      <c r="GN150" t="s">
        <v>6439</v>
      </c>
      <c r="GO150" t="s">
        <v>6439</v>
      </c>
      <c r="GP150" t="s">
        <v>6439</v>
      </c>
      <c r="GQ150" t="s">
        <v>6439</v>
      </c>
      <c r="GR150" t="s">
        <v>6439</v>
      </c>
      <c r="GS150" t="s">
        <v>6439</v>
      </c>
      <c r="GT150" t="s">
        <v>6439</v>
      </c>
      <c r="GU150" t="s">
        <v>6439</v>
      </c>
      <c r="GV150" t="s">
        <v>6439</v>
      </c>
      <c r="GW150" t="s">
        <v>6439</v>
      </c>
      <c r="GX150" t="s">
        <v>6439</v>
      </c>
      <c r="GY150" t="s">
        <v>6439</v>
      </c>
      <c r="GZ150" t="s">
        <v>6439</v>
      </c>
      <c r="HA150" t="s">
        <v>6439</v>
      </c>
      <c r="HB150" t="s">
        <v>6439</v>
      </c>
      <c r="HC150" t="s">
        <v>6439</v>
      </c>
      <c r="HD150" t="s">
        <v>6439</v>
      </c>
      <c r="HE150" t="s">
        <v>6439</v>
      </c>
      <c r="HF150" t="s">
        <v>6439</v>
      </c>
      <c r="HG150" t="s">
        <v>6439</v>
      </c>
      <c r="HH150" t="s">
        <v>6439</v>
      </c>
      <c r="HI150" t="s">
        <v>6439</v>
      </c>
      <c r="HJ150" t="s">
        <v>6439</v>
      </c>
      <c r="HK150" t="s">
        <v>6439</v>
      </c>
      <c r="HL150" t="s">
        <v>6439</v>
      </c>
      <c r="HM150" t="s">
        <v>6439</v>
      </c>
      <c r="HN150" t="s">
        <v>6439</v>
      </c>
      <c r="HO150" t="s">
        <v>6439</v>
      </c>
      <c r="HP150" t="s">
        <v>6439</v>
      </c>
      <c r="HQ150" t="s">
        <v>6439</v>
      </c>
      <c r="HR150" t="s">
        <v>6439</v>
      </c>
      <c r="HS150" t="s">
        <v>6439</v>
      </c>
      <c r="HT150" t="s">
        <v>6439</v>
      </c>
      <c r="HU150" t="s">
        <v>6439</v>
      </c>
      <c r="HV150" t="s">
        <v>6439</v>
      </c>
      <c r="HW150" t="s">
        <v>6439</v>
      </c>
      <c r="HX150" t="s">
        <v>6439</v>
      </c>
      <c r="HY150" t="s">
        <v>6439</v>
      </c>
      <c r="HZ150" t="s">
        <v>6439</v>
      </c>
      <c r="IA150" t="s">
        <v>6439</v>
      </c>
      <c r="IB150" t="s">
        <v>6439</v>
      </c>
      <c r="IC150" t="s">
        <v>6439</v>
      </c>
      <c r="ID150" t="s">
        <v>6439</v>
      </c>
      <c r="IE150" t="s">
        <v>6439</v>
      </c>
      <c r="IF150" t="s">
        <v>6439</v>
      </c>
      <c r="IG150" t="s">
        <v>6439</v>
      </c>
      <c r="IH150" t="s">
        <v>6439</v>
      </c>
      <c r="II150" t="s">
        <v>6439</v>
      </c>
      <c r="IJ150" t="s">
        <v>6439</v>
      </c>
      <c r="IK150" t="s">
        <v>6439</v>
      </c>
      <c r="IL150" t="s">
        <v>6439</v>
      </c>
      <c r="IM150" t="s">
        <v>6439</v>
      </c>
      <c r="IN150" t="s">
        <v>6439</v>
      </c>
      <c r="IO150" t="s">
        <v>6439</v>
      </c>
      <c r="IP150" t="s">
        <v>6439</v>
      </c>
      <c r="IQ150" t="s">
        <v>6439</v>
      </c>
      <c r="IR150" t="s">
        <v>6439</v>
      </c>
      <c r="IS150" t="s">
        <v>6439</v>
      </c>
      <c r="IT150" t="s">
        <v>6439</v>
      </c>
      <c r="IU150" t="s">
        <v>6439</v>
      </c>
      <c r="IV150" t="s">
        <v>6439</v>
      </c>
      <c r="IW150" t="s">
        <v>6439</v>
      </c>
      <c r="IX150" t="s">
        <v>6439</v>
      </c>
      <c r="IY150" t="s">
        <v>6439</v>
      </c>
      <c r="IZ150" t="s">
        <v>6439</v>
      </c>
      <c r="JA150" t="s">
        <v>6439</v>
      </c>
      <c r="JB150" t="s">
        <v>6439</v>
      </c>
      <c r="JC150" t="s">
        <v>6439</v>
      </c>
      <c r="JD150" t="s">
        <v>6439</v>
      </c>
      <c r="JE150" t="s">
        <v>6439</v>
      </c>
      <c r="JF150" t="s">
        <v>6439</v>
      </c>
      <c r="JG150" t="s">
        <v>6439</v>
      </c>
      <c r="JH150" t="s">
        <v>6439</v>
      </c>
      <c r="JI150" t="s">
        <v>6439</v>
      </c>
      <c r="JJ150" t="s">
        <v>6439</v>
      </c>
      <c r="JK150" t="s">
        <v>6439</v>
      </c>
      <c r="JL150" t="s">
        <v>6439</v>
      </c>
      <c r="JM150" t="s">
        <v>6439</v>
      </c>
      <c r="JN150" t="s">
        <v>6439</v>
      </c>
      <c r="JO150" t="s">
        <v>6439</v>
      </c>
      <c r="JP150" t="s">
        <v>6439</v>
      </c>
      <c r="JQ150" t="s">
        <v>6439</v>
      </c>
      <c r="JR150" t="s">
        <v>6439</v>
      </c>
      <c r="JS150" t="s">
        <v>6439</v>
      </c>
      <c r="JT150" t="s">
        <v>6439</v>
      </c>
      <c r="JU150" t="s">
        <v>6439</v>
      </c>
    </row>
    <row r="151" spans="1:724" x14ac:dyDescent="0.2">
      <c r="A151">
        <v>8720</v>
      </c>
      <c r="B151" t="s">
        <v>6440</v>
      </c>
      <c r="C151" t="s">
        <v>6439</v>
      </c>
      <c r="D151" t="s">
        <v>6439</v>
      </c>
      <c r="E151" t="s">
        <v>6439</v>
      </c>
      <c r="F151" t="s">
        <v>6439</v>
      </c>
      <c r="G151" t="s">
        <v>6439</v>
      </c>
      <c r="H151" t="s">
        <v>6439</v>
      </c>
      <c r="I151" t="s">
        <v>6439</v>
      </c>
      <c r="J151" t="s">
        <v>6439</v>
      </c>
      <c r="K151" t="s">
        <v>6439</v>
      </c>
      <c r="L151" t="s">
        <v>6439</v>
      </c>
      <c r="M151" t="s">
        <v>6439</v>
      </c>
      <c r="N151" t="s">
        <v>6439</v>
      </c>
      <c r="O151" t="s">
        <v>6439</v>
      </c>
      <c r="P151" t="s">
        <v>6439</v>
      </c>
      <c r="Q151" t="s">
        <v>6439</v>
      </c>
      <c r="R151" t="s">
        <v>6439</v>
      </c>
      <c r="S151" t="s">
        <v>6439</v>
      </c>
      <c r="T151" t="s">
        <v>6439</v>
      </c>
      <c r="U151" s="6">
        <v>42614</v>
      </c>
      <c r="V151">
        <v>0</v>
      </c>
      <c r="W151" t="s">
        <v>6439</v>
      </c>
      <c r="X151" t="s">
        <v>6439</v>
      </c>
      <c r="Y151" t="s">
        <v>6439</v>
      </c>
      <c r="Z151" t="s">
        <v>6439</v>
      </c>
      <c r="AA151" t="s">
        <v>6439</v>
      </c>
      <c r="AB151" t="s">
        <v>6439</v>
      </c>
      <c r="AC151" t="s">
        <v>6439</v>
      </c>
      <c r="AD151" t="s">
        <v>6439</v>
      </c>
      <c r="AE151">
        <v>22204</v>
      </c>
      <c r="AF151" s="36">
        <v>1</v>
      </c>
      <c r="AG151" s="36"/>
      <c r="AH151" s="36"/>
      <c r="AI151" s="36"/>
      <c r="AJ151" s="36"/>
      <c r="AK151" s="36"/>
      <c r="AL151" s="36">
        <v>0</v>
      </c>
      <c r="AM151" s="36">
        <v>1</v>
      </c>
      <c r="AN151" s="36">
        <v>0</v>
      </c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>
        <v>1</v>
      </c>
      <c r="BN151" s="36"/>
      <c r="BO151" s="36"/>
      <c r="BP151" s="36"/>
      <c r="BQ151" s="36">
        <v>1</v>
      </c>
      <c r="BR151" s="36">
        <v>1</v>
      </c>
      <c r="BS151" s="36">
        <v>1</v>
      </c>
      <c r="BT151" s="36"/>
      <c r="BU151" s="36"/>
      <c r="BV151" s="36"/>
      <c r="BW151" s="36"/>
      <c r="BX151" s="36"/>
      <c r="BY151" s="36">
        <v>0</v>
      </c>
      <c r="BZ151" s="36">
        <v>5</v>
      </c>
      <c r="CA151" s="36">
        <v>0</v>
      </c>
      <c r="CB151" s="36" t="s">
        <v>5967</v>
      </c>
      <c r="CC151" s="36"/>
      <c r="CD151" s="36"/>
      <c r="CE151" s="36"/>
      <c r="CF151" s="36">
        <v>999</v>
      </c>
      <c r="CG151" s="36">
        <v>1</v>
      </c>
      <c r="CH151" s="36"/>
      <c r="CI151" s="36"/>
      <c r="CJ151" s="36"/>
      <c r="CK151" s="36"/>
      <c r="CL151" s="36"/>
      <c r="CM151" s="36">
        <v>0</v>
      </c>
      <c r="CN151" s="36">
        <v>6</v>
      </c>
      <c r="CO151" s="36"/>
      <c r="CP151" s="36" t="s">
        <v>5968</v>
      </c>
      <c r="CQ151" t="s">
        <v>6439</v>
      </c>
      <c r="CR151" t="s">
        <v>6439</v>
      </c>
      <c r="CS151" t="s">
        <v>6439</v>
      </c>
      <c r="CT151" t="s">
        <v>6439</v>
      </c>
      <c r="CU151" t="s">
        <v>6439</v>
      </c>
      <c r="CV151" t="s">
        <v>6439</v>
      </c>
      <c r="CW151" t="s">
        <v>6439</v>
      </c>
      <c r="CX151" t="s">
        <v>6439</v>
      </c>
      <c r="CY151" t="s">
        <v>6439</v>
      </c>
      <c r="CZ151" t="s">
        <v>6439</v>
      </c>
      <c r="DA151" t="s">
        <v>6439</v>
      </c>
      <c r="DB151" t="s">
        <v>6439</v>
      </c>
      <c r="DC151" t="s">
        <v>6439</v>
      </c>
      <c r="DD151" t="s">
        <v>6439</v>
      </c>
      <c r="DE151" t="s">
        <v>6439</v>
      </c>
      <c r="DF151" t="s">
        <v>6439</v>
      </c>
      <c r="DG151" t="s">
        <v>6439</v>
      </c>
      <c r="DH151" t="s">
        <v>6439</v>
      </c>
      <c r="DI151" t="s">
        <v>6439</v>
      </c>
      <c r="DJ151" t="s">
        <v>6439</v>
      </c>
      <c r="DK151" t="s">
        <v>6439</v>
      </c>
      <c r="DL151" t="s">
        <v>6439</v>
      </c>
      <c r="DM151" t="s">
        <v>6439</v>
      </c>
      <c r="DN151" t="s">
        <v>6439</v>
      </c>
      <c r="DO151" t="s">
        <v>6439</v>
      </c>
      <c r="DP151" t="s">
        <v>6439</v>
      </c>
      <c r="DQ151" t="s">
        <v>6439</v>
      </c>
      <c r="DR151" t="s">
        <v>6439</v>
      </c>
      <c r="DS151" t="s">
        <v>6439</v>
      </c>
      <c r="DT151" t="s">
        <v>6439</v>
      </c>
      <c r="DU151" t="s">
        <v>6439</v>
      </c>
      <c r="DV151" t="s">
        <v>6439</v>
      </c>
      <c r="DW151" t="s">
        <v>6439</v>
      </c>
      <c r="DX151" t="s">
        <v>6439</v>
      </c>
      <c r="DY151" t="s">
        <v>6439</v>
      </c>
      <c r="DZ151" t="s">
        <v>6439</v>
      </c>
      <c r="EA151" t="s">
        <v>6439</v>
      </c>
      <c r="EB151" t="s">
        <v>6439</v>
      </c>
      <c r="EC151" t="s">
        <v>6439</v>
      </c>
      <c r="ED151" t="s">
        <v>6439</v>
      </c>
      <c r="EE151" t="s">
        <v>6439</v>
      </c>
      <c r="EF151" t="s">
        <v>6439</v>
      </c>
      <c r="EG151" t="s">
        <v>6439</v>
      </c>
      <c r="EH151" t="s">
        <v>6439</v>
      </c>
      <c r="EI151" t="s">
        <v>6439</v>
      </c>
      <c r="EJ151" t="s">
        <v>6439</v>
      </c>
      <c r="EK151" t="s">
        <v>6439</v>
      </c>
      <c r="EL151" t="s">
        <v>6439</v>
      </c>
      <c r="EM151" t="s">
        <v>6439</v>
      </c>
      <c r="EN151" t="s">
        <v>6439</v>
      </c>
      <c r="EO151" t="s">
        <v>6439</v>
      </c>
      <c r="EP151" t="s">
        <v>6439</v>
      </c>
      <c r="EQ151" t="s">
        <v>6439</v>
      </c>
      <c r="ER151" t="s">
        <v>6439</v>
      </c>
      <c r="ES151" t="s">
        <v>6439</v>
      </c>
      <c r="ET151" t="s">
        <v>6439</v>
      </c>
      <c r="EU151" t="s">
        <v>6439</v>
      </c>
      <c r="EV151" t="s">
        <v>6439</v>
      </c>
      <c r="EW151" t="s">
        <v>6439</v>
      </c>
      <c r="EX151" t="s">
        <v>6439</v>
      </c>
      <c r="EY151" t="s">
        <v>6439</v>
      </c>
      <c r="EZ151" t="s">
        <v>6439</v>
      </c>
      <c r="FA151" t="s">
        <v>6439</v>
      </c>
      <c r="FB151" t="s">
        <v>6439</v>
      </c>
      <c r="FC151" t="s">
        <v>6439</v>
      </c>
      <c r="FD151" t="s">
        <v>6439</v>
      </c>
      <c r="FE151" t="s">
        <v>6439</v>
      </c>
      <c r="FF151" t="s">
        <v>6439</v>
      </c>
      <c r="FG151" t="s">
        <v>6439</v>
      </c>
      <c r="FH151" t="s">
        <v>6439</v>
      </c>
      <c r="FI151" t="s">
        <v>6439</v>
      </c>
      <c r="FJ151" t="s">
        <v>6439</v>
      </c>
      <c r="FK151" t="s">
        <v>6439</v>
      </c>
      <c r="FL151" t="s">
        <v>6439</v>
      </c>
      <c r="FM151" t="s">
        <v>6439</v>
      </c>
      <c r="FN151" t="s">
        <v>6439</v>
      </c>
      <c r="FO151" t="s">
        <v>6439</v>
      </c>
      <c r="FP151" t="s">
        <v>6439</v>
      </c>
      <c r="FQ151" t="s">
        <v>6439</v>
      </c>
      <c r="FR151" t="s">
        <v>6439</v>
      </c>
      <c r="FS151" t="s">
        <v>6439</v>
      </c>
      <c r="FT151" t="s">
        <v>6439</v>
      </c>
      <c r="FU151" t="s">
        <v>6439</v>
      </c>
      <c r="FV151" t="s">
        <v>6439</v>
      </c>
      <c r="FW151" t="s">
        <v>6439</v>
      </c>
      <c r="FX151" t="s">
        <v>6439</v>
      </c>
      <c r="FY151" t="s">
        <v>6439</v>
      </c>
      <c r="FZ151" t="s">
        <v>6439</v>
      </c>
      <c r="GA151" t="s">
        <v>6439</v>
      </c>
      <c r="GB151" t="s">
        <v>6439</v>
      </c>
      <c r="GC151" t="s">
        <v>6439</v>
      </c>
      <c r="GD151" t="s">
        <v>6439</v>
      </c>
      <c r="GE151" t="s">
        <v>6439</v>
      </c>
      <c r="GF151" t="s">
        <v>6439</v>
      </c>
      <c r="GG151" t="s">
        <v>6439</v>
      </c>
      <c r="GH151" t="s">
        <v>6439</v>
      </c>
      <c r="GI151" t="s">
        <v>6439</v>
      </c>
      <c r="GJ151" t="s">
        <v>6439</v>
      </c>
      <c r="GK151" t="s">
        <v>6439</v>
      </c>
      <c r="GL151" t="s">
        <v>6439</v>
      </c>
      <c r="GM151" t="s">
        <v>6439</v>
      </c>
      <c r="GN151" t="s">
        <v>6439</v>
      </c>
      <c r="GO151" t="s">
        <v>6439</v>
      </c>
      <c r="GP151" t="s">
        <v>6439</v>
      </c>
      <c r="GQ151" t="s">
        <v>6439</v>
      </c>
      <c r="GR151" t="s">
        <v>6439</v>
      </c>
      <c r="GS151" t="s">
        <v>6439</v>
      </c>
      <c r="GT151" t="s">
        <v>6439</v>
      </c>
      <c r="GU151" t="s">
        <v>6439</v>
      </c>
      <c r="GV151" t="s">
        <v>6439</v>
      </c>
      <c r="GW151" t="s">
        <v>6439</v>
      </c>
      <c r="GX151" t="s">
        <v>6439</v>
      </c>
      <c r="GY151" t="s">
        <v>6439</v>
      </c>
      <c r="GZ151" t="s">
        <v>6439</v>
      </c>
      <c r="HA151" t="s">
        <v>6439</v>
      </c>
      <c r="HB151" t="s">
        <v>6439</v>
      </c>
      <c r="HC151" t="s">
        <v>6439</v>
      </c>
      <c r="HD151" t="s">
        <v>6439</v>
      </c>
      <c r="HE151" t="s">
        <v>6439</v>
      </c>
      <c r="HF151" t="s">
        <v>6439</v>
      </c>
      <c r="HG151" t="s">
        <v>6439</v>
      </c>
      <c r="HH151" t="s">
        <v>6439</v>
      </c>
      <c r="HI151" t="s">
        <v>6439</v>
      </c>
      <c r="HJ151" t="s">
        <v>6439</v>
      </c>
      <c r="HK151" t="s">
        <v>6439</v>
      </c>
      <c r="HL151" t="s">
        <v>6439</v>
      </c>
      <c r="HM151" t="s">
        <v>6439</v>
      </c>
      <c r="HN151" t="s">
        <v>6439</v>
      </c>
      <c r="HO151" t="s">
        <v>6439</v>
      </c>
      <c r="HP151" t="s">
        <v>6439</v>
      </c>
      <c r="HQ151" t="s">
        <v>6439</v>
      </c>
      <c r="HR151" t="s">
        <v>6439</v>
      </c>
      <c r="HS151" t="s">
        <v>6439</v>
      </c>
      <c r="HT151" t="s">
        <v>6439</v>
      </c>
      <c r="HU151" t="s">
        <v>6439</v>
      </c>
      <c r="HV151" t="s">
        <v>6439</v>
      </c>
      <c r="HW151" t="s">
        <v>6439</v>
      </c>
      <c r="HX151" t="s">
        <v>6439</v>
      </c>
      <c r="HY151" t="s">
        <v>6439</v>
      </c>
      <c r="HZ151" t="s">
        <v>6439</v>
      </c>
      <c r="IA151" t="s">
        <v>6439</v>
      </c>
      <c r="IB151" t="s">
        <v>6439</v>
      </c>
      <c r="IC151" t="s">
        <v>6439</v>
      </c>
      <c r="ID151" t="s">
        <v>6439</v>
      </c>
      <c r="IE151" t="s">
        <v>6439</v>
      </c>
      <c r="IF151" t="s">
        <v>6439</v>
      </c>
      <c r="IG151" t="s">
        <v>6439</v>
      </c>
      <c r="IH151" t="s">
        <v>6439</v>
      </c>
      <c r="II151" t="s">
        <v>6439</v>
      </c>
      <c r="IJ151" t="s">
        <v>6439</v>
      </c>
      <c r="IK151" t="s">
        <v>6439</v>
      </c>
      <c r="IL151" t="s">
        <v>6439</v>
      </c>
      <c r="IM151" t="s">
        <v>6439</v>
      </c>
      <c r="IN151" t="s">
        <v>6439</v>
      </c>
      <c r="IO151" t="s">
        <v>6439</v>
      </c>
      <c r="IP151" t="s">
        <v>6439</v>
      </c>
      <c r="IQ151" t="s">
        <v>6439</v>
      </c>
      <c r="IR151" t="s">
        <v>6439</v>
      </c>
      <c r="IS151" t="s">
        <v>6439</v>
      </c>
      <c r="IT151" t="s">
        <v>6439</v>
      </c>
      <c r="IU151" t="s">
        <v>6439</v>
      </c>
      <c r="IV151" t="s">
        <v>6439</v>
      </c>
      <c r="IW151" t="s">
        <v>6439</v>
      </c>
      <c r="IX151" t="s">
        <v>6439</v>
      </c>
      <c r="IY151" t="s">
        <v>6439</v>
      </c>
      <c r="IZ151" t="s">
        <v>6439</v>
      </c>
      <c r="JA151" t="s">
        <v>6439</v>
      </c>
      <c r="JB151" t="s">
        <v>6439</v>
      </c>
      <c r="JC151" t="s">
        <v>6439</v>
      </c>
      <c r="JD151" t="s">
        <v>6439</v>
      </c>
      <c r="JE151" t="s">
        <v>6439</v>
      </c>
      <c r="JF151" t="s">
        <v>6439</v>
      </c>
      <c r="JG151" t="s">
        <v>6439</v>
      </c>
      <c r="JH151" t="s">
        <v>6439</v>
      </c>
      <c r="JI151" t="s">
        <v>6439</v>
      </c>
      <c r="JJ151" t="s">
        <v>6439</v>
      </c>
      <c r="JK151" t="s">
        <v>6439</v>
      </c>
      <c r="JL151" t="s">
        <v>6439</v>
      </c>
      <c r="JM151" t="s">
        <v>6439</v>
      </c>
      <c r="JN151" t="s">
        <v>6439</v>
      </c>
      <c r="JO151" t="s">
        <v>6439</v>
      </c>
      <c r="JP151" t="s">
        <v>6439</v>
      </c>
      <c r="JQ151" t="s">
        <v>6439</v>
      </c>
      <c r="JR151" t="s">
        <v>6439</v>
      </c>
      <c r="JS151" t="s">
        <v>6439</v>
      </c>
      <c r="JT151" t="s">
        <v>6439</v>
      </c>
      <c r="JU151" t="s">
        <v>6439</v>
      </c>
    </row>
    <row r="152" spans="1:724" x14ac:dyDescent="0.2">
      <c r="A152">
        <v>8757</v>
      </c>
      <c r="B152" t="s">
        <v>6440</v>
      </c>
      <c r="C152" t="s">
        <v>6439</v>
      </c>
      <c r="D152" t="s">
        <v>6439</v>
      </c>
      <c r="E152" t="s">
        <v>6439</v>
      </c>
      <c r="F152" t="s">
        <v>6439</v>
      </c>
      <c r="G152" t="s">
        <v>6439</v>
      </c>
      <c r="H152" t="s">
        <v>6439</v>
      </c>
      <c r="I152" t="s">
        <v>6439</v>
      </c>
      <c r="J152" t="s">
        <v>6439</v>
      </c>
      <c r="K152" t="s">
        <v>6439</v>
      </c>
      <c r="L152" t="s">
        <v>6439</v>
      </c>
      <c r="M152" t="s">
        <v>6439</v>
      </c>
      <c r="N152" t="s">
        <v>6439</v>
      </c>
      <c r="O152" t="s">
        <v>6439</v>
      </c>
      <c r="P152" t="s">
        <v>6439</v>
      </c>
      <c r="Q152" t="s">
        <v>6439</v>
      </c>
      <c r="R152" t="s">
        <v>6439</v>
      </c>
      <c r="S152" t="s">
        <v>6439</v>
      </c>
      <c r="T152" t="s">
        <v>6439</v>
      </c>
      <c r="U152" s="6">
        <v>42598</v>
      </c>
      <c r="V152">
        <v>0</v>
      </c>
      <c r="W152" t="s">
        <v>6439</v>
      </c>
      <c r="X152" t="s">
        <v>6439</v>
      </c>
      <c r="Y152" t="s">
        <v>6439</v>
      </c>
      <c r="Z152" t="s">
        <v>6439</v>
      </c>
      <c r="AA152" t="s">
        <v>6439</v>
      </c>
      <c r="AB152" t="s">
        <v>6439</v>
      </c>
      <c r="AC152" t="s">
        <v>6439</v>
      </c>
      <c r="AD152" t="s">
        <v>6439</v>
      </c>
      <c r="AE152">
        <v>20158</v>
      </c>
      <c r="AF152" s="36">
        <v>1</v>
      </c>
      <c r="AG152" s="36"/>
      <c r="AH152" s="36"/>
      <c r="AI152" s="36"/>
      <c r="AJ152" s="36"/>
      <c r="AK152" s="36"/>
      <c r="AL152" s="36">
        <v>0</v>
      </c>
      <c r="AM152" s="36">
        <v>0</v>
      </c>
      <c r="AN152" s="36">
        <v>1</v>
      </c>
      <c r="AO152" s="39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>
        <v>1</v>
      </c>
      <c r="BN152" s="36"/>
      <c r="BO152" s="36"/>
      <c r="BP152" s="36"/>
      <c r="BQ152" s="36">
        <v>1</v>
      </c>
      <c r="BR152" s="36">
        <v>1</v>
      </c>
      <c r="BS152" s="36">
        <v>1</v>
      </c>
      <c r="BT152" s="36"/>
      <c r="BU152" s="36"/>
      <c r="BV152" s="36"/>
      <c r="BW152" s="36"/>
      <c r="BX152" s="36"/>
      <c r="BY152" s="36">
        <v>0</v>
      </c>
      <c r="BZ152" s="36">
        <v>4</v>
      </c>
      <c r="CA152" s="36">
        <v>1</v>
      </c>
      <c r="CB152" s="36" t="s">
        <v>5365</v>
      </c>
      <c r="CC152" s="36"/>
      <c r="CD152" s="36"/>
      <c r="CE152" s="36"/>
      <c r="CF152" s="36">
        <v>0</v>
      </c>
      <c r="CG152" s="36">
        <v>1</v>
      </c>
      <c r="CH152" s="36"/>
      <c r="CI152" s="36"/>
      <c r="CJ152" s="36"/>
      <c r="CK152" s="36"/>
      <c r="CL152" s="36"/>
      <c r="CM152" s="36">
        <v>0</v>
      </c>
      <c r="CN152" s="36">
        <v>3</v>
      </c>
      <c r="CO152" s="36">
        <v>0</v>
      </c>
      <c r="CP152" s="36" t="s">
        <v>6000</v>
      </c>
      <c r="CQ152" t="s">
        <v>6439</v>
      </c>
      <c r="CR152" t="s">
        <v>6439</v>
      </c>
      <c r="CS152" t="s">
        <v>6439</v>
      </c>
      <c r="CT152" t="s">
        <v>6439</v>
      </c>
      <c r="CU152" t="s">
        <v>6439</v>
      </c>
      <c r="CV152" t="s">
        <v>6439</v>
      </c>
      <c r="CW152" t="s">
        <v>6439</v>
      </c>
      <c r="CX152" t="s">
        <v>6439</v>
      </c>
      <c r="CY152" t="s">
        <v>6439</v>
      </c>
      <c r="CZ152" t="s">
        <v>6439</v>
      </c>
      <c r="DA152" t="s">
        <v>6439</v>
      </c>
      <c r="DB152" t="s">
        <v>6439</v>
      </c>
      <c r="DC152" t="s">
        <v>6439</v>
      </c>
      <c r="DD152" t="s">
        <v>6439</v>
      </c>
      <c r="DE152" t="s">
        <v>6439</v>
      </c>
      <c r="DF152" t="s">
        <v>6439</v>
      </c>
      <c r="DG152" t="s">
        <v>6439</v>
      </c>
      <c r="DH152" t="s">
        <v>6439</v>
      </c>
      <c r="DI152" t="s">
        <v>6439</v>
      </c>
      <c r="DJ152" t="s">
        <v>6439</v>
      </c>
      <c r="DK152" t="s">
        <v>6439</v>
      </c>
      <c r="DL152" t="s">
        <v>6439</v>
      </c>
      <c r="DM152" t="s">
        <v>6439</v>
      </c>
      <c r="DN152" t="s">
        <v>6439</v>
      </c>
      <c r="DO152" t="s">
        <v>6439</v>
      </c>
      <c r="DP152" t="s">
        <v>6439</v>
      </c>
      <c r="DQ152" t="s">
        <v>6439</v>
      </c>
      <c r="DR152" t="s">
        <v>6439</v>
      </c>
      <c r="DS152" t="s">
        <v>6439</v>
      </c>
      <c r="DT152" t="s">
        <v>6439</v>
      </c>
      <c r="DU152" t="s">
        <v>6439</v>
      </c>
      <c r="DV152" t="s">
        <v>6439</v>
      </c>
      <c r="DW152" t="s">
        <v>6439</v>
      </c>
      <c r="DX152" t="s">
        <v>6439</v>
      </c>
      <c r="DY152" t="s">
        <v>6439</v>
      </c>
      <c r="DZ152" t="s">
        <v>6439</v>
      </c>
      <c r="EA152" t="s">
        <v>6439</v>
      </c>
      <c r="EB152" t="s">
        <v>6439</v>
      </c>
      <c r="EC152" t="s">
        <v>6439</v>
      </c>
      <c r="ED152" t="s">
        <v>6439</v>
      </c>
      <c r="EE152" t="s">
        <v>6439</v>
      </c>
      <c r="EF152" t="s">
        <v>6439</v>
      </c>
      <c r="EG152" t="s">
        <v>6439</v>
      </c>
      <c r="EH152" t="s">
        <v>6439</v>
      </c>
      <c r="EI152" t="s">
        <v>6439</v>
      </c>
      <c r="EJ152" t="s">
        <v>6439</v>
      </c>
      <c r="EK152" t="s">
        <v>6439</v>
      </c>
      <c r="EL152" t="s">
        <v>6439</v>
      </c>
      <c r="EM152" t="s">
        <v>6439</v>
      </c>
      <c r="EN152" t="s">
        <v>6439</v>
      </c>
      <c r="EO152" t="s">
        <v>6439</v>
      </c>
      <c r="EP152" t="s">
        <v>6439</v>
      </c>
      <c r="EQ152" t="s">
        <v>6439</v>
      </c>
      <c r="ER152" t="s">
        <v>6439</v>
      </c>
      <c r="ES152" t="s">
        <v>6439</v>
      </c>
      <c r="ET152" t="s">
        <v>6439</v>
      </c>
      <c r="EU152" t="s">
        <v>6439</v>
      </c>
      <c r="EV152" t="s">
        <v>6439</v>
      </c>
      <c r="EW152" t="s">
        <v>6439</v>
      </c>
      <c r="EX152" t="s">
        <v>6439</v>
      </c>
      <c r="EY152" t="s">
        <v>6439</v>
      </c>
      <c r="EZ152" t="s">
        <v>6439</v>
      </c>
      <c r="FA152" t="s">
        <v>6439</v>
      </c>
      <c r="FB152" t="s">
        <v>6439</v>
      </c>
      <c r="FC152" t="s">
        <v>6439</v>
      </c>
      <c r="FD152" t="s">
        <v>6439</v>
      </c>
      <c r="FE152" t="s">
        <v>6439</v>
      </c>
      <c r="FF152" t="s">
        <v>6439</v>
      </c>
      <c r="FG152" t="s">
        <v>6439</v>
      </c>
      <c r="FH152" t="s">
        <v>6439</v>
      </c>
      <c r="FI152" t="s">
        <v>6439</v>
      </c>
      <c r="FJ152" t="s">
        <v>6439</v>
      </c>
      <c r="FK152" t="s">
        <v>6439</v>
      </c>
      <c r="FL152" t="s">
        <v>6439</v>
      </c>
      <c r="FM152" t="s">
        <v>6439</v>
      </c>
      <c r="FN152" t="s">
        <v>6439</v>
      </c>
      <c r="FO152" t="s">
        <v>6439</v>
      </c>
      <c r="FP152" t="s">
        <v>6439</v>
      </c>
      <c r="FQ152" t="s">
        <v>6439</v>
      </c>
      <c r="FR152" t="s">
        <v>6439</v>
      </c>
      <c r="FS152" t="s">
        <v>6439</v>
      </c>
      <c r="FT152" t="s">
        <v>6439</v>
      </c>
      <c r="FU152" t="s">
        <v>6439</v>
      </c>
      <c r="FV152" t="s">
        <v>6439</v>
      </c>
      <c r="FW152" t="s">
        <v>6439</v>
      </c>
      <c r="FX152" t="s">
        <v>6439</v>
      </c>
      <c r="FY152" t="s">
        <v>6439</v>
      </c>
      <c r="FZ152" t="s">
        <v>6439</v>
      </c>
      <c r="GA152" t="s">
        <v>6439</v>
      </c>
      <c r="GB152" t="s">
        <v>6439</v>
      </c>
      <c r="GC152" t="s">
        <v>6439</v>
      </c>
      <c r="GD152" t="s">
        <v>6439</v>
      </c>
      <c r="GE152" t="s">
        <v>6439</v>
      </c>
      <c r="GF152" t="s">
        <v>6439</v>
      </c>
      <c r="GG152" t="s">
        <v>6439</v>
      </c>
      <c r="GH152" t="s">
        <v>6439</v>
      </c>
      <c r="GI152" t="s">
        <v>6439</v>
      </c>
      <c r="GJ152" t="s">
        <v>6439</v>
      </c>
      <c r="GK152" t="s">
        <v>6439</v>
      </c>
      <c r="GL152" t="s">
        <v>6439</v>
      </c>
      <c r="GM152" t="s">
        <v>6439</v>
      </c>
      <c r="GN152" t="s">
        <v>6439</v>
      </c>
      <c r="GO152" t="s">
        <v>6439</v>
      </c>
      <c r="GP152" t="s">
        <v>6439</v>
      </c>
      <c r="GQ152" t="s">
        <v>6439</v>
      </c>
      <c r="GR152" t="s">
        <v>6439</v>
      </c>
      <c r="GS152" t="s">
        <v>6439</v>
      </c>
      <c r="GT152" t="s">
        <v>6439</v>
      </c>
      <c r="GU152" t="s">
        <v>6439</v>
      </c>
      <c r="GV152" t="s">
        <v>6439</v>
      </c>
      <c r="GW152" t="s">
        <v>6439</v>
      </c>
      <c r="GX152" t="s">
        <v>6439</v>
      </c>
      <c r="GY152" t="s">
        <v>6439</v>
      </c>
      <c r="GZ152" t="s">
        <v>6439</v>
      </c>
      <c r="HA152" t="s">
        <v>6439</v>
      </c>
      <c r="HB152" t="s">
        <v>6439</v>
      </c>
      <c r="HC152" t="s">
        <v>6439</v>
      </c>
      <c r="HD152" t="s">
        <v>6439</v>
      </c>
      <c r="HE152" t="s">
        <v>6439</v>
      </c>
      <c r="HF152" t="s">
        <v>6439</v>
      </c>
      <c r="HG152" t="s">
        <v>6439</v>
      </c>
      <c r="HH152" t="s">
        <v>6439</v>
      </c>
      <c r="HI152" t="s">
        <v>6439</v>
      </c>
      <c r="HJ152" t="s">
        <v>6439</v>
      </c>
      <c r="HK152" t="s">
        <v>6439</v>
      </c>
      <c r="HL152" t="s">
        <v>6439</v>
      </c>
      <c r="HM152" t="s">
        <v>6439</v>
      </c>
      <c r="HN152" t="s">
        <v>6439</v>
      </c>
      <c r="HO152" t="s">
        <v>6439</v>
      </c>
      <c r="HP152" t="s">
        <v>6439</v>
      </c>
      <c r="HQ152" t="s">
        <v>6439</v>
      </c>
      <c r="HR152" t="s">
        <v>6439</v>
      </c>
      <c r="HS152" t="s">
        <v>6439</v>
      </c>
      <c r="HT152" t="s">
        <v>6439</v>
      </c>
      <c r="HU152" t="s">
        <v>6439</v>
      </c>
      <c r="HV152" t="s">
        <v>6439</v>
      </c>
      <c r="HW152" t="s">
        <v>6439</v>
      </c>
      <c r="HX152" t="s">
        <v>6439</v>
      </c>
      <c r="HY152" t="s">
        <v>6439</v>
      </c>
      <c r="HZ152" t="s">
        <v>6439</v>
      </c>
      <c r="IA152" t="s">
        <v>6439</v>
      </c>
      <c r="IB152" t="s">
        <v>6439</v>
      </c>
      <c r="IC152" t="s">
        <v>6439</v>
      </c>
      <c r="ID152" t="s">
        <v>6439</v>
      </c>
      <c r="IE152" t="s">
        <v>6439</v>
      </c>
      <c r="IF152" t="s">
        <v>6439</v>
      </c>
      <c r="IG152" t="s">
        <v>6439</v>
      </c>
      <c r="IH152" t="s">
        <v>6439</v>
      </c>
      <c r="II152" t="s">
        <v>6439</v>
      </c>
      <c r="IJ152" t="s">
        <v>6439</v>
      </c>
      <c r="IK152" t="s">
        <v>6439</v>
      </c>
      <c r="IL152" t="s">
        <v>6439</v>
      </c>
      <c r="IM152" t="s">
        <v>6439</v>
      </c>
      <c r="IN152" t="s">
        <v>6439</v>
      </c>
      <c r="IO152" t="s">
        <v>6439</v>
      </c>
      <c r="IP152" t="s">
        <v>6439</v>
      </c>
      <c r="IQ152" t="s">
        <v>6439</v>
      </c>
      <c r="IR152" t="s">
        <v>6439</v>
      </c>
      <c r="IS152" t="s">
        <v>6439</v>
      </c>
      <c r="IT152" t="s">
        <v>6439</v>
      </c>
      <c r="IU152" t="s">
        <v>6439</v>
      </c>
      <c r="IV152" t="s">
        <v>6439</v>
      </c>
      <c r="IW152" t="s">
        <v>6439</v>
      </c>
      <c r="IX152" t="s">
        <v>6439</v>
      </c>
      <c r="IY152" t="s">
        <v>6439</v>
      </c>
      <c r="IZ152" t="s">
        <v>6439</v>
      </c>
      <c r="JA152" t="s">
        <v>6439</v>
      </c>
      <c r="JB152" t="s">
        <v>6439</v>
      </c>
      <c r="JC152" t="s">
        <v>6439</v>
      </c>
      <c r="JD152" t="s">
        <v>6439</v>
      </c>
      <c r="JE152" t="s">
        <v>6439</v>
      </c>
      <c r="JF152" t="s">
        <v>6439</v>
      </c>
      <c r="JG152" t="s">
        <v>6439</v>
      </c>
      <c r="JH152" t="s">
        <v>6439</v>
      </c>
      <c r="JI152" t="s">
        <v>6439</v>
      </c>
      <c r="JJ152" t="s">
        <v>6439</v>
      </c>
      <c r="JK152" t="s">
        <v>6439</v>
      </c>
      <c r="JL152" t="s">
        <v>6439</v>
      </c>
      <c r="JM152" t="s">
        <v>6439</v>
      </c>
      <c r="JN152" t="s">
        <v>6439</v>
      </c>
      <c r="JO152" t="s">
        <v>6439</v>
      </c>
      <c r="JP152" t="s">
        <v>6439</v>
      </c>
      <c r="JQ152" t="s">
        <v>6439</v>
      </c>
      <c r="JR152" t="s">
        <v>6439</v>
      </c>
      <c r="JS152" t="s">
        <v>6439</v>
      </c>
      <c r="JT152" t="s">
        <v>6439</v>
      </c>
      <c r="JU152" t="s">
        <v>6439</v>
      </c>
    </row>
    <row r="153" spans="1:724" x14ac:dyDescent="0.2">
      <c r="A153">
        <v>8819</v>
      </c>
      <c r="B153" t="s">
        <v>6440</v>
      </c>
      <c r="C153" t="s">
        <v>6439</v>
      </c>
      <c r="D153" t="s">
        <v>6439</v>
      </c>
      <c r="E153" t="s">
        <v>6439</v>
      </c>
      <c r="F153" t="s">
        <v>6439</v>
      </c>
      <c r="G153" t="s">
        <v>6439</v>
      </c>
      <c r="H153" t="s">
        <v>6439</v>
      </c>
      <c r="I153" t="s">
        <v>6439</v>
      </c>
      <c r="J153" t="s">
        <v>6439</v>
      </c>
      <c r="K153" t="s">
        <v>6439</v>
      </c>
      <c r="L153" t="s">
        <v>6439</v>
      </c>
      <c r="M153" t="s">
        <v>6439</v>
      </c>
      <c r="N153" t="s">
        <v>6439</v>
      </c>
      <c r="O153" t="s">
        <v>6439</v>
      </c>
      <c r="P153" t="s">
        <v>6439</v>
      </c>
      <c r="Q153" t="s">
        <v>6439</v>
      </c>
      <c r="R153" t="s">
        <v>6439</v>
      </c>
      <c r="S153" t="s">
        <v>6439</v>
      </c>
      <c r="T153" t="s">
        <v>6439</v>
      </c>
      <c r="U153" s="6">
        <v>42663</v>
      </c>
      <c r="V153">
        <v>1</v>
      </c>
      <c r="W153" t="s">
        <v>6439</v>
      </c>
      <c r="X153" t="s">
        <v>6439</v>
      </c>
      <c r="Y153" t="s">
        <v>6439</v>
      </c>
      <c r="Z153" t="s">
        <v>6439</v>
      </c>
      <c r="AA153" t="s">
        <v>6439</v>
      </c>
      <c r="AB153" t="s">
        <v>6439</v>
      </c>
      <c r="AC153" t="s">
        <v>6439</v>
      </c>
      <c r="AD153" t="s">
        <v>6439</v>
      </c>
      <c r="AE153">
        <v>20148</v>
      </c>
      <c r="AF153">
        <v>1</v>
      </c>
      <c r="AL153">
        <v>0</v>
      </c>
      <c r="AM153">
        <v>0</v>
      </c>
      <c r="AN153">
        <v>0</v>
      </c>
      <c r="BM153">
        <v>1</v>
      </c>
      <c r="BQ153">
        <v>1</v>
      </c>
      <c r="BR153">
        <v>1</v>
      </c>
      <c r="BS153">
        <v>1</v>
      </c>
      <c r="BY153">
        <v>0</v>
      </c>
      <c r="BZ153">
        <v>4</v>
      </c>
      <c r="CA153">
        <v>2</v>
      </c>
      <c r="CF153">
        <v>0</v>
      </c>
      <c r="CG153">
        <v>1</v>
      </c>
      <c r="CM153">
        <v>0</v>
      </c>
      <c r="CN153">
        <v>6</v>
      </c>
      <c r="CO153">
        <v>6</v>
      </c>
      <c r="CQ153" t="s">
        <v>6439</v>
      </c>
      <c r="CR153" t="s">
        <v>6439</v>
      </c>
      <c r="CS153" t="s">
        <v>6439</v>
      </c>
      <c r="CT153" t="s">
        <v>6439</v>
      </c>
      <c r="CU153" t="s">
        <v>6439</v>
      </c>
      <c r="CV153" t="s">
        <v>6439</v>
      </c>
      <c r="CW153" t="s">
        <v>6439</v>
      </c>
      <c r="CX153" t="s">
        <v>6439</v>
      </c>
      <c r="CY153" t="s">
        <v>6439</v>
      </c>
      <c r="CZ153" t="s">
        <v>6439</v>
      </c>
      <c r="DA153" t="s">
        <v>6439</v>
      </c>
      <c r="DB153" t="s">
        <v>6439</v>
      </c>
      <c r="DC153" t="s">
        <v>6439</v>
      </c>
      <c r="DD153" t="s">
        <v>6439</v>
      </c>
      <c r="DE153" t="s">
        <v>6439</v>
      </c>
      <c r="DF153" t="s">
        <v>6439</v>
      </c>
      <c r="DG153" t="s">
        <v>6439</v>
      </c>
      <c r="DH153" t="s">
        <v>6439</v>
      </c>
      <c r="DI153" t="s">
        <v>6439</v>
      </c>
      <c r="DJ153" t="s">
        <v>6439</v>
      </c>
      <c r="DK153" t="s">
        <v>6439</v>
      </c>
      <c r="DL153" t="s">
        <v>6439</v>
      </c>
      <c r="DM153" t="s">
        <v>6439</v>
      </c>
      <c r="DN153" t="s">
        <v>6439</v>
      </c>
      <c r="DO153" t="s">
        <v>6439</v>
      </c>
      <c r="DP153" t="s">
        <v>6439</v>
      </c>
      <c r="DQ153" t="s">
        <v>6439</v>
      </c>
      <c r="DR153" t="s">
        <v>6439</v>
      </c>
      <c r="DS153" t="s">
        <v>6439</v>
      </c>
      <c r="DT153" t="s">
        <v>6439</v>
      </c>
      <c r="DU153" t="s">
        <v>6439</v>
      </c>
      <c r="DV153" t="s">
        <v>6439</v>
      </c>
      <c r="DW153" t="s">
        <v>6439</v>
      </c>
      <c r="DX153" t="s">
        <v>6439</v>
      </c>
      <c r="DY153" t="s">
        <v>6439</v>
      </c>
      <c r="DZ153" t="s">
        <v>6439</v>
      </c>
      <c r="EA153" t="s">
        <v>6439</v>
      </c>
      <c r="EB153" t="s">
        <v>6439</v>
      </c>
      <c r="EC153" t="s">
        <v>6439</v>
      </c>
      <c r="ED153" t="s">
        <v>6439</v>
      </c>
      <c r="EE153" t="s">
        <v>6439</v>
      </c>
      <c r="EF153" t="s">
        <v>6439</v>
      </c>
      <c r="EG153" t="s">
        <v>6439</v>
      </c>
      <c r="EH153" t="s">
        <v>6439</v>
      </c>
      <c r="EI153" t="s">
        <v>6439</v>
      </c>
      <c r="EJ153" t="s">
        <v>6439</v>
      </c>
      <c r="EK153" t="s">
        <v>6439</v>
      </c>
      <c r="EL153" t="s">
        <v>6439</v>
      </c>
      <c r="EM153" t="s">
        <v>6439</v>
      </c>
      <c r="EN153" t="s">
        <v>6439</v>
      </c>
      <c r="EO153" t="s">
        <v>6439</v>
      </c>
      <c r="EP153" t="s">
        <v>6439</v>
      </c>
      <c r="EQ153" t="s">
        <v>6439</v>
      </c>
      <c r="ER153" t="s">
        <v>6439</v>
      </c>
      <c r="ES153" t="s">
        <v>6439</v>
      </c>
      <c r="ET153" t="s">
        <v>6439</v>
      </c>
      <c r="EU153" t="s">
        <v>6439</v>
      </c>
      <c r="EV153" t="s">
        <v>6439</v>
      </c>
      <c r="EW153" t="s">
        <v>6439</v>
      </c>
      <c r="EX153" t="s">
        <v>6439</v>
      </c>
      <c r="EY153" t="s">
        <v>6439</v>
      </c>
      <c r="EZ153" t="s">
        <v>6439</v>
      </c>
      <c r="FA153" t="s">
        <v>6439</v>
      </c>
      <c r="FB153" t="s">
        <v>6439</v>
      </c>
      <c r="FC153" t="s">
        <v>6439</v>
      </c>
      <c r="FD153" t="s">
        <v>6439</v>
      </c>
      <c r="FE153" t="s">
        <v>6439</v>
      </c>
      <c r="FF153" t="s">
        <v>6439</v>
      </c>
      <c r="FG153" t="s">
        <v>6439</v>
      </c>
      <c r="FH153" t="s">
        <v>6439</v>
      </c>
      <c r="FI153" t="s">
        <v>6439</v>
      </c>
      <c r="FJ153" t="s">
        <v>6439</v>
      </c>
      <c r="FK153" t="s">
        <v>6439</v>
      </c>
      <c r="FL153" t="s">
        <v>6439</v>
      </c>
      <c r="FM153" t="s">
        <v>6439</v>
      </c>
      <c r="FN153" t="s">
        <v>6439</v>
      </c>
      <c r="FO153" t="s">
        <v>6439</v>
      </c>
      <c r="FP153" t="s">
        <v>6439</v>
      </c>
      <c r="FQ153" t="s">
        <v>6439</v>
      </c>
      <c r="FR153" t="s">
        <v>6439</v>
      </c>
      <c r="FS153" t="s">
        <v>6439</v>
      </c>
      <c r="FT153" t="s">
        <v>6439</v>
      </c>
      <c r="FU153" t="s">
        <v>6439</v>
      </c>
      <c r="FV153" t="s">
        <v>6439</v>
      </c>
      <c r="FW153" t="s">
        <v>6439</v>
      </c>
      <c r="FX153" t="s">
        <v>6439</v>
      </c>
      <c r="FY153" t="s">
        <v>6439</v>
      </c>
      <c r="FZ153" t="s">
        <v>6439</v>
      </c>
      <c r="GA153" t="s">
        <v>6439</v>
      </c>
      <c r="GB153" t="s">
        <v>6439</v>
      </c>
      <c r="GC153" t="s">
        <v>6439</v>
      </c>
      <c r="GD153" t="s">
        <v>6439</v>
      </c>
      <c r="GE153" t="s">
        <v>6439</v>
      </c>
      <c r="GF153" t="s">
        <v>6439</v>
      </c>
      <c r="GG153" t="s">
        <v>6439</v>
      </c>
      <c r="GH153" t="s">
        <v>6439</v>
      </c>
      <c r="GI153" t="s">
        <v>6439</v>
      </c>
      <c r="GJ153" t="s">
        <v>6439</v>
      </c>
      <c r="GK153" t="s">
        <v>6439</v>
      </c>
      <c r="GL153" t="s">
        <v>6439</v>
      </c>
      <c r="GM153" t="s">
        <v>6439</v>
      </c>
      <c r="GN153" t="s">
        <v>6439</v>
      </c>
      <c r="GO153" t="s">
        <v>6439</v>
      </c>
      <c r="GP153" t="s">
        <v>6439</v>
      </c>
      <c r="GQ153" t="s">
        <v>6439</v>
      </c>
      <c r="GR153" t="s">
        <v>6439</v>
      </c>
      <c r="GS153" t="s">
        <v>6439</v>
      </c>
      <c r="GT153" t="s">
        <v>6439</v>
      </c>
      <c r="GU153" t="s">
        <v>6439</v>
      </c>
      <c r="GV153" t="s">
        <v>6439</v>
      </c>
      <c r="GW153" t="s">
        <v>6439</v>
      </c>
      <c r="GX153" t="s">
        <v>6439</v>
      </c>
      <c r="GY153" t="s">
        <v>6439</v>
      </c>
      <c r="GZ153" t="s">
        <v>6439</v>
      </c>
      <c r="HA153" t="s">
        <v>6439</v>
      </c>
      <c r="HB153" t="s">
        <v>6439</v>
      </c>
      <c r="HC153" t="s">
        <v>6439</v>
      </c>
      <c r="HD153" t="s">
        <v>6439</v>
      </c>
      <c r="HE153" t="s">
        <v>6439</v>
      </c>
      <c r="HF153" t="s">
        <v>6439</v>
      </c>
      <c r="HG153" t="s">
        <v>6439</v>
      </c>
      <c r="HH153" t="s">
        <v>6439</v>
      </c>
      <c r="HI153" t="s">
        <v>6439</v>
      </c>
      <c r="HJ153" t="s">
        <v>6439</v>
      </c>
      <c r="HK153" t="s">
        <v>6439</v>
      </c>
      <c r="HL153" t="s">
        <v>6439</v>
      </c>
      <c r="HM153" t="s">
        <v>6439</v>
      </c>
      <c r="HN153" t="s">
        <v>6439</v>
      </c>
      <c r="HO153" t="s">
        <v>6439</v>
      </c>
      <c r="HP153" t="s">
        <v>6439</v>
      </c>
      <c r="HQ153" t="s">
        <v>6439</v>
      </c>
      <c r="HR153" t="s">
        <v>6439</v>
      </c>
      <c r="HS153" t="s">
        <v>6439</v>
      </c>
      <c r="HT153" t="s">
        <v>6439</v>
      </c>
      <c r="HU153" t="s">
        <v>6439</v>
      </c>
      <c r="HV153" t="s">
        <v>6439</v>
      </c>
      <c r="HW153" t="s">
        <v>6439</v>
      </c>
      <c r="HX153" t="s">
        <v>6439</v>
      </c>
      <c r="HY153" t="s">
        <v>6439</v>
      </c>
      <c r="HZ153" t="s">
        <v>6439</v>
      </c>
      <c r="IA153" t="s">
        <v>6439</v>
      </c>
      <c r="IB153" t="s">
        <v>6439</v>
      </c>
      <c r="IC153" t="s">
        <v>6439</v>
      </c>
      <c r="ID153" t="s">
        <v>6439</v>
      </c>
      <c r="IE153" t="s">
        <v>6439</v>
      </c>
      <c r="IF153" t="s">
        <v>6439</v>
      </c>
      <c r="IG153" t="s">
        <v>6439</v>
      </c>
      <c r="IH153" t="s">
        <v>6439</v>
      </c>
      <c r="II153" t="s">
        <v>6439</v>
      </c>
      <c r="IJ153" t="s">
        <v>6439</v>
      </c>
      <c r="IK153" t="s">
        <v>6439</v>
      </c>
      <c r="IL153" t="s">
        <v>6439</v>
      </c>
      <c r="IM153" t="s">
        <v>6439</v>
      </c>
      <c r="IN153" t="s">
        <v>6439</v>
      </c>
      <c r="IO153" t="s">
        <v>6439</v>
      </c>
      <c r="IP153" t="s">
        <v>6439</v>
      </c>
      <c r="IQ153" t="s">
        <v>6439</v>
      </c>
      <c r="IR153" t="s">
        <v>6439</v>
      </c>
      <c r="IS153" t="s">
        <v>6439</v>
      </c>
      <c r="IT153" t="s">
        <v>6439</v>
      </c>
      <c r="IU153" t="s">
        <v>6439</v>
      </c>
      <c r="IV153" t="s">
        <v>6439</v>
      </c>
      <c r="IW153" t="s">
        <v>6439</v>
      </c>
      <c r="IX153" t="s">
        <v>6439</v>
      </c>
      <c r="IY153" t="s">
        <v>6439</v>
      </c>
      <c r="IZ153" t="s">
        <v>6439</v>
      </c>
      <c r="JA153" t="s">
        <v>6439</v>
      </c>
      <c r="JB153" t="s">
        <v>6439</v>
      </c>
      <c r="JC153" t="s">
        <v>6439</v>
      </c>
      <c r="JD153" t="s">
        <v>6439</v>
      </c>
      <c r="JE153" t="s">
        <v>6439</v>
      </c>
      <c r="JF153" t="s">
        <v>6439</v>
      </c>
      <c r="JG153" t="s">
        <v>6439</v>
      </c>
      <c r="JH153" t="s">
        <v>6439</v>
      </c>
      <c r="JI153" t="s">
        <v>6439</v>
      </c>
      <c r="JJ153" t="s">
        <v>6439</v>
      </c>
      <c r="JK153" t="s">
        <v>6439</v>
      </c>
      <c r="JL153" t="s">
        <v>6439</v>
      </c>
      <c r="JM153" t="s">
        <v>6439</v>
      </c>
      <c r="JN153" t="s">
        <v>6439</v>
      </c>
      <c r="JO153" t="s">
        <v>6439</v>
      </c>
      <c r="JP153" t="s">
        <v>6439</v>
      </c>
      <c r="JQ153" t="s">
        <v>6439</v>
      </c>
      <c r="JR153" t="s">
        <v>6439</v>
      </c>
      <c r="JS153" t="s">
        <v>6439</v>
      </c>
      <c r="JT153" t="s">
        <v>6439</v>
      </c>
      <c r="JU153" t="s">
        <v>6439</v>
      </c>
    </row>
    <row r="154" spans="1:724" x14ac:dyDescent="0.2">
      <c r="A154">
        <v>8834</v>
      </c>
      <c r="B154" t="s">
        <v>6440</v>
      </c>
      <c r="C154" t="s">
        <v>6439</v>
      </c>
      <c r="D154" t="s">
        <v>6439</v>
      </c>
      <c r="E154" t="s">
        <v>6439</v>
      </c>
      <c r="F154" t="s">
        <v>6439</v>
      </c>
      <c r="G154" t="s">
        <v>6439</v>
      </c>
      <c r="H154" t="s">
        <v>6439</v>
      </c>
      <c r="I154" t="s">
        <v>6439</v>
      </c>
      <c r="J154" t="s">
        <v>6439</v>
      </c>
      <c r="K154" t="s">
        <v>6439</v>
      </c>
      <c r="L154" t="s">
        <v>6439</v>
      </c>
      <c r="M154" t="s">
        <v>6439</v>
      </c>
      <c r="N154" t="s">
        <v>6439</v>
      </c>
      <c r="O154" t="s">
        <v>6439</v>
      </c>
      <c r="P154" t="s">
        <v>6439</v>
      </c>
      <c r="Q154" t="s">
        <v>6439</v>
      </c>
      <c r="R154" t="s">
        <v>6439</v>
      </c>
      <c r="S154" t="s">
        <v>6439</v>
      </c>
      <c r="T154" t="s">
        <v>6439</v>
      </c>
      <c r="U154" s="6">
        <v>42677</v>
      </c>
      <c r="V154">
        <v>0</v>
      </c>
      <c r="W154" t="s">
        <v>6439</v>
      </c>
      <c r="X154" t="s">
        <v>6439</v>
      </c>
      <c r="Y154" t="s">
        <v>6439</v>
      </c>
      <c r="Z154" t="s">
        <v>6439</v>
      </c>
      <c r="AA154" t="s">
        <v>6439</v>
      </c>
      <c r="AB154" t="s">
        <v>6439</v>
      </c>
      <c r="AC154" t="s">
        <v>6439</v>
      </c>
      <c r="AD154" t="s">
        <v>6439</v>
      </c>
      <c r="AE154">
        <v>20018</v>
      </c>
      <c r="AF154" s="36">
        <v>1</v>
      </c>
      <c r="AG154" s="36"/>
      <c r="AH154" s="36"/>
      <c r="AI154" s="36"/>
      <c r="AJ154" s="36"/>
      <c r="AK154" s="36"/>
      <c r="AL154" s="36">
        <v>0</v>
      </c>
      <c r="AM154" s="36">
        <v>1</v>
      </c>
      <c r="AN154" s="36">
        <v>0</v>
      </c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>
        <v>1</v>
      </c>
      <c r="BN154" s="36"/>
      <c r="BO154" s="36"/>
      <c r="BP154" s="36"/>
      <c r="BQ154" s="36">
        <v>1</v>
      </c>
      <c r="BR154" s="36">
        <v>1</v>
      </c>
      <c r="BS154" s="36">
        <v>1</v>
      </c>
      <c r="BT154" s="36"/>
      <c r="BU154" s="36"/>
      <c r="BV154" s="36"/>
      <c r="BW154" s="36"/>
      <c r="BX154" s="36"/>
      <c r="BY154" s="36">
        <v>0</v>
      </c>
      <c r="BZ154" s="36">
        <v>4</v>
      </c>
      <c r="CA154" s="36">
        <v>0</v>
      </c>
      <c r="CB154" s="36" t="s">
        <v>6031</v>
      </c>
      <c r="CC154" s="36"/>
      <c r="CD154" s="36"/>
      <c r="CE154" s="36"/>
      <c r="CF154" s="36">
        <v>0</v>
      </c>
      <c r="CG154" s="36">
        <v>1</v>
      </c>
      <c r="CH154" s="36"/>
      <c r="CI154" s="36"/>
      <c r="CJ154" s="36"/>
      <c r="CK154" s="36"/>
      <c r="CL154" s="36"/>
      <c r="CM154" s="36">
        <v>0</v>
      </c>
      <c r="CN154" s="36">
        <v>3</v>
      </c>
      <c r="CO154" s="36">
        <v>0</v>
      </c>
      <c r="CP154" s="36" t="s">
        <v>6031</v>
      </c>
      <c r="CQ154" t="s">
        <v>6439</v>
      </c>
      <c r="CR154" t="s">
        <v>6439</v>
      </c>
      <c r="CS154" t="s">
        <v>6439</v>
      </c>
      <c r="CT154" t="s">
        <v>6439</v>
      </c>
      <c r="CU154" t="s">
        <v>6439</v>
      </c>
      <c r="CV154" t="s">
        <v>6439</v>
      </c>
      <c r="CW154" t="s">
        <v>6439</v>
      </c>
      <c r="CX154" t="s">
        <v>6439</v>
      </c>
      <c r="CY154" t="s">
        <v>6439</v>
      </c>
      <c r="CZ154" t="s">
        <v>6439</v>
      </c>
      <c r="DA154" t="s">
        <v>6439</v>
      </c>
      <c r="DB154" t="s">
        <v>6439</v>
      </c>
      <c r="DC154" t="s">
        <v>6439</v>
      </c>
      <c r="DD154" t="s">
        <v>6439</v>
      </c>
      <c r="DE154" t="s">
        <v>6439</v>
      </c>
      <c r="DF154" t="s">
        <v>6439</v>
      </c>
      <c r="DG154" t="s">
        <v>6439</v>
      </c>
      <c r="DH154" t="s">
        <v>6439</v>
      </c>
      <c r="DI154" t="s">
        <v>6439</v>
      </c>
      <c r="DJ154" t="s">
        <v>6439</v>
      </c>
      <c r="DK154" t="s">
        <v>6439</v>
      </c>
      <c r="DL154" t="s">
        <v>6439</v>
      </c>
      <c r="DM154" t="s">
        <v>6439</v>
      </c>
      <c r="DN154" t="s">
        <v>6439</v>
      </c>
      <c r="DO154" t="s">
        <v>6439</v>
      </c>
      <c r="DP154" t="s">
        <v>6439</v>
      </c>
      <c r="DQ154" t="s">
        <v>6439</v>
      </c>
      <c r="DR154" t="s">
        <v>6439</v>
      </c>
      <c r="DS154" t="s">
        <v>6439</v>
      </c>
      <c r="DT154" t="s">
        <v>6439</v>
      </c>
      <c r="DU154" t="s">
        <v>6439</v>
      </c>
      <c r="DV154" t="s">
        <v>6439</v>
      </c>
      <c r="DW154" t="s">
        <v>6439</v>
      </c>
      <c r="DX154" t="s">
        <v>6439</v>
      </c>
      <c r="DY154" t="s">
        <v>6439</v>
      </c>
      <c r="DZ154" t="s">
        <v>6439</v>
      </c>
      <c r="EA154" t="s">
        <v>6439</v>
      </c>
      <c r="EB154" t="s">
        <v>6439</v>
      </c>
      <c r="EC154" t="s">
        <v>6439</v>
      </c>
      <c r="ED154" t="s">
        <v>6439</v>
      </c>
      <c r="EE154" t="s">
        <v>6439</v>
      </c>
      <c r="EF154" t="s">
        <v>6439</v>
      </c>
      <c r="EG154" t="s">
        <v>6439</v>
      </c>
      <c r="EH154" t="s">
        <v>6439</v>
      </c>
      <c r="EI154" t="s">
        <v>6439</v>
      </c>
      <c r="EJ154" t="s">
        <v>6439</v>
      </c>
      <c r="EK154" t="s">
        <v>6439</v>
      </c>
      <c r="EL154" t="s">
        <v>6439</v>
      </c>
      <c r="EM154" t="s">
        <v>6439</v>
      </c>
      <c r="EN154" t="s">
        <v>6439</v>
      </c>
      <c r="EO154" t="s">
        <v>6439</v>
      </c>
      <c r="EP154" t="s">
        <v>6439</v>
      </c>
      <c r="EQ154" t="s">
        <v>6439</v>
      </c>
      <c r="ER154" t="s">
        <v>6439</v>
      </c>
      <c r="ES154" t="s">
        <v>6439</v>
      </c>
      <c r="ET154" t="s">
        <v>6439</v>
      </c>
      <c r="EU154" t="s">
        <v>6439</v>
      </c>
      <c r="EV154" t="s">
        <v>6439</v>
      </c>
      <c r="EW154" t="s">
        <v>6439</v>
      </c>
      <c r="EX154" t="s">
        <v>6439</v>
      </c>
      <c r="EY154" t="s">
        <v>6439</v>
      </c>
      <c r="EZ154" t="s">
        <v>6439</v>
      </c>
      <c r="FA154" t="s">
        <v>6439</v>
      </c>
      <c r="FB154" t="s">
        <v>6439</v>
      </c>
      <c r="FC154" t="s">
        <v>6439</v>
      </c>
      <c r="FD154" t="s">
        <v>6439</v>
      </c>
      <c r="FE154" t="s">
        <v>6439</v>
      </c>
      <c r="FF154" t="s">
        <v>6439</v>
      </c>
      <c r="FG154" t="s">
        <v>6439</v>
      </c>
      <c r="FH154" t="s">
        <v>6439</v>
      </c>
      <c r="FI154" t="s">
        <v>6439</v>
      </c>
      <c r="FJ154" t="s">
        <v>6439</v>
      </c>
      <c r="FK154" t="s">
        <v>6439</v>
      </c>
      <c r="FL154" t="s">
        <v>6439</v>
      </c>
      <c r="FM154" t="s">
        <v>6439</v>
      </c>
      <c r="FN154" t="s">
        <v>6439</v>
      </c>
      <c r="FO154" t="s">
        <v>6439</v>
      </c>
      <c r="FP154" t="s">
        <v>6439</v>
      </c>
      <c r="FQ154" t="s">
        <v>6439</v>
      </c>
      <c r="FR154" t="s">
        <v>6439</v>
      </c>
      <c r="FS154" t="s">
        <v>6439</v>
      </c>
      <c r="FT154" t="s">
        <v>6439</v>
      </c>
      <c r="FU154" t="s">
        <v>6439</v>
      </c>
      <c r="FV154" t="s">
        <v>6439</v>
      </c>
      <c r="FW154" t="s">
        <v>6439</v>
      </c>
      <c r="FX154" t="s">
        <v>6439</v>
      </c>
      <c r="FY154" t="s">
        <v>6439</v>
      </c>
      <c r="FZ154" t="s">
        <v>6439</v>
      </c>
      <c r="GA154" t="s">
        <v>6439</v>
      </c>
      <c r="GB154" t="s">
        <v>6439</v>
      </c>
      <c r="GC154" t="s">
        <v>6439</v>
      </c>
      <c r="GD154" t="s">
        <v>6439</v>
      </c>
      <c r="GE154" t="s">
        <v>6439</v>
      </c>
      <c r="GF154" t="s">
        <v>6439</v>
      </c>
      <c r="GG154" t="s">
        <v>6439</v>
      </c>
      <c r="GH154" t="s">
        <v>6439</v>
      </c>
      <c r="GI154" t="s">
        <v>6439</v>
      </c>
      <c r="GJ154" t="s">
        <v>6439</v>
      </c>
      <c r="GK154" t="s">
        <v>6439</v>
      </c>
      <c r="GL154" t="s">
        <v>6439</v>
      </c>
      <c r="GM154" t="s">
        <v>6439</v>
      </c>
      <c r="GN154" t="s">
        <v>6439</v>
      </c>
      <c r="GO154" t="s">
        <v>6439</v>
      </c>
      <c r="GP154" t="s">
        <v>6439</v>
      </c>
      <c r="GQ154" t="s">
        <v>6439</v>
      </c>
      <c r="GR154" t="s">
        <v>6439</v>
      </c>
      <c r="GS154" t="s">
        <v>6439</v>
      </c>
      <c r="GT154" t="s">
        <v>6439</v>
      </c>
      <c r="GU154" t="s">
        <v>6439</v>
      </c>
      <c r="GV154" t="s">
        <v>6439</v>
      </c>
      <c r="GW154" t="s">
        <v>6439</v>
      </c>
      <c r="GX154" t="s">
        <v>6439</v>
      </c>
      <c r="GY154" t="s">
        <v>6439</v>
      </c>
      <c r="GZ154" t="s">
        <v>6439</v>
      </c>
      <c r="HA154" t="s">
        <v>6439</v>
      </c>
      <c r="HB154" t="s">
        <v>6439</v>
      </c>
      <c r="HC154" t="s">
        <v>6439</v>
      </c>
      <c r="HD154" t="s">
        <v>6439</v>
      </c>
      <c r="HE154" t="s">
        <v>6439</v>
      </c>
      <c r="HF154" t="s">
        <v>6439</v>
      </c>
      <c r="HG154" t="s">
        <v>6439</v>
      </c>
      <c r="HH154" t="s">
        <v>6439</v>
      </c>
      <c r="HI154" t="s">
        <v>6439</v>
      </c>
      <c r="HJ154" t="s">
        <v>6439</v>
      </c>
      <c r="HK154" t="s">
        <v>6439</v>
      </c>
      <c r="HL154" t="s">
        <v>6439</v>
      </c>
      <c r="HM154" t="s">
        <v>6439</v>
      </c>
      <c r="HN154" t="s">
        <v>6439</v>
      </c>
      <c r="HO154" t="s">
        <v>6439</v>
      </c>
      <c r="HP154" t="s">
        <v>6439</v>
      </c>
      <c r="HQ154" t="s">
        <v>6439</v>
      </c>
      <c r="HR154" t="s">
        <v>6439</v>
      </c>
      <c r="HS154" t="s">
        <v>6439</v>
      </c>
      <c r="HT154" t="s">
        <v>6439</v>
      </c>
      <c r="HU154" t="s">
        <v>6439</v>
      </c>
      <c r="HV154" t="s">
        <v>6439</v>
      </c>
      <c r="HW154" t="s">
        <v>6439</v>
      </c>
      <c r="HX154" t="s">
        <v>6439</v>
      </c>
      <c r="HY154" t="s">
        <v>6439</v>
      </c>
      <c r="HZ154" t="s">
        <v>6439</v>
      </c>
      <c r="IA154" t="s">
        <v>6439</v>
      </c>
      <c r="IB154" t="s">
        <v>6439</v>
      </c>
      <c r="IC154" t="s">
        <v>6439</v>
      </c>
      <c r="ID154" t="s">
        <v>6439</v>
      </c>
      <c r="IE154" t="s">
        <v>6439</v>
      </c>
      <c r="IF154" t="s">
        <v>6439</v>
      </c>
      <c r="IG154" t="s">
        <v>6439</v>
      </c>
      <c r="IH154" t="s">
        <v>6439</v>
      </c>
      <c r="II154" t="s">
        <v>6439</v>
      </c>
      <c r="IJ154" t="s">
        <v>6439</v>
      </c>
      <c r="IK154" t="s">
        <v>6439</v>
      </c>
      <c r="IL154" t="s">
        <v>6439</v>
      </c>
      <c r="IM154" t="s">
        <v>6439</v>
      </c>
      <c r="IN154" t="s">
        <v>6439</v>
      </c>
      <c r="IO154" t="s">
        <v>6439</v>
      </c>
      <c r="IP154" t="s">
        <v>6439</v>
      </c>
      <c r="IQ154" t="s">
        <v>6439</v>
      </c>
      <c r="IR154" t="s">
        <v>6439</v>
      </c>
      <c r="IS154" t="s">
        <v>6439</v>
      </c>
      <c r="IT154" t="s">
        <v>6439</v>
      </c>
      <c r="IU154" t="s">
        <v>6439</v>
      </c>
      <c r="IV154" t="s">
        <v>6439</v>
      </c>
      <c r="IW154" t="s">
        <v>6439</v>
      </c>
      <c r="IX154" t="s">
        <v>6439</v>
      </c>
      <c r="IY154" t="s">
        <v>6439</v>
      </c>
      <c r="IZ154" t="s">
        <v>6439</v>
      </c>
      <c r="JA154" t="s">
        <v>6439</v>
      </c>
      <c r="JB154" t="s">
        <v>6439</v>
      </c>
      <c r="JC154" t="s">
        <v>6439</v>
      </c>
      <c r="JD154" t="s">
        <v>6439</v>
      </c>
      <c r="JE154" t="s">
        <v>6439</v>
      </c>
      <c r="JF154" t="s">
        <v>6439</v>
      </c>
      <c r="JG154" t="s">
        <v>6439</v>
      </c>
      <c r="JH154" t="s">
        <v>6439</v>
      </c>
      <c r="JI154" t="s">
        <v>6439</v>
      </c>
      <c r="JJ154" t="s">
        <v>6439</v>
      </c>
      <c r="JK154" t="s">
        <v>6439</v>
      </c>
      <c r="JL154" t="s">
        <v>6439</v>
      </c>
      <c r="JM154" t="s">
        <v>6439</v>
      </c>
      <c r="JN154" t="s">
        <v>6439</v>
      </c>
      <c r="JO154" t="s">
        <v>6439</v>
      </c>
      <c r="JP154" t="s">
        <v>6439</v>
      </c>
      <c r="JQ154" t="s">
        <v>6439</v>
      </c>
      <c r="JR154" t="s">
        <v>6439</v>
      </c>
      <c r="JS154" t="s">
        <v>6439</v>
      </c>
      <c r="JT154" t="s">
        <v>6439</v>
      </c>
      <c r="JU154" t="s">
        <v>6439</v>
      </c>
    </row>
    <row r="155" spans="1:724" x14ac:dyDescent="0.2">
      <c r="A155">
        <v>8969</v>
      </c>
      <c r="B155" t="s">
        <v>6440</v>
      </c>
      <c r="C155" t="s">
        <v>6439</v>
      </c>
      <c r="D155" t="s">
        <v>6439</v>
      </c>
      <c r="E155" t="s">
        <v>6439</v>
      </c>
      <c r="F155" t="s">
        <v>6439</v>
      </c>
      <c r="G155" t="s">
        <v>6439</v>
      </c>
      <c r="H155" t="s">
        <v>6439</v>
      </c>
      <c r="I155" t="s">
        <v>6439</v>
      </c>
      <c r="J155" t="s">
        <v>6439</v>
      </c>
      <c r="K155" t="s">
        <v>6439</v>
      </c>
      <c r="L155" t="s">
        <v>6439</v>
      </c>
      <c r="M155" t="s">
        <v>6439</v>
      </c>
      <c r="N155" t="s">
        <v>6439</v>
      </c>
      <c r="O155" t="s">
        <v>6439</v>
      </c>
      <c r="P155" t="s">
        <v>6439</v>
      </c>
      <c r="Q155" t="s">
        <v>6439</v>
      </c>
      <c r="R155" t="s">
        <v>6439</v>
      </c>
      <c r="S155" t="s">
        <v>6439</v>
      </c>
      <c r="T155" t="s">
        <v>6439</v>
      </c>
      <c r="U155" s="6">
        <v>42689</v>
      </c>
      <c r="V155">
        <v>0</v>
      </c>
      <c r="W155" t="s">
        <v>6439</v>
      </c>
      <c r="X155" t="s">
        <v>6439</v>
      </c>
      <c r="Y155" t="s">
        <v>6439</v>
      </c>
      <c r="Z155" t="s">
        <v>6439</v>
      </c>
      <c r="AA155" t="s">
        <v>6439</v>
      </c>
      <c r="AB155" t="s">
        <v>6439</v>
      </c>
      <c r="AC155" t="s">
        <v>6439</v>
      </c>
      <c r="AD155" t="s">
        <v>6439</v>
      </c>
      <c r="AE155">
        <v>20009</v>
      </c>
      <c r="AF155" s="36">
        <v>1</v>
      </c>
      <c r="AG155" s="36"/>
      <c r="AH155" s="36"/>
      <c r="AI155" s="36"/>
      <c r="AJ155" s="36"/>
      <c r="AK155" s="36"/>
      <c r="AL155" s="36">
        <v>0</v>
      </c>
      <c r="AM155" s="36">
        <v>0</v>
      </c>
      <c r="AN155" s="36">
        <v>0</v>
      </c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>
        <v>1</v>
      </c>
      <c r="BN155" s="36"/>
      <c r="BO155" s="36"/>
      <c r="BP155" s="36"/>
      <c r="BQ155" s="36">
        <v>1</v>
      </c>
      <c r="BR155" s="36">
        <v>1</v>
      </c>
      <c r="BS155" s="36">
        <v>1</v>
      </c>
      <c r="BT155" s="36"/>
      <c r="BU155" s="36"/>
      <c r="BV155" s="36"/>
      <c r="BW155" s="36"/>
      <c r="BX155" s="36"/>
      <c r="BY155" s="36">
        <v>0</v>
      </c>
      <c r="BZ155" s="36">
        <v>5</v>
      </c>
      <c r="CA155" s="36">
        <v>6</v>
      </c>
      <c r="CB155" s="36" t="s">
        <v>6055</v>
      </c>
      <c r="CC155" s="36"/>
      <c r="CD155" s="36"/>
      <c r="CE155" s="36"/>
      <c r="CF155" s="36">
        <v>1</v>
      </c>
      <c r="CG155" s="36">
        <v>1</v>
      </c>
      <c r="CH155" s="36"/>
      <c r="CI155" s="36"/>
      <c r="CJ155" s="36"/>
      <c r="CK155" s="36"/>
      <c r="CL155" s="36"/>
      <c r="CM155" s="36">
        <v>0</v>
      </c>
      <c r="CN155" s="36">
        <v>5</v>
      </c>
      <c r="CO155" s="36">
        <v>0</v>
      </c>
      <c r="CP155" s="36" t="s">
        <v>6056</v>
      </c>
      <c r="CQ155" t="s">
        <v>6439</v>
      </c>
      <c r="CR155" t="s">
        <v>6439</v>
      </c>
      <c r="CS155" t="s">
        <v>6439</v>
      </c>
      <c r="CT155" t="s">
        <v>6439</v>
      </c>
      <c r="CU155" t="s">
        <v>6439</v>
      </c>
      <c r="CV155" t="s">
        <v>6439</v>
      </c>
      <c r="CW155" t="s">
        <v>6439</v>
      </c>
      <c r="CX155" t="s">
        <v>6439</v>
      </c>
      <c r="CY155" t="s">
        <v>6439</v>
      </c>
      <c r="CZ155" t="s">
        <v>6439</v>
      </c>
      <c r="DA155" t="s">
        <v>6439</v>
      </c>
      <c r="DB155" t="s">
        <v>6439</v>
      </c>
      <c r="DC155" t="s">
        <v>6439</v>
      </c>
      <c r="DD155" t="s">
        <v>6439</v>
      </c>
      <c r="DE155" t="s">
        <v>6439</v>
      </c>
      <c r="DF155" t="s">
        <v>6439</v>
      </c>
      <c r="DG155" t="s">
        <v>6439</v>
      </c>
      <c r="DH155" t="s">
        <v>6439</v>
      </c>
      <c r="DI155" t="s">
        <v>6439</v>
      </c>
      <c r="DJ155" t="s">
        <v>6439</v>
      </c>
      <c r="DK155" t="s">
        <v>6439</v>
      </c>
      <c r="DL155" t="s">
        <v>6439</v>
      </c>
      <c r="DM155" t="s">
        <v>6439</v>
      </c>
      <c r="DN155" t="s">
        <v>6439</v>
      </c>
      <c r="DO155" t="s">
        <v>6439</v>
      </c>
      <c r="DP155" t="s">
        <v>6439</v>
      </c>
      <c r="DQ155" t="s">
        <v>6439</v>
      </c>
      <c r="DR155" t="s">
        <v>6439</v>
      </c>
      <c r="DS155" t="s">
        <v>6439</v>
      </c>
      <c r="DT155" t="s">
        <v>6439</v>
      </c>
      <c r="DU155" t="s">
        <v>6439</v>
      </c>
      <c r="DV155" t="s">
        <v>6439</v>
      </c>
      <c r="DW155" t="s">
        <v>6439</v>
      </c>
      <c r="DX155" t="s">
        <v>6439</v>
      </c>
      <c r="DY155" t="s">
        <v>6439</v>
      </c>
      <c r="DZ155" t="s">
        <v>6439</v>
      </c>
      <c r="EA155" t="s">
        <v>6439</v>
      </c>
      <c r="EB155" t="s">
        <v>6439</v>
      </c>
      <c r="EC155" t="s">
        <v>6439</v>
      </c>
      <c r="ED155" t="s">
        <v>6439</v>
      </c>
      <c r="EE155" t="s">
        <v>6439</v>
      </c>
      <c r="EF155" t="s">
        <v>6439</v>
      </c>
      <c r="EG155" t="s">
        <v>6439</v>
      </c>
      <c r="EH155" t="s">
        <v>6439</v>
      </c>
      <c r="EI155" t="s">
        <v>6439</v>
      </c>
      <c r="EJ155" t="s">
        <v>6439</v>
      </c>
      <c r="EK155" t="s">
        <v>6439</v>
      </c>
      <c r="EL155" t="s">
        <v>6439</v>
      </c>
      <c r="EM155" t="s">
        <v>6439</v>
      </c>
      <c r="EN155" t="s">
        <v>6439</v>
      </c>
      <c r="EO155" t="s">
        <v>6439</v>
      </c>
      <c r="EP155" t="s">
        <v>6439</v>
      </c>
      <c r="EQ155" t="s">
        <v>6439</v>
      </c>
      <c r="ER155" t="s">
        <v>6439</v>
      </c>
      <c r="ES155" t="s">
        <v>6439</v>
      </c>
      <c r="ET155" t="s">
        <v>6439</v>
      </c>
      <c r="EU155" t="s">
        <v>6439</v>
      </c>
      <c r="EV155" t="s">
        <v>6439</v>
      </c>
      <c r="EW155" t="s">
        <v>6439</v>
      </c>
      <c r="EX155" t="s">
        <v>6439</v>
      </c>
      <c r="EY155" t="s">
        <v>6439</v>
      </c>
      <c r="EZ155" t="s">
        <v>6439</v>
      </c>
      <c r="FA155" t="s">
        <v>6439</v>
      </c>
      <c r="FB155" t="s">
        <v>6439</v>
      </c>
      <c r="FC155" t="s">
        <v>6439</v>
      </c>
      <c r="FD155" t="s">
        <v>6439</v>
      </c>
      <c r="FE155" t="s">
        <v>6439</v>
      </c>
      <c r="FF155" t="s">
        <v>6439</v>
      </c>
      <c r="FG155" t="s">
        <v>6439</v>
      </c>
      <c r="FH155" t="s">
        <v>6439</v>
      </c>
      <c r="FI155" t="s">
        <v>6439</v>
      </c>
      <c r="FJ155" t="s">
        <v>6439</v>
      </c>
      <c r="FK155" t="s">
        <v>6439</v>
      </c>
      <c r="FL155" t="s">
        <v>6439</v>
      </c>
      <c r="FM155" t="s">
        <v>6439</v>
      </c>
      <c r="FN155" t="s">
        <v>6439</v>
      </c>
      <c r="FO155" t="s">
        <v>6439</v>
      </c>
      <c r="FP155" t="s">
        <v>6439</v>
      </c>
      <c r="FQ155" t="s">
        <v>6439</v>
      </c>
      <c r="FR155" t="s">
        <v>6439</v>
      </c>
      <c r="FS155" t="s">
        <v>6439</v>
      </c>
      <c r="FT155" t="s">
        <v>6439</v>
      </c>
      <c r="FU155" t="s">
        <v>6439</v>
      </c>
      <c r="FV155" t="s">
        <v>6439</v>
      </c>
      <c r="FW155" t="s">
        <v>6439</v>
      </c>
      <c r="FX155" t="s">
        <v>6439</v>
      </c>
      <c r="FY155" t="s">
        <v>6439</v>
      </c>
      <c r="FZ155" t="s">
        <v>6439</v>
      </c>
      <c r="GA155" t="s">
        <v>6439</v>
      </c>
      <c r="GB155" t="s">
        <v>6439</v>
      </c>
      <c r="GC155" t="s">
        <v>6439</v>
      </c>
      <c r="GD155" t="s">
        <v>6439</v>
      </c>
      <c r="GE155" t="s">
        <v>6439</v>
      </c>
      <c r="GF155" t="s">
        <v>6439</v>
      </c>
      <c r="GG155" t="s">
        <v>6439</v>
      </c>
      <c r="GH155" t="s">
        <v>6439</v>
      </c>
      <c r="GI155" t="s">
        <v>6439</v>
      </c>
      <c r="GJ155" t="s">
        <v>6439</v>
      </c>
      <c r="GK155" t="s">
        <v>6439</v>
      </c>
      <c r="GL155" t="s">
        <v>6439</v>
      </c>
      <c r="GM155" t="s">
        <v>6439</v>
      </c>
      <c r="GN155" t="s">
        <v>6439</v>
      </c>
      <c r="GO155" t="s">
        <v>6439</v>
      </c>
      <c r="GP155" t="s">
        <v>6439</v>
      </c>
      <c r="GQ155" t="s">
        <v>6439</v>
      </c>
      <c r="GR155" t="s">
        <v>6439</v>
      </c>
      <c r="GS155" t="s">
        <v>6439</v>
      </c>
      <c r="GT155" t="s">
        <v>6439</v>
      </c>
      <c r="GU155" t="s">
        <v>6439</v>
      </c>
      <c r="GV155" t="s">
        <v>6439</v>
      </c>
      <c r="GW155" t="s">
        <v>6439</v>
      </c>
      <c r="GX155" t="s">
        <v>6439</v>
      </c>
      <c r="GY155" t="s">
        <v>6439</v>
      </c>
      <c r="GZ155" t="s">
        <v>6439</v>
      </c>
      <c r="HA155" t="s">
        <v>6439</v>
      </c>
      <c r="HB155" t="s">
        <v>6439</v>
      </c>
      <c r="HC155" t="s">
        <v>6439</v>
      </c>
      <c r="HD155" t="s">
        <v>6439</v>
      </c>
      <c r="HE155" t="s">
        <v>6439</v>
      </c>
      <c r="HF155" t="s">
        <v>6439</v>
      </c>
      <c r="HG155" t="s">
        <v>6439</v>
      </c>
      <c r="HH155" t="s">
        <v>6439</v>
      </c>
      <c r="HI155" t="s">
        <v>6439</v>
      </c>
      <c r="HJ155" t="s">
        <v>6439</v>
      </c>
      <c r="HK155" t="s">
        <v>6439</v>
      </c>
      <c r="HL155" t="s">
        <v>6439</v>
      </c>
      <c r="HM155" t="s">
        <v>6439</v>
      </c>
      <c r="HN155" t="s">
        <v>6439</v>
      </c>
      <c r="HO155" t="s">
        <v>6439</v>
      </c>
      <c r="HP155" t="s">
        <v>6439</v>
      </c>
      <c r="HQ155" t="s">
        <v>6439</v>
      </c>
      <c r="HR155" t="s">
        <v>6439</v>
      </c>
      <c r="HS155" t="s">
        <v>6439</v>
      </c>
      <c r="HT155" t="s">
        <v>6439</v>
      </c>
      <c r="HU155" t="s">
        <v>6439</v>
      </c>
      <c r="HV155" t="s">
        <v>6439</v>
      </c>
      <c r="HW155" t="s">
        <v>6439</v>
      </c>
      <c r="HX155" t="s">
        <v>6439</v>
      </c>
      <c r="HY155" t="s">
        <v>6439</v>
      </c>
      <c r="HZ155" t="s">
        <v>6439</v>
      </c>
      <c r="IA155" t="s">
        <v>6439</v>
      </c>
      <c r="IB155" t="s">
        <v>6439</v>
      </c>
      <c r="IC155" t="s">
        <v>6439</v>
      </c>
      <c r="ID155" t="s">
        <v>6439</v>
      </c>
      <c r="IE155" t="s">
        <v>6439</v>
      </c>
      <c r="IF155" t="s">
        <v>6439</v>
      </c>
      <c r="IG155" t="s">
        <v>6439</v>
      </c>
      <c r="IH155" t="s">
        <v>6439</v>
      </c>
      <c r="II155" t="s">
        <v>6439</v>
      </c>
      <c r="IJ155" t="s">
        <v>6439</v>
      </c>
      <c r="IK155" t="s">
        <v>6439</v>
      </c>
      <c r="IL155" t="s">
        <v>6439</v>
      </c>
      <c r="IM155" t="s">
        <v>6439</v>
      </c>
      <c r="IN155" t="s">
        <v>6439</v>
      </c>
      <c r="IO155" t="s">
        <v>6439</v>
      </c>
      <c r="IP155" t="s">
        <v>6439</v>
      </c>
      <c r="IQ155" t="s">
        <v>6439</v>
      </c>
      <c r="IR155" t="s">
        <v>6439</v>
      </c>
      <c r="IS155" t="s">
        <v>6439</v>
      </c>
      <c r="IT155" t="s">
        <v>6439</v>
      </c>
      <c r="IU155" t="s">
        <v>6439</v>
      </c>
      <c r="IV155" t="s">
        <v>6439</v>
      </c>
      <c r="IW155" t="s">
        <v>6439</v>
      </c>
      <c r="IX155" t="s">
        <v>6439</v>
      </c>
      <c r="IY155" t="s">
        <v>6439</v>
      </c>
      <c r="IZ155" t="s">
        <v>6439</v>
      </c>
      <c r="JA155" t="s">
        <v>6439</v>
      </c>
      <c r="JB155" t="s">
        <v>6439</v>
      </c>
      <c r="JC155" t="s">
        <v>6439</v>
      </c>
      <c r="JD155" t="s">
        <v>6439</v>
      </c>
      <c r="JE155" t="s">
        <v>6439</v>
      </c>
      <c r="JF155" t="s">
        <v>6439</v>
      </c>
      <c r="JG155" t="s">
        <v>6439</v>
      </c>
      <c r="JH155" t="s">
        <v>6439</v>
      </c>
      <c r="JI155" t="s">
        <v>6439</v>
      </c>
      <c r="JJ155" t="s">
        <v>6439</v>
      </c>
      <c r="JK155" t="s">
        <v>6439</v>
      </c>
      <c r="JL155" t="s">
        <v>6439</v>
      </c>
      <c r="JM155" t="s">
        <v>6439</v>
      </c>
      <c r="JN155" t="s">
        <v>6439</v>
      </c>
      <c r="JO155" t="s">
        <v>6439</v>
      </c>
      <c r="JP155" t="s">
        <v>6439</v>
      </c>
      <c r="JQ155" t="s">
        <v>6439</v>
      </c>
      <c r="JR155" t="s">
        <v>6439</v>
      </c>
      <c r="JS155" t="s">
        <v>6439</v>
      </c>
      <c r="JT155" t="s">
        <v>6439</v>
      </c>
      <c r="JU155" t="s">
        <v>6439</v>
      </c>
    </row>
    <row r="156" spans="1:724" x14ac:dyDescent="0.2">
      <c r="A156">
        <v>8973</v>
      </c>
      <c r="B156" t="s">
        <v>6441</v>
      </c>
      <c r="C156" t="s">
        <v>6439</v>
      </c>
      <c r="D156" t="s">
        <v>6439</v>
      </c>
      <c r="E156" t="s">
        <v>6439</v>
      </c>
      <c r="F156" t="s">
        <v>6439</v>
      </c>
      <c r="G156" t="s">
        <v>6439</v>
      </c>
      <c r="H156" t="s">
        <v>6439</v>
      </c>
      <c r="I156" t="s">
        <v>6439</v>
      </c>
      <c r="J156" t="s">
        <v>6439</v>
      </c>
      <c r="K156" t="s">
        <v>6439</v>
      </c>
      <c r="L156" t="s">
        <v>6439</v>
      </c>
      <c r="M156" t="s">
        <v>6439</v>
      </c>
      <c r="N156" t="s">
        <v>6439</v>
      </c>
      <c r="O156" t="s">
        <v>6439</v>
      </c>
      <c r="P156" t="s">
        <v>6439</v>
      </c>
      <c r="Q156" t="s">
        <v>6439</v>
      </c>
      <c r="R156" t="s">
        <v>6439</v>
      </c>
      <c r="S156" t="s">
        <v>6439</v>
      </c>
      <c r="T156" t="s">
        <v>6439</v>
      </c>
      <c r="U156" s="6">
        <v>42636</v>
      </c>
      <c r="V156">
        <v>0</v>
      </c>
      <c r="W156" t="s">
        <v>6439</v>
      </c>
      <c r="X156" t="s">
        <v>6439</v>
      </c>
      <c r="Y156" t="s">
        <v>6439</v>
      </c>
      <c r="Z156" t="s">
        <v>6439</v>
      </c>
      <c r="AA156" t="s">
        <v>6439</v>
      </c>
      <c r="AB156" t="s">
        <v>6439</v>
      </c>
      <c r="AC156" t="s">
        <v>6439</v>
      </c>
      <c r="AD156" t="s">
        <v>6439</v>
      </c>
      <c r="AE156">
        <v>22124</v>
      </c>
      <c r="AF156" s="36">
        <v>1</v>
      </c>
      <c r="AH156">
        <v>1</v>
      </c>
      <c r="AJ156">
        <v>1</v>
      </c>
      <c r="AK156" t="s">
        <v>5555</v>
      </c>
      <c r="AL156">
        <v>0</v>
      </c>
      <c r="AM156">
        <v>1</v>
      </c>
      <c r="AN156">
        <v>0</v>
      </c>
      <c r="BM156">
        <v>1</v>
      </c>
      <c r="BQ156">
        <v>1</v>
      </c>
      <c r="BR156">
        <v>1</v>
      </c>
      <c r="BU156">
        <v>1</v>
      </c>
      <c r="BY156">
        <v>0</v>
      </c>
      <c r="BZ156">
        <v>5</v>
      </c>
      <c r="CA156">
        <v>4</v>
      </c>
      <c r="CB156" t="s">
        <v>5556</v>
      </c>
      <c r="CF156">
        <v>0</v>
      </c>
      <c r="CG156">
        <v>1</v>
      </c>
      <c r="CM156">
        <v>0</v>
      </c>
      <c r="CN156">
        <v>5</v>
      </c>
      <c r="CO156">
        <v>4</v>
      </c>
      <c r="CP156" t="s">
        <v>5557</v>
      </c>
      <c r="CQ156" t="s">
        <v>6439</v>
      </c>
      <c r="CR156" t="s">
        <v>6439</v>
      </c>
      <c r="CS156" t="s">
        <v>6439</v>
      </c>
      <c r="CT156" t="s">
        <v>6439</v>
      </c>
      <c r="CU156" t="s">
        <v>6439</v>
      </c>
      <c r="CV156" t="s">
        <v>6439</v>
      </c>
      <c r="CW156" t="s">
        <v>6439</v>
      </c>
      <c r="CX156" t="s">
        <v>6439</v>
      </c>
      <c r="CY156" t="s">
        <v>6439</v>
      </c>
      <c r="CZ156" t="s">
        <v>6439</v>
      </c>
      <c r="DA156" t="s">
        <v>6439</v>
      </c>
      <c r="DB156" t="s">
        <v>6439</v>
      </c>
      <c r="DC156" t="s">
        <v>6439</v>
      </c>
      <c r="DD156" t="s">
        <v>6439</v>
      </c>
      <c r="DE156" t="s">
        <v>6439</v>
      </c>
      <c r="DF156" t="s">
        <v>6439</v>
      </c>
      <c r="DG156" t="s">
        <v>6439</v>
      </c>
      <c r="DH156" t="s">
        <v>6439</v>
      </c>
      <c r="DI156" t="s">
        <v>6439</v>
      </c>
      <c r="DJ156" t="s">
        <v>6439</v>
      </c>
      <c r="DK156" t="s">
        <v>6439</v>
      </c>
      <c r="DL156" t="s">
        <v>6439</v>
      </c>
      <c r="DM156" t="s">
        <v>6439</v>
      </c>
      <c r="DN156" t="s">
        <v>6439</v>
      </c>
      <c r="DO156" t="s">
        <v>6439</v>
      </c>
      <c r="DP156" t="s">
        <v>6439</v>
      </c>
      <c r="DQ156" t="s">
        <v>6439</v>
      </c>
      <c r="DR156" t="s">
        <v>6439</v>
      </c>
      <c r="DS156" t="s">
        <v>6439</v>
      </c>
      <c r="DT156" t="s">
        <v>6439</v>
      </c>
      <c r="DU156" t="s">
        <v>6439</v>
      </c>
      <c r="DV156" t="s">
        <v>6439</v>
      </c>
      <c r="DW156" t="s">
        <v>6439</v>
      </c>
      <c r="DX156" t="s">
        <v>6439</v>
      </c>
      <c r="DY156" t="s">
        <v>6439</v>
      </c>
      <c r="DZ156" t="s">
        <v>6439</v>
      </c>
      <c r="EA156" t="s">
        <v>6439</v>
      </c>
      <c r="EB156" t="s">
        <v>6439</v>
      </c>
      <c r="EC156" t="s">
        <v>6439</v>
      </c>
      <c r="ED156" t="s">
        <v>6439</v>
      </c>
      <c r="EE156" t="s">
        <v>6439</v>
      </c>
      <c r="EF156" t="s">
        <v>6439</v>
      </c>
      <c r="EG156" t="s">
        <v>6439</v>
      </c>
      <c r="EH156" t="s">
        <v>6439</v>
      </c>
      <c r="EI156" t="s">
        <v>6439</v>
      </c>
      <c r="EJ156" t="s">
        <v>6439</v>
      </c>
      <c r="EK156" t="s">
        <v>6439</v>
      </c>
      <c r="EL156" t="s">
        <v>6439</v>
      </c>
      <c r="EM156" t="s">
        <v>6439</v>
      </c>
      <c r="EN156" t="s">
        <v>6439</v>
      </c>
      <c r="EO156" t="s">
        <v>6439</v>
      </c>
      <c r="EP156" t="s">
        <v>6439</v>
      </c>
      <c r="EQ156" t="s">
        <v>6439</v>
      </c>
      <c r="ER156" t="s">
        <v>6439</v>
      </c>
      <c r="ES156" t="s">
        <v>6439</v>
      </c>
      <c r="ET156" t="s">
        <v>6439</v>
      </c>
      <c r="EU156" t="s">
        <v>6439</v>
      </c>
      <c r="EV156" t="s">
        <v>6439</v>
      </c>
      <c r="EW156" t="s">
        <v>6439</v>
      </c>
      <c r="EX156" t="s">
        <v>6439</v>
      </c>
      <c r="EY156" t="s">
        <v>6439</v>
      </c>
      <c r="EZ156" t="s">
        <v>6439</v>
      </c>
      <c r="FA156" t="s">
        <v>6439</v>
      </c>
      <c r="FB156" t="s">
        <v>6439</v>
      </c>
      <c r="FC156" t="s">
        <v>6439</v>
      </c>
      <c r="FD156" t="s">
        <v>6439</v>
      </c>
      <c r="FE156" t="s">
        <v>6439</v>
      </c>
      <c r="FF156" t="s">
        <v>6439</v>
      </c>
      <c r="FG156" t="s">
        <v>6439</v>
      </c>
      <c r="FH156" t="s">
        <v>6439</v>
      </c>
      <c r="FI156" t="s">
        <v>6439</v>
      </c>
      <c r="FJ156" t="s">
        <v>6439</v>
      </c>
      <c r="FK156" t="s">
        <v>6439</v>
      </c>
      <c r="FL156" t="s">
        <v>6439</v>
      </c>
      <c r="FM156" t="s">
        <v>6439</v>
      </c>
      <c r="FN156" t="s">
        <v>6439</v>
      </c>
      <c r="FO156" t="s">
        <v>6439</v>
      </c>
      <c r="FP156" t="s">
        <v>6439</v>
      </c>
      <c r="FQ156" t="s">
        <v>6439</v>
      </c>
      <c r="FR156" t="s">
        <v>6439</v>
      </c>
      <c r="FS156" t="s">
        <v>6439</v>
      </c>
      <c r="FT156" t="s">
        <v>6439</v>
      </c>
      <c r="FU156" t="s">
        <v>6439</v>
      </c>
      <c r="FV156" t="s">
        <v>6439</v>
      </c>
      <c r="FW156" t="s">
        <v>6439</v>
      </c>
      <c r="FX156" t="s">
        <v>6439</v>
      </c>
      <c r="FY156" t="s">
        <v>6439</v>
      </c>
      <c r="FZ156" t="s">
        <v>6439</v>
      </c>
      <c r="GA156" t="s">
        <v>6439</v>
      </c>
      <c r="GB156" t="s">
        <v>6439</v>
      </c>
      <c r="GC156" t="s">
        <v>6439</v>
      </c>
      <c r="GD156" t="s">
        <v>6439</v>
      </c>
      <c r="GE156" t="s">
        <v>6439</v>
      </c>
      <c r="GF156" t="s">
        <v>6439</v>
      </c>
      <c r="GG156" t="s">
        <v>6439</v>
      </c>
      <c r="GH156" t="s">
        <v>6439</v>
      </c>
      <c r="GI156" t="s">
        <v>6439</v>
      </c>
      <c r="GJ156" t="s">
        <v>6439</v>
      </c>
      <c r="GK156" t="s">
        <v>6439</v>
      </c>
      <c r="GL156" t="s">
        <v>6439</v>
      </c>
      <c r="GM156" t="s">
        <v>6439</v>
      </c>
      <c r="GN156" t="s">
        <v>6439</v>
      </c>
      <c r="GO156" t="s">
        <v>6439</v>
      </c>
      <c r="GP156" t="s">
        <v>6439</v>
      </c>
      <c r="GQ156" t="s">
        <v>6439</v>
      </c>
      <c r="GR156" t="s">
        <v>6439</v>
      </c>
      <c r="GS156" t="s">
        <v>6439</v>
      </c>
      <c r="GT156" t="s">
        <v>6439</v>
      </c>
      <c r="GU156" t="s">
        <v>6439</v>
      </c>
      <c r="GV156" t="s">
        <v>6439</v>
      </c>
      <c r="GW156" t="s">
        <v>6439</v>
      </c>
      <c r="GX156" t="s">
        <v>6439</v>
      </c>
      <c r="GY156" t="s">
        <v>6439</v>
      </c>
      <c r="GZ156" t="s">
        <v>6439</v>
      </c>
      <c r="HA156" t="s">
        <v>6439</v>
      </c>
      <c r="HB156" t="s">
        <v>6439</v>
      </c>
      <c r="HC156" t="s">
        <v>6439</v>
      </c>
      <c r="HD156" t="s">
        <v>6439</v>
      </c>
      <c r="HE156" t="s">
        <v>6439</v>
      </c>
      <c r="HF156" t="s">
        <v>6439</v>
      </c>
      <c r="HG156" t="s">
        <v>6439</v>
      </c>
      <c r="HH156" t="s">
        <v>6439</v>
      </c>
      <c r="HI156" t="s">
        <v>6439</v>
      </c>
      <c r="HJ156" t="s">
        <v>6439</v>
      </c>
      <c r="HK156" t="s">
        <v>6439</v>
      </c>
      <c r="HL156" t="s">
        <v>6439</v>
      </c>
      <c r="HM156" t="s">
        <v>6439</v>
      </c>
      <c r="HN156" t="s">
        <v>6439</v>
      </c>
      <c r="HO156" t="s">
        <v>6439</v>
      </c>
      <c r="HP156" t="s">
        <v>6439</v>
      </c>
      <c r="HQ156" t="s">
        <v>6439</v>
      </c>
      <c r="HR156" t="s">
        <v>6439</v>
      </c>
      <c r="HS156" t="s">
        <v>6439</v>
      </c>
      <c r="HT156" t="s">
        <v>6439</v>
      </c>
      <c r="HU156" t="s">
        <v>6439</v>
      </c>
      <c r="HV156" t="s">
        <v>6439</v>
      </c>
      <c r="HW156" t="s">
        <v>6439</v>
      </c>
      <c r="HX156" t="s">
        <v>6439</v>
      </c>
      <c r="HY156" t="s">
        <v>6439</v>
      </c>
      <c r="HZ156" t="s">
        <v>6439</v>
      </c>
      <c r="IA156" t="s">
        <v>6439</v>
      </c>
      <c r="IB156" t="s">
        <v>6439</v>
      </c>
      <c r="IC156" t="s">
        <v>6439</v>
      </c>
      <c r="ID156" t="s">
        <v>6439</v>
      </c>
      <c r="IE156" t="s">
        <v>6439</v>
      </c>
      <c r="IF156" t="s">
        <v>6439</v>
      </c>
      <c r="IG156" t="s">
        <v>6439</v>
      </c>
      <c r="IH156" t="s">
        <v>6439</v>
      </c>
      <c r="II156" t="s">
        <v>6439</v>
      </c>
      <c r="IJ156" t="s">
        <v>6439</v>
      </c>
      <c r="IK156" t="s">
        <v>6439</v>
      </c>
      <c r="IL156" t="s">
        <v>6439</v>
      </c>
      <c r="IM156" t="s">
        <v>6439</v>
      </c>
      <c r="IN156" t="s">
        <v>6439</v>
      </c>
      <c r="IO156" t="s">
        <v>6439</v>
      </c>
      <c r="IP156" t="s">
        <v>6439</v>
      </c>
      <c r="IQ156" t="s">
        <v>6439</v>
      </c>
      <c r="IR156" t="s">
        <v>6439</v>
      </c>
      <c r="IS156" t="s">
        <v>6439</v>
      </c>
      <c r="IT156" t="s">
        <v>6439</v>
      </c>
      <c r="IU156" t="s">
        <v>6439</v>
      </c>
      <c r="IV156" t="s">
        <v>6439</v>
      </c>
      <c r="IW156" t="s">
        <v>6439</v>
      </c>
      <c r="IX156" t="s">
        <v>6439</v>
      </c>
      <c r="IY156" t="s">
        <v>6439</v>
      </c>
      <c r="IZ156" t="s">
        <v>6439</v>
      </c>
      <c r="JA156" t="s">
        <v>6439</v>
      </c>
      <c r="JB156" t="s">
        <v>6439</v>
      </c>
      <c r="JC156" t="s">
        <v>6439</v>
      </c>
      <c r="JD156" t="s">
        <v>6439</v>
      </c>
      <c r="JE156" t="s">
        <v>6439</v>
      </c>
      <c r="JF156" t="s">
        <v>6439</v>
      </c>
      <c r="JG156" t="s">
        <v>6439</v>
      </c>
      <c r="JH156" t="s">
        <v>6439</v>
      </c>
      <c r="JI156" t="s">
        <v>6439</v>
      </c>
      <c r="JJ156" t="s">
        <v>6439</v>
      </c>
      <c r="JK156" t="s">
        <v>6439</v>
      </c>
      <c r="JL156" t="s">
        <v>6439</v>
      </c>
      <c r="JM156" t="s">
        <v>6439</v>
      </c>
      <c r="JN156" t="s">
        <v>6439</v>
      </c>
      <c r="JO156" t="s">
        <v>6439</v>
      </c>
      <c r="JP156" t="s">
        <v>6439</v>
      </c>
      <c r="JQ156" t="s">
        <v>6439</v>
      </c>
      <c r="JR156" t="s">
        <v>6439</v>
      </c>
      <c r="JS156" t="s">
        <v>6439</v>
      </c>
      <c r="JT156" t="s">
        <v>6439</v>
      </c>
      <c r="JU156" t="s">
        <v>6439</v>
      </c>
    </row>
    <row r="157" spans="1:724" x14ac:dyDescent="0.2">
      <c r="A157" s="2">
        <v>9169</v>
      </c>
      <c r="B157" t="s">
        <v>6441</v>
      </c>
      <c r="C157" t="s">
        <v>6439</v>
      </c>
      <c r="D157" t="s">
        <v>6439</v>
      </c>
      <c r="E157" t="s">
        <v>6439</v>
      </c>
      <c r="F157" t="s">
        <v>6439</v>
      </c>
      <c r="G157" t="s">
        <v>6439</v>
      </c>
      <c r="H157" t="s">
        <v>6439</v>
      </c>
      <c r="I157" t="s">
        <v>6439</v>
      </c>
      <c r="J157" t="s">
        <v>6439</v>
      </c>
      <c r="K157" t="s">
        <v>6439</v>
      </c>
      <c r="L157" t="s">
        <v>6439</v>
      </c>
      <c r="M157" t="s">
        <v>6439</v>
      </c>
      <c r="N157" t="s">
        <v>6439</v>
      </c>
      <c r="O157" t="s">
        <v>6439</v>
      </c>
      <c r="P157" t="s">
        <v>6439</v>
      </c>
      <c r="Q157" t="s">
        <v>6439</v>
      </c>
      <c r="R157" t="s">
        <v>6439</v>
      </c>
      <c r="S157" t="s">
        <v>6439</v>
      </c>
      <c r="T157" t="s">
        <v>6439</v>
      </c>
      <c r="U157" s="6">
        <v>43320</v>
      </c>
      <c r="V157">
        <v>2</v>
      </c>
      <c r="W157" t="s">
        <v>6439</v>
      </c>
      <c r="X157" t="s">
        <v>6439</v>
      </c>
      <c r="Y157" t="s">
        <v>6439</v>
      </c>
      <c r="Z157" t="s">
        <v>6439</v>
      </c>
      <c r="AA157" t="s">
        <v>6439</v>
      </c>
      <c r="AB157" t="s">
        <v>6439</v>
      </c>
      <c r="AC157" t="s">
        <v>6439</v>
      </c>
      <c r="AD157" t="s">
        <v>6439</v>
      </c>
      <c r="AE157">
        <v>20902</v>
      </c>
      <c r="AF157">
        <v>1</v>
      </c>
      <c r="AG157">
        <v>999</v>
      </c>
      <c r="AH157">
        <v>999</v>
      </c>
      <c r="AI157">
        <v>999</v>
      </c>
      <c r="AJ157">
        <v>999</v>
      </c>
      <c r="AK157">
        <v>999</v>
      </c>
      <c r="AL157">
        <v>0</v>
      </c>
      <c r="AM157">
        <v>1</v>
      </c>
      <c r="AN157">
        <v>0</v>
      </c>
      <c r="BM157" s="36">
        <v>1</v>
      </c>
      <c r="BQ157">
        <v>1</v>
      </c>
      <c r="BR157">
        <v>1</v>
      </c>
      <c r="BS157">
        <v>1</v>
      </c>
      <c r="BT157">
        <v>999</v>
      </c>
      <c r="BU157">
        <v>999</v>
      </c>
      <c r="BV157">
        <v>999</v>
      </c>
      <c r="BW157">
        <v>999</v>
      </c>
      <c r="BX157">
        <v>999</v>
      </c>
      <c r="BY157">
        <v>0</v>
      </c>
      <c r="BZ157">
        <v>5</v>
      </c>
      <c r="CA157">
        <v>6</v>
      </c>
      <c r="CB157" t="s">
        <v>5683</v>
      </c>
      <c r="CF157">
        <v>0</v>
      </c>
      <c r="CG157">
        <v>1</v>
      </c>
      <c r="CH157">
        <v>999</v>
      </c>
      <c r="CI157">
        <v>999</v>
      </c>
      <c r="CJ157">
        <v>999</v>
      </c>
      <c r="CK157">
        <v>999</v>
      </c>
      <c r="CL157">
        <v>999</v>
      </c>
      <c r="CM157">
        <v>0</v>
      </c>
      <c r="CN157">
        <v>6</v>
      </c>
      <c r="CO157">
        <v>0</v>
      </c>
      <c r="CP157" t="s">
        <v>5684</v>
      </c>
      <c r="CQ157" t="s">
        <v>6439</v>
      </c>
      <c r="CR157" t="s">
        <v>6439</v>
      </c>
      <c r="CS157" t="s">
        <v>6439</v>
      </c>
      <c r="CT157" t="s">
        <v>6439</v>
      </c>
      <c r="CU157" t="s">
        <v>6439</v>
      </c>
      <c r="CV157" t="s">
        <v>6439</v>
      </c>
      <c r="CW157" t="s">
        <v>6439</v>
      </c>
      <c r="CX157" t="s">
        <v>6439</v>
      </c>
      <c r="CY157" t="s">
        <v>6439</v>
      </c>
      <c r="CZ157" t="s">
        <v>6439</v>
      </c>
      <c r="DA157" t="s">
        <v>6439</v>
      </c>
      <c r="DB157" t="s">
        <v>6439</v>
      </c>
      <c r="DC157" t="s">
        <v>6439</v>
      </c>
      <c r="DD157" t="s">
        <v>6439</v>
      </c>
      <c r="DE157" t="s">
        <v>6439</v>
      </c>
      <c r="DF157" t="s">
        <v>6439</v>
      </c>
      <c r="DG157" t="s">
        <v>6439</v>
      </c>
      <c r="DH157" t="s">
        <v>6439</v>
      </c>
      <c r="DI157" t="s">
        <v>6439</v>
      </c>
      <c r="DJ157" t="s">
        <v>6439</v>
      </c>
      <c r="DK157" t="s">
        <v>6439</v>
      </c>
      <c r="DL157" t="s">
        <v>6439</v>
      </c>
      <c r="DM157" t="s">
        <v>6439</v>
      </c>
      <c r="DN157" t="s">
        <v>6439</v>
      </c>
      <c r="DO157" t="s">
        <v>6439</v>
      </c>
      <c r="DP157" t="s">
        <v>6439</v>
      </c>
      <c r="DQ157" t="s">
        <v>6439</v>
      </c>
      <c r="DR157" t="s">
        <v>6439</v>
      </c>
      <c r="DS157" t="s">
        <v>6439</v>
      </c>
      <c r="DT157" t="s">
        <v>6439</v>
      </c>
      <c r="DU157" t="s">
        <v>6439</v>
      </c>
      <c r="DV157" t="s">
        <v>6439</v>
      </c>
      <c r="DW157" t="s">
        <v>6439</v>
      </c>
      <c r="DX157" t="s">
        <v>6439</v>
      </c>
      <c r="DY157" t="s">
        <v>6439</v>
      </c>
      <c r="DZ157" t="s">
        <v>6439</v>
      </c>
      <c r="EA157" t="s">
        <v>6439</v>
      </c>
      <c r="EB157" t="s">
        <v>6439</v>
      </c>
      <c r="EC157" t="s">
        <v>6439</v>
      </c>
      <c r="ED157" t="s">
        <v>6439</v>
      </c>
      <c r="EE157" t="s">
        <v>6439</v>
      </c>
      <c r="EF157" t="s">
        <v>6439</v>
      </c>
      <c r="EG157" t="s">
        <v>6439</v>
      </c>
      <c r="EH157" t="s">
        <v>6439</v>
      </c>
      <c r="EI157" t="s">
        <v>6439</v>
      </c>
      <c r="EJ157" t="s">
        <v>6439</v>
      </c>
      <c r="EK157" t="s">
        <v>6439</v>
      </c>
      <c r="EL157" t="s">
        <v>6439</v>
      </c>
      <c r="EM157" t="s">
        <v>6439</v>
      </c>
      <c r="EN157" t="s">
        <v>6439</v>
      </c>
      <c r="EO157" t="s">
        <v>6439</v>
      </c>
      <c r="EP157" t="s">
        <v>6439</v>
      </c>
      <c r="EQ157" t="s">
        <v>6439</v>
      </c>
      <c r="ER157" t="s">
        <v>6439</v>
      </c>
      <c r="ES157" t="s">
        <v>6439</v>
      </c>
      <c r="ET157" t="s">
        <v>6439</v>
      </c>
      <c r="EU157" t="s">
        <v>6439</v>
      </c>
      <c r="EV157" t="s">
        <v>6439</v>
      </c>
      <c r="EW157" t="s">
        <v>6439</v>
      </c>
      <c r="EX157" t="s">
        <v>6439</v>
      </c>
      <c r="EY157" t="s">
        <v>6439</v>
      </c>
      <c r="EZ157" t="s">
        <v>6439</v>
      </c>
      <c r="FA157" t="s">
        <v>6439</v>
      </c>
      <c r="FB157" t="s">
        <v>6439</v>
      </c>
      <c r="FC157" t="s">
        <v>6439</v>
      </c>
      <c r="FD157" t="s">
        <v>6439</v>
      </c>
      <c r="FE157" t="s">
        <v>6439</v>
      </c>
      <c r="FF157" t="s">
        <v>6439</v>
      </c>
      <c r="FG157" t="s">
        <v>6439</v>
      </c>
      <c r="FH157" t="s">
        <v>6439</v>
      </c>
      <c r="FI157" t="s">
        <v>6439</v>
      </c>
      <c r="FJ157" t="s">
        <v>6439</v>
      </c>
      <c r="FK157" t="s">
        <v>6439</v>
      </c>
      <c r="FL157" t="s">
        <v>6439</v>
      </c>
      <c r="FM157" t="s">
        <v>6439</v>
      </c>
      <c r="FN157" t="s">
        <v>6439</v>
      </c>
      <c r="FO157" t="s">
        <v>6439</v>
      </c>
      <c r="FP157" t="s">
        <v>6439</v>
      </c>
      <c r="FQ157" t="s">
        <v>6439</v>
      </c>
      <c r="FR157" t="s">
        <v>6439</v>
      </c>
      <c r="FS157" t="s">
        <v>6439</v>
      </c>
      <c r="FT157" t="s">
        <v>6439</v>
      </c>
      <c r="FU157" t="s">
        <v>6439</v>
      </c>
      <c r="FV157" t="s">
        <v>6439</v>
      </c>
      <c r="FW157" t="s">
        <v>6439</v>
      </c>
      <c r="FX157" t="s">
        <v>6439</v>
      </c>
      <c r="FY157" t="s">
        <v>6439</v>
      </c>
      <c r="FZ157" t="s">
        <v>6439</v>
      </c>
      <c r="GA157" t="s">
        <v>6439</v>
      </c>
      <c r="GB157" t="s">
        <v>6439</v>
      </c>
      <c r="GC157" t="s">
        <v>6439</v>
      </c>
      <c r="GD157" t="s">
        <v>6439</v>
      </c>
      <c r="GE157" t="s">
        <v>6439</v>
      </c>
      <c r="GF157" t="s">
        <v>6439</v>
      </c>
      <c r="GG157" t="s">
        <v>6439</v>
      </c>
      <c r="GH157" t="s">
        <v>6439</v>
      </c>
      <c r="GI157" t="s">
        <v>6439</v>
      </c>
      <c r="GJ157" t="s">
        <v>6439</v>
      </c>
      <c r="GK157" t="s">
        <v>6439</v>
      </c>
      <c r="GL157" t="s">
        <v>6439</v>
      </c>
      <c r="GM157" t="s">
        <v>6439</v>
      </c>
      <c r="GN157" t="s">
        <v>6439</v>
      </c>
      <c r="GO157" t="s">
        <v>6439</v>
      </c>
      <c r="GP157" t="s">
        <v>6439</v>
      </c>
      <c r="GQ157" t="s">
        <v>6439</v>
      </c>
      <c r="GR157" t="s">
        <v>6439</v>
      </c>
      <c r="GS157" t="s">
        <v>6439</v>
      </c>
      <c r="GT157" t="s">
        <v>6439</v>
      </c>
      <c r="GU157" t="s">
        <v>6439</v>
      </c>
      <c r="GV157" t="s">
        <v>6439</v>
      </c>
      <c r="GW157" t="s">
        <v>6439</v>
      </c>
      <c r="GX157" t="s">
        <v>6439</v>
      </c>
      <c r="GY157" t="s">
        <v>6439</v>
      </c>
      <c r="GZ157" t="s">
        <v>6439</v>
      </c>
      <c r="HA157" t="s">
        <v>6439</v>
      </c>
      <c r="HB157" t="s">
        <v>6439</v>
      </c>
      <c r="HC157" t="s">
        <v>6439</v>
      </c>
      <c r="HD157" t="s">
        <v>6439</v>
      </c>
      <c r="HE157" t="s">
        <v>6439</v>
      </c>
      <c r="HF157" t="s">
        <v>6439</v>
      </c>
      <c r="HG157" t="s">
        <v>6439</v>
      </c>
      <c r="HH157" t="s">
        <v>6439</v>
      </c>
      <c r="HI157" t="s">
        <v>6439</v>
      </c>
      <c r="HJ157" t="s">
        <v>6439</v>
      </c>
      <c r="HK157" t="s">
        <v>6439</v>
      </c>
      <c r="HL157" t="s">
        <v>6439</v>
      </c>
      <c r="HM157" t="s">
        <v>6439</v>
      </c>
      <c r="HN157" t="s">
        <v>6439</v>
      </c>
      <c r="HO157" t="s">
        <v>6439</v>
      </c>
      <c r="HP157" t="s">
        <v>6439</v>
      </c>
      <c r="HQ157" t="s">
        <v>6439</v>
      </c>
      <c r="HR157" t="s">
        <v>6439</v>
      </c>
      <c r="HS157" t="s">
        <v>6439</v>
      </c>
      <c r="HT157" t="s">
        <v>6439</v>
      </c>
      <c r="HU157" t="s">
        <v>6439</v>
      </c>
      <c r="HV157" t="s">
        <v>6439</v>
      </c>
      <c r="HW157" t="s">
        <v>6439</v>
      </c>
      <c r="HX157" t="s">
        <v>6439</v>
      </c>
      <c r="HY157" t="s">
        <v>6439</v>
      </c>
      <c r="HZ157" t="s">
        <v>6439</v>
      </c>
      <c r="IA157" t="s">
        <v>6439</v>
      </c>
      <c r="IB157" t="s">
        <v>6439</v>
      </c>
      <c r="IC157" t="s">
        <v>6439</v>
      </c>
      <c r="ID157" t="s">
        <v>6439</v>
      </c>
      <c r="IE157" t="s">
        <v>6439</v>
      </c>
      <c r="IF157" t="s">
        <v>6439</v>
      </c>
      <c r="IG157" t="s">
        <v>6439</v>
      </c>
      <c r="IH157" t="s">
        <v>6439</v>
      </c>
      <c r="II157" t="s">
        <v>6439</v>
      </c>
      <c r="IJ157" t="s">
        <v>6439</v>
      </c>
      <c r="IK157" t="s">
        <v>6439</v>
      </c>
      <c r="IL157" t="s">
        <v>6439</v>
      </c>
      <c r="IM157" t="s">
        <v>6439</v>
      </c>
      <c r="IN157" t="s">
        <v>6439</v>
      </c>
      <c r="IO157" t="s">
        <v>6439</v>
      </c>
      <c r="IP157" t="s">
        <v>6439</v>
      </c>
      <c r="IQ157" t="s">
        <v>6439</v>
      </c>
      <c r="IR157" t="s">
        <v>6439</v>
      </c>
      <c r="IS157" t="s">
        <v>6439</v>
      </c>
      <c r="IT157" t="s">
        <v>6439</v>
      </c>
      <c r="IU157" t="s">
        <v>6439</v>
      </c>
      <c r="IV157" t="s">
        <v>6439</v>
      </c>
      <c r="IW157" t="s">
        <v>6439</v>
      </c>
      <c r="IX157" t="s">
        <v>6439</v>
      </c>
      <c r="IY157" t="s">
        <v>6439</v>
      </c>
      <c r="IZ157" t="s">
        <v>6439</v>
      </c>
      <c r="JA157" t="s">
        <v>6439</v>
      </c>
      <c r="JB157" t="s">
        <v>6439</v>
      </c>
      <c r="JC157" t="s">
        <v>6439</v>
      </c>
      <c r="JD157" t="s">
        <v>6439</v>
      </c>
      <c r="JE157" t="s">
        <v>6439</v>
      </c>
      <c r="JF157" t="s">
        <v>6439</v>
      </c>
      <c r="JG157" t="s">
        <v>6439</v>
      </c>
      <c r="JH157" t="s">
        <v>6439</v>
      </c>
      <c r="JI157" t="s">
        <v>6439</v>
      </c>
      <c r="JJ157" t="s">
        <v>6439</v>
      </c>
      <c r="JK157" t="s">
        <v>6439</v>
      </c>
      <c r="JL157" t="s">
        <v>6439</v>
      </c>
      <c r="JM157" t="s">
        <v>6439</v>
      </c>
      <c r="JN157" t="s">
        <v>6439</v>
      </c>
      <c r="JO157" t="s">
        <v>6439</v>
      </c>
      <c r="JP157" t="s">
        <v>6439</v>
      </c>
      <c r="JQ157" t="s">
        <v>6439</v>
      </c>
      <c r="JR157" t="s">
        <v>6439</v>
      </c>
      <c r="JS157" t="s">
        <v>6439</v>
      </c>
      <c r="JT157" t="s">
        <v>6439</v>
      </c>
      <c r="JU157" t="s">
        <v>6439</v>
      </c>
    </row>
    <row r="158" spans="1:724" x14ac:dyDescent="0.2">
      <c r="A158" s="2">
        <v>8744</v>
      </c>
      <c r="B158" t="s">
        <v>6440</v>
      </c>
      <c r="C158" t="s">
        <v>6439</v>
      </c>
      <c r="D158" t="s">
        <v>6439</v>
      </c>
      <c r="E158" t="s">
        <v>6439</v>
      </c>
      <c r="F158" t="s">
        <v>6439</v>
      </c>
      <c r="G158" t="s">
        <v>6439</v>
      </c>
      <c r="H158" t="s">
        <v>6439</v>
      </c>
      <c r="I158" t="s">
        <v>6439</v>
      </c>
      <c r="J158" t="s">
        <v>6439</v>
      </c>
      <c r="K158" t="s">
        <v>6439</v>
      </c>
      <c r="L158" t="s">
        <v>6439</v>
      </c>
      <c r="M158" t="s">
        <v>6439</v>
      </c>
      <c r="N158" t="s">
        <v>6439</v>
      </c>
      <c r="O158" t="s">
        <v>6439</v>
      </c>
      <c r="P158" t="s">
        <v>6439</v>
      </c>
      <c r="Q158" t="s">
        <v>6439</v>
      </c>
      <c r="R158" t="s">
        <v>6439</v>
      </c>
      <c r="S158" t="s">
        <v>6439</v>
      </c>
      <c r="T158" t="s">
        <v>6439</v>
      </c>
      <c r="U158" s="6">
        <v>42922</v>
      </c>
      <c r="V158">
        <v>1</v>
      </c>
      <c r="W158" t="s">
        <v>6439</v>
      </c>
      <c r="X158" t="s">
        <v>6439</v>
      </c>
      <c r="Y158" t="s">
        <v>6439</v>
      </c>
      <c r="Z158" t="s">
        <v>6439</v>
      </c>
      <c r="AA158" t="s">
        <v>6439</v>
      </c>
      <c r="AB158" t="s">
        <v>6439</v>
      </c>
      <c r="AC158" t="s">
        <v>6439</v>
      </c>
      <c r="AD158" t="s">
        <v>6439</v>
      </c>
      <c r="AE158">
        <v>22151</v>
      </c>
      <c r="AF158">
        <v>1</v>
      </c>
      <c r="AG158">
        <v>999</v>
      </c>
      <c r="AH158">
        <v>999</v>
      </c>
      <c r="AI158">
        <v>999</v>
      </c>
      <c r="AJ158">
        <v>999</v>
      </c>
      <c r="AK158">
        <v>999</v>
      </c>
      <c r="AL158">
        <v>0</v>
      </c>
      <c r="AM158">
        <v>1</v>
      </c>
      <c r="AN158">
        <v>0</v>
      </c>
      <c r="BM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999</v>
      </c>
      <c r="BW158">
        <v>999</v>
      </c>
      <c r="BX158">
        <v>999</v>
      </c>
      <c r="BY158">
        <v>0</v>
      </c>
      <c r="BZ158">
        <v>5</v>
      </c>
      <c r="CA158">
        <v>1</v>
      </c>
      <c r="CB158" t="s">
        <v>5987</v>
      </c>
      <c r="CF158">
        <v>1</v>
      </c>
      <c r="CG158">
        <v>1</v>
      </c>
      <c r="CH158">
        <v>999</v>
      </c>
      <c r="CI158">
        <v>999</v>
      </c>
      <c r="CJ158">
        <v>999</v>
      </c>
      <c r="CK158">
        <v>999</v>
      </c>
      <c r="CL158">
        <v>999</v>
      </c>
      <c r="CM158">
        <v>0</v>
      </c>
      <c r="CN158">
        <v>5</v>
      </c>
      <c r="CO158">
        <v>0</v>
      </c>
      <c r="CP158" t="s">
        <v>5439</v>
      </c>
      <c r="CQ158" t="s">
        <v>6439</v>
      </c>
      <c r="CR158" t="s">
        <v>6439</v>
      </c>
      <c r="CS158" t="s">
        <v>6439</v>
      </c>
      <c r="CT158" t="s">
        <v>6439</v>
      </c>
      <c r="CU158" t="s">
        <v>6439</v>
      </c>
      <c r="CV158" t="s">
        <v>6439</v>
      </c>
      <c r="CW158" t="s">
        <v>6439</v>
      </c>
      <c r="CX158" t="s">
        <v>6439</v>
      </c>
      <c r="CY158" t="s">
        <v>6439</v>
      </c>
      <c r="CZ158" t="s">
        <v>6439</v>
      </c>
      <c r="DA158" t="s">
        <v>6439</v>
      </c>
      <c r="DB158" t="s">
        <v>6439</v>
      </c>
      <c r="DC158" t="s">
        <v>6439</v>
      </c>
      <c r="DD158" t="s">
        <v>6439</v>
      </c>
      <c r="DE158" t="s">
        <v>6439</v>
      </c>
      <c r="DF158" t="s">
        <v>6439</v>
      </c>
      <c r="DG158" t="s">
        <v>6439</v>
      </c>
      <c r="DH158" t="s">
        <v>6439</v>
      </c>
      <c r="DI158" t="s">
        <v>6439</v>
      </c>
      <c r="DJ158" t="s">
        <v>6439</v>
      </c>
      <c r="DK158" t="s">
        <v>6439</v>
      </c>
      <c r="DL158" t="s">
        <v>6439</v>
      </c>
      <c r="DM158" t="s">
        <v>6439</v>
      </c>
      <c r="DN158" t="s">
        <v>6439</v>
      </c>
      <c r="DO158" t="s">
        <v>6439</v>
      </c>
      <c r="DP158" t="s">
        <v>6439</v>
      </c>
      <c r="DQ158" t="s">
        <v>6439</v>
      </c>
      <c r="DR158" t="s">
        <v>6439</v>
      </c>
      <c r="DS158" t="s">
        <v>6439</v>
      </c>
      <c r="DT158" t="s">
        <v>6439</v>
      </c>
      <c r="DU158" t="s">
        <v>6439</v>
      </c>
      <c r="DV158" t="s">
        <v>6439</v>
      </c>
      <c r="DW158" t="s">
        <v>6439</v>
      </c>
      <c r="DX158" t="s">
        <v>6439</v>
      </c>
      <c r="DY158" t="s">
        <v>6439</v>
      </c>
      <c r="DZ158" t="s">
        <v>6439</v>
      </c>
      <c r="EA158" t="s">
        <v>6439</v>
      </c>
      <c r="EB158" t="s">
        <v>6439</v>
      </c>
      <c r="EC158" t="s">
        <v>6439</v>
      </c>
      <c r="ED158" t="s">
        <v>6439</v>
      </c>
      <c r="EE158" t="s">
        <v>6439</v>
      </c>
      <c r="EF158" t="s">
        <v>6439</v>
      </c>
      <c r="EG158" t="s">
        <v>6439</v>
      </c>
      <c r="EH158" t="s">
        <v>6439</v>
      </c>
      <c r="EI158" t="s">
        <v>6439</v>
      </c>
      <c r="EJ158" t="s">
        <v>6439</v>
      </c>
      <c r="EK158" t="s">
        <v>6439</v>
      </c>
      <c r="EL158" t="s">
        <v>6439</v>
      </c>
      <c r="EM158" t="s">
        <v>6439</v>
      </c>
      <c r="EN158" t="s">
        <v>6439</v>
      </c>
      <c r="EO158" t="s">
        <v>6439</v>
      </c>
      <c r="EP158" t="s">
        <v>6439</v>
      </c>
      <c r="EQ158" t="s">
        <v>6439</v>
      </c>
      <c r="ER158" t="s">
        <v>6439</v>
      </c>
      <c r="ES158" t="s">
        <v>6439</v>
      </c>
      <c r="ET158" t="s">
        <v>6439</v>
      </c>
      <c r="EU158" t="s">
        <v>6439</v>
      </c>
      <c r="EV158" t="s">
        <v>6439</v>
      </c>
      <c r="EW158" t="s">
        <v>6439</v>
      </c>
      <c r="EX158" t="s">
        <v>6439</v>
      </c>
      <c r="EY158" t="s">
        <v>6439</v>
      </c>
      <c r="EZ158" t="s">
        <v>6439</v>
      </c>
      <c r="FA158" t="s">
        <v>6439</v>
      </c>
      <c r="FB158" t="s">
        <v>6439</v>
      </c>
      <c r="FC158" t="s">
        <v>6439</v>
      </c>
      <c r="FD158" t="s">
        <v>6439</v>
      </c>
      <c r="FE158" t="s">
        <v>6439</v>
      </c>
      <c r="FF158" t="s">
        <v>6439</v>
      </c>
      <c r="FG158" t="s">
        <v>6439</v>
      </c>
      <c r="FH158" t="s">
        <v>6439</v>
      </c>
      <c r="FI158" t="s">
        <v>6439</v>
      </c>
      <c r="FJ158" t="s">
        <v>6439</v>
      </c>
      <c r="FK158" t="s">
        <v>6439</v>
      </c>
      <c r="FL158" t="s">
        <v>6439</v>
      </c>
      <c r="FM158" t="s">
        <v>6439</v>
      </c>
      <c r="FN158" t="s">
        <v>6439</v>
      </c>
      <c r="FO158" t="s">
        <v>6439</v>
      </c>
      <c r="FP158" t="s">
        <v>6439</v>
      </c>
      <c r="FQ158" t="s">
        <v>6439</v>
      </c>
      <c r="FR158" t="s">
        <v>6439</v>
      </c>
      <c r="FS158" t="s">
        <v>6439</v>
      </c>
      <c r="FT158" t="s">
        <v>6439</v>
      </c>
      <c r="FU158" t="s">
        <v>6439</v>
      </c>
      <c r="FV158" t="s">
        <v>6439</v>
      </c>
      <c r="FW158" t="s">
        <v>6439</v>
      </c>
      <c r="FX158" t="s">
        <v>6439</v>
      </c>
      <c r="FY158" t="s">
        <v>6439</v>
      </c>
      <c r="FZ158" t="s">
        <v>6439</v>
      </c>
      <c r="GA158" t="s">
        <v>6439</v>
      </c>
      <c r="GB158" t="s">
        <v>6439</v>
      </c>
      <c r="GC158" t="s">
        <v>6439</v>
      </c>
      <c r="GD158" t="s">
        <v>6439</v>
      </c>
      <c r="GE158" t="s">
        <v>6439</v>
      </c>
      <c r="GF158" t="s">
        <v>6439</v>
      </c>
      <c r="GG158" t="s">
        <v>6439</v>
      </c>
      <c r="GH158" t="s">
        <v>6439</v>
      </c>
      <c r="GI158" t="s">
        <v>6439</v>
      </c>
      <c r="GJ158" t="s">
        <v>6439</v>
      </c>
      <c r="GK158" t="s">
        <v>6439</v>
      </c>
      <c r="GL158" t="s">
        <v>6439</v>
      </c>
      <c r="GM158" t="s">
        <v>6439</v>
      </c>
      <c r="GN158" t="s">
        <v>6439</v>
      </c>
      <c r="GO158" t="s">
        <v>6439</v>
      </c>
      <c r="GP158" t="s">
        <v>6439</v>
      </c>
      <c r="GQ158" t="s">
        <v>6439</v>
      </c>
      <c r="GR158" t="s">
        <v>6439</v>
      </c>
      <c r="GS158" t="s">
        <v>6439</v>
      </c>
      <c r="GT158" t="s">
        <v>6439</v>
      </c>
      <c r="GU158" t="s">
        <v>6439</v>
      </c>
      <c r="GV158" t="s">
        <v>6439</v>
      </c>
      <c r="GW158" t="s">
        <v>6439</v>
      </c>
      <c r="GX158" t="s">
        <v>6439</v>
      </c>
      <c r="GY158" t="s">
        <v>6439</v>
      </c>
      <c r="GZ158" t="s">
        <v>6439</v>
      </c>
      <c r="HA158" t="s">
        <v>6439</v>
      </c>
      <c r="HB158" t="s">
        <v>6439</v>
      </c>
      <c r="HC158" t="s">
        <v>6439</v>
      </c>
      <c r="HD158" t="s">
        <v>6439</v>
      </c>
      <c r="HE158" t="s">
        <v>6439</v>
      </c>
      <c r="HF158" t="s">
        <v>6439</v>
      </c>
      <c r="HG158" t="s">
        <v>6439</v>
      </c>
      <c r="HH158" t="s">
        <v>6439</v>
      </c>
      <c r="HI158" t="s">
        <v>6439</v>
      </c>
      <c r="HJ158" t="s">
        <v>6439</v>
      </c>
      <c r="HK158" t="s">
        <v>6439</v>
      </c>
      <c r="HL158" t="s">
        <v>6439</v>
      </c>
      <c r="HM158" t="s">
        <v>6439</v>
      </c>
      <c r="HN158" t="s">
        <v>6439</v>
      </c>
      <c r="HO158" t="s">
        <v>6439</v>
      </c>
      <c r="HP158" t="s">
        <v>6439</v>
      </c>
      <c r="HQ158" t="s">
        <v>6439</v>
      </c>
      <c r="HR158" t="s">
        <v>6439</v>
      </c>
      <c r="HS158" t="s">
        <v>6439</v>
      </c>
      <c r="HT158" t="s">
        <v>6439</v>
      </c>
      <c r="HU158" t="s">
        <v>6439</v>
      </c>
      <c r="HV158" t="s">
        <v>6439</v>
      </c>
      <c r="HW158" t="s">
        <v>6439</v>
      </c>
      <c r="HX158" t="s">
        <v>6439</v>
      </c>
      <c r="HY158" t="s">
        <v>6439</v>
      </c>
      <c r="HZ158" t="s">
        <v>6439</v>
      </c>
      <c r="IA158" t="s">
        <v>6439</v>
      </c>
      <c r="IB158" t="s">
        <v>6439</v>
      </c>
      <c r="IC158" t="s">
        <v>6439</v>
      </c>
      <c r="ID158" t="s">
        <v>6439</v>
      </c>
      <c r="IE158" t="s">
        <v>6439</v>
      </c>
      <c r="IF158" t="s">
        <v>6439</v>
      </c>
      <c r="IG158" t="s">
        <v>6439</v>
      </c>
      <c r="IH158" t="s">
        <v>6439</v>
      </c>
      <c r="II158" t="s">
        <v>6439</v>
      </c>
      <c r="IJ158" t="s">
        <v>6439</v>
      </c>
      <c r="IK158" t="s">
        <v>6439</v>
      </c>
      <c r="IL158" t="s">
        <v>6439</v>
      </c>
      <c r="IM158" t="s">
        <v>6439</v>
      </c>
      <c r="IN158" t="s">
        <v>6439</v>
      </c>
      <c r="IO158" t="s">
        <v>6439</v>
      </c>
      <c r="IP158" t="s">
        <v>6439</v>
      </c>
      <c r="IQ158" t="s">
        <v>6439</v>
      </c>
      <c r="IR158" t="s">
        <v>6439</v>
      </c>
      <c r="IS158" t="s">
        <v>6439</v>
      </c>
      <c r="IT158" t="s">
        <v>6439</v>
      </c>
      <c r="IU158" t="s">
        <v>6439</v>
      </c>
      <c r="IV158" t="s">
        <v>6439</v>
      </c>
      <c r="IW158" t="s">
        <v>6439</v>
      </c>
      <c r="IX158" t="s">
        <v>6439</v>
      </c>
      <c r="IY158" t="s">
        <v>6439</v>
      </c>
      <c r="IZ158" t="s">
        <v>6439</v>
      </c>
      <c r="JA158" t="s">
        <v>6439</v>
      </c>
      <c r="JB158" t="s">
        <v>6439</v>
      </c>
      <c r="JC158" t="s">
        <v>6439</v>
      </c>
      <c r="JD158" t="s">
        <v>6439</v>
      </c>
      <c r="JE158" t="s">
        <v>6439</v>
      </c>
      <c r="JF158" t="s">
        <v>6439</v>
      </c>
      <c r="JG158" t="s">
        <v>6439</v>
      </c>
      <c r="JH158" t="s">
        <v>6439</v>
      </c>
      <c r="JI158" t="s">
        <v>6439</v>
      </c>
      <c r="JJ158" t="s">
        <v>6439</v>
      </c>
      <c r="JK158" t="s">
        <v>6439</v>
      </c>
      <c r="JL158" t="s">
        <v>6439</v>
      </c>
      <c r="JM158" t="s">
        <v>6439</v>
      </c>
      <c r="JN158" t="s">
        <v>6439</v>
      </c>
      <c r="JO158" t="s">
        <v>6439</v>
      </c>
      <c r="JP158" t="s">
        <v>6439</v>
      </c>
      <c r="JQ158" t="s">
        <v>6439</v>
      </c>
      <c r="JR158" t="s">
        <v>6439</v>
      </c>
      <c r="JS158" t="s">
        <v>6439</v>
      </c>
      <c r="JT158" t="s">
        <v>6439</v>
      </c>
      <c r="JU158" t="s">
        <v>6439</v>
      </c>
    </row>
    <row r="159" spans="1:724" x14ac:dyDescent="0.2">
      <c r="A159" s="2">
        <v>9056</v>
      </c>
      <c r="B159" t="s">
        <v>6440</v>
      </c>
      <c r="C159" t="s">
        <v>6439</v>
      </c>
      <c r="D159" t="s">
        <v>6439</v>
      </c>
      <c r="E159" t="s">
        <v>6439</v>
      </c>
      <c r="F159" t="s">
        <v>6439</v>
      </c>
      <c r="G159" t="s">
        <v>6439</v>
      </c>
      <c r="H159" t="s">
        <v>6439</v>
      </c>
      <c r="I159" t="s">
        <v>6439</v>
      </c>
      <c r="J159" t="s">
        <v>6439</v>
      </c>
      <c r="K159" t="s">
        <v>6439</v>
      </c>
      <c r="L159" t="s">
        <v>6439</v>
      </c>
      <c r="M159" t="s">
        <v>6439</v>
      </c>
      <c r="N159" t="s">
        <v>6439</v>
      </c>
      <c r="O159" t="s">
        <v>6439</v>
      </c>
      <c r="P159" t="s">
        <v>6439</v>
      </c>
      <c r="Q159" t="s">
        <v>6439</v>
      </c>
      <c r="R159" t="s">
        <v>6439</v>
      </c>
      <c r="S159" t="s">
        <v>6439</v>
      </c>
      <c r="T159" t="s">
        <v>6439</v>
      </c>
      <c r="U159" s="6">
        <v>43035</v>
      </c>
      <c r="V159">
        <v>0</v>
      </c>
      <c r="W159" t="s">
        <v>6439</v>
      </c>
      <c r="X159" t="s">
        <v>6439</v>
      </c>
      <c r="Y159" t="s">
        <v>6439</v>
      </c>
      <c r="Z159" t="s">
        <v>6439</v>
      </c>
      <c r="AA159" t="s">
        <v>6439</v>
      </c>
      <c r="AB159" t="s">
        <v>6439</v>
      </c>
      <c r="AC159" t="s">
        <v>6439</v>
      </c>
      <c r="AD159" t="s">
        <v>6439</v>
      </c>
      <c r="AE159">
        <v>22046</v>
      </c>
      <c r="AF159">
        <v>1</v>
      </c>
      <c r="AG159">
        <v>999</v>
      </c>
      <c r="AH159">
        <v>999</v>
      </c>
      <c r="AI159">
        <v>999</v>
      </c>
      <c r="AJ159">
        <v>999</v>
      </c>
      <c r="AK159">
        <v>999</v>
      </c>
      <c r="AL159">
        <v>0</v>
      </c>
      <c r="AM159">
        <v>0</v>
      </c>
      <c r="AN159">
        <v>0</v>
      </c>
      <c r="BM159">
        <v>1</v>
      </c>
      <c r="BQ159">
        <v>1</v>
      </c>
      <c r="BR159">
        <v>0</v>
      </c>
      <c r="BS159">
        <v>1</v>
      </c>
      <c r="BT159">
        <v>999</v>
      </c>
      <c r="BU159">
        <v>999</v>
      </c>
      <c r="BV159">
        <v>999</v>
      </c>
      <c r="BW159">
        <v>999</v>
      </c>
      <c r="BX159">
        <v>999</v>
      </c>
      <c r="BY159">
        <v>0</v>
      </c>
      <c r="BZ159">
        <v>5</v>
      </c>
      <c r="CA159">
        <v>0</v>
      </c>
      <c r="CB159" t="s">
        <v>6085</v>
      </c>
      <c r="CF159">
        <v>0</v>
      </c>
      <c r="CG159">
        <v>1</v>
      </c>
      <c r="CH159">
        <v>999</v>
      </c>
      <c r="CI159">
        <v>999</v>
      </c>
      <c r="CJ159">
        <v>999</v>
      </c>
      <c r="CK159">
        <v>999</v>
      </c>
      <c r="CL159">
        <v>999</v>
      </c>
      <c r="CM159">
        <v>1</v>
      </c>
      <c r="CN159">
        <v>5</v>
      </c>
      <c r="CO159">
        <v>0</v>
      </c>
      <c r="CP159" t="s">
        <v>6086</v>
      </c>
      <c r="CQ159" t="s">
        <v>6439</v>
      </c>
      <c r="CR159" t="s">
        <v>6439</v>
      </c>
      <c r="CS159" t="s">
        <v>6439</v>
      </c>
      <c r="CT159" t="s">
        <v>6439</v>
      </c>
      <c r="CU159" t="s">
        <v>6439</v>
      </c>
      <c r="CV159" t="s">
        <v>6439</v>
      </c>
      <c r="CW159" t="s">
        <v>6439</v>
      </c>
      <c r="CX159" t="s">
        <v>6439</v>
      </c>
      <c r="CY159" t="s">
        <v>6439</v>
      </c>
      <c r="CZ159" t="s">
        <v>6439</v>
      </c>
      <c r="DA159" t="s">
        <v>6439</v>
      </c>
      <c r="DB159" t="s">
        <v>6439</v>
      </c>
      <c r="DC159" t="s">
        <v>6439</v>
      </c>
      <c r="DD159" t="s">
        <v>6439</v>
      </c>
      <c r="DE159" t="s">
        <v>6439</v>
      </c>
      <c r="DF159" t="s">
        <v>6439</v>
      </c>
      <c r="DG159" t="s">
        <v>6439</v>
      </c>
      <c r="DH159" t="s">
        <v>6439</v>
      </c>
      <c r="DI159" t="s">
        <v>6439</v>
      </c>
      <c r="DJ159" t="s">
        <v>6439</v>
      </c>
      <c r="DK159" t="s">
        <v>6439</v>
      </c>
      <c r="DL159" t="s">
        <v>6439</v>
      </c>
      <c r="DM159" t="s">
        <v>6439</v>
      </c>
      <c r="DN159" t="s">
        <v>6439</v>
      </c>
      <c r="DO159" t="s">
        <v>6439</v>
      </c>
      <c r="DP159" t="s">
        <v>6439</v>
      </c>
      <c r="DQ159" t="s">
        <v>6439</v>
      </c>
      <c r="DR159" t="s">
        <v>6439</v>
      </c>
      <c r="DS159" t="s">
        <v>6439</v>
      </c>
      <c r="DT159" t="s">
        <v>6439</v>
      </c>
      <c r="DU159" t="s">
        <v>6439</v>
      </c>
      <c r="DV159" t="s">
        <v>6439</v>
      </c>
      <c r="DW159" t="s">
        <v>6439</v>
      </c>
      <c r="DX159" t="s">
        <v>6439</v>
      </c>
      <c r="DY159" t="s">
        <v>6439</v>
      </c>
      <c r="DZ159" t="s">
        <v>6439</v>
      </c>
      <c r="EA159" t="s">
        <v>6439</v>
      </c>
      <c r="EB159" t="s">
        <v>6439</v>
      </c>
      <c r="EC159" t="s">
        <v>6439</v>
      </c>
      <c r="ED159" t="s">
        <v>6439</v>
      </c>
      <c r="EE159" t="s">
        <v>6439</v>
      </c>
      <c r="EF159" t="s">
        <v>6439</v>
      </c>
      <c r="EG159" t="s">
        <v>6439</v>
      </c>
      <c r="EH159" t="s">
        <v>6439</v>
      </c>
      <c r="EI159" t="s">
        <v>6439</v>
      </c>
      <c r="EJ159" t="s">
        <v>6439</v>
      </c>
      <c r="EK159" t="s">
        <v>6439</v>
      </c>
      <c r="EL159" t="s">
        <v>6439</v>
      </c>
      <c r="EM159" t="s">
        <v>6439</v>
      </c>
      <c r="EN159" t="s">
        <v>6439</v>
      </c>
      <c r="EO159" t="s">
        <v>6439</v>
      </c>
      <c r="EP159" t="s">
        <v>6439</v>
      </c>
      <c r="EQ159" t="s">
        <v>6439</v>
      </c>
      <c r="ER159" t="s">
        <v>6439</v>
      </c>
      <c r="ES159" t="s">
        <v>6439</v>
      </c>
      <c r="ET159" t="s">
        <v>6439</v>
      </c>
      <c r="EU159" t="s">
        <v>6439</v>
      </c>
      <c r="EV159" t="s">
        <v>6439</v>
      </c>
      <c r="EW159" t="s">
        <v>6439</v>
      </c>
      <c r="EX159" t="s">
        <v>6439</v>
      </c>
      <c r="EY159" t="s">
        <v>6439</v>
      </c>
      <c r="EZ159" t="s">
        <v>6439</v>
      </c>
      <c r="FA159" t="s">
        <v>6439</v>
      </c>
      <c r="FB159" t="s">
        <v>6439</v>
      </c>
      <c r="FC159" t="s">
        <v>6439</v>
      </c>
      <c r="FD159" t="s">
        <v>6439</v>
      </c>
      <c r="FE159" t="s">
        <v>6439</v>
      </c>
      <c r="FF159" t="s">
        <v>6439</v>
      </c>
      <c r="FG159" t="s">
        <v>6439</v>
      </c>
      <c r="FH159" t="s">
        <v>6439</v>
      </c>
      <c r="FI159" t="s">
        <v>6439</v>
      </c>
      <c r="FJ159" t="s">
        <v>6439</v>
      </c>
      <c r="FK159" t="s">
        <v>6439</v>
      </c>
      <c r="FL159" t="s">
        <v>6439</v>
      </c>
      <c r="FM159" t="s">
        <v>6439</v>
      </c>
      <c r="FN159" t="s">
        <v>6439</v>
      </c>
      <c r="FO159" t="s">
        <v>6439</v>
      </c>
      <c r="FP159" t="s">
        <v>6439</v>
      </c>
      <c r="FQ159" t="s">
        <v>6439</v>
      </c>
      <c r="FR159" t="s">
        <v>6439</v>
      </c>
      <c r="FS159" t="s">
        <v>6439</v>
      </c>
      <c r="FT159" t="s">
        <v>6439</v>
      </c>
      <c r="FU159" t="s">
        <v>6439</v>
      </c>
      <c r="FV159" t="s">
        <v>6439</v>
      </c>
      <c r="FW159" t="s">
        <v>6439</v>
      </c>
      <c r="FX159" t="s">
        <v>6439</v>
      </c>
      <c r="FY159" t="s">
        <v>6439</v>
      </c>
      <c r="FZ159" t="s">
        <v>6439</v>
      </c>
      <c r="GA159" t="s">
        <v>6439</v>
      </c>
      <c r="GB159" t="s">
        <v>6439</v>
      </c>
      <c r="GC159" t="s">
        <v>6439</v>
      </c>
      <c r="GD159" t="s">
        <v>6439</v>
      </c>
      <c r="GE159" t="s">
        <v>6439</v>
      </c>
      <c r="GF159" t="s">
        <v>6439</v>
      </c>
      <c r="GG159" t="s">
        <v>6439</v>
      </c>
      <c r="GH159" t="s">
        <v>6439</v>
      </c>
      <c r="GI159" t="s">
        <v>6439</v>
      </c>
      <c r="GJ159" t="s">
        <v>6439</v>
      </c>
      <c r="GK159" t="s">
        <v>6439</v>
      </c>
      <c r="GL159" t="s">
        <v>6439</v>
      </c>
      <c r="GM159" t="s">
        <v>6439</v>
      </c>
      <c r="GN159" t="s">
        <v>6439</v>
      </c>
      <c r="GO159" t="s">
        <v>6439</v>
      </c>
      <c r="GP159" t="s">
        <v>6439</v>
      </c>
      <c r="GQ159" t="s">
        <v>6439</v>
      </c>
      <c r="GR159" t="s">
        <v>6439</v>
      </c>
      <c r="GS159" t="s">
        <v>6439</v>
      </c>
      <c r="GT159" t="s">
        <v>6439</v>
      </c>
      <c r="GU159" t="s">
        <v>6439</v>
      </c>
      <c r="GV159" t="s">
        <v>6439</v>
      </c>
      <c r="GW159" t="s">
        <v>6439</v>
      </c>
      <c r="GX159" t="s">
        <v>6439</v>
      </c>
      <c r="GY159" t="s">
        <v>6439</v>
      </c>
      <c r="GZ159" t="s">
        <v>6439</v>
      </c>
      <c r="HA159" t="s">
        <v>6439</v>
      </c>
      <c r="HB159" t="s">
        <v>6439</v>
      </c>
      <c r="HC159" t="s">
        <v>6439</v>
      </c>
      <c r="HD159" t="s">
        <v>6439</v>
      </c>
      <c r="HE159" t="s">
        <v>6439</v>
      </c>
      <c r="HF159" t="s">
        <v>6439</v>
      </c>
      <c r="HG159" t="s">
        <v>6439</v>
      </c>
      <c r="HH159" t="s">
        <v>6439</v>
      </c>
      <c r="HI159" t="s">
        <v>6439</v>
      </c>
      <c r="HJ159" t="s">
        <v>6439</v>
      </c>
      <c r="HK159" t="s">
        <v>6439</v>
      </c>
      <c r="HL159" t="s">
        <v>6439</v>
      </c>
      <c r="HM159" t="s">
        <v>6439</v>
      </c>
      <c r="HN159" t="s">
        <v>6439</v>
      </c>
      <c r="HO159" t="s">
        <v>6439</v>
      </c>
      <c r="HP159" t="s">
        <v>6439</v>
      </c>
      <c r="HQ159" t="s">
        <v>6439</v>
      </c>
      <c r="HR159" t="s">
        <v>6439</v>
      </c>
      <c r="HS159" t="s">
        <v>6439</v>
      </c>
      <c r="HT159" t="s">
        <v>6439</v>
      </c>
      <c r="HU159" t="s">
        <v>6439</v>
      </c>
      <c r="HV159" t="s">
        <v>6439</v>
      </c>
      <c r="HW159" t="s">
        <v>6439</v>
      </c>
      <c r="HX159" t="s">
        <v>6439</v>
      </c>
      <c r="HY159" t="s">
        <v>6439</v>
      </c>
      <c r="HZ159" t="s">
        <v>6439</v>
      </c>
      <c r="IA159" t="s">
        <v>6439</v>
      </c>
      <c r="IB159" t="s">
        <v>6439</v>
      </c>
      <c r="IC159" t="s">
        <v>6439</v>
      </c>
      <c r="ID159" t="s">
        <v>6439</v>
      </c>
      <c r="IE159" t="s">
        <v>6439</v>
      </c>
      <c r="IF159" t="s">
        <v>6439</v>
      </c>
      <c r="IG159" t="s">
        <v>6439</v>
      </c>
      <c r="IH159" t="s">
        <v>6439</v>
      </c>
      <c r="II159" t="s">
        <v>6439</v>
      </c>
      <c r="IJ159" t="s">
        <v>6439</v>
      </c>
      <c r="IK159" t="s">
        <v>6439</v>
      </c>
      <c r="IL159" t="s">
        <v>6439</v>
      </c>
      <c r="IM159" t="s">
        <v>6439</v>
      </c>
      <c r="IN159" t="s">
        <v>6439</v>
      </c>
      <c r="IO159" t="s">
        <v>6439</v>
      </c>
      <c r="IP159" t="s">
        <v>6439</v>
      </c>
      <c r="IQ159" t="s">
        <v>6439</v>
      </c>
      <c r="IR159" t="s">
        <v>6439</v>
      </c>
      <c r="IS159" t="s">
        <v>6439</v>
      </c>
      <c r="IT159" t="s">
        <v>6439</v>
      </c>
      <c r="IU159" t="s">
        <v>6439</v>
      </c>
      <c r="IV159" t="s">
        <v>6439</v>
      </c>
      <c r="IW159" t="s">
        <v>6439</v>
      </c>
      <c r="IX159" t="s">
        <v>6439</v>
      </c>
      <c r="IY159" t="s">
        <v>6439</v>
      </c>
      <c r="IZ159" t="s">
        <v>6439</v>
      </c>
      <c r="JA159" t="s">
        <v>6439</v>
      </c>
      <c r="JB159" t="s">
        <v>6439</v>
      </c>
      <c r="JC159" t="s">
        <v>6439</v>
      </c>
      <c r="JD159" t="s">
        <v>6439</v>
      </c>
      <c r="JE159" t="s">
        <v>6439</v>
      </c>
      <c r="JF159" t="s">
        <v>6439</v>
      </c>
      <c r="JG159" t="s">
        <v>6439</v>
      </c>
      <c r="JH159" t="s">
        <v>6439</v>
      </c>
      <c r="JI159" t="s">
        <v>6439</v>
      </c>
      <c r="JJ159" t="s">
        <v>6439</v>
      </c>
      <c r="JK159" t="s">
        <v>6439</v>
      </c>
      <c r="JL159" t="s">
        <v>6439</v>
      </c>
      <c r="JM159" t="s">
        <v>6439</v>
      </c>
      <c r="JN159" t="s">
        <v>6439</v>
      </c>
      <c r="JO159" t="s">
        <v>6439</v>
      </c>
      <c r="JP159" t="s">
        <v>6439</v>
      </c>
      <c r="JQ159" t="s">
        <v>6439</v>
      </c>
      <c r="JR159" t="s">
        <v>6439</v>
      </c>
      <c r="JS159" t="s">
        <v>6439</v>
      </c>
      <c r="JT159" t="s">
        <v>6439</v>
      </c>
      <c r="JU159" t="s">
        <v>6439</v>
      </c>
    </row>
    <row r="160" spans="1:724" x14ac:dyDescent="0.2">
      <c r="A160">
        <v>8349</v>
      </c>
      <c r="B160">
        <v>36</v>
      </c>
      <c r="E160" s="18">
        <v>42806.823587962965</v>
      </c>
      <c r="F160">
        <v>35</v>
      </c>
      <c r="G160" s="6">
        <f>VLOOKUP(A160,'36mo'!B:D,3,FALSE)</f>
        <v>42807</v>
      </c>
      <c r="I160" t="s">
        <v>6487</v>
      </c>
      <c r="L160">
        <v>1558</v>
      </c>
      <c r="M160" s="7">
        <v>35</v>
      </c>
      <c r="N160">
        <v>9.5890410958904104E-2</v>
      </c>
      <c r="O160" t="s">
        <v>18</v>
      </c>
      <c r="Q160" t="s">
        <v>5795</v>
      </c>
      <c r="U160" s="6">
        <v>41714</v>
      </c>
      <c r="V160" s="20">
        <v>0</v>
      </c>
      <c r="X160" s="30"/>
      <c r="Y160" s="30"/>
      <c r="Z160" s="30"/>
      <c r="AA160" s="30"/>
      <c r="AE160">
        <v>22206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</v>
      </c>
      <c r="AO160">
        <v>13</v>
      </c>
      <c r="BQ160">
        <v>1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  <c r="BY160">
        <v>0</v>
      </c>
      <c r="BZ160">
        <v>5</v>
      </c>
      <c r="CA160">
        <v>0</v>
      </c>
      <c r="CB160" t="s">
        <v>5371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M160">
        <v>0</v>
      </c>
      <c r="CN160">
        <v>5</v>
      </c>
      <c r="CO160">
        <v>0</v>
      </c>
      <c r="CP160" t="s">
        <v>5819</v>
      </c>
      <c r="CQ160">
        <v>3</v>
      </c>
      <c r="CR160">
        <v>0</v>
      </c>
      <c r="CS160" t="s">
        <v>5770</v>
      </c>
      <c r="CT160">
        <v>1</v>
      </c>
      <c r="CU160">
        <v>1</v>
      </c>
      <c r="CV160">
        <v>1</v>
      </c>
      <c r="CW160">
        <v>0</v>
      </c>
      <c r="CX160" s="21">
        <v>1</v>
      </c>
      <c r="CY160" s="21">
        <v>1</v>
      </c>
      <c r="CZ160">
        <v>1</v>
      </c>
      <c r="DA160">
        <v>1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0</v>
      </c>
      <c r="DH160">
        <v>1</v>
      </c>
      <c r="DI160">
        <v>1</v>
      </c>
      <c r="DJ160">
        <v>0</v>
      </c>
      <c r="DK160">
        <v>1</v>
      </c>
      <c r="DL160">
        <v>0</v>
      </c>
      <c r="DM160">
        <v>3</v>
      </c>
      <c r="DN160">
        <v>999</v>
      </c>
      <c r="DO160">
        <v>999</v>
      </c>
      <c r="DP160">
        <v>3</v>
      </c>
      <c r="DQ160">
        <v>5</v>
      </c>
      <c r="DR160" s="22">
        <v>1</v>
      </c>
      <c r="DU160" s="21"/>
      <c r="DV160" s="21"/>
      <c r="DW160" s="22"/>
      <c r="DZ160" s="21"/>
      <c r="EA160" s="21">
        <v>30</v>
      </c>
      <c r="EB160" s="23">
        <v>1</v>
      </c>
      <c r="EC160" s="23"/>
      <c r="ED160">
        <v>10</v>
      </c>
      <c r="EE160" t="s">
        <v>5177</v>
      </c>
      <c r="EF160">
        <v>1</v>
      </c>
      <c r="EJ160">
        <v>95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0</v>
      </c>
      <c r="ES160">
        <v>1</v>
      </c>
      <c r="FG160">
        <v>5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P160">
        <v>1</v>
      </c>
      <c r="FT160" t="s">
        <v>18</v>
      </c>
      <c r="FU160" s="4">
        <v>0</v>
      </c>
      <c r="FV160" s="4">
        <v>0</v>
      </c>
      <c r="FW160">
        <v>1</v>
      </c>
      <c r="FX160" s="4">
        <v>0</v>
      </c>
      <c r="FY160" s="4">
        <v>0</v>
      </c>
      <c r="FZ160" s="24"/>
      <c r="GA160" s="14">
        <v>30</v>
      </c>
      <c r="GB160" s="15">
        <v>3</v>
      </c>
      <c r="GC160" s="26">
        <v>1</v>
      </c>
      <c r="GD160" s="27">
        <v>2</v>
      </c>
      <c r="GW160">
        <v>9</v>
      </c>
      <c r="GX160">
        <v>15</v>
      </c>
      <c r="GY160">
        <v>2</v>
      </c>
      <c r="GZ160">
        <v>7</v>
      </c>
      <c r="HA160">
        <v>0</v>
      </c>
      <c r="HB160">
        <v>1</v>
      </c>
      <c r="HC160">
        <v>0</v>
      </c>
      <c r="HD160">
        <v>1</v>
      </c>
      <c r="HE160">
        <v>1</v>
      </c>
      <c r="HF160">
        <v>2</v>
      </c>
      <c r="HG160">
        <v>40</v>
      </c>
      <c r="HH160">
        <v>1</v>
      </c>
      <c r="HI160">
        <v>3</v>
      </c>
      <c r="HJ160">
        <v>3</v>
      </c>
      <c r="HK160">
        <v>3</v>
      </c>
      <c r="HL160">
        <v>1</v>
      </c>
      <c r="HM160">
        <v>1</v>
      </c>
      <c r="HN160">
        <v>1</v>
      </c>
      <c r="HO160">
        <v>2</v>
      </c>
      <c r="HP160">
        <v>2</v>
      </c>
      <c r="HQ160">
        <v>1</v>
      </c>
      <c r="HR160">
        <v>3</v>
      </c>
      <c r="HS160">
        <v>2</v>
      </c>
      <c r="HT160">
        <v>2</v>
      </c>
      <c r="HU160">
        <v>2</v>
      </c>
      <c r="HV160">
        <v>1</v>
      </c>
      <c r="HW160">
        <v>1</v>
      </c>
      <c r="HX160">
        <v>2</v>
      </c>
      <c r="HY160">
        <v>2</v>
      </c>
      <c r="HZ160">
        <v>2</v>
      </c>
      <c r="IA160">
        <v>1</v>
      </c>
      <c r="IB160">
        <v>2</v>
      </c>
      <c r="IC160">
        <v>1</v>
      </c>
      <c r="ID160">
        <v>2</v>
      </c>
      <c r="IE160">
        <v>2</v>
      </c>
      <c r="IF160">
        <v>2</v>
      </c>
      <c r="IG160">
        <v>1</v>
      </c>
      <c r="IH160">
        <v>1</v>
      </c>
      <c r="II160">
        <v>1</v>
      </c>
      <c r="IJ160">
        <v>2</v>
      </c>
      <c r="IK160">
        <v>1</v>
      </c>
      <c r="IL160">
        <v>2</v>
      </c>
      <c r="IM160">
        <v>1</v>
      </c>
      <c r="IN160">
        <v>1</v>
      </c>
      <c r="IO160">
        <v>2</v>
      </c>
      <c r="IP160">
        <v>1</v>
      </c>
      <c r="IQ160">
        <v>1</v>
      </c>
      <c r="IR160">
        <v>2</v>
      </c>
      <c r="IS160">
        <v>2</v>
      </c>
      <c r="IT160">
        <v>1</v>
      </c>
      <c r="IU160">
        <v>1</v>
      </c>
      <c r="IV160">
        <v>1</v>
      </c>
      <c r="IW160">
        <v>2</v>
      </c>
      <c r="IX160">
        <v>1</v>
      </c>
      <c r="IY160">
        <v>2</v>
      </c>
      <c r="IZ160">
        <v>1</v>
      </c>
      <c r="JA160">
        <v>1</v>
      </c>
      <c r="JB160">
        <v>1</v>
      </c>
      <c r="JC160">
        <v>2</v>
      </c>
      <c r="JD160">
        <v>1</v>
      </c>
      <c r="JE160">
        <v>1</v>
      </c>
      <c r="JF160">
        <v>1</v>
      </c>
      <c r="JG160">
        <v>2</v>
      </c>
      <c r="JH160">
        <v>2</v>
      </c>
      <c r="JI160">
        <v>2</v>
      </c>
      <c r="JJ160">
        <v>1</v>
      </c>
      <c r="JK160">
        <v>2</v>
      </c>
      <c r="JL160">
        <v>2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0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0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0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0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0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0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</row>
    <row r="161" spans="1:5155" x14ac:dyDescent="0.2">
      <c r="A161">
        <v>9052</v>
      </c>
      <c r="B161" t="s">
        <v>6441</v>
      </c>
      <c r="C161" t="s">
        <v>6439</v>
      </c>
      <c r="D161" t="s">
        <v>6439</v>
      </c>
      <c r="E161" t="s">
        <v>6439</v>
      </c>
      <c r="F161" t="s">
        <v>6439</v>
      </c>
      <c r="G161" t="s">
        <v>6439</v>
      </c>
      <c r="H161" t="s">
        <v>6439</v>
      </c>
      <c r="I161" t="s">
        <v>6439</v>
      </c>
      <c r="J161" t="s">
        <v>6439</v>
      </c>
      <c r="K161" t="s">
        <v>6439</v>
      </c>
      <c r="L161" t="s">
        <v>6439</v>
      </c>
      <c r="M161" t="s">
        <v>6439</v>
      </c>
      <c r="N161" t="s">
        <v>6439</v>
      </c>
      <c r="O161" t="s">
        <v>6439</v>
      </c>
      <c r="P161" t="s">
        <v>6439</v>
      </c>
      <c r="Q161" t="s">
        <v>6439</v>
      </c>
      <c r="R161" t="s">
        <v>6439</v>
      </c>
      <c r="S161" t="s">
        <v>6439</v>
      </c>
      <c r="T161" t="s">
        <v>6439</v>
      </c>
      <c r="U161" s="6">
        <v>43008</v>
      </c>
      <c r="V161">
        <v>1</v>
      </c>
      <c r="W161" t="s">
        <v>6439</v>
      </c>
      <c r="X161" t="s">
        <v>6439</v>
      </c>
      <c r="Y161" t="s">
        <v>6439</v>
      </c>
      <c r="Z161" t="s">
        <v>6439</v>
      </c>
      <c r="AA161" t="s">
        <v>6439</v>
      </c>
      <c r="AB161" t="s">
        <v>6439</v>
      </c>
      <c r="AC161" t="s">
        <v>6439</v>
      </c>
      <c r="AD161" s="36">
        <v>1</v>
      </c>
      <c r="AE161" s="36">
        <v>20906</v>
      </c>
      <c r="AF161" s="36">
        <v>1</v>
      </c>
      <c r="AG161" s="36">
        <v>1</v>
      </c>
      <c r="AH161" s="36"/>
      <c r="AI161" s="36"/>
      <c r="AJ161" s="36"/>
      <c r="AK161" s="36"/>
      <c r="AL161" s="36">
        <v>0</v>
      </c>
      <c r="AM161" s="36">
        <v>0</v>
      </c>
      <c r="AN161" s="36">
        <v>0</v>
      </c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>
        <v>1</v>
      </c>
      <c r="BN161" s="36"/>
      <c r="BO161" s="36"/>
      <c r="BP161" s="36"/>
      <c r="BQ161" s="36">
        <v>1</v>
      </c>
      <c r="BR161" s="36">
        <v>1</v>
      </c>
      <c r="BS161" s="36">
        <v>1</v>
      </c>
      <c r="BT161" s="36"/>
      <c r="BU161" s="36"/>
      <c r="BV161" s="36"/>
      <c r="BW161" s="36"/>
      <c r="BX161" s="36"/>
      <c r="BY161" s="36">
        <v>0</v>
      </c>
      <c r="BZ161" s="36">
        <v>4</v>
      </c>
      <c r="CA161" s="36">
        <v>0</v>
      </c>
      <c r="CB161" s="36" t="s">
        <v>5527</v>
      </c>
      <c r="CC161" s="36"/>
      <c r="CD161" s="36"/>
      <c r="CE161" s="36"/>
      <c r="CF161" s="36">
        <v>0</v>
      </c>
      <c r="CG161" s="36"/>
      <c r="CH161" s="36">
        <v>1</v>
      </c>
      <c r="CI161" s="36"/>
      <c r="CJ161" s="36"/>
      <c r="CK161" s="36"/>
      <c r="CL161" s="36"/>
      <c r="CM161" s="36">
        <v>0</v>
      </c>
      <c r="CN161" s="36">
        <v>4</v>
      </c>
      <c r="CO161" s="36">
        <v>0</v>
      </c>
      <c r="CP161" s="36" t="s">
        <v>5617</v>
      </c>
      <c r="CQ161" t="s">
        <v>6439</v>
      </c>
      <c r="CR161" t="s">
        <v>6439</v>
      </c>
      <c r="CS161" t="s">
        <v>6439</v>
      </c>
      <c r="CT161" t="s">
        <v>6439</v>
      </c>
      <c r="CU161" t="s">
        <v>6439</v>
      </c>
      <c r="CV161" t="s">
        <v>6439</v>
      </c>
      <c r="CW161" t="s">
        <v>6439</v>
      </c>
      <c r="CX161" t="s">
        <v>6439</v>
      </c>
      <c r="CY161" t="s">
        <v>6439</v>
      </c>
      <c r="CZ161" t="s">
        <v>6439</v>
      </c>
      <c r="DA161" t="s">
        <v>6439</v>
      </c>
      <c r="DB161" t="s">
        <v>6439</v>
      </c>
      <c r="DC161" t="s">
        <v>6439</v>
      </c>
      <c r="DD161" t="s">
        <v>6439</v>
      </c>
      <c r="DE161" t="s">
        <v>6439</v>
      </c>
      <c r="DF161" t="s">
        <v>6439</v>
      </c>
      <c r="DG161" t="s">
        <v>6439</v>
      </c>
      <c r="DH161" t="s">
        <v>6439</v>
      </c>
      <c r="DI161" t="s">
        <v>6439</v>
      </c>
      <c r="DJ161" t="s">
        <v>6439</v>
      </c>
      <c r="DK161" t="s">
        <v>6439</v>
      </c>
      <c r="DL161" t="s">
        <v>6439</v>
      </c>
      <c r="DM161" t="s">
        <v>6439</v>
      </c>
      <c r="DN161" t="s">
        <v>6439</v>
      </c>
      <c r="DO161" t="s">
        <v>6439</v>
      </c>
      <c r="DP161" t="s">
        <v>6439</v>
      </c>
      <c r="DQ161" t="s">
        <v>6439</v>
      </c>
      <c r="DR161" t="s">
        <v>6439</v>
      </c>
      <c r="DS161" t="s">
        <v>6439</v>
      </c>
      <c r="DT161" t="s">
        <v>6439</v>
      </c>
      <c r="DU161" t="s">
        <v>6439</v>
      </c>
      <c r="DV161" t="s">
        <v>6439</v>
      </c>
      <c r="DW161" t="s">
        <v>6439</v>
      </c>
      <c r="DX161" t="s">
        <v>6439</v>
      </c>
      <c r="DY161" t="s">
        <v>6439</v>
      </c>
      <c r="DZ161" t="s">
        <v>6439</v>
      </c>
      <c r="EA161" t="s">
        <v>6439</v>
      </c>
      <c r="EB161" t="s">
        <v>6439</v>
      </c>
      <c r="EC161" t="s">
        <v>6439</v>
      </c>
      <c r="ED161" t="s">
        <v>6439</v>
      </c>
      <c r="EE161" t="s">
        <v>6439</v>
      </c>
      <c r="EF161" t="s">
        <v>6439</v>
      </c>
      <c r="EG161" t="s">
        <v>6439</v>
      </c>
      <c r="EH161" t="s">
        <v>6439</v>
      </c>
      <c r="EI161" t="s">
        <v>6439</v>
      </c>
      <c r="EJ161" t="s">
        <v>6439</v>
      </c>
      <c r="EK161" t="s">
        <v>6439</v>
      </c>
      <c r="EL161" t="s">
        <v>6439</v>
      </c>
      <c r="EM161" t="s">
        <v>6439</v>
      </c>
      <c r="EN161" t="s">
        <v>6439</v>
      </c>
      <c r="EO161" t="s">
        <v>6439</v>
      </c>
      <c r="EP161" t="s">
        <v>6439</v>
      </c>
      <c r="EQ161" t="s">
        <v>6439</v>
      </c>
      <c r="ER161" t="s">
        <v>6439</v>
      </c>
      <c r="ES161" t="s">
        <v>6439</v>
      </c>
      <c r="ET161" t="s">
        <v>6439</v>
      </c>
      <c r="EU161" t="s">
        <v>6439</v>
      </c>
      <c r="EV161" t="s">
        <v>6439</v>
      </c>
      <c r="EW161" t="s">
        <v>6439</v>
      </c>
      <c r="EX161" t="s">
        <v>6439</v>
      </c>
      <c r="EY161" t="s">
        <v>6439</v>
      </c>
      <c r="EZ161" t="s">
        <v>6439</v>
      </c>
      <c r="FA161" t="s">
        <v>6439</v>
      </c>
      <c r="FB161" t="s">
        <v>6439</v>
      </c>
      <c r="FC161" t="s">
        <v>6439</v>
      </c>
      <c r="FD161" t="s">
        <v>6439</v>
      </c>
      <c r="FE161" t="s">
        <v>6439</v>
      </c>
      <c r="FF161" t="s">
        <v>6439</v>
      </c>
      <c r="FG161" t="s">
        <v>6439</v>
      </c>
      <c r="FH161" t="s">
        <v>6439</v>
      </c>
      <c r="FI161" t="s">
        <v>6439</v>
      </c>
      <c r="FJ161" t="s">
        <v>6439</v>
      </c>
      <c r="FK161" t="s">
        <v>6439</v>
      </c>
      <c r="FL161" t="s">
        <v>6439</v>
      </c>
      <c r="FM161" t="s">
        <v>6439</v>
      </c>
      <c r="FN161" t="s">
        <v>6439</v>
      </c>
      <c r="FO161" t="s">
        <v>6439</v>
      </c>
      <c r="FP161" t="s">
        <v>6439</v>
      </c>
      <c r="FQ161" t="s">
        <v>6439</v>
      </c>
      <c r="FR161" t="s">
        <v>6439</v>
      </c>
      <c r="FS161" t="s">
        <v>6439</v>
      </c>
      <c r="FT161" t="s">
        <v>6439</v>
      </c>
      <c r="FU161" t="s">
        <v>6439</v>
      </c>
      <c r="FV161" t="s">
        <v>6439</v>
      </c>
      <c r="FW161" t="s">
        <v>6439</v>
      </c>
      <c r="FX161" t="s">
        <v>6439</v>
      </c>
      <c r="FY161" t="s">
        <v>6439</v>
      </c>
      <c r="FZ161" t="s">
        <v>6439</v>
      </c>
      <c r="GA161" t="s">
        <v>6439</v>
      </c>
      <c r="GB161" t="s">
        <v>6439</v>
      </c>
      <c r="GC161" t="s">
        <v>6439</v>
      </c>
      <c r="GD161" t="s">
        <v>6439</v>
      </c>
      <c r="GE161" t="s">
        <v>6439</v>
      </c>
      <c r="GF161" t="s">
        <v>6439</v>
      </c>
      <c r="GG161" t="s">
        <v>6439</v>
      </c>
      <c r="GH161" t="s">
        <v>6439</v>
      </c>
      <c r="GI161" t="s">
        <v>6439</v>
      </c>
      <c r="GJ161" t="s">
        <v>6439</v>
      </c>
      <c r="GK161" t="s">
        <v>6439</v>
      </c>
      <c r="GL161" t="s">
        <v>6439</v>
      </c>
      <c r="GM161" t="s">
        <v>6439</v>
      </c>
      <c r="GN161" t="s">
        <v>6439</v>
      </c>
      <c r="GO161" t="s">
        <v>6439</v>
      </c>
      <c r="GP161" t="s">
        <v>6439</v>
      </c>
      <c r="GQ161" t="s">
        <v>6439</v>
      </c>
      <c r="GR161" t="s">
        <v>6439</v>
      </c>
      <c r="GS161" t="s">
        <v>6439</v>
      </c>
      <c r="GT161" t="s">
        <v>6439</v>
      </c>
      <c r="GU161" t="s">
        <v>6439</v>
      </c>
      <c r="GV161" t="s">
        <v>6439</v>
      </c>
      <c r="GW161" t="s">
        <v>6439</v>
      </c>
      <c r="GX161" t="s">
        <v>6439</v>
      </c>
      <c r="GY161" t="s">
        <v>6439</v>
      </c>
      <c r="GZ161" t="s">
        <v>6439</v>
      </c>
      <c r="HA161" t="s">
        <v>6439</v>
      </c>
      <c r="HB161" t="s">
        <v>6439</v>
      </c>
      <c r="HC161" t="s">
        <v>6439</v>
      </c>
      <c r="HD161" t="s">
        <v>6439</v>
      </c>
      <c r="HE161" t="s">
        <v>6439</v>
      </c>
      <c r="HF161" t="s">
        <v>6439</v>
      </c>
      <c r="HG161" t="s">
        <v>6439</v>
      </c>
      <c r="HH161" t="s">
        <v>6439</v>
      </c>
      <c r="HI161" t="s">
        <v>6439</v>
      </c>
      <c r="HJ161" t="s">
        <v>6439</v>
      </c>
      <c r="HK161" t="s">
        <v>6439</v>
      </c>
      <c r="HL161" t="s">
        <v>6439</v>
      </c>
      <c r="HM161" t="s">
        <v>6439</v>
      </c>
      <c r="HN161" t="s">
        <v>6439</v>
      </c>
      <c r="HO161" t="s">
        <v>6439</v>
      </c>
      <c r="HP161" t="s">
        <v>6439</v>
      </c>
      <c r="HQ161" t="s">
        <v>6439</v>
      </c>
      <c r="HR161" t="s">
        <v>6439</v>
      </c>
      <c r="HS161" t="s">
        <v>6439</v>
      </c>
      <c r="HT161" t="s">
        <v>6439</v>
      </c>
      <c r="HU161" t="s">
        <v>6439</v>
      </c>
      <c r="HV161" t="s">
        <v>6439</v>
      </c>
      <c r="HW161" t="s">
        <v>6439</v>
      </c>
      <c r="HX161" t="s">
        <v>6439</v>
      </c>
      <c r="HY161" t="s">
        <v>6439</v>
      </c>
      <c r="HZ161" t="s">
        <v>6439</v>
      </c>
      <c r="IA161" t="s">
        <v>6439</v>
      </c>
      <c r="IB161" t="s">
        <v>6439</v>
      </c>
      <c r="IC161" t="s">
        <v>6439</v>
      </c>
      <c r="ID161" t="s">
        <v>6439</v>
      </c>
      <c r="IE161" t="s">
        <v>6439</v>
      </c>
      <c r="IF161" t="s">
        <v>6439</v>
      </c>
      <c r="IG161" t="s">
        <v>6439</v>
      </c>
      <c r="IH161" t="s">
        <v>6439</v>
      </c>
      <c r="II161" t="s">
        <v>6439</v>
      </c>
      <c r="IJ161" t="s">
        <v>6439</v>
      </c>
      <c r="IK161" t="s">
        <v>6439</v>
      </c>
      <c r="IL161" t="s">
        <v>6439</v>
      </c>
      <c r="IM161" t="s">
        <v>6439</v>
      </c>
      <c r="IN161" t="s">
        <v>6439</v>
      </c>
      <c r="IO161" t="s">
        <v>6439</v>
      </c>
      <c r="IP161" t="s">
        <v>6439</v>
      </c>
      <c r="IQ161" t="s">
        <v>6439</v>
      </c>
      <c r="IR161" t="s">
        <v>6439</v>
      </c>
      <c r="IS161" t="s">
        <v>6439</v>
      </c>
      <c r="IT161" t="s">
        <v>6439</v>
      </c>
      <c r="IU161" t="s">
        <v>6439</v>
      </c>
      <c r="IV161" t="s">
        <v>6439</v>
      </c>
      <c r="IW161" t="s">
        <v>6439</v>
      </c>
      <c r="IX161" t="s">
        <v>6439</v>
      </c>
      <c r="IY161" t="s">
        <v>6439</v>
      </c>
      <c r="IZ161" t="s">
        <v>6439</v>
      </c>
      <c r="JA161" t="s">
        <v>6439</v>
      </c>
      <c r="JB161" t="s">
        <v>6439</v>
      </c>
      <c r="JC161" t="s">
        <v>6439</v>
      </c>
      <c r="JD161" t="s">
        <v>6439</v>
      </c>
      <c r="JE161" t="s">
        <v>6439</v>
      </c>
      <c r="JF161" t="s">
        <v>6439</v>
      </c>
      <c r="JG161" t="s">
        <v>6439</v>
      </c>
      <c r="JH161" t="s">
        <v>6439</v>
      </c>
      <c r="JI161" t="s">
        <v>6439</v>
      </c>
      <c r="JJ161" t="s">
        <v>6439</v>
      </c>
      <c r="JK161" t="s">
        <v>6439</v>
      </c>
      <c r="JL161" t="s">
        <v>6439</v>
      </c>
      <c r="JM161" t="s">
        <v>6439</v>
      </c>
      <c r="JN161" t="s">
        <v>6439</v>
      </c>
      <c r="JO161" t="s">
        <v>6439</v>
      </c>
      <c r="JP161" t="s">
        <v>6439</v>
      </c>
      <c r="JQ161" t="s">
        <v>6439</v>
      </c>
      <c r="JR161" t="s">
        <v>6439</v>
      </c>
      <c r="JS161" t="s">
        <v>6439</v>
      </c>
      <c r="JT161" t="s">
        <v>6439</v>
      </c>
      <c r="JU161" t="s">
        <v>6439</v>
      </c>
      <c r="JV161" t="s">
        <v>6439</v>
      </c>
      <c r="JW161" t="s">
        <v>6439</v>
      </c>
      <c r="JX161" t="s">
        <v>6439</v>
      </c>
      <c r="JY161" t="s">
        <v>6439</v>
      </c>
      <c r="JZ161" t="s">
        <v>6439</v>
      </c>
      <c r="KA161" t="s">
        <v>6439</v>
      </c>
      <c r="KB161" t="s">
        <v>6439</v>
      </c>
      <c r="KC161" t="s">
        <v>6439</v>
      </c>
      <c r="KD161" t="s">
        <v>6439</v>
      </c>
      <c r="KE161" t="s">
        <v>6439</v>
      </c>
      <c r="KF161" t="s">
        <v>6439</v>
      </c>
      <c r="KG161" t="s">
        <v>6439</v>
      </c>
      <c r="KH161" t="s">
        <v>6439</v>
      </c>
      <c r="KI161" t="s">
        <v>6439</v>
      </c>
      <c r="KJ161" t="s">
        <v>6439</v>
      </c>
      <c r="KK161" t="s">
        <v>6439</v>
      </c>
      <c r="KL161" t="s">
        <v>6439</v>
      </c>
      <c r="KM161" t="s">
        <v>6439</v>
      </c>
      <c r="KN161" t="s">
        <v>6439</v>
      </c>
      <c r="KO161" t="s">
        <v>6439</v>
      </c>
      <c r="KP161" t="s">
        <v>6439</v>
      </c>
      <c r="KQ161" t="s">
        <v>6439</v>
      </c>
      <c r="KR161" t="s">
        <v>6439</v>
      </c>
      <c r="KS161" t="s">
        <v>6439</v>
      </c>
      <c r="KT161" t="s">
        <v>6439</v>
      </c>
      <c r="KU161" t="s">
        <v>6439</v>
      </c>
      <c r="KV161" t="s">
        <v>6439</v>
      </c>
      <c r="KW161" t="s">
        <v>6439</v>
      </c>
      <c r="KX161" t="s">
        <v>6439</v>
      </c>
      <c r="KY161" t="s">
        <v>6439</v>
      </c>
      <c r="KZ161" t="s">
        <v>6439</v>
      </c>
      <c r="LA161" t="s">
        <v>6439</v>
      </c>
      <c r="LB161" t="s">
        <v>6439</v>
      </c>
      <c r="LC161" t="s">
        <v>6439</v>
      </c>
      <c r="LD161" t="s">
        <v>6439</v>
      </c>
      <c r="LE161" t="s">
        <v>6439</v>
      </c>
      <c r="LF161" t="s">
        <v>6439</v>
      </c>
      <c r="LG161" t="s">
        <v>6439</v>
      </c>
      <c r="LH161" t="s">
        <v>6439</v>
      </c>
      <c r="LI161" t="s">
        <v>6439</v>
      </c>
      <c r="LJ161" t="s">
        <v>6439</v>
      </c>
      <c r="LK161" t="s">
        <v>6439</v>
      </c>
      <c r="LL161" t="s">
        <v>6439</v>
      </c>
      <c r="LM161" t="s">
        <v>6439</v>
      </c>
      <c r="LN161" t="s">
        <v>6439</v>
      </c>
      <c r="LO161" t="s">
        <v>6439</v>
      </c>
      <c r="LP161" t="s">
        <v>6439</v>
      </c>
      <c r="LQ161" t="s">
        <v>6439</v>
      </c>
      <c r="LR161" t="s">
        <v>6439</v>
      </c>
      <c r="LS161" t="s">
        <v>6439</v>
      </c>
      <c r="LT161" t="s">
        <v>6439</v>
      </c>
      <c r="LU161" t="s">
        <v>6439</v>
      </c>
      <c r="LV161" t="s">
        <v>6439</v>
      </c>
      <c r="LW161" t="s">
        <v>6439</v>
      </c>
      <c r="LX161" t="s">
        <v>6439</v>
      </c>
      <c r="LY161" t="s">
        <v>6439</v>
      </c>
      <c r="LZ161" t="s">
        <v>6439</v>
      </c>
      <c r="MA161" t="s">
        <v>6439</v>
      </c>
      <c r="MB161" t="s">
        <v>6439</v>
      </c>
      <c r="MC161" t="s">
        <v>6439</v>
      </c>
      <c r="MD161" t="s">
        <v>6439</v>
      </c>
      <c r="ME161" t="s">
        <v>6439</v>
      </c>
      <c r="MF161" t="s">
        <v>6439</v>
      </c>
      <c r="MG161" t="s">
        <v>6439</v>
      </c>
      <c r="MH161" t="s">
        <v>6439</v>
      </c>
      <c r="MI161" t="s">
        <v>6439</v>
      </c>
      <c r="MJ161" t="s">
        <v>6439</v>
      </c>
      <c r="MK161" t="s">
        <v>6439</v>
      </c>
      <c r="ML161" t="s">
        <v>6439</v>
      </c>
      <c r="MM161" t="s">
        <v>6439</v>
      </c>
      <c r="MN161" t="s">
        <v>6439</v>
      </c>
      <c r="MO161" t="s">
        <v>6439</v>
      </c>
      <c r="MP161" t="s">
        <v>6439</v>
      </c>
      <c r="MQ161" t="s">
        <v>6439</v>
      </c>
      <c r="MR161" t="s">
        <v>6439</v>
      </c>
      <c r="MS161" t="s">
        <v>6439</v>
      </c>
      <c r="MT161" t="s">
        <v>6439</v>
      </c>
      <c r="MU161" t="s">
        <v>6439</v>
      </c>
      <c r="MV161" t="s">
        <v>6439</v>
      </c>
      <c r="MW161" t="s">
        <v>6439</v>
      </c>
      <c r="MX161" t="s">
        <v>6439</v>
      </c>
      <c r="MY161" t="s">
        <v>6439</v>
      </c>
      <c r="MZ161" t="s">
        <v>6439</v>
      </c>
      <c r="NA161" t="s">
        <v>6439</v>
      </c>
      <c r="NB161" t="s">
        <v>6439</v>
      </c>
      <c r="NC161" t="s">
        <v>6439</v>
      </c>
      <c r="ND161" t="s">
        <v>6439</v>
      </c>
      <c r="NE161" t="s">
        <v>6439</v>
      </c>
      <c r="NF161" t="s">
        <v>6439</v>
      </c>
      <c r="NG161" t="s">
        <v>6439</v>
      </c>
      <c r="NH161" t="s">
        <v>6439</v>
      </c>
      <c r="NI161" t="s">
        <v>6439</v>
      </c>
      <c r="NJ161" t="s">
        <v>6439</v>
      </c>
      <c r="NK161" t="s">
        <v>6439</v>
      </c>
      <c r="NL161" t="s">
        <v>6439</v>
      </c>
      <c r="NM161" t="s">
        <v>6439</v>
      </c>
      <c r="NN161" t="s">
        <v>6439</v>
      </c>
      <c r="NO161" t="s">
        <v>6439</v>
      </c>
      <c r="NP161" t="s">
        <v>6439</v>
      </c>
      <c r="NQ161" t="s">
        <v>6439</v>
      </c>
      <c r="NR161" t="s">
        <v>6439</v>
      </c>
      <c r="NS161" t="s">
        <v>6439</v>
      </c>
      <c r="NT161" t="s">
        <v>6439</v>
      </c>
      <c r="NU161" t="s">
        <v>6439</v>
      </c>
      <c r="NV161" t="s">
        <v>6439</v>
      </c>
      <c r="NW161" t="s">
        <v>6439</v>
      </c>
      <c r="NX161" t="s">
        <v>6439</v>
      </c>
      <c r="NY161" t="s">
        <v>6439</v>
      </c>
      <c r="NZ161" t="s">
        <v>6439</v>
      </c>
      <c r="OA161" t="s">
        <v>6439</v>
      </c>
      <c r="OB161" t="s">
        <v>6439</v>
      </c>
      <c r="OC161" t="s">
        <v>6439</v>
      </c>
      <c r="OD161" t="s">
        <v>6439</v>
      </c>
      <c r="OE161" t="s">
        <v>6439</v>
      </c>
      <c r="OF161" t="s">
        <v>6439</v>
      </c>
      <c r="OG161" t="s">
        <v>6439</v>
      </c>
      <c r="OH161" t="s">
        <v>6439</v>
      </c>
      <c r="OI161" t="s">
        <v>6439</v>
      </c>
      <c r="OJ161" t="s">
        <v>6439</v>
      </c>
      <c r="OK161" t="s">
        <v>6439</v>
      </c>
      <c r="OL161" t="s">
        <v>6439</v>
      </c>
      <c r="OM161" t="s">
        <v>6439</v>
      </c>
      <c r="ON161" t="s">
        <v>6439</v>
      </c>
      <c r="OO161" t="s">
        <v>6439</v>
      </c>
      <c r="OP161" t="s">
        <v>6439</v>
      </c>
      <c r="OQ161" t="s">
        <v>6439</v>
      </c>
      <c r="OR161" t="s">
        <v>6439</v>
      </c>
      <c r="OS161" t="s">
        <v>6439</v>
      </c>
      <c r="OT161" t="s">
        <v>6439</v>
      </c>
      <c r="OU161" t="s">
        <v>6439</v>
      </c>
      <c r="OV161" t="s">
        <v>6439</v>
      </c>
      <c r="OW161" t="s">
        <v>6439</v>
      </c>
      <c r="OX161" t="s">
        <v>6439</v>
      </c>
      <c r="OY161" t="s">
        <v>6439</v>
      </c>
      <c r="OZ161" t="s">
        <v>6439</v>
      </c>
      <c r="PA161" t="s">
        <v>6439</v>
      </c>
      <c r="PB161" t="s">
        <v>6439</v>
      </c>
      <c r="PC161" t="s">
        <v>6439</v>
      </c>
      <c r="PD161" t="s">
        <v>6439</v>
      </c>
      <c r="PE161" t="s">
        <v>6439</v>
      </c>
      <c r="PF161" t="s">
        <v>6439</v>
      </c>
      <c r="PG161" t="s">
        <v>6439</v>
      </c>
      <c r="PH161" t="s">
        <v>6439</v>
      </c>
      <c r="PI161" t="s">
        <v>6439</v>
      </c>
      <c r="PJ161" t="s">
        <v>6439</v>
      </c>
      <c r="PK161" t="s">
        <v>6439</v>
      </c>
      <c r="PL161" t="s">
        <v>6439</v>
      </c>
      <c r="PM161" t="s">
        <v>6439</v>
      </c>
      <c r="PN161" t="s">
        <v>6439</v>
      </c>
      <c r="PO161" t="s">
        <v>6439</v>
      </c>
      <c r="PP161" t="s">
        <v>6439</v>
      </c>
      <c r="PQ161" t="s">
        <v>6439</v>
      </c>
      <c r="PR161" t="s">
        <v>6439</v>
      </c>
      <c r="PS161" t="s">
        <v>6439</v>
      </c>
      <c r="PT161" t="s">
        <v>6439</v>
      </c>
      <c r="PU161" t="s">
        <v>6439</v>
      </c>
      <c r="PV161" t="s">
        <v>6439</v>
      </c>
      <c r="PW161" t="s">
        <v>6439</v>
      </c>
      <c r="PX161" t="s">
        <v>6439</v>
      </c>
      <c r="PY161" t="s">
        <v>6439</v>
      </c>
      <c r="PZ161" t="s">
        <v>6439</v>
      </c>
      <c r="QA161" t="s">
        <v>6439</v>
      </c>
      <c r="QB161" t="s">
        <v>6439</v>
      </c>
      <c r="QC161" t="s">
        <v>6439</v>
      </c>
      <c r="QD161" t="s">
        <v>6439</v>
      </c>
      <c r="QE161" t="s">
        <v>6439</v>
      </c>
      <c r="QF161" t="s">
        <v>6439</v>
      </c>
      <c r="QG161" t="s">
        <v>6439</v>
      </c>
      <c r="QH161" t="s">
        <v>6439</v>
      </c>
      <c r="QI161" t="s">
        <v>6439</v>
      </c>
      <c r="QJ161" t="s">
        <v>6439</v>
      </c>
      <c r="QK161" t="s">
        <v>6439</v>
      </c>
      <c r="QL161" t="s">
        <v>6439</v>
      </c>
      <c r="QM161" t="s">
        <v>6439</v>
      </c>
      <c r="QN161" t="s">
        <v>6439</v>
      </c>
      <c r="QO161" t="s">
        <v>6439</v>
      </c>
      <c r="QP161" t="s">
        <v>6439</v>
      </c>
      <c r="QQ161" t="s">
        <v>6439</v>
      </c>
      <c r="QR161" t="s">
        <v>6439</v>
      </c>
      <c r="QS161" t="s">
        <v>6439</v>
      </c>
      <c r="QT161" t="s">
        <v>6439</v>
      </c>
      <c r="QU161" t="s">
        <v>6439</v>
      </c>
      <c r="QV161" t="s">
        <v>6439</v>
      </c>
      <c r="QW161" t="s">
        <v>6439</v>
      </c>
      <c r="QX161" t="s">
        <v>6439</v>
      </c>
      <c r="QY161" t="s">
        <v>6439</v>
      </c>
      <c r="QZ161" t="s">
        <v>6439</v>
      </c>
      <c r="RA161" t="s">
        <v>6439</v>
      </c>
      <c r="RB161" t="s">
        <v>6439</v>
      </c>
      <c r="RC161" t="s">
        <v>6439</v>
      </c>
      <c r="RD161" t="s">
        <v>6439</v>
      </c>
      <c r="RE161" t="s">
        <v>6439</v>
      </c>
      <c r="RF161" t="s">
        <v>6439</v>
      </c>
      <c r="RG161" t="s">
        <v>6439</v>
      </c>
      <c r="RH161" t="s">
        <v>6439</v>
      </c>
      <c r="RI161" t="s">
        <v>6439</v>
      </c>
      <c r="RJ161" t="s">
        <v>6439</v>
      </c>
      <c r="RK161" t="s">
        <v>6439</v>
      </c>
      <c r="RL161" t="s">
        <v>6439</v>
      </c>
      <c r="RM161" t="s">
        <v>6439</v>
      </c>
      <c r="RN161" t="s">
        <v>6439</v>
      </c>
      <c r="RO161" t="s">
        <v>6439</v>
      </c>
      <c r="RP161" t="s">
        <v>6439</v>
      </c>
      <c r="RQ161" t="s">
        <v>6439</v>
      </c>
      <c r="RR161" t="s">
        <v>6439</v>
      </c>
      <c r="RS161" t="s">
        <v>6439</v>
      </c>
      <c r="RT161" t="s">
        <v>6439</v>
      </c>
      <c r="RU161" t="s">
        <v>6439</v>
      </c>
      <c r="RV161" t="s">
        <v>6439</v>
      </c>
      <c r="RW161" t="s">
        <v>6439</v>
      </c>
      <c r="RX161" t="s">
        <v>6439</v>
      </c>
      <c r="RY161" t="s">
        <v>6439</v>
      </c>
      <c r="RZ161" t="s">
        <v>6439</v>
      </c>
      <c r="SA161" t="s">
        <v>6439</v>
      </c>
      <c r="SB161" t="s">
        <v>6439</v>
      </c>
      <c r="SC161" t="s">
        <v>6439</v>
      </c>
      <c r="SD161" t="s">
        <v>6439</v>
      </c>
      <c r="SE161" t="s">
        <v>6439</v>
      </c>
      <c r="SF161" t="s">
        <v>6439</v>
      </c>
      <c r="SG161" t="s">
        <v>6439</v>
      </c>
      <c r="SH161" t="s">
        <v>6439</v>
      </c>
      <c r="SI161" t="s">
        <v>6439</v>
      </c>
      <c r="SJ161" t="s">
        <v>6439</v>
      </c>
      <c r="SK161" t="s">
        <v>6439</v>
      </c>
      <c r="SL161" t="s">
        <v>6439</v>
      </c>
      <c r="SM161" t="s">
        <v>6439</v>
      </c>
      <c r="SN161" t="s">
        <v>6439</v>
      </c>
      <c r="SO161" t="s">
        <v>6439</v>
      </c>
      <c r="SP161" t="s">
        <v>6439</v>
      </c>
      <c r="SQ161" t="s">
        <v>6439</v>
      </c>
      <c r="SR161" t="s">
        <v>6439</v>
      </c>
      <c r="SS161" t="s">
        <v>6439</v>
      </c>
      <c r="ST161" t="s">
        <v>6439</v>
      </c>
      <c r="SU161" t="s">
        <v>6439</v>
      </c>
      <c r="SV161" t="s">
        <v>6439</v>
      </c>
      <c r="SW161" t="s">
        <v>6439</v>
      </c>
      <c r="SX161" t="s">
        <v>6439</v>
      </c>
      <c r="SY161" t="s">
        <v>6439</v>
      </c>
      <c r="SZ161" t="s">
        <v>6439</v>
      </c>
      <c r="TA161" t="s">
        <v>6439</v>
      </c>
      <c r="TB161" t="s">
        <v>6439</v>
      </c>
      <c r="TC161" t="s">
        <v>6439</v>
      </c>
      <c r="TD161" t="s">
        <v>6439</v>
      </c>
      <c r="TE161" t="s">
        <v>6439</v>
      </c>
      <c r="TF161" t="s">
        <v>6439</v>
      </c>
      <c r="TG161" t="s">
        <v>6439</v>
      </c>
      <c r="TH161" t="s">
        <v>6439</v>
      </c>
      <c r="TI161" t="s">
        <v>6439</v>
      </c>
      <c r="TJ161" t="s">
        <v>6439</v>
      </c>
      <c r="TK161" t="s">
        <v>6439</v>
      </c>
      <c r="TL161" t="s">
        <v>6439</v>
      </c>
      <c r="TM161" t="s">
        <v>6439</v>
      </c>
      <c r="TN161" t="s">
        <v>6439</v>
      </c>
      <c r="TO161" t="s">
        <v>6439</v>
      </c>
      <c r="TP161" t="s">
        <v>6439</v>
      </c>
      <c r="TQ161" t="s">
        <v>6439</v>
      </c>
      <c r="TR161" t="s">
        <v>6439</v>
      </c>
      <c r="TS161" t="s">
        <v>6439</v>
      </c>
      <c r="TT161" t="s">
        <v>6439</v>
      </c>
      <c r="TU161" t="s">
        <v>6439</v>
      </c>
      <c r="TV161" t="s">
        <v>6439</v>
      </c>
      <c r="TW161" t="s">
        <v>6439</v>
      </c>
      <c r="TX161" t="s">
        <v>6439</v>
      </c>
      <c r="TY161" t="s">
        <v>6439</v>
      </c>
      <c r="TZ161" t="s">
        <v>6439</v>
      </c>
      <c r="UA161" t="s">
        <v>6439</v>
      </c>
      <c r="UB161" t="s">
        <v>6439</v>
      </c>
      <c r="UC161" t="s">
        <v>6439</v>
      </c>
      <c r="UD161" t="s">
        <v>6439</v>
      </c>
      <c r="UE161" t="s">
        <v>6439</v>
      </c>
      <c r="UF161" t="s">
        <v>6439</v>
      </c>
      <c r="UG161" t="s">
        <v>6439</v>
      </c>
      <c r="UH161" t="s">
        <v>6439</v>
      </c>
      <c r="UI161" t="s">
        <v>6439</v>
      </c>
      <c r="UJ161" t="s">
        <v>6439</v>
      </c>
      <c r="UK161" t="s">
        <v>6439</v>
      </c>
      <c r="UL161" t="s">
        <v>6439</v>
      </c>
      <c r="UM161" t="s">
        <v>6439</v>
      </c>
      <c r="UN161" t="s">
        <v>6439</v>
      </c>
      <c r="UO161" t="s">
        <v>6439</v>
      </c>
      <c r="UP161" t="s">
        <v>6439</v>
      </c>
      <c r="UQ161" t="s">
        <v>6439</v>
      </c>
      <c r="UR161" t="s">
        <v>6439</v>
      </c>
      <c r="US161" t="s">
        <v>6439</v>
      </c>
      <c r="UT161" t="s">
        <v>6439</v>
      </c>
      <c r="UU161" t="s">
        <v>6439</v>
      </c>
      <c r="UV161" t="s">
        <v>6439</v>
      </c>
      <c r="UW161" t="s">
        <v>6439</v>
      </c>
      <c r="UX161" t="s">
        <v>6439</v>
      </c>
      <c r="UY161" t="s">
        <v>6439</v>
      </c>
      <c r="UZ161" t="s">
        <v>6439</v>
      </c>
      <c r="VA161" t="s">
        <v>6439</v>
      </c>
      <c r="VB161" t="s">
        <v>6439</v>
      </c>
      <c r="VC161" t="s">
        <v>6439</v>
      </c>
      <c r="VD161" t="s">
        <v>6439</v>
      </c>
      <c r="VE161" t="s">
        <v>6439</v>
      </c>
      <c r="VF161" t="s">
        <v>6439</v>
      </c>
      <c r="VG161" t="s">
        <v>6439</v>
      </c>
      <c r="VH161" t="s">
        <v>6439</v>
      </c>
      <c r="VI161" t="s">
        <v>6439</v>
      </c>
      <c r="VJ161" t="s">
        <v>6439</v>
      </c>
      <c r="VK161" t="s">
        <v>6439</v>
      </c>
      <c r="VL161" t="s">
        <v>6439</v>
      </c>
      <c r="VM161" t="s">
        <v>6439</v>
      </c>
      <c r="VN161" t="s">
        <v>6439</v>
      </c>
      <c r="VO161" t="s">
        <v>6439</v>
      </c>
      <c r="VP161" t="s">
        <v>6439</v>
      </c>
      <c r="VQ161" t="s">
        <v>6439</v>
      </c>
      <c r="VR161" t="s">
        <v>6439</v>
      </c>
      <c r="VS161" t="s">
        <v>6439</v>
      </c>
      <c r="VT161" t="s">
        <v>6439</v>
      </c>
      <c r="VU161" t="s">
        <v>6439</v>
      </c>
      <c r="VV161" t="s">
        <v>6439</v>
      </c>
      <c r="VW161" t="s">
        <v>6439</v>
      </c>
      <c r="VX161" t="s">
        <v>6439</v>
      </c>
      <c r="VY161" t="s">
        <v>6439</v>
      </c>
      <c r="VZ161" t="s">
        <v>6439</v>
      </c>
      <c r="WA161" t="s">
        <v>6439</v>
      </c>
      <c r="WB161" t="s">
        <v>6439</v>
      </c>
      <c r="WC161" t="s">
        <v>6439</v>
      </c>
      <c r="WD161" t="s">
        <v>6439</v>
      </c>
      <c r="WE161" t="s">
        <v>6439</v>
      </c>
      <c r="WF161" t="s">
        <v>6439</v>
      </c>
      <c r="WG161" t="s">
        <v>6439</v>
      </c>
      <c r="WH161" t="s">
        <v>6439</v>
      </c>
      <c r="WI161" t="s">
        <v>6439</v>
      </c>
      <c r="WJ161" t="s">
        <v>6439</v>
      </c>
      <c r="WK161" t="s">
        <v>6439</v>
      </c>
      <c r="WL161" t="s">
        <v>6439</v>
      </c>
      <c r="WM161" t="s">
        <v>6439</v>
      </c>
      <c r="WN161" t="s">
        <v>6439</v>
      </c>
      <c r="WO161" t="s">
        <v>6439</v>
      </c>
      <c r="WP161" t="s">
        <v>6439</v>
      </c>
      <c r="WQ161" t="s">
        <v>6439</v>
      </c>
      <c r="WR161" t="s">
        <v>6439</v>
      </c>
      <c r="WS161" t="s">
        <v>6439</v>
      </c>
      <c r="WT161" t="s">
        <v>6439</v>
      </c>
      <c r="WU161" t="s">
        <v>6439</v>
      </c>
      <c r="WV161" t="s">
        <v>6439</v>
      </c>
      <c r="WW161" t="s">
        <v>6439</v>
      </c>
      <c r="WX161" t="s">
        <v>6439</v>
      </c>
      <c r="WY161" t="s">
        <v>6439</v>
      </c>
      <c r="WZ161" t="s">
        <v>6439</v>
      </c>
      <c r="XA161" t="s">
        <v>6439</v>
      </c>
      <c r="XB161" t="s">
        <v>6439</v>
      </c>
      <c r="XC161" t="s">
        <v>6439</v>
      </c>
      <c r="XD161" t="s">
        <v>6439</v>
      </c>
      <c r="XE161" t="s">
        <v>6439</v>
      </c>
      <c r="XF161" t="s">
        <v>6439</v>
      </c>
      <c r="XG161" t="s">
        <v>6439</v>
      </c>
      <c r="XH161" t="s">
        <v>6439</v>
      </c>
      <c r="XI161" t="s">
        <v>6439</v>
      </c>
      <c r="XJ161" t="s">
        <v>6439</v>
      </c>
      <c r="XK161" t="s">
        <v>6439</v>
      </c>
      <c r="XL161" t="s">
        <v>6439</v>
      </c>
      <c r="XM161" t="s">
        <v>6439</v>
      </c>
      <c r="XN161" t="s">
        <v>6439</v>
      </c>
      <c r="XO161" t="s">
        <v>6439</v>
      </c>
      <c r="XP161" t="s">
        <v>6439</v>
      </c>
      <c r="XQ161" t="s">
        <v>6439</v>
      </c>
      <c r="XR161" t="s">
        <v>6439</v>
      </c>
      <c r="XS161" t="s">
        <v>6439</v>
      </c>
      <c r="XT161" t="s">
        <v>6439</v>
      </c>
      <c r="XU161" t="s">
        <v>6439</v>
      </c>
      <c r="XV161" t="s">
        <v>6439</v>
      </c>
      <c r="XW161" t="s">
        <v>6439</v>
      </c>
      <c r="XX161" t="s">
        <v>6439</v>
      </c>
      <c r="XY161" t="s">
        <v>6439</v>
      </c>
      <c r="XZ161" t="s">
        <v>6439</v>
      </c>
      <c r="YA161" t="s">
        <v>6439</v>
      </c>
      <c r="YB161" t="s">
        <v>6439</v>
      </c>
      <c r="YC161" t="s">
        <v>6439</v>
      </c>
      <c r="YD161" t="s">
        <v>6439</v>
      </c>
      <c r="YE161" t="s">
        <v>6439</v>
      </c>
      <c r="YF161" t="s">
        <v>6439</v>
      </c>
      <c r="YG161" t="s">
        <v>6439</v>
      </c>
      <c r="YH161" t="s">
        <v>6439</v>
      </c>
      <c r="YI161" t="s">
        <v>6439</v>
      </c>
      <c r="YJ161" t="s">
        <v>6439</v>
      </c>
      <c r="YK161" t="s">
        <v>6439</v>
      </c>
      <c r="YL161" t="s">
        <v>6439</v>
      </c>
      <c r="YM161" t="s">
        <v>6439</v>
      </c>
      <c r="YN161" t="s">
        <v>6439</v>
      </c>
      <c r="YO161" t="s">
        <v>6439</v>
      </c>
      <c r="YP161" t="s">
        <v>6439</v>
      </c>
      <c r="YQ161" t="s">
        <v>6439</v>
      </c>
      <c r="YR161" t="s">
        <v>6439</v>
      </c>
      <c r="YS161" t="s">
        <v>6439</v>
      </c>
      <c r="YT161" t="s">
        <v>6439</v>
      </c>
      <c r="YU161" t="s">
        <v>6439</v>
      </c>
      <c r="YV161" t="s">
        <v>6439</v>
      </c>
      <c r="YW161" t="s">
        <v>6439</v>
      </c>
      <c r="YX161" t="s">
        <v>6439</v>
      </c>
      <c r="YY161" t="s">
        <v>6439</v>
      </c>
      <c r="YZ161" t="s">
        <v>6439</v>
      </c>
      <c r="ZA161" t="s">
        <v>6439</v>
      </c>
      <c r="ZB161" t="s">
        <v>6439</v>
      </c>
      <c r="ZC161" t="s">
        <v>6439</v>
      </c>
      <c r="ZD161" t="s">
        <v>6439</v>
      </c>
      <c r="ZE161" t="s">
        <v>6439</v>
      </c>
      <c r="ZF161" t="s">
        <v>6439</v>
      </c>
      <c r="ZG161" t="s">
        <v>6439</v>
      </c>
      <c r="ZH161" t="s">
        <v>6439</v>
      </c>
      <c r="ZI161" t="s">
        <v>6439</v>
      </c>
      <c r="ZJ161" t="s">
        <v>6439</v>
      </c>
      <c r="ZK161" t="s">
        <v>6439</v>
      </c>
      <c r="ZL161" t="s">
        <v>6439</v>
      </c>
      <c r="ZM161" t="s">
        <v>6439</v>
      </c>
      <c r="ZN161" t="s">
        <v>6439</v>
      </c>
      <c r="ZO161" t="s">
        <v>6439</v>
      </c>
      <c r="ZP161" t="s">
        <v>6439</v>
      </c>
      <c r="ZQ161" t="s">
        <v>6439</v>
      </c>
      <c r="ZR161" t="s">
        <v>6439</v>
      </c>
      <c r="ZS161" t="s">
        <v>6439</v>
      </c>
      <c r="ZT161" t="s">
        <v>6439</v>
      </c>
      <c r="ZU161" t="s">
        <v>6439</v>
      </c>
      <c r="ZV161" t="s">
        <v>6439</v>
      </c>
      <c r="ZW161" t="s">
        <v>6439</v>
      </c>
      <c r="ZX161" t="s">
        <v>6439</v>
      </c>
      <c r="ZY161" t="s">
        <v>6439</v>
      </c>
      <c r="ZZ161" t="s">
        <v>6439</v>
      </c>
      <c r="AAA161" t="s">
        <v>6439</v>
      </c>
      <c r="AAB161" t="s">
        <v>6439</v>
      </c>
      <c r="AAC161" t="s">
        <v>6439</v>
      </c>
      <c r="AAD161" t="s">
        <v>6439</v>
      </c>
      <c r="AAE161" t="s">
        <v>6439</v>
      </c>
      <c r="AAF161" t="s">
        <v>6439</v>
      </c>
      <c r="AAG161" t="s">
        <v>6439</v>
      </c>
      <c r="AAH161" t="s">
        <v>6439</v>
      </c>
      <c r="AAI161" t="s">
        <v>6439</v>
      </c>
      <c r="AAJ161" t="s">
        <v>6439</v>
      </c>
      <c r="AAK161" t="s">
        <v>6439</v>
      </c>
      <c r="AAL161" t="s">
        <v>6439</v>
      </c>
      <c r="AAM161" t="s">
        <v>6439</v>
      </c>
      <c r="AAN161" t="s">
        <v>6439</v>
      </c>
      <c r="AAO161" t="s">
        <v>6439</v>
      </c>
      <c r="AAP161" t="s">
        <v>6439</v>
      </c>
      <c r="AAQ161" t="s">
        <v>6439</v>
      </c>
      <c r="AAR161" t="s">
        <v>6439</v>
      </c>
      <c r="AAS161" t="s">
        <v>6439</v>
      </c>
      <c r="AAT161" t="s">
        <v>6439</v>
      </c>
      <c r="AAU161" t="s">
        <v>6439</v>
      </c>
      <c r="AAV161" t="s">
        <v>6439</v>
      </c>
      <c r="AAW161" t="s">
        <v>6439</v>
      </c>
      <c r="AAX161" t="s">
        <v>6439</v>
      </c>
      <c r="AAY161" t="s">
        <v>6439</v>
      </c>
      <c r="AAZ161" t="s">
        <v>6439</v>
      </c>
      <c r="ABA161" t="s">
        <v>6439</v>
      </c>
      <c r="ABB161" t="s">
        <v>6439</v>
      </c>
      <c r="ABC161" t="s">
        <v>6439</v>
      </c>
      <c r="ABD161" t="s">
        <v>6439</v>
      </c>
      <c r="ABE161" t="s">
        <v>6439</v>
      </c>
      <c r="ABF161" t="s">
        <v>6439</v>
      </c>
      <c r="ABG161" t="s">
        <v>6439</v>
      </c>
      <c r="ABH161" t="s">
        <v>6439</v>
      </c>
      <c r="ABI161" t="s">
        <v>6439</v>
      </c>
      <c r="ABJ161" t="s">
        <v>6439</v>
      </c>
      <c r="ABK161" t="s">
        <v>6439</v>
      </c>
      <c r="ABL161" t="s">
        <v>6439</v>
      </c>
      <c r="ABM161" t="s">
        <v>6439</v>
      </c>
      <c r="ABN161" t="s">
        <v>6439</v>
      </c>
      <c r="ABO161" t="s">
        <v>6439</v>
      </c>
      <c r="ABP161" t="s">
        <v>6439</v>
      </c>
      <c r="ABQ161" t="s">
        <v>6439</v>
      </c>
      <c r="ABR161" t="s">
        <v>6439</v>
      </c>
      <c r="ABS161" t="s">
        <v>6439</v>
      </c>
      <c r="ABT161" t="s">
        <v>6439</v>
      </c>
      <c r="ABU161" t="s">
        <v>6439</v>
      </c>
      <c r="ABV161" t="s">
        <v>6439</v>
      </c>
      <c r="ABW161" t="s">
        <v>6439</v>
      </c>
      <c r="ABX161" t="s">
        <v>6439</v>
      </c>
      <c r="ABY161" t="s">
        <v>6439</v>
      </c>
      <c r="ABZ161" t="s">
        <v>6439</v>
      </c>
      <c r="ACA161" t="s">
        <v>6439</v>
      </c>
      <c r="ACB161" t="s">
        <v>6439</v>
      </c>
      <c r="ACC161" t="s">
        <v>6439</v>
      </c>
      <c r="ACD161" t="s">
        <v>6439</v>
      </c>
      <c r="ACE161" t="s">
        <v>6439</v>
      </c>
      <c r="ACF161" t="s">
        <v>6439</v>
      </c>
      <c r="ACG161" t="s">
        <v>6439</v>
      </c>
      <c r="ACH161" t="s">
        <v>6439</v>
      </c>
      <c r="ACI161" t="s">
        <v>6439</v>
      </c>
      <c r="ACJ161" t="s">
        <v>6439</v>
      </c>
      <c r="ACK161" t="s">
        <v>6439</v>
      </c>
      <c r="ACL161" t="s">
        <v>6439</v>
      </c>
      <c r="ACM161" t="s">
        <v>6439</v>
      </c>
      <c r="ACN161" t="s">
        <v>6439</v>
      </c>
      <c r="ACO161" t="s">
        <v>6439</v>
      </c>
      <c r="ACP161" t="s">
        <v>6439</v>
      </c>
      <c r="ACQ161" t="s">
        <v>6439</v>
      </c>
      <c r="ACR161" t="s">
        <v>6439</v>
      </c>
      <c r="ACS161" t="s">
        <v>6439</v>
      </c>
      <c r="ACT161" t="s">
        <v>6439</v>
      </c>
      <c r="ACU161" t="s">
        <v>6439</v>
      </c>
      <c r="ACV161" t="s">
        <v>6439</v>
      </c>
      <c r="ACW161" t="s">
        <v>6439</v>
      </c>
      <c r="ACX161" t="s">
        <v>6439</v>
      </c>
      <c r="ACY161" t="s">
        <v>6439</v>
      </c>
      <c r="ACZ161" t="s">
        <v>6439</v>
      </c>
      <c r="ADA161" t="s">
        <v>6439</v>
      </c>
      <c r="ADB161" t="s">
        <v>6439</v>
      </c>
      <c r="ADC161" t="s">
        <v>6439</v>
      </c>
      <c r="ADD161" t="s">
        <v>6439</v>
      </c>
      <c r="ADE161" t="s">
        <v>6439</v>
      </c>
      <c r="ADF161" t="s">
        <v>6439</v>
      </c>
      <c r="ADG161" t="s">
        <v>6439</v>
      </c>
      <c r="ADH161" t="s">
        <v>6439</v>
      </c>
      <c r="ADI161" t="s">
        <v>6439</v>
      </c>
      <c r="ADJ161" t="s">
        <v>6439</v>
      </c>
      <c r="ADK161" t="s">
        <v>6439</v>
      </c>
      <c r="ADL161" t="s">
        <v>6439</v>
      </c>
      <c r="ADM161" t="s">
        <v>6439</v>
      </c>
      <c r="ADN161" t="s">
        <v>6439</v>
      </c>
      <c r="ADO161" t="s">
        <v>6439</v>
      </c>
      <c r="ADP161" t="s">
        <v>6439</v>
      </c>
      <c r="ADQ161" t="s">
        <v>6439</v>
      </c>
      <c r="ADR161" t="s">
        <v>6439</v>
      </c>
      <c r="ADS161" t="s">
        <v>6439</v>
      </c>
      <c r="ADT161" t="s">
        <v>6439</v>
      </c>
      <c r="ADU161" t="s">
        <v>6439</v>
      </c>
      <c r="ADV161" t="s">
        <v>6439</v>
      </c>
      <c r="ADW161" t="s">
        <v>6439</v>
      </c>
      <c r="ADX161" t="s">
        <v>6439</v>
      </c>
      <c r="ADY161" t="s">
        <v>6439</v>
      </c>
      <c r="ADZ161" t="s">
        <v>6439</v>
      </c>
      <c r="AEA161" t="s">
        <v>6439</v>
      </c>
      <c r="AEB161" t="s">
        <v>6439</v>
      </c>
      <c r="AEC161" t="s">
        <v>6439</v>
      </c>
      <c r="AED161" t="s">
        <v>6439</v>
      </c>
      <c r="AEE161" t="s">
        <v>6439</v>
      </c>
      <c r="AEF161" t="s">
        <v>6439</v>
      </c>
      <c r="AEG161" t="s">
        <v>6439</v>
      </c>
      <c r="AEH161" t="s">
        <v>6439</v>
      </c>
      <c r="AEI161" t="s">
        <v>6439</v>
      </c>
      <c r="AEJ161" t="s">
        <v>6439</v>
      </c>
      <c r="AEK161" t="s">
        <v>6439</v>
      </c>
      <c r="AEL161" t="s">
        <v>6439</v>
      </c>
      <c r="AEM161" t="s">
        <v>6439</v>
      </c>
      <c r="AEN161" t="s">
        <v>6439</v>
      </c>
      <c r="AEO161" t="s">
        <v>6439</v>
      </c>
      <c r="AEP161" t="s">
        <v>6439</v>
      </c>
      <c r="AEQ161" t="s">
        <v>6439</v>
      </c>
      <c r="AER161" t="s">
        <v>6439</v>
      </c>
      <c r="AES161" t="s">
        <v>6439</v>
      </c>
      <c r="AET161" t="s">
        <v>6439</v>
      </c>
      <c r="AEU161" t="s">
        <v>6439</v>
      </c>
      <c r="AEV161" t="s">
        <v>6439</v>
      </c>
      <c r="AEW161" t="s">
        <v>6439</v>
      </c>
      <c r="AEX161" t="s">
        <v>6439</v>
      </c>
      <c r="AEY161" t="s">
        <v>6439</v>
      </c>
      <c r="AEZ161" t="s">
        <v>6439</v>
      </c>
      <c r="AFA161" t="s">
        <v>6439</v>
      </c>
      <c r="AFB161" t="s">
        <v>6439</v>
      </c>
      <c r="AFC161" t="s">
        <v>6439</v>
      </c>
      <c r="AFD161" t="s">
        <v>6439</v>
      </c>
      <c r="AFE161" t="s">
        <v>6439</v>
      </c>
      <c r="AFF161" t="s">
        <v>6439</v>
      </c>
      <c r="AFG161" t="s">
        <v>6439</v>
      </c>
      <c r="AFH161" t="s">
        <v>6439</v>
      </c>
      <c r="AFI161" t="s">
        <v>6439</v>
      </c>
      <c r="AFJ161" t="s">
        <v>6439</v>
      </c>
      <c r="AFK161" t="s">
        <v>6439</v>
      </c>
      <c r="AFL161" t="s">
        <v>6439</v>
      </c>
      <c r="AFM161" t="s">
        <v>6439</v>
      </c>
      <c r="AFN161" t="s">
        <v>6439</v>
      </c>
      <c r="AFO161" t="s">
        <v>6439</v>
      </c>
      <c r="AFP161" t="s">
        <v>6439</v>
      </c>
      <c r="AFQ161" t="s">
        <v>6439</v>
      </c>
      <c r="AFR161" t="s">
        <v>6439</v>
      </c>
      <c r="AFS161" t="s">
        <v>6439</v>
      </c>
      <c r="AFT161" t="s">
        <v>6439</v>
      </c>
      <c r="AFU161" t="s">
        <v>6439</v>
      </c>
      <c r="AFV161" t="s">
        <v>6439</v>
      </c>
      <c r="AFW161" t="s">
        <v>6439</v>
      </c>
      <c r="AFX161" t="s">
        <v>6439</v>
      </c>
      <c r="AFY161" t="s">
        <v>6439</v>
      </c>
      <c r="AFZ161" t="s">
        <v>6439</v>
      </c>
      <c r="AGA161" t="s">
        <v>6439</v>
      </c>
      <c r="AGB161" t="s">
        <v>6439</v>
      </c>
      <c r="AGC161" t="s">
        <v>6439</v>
      </c>
      <c r="AGD161" t="s">
        <v>6439</v>
      </c>
      <c r="AGE161" t="s">
        <v>6439</v>
      </c>
      <c r="AGF161" t="s">
        <v>6439</v>
      </c>
      <c r="AGG161" t="s">
        <v>6439</v>
      </c>
      <c r="AGH161" t="s">
        <v>6439</v>
      </c>
      <c r="AGI161" t="s">
        <v>6439</v>
      </c>
      <c r="AGJ161" t="s">
        <v>6439</v>
      </c>
      <c r="AGK161" t="s">
        <v>6439</v>
      </c>
      <c r="AGL161" t="s">
        <v>6439</v>
      </c>
      <c r="AGM161" t="s">
        <v>6439</v>
      </c>
      <c r="AGN161" t="s">
        <v>6439</v>
      </c>
      <c r="AGO161" t="s">
        <v>6439</v>
      </c>
      <c r="AGP161" t="s">
        <v>6439</v>
      </c>
      <c r="AGQ161" t="s">
        <v>6439</v>
      </c>
      <c r="AGR161" t="s">
        <v>6439</v>
      </c>
      <c r="AGS161" t="s">
        <v>6439</v>
      </c>
      <c r="AGT161" t="s">
        <v>6439</v>
      </c>
      <c r="AGU161" t="s">
        <v>6439</v>
      </c>
      <c r="AGV161" t="s">
        <v>6439</v>
      </c>
      <c r="AGW161" t="s">
        <v>6439</v>
      </c>
      <c r="AGX161" t="s">
        <v>6439</v>
      </c>
      <c r="AGY161" t="s">
        <v>6439</v>
      </c>
      <c r="AGZ161" t="s">
        <v>6439</v>
      </c>
      <c r="AHA161" t="s">
        <v>6439</v>
      </c>
      <c r="AHB161" t="s">
        <v>6439</v>
      </c>
      <c r="AHC161" t="s">
        <v>6439</v>
      </c>
      <c r="AHD161" t="s">
        <v>6439</v>
      </c>
      <c r="AHE161" t="s">
        <v>6439</v>
      </c>
      <c r="AHF161" t="s">
        <v>6439</v>
      </c>
      <c r="AHG161" t="s">
        <v>6439</v>
      </c>
      <c r="AHH161" t="s">
        <v>6439</v>
      </c>
      <c r="AHI161" t="s">
        <v>6439</v>
      </c>
      <c r="AHJ161" t="s">
        <v>6439</v>
      </c>
      <c r="AHK161" t="s">
        <v>6439</v>
      </c>
      <c r="AHL161" t="s">
        <v>6439</v>
      </c>
      <c r="AHM161" t="s">
        <v>6439</v>
      </c>
      <c r="AHN161" t="s">
        <v>6439</v>
      </c>
      <c r="AHO161" t="s">
        <v>6439</v>
      </c>
      <c r="AHP161" t="s">
        <v>6439</v>
      </c>
      <c r="AHQ161" t="s">
        <v>6439</v>
      </c>
      <c r="AHR161" t="s">
        <v>6439</v>
      </c>
      <c r="AHS161" t="s">
        <v>6439</v>
      </c>
      <c r="AHT161" t="s">
        <v>6439</v>
      </c>
      <c r="AHU161" t="s">
        <v>6439</v>
      </c>
      <c r="AHV161" t="s">
        <v>6439</v>
      </c>
      <c r="AHW161" t="s">
        <v>6439</v>
      </c>
      <c r="AHX161" t="s">
        <v>6439</v>
      </c>
      <c r="AHY161" t="s">
        <v>6439</v>
      </c>
      <c r="AHZ161" t="s">
        <v>6439</v>
      </c>
      <c r="AIA161" t="s">
        <v>6439</v>
      </c>
      <c r="AIB161" t="s">
        <v>6439</v>
      </c>
      <c r="AIC161" t="s">
        <v>6439</v>
      </c>
      <c r="AID161" t="s">
        <v>6439</v>
      </c>
      <c r="AIE161" t="s">
        <v>6439</v>
      </c>
      <c r="AIF161" t="s">
        <v>6439</v>
      </c>
      <c r="AIG161" t="s">
        <v>6439</v>
      </c>
      <c r="AIH161" t="s">
        <v>6439</v>
      </c>
      <c r="AII161" t="s">
        <v>6439</v>
      </c>
      <c r="AIJ161" t="s">
        <v>6439</v>
      </c>
      <c r="AIK161" t="s">
        <v>6439</v>
      </c>
      <c r="AIL161" t="s">
        <v>6439</v>
      </c>
      <c r="AIM161" t="s">
        <v>6439</v>
      </c>
      <c r="AIN161" t="s">
        <v>6439</v>
      </c>
      <c r="AIO161" t="s">
        <v>6439</v>
      </c>
      <c r="AIP161" t="s">
        <v>6439</v>
      </c>
      <c r="AIQ161" t="s">
        <v>6439</v>
      </c>
      <c r="AIR161" t="s">
        <v>6439</v>
      </c>
      <c r="AIS161" t="s">
        <v>6439</v>
      </c>
      <c r="AIT161" t="s">
        <v>6439</v>
      </c>
      <c r="AIU161" t="s">
        <v>6439</v>
      </c>
      <c r="AIV161" t="s">
        <v>6439</v>
      </c>
      <c r="AIW161" t="s">
        <v>6439</v>
      </c>
      <c r="AIX161" t="s">
        <v>6439</v>
      </c>
      <c r="AIY161" t="s">
        <v>6439</v>
      </c>
      <c r="AIZ161" t="s">
        <v>6439</v>
      </c>
      <c r="AJA161" t="s">
        <v>6439</v>
      </c>
      <c r="AJB161" t="s">
        <v>6439</v>
      </c>
      <c r="AJC161" t="s">
        <v>6439</v>
      </c>
      <c r="AJD161" t="s">
        <v>6439</v>
      </c>
      <c r="AJE161" t="s">
        <v>6439</v>
      </c>
      <c r="AJF161" t="s">
        <v>6439</v>
      </c>
      <c r="AJG161" t="s">
        <v>6439</v>
      </c>
      <c r="AJH161" t="s">
        <v>6439</v>
      </c>
      <c r="AJI161" t="s">
        <v>6439</v>
      </c>
      <c r="AJJ161" t="s">
        <v>6439</v>
      </c>
      <c r="AJK161" t="s">
        <v>6439</v>
      </c>
      <c r="AJL161" t="s">
        <v>6439</v>
      </c>
      <c r="AJM161" t="s">
        <v>6439</v>
      </c>
      <c r="AJN161" t="s">
        <v>6439</v>
      </c>
      <c r="AJO161" t="s">
        <v>6439</v>
      </c>
      <c r="AJP161" t="s">
        <v>6439</v>
      </c>
      <c r="AJQ161" t="s">
        <v>6439</v>
      </c>
      <c r="AJR161" t="s">
        <v>6439</v>
      </c>
      <c r="AJS161" t="s">
        <v>6439</v>
      </c>
      <c r="AJT161" t="s">
        <v>6439</v>
      </c>
      <c r="AJU161" t="s">
        <v>6439</v>
      </c>
      <c r="AJV161" t="s">
        <v>6439</v>
      </c>
      <c r="AJW161" t="s">
        <v>6439</v>
      </c>
      <c r="AJX161" t="s">
        <v>6439</v>
      </c>
      <c r="AJY161" t="s">
        <v>6439</v>
      </c>
      <c r="AJZ161" t="s">
        <v>6439</v>
      </c>
      <c r="AKA161" t="s">
        <v>6439</v>
      </c>
      <c r="AKB161" t="s">
        <v>6439</v>
      </c>
      <c r="AKC161" t="s">
        <v>6439</v>
      </c>
      <c r="AKD161" t="s">
        <v>6439</v>
      </c>
      <c r="AKE161" t="s">
        <v>6439</v>
      </c>
      <c r="AKF161" t="s">
        <v>6439</v>
      </c>
      <c r="AKG161" t="s">
        <v>6439</v>
      </c>
      <c r="AKH161" t="s">
        <v>6439</v>
      </c>
      <c r="AKI161" t="s">
        <v>6439</v>
      </c>
      <c r="AKJ161" t="s">
        <v>6439</v>
      </c>
      <c r="AKK161" t="s">
        <v>6439</v>
      </c>
      <c r="AKL161" t="s">
        <v>6439</v>
      </c>
      <c r="AKM161" t="s">
        <v>6439</v>
      </c>
      <c r="AKN161" t="s">
        <v>6439</v>
      </c>
      <c r="AKO161" t="s">
        <v>6439</v>
      </c>
      <c r="AKP161" t="s">
        <v>6439</v>
      </c>
      <c r="AKQ161" t="s">
        <v>6439</v>
      </c>
      <c r="AKR161" t="s">
        <v>6439</v>
      </c>
      <c r="AKS161" t="s">
        <v>6439</v>
      </c>
      <c r="AKT161" t="s">
        <v>6439</v>
      </c>
      <c r="AKU161" t="s">
        <v>6439</v>
      </c>
      <c r="AKV161" t="s">
        <v>6439</v>
      </c>
      <c r="AKW161" t="s">
        <v>6439</v>
      </c>
      <c r="AKX161" t="s">
        <v>6439</v>
      </c>
      <c r="AKY161" t="s">
        <v>6439</v>
      </c>
      <c r="AKZ161" t="s">
        <v>6439</v>
      </c>
      <c r="ALA161" t="s">
        <v>6439</v>
      </c>
      <c r="ALB161" t="s">
        <v>6439</v>
      </c>
      <c r="ALC161" t="s">
        <v>6439</v>
      </c>
      <c r="ALD161" t="s">
        <v>6439</v>
      </c>
      <c r="ALE161" t="s">
        <v>6439</v>
      </c>
      <c r="ALF161" t="s">
        <v>6439</v>
      </c>
      <c r="ALG161" t="s">
        <v>6439</v>
      </c>
      <c r="ALH161" t="s">
        <v>6439</v>
      </c>
      <c r="ALI161" t="s">
        <v>6439</v>
      </c>
      <c r="ALJ161" t="s">
        <v>6439</v>
      </c>
      <c r="ALK161" t="s">
        <v>6439</v>
      </c>
      <c r="ALL161" t="s">
        <v>6439</v>
      </c>
      <c r="ALM161" t="s">
        <v>6439</v>
      </c>
      <c r="ALN161" t="s">
        <v>6439</v>
      </c>
      <c r="ALO161" t="s">
        <v>6439</v>
      </c>
      <c r="ALP161" t="s">
        <v>6439</v>
      </c>
      <c r="ALQ161" t="s">
        <v>6439</v>
      </c>
      <c r="ALR161" t="s">
        <v>6439</v>
      </c>
      <c r="ALS161" t="s">
        <v>6439</v>
      </c>
      <c r="ALT161" t="s">
        <v>6439</v>
      </c>
      <c r="ALU161" t="s">
        <v>6439</v>
      </c>
      <c r="ALV161" t="s">
        <v>6439</v>
      </c>
      <c r="ALW161" t="s">
        <v>6439</v>
      </c>
      <c r="ALX161" t="s">
        <v>6439</v>
      </c>
      <c r="ALY161" t="s">
        <v>6439</v>
      </c>
      <c r="ALZ161" t="s">
        <v>6439</v>
      </c>
      <c r="AMA161" t="s">
        <v>6439</v>
      </c>
      <c r="AMB161" t="s">
        <v>6439</v>
      </c>
      <c r="AMC161" t="s">
        <v>6439</v>
      </c>
      <c r="AMD161" t="s">
        <v>6439</v>
      </c>
      <c r="AME161" t="s">
        <v>6439</v>
      </c>
      <c r="AMF161" t="s">
        <v>6439</v>
      </c>
      <c r="AMG161" t="s">
        <v>6439</v>
      </c>
      <c r="AMH161" t="s">
        <v>6439</v>
      </c>
      <c r="AMI161" t="s">
        <v>6439</v>
      </c>
      <c r="AMJ161" t="s">
        <v>6439</v>
      </c>
      <c r="AMK161" t="s">
        <v>6439</v>
      </c>
      <c r="AML161" t="s">
        <v>6439</v>
      </c>
      <c r="AMM161" t="s">
        <v>6439</v>
      </c>
      <c r="AMN161" t="s">
        <v>6439</v>
      </c>
      <c r="AMO161" t="s">
        <v>6439</v>
      </c>
      <c r="AMP161" t="s">
        <v>6439</v>
      </c>
      <c r="AMQ161" t="s">
        <v>6439</v>
      </c>
      <c r="AMR161" t="s">
        <v>6439</v>
      </c>
      <c r="AMS161" t="s">
        <v>6439</v>
      </c>
      <c r="AMT161" t="s">
        <v>6439</v>
      </c>
      <c r="AMU161" t="s">
        <v>6439</v>
      </c>
      <c r="AMV161" t="s">
        <v>6439</v>
      </c>
      <c r="AMW161" t="s">
        <v>6439</v>
      </c>
      <c r="AMX161" t="s">
        <v>6439</v>
      </c>
      <c r="AMY161" t="s">
        <v>6439</v>
      </c>
      <c r="AMZ161" t="s">
        <v>6439</v>
      </c>
      <c r="ANA161" t="s">
        <v>6439</v>
      </c>
      <c r="ANB161" t="s">
        <v>6439</v>
      </c>
      <c r="ANC161" t="s">
        <v>6439</v>
      </c>
      <c r="AND161" t="s">
        <v>6439</v>
      </c>
      <c r="ANE161" t="s">
        <v>6439</v>
      </c>
      <c r="ANF161" t="s">
        <v>6439</v>
      </c>
      <c r="ANG161" t="s">
        <v>6439</v>
      </c>
      <c r="ANH161" t="s">
        <v>6439</v>
      </c>
      <c r="ANI161" t="s">
        <v>6439</v>
      </c>
      <c r="ANJ161" t="s">
        <v>6439</v>
      </c>
      <c r="ANK161" t="s">
        <v>6439</v>
      </c>
      <c r="ANL161" t="s">
        <v>6439</v>
      </c>
      <c r="ANM161" t="s">
        <v>6439</v>
      </c>
      <c r="ANN161" t="s">
        <v>6439</v>
      </c>
      <c r="ANO161" t="s">
        <v>6439</v>
      </c>
      <c r="ANP161" t="s">
        <v>6439</v>
      </c>
      <c r="ANQ161" t="s">
        <v>6439</v>
      </c>
      <c r="ANR161" t="s">
        <v>6439</v>
      </c>
      <c r="ANS161" t="s">
        <v>6439</v>
      </c>
      <c r="ANT161" t="s">
        <v>6439</v>
      </c>
      <c r="ANU161" t="s">
        <v>6439</v>
      </c>
      <c r="ANV161" t="s">
        <v>6439</v>
      </c>
      <c r="ANW161" t="s">
        <v>6439</v>
      </c>
      <c r="ANX161" t="s">
        <v>6439</v>
      </c>
      <c r="ANY161" t="s">
        <v>6439</v>
      </c>
      <c r="ANZ161" t="s">
        <v>6439</v>
      </c>
      <c r="AOA161" t="s">
        <v>6439</v>
      </c>
      <c r="AOB161" t="s">
        <v>6439</v>
      </c>
      <c r="AOC161" t="s">
        <v>6439</v>
      </c>
      <c r="AOD161" t="s">
        <v>6439</v>
      </c>
      <c r="AOE161" t="s">
        <v>6439</v>
      </c>
      <c r="AOF161" t="s">
        <v>6439</v>
      </c>
      <c r="AOG161" t="s">
        <v>6439</v>
      </c>
      <c r="AOH161" t="s">
        <v>6439</v>
      </c>
      <c r="AOI161" t="s">
        <v>6439</v>
      </c>
      <c r="AOJ161" t="s">
        <v>6439</v>
      </c>
      <c r="AOK161" t="s">
        <v>6439</v>
      </c>
      <c r="AOL161" t="s">
        <v>6439</v>
      </c>
      <c r="AOM161" t="s">
        <v>6439</v>
      </c>
      <c r="AON161" t="s">
        <v>6439</v>
      </c>
      <c r="AOO161" t="s">
        <v>6439</v>
      </c>
      <c r="AOP161" t="s">
        <v>6439</v>
      </c>
      <c r="AOQ161" t="s">
        <v>6439</v>
      </c>
      <c r="AOR161" t="s">
        <v>6439</v>
      </c>
      <c r="AOS161" t="s">
        <v>6439</v>
      </c>
      <c r="AOT161" t="s">
        <v>6439</v>
      </c>
      <c r="AOU161" t="s">
        <v>6439</v>
      </c>
      <c r="AOV161" t="s">
        <v>6439</v>
      </c>
      <c r="AOW161" t="s">
        <v>6439</v>
      </c>
      <c r="AOX161" t="s">
        <v>6439</v>
      </c>
      <c r="AOY161" t="s">
        <v>6439</v>
      </c>
      <c r="AOZ161" t="s">
        <v>6439</v>
      </c>
      <c r="APA161" t="s">
        <v>6439</v>
      </c>
      <c r="APB161" t="s">
        <v>6439</v>
      </c>
      <c r="APC161" t="s">
        <v>6439</v>
      </c>
      <c r="APD161" t="s">
        <v>6439</v>
      </c>
      <c r="APE161" t="s">
        <v>6439</v>
      </c>
      <c r="APF161" t="s">
        <v>6439</v>
      </c>
      <c r="APG161" t="s">
        <v>6439</v>
      </c>
      <c r="APH161" t="s">
        <v>6439</v>
      </c>
      <c r="API161" t="s">
        <v>6439</v>
      </c>
      <c r="APJ161" t="s">
        <v>6439</v>
      </c>
      <c r="APK161" t="s">
        <v>6439</v>
      </c>
      <c r="APL161" t="s">
        <v>6439</v>
      </c>
      <c r="APM161" t="s">
        <v>6439</v>
      </c>
      <c r="APN161" t="s">
        <v>6439</v>
      </c>
      <c r="APO161" t="s">
        <v>6439</v>
      </c>
      <c r="APP161" t="s">
        <v>6439</v>
      </c>
      <c r="APQ161" t="s">
        <v>6439</v>
      </c>
      <c r="APR161" t="s">
        <v>6439</v>
      </c>
      <c r="APS161" t="s">
        <v>6439</v>
      </c>
      <c r="APT161" t="s">
        <v>6439</v>
      </c>
      <c r="APU161" t="s">
        <v>6439</v>
      </c>
      <c r="APV161" t="s">
        <v>6439</v>
      </c>
      <c r="APW161" t="s">
        <v>6439</v>
      </c>
      <c r="APX161" t="s">
        <v>6439</v>
      </c>
      <c r="APY161" t="s">
        <v>6439</v>
      </c>
      <c r="APZ161" t="s">
        <v>6439</v>
      </c>
      <c r="AQA161" t="s">
        <v>6439</v>
      </c>
      <c r="AQB161" t="s">
        <v>6439</v>
      </c>
      <c r="AQC161" t="s">
        <v>6439</v>
      </c>
      <c r="AQD161" t="s">
        <v>6439</v>
      </c>
      <c r="AQE161" t="s">
        <v>6439</v>
      </c>
      <c r="AQF161" t="s">
        <v>6439</v>
      </c>
      <c r="AQG161" t="s">
        <v>6439</v>
      </c>
      <c r="AQH161" t="s">
        <v>6439</v>
      </c>
      <c r="AQI161" t="s">
        <v>6439</v>
      </c>
      <c r="AQJ161" t="s">
        <v>6439</v>
      </c>
      <c r="AQK161" t="s">
        <v>6439</v>
      </c>
      <c r="AQL161" t="s">
        <v>6439</v>
      </c>
      <c r="AQM161" t="s">
        <v>6439</v>
      </c>
      <c r="AQN161" t="s">
        <v>6439</v>
      </c>
      <c r="AQO161" t="s">
        <v>6439</v>
      </c>
      <c r="AQP161" t="s">
        <v>6439</v>
      </c>
      <c r="AQQ161" t="s">
        <v>6439</v>
      </c>
      <c r="AQR161" t="s">
        <v>6439</v>
      </c>
      <c r="AQS161" t="s">
        <v>6439</v>
      </c>
      <c r="AQT161" t="s">
        <v>6439</v>
      </c>
      <c r="AQU161" t="s">
        <v>6439</v>
      </c>
      <c r="AQV161" t="s">
        <v>6439</v>
      </c>
      <c r="AQW161" t="s">
        <v>6439</v>
      </c>
      <c r="AQX161" t="s">
        <v>6439</v>
      </c>
      <c r="AQY161" t="s">
        <v>6439</v>
      </c>
      <c r="AQZ161" t="s">
        <v>6439</v>
      </c>
      <c r="ARA161" t="s">
        <v>6439</v>
      </c>
      <c r="ARB161" t="s">
        <v>6439</v>
      </c>
      <c r="ARC161" t="s">
        <v>6439</v>
      </c>
      <c r="ARD161" t="s">
        <v>6439</v>
      </c>
      <c r="ARE161" t="s">
        <v>6439</v>
      </c>
      <c r="ARF161" t="s">
        <v>6439</v>
      </c>
      <c r="ARG161" t="s">
        <v>6439</v>
      </c>
      <c r="ARH161" t="s">
        <v>6439</v>
      </c>
      <c r="ARI161" t="s">
        <v>6439</v>
      </c>
      <c r="ARJ161" t="s">
        <v>6439</v>
      </c>
      <c r="ARK161" t="s">
        <v>6439</v>
      </c>
      <c r="ARL161" t="s">
        <v>6439</v>
      </c>
      <c r="ARM161" t="s">
        <v>6439</v>
      </c>
      <c r="ARN161" t="s">
        <v>6439</v>
      </c>
      <c r="ARO161" t="s">
        <v>6439</v>
      </c>
      <c r="ARP161" t="s">
        <v>6439</v>
      </c>
      <c r="ARQ161" t="s">
        <v>6439</v>
      </c>
      <c r="ARR161" t="s">
        <v>6439</v>
      </c>
      <c r="ARS161" t="s">
        <v>6439</v>
      </c>
      <c r="ART161" t="s">
        <v>6439</v>
      </c>
      <c r="ARU161" t="s">
        <v>6439</v>
      </c>
      <c r="ARV161" t="s">
        <v>6439</v>
      </c>
      <c r="ARW161" t="s">
        <v>6439</v>
      </c>
      <c r="ARX161" t="s">
        <v>6439</v>
      </c>
      <c r="ARY161" t="s">
        <v>6439</v>
      </c>
      <c r="ARZ161" t="s">
        <v>6439</v>
      </c>
      <c r="ASA161" t="s">
        <v>6439</v>
      </c>
      <c r="ASB161" t="s">
        <v>6439</v>
      </c>
      <c r="ASC161" t="s">
        <v>6439</v>
      </c>
      <c r="ASD161" t="s">
        <v>6439</v>
      </c>
      <c r="ASE161" t="s">
        <v>6439</v>
      </c>
      <c r="ASF161" t="s">
        <v>6439</v>
      </c>
      <c r="ASG161" t="s">
        <v>6439</v>
      </c>
      <c r="ASH161" t="s">
        <v>6439</v>
      </c>
      <c r="ASI161" t="s">
        <v>6439</v>
      </c>
      <c r="ASJ161" t="s">
        <v>6439</v>
      </c>
      <c r="ASK161" t="s">
        <v>6439</v>
      </c>
      <c r="ASL161" t="s">
        <v>6439</v>
      </c>
      <c r="ASM161" t="s">
        <v>6439</v>
      </c>
      <c r="ASN161" t="s">
        <v>6439</v>
      </c>
      <c r="ASO161" t="s">
        <v>6439</v>
      </c>
      <c r="ASP161" t="s">
        <v>6439</v>
      </c>
      <c r="ASQ161" t="s">
        <v>6439</v>
      </c>
      <c r="ASR161" t="s">
        <v>6439</v>
      </c>
      <c r="ASS161" t="s">
        <v>6439</v>
      </c>
      <c r="AST161" t="s">
        <v>6439</v>
      </c>
      <c r="ASU161" t="s">
        <v>6439</v>
      </c>
      <c r="ASV161" t="s">
        <v>6439</v>
      </c>
      <c r="ASW161" t="s">
        <v>6439</v>
      </c>
      <c r="ASX161" t="s">
        <v>6439</v>
      </c>
      <c r="ASY161" t="s">
        <v>6439</v>
      </c>
      <c r="ASZ161" t="s">
        <v>6439</v>
      </c>
      <c r="ATA161" t="s">
        <v>6439</v>
      </c>
      <c r="ATB161" t="s">
        <v>6439</v>
      </c>
      <c r="ATC161" t="s">
        <v>6439</v>
      </c>
      <c r="ATD161" t="s">
        <v>6439</v>
      </c>
      <c r="ATE161" t="s">
        <v>6439</v>
      </c>
      <c r="ATF161" t="s">
        <v>6439</v>
      </c>
      <c r="ATG161" t="s">
        <v>6439</v>
      </c>
      <c r="ATH161" t="s">
        <v>6439</v>
      </c>
      <c r="ATI161" t="s">
        <v>6439</v>
      </c>
      <c r="ATJ161" t="s">
        <v>6439</v>
      </c>
      <c r="ATK161" t="s">
        <v>6439</v>
      </c>
      <c r="ATL161" t="s">
        <v>6439</v>
      </c>
      <c r="ATM161" t="s">
        <v>6439</v>
      </c>
      <c r="ATN161" t="s">
        <v>6439</v>
      </c>
      <c r="ATO161" t="s">
        <v>6439</v>
      </c>
      <c r="ATP161" t="s">
        <v>6439</v>
      </c>
      <c r="ATQ161" t="s">
        <v>6439</v>
      </c>
      <c r="ATR161" t="s">
        <v>6439</v>
      </c>
      <c r="ATS161" t="s">
        <v>6439</v>
      </c>
      <c r="ATT161" t="s">
        <v>6439</v>
      </c>
      <c r="ATU161" t="s">
        <v>6439</v>
      </c>
      <c r="ATV161" t="s">
        <v>6439</v>
      </c>
      <c r="ATW161" t="s">
        <v>6439</v>
      </c>
      <c r="ATX161" t="s">
        <v>6439</v>
      </c>
      <c r="ATY161" t="s">
        <v>6439</v>
      </c>
      <c r="ATZ161" t="s">
        <v>6439</v>
      </c>
      <c r="AUA161" t="s">
        <v>6439</v>
      </c>
      <c r="AUB161" t="s">
        <v>6439</v>
      </c>
      <c r="AUC161" t="s">
        <v>6439</v>
      </c>
      <c r="AUD161" t="s">
        <v>6439</v>
      </c>
      <c r="AUE161" t="s">
        <v>6439</v>
      </c>
      <c r="AUF161" t="s">
        <v>6439</v>
      </c>
      <c r="AUG161" t="s">
        <v>6439</v>
      </c>
      <c r="AUH161" t="s">
        <v>6439</v>
      </c>
      <c r="AUI161" t="s">
        <v>6439</v>
      </c>
      <c r="AUJ161" t="s">
        <v>6439</v>
      </c>
      <c r="AUK161" t="s">
        <v>6439</v>
      </c>
      <c r="AUL161" t="s">
        <v>6439</v>
      </c>
      <c r="AUM161" t="s">
        <v>6439</v>
      </c>
      <c r="AUN161" t="s">
        <v>6439</v>
      </c>
      <c r="AUO161" t="s">
        <v>6439</v>
      </c>
      <c r="AUP161" t="s">
        <v>6439</v>
      </c>
      <c r="AUQ161" t="s">
        <v>6439</v>
      </c>
      <c r="AUR161" t="s">
        <v>6439</v>
      </c>
      <c r="AUS161" t="s">
        <v>6439</v>
      </c>
      <c r="AUT161" t="s">
        <v>6439</v>
      </c>
      <c r="AUU161" t="s">
        <v>6439</v>
      </c>
      <c r="AUV161" t="s">
        <v>6439</v>
      </c>
      <c r="AUW161" t="s">
        <v>6439</v>
      </c>
      <c r="AUX161" t="s">
        <v>6439</v>
      </c>
      <c r="AUY161" t="s">
        <v>6439</v>
      </c>
      <c r="AUZ161" t="s">
        <v>6439</v>
      </c>
      <c r="AVA161" t="s">
        <v>6439</v>
      </c>
      <c r="AVB161" t="s">
        <v>6439</v>
      </c>
      <c r="AVC161" t="s">
        <v>6439</v>
      </c>
      <c r="AVD161" t="s">
        <v>6439</v>
      </c>
      <c r="AVE161" t="s">
        <v>6439</v>
      </c>
      <c r="AVF161" t="s">
        <v>6439</v>
      </c>
      <c r="AVG161" t="s">
        <v>6439</v>
      </c>
      <c r="AVH161" t="s">
        <v>6439</v>
      </c>
      <c r="AVI161" t="s">
        <v>6439</v>
      </c>
      <c r="AVJ161" t="s">
        <v>6439</v>
      </c>
      <c r="AVK161" t="s">
        <v>6439</v>
      </c>
      <c r="AVL161" t="s">
        <v>6439</v>
      </c>
      <c r="AVM161" t="s">
        <v>6439</v>
      </c>
      <c r="AVN161" t="s">
        <v>6439</v>
      </c>
      <c r="AVO161" t="s">
        <v>6439</v>
      </c>
      <c r="AVP161" t="s">
        <v>6439</v>
      </c>
      <c r="AVQ161" t="s">
        <v>6439</v>
      </c>
      <c r="AVR161" t="s">
        <v>6439</v>
      </c>
      <c r="AVS161" t="s">
        <v>6439</v>
      </c>
      <c r="AVT161" t="s">
        <v>6439</v>
      </c>
      <c r="AVU161" t="s">
        <v>6439</v>
      </c>
      <c r="AVV161" t="s">
        <v>6439</v>
      </c>
      <c r="AVW161" t="s">
        <v>6439</v>
      </c>
      <c r="AVX161" t="s">
        <v>6439</v>
      </c>
      <c r="AVY161" t="s">
        <v>6439</v>
      </c>
      <c r="AVZ161" t="s">
        <v>6439</v>
      </c>
      <c r="AWA161" t="s">
        <v>6439</v>
      </c>
      <c r="AWB161" t="s">
        <v>6439</v>
      </c>
      <c r="AWC161" t="s">
        <v>6439</v>
      </c>
      <c r="AWD161" t="s">
        <v>6439</v>
      </c>
      <c r="AWE161" t="s">
        <v>6439</v>
      </c>
      <c r="AWF161" t="s">
        <v>6439</v>
      </c>
      <c r="AWG161" t="s">
        <v>6439</v>
      </c>
      <c r="AWH161" t="s">
        <v>6439</v>
      </c>
      <c r="AWI161" t="s">
        <v>6439</v>
      </c>
      <c r="AWJ161" t="s">
        <v>6439</v>
      </c>
      <c r="AWK161" t="s">
        <v>6439</v>
      </c>
      <c r="AWL161" t="s">
        <v>6439</v>
      </c>
      <c r="AWM161" t="s">
        <v>6439</v>
      </c>
      <c r="AWN161" t="s">
        <v>6439</v>
      </c>
      <c r="AWO161" t="s">
        <v>6439</v>
      </c>
      <c r="AWP161" t="s">
        <v>6439</v>
      </c>
      <c r="AWQ161" t="s">
        <v>6439</v>
      </c>
      <c r="AWR161" t="s">
        <v>6439</v>
      </c>
      <c r="AWS161" t="s">
        <v>6439</v>
      </c>
      <c r="AWT161" t="s">
        <v>6439</v>
      </c>
      <c r="AWU161" t="s">
        <v>6439</v>
      </c>
      <c r="AWV161" t="s">
        <v>6439</v>
      </c>
      <c r="AWW161" t="s">
        <v>6439</v>
      </c>
      <c r="AWX161" t="s">
        <v>6439</v>
      </c>
      <c r="AWY161" t="s">
        <v>6439</v>
      </c>
      <c r="AWZ161" t="s">
        <v>6439</v>
      </c>
      <c r="AXA161" t="s">
        <v>6439</v>
      </c>
      <c r="AXB161" t="s">
        <v>6439</v>
      </c>
      <c r="AXC161" t="s">
        <v>6439</v>
      </c>
      <c r="AXD161" t="s">
        <v>6439</v>
      </c>
      <c r="AXE161" t="s">
        <v>6439</v>
      </c>
      <c r="AXF161" t="s">
        <v>6439</v>
      </c>
      <c r="AXG161" t="s">
        <v>6439</v>
      </c>
      <c r="AXH161" t="s">
        <v>6439</v>
      </c>
      <c r="AXI161" t="s">
        <v>6439</v>
      </c>
      <c r="AXJ161" t="s">
        <v>6439</v>
      </c>
      <c r="AXK161" t="s">
        <v>6439</v>
      </c>
      <c r="AXL161" t="s">
        <v>6439</v>
      </c>
      <c r="AXM161" t="s">
        <v>6439</v>
      </c>
      <c r="AXN161" t="s">
        <v>6439</v>
      </c>
      <c r="AXO161" t="s">
        <v>6439</v>
      </c>
      <c r="AXP161" t="s">
        <v>6439</v>
      </c>
      <c r="AXQ161" t="s">
        <v>6439</v>
      </c>
      <c r="AXR161" t="s">
        <v>6439</v>
      </c>
      <c r="AXS161" t="s">
        <v>6439</v>
      </c>
      <c r="AXT161" t="s">
        <v>6439</v>
      </c>
      <c r="AXU161" t="s">
        <v>6439</v>
      </c>
      <c r="AXV161" t="s">
        <v>6439</v>
      </c>
      <c r="AXW161" t="s">
        <v>6439</v>
      </c>
      <c r="AXX161" t="s">
        <v>6439</v>
      </c>
      <c r="AXY161" t="s">
        <v>6439</v>
      </c>
      <c r="AXZ161" t="s">
        <v>6439</v>
      </c>
      <c r="AYA161" t="s">
        <v>6439</v>
      </c>
      <c r="AYB161" t="s">
        <v>6439</v>
      </c>
      <c r="AYC161" t="s">
        <v>6439</v>
      </c>
      <c r="AYD161" t="s">
        <v>6439</v>
      </c>
      <c r="AYE161" t="s">
        <v>6439</v>
      </c>
      <c r="AYF161" t="s">
        <v>6439</v>
      </c>
      <c r="AYG161" t="s">
        <v>6439</v>
      </c>
      <c r="AYH161" t="s">
        <v>6439</v>
      </c>
      <c r="AYI161" t="s">
        <v>6439</v>
      </c>
      <c r="AYJ161" t="s">
        <v>6439</v>
      </c>
      <c r="AYK161" t="s">
        <v>6439</v>
      </c>
      <c r="AYL161" t="s">
        <v>6439</v>
      </c>
      <c r="AYM161" t="s">
        <v>6439</v>
      </c>
      <c r="AYN161" t="s">
        <v>6439</v>
      </c>
      <c r="AYO161" t="s">
        <v>6439</v>
      </c>
      <c r="AYP161" t="s">
        <v>6439</v>
      </c>
      <c r="AYQ161" t="s">
        <v>6439</v>
      </c>
      <c r="AYR161" t="s">
        <v>6439</v>
      </c>
      <c r="AYS161" t="s">
        <v>6439</v>
      </c>
      <c r="AYT161" t="s">
        <v>6439</v>
      </c>
      <c r="AYU161" t="s">
        <v>6439</v>
      </c>
      <c r="AYV161" t="s">
        <v>6439</v>
      </c>
      <c r="AYW161" t="s">
        <v>6439</v>
      </c>
      <c r="AYX161" t="s">
        <v>6439</v>
      </c>
      <c r="AYY161" t="s">
        <v>6439</v>
      </c>
      <c r="AYZ161" t="s">
        <v>6439</v>
      </c>
      <c r="AZA161" t="s">
        <v>6439</v>
      </c>
      <c r="AZB161" t="s">
        <v>6439</v>
      </c>
      <c r="AZC161" t="s">
        <v>6439</v>
      </c>
      <c r="AZD161" t="s">
        <v>6439</v>
      </c>
      <c r="AZE161" t="s">
        <v>6439</v>
      </c>
      <c r="AZF161" t="s">
        <v>6439</v>
      </c>
      <c r="AZG161" t="s">
        <v>6439</v>
      </c>
      <c r="AZH161" t="s">
        <v>6439</v>
      </c>
      <c r="AZI161" t="s">
        <v>6439</v>
      </c>
      <c r="AZJ161" t="s">
        <v>6439</v>
      </c>
      <c r="AZK161" t="s">
        <v>6439</v>
      </c>
      <c r="AZL161" t="s">
        <v>6439</v>
      </c>
      <c r="AZM161" t="s">
        <v>6439</v>
      </c>
      <c r="AZN161" t="s">
        <v>6439</v>
      </c>
      <c r="AZO161" t="s">
        <v>6439</v>
      </c>
      <c r="AZP161" t="s">
        <v>6439</v>
      </c>
      <c r="AZQ161" t="s">
        <v>6439</v>
      </c>
      <c r="AZR161" t="s">
        <v>6439</v>
      </c>
      <c r="AZS161" t="s">
        <v>6439</v>
      </c>
      <c r="AZT161" t="s">
        <v>6439</v>
      </c>
      <c r="AZU161" t="s">
        <v>6439</v>
      </c>
      <c r="AZV161" t="s">
        <v>6439</v>
      </c>
      <c r="AZW161" t="s">
        <v>6439</v>
      </c>
      <c r="AZX161" t="s">
        <v>6439</v>
      </c>
      <c r="AZY161" t="s">
        <v>6439</v>
      </c>
      <c r="AZZ161" t="s">
        <v>6439</v>
      </c>
      <c r="BAA161" t="s">
        <v>6439</v>
      </c>
      <c r="BAB161" t="s">
        <v>6439</v>
      </c>
      <c r="BAC161" t="s">
        <v>6439</v>
      </c>
      <c r="BAD161" t="s">
        <v>6439</v>
      </c>
      <c r="BAE161" t="s">
        <v>6439</v>
      </c>
      <c r="BAF161" t="s">
        <v>6439</v>
      </c>
      <c r="BAG161" t="s">
        <v>6439</v>
      </c>
      <c r="BAH161" t="s">
        <v>6439</v>
      </c>
      <c r="BAI161" t="s">
        <v>6439</v>
      </c>
      <c r="BAJ161" t="s">
        <v>6439</v>
      </c>
      <c r="BAK161" t="s">
        <v>6439</v>
      </c>
      <c r="BAL161" t="s">
        <v>6439</v>
      </c>
      <c r="BAM161" t="s">
        <v>6439</v>
      </c>
      <c r="BAN161" t="s">
        <v>6439</v>
      </c>
      <c r="BAO161" t="s">
        <v>6439</v>
      </c>
      <c r="BAP161" t="s">
        <v>6439</v>
      </c>
      <c r="BAQ161" t="s">
        <v>6439</v>
      </c>
      <c r="BAR161" t="s">
        <v>6439</v>
      </c>
      <c r="BAS161" t="s">
        <v>6439</v>
      </c>
      <c r="BAT161" t="s">
        <v>6439</v>
      </c>
      <c r="BAU161" t="s">
        <v>6439</v>
      </c>
      <c r="BAV161" t="s">
        <v>6439</v>
      </c>
      <c r="BAW161" t="s">
        <v>6439</v>
      </c>
      <c r="BAX161" t="s">
        <v>6439</v>
      </c>
      <c r="BAY161" t="s">
        <v>6439</v>
      </c>
      <c r="BAZ161" t="s">
        <v>6439</v>
      </c>
      <c r="BBA161" t="s">
        <v>6439</v>
      </c>
      <c r="BBB161" t="s">
        <v>6439</v>
      </c>
      <c r="BBC161" t="s">
        <v>6439</v>
      </c>
      <c r="BBD161" t="s">
        <v>6439</v>
      </c>
      <c r="BBE161" t="s">
        <v>6439</v>
      </c>
      <c r="BBF161" t="s">
        <v>6439</v>
      </c>
      <c r="BBG161" t="s">
        <v>6439</v>
      </c>
      <c r="BBH161" t="s">
        <v>6439</v>
      </c>
      <c r="BBI161" t="s">
        <v>6439</v>
      </c>
      <c r="BBJ161" t="s">
        <v>6439</v>
      </c>
      <c r="BBK161" t="s">
        <v>6439</v>
      </c>
      <c r="BBL161" t="s">
        <v>6439</v>
      </c>
      <c r="BBM161" t="s">
        <v>6439</v>
      </c>
      <c r="BBN161" t="s">
        <v>6439</v>
      </c>
      <c r="BBO161" t="s">
        <v>6439</v>
      </c>
      <c r="BBP161" t="s">
        <v>6439</v>
      </c>
      <c r="BBQ161" t="s">
        <v>6439</v>
      </c>
      <c r="BBR161" t="s">
        <v>6439</v>
      </c>
      <c r="BBS161" t="s">
        <v>6439</v>
      </c>
      <c r="BBT161" t="s">
        <v>6439</v>
      </c>
      <c r="BBU161" t="s">
        <v>6439</v>
      </c>
      <c r="BBV161" t="s">
        <v>6439</v>
      </c>
      <c r="BBW161" t="s">
        <v>6439</v>
      </c>
      <c r="BBX161" t="s">
        <v>6439</v>
      </c>
      <c r="BBY161" t="s">
        <v>6439</v>
      </c>
      <c r="BBZ161" t="s">
        <v>6439</v>
      </c>
      <c r="BCA161" t="s">
        <v>6439</v>
      </c>
      <c r="BCB161" t="s">
        <v>6439</v>
      </c>
      <c r="BCC161" t="s">
        <v>6439</v>
      </c>
      <c r="BCD161" t="s">
        <v>6439</v>
      </c>
      <c r="BCE161" t="s">
        <v>6439</v>
      </c>
      <c r="BCF161" t="s">
        <v>6439</v>
      </c>
      <c r="BCG161" t="s">
        <v>6439</v>
      </c>
      <c r="BCH161" t="s">
        <v>6439</v>
      </c>
      <c r="BCI161" t="s">
        <v>6439</v>
      </c>
      <c r="BCJ161" t="s">
        <v>6439</v>
      </c>
      <c r="BCK161" t="s">
        <v>6439</v>
      </c>
      <c r="BCL161" t="s">
        <v>6439</v>
      </c>
      <c r="BCM161" t="s">
        <v>6439</v>
      </c>
      <c r="BCN161" t="s">
        <v>6439</v>
      </c>
      <c r="BCO161" t="s">
        <v>6439</v>
      </c>
      <c r="BCP161" t="s">
        <v>6439</v>
      </c>
      <c r="BCQ161" t="s">
        <v>6439</v>
      </c>
      <c r="BCR161" t="s">
        <v>6439</v>
      </c>
      <c r="BCS161" t="s">
        <v>6439</v>
      </c>
      <c r="BCT161" t="s">
        <v>6439</v>
      </c>
      <c r="BCU161" t="s">
        <v>6439</v>
      </c>
      <c r="BCV161" t="s">
        <v>6439</v>
      </c>
      <c r="BCW161" t="s">
        <v>6439</v>
      </c>
      <c r="BCX161" t="s">
        <v>6439</v>
      </c>
      <c r="BCY161" t="s">
        <v>6439</v>
      </c>
      <c r="BCZ161" t="s">
        <v>6439</v>
      </c>
      <c r="BDA161" t="s">
        <v>6439</v>
      </c>
      <c r="BDB161" t="s">
        <v>6439</v>
      </c>
      <c r="BDC161" t="s">
        <v>6439</v>
      </c>
      <c r="BDD161" t="s">
        <v>6439</v>
      </c>
      <c r="BDE161" t="s">
        <v>6439</v>
      </c>
      <c r="BDF161" t="s">
        <v>6439</v>
      </c>
      <c r="BDG161" t="s">
        <v>6439</v>
      </c>
      <c r="BDH161" t="s">
        <v>6439</v>
      </c>
      <c r="BDI161" t="s">
        <v>6439</v>
      </c>
      <c r="BDJ161" t="s">
        <v>6439</v>
      </c>
      <c r="BDK161" t="s">
        <v>6439</v>
      </c>
      <c r="BDL161" t="s">
        <v>6439</v>
      </c>
      <c r="BDM161" t="s">
        <v>6439</v>
      </c>
      <c r="BDN161" t="s">
        <v>6439</v>
      </c>
      <c r="BDO161" t="s">
        <v>6439</v>
      </c>
      <c r="BDP161" t="s">
        <v>6439</v>
      </c>
      <c r="BDQ161" t="s">
        <v>6439</v>
      </c>
      <c r="BDR161" t="s">
        <v>6439</v>
      </c>
      <c r="BDS161" t="s">
        <v>6439</v>
      </c>
      <c r="BDT161" t="s">
        <v>6439</v>
      </c>
      <c r="BDU161" t="s">
        <v>6439</v>
      </c>
      <c r="BDV161" t="s">
        <v>6439</v>
      </c>
      <c r="BDW161" t="s">
        <v>6439</v>
      </c>
      <c r="BDX161" t="s">
        <v>6439</v>
      </c>
      <c r="BDY161" t="s">
        <v>6439</v>
      </c>
      <c r="BDZ161" t="s">
        <v>6439</v>
      </c>
      <c r="BEA161" t="s">
        <v>6439</v>
      </c>
      <c r="BEB161" t="s">
        <v>6439</v>
      </c>
      <c r="BEC161" t="s">
        <v>6439</v>
      </c>
      <c r="BED161" t="s">
        <v>6439</v>
      </c>
      <c r="BEE161" t="s">
        <v>6439</v>
      </c>
      <c r="BEF161" t="s">
        <v>6439</v>
      </c>
      <c r="BEG161" t="s">
        <v>6439</v>
      </c>
      <c r="BEH161" t="s">
        <v>6439</v>
      </c>
      <c r="BEI161" t="s">
        <v>6439</v>
      </c>
      <c r="BEJ161" t="s">
        <v>6439</v>
      </c>
      <c r="BEK161" t="s">
        <v>6439</v>
      </c>
      <c r="BEL161" t="s">
        <v>6439</v>
      </c>
      <c r="BEM161" t="s">
        <v>6439</v>
      </c>
      <c r="BEN161" t="s">
        <v>6439</v>
      </c>
      <c r="BEO161" t="s">
        <v>6439</v>
      </c>
      <c r="BEP161" t="s">
        <v>6439</v>
      </c>
      <c r="BEQ161" t="s">
        <v>6439</v>
      </c>
      <c r="BER161" t="s">
        <v>6439</v>
      </c>
      <c r="BES161" t="s">
        <v>6439</v>
      </c>
      <c r="BET161" t="s">
        <v>6439</v>
      </c>
      <c r="BEU161" t="s">
        <v>6439</v>
      </c>
      <c r="BEV161" t="s">
        <v>6439</v>
      </c>
      <c r="BEW161" t="s">
        <v>6439</v>
      </c>
      <c r="BEX161" t="s">
        <v>6439</v>
      </c>
      <c r="BEY161" t="s">
        <v>6439</v>
      </c>
      <c r="BEZ161" t="s">
        <v>6439</v>
      </c>
      <c r="BFA161" t="s">
        <v>6439</v>
      </c>
      <c r="BFB161" t="s">
        <v>6439</v>
      </c>
      <c r="BFC161" t="s">
        <v>6439</v>
      </c>
      <c r="BFD161" t="s">
        <v>6439</v>
      </c>
      <c r="BFE161" t="s">
        <v>6439</v>
      </c>
      <c r="BFF161" t="s">
        <v>6439</v>
      </c>
      <c r="BFG161" t="s">
        <v>6439</v>
      </c>
      <c r="BFH161" t="s">
        <v>6439</v>
      </c>
      <c r="BFI161" t="s">
        <v>6439</v>
      </c>
      <c r="BFJ161" t="s">
        <v>6439</v>
      </c>
      <c r="BFK161" t="s">
        <v>6439</v>
      </c>
      <c r="BFL161" t="s">
        <v>6439</v>
      </c>
      <c r="BFM161" t="s">
        <v>6439</v>
      </c>
      <c r="BFN161" t="s">
        <v>6439</v>
      </c>
      <c r="BFO161" t="s">
        <v>6439</v>
      </c>
      <c r="BFP161" t="s">
        <v>6439</v>
      </c>
      <c r="BFQ161" t="s">
        <v>6439</v>
      </c>
      <c r="BFR161" t="s">
        <v>6439</v>
      </c>
      <c r="BFS161" t="s">
        <v>6439</v>
      </c>
      <c r="BFT161" t="s">
        <v>6439</v>
      </c>
      <c r="BFU161" t="s">
        <v>6439</v>
      </c>
      <c r="BFV161" t="s">
        <v>6439</v>
      </c>
      <c r="BFW161" t="s">
        <v>6439</v>
      </c>
      <c r="BFX161" t="s">
        <v>6439</v>
      </c>
      <c r="BFY161" t="s">
        <v>6439</v>
      </c>
      <c r="BFZ161" t="s">
        <v>6439</v>
      </c>
      <c r="BGA161" t="s">
        <v>6439</v>
      </c>
      <c r="BGB161" t="s">
        <v>6439</v>
      </c>
      <c r="BGC161" t="s">
        <v>6439</v>
      </c>
      <c r="BGD161" t="s">
        <v>6439</v>
      </c>
      <c r="BGE161" t="s">
        <v>6439</v>
      </c>
      <c r="BGF161" t="s">
        <v>6439</v>
      </c>
      <c r="BGG161" t="s">
        <v>6439</v>
      </c>
      <c r="BGH161" t="s">
        <v>6439</v>
      </c>
      <c r="BGI161" t="s">
        <v>6439</v>
      </c>
      <c r="BGJ161" t="s">
        <v>6439</v>
      </c>
      <c r="BGK161" t="s">
        <v>6439</v>
      </c>
      <c r="BGL161" t="s">
        <v>6439</v>
      </c>
      <c r="BGM161" t="s">
        <v>6439</v>
      </c>
      <c r="BGN161" t="s">
        <v>6439</v>
      </c>
      <c r="BGO161" t="s">
        <v>6439</v>
      </c>
      <c r="BGP161" t="s">
        <v>6439</v>
      </c>
      <c r="BGQ161" t="s">
        <v>6439</v>
      </c>
      <c r="BGR161" t="s">
        <v>6439</v>
      </c>
      <c r="BGS161" t="s">
        <v>6439</v>
      </c>
      <c r="BGT161" t="s">
        <v>6439</v>
      </c>
      <c r="BGU161" t="s">
        <v>6439</v>
      </c>
      <c r="BGV161" t="s">
        <v>6439</v>
      </c>
      <c r="BGW161" t="s">
        <v>6439</v>
      </c>
      <c r="BGX161" t="s">
        <v>6439</v>
      </c>
      <c r="BGY161" t="s">
        <v>6439</v>
      </c>
      <c r="BGZ161" t="s">
        <v>6439</v>
      </c>
      <c r="BHA161" t="s">
        <v>6439</v>
      </c>
      <c r="BHB161" t="s">
        <v>6439</v>
      </c>
      <c r="BHC161" t="s">
        <v>6439</v>
      </c>
      <c r="BHD161" t="s">
        <v>6439</v>
      </c>
      <c r="BHE161" t="s">
        <v>6439</v>
      </c>
      <c r="BHF161" t="s">
        <v>6439</v>
      </c>
      <c r="BHG161" t="s">
        <v>6439</v>
      </c>
      <c r="BHH161" t="s">
        <v>6439</v>
      </c>
      <c r="BHI161" t="s">
        <v>6439</v>
      </c>
      <c r="BHJ161" t="s">
        <v>6439</v>
      </c>
      <c r="BHK161" t="s">
        <v>6439</v>
      </c>
      <c r="BHL161" t="s">
        <v>6439</v>
      </c>
      <c r="BHM161" t="s">
        <v>6439</v>
      </c>
      <c r="BHN161" t="s">
        <v>6439</v>
      </c>
      <c r="BHO161" t="s">
        <v>6439</v>
      </c>
      <c r="BHP161" t="s">
        <v>6439</v>
      </c>
      <c r="BHQ161" t="s">
        <v>6439</v>
      </c>
      <c r="BHR161" t="s">
        <v>6439</v>
      </c>
      <c r="BHS161" t="s">
        <v>6439</v>
      </c>
      <c r="BHT161" t="s">
        <v>6439</v>
      </c>
      <c r="BHU161" t="s">
        <v>6439</v>
      </c>
      <c r="BHV161" t="s">
        <v>6439</v>
      </c>
      <c r="BHW161" t="s">
        <v>6439</v>
      </c>
      <c r="BHX161" t="s">
        <v>6439</v>
      </c>
      <c r="BHY161" t="s">
        <v>6439</v>
      </c>
      <c r="BHZ161" t="s">
        <v>6439</v>
      </c>
      <c r="BIA161" t="s">
        <v>6439</v>
      </c>
      <c r="BIB161" t="s">
        <v>6439</v>
      </c>
      <c r="BIC161" t="s">
        <v>6439</v>
      </c>
      <c r="BID161" t="s">
        <v>6439</v>
      </c>
      <c r="BIE161" t="s">
        <v>6439</v>
      </c>
      <c r="BIF161" t="s">
        <v>6439</v>
      </c>
      <c r="BIG161" t="s">
        <v>6439</v>
      </c>
      <c r="BIH161" t="s">
        <v>6439</v>
      </c>
      <c r="BII161" t="s">
        <v>6439</v>
      </c>
      <c r="BIJ161" t="s">
        <v>6439</v>
      </c>
      <c r="BIK161" t="s">
        <v>6439</v>
      </c>
      <c r="BIL161" t="s">
        <v>6439</v>
      </c>
      <c r="BIM161" t="s">
        <v>6439</v>
      </c>
      <c r="BIN161" t="s">
        <v>6439</v>
      </c>
      <c r="BIO161" t="s">
        <v>6439</v>
      </c>
      <c r="BIP161" t="s">
        <v>6439</v>
      </c>
      <c r="BIQ161" t="s">
        <v>6439</v>
      </c>
      <c r="BIR161" t="s">
        <v>6439</v>
      </c>
      <c r="BIS161" t="s">
        <v>6439</v>
      </c>
      <c r="BIT161" t="s">
        <v>6439</v>
      </c>
      <c r="BIU161" t="s">
        <v>6439</v>
      </c>
      <c r="BIV161" t="s">
        <v>6439</v>
      </c>
      <c r="BIW161" t="s">
        <v>6439</v>
      </c>
      <c r="BIX161" t="s">
        <v>6439</v>
      </c>
      <c r="BIY161" t="s">
        <v>6439</v>
      </c>
      <c r="BIZ161" t="s">
        <v>6439</v>
      </c>
      <c r="BJA161" t="s">
        <v>6439</v>
      </c>
      <c r="BJB161" t="s">
        <v>6439</v>
      </c>
      <c r="BJC161" t="s">
        <v>6439</v>
      </c>
      <c r="BJD161" t="s">
        <v>6439</v>
      </c>
      <c r="BJE161" t="s">
        <v>6439</v>
      </c>
      <c r="BJF161" t="s">
        <v>6439</v>
      </c>
      <c r="BJG161" t="s">
        <v>6439</v>
      </c>
      <c r="BJH161" t="s">
        <v>6439</v>
      </c>
      <c r="BJI161" t="s">
        <v>6439</v>
      </c>
      <c r="BJJ161" t="s">
        <v>6439</v>
      </c>
      <c r="BJK161" t="s">
        <v>6439</v>
      </c>
      <c r="BJL161" t="s">
        <v>6439</v>
      </c>
      <c r="BJM161" t="s">
        <v>6439</v>
      </c>
      <c r="BJN161" t="s">
        <v>6439</v>
      </c>
      <c r="BJO161" t="s">
        <v>6439</v>
      </c>
      <c r="BJP161" t="s">
        <v>6439</v>
      </c>
      <c r="BJQ161" t="s">
        <v>6439</v>
      </c>
      <c r="BJR161" t="s">
        <v>6439</v>
      </c>
      <c r="BJS161" t="s">
        <v>6439</v>
      </c>
      <c r="BJT161" t="s">
        <v>6439</v>
      </c>
      <c r="BJU161" t="s">
        <v>6439</v>
      </c>
      <c r="BJV161" t="s">
        <v>6439</v>
      </c>
      <c r="BJW161" t="s">
        <v>6439</v>
      </c>
      <c r="BJX161" t="s">
        <v>6439</v>
      </c>
      <c r="BJY161" t="s">
        <v>6439</v>
      </c>
      <c r="BJZ161" t="s">
        <v>6439</v>
      </c>
      <c r="BKA161" t="s">
        <v>6439</v>
      </c>
      <c r="BKB161" t="s">
        <v>6439</v>
      </c>
      <c r="BKC161" t="s">
        <v>6439</v>
      </c>
      <c r="BKD161" t="s">
        <v>6439</v>
      </c>
      <c r="BKE161" t="s">
        <v>6439</v>
      </c>
      <c r="BKF161" t="s">
        <v>6439</v>
      </c>
      <c r="BKG161" t="s">
        <v>6439</v>
      </c>
      <c r="BKH161" t="s">
        <v>6439</v>
      </c>
      <c r="BKI161" t="s">
        <v>6439</v>
      </c>
      <c r="BKJ161" t="s">
        <v>6439</v>
      </c>
      <c r="BKK161" t="s">
        <v>6439</v>
      </c>
      <c r="BKL161" t="s">
        <v>6439</v>
      </c>
      <c r="BKM161" t="s">
        <v>6439</v>
      </c>
      <c r="BKN161" t="s">
        <v>6439</v>
      </c>
      <c r="BKO161" t="s">
        <v>6439</v>
      </c>
      <c r="BKP161" t="s">
        <v>6439</v>
      </c>
      <c r="BKQ161" t="s">
        <v>6439</v>
      </c>
      <c r="BKR161" t="s">
        <v>6439</v>
      </c>
      <c r="BKS161" t="s">
        <v>6439</v>
      </c>
      <c r="BKT161" t="s">
        <v>6439</v>
      </c>
      <c r="BKU161" t="s">
        <v>6439</v>
      </c>
      <c r="BKV161" t="s">
        <v>6439</v>
      </c>
      <c r="BKW161" t="s">
        <v>6439</v>
      </c>
      <c r="BKX161" t="s">
        <v>6439</v>
      </c>
      <c r="BKY161" t="s">
        <v>6439</v>
      </c>
      <c r="BKZ161" t="s">
        <v>6439</v>
      </c>
      <c r="BLA161" t="s">
        <v>6439</v>
      </c>
      <c r="BLB161" t="s">
        <v>6439</v>
      </c>
      <c r="BLC161" t="s">
        <v>6439</v>
      </c>
      <c r="BLD161" t="s">
        <v>6439</v>
      </c>
      <c r="BLE161" t="s">
        <v>6439</v>
      </c>
      <c r="BLF161" t="s">
        <v>6439</v>
      </c>
      <c r="BLG161" t="s">
        <v>6439</v>
      </c>
      <c r="BLH161" t="s">
        <v>6439</v>
      </c>
      <c r="BLI161" t="s">
        <v>6439</v>
      </c>
      <c r="BLJ161" t="s">
        <v>6439</v>
      </c>
      <c r="BLK161" t="s">
        <v>6439</v>
      </c>
      <c r="BLL161" t="s">
        <v>6439</v>
      </c>
      <c r="BLM161" t="s">
        <v>6439</v>
      </c>
      <c r="BLN161" t="s">
        <v>6439</v>
      </c>
      <c r="BLO161" t="s">
        <v>6439</v>
      </c>
      <c r="BLP161" t="s">
        <v>6439</v>
      </c>
      <c r="BLQ161" t="s">
        <v>6439</v>
      </c>
      <c r="BLR161" t="s">
        <v>6439</v>
      </c>
      <c r="BLS161" t="s">
        <v>6439</v>
      </c>
      <c r="BLT161" t="s">
        <v>6439</v>
      </c>
      <c r="BLU161" t="s">
        <v>6439</v>
      </c>
      <c r="BLV161" t="s">
        <v>6439</v>
      </c>
      <c r="BLW161" t="s">
        <v>6439</v>
      </c>
      <c r="BLX161" t="s">
        <v>6439</v>
      </c>
      <c r="BLY161" t="s">
        <v>6439</v>
      </c>
      <c r="BLZ161" t="s">
        <v>6439</v>
      </c>
      <c r="BMA161" t="s">
        <v>6439</v>
      </c>
      <c r="BMB161" t="s">
        <v>6439</v>
      </c>
      <c r="BMC161" t="s">
        <v>6439</v>
      </c>
      <c r="BMD161" t="s">
        <v>6439</v>
      </c>
      <c r="BME161" t="s">
        <v>6439</v>
      </c>
      <c r="BMF161" t="s">
        <v>6439</v>
      </c>
      <c r="BMG161" t="s">
        <v>6439</v>
      </c>
      <c r="BMH161" t="s">
        <v>6439</v>
      </c>
      <c r="BMI161" t="s">
        <v>6439</v>
      </c>
      <c r="BMJ161" t="s">
        <v>6439</v>
      </c>
      <c r="BMK161" t="s">
        <v>6439</v>
      </c>
      <c r="BML161" t="s">
        <v>6439</v>
      </c>
      <c r="BMM161" t="s">
        <v>6439</v>
      </c>
      <c r="BMN161" t="s">
        <v>6439</v>
      </c>
      <c r="BMO161" t="s">
        <v>6439</v>
      </c>
      <c r="BMP161" t="s">
        <v>6439</v>
      </c>
      <c r="BMQ161" t="s">
        <v>6439</v>
      </c>
      <c r="BMR161" t="s">
        <v>6439</v>
      </c>
      <c r="BMS161" t="s">
        <v>6439</v>
      </c>
      <c r="BMT161" t="s">
        <v>6439</v>
      </c>
      <c r="BMU161" t="s">
        <v>6439</v>
      </c>
      <c r="BMV161" t="s">
        <v>6439</v>
      </c>
      <c r="BMW161" t="s">
        <v>6439</v>
      </c>
      <c r="BMX161" t="s">
        <v>6439</v>
      </c>
      <c r="BMY161" t="s">
        <v>6439</v>
      </c>
      <c r="BMZ161" t="s">
        <v>6439</v>
      </c>
      <c r="BNA161" t="s">
        <v>6439</v>
      </c>
      <c r="BNB161" t="s">
        <v>6439</v>
      </c>
      <c r="BNC161" t="s">
        <v>6439</v>
      </c>
      <c r="BND161" t="s">
        <v>6439</v>
      </c>
      <c r="BNE161" t="s">
        <v>6439</v>
      </c>
      <c r="BNF161" t="s">
        <v>6439</v>
      </c>
      <c r="BNG161" t="s">
        <v>6439</v>
      </c>
      <c r="BNH161" t="s">
        <v>6439</v>
      </c>
      <c r="BNI161" t="s">
        <v>6439</v>
      </c>
      <c r="BNJ161" t="s">
        <v>6439</v>
      </c>
      <c r="BNK161" t="s">
        <v>6439</v>
      </c>
      <c r="BNL161" t="s">
        <v>6439</v>
      </c>
      <c r="BNM161" t="s">
        <v>6439</v>
      </c>
      <c r="BNN161" t="s">
        <v>6439</v>
      </c>
      <c r="BNO161" t="s">
        <v>6439</v>
      </c>
      <c r="BNP161" t="s">
        <v>6439</v>
      </c>
      <c r="BNQ161" t="s">
        <v>6439</v>
      </c>
      <c r="BNR161" t="s">
        <v>6439</v>
      </c>
      <c r="BNS161" t="s">
        <v>6439</v>
      </c>
      <c r="BNT161" t="s">
        <v>6439</v>
      </c>
      <c r="BNU161" t="s">
        <v>6439</v>
      </c>
      <c r="BNV161" t="s">
        <v>6439</v>
      </c>
      <c r="BNW161" t="s">
        <v>6439</v>
      </c>
      <c r="BNX161" t="s">
        <v>6439</v>
      </c>
      <c r="BNY161" t="s">
        <v>6439</v>
      </c>
      <c r="BNZ161" t="s">
        <v>6439</v>
      </c>
      <c r="BOA161" t="s">
        <v>6439</v>
      </c>
      <c r="BOB161" t="s">
        <v>6439</v>
      </c>
      <c r="BOC161" t="s">
        <v>6439</v>
      </c>
      <c r="BOD161" t="s">
        <v>6439</v>
      </c>
      <c r="BOE161" t="s">
        <v>6439</v>
      </c>
      <c r="BOF161" t="s">
        <v>6439</v>
      </c>
      <c r="BOG161" t="s">
        <v>6439</v>
      </c>
      <c r="BOH161" t="s">
        <v>6439</v>
      </c>
      <c r="BOI161" t="s">
        <v>6439</v>
      </c>
      <c r="BOJ161" t="s">
        <v>6439</v>
      </c>
      <c r="BOK161" t="s">
        <v>6439</v>
      </c>
      <c r="BOL161" t="s">
        <v>6439</v>
      </c>
      <c r="BOM161" t="s">
        <v>6439</v>
      </c>
      <c r="BON161" t="s">
        <v>6439</v>
      </c>
      <c r="BOO161" t="s">
        <v>6439</v>
      </c>
      <c r="BOP161" t="s">
        <v>6439</v>
      </c>
      <c r="BOQ161" t="s">
        <v>6439</v>
      </c>
      <c r="BOR161" t="s">
        <v>6439</v>
      </c>
      <c r="BOS161" t="s">
        <v>6439</v>
      </c>
      <c r="BOT161" t="s">
        <v>6439</v>
      </c>
      <c r="BOU161" t="s">
        <v>6439</v>
      </c>
      <c r="BOV161" t="s">
        <v>6439</v>
      </c>
      <c r="BOW161" t="s">
        <v>6439</v>
      </c>
      <c r="BOX161" t="s">
        <v>6439</v>
      </c>
      <c r="BOY161" t="s">
        <v>6439</v>
      </c>
      <c r="BOZ161" t="s">
        <v>6439</v>
      </c>
      <c r="BPA161" t="s">
        <v>6439</v>
      </c>
      <c r="BPB161" t="s">
        <v>6439</v>
      </c>
      <c r="BPC161" t="s">
        <v>6439</v>
      </c>
      <c r="BPD161" t="s">
        <v>6439</v>
      </c>
      <c r="BPE161" t="s">
        <v>6439</v>
      </c>
      <c r="BPF161" t="s">
        <v>6439</v>
      </c>
      <c r="BPG161" t="s">
        <v>6439</v>
      </c>
      <c r="BPH161" t="s">
        <v>6439</v>
      </c>
      <c r="BPI161" t="s">
        <v>6439</v>
      </c>
      <c r="BPJ161" t="s">
        <v>6439</v>
      </c>
      <c r="BPK161" t="s">
        <v>6439</v>
      </c>
      <c r="BPL161" t="s">
        <v>6439</v>
      </c>
      <c r="BPM161" t="s">
        <v>6439</v>
      </c>
      <c r="BPN161" t="s">
        <v>6439</v>
      </c>
      <c r="BPO161" t="s">
        <v>6439</v>
      </c>
      <c r="BPP161" t="s">
        <v>6439</v>
      </c>
      <c r="BPQ161" t="s">
        <v>6439</v>
      </c>
      <c r="BPR161" t="s">
        <v>6439</v>
      </c>
      <c r="BPS161" t="s">
        <v>6439</v>
      </c>
      <c r="BPT161" t="s">
        <v>6439</v>
      </c>
      <c r="BPU161" t="s">
        <v>6439</v>
      </c>
      <c r="BPV161" t="s">
        <v>6439</v>
      </c>
      <c r="BPW161" t="s">
        <v>6439</v>
      </c>
      <c r="BPX161" t="s">
        <v>6439</v>
      </c>
      <c r="BPY161" t="s">
        <v>6439</v>
      </c>
      <c r="BPZ161" t="s">
        <v>6439</v>
      </c>
      <c r="BQA161" t="s">
        <v>6439</v>
      </c>
      <c r="BQB161" t="s">
        <v>6439</v>
      </c>
      <c r="BQC161" t="s">
        <v>6439</v>
      </c>
      <c r="BQD161" t="s">
        <v>6439</v>
      </c>
      <c r="BQE161" t="s">
        <v>6439</v>
      </c>
      <c r="BQF161" t="s">
        <v>6439</v>
      </c>
      <c r="BQG161" t="s">
        <v>6439</v>
      </c>
      <c r="BQH161" t="s">
        <v>6439</v>
      </c>
      <c r="BQI161" t="s">
        <v>6439</v>
      </c>
      <c r="BQJ161" t="s">
        <v>6439</v>
      </c>
      <c r="BQK161" t="s">
        <v>6439</v>
      </c>
      <c r="BQL161" t="s">
        <v>6439</v>
      </c>
      <c r="BQM161" t="s">
        <v>6439</v>
      </c>
      <c r="BQN161" t="s">
        <v>6439</v>
      </c>
      <c r="BQO161" t="s">
        <v>6439</v>
      </c>
      <c r="BQP161" t="s">
        <v>6439</v>
      </c>
      <c r="BQQ161" t="s">
        <v>6439</v>
      </c>
      <c r="BQR161" t="s">
        <v>6439</v>
      </c>
      <c r="BQS161" t="s">
        <v>6439</v>
      </c>
      <c r="BQT161" t="s">
        <v>6439</v>
      </c>
      <c r="BQU161" t="s">
        <v>6439</v>
      </c>
      <c r="BQV161" t="s">
        <v>6439</v>
      </c>
      <c r="BQW161" t="s">
        <v>6439</v>
      </c>
      <c r="BQX161" t="s">
        <v>6439</v>
      </c>
      <c r="BQY161" t="s">
        <v>6439</v>
      </c>
      <c r="BQZ161" t="s">
        <v>6439</v>
      </c>
      <c r="BRA161" t="s">
        <v>6439</v>
      </c>
      <c r="BRB161" t="s">
        <v>6439</v>
      </c>
      <c r="BRC161" t="s">
        <v>6439</v>
      </c>
      <c r="BRD161" t="s">
        <v>6439</v>
      </c>
      <c r="BRE161" t="s">
        <v>6439</v>
      </c>
      <c r="BRF161" t="s">
        <v>6439</v>
      </c>
      <c r="BRG161" t="s">
        <v>6439</v>
      </c>
      <c r="BRH161" t="s">
        <v>6439</v>
      </c>
      <c r="BRI161" t="s">
        <v>6439</v>
      </c>
      <c r="BRJ161" t="s">
        <v>6439</v>
      </c>
      <c r="BRK161" t="s">
        <v>6439</v>
      </c>
      <c r="BRL161" t="s">
        <v>6439</v>
      </c>
      <c r="BRM161" t="s">
        <v>6439</v>
      </c>
      <c r="BRN161" t="s">
        <v>6439</v>
      </c>
      <c r="BRO161" t="s">
        <v>6439</v>
      </c>
      <c r="BRP161" t="s">
        <v>6439</v>
      </c>
      <c r="BRQ161" t="s">
        <v>6439</v>
      </c>
      <c r="BRR161" t="s">
        <v>6439</v>
      </c>
      <c r="BRS161" t="s">
        <v>6439</v>
      </c>
      <c r="BRT161" t="s">
        <v>6439</v>
      </c>
      <c r="BRU161" t="s">
        <v>6439</v>
      </c>
      <c r="BRV161" t="s">
        <v>6439</v>
      </c>
      <c r="BRW161" t="s">
        <v>6439</v>
      </c>
      <c r="BRX161" t="s">
        <v>6439</v>
      </c>
      <c r="BRY161" t="s">
        <v>6439</v>
      </c>
      <c r="BRZ161" t="s">
        <v>6439</v>
      </c>
      <c r="BSA161" t="s">
        <v>6439</v>
      </c>
      <c r="BSB161" t="s">
        <v>6439</v>
      </c>
      <c r="BSC161" t="s">
        <v>6439</v>
      </c>
      <c r="BSD161" t="s">
        <v>6439</v>
      </c>
      <c r="BSE161" t="s">
        <v>6439</v>
      </c>
      <c r="BSF161" t="s">
        <v>6439</v>
      </c>
      <c r="BSG161" t="s">
        <v>6439</v>
      </c>
      <c r="BSH161" t="s">
        <v>6439</v>
      </c>
      <c r="BSI161" t="s">
        <v>6439</v>
      </c>
      <c r="BSJ161" t="s">
        <v>6439</v>
      </c>
      <c r="BSK161" t="s">
        <v>6439</v>
      </c>
      <c r="BSL161" t="s">
        <v>6439</v>
      </c>
      <c r="BSM161" t="s">
        <v>6439</v>
      </c>
      <c r="BSN161" t="s">
        <v>6439</v>
      </c>
      <c r="BSO161" t="s">
        <v>6439</v>
      </c>
      <c r="BSP161" t="s">
        <v>6439</v>
      </c>
      <c r="BSQ161" t="s">
        <v>6439</v>
      </c>
      <c r="BSR161" t="s">
        <v>6439</v>
      </c>
      <c r="BSS161" t="s">
        <v>6439</v>
      </c>
      <c r="BST161" t="s">
        <v>6439</v>
      </c>
      <c r="BSU161" t="s">
        <v>6439</v>
      </c>
      <c r="BSV161" t="s">
        <v>6439</v>
      </c>
      <c r="BSW161" t="s">
        <v>6439</v>
      </c>
      <c r="BSX161" t="s">
        <v>6439</v>
      </c>
      <c r="BSY161" t="s">
        <v>6439</v>
      </c>
      <c r="BSZ161" t="s">
        <v>6439</v>
      </c>
      <c r="BTA161" t="s">
        <v>6439</v>
      </c>
      <c r="BTB161" t="s">
        <v>6439</v>
      </c>
      <c r="BTC161" t="s">
        <v>6439</v>
      </c>
      <c r="BTD161" t="s">
        <v>6439</v>
      </c>
      <c r="BTE161" t="s">
        <v>6439</v>
      </c>
      <c r="BTF161" t="s">
        <v>6439</v>
      </c>
      <c r="BTG161" t="s">
        <v>6439</v>
      </c>
      <c r="BTH161" t="s">
        <v>6439</v>
      </c>
      <c r="BTI161" t="s">
        <v>6439</v>
      </c>
      <c r="BTJ161" t="s">
        <v>6439</v>
      </c>
      <c r="BTK161" t="s">
        <v>6439</v>
      </c>
      <c r="BTL161" t="s">
        <v>6439</v>
      </c>
      <c r="BTM161" t="s">
        <v>6439</v>
      </c>
      <c r="BTN161" t="s">
        <v>6439</v>
      </c>
      <c r="BTO161" t="s">
        <v>6439</v>
      </c>
      <c r="BTP161" t="s">
        <v>6439</v>
      </c>
      <c r="BTQ161" t="s">
        <v>6439</v>
      </c>
      <c r="BTR161" t="s">
        <v>6439</v>
      </c>
      <c r="BTS161" t="s">
        <v>6439</v>
      </c>
      <c r="BTT161" t="s">
        <v>6439</v>
      </c>
      <c r="BTU161" t="s">
        <v>6439</v>
      </c>
      <c r="BTV161" t="s">
        <v>6439</v>
      </c>
      <c r="BTW161" t="s">
        <v>6439</v>
      </c>
      <c r="BTX161" t="s">
        <v>6439</v>
      </c>
      <c r="BTY161" t="s">
        <v>6439</v>
      </c>
      <c r="BTZ161" t="s">
        <v>6439</v>
      </c>
      <c r="BUA161" t="s">
        <v>6439</v>
      </c>
      <c r="BUB161" t="s">
        <v>6439</v>
      </c>
      <c r="BUC161" t="s">
        <v>6439</v>
      </c>
      <c r="BUD161" t="s">
        <v>6439</v>
      </c>
      <c r="BUE161" t="s">
        <v>6439</v>
      </c>
      <c r="BUF161" t="s">
        <v>6439</v>
      </c>
      <c r="BUG161" t="s">
        <v>6439</v>
      </c>
      <c r="BUH161" t="s">
        <v>6439</v>
      </c>
      <c r="BUI161" t="s">
        <v>6439</v>
      </c>
      <c r="BUJ161" t="s">
        <v>6439</v>
      </c>
      <c r="BUK161" t="s">
        <v>6439</v>
      </c>
      <c r="BUL161" t="s">
        <v>6439</v>
      </c>
      <c r="BUM161" t="s">
        <v>6439</v>
      </c>
      <c r="BUN161" t="s">
        <v>6439</v>
      </c>
      <c r="BUO161" t="s">
        <v>6439</v>
      </c>
      <c r="BUP161" t="s">
        <v>6439</v>
      </c>
      <c r="BUQ161" t="s">
        <v>6439</v>
      </c>
      <c r="BUR161" t="s">
        <v>6439</v>
      </c>
      <c r="BUS161" t="s">
        <v>6439</v>
      </c>
      <c r="BUT161" t="s">
        <v>6439</v>
      </c>
      <c r="BUU161" t="s">
        <v>6439</v>
      </c>
      <c r="BUV161" t="s">
        <v>6439</v>
      </c>
      <c r="BUW161" t="s">
        <v>6439</v>
      </c>
      <c r="BUX161" t="s">
        <v>6439</v>
      </c>
      <c r="BUY161" t="s">
        <v>6439</v>
      </c>
      <c r="BUZ161" t="s">
        <v>6439</v>
      </c>
      <c r="BVA161" t="s">
        <v>6439</v>
      </c>
      <c r="BVB161" t="s">
        <v>6439</v>
      </c>
      <c r="BVC161" t="s">
        <v>6439</v>
      </c>
      <c r="BVD161" t="s">
        <v>6439</v>
      </c>
      <c r="BVE161" t="s">
        <v>6439</v>
      </c>
      <c r="BVF161" t="s">
        <v>6439</v>
      </c>
      <c r="BVG161" t="s">
        <v>6439</v>
      </c>
      <c r="BVH161" t="s">
        <v>6439</v>
      </c>
      <c r="BVI161" t="s">
        <v>6439</v>
      </c>
      <c r="BVJ161" t="s">
        <v>6439</v>
      </c>
      <c r="BVK161" t="s">
        <v>6439</v>
      </c>
      <c r="BVL161" t="s">
        <v>6439</v>
      </c>
      <c r="BVM161" t="s">
        <v>6439</v>
      </c>
      <c r="BVN161" t="s">
        <v>6439</v>
      </c>
      <c r="BVO161" t="s">
        <v>6439</v>
      </c>
      <c r="BVP161" t="s">
        <v>6439</v>
      </c>
      <c r="BVQ161" t="s">
        <v>6439</v>
      </c>
      <c r="BVR161" t="s">
        <v>6439</v>
      </c>
      <c r="BVS161" t="s">
        <v>6439</v>
      </c>
      <c r="BVT161" t="s">
        <v>6439</v>
      </c>
      <c r="BVU161" t="s">
        <v>6439</v>
      </c>
      <c r="BVV161" t="s">
        <v>6439</v>
      </c>
      <c r="BVW161" t="s">
        <v>6439</v>
      </c>
      <c r="BVX161" t="s">
        <v>6439</v>
      </c>
      <c r="BVY161" t="s">
        <v>6439</v>
      </c>
      <c r="BVZ161" t="s">
        <v>6439</v>
      </c>
      <c r="BWA161" t="s">
        <v>6439</v>
      </c>
      <c r="BWB161" t="s">
        <v>6439</v>
      </c>
      <c r="BWC161" t="s">
        <v>6439</v>
      </c>
      <c r="BWD161" t="s">
        <v>6439</v>
      </c>
      <c r="BWE161" t="s">
        <v>6439</v>
      </c>
      <c r="BWF161" t="s">
        <v>6439</v>
      </c>
      <c r="BWG161" t="s">
        <v>6439</v>
      </c>
      <c r="BWH161" t="s">
        <v>6439</v>
      </c>
      <c r="BWI161" t="s">
        <v>6439</v>
      </c>
      <c r="BWJ161" t="s">
        <v>6439</v>
      </c>
      <c r="BWK161" t="s">
        <v>6439</v>
      </c>
      <c r="BWL161" t="s">
        <v>6439</v>
      </c>
      <c r="BWM161" t="s">
        <v>6439</v>
      </c>
      <c r="BWN161" t="s">
        <v>6439</v>
      </c>
      <c r="BWO161" t="s">
        <v>6439</v>
      </c>
      <c r="BWP161" t="s">
        <v>6439</v>
      </c>
      <c r="BWQ161" t="s">
        <v>6439</v>
      </c>
      <c r="BWR161" t="s">
        <v>6439</v>
      </c>
      <c r="BWS161" t="s">
        <v>6439</v>
      </c>
      <c r="BWT161" t="s">
        <v>6439</v>
      </c>
      <c r="BWU161" t="s">
        <v>6439</v>
      </c>
      <c r="BWV161" t="s">
        <v>6439</v>
      </c>
      <c r="BWW161" t="s">
        <v>6439</v>
      </c>
      <c r="BWX161" t="s">
        <v>6439</v>
      </c>
      <c r="BWY161" t="s">
        <v>6439</v>
      </c>
      <c r="BWZ161" t="s">
        <v>6439</v>
      </c>
      <c r="BXA161" t="s">
        <v>6439</v>
      </c>
      <c r="BXB161" t="s">
        <v>6439</v>
      </c>
      <c r="BXC161" t="s">
        <v>6439</v>
      </c>
      <c r="BXD161" t="s">
        <v>6439</v>
      </c>
      <c r="BXE161" t="s">
        <v>6439</v>
      </c>
      <c r="BXF161" t="s">
        <v>6439</v>
      </c>
      <c r="BXG161" t="s">
        <v>6439</v>
      </c>
      <c r="BXH161" t="s">
        <v>6439</v>
      </c>
      <c r="BXI161" t="s">
        <v>6439</v>
      </c>
      <c r="BXJ161" t="s">
        <v>6439</v>
      </c>
      <c r="BXK161" t="s">
        <v>6439</v>
      </c>
      <c r="BXL161" t="s">
        <v>6439</v>
      </c>
      <c r="BXM161" t="s">
        <v>6439</v>
      </c>
      <c r="BXN161" t="s">
        <v>6439</v>
      </c>
      <c r="BXO161" t="s">
        <v>6439</v>
      </c>
      <c r="BXP161" t="s">
        <v>6439</v>
      </c>
      <c r="BXQ161" t="s">
        <v>6439</v>
      </c>
      <c r="BXR161" t="s">
        <v>6439</v>
      </c>
      <c r="BXS161" t="s">
        <v>6439</v>
      </c>
      <c r="BXT161" t="s">
        <v>6439</v>
      </c>
      <c r="BXU161" t="s">
        <v>6439</v>
      </c>
      <c r="BXV161" t="s">
        <v>6439</v>
      </c>
      <c r="BXW161" t="s">
        <v>6439</v>
      </c>
      <c r="BXX161" t="s">
        <v>6439</v>
      </c>
      <c r="BXY161" t="s">
        <v>6439</v>
      </c>
      <c r="BXZ161" t="s">
        <v>6439</v>
      </c>
      <c r="BYA161" t="s">
        <v>6439</v>
      </c>
      <c r="BYB161" t="s">
        <v>6439</v>
      </c>
      <c r="BYC161" t="s">
        <v>6439</v>
      </c>
      <c r="BYD161" t="s">
        <v>6439</v>
      </c>
      <c r="BYE161" t="s">
        <v>6439</v>
      </c>
      <c r="BYF161" t="s">
        <v>6439</v>
      </c>
      <c r="BYG161" t="s">
        <v>6439</v>
      </c>
      <c r="BYH161" t="s">
        <v>6439</v>
      </c>
      <c r="BYI161" t="s">
        <v>6439</v>
      </c>
      <c r="BYJ161" t="s">
        <v>6439</v>
      </c>
      <c r="BYK161" t="s">
        <v>6439</v>
      </c>
      <c r="BYL161" t="s">
        <v>6439</v>
      </c>
      <c r="BYM161" t="s">
        <v>6439</v>
      </c>
      <c r="BYN161" t="s">
        <v>6439</v>
      </c>
      <c r="BYO161" t="s">
        <v>6439</v>
      </c>
      <c r="BYP161" t="s">
        <v>6439</v>
      </c>
      <c r="BYQ161" t="s">
        <v>6439</v>
      </c>
      <c r="BYR161" t="s">
        <v>6439</v>
      </c>
      <c r="BYS161" t="s">
        <v>6439</v>
      </c>
      <c r="BYT161" t="s">
        <v>6439</v>
      </c>
      <c r="BYU161" t="s">
        <v>6439</v>
      </c>
      <c r="BYV161" t="s">
        <v>6439</v>
      </c>
      <c r="BYW161" t="s">
        <v>6439</v>
      </c>
      <c r="BYX161" t="s">
        <v>6439</v>
      </c>
      <c r="BYY161" t="s">
        <v>6439</v>
      </c>
      <c r="BYZ161" t="s">
        <v>6439</v>
      </c>
      <c r="BZA161" t="s">
        <v>6439</v>
      </c>
      <c r="BZB161" t="s">
        <v>6439</v>
      </c>
      <c r="BZC161" t="s">
        <v>6439</v>
      </c>
      <c r="BZD161" t="s">
        <v>6439</v>
      </c>
      <c r="BZE161" t="s">
        <v>6439</v>
      </c>
      <c r="BZF161" t="s">
        <v>6439</v>
      </c>
      <c r="BZG161" t="s">
        <v>6439</v>
      </c>
      <c r="BZH161" t="s">
        <v>6439</v>
      </c>
      <c r="BZI161" t="s">
        <v>6439</v>
      </c>
      <c r="BZJ161" t="s">
        <v>6439</v>
      </c>
      <c r="BZK161" t="s">
        <v>6439</v>
      </c>
      <c r="BZL161" t="s">
        <v>6439</v>
      </c>
      <c r="BZM161" t="s">
        <v>6439</v>
      </c>
      <c r="BZN161" t="s">
        <v>6439</v>
      </c>
      <c r="BZO161" t="s">
        <v>6439</v>
      </c>
      <c r="BZP161" t="s">
        <v>6439</v>
      </c>
      <c r="BZQ161" t="s">
        <v>6439</v>
      </c>
      <c r="BZR161" t="s">
        <v>6439</v>
      </c>
      <c r="BZS161" t="s">
        <v>6439</v>
      </c>
      <c r="BZT161" t="s">
        <v>6439</v>
      </c>
      <c r="BZU161" t="s">
        <v>6439</v>
      </c>
      <c r="BZV161" t="s">
        <v>6439</v>
      </c>
      <c r="BZW161" t="s">
        <v>6439</v>
      </c>
      <c r="BZX161" t="s">
        <v>6439</v>
      </c>
      <c r="BZY161" t="s">
        <v>6439</v>
      </c>
      <c r="BZZ161" t="s">
        <v>6439</v>
      </c>
      <c r="CAA161" t="s">
        <v>6439</v>
      </c>
      <c r="CAB161" t="s">
        <v>6439</v>
      </c>
      <c r="CAC161" t="s">
        <v>6439</v>
      </c>
      <c r="CAD161" t="s">
        <v>6439</v>
      </c>
      <c r="CAE161" t="s">
        <v>6439</v>
      </c>
      <c r="CAF161" t="s">
        <v>6439</v>
      </c>
      <c r="CAG161" t="s">
        <v>6439</v>
      </c>
      <c r="CAH161" t="s">
        <v>6439</v>
      </c>
      <c r="CAI161" t="s">
        <v>6439</v>
      </c>
      <c r="CAJ161" t="s">
        <v>6439</v>
      </c>
      <c r="CAK161" t="s">
        <v>6439</v>
      </c>
      <c r="CAL161" t="s">
        <v>6439</v>
      </c>
      <c r="CAM161" t="s">
        <v>6439</v>
      </c>
      <c r="CAN161" t="s">
        <v>6439</v>
      </c>
      <c r="CAO161" t="s">
        <v>6439</v>
      </c>
      <c r="CAP161" t="s">
        <v>6439</v>
      </c>
      <c r="CAQ161" t="s">
        <v>6439</v>
      </c>
      <c r="CAR161" t="s">
        <v>6439</v>
      </c>
      <c r="CAS161" t="s">
        <v>6439</v>
      </c>
      <c r="CAT161" t="s">
        <v>6439</v>
      </c>
      <c r="CAU161" t="s">
        <v>6439</v>
      </c>
      <c r="CAV161" t="s">
        <v>6439</v>
      </c>
      <c r="CAW161" t="s">
        <v>6439</v>
      </c>
      <c r="CAX161" t="s">
        <v>6439</v>
      </c>
      <c r="CAY161" t="s">
        <v>6439</v>
      </c>
      <c r="CAZ161" t="s">
        <v>6439</v>
      </c>
      <c r="CBA161" t="s">
        <v>6439</v>
      </c>
      <c r="CBB161" t="s">
        <v>6439</v>
      </c>
      <c r="CBC161" t="s">
        <v>6439</v>
      </c>
      <c r="CBD161" t="s">
        <v>6439</v>
      </c>
      <c r="CBE161" t="s">
        <v>6439</v>
      </c>
      <c r="CBF161" t="s">
        <v>6439</v>
      </c>
      <c r="CBG161" t="s">
        <v>6439</v>
      </c>
      <c r="CBH161" t="s">
        <v>6439</v>
      </c>
      <c r="CBI161" t="s">
        <v>6439</v>
      </c>
      <c r="CBJ161" t="s">
        <v>6439</v>
      </c>
      <c r="CBK161" t="s">
        <v>6439</v>
      </c>
      <c r="CBL161" t="s">
        <v>6439</v>
      </c>
      <c r="CBM161" t="s">
        <v>6439</v>
      </c>
      <c r="CBN161" t="s">
        <v>6439</v>
      </c>
      <c r="CBO161" t="s">
        <v>6439</v>
      </c>
      <c r="CBP161" t="s">
        <v>6439</v>
      </c>
      <c r="CBQ161" t="s">
        <v>6439</v>
      </c>
      <c r="CBR161" t="s">
        <v>6439</v>
      </c>
      <c r="CBS161" t="s">
        <v>6439</v>
      </c>
      <c r="CBT161" t="s">
        <v>6439</v>
      </c>
      <c r="CBU161" t="s">
        <v>6439</v>
      </c>
      <c r="CBV161" t="s">
        <v>6439</v>
      </c>
      <c r="CBW161" t="s">
        <v>6439</v>
      </c>
      <c r="CBX161" t="s">
        <v>6439</v>
      </c>
      <c r="CBY161" t="s">
        <v>6439</v>
      </c>
      <c r="CBZ161" t="s">
        <v>6439</v>
      </c>
      <c r="CCA161" t="s">
        <v>6439</v>
      </c>
      <c r="CCB161" t="s">
        <v>6439</v>
      </c>
      <c r="CCC161" t="s">
        <v>6439</v>
      </c>
      <c r="CCD161" t="s">
        <v>6439</v>
      </c>
      <c r="CCE161" t="s">
        <v>6439</v>
      </c>
      <c r="CCF161" t="s">
        <v>6439</v>
      </c>
      <c r="CCG161" t="s">
        <v>6439</v>
      </c>
      <c r="CCH161" t="s">
        <v>6439</v>
      </c>
      <c r="CCI161" t="s">
        <v>6439</v>
      </c>
      <c r="CCJ161" t="s">
        <v>6439</v>
      </c>
      <c r="CCK161" t="s">
        <v>6439</v>
      </c>
      <c r="CCL161" t="s">
        <v>6439</v>
      </c>
      <c r="CCM161" t="s">
        <v>6439</v>
      </c>
      <c r="CCN161" t="s">
        <v>6439</v>
      </c>
      <c r="CCO161" t="s">
        <v>6439</v>
      </c>
      <c r="CCP161" t="s">
        <v>6439</v>
      </c>
      <c r="CCQ161" t="s">
        <v>6439</v>
      </c>
      <c r="CCR161" t="s">
        <v>6439</v>
      </c>
      <c r="CCS161" t="s">
        <v>6439</v>
      </c>
      <c r="CCT161" t="s">
        <v>6439</v>
      </c>
      <c r="CCU161" t="s">
        <v>6439</v>
      </c>
      <c r="CCV161" t="s">
        <v>6439</v>
      </c>
      <c r="CCW161" t="s">
        <v>6439</v>
      </c>
      <c r="CCX161" t="s">
        <v>6439</v>
      </c>
      <c r="CCY161" t="s">
        <v>6439</v>
      </c>
      <c r="CCZ161" t="s">
        <v>6439</v>
      </c>
      <c r="CDA161" t="s">
        <v>6439</v>
      </c>
      <c r="CDB161" t="s">
        <v>6439</v>
      </c>
      <c r="CDC161" t="s">
        <v>6439</v>
      </c>
      <c r="CDD161" t="s">
        <v>6439</v>
      </c>
      <c r="CDE161" t="s">
        <v>6439</v>
      </c>
      <c r="CDF161" t="s">
        <v>6439</v>
      </c>
      <c r="CDG161" t="s">
        <v>6439</v>
      </c>
      <c r="CDH161" t="s">
        <v>6439</v>
      </c>
      <c r="CDI161" t="s">
        <v>6439</v>
      </c>
      <c r="CDJ161" t="s">
        <v>6439</v>
      </c>
      <c r="CDK161" t="s">
        <v>6439</v>
      </c>
      <c r="CDL161" t="s">
        <v>6439</v>
      </c>
      <c r="CDM161" t="s">
        <v>6439</v>
      </c>
      <c r="CDN161" t="s">
        <v>6439</v>
      </c>
      <c r="CDO161" t="s">
        <v>6439</v>
      </c>
      <c r="CDP161" t="s">
        <v>6439</v>
      </c>
      <c r="CDQ161" t="s">
        <v>6439</v>
      </c>
      <c r="CDR161" t="s">
        <v>6439</v>
      </c>
      <c r="CDS161" t="s">
        <v>6439</v>
      </c>
      <c r="CDT161" t="s">
        <v>6439</v>
      </c>
      <c r="CDU161" t="s">
        <v>6439</v>
      </c>
      <c r="CDV161" t="s">
        <v>6439</v>
      </c>
      <c r="CDW161" t="s">
        <v>6439</v>
      </c>
      <c r="CDX161" t="s">
        <v>6439</v>
      </c>
      <c r="CDY161" t="s">
        <v>6439</v>
      </c>
      <c r="CDZ161" t="s">
        <v>6439</v>
      </c>
      <c r="CEA161" t="s">
        <v>6439</v>
      </c>
      <c r="CEB161" t="s">
        <v>6439</v>
      </c>
      <c r="CEC161" t="s">
        <v>6439</v>
      </c>
      <c r="CED161" t="s">
        <v>6439</v>
      </c>
      <c r="CEE161" t="s">
        <v>6439</v>
      </c>
      <c r="CEF161" t="s">
        <v>6439</v>
      </c>
      <c r="CEG161" t="s">
        <v>6439</v>
      </c>
      <c r="CEH161" t="s">
        <v>6439</v>
      </c>
      <c r="CEI161" t="s">
        <v>6439</v>
      </c>
      <c r="CEJ161" t="s">
        <v>6439</v>
      </c>
      <c r="CEK161" t="s">
        <v>6439</v>
      </c>
      <c r="CEL161" t="s">
        <v>6439</v>
      </c>
      <c r="CEM161" t="s">
        <v>6439</v>
      </c>
      <c r="CEN161" t="s">
        <v>6439</v>
      </c>
      <c r="CEO161" t="s">
        <v>6439</v>
      </c>
      <c r="CEP161" t="s">
        <v>6439</v>
      </c>
      <c r="CEQ161" t="s">
        <v>6439</v>
      </c>
      <c r="CER161" t="s">
        <v>6439</v>
      </c>
      <c r="CES161" t="s">
        <v>6439</v>
      </c>
      <c r="CET161" t="s">
        <v>6439</v>
      </c>
      <c r="CEU161" t="s">
        <v>6439</v>
      </c>
      <c r="CEV161" t="s">
        <v>6439</v>
      </c>
      <c r="CEW161" t="s">
        <v>6439</v>
      </c>
      <c r="CEX161" t="s">
        <v>6439</v>
      </c>
      <c r="CEY161" t="s">
        <v>6439</v>
      </c>
      <c r="CEZ161" t="s">
        <v>6439</v>
      </c>
      <c r="CFA161" t="s">
        <v>6439</v>
      </c>
      <c r="CFB161" t="s">
        <v>6439</v>
      </c>
      <c r="CFC161" t="s">
        <v>6439</v>
      </c>
      <c r="CFD161" t="s">
        <v>6439</v>
      </c>
      <c r="CFE161" t="s">
        <v>6439</v>
      </c>
      <c r="CFF161" t="s">
        <v>6439</v>
      </c>
      <c r="CFG161" t="s">
        <v>6439</v>
      </c>
      <c r="CFH161" t="s">
        <v>6439</v>
      </c>
      <c r="CFI161" t="s">
        <v>6439</v>
      </c>
      <c r="CFJ161" t="s">
        <v>6439</v>
      </c>
      <c r="CFK161" t="s">
        <v>6439</v>
      </c>
      <c r="CFL161" t="s">
        <v>6439</v>
      </c>
      <c r="CFM161" t="s">
        <v>6439</v>
      </c>
      <c r="CFN161" t="s">
        <v>6439</v>
      </c>
      <c r="CFO161" t="s">
        <v>6439</v>
      </c>
      <c r="CFP161" t="s">
        <v>6439</v>
      </c>
      <c r="CFQ161" t="s">
        <v>6439</v>
      </c>
      <c r="CFR161" t="s">
        <v>6439</v>
      </c>
      <c r="CFS161" t="s">
        <v>6439</v>
      </c>
      <c r="CFT161" t="s">
        <v>6439</v>
      </c>
      <c r="CFU161" t="s">
        <v>6439</v>
      </c>
      <c r="CFV161" t="s">
        <v>6439</v>
      </c>
      <c r="CFW161" t="s">
        <v>6439</v>
      </c>
      <c r="CFX161" t="s">
        <v>6439</v>
      </c>
      <c r="CFY161" t="s">
        <v>6439</v>
      </c>
      <c r="CFZ161" t="s">
        <v>6439</v>
      </c>
      <c r="CGA161" t="s">
        <v>6439</v>
      </c>
      <c r="CGB161" t="s">
        <v>6439</v>
      </c>
      <c r="CGC161" t="s">
        <v>6439</v>
      </c>
      <c r="CGD161" t="s">
        <v>6439</v>
      </c>
      <c r="CGE161" t="s">
        <v>6439</v>
      </c>
      <c r="CGF161" t="s">
        <v>6439</v>
      </c>
      <c r="CGG161" t="s">
        <v>6439</v>
      </c>
      <c r="CGH161" t="s">
        <v>6439</v>
      </c>
      <c r="CGI161" t="s">
        <v>6439</v>
      </c>
      <c r="CGJ161" t="s">
        <v>6439</v>
      </c>
      <c r="CGK161" t="s">
        <v>6439</v>
      </c>
      <c r="CGL161" t="s">
        <v>6439</v>
      </c>
      <c r="CGM161" t="s">
        <v>6439</v>
      </c>
      <c r="CGN161" t="s">
        <v>6439</v>
      </c>
      <c r="CGO161" t="s">
        <v>6439</v>
      </c>
      <c r="CGP161" t="s">
        <v>6439</v>
      </c>
      <c r="CGQ161" t="s">
        <v>6439</v>
      </c>
      <c r="CGR161" t="s">
        <v>6439</v>
      </c>
      <c r="CGS161" t="s">
        <v>6439</v>
      </c>
      <c r="CGT161" t="s">
        <v>6439</v>
      </c>
      <c r="CGU161" t="s">
        <v>6439</v>
      </c>
      <c r="CGV161" t="s">
        <v>6439</v>
      </c>
      <c r="CGW161" t="s">
        <v>6439</v>
      </c>
      <c r="CGX161" t="s">
        <v>6439</v>
      </c>
      <c r="CGY161" t="s">
        <v>6439</v>
      </c>
      <c r="CGZ161" t="s">
        <v>6439</v>
      </c>
      <c r="CHA161" t="s">
        <v>6439</v>
      </c>
      <c r="CHB161" t="s">
        <v>6439</v>
      </c>
      <c r="CHC161" t="s">
        <v>6439</v>
      </c>
      <c r="CHD161" t="s">
        <v>6439</v>
      </c>
      <c r="CHE161" t="s">
        <v>6439</v>
      </c>
      <c r="CHF161" t="s">
        <v>6439</v>
      </c>
      <c r="CHG161" t="s">
        <v>6439</v>
      </c>
      <c r="CHH161" t="s">
        <v>6439</v>
      </c>
      <c r="CHI161" t="s">
        <v>6439</v>
      </c>
      <c r="CHJ161" t="s">
        <v>6439</v>
      </c>
      <c r="CHK161" t="s">
        <v>6439</v>
      </c>
      <c r="CHL161" t="s">
        <v>6439</v>
      </c>
      <c r="CHM161" t="s">
        <v>6439</v>
      </c>
      <c r="CHN161" t="s">
        <v>6439</v>
      </c>
      <c r="CHO161" t="s">
        <v>6439</v>
      </c>
      <c r="CHP161" t="s">
        <v>6439</v>
      </c>
      <c r="CHQ161" t="s">
        <v>6439</v>
      </c>
      <c r="CHR161" t="s">
        <v>6439</v>
      </c>
      <c r="CHS161" t="s">
        <v>6439</v>
      </c>
      <c r="CHT161" t="s">
        <v>6439</v>
      </c>
      <c r="CHU161" t="s">
        <v>6439</v>
      </c>
      <c r="CHV161" t="s">
        <v>6439</v>
      </c>
      <c r="CHW161" t="s">
        <v>6439</v>
      </c>
      <c r="CHX161" t="s">
        <v>6439</v>
      </c>
      <c r="CHY161" t="s">
        <v>6439</v>
      </c>
      <c r="CHZ161" t="s">
        <v>6439</v>
      </c>
      <c r="CIA161" t="s">
        <v>6439</v>
      </c>
      <c r="CIB161" t="s">
        <v>6439</v>
      </c>
      <c r="CIC161" t="s">
        <v>6439</v>
      </c>
      <c r="CID161" t="s">
        <v>6439</v>
      </c>
      <c r="CIE161" t="s">
        <v>6439</v>
      </c>
      <c r="CIF161" t="s">
        <v>6439</v>
      </c>
      <c r="CIG161" t="s">
        <v>6439</v>
      </c>
      <c r="CIH161" t="s">
        <v>6439</v>
      </c>
      <c r="CII161" t="s">
        <v>6439</v>
      </c>
      <c r="CIJ161" t="s">
        <v>6439</v>
      </c>
      <c r="CIK161" t="s">
        <v>6439</v>
      </c>
      <c r="CIL161" t="s">
        <v>6439</v>
      </c>
      <c r="CIM161" t="s">
        <v>6439</v>
      </c>
      <c r="CIN161" t="s">
        <v>6439</v>
      </c>
      <c r="CIO161" t="s">
        <v>6439</v>
      </c>
      <c r="CIP161" t="s">
        <v>6439</v>
      </c>
      <c r="CIQ161" t="s">
        <v>6439</v>
      </c>
      <c r="CIR161" t="s">
        <v>6439</v>
      </c>
      <c r="CIS161" t="s">
        <v>6439</v>
      </c>
      <c r="CIT161" t="s">
        <v>6439</v>
      </c>
      <c r="CIU161" t="s">
        <v>6439</v>
      </c>
      <c r="CIV161" t="s">
        <v>6439</v>
      </c>
      <c r="CIW161" t="s">
        <v>6439</v>
      </c>
      <c r="CIX161" t="s">
        <v>6439</v>
      </c>
      <c r="CIY161" t="s">
        <v>6439</v>
      </c>
      <c r="CIZ161" t="s">
        <v>6439</v>
      </c>
      <c r="CJA161" t="s">
        <v>6439</v>
      </c>
      <c r="CJB161" t="s">
        <v>6439</v>
      </c>
      <c r="CJC161" t="s">
        <v>6439</v>
      </c>
      <c r="CJD161" t="s">
        <v>6439</v>
      </c>
      <c r="CJE161" t="s">
        <v>6439</v>
      </c>
      <c r="CJF161" t="s">
        <v>6439</v>
      </c>
      <c r="CJG161" t="s">
        <v>6439</v>
      </c>
      <c r="CJH161" t="s">
        <v>6439</v>
      </c>
      <c r="CJI161" t="s">
        <v>6439</v>
      </c>
      <c r="CJJ161" t="s">
        <v>6439</v>
      </c>
      <c r="CJK161" t="s">
        <v>6439</v>
      </c>
      <c r="CJL161" t="s">
        <v>6439</v>
      </c>
      <c r="CJM161" t="s">
        <v>6439</v>
      </c>
      <c r="CJN161" t="s">
        <v>6439</v>
      </c>
      <c r="CJO161" t="s">
        <v>6439</v>
      </c>
      <c r="CJP161" t="s">
        <v>6439</v>
      </c>
      <c r="CJQ161" t="s">
        <v>6439</v>
      </c>
      <c r="CJR161" t="s">
        <v>6439</v>
      </c>
      <c r="CJS161" t="s">
        <v>6439</v>
      </c>
      <c r="CJT161" t="s">
        <v>6439</v>
      </c>
      <c r="CJU161" t="s">
        <v>6439</v>
      </c>
      <c r="CJV161" t="s">
        <v>6439</v>
      </c>
      <c r="CJW161" t="s">
        <v>6439</v>
      </c>
      <c r="CJX161" t="s">
        <v>6439</v>
      </c>
      <c r="CJY161" t="s">
        <v>6439</v>
      </c>
      <c r="CJZ161" t="s">
        <v>6439</v>
      </c>
      <c r="CKA161" t="s">
        <v>6439</v>
      </c>
      <c r="CKB161" t="s">
        <v>6439</v>
      </c>
      <c r="CKC161" t="s">
        <v>6439</v>
      </c>
      <c r="CKD161" t="s">
        <v>6439</v>
      </c>
      <c r="CKE161" t="s">
        <v>6439</v>
      </c>
      <c r="CKF161" t="s">
        <v>6439</v>
      </c>
      <c r="CKG161" t="s">
        <v>6439</v>
      </c>
      <c r="CKH161" t="s">
        <v>6439</v>
      </c>
      <c r="CKI161" t="s">
        <v>6439</v>
      </c>
      <c r="CKJ161" t="s">
        <v>6439</v>
      </c>
      <c r="CKK161" t="s">
        <v>6439</v>
      </c>
      <c r="CKL161" t="s">
        <v>6439</v>
      </c>
      <c r="CKM161" t="s">
        <v>6439</v>
      </c>
      <c r="CKN161" t="s">
        <v>6439</v>
      </c>
      <c r="CKO161" t="s">
        <v>6439</v>
      </c>
      <c r="CKP161" t="s">
        <v>6439</v>
      </c>
      <c r="CKQ161" t="s">
        <v>6439</v>
      </c>
      <c r="CKR161" t="s">
        <v>6439</v>
      </c>
      <c r="CKS161" t="s">
        <v>6439</v>
      </c>
      <c r="CKT161" t="s">
        <v>6439</v>
      </c>
      <c r="CKU161" t="s">
        <v>6439</v>
      </c>
      <c r="CKV161" t="s">
        <v>6439</v>
      </c>
      <c r="CKW161" t="s">
        <v>6439</v>
      </c>
      <c r="CKX161" t="s">
        <v>6439</v>
      </c>
      <c r="CKY161" t="s">
        <v>6439</v>
      </c>
      <c r="CKZ161" t="s">
        <v>6439</v>
      </c>
      <c r="CLA161" t="s">
        <v>6439</v>
      </c>
      <c r="CLB161" t="s">
        <v>6439</v>
      </c>
      <c r="CLC161" t="s">
        <v>6439</v>
      </c>
      <c r="CLD161" t="s">
        <v>6439</v>
      </c>
      <c r="CLE161" t="s">
        <v>6439</v>
      </c>
      <c r="CLF161" t="s">
        <v>6439</v>
      </c>
      <c r="CLG161" t="s">
        <v>6439</v>
      </c>
      <c r="CLH161" t="s">
        <v>6439</v>
      </c>
      <c r="CLI161" t="s">
        <v>6439</v>
      </c>
      <c r="CLJ161" t="s">
        <v>6439</v>
      </c>
      <c r="CLK161" t="s">
        <v>6439</v>
      </c>
      <c r="CLL161" t="s">
        <v>6439</v>
      </c>
      <c r="CLM161" t="s">
        <v>6439</v>
      </c>
      <c r="CLN161" t="s">
        <v>6439</v>
      </c>
      <c r="CLO161" t="s">
        <v>6439</v>
      </c>
      <c r="CLP161" t="s">
        <v>6439</v>
      </c>
      <c r="CLQ161" t="s">
        <v>6439</v>
      </c>
      <c r="CLR161" t="s">
        <v>6439</v>
      </c>
      <c r="CLS161" t="s">
        <v>6439</v>
      </c>
      <c r="CLT161" t="s">
        <v>6439</v>
      </c>
      <c r="CLU161" t="s">
        <v>6439</v>
      </c>
      <c r="CLV161" t="s">
        <v>6439</v>
      </c>
      <c r="CLW161" t="s">
        <v>6439</v>
      </c>
      <c r="CLX161" t="s">
        <v>6439</v>
      </c>
      <c r="CLY161" t="s">
        <v>6439</v>
      </c>
      <c r="CLZ161" t="s">
        <v>6439</v>
      </c>
      <c r="CMA161" t="s">
        <v>6439</v>
      </c>
      <c r="CMB161" t="s">
        <v>6439</v>
      </c>
      <c r="CMC161" t="s">
        <v>6439</v>
      </c>
      <c r="CMD161" t="s">
        <v>6439</v>
      </c>
      <c r="CME161" t="s">
        <v>6439</v>
      </c>
      <c r="CMF161" t="s">
        <v>6439</v>
      </c>
      <c r="CMG161" t="s">
        <v>6439</v>
      </c>
      <c r="CMH161" t="s">
        <v>6439</v>
      </c>
      <c r="CMI161" t="s">
        <v>6439</v>
      </c>
      <c r="CMJ161" t="s">
        <v>6439</v>
      </c>
      <c r="CMK161" t="s">
        <v>6439</v>
      </c>
      <c r="CML161" t="s">
        <v>6439</v>
      </c>
      <c r="CMM161" t="s">
        <v>6439</v>
      </c>
      <c r="CMN161" t="s">
        <v>6439</v>
      </c>
      <c r="CMO161" t="s">
        <v>6439</v>
      </c>
      <c r="CMP161" t="s">
        <v>6439</v>
      </c>
      <c r="CMQ161" t="s">
        <v>6439</v>
      </c>
      <c r="CMR161" t="s">
        <v>6439</v>
      </c>
      <c r="CMS161" t="s">
        <v>6439</v>
      </c>
      <c r="CMT161" t="s">
        <v>6439</v>
      </c>
      <c r="CMU161" t="s">
        <v>6439</v>
      </c>
      <c r="CMV161" t="s">
        <v>6439</v>
      </c>
      <c r="CMW161" t="s">
        <v>6439</v>
      </c>
      <c r="CMX161" t="s">
        <v>6439</v>
      </c>
      <c r="CMY161" t="s">
        <v>6439</v>
      </c>
      <c r="CMZ161" t="s">
        <v>6439</v>
      </c>
      <c r="CNA161" t="s">
        <v>6439</v>
      </c>
      <c r="CNB161" t="s">
        <v>6439</v>
      </c>
      <c r="CNC161" t="s">
        <v>6439</v>
      </c>
      <c r="CND161" t="s">
        <v>6439</v>
      </c>
      <c r="CNE161" t="s">
        <v>6439</v>
      </c>
      <c r="CNF161" t="s">
        <v>6439</v>
      </c>
      <c r="CNG161" t="s">
        <v>6439</v>
      </c>
      <c r="CNH161" t="s">
        <v>6439</v>
      </c>
      <c r="CNI161" t="s">
        <v>6439</v>
      </c>
      <c r="CNJ161" t="s">
        <v>6439</v>
      </c>
      <c r="CNK161" t="s">
        <v>6439</v>
      </c>
      <c r="CNL161" t="s">
        <v>6439</v>
      </c>
      <c r="CNM161" t="s">
        <v>6439</v>
      </c>
      <c r="CNN161" t="s">
        <v>6439</v>
      </c>
      <c r="CNO161" t="s">
        <v>6439</v>
      </c>
      <c r="CNP161" t="s">
        <v>6439</v>
      </c>
      <c r="CNQ161" t="s">
        <v>6439</v>
      </c>
      <c r="CNR161" t="s">
        <v>6439</v>
      </c>
      <c r="CNS161" t="s">
        <v>6439</v>
      </c>
      <c r="CNT161" t="s">
        <v>6439</v>
      </c>
      <c r="CNU161" t="s">
        <v>6439</v>
      </c>
      <c r="CNV161" t="s">
        <v>6439</v>
      </c>
      <c r="CNW161" t="s">
        <v>6439</v>
      </c>
      <c r="CNX161" t="s">
        <v>6439</v>
      </c>
      <c r="CNY161" t="s">
        <v>6439</v>
      </c>
      <c r="CNZ161" t="s">
        <v>6439</v>
      </c>
      <c r="COA161" t="s">
        <v>6439</v>
      </c>
      <c r="COB161" t="s">
        <v>6439</v>
      </c>
      <c r="COC161" t="s">
        <v>6439</v>
      </c>
      <c r="COD161" t="s">
        <v>6439</v>
      </c>
      <c r="COE161" t="s">
        <v>6439</v>
      </c>
      <c r="COF161" t="s">
        <v>6439</v>
      </c>
      <c r="COG161" t="s">
        <v>6439</v>
      </c>
      <c r="COH161" t="s">
        <v>6439</v>
      </c>
      <c r="COI161" t="s">
        <v>6439</v>
      </c>
      <c r="COJ161" t="s">
        <v>6439</v>
      </c>
      <c r="COK161" t="s">
        <v>6439</v>
      </c>
      <c r="COL161" t="s">
        <v>6439</v>
      </c>
      <c r="COM161" t="s">
        <v>6439</v>
      </c>
      <c r="CON161" t="s">
        <v>6439</v>
      </c>
      <c r="COO161" t="s">
        <v>6439</v>
      </c>
      <c r="COP161" t="s">
        <v>6439</v>
      </c>
      <c r="COQ161" t="s">
        <v>6439</v>
      </c>
      <c r="COR161" t="s">
        <v>6439</v>
      </c>
      <c r="COS161" t="s">
        <v>6439</v>
      </c>
      <c r="COT161" t="s">
        <v>6439</v>
      </c>
      <c r="COU161" t="s">
        <v>6439</v>
      </c>
      <c r="COV161" t="s">
        <v>6439</v>
      </c>
      <c r="COW161" t="s">
        <v>6439</v>
      </c>
      <c r="COX161" t="s">
        <v>6439</v>
      </c>
      <c r="COY161" t="s">
        <v>6439</v>
      </c>
      <c r="COZ161" t="s">
        <v>6439</v>
      </c>
      <c r="CPA161" t="s">
        <v>6439</v>
      </c>
      <c r="CPB161" t="s">
        <v>6439</v>
      </c>
      <c r="CPC161" t="s">
        <v>6439</v>
      </c>
      <c r="CPD161" t="s">
        <v>6439</v>
      </c>
      <c r="CPE161" t="s">
        <v>6439</v>
      </c>
      <c r="CPF161" t="s">
        <v>6439</v>
      </c>
      <c r="CPG161" t="s">
        <v>6439</v>
      </c>
      <c r="CPH161" t="s">
        <v>6439</v>
      </c>
      <c r="CPI161" t="s">
        <v>6439</v>
      </c>
      <c r="CPJ161" t="s">
        <v>6439</v>
      </c>
      <c r="CPK161" t="s">
        <v>6439</v>
      </c>
      <c r="CPL161" t="s">
        <v>6439</v>
      </c>
      <c r="CPM161" t="s">
        <v>6439</v>
      </c>
      <c r="CPN161" t="s">
        <v>6439</v>
      </c>
      <c r="CPO161" t="s">
        <v>6439</v>
      </c>
      <c r="CPP161" t="s">
        <v>6439</v>
      </c>
      <c r="CPQ161" t="s">
        <v>6439</v>
      </c>
      <c r="CPR161" t="s">
        <v>6439</v>
      </c>
      <c r="CPS161" t="s">
        <v>6439</v>
      </c>
      <c r="CPT161" t="s">
        <v>6439</v>
      </c>
      <c r="CPU161" t="s">
        <v>6439</v>
      </c>
      <c r="CPV161" t="s">
        <v>6439</v>
      </c>
      <c r="CPW161" t="s">
        <v>6439</v>
      </c>
      <c r="CPX161" t="s">
        <v>6439</v>
      </c>
      <c r="CPY161" t="s">
        <v>6439</v>
      </c>
      <c r="CPZ161" t="s">
        <v>6439</v>
      </c>
      <c r="CQA161" t="s">
        <v>6439</v>
      </c>
      <c r="CQB161" t="s">
        <v>6439</v>
      </c>
      <c r="CQC161" t="s">
        <v>6439</v>
      </c>
      <c r="CQD161" t="s">
        <v>6439</v>
      </c>
      <c r="CQE161" t="s">
        <v>6439</v>
      </c>
      <c r="CQF161" t="s">
        <v>6439</v>
      </c>
      <c r="CQG161" t="s">
        <v>6439</v>
      </c>
      <c r="CQH161" t="s">
        <v>6439</v>
      </c>
      <c r="CQI161" t="s">
        <v>6439</v>
      </c>
      <c r="CQJ161" t="s">
        <v>6439</v>
      </c>
      <c r="CQK161" t="s">
        <v>6439</v>
      </c>
      <c r="CQL161" t="s">
        <v>6439</v>
      </c>
      <c r="CQM161" t="s">
        <v>6439</v>
      </c>
      <c r="CQN161" t="s">
        <v>6439</v>
      </c>
      <c r="CQO161" t="s">
        <v>6439</v>
      </c>
      <c r="CQP161" t="s">
        <v>6439</v>
      </c>
      <c r="CQQ161" t="s">
        <v>6439</v>
      </c>
      <c r="CQR161" t="s">
        <v>6439</v>
      </c>
      <c r="CQS161" t="s">
        <v>6439</v>
      </c>
      <c r="CQT161" t="s">
        <v>6439</v>
      </c>
      <c r="CQU161" t="s">
        <v>6439</v>
      </c>
      <c r="CQV161" t="s">
        <v>6439</v>
      </c>
      <c r="CQW161" t="s">
        <v>6439</v>
      </c>
      <c r="CQX161" t="s">
        <v>6439</v>
      </c>
      <c r="CQY161" t="s">
        <v>6439</v>
      </c>
      <c r="CQZ161" t="s">
        <v>6439</v>
      </c>
      <c r="CRA161" t="s">
        <v>6439</v>
      </c>
      <c r="CRB161" t="s">
        <v>6439</v>
      </c>
      <c r="CRC161" t="s">
        <v>6439</v>
      </c>
      <c r="CRD161" t="s">
        <v>6439</v>
      </c>
      <c r="CRE161" t="s">
        <v>6439</v>
      </c>
      <c r="CRF161" t="s">
        <v>6439</v>
      </c>
      <c r="CRG161" t="s">
        <v>6439</v>
      </c>
      <c r="CRH161" t="s">
        <v>6439</v>
      </c>
      <c r="CRI161" t="s">
        <v>6439</v>
      </c>
      <c r="CRJ161" t="s">
        <v>6439</v>
      </c>
      <c r="CRK161" t="s">
        <v>6439</v>
      </c>
      <c r="CRL161" t="s">
        <v>6439</v>
      </c>
      <c r="CRM161" t="s">
        <v>6439</v>
      </c>
      <c r="CRN161" t="s">
        <v>6439</v>
      </c>
      <c r="CRO161" t="s">
        <v>6439</v>
      </c>
      <c r="CRP161" t="s">
        <v>6439</v>
      </c>
      <c r="CRQ161" t="s">
        <v>6439</v>
      </c>
      <c r="CRR161" t="s">
        <v>6439</v>
      </c>
      <c r="CRS161" t="s">
        <v>6439</v>
      </c>
      <c r="CRT161" t="s">
        <v>6439</v>
      </c>
      <c r="CRU161" t="s">
        <v>6439</v>
      </c>
      <c r="CRV161" t="s">
        <v>6439</v>
      </c>
      <c r="CRW161" t="s">
        <v>6439</v>
      </c>
      <c r="CRX161" t="s">
        <v>6439</v>
      </c>
      <c r="CRY161" t="s">
        <v>6439</v>
      </c>
      <c r="CRZ161" t="s">
        <v>6439</v>
      </c>
      <c r="CSA161" t="s">
        <v>6439</v>
      </c>
      <c r="CSB161" t="s">
        <v>6439</v>
      </c>
      <c r="CSC161" t="s">
        <v>6439</v>
      </c>
      <c r="CSD161" t="s">
        <v>6439</v>
      </c>
      <c r="CSE161" t="s">
        <v>6439</v>
      </c>
      <c r="CSF161" t="s">
        <v>6439</v>
      </c>
      <c r="CSG161" t="s">
        <v>6439</v>
      </c>
      <c r="CSH161" t="s">
        <v>6439</v>
      </c>
      <c r="CSI161" t="s">
        <v>6439</v>
      </c>
      <c r="CSJ161" t="s">
        <v>6439</v>
      </c>
      <c r="CSK161" t="s">
        <v>6439</v>
      </c>
      <c r="CSL161" t="s">
        <v>6439</v>
      </c>
      <c r="CSM161" t="s">
        <v>6439</v>
      </c>
      <c r="CSN161" t="s">
        <v>6439</v>
      </c>
      <c r="CSO161" t="s">
        <v>6439</v>
      </c>
      <c r="CSP161" t="s">
        <v>6439</v>
      </c>
      <c r="CSQ161" t="s">
        <v>6439</v>
      </c>
      <c r="CSR161" t="s">
        <v>6439</v>
      </c>
      <c r="CSS161" t="s">
        <v>6439</v>
      </c>
      <c r="CST161" t="s">
        <v>6439</v>
      </c>
      <c r="CSU161" t="s">
        <v>6439</v>
      </c>
      <c r="CSV161" t="s">
        <v>6439</v>
      </c>
      <c r="CSW161" t="s">
        <v>6439</v>
      </c>
      <c r="CSX161" t="s">
        <v>6439</v>
      </c>
      <c r="CSY161" t="s">
        <v>6439</v>
      </c>
      <c r="CSZ161" t="s">
        <v>6439</v>
      </c>
      <c r="CTA161" t="s">
        <v>6439</v>
      </c>
      <c r="CTB161" t="s">
        <v>6439</v>
      </c>
      <c r="CTC161" t="s">
        <v>6439</v>
      </c>
      <c r="CTD161" t="s">
        <v>6439</v>
      </c>
      <c r="CTE161" t="s">
        <v>6439</v>
      </c>
      <c r="CTF161" t="s">
        <v>6439</v>
      </c>
      <c r="CTG161" t="s">
        <v>6439</v>
      </c>
      <c r="CTH161" t="s">
        <v>6439</v>
      </c>
      <c r="CTI161" t="s">
        <v>6439</v>
      </c>
      <c r="CTJ161" t="s">
        <v>6439</v>
      </c>
      <c r="CTK161" t="s">
        <v>6439</v>
      </c>
      <c r="CTL161" t="s">
        <v>6439</v>
      </c>
      <c r="CTM161" t="s">
        <v>6439</v>
      </c>
      <c r="CTN161" t="s">
        <v>6439</v>
      </c>
      <c r="CTO161" t="s">
        <v>6439</v>
      </c>
      <c r="CTP161" t="s">
        <v>6439</v>
      </c>
      <c r="CTQ161" t="s">
        <v>6439</v>
      </c>
      <c r="CTR161" t="s">
        <v>6439</v>
      </c>
      <c r="CTS161" t="s">
        <v>6439</v>
      </c>
      <c r="CTT161" t="s">
        <v>6439</v>
      </c>
      <c r="CTU161" t="s">
        <v>6439</v>
      </c>
      <c r="CTV161" t="s">
        <v>6439</v>
      </c>
      <c r="CTW161" t="s">
        <v>6439</v>
      </c>
      <c r="CTX161" t="s">
        <v>6439</v>
      </c>
      <c r="CTY161" t="s">
        <v>6439</v>
      </c>
      <c r="CTZ161" t="s">
        <v>6439</v>
      </c>
      <c r="CUA161" t="s">
        <v>6439</v>
      </c>
      <c r="CUB161" t="s">
        <v>6439</v>
      </c>
      <c r="CUC161" t="s">
        <v>6439</v>
      </c>
      <c r="CUD161" t="s">
        <v>6439</v>
      </c>
      <c r="CUE161" t="s">
        <v>6439</v>
      </c>
      <c r="CUF161" t="s">
        <v>6439</v>
      </c>
      <c r="CUG161" t="s">
        <v>6439</v>
      </c>
      <c r="CUH161" t="s">
        <v>6439</v>
      </c>
      <c r="CUI161" t="s">
        <v>6439</v>
      </c>
      <c r="CUJ161" t="s">
        <v>6439</v>
      </c>
      <c r="CUK161" t="s">
        <v>6439</v>
      </c>
      <c r="CUL161" t="s">
        <v>6439</v>
      </c>
      <c r="CUM161" t="s">
        <v>6439</v>
      </c>
      <c r="CUN161" t="s">
        <v>6439</v>
      </c>
      <c r="CUO161" t="s">
        <v>6439</v>
      </c>
      <c r="CUP161" t="s">
        <v>6439</v>
      </c>
      <c r="CUQ161" t="s">
        <v>6439</v>
      </c>
      <c r="CUR161" t="s">
        <v>6439</v>
      </c>
      <c r="CUS161" t="s">
        <v>6439</v>
      </c>
      <c r="CUT161" t="s">
        <v>6439</v>
      </c>
      <c r="CUU161" t="s">
        <v>6439</v>
      </c>
      <c r="CUV161" t="s">
        <v>6439</v>
      </c>
      <c r="CUW161" t="s">
        <v>6439</v>
      </c>
      <c r="CUX161" t="s">
        <v>6439</v>
      </c>
      <c r="CUY161" t="s">
        <v>6439</v>
      </c>
      <c r="CUZ161" t="s">
        <v>6439</v>
      </c>
      <c r="CVA161" t="s">
        <v>6439</v>
      </c>
      <c r="CVB161" t="s">
        <v>6439</v>
      </c>
      <c r="CVC161" t="s">
        <v>6439</v>
      </c>
      <c r="CVD161" t="s">
        <v>6439</v>
      </c>
      <c r="CVE161" t="s">
        <v>6439</v>
      </c>
      <c r="CVF161" t="s">
        <v>6439</v>
      </c>
      <c r="CVG161" t="s">
        <v>6439</v>
      </c>
      <c r="CVH161" t="s">
        <v>6439</v>
      </c>
      <c r="CVI161" t="s">
        <v>6439</v>
      </c>
      <c r="CVJ161" t="s">
        <v>6439</v>
      </c>
      <c r="CVK161" t="s">
        <v>6439</v>
      </c>
      <c r="CVL161" t="s">
        <v>6439</v>
      </c>
      <c r="CVM161" t="s">
        <v>6439</v>
      </c>
      <c r="CVN161" t="s">
        <v>6439</v>
      </c>
      <c r="CVO161" t="s">
        <v>6439</v>
      </c>
      <c r="CVP161" t="s">
        <v>6439</v>
      </c>
      <c r="CVQ161" t="s">
        <v>6439</v>
      </c>
      <c r="CVR161" t="s">
        <v>6439</v>
      </c>
      <c r="CVS161" t="s">
        <v>6439</v>
      </c>
      <c r="CVT161" t="s">
        <v>6439</v>
      </c>
      <c r="CVU161" t="s">
        <v>6439</v>
      </c>
      <c r="CVV161" t="s">
        <v>6439</v>
      </c>
      <c r="CVW161" t="s">
        <v>6439</v>
      </c>
      <c r="CVX161" t="s">
        <v>6439</v>
      </c>
      <c r="CVY161" t="s">
        <v>6439</v>
      </c>
      <c r="CVZ161" t="s">
        <v>6439</v>
      </c>
      <c r="CWA161" t="s">
        <v>6439</v>
      </c>
      <c r="CWB161" t="s">
        <v>6439</v>
      </c>
      <c r="CWC161" t="s">
        <v>6439</v>
      </c>
      <c r="CWD161" t="s">
        <v>6439</v>
      </c>
      <c r="CWE161" t="s">
        <v>6439</v>
      </c>
      <c r="CWF161" t="s">
        <v>6439</v>
      </c>
      <c r="CWG161" t="s">
        <v>6439</v>
      </c>
      <c r="CWH161" t="s">
        <v>6439</v>
      </c>
      <c r="CWI161" t="s">
        <v>6439</v>
      </c>
      <c r="CWJ161" t="s">
        <v>6439</v>
      </c>
      <c r="CWK161" t="s">
        <v>6439</v>
      </c>
      <c r="CWL161" t="s">
        <v>6439</v>
      </c>
      <c r="CWM161" t="s">
        <v>6439</v>
      </c>
      <c r="CWN161" t="s">
        <v>6439</v>
      </c>
      <c r="CWO161" t="s">
        <v>6439</v>
      </c>
      <c r="CWP161" t="s">
        <v>6439</v>
      </c>
      <c r="CWQ161" t="s">
        <v>6439</v>
      </c>
      <c r="CWR161" t="s">
        <v>6439</v>
      </c>
      <c r="CWS161" t="s">
        <v>6439</v>
      </c>
      <c r="CWT161" t="s">
        <v>6439</v>
      </c>
      <c r="CWU161" t="s">
        <v>6439</v>
      </c>
      <c r="CWV161" t="s">
        <v>6439</v>
      </c>
      <c r="CWW161" t="s">
        <v>6439</v>
      </c>
      <c r="CWX161" t="s">
        <v>6439</v>
      </c>
      <c r="CWY161" t="s">
        <v>6439</v>
      </c>
      <c r="CWZ161" t="s">
        <v>6439</v>
      </c>
      <c r="CXA161" t="s">
        <v>6439</v>
      </c>
      <c r="CXB161" t="s">
        <v>6439</v>
      </c>
      <c r="CXC161" t="s">
        <v>6439</v>
      </c>
      <c r="CXD161" t="s">
        <v>6439</v>
      </c>
      <c r="CXE161" t="s">
        <v>6439</v>
      </c>
      <c r="CXF161" t="s">
        <v>6439</v>
      </c>
      <c r="CXG161" t="s">
        <v>6439</v>
      </c>
      <c r="CXH161" t="s">
        <v>6439</v>
      </c>
      <c r="CXI161" t="s">
        <v>6439</v>
      </c>
      <c r="CXJ161" t="s">
        <v>6439</v>
      </c>
      <c r="CXK161" t="s">
        <v>6439</v>
      </c>
      <c r="CXL161" t="s">
        <v>6439</v>
      </c>
      <c r="CXM161" t="s">
        <v>6439</v>
      </c>
      <c r="CXN161" t="s">
        <v>6439</v>
      </c>
      <c r="CXO161" t="s">
        <v>6439</v>
      </c>
      <c r="CXP161" t="s">
        <v>6439</v>
      </c>
      <c r="CXQ161" t="s">
        <v>6439</v>
      </c>
      <c r="CXR161" t="s">
        <v>6439</v>
      </c>
      <c r="CXS161" t="s">
        <v>6439</v>
      </c>
      <c r="CXT161" t="s">
        <v>6439</v>
      </c>
      <c r="CXU161" t="s">
        <v>6439</v>
      </c>
      <c r="CXV161" t="s">
        <v>6439</v>
      </c>
      <c r="CXW161" t="s">
        <v>6439</v>
      </c>
      <c r="CXX161" t="s">
        <v>6439</v>
      </c>
      <c r="CXY161" t="s">
        <v>6439</v>
      </c>
      <c r="CXZ161" t="s">
        <v>6439</v>
      </c>
      <c r="CYA161" t="s">
        <v>6439</v>
      </c>
      <c r="CYB161" t="s">
        <v>6439</v>
      </c>
      <c r="CYC161" t="s">
        <v>6439</v>
      </c>
      <c r="CYD161" t="s">
        <v>6439</v>
      </c>
      <c r="CYE161" t="s">
        <v>6439</v>
      </c>
      <c r="CYF161" t="s">
        <v>6439</v>
      </c>
      <c r="CYG161" t="s">
        <v>6439</v>
      </c>
      <c r="CYH161" t="s">
        <v>6439</v>
      </c>
      <c r="CYI161" t="s">
        <v>6439</v>
      </c>
      <c r="CYJ161" t="s">
        <v>6439</v>
      </c>
      <c r="CYK161" t="s">
        <v>6439</v>
      </c>
      <c r="CYL161" t="s">
        <v>6439</v>
      </c>
      <c r="CYM161" t="s">
        <v>6439</v>
      </c>
      <c r="CYN161" t="s">
        <v>6439</v>
      </c>
      <c r="CYO161" t="s">
        <v>6439</v>
      </c>
      <c r="CYP161" t="s">
        <v>6439</v>
      </c>
      <c r="CYQ161" t="s">
        <v>6439</v>
      </c>
      <c r="CYR161" t="s">
        <v>6439</v>
      </c>
      <c r="CYS161" t="s">
        <v>6439</v>
      </c>
      <c r="CYT161" t="s">
        <v>6439</v>
      </c>
      <c r="CYU161" t="s">
        <v>6439</v>
      </c>
      <c r="CYV161" t="s">
        <v>6439</v>
      </c>
      <c r="CYW161" t="s">
        <v>6439</v>
      </c>
      <c r="CYX161" t="s">
        <v>6439</v>
      </c>
      <c r="CYY161" t="s">
        <v>6439</v>
      </c>
      <c r="CYZ161" t="s">
        <v>6439</v>
      </c>
      <c r="CZA161" t="s">
        <v>6439</v>
      </c>
      <c r="CZB161" t="s">
        <v>6439</v>
      </c>
      <c r="CZC161" t="s">
        <v>6439</v>
      </c>
      <c r="CZD161" t="s">
        <v>6439</v>
      </c>
      <c r="CZE161" t="s">
        <v>6439</v>
      </c>
      <c r="CZF161" t="s">
        <v>6439</v>
      </c>
      <c r="CZG161" t="s">
        <v>6439</v>
      </c>
      <c r="CZH161" t="s">
        <v>6439</v>
      </c>
      <c r="CZI161" t="s">
        <v>6439</v>
      </c>
      <c r="CZJ161" t="s">
        <v>6439</v>
      </c>
      <c r="CZK161" t="s">
        <v>6439</v>
      </c>
      <c r="CZL161" t="s">
        <v>6439</v>
      </c>
      <c r="CZM161" t="s">
        <v>6439</v>
      </c>
      <c r="CZN161" t="s">
        <v>6439</v>
      </c>
      <c r="CZO161" t="s">
        <v>6439</v>
      </c>
      <c r="CZP161" t="s">
        <v>6439</v>
      </c>
      <c r="CZQ161" t="s">
        <v>6439</v>
      </c>
      <c r="CZR161" t="s">
        <v>6439</v>
      </c>
      <c r="CZS161" t="s">
        <v>6439</v>
      </c>
      <c r="CZT161" t="s">
        <v>6439</v>
      </c>
      <c r="CZU161" t="s">
        <v>6439</v>
      </c>
      <c r="CZV161" t="s">
        <v>6439</v>
      </c>
      <c r="CZW161" t="s">
        <v>6439</v>
      </c>
      <c r="CZX161" t="s">
        <v>6439</v>
      </c>
      <c r="CZY161" t="s">
        <v>6439</v>
      </c>
      <c r="CZZ161" t="s">
        <v>6439</v>
      </c>
      <c r="DAA161" t="s">
        <v>6439</v>
      </c>
      <c r="DAB161" t="s">
        <v>6439</v>
      </c>
      <c r="DAC161" t="s">
        <v>6439</v>
      </c>
      <c r="DAD161" t="s">
        <v>6439</v>
      </c>
      <c r="DAE161" t="s">
        <v>6439</v>
      </c>
      <c r="DAF161" t="s">
        <v>6439</v>
      </c>
      <c r="DAG161" t="s">
        <v>6439</v>
      </c>
      <c r="DAH161" t="s">
        <v>6439</v>
      </c>
      <c r="DAI161" t="s">
        <v>6439</v>
      </c>
      <c r="DAJ161" t="s">
        <v>6439</v>
      </c>
      <c r="DAK161" t="s">
        <v>6439</v>
      </c>
      <c r="DAL161" t="s">
        <v>6439</v>
      </c>
      <c r="DAM161" t="s">
        <v>6439</v>
      </c>
      <c r="DAN161" t="s">
        <v>6439</v>
      </c>
      <c r="DAO161" t="s">
        <v>6439</v>
      </c>
      <c r="DAP161" t="s">
        <v>6439</v>
      </c>
      <c r="DAQ161" t="s">
        <v>6439</v>
      </c>
      <c r="DAR161" t="s">
        <v>6439</v>
      </c>
      <c r="DAS161" t="s">
        <v>6439</v>
      </c>
      <c r="DAT161" t="s">
        <v>6439</v>
      </c>
      <c r="DAU161" t="s">
        <v>6439</v>
      </c>
      <c r="DAV161" t="s">
        <v>6439</v>
      </c>
      <c r="DAW161" t="s">
        <v>6439</v>
      </c>
      <c r="DAX161" t="s">
        <v>6439</v>
      </c>
      <c r="DAY161" t="s">
        <v>6439</v>
      </c>
      <c r="DAZ161" t="s">
        <v>6439</v>
      </c>
      <c r="DBA161" t="s">
        <v>6439</v>
      </c>
      <c r="DBB161" t="s">
        <v>6439</v>
      </c>
      <c r="DBC161" t="s">
        <v>6439</v>
      </c>
      <c r="DBD161" t="s">
        <v>6439</v>
      </c>
      <c r="DBE161" t="s">
        <v>6439</v>
      </c>
      <c r="DBF161" t="s">
        <v>6439</v>
      </c>
      <c r="DBG161" t="s">
        <v>6439</v>
      </c>
      <c r="DBH161" t="s">
        <v>6439</v>
      </c>
      <c r="DBI161" t="s">
        <v>6439</v>
      </c>
      <c r="DBJ161" t="s">
        <v>6439</v>
      </c>
      <c r="DBK161" t="s">
        <v>6439</v>
      </c>
      <c r="DBL161" t="s">
        <v>6439</v>
      </c>
      <c r="DBM161" t="s">
        <v>6439</v>
      </c>
      <c r="DBN161" t="s">
        <v>6439</v>
      </c>
      <c r="DBO161" t="s">
        <v>6439</v>
      </c>
      <c r="DBP161" t="s">
        <v>6439</v>
      </c>
      <c r="DBQ161" t="s">
        <v>6439</v>
      </c>
      <c r="DBR161" t="s">
        <v>6439</v>
      </c>
      <c r="DBS161" t="s">
        <v>6439</v>
      </c>
      <c r="DBT161" t="s">
        <v>6439</v>
      </c>
      <c r="DBU161" t="s">
        <v>6439</v>
      </c>
      <c r="DBV161" t="s">
        <v>6439</v>
      </c>
      <c r="DBW161" t="s">
        <v>6439</v>
      </c>
      <c r="DBX161" t="s">
        <v>6439</v>
      </c>
      <c r="DBY161" t="s">
        <v>6439</v>
      </c>
      <c r="DBZ161" t="s">
        <v>6439</v>
      </c>
      <c r="DCA161" t="s">
        <v>6439</v>
      </c>
      <c r="DCB161" t="s">
        <v>6439</v>
      </c>
      <c r="DCC161" t="s">
        <v>6439</v>
      </c>
      <c r="DCD161" t="s">
        <v>6439</v>
      </c>
      <c r="DCE161" t="s">
        <v>6439</v>
      </c>
      <c r="DCF161" t="s">
        <v>6439</v>
      </c>
      <c r="DCG161" t="s">
        <v>6439</v>
      </c>
      <c r="DCH161" t="s">
        <v>6439</v>
      </c>
      <c r="DCI161" t="s">
        <v>6439</v>
      </c>
      <c r="DCJ161" t="s">
        <v>6439</v>
      </c>
      <c r="DCK161" t="s">
        <v>6439</v>
      </c>
      <c r="DCL161" t="s">
        <v>6439</v>
      </c>
      <c r="DCM161" t="s">
        <v>6439</v>
      </c>
      <c r="DCN161" t="s">
        <v>6439</v>
      </c>
      <c r="DCO161" t="s">
        <v>6439</v>
      </c>
      <c r="DCP161" t="s">
        <v>6439</v>
      </c>
      <c r="DCQ161" t="s">
        <v>6439</v>
      </c>
      <c r="DCR161" t="s">
        <v>6439</v>
      </c>
      <c r="DCS161" t="s">
        <v>6439</v>
      </c>
      <c r="DCT161" t="s">
        <v>6439</v>
      </c>
      <c r="DCU161" t="s">
        <v>6439</v>
      </c>
      <c r="DCV161" t="s">
        <v>6439</v>
      </c>
      <c r="DCW161" t="s">
        <v>6439</v>
      </c>
      <c r="DCX161" t="s">
        <v>6439</v>
      </c>
      <c r="DCY161" t="s">
        <v>6439</v>
      </c>
      <c r="DCZ161" t="s">
        <v>6439</v>
      </c>
      <c r="DDA161" t="s">
        <v>6439</v>
      </c>
      <c r="DDB161" t="s">
        <v>6439</v>
      </c>
      <c r="DDC161" t="s">
        <v>6439</v>
      </c>
      <c r="DDD161" t="s">
        <v>6439</v>
      </c>
      <c r="DDE161" t="s">
        <v>6439</v>
      </c>
      <c r="DDF161" t="s">
        <v>6439</v>
      </c>
      <c r="DDG161" t="s">
        <v>6439</v>
      </c>
      <c r="DDH161" t="s">
        <v>6439</v>
      </c>
      <c r="DDI161" t="s">
        <v>6439</v>
      </c>
      <c r="DDJ161" t="s">
        <v>6439</v>
      </c>
      <c r="DDK161" t="s">
        <v>6439</v>
      </c>
      <c r="DDL161" t="s">
        <v>6439</v>
      </c>
      <c r="DDM161" t="s">
        <v>6439</v>
      </c>
      <c r="DDN161" t="s">
        <v>6439</v>
      </c>
      <c r="DDO161" t="s">
        <v>6439</v>
      </c>
      <c r="DDP161" t="s">
        <v>6439</v>
      </c>
      <c r="DDQ161" t="s">
        <v>6439</v>
      </c>
      <c r="DDR161" t="s">
        <v>6439</v>
      </c>
      <c r="DDS161" t="s">
        <v>6439</v>
      </c>
      <c r="DDT161" t="s">
        <v>6439</v>
      </c>
      <c r="DDU161" t="s">
        <v>6439</v>
      </c>
      <c r="DDV161" t="s">
        <v>6439</v>
      </c>
      <c r="DDW161" t="s">
        <v>6439</v>
      </c>
      <c r="DDX161" t="s">
        <v>6439</v>
      </c>
      <c r="DDY161" t="s">
        <v>6439</v>
      </c>
      <c r="DDZ161" t="s">
        <v>6439</v>
      </c>
      <c r="DEA161" t="s">
        <v>6439</v>
      </c>
      <c r="DEB161" t="s">
        <v>6439</v>
      </c>
      <c r="DEC161" t="s">
        <v>6439</v>
      </c>
      <c r="DED161" t="s">
        <v>6439</v>
      </c>
      <c r="DEE161" t="s">
        <v>6439</v>
      </c>
      <c r="DEF161" t="s">
        <v>6439</v>
      </c>
      <c r="DEG161" t="s">
        <v>6439</v>
      </c>
      <c r="DEH161" t="s">
        <v>6439</v>
      </c>
      <c r="DEI161" t="s">
        <v>6439</v>
      </c>
      <c r="DEJ161" t="s">
        <v>6439</v>
      </c>
      <c r="DEK161" t="s">
        <v>6439</v>
      </c>
      <c r="DEL161" t="s">
        <v>6439</v>
      </c>
      <c r="DEM161" t="s">
        <v>6439</v>
      </c>
      <c r="DEN161" t="s">
        <v>6439</v>
      </c>
      <c r="DEO161" t="s">
        <v>6439</v>
      </c>
      <c r="DEP161" t="s">
        <v>6439</v>
      </c>
      <c r="DEQ161" t="s">
        <v>6439</v>
      </c>
      <c r="DER161" t="s">
        <v>6439</v>
      </c>
      <c r="DES161" t="s">
        <v>6439</v>
      </c>
      <c r="DET161" t="s">
        <v>6439</v>
      </c>
      <c r="DEU161" t="s">
        <v>6439</v>
      </c>
      <c r="DEV161" t="s">
        <v>6439</v>
      </c>
      <c r="DEW161" t="s">
        <v>6439</v>
      </c>
      <c r="DEX161" t="s">
        <v>6439</v>
      </c>
      <c r="DEY161" t="s">
        <v>6439</v>
      </c>
      <c r="DEZ161" t="s">
        <v>6439</v>
      </c>
      <c r="DFA161" t="s">
        <v>6439</v>
      </c>
      <c r="DFB161" t="s">
        <v>6439</v>
      </c>
      <c r="DFC161" t="s">
        <v>6439</v>
      </c>
      <c r="DFD161" t="s">
        <v>6439</v>
      </c>
      <c r="DFE161" t="s">
        <v>6439</v>
      </c>
      <c r="DFF161" t="s">
        <v>6439</v>
      </c>
      <c r="DFG161" t="s">
        <v>6439</v>
      </c>
      <c r="DFH161" t="s">
        <v>6439</v>
      </c>
      <c r="DFI161" t="s">
        <v>6439</v>
      </c>
      <c r="DFJ161" t="s">
        <v>6439</v>
      </c>
      <c r="DFK161" t="s">
        <v>6439</v>
      </c>
      <c r="DFL161" t="s">
        <v>6439</v>
      </c>
      <c r="DFM161" t="s">
        <v>6439</v>
      </c>
      <c r="DFN161" t="s">
        <v>6439</v>
      </c>
      <c r="DFO161" t="s">
        <v>6439</v>
      </c>
      <c r="DFP161" t="s">
        <v>6439</v>
      </c>
      <c r="DFQ161" t="s">
        <v>6439</v>
      </c>
      <c r="DFR161" t="s">
        <v>6439</v>
      </c>
      <c r="DFS161" t="s">
        <v>6439</v>
      </c>
      <c r="DFT161" t="s">
        <v>6439</v>
      </c>
      <c r="DFU161" t="s">
        <v>6439</v>
      </c>
      <c r="DFV161" t="s">
        <v>6439</v>
      </c>
      <c r="DFW161" t="s">
        <v>6439</v>
      </c>
      <c r="DFX161" t="s">
        <v>6439</v>
      </c>
      <c r="DFY161" t="s">
        <v>6439</v>
      </c>
      <c r="DFZ161" t="s">
        <v>6439</v>
      </c>
      <c r="DGA161" t="s">
        <v>6439</v>
      </c>
      <c r="DGB161" t="s">
        <v>6439</v>
      </c>
      <c r="DGC161" t="s">
        <v>6439</v>
      </c>
      <c r="DGD161" t="s">
        <v>6439</v>
      </c>
      <c r="DGE161" t="s">
        <v>6439</v>
      </c>
      <c r="DGF161" t="s">
        <v>6439</v>
      </c>
      <c r="DGG161" t="s">
        <v>6439</v>
      </c>
      <c r="DGH161" t="s">
        <v>6439</v>
      </c>
      <c r="DGI161" t="s">
        <v>6439</v>
      </c>
      <c r="DGJ161" t="s">
        <v>6439</v>
      </c>
      <c r="DGK161" t="s">
        <v>6439</v>
      </c>
      <c r="DGL161" t="s">
        <v>6439</v>
      </c>
      <c r="DGM161" t="s">
        <v>6439</v>
      </c>
      <c r="DGN161" t="s">
        <v>6439</v>
      </c>
      <c r="DGO161" t="s">
        <v>6439</v>
      </c>
      <c r="DGP161" t="s">
        <v>6439</v>
      </c>
      <c r="DGQ161" t="s">
        <v>6439</v>
      </c>
      <c r="DGR161" t="s">
        <v>6439</v>
      </c>
      <c r="DGS161" t="s">
        <v>6439</v>
      </c>
      <c r="DGT161" t="s">
        <v>6439</v>
      </c>
      <c r="DGU161" t="s">
        <v>6439</v>
      </c>
      <c r="DGV161" t="s">
        <v>6439</v>
      </c>
      <c r="DGW161" t="s">
        <v>6439</v>
      </c>
      <c r="DGX161" t="s">
        <v>6439</v>
      </c>
      <c r="DGY161" t="s">
        <v>6439</v>
      </c>
      <c r="DGZ161" t="s">
        <v>6439</v>
      </c>
      <c r="DHA161" t="s">
        <v>6439</v>
      </c>
      <c r="DHB161" t="s">
        <v>6439</v>
      </c>
      <c r="DHC161" t="s">
        <v>6439</v>
      </c>
      <c r="DHD161" t="s">
        <v>6439</v>
      </c>
      <c r="DHE161" t="s">
        <v>6439</v>
      </c>
      <c r="DHF161" t="s">
        <v>6439</v>
      </c>
      <c r="DHG161" t="s">
        <v>6439</v>
      </c>
      <c r="DHH161" t="s">
        <v>6439</v>
      </c>
      <c r="DHI161" t="s">
        <v>6439</v>
      </c>
      <c r="DHJ161" t="s">
        <v>6439</v>
      </c>
      <c r="DHK161" t="s">
        <v>6439</v>
      </c>
      <c r="DHL161" t="s">
        <v>6439</v>
      </c>
      <c r="DHM161" t="s">
        <v>6439</v>
      </c>
      <c r="DHN161" t="s">
        <v>6439</v>
      </c>
      <c r="DHO161" t="s">
        <v>6439</v>
      </c>
      <c r="DHP161" t="s">
        <v>6439</v>
      </c>
      <c r="DHQ161" t="s">
        <v>6439</v>
      </c>
      <c r="DHR161" t="s">
        <v>6439</v>
      </c>
      <c r="DHS161" t="s">
        <v>6439</v>
      </c>
      <c r="DHT161" t="s">
        <v>6439</v>
      </c>
      <c r="DHU161" t="s">
        <v>6439</v>
      </c>
      <c r="DHV161" t="s">
        <v>6439</v>
      </c>
      <c r="DHW161" t="s">
        <v>6439</v>
      </c>
      <c r="DHX161" t="s">
        <v>6439</v>
      </c>
      <c r="DHY161" t="s">
        <v>6439</v>
      </c>
      <c r="DHZ161" t="s">
        <v>6439</v>
      </c>
      <c r="DIA161" t="s">
        <v>6439</v>
      </c>
      <c r="DIB161" t="s">
        <v>6439</v>
      </c>
      <c r="DIC161" t="s">
        <v>6439</v>
      </c>
      <c r="DID161" t="s">
        <v>6439</v>
      </c>
      <c r="DIE161" t="s">
        <v>6439</v>
      </c>
      <c r="DIF161" t="s">
        <v>6439</v>
      </c>
      <c r="DIG161" t="s">
        <v>6439</v>
      </c>
      <c r="DIH161" t="s">
        <v>6439</v>
      </c>
      <c r="DII161" t="s">
        <v>6439</v>
      </c>
      <c r="DIJ161" t="s">
        <v>6439</v>
      </c>
      <c r="DIK161" t="s">
        <v>6439</v>
      </c>
      <c r="DIL161" t="s">
        <v>6439</v>
      </c>
      <c r="DIM161" t="s">
        <v>6439</v>
      </c>
      <c r="DIN161" t="s">
        <v>6439</v>
      </c>
      <c r="DIO161" t="s">
        <v>6439</v>
      </c>
      <c r="DIP161" t="s">
        <v>6439</v>
      </c>
      <c r="DIQ161" t="s">
        <v>6439</v>
      </c>
      <c r="DIR161" t="s">
        <v>6439</v>
      </c>
      <c r="DIS161" t="s">
        <v>6439</v>
      </c>
      <c r="DIT161" t="s">
        <v>6439</v>
      </c>
      <c r="DIU161" t="s">
        <v>6439</v>
      </c>
      <c r="DIV161" t="s">
        <v>6439</v>
      </c>
      <c r="DIW161" t="s">
        <v>6439</v>
      </c>
      <c r="DIX161" t="s">
        <v>6439</v>
      </c>
      <c r="DIY161" t="s">
        <v>6439</v>
      </c>
      <c r="DIZ161" t="s">
        <v>6439</v>
      </c>
      <c r="DJA161" t="s">
        <v>6439</v>
      </c>
      <c r="DJB161" t="s">
        <v>6439</v>
      </c>
      <c r="DJC161" t="s">
        <v>6439</v>
      </c>
      <c r="DJD161" t="s">
        <v>6439</v>
      </c>
      <c r="DJE161" t="s">
        <v>6439</v>
      </c>
      <c r="DJF161" t="s">
        <v>6439</v>
      </c>
      <c r="DJG161" t="s">
        <v>6439</v>
      </c>
      <c r="DJH161" t="s">
        <v>6439</v>
      </c>
      <c r="DJI161" t="s">
        <v>6439</v>
      </c>
      <c r="DJJ161" t="s">
        <v>6439</v>
      </c>
      <c r="DJK161" t="s">
        <v>6439</v>
      </c>
      <c r="DJL161" t="s">
        <v>6439</v>
      </c>
      <c r="DJM161" t="s">
        <v>6439</v>
      </c>
      <c r="DJN161" t="s">
        <v>6439</v>
      </c>
      <c r="DJO161" t="s">
        <v>6439</v>
      </c>
      <c r="DJP161" t="s">
        <v>6439</v>
      </c>
      <c r="DJQ161" t="s">
        <v>6439</v>
      </c>
      <c r="DJR161" t="s">
        <v>6439</v>
      </c>
      <c r="DJS161" t="s">
        <v>6439</v>
      </c>
      <c r="DJT161" t="s">
        <v>6439</v>
      </c>
      <c r="DJU161" t="s">
        <v>6439</v>
      </c>
      <c r="DJV161" t="s">
        <v>6439</v>
      </c>
      <c r="DJW161" t="s">
        <v>6439</v>
      </c>
      <c r="DJX161" t="s">
        <v>6439</v>
      </c>
      <c r="DJY161" t="s">
        <v>6439</v>
      </c>
      <c r="DJZ161" t="s">
        <v>6439</v>
      </c>
      <c r="DKA161" t="s">
        <v>6439</v>
      </c>
      <c r="DKB161" t="s">
        <v>6439</v>
      </c>
      <c r="DKC161" t="s">
        <v>6439</v>
      </c>
      <c r="DKD161" t="s">
        <v>6439</v>
      </c>
      <c r="DKE161" t="s">
        <v>6439</v>
      </c>
      <c r="DKF161" t="s">
        <v>6439</v>
      </c>
      <c r="DKG161" t="s">
        <v>6439</v>
      </c>
      <c r="DKH161" t="s">
        <v>6439</v>
      </c>
      <c r="DKI161" t="s">
        <v>6439</v>
      </c>
      <c r="DKJ161" t="s">
        <v>6439</v>
      </c>
      <c r="DKK161" t="s">
        <v>6439</v>
      </c>
      <c r="DKL161" t="s">
        <v>6439</v>
      </c>
      <c r="DKM161" t="s">
        <v>6439</v>
      </c>
      <c r="DKN161" t="s">
        <v>6439</v>
      </c>
      <c r="DKO161" t="s">
        <v>6439</v>
      </c>
      <c r="DKP161" t="s">
        <v>6439</v>
      </c>
      <c r="DKQ161" t="s">
        <v>6439</v>
      </c>
      <c r="DKR161" t="s">
        <v>6439</v>
      </c>
      <c r="DKS161" t="s">
        <v>6439</v>
      </c>
      <c r="DKT161" t="s">
        <v>6439</v>
      </c>
      <c r="DKU161" t="s">
        <v>6439</v>
      </c>
      <c r="DKV161" t="s">
        <v>6439</v>
      </c>
      <c r="DKW161" t="s">
        <v>6439</v>
      </c>
      <c r="DKX161" t="s">
        <v>6439</v>
      </c>
      <c r="DKY161" t="s">
        <v>6439</v>
      </c>
      <c r="DKZ161" t="s">
        <v>6439</v>
      </c>
      <c r="DLA161" t="s">
        <v>6439</v>
      </c>
      <c r="DLB161" t="s">
        <v>6439</v>
      </c>
      <c r="DLC161" t="s">
        <v>6439</v>
      </c>
      <c r="DLD161" t="s">
        <v>6439</v>
      </c>
      <c r="DLE161" t="s">
        <v>6439</v>
      </c>
      <c r="DLF161" t="s">
        <v>6439</v>
      </c>
      <c r="DLG161" t="s">
        <v>6439</v>
      </c>
      <c r="DLH161" t="s">
        <v>6439</v>
      </c>
      <c r="DLI161" t="s">
        <v>6439</v>
      </c>
      <c r="DLJ161" t="s">
        <v>6439</v>
      </c>
      <c r="DLK161" t="s">
        <v>6439</v>
      </c>
      <c r="DLL161" t="s">
        <v>6439</v>
      </c>
      <c r="DLM161" t="s">
        <v>6439</v>
      </c>
      <c r="DLN161" t="s">
        <v>6439</v>
      </c>
      <c r="DLO161" t="s">
        <v>6439</v>
      </c>
      <c r="DLP161" t="s">
        <v>6439</v>
      </c>
      <c r="DLQ161" t="s">
        <v>6439</v>
      </c>
      <c r="DLR161" t="s">
        <v>6439</v>
      </c>
      <c r="DLS161" t="s">
        <v>6439</v>
      </c>
      <c r="DLT161" t="s">
        <v>6439</v>
      </c>
      <c r="DLU161" t="s">
        <v>6439</v>
      </c>
      <c r="DLV161" t="s">
        <v>6439</v>
      </c>
      <c r="DLW161" t="s">
        <v>6439</v>
      </c>
      <c r="DLX161" t="s">
        <v>6439</v>
      </c>
      <c r="DLY161" t="s">
        <v>6439</v>
      </c>
      <c r="DLZ161" t="s">
        <v>6439</v>
      </c>
      <c r="DMA161" t="s">
        <v>6439</v>
      </c>
      <c r="DMB161" t="s">
        <v>6439</v>
      </c>
      <c r="DMC161" t="s">
        <v>6439</v>
      </c>
      <c r="DMD161" t="s">
        <v>6439</v>
      </c>
      <c r="DME161" t="s">
        <v>6439</v>
      </c>
      <c r="DMF161" t="s">
        <v>6439</v>
      </c>
      <c r="DMG161" t="s">
        <v>6439</v>
      </c>
      <c r="DMH161" t="s">
        <v>6439</v>
      </c>
      <c r="DMI161" t="s">
        <v>6439</v>
      </c>
      <c r="DMJ161" t="s">
        <v>6439</v>
      </c>
      <c r="DMK161" t="s">
        <v>6439</v>
      </c>
      <c r="DML161" t="s">
        <v>6439</v>
      </c>
      <c r="DMM161" t="s">
        <v>6439</v>
      </c>
      <c r="DMN161" t="s">
        <v>6439</v>
      </c>
      <c r="DMO161" t="s">
        <v>6439</v>
      </c>
      <c r="DMP161" t="s">
        <v>6439</v>
      </c>
      <c r="DMQ161" t="s">
        <v>6439</v>
      </c>
      <c r="DMR161" t="s">
        <v>6439</v>
      </c>
      <c r="DMS161" t="s">
        <v>6439</v>
      </c>
      <c r="DMT161" t="s">
        <v>6439</v>
      </c>
      <c r="DMU161" t="s">
        <v>6439</v>
      </c>
      <c r="DMV161" t="s">
        <v>6439</v>
      </c>
      <c r="DMW161" t="s">
        <v>6439</v>
      </c>
      <c r="DMX161" t="s">
        <v>6439</v>
      </c>
      <c r="DMY161" t="s">
        <v>6439</v>
      </c>
      <c r="DMZ161" t="s">
        <v>6439</v>
      </c>
      <c r="DNA161" t="s">
        <v>6439</v>
      </c>
      <c r="DNB161" t="s">
        <v>6439</v>
      </c>
      <c r="DNC161" t="s">
        <v>6439</v>
      </c>
      <c r="DND161" t="s">
        <v>6439</v>
      </c>
      <c r="DNE161" t="s">
        <v>6439</v>
      </c>
      <c r="DNF161" t="s">
        <v>6439</v>
      </c>
      <c r="DNG161" t="s">
        <v>6439</v>
      </c>
      <c r="DNH161" t="s">
        <v>6439</v>
      </c>
      <c r="DNI161" t="s">
        <v>6439</v>
      </c>
      <c r="DNJ161" t="s">
        <v>6439</v>
      </c>
      <c r="DNK161" t="s">
        <v>6439</v>
      </c>
      <c r="DNL161" t="s">
        <v>6439</v>
      </c>
      <c r="DNM161" t="s">
        <v>6439</v>
      </c>
      <c r="DNN161" t="s">
        <v>6439</v>
      </c>
      <c r="DNO161" t="s">
        <v>6439</v>
      </c>
      <c r="DNP161" t="s">
        <v>6439</v>
      </c>
      <c r="DNQ161" t="s">
        <v>6439</v>
      </c>
      <c r="DNR161" t="s">
        <v>6439</v>
      </c>
      <c r="DNS161" t="s">
        <v>6439</v>
      </c>
      <c r="DNT161" t="s">
        <v>6439</v>
      </c>
      <c r="DNU161" t="s">
        <v>6439</v>
      </c>
      <c r="DNV161" t="s">
        <v>6439</v>
      </c>
      <c r="DNW161" t="s">
        <v>6439</v>
      </c>
      <c r="DNX161" t="s">
        <v>6439</v>
      </c>
      <c r="DNY161" t="s">
        <v>6439</v>
      </c>
      <c r="DNZ161" t="s">
        <v>6439</v>
      </c>
      <c r="DOA161" t="s">
        <v>6439</v>
      </c>
      <c r="DOB161" t="s">
        <v>6439</v>
      </c>
      <c r="DOC161" t="s">
        <v>6439</v>
      </c>
      <c r="DOD161" t="s">
        <v>6439</v>
      </c>
      <c r="DOE161" t="s">
        <v>6439</v>
      </c>
      <c r="DOF161" t="s">
        <v>6439</v>
      </c>
      <c r="DOG161" t="s">
        <v>6439</v>
      </c>
      <c r="DOH161" t="s">
        <v>6439</v>
      </c>
      <c r="DOI161" t="s">
        <v>6439</v>
      </c>
      <c r="DOJ161" t="s">
        <v>6439</v>
      </c>
      <c r="DOK161" t="s">
        <v>6439</v>
      </c>
      <c r="DOL161" t="s">
        <v>6439</v>
      </c>
      <c r="DOM161" t="s">
        <v>6439</v>
      </c>
      <c r="DON161" t="s">
        <v>6439</v>
      </c>
      <c r="DOO161" t="s">
        <v>6439</v>
      </c>
      <c r="DOP161" t="s">
        <v>6439</v>
      </c>
      <c r="DOQ161" t="s">
        <v>6439</v>
      </c>
      <c r="DOR161" t="s">
        <v>6439</v>
      </c>
      <c r="DOS161" t="s">
        <v>6439</v>
      </c>
      <c r="DOT161" t="s">
        <v>6439</v>
      </c>
      <c r="DOU161" t="s">
        <v>6439</v>
      </c>
      <c r="DOV161" t="s">
        <v>6439</v>
      </c>
      <c r="DOW161" t="s">
        <v>6439</v>
      </c>
      <c r="DOX161" t="s">
        <v>6439</v>
      </c>
      <c r="DOY161" t="s">
        <v>6439</v>
      </c>
      <c r="DOZ161" t="s">
        <v>6439</v>
      </c>
      <c r="DPA161" t="s">
        <v>6439</v>
      </c>
      <c r="DPB161" t="s">
        <v>6439</v>
      </c>
      <c r="DPC161" t="s">
        <v>6439</v>
      </c>
      <c r="DPD161" t="s">
        <v>6439</v>
      </c>
      <c r="DPE161" t="s">
        <v>6439</v>
      </c>
      <c r="DPF161" t="s">
        <v>6439</v>
      </c>
      <c r="DPG161" t="s">
        <v>6439</v>
      </c>
      <c r="DPH161" t="s">
        <v>6439</v>
      </c>
      <c r="DPI161" t="s">
        <v>6439</v>
      </c>
      <c r="DPJ161" t="s">
        <v>6439</v>
      </c>
      <c r="DPK161" t="s">
        <v>6439</v>
      </c>
      <c r="DPL161" t="s">
        <v>6439</v>
      </c>
      <c r="DPM161" t="s">
        <v>6439</v>
      </c>
      <c r="DPN161" t="s">
        <v>6439</v>
      </c>
      <c r="DPO161" t="s">
        <v>6439</v>
      </c>
      <c r="DPP161" t="s">
        <v>6439</v>
      </c>
      <c r="DPQ161" t="s">
        <v>6439</v>
      </c>
      <c r="DPR161" t="s">
        <v>6439</v>
      </c>
      <c r="DPS161" t="s">
        <v>6439</v>
      </c>
      <c r="DPT161" t="s">
        <v>6439</v>
      </c>
      <c r="DPU161" t="s">
        <v>6439</v>
      </c>
      <c r="DPV161" t="s">
        <v>6439</v>
      </c>
      <c r="DPW161" t="s">
        <v>6439</v>
      </c>
      <c r="DPX161" t="s">
        <v>6439</v>
      </c>
      <c r="DPY161" t="s">
        <v>6439</v>
      </c>
      <c r="DPZ161" t="s">
        <v>6439</v>
      </c>
      <c r="DQA161" t="s">
        <v>6439</v>
      </c>
      <c r="DQB161" t="s">
        <v>6439</v>
      </c>
      <c r="DQC161" t="s">
        <v>6439</v>
      </c>
      <c r="DQD161" t="s">
        <v>6439</v>
      </c>
      <c r="DQE161" t="s">
        <v>6439</v>
      </c>
      <c r="DQF161" t="s">
        <v>6439</v>
      </c>
      <c r="DQG161" t="s">
        <v>6439</v>
      </c>
      <c r="DQH161" t="s">
        <v>6439</v>
      </c>
      <c r="DQI161" t="s">
        <v>6439</v>
      </c>
      <c r="DQJ161" t="s">
        <v>6439</v>
      </c>
      <c r="DQK161" t="s">
        <v>6439</v>
      </c>
      <c r="DQL161" t="s">
        <v>6439</v>
      </c>
      <c r="DQM161" t="s">
        <v>6439</v>
      </c>
      <c r="DQN161" t="s">
        <v>6439</v>
      </c>
      <c r="DQO161" t="s">
        <v>6439</v>
      </c>
      <c r="DQP161" t="s">
        <v>6439</v>
      </c>
      <c r="DQQ161" t="s">
        <v>6439</v>
      </c>
      <c r="DQR161" t="s">
        <v>6439</v>
      </c>
      <c r="DQS161" t="s">
        <v>6439</v>
      </c>
      <c r="DQT161" t="s">
        <v>6439</v>
      </c>
      <c r="DQU161" t="s">
        <v>6439</v>
      </c>
      <c r="DQV161" t="s">
        <v>6439</v>
      </c>
      <c r="DQW161" t="s">
        <v>6439</v>
      </c>
      <c r="DQX161" t="s">
        <v>6439</v>
      </c>
      <c r="DQY161" t="s">
        <v>6439</v>
      </c>
      <c r="DQZ161" t="s">
        <v>6439</v>
      </c>
      <c r="DRA161" t="s">
        <v>6439</v>
      </c>
      <c r="DRB161" t="s">
        <v>6439</v>
      </c>
      <c r="DRC161" t="s">
        <v>6439</v>
      </c>
      <c r="DRD161" t="s">
        <v>6439</v>
      </c>
      <c r="DRE161" t="s">
        <v>6439</v>
      </c>
      <c r="DRF161" t="s">
        <v>6439</v>
      </c>
      <c r="DRG161" t="s">
        <v>6439</v>
      </c>
      <c r="DRH161" t="s">
        <v>6439</v>
      </c>
      <c r="DRI161" t="s">
        <v>6439</v>
      </c>
      <c r="DRJ161" t="s">
        <v>6439</v>
      </c>
      <c r="DRK161" t="s">
        <v>6439</v>
      </c>
      <c r="DRL161" t="s">
        <v>6439</v>
      </c>
      <c r="DRM161" t="s">
        <v>6439</v>
      </c>
      <c r="DRN161" t="s">
        <v>6439</v>
      </c>
      <c r="DRO161" t="s">
        <v>6439</v>
      </c>
      <c r="DRP161" t="s">
        <v>6439</v>
      </c>
      <c r="DRQ161" t="s">
        <v>6439</v>
      </c>
      <c r="DRR161" t="s">
        <v>6439</v>
      </c>
      <c r="DRS161" t="s">
        <v>6439</v>
      </c>
      <c r="DRT161" t="s">
        <v>6439</v>
      </c>
      <c r="DRU161" t="s">
        <v>6439</v>
      </c>
      <c r="DRV161" t="s">
        <v>6439</v>
      </c>
      <c r="DRW161" t="s">
        <v>6439</v>
      </c>
      <c r="DRX161" t="s">
        <v>6439</v>
      </c>
      <c r="DRY161" t="s">
        <v>6439</v>
      </c>
      <c r="DRZ161" t="s">
        <v>6439</v>
      </c>
      <c r="DSA161" t="s">
        <v>6439</v>
      </c>
      <c r="DSB161" t="s">
        <v>6439</v>
      </c>
      <c r="DSC161" t="s">
        <v>6439</v>
      </c>
      <c r="DSD161" t="s">
        <v>6439</v>
      </c>
      <c r="DSE161" t="s">
        <v>6439</v>
      </c>
      <c r="DSF161" t="s">
        <v>6439</v>
      </c>
      <c r="DSG161" t="s">
        <v>6439</v>
      </c>
      <c r="DSH161" t="s">
        <v>6439</v>
      </c>
      <c r="DSI161" t="s">
        <v>6439</v>
      </c>
      <c r="DSJ161" t="s">
        <v>6439</v>
      </c>
      <c r="DSK161" t="s">
        <v>6439</v>
      </c>
      <c r="DSL161" t="s">
        <v>6439</v>
      </c>
      <c r="DSM161" t="s">
        <v>6439</v>
      </c>
      <c r="DSN161" t="s">
        <v>6439</v>
      </c>
      <c r="DSO161" t="s">
        <v>6439</v>
      </c>
      <c r="DSP161" t="s">
        <v>6439</v>
      </c>
      <c r="DSQ161" t="s">
        <v>6439</v>
      </c>
      <c r="DSR161" t="s">
        <v>6439</v>
      </c>
      <c r="DSS161" t="s">
        <v>6439</v>
      </c>
      <c r="DST161" t="s">
        <v>6439</v>
      </c>
      <c r="DSU161" t="s">
        <v>6439</v>
      </c>
      <c r="DSV161" t="s">
        <v>6439</v>
      </c>
      <c r="DSW161" t="s">
        <v>6439</v>
      </c>
      <c r="DSX161" t="s">
        <v>6439</v>
      </c>
      <c r="DSY161" t="s">
        <v>6439</v>
      </c>
      <c r="DSZ161" t="s">
        <v>6439</v>
      </c>
      <c r="DTA161" t="s">
        <v>6439</v>
      </c>
      <c r="DTB161" t="s">
        <v>6439</v>
      </c>
      <c r="DTC161" t="s">
        <v>6439</v>
      </c>
      <c r="DTD161" t="s">
        <v>6439</v>
      </c>
      <c r="DTE161" t="s">
        <v>6439</v>
      </c>
      <c r="DTF161" t="s">
        <v>6439</v>
      </c>
      <c r="DTG161" t="s">
        <v>6439</v>
      </c>
      <c r="DTH161" t="s">
        <v>6439</v>
      </c>
      <c r="DTI161" t="s">
        <v>6439</v>
      </c>
      <c r="DTJ161" t="s">
        <v>6439</v>
      </c>
      <c r="DTK161" t="s">
        <v>6439</v>
      </c>
      <c r="DTL161" t="s">
        <v>6439</v>
      </c>
      <c r="DTM161" t="s">
        <v>6439</v>
      </c>
      <c r="DTN161" t="s">
        <v>6439</v>
      </c>
      <c r="DTO161" t="s">
        <v>6439</v>
      </c>
      <c r="DTP161" t="s">
        <v>6439</v>
      </c>
      <c r="DTQ161" t="s">
        <v>6439</v>
      </c>
      <c r="DTR161" t="s">
        <v>6439</v>
      </c>
      <c r="DTS161" t="s">
        <v>6439</v>
      </c>
      <c r="DTT161" t="s">
        <v>6439</v>
      </c>
      <c r="DTU161" t="s">
        <v>6439</v>
      </c>
      <c r="DTV161" t="s">
        <v>6439</v>
      </c>
      <c r="DTW161" t="s">
        <v>6439</v>
      </c>
      <c r="DTX161" t="s">
        <v>6439</v>
      </c>
      <c r="DTY161" t="s">
        <v>6439</v>
      </c>
      <c r="DTZ161" t="s">
        <v>6439</v>
      </c>
      <c r="DUA161" t="s">
        <v>6439</v>
      </c>
      <c r="DUB161" t="s">
        <v>6439</v>
      </c>
      <c r="DUC161" t="s">
        <v>6439</v>
      </c>
      <c r="DUD161" t="s">
        <v>6439</v>
      </c>
      <c r="DUE161" t="s">
        <v>6439</v>
      </c>
      <c r="DUF161" t="s">
        <v>6439</v>
      </c>
      <c r="DUG161" t="s">
        <v>6439</v>
      </c>
      <c r="DUH161" t="s">
        <v>6439</v>
      </c>
      <c r="DUI161" t="s">
        <v>6439</v>
      </c>
      <c r="DUJ161" t="s">
        <v>6439</v>
      </c>
      <c r="DUK161" t="s">
        <v>6439</v>
      </c>
      <c r="DUL161" t="s">
        <v>6439</v>
      </c>
      <c r="DUM161" t="s">
        <v>6439</v>
      </c>
      <c r="DUN161" t="s">
        <v>6439</v>
      </c>
      <c r="DUO161" t="s">
        <v>6439</v>
      </c>
      <c r="DUP161" t="s">
        <v>6439</v>
      </c>
      <c r="DUQ161" t="s">
        <v>6439</v>
      </c>
      <c r="DUR161" t="s">
        <v>6439</v>
      </c>
      <c r="DUS161" t="s">
        <v>6439</v>
      </c>
      <c r="DUT161" t="s">
        <v>6439</v>
      </c>
      <c r="DUU161" t="s">
        <v>6439</v>
      </c>
      <c r="DUV161" t="s">
        <v>6439</v>
      </c>
      <c r="DUW161" t="s">
        <v>6439</v>
      </c>
      <c r="DUX161" t="s">
        <v>6439</v>
      </c>
      <c r="DUY161" t="s">
        <v>6439</v>
      </c>
      <c r="DUZ161" t="s">
        <v>6439</v>
      </c>
      <c r="DVA161" t="s">
        <v>6439</v>
      </c>
      <c r="DVB161" t="s">
        <v>6439</v>
      </c>
      <c r="DVC161" t="s">
        <v>6439</v>
      </c>
      <c r="DVD161" t="s">
        <v>6439</v>
      </c>
      <c r="DVE161" t="s">
        <v>6439</v>
      </c>
      <c r="DVF161" t="s">
        <v>6439</v>
      </c>
      <c r="DVG161" t="s">
        <v>6439</v>
      </c>
      <c r="DVH161" t="s">
        <v>6439</v>
      </c>
      <c r="DVI161" t="s">
        <v>6439</v>
      </c>
      <c r="DVJ161" t="s">
        <v>6439</v>
      </c>
      <c r="DVK161" t="s">
        <v>6439</v>
      </c>
      <c r="DVL161" t="s">
        <v>6439</v>
      </c>
      <c r="DVM161" t="s">
        <v>6439</v>
      </c>
      <c r="DVN161" t="s">
        <v>6439</v>
      </c>
      <c r="DVO161" t="s">
        <v>6439</v>
      </c>
      <c r="DVP161" t="s">
        <v>6439</v>
      </c>
      <c r="DVQ161" t="s">
        <v>6439</v>
      </c>
      <c r="DVR161" t="s">
        <v>6439</v>
      </c>
      <c r="DVS161" t="s">
        <v>6439</v>
      </c>
      <c r="DVT161" t="s">
        <v>6439</v>
      </c>
      <c r="DVU161" t="s">
        <v>6439</v>
      </c>
      <c r="DVV161" t="s">
        <v>6439</v>
      </c>
      <c r="DVW161" t="s">
        <v>6439</v>
      </c>
      <c r="DVX161" t="s">
        <v>6439</v>
      </c>
      <c r="DVY161" t="s">
        <v>6439</v>
      </c>
      <c r="DVZ161" t="s">
        <v>6439</v>
      </c>
      <c r="DWA161" t="s">
        <v>6439</v>
      </c>
      <c r="DWB161" t="s">
        <v>6439</v>
      </c>
      <c r="DWC161" t="s">
        <v>6439</v>
      </c>
      <c r="DWD161" t="s">
        <v>6439</v>
      </c>
      <c r="DWE161" t="s">
        <v>6439</v>
      </c>
      <c r="DWF161" t="s">
        <v>6439</v>
      </c>
      <c r="DWG161" t="s">
        <v>6439</v>
      </c>
      <c r="DWH161" t="s">
        <v>6439</v>
      </c>
      <c r="DWI161" t="s">
        <v>6439</v>
      </c>
      <c r="DWJ161" t="s">
        <v>6439</v>
      </c>
      <c r="DWK161" t="s">
        <v>6439</v>
      </c>
      <c r="DWL161" t="s">
        <v>6439</v>
      </c>
      <c r="DWM161" t="s">
        <v>6439</v>
      </c>
      <c r="DWN161" t="s">
        <v>6439</v>
      </c>
      <c r="DWO161" t="s">
        <v>6439</v>
      </c>
      <c r="DWP161" t="s">
        <v>6439</v>
      </c>
      <c r="DWQ161" t="s">
        <v>6439</v>
      </c>
      <c r="DWR161" t="s">
        <v>6439</v>
      </c>
      <c r="DWS161" t="s">
        <v>6439</v>
      </c>
      <c r="DWT161" t="s">
        <v>6439</v>
      </c>
      <c r="DWU161" t="s">
        <v>6439</v>
      </c>
      <c r="DWV161" t="s">
        <v>6439</v>
      </c>
      <c r="DWW161" t="s">
        <v>6439</v>
      </c>
      <c r="DWX161" t="s">
        <v>6439</v>
      </c>
      <c r="DWY161" t="s">
        <v>6439</v>
      </c>
      <c r="DWZ161" t="s">
        <v>6439</v>
      </c>
      <c r="DXA161" t="s">
        <v>6439</v>
      </c>
      <c r="DXB161" t="s">
        <v>6439</v>
      </c>
      <c r="DXC161" t="s">
        <v>6439</v>
      </c>
      <c r="DXD161" t="s">
        <v>6439</v>
      </c>
      <c r="DXE161" t="s">
        <v>6439</v>
      </c>
      <c r="DXF161" t="s">
        <v>6439</v>
      </c>
      <c r="DXG161" t="s">
        <v>6439</v>
      </c>
      <c r="DXH161" t="s">
        <v>6439</v>
      </c>
      <c r="DXI161" t="s">
        <v>6439</v>
      </c>
      <c r="DXJ161" t="s">
        <v>6439</v>
      </c>
      <c r="DXK161" t="s">
        <v>6439</v>
      </c>
      <c r="DXL161" t="s">
        <v>6439</v>
      </c>
      <c r="DXM161" t="s">
        <v>6439</v>
      </c>
      <c r="DXN161" t="s">
        <v>6439</v>
      </c>
      <c r="DXO161" t="s">
        <v>6439</v>
      </c>
      <c r="DXP161" t="s">
        <v>6439</v>
      </c>
      <c r="DXQ161" t="s">
        <v>6439</v>
      </c>
      <c r="DXR161" t="s">
        <v>6439</v>
      </c>
      <c r="DXS161" t="s">
        <v>6439</v>
      </c>
      <c r="DXT161" t="s">
        <v>6439</v>
      </c>
      <c r="DXU161" t="s">
        <v>6439</v>
      </c>
      <c r="DXV161" t="s">
        <v>6439</v>
      </c>
      <c r="DXW161" t="s">
        <v>6439</v>
      </c>
      <c r="DXX161" t="s">
        <v>6439</v>
      </c>
      <c r="DXY161" t="s">
        <v>6439</v>
      </c>
      <c r="DXZ161" t="s">
        <v>6439</v>
      </c>
      <c r="DYA161" t="s">
        <v>6439</v>
      </c>
      <c r="DYB161" t="s">
        <v>6439</v>
      </c>
      <c r="DYC161" t="s">
        <v>6439</v>
      </c>
      <c r="DYD161" t="s">
        <v>6439</v>
      </c>
      <c r="DYE161" t="s">
        <v>6439</v>
      </c>
      <c r="DYF161" t="s">
        <v>6439</v>
      </c>
      <c r="DYG161" t="s">
        <v>6439</v>
      </c>
      <c r="DYH161" t="s">
        <v>6439</v>
      </c>
      <c r="DYI161" t="s">
        <v>6439</v>
      </c>
      <c r="DYJ161" t="s">
        <v>6439</v>
      </c>
      <c r="DYK161" t="s">
        <v>6439</v>
      </c>
      <c r="DYL161" t="s">
        <v>6439</v>
      </c>
      <c r="DYM161" t="s">
        <v>6439</v>
      </c>
      <c r="DYN161" t="s">
        <v>6439</v>
      </c>
      <c r="DYO161" t="s">
        <v>6439</v>
      </c>
      <c r="DYP161" t="s">
        <v>6439</v>
      </c>
      <c r="DYQ161" t="s">
        <v>6439</v>
      </c>
      <c r="DYR161" t="s">
        <v>6439</v>
      </c>
      <c r="DYS161" t="s">
        <v>6439</v>
      </c>
      <c r="DYT161" t="s">
        <v>6439</v>
      </c>
      <c r="DYU161" t="s">
        <v>6439</v>
      </c>
      <c r="DYV161" t="s">
        <v>6439</v>
      </c>
      <c r="DYW161" t="s">
        <v>6439</v>
      </c>
      <c r="DYX161" t="s">
        <v>6439</v>
      </c>
      <c r="DYY161" t="s">
        <v>6439</v>
      </c>
      <c r="DYZ161" t="s">
        <v>6439</v>
      </c>
      <c r="DZA161" t="s">
        <v>6439</v>
      </c>
      <c r="DZB161" t="s">
        <v>6439</v>
      </c>
      <c r="DZC161" t="s">
        <v>6439</v>
      </c>
      <c r="DZD161" t="s">
        <v>6439</v>
      </c>
      <c r="DZE161" t="s">
        <v>6439</v>
      </c>
      <c r="DZF161" t="s">
        <v>6439</v>
      </c>
      <c r="DZG161" t="s">
        <v>6439</v>
      </c>
      <c r="DZH161" t="s">
        <v>6439</v>
      </c>
      <c r="DZI161" t="s">
        <v>6439</v>
      </c>
      <c r="DZJ161" t="s">
        <v>6439</v>
      </c>
      <c r="DZK161" t="s">
        <v>6439</v>
      </c>
      <c r="DZL161" t="s">
        <v>6439</v>
      </c>
      <c r="DZM161" t="s">
        <v>6439</v>
      </c>
      <c r="DZN161" t="s">
        <v>6439</v>
      </c>
      <c r="DZO161" t="s">
        <v>6439</v>
      </c>
      <c r="DZP161" t="s">
        <v>6439</v>
      </c>
      <c r="DZQ161" t="s">
        <v>6439</v>
      </c>
      <c r="DZR161" t="s">
        <v>6439</v>
      </c>
      <c r="DZS161" t="s">
        <v>6439</v>
      </c>
      <c r="DZT161" t="s">
        <v>6439</v>
      </c>
      <c r="DZU161" t="s">
        <v>6439</v>
      </c>
      <c r="DZV161" t="s">
        <v>6439</v>
      </c>
      <c r="DZW161" t="s">
        <v>6439</v>
      </c>
      <c r="DZX161" t="s">
        <v>6439</v>
      </c>
      <c r="DZY161" t="s">
        <v>6439</v>
      </c>
      <c r="DZZ161" t="s">
        <v>6439</v>
      </c>
      <c r="EAA161" t="s">
        <v>6439</v>
      </c>
      <c r="EAB161" t="s">
        <v>6439</v>
      </c>
      <c r="EAC161" t="s">
        <v>6439</v>
      </c>
      <c r="EAD161" t="s">
        <v>6439</v>
      </c>
      <c r="EAE161" t="s">
        <v>6439</v>
      </c>
      <c r="EAF161" t="s">
        <v>6439</v>
      </c>
      <c r="EAG161" t="s">
        <v>6439</v>
      </c>
      <c r="EAH161" t="s">
        <v>6439</v>
      </c>
      <c r="EAI161" t="s">
        <v>6439</v>
      </c>
      <c r="EAJ161" t="s">
        <v>6439</v>
      </c>
      <c r="EAK161" t="s">
        <v>6439</v>
      </c>
      <c r="EAL161" t="s">
        <v>6439</v>
      </c>
      <c r="EAM161" t="s">
        <v>6439</v>
      </c>
      <c r="EAN161" t="s">
        <v>6439</v>
      </c>
      <c r="EAO161" t="s">
        <v>6439</v>
      </c>
      <c r="EAP161" t="s">
        <v>6439</v>
      </c>
      <c r="EAQ161" t="s">
        <v>6439</v>
      </c>
      <c r="EAR161" t="s">
        <v>6439</v>
      </c>
      <c r="EAS161" t="s">
        <v>6439</v>
      </c>
      <c r="EAT161" t="s">
        <v>6439</v>
      </c>
      <c r="EAU161" t="s">
        <v>6439</v>
      </c>
      <c r="EAV161" t="s">
        <v>6439</v>
      </c>
      <c r="EAW161" t="s">
        <v>6439</v>
      </c>
      <c r="EAX161" t="s">
        <v>6439</v>
      </c>
      <c r="EAY161" t="s">
        <v>6439</v>
      </c>
      <c r="EAZ161" t="s">
        <v>6439</v>
      </c>
      <c r="EBA161" t="s">
        <v>6439</v>
      </c>
      <c r="EBB161" t="s">
        <v>6439</v>
      </c>
      <c r="EBC161" t="s">
        <v>6439</v>
      </c>
      <c r="EBD161" t="s">
        <v>6439</v>
      </c>
      <c r="EBE161" t="s">
        <v>6439</v>
      </c>
      <c r="EBF161" t="s">
        <v>6439</v>
      </c>
      <c r="EBG161" t="s">
        <v>6439</v>
      </c>
      <c r="EBH161" t="s">
        <v>6439</v>
      </c>
      <c r="EBI161" t="s">
        <v>6439</v>
      </c>
      <c r="EBJ161" t="s">
        <v>6439</v>
      </c>
      <c r="EBK161" t="s">
        <v>6439</v>
      </c>
      <c r="EBL161" t="s">
        <v>6439</v>
      </c>
      <c r="EBM161" t="s">
        <v>6439</v>
      </c>
      <c r="EBN161" t="s">
        <v>6439</v>
      </c>
      <c r="EBO161" t="s">
        <v>6439</v>
      </c>
      <c r="EBP161" t="s">
        <v>6439</v>
      </c>
      <c r="EBQ161" t="s">
        <v>6439</v>
      </c>
      <c r="EBR161" t="s">
        <v>6439</v>
      </c>
      <c r="EBS161" t="s">
        <v>6439</v>
      </c>
      <c r="EBT161" t="s">
        <v>6439</v>
      </c>
      <c r="EBU161" t="s">
        <v>6439</v>
      </c>
      <c r="EBV161" t="s">
        <v>6439</v>
      </c>
      <c r="EBW161" t="s">
        <v>6439</v>
      </c>
      <c r="EBX161" t="s">
        <v>6439</v>
      </c>
      <c r="EBY161" t="s">
        <v>6439</v>
      </c>
      <c r="EBZ161" t="s">
        <v>6439</v>
      </c>
      <c r="ECA161" t="s">
        <v>6439</v>
      </c>
      <c r="ECB161" t="s">
        <v>6439</v>
      </c>
      <c r="ECC161" t="s">
        <v>6439</v>
      </c>
      <c r="ECD161" t="s">
        <v>6439</v>
      </c>
      <c r="ECE161" t="s">
        <v>6439</v>
      </c>
      <c r="ECF161" t="s">
        <v>6439</v>
      </c>
      <c r="ECG161" t="s">
        <v>6439</v>
      </c>
      <c r="ECH161" t="s">
        <v>6439</v>
      </c>
      <c r="ECI161" t="s">
        <v>6439</v>
      </c>
      <c r="ECJ161" t="s">
        <v>6439</v>
      </c>
      <c r="ECK161" t="s">
        <v>6439</v>
      </c>
      <c r="ECL161" t="s">
        <v>6439</v>
      </c>
      <c r="ECM161" t="s">
        <v>6439</v>
      </c>
      <c r="ECN161" t="s">
        <v>6439</v>
      </c>
      <c r="ECO161" t="s">
        <v>6439</v>
      </c>
      <c r="ECP161" t="s">
        <v>6439</v>
      </c>
      <c r="ECQ161" t="s">
        <v>6439</v>
      </c>
      <c r="ECR161" t="s">
        <v>6439</v>
      </c>
      <c r="ECS161" t="s">
        <v>6439</v>
      </c>
      <c r="ECT161" t="s">
        <v>6439</v>
      </c>
      <c r="ECU161" t="s">
        <v>6439</v>
      </c>
      <c r="ECV161" t="s">
        <v>6439</v>
      </c>
      <c r="ECW161" t="s">
        <v>6439</v>
      </c>
      <c r="ECX161" t="s">
        <v>6439</v>
      </c>
      <c r="ECY161" t="s">
        <v>6439</v>
      </c>
      <c r="ECZ161" t="s">
        <v>6439</v>
      </c>
      <c r="EDA161" t="s">
        <v>6439</v>
      </c>
      <c r="EDB161" t="s">
        <v>6439</v>
      </c>
      <c r="EDC161" t="s">
        <v>6439</v>
      </c>
      <c r="EDD161" t="s">
        <v>6439</v>
      </c>
      <c r="EDE161" t="s">
        <v>6439</v>
      </c>
      <c r="EDF161" t="s">
        <v>6439</v>
      </c>
      <c r="EDG161" t="s">
        <v>6439</v>
      </c>
      <c r="EDH161" t="s">
        <v>6439</v>
      </c>
      <c r="EDI161" t="s">
        <v>6439</v>
      </c>
      <c r="EDJ161" t="s">
        <v>6439</v>
      </c>
      <c r="EDK161" t="s">
        <v>6439</v>
      </c>
      <c r="EDL161" t="s">
        <v>6439</v>
      </c>
      <c r="EDM161" t="s">
        <v>6439</v>
      </c>
      <c r="EDN161" t="s">
        <v>6439</v>
      </c>
      <c r="EDO161" t="s">
        <v>6439</v>
      </c>
      <c r="EDP161" t="s">
        <v>6439</v>
      </c>
      <c r="EDQ161" t="s">
        <v>6439</v>
      </c>
      <c r="EDR161" t="s">
        <v>6439</v>
      </c>
      <c r="EDS161" t="s">
        <v>6439</v>
      </c>
      <c r="EDT161" t="s">
        <v>6439</v>
      </c>
      <c r="EDU161" t="s">
        <v>6439</v>
      </c>
      <c r="EDV161" t="s">
        <v>6439</v>
      </c>
      <c r="EDW161" t="s">
        <v>6439</v>
      </c>
      <c r="EDX161" t="s">
        <v>6439</v>
      </c>
      <c r="EDY161" t="s">
        <v>6439</v>
      </c>
      <c r="EDZ161" t="s">
        <v>6439</v>
      </c>
      <c r="EEA161" t="s">
        <v>6439</v>
      </c>
      <c r="EEB161" t="s">
        <v>6439</v>
      </c>
      <c r="EEC161" t="s">
        <v>6439</v>
      </c>
      <c r="EED161" t="s">
        <v>6439</v>
      </c>
      <c r="EEE161" t="s">
        <v>6439</v>
      </c>
      <c r="EEF161" t="s">
        <v>6439</v>
      </c>
      <c r="EEG161" t="s">
        <v>6439</v>
      </c>
      <c r="EEH161" t="s">
        <v>6439</v>
      </c>
      <c r="EEI161" t="s">
        <v>6439</v>
      </c>
      <c r="EEJ161" t="s">
        <v>6439</v>
      </c>
      <c r="EEK161" t="s">
        <v>6439</v>
      </c>
      <c r="EEL161" t="s">
        <v>6439</v>
      </c>
      <c r="EEM161" t="s">
        <v>6439</v>
      </c>
      <c r="EEN161" t="s">
        <v>6439</v>
      </c>
      <c r="EEO161" t="s">
        <v>6439</v>
      </c>
      <c r="EEP161" t="s">
        <v>6439</v>
      </c>
      <c r="EEQ161" t="s">
        <v>6439</v>
      </c>
      <c r="EER161" t="s">
        <v>6439</v>
      </c>
      <c r="EES161" t="s">
        <v>6439</v>
      </c>
      <c r="EET161" t="s">
        <v>6439</v>
      </c>
      <c r="EEU161" t="s">
        <v>6439</v>
      </c>
      <c r="EEV161" t="s">
        <v>6439</v>
      </c>
      <c r="EEW161" t="s">
        <v>6439</v>
      </c>
      <c r="EEX161" t="s">
        <v>6439</v>
      </c>
      <c r="EEY161" t="s">
        <v>6439</v>
      </c>
      <c r="EEZ161" t="s">
        <v>6439</v>
      </c>
      <c r="EFA161" t="s">
        <v>6439</v>
      </c>
      <c r="EFB161" t="s">
        <v>6439</v>
      </c>
      <c r="EFC161" t="s">
        <v>6439</v>
      </c>
      <c r="EFD161" t="s">
        <v>6439</v>
      </c>
      <c r="EFE161" t="s">
        <v>6439</v>
      </c>
      <c r="EFF161" t="s">
        <v>6439</v>
      </c>
      <c r="EFG161" t="s">
        <v>6439</v>
      </c>
      <c r="EFH161" t="s">
        <v>6439</v>
      </c>
      <c r="EFI161" t="s">
        <v>6439</v>
      </c>
      <c r="EFJ161" t="s">
        <v>6439</v>
      </c>
      <c r="EFK161" t="s">
        <v>6439</v>
      </c>
      <c r="EFL161" t="s">
        <v>6439</v>
      </c>
      <c r="EFM161" t="s">
        <v>6439</v>
      </c>
      <c r="EFN161" t="s">
        <v>6439</v>
      </c>
      <c r="EFO161" t="s">
        <v>6439</v>
      </c>
      <c r="EFP161" t="s">
        <v>6439</v>
      </c>
      <c r="EFQ161" t="s">
        <v>6439</v>
      </c>
      <c r="EFR161" t="s">
        <v>6439</v>
      </c>
      <c r="EFS161" t="s">
        <v>6439</v>
      </c>
      <c r="EFT161" t="s">
        <v>6439</v>
      </c>
      <c r="EFU161" t="s">
        <v>6439</v>
      </c>
      <c r="EFV161" t="s">
        <v>6439</v>
      </c>
      <c r="EFW161" t="s">
        <v>6439</v>
      </c>
      <c r="EFX161" t="s">
        <v>6439</v>
      </c>
      <c r="EFY161" t="s">
        <v>6439</v>
      </c>
      <c r="EFZ161" t="s">
        <v>6439</v>
      </c>
      <c r="EGA161" t="s">
        <v>6439</v>
      </c>
      <c r="EGB161" t="s">
        <v>6439</v>
      </c>
      <c r="EGC161" t="s">
        <v>6439</v>
      </c>
      <c r="EGD161" t="s">
        <v>6439</v>
      </c>
      <c r="EGE161" t="s">
        <v>6439</v>
      </c>
      <c r="EGF161" t="s">
        <v>6439</v>
      </c>
      <c r="EGG161" t="s">
        <v>6439</v>
      </c>
      <c r="EGH161" t="s">
        <v>6439</v>
      </c>
      <c r="EGI161" t="s">
        <v>6439</v>
      </c>
      <c r="EGJ161" t="s">
        <v>6439</v>
      </c>
      <c r="EGK161" t="s">
        <v>6439</v>
      </c>
      <c r="EGL161" t="s">
        <v>6439</v>
      </c>
      <c r="EGM161" t="s">
        <v>6439</v>
      </c>
      <c r="EGN161" t="s">
        <v>6439</v>
      </c>
      <c r="EGO161" t="s">
        <v>6439</v>
      </c>
      <c r="EGP161" t="s">
        <v>6439</v>
      </c>
      <c r="EGQ161" t="s">
        <v>6439</v>
      </c>
      <c r="EGR161" t="s">
        <v>6439</v>
      </c>
      <c r="EGS161" t="s">
        <v>6439</v>
      </c>
      <c r="EGT161" t="s">
        <v>6439</v>
      </c>
      <c r="EGU161" t="s">
        <v>6439</v>
      </c>
      <c r="EGV161" t="s">
        <v>6439</v>
      </c>
      <c r="EGW161" t="s">
        <v>6439</v>
      </c>
      <c r="EGX161" t="s">
        <v>6439</v>
      </c>
      <c r="EGY161" t="s">
        <v>6439</v>
      </c>
      <c r="EGZ161" t="s">
        <v>6439</v>
      </c>
      <c r="EHA161" t="s">
        <v>6439</v>
      </c>
      <c r="EHB161" t="s">
        <v>6439</v>
      </c>
      <c r="EHC161" t="s">
        <v>6439</v>
      </c>
      <c r="EHD161" t="s">
        <v>6439</v>
      </c>
      <c r="EHE161" t="s">
        <v>6439</v>
      </c>
      <c r="EHF161" t="s">
        <v>6439</v>
      </c>
      <c r="EHG161" t="s">
        <v>6439</v>
      </c>
      <c r="EHH161" t="s">
        <v>6439</v>
      </c>
      <c r="EHI161" t="s">
        <v>6439</v>
      </c>
      <c r="EHJ161" t="s">
        <v>6439</v>
      </c>
      <c r="EHK161" t="s">
        <v>6439</v>
      </c>
      <c r="EHL161" t="s">
        <v>6439</v>
      </c>
      <c r="EHM161" t="s">
        <v>6439</v>
      </c>
      <c r="EHN161" t="s">
        <v>6439</v>
      </c>
      <c r="EHO161" t="s">
        <v>6439</v>
      </c>
      <c r="EHP161" t="s">
        <v>6439</v>
      </c>
      <c r="EHQ161" t="s">
        <v>6439</v>
      </c>
      <c r="EHR161" t="s">
        <v>6439</v>
      </c>
      <c r="EHS161" t="s">
        <v>6439</v>
      </c>
      <c r="EHT161" t="s">
        <v>6439</v>
      </c>
      <c r="EHU161" t="s">
        <v>6439</v>
      </c>
      <c r="EHV161" t="s">
        <v>6439</v>
      </c>
      <c r="EHW161" t="s">
        <v>6439</v>
      </c>
      <c r="EHX161" t="s">
        <v>6439</v>
      </c>
      <c r="EHY161" t="s">
        <v>6439</v>
      </c>
      <c r="EHZ161" t="s">
        <v>6439</v>
      </c>
      <c r="EIA161" t="s">
        <v>6439</v>
      </c>
      <c r="EIB161" t="s">
        <v>6439</v>
      </c>
      <c r="EIC161" t="s">
        <v>6439</v>
      </c>
      <c r="EID161" t="s">
        <v>6439</v>
      </c>
      <c r="EIE161" t="s">
        <v>6439</v>
      </c>
      <c r="EIF161" t="s">
        <v>6439</v>
      </c>
      <c r="EIG161" t="s">
        <v>6439</v>
      </c>
      <c r="EIH161" t="s">
        <v>6439</v>
      </c>
      <c r="EII161" t="s">
        <v>6439</v>
      </c>
      <c r="EIJ161" t="s">
        <v>6439</v>
      </c>
      <c r="EIK161" t="s">
        <v>6439</v>
      </c>
      <c r="EIL161" t="s">
        <v>6439</v>
      </c>
      <c r="EIM161" t="s">
        <v>6439</v>
      </c>
      <c r="EIN161" t="s">
        <v>6439</v>
      </c>
      <c r="EIO161" t="s">
        <v>6439</v>
      </c>
      <c r="EIP161" t="s">
        <v>6439</v>
      </c>
      <c r="EIQ161" t="s">
        <v>6439</v>
      </c>
      <c r="EIR161" t="s">
        <v>6439</v>
      </c>
      <c r="EIS161" t="s">
        <v>6439</v>
      </c>
      <c r="EIT161" t="s">
        <v>6439</v>
      </c>
      <c r="EIU161" t="s">
        <v>6439</v>
      </c>
      <c r="EIV161" t="s">
        <v>6439</v>
      </c>
      <c r="EIW161" t="s">
        <v>6439</v>
      </c>
      <c r="EIX161" t="s">
        <v>6439</v>
      </c>
      <c r="EIY161" t="s">
        <v>6439</v>
      </c>
      <c r="EIZ161" t="s">
        <v>6439</v>
      </c>
      <c r="EJA161" t="s">
        <v>6439</v>
      </c>
      <c r="EJB161" t="s">
        <v>6439</v>
      </c>
      <c r="EJC161" t="s">
        <v>6439</v>
      </c>
      <c r="EJD161" t="s">
        <v>6439</v>
      </c>
      <c r="EJE161" t="s">
        <v>6439</v>
      </c>
      <c r="EJF161" t="s">
        <v>6439</v>
      </c>
      <c r="EJG161" t="s">
        <v>6439</v>
      </c>
      <c r="EJH161" t="s">
        <v>6439</v>
      </c>
      <c r="EJI161" t="s">
        <v>6439</v>
      </c>
      <c r="EJJ161" t="s">
        <v>6439</v>
      </c>
      <c r="EJK161" t="s">
        <v>6439</v>
      </c>
      <c r="EJL161" t="s">
        <v>6439</v>
      </c>
      <c r="EJM161" t="s">
        <v>6439</v>
      </c>
      <c r="EJN161" t="s">
        <v>6439</v>
      </c>
      <c r="EJO161" t="s">
        <v>6439</v>
      </c>
      <c r="EJP161" t="s">
        <v>6439</v>
      </c>
      <c r="EJQ161" t="s">
        <v>6439</v>
      </c>
      <c r="EJR161" t="s">
        <v>6439</v>
      </c>
      <c r="EJS161" t="s">
        <v>6439</v>
      </c>
      <c r="EJT161" t="s">
        <v>6439</v>
      </c>
      <c r="EJU161" t="s">
        <v>6439</v>
      </c>
      <c r="EJV161" t="s">
        <v>6439</v>
      </c>
      <c r="EJW161" t="s">
        <v>6439</v>
      </c>
      <c r="EJX161" t="s">
        <v>6439</v>
      </c>
      <c r="EJY161" t="s">
        <v>6439</v>
      </c>
      <c r="EJZ161" t="s">
        <v>6439</v>
      </c>
      <c r="EKA161" t="s">
        <v>6439</v>
      </c>
      <c r="EKB161" t="s">
        <v>6439</v>
      </c>
      <c r="EKC161" t="s">
        <v>6439</v>
      </c>
      <c r="EKD161" t="s">
        <v>6439</v>
      </c>
      <c r="EKE161" t="s">
        <v>6439</v>
      </c>
      <c r="EKF161" t="s">
        <v>6439</v>
      </c>
      <c r="EKG161" t="s">
        <v>6439</v>
      </c>
      <c r="EKH161" t="s">
        <v>6439</v>
      </c>
      <c r="EKI161" t="s">
        <v>6439</v>
      </c>
      <c r="EKJ161" t="s">
        <v>6439</v>
      </c>
      <c r="EKK161" t="s">
        <v>6439</v>
      </c>
      <c r="EKL161" t="s">
        <v>6439</v>
      </c>
      <c r="EKM161" t="s">
        <v>6439</v>
      </c>
      <c r="EKN161" t="s">
        <v>6439</v>
      </c>
      <c r="EKO161" t="s">
        <v>6439</v>
      </c>
      <c r="EKP161" t="s">
        <v>6439</v>
      </c>
      <c r="EKQ161" t="s">
        <v>6439</v>
      </c>
      <c r="EKR161" t="s">
        <v>6439</v>
      </c>
      <c r="EKS161" t="s">
        <v>6439</v>
      </c>
      <c r="EKT161" t="s">
        <v>6439</v>
      </c>
      <c r="EKU161" t="s">
        <v>6439</v>
      </c>
      <c r="EKV161" t="s">
        <v>6439</v>
      </c>
      <c r="EKW161" t="s">
        <v>6439</v>
      </c>
      <c r="EKX161" t="s">
        <v>6439</v>
      </c>
      <c r="EKY161" t="s">
        <v>6439</v>
      </c>
      <c r="EKZ161" t="s">
        <v>6439</v>
      </c>
      <c r="ELA161" t="s">
        <v>6439</v>
      </c>
      <c r="ELB161" t="s">
        <v>6439</v>
      </c>
      <c r="ELC161" t="s">
        <v>6439</v>
      </c>
      <c r="ELD161" t="s">
        <v>6439</v>
      </c>
      <c r="ELE161" t="s">
        <v>6439</v>
      </c>
      <c r="ELF161" t="s">
        <v>6439</v>
      </c>
      <c r="ELG161" t="s">
        <v>6439</v>
      </c>
      <c r="ELH161" t="s">
        <v>6439</v>
      </c>
      <c r="ELI161" t="s">
        <v>6439</v>
      </c>
      <c r="ELJ161" t="s">
        <v>6439</v>
      </c>
      <c r="ELK161" t="s">
        <v>6439</v>
      </c>
      <c r="ELL161" t="s">
        <v>6439</v>
      </c>
      <c r="ELM161" t="s">
        <v>6439</v>
      </c>
      <c r="ELN161" t="s">
        <v>6439</v>
      </c>
      <c r="ELO161" t="s">
        <v>6439</v>
      </c>
      <c r="ELP161" t="s">
        <v>6439</v>
      </c>
      <c r="ELQ161" t="s">
        <v>6439</v>
      </c>
      <c r="ELR161" t="s">
        <v>6439</v>
      </c>
      <c r="ELS161" t="s">
        <v>6439</v>
      </c>
      <c r="ELT161" t="s">
        <v>6439</v>
      </c>
      <c r="ELU161" t="s">
        <v>6439</v>
      </c>
      <c r="ELV161" t="s">
        <v>6439</v>
      </c>
      <c r="ELW161" t="s">
        <v>6439</v>
      </c>
      <c r="ELX161" t="s">
        <v>6439</v>
      </c>
      <c r="ELY161" t="s">
        <v>6439</v>
      </c>
      <c r="ELZ161" t="s">
        <v>6439</v>
      </c>
      <c r="EMA161" t="s">
        <v>6439</v>
      </c>
      <c r="EMB161" t="s">
        <v>6439</v>
      </c>
      <c r="EMC161" t="s">
        <v>6439</v>
      </c>
      <c r="EMD161" t="s">
        <v>6439</v>
      </c>
      <c r="EME161" t="s">
        <v>6439</v>
      </c>
      <c r="EMF161" t="s">
        <v>6439</v>
      </c>
      <c r="EMG161" t="s">
        <v>6439</v>
      </c>
      <c r="EMH161" t="s">
        <v>6439</v>
      </c>
      <c r="EMI161" t="s">
        <v>6439</v>
      </c>
      <c r="EMJ161" t="s">
        <v>6439</v>
      </c>
      <c r="EMK161" t="s">
        <v>6439</v>
      </c>
      <c r="EML161" t="s">
        <v>6439</v>
      </c>
      <c r="EMM161" t="s">
        <v>6439</v>
      </c>
      <c r="EMN161" t="s">
        <v>6439</v>
      </c>
      <c r="EMO161" t="s">
        <v>6439</v>
      </c>
      <c r="EMP161" t="s">
        <v>6439</v>
      </c>
      <c r="EMQ161" t="s">
        <v>6439</v>
      </c>
      <c r="EMR161" t="s">
        <v>6439</v>
      </c>
      <c r="EMS161" t="s">
        <v>6439</v>
      </c>
      <c r="EMT161" t="s">
        <v>6439</v>
      </c>
      <c r="EMU161" t="s">
        <v>6439</v>
      </c>
      <c r="EMV161" t="s">
        <v>6439</v>
      </c>
      <c r="EMW161" t="s">
        <v>6439</v>
      </c>
      <c r="EMX161" t="s">
        <v>6439</v>
      </c>
      <c r="EMY161" t="s">
        <v>6439</v>
      </c>
      <c r="EMZ161" t="s">
        <v>6439</v>
      </c>
      <c r="ENA161" t="s">
        <v>6439</v>
      </c>
      <c r="ENB161" t="s">
        <v>6439</v>
      </c>
      <c r="ENC161" t="s">
        <v>6439</v>
      </c>
      <c r="END161" t="s">
        <v>6439</v>
      </c>
      <c r="ENE161" t="s">
        <v>6439</v>
      </c>
      <c r="ENF161" t="s">
        <v>6439</v>
      </c>
      <c r="ENG161" t="s">
        <v>6439</v>
      </c>
      <c r="ENH161" t="s">
        <v>6439</v>
      </c>
      <c r="ENI161" t="s">
        <v>6439</v>
      </c>
      <c r="ENJ161" t="s">
        <v>6439</v>
      </c>
      <c r="ENK161" t="s">
        <v>6439</v>
      </c>
      <c r="ENL161" t="s">
        <v>6439</v>
      </c>
      <c r="ENM161" t="s">
        <v>6439</v>
      </c>
      <c r="ENN161" t="s">
        <v>6439</v>
      </c>
      <c r="ENO161" t="s">
        <v>6439</v>
      </c>
      <c r="ENP161" t="s">
        <v>6439</v>
      </c>
      <c r="ENQ161" t="s">
        <v>6439</v>
      </c>
      <c r="ENR161" t="s">
        <v>6439</v>
      </c>
      <c r="ENS161" t="s">
        <v>6439</v>
      </c>
      <c r="ENT161" t="s">
        <v>6439</v>
      </c>
      <c r="ENU161" t="s">
        <v>6439</v>
      </c>
      <c r="ENV161" t="s">
        <v>6439</v>
      </c>
      <c r="ENW161" t="s">
        <v>6439</v>
      </c>
      <c r="ENX161" t="s">
        <v>6439</v>
      </c>
      <c r="ENY161" t="s">
        <v>6439</v>
      </c>
      <c r="ENZ161" t="s">
        <v>6439</v>
      </c>
      <c r="EOA161" t="s">
        <v>6439</v>
      </c>
      <c r="EOB161" t="s">
        <v>6439</v>
      </c>
      <c r="EOC161" t="s">
        <v>6439</v>
      </c>
      <c r="EOD161" t="s">
        <v>6439</v>
      </c>
      <c r="EOE161" t="s">
        <v>6439</v>
      </c>
      <c r="EOF161" t="s">
        <v>6439</v>
      </c>
      <c r="EOG161" t="s">
        <v>6439</v>
      </c>
      <c r="EOH161" t="s">
        <v>6439</v>
      </c>
      <c r="EOI161" t="s">
        <v>6439</v>
      </c>
      <c r="EOJ161" t="s">
        <v>6439</v>
      </c>
      <c r="EOK161" t="s">
        <v>6439</v>
      </c>
      <c r="EOL161" t="s">
        <v>6439</v>
      </c>
      <c r="EOM161" t="s">
        <v>6439</v>
      </c>
      <c r="EON161" t="s">
        <v>6439</v>
      </c>
      <c r="EOO161" t="s">
        <v>6439</v>
      </c>
      <c r="EOP161" t="s">
        <v>6439</v>
      </c>
      <c r="EOQ161" t="s">
        <v>6439</v>
      </c>
      <c r="EOR161" t="s">
        <v>6439</v>
      </c>
      <c r="EOS161" t="s">
        <v>6439</v>
      </c>
      <c r="EOT161" t="s">
        <v>6439</v>
      </c>
      <c r="EOU161" t="s">
        <v>6439</v>
      </c>
      <c r="EOV161" t="s">
        <v>6439</v>
      </c>
      <c r="EOW161" t="s">
        <v>6439</v>
      </c>
      <c r="EOX161" t="s">
        <v>6439</v>
      </c>
      <c r="EOY161" t="s">
        <v>6439</v>
      </c>
      <c r="EOZ161" t="s">
        <v>6439</v>
      </c>
      <c r="EPA161" t="s">
        <v>6439</v>
      </c>
      <c r="EPB161" t="s">
        <v>6439</v>
      </c>
      <c r="EPC161" t="s">
        <v>6439</v>
      </c>
      <c r="EPD161" t="s">
        <v>6439</v>
      </c>
      <c r="EPE161" t="s">
        <v>6439</v>
      </c>
      <c r="EPF161" t="s">
        <v>6439</v>
      </c>
      <c r="EPG161" t="s">
        <v>6439</v>
      </c>
      <c r="EPH161" t="s">
        <v>6439</v>
      </c>
      <c r="EPI161" t="s">
        <v>6439</v>
      </c>
      <c r="EPJ161" t="s">
        <v>6439</v>
      </c>
      <c r="EPK161" t="s">
        <v>6439</v>
      </c>
      <c r="EPL161" t="s">
        <v>6439</v>
      </c>
      <c r="EPM161" t="s">
        <v>6439</v>
      </c>
      <c r="EPN161" t="s">
        <v>6439</v>
      </c>
      <c r="EPO161" t="s">
        <v>6439</v>
      </c>
      <c r="EPP161" t="s">
        <v>6439</v>
      </c>
      <c r="EPQ161" t="s">
        <v>6439</v>
      </c>
      <c r="EPR161" t="s">
        <v>6439</v>
      </c>
      <c r="EPS161" t="s">
        <v>6439</v>
      </c>
      <c r="EPT161" t="s">
        <v>6439</v>
      </c>
      <c r="EPU161" t="s">
        <v>6439</v>
      </c>
      <c r="EPV161" t="s">
        <v>6439</v>
      </c>
      <c r="EPW161" t="s">
        <v>6439</v>
      </c>
      <c r="EPX161" t="s">
        <v>6439</v>
      </c>
      <c r="EPY161" t="s">
        <v>6439</v>
      </c>
      <c r="EPZ161" t="s">
        <v>6439</v>
      </c>
      <c r="EQA161" t="s">
        <v>6439</v>
      </c>
      <c r="EQB161" t="s">
        <v>6439</v>
      </c>
      <c r="EQC161" t="s">
        <v>6439</v>
      </c>
      <c r="EQD161" t="s">
        <v>6439</v>
      </c>
      <c r="EQE161" t="s">
        <v>6439</v>
      </c>
      <c r="EQF161" t="s">
        <v>6439</v>
      </c>
      <c r="EQG161" t="s">
        <v>6439</v>
      </c>
      <c r="EQH161" t="s">
        <v>6439</v>
      </c>
      <c r="EQI161" t="s">
        <v>6439</v>
      </c>
      <c r="EQJ161" t="s">
        <v>6439</v>
      </c>
      <c r="EQK161" t="s">
        <v>6439</v>
      </c>
      <c r="EQL161" t="s">
        <v>6439</v>
      </c>
      <c r="EQM161" t="s">
        <v>6439</v>
      </c>
      <c r="EQN161" t="s">
        <v>6439</v>
      </c>
      <c r="EQO161" t="s">
        <v>6439</v>
      </c>
      <c r="EQP161" t="s">
        <v>6439</v>
      </c>
      <c r="EQQ161" t="s">
        <v>6439</v>
      </c>
      <c r="EQR161" t="s">
        <v>6439</v>
      </c>
      <c r="EQS161" t="s">
        <v>6439</v>
      </c>
      <c r="EQT161" t="s">
        <v>6439</v>
      </c>
      <c r="EQU161" t="s">
        <v>6439</v>
      </c>
      <c r="EQV161" t="s">
        <v>6439</v>
      </c>
      <c r="EQW161" t="s">
        <v>6439</v>
      </c>
      <c r="EQX161" t="s">
        <v>6439</v>
      </c>
      <c r="EQY161" t="s">
        <v>6439</v>
      </c>
      <c r="EQZ161" t="s">
        <v>6439</v>
      </c>
      <c r="ERA161" t="s">
        <v>6439</v>
      </c>
      <c r="ERB161" t="s">
        <v>6439</v>
      </c>
      <c r="ERC161" t="s">
        <v>6439</v>
      </c>
      <c r="ERD161" t="s">
        <v>6439</v>
      </c>
      <c r="ERE161" t="s">
        <v>6439</v>
      </c>
      <c r="ERF161" t="s">
        <v>6439</v>
      </c>
      <c r="ERG161" t="s">
        <v>6439</v>
      </c>
      <c r="ERH161" t="s">
        <v>6439</v>
      </c>
      <c r="ERI161" t="s">
        <v>6439</v>
      </c>
      <c r="ERJ161" t="s">
        <v>6439</v>
      </c>
      <c r="ERK161" t="s">
        <v>6439</v>
      </c>
      <c r="ERL161" t="s">
        <v>6439</v>
      </c>
      <c r="ERM161" t="s">
        <v>6439</v>
      </c>
      <c r="ERN161" t="s">
        <v>6439</v>
      </c>
      <c r="ERO161" t="s">
        <v>6439</v>
      </c>
      <c r="ERP161" t="s">
        <v>6439</v>
      </c>
      <c r="ERQ161" t="s">
        <v>6439</v>
      </c>
      <c r="ERR161" t="s">
        <v>6439</v>
      </c>
      <c r="ERS161" t="s">
        <v>6439</v>
      </c>
      <c r="ERT161" t="s">
        <v>6439</v>
      </c>
      <c r="ERU161" t="s">
        <v>6439</v>
      </c>
      <c r="ERV161" t="s">
        <v>6439</v>
      </c>
      <c r="ERW161" t="s">
        <v>6439</v>
      </c>
      <c r="ERX161" t="s">
        <v>6439</v>
      </c>
      <c r="ERY161" t="s">
        <v>6439</v>
      </c>
      <c r="ERZ161" t="s">
        <v>6439</v>
      </c>
      <c r="ESA161" t="s">
        <v>6439</v>
      </c>
      <c r="ESB161" t="s">
        <v>6439</v>
      </c>
      <c r="ESC161" t="s">
        <v>6439</v>
      </c>
      <c r="ESD161" t="s">
        <v>6439</v>
      </c>
      <c r="ESE161" t="s">
        <v>6439</v>
      </c>
      <c r="ESF161" t="s">
        <v>6439</v>
      </c>
      <c r="ESG161" t="s">
        <v>6439</v>
      </c>
      <c r="ESH161" t="s">
        <v>6439</v>
      </c>
      <c r="ESI161" t="s">
        <v>6439</v>
      </c>
      <c r="ESJ161" t="s">
        <v>6439</v>
      </c>
      <c r="ESK161" t="s">
        <v>6439</v>
      </c>
      <c r="ESL161" t="s">
        <v>6439</v>
      </c>
      <c r="ESM161" t="s">
        <v>6439</v>
      </c>
      <c r="ESN161" t="s">
        <v>6439</v>
      </c>
      <c r="ESO161" t="s">
        <v>6439</v>
      </c>
      <c r="ESP161" t="s">
        <v>6439</v>
      </c>
      <c r="ESQ161" t="s">
        <v>6439</v>
      </c>
      <c r="ESR161" t="s">
        <v>6439</v>
      </c>
      <c r="ESS161" t="s">
        <v>6439</v>
      </c>
      <c r="EST161" t="s">
        <v>6439</v>
      </c>
      <c r="ESU161" t="s">
        <v>6439</v>
      </c>
      <c r="ESV161" t="s">
        <v>6439</v>
      </c>
      <c r="ESW161" t="s">
        <v>6439</v>
      </c>
      <c r="ESX161" t="s">
        <v>6439</v>
      </c>
      <c r="ESY161" t="s">
        <v>6439</v>
      </c>
      <c r="ESZ161" t="s">
        <v>6439</v>
      </c>
      <c r="ETA161" t="s">
        <v>6439</v>
      </c>
      <c r="ETB161" t="s">
        <v>6439</v>
      </c>
      <c r="ETC161" t="s">
        <v>6439</v>
      </c>
      <c r="ETD161" t="s">
        <v>6439</v>
      </c>
      <c r="ETE161" t="s">
        <v>6439</v>
      </c>
      <c r="ETF161" t="s">
        <v>6439</v>
      </c>
      <c r="ETG161" t="s">
        <v>6439</v>
      </c>
      <c r="ETH161" t="s">
        <v>6439</v>
      </c>
      <c r="ETI161" t="s">
        <v>6439</v>
      </c>
      <c r="ETJ161" t="s">
        <v>6439</v>
      </c>
      <c r="ETK161" t="s">
        <v>6439</v>
      </c>
      <c r="ETL161" t="s">
        <v>6439</v>
      </c>
      <c r="ETM161" t="s">
        <v>6439</v>
      </c>
      <c r="ETN161" t="s">
        <v>6439</v>
      </c>
      <c r="ETO161" t="s">
        <v>6439</v>
      </c>
      <c r="ETP161" t="s">
        <v>6439</v>
      </c>
      <c r="ETQ161" t="s">
        <v>6439</v>
      </c>
      <c r="ETR161" t="s">
        <v>6439</v>
      </c>
      <c r="ETS161" t="s">
        <v>6439</v>
      </c>
      <c r="ETT161" t="s">
        <v>6439</v>
      </c>
      <c r="ETU161" t="s">
        <v>6439</v>
      </c>
      <c r="ETV161" t="s">
        <v>6439</v>
      </c>
      <c r="ETW161" t="s">
        <v>6439</v>
      </c>
      <c r="ETX161" t="s">
        <v>6439</v>
      </c>
      <c r="ETY161" t="s">
        <v>6439</v>
      </c>
      <c r="ETZ161" t="s">
        <v>6439</v>
      </c>
      <c r="EUA161" t="s">
        <v>6439</v>
      </c>
      <c r="EUB161" t="s">
        <v>6439</v>
      </c>
      <c r="EUC161" t="s">
        <v>6439</v>
      </c>
      <c r="EUD161" t="s">
        <v>6439</v>
      </c>
      <c r="EUE161" t="s">
        <v>6439</v>
      </c>
      <c r="EUF161" t="s">
        <v>6439</v>
      </c>
      <c r="EUG161" t="s">
        <v>6439</v>
      </c>
      <c r="EUH161" t="s">
        <v>6439</v>
      </c>
      <c r="EUI161" t="s">
        <v>6439</v>
      </c>
      <c r="EUJ161" t="s">
        <v>6439</v>
      </c>
      <c r="EUK161" t="s">
        <v>6439</v>
      </c>
      <c r="EUL161" t="s">
        <v>6439</v>
      </c>
      <c r="EUM161" t="s">
        <v>6439</v>
      </c>
      <c r="EUN161" t="s">
        <v>6439</v>
      </c>
      <c r="EUO161" t="s">
        <v>6439</v>
      </c>
      <c r="EUP161" t="s">
        <v>6439</v>
      </c>
      <c r="EUQ161" t="s">
        <v>6439</v>
      </c>
      <c r="EUR161" t="s">
        <v>6439</v>
      </c>
      <c r="EUS161" t="s">
        <v>6439</v>
      </c>
      <c r="EUT161" t="s">
        <v>6439</v>
      </c>
      <c r="EUU161" t="s">
        <v>6439</v>
      </c>
      <c r="EUV161" t="s">
        <v>6439</v>
      </c>
      <c r="EUW161" t="s">
        <v>6439</v>
      </c>
      <c r="EUX161" t="s">
        <v>6439</v>
      </c>
      <c r="EUY161" t="s">
        <v>6439</v>
      </c>
      <c r="EUZ161" t="s">
        <v>6439</v>
      </c>
      <c r="EVA161" t="s">
        <v>6439</v>
      </c>
      <c r="EVB161" t="s">
        <v>6439</v>
      </c>
      <c r="EVC161" t="s">
        <v>6439</v>
      </c>
      <c r="EVD161" t="s">
        <v>6439</v>
      </c>
      <c r="EVE161" t="s">
        <v>6439</v>
      </c>
      <c r="EVF161" t="s">
        <v>6439</v>
      </c>
      <c r="EVG161" t="s">
        <v>6439</v>
      </c>
      <c r="EVH161" t="s">
        <v>6439</v>
      </c>
      <c r="EVI161" t="s">
        <v>6439</v>
      </c>
      <c r="EVJ161" t="s">
        <v>6439</v>
      </c>
      <c r="EVK161" t="s">
        <v>6439</v>
      </c>
      <c r="EVL161" t="s">
        <v>6439</v>
      </c>
      <c r="EVM161" t="s">
        <v>6439</v>
      </c>
      <c r="EVN161" t="s">
        <v>6439</v>
      </c>
      <c r="EVO161" t="s">
        <v>6439</v>
      </c>
      <c r="EVP161" t="s">
        <v>6439</v>
      </c>
      <c r="EVQ161" t="s">
        <v>6439</v>
      </c>
      <c r="EVR161" t="s">
        <v>6439</v>
      </c>
      <c r="EVS161" t="s">
        <v>6439</v>
      </c>
      <c r="EVT161" t="s">
        <v>6439</v>
      </c>
      <c r="EVU161" t="s">
        <v>6439</v>
      </c>
      <c r="EVV161" t="s">
        <v>6439</v>
      </c>
      <c r="EVW161" t="s">
        <v>6439</v>
      </c>
      <c r="EVX161" t="s">
        <v>6439</v>
      </c>
      <c r="EVY161" t="s">
        <v>6439</v>
      </c>
      <c r="EVZ161" t="s">
        <v>6439</v>
      </c>
      <c r="EWA161" t="s">
        <v>6439</v>
      </c>
      <c r="EWB161" t="s">
        <v>6439</v>
      </c>
      <c r="EWC161" t="s">
        <v>6439</v>
      </c>
      <c r="EWD161" t="s">
        <v>6439</v>
      </c>
      <c r="EWE161" t="s">
        <v>6439</v>
      </c>
      <c r="EWF161" t="s">
        <v>6439</v>
      </c>
      <c r="EWG161" t="s">
        <v>6439</v>
      </c>
      <c r="EWH161" t="s">
        <v>6439</v>
      </c>
      <c r="EWI161" t="s">
        <v>6439</v>
      </c>
      <c r="EWJ161" t="s">
        <v>6439</v>
      </c>
      <c r="EWK161" t="s">
        <v>6439</v>
      </c>
      <c r="EWL161" t="s">
        <v>6439</v>
      </c>
      <c r="EWM161" t="s">
        <v>6439</v>
      </c>
      <c r="EWN161" t="s">
        <v>6439</v>
      </c>
      <c r="EWO161" t="s">
        <v>6439</v>
      </c>
      <c r="EWP161" t="s">
        <v>6439</v>
      </c>
      <c r="EWQ161" t="s">
        <v>6439</v>
      </c>
      <c r="EWR161" t="s">
        <v>6439</v>
      </c>
      <c r="EWS161" t="s">
        <v>6439</v>
      </c>
      <c r="EWT161" t="s">
        <v>6439</v>
      </c>
      <c r="EWU161" t="s">
        <v>6439</v>
      </c>
      <c r="EWV161" t="s">
        <v>6439</v>
      </c>
      <c r="EWW161" t="s">
        <v>6439</v>
      </c>
      <c r="EWX161" t="s">
        <v>6439</v>
      </c>
      <c r="EWY161" t="s">
        <v>6439</v>
      </c>
      <c r="EWZ161" t="s">
        <v>6439</v>
      </c>
      <c r="EXA161" t="s">
        <v>6439</v>
      </c>
      <c r="EXB161" t="s">
        <v>6439</v>
      </c>
      <c r="EXC161" t="s">
        <v>6439</v>
      </c>
      <c r="EXD161" t="s">
        <v>6439</v>
      </c>
      <c r="EXE161" t="s">
        <v>6439</v>
      </c>
      <c r="EXF161" t="s">
        <v>6439</v>
      </c>
      <c r="EXG161" t="s">
        <v>6439</v>
      </c>
      <c r="EXH161" t="s">
        <v>6439</v>
      </c>
      <c r="EXI161" t="s">
        <v>6439</v>
      </c>
      <c r="EXJ161" t="s">
        <v>6439</v>
      </c>
      <c r="EXK161" t="s">
        <v>6439</v>
      </c>
      <c r="EXL161" t="s">
        <v>6439</v>
      </c>
      <c r="EXM161" t="s">
        <v>6439</v>
      </c>
      <c r="EXN161" t="s">
        <v>6439</v>
      </c>
      <c r="EXO161" t="s">
        <v>6439</v>
      </c>
      <c r="EXP161" t="s">
        <v>6439</v>
      </c>
      <c r="EXQ161" t="s">
        <v>6439</v>
      </c>
      <c r="EXR161" t="s">
        <v>6439</v>
      </c>
      <c r="EXS161" t="s">
        <v>6439</v>
      </c>
      <c r="EXT161" t="s">
        <v>6439</v>
      </c>
      <c r="EXU161" t="s">
        <v>6439</v>
      </c>
      <c r="EXV161" t="s">
        <v>6439</v>
      </c>
      <c r="EXW161" t="s">
        <v>6439</v>
      </c>
      <c r="EXX161" t="s">
        <v>6439</v>
      </c>
      <c r="EXY161" t="s">
        <v>6439</v>
      </c>
      <c r="EXZ161" t="s">
        <v>6439</v>
      </c>
      <c r="EYA161" t="s">
        <v>6439</v>
      </c>
      <c r="EYB161" t="s">
        <v>6439</v>
      </c>
      <c r="EYC161" t="s">
        <v>6439</v>
      </c>
      <c r="EYD161" t="s">
        <v>6439</v>
      </c>
      <c r="EYE161" t="s">
        <v>6439</v>
      </c>
      <c r="EYF161" t="s">
        <v>6439</v>
      </c>
      <c r="EYG161" t="s">
        <v>6439</v>
      </c>
      <c r="EYH161" t="s">
        <v>6439</v>
      </c>
      <c r="EYI161" t="s">
        <v>6439</v>
      </c>
      <c r="EYJ161" t="s">
        <v>6439</v>
      </c>
      <c r="EYK161" t="s">
        <v>6439</v>
      </c>
      <c r="EYL161" t="s">
        <v>6439</v>
      </c>
      <c r="EYM161" t="s">
        <v>6439</v>
      </c>
      <c r="EYN161" t="s">
        <v>6439</v>
      </c>
      <c r="EYO161" t="s">
        <v>6439</v>
      </c>
      <c r="EYP161" t="s">
        <v>6439</v>
      </c>
      <c r="EYQ161" t="s">
        <v>6439</v>
      </c>
      <c r="EYR161" t="s">
        <v>6439</v>
      </c>
      <c r="EYS161" t="s">
        <v>6439</v>
      </c>
      <c r="EYT161" t="s">
        <v>6439</v>
      </c>
      <c r="EYU161" t="s">
        <v>6439</v>
      </c>
      <c r="EYV161" t="s">
        <v>6439</v>
      </c>
      <c r="EYW161" t="s">
        <v>6439</v>
      </c>
      <c r="EYX161" t="s">
        <v>6439</v>
      </c>
      <c r="EYY161" t="s">
        <v>6439</v>
      </c>
      <c r="EYZ161" t="s">
        <v>6439</v>
      </c>
      <c r="EZA161" t="s">
        <v>6439</v>
      </c>
      <c r="EZB161" t="s">
        <v>6439</v>
      </c>
      <c r="EZC161" t="s">
        <v>6439</v>
      </c>
      <c r="EZD161" t="s">
        <v>6439</v>
      </c>
      <c r="EZE161" t="s">
        <v>6439</v>
      </c>
      <c r="EZF161" t="s">
        <v>6439</v>
      </c>
      <c r="EZG161" t="s">
        <v>6439</v>
      </c>
      <c r="EZH161" t="s">
        <v>6439</v>
      </c>
      <c r="EZI161" t="s">
        <v>6439</v>
      </c>
      <c r="EZJ161" t="s">
        <v>6439</v>
      </c>
      <c r="EZK161" t="s">
        <v>6439</v>
      </c>
      <c r="EZL161" t="s">
        <v>6439</v>
      </c>
      <c r="EZM161" t="s">
        <v>6439</v>
      </c>
      <c r="EZN161" t="s">
        <v>6439</v>
      </c>
      <c r="EZO161" t="s">
        <v>6439</v>
      </c>
      <c r="EZP161" t="s">
        <v>6439</v>
      </c>
      <c r="EZQ161" t="s">
        <v>6439</v>
      </c>
      <c r="EZR161" t="s">
        <v>6439</v>
      </c>
      <c r="EZS161" t="s">
        <v>6439</v>
      </c>
      <c r="EZT161" t="s">
        <v>6439</v>
      </c>
      <c r="EZU161" t="s">
        <v>6439</v>
      </c>
      <c r="EZV161" t="s">
        <v>6439</v>
      </c>
      <c r="EZW161" t="s">
        <v>6439</v>
      </c>
      <c r="EZX161" t="s">
        <v>6439</v>
      </c>
      <c r="EZY161" t="s">
        <v>6439</v>
      </c>
      <c r="EZZ161" t="s">
        <v>6439</v>
      </c>
      <c r="FAA161" t="s">
        <v>6439</v>
      </c>
      <c r="FAB161" t="s">
        <v>6439</v>
      </c>
      <c r="FAC161" t="s">
        <v>6439</v>
      </c>
      <c r="FAD161" t="s">
        <v>6439</v>
      </c>
      <c r="FAE161" t="s">
        <v>6439</v>
      </c>
      <c r="FAF161" t="s">
        <v>6439</v>
      </c>
      <c r="FAG161" t="s">
        <v>6439</v>
      </c>
      <c r="FAH161" t="s">
        <v>6439</v>
      </c>
      <c r="FAI161" t="s">
        <v>6439</v>
      </c>
      <c r="FAJ161" t="s">
        <v>6439</v>
      </c>
      <c r="FAK161" t="s">
        <v>6439</v>
      </c>
      <c r="FAL161" t="s">
        <v>6439</v>
      </c>
      <c r="FAM161" t="s">
        <v>6439</v>
      </c>
      <c r="FAN161" t="s">
        <v>6439</v>
      </c>
      <c r="FAO161" t="s">
        <v>6439</v>
      </c>
      <c r="FAP161" t="s">
        <v>6439</v>
      </c>
      <c r="FAQ161" t="s">
        <v>6439</v>
      </c>
      <c r="FAR161" t="s">
        <v>6439</v>
      </c>
      <c r="FAS161" t="s">
        <v>6439</v>
      </c>
      <c r="FAT161" t="s">
        <v>6439</v>
      </c>
      <c r="FAU161" t="s">
        <v>6439</v>
      </c>
      <c r="FAV161" t="s">
        <v>6439</v>
      </c>
      <c r="FAW161" t="s">
        <v>6439</v>
      </c>
      <c r="FAX161" t="s">
        <v>6439</v>
      </c>
      <c r="FAY161" t="s">
        <v>6439</v>
      </c>
      <c r="FAZ161" t="s">
        <v>6439</v>
      </c>
      <c r="FBA161" t="s">
        <v>6439</v>
      </c>
      <c r="FBB161" t="s">
        <v>6439</v>
      </c>
      <c r="FBC161" t="s">
        <v>6439</v>
      </c>
      <c r="FBD161" t="s">
        <v>6439</v>
      </c>
      <c r="FBE161" t="s">
        <v>6439</v>
      </c>
      <c r="FBF161" t="s">
        <v>6439</v>
      </c>
      <c r="FBG161" t="s">
        <v>6439</v>
      </c>
      <c r="FBH161" t="s">
        <v>6439</v>
      </c>
      <c r="FBI161" t="s">
        <v>6439</v>
      </c>
      <c r="FBJ161" t="s">
        <v>6439</v>
      </c>
      <c r="FBK161" t="s">
        <v>6439</v>
      </c>
      <c r="FBL161" t="s">
        <v>6439</v>
      </c>
      <c r="FBM161" t="s">
        <v>6439</v>
      </c>
      <c r="FBN161" t="s">
        <v>6439</v>
      </c>
      <c r="FBO161" t="s">
        <v>6439</v>
      </c>
      <c r="FBP161" t="s">
        <v>6439</v>
      </c>
      <c r="FBQ161" t="s">
        <v>6439</v>
      </c>
      <c r="FBR161" t="s">
        <v>6439</v>
      </c>
      <c r="FBS161" t="s">
        <v>6439</v>
      </c>
      <c r="FBT161" t="s">
        <v>6439</v>
      </c>
      <c r="FBU161" t="s">
        <v>6439</v>
      </c>
      <c r="FBV161" t="s">
        <v>6439</v>
      </c>
      <c r="FBW161" t="s">
        <v>6439</v>
      </c>
      <c r="FBX161" t="s">
        <v>6439</v>
      </c>
      <c r="FBY161" t="s">
        <v>6439</v>
      </c>
      <c r="FBZ161" t="s">
        <v>6439</v>
      </c>
      <c r="FCA161" t="s">
        <v>6439</v>
      </c>
      <c r="FCB161" t="s">
        <v>6439</v>
      </c>
      <c r="FCC161" t="s">
        <v>6439</v>
      </c>
      <c r="FCD161" t="s">
        <v>6439</v>
      </c>
      <c r="FCE161" t="s">
        <v>6439</v>
      </c>
      <c r="FCF161" t="s">
        <v>6439</v>
      </c>
      <c r="FCG161" t="s">
        <v>6439</v>
      </c>
      <c r="FCH161" t="s">
        <v>6439</v>
      </c>
      <c r="FCI161" t="s">
        <v>6439</v>
      </c>
      <c r="FCJ161" t="s">
        <v>6439</v>
      </c>
      <c r="FCK161" t="s">
        <v>6439</v>
      </c>
      <c r="FCL161" t="s">
        <v>6439</v>
      </c>
      <c r="FCM161" t="s">
        <v>6439</v>
      </c>
      <c r="FCN161" t="s">
        <v>6439</v>
      </c>
      <c r="FCO161" t="s">
        <v>6439</v>
      </c>
      <c r="FCP161" t="s">
        <v>6439</v>
      </c>
      <c r="FCQ161" t="s">
        <v>6439</v>
      </c>
      <c r="FCR161" t="s">
        <v>6439</v>
      </c>
      <c r="FCS161" t="s">
        <v>6439</v>
      </c>
      <c r="FCT161" t="s">
        <v>6439</v>
      </c>
      <c r="FCU161" t="s">
        <v>6439</v>
      </c>
      <c r="FCV161" t="s">
        <v>6439</v>
      </c>
      <c r="FCW161" t="s">
        <v>6439</v>
      </c>
      <c r="FCX161" t="s">
        <v>6439</v>
      </c>
      <c r="FCY161" t="s">
        <v>6439</v>
      </c>
      <c r="FCZ161" t="s">
        <v>6439</v>
      </c>
      <c r="FDA161" t="s">
        <v>6439</v>
      </c>
      <c r="FDB161" t="s">
        <v>6439</v>
      </c>
      <c r="FDC161" t="s">
        <v>6439</v>
      </c>
      <c r="FDD161" t="s">
        <v>6439</v>
      </c>
      <c r="FDE161" t="s">
        <v>6439</v>
      </c>
      <c r="FDF161" t="s">
        <v>6439</v>
      </c>
      <c r="FDG161" t="s">
        <v>6439</v>
      </c>
      <c r="FDH161" t="s">
        <v>6439</v>
      </c>
      <c r="FDI161" t="s">
        <v>6439</v>
      </c>
      <c r="FDJ161" t="s">
        <v>6439</v>
      </c>
      <c r="FDK161" t="s">
        <v>6439</v>
      </c>
      <c r="FDL161" t="s">
        <v>6439</v>
      </c>
      <c r="FDM161" t="s">
        <v>6439</v>
      </c>
      <c r="FDN161" t="s">
        <v>6439</v>
      </c>
      <c r="FDO161" t="s">
        <v>6439</v>
      </c>
      <c r="FDP161" t="s">
        <v>6439</v>
      </c>
      <c r="FDQ161" t="s">
        <v>6439</v>
      </c>
      <c r="FDR161" t="s">
        <v>6439</v>
      </c>
      <c r="FDS161" t="s">
        <v>6439</v>
      </c>
      <c r="FDT161" t="s">
        <v>6439</v>
      </c>
      <c r="FDU161" t="s">
        <v>6439</v>
      </c>
      <c r="FDV161" t="s">
        <v>6439</v>
      </c>
      <c r="FDW161" t="s">
        <v>6439</v>
      </c>
      <c r="FDX161" t="s">
        <v>6439</v>
      </c>
      <c r="FDY161" t="s">
        <v>6439</v>
      </c>
      <c r="FDZ161" t="s">
        <v>6439</v>
      </c>
      <c r="FEA161" t="s">
        <v>6439</v>
      </c>
      <c r="FEB161" t="s">
        <v>6439</v>
      </c>
      <c r="FEC161" t="s">
        <v>6439</v>
      </c>
      <c r="FED161" t="s">
        <v>6439</v>
      </c>
      <c r="FEE161" t="s">
        <v>6439</v>
      </c>
      <c r="FEF161" t="s">
        <v>6439</v>
      </c>
      <c r="FEG161" t="s">
        <v>6439</v>
      </c>
      <c r="FEH161" t="s">
        <v>6439</v>
      </c>
      <c r="FEI161" t="s">
        <v>6439</v>
      </c>
      <c r="FEJ161" t="s">
        <v>6439</v>
      </c>
      <c r="FEK161" t="s">
        <v>6439</v>
      </c>
      <c r="FEL161" t="s">
        <v>6439</v>
      </c>
      <c r="FEM161" t="s">
        <v>6439</v>
      </c>
      <c r="FEN161" t="s">
        <v>6439</v>
      </c>
      <c r="FEO161" t="s">
        <v>6439</v>
      </c>
      <c r="FEP161" t="s">
        <v>6439</v>
      </c>
      <c r="FEQ161" t="s">
        <v>6439</v>
      </c>
      <c r="FER161" t="s">
        <v>6439</v>
      </c>
      <c r="FES161" t="s">
        <v>6439</v>
      </c>
      <c r="FET161" t="s">
        <v>6439</v>
      </c>
      <c r="FEU161" t="s">
        <v>6439</v>
      </c>
      <c r="FEV161" t="s">
        <v>6439</v>
      </c>
      <c r="FEW161" t="s">
        <v>6439</v>
      </c>
      <c r="FEX161" t="s">
        <v>6439</v>
      </c>
      <c r="FEY161" t="s">
        <v>6439</v>
      </c>
      <c r="FEZ161" t="s">
        <v>6439</v>
      </c>
      <c r="FFA161" t="s">
        <v>6439</v>
      </c>
      <c r="FFB161" t="s">
        <v>6439</v>
      </c>
      <c r="FFC161" t="s">
        <v>6439</v>
      </c>
      <c r="FFD161" t="s">
        <v>6439</v>
      </c>
      <c r="FFE161" t="s">
        <v>6439</v>
      </c>
      <c r="FFF161" t="s">
        <v>6439</v>
      </c>
      <c r="FFG161" t="s">
        <v>6439</v>
      </c>
      <c r="FFH161" t="s">
        <v>6439</v>
      </c>
      <c r="FFI161" t="s">
        <v>6439</v>
      </c>
      <c r="FFJ161" t="s">
        <v>6439</v>
      </c>
      <c r="FFK161" t="s">
        <v>6439</v>
      </c>
      <c r="FFL161" t="s">
        <v>6439</v>
      </c>
      <c r="FFM161" t="s">
        <v>6439</v>
      </c>
      <c r="FFN161" t="s">
        <v>6439</v>
      </c>
      <c r="FFO161" t="s">
        <v>6439</v>
      </c>
      <c r="FFP161" t="s">
        <v>6439</v>
      </c>
      <c r="FFQ161" t="s">
        <v>6439</v>
      </c>
      <c r="FFR161" t="s">
        <v>6439</v>
      </c>
      <c r="FFS161" t="s">
        <v>6439</v>
      </c>
      <c r="FFT161" t="s">
        <v>6439</v>
      </c>
      <c r="FFU161" t="s">
        <v>6439</v>
      </c>
      <c r="FFV161" t="s">
        <v>6439</v>
      </c>
      <c r="FFW161" t="s">
        <v>6439</v>
      </c>
      <c r="FFX161" t="s">
        <v>6439</v>
      </c>
      <c r="FFY161" t="s">
        <v>6439</v>
      </c>
      <c r="FFZ161" t="s">
        <v>6439</v>
      </c>
      <c r="FGA161" t="s">
        <v>6439</v>
      </c>
      <c r="FGB161" t="s">
        <v>6439</v>
      </c>
      <c r="FGC161" t="s">
        <v>6439</v>
      </c>
      <c r="FGD161" t="s">
        <v>6439</v>
      </c>
      <c r="FGE161" t="s">
        <v>6439</v>
      </c>
      <c r="FGF161" t="s">
        <v>6439</v>
      </c>
      <c r="FGG161" t="s">
        <v>6439</v>
      </c>
      <c r="FGH161" t="s">
        <v>6439</v>
      </c>
      <c r="FGI161" t="s">
        <v>6439</v>
      </c>
      <c r="FGJ161" t="s">
        <v>6439</v>
      </c>
      <c r="FGK161" t="s">
        <v>6439</v>
      </c>
      <c r="FGL161" t="s">
        <v>6439</v>
      </c>
      <c r="FGM161" t="s">
        <v>6439</v>
      </c>
      <c r="FGN161" t="s">
        <v>6439</v>
      </c>
      <c r="FGO161" t="s">
        <v>6439</v>
      </c>
      <c r="FGP161" t="s">
        <v>6439</v>
      </c>
      <c r="FGQ161" t="s">
        <v>6439</v>
      </c>
      <c r="FGR161" t="s">
        <v>6439</v>
      </c>
      <c r="FGS161" t="s">
        <v>6439</v>
      </c>
      <c r="FGT161" t="s">
        <v>6439</v>
      </c>
      <c r="FGU161" t="s">
        <v>6439</v>
      </c>
      <c r="FGV161" t="s">
        <v>6439</v>
      </c>
      <c r="FGW161" t="s">
        <v>6439</v>
      </c>
      <c r="FGX161" t="s">
        <v>6439</v>
      </c>
      <c r="FGY161" t="s">
        <v>6439</v>
      </c>
      <c r="FGZ161" t="s">
        <v>6439</v>
      </c>
      <c r="FHA161" t="s">
        <v>6439</v>
      </c>
      <c r="FHB161" t="s">
        <v>6439</v>
      </c>
      <c r="FHC161" t="s">
        <v>6439</v>
      </c>
      <c r="FHD161" t="s">
        <v>6439</v>
      </c>
      <c r="FHE161" t="s">
        <v>6439</v>
      </c>
      <c r="FHF161" t="s">
        <v>6439</v>
      </c>
      <c r="FHG161" t="s">
        <v>6439</v>
      </c>
      <c r="FHH161" t="s">
        <v>6439</v>
      </c>
      <c r="FHI161" t="s">
        <v>6439</v>
      </c>
      <c r="FHJ161" t="s">
        <v>6439</v>
      </c>
      <c r="FHK161" t="s">
        <v>6439</v>
      </c>
      <c r="FHL161" t="s">
        <v>6439</v>
      </c>
      <c r="FHM161" t="s">
        <v>6439</v>
      </c>
      <c r="FHN161" t="s">
        <v>6439</v>
      </c>
      <c r="FHO161" t="s">
        <v>6439</v>
      </c>
      <c r="FHP161" t="s">
        <v>6439</v>
      </c>
      <c r="FHQ161" t="s">
        <v>6439</v>
      </c>
      <c r="FHR161" t="s">
        <v>6439</v>
      </c>
      <c r="FHS161" t="s">
        <v>6439</v>
      </c>
      <c r="FHT161" t="s">
        <v>6439</v>
      </c>
      <c r="FHU161" t="s">
        <v>6439</v>
      </c>
      <c r="FHV161" t="s">
        <v>6439</v>
      </c>
      <c r="FHW161" t="s">
        <v>6439</v>
      </c>
      <c r="FHX161" t="s">
        <v>6439</v>
      </c>
      <c r="FHY161" t="s">
        <v>6439</v>
      </c>
      <c r="FHZ161" t="s">
        <v>6439</v>
      </c>
      <c r="FIA161" t="s">
        <v>6439</v>
      </c>
      <c r="FIB161" t="s">
        <v>6439</v>
      </c>
      <c r="FIC161" t="s">
        <v>6439</v>
      </c>
      <c r="FID161" t="s">
        <v>6439</v>
      </c>
      <c r="FIE161" t="s">
        <v>6439</v>
      </c>
      <c r="FIF161" t="s">
        <v>6439</v>
      </c>
      <c r="FIG161" t="s">
        <v>6439</v>
      </c>
      <c r="FIH161" t="s">
        <v>6439</v>
      </c>
      <c r="FII161" t="s">
        <v>6439</v>
      </c>
      <c r="FIJ161" t="s">
        <v>6439</v>
      </c>
      <c r="FIK161" t="s">
        <v>6439</v>
      </c>
      <c r="FIL161" t="s">
        <v>6439</v>
      </c>
      <c r="FIM161" t="s">
        <v>6439</v>
      </c>
      <c r="FIN161" t="s">
        <v>6439</v>
      </c>
      <c r="FIO161" t="s">
        <v>6439</v>
      </c>
      <c r="FIP161" t="s">
        <v>6439</v>
      </c>
      <c r="FIQ161" t="s">
        <v>6439</v>
      </c>
      <c r="FIR161" t="s">
        <v>6439</v>
      </c>
      <c r="FIS161" t="s">
        <v>6439</v>
      </c>
      <c r="FIT161" t="s">
        <v>6439</v>
      </c>
      <c r="FIU161" t="s">
        <v>6439</v>
      </c>
      <c r="FIV161" t="s">
        <v>6439</v>
      </c>
      <c r="FIW161" t="s">
        <v>6439</v>
      </c>
      <c r="FIX161" t="s">
        <v>6439</v>
      </c>
      <c r="FIY161" t="s">
        <v>6439</v>
      </c>
      <c r="FIZ161" t="s">
        <v>6439</v>
      </c>
      <c r="FJA161" t="s">
        <v>6439</v>
      </c>
      <c r="FJB161" t="s">
        <v>6439</v>
      </c>
      <c r="FJC161" t="s">
        <v>6439</v>
      </c>
      <c r="FJD161" t="s">
        <v>6439</v>
      </c>
      <c r="FJE161" t="s">
        <v>6439</v>
      </c>
      <c r="FJF161" t="s">
        <v>6439</v>
      </c>
      <c r="FJG161" t="s">
        <v>6439</v>
      </c>
      <c r="FJH161" t="s">
        <v>6439</v>
      </c>
      <c r="FJI161" t="s">
        <v>6439</v>
      </c>
      <c r="FJJ161" t="s">
        <v>6439</v>
      </c>
      <c r="FJK161" t="s">
        <v>6439</v>
      </c>
      <c r="FJL161" t="s">
        <v>6439</v>
      </c>
      <c r="FJM161" t="s">
        <v>6439</v>
      </c>
      <c r="FJN161" t="s">
        <v>6439</v>
      </c>
      <c r="FJO161" t="s">
        <v>6439</v>
      </c>
      <c r="FJP161" t="s">
        <v>6439</v>
      </c>
      <c r="FJQ161" t="s">
        <v>6439</v>
      </c>
      <c r="FJR161" t="s">
        <v>6439</v>
      </c>
      <c r="FJS161" t="s">
        <v>6439</v>
      </c>
      <c r="FJT161" t="s">
        <v>6439</v>
      </c>
      <c r="FJU161" t="s">
        <v>6439</v>
      </c>
      <c r="FJV161" t="s">
        <v>6439</v>
      </c>
      <c r="FJW161" t="s">
        <v>6439</v>
      </c>
      <c r="FJX161" t="s">
        <v>6439</v>
      </c>
      <c r="FJY161" t="s">
        <v>6439</v>
      </c>
      <c r="FJZ161" t="s">
        <v>6439</v>
      </c>
      <c r="FKA161" t="s">
        <v>6439</v>
      </c>
      <c r="FKB161" t="s">
        <v>6439</v>
      </c>
      <c r="FKC161" t="s">
        <v>6439</v>
      </c>
      <c r="FKD161" t="s">
        <v>6439</v>
      </c>
      <c r="FKE161" t="s">
        <v>6439</v>
      </c>
      <c r="FKF161" t="s">
        <v>6439</v>
      </c>
      <c r="FKG161" t="s">
        <v>6439</v>
      </c>
      <c r="FKH161" t="s">
        <v>6439</v>
      </c>
      <c r="FKI161" t="s">
        <v>6439</v>
      </c>
      <c r="FKJ161" t="s">
        <v>6439</v>
      </c>
      <c r="FKK161" t="s">
        <v>6439</v>
      </c>
      <c r="FKL161" t="s">
        <v>6439</v>
      </c>
      <c r="FKM161" t="s">
        <v>6439</v>
      </c>
      <c r="FKN161" t="s">
        <v>6439</v>
      </c>
      <c r="FKO161" t="s">
        <v>6439</v>
      </c>
      <c r="FKP161" t="s">
        <v>6439</v>
      </c>
      <c r="FKQ161" t="s">
        <v>6439</v>
      </c>
      <c r="FKR161" t="s">
        <v>6439</v>
      </c>
      <c r="FKS161" t="s">
        <v>6439</v>
      </c>
      <c r="FKT161" t="s">
        <v>6439</v>
      </c>
      <c r="FKU161" t="s">
        <v>6439</v>
      </c>
      <c r="FKV161" t="s">
        <v>6439</v>
      </c>
      <c r="FKW161" t="s">
        <v>6439</v>
      </c>
      <c r="FKX161" t="s">
        <v>6439</v>
      </c>
      <c r="FKY161" t="s">
        <v>6439</v>
      </c>
      <c r="FKZ161" t="s">
        <v>6439</v>
      </c>
      <c r="FLA161" t="s">
        <v>6439</v>
      </c>
      <c r="FLB161" t="s">
        <v>6439</v>
      </c>
      <c r="FLC161" t="s">
        <v>6439</v>
      </c>
      <c r="FLD161" t="s">
        <v>6439</v>
      </c>
      <c r="FLE161" t="s">
        <v>6439</v>
      </c>
      <c r="FLF161" t="s">
        <v>6439</v>
      </c>
      <c r="FLG161" t="s">
        <v>6439</v>
      </c>
      <c r="FLH161" t="s">
        <v>6439</v>
      </c>
      <c r="FLI161" t="s">
        <v>6439</v>
      </c>
      <c r="FLJ161" t="s">
        <v>6439</v>
      </c>
      <c r="FLK161" t="s">
        <v>6439</v>
      </c>
      <c r="FLL161" t="s">
        <v>6439</v>
      </c>
      <c r="FLM161" t="s">
        <v>6439</v>
      </c>
      <c r="FLN161" t="s">
        <v>6439</v>
      </c>
      <c r="FLO161" t="s">
        <v>6439</v>
      </c>
      <c r="FLP161" t="s">
        <v>6439</v>
      </c>
      <c r="FLQ161" t="s">
        <v>6439</v>
      </c>
      <c r="FLR161" t="s">
        <v>6439</v>
      </c>
      <c r="FLS161" t="s">
        <v>6439</v>
      </c>
      <c r="FLT161" t="s">
        <v>6439</v>
      </c>
      <c r="FLU161" t="s">
        <v>6439</v>
      </c>
      <c r="FLV161" t="s">
        <v>6439</v>
      </c>
      <c r="FLW161" t="s">
        <v>6439</v>
      </c>
      <c r="FLX161" t="s">
        <v>6439</v>
      </c>
      <c r="FLY161" t="s">
        <v>6439</v>
      </c>
      <c r="FLZ161" t="s">
        <v>6439</v>
      </c>
      <c r="FMA161" t="s">
        <v>6439</v>
      </c>
      <c r="FMB161" t="s">
        <v>6439</v>
      </c>
      <c r="FMC161" t="s">
        <v>6439</v>
      </c>
      <c r="FMD161" t="s">
        <v>6439</v>
      </c>
      <c r="FME161" t="s">
        <v>6439</v>
      </c>
      <c r="FMF161" t="s">
        <v>6439</v>
      </c>
      <c r="FMG161" t="s">
        <v>6439</v>
      </c>
      <c r="FMH161" t="s">
        <v>6439</v>
      </c>
      <c r="FMI161" t="s">
        <v>6439</v>
      </c>
      <c r="FMJ161" t="s">
        <v>6439</v>
      </c>
      <c r="FMK161" t="s">
        <v>6439</v>
      </c>
      <c r="FML161" t="s">
        <v>6439</v>
      </c>
      <c r="FMM161" t="s">
        <v>6439</v>
      </c>
      <c r="FMN161" t="s">
        <v>6439</v>
      </c>
      <c r="FMO161" t="s">
        <v>6439</v>
      </c>
      <c r="FMP161" t="s">
        <v>6439</v>
      </c>
      <c r="FMQ161" t="s">
        <v>6439</v>
      </c>
      <c r="FMR161" t="s">
        <v>6439</v>
      </c>
      <c r="FMS161" t="s">
        <v>6439</v>
      </c>
      <c r="FMT161" t="s">
        <v>6439</v>
      </c>
      <c r="FMU161" t="s">
        <v>6439</v>
      </c>
      <c r="FMV161" t="s">
        <v>6439</v>
      </c>
      <c r="FMW161" t="s">
        <v>6439</v>
      </c>
      <c r="FMX161" t="s">
        <v>6439</v>
      </c>
      <c r="FMY161" t="s">
        <v>6439</v>
      </c>
      <c r="FMZ161" t="s">
        <v>6439</v>
      </c>
      <c r="FNA161" t="s">
        <v>6439</v>
      </c>
      <c r="FNB161" t="s">
        <v>6439</v>
      </c>
      <c r="FNC161" t="s">
        <v>6439</v>
      </c>
      <c r="FND161" t="s">
        <v>6439</v>
      </c>
      <c r="FNE161" t="s">
        <v>6439</v>
      </c>
      <c r="FNF161" t="s">
        <v>6439</v>
      </c>
      <c r="FNG161" t="s">
        <v>6439</v>
      </c>
      <c r="FNH161" t="s">
        <v>6439</v>
      </c>
      <c r="FNI161" t="s">
        <v>6439</v>
      </c>
      <c r="FNJ161" t="s">
        <v>6439</v>
      </c>
      <c r="FNK161" t="s">
        <v>6439</v>
      </c>
      <c r="FNL161" t="s">
        <v>6439</v>
      </c>
      <c r="FNM161" t="s">
        <v>6439</v>
      </c>
      <c r="FNN161" t="s">
        <v>6439</v>
      </c>
      <c r="FNO161" t="s">
        <v>6439</v>
      </c>
      <c r="FNP161" t="s">
        <v>6439</v>
      </c>
      <c r="FNQ161" t="s">
        <v>6439</v>
      </c>
      <c r="FNR161" t="s">
        <v>6439</v>
      </c>
      <c r="FNS161" t="s">
        <v>6439</v>
      </c>
      <c r="FNT161" t="s">
        <v>6439</v>
      </c>
      <c r="FNU161" t="s">
        <v>6439</v>
      </c>
      <c r="FNV161" t="s">
        <v>6439</v>
      </c>
      <c r="FNW161" t="s">
        <v>6439</v>
      </c>
      <c r="FNX161" t="s">
        <v>6439</v>
      </c>
      <c r="FNY161" t="s">
        <v>6439</v>
      </c>
      <c r="FNZ161" t="s">
        <v>6439</v>
      </c>
      <c r="FOA161" t="s">
        <v>6439</v>
      </c>
      <c r="FOB161" t="s">
        <v>6439</v>
      </c>
      <c r="FOC161" t="s">
        <v>6439</v>
      </c>
      <c r="FOD161" t="s">
        <v>6439</v>
      </c>
      <c r="FOE161" t="s">
        <v>6439</v>
      </c>
      <c r="FOF161" t="s">
        <v>6439</v>
      </c>
      <c r="FOG161" t="s">
        <v>6439</v>
      </c>
      <c r="FOH161" t="s">
        <v>6439</v>
      </c>
      <c r="FOI161" t="s">
        <v>6439</v>
      </c>
      <c r="FOJ161" t="s">
        <v>6439</v>
      </c>
      <c r="FOK161" t="s">
        <v>6439</v>
      </c>
      <c r="FOL161" t="s">
        <v>6439</v>
      </c>
      <c r="FOM161" t="s">
        <v>6439</v>
      </c>
      <c r="FON161" t="s">
        <v>6439</v>
      </c>
      <c r="FOO161" t="s">
        <v>6439</v>
      </c>
      <c r="FOP161" t="s">
        <v>6439</v>
      </c>
      <c r="FOQ161" t="s">
        <v>6439</v>
      </c>
      <c r="FOR161" t="s">
        <v>6439</v>
      </c>
      <c r="FOS161" t="s">
        <v>6439</v>
      </c>
      <c r="FOT161" t="s">
        <v>6439</v>
      </c>
      <c r="FOU161" t="s">
        <v>6439</v>
      </c>
      <c r="FOV161" t="s">
        <v>6439</v>
      </c>
      <c r="FOW161" t="s">
        <v>6439</v>
      </c>
      <c r="FOX161" t="s">
        <v>6439</v>
      </c>
      <c r="FOY161" t="s">
        <v>6439</v>
      </c>
      <c r="FOZ161" t="s">
        <v>6439</v>
      </c>
      <c r="FPA161" t="s">
        <v>6439</v>
      </c>
      <c r="FPB161" t="s">
        <v>6439</v>
      </c>
      <c r="FPC161" t="s">
        <v>6439</v>
      </c>
      <c r="FPD161" t="s">
        <v>6439</v>
      </c>
      <c r="FPE161" t="s">
        <v>6439</v>
      </c>
      <c r="FPF161" t="s">
        <v>6439</v>
      </c>
      <c r="FPG161" t="s">
        <v>6439</v>
      </c>
      <c r="FPH161" t="s">
        <v>6439</v>
      </c>
      <c r="FPI161" t="s">
        <v>6439</v>
      </c>
      <c r="FPJ161" t="s">
        <v>6439</v>
      </c>
      <c r="FPK161" t="s">
        <v>6439</v>
      </c>
      <c r="FPL161" t="s">
        <v>6439</v>
      </c>
      <c r="FPM161" t="s">
        <v>6439</v>
      </c>
      <c r="FPN161" t="s">
        <v>6439</v>
      </c>
      <c r="FPO161" t="s">
        <v>6439</v>
      </c>
      <c r="FPP161" t="s">
        <v>6439</v>
      </c>
      <c r="FPQ161" t="s">
        <v>6439</v>
      </c>
      <c r="FPR161" t="s">
        <v>6439</v>
      </c>
      <c r="FPS161" t="s">
        <v>6439</v>
      </c>
      <c r="FPT161" t="s">
        <v>6439</v>
      </c>
      <c r="FPU161" t="s">
        <v>6439</v>
      </c>
      <c r="FPV161" t="s">
        <v>6439</v>
      </c>
      <c r="FPW161" t="s">
        <v>6439</v>
      </c>
      <c r="FPX161" t="s">
        <v>6439</v>
      </c>
      <c r="FPY161" t="s">
        <v>6439</v>
      </c>
      <c r="FPZ161" t="s">
        <v>6439</v>
      </c>
      <c r="FQA161" t="s">
        <v>6439</v>
      </c>
      <c r="FQB161" t="s">
        <v>6439</v>
      </c>
      <c r="FQC161" t="s">
        <v>6439</v>
      </c>
      <c r="FQD161" t="s">
        <v>6439</v>
      </c>
      <c r="FQE161" t="s">
        <v>6439</v>
      </c>
      <c r="FQF161" t="s">
        <v>6439</v>
      </c>
      <c r="FQG161" t="s">
        <v>6439</v>
      </c>
      <c r="FQH161" t="s">
        <v>6439</v>
      </c>
      <c r="FQI161" t="s">
        <v>6439</v>
      </c>
      <c r="FQJ161" t="s">
        <v>6439</v>
      </c>
      <c r="FQK161" t="s">
        <v>6439</v>
      </c>
      <c r="FQL161" t="s">
        <v>6439</v>
      </c>
      <c r="FQM161" t="s">
        <v>6439</v>
      </c>
      <c r="FQN161" t="s">
        <v>6439</v>
      </c>
      <c r="FQO161" t="s">
        <v>6439</v>
      </c>
      <c r="FQP161" t="s">
        <v>6439</v>
      </c>
      <c r="FQQ161" t="s">
        <v>6439</v>
      </c>
      <c r="FQR161" t="s">
        <v>6439</v>
      </c>
      <c r="FQS161" t="s">
        <v>6439</v>
      </c>
      <c r="FQT161" t="s">
        <v>6439</v>
      </c>
      <c r="FQU161" t="s">
        <v>6439</v>
      </c>
      <c r="FQV161" t="s">
        <v>6439</v>
      </c>
      <c r="FQW161" t="s">
        <v>6439</v>
      </c>
      <c r="FQX161" t="s">
        <v>6439</v>
      </c>
      <c r="FQY161" t="s">
        <v>6439</v>
      </c>
      <c r="FQZ161" t="s">
        <v>6439</v>
      </c>
      <c r="FRA161" t="s">
        <v>6439</v>
      </c>
      <c r="FRB161" t="s">
        <v>6439</v>
      </c>
      <c r="FRC161" t="s">
        <v>6439</v>
      </c>
      <c r="FRD161" t="s">
        <v>6439</v>
      </c>
      <c r="FRE161" t="s">
        <v>6439</v>
      </c>
      <c r="FRF161" t="s">
        <v>6439</v>
      </c>
      <c r="FRG161" t="s">
        <v>6439</v>
      </c>
      <c r="FRH161" t="s">
        <v>6439</v>
      </c>
      <c r="FRI161" t="s">
        <v>6439</v>
      </c>
      <c r="FRJ161" t="s">
        <v>6439</v>
      </c>
      <c r="FRK161" t="s">
        <v>6439</v>
      </c>
      <c r="FRL161" t="s">
        <v>6439</v>
      </c>
      <c r="FRM161" t="s">
        <v>6439</v>
      </c>
      <c r="FRN161" t="s">
        <v>6439</v>
      </c>
      <c r="FRO161" t="s">
        <v>6439</v>
      </c>
      <c r="FRP161" t="s">
        <v>6439</v>
      </c>
      <c r="FRQ161" t="s">
        <v>6439</v>
      </c>
      <c r="FRR161" t="s">
        <v>6439</v>
      </c>
      <c r="FRS161" t="s">
        <v>6439</v>
      </c>
      <c r="FRT161" t="s">
        <v>6439</v>
      </c>
      <c r="FRU161" t="s">
        <v>6439</v>
      </c>
      <c r="FRV161" t="s">
        <v>6439</v>
      </c>
      <c r="FRW161" t="s">
        <v>6439</v>
      </c>
      <c r="FRX161" t="s">
        <v>6439</v>
      </c>
      <c r="FRY161" t="s">
        <v>6439</v>
      </c>
      <c r="FRZ161" t="s">
        <v>6439</v>
      </c>
      <c r="FSA161" t="s">
        <v>6439</v>
      </c>
      <c r="FSB161" t="s">
        <v>6439</v>
      </c>
      <c r="FSC161" t="s">
        <v>6439</v>
      </c>
      <c r="FSD161" t="s">
        <v>6439</v>
      </c>
      <c r="FSE161" t="s">
        <v>6439</v>
      </c>
      <c r="FSF161" t="s">
        <v>6439</v>
      </c>
      <c r="FSG161" t="s">
        <v>6439</v>
      </c>
      <c r="FSH161" t="s">
        <v>6439</v>
      </c>
      <c r="FSI161" t="s">
        <v>6439</v>
      </c>
      <c r="FSJ161" t="s">
        <v>6439</v>
      </c>
      <c r="FSK161" t="s">
        <v>6439</v>
      </c>
      <c r="FSL161" t="s">
        <v>6439</v>
      </c>
      <c r="FSM161" t="s">
        <v>6439</v>
      </c>
      <c r="FSN161" t="s">
        <v>6439</v>
      </c>
      <c r="FSO161" t="s">
        <v>6439</v>
      </c>
      <c r="FSP161" t="s">
        <v>6439</v>
      </c>
      <c r="FSQ161" t="s">
        <v>6439</v>
      </c>
      <c r="FSR161" t="s">
        <v>6439</v>
      </c>
      <c r="FSS161" t="s">
        <v>6439</v>
      </c>
      <c r="FST161" t="s">
        <v>6439</v>
      </c>
      <c r="FSU161" t="s">
        <v>6439</v>
      </c>
      <c r="FSV161" t="s">
        <v>6439</v>
      </c>
      <c r="FSW161" t="s">
        <v>6439</v>
      </c>
      <c r="FSX161" t="s">
        <v>6439</v>
      </c>
      <c r="FSY161" t="s">
        <v>6439</v>
      </c>
      <c r="FSZ161" t="s">
        <v>6439</v>
      </c>
      <c r="FTA161" t="s">
        <v>6439</v>
      </c>
      <c r="FTB161" t="s">
        <v>6439</v>
      </c>
      <c r="FTC161" t="s">
        <v>6439</v>
      </c>
      <c r="FTD161" t="s">
        <v>6439</v>
      </c>
      <c r="FTE161" t="s">
        <v>6439</v>
      </c>
      <c r="FTF161" t="s">
        <v>6439</v>
      </c>
      <c r="FTG161" t="s">
        <v>6439</v>
      </c>
      <c r="FTH161" t="s">
        <v>6439</v>
      </c>
      <c r="FTI161" t="s">
        <v>6439</v>
      </c>
      <c r="FTJ161" t="s">
        <v>6439</v>
      </c>
      <c r="FTK161" t="s">
        <v>6439</v>
      </c>
      <c r="FTL161" t="s">
        <v>6439</v>
      </c>
      <c r="FTM161" t="s">
        <v>6439</v>
      </c>
      <c r="FTN161" t="s">
        <v>6439</v>
      </c>
      <c r="FTO161" t="s">
        <v>6439</v>
      </c>
      <c r="FTP161" t="s">
        <v>6439</v>
      </c>
      <c r="FTQ161" t="s">
        <v>6439</v>
      </c>
      <c r="FTR161" t="s">
        <v>6439</v>
      </c>
      <c r="FTS161" t="s">
        <v>6439</v>
      </c>
      <c r="FTT161" t="s">
        <v>6439</v>
      </c>
      <c r="FTU161" t="s">
        <v>6439</v>
      </c>
      <c r="FTV161" t="s">
        <v>6439</v>
      </c>
      <c r="FTW161" t="s">
        <v>6439</v>
      </c>
      <c r="FTX161" t="s">
        <v>6439</v>
      </c>
      <c r="FTY161" t="s">
        <v>6439</v>
      </c>
      <c r="FTZ161" t="s">
        <v>6439</v>
      </c>
      <c r="FUA161" t="s">
        <v>6439</v>
      </c>
      <c r="FUB161" t="s">
        <v>6439</v>
      </c>
      <c r="FUC161" t="s">
        <v>6439</v>
      </c>
      <c r="FUD161" t="s">
        <v>6439</v>
      </c>
      <c r="FUE161" t="s">
        <v>6439</v>
      </c>
      <c r="FUF161" t="s">
        <v>6439</v>
      </c>
      <c r="FUG161" t="s">
        <v>6439</v>
      </c>
      <c r="FUH161" t="s">
        <v>6439</v>
      </c>
      <c r="FUI161" t="s">
        <v>6439</v>
      </c>
      <c r="FUJ161" t="s">
        <v>6439</v>
      </c>
      <c r="FUK161" t="s">
        <v>6439</v>
      </c>
      <c r="FUL161" t="s">
        <v>6439</v>
      </c>
      <c r="FUM161" t="s">
        <v>6439</v>
      </c>
      <c r="FUN161" t="s">
        <v>6439</v>
      </c>
      <c r="FUO161" t="s">
        <v>6439</v>
      </c>
      <c r="FUP161" t="s">
        <v>6439</v>
      </c>
      <c r="FUQ161" t="s">
        <v>6439</v>
      </c>
      <c r="FUR161" t="s">
        <v>6439</v>
      </c>
      <c r="FUS161" t="s">
        <v>6439</v>
      </c>
      <c r="FUT161" t="s">
        <v>6439</v>
      </c>
      <c r="FUU161" t="s">
        <v>6439</v>
      </c>
      <c r="FUV161" t="s">
        <v>6439</v>
      </c>
      <c r="FUW161" t="s">
        <v>6439</v>
      </c>
      <c r="FUX161" t="s">
        <v>6439</v>
      </c>
      <c r="FUY161" t="s">
        <v>6439</v>
      </c>
      <c r="FUZ161" t="s">
        <v>6439</v>
      </c>
      <c r="FVA161" t="s">
        <v>6439</v>
      </c>
      <c r="FVB161" t="s">
        <v>6439</v>
      </c>
      <c r="FVC161" t="s">
        <v>6439</v>
      </c>
      <c r="FVD161" t="s">
        <v>6439</v>
      </c>
      <c r="FVE161" t="s">
        <v>6439</v>
      </c>
      <c r="FVF161" t="s">
        <v>6439</v>
      </c>
      <c r="FVG161" t="s">
        <v>6439</v>
      </c>
      <c r="FVH161" t="s">
        <v>6439</v>
      </c>
      <c r="FVI161" t="s">
        <v>6439</v>
      </c>
      <c r="FVJ161" t="s">
        <v>6439</v>
      </c>
      <c r="FVK161" t="s">
        <v>6439</v>
      </c>
      <c r="FVL161" t="s">
        <v>6439</v>
      </c>
      <c r="FVM161" t="s">
        <v>6439</v>
      </c>
      <c r="FVN161" t="s">
        <v>6439</v>
      </c>
      <c r="FVO161" t="s">
        <v>6439</v>
      </c>
      <c r="FVP161" t="s">
        <v>6439</v>
      </c>
      <c r="FVQ161" t="s">
        <v>6439</v>
      </c>
      <c r="FVR161" t="s">
        <v>6439</v>
      </c>
      <c r="FVS161" t="s">
        <v>6439</v>
      </c>
      <c r="FVT161" t="s">
        <v>6439</v>
      </c>
      <c r="FVU161" t="s">
        <v>6439</v>
      </c>
      <c r="FVV161" t="s">
        <v>6439</v>
      </c>
      <c r="FVW161" t="s">
        <v>6439</v>
      </c>
      <c r="FVX161" t="s">
        <v>6439</v>
      </c>
      <c r="FVY161" t="s">
        <v>6439</v>
      </c>
      <c r="FVZ161" t="s">
        <v>6439</v>
      </c>
      <c r="FWA161" t="s">
        <v>6439</v>
      </c>
      <c r="FWB161" t="s">
        <v>6439</v>
      </c>
      <c r="FWC161" t="s">
        <v>6439</v>
      </c>
      <c r="FWD161" t="s">
        <v>6439</v>
      </c>
      <c r="FWE161" t="s">
        <v>6439</v>
      </c>
      <c r="FWF161" t="s">
        <v>6439</v>
      </c>
      <c r="FWG161" t="s">
        <v>6439</v>
      </c>
      <c r="FWH161" t="s">
        <v>6439</v>
      </c>
      <c r="FWI161" t="s">
        <v>6439</v>
      </c>
      <c r="FWJ161" t="s">
        <v>6439</v>
      </c>
      <c r="FWK161" t="s">
        <v>6439</v>
      </c>
      <c r="FWL161" t="s">
        <v>6439</v>
      </c>
      <c r="FWM161" t="s">
        <v>6439</v>
      </c>
      <c r="FWN161" t="s">
        <v>6439</v>
      </c>
      <c r="FWO161" t="s">
        <v>6439</v>
      </c>
      <c r="FWP161" t="s">
        <v>6439</v>
      </c>
      <c r="FWQ161" t="s">
        <v>6439</v>
      </c>
      <c r="FWR161" t="s">
        <v>6439</v>
      </c>
      <c r="FWS161" t="s">
        <v>6439</v>
      </c>
      <c r="FWT161" t="s">
        <v>6439</v>
      </c>
      <c r="FWU161" t="s">
        <v>6439</v>
      </c>
      <c r="FWV161" t="s">
        <v>6439</v>
      </c>
      <c r="FWW161" t="s">
        <v>6439</v>
      </c>
      <c r="FWX161" t="s">
        <v>6439</v>
      </c>
      <c r="FWY161" t="s">
        <v>6439</v>
      </c>
      <c r="FWZ161" t="s">
        <v>6439</v>
      </c>
      <c r="FXA161" t="s">
        <v>6439</v>
      </c>
      <c r="FXB161" t="s">
        <v>6439</v>
      </c>
      <c r="FXC161" t="s">
        <v>6439</v>
      </c>
      <c r="FXD161" t="s">
        <v>6439</v>
      </c>
      <c r="FXE161" t="s">
        <v>6439</v>
      </c>
      <c r="FXF161" t="s">
        <v>6439</v>
      </c>
      <c r="FXG161" t="s">
        <v>6439</v>
      </c>
      <c r="FXH161" t="s">
        <v>6439</v>
      </c>
      <c r="FXI161" t="s">
        <v>6439</v>
      </c>
      <c r="FXJ161" t="s">
        <v>6439</v>
      </c>
      <c r="FXK161" t="s">
        <v>6439</v>
      </c>
      <c r="FXL161" t="s">
        <v>6439</v>
      </c>
      <c r="FXM161" t="s">
        <v>6439</v>
      </c>
      <c r="FXN161" t="s">
        <v>6439</v>
      </c>
      <c r="FXO161" t="s">
        <v>6439</v>
      </c>
      <c r="FXP161" t="s">
        <v>6439</v>
      </c>
      <c r="FXQ161" t="s">
        <v>6439</v>
      </c>
      <c r="FXR161" t="s">
        <v>6439</v>
      </c>
      <c r="FXS161" t="s">
        <v>6439</v>
      </c>
      <c r="FXT161" t="s">
        <v>6439</v>
      </c>
      <c r="FXU161" t="s">
        <v>6439</v>
      </c>
      <c r="FXV161" t="s">
        <v>6439</v>
      </c>
      <c r="FXW161" t="s">
        <v>6439</v>
      </c>
      <c r="FXX161" t="s">
        <v>6439</v>
      </c>
      <c r="FXY161" t="s">
        <v>6439</v>
      </c>
      <c r="FXZ161" t="s">
        <v>6439</v>
      </c>
      <c r="FYA161" t="s">
        <v>6439</v>
      </c>
      <c r="FYB161" t="s">
        <v>6439</v>
      </c>
      <c r="FYC161" t="s">
        <v>6439</v>
      </c>
      <c r="FYD161" t="s">
        <v>6439</v>
      </c>
      <c r="FYE161" t="s">
        <v>6439</v>
      </c>
      <c r="FYF161" t="s">
        <v>6439</v>
      </c>
      <c r="FYG161" t="s">
        <v>6439</v>
      </c>
      <c r="FYH161" t="s">
        <v>6439</v>
      </c>
      <c r="FYI161" t="s">
        <v>6439</v>
      </c>
      <c r="FYJ161" t="s">
        <v>6439</v>
      </c>
      <c r="FYK161" t="s">
        <v>6439</v>
      </c>
      <c r="FYL161" t="s">
        <v>6439</v>
      </c>
      <c r="FYM161" t="s">
        <v>6439</v>
      </c>
      <c r="FYN161" t="s">
        <v>6439</v>
      </c>
      <c r="FYO161" t="s">
        <v>6439</v>
      </c>
      <c r="FYP161" t="s">
        <v>6439</v>
      </c>
      <c r="FYQ161" t="s">
        <v>6439</v>
      </c>
      <c r="FYR161" t="s">
        <v>6439</v>
      </c>
      <c r="FYS161" t="s">
        <v>6439</v>
      </c>
      <c r="FYT161" t="s">
        <v>6439</v>
      </c>
      <c r="FYU161" t="s">
        <v>6439</v>
      </c>
      <c r="FYV161" t="s">
        <v>6439</v>
      </c>
      <c r="FYW161" t="s">
        <v>6439</v>
      </c>
      <c r="FYX161" t="s">
        <v>6439</v>
      </c>
      <c r="FYY161" t="s">
        <v>6439</v>
      </c>
      <c r="FYZ161" t="s">
        <v>6439</v>
      </c>
      <c r="FZA161" t="s">
        <v>6439</v>
      </c>
      <c r="FZB161" t="s">
        <v>6439</v>
      </c>
      <c r="FZC161" t="s">
        <v>6439</v>
      </c>
      <c r="FZD161" t="s">
        <v>6439</v>
      </c>
      <c r="FZE161" t="s">
        <v>6439</v>
      </c>
      <c r="FZF161" t="s">
        <v>6439</v>
      </c>
      <c r="FZG161" t="s">
        <v>6439</v>
      </c>
      <c r="FZH161" t="s">
        <v>6439</v>
      </c>
      <c r="FZI161" t="s">
        <v>6439</v>
      </c>
      <c r="FZJ161" t="s">
        <v>6439</v>
      </c>
      <c r="FZK161" t="s">
        <v>6439</v>
      </c>
      <c r="FZL161" t="s">
        <v>6439</v>
      </c>
      <c r="FZM161" t="s">
        <v>6439</v>
      </c>
      <c r="FZN161" t="s">
        <v>6439</v>
      </c>
      <c r="FZO161" t="s">
        <v>6439</v>
      </c>
      <c r="FZP161" t="s">
        <v>6439</v>
      </c>
      <c r="FZQ161" t="s">
        <v>6439</v>
      </c>
      <c r="FZR161" t="s">
        <v>6439</v>
      </c>
      <c r="FZS161" t="s">
        <v>6439</v>
      </c>
      <c r="FZT161" t="s">
        <v>6439</v>
      </c>
      <c r="FZU161" t="s">
        <v>6439</v>
      </c>
      <c r="FZV161" t="s">
        <v>6439</v>
      </c>
      <c r="FZW161" t="s">
        <v>6439</v>
      </c>
      <c r="FZX161" t="s">
        <v>6439</v>
      </c>
      <c r="FZY161" t="s">
        <v>6439</v>
      </c>
      <c r="FZZ161" t="s">
        <v>6439</v>
      </c>
      <c r="GAA161" t="s">
        <v>6439</v>
      </c>
      <c r="GAB161" t="s">
        <v>6439</v>
      </c>
      <c r="GAC161" t="s">
        <v>6439</v>
      </c>
      <c r="GAD161" t="s">
        <v>6439</v>
      </c>
      <c r="GAE161" t="s">
        <v>6439</v>
      </c>
      <c r="GAF161" t="s">
        <v>6439</v>
      </c>
      <c r="GAG161" t="s">
        <v>6439</v>
      </c>
      <c r="GAH161" t="s">
        <v>6439</v>
      </c>
      <c r="GAI161" t="s">
        <v>6439</v>
      </c>
      <c r="GAJ161" t="s">
        <v>6439</v>
      </c>
      <c r="GAK161" t="s">
        <v>6439</v>
      </c>
      <c r="GAL161" t="s">
        <v>6439</v>
      </c>
      <c r="GAM161" t="s">
        <v>6439</v>
      </c>
      <c r="GAN161" t="s">
        <v>6439</v>
      </c>
      <c r="GAO161" t="s">
        <v>6439</v>
      </c>
      <c r="GAP161" t="s">
        <v>6439</v>
      </c>
      <c r="GAQ161" t="s">
        <v>6439</v>
      </c>
      <c r="GAR161" t="s">
        <v>6439</v>
      </c>
      <c r="GAS161" t="s">
        <v>6439</v>
      </c>
      <c r="GAT161" t="s">
        <v>6439</v>
      </c>
      <c r="GAU161" t="s">
        <v>6439</v>
      </c>
      <c r="GAV161" t="s">
        <v>6439</v>
      </c>
      <c r="GAW161" t="s">
        <v>6439</v>
      </c>
      <c r="GAX161" t="s">
        <v>6439</v>
      </c>
      <c r="GAY161" t="s">
        <v>6439</v>
      </c>
      <c r="GAZ161" t="s">
        <v>6439</v>
      </c>
      <c r="GBA161" t="s">
        <v>6439</v>
      </c>
      <c r="GBB161" t="s">
        <v>6439</v>
      </c>
      <c r="GBC161" t="s">
        <v>6439</v>
      </c>
      <c r="GBD161" t="s">
        <v>6439</v>
      </c>
      <c r="GBE161" t="s">
        <v>6439</v>
      </c>
      <c r="GBF161" t="s">
        <v>6439</v>
      </c>
      <c r="GBG161" t="s">
        <v>6439</v>
      </c>
      <c r="GBH161" t="s">
        <v>6439</v>
      </c>
      <c r="GBI161" t="s">
        <v>6439</v>
      </c>
      <c r="GBJ161" t="s">
        <v>6439</v>
      </c>
      <c r="GBK161" t="s">
        <v>6439</v>
      </c>
      <c r="GBL161" t="s">
        <v>6439</v>
      </c>
      <c r="GBM161" t="s">
        <v>6439</v>
      </c>
      <c r="GBN161" t="s">
        <v>6439</v>
      </c>
      <c r="GBO161" t="s">
        <v>6439</v>
      </c>
      <c r="GBP161" t="s">
        <v>6439</v>
      </c>
      <c r="GBQ161" t="s">
        <v>6439</v>
      </c>
      <c r="GBR161" t="s">
        <v>6439</v>
      </c>
      <c r="GBS161" t="s">
        <v>6439</v>
      </c>
      <c r="GBT161" t="s">
        <v>6439</v>
      </c>
      <c r="GBU161" t="s">
        <v>6439</v>
      </c>
      <c r="GBV161" t="s">
        <v>6439</v>
      </c>
      <c r="GBW161" t="s">
        <v>6439</v>
      </c>
      <c r="GBX161" t="s">
        <v>6439</v>
      </c>
      <c r="GBY161" t="s">
        <v>6439</v>
      </c>
      <c r="GBZ161" t="s">
        <v>6439</v>
      </c>
      <c r="GCA161" t="s">
        <v>6439</v>
      </c>
      <c r="GCB161" t="s">
        <v>6439</v>
      </c>
      <c r="GCC161" t="s">
        <v>6439</v>
      </c>
      <c r="GCD161" t="s">
        <v>6439</v>
      </c>
      <c r="GCE161" t="s">
        <v>6439</v>
      </c>
      <c r="GCF161" t="s">
        <v>6439</v>
      </c>
      <c r="GCG161" t="s">
        <v>6439</v>
      </c>
      <c r="GCH161" t="s">
        <v>6439</v>
      </c>
      <c r="GCI161" t="s">
        <v>6439</v>
      </c>
      <c r="GCJ161" t="s">
        <v>6439</v>
      </c>
      <c r="GCK161" t="s">
        <v>6439</v>
      </c>
      <c r="GCL161" t="s">
        <v>6439</v>
      </c>
      <c r="GCM161" t="s">
        <v>6439</v>
      </c>
      <c r="GCN161" t="s">
        <v>6439</v>
      </c>
      <c r="GCO161" t="s">
        <v>6439</v>
      </c>
      <c r="GCP161" t="s">
        <v>6439</v>
      </c>
      <c r="GCQ161" t="s">
        <v>6439</v>
      </c>
      <c r="GCR161" t="s">
        <v>6439</v>
      </c>
      <c r="GCS161" t="s">
        <v>6439</v>
      </c>
      <c r="GCT161" t="s">
        <v>6439</v>
      </c>
      <c r="GCU161" t="s">
        <v>6439</v>
      </c>
      <c r="GCV161" t="s">
        <v>6439</v>
      </c>
      <c r="GCW161" t="s">
        <v>6439</v>
      </c>
      <c r="GCX161" t="s">
        <v>6439</v>
      </c>
      <c r="GCY161" t="s">
        <v>6439</v>
      </c>
      <c r="GCZ161" t="s">
        <v>6439</v>
      </c>
      <c r="GDA161" t="s">
        <v>6439</v>
      </c>
      <c r="GDB161" t="s">
        <v>6439</v>
      </c>
      <c r="GDC161" t="s">
        <v>6439</v>
      </c>
      <c r="GDD161" t="s">
        <v>6439</v>
      </c>
      <c r="GDE161" t="s">
        <v>6439</v>
      </c>
      <c r="GDF161" t="s">
        <v>6439</v>
      </c>
      <c r="GDG161" t="s">
        <v>6439</v>
      </c>
      <c r="GDH161" t="s">
        <v>6439</v>
      </c>
      <c r="GDI161" t="s">
        <v>6439</v>
      </c>
      <c r="GDJ161" t="s">
        <v>6439</v>
      </c>
      <c r="GDK161" t="s">
        <v>6439</v>
      </c>
      <c r="GDL161" t="s">
        <v>6439</v>
      </c>
      <c r="GDM161" t="s">
        <v>6439</v>
      </c>
      <c r="GDN161" t="s">
        <v>6439</v>
      </c>
      <c r="GDO161" t="s">
        <v>6439</v>
      </c>
      <c r="GDP161" t="s">
        <v>6439</v>
      </c>
      <c r="GDQ161" t="s">
        <v>6439</v>
      </c>
      <c r="GDR161" t="s">
        <v>6439</v>
      </c>
      <c r="GDS161" t="s">
        <v>6439</v>
      </c>
      <c r="GDT161" t="s">
        <v>6439</v>
      </c>
      <c r="GDU161" t="s">
        <v>6439</v>
      </c>
      <c r="GDV161" t="s">
        <v>6439</v>
      </c>
      <c r="GDW161" t="s">
        <v>6439</v>
      </c>
      <c r="GDX161" t="s">
        <v>6439</v>
      </c>
      <c r="GDY161" t="s">
        <v>6439</v>
      </c>
      <c r="GDZ161" t="s">
        <v>6439</v>
      </c>
      <c r="GEA161" t="s">
        <v>6439</v>
      </c>
      <c r="GEB161" t="s">
        <v>6439</v>
      </c>
      <c r="GEC161" t="s">
        <v>6439</v>
      </c>
      <c r="GED161" t="s">
        <v>6439</v>
      </c>
      <c r="GEE161" t="s">
        <v>6439</v>
      </c>
      <c r="GEF161" t="s">
        <v>6439</v>
      </c>
      <c r="GEG161" t="s">
        <v>6439</v>
      </c>
      <c r="GEH161" t="s">
        <v>6439</v>
      </c>
      <c r="GEI161" t="s">
        <v>6439</v>
      </c>
      <c r="GEJ161" t="s">
        <v>6439</v>
      </c>
      <c r="GEK161" t="s">
        <v>6439</v>
      </c>
      <c r="GEL161" t="s">
        <v>6439</v>
      </c>
      <c r="GEM161" t="s">
        <v>6439</v>
      </c>
      <c r="GEN161" t="s">
        <v>6439</v>
      </c>
      <c r="GEO161" t="s">
        <v>6439</v>
      </c>
      <c r="GEP161" t="s">
        <v>6439</v>
      </c>
      <c r="GEQ161" t="s">
        <v>6439</v>
      </c>
      <c r="GER161" t="s">
        <v>6439</v>
      </c>
      <c r="GES161" t="s">
        <v>6439</v>
      </c>
      <c r="GET161" t="s">
        <v>6439</v>
      </c>
      <c r="GEU161" t="s">
        <v>6439</v>
      </c>
      <c r="GEV161" t="s">
        <v>6439</v>
      </c>
      <c r="GEW161" t="s">
        <v>6439</v>
      </c>
      <c r="GEX161" t="s">
        <v>6439</v>
      </c>
      <c r="GEY161" t="s">
        <v>6439</v>
      </c>
      <c r="GEZ161" t="s">
        <v>6439</v>
      </c>
      <c r="GFA161" t="s">
        <v>6439</v>
      </c>
      <c r="GFB161" t="s">
        <v>6439</v>
      </c>
      <c r="GFC161" t="s">
        <v>6439</v>
      </c>
      <c r="GFD161" t="s">
        <v>6439</v>
      </c>
      <c r="GFE161" t="s">
        <v>6439</v>
      </c>
      <c r="GFF161" t="s">
        <v>6439</v>
      </c>
      <c r="GFG161" t="s">
        <v>6439</v>
      </c>
      <c r="GFH161" t="s">
        <v>6439</v>
      </c>
      <c r="GFI161" t="s">
        <v>6439</v>
      </c>
      <c r="GFJ161" t="s">
        <v>6439</v>
      </c>
      <c r="GFK161" t="s">
        <v>6439</v>
      </c>
      <c r="GFL161" t="s">
        <v>6439</v>
      </c>
      <c r="GFM161" t="s">
        <v>6439</v>
      </c>
      <c r="GFN161" t="s">
        <v>6439</v>
      </c>
      <c r="GFO161" t="s">
        <v>6439</v>
      </c>
      <c r="GFP161" t="s">
        <v>6439</v>
      </c>
      <c r="GFQ161" t="s">
        <v>6439</v>
      </c>
      <c r="GFR161" t="s">
        <v>6439</v>
      </c>
      <c r="GFS161" t="s">
        <v>6439</v>
      </c>
      <c r="GFT161" t="s">
        <v>6439</v>
      </c>
      <c r="GFU161" t="s">
        <v>6439</v>
      </c>
      <c r="GFV161" t="s">
        <v>6439</v>
      </c>
      <c r="GFW161" t="s">
        <v>6439</v>
      </c>
      <c r="GFX161" t="s">
        <v>6439</v>
      </c>
      <c r="GFY161" t="s">
        <v>6439</v>
      </c>
      <c r="GFZ161" t="s">
        <v>6439</v>
      </c>
      <c r="GGA161" t="s">
        <v>6439</v>
      </c>
      <c r="GGB161" t="s">
        <v>6439</v>
      </c>
      <c r="GGC161" t="s">
        <v>6439</v>
      </c>
      <c r="GGD161" t="s">
        <v>6439</v>
      </c>
      <c r="GGE161" t="s">
        <v>6439</v>
      </c>
      <c r="GGF161" t="s">
        <v>6439</v>
      </c>
      <c r="GGG161" t="s">
        <v>6439</v>
      </c>
      <c r="GGH161" t="s">
        <v>6439</v>
      </c>
      <c r="GGI161" t="s">
        <v>6439</v>
      </c>
      <c r="GGJ161" t="s">
        <v>6439</v>
      </c>
      <c r="GGK161" t="s">
        <v>6439</v>
      </c>
      <c r="GGL161" t="s">
        <v>6439</v>
      </c>
      <c r="GGM161" t="s">
        <v>6439</v>
      </c>
      <c r="GGN161" t="s">
        <v>6439</v>
      </c>
      <c r="GGO161" t="s">
        <v>6439</v>
      </c>
      <c r="GGP161" t="s">
        <v>6439</v>
      </c>
      <c r="GGQ161" t="s">
        <v>6439</v>
      </c>
      <c r="GGR161" t="s">
        <v>6439</v>
      </c>
      <c r="GGS161" t="s">
        <v>6439</v>
      </c>
      <c r="GGT161" t="s">
        <v>6439</v>
      </c>
      <c r="GGU161" t="s">
        <v>6439</v>
      </c>
      <c r="GGV161" t="s">
        <v>6439</v>
      </c>
      <c r="GGW161" t="s">
        <v>6439</v>
      </c>
      <c r="GGX161" t="s">
        <v>6439</v>
      </c>
      <c r="GGY161" t="s">
        <v>6439</v>
      </c>
      <c r="GGZ161" t="s">
        <v>6439</v>
      </c>
      <c r="GHA161" t="s">
        <v>6439</v>
      </c>
      <c r="GHB161" t="s">
        <v>6439</v>
      </c>
      <c r="GHC161" t="s">
        <v>6439</v>
      </c>
      <c r="GHD161" t="s">
        <v>6439</v>
      </c>
      <c r="GHE161" t="s">
        <v>6439</v>
      </c>
      <c r="GHF161" t="s">
        <v>6439</v>
      </c>
      <c r="GHG161" t="s">
        <v>6439</v>
      </c>
      <c r="GHH161" t="s">
        <v>6439</v>
      </c>
      <c r="GHI161" t="s">
        <v>6439</v>
      </c>
      <c r="GHJ161" t="s">
        <v>6439</v>
      </c>
      <c r="GHK161" t="s">
        <v>6439</v>
      </c>
      <c r="GHL161" t="s">
        <v>6439</v>
      </c>
      <c r="GHM161" t="s">
        <v>6439</v>
      </c>
      <c r="GHN161" t="s">
        <v>6439</v>
      </c>
      <c r="GHO161" t="s">
        <v>6439</v>
      </c>
      <c r="GHP161" t="s">
        <v>6439</v>
      </c>
      <c r="GHQ161" t="s">
        <v>6439</v>
      </c>
      <c r="GHR161" t="s">
        <v>6439</v>
      </c>
      <c r="GHS161" t="s">
        <v>6439</v>
      </c>
      <c r="GHT161" t="s">
        <v>6439</v>
      </c>
      <c r="GHU161" t="s">
        <v>6439</v>
      </c>
      <c r="GHV161" t="s">
        <v>6439</v>
      </c>
      <c r="GHW161" t="s">
        <v>6439</v>
      </c>
      <c r="GHX161" t="s">
        <v>6439</v>
      </c>
      <c r="GHY161" t="s">
        <v>6439</v>
      </c>
      <c r="GHZ161" t="s">
        <v>6439</v>
      </c>
      <c r="GIA161" t="s">
        <v>6439</v>
      </c>
      <c r="GIB161" t="s">
        <v>6439</v>
      </c>
      <c r="GIC161" t="s">
        <v>6439</v>
      </c>
      <c r="GID161" t="s">
        <v>6439</v>
      </c>
      <c r="GIE161" t="s">
        <v>6439</v>
      </c>
      <c r="GIF161" t="s">
        <v>6439</v>
      </c>
      <c r="GIG161" t="s">
        <v>6439</v>
      </c>
      <c r="GIH161" t="s">
        <v>6439</v>
      </c>
      <c r="GII161" t="s">
        <v>6439</v>
      </c>
      <c r="GIJ161" t="s">
        <v>6439</v>
      </c>
      <c r="GIK161" t="s">
        <v>6439</v>
      </c>
      <c r="GIL161" t="s">
        <v>6439</v>
      </c>
      <c r="GIM161" t="s">
        <v>6439</v>
      </c>
      <c r="GIN161" t="s">
        <v>6439</v>
      </c>
      <c r="GIO161" t="s">
        <v>6439</v>
      </c>
      <c r="GIP161" t="s">
        <v>6439</v>
      </c>
      <c r="GIQ161" t="s">
        <v>6439</v>
      </c>
      <c r="GIR161" t="s">
        <v>6439</v>
      </c>
      <c r="GIS161" t="s">
        <v>6439</v>
      </c>
      <c r="GIT161" t="s">
        <v>6439</v>
      </c>
      <c r="GIU161" t="s">
        <v>6439</v>
      </c>
      <c r="GIV161" t="s">
        <v>6439</v>
      </c>
      <c r="GIW161" t="s">
        <v>6439</v>
      </c>
      <c r="GIX161" t="s">
        <v>6439</v>
      </c>
      <c r="GIY161" t="s">
        <v>6439</v>
      </c>
      <c r="GIZ161" t="s">
        <v>6439</v>
      </c>
      <c r="GJA161" t="s">
        <v>6439</v>
      </c>
      <c r="GJB161" t="s">
        <v>6439</v>
      </c>
      <c r="GJC161" t="s">
        <v>6439</v>
      </c>
      <c r="GJD161" t="s">
        <v>6439</v>
      </c>
      <c r="GJE161" t="s">
        <v>6439</v>
      </c>
      <c r="GJF161" t="s">
        <v>6439</v>
      </c>
      <c r="GJG161" t="s">
        <v>6439</v>
      </c>
      <c r="GJH161" t="s">
        <v>6439</v>
      </c>
      <c r="GJI161" t="s">
        <v>6439</v>
      </c>
      <c r="GJJ161" t="s">
        <v>6439</v>
      </c>
      <c r="GJK161" t="s">
        <v>6439</v>
      </c>
      <c r="GJL161" t="s">
        <v>6439</v>
      </c>
      <c r="GJM161" t="s">
        <v>6439</v>
      </c>
      <c r="GJN161" t="s">
        <v>6439</v>
      </c>
      <c r="GJO161" t="s">
        <v>6439</v>
      </c>
      <c r="GJP161" t="s">
        <v>6439</v>
      </c>
      <c r="GJQ161" t="s">
        <v>6439</v>
      </c>
      <c r="GJR161" t="s">
        <v>6439</v>
      </c>
      <c r="GJS161" t="s">
        <v>6439</v>
      </c>
      <c r="GJT161" t="s">
        <v>6439</v>
      </c>
      <c r="GJU161" t="s">
        <v>6439</v>
      </c>
      <c r="GJV161" t="s">
        <v>6439</v>
      </c>
      <c r="GJW161" t="s">
        <v>6439</v>
      </c>
      <c r="GJX161" t="s">
        <v>6439</v>
      </c>
      <c r="GJY161" t="s">
        <v>6439</v>
      </c>
      <c r="GJZ161" t="s">
        <v>6439</v>
      </c>
      <c r="GKA161" t="s">
        <v>6439</v>
      </c>
      <c r="GKB161" t="s">
        <v>6439</v>
      </c>
      <c r="GKC161" t="s">
        <v>6439</v>
      </c>
      <c r="GKD161" t="s">
        <v>6439</v>
      </c>
      <c r="GKE161" t="s">
        <v>6439</v>
      </c>
      <c r="GKF161" t="s">
        <v>6439</v>
      </c>
      <c r="GKG161" t="s">
        <v>6439</v>
      </c>
      <c r="GKH161" t="s">
        <v>6439</v>
      </c>
      <c r="GKI161" t="s">
        <v>6439</v>
      </c>
      <c r="GKJ161" t="s">
        <v>6439</v>
      </c>
      <c r="GKK161" t="s">
        <v>6439</v>
      </c>
      <c r="GKL161" t="s">
        <v>6439</v>
      </c>
      <c r="GKM161" t="s">
        <v>6439</v>
      </c>
      <c r="GKN161" t="s">
        <v>6439</v>
      </c>
      <c r="GKO161" t="s">
        <v>6439</v>
      </c>
      <c r="GKP161" t="s">
        <v>6439</v>
      </c>
      <c r="GKQ161" t="s">
        <v>6439</v>
      </c>
      <c r="GKR161" t="s">
        <v>6439</v>
      </c>
      <c r="GKS161" t="s">
        <v>6439</v>
      </c>
      <c r="GKT161" t="s">
        <v>6439</v>
      </c>
      <c r="GKU161" t="s">
        <v>6439</v>
      </c>
      <c r="GKV161" t="s">
        <v>6439</v>
      </c>
      <c r="GKW161" t="s">
        <v>6439</v>
      </c>
      <c r="GKX161" t="s">
        <v>6439</v>
      </c>
      <c r="GKY161" t="s">
        <v>6439</v>
      </c>
      <c r="GKZ161" t="s">
        <v>6439</v>
      </c>
      <c r="GLA161" t="s">
        <v>6439</v>
      </c>
      <c r="GLB161" t="s">
        <v>6439</v>
      </c>
      <c r="GLC161" t="s">
        <v>6439</v>
      </c>
      <c r="GLD161" t="s">
        <v>6439</v>
      </c>
      <c r="GLE161" t="s">
        <v>6439</v>
      </c>
      <c r="GLF161" t="s">
        <v>6439</v>
      </c>
      <c r="GLG161" t="s">
        <v>6439</v>
      </c>
      <c r="GLH161" t="s">
        <v>6439</v>
      </c>
      <c r="GLI161" t="s">
        <v>6439</v>
      </c>
      <c r="GLJ161" t="s">
        <v>6439</v>
      </c>
      <c r="GLK161" t="s">
        <v>6439</v>
      </c>
      <c r="GLL161" t="s">
        <v>6439</v>
      </c>
      <c r="GLM161" t="s">
        <v>6439</v>
      </c>
      <c r="GLN161" t="s">
        <v>6439</v>
      </c>
      <c r="GLO161" t="s">
        <v>6439</v>
      </c>
      <c r="GLP161" t="s">
        <v>6439</v>
      </c>
      <c r="GLQ161" t="s">
        <v>6439</v>
      </c>
      <c r="GLR161" t="s">
        <v>6439</v>
      </c>
      <c r="GLS161" t="s">
        <v>6439</v>
      </c>
      <c r="GLT161" t="s">
        <v>6439</v>
      </c>
      <c r="GLU161" t="s">
        <v>6439</v>
      </c>
      <c r="GLV161" t="s">
        <v>6439</v>
      </c>
      <c r="GLW161" t="s">
        <v>6439</v>
      </c>
      <c r="GLX161" t="s">
        <v>6439</v>
      </c>
      <c r="GLY161" t="s">
        <v>6439</v>
      </c>
      <c r="GLZ161" t="s">
        <v>6439</v>
      </c>
      <c r="GMA161" t="s">
        <v>6439</v>
      </c>
      <c r="GMB161" t="s">
        <v>6439</v>
      </c>
      <c r="GMC161" t="s">
        <v>6439</v>
      </c>
      <c r="GMD161" t="s">
        <v>6439</v>
      </c>
      <c r="GME161" t="s">
        <v>6439</v>
      </c>
      <c r="GMF161" t="s">
        <v>6439</v>
      </c>
      <c r="GMG161" t="s">
        <v>6439</v>
      </c>
      <c r="GMH161" t="s">
        <v>6439</v>
      </c>
      <c r="GMI161" t="s">
        <v>6439</v>
      </c>
      <c r="GMJ161" t="s">
        <v>6439</v>
      </c>
      <c r="GMK161" t="s">
        <v>6439</v>
      </c>
      <c r="GML161" t="s">
        <v>6439</v>
      </c>
      <c r="GMM161" t="s">
        <v>6439</v>
      </c>
      <c r="GMN161" t="s">
        <v>6439</v>
      </c>
      <c r="GMO161" t="s">
        <v>6439</v>
      </c>
      <c r="GMP161" t="s">
        <v>6439</v>
      </c>
      <c r="GMQ161" t="s">
        <v>6439</v>
      </c>
      <c r="GMR161" t="s">
        <v>6439</v>
      </c>
      <c r="GMS161" t="s">
        <v>6439</v>
      </c>
      <c r="GMT161" t="s">
        <v>6439</v>
      </c>
      <c r="GMU161" t="s">
        <v>6439</v>
      </c>
      <c r="GMV161" t="s">
        <v>6439</v>
      </c>
      <c r="GMW161" t="s">
        <v>6439</v>
      </c>
      <c r="GMX161" t="s">
        <v>6439</v>
      </c>
      <c r="GMY161" t="s">
        <v>6439</v>
      </c>
      <c r="GMZ161" t="s">
        <v>6439</v>
      </c>
      <c r="GNA161" t="s">
        <v>6439</v>
      </c>
      <c r="GNB161" t="s">
        <v>6439</v>
      </c>
      <c r="GNC161" t="s">
        <v>6439</v>
      </c>
      <c r="GND161" t="s">
        <v>6439</v>
      </c>
      <c r="GNE161" t="s">
        <v>6439</v>
      </c>
      <c r="GNF161" t="s">
        <v>6439</v>
      </c>
      <c r="GNG161" t="s">
        <v>6439</v>
      </c>
      <c r="GNH161" t="s">
        <v>6439</v>
      </c>
      <c r="GNI161" t="s">
        <v>6439</v>
      </c>
      <c r="GNJ161" t="s">
        <v>6439</v>
      </c>
      <c r="GNK161" t="s">
        <v>6439</v>
      </c>
      <c r="GNL161" t="s">
        <v>6439</v>
      </c>
      <c r="GNM161" t="s">
        <v>6439</v>
      </c>
      <c r="GNN161" t="s">
        <v>6439</v>
      </c>
      <c r="GNO161" t="s">
        <v>6439</v>
      </c>
      <c r="GNP161" t="s">
        <v>6439</v>
      </c>
      <c r="GNQ161" t="s">
        <v>6439</v>
      </c>
      <c r="GNR161" t="s">
        <v>6439</v>
      </c>
      <c r="GNS161" t="s">
        <v>6439</v>
      </c>
      <c r="GNT161" t="s">
        <v>6439</v>
      </c>
      <c r="GNU161" t="s">
        <v>6439</v>
      </c>
      <c r="GNV161" t="s">
        <v>6439</v>
      </c>
      <c r="GNW161" t="s">
        <v>6439</v>
      </c>
      <c r="GNX161" t="s">
        <v>6439</v>
      </c>
      <c r="GNY161" t="s">
        <v>6439</v>
      </c>
      <c r="GNZ161" t="s">
        <v>6439</v>
      </c>
      <c r="GOA161" t="s">
        <v>6439</v>
      </c>
      <c r="GOB161" t="s">
        <v>6439</v>
      </c>
      <c r="GOC161" t="s">
        <v>6439</v>
      </c>
      <c r="GOD161" t="s">
        <v>6439</v>
      </c>
      <c r="GOE161" t="s">
        <v>6439</v>
      </c>
      <c r="GOF161" t="s">
        <v>6439</v>
      </c>
      <c r="GOG161" t="s">
        <v>6439</v>
      </c>
      <c r="GOH161" t="s">
        <v>6439</v>
      </c>
      <c r="GOI161" t="s">
        <v>6439</v>
      </c>
      <c r="GOJ161" t="s">
        <v>6439</v>
      </c>
      <c r="GOK161" t="s">
        <v>6439</v>
      </c>
      <c r="GOL161" t="s">
        <v>6439</v>
      </c>
      <c r="GOM161" t="s">
        <v>6439</v>
      </c>
      <c r="GON161" t="s">
        <v>6439</v>
      </c>
      <c r="GOO161" t="s">
        <v>6439</v>
      </c>
      <c r="GOP161" t="s">
        <v>6439</v>
      </c>
      <c r="GOQ161" t="s">
        <v>6439</v>
      </c>
      <c r="GOR161" t="s">
        <v>6439</v>
      </c>
      <c r="GOS161" t="s">
        <v>6439</v>
      </c>
      <c r="GOT161" t="s">
        <v>6439</v>
      </c>
      <c r="GOU161" t="s">
        <v>6439</v>
      </c>
      <c r="GOV161" t="s">
        <v>6439</v>
      </c>
      <c r="GOW161" t="s">
        <v>6439</v>
      </c>
      <c r="GOX161" t="s">
        <v>6439</v>
      </c>
      <c r="GOY161" t="s">
        <v>6439</v>
      </c>
      <c r="GOZ161" t="s">
        <v>6439</v>
      </c>
      <c r="GPA161" t="s">
        <v>6439</v>
      </c>
      <c r="GPB161" t="s">
        <v>6439</v>
      </c>
      <c r="GPC161" t="s">
        <v>6439</v>
      </c>
      <c r="GPD161" t="s">
        <v>6439</v>
      </c>
      <c r="GPE161" t="s">
        <v>6439</v>
      </c>
      <c r="GPF161" t="s">
        <v>6439</v>
      </c>
      <c r="GPG161" t="s">
        <v>6439</v>
      </c>
    </row>
  </sheetData>
  <autoFilter ref="A1:KOH159" xr:uid="{BAAC42A0-9F29-3440-B54E-196D5BD6D3D4}"/>
  <conditionalFormatting sqref="A162:A1048576 A1:A26 A28:A110 A113:A159">
    <cfRule type="duplicateValues" dxfId="12" priority="5"/>
  </conditionalFormatting>
  <conditionalFormatting sqref="A27">
    <cfRule type="duplicateValues" dxfId="11" priority="4"/>
  </conditionalFormatting>
  <conditionalFormatting sqref="A111:A112">
    <cfRule type="duplicateValues" dxfId="10" priority="3"/>
  </conditionalFormatting>
  <conditionalFormatting sqref="A160">
    <cfRule type="duplicateValues" dxfId="9" priority="2"/>
  </conditionalFormatting>
  <conditionalFormatting sqref="A161">
    <cfRule type="duplicateValues" dxfId="8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8B1C-937E-C74A-B96D-8E4311B6AC3D}">
  <dimension ref="A1:O279"/>
  <sheetViews>
    <sheetView workbookViewId="0">
      <pane xSplit="1" ySplit="1" topLeftCell="B253" activePane="bottomRight" state="frozen"/>
      <selection pane="topRight" activeCell="B1" sqref="B1"/>
      <selection pane="bottomLeft" activeCell="A2" sqref="A2"/>
      <selection pane="bottomRight" activeCell="G281" sqref="G281"/>
    </sheetView>
  </sheetViews>
  <sheetFormatPr baseColWidth="10" defaultRowHeight="16" x14ac:dyDescent="0.2"/>
  <sheetData>
    <row r="1" spans="1:15" x14ac:dyDescent="0.2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>
        <v>123</v>
      </c>
      <c r="G1">
        <v>12</v>
      </c>
      <c r="H1">
        <v>13</v>
      </c>
      <c r="I1" s="1">
        <v>23</v>
      </c>
      <c r="J1" s="1">
        <v>1</v>
      </c>
      <c r="K1" s="1">
        <v>2</v>
      </c>
      <c r="L1" s="1">
        <v>3</v>
      </c>
      <c r="M1" t="s">
        <v>16</v>
      </c>
      <c r="N1" t="s">
        <v>57</v>
      </c>
      <c r="O1" t="s">
        <v>58</v>
      </c>
    </row>
    <row r="2" spans="1:15" x14ac:dyDescent="0.2">
      <c r="A2">
        <v>7429</v>
      </c>
      <c r="B2" s="2">
        <f>IF(IFERROR(VLOOKUP(A2,'18mo'!A:A,1,FALSE),0)=A2,1,0)</f>
        <v>0</v>
      </c>
      <c r="C2" s="2">
        <f>IF(IFERROR(VLOOKUP(A2,'24mo'!A:A,1,FALSE),0)=A2,1,0)</f>
        <v>0</v>
      </c>
      <c r="D2" s="2">
        <f>IF(IFERROR(VLOOKUP(A2,'36mo'!A:A,1,FALSE),0)=A2,1,0)</f>
        <v>1</v>
      </c>
      <c r="E2" s="2"/>
      <c r="F2">
        <f>IF(AND(B2=1,C2=1,D2=1),1,0)</f>
        <v>0</v>
      </c>
      <c r="G2">
        <f>IF(AND(B2=1,C2=1),1,0)</f>
        <v>0</v>
      </c>
      <c r="H2">
        <f>IF(AND(B2=1,D2=1),1,0)</f>
        <v>0</v>
      </c>
      <c r="I2">
        <f>IF(AND(C2=1,D2=1),1,0)</f>
        <v>0</v>
      </c>
      <c r="J2">
        <f>IF(AND(B2=1),1,0)</f>
        <v>0</v>
      </c>
      <c r="K2">
        <f>IF(AND(C2=1),1,0)</f>
        <v>0</v>
      </c>
      <c r="L2">
        <f>IF(AND(D2=1),1,0)</f>
        <v>1</v>
      </c>
      <c r="M2">
        <f>IF(SUM(F2:L2)&gt;0,1,0)</f>
        <v>1</v>
      </c>
      <c r="N2">
        <f>IF(F2=1,3,IF(G2=1,2,IF(H2=1,2,IF(I2=1,2,IF(J2=1,1,IF(K2=1,1,IF(L2=1,1,"oops")))))))</f>
        <v>1</v>
      </c>
      <c r="O2">
        <f>IF(F2=1,$F$1,IF(G2=1,$G$1,IF(H2=1,$H$1,IF(I2=1,$I$1,IF(J2=1,$J$1,IF(K2=1,$K$1,IF(L2=1,$L$1,"oops")))))))</f>
        <v>3</v>
      </c>
    </row>
    <row r="3" spans="1:15" x14ac:dyDescent="0.2">
      <c r="A3">
        <v>7630</v>
      </c>
      <c r="B3" s="2">
        <f>IF(IFERROR(VLOOKUP(A3,'18mo'!A:A,1,FALSE),0)=A3,1,0)</f>
        <v>0</v>
      </c>
      <c r="C3" s="2">
        <f>IF(IFERROR(VLOOKUP(A3,'24mo'!A:A,1,FALSE),0)=A3,1,0)</f>
        <v>0</v>
      </c>
      <c r="D3" s="2">
        <f>IF(IFERROR(VLOOKUP(A3,'36mo'!A:A,1,FALSE),0)=A3,1,0)</f>
        <v>1</v>
      </c>
      <c r="E3" s="2"/>
      <c r="F3">
        <f t="shared" ref="F3:F66" si="0">IF(AND(B3=1,C3=1,D3=1),1,0)</f>
        <v>0</v>
      </c>
      <c r="G3">
        <f t="shared" ref="G3:G66" si="1">IF(AND(B3=1,C3=1),1,0)</f>
        <v>0</v>
      </c>
      <c r="H3">
        <f t="shared" ref="H3:H66" si="2">IF(AND(B3=1,D3=1),1,0)</f>
        <v>0</v>
      </c>
      <c r="I3">
        <f t="shared" ref="I3:I66" si="3">IF(AND(C3=1,D3=1),1,0)</f>
        <v>0</v>
      </c>
      <c r="J3">
        <f t="shared" ref="J3:J66" si="4">IF(AND(B3=1),1,0)</f>
        <v>0</v>
      </c>
      <c r="K3">
        <f t="shared" ref="K3:K66" si="5">IF(AND(C3=1),1,0)</f>
        <v>0</v>
      </c>
      <c r="L3">
        <f t="shared" ref="L3:L66" si="6">IF(AND(D3=1),1,0)</f>
        <v>1</v>
      </c>
      <c r="M3">
        <f t="shared" ref="M3:M65" si="7">IF(SUM(F3:L3)&gt;0,1,0)</f>
        <v>1</v>
      </c>
      <c r="N3">
        <f t="shared" ref="N3:N66" si="8">IF(F3=1,3,IF(G3=1,2,IF(H3=1,2,IF(I3=1,2,IF(J3=1,1,IF(K3=1,1,IF(L3=1,1,"oops")))))))</f>
        <v>1</v>
      </c>
      <c r="O3">
        <f t="shared" ref="O3:O66" si="9">IF(F3=1,$F$1,IF(G3=1,$G$1,IF(H3=1,$H$1,IF(I3=1,$I$1,IF(J3=1,$J$1,IF(K3=1,$K$1,IF(L3=1,$L$1,"oops")))))))</f>
        <v>3</v>
      </c>
    </row>
    <row r="4" spans="1:15" x14ac:dyDescent="0.2">
      <c r="A4">
        <v>7643</v>
      </c>
      <c r="B4" s="2">
        <f>IF(IFERROR(VLOOKUP(A4,'18mo'!A:A,1,FALSE),0)=A4,1,0)</f>
        <v>0</v>
      </c>
      <c r="C4" s="2">
        <f>IF(IFERROR(VLOOKUP(A4,'24mo'!A:A,1,FALSE),0)=A4,1,0)</f>
        <v>0</v>
      </c>
      <c r="D4" s="2">
        <f>IF(IFERROR(VLOOKUP(A4,'36mo'!A:A,1,FALSE),0)=A4,1,0)</f>
        <v>1</v>
      </c>
      <c r="E4" s="2"/>
      <c r="F4">
        <f t="shared" si="0"/>
        <v>0</v>
      </c>
      <c r="G4">
        <f t="shared" si="1"/>
        <v>0</v>
      </c>
      <c r="H4">
        <f t="shared" si="2"/>
        <v>0</v>
      </c>
      <c r="I4">
        <f t="shared" si="3"/>
        <v>0</v>
      </c>
      <c r="J4">
        <f t="shared" si="4"/>
        <v>0</v>
      </c>
      <c r="K4">
        <f t="shared" si="5"/>
        <v>0</v>
      </c>
      <c r="L4">
        <f t="shared" si="6"/>
        <v>1</v>
      </c>
      <c r="M4">
        <f t="shared" si="7"/>
        <v>1</v>
      </c>
      <c r="N4">
        <f t="shared" si="8"/>
        <v>1</v>
      </c>
      <c r="O4">
        <f t="shared" si="9"/>
        <v>3</v>
      </c>
    </row>
    <row r="5" spans="1:15" x14ac:dyDescent="0.2">
      <c r="A5">
        <v>7644</v>
      </c>
      <c r="B5" s="2">
        <f>IF(IFERROR(VLOOKUP(A5,'18mo'!A:A,1,FALSE),0)=A5,1,0)</f>
        <v>0</v>
      </c>
      <c r="C5" s="2">
        <f>IF(IFERROR(VLOOKUP(A5,'24mo'!A:A,1,FALSE),0)=A5,1,0)</f>
        <v>0</v>
      </c>
      <c r="D5" s="2">
        <f>IF(IFERROR(VLOOKUP(A5,'36mo'!A:A,1,FALSE),0)=A5,1,0)</f>
        <v>1</v>
      </c>
      <c r="E5" s="2"/>
      <c r="F5">
        <f t="shared" si="0"/>
        <v>0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  <c r="L5">
        <f t="shared" si="6"/>
        <v>1</v>
      </c>
      <c r="M5">
        <f t="shared" si="7"/>
        <v>1</v>
      </c>
      <c r="N5">
        <f t="shared" si="8"/>
        <v>1</v>
      </c>
      <c r="O5">
        <f t="shared" si="9"/>
        <v>3</v>
      </c>
    </row>
    <row r="6" spans="1:15" x14ac:dyDescent="0.2">
      <c r="A6">
        <v>7649</v>
      </c>
      <c r="B6" s="2">
        <f>IF(IFERROR(VLOOKUP(A6,'18mo'!A:A,1,FALSE),0)=A6,1,0)</f>
        <v>0</v>
      </c>
      <c r="C6" s="2">
        <f>IF(IFERROR(VLOOKUP(A6,'24mo'!A:A,1,FALSE),0)=A6,1,0)</f>
        <v>0</v>
      </c>
      <c r="D6" s="2">
        <f>IF(IFERROR(VLOOKUP(A6,'36mo'!A:A,1,FALSE),0)=A6,1,0)</f>
        <v>1</v>
      </c>
      <c r="E6" s="2"/>
      <c r="F6">
        <f t="shared" si="0"/>
        <v>0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  <c r="L6">
        <f t="shared" si="6"/>
        <v>1</v>
      </c>
      <c r="M6">
        <f t="shared" si="7"/>
        <v>1</v>
      </c>
      <c r="N6">
        <f t="shared" si="8"/>
        <v>1</v>
      </c>
      <c r="O6">
        <f t="shared" si="9"/>
        <v>3</v>
      </c>
    </row>
    <row r="7" spans="1:15" x14ac:dyDescent="0.2">
      <c r="A7">
        <v>7672</v>
      </c>
      <c r="B7" s="2">
        <f>IF(IFERROR(VLOOKUP(A7,'18mo'!A:A,1,FALSE),0)=A7,1,0)</f>
        <v>0</v>
      </c>
      <c r="C7" s="2">
        <f>IF(IFERROR(VLOOKUP(A7,'24mo'!A:A,1,FALSE),0)=A7,1,0)</f>
        <v>0</v>
      </c>
      <c r="D7" s="2">
        <f>IF(IFERROR(VLOOKUP(A7,'36mo'!A:A,1,FALSE),0)=A7,1,0)</f>
        <v>1</v>
      </c>
      <c r="E7" s="2"/>
      <c r="F7">
        <f t="shared" si="0"/>
        <v>0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0</v>
      </c>
      <c r="L7">
        <f t="shared" si="6"/>
        <v>1</v>
      </c>
      <c r="M7">
        <f t="shared" si="7"/>
        <v>1</v>
      </c>
      <c r="N7">
        <f t="shared" si="8"/>
        <v>1</v>
      </c>
      <c r="O7">
        <f t="shared" si="9"/>
        <v>3</v>
      </c>
    </row>
    <row r="8" spans="1:15" x14ac:dyDescent="0.2">
      <c r="A8">
        <v>7690</v>
      </c>
      <c r="B8" s="2">
        <f>IF(IFERROR(VLOOKUP(A8,'18mo'!A:A,1,FALSE),0)=A8,1,0)</f>
        <v>0</v>
      </c>
      <c r="C8" s="2">
        <f>IF(IFERROR(VLOOKUP(A8,'24mo'!A:A,1,FALSE),0)=A8,1,0)</f>
        <v>0</v>
      </c>
      <c r="D8" s="2">
        <f>IF(IFERROR(VLOOKUP(A8,'36mo'!A:A,1,FALSE),0)=A8,1,0)</f>
        <v>1</v>
      </c>
      <c r="E8" s="2"/>
      <c r="F8">
        <f t="shared" si="0"/>
        <v>0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  <c r="L8">
        <f t="shared" si="6"/>
        <v>1</v>
      </c>
      <c r="M8">
        <f t="shared" si="7"/>
        <v>1</v>
      </c>
      <c r="N8">
        <f t="shared" si="8"/>
        <v>1</v>
      </c>
      <c r="O8">
        <f t="shared" si="9"/>
        <v>3</v>
      </c>
    </row>
    <row r="9" spans="1:15" x14ac:dyDescent="0.2">
      <c r="A9">
        <v>7728</v>
      </c>
      <c r="B9" s="2">
        <f>IF(IFERROR(VLOOKUP(A9,'18mo'!A:A,1,FALSE),0)=A9,1,0)</f>
        <v>0</v>
      </c>
      <c r="C9" s="2">
        <f>IF(IFERROR(VLOOKUP(A9,'24mo'!A:A,1,FALSE),0)=A9,1,0)</f>
        <v>0</v>
      </c>
      <c r="D9" s="2">
        <f>IF(IFERROR(VLOOKUP(A9,'36mo'!A:A,1,FALSE),0)=A9,1,0)</f>
        <v>1</v>
      </c>
      <c r="E9" s="2"/>
      <c r="F9">
        <f t="shared" si="0"/>
        <v>0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0</v>
      </c>
      <c r="L9">
        <f t="shared" si="6"/>
        <v>1</v>
      </c>
      <c r="M9">
        <f t="shared" si="7"/>
        <v>1</v>
      </c>
      <c r="N9">
        <f t="shared" si="8"/>
        <v>1</v>
      </c>
      <c r="O9">
        <f t="shared" si="9"/>
        <v>3</v>
      </c>
    </row>
    <row r="10" spans="1:15" x14ac:dyDescent="0.2">
      <c r="A10">
        <v>7737</v>
      </c>
      <c r="B10" s="2">
        <f>IF(IFERROR(VLOOKUP(A10,'18mo'!A:A,1,FALSE),0)=A10,1,0)</f>
        <v>0</v>
      </c>
      <c r="C10" s="2">
        <f>IF(IFERROR(VLOOKUP(A10,'24mo'!A:A,1,FALSE),0)=A10,1,0)</f>
        <v>0</v>
      </c>
      <c r="D10" s="2">
        <f>IF(IFERROR(VLOOKUP(A10,'36mo'!A:A,1,FALSE),0)=A10,1,0)</f>
        <v>1</v>
      </c>
      <c r="E10" s="2"/>
      <c r="F10">
        <f t="shared" si="0"/>
        <v>0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  <c r="L10">
        <f t="shared" si="6"/>
        <v>1</v>
      </c>
      <c r="M10">
        <f t="shared" si="7"/>
        <v>1</v>
      </c>
      <c r="N10">
        <f t="shared" si="8"/>
        <v>1</v>
      </c>
      <c r="O10">
        <f t="shared" si="9"/>
        <v>3</v>
      </c>
    </row>
    <row r="11" spans="1:15" x14ac:dyDescent="0.2">
      <c r="A11">
        <v>7740</v>
      </c>
      <c r="B11" s="2">
        <f>IF(IFERROR(VLOOKUP(A11,'18mo'!A:A,1,FALSE),0)=A11,1,0)</f>
        <v>0</v>
      </c>
      <c r="C11" s="2">
        <f>IF(IFERROR(VLOOKUP(A11,'24mo'!A:A,1,FALSE),0)=A11,1,0)</f>
        <v>0</v>
      </c>
      <c r="D11" s="2">
        <f>IF(IFERROR(VLOOKUP(A11,'36mo'!A:A,1,FALSE),0)=A11,1,0)</f>
        <v>1</v>
      </c>
      <c r="E11" s="2"/>
      <c r="F11">
        <f t="shared" si="0"/>
        <v>0</v>
      </c>
      <c r="G11">
        <f t="shared" si="1"/>
        <v>0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0</v>
      </c>
      <c r="L11">
        <f t="shared" si="6"/>
        <v>1</v>
      </c>
      <c r="M11">
        <f t="shared" si="7"/>
        <v>1</v>
      </c>
      <c r="N11">
        <f t="shared" si="8"/>
        <v>1</v>
      </c>
      <c r="O11">
        <f t="shared" si="9"/>
        <v>3</v>
      </c>
    </row>
    <row r="12" spans="1:15" x14ac:dyDescent="0.2">
      <c r="A12">
        <v>7760</v>
      </c>
      <c r="B12" s="2">
        <f>IF(IFERROR(VLOOKUP(A12,'18mo'!A:A,1,FALSE),0)=A12,1,0)</f>
        <v>0</v>
      </c>
      <c r="C12" s="2">
        <f>IF(IFERROR(VLOOKUP(A12,'24mo'!A:A,1,FALSE),0)=A12,1,0)</f>
        <v>0</v>
      </c>
      <c r="D12" s="2">
        <f>IF(IFERROR(VLOOKUP(A12,'36mo'!A:A,1,FALSE),0)=A12,1,0)</f>
        <v>1</v>
      </c>
      <c r="E12" s="2"/>
      <c r="F12">
        <f t="shared" si="0"/>
        <v>0</v>
      </c>
      <c r="G12">
        <f t="shared" si="1"/>
        <v>0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0</v>
      </c>
      <c r="L12">
        <f t="shared" si="6"/>
        <v>1</v>
      </c>
      <c r="M12">
        <f t="shared" si="7"/>
        <v>1</v>
      </c>
      <c r="N12">
        <f t="shared" si="8"/>
        <v>1</v>
      </c>
      <c r="O12">
        <f t="shared" si="9"/>
        <v>3</v>
      </c>
    </row>
    <row r="13" spans="1:15" x14ac:dyDescent="0.2">
      <c r="A13">
        <v>7768</v>
      </c>
      <c r="B13" s="2">
        <f>IF(IFERROR(VLOOKUP(A13,'18mo'!A:A,1,FALSE),0)=A13,1,0)</f>
        <v>0</v>
      </c>
      <c r="C13" s="2">
        <f>IF(IFERROR(VLOOKUP(A13,'24mo'!A:A,1,FALSE),0)=A13,1,0)</f>
        <v>0</v>
      </c>
      <c r="D13" s="2">
        <f>IF(IFERROR(VLOOKUP(A13,'36mo'!A:A,1,FALSE),0)=A13,1,0)</f>
        <v>1</v>
      </c>
      <c r="E13" s="2"/>
      <c r="F13">
        <f t="shared" si="0"/>
        <v>0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0</v>
      </c>
      <c r="L13">
        <f t="shared" si="6"/>
        <v>1</v>
      </c>
      <c r="M13">
        <f t="shared" si="7"/>
        <v>1</v>
      </c>
      <c r="N13">
        <f t="shared" si="8"/>
        <v>1</v>
      </c>
      <c r="O13">
        <f t="shared" si="9"/>
        <v>3</v>
      </c>
    </row>
    <row r="14" spans="1:15" x14ac:dyDescent="0.2">
      <c r="A14">
        <v>7797</v>
      </c>
      <c r="B14" s="2">
        <f>IF(IFERROR(VLOOKUP(A14,'18mo'!A:A,1,FALSE),0)=A14,1,0)</f>
        <v>0</v>
      </c>
      <c r="C14" s="2">
        <f>IF(IFERROR(VLOOKUP(A14,'24mo'!A:A,1,FALSE),0)=A14,1,0)</f>
        <v>0</v>
      </c>
      <c r="D14" s="2">
        <f>IF(IFERROR(VLOOKUP(A14,'36mo'!A:A,1,FALSE),0)=A14,1,0)</f>
        <v>1</v>
      </c>
      <c r="E14" s="2"/>
      <c r="F14">
        <f t="shared" si="0"/>
        <v>0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  <c r="L14">
        <f t="shared" si="6"/>
        <v>1</v>
      </c>
      <c r="M14">
        <f t="shared" si="7"/>
        <v>1</v>
      </c>
      <c r="N14">
        <f t="shared" si="8"/>
        <v>1</v>
      </c>
      <c r="O14">
        <f t="shared" si="9"/>
        <v>3</v>
      </c>
    </row>
    <row r="15" spans="1:15" x14ac:dyDescent="0.2">
      <c r="A15">
        <v>7818</v>
      </c>
      <c r="B15" s="2">
        <f>IF(IFERROR(VLOOKUP(A15,'18mo'!A:A,1,FALSE),0)=A15,1,0)</f>
        <v>0</v>
      </c>
      <c r="C15" s="2">
        <f>IF(IFERROR(VLOOKUP(A15,'24mo'!A:A,1,FALSE),0)=A15,1,0)</f>
        <v>0</v>
      </c>
      <c r="D15" s="2">
        <f>IF(IFERROR(VLOOKUP(A15,'36mo'!A:A,1,FALSE),0)=A15,1,0)</f>
        <v>1</v>
      </c>
      <c r="E15" s="2"/>
      <c r="F15">
        <f t="shared" si="0"/>
        <v>0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0</v>
      </c>
      <c r="L15">
        <f t="shared" si="6"/>
        <v>1</v>
      </c>
      <c r="M15">
        <f t="shared" si="7"/>
        <v>1</v>
      </c>
      <c r="N15">
        <f t="shared" si="8"/>
        <v>1</v>
      </c>
      <c r="O15">
        <f t="shared" si="9"/>
        <v>3</v>
      </c>
    </row>
    <row r="16" spans="1:15" x14ac:dyDescent="0.2">
      <c r="A16">
        <v>7980</v>
      </c>
      <c r="B16" s="2">
        <f>IF(IFERROR(VLOOKUP(A16,'18mo'!A:A,1,FALSE),0)=A16,1,0)</f>
        <v>0</v>
      </c>
      <c r="C16" s="2">
        <f>IF(IFERROR(VLOOKUP(A16,'24mo'!A:A,1,FALSE),0)=A16,1,0)</f>
        <v>1</v>
      </c>
      <c r="D16" s="2">
        <f>IF(IFERROR(VLOOKUP(A16,'36mo'!A:A,1,FALSE),0)=A16,1,0)</f>
        <v>1</v>
      </c>
      <c r="E16" s="2"/>
      <c r="F16">
        <f t="shared" si="0"/>
        <v>0</v>
      </c>
      <c r="G16">
        <f t="shared" si="1"/>
        <v>0</v>
      </c>
      <c r="H16">
        <f t="shared" si="2"/>
        <v>0</v>
      </c>
      <c r="I16">
        <f t="shared" si="3"/>
        <v>1</v>
      </c>
      <c r="J16">
        <f t="shared" si="4"/>
        <v>0</v>
      </c>
      <c r="K16">
        <f t="shared" si="5"/>
        <v>1</v>
      </c>
      <c r="L16">
        <f t="shared" si="6"/>
        <v>1</v>
      </c>
      <c r="M16">
        <f t="shared" si="7"/>
        <v>1</v>
      </c>
      <c r="N16">
        <f t="shared" si="8"/>
        <v>2</v>
      </c>
      <c r="O16">
        <f t="shared" si="9"/>
        <v>23</v>
      </c>
    </row>
    <row r="17" spans="1:15" x14ac:dyDescent="0.2">
      <c r="A17">
        <v>8000</v>
      </c>
      <c r="B17" s="2">
        <f>IF(IFERROR(VLOOKUP(A17,'18mo'!A:A,1,FALSE),0)=A17,1,0)</f>
        <v>0</v>
      </c>
      <c r="C17" s="2">
        <f>IF(IFERROR(VLOOKUP(A17,'24mo'!A:A,1,FALSE),0)=A17,1,0)</f>
        <v>0</v>
      </c>
      <c r="D17" s="2">
        <f>IF(IFERROR(VLOOKUP(A17,'36mo'!A:A,1,FALSE),0)=A17,1,0)</f>
        <v>1</v>
      </c>
      <c r="E17" s="2"/>
      <c r="F17">
        <f t="shared" si="0"/>
        <v>0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  <c r="L17">
        <f t="shared" si="6"/>
        <v>1</v>
      </c>
      <c r="M17">
        <f t="shared" si="7"/>
        <v>1</v>
      </c>
      <c r="N17">
        <f t="shared" si="8"/>
        <v>1</v>
      </c>
      <c r="O17">
        <f t="shared" si="9"/>
        <v>3</v>
      </c>
    </row>
    <row r="18" spans="1:15" x14ac:dyDescent="0.2">
      <c r="A18">
        <v>8009</v>
      </c>
      <c r="B18" s="2">
        <f>IF(IFERROR(VLOOKUP(A18,'18mo'!A:A,1,FALSE),0)=A18,1,0)</f>
        <v>0</v>
      </c>
      <c r="C18" s="2">
        <f>IF(IFERROR(VLOOKUP(A18,'24mo'!A:A,1,FALSE),0)=A18,1,0)</f>
        <v>0</v>
      </c>
      <c r="D18" s="2">
        <f>IF(IFERROR(VLOOKUP(A18,'36mo'!A:A,1,FALSE),0)=A18,1,0)</f>
        <v>1</v>
      </c>
      <c r="E18" s="2"/>
      <c r="F18">
        <f t="shared" si="0"/>
        <v>0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  <c r="L18">
        <f t="shared" si="6"/>
        <v>1</v>
      </c>
      <c r="M18">
        <f t="shared" si="7"/>
        <v>1</v>
      </c>
      <c r="N18">
        <f t="shared" si="8"/>
        <v>1</v>
      </c>
      <c r="O18">
        <f t="shared" si="9"/>
        <v>3</v>
      </c>
    </row>
    <row r="19" spans="1:15" x14ac:dyDescent="0.2">
      <c r="A19">
        <v>8036</v>
      </c>
      <c r="B19" s="2">
        <f>IF(IFERROR(VLOOKUP(A19,'18mo'!A:A,1,FALSE),0)=A19,1,0)</f>
        <v>0</v>
      </c>
      <c r="C19" s="2">
        <f>IF(IFERROR(VLOOKUP(A19,'24mo'!A:A,1,FALSE),0)=A19,1,0)</f>
        <v>0</v>
      </c>
      <c r="D19" s="2">
        <f>IF(IFERROR(VLOOKUP(A19,'36mo'!A:A,1,FALSE),0)=A19,1,0)</f>
        <v>1</v>
      </c>
      <c r="E19" s="2"/>
      <c r="F19">
        <f t="shared" si="0"/>
        <v>0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  <c r="K19">
        <f t="shared" si="5"/>
        <v>0</v>
      </c>
      <c r="L19">
        <f t="shared" si="6"/>
        <v>1</v>
      </c>
      <c r="M19">
        <f t="shared" si="7"/>
        <v>1</v>
      </c>
      <c r="N19">
        <f t="shared" si="8"/>
        <v>1</v>
      </c>
      <c r="O19">
        <f t="shared" si="9"/>
        <v>3</v>
      </c>
    </row>
    <row r="20" spans="1:15" x14ac:dyDescent="0.2">
      <c r="A20">
        <v>8050</v>
      </c>
      <c r="B20" s="2">
        <f>IF(IFERROR(VLOOKUP(A20,'18mo'!A:A,1,FALSE),0)=A20,1,0)</f>
        <v>0</v>
      </c>
      <c r="C20" s="2">
        <f>IF(IFERROR(VLOOKUP(A20,'24mo'!A:A,1,FALSE),0)=A20,1,0)</f>
        <v>0</v>
      </c>
      <c r="D20" s="2">
        <f>IF(IFERROR(VLOOKUP(A20,'36mo'!A:A,1,FALSE),0)=A20,1,0)</f>
        <v>1</v>
      </c>
      <c r="E20" s="2"/>
      <c r="F20">
        <f t="shared" si="0"/>
        <v>0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  <c r="L20">
        <f t="shared" si="6"/>
        <v>1</v>
      </c>
      <c r="M20">
        <f t="shared" si="7"/>
        <v>1</v>
      </c>
      <c r="N20">
        <f t="shared" si="8"/>
        <v>1</v>
      </c>
      <c r="O20">
        <f t="shared" si="9"/>
        <v>3</v>
      </c>
    </row>
    <row r="21" spans="1:15" x14ac:dyDescent="0.2">
      <c r="A21">
        <v>8075</v>
      </c>
      <c r="B21" s="2">
        <f>IF(IFERROR(VLOOKUP(A21,'18mo'!A:A,1,FALSE),0)=A21,1,0)</f>
        <v>0</v>
      </c>
      <c r="C21" s="2">
        <f>IF(IFERROR(VLOOKUP(A21,'24mo'!A:A,1,FALSE),0)=A21,1,0)</f>
        <v>1</v>
      </c>
      <c r="D21" s="2">
        <f>IF(IFERROR(VLOOKUP(A21,'36mo'!A:A,1,FALSE),0)=A21,1,0)</f>
        <v>0</v>
      </c>
      <c r="E21" s="2"/>
      <c r="F21">
        <f t="shared" si="0"/>
        <v>0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1</v>
      </c>
      <c r="L21">
        <f t="shared" si="6"/>
        <v>0</v>
      </c>
      <c r="M21">
        <f t="shared" si="7"/>
        <v>1</v>
      </c>
      <c r="N21">
        <f t="shared" si="8"/>
        <v>1</v>
      </c>
      <c r="O21">
        <f t="shared" si="9"/>
        <v>2</v>
      </c>
    </row>
    <row r="22" spans="1:15" x14ac:dyDescent="0.2">
      <c r="A22">
        <v>8092</v>
      </c>
      <c r="B22" s="2">
        <f>IF(IFERROR(VLOOKUP(A22,'18mo'!A:A,1,FALSE),0)=A22,1,0)</f>
        <v>0</v>
      </c>
      <c r="C22" s="2">
        <f>IF(IFERROR(VLOOKUP(A22,'24mo'!A:A,1,FALSE),0)=A22,1,0)</f>
        <v>1</v>
      </c>
      <c r="D22" s="2">
        <f>IF(IFERROR(VLOOKUP(A22,'36mo'!A:A,1,FALSE),0)=A22,1,0)</f>
        <v>1</v>
      </c>
      <c r="E22" s="2"/>
      <c r="F22">
        <f t="shared" si="0"/>
        <v>0</v>
      </c>
      <c r="G22">
        <f t="shared" si="1"/>
        <v>0</v>
      </c>
      <c r="H22">
        <f t="shared" si="2"/>
        <v>0</v>
      </c>
      <c r="I22">
        <f t="shared" si="3"/>
        <v>1</v>
      </c>
      <c r="J22">
        <f t="shared" si="4"/>
        <v>0</v>
      </c>
      <c r="K22">
        <f t="shared" si="5"/>
        <v>1</v>
      </c>
      <c r="L22">
        <f t="shared" si="6"/>
        <v>1</v>
      </c>
      <c r="M22">
        <f t="shared" si="7"/>
        <v>1</v>
      </c>
      <c r="N22">
        <f t="shared" si="8"/>
        <v>2</v>
      </c>
      <c r="O22">
        <f t="shared" si="9"/>
        <v>23</v>
      </c>
    </row>
    <row r="23" spans="1:15" x14ac:dyDescent="0.2">
      <c r="A23">
        <v>8093</v>
      </c>
      <c r="B23" s="2">
        <f>IF(IFERROR(VLOOKUP(A23,'18mo'!A:A,1,FALSE),0)=A23,1,0)</f>
        <v>0</v>
      </c>
      <c r="C23" s="2">
        <f>IF(IFERROR(VLOOKUP(A23,'24mo'!A:A,1,FALSE),0)=A23,1,0)</f>
        <v>1</v>
      </c>
      <c r="D23" s="2">
        <f>IF(IFERROR(VLOOKUP(A23,'36mo'!A:A,1,FALSE),0)=A23,1,0)</f>
        <v>1</v>
      </c>
      <c r="E23" s="2"/>
      <c r="F23">
        <f t="shared" si="0"/>
        <v>0</v>
      </c>
      <c r="G23">
        <f t="shared" si="1"/>
        <v>0</v>
      </c>
      <c r="H23">
        <f t="shared" si="2"/>
        <v>0</v>
      </c>
      <c r="I23">
        <f t="shared" si="3"/>
        <v>1</v>
      </c>
      <c r="J23">
        <f t="shared" si="4"/>
        <v>0</v>
      </c>
      <c r="K23">
        <f t="shared" si="5"/>
        <v>1</v>
      </c>
      <c r="L23">
        <f t="shared" si="6"/>
        <v>1</v>
      </c>
      <c r="M23">
        <f t="shared" si="7"/>
        <v>1</v>
      </c>
      <c r="N23">
        <f t="shared" si="8"/>
        <v>2</v>
      </c>
      <c r="O23">
        <f t="shared" si="9"/>
        <v>23</v>
      </c>
    </row>
    <row r="24" spans="1:15" x14ac:dyDescent="0.2">
      <c r="A24">
        <v>8097</v>
      </c>
      <c r="B24" s="2">
        <f>IF(IFERROR(VLOOKUP(A24,'18mo'!A:A,1,FALSE),0)=A24,1,0)</f>
        <v>1</v>
      </c>
      <c r="C24" s="2">
        <f>IF(IFERROR(VLOOKUP(A24,'24mo'!A:A,1,FALSE),0)=A24,1,0)</f>
        <v>1</v>
      </c>
      <c r="D24" s="2">
        <f>IF(IFERROR(VLOOKUP(A24,'36mo'!A:A,1,FALSE),0)=A24,1,0)</f>
        <v>1</v>
      </c>
      <c r="E24" s="2"/>
      <c r="F24">
        <f t="shared" si="0"/>
        <v>1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L24">
        <f t="shared" si="6"/>
        <v>1</v>
      </c>
      <c r="M24">
        <f t="shared" si="7"/>
        <v>1</v>
      </c>
      <c r="N24">
        <f t="shared" si="8"/>
        <v>3</v>
      </c>
      <c r="O24">
        <f t="shared" si="9"/>
        <v>123</v>
      </c>
    </row>
    <row r="25" spans="1:15" x14ac:dyDescent="0.2">
      <c r="A25">
        <v>8099</v>
      </c>
      <c r="B25" s="2">
        <f>IF(IFERROR(VLOOKUP(A25,'18mo'!A:A,1,FALSE),0)=A25,1,0)</f>
        <v>0</v>
      </c>
      <c r="C25" s="2">
        <f>IF(IFERROR(VLOOKUP(A25,'24mo'!A:A,1,FALSE),0)=A25,1,0)</f>
        <v>0</v>
      </c>
      <c r="D25" s="2">
        <f>IF(IFERROR(VLOOKUP(A25,'36mo'!A:A,1,FALSE),0)=A25,1,0)</f>
        <v>1</v>
      </c>
      <c r="E25" s="2"/>
      <c r="F25">
        <f t="shared" si="0"/>
        <v>0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  <c r="L25">
        <f t="shared" si="6"/>
        <v>1</v>
      </c>
      <c r="M25">
        <f t="shared" si="7"/>
        <v>1</v>
      </c>
      <c r="N25">
        <f t="shared" si="8"/>
        <v>1</v>
      </c>
      <c r="O25">
        <f t="shared" si="9"/>
        <v>3</v>
      </c>
    </row>
    <row r="26" spans="1:15" x14ac:dyDescent="0.2">
      <c r="A26">
        <v>8106</v>
      </c>
      <c r="B26" s="2">
        <f>IF(IFERROR(VLOOKUP(A26,'18mo'!A:A,1,FALSE),0)=A26,1,0)</f>
        <v>0</v>
      </c>
      <c r="C26" s="2">
        <f>IF(IFERROR(VLOOKUP(A26,'24mo'!A:A,1,FALSE),0)=A26,1,0)</f>
        <v>1</v>
      </c>
      <c r="D26" s="2">
        <f>IF(IFERROR(VLOOKUP(A26,'36mo'!A:A,1,FALSE),0)=A26,1,0)</f>
        <v>0</v>
      </c>
      <c r="E26" s="2"/>
      <c r="F26">
        <f t="shared" si="0"/>
        <v>0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1</v>
      </c>
      <c r="L26">
        <f t="shared" si="6"/>
        <v>0</v>
      </c>
      <c r="M26">
        <f t="shared" si="7"/>
        <v>1</v>
      </c>
      <c r="N26">
        <f t="shared" si="8"/>
        <v>1</v>
      </c>
      <c r="O26">
        <f t="shared" si="9"/>
        <v>2</v>
      </c>
    </row>
    <row r="27" spans="1:15" x14ac:dyDescent="0.2">
      <c r="A27">
        <v>8107</v>
      </c>
      <c r="B27" s="2">
        <f>IF(IFERROR(VLOOKUP(A27,'18mo'!A:A,1,FALSE),0)=A27,1,0)</f>
        <v>0</v>
      </c>
      <c r="C27" s="2">
        <f>IF(IFERROR(VLOOKUP(A27,'24mo'!A:A,1,FALSE),0)=A27,1,0)</f>
        <v>0</v>
      </c>
      <c r="D27" s="2">
        <f>IF(IFERROR(VLOOKUP(A27,'36mo'!A:A,1,FALSE),0)=A27,1,0)</f>
        <v>1</v>
      </c>
      <c r="E27" s="2"/>
      <c r="F27">
        <f t="shared" si="0"/>
        <v>0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  <c r="K27">
        <f t="shared" si="5"/>
        <v>0</v>
      </c>
      <c r="L27">
        <f t="shared" si="6"/>
        <v>1</v>
      </c>
      <c r="M27">
        <f t="shared" si="7"/>
        <v>1</v>
      </c>
      <c r="N27">
        <f t="shared" si="8"/>
        <v>1</v>
      </c>
      <c r="O27">
        <f t="shared" si="9"/>
        <v>3</v>
      </c>
    </row>
    <row r="28" spans="1:15" x14ac:dyDescent="0.2">
      <c r="A28">
        <v>8108</v>
      </c>
      <c r="B28" s="2">
        <f>IF(IFERROR(VLOOKUP(A28,'18mo'!A:A,1,FALSE),0)=A28,1,0)</f>
        <v>0</v>
      </c>
      <c r="C28" s="2">
        <f>IF(IFERROR(VLOOKUP(A28,'24mo'!A:A,1,FALSE),0)=A28,1,0)</f>
        <v>1</v>
      </c>
      <c r="D28" s="2">
        <f>IF(IFERROR(VLOOKUP(A28,'36mo'!A:A,1,FALSE),0)=A28,1,0)</f>
        <v>0</v>
      </c>
      <c r="E28" s="2"/>
      <c r="F28">
        <f t="shared" si="0"/>
        <v>0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0</v>
      </c>
      <c r="K28">
        <f t="shared" si="5"/>
        <v>1</v>
      </c>
      <c r="L28">
        <f t="shared" si="6"/>
        <v>0</v>
      </c>
      <c r="M28">
        <f t="shared" si="7"/>
        <v>1</v>
      </c>
      <c r="N28">
        <f t="shared" si="8"/>
        <v>1</v>
      </c>
      <c r="O28">
        <f t="shared" si="9"/>
        <v>2</v>
      </c>
    </row>
    <row r="29" spans="1:15" x14ac:dyDescent="0.2">
      <c r="A29">
        <v>8123</v>
      </c>
      <c r="B29" s="2">
        <f>IF(IFERROR(VLOOKUP(A29,'18mo'!A:A,1,FALSE),0)=A29,1,0)</f>
        <v>0</v>
      </c>
      <c r="C29" s="2">
        <f>IF(IFERROR(VLOOKUP(A29,'24mo'!A:A,1,FALSE),0)=A29,1,0)</f>
        <v>1</v>
      </c>
      <c r="D29" s="2">
        <f>IF(IFERROR(VLOOKUP(A29,'36mo'!A:A,1,FALSE),0)=A29,1,0)</f>
        <v>0</v>
      </c>
      <c r="E29" s="2"/>
      <c r="F29">
        <f t="shared" si="0"/>
        <v>0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1</v>
      </c>
      <c r="L29">
        <f t="shared" si="6"/>
        <v>0</v>
      </c>
      <c r="M29">
        <f t="shared" si="7"/>
        <v>1</v>
      </c>
      <c r="N29">
        <f t="shared" si="8"/>
        <v>1</v>
      </c>
      <c r="O29">
        <f t="shared" si="9"/>
        <v>2</v>
      </c>
    </row>
    <row r="30" spans="1:15" x14ac:dyDescent="0.2">
      <c r="A30">
        <v>8139</v>
      </c>
      <c r="B30" s="2">
        <f>IF(IFERROR(VLOOKUP(A30,'18mo'!A:A,1,FALSE),0)=A30,1,0)</f>
        <v>1</v>
      </c>
      <c r="C30" s="2">
        <f>IF(IFERROR(VLOOKUP(A30,'24mo'!A:A,1,FALSE),0)=A30,1,0)</f>
        <v>1</v>
      </c>
      <c r="D30" s="2">
        <f>IF(IFERROR(VLOOKUP(A30,'36mo'!A:A,1,FALSE),0)=A30,1,0)</f>
        <v>0</v>
      </c>
      <c r="E30" s="2"/>
      <c r="F30">
        <f t="shared" si="0"/>
        <v>0</v>
      </c>
      <c r="G30">
        <f t="shared" si="1"/>
        <v>1</v>
      </c>
      <c r="H30">
        <f t="shared" si="2"/>
        <v>0</v>
      </c>
      <c r="I30">
        <f t="shared" si="3"/>
        <v>0</v>
      </c>
      <c r="J30">
        <f t="shared" si="4"/>
        <v>1</v>
      </c>
      <c r="K30">
        <f t="shared" si="5"/>
        <v>1</v>
      </c>
      <c r="L30">
        <f t="shared" si="6"/>
        <v>0</v>
      </c>
      <c r="M30">
        <f t="shared" si="7"/>
        <v>1</v>
      </c>
      <c r="N30">
        <f t="shared" si="8"/>
        <v>2</v>
      </c>
      <c r="O30">
        <f t="shared" si="9"/>
        <v>12</v>
      </c>
    </row>
    <row r="31" spans="1:15" x14ac:dyDescent="0.2">
      <c r="A31">
        <v>8152</v>
      </c>
      <c r="B31" s="2">
        <f>IF(IFERROR(VLOOKUP(A31,'18mo'!A:A,1,FALSE),0)=A31,1,0)</f>
        <v>1</v>
      </c>
      <c r="C31" s="2">
        <f>IF(IFERROR(VLOOKUP(A31,'24mo'!A:A,1,FALSE),0)=A31,1,0)</f>
        <v>1</v>
      </c>
      <c r="D31" s="2">
        <f>IF(IFERROR(VLOOKUP(A31,'36mo'!A:A,1,FALSE),0)=A31,1,0)</f>
        <v>1</v>
      </c>
      <c r="E31" s="2"/>
      <c r="F31">
        <f t="shared" si="0"/>
        <v>1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>
        <f t="shared" si="7"/>
        <v>1</v>
      </c>
      <c r="N31">
        <f t="shared" si="8"/>
        <v>3</v>
      </c>
      <c r="O31">
        <f t="shared" si="9"/>
        <v>123</v>
      </c>
    </row>
    <row r="32" spans="1:15" x14ac:dyDescent="0.2">
      <c r="A32">
        <v>8155</v>
      </c>
      <c r="B32" s="2">
        <f>IF(IFERROR(VLOOKUP(A32,'18mo'!A:A,1,FALSE),0)=A32,1,0)</f>
        <v>0</v>
      </c>
      <c r="C32" s="2">
        <f>IF(IFERROR(VLOOKUP(A32,'24mo'!A:A,1,FALSE),0)=A32,1,0)</f>
        <v>1</v>
      </c>
      <c r="D32" s="2">
        <f>IF(IFERROR(VLOOKUP(A32,'36mo'!A:A,1,FALSE),0)=A32,1,0)</f>
        <v>1</v>
      </c>
      <c r="E32" s="2"/>
      <c r="F32">
        <f t="shared" si="0"/>
        <v>0</v>
      </c>
      <c r="G32">
        <f t="shared" si="1"/>
        <v>0</v>
      </c>
      <c r="H32">
        <f t="shared" si="2"/>
        <v>0</v>
      </c>
      <c r="I32">
        <f t="shared" si="3"/>
        <v>1</v>
      </c>
      <c r="J32">
        <f t="shared" si="4"/>
        <v>0</v>
      </c>
      <c r="K32">
        <f t="shared" si="5"/>
        <v>1</v>
      </c>
      <c r="L32">
        <f t="shared" si="6"/>
        <v>1</v>
      </c>
      <c r="M32">
        <f t="shared" si="7"/>
        <v>1</v>
      </c>
      <c r="N32">
        <f t="shared" si="8"/>
        <v>2</v>
      </c>
      <c r="O32">
        <f t="shared" si="9"/>
        <v>23</v>
      </c>
    </row>
    <row r="33" spans="1:15" x14ac:dyDescent="0.2">
      <c r="A33">
        <v>8156</v>
      </c>
      <c r="B33" s="2">
        <f>IF(IFERROR(VLOOKUP(A33,'18mo'!A:A,1,FALSE),0)=A33,1,0)</f>
        <v>0</v>
      </c>
      <c r="C33" s="2">
        <f>IF(IFERROR(VLOOKUP(A33,'24mo'!A:A,1,FALSE),0)=A33,1,0)</f>
        <v>1</v>
      </c>
      <c r="D33" s="2">
        <f>IF(IFERROR(VLOOKUP(A33,'36mo'!A:A,1,FALSE),0)=A33,1,0)</f>
        <v>0</v>
      </c>
      <c r="E33" s="2"/>
      <c r="F33">
        <f t="shared" si="0"/>
        <v>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5"/>
        <v>1</v>
      </c>
      <c r="L33">
        <f t="shared" si="6"/>
        <v>0</v>
      </c>
      <c r="M33">
        <f t="shared" si="7"/>
        <v>1</v>
      </c>
      <c r="N33">
        <f t="shared" si="8"/>
        <v>1</v>
      </c>
      <c r="O33">
        <f t="shared" si="9"/>
        <v>2</v>
      </c>
    </row>
    <row r="34" spans="1:15" x14ac:dyDescent="0.2">
      <c r="A34">
        <v>8199</v>
      </c>
      <c r="B34" s="2">
        <f>IF(IFERROR(VLOOKUP(A34,'18mo'!A:A,1,FALSE),0)=A34,1,0)</f>
        <v>0</v>
      </c>
      <c r="C34" s="2">
        <f>IF(IFERROR(VLOOKUP(A34,'24mo'!A:A,1,FALSE),0)=A34,1,0)</f>
        <v>0</v>
      </c>
      <c r="D34" s="2">
        <f>IF(IFERROR(VLOOKUP(A34,'36mo'!A:A,1,FALSE),0)=A34,1,0)</f>
        <v>1</v>
      </c>
      <c r="E34" s="2"/>
      <c r="F34">
        <f t="shared" si="0"/>
        <v>0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  <c r="L34">
        <f t="shared" si="6"/>
        <v>1</v>
      </c>
      <c r="M34">
        <f t="shared" si="7"/>
        <v>1</v>
      </c>
      <c r="N34">
        <f t="shared" si="8"/>
        <v>1</v>
      </c>
      <c r="O34">
        <f t="shared" si="9"/>
        <v>3</v>
      </c>
    </row>
    <row r="35" spans="1:15" x14ac:dyDescent="0.2">
      <c r="A35">
        <v>8203</v>
      </c>
      <c r="B35" s="2">
        <f>IF(IFERROR(VLOOKUP(A35,'18mo'!A:A,1,FALSE),0)=A35,1,0)</f>
        <v>0</v>
      </c>
      <c r="C35" s="2">
        <f>IF(IFERROR(VLOOKUP(A35,'24mo'!A:A,1,FALSE),0)=A35,1,0)</f>
        <v>1</v>
      </c>
      <c r="D35" s="2">
        <f>IF(IFERROR(VLOOKUP(A35,'36mo'!A:A,1,FALSE),0)=A35,1,0)</f>
        <v>0</v>
      </c>
      <c r="E35" s="2"/>
      <c r="F35">
        <f t="shared" si="0"/>
        <v>0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0</v>
      </c>
      <c r="K35">
        <f t="shared" si="5"/>
        <v>1</v>
      </c>
      <c r="L35">
        <f t="shared" si="6"/>
        <v>0</v>
      </c>
      <c r="M35">
        <f t="shared" si="7"/>
        <v>1</v>
      </c>
      <c r="N35">
        <f t="shared" si="8"/>
        <v>1</v>
      </c>
      <c r="O35">
        <f t="shared" si="9"/>
        <v>2</v>
      </c>
    </row>
    <row r="36" spans="1:15" x14ac:dyDescent="0.2">
      <c r="A36">
        <v>8208</v>
      </c>
      <c r="B36" s="2">
        <f>IF(IFERROR(VLOOKUP(A36,'18mo'!A:A,1,FALSE),0)=A36,1,0)</f>
        <v>0</v>
      </c>
      <c r="C36" s="2">
        <f>IF(IFERROR(VLOOKUP(A36,'24mo'!A:A,1,FALSE),0)=A36,1,0)</f>
        <v>1</v>
      </c>
      <c r="D36" s="2">
        <f>IF(IFERROR(VLOOKUP(A36,'36mo'!A:A,1,FALSE),0)=A36,1,0)</f>
        <v>0</v>
      </c>
      <c r="E36" s="2"/>
      <c r="F36">
        <f t="shared" si="0"/>
        <v>0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0</v>
      </c>
      <c r="K36">
        <f t="shared" si="5"/>
        <v>1</v>
      </c>
      <c r="L36">
        <f t="shared" si="6"/>
        <v>0</v>
      </c>
      <c r="M36">
        <f t="shared" si="7"/>
        <v>1</v>
      </c>
      <c r="N36">
        <f t="shared" si="8"/>
        <v>1</v>
      </c>
      <c r="O36">
        <f t="shared" si="9"/>
        <v>2</v>
      </c>
    </row>
    <row r="37" spans="1:15" x14ac:dyDescent="0.2">
      <c r="A37">
        <v>8209</v>
      </c>
      <c r="B37" s="2">
        <f>IF(IFERROR(VLOOKUP(A37,'18mo'!A:A,1,FALSE),0)=A37,1,0)</f>
        <v>0</v>
      </c>
      <c r="C37" s="2">
        <f>IF(IFERROR(VLOOKUP(A37,'24mo'!A:A,1,FALSE),0)=A37,1,0)</f>
        <v>1</v>
      </c>
      <c r="D37" s="2">
        <f>IF(IFERROR(VLOOKUP(A37,'36mo'!A:A,1,FALSE),0)=A37,1,0)</f>
        <v>0</v>
      </c>
      <c r="E37" s="2"/>
      <c r="F37">
        <f t="shared" si="0"/>
        <v>0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1</v>
      </c>
      <c r="L37">
        <f t="shared" si="6"/>
        <v>0</v>
      </c>
      <c r="M37">
        <f t="shared" si="7"/>
        <v>1</v>
      </c>
      <c r="N37">
        <f t="shared" si="8"/>
        <v>1</v>
      </c>
      <c r="O37">
        <f t="shared" si="9"/>
        <v>2</v>
      </c>
    </row>
    <row r="38" spans="1:15" x14ac:dyDescent="0.2">
      <c r="A38">
        <v>8217</v>
      </c>
      <c r="B38" s="2">
        <f>IF(IFERROR(VLOOKUP(A38,'18mo'!A:A,1,FALSE),0)=A38,1,0)</f>
        <v>0</v>
      </c>
      <c r="C38" s="2">
        <f>IF(IFERROR(VLOOKUP(A38,'24mo'!A:A,1,FALSE),0)=A38,1,0)</f>
        <v>1</v>
      </c>
      <c r="D38" s="2">
        <f>IF(IFERROR(VLOOKUP(A38,'36mo'!A:A,1,FALSE),0)=A38,1,0)</f>
        <v>1</v>
      </c>
      <c r="E38" s="2"/>
      <c r="F38">
        <f t="shared" si="0"/>
        <v>0</v>
      </c>
      <c r="G38">
        <f t="shared" si="1"/>
        <v>0</v>
      </c>
      <c r="H38">
        <f t="shared" si="2"/>
        <v>0</v>
      </c>
      <c r="I38">
        <f t="shared" si="3"/>
        <v>1</v>
      </c>
      <c r="J38">
        <f t="shared" si="4"/>
        <v>0</v>
      </c>
      <c r="K38">
        <f t="shared" si="5"/>
        <v>1</v>
      </c>
      <c r="L38">
        <f t="shared" si="6"/>
        <v>1</v>
      </c>
      <c r="M38">
        <f t="shared" si="7"/>
        <v>1</v>
      </c>
      <c r="N38">
        <f t="shared" si="8"/>
        <v>2</v>
      </c>
      <c r="O38">
        <f t="shared" si="9"/>
        <v>23</v>
      </c>
    </row>
    <row r="39" spans="1:15" x14ac:dyDescent="0.2">
      <c r="A39">
        <v>8219</v>
      </c>
      <c r="B39" s="2">
        <f>IF(IFERROR(VLOOKUP(A39,'18mo'!A:A,1,FALSE),0)=A39,1,0)</f>
        <v>0</v>
      </c>
      <c r="C39" s="2">
        <f>IF(IFERROR(VLOOKUP(A39,'24mo'!A:A,1,FALSE),0)=A39,1,0)</f>
        <v>1</v>
      </c>
      <c r="D39" s="2">
        <f>IF(IFERROR(VLOOKUP(A39,'36mo'!A:A,1,FALSE),0)=A39,1,0)</f>
        <v>1</v>
      </c>
      <c r="E39" s="2"/>
      <c r="F39">
        <f t="shared" si="0"/>
        <v>0</v>
      </c>
      <c r="G39">
        <f t="shared" si="1"/>
        <v>0</v>
      </c>
      <c r="H39">
        <f t="shared" si="2"/>
        <v>0</v>
      </c>
      <c r="I39">
        <f t="shared" si="3"/>
        <v>1</v>
      </c>
      <c r="J39">
        <f t="shared" si="4"/>
        <v>0</v>
      </c>
      <c r="K39">
        <f t="shared" si="5"/>
        <v>1</v>
      </c>
      <c r="L39">
        <f t="shared" si="6"/>
        <v>1</v>
      </c>
      <c r="M39">
        <f t="shared" si="7"/>
        <v>1</v>
      </c>
      <c r="N39">
        <f t="shared" si="8"/>
        <v>2</v>
      </c>
      <c r="O39">
        <f t="shared" si="9"/>
        <v>23</v>
      </c>
    </row>
    <row r="40" spans="1:15" x14ac:dyDescent="0.2">
      <c r="A40">
        <v>8222</v>
      </c>
      <c r="B40" s="2">
        <f>IF(IFERROR(VLOOKUP(A40,'18mo'!A:A,1,FALSE),0)=A40,1,0)</f>
        <v>0</v>
      </c>
      <c r="C40" s="2">
        <f>IF(IFERROR(VLOOKUP(A40,'24mo'!A:A,1,FALSE),0)=A40,1,0)</f>
        <v>0</v>
      </c>
      <c r="D40" s="2">
        <f>IF(IFERROR(VLOOKUP(A40,'36mo'!A:A,1,FALSE),0)=A40,1,0)</f>
        <v>1</v>
      </c>
      <c r="E40" s="2"/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0</v>
      </c>
      <c r="L40">
        <f t="shared" si="6"/>
        <v>1</v>
      </c>
      <c r="M40">
        <f t="shared" si="7"/>
        <v>1</v>
      </c>
      <c r="N40">
        <f t="shared" si="8"/>
        <v>1</v>
      </c>
      <c r="O40">
        <f t="shared" si="9"/>
        <v>3</v>
      </c>
    </row>
    <row r="41" spans="1:15" x14ac:dyDescent="0.2">
      <c r="A41">
        <v>8228</v>
      </c>
      <c r="B41" s="2">
        <f>IF(IFERROR(VLOOKUP(A41,'18mo'!A:A,1,FALSE),0)=A41,1,0)</f>
        <v>1</v>
      </c>
      <c r="C41" s="2">
        <f>IF(IFERROR(VLOOKUP(A41,'24mo'!A:A,1,FALSE),0)=A41,1,0)</f>
        <v>1</v>
      </c>
      <c r="D41" s="2">
        <f>IF(IFERROR(VLOOKUP(A41,'36mo'!A:A,1,FALSE),0)=A41,1,0)</f>
        <v>1</v>
      </c>
      <c r="E41" s="2"/>
      <c r="F41">
        <f t="shared" si="0"/>
        <v>1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>
        <f t="shared" si="7"/>
        <v>1</v>
      </c>
      <c r="N41">
        <f t="shared" si="8"/>
        <v>3</v>
      </c>
      <c r="O41">
        <f t="shared" si="9"/>
        <v>123</v>
      </c>
    </row>
    <row r="42" spans="1:15" x14ac:dyDescent="0.2">
      <c r="A42">
        <v>8229</v>
      </c>
      <c r="B42" s="2">
        <f>IF(IFERROR(VLOOKUP(A42,'18mo'!A:A,1,FALSE),0)=A42,1,0)</f>
        <v>1</v>
      </c>
      <c r="C42" s="2">
        <f>IF(IFERROR(VLOOKUP(A42,'24mo'!A:A,1,FALSE),0)=A42,1,0)</f>
        <v>1</v>
      </c>
      <c r="D42" s="2">
        <f>IF(IFERROR(VLOOKUP(A42,'36mo'!A:A,1,FALSE),0)=A42,1,0)</f>
        <v>1</v>
      </c>
      <c r="E42" s="2"/>
      <c r="F42">
        <f t="shared" si="0"/>
        <v>1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>
        <f t="shared" si="7"/>
        <v>1</v>
      </c>
      <c r="N42">
        <f t="shared" si="8"/>
        <v>3</v>
      </c>
      <c r="O42">
        <f t="shared" si="9"/>
        <v>123</v>
      </c>
    </row>
    <row r="43" spans="1:15" x14ac:dyDescent="0.2">
      <c r="A43">
        <v>8231</v>
      </c>
      <c r="B43" s="2">
        <f>IF(IFERROR(VLOOKUP(A43,'18mo'!A:A,1,FALSE),0)=A43,1,0)</f>
        <v>1</v>
      </c>
      <c r="C43" s="2">
        <f>IF(IFERROR(VLOOKUP(A43,'24mo'!A:A,1,FALSE),0)=A43,1,0)</f>
        <v>1</v>
      </c>
      <c r="D43" s="2">
        <f>IF(IFERROR(VLOOKUP(A43,'36mo'!A:A,1,FALSE),0)=A43,1,0)</f>
        <v>1</v>
      </c>
      <c r="E43" s="2"/>
      <c r="F43">
        <f t="shared" si="0"/>
        <v>1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>
        <f t="shared" si="7"/>
        <v>1</v>
      </c>
      <c r="N43">
        <f t="shared" si="8"/>
        <v>3</v>
      </c>
      <c r="O43">
        <f t="shared" si="9"/>
        <v>123</v>
      </c>
    </row>
    <row r="44" spans="1:15" x14ac:dyDescent="0.2">
      <c r="A44">
        <v>8248</v>
      </c>
      <c r="B44" s="2">
        <f>IF(IFERROR(VLOOKUP(A44,'18mo'!A:A,1,FALSE),0)=A44,1,0)</f>
        <v>0</v>
      </c>
      <c r="C44" s="2">
        <f>IF(IFERROR(VLOOKUP(A44,'24mo'!A:A,1,FALSE),0)=A44,1,0)</f>
        <v>1</v>
      </c>
      <c r="D44" s="2">
        <f>IF(IFERROR(VLOOKUP(A44,'36mo'!A:A,1,FALSE),0)=A44,1,0)</f>
        <v>0</v>
      </c>
      <c r="E44" s="2"/>
      <c r="F44">
        <f t="shared" si="0"/>
        <v>0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  <c r="K44">
        <f t="shared" si="5"/>
        <v>1</v>
      </c>
      <c r="L44">
        <f t="shared" si="6"/>
        <v>0</v>
      </c>
      <c r="M44">
        <f t="shared" si="7"/>
        <v>1</v>
      </c>
      <c r="N44">
        <f t="shared" si="8"/>
        <v>1</v>
      </c>
      <c r="O44">
        <f t="shared" si="9"/>
        <v>2</v>
      </c>
    </row>
    <row r="45" spans="1:15" x14ac:dyDescent="0.2">
      <c r="A45">
        <v>8266</v>
      </c>
      <c r="B45" s="2">
        <f>IF(IFERROR(VLOOKUP(A45,'18mo'!A:A,1,FALSE),0)=A45,1,0)</f>
        <v>1</v>
      </c>
      <c r="C45" s="2">
        <f>IF(IFERROR(VLOOKUP(A45,'24mo'!A:A,1,FALSE),0)=A45,1,0)</f>
        <v>1</v>
      </c>
      <c r="D45" s="2">
        <f>IF(IFERROR(VLOOKUP(A45,'36mo'!A:A,1,FALSE),0)=A45,1,0)</f>
        <v>1</v>
      </c>
      <c r="E45" s="2"/>
      <c r="F45">
        <f t="shared" si="0"/>
        <v>1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>
        <f t="shared" si="7"/>
        <v>1</v>
      </c>
      <c r="N45">
        <f t="shared" si="8"/>
        <v>3</v>
      </c>
      <c r="O45">
        <f t="shared" si="9"/>
        <v>123</v>
      </c>
    </row>
    <row r="46" spans="1:15" x14ac:dyDescent="0.2">
      <c r="A46">
        <v>8272</v>
      </c>
      <c r="B46" s="2">
        <f>IF(IFERROR(VLOOKUP(A46,'18mo'!A:A,1,FALSE),0)=A46,1,0)</f>
        <v>0</v>
      </c>
      <c r="C46" s="2">
        <f>IF(IFERROR(VLOOKUP(A46,'24mo'!A:A,1,FALSE),0)=A46,1,0)</f>
        <v>1</v>
      </c>
      <c r="D46" s="2">
        <f>IF(IFERROR(VLOOKUP(A46,'36mo'!A:A,1,FALSE),0)=A46,1,0)</f>
        <v>0</v>
      </c>
      <c r="E46" s="2"/>
      <c r="F46">
        <f t="shared" si="0"/>
        <v>0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  <c r="K46">
        <f t="shared" si="5"/>
        <v>1</v>
      </c>
      <c r="L46">
        <f t="shared" si="6"/>
        <v>0</v>
      </c>
      <c r="M46">
        <f t="shared" si="7"/>
        <v>1</v>
      </c>
      <c r="N46">
        <f t="shared" si="8"/>
        <v>1</v>
      </c>
      <c r="O46">
        <f t="shared" si="9"/>
        <v>2</v>
      </c>
    </row>
    <row r="47" spans="1:15" x14ac:dyDescent="0.2">
      <c r="A47">
        <v>8277</v>
      </c>
      <c r="B47" s="2">
        <f>IF(IFERROR(VLOOKUP(A47,'18mo'!A:A,1,FALSE),0)=A47,1,0)</f>
        <v>0</v>
      </c>
      <c r="C47" s="2">
        <f>IF(IFERROR(VLOOKUP(A47,'24mo'!A:A,1,FALSE),0)=A47,1,0)</f>
        <v>1</v>
      </c>
      <c r="D47" s="2">
        <f>IF(IFERROR(VLOOKUP(A47,'36mo'!A:A,1,FALSE),0)=A47,1,0)</f>
        <v>1</v>
      </c>
      <c r="E47" s="2"/>
      <c r="F47">
        <f t="shared" si="0"/>
        <v>0</v>
      </c>
      <c r="G47">
        <f t="shared" si="1"/>
        <v>0</v>
      </c>
      <c r="H47">
        <f t="shared" si="2"/>
        <v>0</v>
      </c>
      <c r="I47">
        <f t="shared" si="3"/>
        <v>1</v>
      </c>
      <c r="J47">
        <f t="shared" si="4"/>
        <v>0</v>
      </c>
      <c r="K47">
        <f t="shared" si="5"/>
        <v>1</v>
      </c>
      <c r="L47">
        <f t="shared" si="6"/>
        <v>1</v>
      </c>
      <c r="M47">
        <f t="shared" si="7"/>
        <v>1</v>
      </c>
      <c r="N47">
        <f t="shared" si="8"/>
        <v>2</v>
      </c>
      <c r="O47">
        <f t="shared" si="9"/>
        <v>23</v>
      </c>
    </row>
    <row r="48" spans="1:15" x14ac:dyDescent="0.2">
      <c r="A48">
        <v>8319</v>
      </c>
      <c r="B48" s="2">
        <f>IF(IFERROR(VLOOKUP(A48,'18mo'!A:A,1,FALSE),0)=A48,1,0)</f>
        <v>0</v>
      </c>
      <c r="C48" s="2">
        <f>IF(IFERROR(VLOOKUP(A48,'24mo'!A:A,1,FALSE),0)=A48,1,0)</f>
        <v>1</v>
      </c>
      <c r="D48" s="2">
        <f>IF(IFERROR(VLOOKUP(A48,'36mo'!A:A,1,FALSE),0)=A48,1,0)</f>
        <v>1</v>
      </c>
      <c r="E48" s="2"/>
      <c r="F48">
        <f t="shared" si="0"/>
        <v>0</v>
      </c>
      <c r="G48">
        <f t="shared" si="1"/>
        <v>0</v>
      </c>
      <c r="H48">
        <f t="shared" si="2"/>
        <v>0</v>
      </c>
      <c r="I48">
        <f t="shared" si="3"/>
        <v>1</v>
      </c>
      <c r="J48">
        <f t="shared" si="4"/>
        <v>0</v>
      </c>
      <c r="K48">
        <f t="shared" si="5"/>
        <v>1</v>
      </c>
      <c r="L48">
        <f t="shared" si="6"/>
        <v>1</v>
      </c>
      <c r="M48">
        <f t="shared" si="7"/>
        <v>1</v>
      </c>
      <c r="N48">
        <f t="shared" si="8"/>
        <v>2</v>
      </c>
      <c r="O48">
        <f t="shared" si="9"/>
        <v>23</v>
      </c>
    </row>
    <row r="49" spans="1:15" x14ac:dyDescent="0.2">
      <c r="A49">
        <v>8330</v>
      </c>
      <c r="B49" s="2">
        <f>IF(IFERROR(VLOOKUP(A49,'18mo'!A:A,1,FALSE),0)=A49,1,0)</f>
        <v>0</v>
      </c>
      <c r="C49" s="2">
        <f>IF(IFERROR(VLOOKUP(A49,'24mo'!A:A,1,FALSE),0)=A49,1,0)</f>
        <v>1</v>
      </c>
      <c r="D49" s="2">
        <f>IF(IFERROR(VLOOKUP(A49,'36mo'!A:A,1,FALSE),0)=A49,1,0)</f>
        <v>0</v>
      </c>
      <c r="E49" s="2"/>
      <c r="F49">
        <f t="shared" si="0"/>
        <v>0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  <c r="K49">
        <f t="shared" si="5"/>
        <v>1</v>
      </c>
      <c r="L49">
        <f t="shared" si="6"/>
        <v>0</v>
      </c>
      <c r="M49">
        <f t="shared" si="7"/>
        <v>1</v>
      </c>
      <c r="N49">
        <f t="shared" si="8"/>
        <v>1</v>
      </c>
      <c r="O49">
        <f t="shared" si="9"/>
        <v>2</v>
      </c>
    </row>
    <row r="50" spans="1:15" x14ac:dyDescent="0.2">
      <c r="A50">
        <v>8334</v>
      </c>
      <c r="B50" s="2">
        <f>IF(IFERROR(VLOOKUP(A50,'18mo'!A:A,1,FALSE),0)=A50,1,0)</f>
        <v>0</v>
      </c>
      <c r="C50" s="2">
        <f>IF(IFERROR(VLOOKUP(A50,'24mo'!A:A,1,FALSE),0)=A50,1,0)</f>
        <v>0</v>
      </c>
      <c r="D50" s="2">
        <f>IF(IFERROR(VLOOKUP(A50,'36mo'!A:A,1,FALSE),0)=A50,1,0)</f>
        <v>1</v>
      </c>
      <c r="E50" s="2"/>
      <c r="F50">
        <f t="shared" si="0"/>
        <v>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  <c r="K50">
        <f t="shared" si="5"/>
        <v>0</v>
      </c>
      <c r="L50">
        <f t="shared" si="6"/>
        <v>1</v>
      </c>
      <c r="M50">
        <f t="shared" si="7"/>
        <v>1</v>
      </c>
      <c r="N50">
        <f t="shared" si="8"/>
        <v>1</v>
      </c>
      <c r="O50">
        <f t="shared" si="9"/>
        <v>3</v>
      </c>
    </row>
    <row r="51" spans="1:15" x14ac:dyDescent="0.2">
      <c r="A51">
        <v>8349</v>
      </c>
      <c r="B51" s="2">
        <f>IF(IFERROR(VLOOKUP(A51,'18mo'!A:A,1,FALSE),0)=A51,1,0)</f>
        <v>0</v>
      </c>
      <c r="C51" s="2">
        <f>IF(IFERROR(VLOOKUP(A51,'24mo'!A:A,1,FALSE),0)=A51,1,0)</f>
        <v>0</v>
      </c>
      <c r="D51" s="2">
        <f>IF(IFERROR(VLOOKUP(A51,'36mo'!A:A,1,FALSE),0)=A51,1,0)</f>
        <v>1</v>
      </c>
      <c r="E51" s="2"/>
      <c r="F51">
        <f t="shared" si="0"/>
        <v>0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0</v>
      </c>
      <c r="K51">
        <f t="shared" si="5"/>
        <v>0</v>
      </c>
      <c r="L51">
        <f t="shared" si="6"/>
        <v>1</v>
      </c>
      <c r="M51">
        <f t="shared" si="7"/>
        <v>1</v>
      </c>
      <c r="N51">
        <f t="shared" si="8"/>
        <v>1</v>
      </c>
      <c r="O51">
        <f t="shared" si="9"/>
        <v>3</v>
      </c>
    </row>
    <row r="52" spans="1:15" x14ac:dyDescent="0.2">
      <c r="A52">
        <v>8352</v>
      </c>
      <c r="B52" s="2">
        <f>IF(IFERROR(VLOOKUP(A52,'18mo'!A:A,1,FALSE),0)=A52,1,0)</f>
        <v>0</v>
      </c>
      <c r="C52" s="2">
        <f>IF(IFERROR(VLOOKUP(A52,'24mo'!A:A,1,FALSE),0)=A52,1,0)</f>
        <v>0</v>
      </c>
      <c r="D52" s="2">
        <f>IF(IFERROR(VLOOKUP(A52,'36mo'!A:A,1,FALSE),0)=A52,1,0)</f>
        <v>1</v>
      </c>
      <c r="E52" s="2"/>
      <c r="F52">
        <f t="shared" si="0"/>
        <v>0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  <c r="K52">
        <f t="shared" si="5"/>
        <v>0</v>
      </c>
      <c r="L52">
        <f t="shared" si="6"/>
        <v>1</v>
      </c>
      <c r="M52">
        <f t="shared" si="7"/>
        <v>1</v>
      </c>
      <c r="N52">
        <f t="shared" si="8"/>
        <v>1</v>
      </c>
      <c r="O52">
        <f t="shared" si="9"/>
        <v>3</v>
      </c>
    </row>
    <row r="53" spans="1:15" x14ac:dyDescent="0.2">
      <c r="A53">
        <v>8356</v>
      </c>
      <c r="B53" s="2">
        <f>IF(IFERROR(VLOOKUP(A53,'18mo'!A:A,1,FALSE),0)=A53,1,0)</f>
        <v>0</v>
      </c>
      <c r="C53" s="2">
        <f>IF(IFERROR(VLOOKUP(A53,'24mo'!A:A,1,FALSE),0)=A53,1,0)</f>
        <v>1</v>
      </c>
      <c r="D53" s="2">
        <f>IF(IFERROR(VLOOKUP(A53,'36mo'!A:A,1,FALSE),0)=A53,1,0)</f>
        <v>1</v>
      </c>
      <c r="E53" s="2"/>
      <c r="F53">
        <f t="shared" si="0"/>
        <v>0</v>
      </c>
      <c r="G53">
        <f t="shared" si="1"/>
        <v>0</v>
      </c>
      <c r="H53">
        <f t="shared" si="2"/>
        <v>0</v>
      </c>
      <c r="I53">
        <f t="shared" si="3"/>
        <v>1</v>
      </c>
      <c r="J53">
        <f t="shared" si="4"/>
        <v>0</v>
      </c>
      <c r="K53">
        <f t="shared" si="5"/>
        <v>1</v>
      </c>
      <c r="L53">
        <f t="shared" si="6"/>
        <v>1</v>
      </c>
      <c r="M53">
        <f t="shared" si="7"/>
        <v>1</v>
      </c>
      <c r="N53">
        <f t="shared" si="8"/>
        <v>2</v>
      </c>
      <c r="O53">
        <f t="shared" si="9"/>
        <v>23</v>
      </c>
    </row>
    <row r="54" spans="1:15" x14ac:dyDescent="0.2">
      <c r="A54" s="5">
        <v>8360</v>
      </c>
      <c r="B54" s="2">
        <f>IF(IFERROR(VLOOKUP(A54,'18mo'!A:A,1,FALSE),0)=A54,1,0)</f>
        <v>1</v>
      </c>
      <c r="C54" s="2">
        <f>IF(IFERROR(VLOOKUP(A54,'24mo'!A:A,1,FALSE),0)=A54,1,0)</f>
        <v>1</v>
      </c>
      <c r="D54" s="2">
        <f>IF(IFERROR(VLOOKUP(A54,'36mo'!A:A,1,FALSE),0)=A54,1,0)</f>
        <v>1</v>
      </c>
      <c r="E54" s="2"/>
      <c r="F54">
        <f t="shared" si="0"/>
        <v>1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L54">
        <f t="shared" si="6"/>
        <v>1</v>
      </c>
      <c r="M54">
        <f t="shared" si="7"/>
        <v>1</v>
      </c>
      <c r="N54">
        <f t="shared" si="8"/>
        <v>3</v>
      </c>
      <c r="O54">
        <f t="shared" si="9"/>
        <v>123</v>
      </c>
    </row>
    <row r="55" spans="1:15" x14ac:dyDescent="0.2">
      <c r="A55">
        <v>8362</v>
      </c>
      <c r="B55" s="2">
        <f>IF(IFERROR(VLOOKUP(A55,'18mo'!A:A,1,FALSE),0)=A55,1,0)</f>
        <v>0</v>
      </c>
      <c r="C55" s="2">
        <f>IF(IFERROR(VLOOKUP(A55,'24mo'!A:A,1,FALSE),0)=A55,1,0)</f>
        <v>1</v>
      </c>
      <c r="D55" s="2">
        <f>IF(IFERROR(VLOOKUP(A55,'36mo'!A:A,1,FALSE),0)=A55,1,0)</f>
        <v>0</v>
      </c>
      <c r="E55" s="2"/>
      <c r="F55">
        <f t="shared" si="0"/>
        <v>0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1</v>
      </c>
      <c r="L55">
        <f t="shared" si="6"/>
        <v>0</v>
      </c>
      <c r="M55">
        <f t="shared" si="7"/>
        <v>1</v>
      </c>
      <c r="N55">
        <f t="shared" si="8"/>
        <v>1</v>
      </c>
      <c r="O55">
        <f t="shared" si="9"/>
        <v>2</v>
      </c>
    </row>
    <row r="56" spans="1:15" x14ac:dyDescent="0.2">
      <c r="A56">
        <v>8367</v>
      </c>
      <c r="B56" s="2">
        <f>IF(IFERROR(VLOOKUP(A56,'18mo'!A:A,1,FALSE),0)=A56,1,0)</f>
        <v>0</v>
      </c>
      <c r="C56" s="2">
        <f>IF(IFERROR(VLOOKUP(A56,'24mo'!A:A,1,FALSE),0)=A56,1,0)</f>
        <v>1</v>
      </c>
      <c r="D56" s="2">
        <f>IF(IFERROR(VLOOKUP(A56,'36mo'!A:A,1,FALSE),0)=A56,1,0)</f>
        <v>0</v>
      </c>
      <c r="E56" s="2"/>
      <c r="F56">
        <f t="shared" si="0"/>
        <v>0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  <c r="K56">
        <f t="shared" si="5"/>
        <v>1</v>
      </c>
      <c r="L56">
        <f t="shared" si="6"/>
        <v>0</v>
      </c>
      <c r="M56">
        <f t="shared" si="7"/>
        <v>1</v>
      </c>
      <c r="N56">
        <f t="shared" si="8"/>
        <v>1</v>
      </c>
      <c r="O56">
        <f t="shared" si="9"/>
        <v>2</v>
      </c>
    </row>
    <row r="57" spans="1:15" x14ac:dyDescent="0.2">
      <c r="A57">
        <v>8368</v>
      </c>
      <c r="B57" s="2">
        <f>IF(IFERROR(VLOOKUP(A57,'18mo'!A:A,1,FALSE),0)=A57,1,0)</f>
        <v>1</v>
      </c>
      <c r="C57" s="2">
        <f>IF(IFERROR(VLOOKUP(A57,'24mo'!A:A,1,FALSE),0)=A57,1,0)</f>
        <v>1</v>
      </c>
      <c r="D57" s="2">
        <f>IF(IFERROR(VLOOKUP(A57,'36mo'!A:A,1,FALSE),0)=A57,1,0)</f>
        <v>1</v>
      </c>
      <c r="E57" s="2"/>
      <c r="F57">
        <f t="shared" si="0"/>
        <v>1</v>
      </c>
      <c r="G57">
        <f t="shared" si="1"/>
        <v>1</v>
      </c>
      <c r="H57">
        <f t="shared" si="2"/>
        <v>1</v>
      </c>
      <c r="I57">
        <f t="shared" si="3"/>
        <v>1</v>
      </c>
      <c r="J57">
        <f t="shared" si="4"/>
        <v>1</v>
      </c>
      <c r="K57">
        <f t="shared" si="5"/>
        <v>1</v>
      </c>
      <c r="L57">
        <f t="shared" si="6"/>
        <v>1</v>
      </c>
      <c r="M57">
        <f t="shared" si="7"/>
        <v>1</v>
      </c>
      <c r="N57">
        <f t="shared" si="8"/>
        <v>3</v>
      </c>
      <c r="O57">
        <f t="shared" si="9"/>
        <v>123</v>
      </c>
    </row>
    <row r="58" spans="1:15" x14ac:dyDescent="0.2">
      <c r="A58">
        <v>8374</v>
      </c>
      <c r="B58" s="2">
        <f>IF(IFERROR(VLOOKUP(A58,'18mo'!A:A,1,FALSE),0)=A58,1,0)</f>
        <v>1</v>
      </c>
      <c r="C58" s="2">
        <f>IF(IFERROR(VLOOKUP(A58,'24mo'!A:A,1,FALSE),0)=A58,1,0)</f>
        <v>1</v>
      </c>
      <c r="D58" s="2">
        <f>IF(IFERROR(VLOOKUP(A58,'36mo'!A:A,1,FALSE),0)=A58,1,0)</f>
        <v>1</v>
      </c>
      <c r="E58" s="2"/>
      <c r="F58">
        <f t="shared" si="0"/>
        <v>1</v>
      </c>
      <c r="G58">
        <f t="shared" si="1"/>
        <v>1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>
        <f t="shared" si="7"/>
        <v>1</v>
      </c>
      <c r="N58">
        <f t="shared" si="8"/>
        <v>3</v>
      </c>
      <c r="O58">
        <f t="shared" si="9"/>
        <v>123</v>
      </c>
    </row>
    <row r="59" spans="1:15" x14ac:dyDescent="0.2">
      <c r="A59">
        <v>8375</v>
      </c>
      <c r="B59" s="2">
        <f>IF(IFERROR(VLOOKUP(A59,'18mo'!A:A,1,FALSE),0)=A59,1,0)</f>
        <v>1</v>
      </c>
      <c r="C59" s="2">
        <f>IF(IFERROR(VLOOKUP(A59,'24mo'!A:A,1,FALSE),0)=A59,1,0)</f>
        <v>1</v>
      </c>
      <c r="D59" s="2">
        <f>IF(IFERROR(VLOOKUP(A59,'36mo'!A:A,1,FALSE),0)=A59,1,0)</f>
        <v>0</v>
      </c>
      <c r="E59" s="2"/>
      <c r="F59">
        <f t="shared" si="0"/>
        <v>0</v>
      </c>
      <c r="G59">
        <f t="shared" si="1"/>
        <v>1</v>
      </c>
      <c r="H59">
        <f t="shared" si="2"/>
        <v>0</v>
      </c>
      <c r="I59">
        <f t="shared" si="3"/>
        <v>0</v>
      </c>
      <c r="J59">
        <f t="shared" si="4"/>
        <v>1</v>
      </c>
      <c r="K59">
        <f t="shared" si="5"/>
        <v>1</v>
      </c>
      <c r="L59">
        <f t="shared" si="6"/>
        <v>0</v>
      </c>
      <c r="M59">
        <f t="shared" si="7"/>
        <v>1</v>
      </c>
      <c r="N59">
        <f t="shared" si="8"/>
        <v>2</v>
      </c>
      <c r="O59">
        <f t="shared" si="9"/>
        <v>12</v>
      </c>
    </row>
    <row r="60" spans="1:15" x14ac:dyDescent="0.2">
      <c r="A60">
        <v>8376</v>
      </c>
      <c r="B60" s="2">
        <f>IF(IFERROR(VLOOKUP(A60,'18mo'!A:A,1,FALSE),0)=A60,1,0)</f>
        <v>1</v>
      </c>
      <c r="C60" s="2">
        <f>IF(IFERROR(VLOOKUP(A60,'24mo'!A:A,1,FALSE),0)=A60,1,0)</f>
        <v>1</v>
      </c>
      <c r="D60" s="2">
        <f>IF(IFERROR(VLOOKUP(A60,'36mo'!A:A,1,FALSE),0)=A60,1,0)</f>
        <v>1</v>
      </c>
      <c r="E60" s="2"/>
      <c r="F60">
        <f t="shared" si="0"/>
        <v>1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L60">
        <f t="shared" si="6"/>
        <v>1</v>
      </c>
      <c r="M60">
        <f t="shared" si="7"/>
        <v>1</v>
      </c>
      <c r="N60">
        <f t="shared" si="8"/>
        <v>3</v>
      </c>
      <c r="O60">
        <f t="shared" si="9"/>
        <v>123</v>
      </c>
    </row>
    <row r="61" spans="1:15" x14ac:dyDescent="0.2">
      <c r="A61">
        <v>8378</v>
      </c>
      <c r="B61" s="2">
        <f>IF(IFERROR(VLOOKUP(A61,'18mo'!A:A,1,FALSE),0)=A61,1,0)</f>
        <v>0</v>
      </c>
      <c r="C61" s="2">
        <f>IF(IFERROR(VLOOKUP(A61,'24mo'!A:A,1,FALSE),0)=A61,1,0)</f>
        <v>0</v>
      </c>
      <c r="D61" s="2">
        <f>IF(IFERROR(VLOOKUP(A61,'36mo'!A:A,1,FALSE),0)=A61,1,0)</f>
        <v>1</v>
      </c>
      <c r="E61" s="2"/>
      <c r="F61">
        <f t="shared" si="0"/>
        <v>0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0</v>
      </c>
      <c r="K61">
        <f t="shared" si="5"/>
        <v>0</v>
      </c>
      <c r="L61">
        <f t="shared" si="6"/>
        <v>1</v>
      </c>
      <c r="M61">
        <f t="shared" si="7"/>
        <v>1</v>
      </c>
      <c r="N61">
        <f t="shared" si="8"/>
        <v>1</v>
      </c>
      <c r="O61">
        <f t="shared" si="9"/>
        <v>3</v>
      </c>
    </row>
    <row r="62" spans="1:15" x14ac:dyDescent="0.2">
      <c r="A62">
        <v>8379</v>
      </c>
      <c r="B62" s="2">
        <f>IF(IFERROR(VLOOKUP(A62,'18mo'!A:A,1,FALSE),0)=A62,1,0)</f>
        <v>1</v>
      </c>
      <c r="C62" s="2">
        <f>IF(IFERROR(VLOOKUP(A62,'24mo'!A:A,1,FALSE),0)=A62,1,0)</f>
        <v>1</v>
      </c>
      <c r="D62" s="2">
        <f>IF(IFERROR(VLOOKUP(A62,'36mo'!A:A,1,FALSE),0)=A62,1,0)</f>
        <v>0</v>
      </c>
      <c r="E62" s="2"/>
      <c r="F62">
        <f t="shared" si="0"/>
        <v>0</v>
      </c>
      <c r="G62">
        <f t="shared" si="1"/>
        <v>1</v>
      </c>
      <c r="H62">
        <f t="shared" si="2"/>
        <v>0</v>
      </c>
      <c r="I62">
        <f t="shared" si="3"/>
        <v>0</v>
      </c>
      <c r="J62">
        <f t="shared" si="4"/>
        <v>1</v>
      </c>
      <c r="K62">
        <f t="shared" si="5"/>
        <v>1</v>
      </c>
      <c r="L62">
        <f t="shared" si="6"/>
        <v>0</v>
      </c>
      <c r="M62">
        <f t="shared" si="7"/>
        <v>1</v>
      </c>
      <c r="N62">
        <f t="shared" si="8"/>
        <v>2</v>
      </c>
      <c r="O62">
        <f t="shared" si="9"/>
        <v>12</v>
      </c>
    </row>
    <row r="63" spans="1:15" x14ac:dyDescent="0.2">
      <c r="A63">
        <v>8389</v>
      </c>
      <c r="B63" s="2">
        <f>IF(IFERROR(VLOOKUP(A63,'18mo'!A:A,1,FALSE),0)=A63,1,0)</f>
        <v>0</v>
      </c>
      <c r="C63" s="2">
        <f>IF(IFERROR(VLOOKUP(A63,'24mo'!A:A,1,FALSE),0)=A63,1,0)</f>
        <v>0</v>
      </c>
      <c r="D63" s="2">
        <f>IF(IFERROR(VLOOKUP(A63,'36mo'!A:A,1,FALSE),0)=A63,1,0)</f>
        <v>1</v>
      </c>
      <c r="E63" s="2"/>
      <c r="F63">
        <f t="shared" si="0"/>
        <v>0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0</v>
      </c>
      <c r="K63">
        <f t="shared" si="5"/>
        <v>0</v>
      </c>
      <c r="L63">
        <f t="shared" si="6"/>
        <v>1</v>
      </c>
      <c r="M63">
        <f t="shared" si="7"/>
        <v>1</v>
      </c>
      <c r="N63">
        <f t="shared" si="8"/>
        <v>1</v>
      </c>
      <c r="O63">
        <f t="shared" si="9"/>
        <v>3</v>
      </c>
    </row>
    <row r="64" spans="1:15" x14ac:dyDescent="0.2">
      <c r="A64">
        <v>8390</v>
      </c>
      <c r="B64" s="2">
        <f>IF(IFERROR(VLOOKUP(A64,'18mo'!A:A,1,FALSE),0)=A64,1,0)</f>
        <v>0</v>
      </c>
      <c r="C64" s="2">
        <f>IF(IFERROR(VLOOKUP(A64,'24mo'!A:A,1,FALSE),0)=A64,1,0)</f>
        <v>1</v>
      </c>
      <c r="D64" s="2">
        <f>IF(IFERROR(VLOOKUP(A64,'36mo'!A:A,1,FALSE),0)=A64,1,0)</f>
        <v>1</v>
      </c>
      <c r="E64" s="2"/>
      <c r="F64">
        <f t="shared" si="0"/>
        <v>0</v>
      </c>
      <c r="G64">
        <f t="shared" si="1"/>
        <v>0</v>
      </c>
      <c r="H64">
        <f t="shared" si="2"/>
        <v>0</v>
      </c>
      <c r="I64">
        <f t="shared" si="3"/>
        <v>1</v>
      </c>
      <c r="J64">
        <f t="shared" si="4"/>
        <v>0</v>
      </c>
      <c r="K64">
        <f t="shared" si="5"/>
        <v>1</v>
      </c>
      <c r="L64">
        <f t="shared" si="6"/>
        <v>1</v>
      </c>
      <c r="M64">
        <f t="shared" si="7"/>
        <v>1</v>
      </c>
      <c r="N64">
        <f t="shared" si="8"/>
        <v>2</v>
      </c>
      <c r="O64">
        <f t="shared" si="9"/>
        <v>23</v>
      </c>
    </row>
    <row r="65" spans="1:15" x14ac:dyDescent="0.2">
      <c r="A65">
        <v>8391</v>
      </c>
      <c r="B65" s="2">
        <f>IF(IFERROR(VLOOKUP(A65,'18mo'!A:A,1,FALSE),0)=A65,1,0)</f>
        <v>1</v>
      </c>
      <c r="C65" s="2">
        <f>IF(IFERROR(VLOOKUP(A65,'24mo'!A:A,1,FALSE),0)=A65,1,0)</f>
        <v>1</v>
      </c>
      <c r="D65" s="2">
        <f>IF(IFERROR(VLOOKUP(A65,'36mo'!A:A,1,FALSE),0)=A65,1,0)</f>
        <v>1</v>
      </c>
      <c r="E65" s="2"/>
      <c r="F65">
        <f t="shared" si="0"/>
        <v>1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>
        <f t="shared" si="7"/>
        <v>1</v>
      </c>
      <c r="N65">
        <f t="shared" si="8"/>
        <v>3</v>
      </c>
      <c r="O65">
        <f t="shared" si="9"/>
        <v>123</v>
      </c>
    </row>
    <row r="66" spans="1:15" x14ac:dyDescent="0.2">
      <c r="A66">
        <v>8397</v>
      </c>
      <c r="B66" s="2">
        <f>IF(IFERROR(VLOOKUP(A66,'18mo'!A:A,1,FALSE),0)=A66,1,0)</f>
        <v>1</v>
      </c>
      <c r="C66" s="2">
        <f>IF(IFERROR(VLOOKUP(A66,'24mo'!A:A,1,FALSE),0)=A66,1,0)</f>
        <v>1</v>
      </c>
      <c r="D66" s="2">
        <f>IF(IFERROR(VLOOKUP(A66,'36mo'!A:A,1,FALSE),0)=A66,1,0)</f>
        <v>0</v>
      </c>
      <c r="E66" s="2"/>
      <c r="F66">
        <f t="shared" si="0"/>
        <v>0</v>
      </c>
      <c r="G66">
        <f t="shared" si="1"/>
        <v>1</v>
      </c>
      <c r="H66">
        <f t="shared" si="2"/>
        <v>0</v>
      </c>
      <c r="I66">
        <f t="shared" si="3"/>
        <v>0</v>
      </c>
      <c r="J66">
        <f t="shared" si="4"/>
        <v>1</v>
      </c>
      <c r="K66">
        <f t="shared" si="5"/>
        <v>1</v>
      </c>
      <c r="L66">
        <f t="shared" si="6"/>
        <v>0</v>
      </c>
      <c r="M66">
        <f t="shared" ref="M66:M129" si="10">IF(SUM(F66:L66)&gt;0,1,0)</f>
        <v>1</v>
      </c>
      <c r="N66">
        <f t="shared" si="8"/>
        <v>2</v>
      </c>
      <c r="O66">
        <f t="shared" si="9"/>
        <v>12</v>
      </c>
    </row>
    <row r="67" spans="1:15" x14ac:dyDescent="0.2">
      <c r="A67">
        <v>8402</v>
      </c>
      <c r="B67" s="2">
        <f>IF(IFERROR(VLOOKUP(A67,'18mo'!A:A,1,FALSE),0)=A67,1,0)</f>
        <v>1</v>
      </c>
      <c r="C67" s="2">
        <f>IF(IFERROR(VLOOKUP(A67,'24mo'!A:A,1,FALSE),0)=A67,1,0)</f>
        <v>1</v>
      </c>
      <c r="D67" s="2">
        <f>IF(IFERROR(VLOOKUP(A67,'36mo'!A:A,1,FALSE),0)=A67,1,0)</f>
        <v>1</v>
      </c>
      <c r="E67" s="2"/>
      <c r="F67">
        <f t="shared" ref="F67:F126" si="11">IF(AND(B67=1,C67=1,D67=1),1,0)</f>
        <v>1</v>
      </c>
      <c r="G67">
        <f t="shared" ref="G67:G130" si="12">IF(AND(B67=1,C67=1),1,0)</f>
        <v>1</v>
      </c>
      <c r="H67">
        <f t="shared" ref="H67:H130" si="13">IF(AND(B67=1,D67=1),1,0)</f>
        <v>1</v>
      </c>
      <c r="I67">
        <f t="shared" ref="I67:I130" si="14">IF(AND(C67=1,D67=1),1,0)</f>
        <v>1</v>
      </c>
      <c r="J67">
        <f t="shared" ref="J67:J130" si="15">IF(AND(B67=1),1,0)</f>
        <v>1</v>
      </c>
      <c r="K67">
        <f t="shared" ref="K67:K130" si="16">IF(AND(C67=1),1,0)</f>
        <v>1</v>
      </c>
      <c r="L67">
        <f t="shared" ref="L67:L130" si="17">IF(AND(D67=1),1,0)</f>
        <v>1</v>
      </c>
      <c r="M67">
        <f t="shared" si="10"/>
        <v>1</v>
      </c>
      <c r="N67">
        <f t="shared" ref="N67:N130" si="18">IF(F67=1,3,IF(G67=1,2,IF(H67=1,2,IF(I67=1,2,IF(J67=1,1,IF(K67=1,1,IF(L67=1,1,"oops")))))))</f>
        <v>3</v>
      </c>
      <c r="O67">
        <f t="shared" ref="O67:O130" si="19">IF(F67=1,$F$1,IF(G67=1,$G$1,IF(H67=1,$H$1,IF(I67=1,$I$1,IF(J67=1,$J$1,IF(K67=1,$K$1,IF(L67=1,$L$1,"oops")))))))</f>
        <v>123</v>
      </c>
    </row>
    <row r="68" spans="1:15" x14ac:dyDescent="0.2">
      <c r="A68" s="5">
        <v>8403</v>
      </c>
      <c r="B68" s="2">
        <f>IF(IFERROR(VLOOKUP(A68,'18mo'!A:A,1,FALSE),0)=A68,1,0)</f>
        <v>1</v>
      </c>
      <c r="C68" s="2">
        <f>IF(IFERROR(VLOOKUP(A68,'24mo'!A:A,1,FALSE),0)=A68,1,0)</f>
        <v>0</v>
      </c>
      <c r="D68" s="2">
        <f>IF(IFERROR(VLOOKUP(A68,'36mo'!A:A,1,FALSE),0)=A68,1,0)</f>
        <v>0</v>
      </c>
      <c r="E68" s="2"/>
      <c r="F68">
        <f t="shared" si="11"/>
        <v>0</v>
      </c>
      <c r="G68">
        <f t="shared" si="12"/>
        <v>0</v>
      </c>
      <c r="H68">
        <f t="shared" si="13"/>
        <v>0</v>
      </c>
      <c r="I68">
        <f t="shared" si="14"/>
        <v>0</v>
      </c>
      <c r="J68">
        <f t="shared" si="15"/>
        <v>1</v>
      </c>
      <c r="K68">
        <f t="shared" si="16"/>
        <v>0</v>
      </c>
      <c r="L68">
        <f t="shared" si="17"/>
        <v>0</v>
      </c>
      <c r="M68">
        <f t="shared" si="10"/>
        <v>1</v>
      </c>
      <c r="N68">
        <f t="shared" si="18"/>
        <v>1</v>
      </c>
      <c r="O68">
        <f t="shared" si="19"/>
        <v>1</v>
      </c>
    </row>
    <row r="69" spans="1:15" x14ac:dyDescent="0.2">
      <c r="A69">
        <v>8409</v>
      </c>
      <c r="B69" s="2">
        <f>IF(IFERROR(VLOOKUP(A69,'18mo'!A:A,1,FALSE),0)=A69,1,0)</f>
        <v>1</v>
      </c>
      <c r="C69" s="2">
        <f>IF(IFERROR(VLOOKUP(A69,'24mo'!A:A,1,FALSE),0)=A69,1,0)</f>
        <v>1</v>
      </c>
      <c r="D69" s="2">
        <f>IF(IFERROR(VLOOKUP(A69,'36mo'!A:A,1,FALSE),0)=A69,1,0)</f>
        <v>1</v>
      </c>
      <c r="E69" s="2"/>
      <c r="F69">
        <f t="shared" si="11"/>
        <v>1</v>
      </c>
      <c r="G69">
        <f t="shared" si="12"/>
        <v>1</v>
      </c>
      <c r="H69">
        <f t="shared" si="13"/>
        <v>1</v>
      </c>
      <c r="I69">
        <f t="shared" si="14"/>
        <v>1</v>
      </c>
      <c r="J69">
        <f t="shared" si="15"/>
        <v>1</v>
      </c>
      <c r="K69">
        <f t="shared" si="16"/>
        <v>1</v>
      </c>
      <c r="L69">
        <f t="shared" si="17"/>
        <v>1</v>
      </c>
      <c r="M69">
        <f t="shared" si="10"/>
        <v>1</v>
      </c>
      <c r="N69">
        <f t="shared" si="18"/>
        <v>3</v>
      </c>
      <c r="O69">
        <f t="shared" si="19"/>
        <v>123</v>
      </c>
    </row>
    <row r="70" spans="1:15" x14ac:dyDescent="0.2">
      <c r="A70" s="5">
        <v>8411</v>
      </c>
      <c r="B70" s="2">
        <f>IF(IFERROR(VLOOKUP(A70,'18mo'!A:A,1,FALSE),0)=A70,1,0)</f>
        <v>1</v>
      </c>
      <c r="C70" s="2">
        <f>IF(IFERROR(VLOOKUP(A70,'24mo'!A:A,1,FALSE),0)=A70,1,0)</f>
        <v>0</v>
      </c>
      <c r="D70" s="2">
        <f>IF(IFERROR(VLOOKUP(A70,'36mo'!A:A,1,FALSE),0)=A70,1,0)</f>
        <v>0</v>
      </c>
      <c r="E70" s="2"/>
      <c r="F70">
        <f t="shared" si="11"/>
        <v>0</v>
      </c>
      <c r="G70">
        <f t="shared" si="12"/>
        <v>0</v>
      </c>
      <c r="H70">
        <f t="shared" si="13"/>
        <v>0</v>
      </c>
      <c r="I70">
        <f t="shared" si="14"/>
        <v>0</v>
      </c>
      <c r="J70">
        <f t="shared" si="15"/>
        <v>1</v>
      </c>
      <c r="K70">
        <f t="shared" si="16"/>
        <v>0</v>
      </c>
      <c r="L70">
        <f t="shared" si="17"/>
        <v>0</v>
      </c>
      <c r="M70">
        <f t="shared" si="10"/>
        <v>1</v>
      </c>
      <c r="N70">
        <f t="shared" si="18"/>
        <v>1</v>
      </c>
      <c r="O70">
        <f t="shared" si="19"/>
        <v>1</v>
      </c>
    </row>
    <row r="71" spans="1:15" x14ac:dyDescent="0.2">
      <c r="A71">
        <v>8419</v>
      </c>
      <c r="B71" s="2">
        <f>IF(IFERROR(VLOOKUP(A71,'18mo'!A:A,1,FALSE),0)=A71,1,0)</f>
        <v>1</v>
      </c>
      <c r="C71" s="2">
        <f>IF(IFERROR(VLOOKUP(A71,'24mo'!A:A,1,FALSE),0)=A71,1,0)</f>
        <v>1</v>
      </c>
      <c r="D71" s="2">
        <f>IF(IFERROR(VLOOKUP(A71,'36mo'!A:A,1,FALSE),0)=A71,1,0)</f>
        <v>1</v>
      </c>
      <c r="E71" s="2"/>
      <c r="F71">
        <f t="shared" si="11"/>
        <v>1</v>
      </c>
      <c r="G71">
        <f t="shared" si="12"/>
        <v>1</v>
      </c>
      <c r="H71">
        <f t="shared" si="13"/>
        <v>1</v>
      </c>
      <c r="I71">
        <f t="shared" si="14"/>
        <v>1</v>
      </c>
      <c r="J71">
        <f t="shared" si="15"/>
        <v>1</v>
      </c>
      <c r="K71">
        <f t="shared" si="16"/>
        <v>1</v>
      </c>
      <c r="L71">
        <f t="shared" si="17"/>
        <v>1</v>
      </c>
      <c r="M71">
        <f t="shared" si="10"/>
        <v>1</v>
      </c>
      <c r="N71">
        <f t="shared" si="18"/>
        <v>3</v>
      </c>
      <c r="O71">
        <f t="shared" si="19"/>
        <v>123</v>
      </c>
    </row>
    <row r="72" spans="1:15" x14ac:dyDescent="0.2">
      <c r="A72" s="5">
        <v>8420</v>
      </c>
      <c r="B72" s="2">
        <f>IF(IFERROR(VLOOKUP(A72,'18mo'!A:A,1,FALSE),0)=A72,1,0)</f>
        <v>1</v>
      </c>
      <c r="C72" s="2">
        <f>IF(IFERROR(VLOOKUP(A72,'24mo'!A:A,1,FALSE),0)=A72,1,0)</f>
        <v>1</v>
      </c>
      <c r="D72" s="2">
        <f>IF(IFERROR(VLOOKUP(A72,'36mo'!A:A,1,FALSE),0)=A72,1,0)</f>
        <v>0</v>
      </c>
      <c r="E72" s="2"/>
      <c r="F72">
        <f t="shared" si="11"/>
        <v>0</v>
      </c>
      <c r="G72">
        <f t="shared" si="12"/>
        <v>1</v>
      </c>
      <c r="H72">
        <f t="shared" si="13"/>
        <v>0</v>
      </c>
      <c r="I72">
        <f t="shared" si="14"/>
        <v>0</v>
      </c>
      <c r="J72">
        <f t="shared" si="15"/>
        <v>1</v>
      </c>
      <c r="K72">
        <f t="shared" si="16"/>
        <v>1</v>
      </c>
      <c r="L72">
        <f t="shared" si="17"/>
        <v>0</v>
      </c>
      <c r="M72">
        <f t="shared" si="10"/>
        <v>1</v>
      </c>
      <c r="N72">
        <f t="shared" si="18"/>
        <v>2</v>
      </c>
      <c r="O72">
        <f t="shared" si="19"/>
        <v>12</v>
      </c>
    </row>
    <row r="73" spans="1:15" x14ac:dyDescent="0.2">
      <c r="A73">
        <v>8421</v>
      </c>
      <c r="B73" s="2">
        <f>IF(IFERROR(VLOOKUP(A73,'18mo'!A:A,1,FALSE),0)=A73,1,0)</f>
        <v>0</v>
      </c>
      <c r="C73" s="2">
        <f>IF(IFERROR(VLOOKUP(A73,'24mo'!A:A,1,FALSE),0)=A73,1,0)</f>
        <v>1</v>
      </c>
      <c r="D73" s="2">
        <f>IF(IFERROR(VLOOKUP(A73,'36mo'!A:A,1,FALSE),0)=A73,1,0)</f>
        <v>1</v>
      </c>
      <c r="E73" s="2"/>
      <c r="F73">
        <f t="shared" si="11"/>
        <v>0</v>
      </c>
      <c r="G73">
        <f t="shared" si="12"/>
        <v>0</v>
      </c>
      <c r="H73">
        <f t="shared" si="13"/>
        <v>0</v>
      </c>
      <c r="I73">
        <f t="shared" si="14"/>
        <v>1</v>
      </c>
      <c r="J73">
        <f t="shared" si="15"/>
        <v>0</v>
      </c>
      <c r="K73">
        <f t="shared" si="16"/>
        <v>1</v>
      </c>
      <c r="L73">
        <f t="shared" si="17"/>
        <v>1</v>
      </c>
      <c r="M73">
        <f t="shared" si="10"/>
        <v>1</v>
      </c>
      <c r="N73">
        <f t="shared" si="18"/>
        <v>2</v>
      </c>
      <c r="O73">
        <f t="shared" si="19"/>
        <v>23</v>
      </c>
    </row>
    <row r="74" spans="1:15" x14ac:dyDescent="0.2">
      <c r="A74">
        <v>8422</v>
      </c>
      <c r="B74" s="2">
        <f>IF(IFERROR(VLOOKUP(A74,'18mo'!A:A,1,FALSE),0)=A74,1,0)</f>
        <v>0</v>
      </c>
      <c r="C74" s="2">
        <f>IF(IFERROR(VLOOKUP(A74,'24mo'!A:A,1,FALSE),0)=A74,1,0)</f>
        <v>1</v>
      </c>
      <c r="D74" s="2">
        <f>IF(IFERROR(VLOOKUP(A74,'36mo'!A:A,1,FALSE),0)=A74,1,0)</f>
        <v>1</v>
      </c>
      <c r="E74" s="2"/>
      <c r="F74">
        <f t="shared" si="11"/>
        <v>0</v>
      </c>
      <c r="G74">
        <f t="shared" si="12"/>
        <v>0</v>
      </c>
      <c r="H74">
        <f t="shared" si="13"/>
        <v>0</v>
      </c>
      <c r="I74">
        <f t="shared" si="14"/>
        <v>1</v>
      </c>
      <c r="J74">
        <f t="shared" si="15"/>
        <v>0</v>
      </c>
      <c r="K74">
        <f t="shared" si="16"/>
        <v>1</v>
      </c>
      <c r="L74">
        <f t="shared" si="17"/>
        <v>1</v>
      </c>
      <c r="M74">
        <f t="shared" si="10"/>
        <v>1</v>
      </c>
      <c r="N74">
        <f t="shared" si="18"/>
        <v>2</v>
      </c>
      <c r="O74">
        <f t="shared" si="19"/>
        <v>23</v>
      </c>
    </row>
    <row r="75" spans="1:15" x14ac:dyDescent="0.2">
      <c r="A75">
        <v>8423</v>
      </c>
      <c r="B75" s="2">
        <f>IF(IFERROR(VLOOKUP(A75,'18mo'!A:A,1,FALSE),0)=A75,1,0)</f>
        <v>1</v>
      </c>
      <c r="C75" s="2">
        <f>IF(IFERROR(VLOOKUP(A75,'24mo'!A:A,1,FALSE),0)=A75,1,0)</f>
        <v>1</v>
      </c>
      <c r="D75" s="2">
        <f>IF(IFERROR(VLOOKUP(A75,'36mo'!A:A,1,FALSE),0)=A75,1,0)</f>
        <v>1</v>
      </c>
      <c r="E75" s="2"/>
      <c r="F75">
        <f t="shared" si="11"/>
        <v>1</v>
      </c>
      <c r="G75">
        <f t="shared" si="12"/>
        <v>1</v>
      </c>
      <c r="H75">
        <f t="shared" si="13"/>
        <v>1</v>
      </c>
      <c r="I75">
        <f t="shared" si="14"/>
        <v>1</v>
      </c>
      <c r="J75">
        <f t="shared" si="15"/>
        <v>1</v>
      </c>
      <c r="K75">
        <f t="shared" si="16"/>
        <v>1</v>
      </c>
      <c r="L75">
        <f t="shared" si="17"/>
        <v>1</v>
      </c>
      <c r="M75">
        <f t="shared" si="10"/>
        <v>1</v>
      </c>
      <c r="N75">
        <f t="shared" si="18"/>
        <v>3</v>
      </c>
      <c r="O75">
        <f t="shared" si="19"/>
        <v>123</v>
      </c>
    </row>
    <row r="76" spans="1:15" x14ac:dyDescent="0.2">
      <c r="A76">
        <v>8428</v>
      </c>
      <c r="B76" s="2">
        <f>IF(IFERROR(VLOOKUP(A76,'18mo'!A:A,1,FALSE),0)=A76,1,0)</f>
        <v>0</v>
      </c>
      <c r="C76" s="2">
        <f>IF(IFERROR(VLOOKUP(A76,'24mo'!A:A,1,FALSE),0)=A76,1,0)</f>
        <v>1</v>
      </c>
      <c r="D76" s="2">
        <f>IF(IFERROR(VLOOKUP(A76,'36mo'!A:A,1,FALSE),0)=A76,1,0)</f>
        <v>1</v>
      </c>
      <c r="E76" s="2"/>
      <c r="F76">
        <f t="shared" si="11"/>
        <v>0</v>
      </c>
      <c r="G76">
        <f t="shared" si="12"/>
        <v>0</v>
      </c>
      <c r="H76">
        <f t="shared" si="13"/>
        <v>0</v>
      </c>
      <c r="I76">
        <f t="shared" si="14"/>
        <v>1</v>
      </c>
      <c r="J76">
        <f t="shared" si="15"/>
        <v>0</v>
      </c>
      <c r="K76">
        <f t="shared" si="16"/>
        <v>1</v>
      </c>
      <c r="L76">
        <f t="shared" si="17"/>
        <v>1</v>
      </c>
      <c r="M76">
        <f t="shared" si="10"/>
        <v>1</v>
      </c>
      <c r="N76">
        <f t="shared" si="18"/>
        <v>2</v>
      </c>
      <c r="O76">
        <f t="shared" si="19"/>
        <v>23</v>
      </c>
    </row>
    <row r="77" spans="1:15" x14ac:dyDescent="0.2">
      <c r="A77">
        <v>8429</v>
      </c>
      <c r="B77" s="2">
        <f>IF(IFERROR(VLOOKUP(A77,'18mo'!A:A,1,FALSE),0)=A77,1,0)</f>
        <v>1</v>
      </c>
      <c r="C77" s="2">
        <f>IF(IFERROR(VLOOKUP(A77,'24mo'!A:A,1,FALSE),0)=A77,1,0)</f>
        <v>1</v>
      </c>
      <c r="D77" s="2">
        <f>IF(IFERROR(VLOOKUP(A77,'36mo'!A:A,1,FALSE),0)=A77,1,0)</f>
        <v>1</v>
      </c>
      <c r="E77" s="2"/>
      <c r="F77">
        <f t="shared" si="11"/>
        <v>1</v>
      </c>
      <c r="G77">
        <f t="shared" si="12"/>
        <v>1</v>
      </c>
      <c r="H77">
        <f t="shared" si="13"/>
        <v>1</v>
      </c>
      <c r="I77">
        <f t="shared" si="14"/>
        <v>1</v>
      </c>
      <c r="J77">
        <f t="shared" si="15"/>
        <v>1</v>
      </c>
      <c r="K77">
        <f t="shared" si="16"/>
        <v>1</v>
      </c>
      <c r="L77">
        <f t="shared" si="17"/>
        <v>1</v>
      </c>
      <c r="M77">
        <f t="shared" si="10"/>
        <v>1</v>
      </c>
      <c r="N77">
        <f t="shared" si="18"/>
        <v>3</v>
      </c>
      <c r="O77">
        <f t="shared" si="19"/>
        <v>123</v>
      </c>
    </row>
    <row r="78" spans="1:15" x14ac:dyDescent="0.2">
      <c r="A78">
        <v>8431</v>
      </c>
      <c r="B78" s="2">
        <f>IF(IFERROR(VLOOKUP(A78,'18mo'!A:A,1,FALSE),0)=A78,1,0)</f>
        <v>1</v>
      </c>
      <c r="C78" s="2">
        <f>IF(IFERROR(VLOOKUP(A78,'24mo'!A:A,1,FALSE),0)=A78,1,0)</f>
        <v>1</v>
      </c>
      <c r="D78" s="2">
        <f>IF(IFERROR(VLOOKUP(A78,'36mo'!A:A,1,FALSE),0)=A78,1,0)</f>
        <v>1</v>
      </c>
      <c r="E78" s="2"/>
      <c r="F78">
        <f t="shared" si="11"/>
        <v>1</v>
      </c>
      <c r="G78">
        <f t="shared" si="12"/>
        <v>1</v>
      </c>
      <c r="H78">
        <f t="shared" si="13"/>
        <v>1</v>
      </c>
      <c r="I78">
        <f t="shared" si="14"/>
        <v>1</v>
      </c>
      <c r="J78">
        <f t="shared" si="15"/>
        <v>1</v>
      </c>
      <c r="K78">
        <f t="shared" si="16"/>
        <v>1</v>
      </c>
      <c r="L78">
        <f t="shared" si="17"/>
        <v>1</v>
      </c>
      <c r="M78">
        <f t="shared" si="10"/>
        <v>1</v>
      </c>
      <c r="N78">
        <f t="shared" si="18"/>
        <v>3</v>
      </c>
      <c r="O78">
        <f t="shared" si="19"/>
        <v>123</v>
      </c>
    </row>
    <row r="79" spans="1:15" x14ac:dyDescent="0.2">
      <c r="A79">
        <v>8432</v>
      </c>
      <c r="B79" s="2">
        <f>IF(IFERROR(VLOOKUP(A79,'18mo'!A:A,1,FALSE),0)=A79,1,0)</f>
        <v>0</v>
      </c>
      <c r="C79" s="2">
        <f>IF(IFERROR(VLOOKUP(A79,'24mo'!A:A,1,FALSE),0)=A79,1,0)</f>
        <v>1</v>
      </c>
      <c r="D79" s="2">
        <f>IF(IFERROR(VLOOKUP(A79,'36mo'!A:A,1,FALSE),0)=A79,1,0)</f>
        <v>0</v>
      </c>
      <c r="E79" s="2"/>
      <c r="F79">
        <f t="shared" si="11"/>
        <v>0</v>
      </c>
      <c r="G79">
        <f t="shared" si="12"/>
        <v>0</v>
      </c>
      <c r="H79">
        <f t="shared" si="13"/>
        <v>0</v>
      </c>
      <c r="I79">
        <f t="shared" si="14"/>
        <v>0</v>
      </c>
      <c r="J79">
        <f t="shared" si="15"/>
        <v>0</v>
      </c>
      <c r="K79">
        <f t="shared" si="16"/>
        <v>1</v>
      </c>
      <c r="L79">
        <f t="shared" si="17"/>
        <v>0</v>
      </c>
      <c r="M79">
        <f t="shared" si="10"/>
        <v>1</v>
      </c>
      <c r="N79">
        <f t="shared" si="18"/>
        <v>1</v>
      </c>
      <c r="O79">
        <f t="shared" si="19"/>
        <v>2</v>
      </c>
    </row>
    <row r="80" spans="1:15" x14ac:dyDescent="0.2">
      <c r="A80">
        <v>8433</v>
      </c>
      <c r="B80" s="2">
        <f>IF(IFERROR(VLOOKUP(A80,'18mo'!A:A,1,FALSE),0)=A80,1,0)</f>
        <v>0</v>
      </c>
      <c r="C80" s="2">
        <f>IF(IFERROR(VLOOKUP(A80,'24mo'!A:A,1,FALSE),0)=A80,1,0)</f>
        <v>1</v>
      </c>
      <c r="D80" s="2">
        <f>IF(IFERROR(VLOOKUP(A80,'36mo'!A:A,1,FALSE),0)=A80,1,0)</f>
        <v>1</v>
      </c>
      <c r="E80" s="2"/>
      <c r="F80">
        <f t="shared" si="11"/>
        <v>0</v>
      </c>
      <c r="G80">
        <f t="shared" si="12"/>
        <v>0</v>
      </c>
      <c r="H80">
        <f t="shared" si="13"/>
        <v>0</v>
      </c>
      <c r="I80">
        <f t="shared" si="14"/>
        <v>1</v>
      </c>
      <c r="J80">
        <f t="shared" si="15"/>
        <v>0</v>
      </c>
      <c r="K80">
        <f t="shared" si="16"/>
        <v>1</v>
      </c>
      <c r="L80">
        <f t="shared" si="17"/>
        <v>1</v>
      </c>
      <c r="M80">
        <f t="shared" si="10"/>
        <v>1</v>
      </c>
      <c r="N80">
        <f t="shared" si="18"/>
        <v>2</v>
      </c>
      <c r="O80">
        <f t="shared" si="19"/>
        <v>23</v>
      </c>
    </row>
    <row r="81" spans="1:15" x14ac:dyDescent="0.2">
      <c r="A81">
        <v>8435</v>
      </c>
      <c r="B81" s="2">
        <f>IF(IFERROR(VLOOKUP(A81,'18mo'!A:A,1,FALSE),0)=A81,1,0)</f>
        <v>0</v>
      </c>
      <c r="C81" s="2">
        <f>IF(IFERROR(VLOOKUP(A81,'24mo'!A:A,1,FALSE),0)=A81,1,0)</f>
        <v>1</v>
      </c>
      <c r="D81" s="2">
        <f>IF(IFERROR(VLOOKUP(A81,'36mo'!A:A,1,FALSE),0)=A81,1,0)</f>
        <v>1</v>
      </c>
      <c r="E81" s="2"/>
      <c r="F81">
        <f t="shared" si="11"/>
        <v>0</v>
      </c>
      <c r="G81">
        <f t="shared" si="12"/>
        <v>0</v>
      </c>
      <c r="H81">
        <f t="shared" si="13"/>
        <v>0</v>
      </c>
      <c r="I81">
        <f t="shared" si="14"/>
        <v>1</v>
      </c>
      <c r="J81">
        <f t="shared" si="15"/>
        <v>0</v>
      </c>
      <c r="K81">
        <f t="shared" si="16"/>
        <v>1</v>
      </c>
      <c r="L81">
        <f t="shared" si="17"/>
        <v>1</v>
      </c>
      <c r="M81">
        <f t="shared" si="10"/>
        <v>1</v>
      </c>
      <c r="N81">
        <f t="shared" si="18"/>
        <v>2</v>
      </c>
      <c r="O81">
        <f t="shared" si="19"/>
        <v>23</v>
      </c>
    </row>
    <row r="82" spans="1:15" x14ac:dyDescent="0.2">
      <c r="A82" s="5">
        <v>8436</v>
      </c>
      <c r="B82" s="2">
        <f>IF(IFERROR(VLOOKUP(A82,'18mo'!A:A,1,FALSE),0)=A82,1,0)</f>
        <v>1</v>
      </c>
      <c r="C82" s="2">
        <f>IF(IFERROR(VLOOKUP(A82,'24mo'!A:A,1,FALSE),0)=A82,1,0)</f>
        <v>1</v>
      </c>
      <c r="D82" s="2">
        <f>IF(IFERROR(VLOOKUP(A82,'36mo'!A:A,1,FALSE),0)=A82,1,0)</f>
        <v>1</v>
      </c>
      <c r="E82" s="2"/>
      <c r="F82">
        <f t="shared" si="11"/>
        <v>1</v>
      </c>
      <c r="G82">
        <f t="shared" si="12"/>
        <v>1</v>
      </c>
      <c r="H82">
        <f t="shared" si="13"/>
        <v>1</v>
      </c>
      <c r="I82">
        <f t="shared" si="14"/>
        <v>1</v>
      </c>
      <c r="J82">
        <f t="shared" si="15"/>
        <v>1</v>
      </c>
      <c r="K82">
        <f t="shared" si="16"/>
        <v>1</v>
      </c>
      <c r="L82">
        <f t="shared" si="17"/>
        <v>1</v>
      </c>
      <c r="M82">
        <f t="shared" si="10"/>
        <v>1</v>
      </c>
      <c r="N82">
        <f t="shared" si="18"/>
        <v>3</v>
      </c>
      <c r="O82">
        <f t="shared" si="19"/>
        <v>123</v>
      </c>
    </row>
    <row r="83" spans="1:15" x14ac:dyDescent="0.2">
      <c r="A83">
        <v>8437</v>
      </c>
      <c r="B83" s="2">
        <f>IF(IFERROR(VLOOKUP(A83,'18mo'!A:A,1,FALSE),0)=A83,1,0)</f>
        <v>1</v>
      </c>
      <c r="C83" s="2">
        <f>IF(IFERROR(VLOOKUP(A83,'24mo'!A:A,1,FALSE),0)=A83,1,0)</f>
        <v>1</v>
      </c>
      <c r="D83" s="2">
        <f>IF(IFERROR(VLOOKUP(A83,'36mo'!A:A,1,FALSE),0)=A83,1,0)</f>
        <v>1</v>
      </c>
      <c r="E83" s="2"/>
      <c r="F83">
        <f t="shared" si="11"/>
        <v>1</v>
      </c>
      <c r="G83">
        <f t="shared" si="12"/>
        <v>1</v>
      </c>
      <c r="H83">
        <f t="shared" si="13"/>
        <v>1</v>
      </c>
      <c r="I83">
        <f t="shared" si="14"/>
        <v>1</v>
      </c>
      <c r="J83">
        <f t="shared" si="15"/>
        <v>1</v>
      </c>
      <c r="K83">
        <f t="shared" si="16"/>
        <v>1</v>
      </c>
      <c r="L83">
        <f t="shared" si="17"/>
        <v>1</v>
      </c>
      <c r="M83">
        <f t="shared" si="10"/>
        <v>1</v>
      </c>
      <c r="N83">
        <f t="shared" si="18"/>
        <v>3</v>
      </c>
      <c r="O83">
        <f t="shared" si="19"/>
        <v>123</v>
      </c>
    </row>
    <row r="84" spans="1:15" x14ac:dyDescent="0.2">
      <c r="A84" s="5">
        <v>8457</v>
      </c>
      <c r="B84" s="2">
        <f>IF(IFERROR(VLOOKUP(A84,'18mo'!A:A,1,FALSE),0)=A84,1,0)</f>
        <v>1</v>
      </c>
      <c r="C84" s="2">
        <f>IF(IFERROR(VLOOKUP(A84,'24mo'!A:A,1,FALSE),0)=A84,1,0)</f>
        <v>1</v>
      </c>
      <c r="D84" s="2">
        <f>IF(IFERROR(VLOOKUP(A84,'36mo'!A:A,1,FALSE),0)=A84,1,0)</f>
        <v>0</v>
      </c>
      <c r="E84" s="2"/>
      <c r="F84">
        <f t="shared" si="11"/>
        <v>0</v>
      </c>
      <c r="G84">
        <f t="shared" si="12"/>
        <v>1</v>
      </c>
      <c r="H84">
        <f t="shared" si="13"/>
        <v>0</v>
      </c>
      <c r="I84">
        <f t="shared" si="14"/>
        <v>0</v>
      </c>
      <c r="J84">
        <f t="shared" si="15"/>
        <v>1</v>
      </c>
      <c r="K84">
        <f t="shared" si="16"/>
        <v>1</v>
      </c>
      <c r="L84">
        <f t="shared" si="17"/>
        <v>0</v>
      </c>
      <c r="M84">
        <f t="shared" si="10"/>
        <v>1</v>
      </c>
      <c r="N84">
        <f t="shared" si="18"/>
        <v>2</v>
      </c>
      <c r="O84">
        <f t="shared" si="19"/>
        <v>12</v>
      </c>
    </row>
    <row r="85" spans="1:15" x14ac:dyDescent="0.2">
      <c r="A85" s="5">
        <v>8460</v>
      </c>
      <c r="B85" s="2">
        <f>IF(IFERROR(VLOOKUP(A85,'18mo'!A:A,1,FALSE),0)=A85,1,0)</f>
        <v>1</v>
      </c>
      <c r="C85" s="2">
        <f>IF(IFERROR(VLOOKUP(A85,'24mo'!A:A,1,FALSE),0)=A85,1,0)</f>
        <v>1</v>
      </c>
      <c r="D85" s="2">
        <f>IF(IFERROR(VLOOKUP(A85,'36mo'!A:A,1,FALSE),0)=A85,1,0)</f>
        <v>1</v>
      </c>
      <c r="E85" s="2"/>
      <c r="F85">
        <f t="shared" si="11"/>
        <v>1</v>
      </c>
      <c r="G85">
        <f t="shared" si="12"/>
        <v>1</v>
      </c>
      <c r="H85">
        <f t="shared" si="13"/>
        <v>1</v>
      </c>
      <c r="I85">
        <f t="shared" si="14"/>
        <v>1</v>
      </c>
      <c r="J85">
        <f t="shared" si="15"/>
        <v>1</v>
      </c>
      <c r="K85">
        <f t="shared" si="16"/>
        <v>1</v>
      </c>
      <c r="L85">
        <f t="shared" si="17"/>
        <v>1</v>
      </c>
      <c r="M85">
        <f t="shared" si="10"/>
        <v>1</v>
      </c>
      <c r="N85">
        <f t="shared" si="18"/>
        <v>3</v>
      </c>
      <c r="O85">
        <f t="shared" si="19"/>
        <v>123</v>
      </c>
    </row>
    <row r="86" spans="1:15" x14ac:dyDescent="0.2">
      <c r="A86">
        <v>8463</v>
      </c>
      <c r="B86" s="2">
        <f>IF(IFERROR(VLOOKUP(A86,'18mo'!A:A,1,FALSE),0)=A86,1,0)</f>
        <v>0</v>
      </c>
      <c r="C86" s="2">
        <f>IF(IFERROR(VLOOKUP(A86,'24mo'!A:A,1,FALSE),0)=A86,1,0)</f>
        <v>1</v>
      </c>
      <c r="D86" s="2">
        <f>IF(IFERROR(VLOOKUP(A86,'36mo'!A:A,1,FALSE),0)=A86,1,0)</f>
        <v>0</v>
      </c>
      <c r="E86" s="2"/>
      <c r="F86">
        <f t="shared" si="11"/>
        <v>0</v>
      </c>
      <c r="G86">
        <f t="shared" si="12"/>
        <v>0</v>
      </c>
      <c r="H86">
        <f t="shared" si="13"/>
        <v>0</v>
      </c>
      <c r="I86">
        <f t="shared" si="14"/>
        <v>0</v>
      </c>
      <c r="J86">
        <f t="shared" si="15"/>
        <v>0</v>
      </c>
      <c r="K86">
        <f t="shared" si="16"/>
        <v>1</v>
      </c>
      <c r="L86">
        <f t="shared" si="17"/>
        <v>0</v>
      </c>
      <c r="M86">
        <f t="shared" si="10"/>
        <v>1</v>
      </c>
      <c r="N86">
        <f t="shared" si="18"/>
        <v>1</v>
      </c>
      <c r="O86">
        <f t="shared" si="19"/>
        <v>2</v>
      </c>
    </row>
    <row r="87" spans="1:15" x14ac:dyDescent="0.2">
      <c r="A87" s="5">
        <v>8466</v>
      </c>
      <c r="B87" s="2">
        <f>IF(IFERROR(VLOOKUP(A87,'18mo'!A:A,1,FALSE),0)=A87,1,0)</f>
        <v>1</v>
      </c>
      <c r="C87" s="2">
        <f>IF(IFERROR(VLOOKUP(A87,'24mo'!A:A,1,FALSE),0)=A87,1,0)</f>
        <v>1</v>
      </c>
      <c r="D87" s="2">
        <f>IF(IFERROR(VLOOKUP(A87,'36mo'!A:A,1,FALSE),0)=A87,1,0)</f>
        <v>1</v>
      </c>
      <c r="E87" s="2"/>
      <c r="F87">
        <f t="shared" si="11"/>
        <v>1</v>
      </c>
      <c r="G87">
        <f t="shared" si="12"/>
        <v>1</v>
      </c>
      <c r="H87">
        <f t="shared" si="13"/>
        <v>1</v>
      </c>
      <c r="I87">
        <f t="shared" si="14"/>
        <v>1</v>
      </c>
      <c r="J87">
        <f t="shared" si="15"/>
        <v>1</v>
      </c>
      <c r="K87">
        <f t="shared" si="16"/>
        <v>1</v>
      </c>
      <c r="L87">
        <f t="shared" si="17"/>
        <v>1</v>
      </c>
      <c r="M87">
        <f t="shared" si="10"/>
        <v>1</v>
      </c>
      <c r="N87">
        <f t="shared" si="18"/>
        <v>3</v>
      </c>
      <c r="O87">
        <f t="shared" si="19"/>
        <v>123</v>
      </c>
    </row>
    <row r="88" spans="1:15" x14ac:dyDescent="0.2">
      <c r="A88" s="2">
        <v>8481</v>
      </c>
      <c r="B88" s="2">
        <f>IF(IFERROR(VLOOKUP(A88,'18mo'!A:A,1,FALSE),0)=A88,1,0)</f>
        <v>1</v>
      </c>
      <c r="C88" s="2">
        <f>IF(IFERROR(VLOOKUP(A88,'24mo'!A:A,1,FALSE),0)=A88,1,0)</f>
        <v>1</v>
      </c>
      <c r="D88" s="2">
        <f>IF(IFERROR(VLOOKUP(A88,'36mo'!A:A,1,FALSE),0)=A88,1,0)</f>
        <v>1</v>
      </c>
      <c r="E88" s="2"/>
      <c r="F88">
        <f t="shared" si="11"/>
        <v>1</v>
      </c>
      <c r="G88">
        <f t="shared" si="12"/>
        <v>1</v>
      </c>
      <c r="H88">
        <f t="shared" si="13"/>
        <v>1</v>
      </c>
      <c r="I88">
        <f t="shared" si="14"/>
        <v>1</v>
      </c>
      <c r="J88">
        <f t="shared" si="15"/>
        <v>1</v>
      </c>
      <c r="K88">
        <f t="shared" si="16"/>
        <v>1</v>
      </c>
      <c r="L88">
        <f t="shared" si="17"/>
        <v>1</v>
      </c>
      <c r="M88">
        <f t="shared" si="10"/>
        <v>1</v>
      </c>
      <c r="N88">
        <f t="shared" si="18"/>
        <v>3</v>
      </c>
      <c r="O88">
        <f t="shared" si="19"/>
        <v>123</v>
      </c>
    </row>
    <row r="89" spans="1:15" x14ac:dyDescent="0.2">
      <c r="A89">
        <v>8483</v>
      </c>
      <c r="B89" s="2">
        <f>IF(IFERROR(VLOOKUP(A89,'18mo'!A:A,1,FALSE),0)=A89,1,0)</f>
        <v>0</v>
      </c>
      <c r="C89" s="2">
        <f>IF(IFERROR(VLOOKUP(A89,'24mo'!A:A,1,FALSE),0)=A89,1,0)</f>
        <v>1</v>
      </c>
      <c r="D89" s="2">
        <f>IF(IFERROR(VLOOKUP(A89,'36mo'!A:A,1,FALSE),0)=A89,1,0)</f>
        <v>0</v>
      </c>
      <c r="E89" s="2"/>
      <c r="F89">
        <f t="shared" si="11"/>
        <v>0</v>
      </c>
      <c r="G89">
        <f t="shared" si="12"/>
        <v>0</v>
      </c>
      <c r="H89">
        <f t="shared" si="13"/>
        <v>0</v>
      </c>
      <c r="I89">
        <f t="shared" si="14"/>
        <v>0</v>
      </c>
      <c r="J89">
        <f t="shared" si="15"/>
        <v>0</v>
      </c>
      <c r="K89">
        <f t="shared" si="16"/>
        <v>1</v>
      </c>
      <c r="L89">
        <f t="shared" si="17"/>
        <v>0</v>
      </c>
      <c r="M89">
        <f t="shared" si="10"/>
        <v>1</v>
      </c>
      <c r="N89">
        <f t="shared" si="18"/>
        <v>1</v>
      </c>
      <c r="O89">
        <f t="shared" si="19"/>
        <v>2</v>
      </c>
    </row>
    <row r="90" spans="1:15" x14ac:dyDescent="0.2">
      <c r="A90">
        <v>8488</v>
      </c>
      <c r="B90" s="2">
        <f>IF(IFERROR(VLOOKUP(A90,'18mo'!A:A,1,FALSE),0)=A90,1,0)</f>
        <v>0</v>
      </c>
      <c r="C90" s="2">
        <f>IF(IFERROR(VLOOKUP(A90,'24mo'!A:A,1,FALSE),0)=A90,1,0)</f>
        <v>1</v>
      </c>
      <c r="D90" s="2">
        <f>IF(IFERROR(VLOOKUP(A90,'36mo'!A:A,1,FALSE),0)=A90,1,0)</f>
        <v>1</v>
      </c>
      <c r="E90" s="2"/>
      <c r="F90">
        <f t="shared" si="11"/>
        <v>0</v>
      </c>
      <c r="G90">
        <f t="shared" si="12"/>
        <v>0</v>
      </c>
      <c r="H90">
        <f t="shared" si="13"/>
        <v>0</v>
      </c>
      <c r="I90">
        <f t="shared" si="14"/>
        <v>1</v>
      </c>
      <c r="J90">
        <f t="shared" si="15"/>
        <v>0</v>
      </c>
      <c r="K90">
        <f t="shared" si="16"/>
        <v>1</v>
      </c>
      <c r="L90">
        <f t="shared" si="17"/>
        <v>1</v>
      </c>
      <c r="M90">
        <f t="shared" si="10"/>
        <v>1</v>
      </c>
      <c r="N90">
        <f t="shared" si="18"/>
        <v>2</v>
      </c>
      <c r="O90">
        <f t="shared" si="19"/>
        <v>23</v>
      </c>
    </row>
    <row r="91" spans="1:15" x14ac:dyDescent="0.2">
      <c r="A91">
        <v>8489</v>
      </c>
      <c r="B91" s="2">
        <f>IF(IFERROR(VLOOKUP(A91,'18mo'!A:A,1,FALSE),0)=A91,1,0)</f>
        <v>0</v>
      </c>
      <c r="C91" s="2">
        <f>IF(IFERROR(VLOOKUP(A91,'24mo'!A:A,1,FALSE),0)=A91,1,0)</f>
        <v>1</v>
      </c>
      <c r="D91" s="2">
        <f>IF(IFERROR(VLOOKUP(A91,'36mo'!A:A,1,FALSE),0)=A91,1,0)</f>
        <v>1</v>
      </c>
      <c r="E91" s="2"/>
      <c r="F91">
        <f t="shared" si="11"/>
        <v>0</v>
      </c>
      <c r="G91">
        <f t="shared" si="12"/>
        <v>0</v>
      </c>
      <c r="H91">
        <f t="shared" si="13"/>
        <v>0</v>
      </c>
      <c r="I91">
        <f t="shared" si="14"/>
        <v>1</v>
      </c>
      <c r="J91">
        <f t="shared" si="15"/>
        <v>0</v>
      </c>
      <c r="K91">
        <f t="shared" si="16"/>
        <v>1</v>
      </c>
      <c r="L91">
        <f t="shared" si="17"/>
        <v>1</v>
      </c>
      <c r="M91">
        <f t="shared" si="10"/>
        <v>1</v>
      </c>
      <c r="N91">
        <f t="shared" si="18"/>
        <v>2</v>
      </c>
      <c r="O91">
        <f t="shared" si="19"/>
        <v>23</v>
      </c>
    </row>
    <row r="92" spans="1:15" x14ac:dyDescent="0.2">
      <c r="A92" s="5">
        <v>8493</v>
      </c>
      <c r="B92" s="2">
        <f>IF(IFERROR(VLOOKUP(A92,'18mo'!A:A,1,FALSE),0)=A92,1,0)</f>
        <v>1</v>
      </c>
      <c r="C92" s="2">
        <f>IF(IFERROR(VLOOKUP(A92,'24mo'!A:A,1,FALSE),0)=A92,1,0)</f>
        <v>1</v>
      </c>
      <c r="D92" s="2">
        <f>IF(IFERROR(VLOOKUP(A92,'36mo'!A:A,1,FALSE),0)=A92,1,0)</f>
        <v>0</v>
      </c>
      <c r="E92" s="2"/>
      <c r="F92">
        <f t="shared" si="11"/>
        <v>0</v>
      </c>
      <c r="G92">
        <f t="shared" si="12"/>
        <v>1</v>
      </c>
      <c r="H92">
        <f t="shared" si="13"/>
        <v>0</v>
      </c>
      <c r="I92">
        <f t="shared" si="14"/>
        <v>0</v>
      </c>
      <c r="J92">
        <f t="shared" si="15"/>
        <v>1</v>
      </c>
      <c r="K92">
        <f t="shared" si="16"/>
        <v>1</v>
      </c>
      <c r="L92">
        <f t="shared" si="17"/>
        <v>0</v>
      </c>
      <c r="M92">
        <f t="shared" si="10"/>
        <v>1</v>
      </c>
      <c r="N92">
        <f t="shared" si="18"/>
        <v>2</v>
      </c>
      <c r="O92">
        <f t="shared" si="19"/>
        <v>12</v>
      </c>
    </row>
    <row r="93" spans="1:15" x14ac:dyDescent="0.2">
      <c r="A93">
        <v>8498</v>
      </c>
      <c r="B93" s="2">
        <f>IF(IFERROR(VLOOKUP(A93,'18mo'!A:A,1,FALSE),0)=A93,1,0)</f>
        <v>1</v>
      </c>
      <c r="C93" s="2">
        <f>IF(IFERROR(VLOOKUP(A93,'24mo'!A:A,1,FALSE),0)=A93,1,0)</f>
        <v>1</v>
      </c>
      <c r="D93" s="2">
        <f>IF(IFERROR(VLOOKUP(A93,'36mo'!A:A,1,FALSE),0)=A93,1,0)</f>
        <v>1</v>
      </c>
      <c r="E93" s="2"/>
      <c r="F93">
        <f t="shared" si="11"/>
        <v>1</v>
      </c>
      <c r="G93">
        <f t="shared" si="12"/>
        <v>1</v>
      </c>
      <c r="H93">
        <f t="shared" si="13"/>
        <v>1</v>
      </c>
      <c r="I93">
        <f t="shared" si="14"/>
        <v>1</v>
      </c>
      <c r="J93">
        <f t="shared" si="15"/>
        <v>1</v>
      </c>
      <c r="K93">
        <f t="shared" si="16"/>
        <v>1</v>
      </c>
      <c r="L93">
        <f t="shared" si="17"/>
        <v>1</v>
      </c>
      <c r="M93">
        <f t="shared" si="10"/>
        <v>1</v>
      </c>
      <c r="N93">
        <f t="shared" si="18"/>
        <v>3</v>
      </c>
      <c r="O93">
        <f t="shared" si="19"/>
        <v>123</v>
      </c>
    </row>
    <row r="94" spans="1:15" x14ac:dyDescent="0.2">
      <c r="A94" s="5">
        <v>8506</v>
      </c>
      <c r="B94" s="2">
        <f>IF(IFERROR(VLOOKUP(A94,'18mo'!A:A,1,FALSE),0)=A94,1,0)</f>
        <v>1</v>
      </c>
      <c r="C94" s="2">
        <f>IF(IFERROR(VLOOKUP(A94,'24mo'!A:A,1,FALSE),0)=A94,1,0)</f>
        <v>1</v>
      </c>
      <c r="D94" s="2">
        <f>IF(IFERROR(VLOOKUP(A94,'36mo'!A:A,1,FALSE),0)=A94,1,0)</f>
        <v>1</v>
      </c>
      <c r="E94" s="2"/>
      <c r="F94">
        <f t="shared" si="11"/>
        <v>1</v>
      </c>
      <c r="G94">
        <f t="shared" si="12"/>
        <v>1</v>
      </c>
      <c r="H94">
        <f t="shared" si="13"/>
        <v>1</v>
      </c>
      <c r="I94">
        <f t="shared" si="14"/>
        <v>1</v>
      </c>
      <c r="J94">
        <f t="shared" si="15"/>
        <v>1</v>
      </c>
      <c r="K94">
        <f t="shared" si="16"/>
        <v>1</v>
      </c>
      <c r="L94">
        <f t="shared" si="17"/>
        <v>1</v>
      </c>
      <c r="M94">
        <f t="shared" si="10"/>
        <v>1</v>
      </c>
      <c r="N94">
        <f t="shared" si="18"/>
        <v>3</v>
      </c>
      <c r="O94">
        <f t="shared" si="19"/>
        <v>123</v>
      </c>
    </row>
    <row r="95" spans="1:15" x14ac:dyDescent="0.2">
      <c r="A95">
        <v>8517</v>
      </c>
      <c r="B95" s="2">
        <f>IF(IFERROR(VLOOKUP(A95,'18mo'!A:A,1,FALSE),0)=A95,1,0)</f>
        <v>1</v>
      </c>
      <c r="C95" s="2">
        <f>IF(IFERROR(VLOOKUP(A95,'24mo'!A:A,1,FALSE),0)=A95,1,0)</f>
        <v>1</v>
      </c>
      <c r="D95" s="2">
        <f>IF(IFERROR(VLOOKUP(A95,'36mo'!A:A,1,FALSE),0)=A95,1,0)</f>
        <v>1</v>
      </c>
      <c r="E95" s="2"/>
      <c r="F95">
        <f t="shared" si="11"/>
        <v>1</v>
      </c>
      <c r="G95">
        <f t="shared" si="12"/>
        <v>1</v>
      </c>
      <c r="H95">
        <f t="shared" si="13"/>
        <v>1</v>
      </c>
      <c r="I95">
        <f t="shared" si="14"/>
        <v>1</v>
      </c>
      <c r="J95">
        <f t="shared" si="15"/>
        <v>1</v>
      </c>
      <c r="K95">
        <f t="shared" si="16"/>
        <v>1</v>
      </c>
      <c r="L95">
        <f t="shared" si="17"/>
        <v>1</v>
      </c>
      <c r="M95">
        <f t="shared" si="10"/>
        <v>1</v>
      </c>
      <c r="N95">
        <f t="shared" si="18"/>
        <v>3</v>
      </c>
      <c r="O95">
        <f t="shared" si="19"/>
        <v>123</v>
      </c>
    </row>
    <row r="96" spans="1:15" x14ac:dyDescent="0.2">
      <c r="A96">
        <v>8521</v>
      </c>
      <c r="B96" s="2">
        <f>IF(IFERROR(VLOOKUP(A96,'18mo'!A:A,1,FALSE),0)=A96,1,0)</f>
        <v>0</v>
      </c>
      <c r="C96" s="2">
        <f>IF(IFERROR(VLOOKUP(A96,'24mo'!A:A,1,FALSE),0)=A96,1,0)</f>
        <v>1</v>
      </c>
      <c r="D96" s="2">
        <f>IF(IFERROR(VLOOKUP(A96,'36mo'!A:A,1,FALSE),0)=A96,1,0)</f>
        <v>0</v>
      </c>
      <c r="E96" s="2"/>
      <c r="F96">
        <f t="shared" si="11"/>
        <v>0</v>
      </c>
      <c r="G96">
        <f t="shared" si="12"/>
        <v>0</v>
      </c>
      <c r="H96">
        <f t="shared" si="13"/>
        <v>0</v>
      </c>
      <c r="I96">
        <f t="shared" si="14"/>
        <v>0</v>
      </c>
      <c r="J96">
        <f t="shared" si="15"/>
        <v>0</v>
      </c>
      <c r="K96">
        <f t="shared" si="16"/>
        <v>1</v>
      </c>
      <c r="L96">
        <f t="shared" si="17"/>
        <v>0</v>
      </c>
      <c r="M96">
        <f t="shared" si="10"/>
        <v>1</v>
      </c>
      <c r="N96">
        <f t="shared" si="18"/>
        <v>1</v>
      </c>
      <c r="O96">
        <f t="shared" si="19"/>
        <v>2</v>
      </c>
    </row>
    <row r="97" spans="1:15" x14ac:dyDescent="0.2">
      <c r="A97" s="5">
        <v>8525</v>
      </c>
      <c r="B97" s="2">
        <f>IF(IFERROR(VLOOKUP(A97,'18mo'!A:A,1,FALSE),0)=A97,1,0)</f>
        <v>1</v>
      </c>
      <c r="C97" s="2">
        <f>IF(IFERROR(VLOOKUP(A97,'24mo'!A:A,1,FALSE),0)=A97,1,0)</f>
        <v>1</v>
      </c>
      <c r="D97" s="2">
        <f>IF(IFERROR(VLOOKUP(A97,'36mo'!A:A,1,FALSE),0)=A97,1,0)</f>
        <v>1</v>
      </c>
      <c r="E97" s="2"/>
      <c r="F97">
        <f t="shared" si="11"/>
        <v>1</v>
      </c>
      <c r="G97">
        <f t="shared" si="12"/>
        <v>1</v>
      </c>
      <c r="H97">
        <f t="shared" si="13"/>
        <v>1</v>
      </c>
      <c r="I97">
        <f t="shared" si="14"/>
        <v>1</v>
      </c>
      <c r="J97">
        <f t="shared" si="15"/>
        <v>1</v>
      </c>
      <c r="K97">
        <f t="shared" si="16"/>
        <v>1</v>
      </c>
      <c r="L97">
        <f t="shared" si="17"/>
        <v>1</v>
      </c>
      <c r="M97">
        <f t="shared" si="10"/>
        <v>1</v>
      </c>
      <c r="N97">
        <f t="shared" si="18"/>
        <v>3</v>
      </c>
      <c r="O97">
        <f t="shared" si="19"/>
        <v>123</v>
      </c>
    </row>
    <row r="98" spans="1:15" x14ac:dyDescent="0.2">
      <c r="A98" s="2">
        <v>8527</v>
      </c>
      <c r="B98" s="2">
        <f>IF(IFERROR(VLOOKUP(A98,'18mo'!A:A,1,FALSE),0)=A98,1,0)</f>
        <v>1</v>
      </c>
      <c r="C98" s="2">
        <f>IF(IFERROR(VLOOKUP(A98,'24mo'!A:A,1,FALSE),0)=A98,1,0)</f>
        <v>1</v>
      </c>
      <c r="D98" s="2">
        <f>IF(IFERROR(VLOOKUP(A98,'36mo'!A:A,1,FALSE),0)=A98,1,0)</f>
        <v>0</v>
      </c>
      <c r="E98" s="2"/>
      <c r="F98">
        <f t="shared" si="11"/>
        <v>0</v>
      </c>
      <c r="G98">
        <f t="shared" si="12"/>
        <v>1</v>
      </c>
      <c r="H98">
        <f t="shared" si="13"/>
        <v>0</v>
      </c>
      <c r="I98">
        <f t="shared" si="14"/>
        <v>0</v>
      </c>
      <c r="J98">
        <f t="shared" si="15"/>
        <v>1</v>
      </c>
      <c r="K98">
        <f t="shared" si="16"/>
        <v>1</v>
      </c>
      <c r="L98">
        <f t="shared" si="17"/>
        <v>0</v>
      </c>
      <c r="M98">
        <f t="shared" si="10"/>
        <v>1</v>
      </c>
      <c r="N98">
        <f t="shared" si="18"/>
        <v>2</v>
      </c>
      <c r="O98">
        <f t="shared" si="19"/>
        <v>12</v>
      </c>
    </row>
    <row r="99" spans="1:15" x14ac:dyDescent="0.2">
      <c r="A99" s="5">
        <v>8531</v>
      </c>
      <c r="B99" s="2">
        <f>IF(IFERROR(VLOOKUP(A99,'18mo'!A:A,1,FALSE),0)=A99,1,0)</f>
        <v>1</v>
      </c>
      <c r="C99" s="2">
        <f>IF(IFERROR(VLOOKUP(A99,'24mo'!A:A,1,FALSE),0)=A99,1,0)</f>
        <v>0</v>
      </c>
      <c r="D99" s="2">
        <f>IF(IFERROR(VLOOKUP(A99,'36mo'!A:A,1,FALSE),0)=A99,1,0)</f>
        <v>0</v>
      </c>
      <c r="E99" s="2"/>
      <c r="F99">
        <f t="shared" si="11"/>
        <v>0</v>
      </c>
      <c r="G99">
        <f t="shared" si="12"/>
        <v>0</v>
      </c>
      <c r="H99">
        <f t="shared" si="13"/>
        <v>0</v>
      </c>
      <c r="I99">
        <f t="shared" si="14"/>
        <v>0</v>
      </c>
      <c r="J99">
        <f t="shared" si="15"/>
        <v>1</v>
      </c>
      <c r="K99">
        <f t="shared" si="16"/>
        <v>0</v>
      </c>
      <c r="L99">
        <f t="shared" si="17"/>
        <v>0</v>
      </c>
      <c r="M99">
        <f t="shared" si="10"/>
        <v>1</v>
      </c>
      <c r="N99">
        <f t="shared" si="18"/>
        <v>1</v>
      </c>
      <c r="O99">
        <f t="shared" si="19"/>
        <v>1</v>
      </c>
    </row>
    <row r="100" spans="1:15" x14ac:dyDescent="0.2">
      <c r="A100" s="5">
        <v>8540</v>
      </c>
      <c r="B100" s="2">
        <f>IF(IFERROR(VLOOKUP(A100,'18mo'!A:A,1,FALSE),0)=A100,1,0)</f>
        <v>1</v>
      </c>
      <c r="C100" s="2">
        <f>IF(IFERROR(VLOOKUP(A100,'24mo'!A:A,1,FALSE),0)=A100,1,0)</f>
        <v>0</v>
      </c>
      <c r="D100" s="2">
        <f>IF(IFERROR(VLOOKUP(A100,'36mo'!A:A,1,FALSE),0)=A100,1,0)</f>
        <v>0</v>
      </c>
      <c r="E100" s="2"/>
      <c r="F100">
        <f t="shared" si="11"/>
        <v>0</v>
      </c>
      <c r="G100">
        <f t="shared" si="12"/>
        <v>0</v>
      </c>
      <c r="H100">
        <f t="shared" si="13"/>
        <v>0</v>
      </c>
      <c r="I100">
        <f t="shared" si="14"/>
        <v>0</v>
      </c>
      <c r="J100">
        <f t="shared" si="15"/>
        <v>1</v>
      </c>
      <c r="K100">
        <f t="shared" si="16"/>
        <v>0</v>
      </c>
      <c r="L100">
        <f t="shared" si="17"/>
        <v>0</v>
      </c>
      <c r="M100">
        <f t="shared" si="10"/>
        <v>1</v>
      </c>
      <c r="N100">
        <f t="shared" si="18"/>
        <v>1</v>
      </c>
      <c r="O100">
        <f t="shared" si="19"/>
        <v>1</v>
      </c>
    </row>
    <row r="101" spans="1:15" x14ac:dyDescent="0.2">
      <c r="A101" s="5">
        <v>8541</v>
      </c>
      <c r="B101" s="2">
        <f>IF(IFERROR(VLOOKUP(A101,'18mo'!A:A,1,FALSE),0)=A101,1,0)</f>
        <v>1</v>
      </c>
      <c r="C101" s="2">
        <f>IF(IFERROR(VLOOKUP(A101,'24mo'!A:A,1,FALSE),0)=A101,1,0)</f>
        <v>1</v>
      </c>
      <c r="D101" s="2">
        <f>IF(IFERROR(VLOOKUP(A101,'36mo'!A:A,1,FALSE),0)=A101,1,0)</f>
        <v>1</v>
      </c>
      <c r="E101" s="2"/>
      <c r="F101">
        <f t="shared" si="11"/>
        <v>1</v>
      </c>
      <c r="G101">
        <f t="shared" si="12"/>
        <v>1</v>
      </c>
      <c r="H101">
        <f t="shared" si="13"/>
        <v>1</v>
      </c>
      <c r="I101">
        <f t="shared" si="14"/>
        <v>1</v>
      </c>
      <c r="J101">
        <f t="shared" si="15"/>
        <v>1</v>
      </c>
      <c r="K101">
        <f t="shared" si="16"/>
        <v>1</v>
      </c>
      <c r="L101">
        <f t="shared" si="17"/>
        <v>1</v>
      </c>
      <c r="M101">
        <f t="shared" si="10"/>
        <v>1</v>
      </c>
      <c r="N101">
        <f t="shared" si="18"/>
        <v>3</v>
      </c>
      <c r="O101">
        <f t="shared" si="19"/>
        <v>123</v>
      </c>
    </row>
    <row r="102" spans="1:15" x14ac:dyDescent="0.2">
      <c r="A102" s="5">
        <v>8542</v>
      </c>
      <c r="B102" s="2">
        <f>IF(IFERROR(VLOOKUP(A102,'18mo'!A:A,1,FALSE),0)=A102,1,0)</f>
        <v>1</v>
      </c>
      <c r="C102" s="2">
        <f>IF(IFERROR(VLOOKUP(A102,'24mo'!A:A,1,FALSE),0)=A102,1,0)</f>
        <v>0</v>
      </c>
      <c r="D102" s="2">
        <f>IF(IFERROR(VLOOKUP(A102,'36mo'!A:A,1,FALSE),0)=A102,1,0)</f>
        <v>0</v>
      </c>
      <c r="E102" s="2"/>
      <c r="F102">
        <f t="shared" si="11"/>
        <v>0</v>
      </c>
      <c r="G102">
        <f t="shared" si="12"/>
        <v>0</v>
      </c>
      <c r="H102">
        <f t="shared" si="13"/>
        <v>0</v>
      </c>
      <c r="I102">
        <f t="shared" si="14"/>
        <v>0</v>
      </c>
      <c r="J102">
        <f t="shared" si="15"/>
        <v>1</v>
      </c>
      <c r="K102">
        <f t="shared" si="16"/>
        <v>0</v>
      </c>
      <c r="L102">
        <f t="shared" si="17"/>
        <v>0</v>
      </c>
      <c r="M102">
        <f t="shared" si="10"/>
        <v>1</v>
      </c>
      <c r="N102">
        <f t="shared" si="18"/>
        <v>1</v>
      </c>
      <c r="O102">
        <f t="shared" si="19"/>
        <v>1</v>
      </c>
    </row>
    <row r="103" spans="1:15" x14ac:dyDescent="0.2">
      <c r="A103">
        <v>8543</v>
      </c>
      <c r="B103" s="2">
        <f>IF(IFERROR(VLOOKUP(A103,'18mo'!A:A,1,FALSE),0)=A103,1,0)</f>
        <v>1</v>
      </c>
      <c r="C103" s="2">
        <f>IF(IFERROR(VLOOKUP(A103,'24mo'!A:A,1,FALSE),0)=A103,1,0)</f>
        <v>1</v>
      </c>
      <c r="D103" s="2">
        <f>IF(IFERROR(VLOOKUP(A103,'36mo'!A:A,1,FALSE),0)=A103,1,0)</f>
        <v>1</v>
      </c>
      <c r="E103" s="2"/>
      <c r="F103">
        <f t="shared" si="11"/>
        <v>1</v>
      </c>
      <c r="G103">
        <f t="shared" si="12"/>
        <v>1</v>
      </c>
      <c r="H103">
        <f t="shared" si="13"/>
        <v>1</v>
      </c>
      <c r="I103">
        <f t="shared" si="14"/>
        <v>1</v>
      </c>
      <c r="J103">
        <f t="shared" si="15"/>
        <v>1</v>
      </c>
      <c r="K103">
        <f t="shared" si="16"/>
        <v>1</v>
      </c>
      <c r="L103">
        <f t="shared" si="17"/>
        <v>1</v>
      </c>
      <c r="M103">
        <f t="shared" si="10"/>
        <v>1</v>
      </c>
      <c r="N103">
        <f t="shared" si="18"/>
        <v>3</v>
      </c>
      <c r="O103">
        <f t="shared" si="19"/>
        <v>123</v>
      </c>
    </row>
    <row r="104" spans="1:15" x14ac:dyDescent="0.2">
      <c r="A104" s="5">
        <v>8544</v>
      </c>
      <c r="B104" s="2">
        <f>IF(IFERROR(VLOOKUP(A104,'18mo'!A:A,1,FALSE),0)=A104,1,0)</f>
        <v>1</v>
      </c>
      <c r="C104" s="2">
        <f>IF(IFERROR(VLOOKUP(A104,'24mo'!A:A,1,FALSE),0)=A104,1,0)</f>
        <v>1</v>
      </c>
      <c r="D104" s="2">
        <f>IF(IFERROR(VLOOKUP(A104,'36mo'!A:A,1,FALSE),0)=A104,1,0)</f>
        <v>1</v>
      </c>
      <c r="E104" s="2"/>
      <c r="F104">
        <f t="shared" si="11"/>
        <v>1</v>
      </c>
      <c r="G104">
        <f t="shared" si="12"/>
        <v>1</v>
      </c>
      <c r="H104">
        <f t="shared" si="13"/>
        <v>1</v>
      </c>
      <c r="I104">
        <f t="shared" si="14"/>
        <v>1</v>
      </c>
      <c r="J104">
        <f t="shared" si="15"/>
        <v>1</v>
      </c>
      <c r="K104">
        <f t="shared" si="16"/>
        <v>1</v>
      </c>
      <c r="L104">
        <f t="shared" si="17"/>
        <v>1</v>
      </c>
      <c r="M104">
        <f t="shared" si="10"/>
        <v>1</v>
      </c>
      <c r="N104">
        <f t="shared" si="18"/>
        <v>3</v>
      </c>
      <c r="O104">
        <f t="shared" si="19"/>
        <v>123</v>
      </c>
    </row>
    <row r="105" spans="1:15" x14ac:dyDescent="0.2">
      <c r="A105">
        <v>8551</v>
      </c>
      <c r="B105" s="2">
        <f>IF(IFERROR(VLOOKUP(A105,'18mo'!A:A,1,FALSE),0)=A105,1,0)</f>
        <v>1</v>
      </c>
      <c r="C105" s="2">
        <f>IF(IFERROR(VLOOKUP(A105,'24mo'!A:A,1,FALSE),0)=A105,1,0)</f>
        <v>1</v>
      </c>
      <c r="D105" s="2">
        <f>IF(IFERROR(VLOOKUP(A105,'36mo'!A:A,1,FALSE),0)=A105,1,0)</f>
        <v>1</v>
      </c>
      <c r="E105" s="2"/>
      <c r="F105">
        <f t="shared" si="11"/>
        <v>1</v>
      </c>
      <c r="G105">
        <f t="shared" si="12"/>
        <v>1</v>
      </c>
      <c r="H105">
        <f t="shared" si="13"/>
        <v>1</v>
      </c>
      <c r="I105">
        <f t="shared" si="14"/>
        <v>1</v>
      </c>
      <c r="J105">
        <f t="shared" si="15"/>
        <v>1</v>
      </c>
      <c r="K105">
        <f t="shared" si="16"/>
        <v>1</v>
      </c>
      <c r="L105">
        <f t="shared" si="17"/>
        <v>1</v>
      </c>
      <c r="M105">
        <f t="shared" si="10"/>
        <v>1</v>
      </c>
      <c r="N105">
        <f t="shared" si="18"/>
        <v>3</v>
      </c>
      <c r="O105">
        <f t="shared" si="19"/>
        <v>123</v>
      </c>
    </row>
    <row r="106" spans="1:15" x14ac:dyDescent="0.2">
      <c r="A106">
        <v>8552</v>
      </c>
      <c r="B106" s="2">
        <f>IF(IFERROR(VLOOKUP(A106,'18mo'!A:A,1,FALSE),0)=A106,1,0)</f>
        <v>1</v>
      </c>
      <c r="C106" s="2">
        <f>IF(IFERROR(VLOOKUP(A106,'24mo'!A:A,1,FALSE),0)=A106,1,0)</f>
        <v>1</v>
      </c>
      <c r="D106" s="2">
        <f>IF(IFERROR(VLOOKUP(A106,'36mo'!A:A,1,FALSE),0)=A106,1,0)</f>
        <v>1</v>
      </c>
      <c r="E106" s="2"/>
      <c r="F106">
        <f t="shared" si="11"/>
        <v>1</v>
      </c>
      <c r="G106">
        <f t="shared" si="12"/>
        <v>1</v>
      </c>
      <c r="H106">
        <f t="shared" si="13"/>
        <v>1</v>
      </c>
      <c r="I106">
        <f t="shared" si="14"/>
        <v>1</v>
      </c>
      <c r="J106">
        <f t="shared" si="15"/>
        <v>1</v>
      </c>
      <c r="K106">
        <f t="shared" si="16"/>
        <v>1</v>
      </c>
      <c r="L106">
        <f t="shared" si="17"/>
        <v>1</v>
      </c>
      <c r="M106">
        <f t="shared" si="10"/>
        <v>1</v>
      </c>
      <c r="N106">
        <f t="shared" si="18"/>
        <v>3</v>
      </c>
      <c r="O106">
        <f t="shared" si="19"/>
        <v>123</v>
      </c>
    </row>
    <row r="107" spans="1:15" x14ac:dyDescent="0.2">
      <c r="A107" s="5">
        <v>8556</v>
      </c>
      <c r="B107" s="2">
        <f>IF(IFERROR(VLOOKUP(A107,'18mo'!A:A,1,FALSE),0)=A107,1,0)</f>
        <v>1</v>
      </c>
      <c r="C107" s="2">
        <f>IF(IFERROR(VLOOKUP(A107,'24mo'!A:A,1,FALSE),0)=A107,1,0)</f>
        <v>1</v>
      </c>
      <c r="D107" s="2">
        <f>IF(IFERROR(VLOOKUP(A107,'36mo'!A:A,1,FALSE),0)=A107,1,0)</f>
        <v>1</v>
      </c>
      <c r="E107" s="2"/>
      <c r="F107">
        <f t="shared" si="11"/>
        <v>1</v>
      </c>
      <c r="G107">
        <f t="shared" si="12"/>
        <v>1</v>
      </c>
      <c r="H107">
        <f t="shared" si="13"/>
        <v>1</v>
      </c>
      <c r="I107">
        <f t="shared" si="14"/>
        <v>1</v>
      </c>
      <c r="J107">
        <f t="shared" si="15"/>
        <v>1</v>
      </c>
      <c r="K107">
        <f t="shared" si="16"/>
        <v>1</v>
      </c>
      <c r="L107">
        <f t="shared" si="17"/>
        <v>1</v>
      </c>
      <c r="M107">
        <f t="shared" si="10"/>
        <v>1</v>
      </c>
      <c r="N107">
        <f t="shared" si="18"/>
        <v>3</v>
      </c>
      <c r="O107">
        <f t="shared" si="19"/>
        <v>123</v>
      </c>
    </row>
    <row r="108" spans="1:15" x14ac:dyDescent="0.2">
      <c r="A108">
        <v>8566</v>
      </c>
      <c r="B108" s="2">
        <f>IF(IFERROR(VLOOKUP(A108,'18mo'!A:A,1,FALSE),0)=A108,1,0)</f>
        <v>1</v>
      </c>
      <c r="C108" s="2">
        <f>IF(IFERROR(VLOOKUP(A108,'24mo'!A:A,1,FALSE),0)=A108,1,0)</f>
        <v>1</v>
      </c>
      <c r="D108" s="2">
        <f>IF(IFERROR(VLOOKUP(A108,'36mo'!A:A,1,FALSE),0)=A108,1,0)</f>
        <v>1</v>
      </c>
      <c r="E108" s="2"/>
      <c r="F108">
        <f t="shared" si="11"/>
        <v>1</v>
      </c>
      <c r="G108">
        <f t="shared" si="12"/>
        <v>1</v>
      </c>
      <c r="H108">
        <f t="shared" si="13"/>
        <v>1</v>
      </c>
      <c r="I108">
        <f t="shared" si="14"/>
        <v>1</v>
      </c>
      <c r="J108">
        <f t="shared" si="15"/>
        <v>1</v>
      </c>
      <c r="K108">
        <f t="shared" si="16"/>
        <v>1</v>
      </c>
      <c r="L108">
        <f t="shared" si="17"/>
        <v>1</v>
      </c>
      <c r="M108">
        <f t="shared" si="10"/>
        <v>1</v>
      </c>
      <c r="N108">
        <f t="shared" si="18"/>
        <v>3</v>
      </c>
      <c r="O108">
        <f t="shared" si="19"/>
        <v>123</v>
      </c>
    </row>
    <row r="109" spans="1:15" x14ac:dyDescent="0.2">
      <c r="A109">
        <v>8571</v>
      </c>
      <c r="B109" s="2">
        <f>IF(IFERROR(VLOOKUP(A109,'18mo'!A:A,1,FALSE),0)=A109,1,0)</f>
        <v>1</v>
      </c>
      <c r="C109" s="2">
        <f>IF(IFERROR(VLOOKUP(A109,'24mo'!A:A,1,FALSE),0)=A109,1,0)</f>
        <v>1</v>
      </c>
      <c r="D109" s="2">
        <f>IF(IFERROR(VLOOKUP(A109,'36mo'!A:A,1,FALSE),0)=A109,1,0)</f>
        <v>1</v>
      </c>
      <c r="E109" s="2"/>
      <c r="F109">
        <f t="shared" si="11"/>
        <v>1</v>
      </c>
      <c r="G109">
        <f t="shared" si="12"/>
        <v>1</v>
      </c>
      <c r="H109">
        <f t="shared" si="13"/>
        <v>1</v>
      </c>
      <c r="I109">
        <f t="shared" si="14"/>
        <v>1</v>
      </c>
      <c r="J109">
        <f t="shared" si="15"/>
        <v>1</v>
      </c>
      <c r="K109">
        <f t="shared" si="16"/>
        <v>1</v>
      </c>
      <c r="L109">
        <f t="shared" si="17"/>
        <v>1</v>
      </c>
      <c r="M109">
        <f t="shared" si="10"/>
        <v>1</v>
      </c>
      <c r="N109">
        <f t="shared" si="18"/>
        <v>3</v>
      </c>
      <c r="O109">
        <f t="shared" si="19"/>
        <v>123</v>
      </c>
    </row>
    <row r="110" spans="1:15" x14ac:dyDescent="0.2">
      <c r="A110" s="5">
        <v>8572</v>
      </c>
      <c r="B110" s="2">
        <f>IF(IFERROR(VLOOKUP(A110,'18mo'!A:A,1,FALSE),0)=A110,1,0)</f>
        <v>1</v>
      </c>
      <c r="C110" s="2">
        <f>IF(IFERROR(VLOOKUP(A110,'24mo'!A:A,1,FALSE),0)=A110,1,0)</f>
        <v>1</v>
      </c>
      <c r="D110" s="2">
        <f>IF(IFERROR(VLOOKUP(A110,'36mo'!A:A,1,FALSE),0)=A110,1,0)</f>
        <v>1</v>
      </c>
      <c r="E110" s="2"/>
      <c r="F110">
        <f t="shared" si="11"/>
        <v>1</v>
      </c>
      <c r="G110">
        <f t="shared" si="12"/>
        <v>1</v>
      </c>
      <c r="H110">
        <f t="shared" si="13"/>
        <v>1</v>
      </c>
      <c r="I110">
        <f t="shared" si="14"/>
        <v>1</v>
      </c>
      <c r="J110">
        <f t="shared" si="15"/>
        <v>1</v>
      </c>
      <c r="K110">
        <f t="shared" si="16"/>
        <v>1</v>
      </c>
      <c r="L110">
        <f t="shared" si="17"/>
        <v>1</v>
      </c>
      <c r="M110">
        <f t="shared" si="10"/>
        <v>1</v>
      </c>
      <c r="N110">
        <f t="shared" si="18"/>
        <v>3</v>
      </c>
      <c r="O110">
        <f t="shared" si="19"/>
        <v>123</v>
      </c>
    </row>
    <row r="111" spans="1:15" x14ac:dyDescent="0.2">
      <c r="A111">
        <v>8575</v>
      </c>
      <c r="B111" s="2">
        <f>IF(IFERROR(VLOOKUP(A111,'18mo'!A:A,1,FALSE),0)=A111,1,0)</f>
        <v>1</v>
      </c>
      <c r="C111" s="2">
        <f>IF(IFERROR(VLOOKUP(A111,'24mo'!A:A,1,FALSE),0)=A111,1,0)</f>
        <v>1</v>
      </c>
      <c r="D111" s="2">
        <f>IF(IFERROR(VLOOKUP(A111,'36mo'!A:A,1,FALSE),0)=A111,1,0)</f>
        <v>0</v>
      </c>
      <c r="E111" s="2"/>
      <c r="F111">
        <f t="shared" si="11"/>
        <v>0</v>
      </c>
      <c r="G111">
        <f t="shared" si="12"/>
        <v>1</v>
      </c>
      <c r="H111">
        <f t="shared" si="13"/>
        <v>0</v>
      </c>
      <c r="I111">
        <f t="shared" si="14"/>
        <v>0</v>
      </c>
      <c r="J111">
        <f t="shared" si="15"/>
        <v>1</v>
      </c>
      <c r="K111">
        <f t="shared" si="16"/>
        <v>1</v>
      </c>
      <c r="L111">
        <f t="shared" si="17"/>
        <v>0</v>
      </c>
      <c r="M111">
        <f t="shared" si="10"/>
        <v>1</v>
      </c>
      <c r="N111">
        <f t="shared" si="18"/>
        <v>2</v>
      </c>
      <c r="O111">
        <f t="shared" si="19"/>
        <v>12</v>
      </c>
    </row>
    <row r="112" spans="1:15" x14ac:dyDescent="0.2">
      <c r="A112" s="5">
        <v>8578</v>
      </c>
      <c r="B112" s="2">
        <f>IF(IFERROR(VLOOKUP(A112,'18mo'!A:A,1,FALSE),0)=A112,1,0)</f>
        <v>1</v>
      </c>
      <c r="C112" s="2">
        <f>IF(IFERROR(VLOOKUP(A112,'24mo'!A:A,1,FALSE),0)=A112,1,0)</f>
        <v>0</v>
      </c>
      <c r="D112" s="2">
        <f>IF(IFERROR(VLOOKUP(A112,'36mo'!A:A,1,FALSE),0)=A112,1,0)</f>
        <v>0</v>
      </c>
      <c r="E112" s="2"/>
      <c r="F112">
        <f t="shared" si="11"/>
        <v>0</v>
      </c>
      <c r="G112">
        <f t="shared" si="12"/>
        <v>0</v>
      </c>
      <c r="H112">
        <f t="shared" si="13"/>
        <v>0</v>
      </c>
      <c r="I112">
        <f t="shared" si="14"/>
        <v>0</v>
      </c>
      <c r="J112">
        <f t="shared" si="15"/>
        <v>1</v>
      </c>
      <c r="K112">
        <f t="shared" si="16"/>
        <v>0</v>
      </c>
      <c r="L112">
        <f t="shared" si="17"/>
        <v>0</v>
      </c>
      <c r="M112">
        <f t="shared" si="10"/>
        <v>1</v>
      </c>
      <c r="N112">
        <f t="shared" si="18"/>
        <v>1</v>
      </c>
      <c r="O112">
        <f t="shared" si="19"/>
        <v>1</v>
      </c>
    </row>
    <row r="113" spans="1:15" x14ac:dyDescent="0.2">
      <c r="A113">
        <v>8580</v>
      </c>
      <c r="B113" s="2">
        <f>IF(IFERROR(VLOOKUP(A113,'18mo'!A:A,1,FALSE),0)=A113,1,0)</f>
        <v>1</v>
      </c>
      <c r="C113" s="2">
        <f>IF(IFERROR(VLOOKUP(A113,'24mo'!A:A,1,FALSE),0)=A113,1,0)</f>
        <v>1</v>
      </c>
      <c r="D113" s="2">
        <f>IF(IFERROR(VLOOKUP(A113,'36mo'!A:A,1,FALSE),0)=A113,1,0)</f>
        <v>1</v>
      </c>
      <c r="E113" s="2"/>
      <c r="F113">
        <f t="shared" si="11"/>
        <v>1</v>
      </c>
      <c r="G113">
        <f t="shared" si="12"/>
        <v>1</v>
      </c>
      <c r="H113">
        <f t="shared" si="13"/>
        <v>1</v>
      </c>
      <c r="I113">
        <f t="shared" si="14"/>
        <v>1</v>
      </c>
      <c r="J113">
        <f t="shared" si="15"/>
        <v>1</v>
      </c>
      <c r="K113">
        <f t="shared" si="16"/>
        <v>1</v>
      </c>
      <c r="L113">
        <f t="shared" si="17"/>
        <v>1</v>
      </c>
      <c r="M113">
        <f t="shared" si="10"/>
        <v>1</v>
      </c>
      <c r="N113">
        <f t="shared" si="18"/>
        <v>3</v>
      </c>
      <c r="O113">
        <f t="shared" si="19"/>
        <v>123</v>
      </c>
    </row>
    <row r="114" spans="1:15" x14ac:dyDescent="0.2">
      <c r="A114">
        <v>8581</v>
      </c>
      <c r="B114" s="2">
        <f>IF(IFERROR(VLOOKUP(A114,'18mo'!A:A,1,FALSE),0)=A114,1,0)</f>
        <v>1</v>
      </c>
      <c r="C114" s="2">
        <f>IF(IFERROR(VLOOKUP(A114,'24mo'!A:A,1,FALSE),0)=A114,1,0)</f>
        <v>1</v>
      </c>
      <c r="D114" s="2">
        <f>IF(IFERROR(VLOOKUP(A114,'36mo'!A:A,1,FALSE),0)=A114,1,0)</f>
        <v>1</v>
      </c>
      <c r="E114" s="2"/>
      <c r="F114">
        <f t="shared" si="11"/>
        <v>1</v>
      </c>
      <c r="G114">
        <f t="shared" si="12"/>
        <v>1</v>
      </c>
      <c r="H114">
        <f t="shared" si="13"/>
        <v>1</v>
      </c>
      <c r="I114">
        <f t="shared" si="14"/>
        <v>1</v>
      </c>
      <c r="J114">
        <f t="shared" si="15"/>
        <v>1</v>
      </c>
      <c r="K114">
        <f t="shared" si="16"/>
        <v>1</v>
      </c>
      <c r="L114">
        <f t="shared" si="17"/>
        <v>1</v>
      </c>
      <c r="M114">
        <f t="shared" si="10"/>
        <v>1</v>
      </c>
      <c r="N114">
        <f t="shared" si="18"/>
        <v>3</v>
      </c>
      <c r="O114">
        <f t="shared" si="19"/>
        <v>123</v>
      </c>
    </row>
    <row r="115" spans="1:15" x14ac:dyDescent="0.2">
      <c r="A115">
        <v>8590</v>
      </c>
      <c r="B115" s="2">
        <f>IF(IFERROR(VLOOKUP(A115,'18mo'!A:A,1,FALSE),0)=A115,1,0)</f>
        <v>0</v>
      </c>
      <c r="C115" s="2">
        <f>IF(IFERROR(VLOOKUP(A115,'24mo'!A:A,1,FALSE),0)=A115,1,0)</f>
        <v>1</v>
      </c>
      <c r="D115" s="2">
        <f>IF(IFERROR(VLOOKUP(A115,'36mo'!A:A,1,FALSE),0)=A115,1,0)</f>
        <v>1</v>
      </c>
      <c r="E115" s="2"/>
      <c r="F115">
        <f t="shared" si="11"/>
        <v>0</v>
      </c>
      <c r="G115">
        <f t="shared" si="12"/>
        <v>0</v>
      </c>
      <c r="H115">
        <f t="shared" si="13"/>
        <v>0</v>
      </c>
      <c r="I115">
        <f t="shared" si="14"/>
        <v>1</v>
      </c>
      <c r="J115">
        <f t="shared" si="15"/>
        <v>0</v>
      </c>
      <c r="K115">
        <f t="shared" si="16"/>
        <v>1</v>
      </c>
      <c r="L115">
        <f t="shared" si="17"/>
        <v>1</v>
      </c>
      <c r="M115">
        <f t="shared" si="10"/>
        <v>1</v>
      </c>
      <c r="N115">
        <f t="shared" si="18"/>
        <v>2</v>
      </c>
      <c r="O115">
        <f t="shared" si="19"/>
        <v>23</v>
      </c>
    </row>
    <row r="116" spans="1:15" x14ac:dyDescent="0.2">
      <c r="A116">
        <v>8593</v>
      </c>
      <c r="B116" s="2">
        <f>IF(IFERROR(VLOOKUP(A116,'18mo'!A:A,1,FALSE),0)=A116,1,0)</f>
        <v>1</v>
      </c>
      <c r="C116" s="2">
        <f>IF(IFERROR(VLOOKUP(A116,'24mo'!A:A,1,FALSE),0)=A116,1,0)</f>
        <v>1</v>
      </c>
      <c r="D116" s="2">
        <f>IF(IFERROR(VLOOKUP(A116,'36mo'!A:A,1,FALSE),0)=A116,1,0)</f>
        <v>0</v>
      </c>
      <c r="E116" s="2"/>
      <c r="F116">
        <f t="shared" si="11"/>
        <v>0</v>
      </c>
      <c r="G116">
        <f t="shared" si="12"/>
        <v>1</v>
      </c>
      <c r="H116">
        <f t="shared" si="13"/>
        <v>0</v>
      </c>
      <c r="I116">
        <f t="shared" si="14"/>
        <v>0</v>
      </c>
      <c r="J116">
        <f t="shared" si="15"/>
        <v>1</v>
      </c>
      <c r="K116">
        <f t="shared" si="16"/>
        <v>1</v>
      </c>
      <c r="L116">
        <f t="shared" si="17"/>
        <v>0</v>
      </c>
      <c r="M116">
        <f t="shared" si="10"/>
        <v>1</v>
      </c>
      <c r="N116">
        <f t="shared" si="18"/>
        <v>2</v>
      </c>
      <c r="O116">
        <f t="shared" si="19"/>
        <v>12</v>
      </c>
    </row>
    <row r="117" spans="1:15" x14ac:dyDescent="0.2">
      <c r="A117">
        <v>8594</v>
      </c>
      <c r="B117" s="2">
        <f>IF(IFERROR(VLOOKUP(A117,'18mo'!A:A,1,FALSE),0)=A117,1,0)</f>
        <v>1</v>
      </c>
      <c r="C117" s="2">
        <f>IF(IFERROR(VLOOKUP(A117,'24mo'!A:A,1,FALSE),0)=A117,1,0)</f>
        <v>1</v>
      </c>
      <c r="D117" s="2">
        <f>IF(IFERROR(VLOOKUP(A117,'36mo'!A:A,1,FALSE),0)=A117,1,0)</f>
        <v>1</v>
      </c>
      <c r="E117" s="2"/>
      <c r="F117">
        <f t="shared" si="11"/>
        <v>1</v>
      </c>
      <c r="G117">
        <f t="shared" si="12"/>
        <v>1</v>
      </c>
      <c r="H117">
        <f t="shared" si="13"/>
        <v>1</v>
      </c>
      <c r="I117">
        <f t="shared" si="14"/>
        <v>1</v>
      </c>
      <c r="J117">
        <f t="shared" si="15"/>
        <v>1</v>
      </c>
      <c r="K117">
        <f t="shared" si="16"/>
        <v>1</v>
      </c>
      <c r="L117">
        <f t="shared" si="17"/>
        <v>1</v>
      </c>
      <c r="M117">
        <f t="shared" si="10"/>
        <v>1</v>
      </c>
      <c r="N117">
        <f t="shared" si="18"/>
        <v>3</v>
      </c>
      <c r="O117">
        <f t="shared" si="19"/>
        <v>123</v>
      </c>
    </row>
    <row r="118" spans="1:15" x14ac:dyDescent="0.2">
      <c r="A118">
        <v>8605</v>
      </c>
      <c r="B118" s="2">
        <f>IF(IFERROR(VLOOKUP(A118,'18mo'!A:A,1,FALSE),0)=A118,1,0)</f>
        <v>1</v>
      </c>
      <c r="C118" s="2">
        <f>IF(IFERROR(VLOOKUP(A118,'24mo'!A:A,1,FALSE),0)=A118,1,0)</f>
        <v>1</v>
      </c>
      <c r="D118" s="2">
        <f>IF(IFERROR(VLOOKUP(A118,'36mo'!A:A,1,FALSE),0)=A118,1,0)</f>
        <v>1</v>
      </c>
      <c r="E118" s="2"/>
      <c r="F118">
        <f t="shared" si="11"/>
        <v>1</v>
      </c>
      <c r="G118">
        <f t="shared" si="12"/>
        <v>1</v>
      </c>
      <c r="H118">
        <f t="shared" si="13"/>
        <v>1</v>
      </c>
      <c r="I118">
        <f t="shared" si="14"/>
        <v>1</v>
      </c>
      <c r="J118">
        <f t="shared" si="15"/>
        <v>1</v>
      </c>
      <c r="K118">
        <f t="shared" si="16"/>
        <v>1</v>
      </c>
      <c r="L118">
        <f t="shared" si="17"/>
        <v>1</v>
      </c>
      <c r="M118">
        <f t="shared" si="10"/>
        <v>1</v>
      </c>
      <c r="N118">
        <f t="shared" si="18"/>
        <v>3</v>
      </c>
      <c r="O118">
        <f t="shared" si="19"/>
        <v>123</v>
      </c>
    </row>
    <row r="119" spans="1:15" x14ac:dyDescent="0.2">
      <c r="A119" s="5">
        <v>8609</v>
      </c>
      <c r="B119" s="2">
        <f>IF(IFERROR(VLOOKUP(A119,'18mo'!A:A,1,FALSE),0)=A119,1,0)</f>
        <v>1</v>
      </c>
      <c r="C119" s="2">
        <f>IF(IFERROR(VLOOKUP(A119,'24mo'!A:A,1,FALSE),0)=A119,1,0)</f>
        <v>1</v>
      </c>
      <c r="D119" s="2">
        <f>IF(IFERROR(VLOOKUP(A119,'36mo'!A:A,1,FALSE),0)=A119,1,0)</f>
        <v>0</v>
      </c>
      <c r="E119" s="2"/>
      <c r="F119">
        <f t="shared" si="11"/>
        <v>0</v>
      </c>
      <c r="G119">
        <f t="shared" si="12"/>
        <v>1</v>
      </c>
      <c r="H119">
        <f t="shared" si="13"/>
        <v>0</v>
      </c>
      <c r="I119">
        <f t="shared" si="14"/>
        <v>0</v>
      </c>
      <c r="J119">
        <f t="shared" si="15"/>
        <v>1</v>
      </c>
      <c r="K119">
        <f t="shared" si="16"/>
        <v>1</v>
      </c>
      <c r="L119">
        <f t="shared" si="17"/>
        <v>0</v>
      </c>
      <c r="M119">
        <f t="shared" si="10"/>
        <v>1</v>
      </c>
      <c r="N119">
        <f t="shared" si="18"/>
        <v>2</v>
      </c>
      <c r="O119">
        <f t="shared" si="19"/>
        <v>12</v>
      </c>
    </row>
    <row r="120" spans="1:15" x14ac:dyDescent="0.2">
      <c r="A120" s="5">
        <v>8619</v>
      </c>
      <c r="B120" s="2">
        <f>IF(IFERROR(VLOOKUP(A120,'18mo'!A:A,1,FALSE),0)=A120,1,0)</f>
        <v>1</v>
      </c>
      <c r="C120" s="2">
        <f>IF(IFERROR(VLOOKUP(A120,'24mo'!A:A,1,FALSE),0)=A120,1,0)</f>
        <v>1</v>
      </c>
      <c r="D120" s="2">
        <f>IF(IFERROR(VLOOKUP(A120,'36mo'!A:A,1,FALSE),0)=A120,1,0)</f>
        <v>1</v>
      </c>
      <c r="E120" s="2"/>
      <c r="F120">
        <f t="shared" si="11"/>
        <v>1</v>
      </c>
      <c r="G120">
        <f t="shared" si="12"/>
        <v>1</v>
      </c>
      <c r="H120">
        <f t="shared" si="13"/>
        <v>1</v>
      </c>
      <c r="I120">
        <f t="shared" si="14"/>
        <v>1</v>
      </c>
      <c r="J120">
        <f t="shared" si="15"/>
        <v>1</v>
      </c>
      <c r="K120">
        <f t="shared" si="16"/>
        <v>1</v>
      </c>
      <c r="L120">
        <f t="shared" si="17"/>
        <v>1</v>
      </c>
      <c r="M120">
        <f t="shared" si="10"/>
        <v>1</v>
      </c>
      <c r="N120">
        <f t="shared" si="18"/>
        <v>3</v>
      </c>
      <c r="O120">
        <f t="shared" si="19"/>
        <v>123</v>
      </c>
    </row>
    <row r="121" spans="1:15" x14ac:dyDescent="0.2">
      <c r="A121" s="1">
        <v>8645</v>
      </c>
      <c r="B121" s="2">
        <f>IF(IFERROR(VLOOKUP(A121,'18mo'!A:A,1,FALSE),0)=A121,1,0)</f>
        <v>1</v>
      </c>
      <c r="C121" s="2">
        <f>IF(IFERROR(VLOOKUP(A121,'24mo'!A:A,1,FALSE),0)=A121,1,0)</f>
        <v>0</v>
      </c>
      <c r="D121" s="2">
        <f>IF(IFERROR(VLOOKUP(A121,'36mo'!A:A,1,FALSE),0)=A121,1,0)</f>
        <v>0</v>
      </c>
      <c r="E121" s="2"/>
      <c r="F121">
        <f t="shared" si="11"/>
        <v>0</v>
      </c>
      <c r="G121">
        <f t="shared" si="12"/>
        <v>0</v>
      </c>
      <c r="H121">
        <f t="shared" si="13"/>
        <v>0</v>
      </c>
      <c r="I121">
        <f t="shared" si="14"/>
        <v>0</v>
      </c>
      <c r="J121">
        <f t="shared" si="15"/>
        <v>1</v>
      </c>
      <c r="K121">
        <f t="shared" si="16"/>
        <v>0</v>
      </c>
      <c r="L121">
        <f t="shared" si="17"/>
        <v>0</v>
      </c>
      <c r="M121">
        <f t="shared" si="10"/>
        <v>1</v>
      </c>
      <c r="N121">
        <f t="shared" si="18"/>
        <v>1</v>
      </c>
      <c r="O121">
        <f t="shared" si="19"/>
        <v>1</v>
      </c>
    </row>
    <row r="122" spans="1:15" x14ac:dyDescent="0.2">
      <c r="A122">
        <v>8652</v>
      </c>
      <c r="B122" s="2">
        <f>IF(IFERROR(VLOOKUP(A122,'18mo'!A:A,1,FALSE),0)=A122,1,0)</f>
        <v>0</v>
      </c>
      <c r="C122" s="2">
        <f>IF(IFERROR(VLOOKUP(A122,'24mo'!A:A,1,FALSE),0)=A122,1,0)</f>
        <v>1</v>
      </c>
      <c r="D122" s="2">
        <f>IF(IFERROR(VLOOKUP(A122,'36mo'!A:A,1,FALSE),0)=A122,1,0)</f>
        <v>1</v>
      </c>
      <c r="E122" s="2"/>
      <c r="F122">
        <f t="shared" si="11"/>
        <v>0</v>
      </c>
      <c r="G122">
        <f t="shared" si="12"/>
        <v>0</v>
      </c>
      <c r="H122">
        <f t="shared" si="13"/>
        <v>0</v>
      </c>
      <c r="I122">
        <f t="shared" si="14"/>
        <v>1</v>
      </c>
      <c r="J122">
        <f t="shared" si="15"/>
        <v>0</v>
      </c>
      <c r="K122">
        <f t="shared" si="16"/>
        <v>1</v>
      </c>
      <c r="L122">
        <f t="shared" si="17"/>
        <v>1</v>
      </c>
      <c r="M122">
        <f t="shared" si="10"/>
        <v>1</v>
      </c>
      <c r="N122">
        <f t="shared" si="18"/>
        <v>2</v>
      </c>
      <c r="O122">
        <f t="shared" si="19"/>
        <v>23</v>
      </c>
    </row>
    <row r="123" spans="1:15" x14ac:dyDescent="0.2">
      <c r="A123" s="5">
        <v>8655</v>
      </c>
      <c r="B123" s="2">
        <f>IF(IFERROR(VLOOKUP(A123,'18mo'!A:A,1,FALSE),0)=A123,1,0)</f>
        <v>1</v>
      </c>
      <c r="C123" s="2">
        <f>IF(IFERROR(VLOOKUP(A123,'24mo'!A:A,1,FALSE),0)=A123,1,0)</f>
        <v>0</v>
      </c>
      <c r="D123" s="2">
        <f>IF(IFERROR(VLOOKUP(A123,'36mo'!A:A,1,FALSE),0)=A123,1,0)</f>
        <v>0</v>
      </c>
      <c r="E123" s="2"/>
      <c r="F123">
        <f t="shared" si="11"/>
        <v>0</v>
      </c>
      <c r="G123">
        <f t="shared" si="12"/>
        <v>0</v>
      </c>
      <c r="H123">
        <f t="shared" si="13"/>
        <v>0</v>
      </c>
      <c r="I123">
        <f t="shared" si="14"/>
        <v>0</v>
      </c>
      <c r="J123">
        <f t="shared" si="15"/>
        <v>1</v>
      </c>
      <c r="K123">
        <f t="shared" si="16"/>
        <v>0</v>
      </c>
      <c r="L123">
        <f t="shared" si="17"/>
        <v>0</v>
      </c>
      <c r="M123">
        <f t="shared" si="10"/>
        <v>1</v>
      </c>
      <c r="N123">
        <f t="shared" si="18"/>
        <v>1</v>
      </c>
      <c r="O123">
        <f t="shared" si="19"/>
        <v>1</v>
      </c>
    </row>
    <row r="124" spans="1:15" x14ac:dyDescent="0.2">
      <c r="A124">
        <v>8669</v>
      </c>
      <c r="B124" s="2">
        <f>IF(IFERROR(VLOOKUP(A124,'18mo'!A:A,1,FALSE),0)=A124,1,0)</f>
        <v>0</v>
      </c>
      <c r="C124" s="2">
        <f>IF(IFERROR(VLOOKUP(A124,'24mo'!A:A,1,FALSE),0)=A124,1,0)</f>
        <v>1</v>
      </c>
      <c r="D124" s="2">
        <f>IF(IFERROR(VLOOKUP(A124,'36mo'!A:A,1,FALSE),0)=A124,1,0)</f>
        <v>0</v>
      </c>
      <c r="E124" s="2"/>
      <c r="F124">
        <f t="shared" si="11"/>
        <v>0</v>
      </c>
      <c r="G124">
        <f t="shared" si="12"/>
        <v>0</v>
      </c>
      <c r="H124">
        <f t="shared" si="13"/>
        <v>0</v>
      </c>
      <c r="I124">
        <f t="shared" si="14"/>
        <v>0</v>
      </c>
      <c r="J124">
        <f t="shared" si="15"/>
        <v>0</v>
      </c>
      <c r="K124">
        <f t="shared" si="16"/>
        <v>1</v>
      </c>
      <c r="L124">
        <f t="shared" si="17"/>
        <v>0</v>
      </c>
      <c r="M124">
        <f t="shared" si="10"/>
        <v>1</v>
      </c>
      <c r="N124">
        <f t="shared" si="18"/>
        <v>1</v>
      </c>
      <c r="O124">
        <f t="shared" si="19"/>
        <v>2</v>
      </c>
    </row>
    <row r="125" spans="1:15" x14ac:dyDescent="0.2">
      <c r="A125">
        <v>8670</v>
      </c>
      <c r="B125" s="2">
        <f>IF(IFERROR(VLOOKUP(A125,'18mo'!A:A,1,FALSE),0)=A125,1,0)</f>
        <v>1</v>
      </c>
      <c r="C125" s="2">
        <f>IF(IFERROR(VLOOKUP(A125,'24mo'!A:A,1,FALSE),0)=A125,1,0)</f>
        <v>1</v>
      </c>
      <c r="D125" s="2">
        <f>IF(IFERROR(VLOOKUP(A125,'36mo'!A:A,1,FALSE),0)=A125,1,0)</f>
        <v>1</v>
      </c>
      <c r="E125" s="2"/>
      <c r="F125">
        <f t="shared" si="11"/>
        <v>1</v>
      </c>
      <c r="G125">
        <f t="shared" si="12"/>
        <v>1</v>
      </c>
      <c r="H125">
        <f t="shared" si="13"/>
        <v>1</v>
      </c>
      <c r="I125">
        <f t="shared" si="14"/>
        <v>1</v>
      </c>
      <c r="J125">
        <f t="shared" si="15"/>
        <v>1</v>
      </c>
      <c r="K125">
        <f t="shared" si="16"/>
        <v>1</v>
      </c>
      <c r="L125">
        <f t="shared" si="17"/>
        <v>1</v>
      </c>
      <c r="M125">
        <f t="shared" si="10"/>
        <v>1</v>
      </c>
      <c r="N125">
        <f t="shared" si="18"/>
        <v>3</v>
      </c>
      <c r="O125">
        <f t="shared" si="19"/>
        <v>123</v>
      </c>
    </row>
    <row r="126" spans="1:15" x14ac:dyDescent="0.2">
      <c r="A126" s="5">
        <v>8672</v>
      </c>
      <c r="B126" s="2">
        <f>IF(IFERROR(VLOOKUP(A126,'18mo'!A:A,1,FALSE),0)=A126,1,0)</f>
        <v>1</v>
      </c>
      <c r="C126" s="2">
        <f>IF(IFERROR(VLOOKUP(A126,'24mo'!A:A,1,FALSE),0)=A126,1,0)</f>
        <v>1</v>
      </c>
      <c r="D126" s="2">
        <f>IF(IFERROR(VLOOKUP(A126,'36mo'!A:A,1,FALSE),0)=A126,1,0)</f>
        <v>1</v>
      </c>
      <c r="E126" s="2"/>
      <c r="F126">
        <f t="shared" si="11"/>
        <v>1</v>
      </c>
      <c r="G126">
        <f t="shared" si="12"/>
        <v>1</v>
      </c>
      <c r="H126">
        <f t="shared" si="13"/>
        <v>1</v>
      </c>
      <c r="I126">
        <f t="shared" si="14"/>
        <v>1</v>
      </c>
      <c r="J126">
        <f t="shared" si="15"/>
        <v>1</v>
      </c>
      <c r="K126">
        <f t="shared" si="16"/>
        <v>1</v>
      </c>
      <c r="L126">
        <f t="shared" si="17"/>
        <v>1</v>
      </c>
      <c r="M126">
        <f t="shared" si="10"/>
        <v>1</v>
      </c>
      <c r="N126">
        <f t="shared" si="18"/>
        <v>3</v>
      </c>
      <c r="O126">
        <f t="shared" si="19"/>
        <v>123</v>
      </c>
    </row>
    <row r="127" spans="1:15" x14ac:dyDescent="0.2">
      <c r="A127">
        <v>8673</v>
      </c>
      <c r="B127" s="2">
        <f>IF(IFERROR(VLOOKUP(A127,'18mo'!A:A,1,FALSE),0)=A127,1,0)</f>
        <v>1</v>
      </c>
      <c r="C127" s="2">
        <f>IF(IFERROR(VLOOKUP(A127,'24mo'!A:A,1,FALSE),0)=A127,1,0)</f>
        <v>1</v>
      </c>
      <c r="D127" s="2">
        <f>IF(IFERROR(VLOOKUP(A127,'36mo'!A:A,1,FALSE),0)=A127,1,0)</f>
        <v>0</v>
      </c>
      <c r="E127" s="2"/>
      <c r="F127">
        <f>IF(AND(B127=1,C127=1,D127=1),1,0)</f>
        <v>0</v>
      </c>
      <c r="G127">
        <f t="shared" si="12"/>
        <v>1</v>
      </c>
      <c r="H127">
        <f t="shared" si="13"/>
        <v>0</v>
      </c>
      <c r="I127">
        <f t="shared" si="14"/>
        <v>0</v>
      </c>
      <c r="J127">
        <f t="shared" si="15"/>
        <v>1</v>
      </c>
      <c r="K127">
        <f t="shared" si="16"/>
        <v>1</v>
      </c>
      <c r="L127">
        <f t="shared" si="17"/>
        <v>0</v>
      </c>
      <c r="M127">
        <f t="shared" si="10"/>
        <v>1</v>
      </c>
      <c r="N127">
        <f t="shared" si="18"/>
        <v>2</v>
      </c>
      <c r="O127">
        <f t="shared" si="19"/>
        <v>12</v>
      </c>
    </row>
    <row r="128" spans="1:15" x14ac:dyDescent="0.2">
      <c r="A128">
        <v>8678</v>
      </c>
      <c r="B128" s="2">
        <f>IF(IFERROR(VLOOKUP(A128,'18mo'!A:A,1,FALSE),0)=A128,1,0)</f>
        <v>0</v>
      </c>
      <c r="C128" s="2">
        <f>IF(IFERROR(VLOOKUP(A128,'24mo'!A:A,1,FALSE),0)=A128,1,0)</f>
        <v>1</v>
      </c>
      <c r="D128" s="2">
        <f>IF(IFERROR(VLOOKUP(A128,'36mo'!A:A,1,FALSE),0)=A128,1,0)</f>
        <v>1</v>
      </c>
      <c r="E128" s="2"/>
      <c r="F128">
        <f t="shared" ref="F128:F129" si="20">IF(AND(B128=1,C128=1,D128=1),1,0)</f>
        <v>0</v>
      </c>
      <c r="G128">
        <f t="shared" si="12"/>
        <v>0</v>
      </c>
      <c r="H128">
        <f t="shared" si="13"/>
        <v>0</v>
      </c>
      <c r="I128">
        <f t="shared" si="14"/>
        <v>1</v>
      </c>
      <c r="J128">
        <f t="shared" si="15"/>
        <v>0</v>
      </c>
      <c r="K128">
        <f t="shared" si="16"/>
        <v>1</v>
      </c>
      <c r="L128">
        <f t="shared" si="17"/>
        <v>1</v>
      </c>
      <c r="M128">
        <f t="shared" si="10"/>
        <v>1</v>
      </c>
      <c r="N128">
        <f t="shared" si="18"/>
        <v>2</v>
      </c>
      <c r="O128">
        <f t="shared" si="19"/>
        <v>23</v>
      </c>
    </row>
    <row r="129" spans="1:15" x14ac:dyDescent="0.2">
      <c r="A129">
        <v>8685</v>
      </c>
      <c r="B129" s="2">
        <f>IF(IFERROR(VLOOKUP(A129,'18mo'!A:A,1,FALSE),0)=A129,1,0)</f>
        <v>0</v>
      </c>
      <c r="C129" s="2">
        <f>IF(IFERROR(VLOOKUP(A129,'24mo'!A:A,1,FALSE),0)=A129,1,0)</f>
        <v>1</v>
      </c>
      <c r="D129" s="2">
        <f>IF(IFERROR(VLOOKUP(A129,'36mo'!A:A,1,FALSE),0)=A129,1,0)</f>
        <v>1</v>
      </c>
      <c r="E129" s="2"/>
      <c r="F129">
        <f t="shared" si="20"/>
        <v>0</v>
      </c>
      <c r="G129">
        <f t="shared" si="12"/>
        <v>0</v>
      </c>
      <c r="H129">
        <f t="shared" si="13"/>
        <v>0</v>
      </c>
      <c r="I129">
        <f t="shared" si="14"/>
        <v>1</v>
      </c>
      <c r="J129">
        <f t="shared" si="15"/>
        <v>0</v>
      </c>
      <c r="K129">
        <f t="shared" si="16"/>
        <v>1</v>
      </c>
      <c r="L129">
        <f t="shared" si="17"/>
        <v>1</v>
      </c>
      <c r="M129">
        <f t="shared" si="10"/>
        <v>1</v>
      </c>
      <c r="N129">
        <f t="shared" si="18"/>
        <v>2</v>
      </c>
      <c r="O129">
        <f t="shared" si="19"/>
        <v>23</v>
      </c>
    </row>
    <row r="130" spans="1:15" x14ac:dyDescent="0.2">
      <c r="A130" s="5">
        <v>8687</v>
      </c>
      <c r="B130" s="2">
        <f>IF(IFERROR(VLOOKUP(A130,'18mo'!A:A,1,FALSE),0)=A130,1,0)</f>
        <v>1</v>
      </c>
      <c r="C130" s="2">
        <f>IF(IFERROR(VLOOKUP(A130,'24mo'!A:A,1,FALSE),0)=A130,1,0)</f>
        <v>1</v>
      </c>
      <c r="D130" s="2">
        <f>IF(IFERROR(VLOOKUP(A130,'36mo'!A:A,1,FALSE),0)=A130,1,0)</f>
        <v>0</v>
      </c>
      <c r="E130" s="2"/>
      <c r="F130">
        <f>IF(AND(B130=1,C130=1,D130=1),1,0)</f>
        <v>0</v>
      </c>
      <c r="G130">
        <f t="shared" si="12"/>
        <v>1</v>
      </c>
      <c r="H130">
        <f t="shared" si="13"/>
        <v>0</v>
      </c>
      <c r="I130">
        <f t="shared" si="14"/>
        <v>0</v>
      </c>
      <c r="J130">
        <f t="shared" si="15"/>
        <v>1</v>
      </c>
      <c r="K130">
        <f t="shared" si="16"/>
        <v>1</v>
      </c>
      <c r="L130">
        <f t="shared" si="17"/>
        <v>0</v>
      </c>
      <c r="M130">
        <f t="shared" ref="M130:M193" si="21">IF(SUM(F130:L130)&gt;0,1,0)</f>
        <v>1</v>
      </c>
      <c r="N130">
        <f t="shared" si="18"/>
        <v>2</v>
      </c>
      <c r="O130">
        <f t="shared" si="19"/>
        <v>12</v>
      </c>
    </row>
    <row r="131" spans="1:15" x14ac:dyDescent="0.2">
      <c r="A131">
        <v>8692</v>
      </c>
      <c r="B131" s="2">
        <f>IF(IFERROR(VLOOKUP(A131,'18mo'!A:A,1,FALSE),0)=A131,1,0)</f>
        <v>1</v>
      </c>
      <c r="C131" s="2">
        <f>IF(IFERROR(VLOOKUP(A131,'24mo'!A:A,1,FALSE),0)=A131,1,0)</f>
        <v>1</v>
      </c>
      <c r="D131" s="2">
        <f>IF(IFERROR(VLOOKUP(A131,'36mo'!A:A,1,FALSE),0)=A131,1,0)</f>
        <v>0</v>
      </c>
      <c r="E131" s="2"/>
      <c r="F131">
        <f t="shared" ref="F131:F146" si="22">IF(AND(B131=1,C131=1,D131=1),1,0)</f>
        <v>0</v>
      </c>
      <c r="G131">
        <f t="shared" ref="G131:G194" si="23">IF(AND(B131=1,C131=1),1,0)</f>
        <v>1</v>
      </c>
      <c r="H131">
        <f t="shared" ref="H131:H194" si="24">IF(AND(B131=1,D131=1),1,0)</f>
        <v>0</v>
      </c>
      <c r="I131">
        <f t="shared" ref="I131:I194" si="25">IF(AND(C131=1,D131=1),1,0)</f>
        <v>0</v>
      </c>
      <c r="J131">
        <f t="shared" ref="J131:J194" si="26">IF(AND(B131=1),1,0)</f>
        <v>1</v>
      </c>
      <c r="K131">
        <f t="shared" ref="K131:K194" si="27">IF(AND(C131=1),1,0)</f>
        <v>1</v>
      </c>
      <c r="L131">
        <f t="shared" ref="L131:L194" si="28">IF(AND(D131=1),1,0)</f>
        <v>0</v>
      </c>
      <c r="M131">
        <f t="shared" si="21"/>
        <v>1</v>
      </c>
      <c r="N131">
        <f t="shared" ref="N131:N194" si="29">IF(F131=1,3,IF(G131=1,2,IF(H131=1,2,IF(I131=1,2,IF(J131=1,1,IF(K131=1,1,IF(L131=1,1,"oops")))))))</f>
        <v>2</v>
      </c>
      <c r="O131">
        <f t="shared" ref="O131:O194" si="30">IF(F131=1,$F$1,IF(G131=1,$G$1,IF(H131=1,$H$1,IF(I131=1,$I$1,IF(J131=1,$J$1,IF(K131=1,$K$1,IF(L131=1,$L$1,"oops")))))))</f>
        <v>12</v>
      </c>
    </row>
    <row r="132" spans="1:15" x14ac:dyDescent="0.2">
      <c r="A132">
        <v>8695</v>
      </c>
      <c r="B132" s="2">
        <f>IF(IFERROR(VLOOKUP(A132,'18mo'!A:A,1,FALSE),0)=A132,1,0)</f>
        <v>1</v>
      </c>
      <c r="C132" s="2">
        <f>IF(IFERROR(VLOOKUP(A132,'24mo'!A:A,1,FALSE),0)=A132,1,0)</f>
        <v>1</v>
      </c>
      <c r="D132" s="2">
        <f>IF(IFERROR(VLOOKUP(A132,'36mo'!A:A,1,FALSE),0)=A132,1,0)</f>
        <v>1</v>
      </c>
      <c r="E132" s="2"/>
      <c r="F132">
        <f t="shared" si="22"/>
        <v>1</v>
      </c>
      <c r="G132">
        <f t="shared" si="23"/>
        <v>1</v>
      </c>
      <c r="H132">
        <f t="shared" si="24"/>
        <v>1</v>
      </c>
      <c r="I132">
        <f t="shared" si="25"/>
        <v>1</v>
      </c>
      <c r="J132">
        <f t="shared" si="26"/>
        <v>1</v>
      </c>
      <c r="K132">
        <f t="shared" si="27"/>
        <v>1</v>
      </c>
      <c r="L132">
        <f t="shared" si="28"/>
        <v>1</v>
      </c>
      <c r="M132">
        <f t="shared" si="21"/>
        <v>1</v>
      </c>
      <c r="N132">
        <f t="shared" si="29"/>
        <v>3</v>
      </c>
      <c r="O132">
        <f t="shared" si="30"/>
        <v>123</v>
      </c>
    </row>
    <row r="133" spans="1:15" x14ac:dyDescent="0.2">
      <c r="A133">
        <v>8696</v>
      </c>
      <c r="B133" s="2">
        <f>IF(IFERROR(VLOOKUP(A133,'18mo'!A:A,1,FALSE),0)=A133,1,0)</f>
        <v>1</v>
      </c>
      <c r="C133" s="2">
        <f>IF(IFERROR(VLOOKUP(A133,'24mo'!A:A,1,FALSE),0)=A133,1,0)</f>
        <v>1</v>
      </c>
      <c r="D133" s="2">
        <f>IF(IFERROR(VLOOKUP(A133,'36mo'!A:A,1,FALSE),0)=A133,1,0)</f>
        <v>1</v>
      </c>
      <c r="E133" s="2"/>
      <c r="F133">
        <f t="shared" si="22"/>
        <v>1</v>
      </c>
      <c r="G133">
        <f t="shared" si="23"/>
        <v>1</v>
      </c>
      <c r="H133">
        <f t="shared" si="24"/>
        <v>1</v>
      </c>
      <c r="I133">
        <f t="shared" si="25"/>
        <v>1</v>
      </c>
      <c r="J133">
        <f t="shared" si="26"/>
        <v>1</v>
      </c>
      <c r="K133">
        <f t="shared" si="27"/>
        <v>1</v>
      </c>
      <c r="L133">
        <f t="shared" si="28"/>
        <v>1</v>
      </c>
      <c r="M133">
        <f t="shared" si="21"/>
        <v>1</v>
      </c>
      <c r="N133">
        <f t="shared" si="29"/>
        <v>3</v>
      </c>
      <c r="O133">
        <f t="shared" si="30"/>
        <v>123</v>
      </c>
    </row>
    <row r="134" spans="1:15" x14ac:dyDescent="0.2">
      <c r="A134">
        <v>8697</v>
      </c>
      <c r="B134" s="2">
        <f>IF(IFERROR(VLOOKUP(A134,'18mo'!A:A,1,FALSE),0)=A134,1,0)</f>
        <v>1</v>
      </c>
      <c r="C134" s="2">
        <f>IF(IFERROR(VLOOKUP(A134,'24mo'!A:A,1,FALSE),0)=A134,1,0)</f>
        <v>1</v>
      </c>
      <c r="D134" s="2">
        <f>IF(IFERROR(VLOOKUP(A134,'36mo'!A:A,1,FALSE),0)=A134,1,0)</f>
        <v>0</v>
      </c>
      <c r="E134" s="2"/>
      <c r="F134">
        <f t="shared" si="22"/>
        <v>0</v>
      </c>
      <c r="G134">
        <f t="shared" si="23"/>
        <v>1</v>
      </c>
      <c r="H134">
        <f t="shared" si="24"/>
        <v>0</v>
      </c>
      <c r="I134">
        <f t="shared" si="25"/>
        <v>0</v>
      </c>
      <c r="J134">
        <f t="shared" si="26"/>
        <v>1</v>
      </c>
      <c r="K134">
        <f t="shared" si="27"/>
        <v>1</v>
      </c>
      <c r="L134">
        <f t="shared" si="28"/>
        <v>0</v>
      </c>
      <c r="M134">
        <f t="shared" si="21"/>
        <v>1</v>
      </c>
      <c r="N134">
        <f t="shared" si="29"/>
        <v>2</v>
      </c>
      <c r="O134">
        <f t="shared" si="30"/>
        <v>12</v>
      </c>
    </row>
    <row r="135" spans="1:15" x14ac:dyDescent="0.2">
      <c r="A135">
        <v>8698</v>
      </c>
      <c r="B135" s="2">
        <f>IF(IFERROR(VLOOKUP(A135,'18mo'!A:A,1,FALSE),0)=A135,1,0)</f>
        <v>1</v>
      </c>
      <c r="C135" s="2">
        <f>IF(IFERROR(VLOOKUP(A135,'24mo'!A:A,1,FALSE),0)=A135,1,0)</f>
        <v>1</v>
      </c>
      <c r="D135" s="2">
        <f>IF(IFERROR(VLOOKUP(A135,'36mo'!A:A,1,FALSE),0)=A135,1,0)</f>
        <v>0</v>
      </c>
      <c r="E135" s="2"/>
      <c r="F135">
        <f t="shared" si="22"/>
        <v>0</v>
      </c>
      <c r="G135">
        <f t="shared" si="23"/>
        <v>1</v>
      </c>
      <c r="H135">
        <f t="shared" si="24"/>
        <v>0</v>
      </c>
      <c r="I135">
        <f t="shared" si="25"/>
        <v>0</v>
      </c>
      <c r="J135">
        <f t="shared" si="26"/>
        <v>1</v>
      </c>
      <c r="K135">
        <f t="shared" si="27"/>
        <v>1</v>
      </c>
      <c r="L135">
        <f t="shared" si="28"/>
        <v>0</v>
      </c>
      <c r="M135">
        <f t="shared" si="21"/>
        <v>1</v>
      </c>
      <c r="N135">
        <f t="shared" si="29"/>
        <v>2</v>
      </c>
      <c r="O135">
        <f t="shared" si="30"/>
        <v>12</v>
      </c>
    </row>
    <row r="136" spans="1:15" x14ac:dyDescent="0.2">
      <c r="A136" s="5">
        <v>8699</v>
      </c>
      <c r="B136" s="2">
        <f>IF(IFERROR(VLOOKUP(A136,'18mo'!A:A,1,FALSE),0)=A136,1,0)</f>
        <v>1</v>
      </c>
      <c r="C136" s="2">
        <f>IF(IFERROR(VLOOKUP(A136,'24mo'!A:A,1,FALSE),0)=A136,1,0)</f>
        <v>1</v>
      </c>
      <c r="D136" s="2">
        <f>IF(IFERROR(VLOOKUP(A136,'36mo'!A:A,1,FALSE),0)=A136,1,0)</f>
        <v>1</v>
      </c>
      <c r="E136" s="2"/>
      <c r="F136">
        <f t="shared" si="22"/>
        <v>1</v>
      </c>
      <c r="G136">
        <f t="shared" si="23"/>
        <v>1</v>
      </c>
      <c r="H136">
        <f t="shared" si="24"/>
        <v>1</v>
      </c>
      <c r="I136">
        <f t="shared" si="25"/>
        <v>1</v>
      </c>
      <c r="J136">
        <f t="shared" si="26"/>
        <v>1</v>
      </c>
      <c r="K136">
        <f t="shared" si="27"/>
        <v>1</v>
      </c>
      <c r="L136">
        <f t="shared" si="28"/>
        <v>1</v>
      </c>
      <c r="M136">
        <f t="shared" si="21"/>
        <v>1</v>
      </c>
      <c r="N136">
        <f t="shared" si="29"/>
        <v>3</v>
      </c>
      <c r="O136">
        <f t="shared" si="30"/>
        <v>123</v>
      </c>
    </row>
    <row r="137" spans="1:15" x14ac:dyDescent="0.2">
      <c r="A137">
        <v>8700</v>
      </c>
      <c r="B137" s="2">
        <f>IF(IFERROR(VLOOKUP(A137,'18mo'!A:A,1,FALSE),0)=A137,1,0)</f>
        <v>1</v>
      </c>
      <c r="C137" s="2">
        <f>IF(IFERROR(VLOOKUP(A137,'24mo'!A:A,1,FALSE),0)=A137,1,0)</f>
        <v>1</v>
      </c>
      <c r="D137" s="2">
        <f>IF(IFERROR(VLOOKUP(A137,'36mo'!A:A,1,FALSE),0)=A137,1,0)</f>
        <v>0</v>
      </c>
      <c r="E137" s="2"/>
      <c r="F137">
        <f t="shared" si="22"/>
        <v>0</v>
      </c>
      <c r="G137">
        <f t="shared" si="23"/>
        <v>1</v>
      </c>
      <c r="H137">
        <f t="shared" si="24"/>
        <v>0</v>
      </c>
      <c r="I137">
        <f t="shared" si="25"/>
        <v>0</v>
      </c>
      <c r="J137">
        <f t="shared" si="26"/>
        <v>1</v>
      </c>
      <c r="K137">
        <f t="shared" si="27"/>
        <v>1</v>
      </c>
      <c r="L137">
        <f t="shared" si="28"/>
        <v>0</v>
      </c>
      <c r="M137">
        <f t="shared" si="21"/>
        <v>1</v>
      </c>
      <c r="N137">
        <f t="shared" si="29"/>
        <v>2</v>
      </c>
      <c r="O137">
        <f t="shared" si="30"/>
        <v>12</v>
      </c>
    </row>
    <row r="138" spans="1:15" x14ac:dyDescent="0.2">
      <c r="A138">
        <v>8701</v>
      </c>
      <c r="B138" s="2">
        <f>IF(IFERROR(VLOOKUP(A138,'18mo'!A:A,1,FALSE),0)=A138,1,0)</f>
        <v>1</v>
      </c>
      <c r="C138" s="2">
        <f>IF(IFERROR(VLOOKUP(A138,'24mo'!A:A,1,FALSE),0)=A138,1,0)</f>
        <v>1</v>
      </c>
      <c r="D138" s="2">
        <f>IF(IFERROR(VLOOKUP(A138,'36mo'!A:A,1,FALSE),0)=A138,1,0)</f>
        <v>0</v>
      </c>
      <c r="E138" s="2"/>
      <c r="F138">
        <f t="shared" si="22"/>
        <v>0</v>
      </c>
      <c r="G138">
        <f t="shared" si="23"/>
        <v>1</v>
      </c>
      <c r="H138">
        <f t="shared" si="24"/>
        <v>0</v>
      </c>
      <c r="I138">
        <f t="shared" si="25"/>
        <v>0</v>
      </c>
      <c r="J138">
        <f t="shared" si="26"/>
        <v>1</v>
      </c>
      <c r="K138">
        <f t="shared" si="27"/>
        <v>1</v>
      </c>
      <c r="L138">
        <f t="shared" si="28"/>
        <v>0</v>
      </c>
      <c r="M138">
        <f t="shared" si="21"/>
        <v>1</v>
      </c>
      <c r="N138">
        <f t="shared" si="29"/>
        <v>2</v>
      </c>
      <c r="O138">
        <f t="shared" si="30"/>
        <v>12</v>
      </c>
    </row>
    <row r="139" spans="1:15" x14ac:dyDescent="0.2">
      <c r="A139" s="5">
        <v>8702</v>
      </c>
      <c r="B139" s="2">
        <f>IF(IFERROR(VLOOKUP(A139,'18mo'!A:A,1,FALSE),0)=A139,1,0)</f>
        <v>1</v>
      </c>
      <c r="C139" s="2">
        <f>IF(IFERROR(VLOOKUP(A139,'24mo'!A:A,1,FALSE),0)=A139,1,0)</f>
        <v>1</v>
      </c>
      <c r="D139" s="2">
        <f>IF(IFERROR(VLOOKUP(A139,'36mo'!A:A,1,FALSE),0)=A139,1,0)</f>
        <v>1</v>
      </c>
      <c r="E139" s="2"/>
      <c r="F139">
        <f t="shared" si="22"/>
        <v>1</v>
      </c>
      <c r="G139">
        <f t="shared" si="23"/>
        <v>1</v>
      </c>
      <c r="H139">
        <f t="shared" si="24"/>
        <v>1</v>
      </c>
      <c r="I139">
        <f t="shared" si="25"/>
        <v>1</v>
      </c>
      <c r="J139">
        <f t="shared" si="26"/>
        <v>1</v>
      </c>
      <c r="K139">
        <f t="shared" si="27"/>
        <v>1</v>
      </c>
      <c r="L139">
        <f t="shared" si="28"/>
        <v>1</v>
      </c>
      <c r="M139">
        <f t="shared" si="21"/>
        <v>1</v>
      </c>
      <c r="N139">
        <f t="shared" si="29"/>
        <v>3</v>
      </c>
      <c r="O139">
        <f t="shared" si="30"/>
        <v>123</v>
      </c>
    </row>
    <row r="140" spans="1:15" x14ac:dyDescent="0.2">
      <c r="A140" s="5">
        <v>8703</v>
      </c>
      <c r="B140" s="2">
        <f>IF(IFERROR(VLOOKUP(A140,'18mo'!A:A,1,FALSE),0)=A140,1,0)</f>
        <v>1</v>
      </c>
      <c r="C140" s="2">
        <f>IF(IFERROR(VLOOKUP(A140,'24mo'!A:A,1,FALSE),0)=A140,1,0)</f>
        <v>1</v>
      </c>
      <c r="D140" s="2">
        <f>IF(IFERROR(VLOOKUP(A140,'36mo'!A:A,1,FALSE),0)=A140,1,0)</f>
        <v>0</v>
      </c>
      <c r="E140" s="2"/>
      <c r="F140">
        <f t="shared" si="22"/>
        <v>0</v>
      </c>
      <c r="G140">
        <f t="shared" si="23"/>
        <v>1</v>
      </c>
      <c r="H140">
        <f t="shared" si="24"/>
        <v>0</v>
      </c>
      <c r="I140">
        <f t="shared" si="25"/>
        <v>0</v>
      </c>
      <c r="J140">
        <f t="shared" si="26"/>
        <v>1</v>
      </c>
      <c r="K140">
        <f t="shared" si="27"/>
        <v>1</v>
      </c>
      <c r="L140">
        <f t="shared" si="28"/>
        <v>0</v>
      </c>
      <c r="M140">
        <f t="shared" si="21"/>
        <v>1</v>
      </c>
      <c r="N140">
        <f t="shared" si="29"/>
        <v>2</v>
      </c>
      <c r="O140">
        <f t="shared" si="30"/>
        <v>12</v>
      </c>
    </row>
    <row r="141" spans="1:15" x14ac:dyDescent="0.2">
      <c r="A141">
        <v>8709</v>
      </c>
      <c r="B141" s="2">
        <f>IF(IFERROR(VLOOKUP(A141,'18mo'!A:A,1,FALSE),0)=A141,1,0)</f>
        <v>1</v>
      </c>
      <c r="C141" s="2">
        <f>IF(IFERROR(VLOOKUP(A141,'24mo'!A:A,1,FALSE),0)=A141,1,0)</f>
        <v>1</v>
      </c>
      <c r="D141" s="2">
        <f>IF(IFERROR(VLOOKUP(A141,'36mo'!A:A,1,FALSE),0)=A141,1,0)</f>
        <v>1</v>
      </c>
      <c r="E141" s="2"/>
      <c r="F141">
        <f t="shared" si="22"/>
        <v>1</v>
      </c>
      <c r="G141">
        <f t="shared" si="23"/>
        <v>1</v>
      </c>
      <c r="H141">
        <f t="shared" si="24"/>
        <v>1</v>
      </c>
      <c r="I141">
        <f t="shared" si="25"/>
        <v>1</v>
      </c>
      <c r="J141">
        <f t="shared" si="26"/>
        <v>1</v>
      </c>
      <c r="K141">
        <f t="shared" si="27"/>
        <v>1</v>
      </c>
      <c r="L141">
        <f t="shared" si="28"/>
        <v>1</v>
      </c>
      <c r="M141">
        <f t="shared" si="21"/>
        <v>1</v>
      </c>
      <c r="N141">
        <f t="shared" si="29"/>
        <v>3</v>
      </c>
      <c r="O141">
        <f t="shared" si="30"/>
        <v>123</v>
      </c>
    </row>
    <row r="142" spans="1:15" x14ac:dyDescent="0.2">
      <c r="A142" s="5">
        <v>8711</v>
      </c>
      <c r="B142" s="2">
        <f>IF(IFERROR(VLOOKUP(A142,'18mo'!A:A,1,FALSE),0)=A142,1,0)</f>
        <v>1</v>
      </c>
      <c r="C142" s="2">
        <f>IF(IFERROR(VLOOKUP(A142,'24mo'!A:A,1,FALSE),0)=A142,1,0)</f>
        <v>1</v>
      </c>
      <c r="D142" s="2">
        <f>IF(IFERROR(VLOOKUP(A142,'36mo'!A:A,1,FALSE),0)=A142,1,0)</f>
        <v>0</v>
      </c>
      <c r="E142" s="2"/>
      <c r="F142">
        <f t="shared" si="22"/>
        <v>0</v>
      </c>
      <c r="G142">
        <f t="shared" si="23"/>
        <v>1</v>
      </c>
      <c r="H142">
        <f t="shared" si="24"/>
        <v>0</v>
      </c>
      <c r="I142">
        <f t="shared" si="25"/>
        <v>0</v>
      </c>
      <c r="J142">
        <f t="shared" si="26"/>
        <v>1</v>
      </c>
      <c r="K142">
        <f t="shared" si="27"/>
        <v>1</v>
      </c>
      <c r="L142">
        <f t="shared" si="28"/>
        <v>0</v>
      </c>
      <c r="M142">
        <f t="shared" si="21"/>
        <v>1</v>
      </c>
      <c r="N142">
        <f t="shared" si="29"/>
        <v>2</v>
      </c>
      <c r="O142">
        <f t="shared" si="30"/>
        <v>12</v>
      </c>
    </row>
    <row r="143" spans="1:15" x14ac:dyDescent="0.2">
      <c r="A143">
        <v>8712</v>
      </c>
      <c r="B143" s="2">
        <f>IF(IFERROR(VLOOKUP(A143,'18mo'!A:A,1,FALSE),0)=A143,1,0)</f>
        <v>1</v>
      </c>
      <c r="C143" s="2">
        <f>IF(IFERROR(VLOOKUP(A143,'24mo'!A:A,1,FALSE),0)=A143,1,0)</f>
        <v>1</v>
      </c>
      <c r="D143" s="2">
        <f>IF(IFERROR(VLOOKUP(A143,'36mo'!A:A,1,FALSE),0)=A143,1,0)</f>
        <v>1</v>
      </c>
      <c r="E143" s="2"/>
      <c r="F143">
        <f t="shared" si="22"/>
        <v>1</v>
      </c>
      <c r="G143">
        <f t="shared" si="23"/>
        <v>1</v>
      </c>
      <c r="H143">
        <f t="shared" si="24"/>
        <v>1</v>
      </c>
      <c r="I143">
        <f t="shared" si="25"/>
        <v>1</v>
      </c>
      <c r="J143">
        <f t="shared" si="26"/>
        <v>1</v>
      </c>
      <c r="K143">
        <f t="shared" si="27"/>
        <v>1</v>
      </c>
      <c r="L143">
        <f t="shared" si="28"/>
        <v>1</v>
      </c>
      <c r="M143">
        <f t="shared" si="21"/>
        <v>1</v>
      </c>
      <c r="N143">
        <f t="shared" si="29"/>
        <v>3</v>
      </c>
      <c r="O143">
        <f t="shared" si="30"/>
        <v>123</v>
      </c>
    </row>
    <row r="144" spans="1:15" x14ac:dyDescent="0.2">
      <c r="A144" s="5">
        <v>8713</v>
      </c>
      <c r="B144" s="2">
        <f>IF(IFERROR(VLOOKUP(A144,'18mo'!A:A,1,FALSE),0)=A144,1,0)</f>
        <v>1</v>
      </c>
      <c r="C144" s="2">
        <f>IF(IFERROR(VLOOKUP(A144,'24mo'!A:A,1,FALSE),0)=A144,1,0)</f>
        <v>1</v>
      </c>
      <c r="D144" s="2">
        <f>IF(IFERROR(VLOOKUP(A144,'36mo'!A:A,1,FALSE),0)=A144,1,0)</f>
        <v>1</v>
      </c>
      <c r="E144" s="2"/>
      <c r="F144">
        <f t="shared" si="22"/>
        <v>1</v>
      </c>
      <c r="G144">
        <f t="shared" si="23"/>
        <v>1</v>
      </c>
      <c r="H144">
        <f t="shared" si="24"/>
        <v>1</v>
      </c>
      <c r="I144">
        <f t="shared" si="25"/>
        <v>1</v>
      </c>
      <c r="J144">
        <f t="shared" si="26"/>
        <v>1</v>
      </c>
      <c r="K144">
        <f t="shared" si="27"/>
        <v>1</v>
      </c>
      <c r="L144">
        <f t="shared" si="28"/>
        <v>1</v>
      </c>
      <c r="M144">
        <f t="shared" si="21"/>
        <v>1</v>
      </c>
      <c r="N144">
        <f t="shared" si="29"/>
        <v>3</v>
      </c>
      <c r="O144">
        <f t="shared" si="30"/>
        <v>123</v>
      </c>
    </row>
    <row r="145" spans="1:15" x14ac:dyDescent="0.2">
      <c r="A145" s="5">
        <v>8718</v>
      </c>
      <c r="B145" s="2">
        <f>IF(IFERROR(VLOOKUP(A145,'18mo'!A:A,1,FALSE),0)=A145,1,0)</f>
        <v>1</v>
      </c>
      <c r="C145" s="2">
        <f>IF(IFERROR(VLOOKUP(A145,'24mo'!A:A,1,FALSE),0)=A145,1,0)</f>
        <v>1</v>
      </c>
      <c r="D145" s="2">
        <f>IF(IFERROR(VLOOKUP(A145,'36mo'!A:A,1,FALSE),0)=A145,1,0)</f>
        <v>1</v>
      </c>
      <c r="E145" s="2"/>
      <c r="F145">
        <f t="shared" si="22"/>
        <v>1</v>
      </c>
      <c r="G145">
        <f t="shared" si="23"/>
        <v>1</v>
      </c>
      <c r="H145">
        <f t="shared" si="24"/>
        <v>1</v>
      </c>
      <c r="I145">
        <f t="shared" si="25"/>
        <v>1</v>
      </c>
      <c r="J145">
        <f t="shared" si="26"/>
        <v>1</v>
      </c>
      <c r="K145">
        <f t="shared" si="27"/>
        <v>1</v>
      </c>
      <c r="L145">
        <f t="shared" si="28"/>
        <v>1</v>
      </c>
      <c r="M145">
        <f t="shared" si="21"/>
        <v>1</v>
      </c>
      <c r="N145">
        <f t="shared" si="29"/>
        <v>3</v>
      </c>
      <c r="O145">
        <f t="shared" si="30"/>
        <v>123</v>
      </c>
    </row>
    <row r="146" spans="1:15" x14ac:dyDescent="0.2">
      <c r="A146" s="5">
        <v>8720</v>
      </c>
      <c r="B146" s="2">
        <f>IF(IFERROR(VLOOKUP(A146,'18mo'!A:A,1,FALSE),0)=A146,1,0)</f>
        <v>1</v>
      </c>
      <c r="C146" s="2">
        <f>IF(IFERROR(VLOOKUP(A146,'24mo'!A:A,1,FALSE),0)=A146,1,0)</f>
        <v>1</v>
      </c>
      <c r="D146" s="2">
        <f>IF(IFERROR(VLOOKUP(A146,'36mo'!A:A,1,FALSE),0)=A146,1,0)</f>
        <v>1</v>
      </c>
      <c r="E146" s="2"/>
      <c r="F146">
        <f t="shared" si="22"/>
        <v>1</v>
      </c>
      <c r="G146">
        <f t="shared" si="23"/>
        <v>1</v>
      </c>
      <c r="H146">
        <f t="shared" si="24"/>
        <v>1</v>
      </c>
      <c r="I146">
        <f t="shared" si="25"/>
        <v>1</v>
      </c>
      <c r="J146">
        <f t="shared" si="26"/>
        <v>1</v>
      </c>
      <c r="K146">
        <f t="shared" si="27"/>
        <v>1</v>
      </c>
      <c r="L146">
        <f t="shared" si="28"/>
        <v>1</v>
      </c>
      <c r="M146">
        <f t="shared" si="21"/>
        <v>1</v>
      </c>
      <c r="N146">
        <f t="shared" si="29"/>
        <v>3</v>
      </c>
      <c r="O146">
        <f t="shared" si="30"/>
        <v>123</v>
      </c>
    </row>
    <row r="147" spans="1:15" x14ac:dyDescent="0.2">
      <c r="A147" s="5">
        <v>8721</v>
      </c>
      <c r="B147" s="2">
        <f>IF(IFERROR(VLOOKUP(A147,'18mo'!A:A,1,FALSE),0)=A147,1,0)</f>
        <v>1</v>
      </c>
      <c r="C147" s="2">
        <f>IF(IFERROR(VLOOKUP(A147,'24mo'!A:A,1,FALSE),0)=A147,1,0)</f>
        <v>0</v>
      </c>
      <c r="D147" s="2">
        <f>IF(IFERROR(VLOOKUP(A147,'36mo'!A:A,1,FALSE),0)=A147,1,0)</f>
        <v>0</v>
      </c>
      <c r="E147" s="2"/>
      <c r="F147">
        <f>IF(AND(B147=1,C147=1,D147=1),1,0)</f>
        <v>0</v>
      </c>
      <c r="G147">
        <f t="shared" si="23"/>
        <v>0</v>
      </c>
      <c r="H147">
        <f t="shared" si="24"/>
        <v>0</v>
      </c>
      <c r="I147">
        <f t="shared" si="25"/>
        <v>0</v>
      </c>
      <c r="J147">
        <f t="shared" si="26"/>
        <v>1</v>
      </c>
      <c r="K147">
        <f t="shared" si="27"/>
        <v>0</v>
      </c>
      <c r="L147">
        <f t="shared" si="28"/>
        <v>0</v>
      </c>
      <c r="M147">
        <f t="shared" si="21"/>
        <v>1</v>
      </c>
      <c r="N147">
        <f t="shared" si="29"/>
        <v>1</v>
      </c>
      <c r="O147">
        <f t="shared" si="30"/>
        <v>1</v>
      </c>
    </row>
    <row r="148" spans="1:15" x14ac:dyDescent="0.2">
      <c r="A148">
        <v>8722</v>
      </c>
      <c r="B148" s="2">
        <f>IF(IFERROR(VLOOKUP(A148,'18mo'!A:A,1,FALSE),0)=A148,1,0)</f>
        <v>1</v>
      </c>
      <c r="C148" s="2">
        <f>IF(IFERROR(VLOOKUP(A148,'24mo'!A:A,1,FALSE),0)=A148,1,0)</f>
        <v>1</v>
      </c>
      <c r="D148" s="2">
        <f>IF(IFERROR(VLOOKUP(A148,'36mo'!A:A,1,FALSE),0)=A148,1,0)</f>
        <v>1</v>
      </c>
      <c r="E148" s="2"/>
      <c r="F148">
        <f t="shared" ref="F148:F211" si="31">IF(AND(B148=1,C148=1,D148=1),1,0)</f>
        <v>1</v>
      </c>
      <c r="G148">
        <f t="shared" si="23"/>
        <v>1</v>
      </c>
      <c r="H148">
        <f t="shared" si="24"/>
        <v>1</v>
      </c>
      <c r="I148">
        <f t="shared" si="25"/>
        <v>1</v>
      </c>
      <c r="J148">
        <f t="shared" si="26"/>
        <v>1</v>
      </c>
      <c r="K148">
        <f t="shared" si="27"/>
        <v>1</v>
      </c>
      <c r="L148">
        <f t="shared" si="28"/>
        <v>1</v>
      </c>
      <c r="M148">
        <f t="shared" si="21"/>
        <v>1</v>
      </c>
      <c r="N148">
        <f t="shared" si="29"/>
        <v>3</v>
      </c>
      <c r="O148">
        <f t="shared" si="30"/>
        <v>123</v>
      </c>
    </row>
    <row r="149" spans="1:15" x14ac:dyDescent="0.2">
      <c r="A149" s="2">
        <v>8725</v>
      </c>
      <c r="B149" s="2">
        <f>IF(IFERROR(VLOOKUP(A149,'18mo'!A:A,1,FALSE),0)=A149,1,0)</f>
        <v>1</v>
      </c>
      <c r="C149" s="2">
        <f>IF(IFERROR(VLOOKUP(A149,'24mo'!A:A,1,FALSE),0)=A149,1,0)</f>
        <v>1</v>
      </c>
      <c r="D149" s="2">
        <f>IF(IFERROR(VLOOKUP(A149,'36mo'!A:A,1,FALSE),0)=A149,1,0)</f>
        <v>1</v>
      </c>
      <c r="E149" s="2"/>
      <c r="F149">
        <f t="shared" si="31"/>
        <v>1</v>
      </c>
      <c r="G149">
        <f t="shared" si="23"/>
        <v>1</v>
      </c>
      <c r="H149">
        <f t="shared" si="24"/>
        <v>1</v>
      </c>
      <c r="I149">
        <f t="shared" si="25"/>
        <v>1</v>
      </c>
      <c r="J149">
        <f t="shared" si="26"/>
        <v>1</v>
      </c>
      <c r="K149">
        <f t="shared" si="27"/>
        <v>1</v>
      </c>
      <c r="L149">
        <f t="shared" si="28"/>
        <v>1</v>
      </c>
      <c r="M149">
        <f t="shared" si="21"/>
        <v>1</v>
      </c>
      <c r="N149">
        <f t="shared" si="29"/>
        <v>3</v>
      </c>
      <c r="O149">
        <f t="shared" si="30"/>
        <v>123</v>
      </c>
    </row>
    <row r="150" spans="1:15" x14ac:dyDescent="0.2">
      <c r="A150">
        <v>8731</v>
      </c>
      <c r="B150" s="2">
        <f>IF(IFERROR(VLOOKUP(A150,'18mo'!A:A,1,FALSE),0)=A150,1,0)</f>
        <v>1</v>
      </c>
      <c r="C150" s="2">
        <f>IF(IFERROR(VLOOKUP(A150,'24mo'!A:A,1,FALSE),0)=A150,1,0)</f>
        <v>1</v>
      </c>
      <c r="D150" s="2">
        <f>IF(IFERROR(VLOOKUP(A150,'36mo'!A:A,1,FALSE),0)=A150,1,0)</f>
        <v>0</v>
      </c>
      <c r="E150" s="2"/>
      <c r="F150">
        <f t="shared" si="31"/>
        <v>0</v>
      </c>
      <c r="G150">
        <f t="shared" si="23"/>
        <v>1</v>
      </c>
      <c r="H150">
        <f t="shared" si="24"/>
        <v>0</v>
      </c>
      <c r="I150">
        <f t="shared" si="25"/>
        <v>0</v>
      </c>
      <c r="J150">
        <f t="shared" si="26"/>
        <v>1</v>
      </c>
      <c r="K150">
        <f t="shared" si="27"/>
        <v>1</v>
      </c>
      <c r="L150">
        <f t="shared" si="28"/>
        <v>0</v>
      </c>
      <c r="M150">
        <f t="shared" si="21"/>
        <v>1</v>
      </c>
      <c r="N150">
        <f t="shared" si="29"/>
        <v>2</v>
      </c>
      <c r="O150">
        <f t="shared" si="30"/>
        <v>12</v>
      </c>
    </row>
    <row r="151" spans="1:15" x14ac:dyDescent="0.2">
      <c r="A151" s="5">
        <v>8732</v>
      </c>
      <c r="B151" s="2">
        <f>IF(IFERROR(VLOOKUP(A151,'18mo'!A:A,1,FALSE),0)=A151,1,0)</f>
        <v>1</v>
      </c>
      <c r="C151" s="2">
        <f>IF(IFERROR(VLOOKUP(A151,'24mo'!A:A,1,FALSE),0)=A151,1,0)</f>
        <v>1</v>
      </c>
      <c r="D151" s="2">
        <f>IF(IFERROR(VLOOKUP(A151,'36mo'!A:A,1,FALSE),0)=A151,1,0)</f>
        <v>1</v>
      </c>
      <c r="E151" s="2"/>
      <c r="F151">
        <f t="shared" si="31"/>
        <v>1</v>
      </c>
      <c r="G151">
        <f t="shared" si="23"/>
        <v>1</v>
      </c>
      <c r="H151">
        <f t="shared" si="24"/>
        <v>1</v>
      </c>
      <c r="I151">
        <f t="shared" si="25"/>
        <v>1</v>
      </c>
      <c r="J151">
        <f t="shared" si="26"/>
        <v>1</v>
      </c>
      <c r="K151">
        <f t="shared" si="27"/>
        <v>1</v>
      </c>
      <c r="L151">
        <f t="shared" si="28"/>
        <v>1</v>
      </c>
      <c r="M151">
        <f t="shared" si="21"/>
        <v>1</v>
      </c>
      <c r="N151">
        <f t="shared" si="29"/>
        <v>3</v>
      </c>
      <c r="O151">
        <f t="shared" si="30"/>
        <v>123</v>
      </c>
    </row>
    <row r="152" spans="1:15" x14ac:dyDescent="0.2">
      <c r="A152" s="5">
        <v>8733</v>
      </c>
      <c r="B152" s="2">
        <f>IF(IFERROR(VLOOKUP(A152,'18mo'!A:A,1,FALSE),0)=A152,1,0)</f>
        <v>1</v>
      </c>
      <c r="C152" s="2">
        <f>IF(IFERROR(VLOOKUP(A152,'24mo'!A:A,1,FALSE),0)=A152,1,0)</f>
        <v>1</v>
      </c>
      <c r="D152" s="2">
        <f>IF(IFERROR(VLOOKUP(A152,'36mo'!A:A,1,FALSE),0)=A152,1,0)</f>
        <v>1</v>
      </c>
      <c r="E152" s="2"/>
      <c r="F152">
        <f t="shared" si="31"/>
        <v>1</v>
      </c>
      <c r="G152">
        <f t="shared" si="23"/>
        <v>1</v>
      </c>
      <c r="H152">
        <f t="shared" si="24"/>
        <v>1</v>
      </c>
      <c r="I152">
        <f t="shared" si="25"/>
        <v>1</v>
      </c>
      <c r="J152">
        <f t="shared" si="26"/>
        <v>1</v>
      </c>
      <c r="K152">
        <f t="shared" si="27"/>
        <v>1</v>
      </c>
      <c r="L152">
        <f t="shared" si="28"/>
        <v>1</v>
      </c>
      <c r="M152">
        <f t="shared" si="21"/>
        <v>1</v>
      </c>
      <c r="N152">
        <f t="shared" si="29"/>
        <v>3</v>
      </c>
      <c r="O152">
        <f t="shared" si="30"/>
        <v>123</v>
      </c>
    </row>
    <row r="153" spans="1:15" x14ac:dyDescent="0.2">
      <c r="A153" s="5">
        <v>8735</v>
      </c>
      <c r="B153" s="2">
        <f>IF(IFERROR(VLOOKUP(A153,'18mo'!A:A,1,FALSE),0)=A153,1,0)</f>
        <v>1</v>
      </c>
      <c r="C153" s="2">
        <f>IF(IFERROR(VLOOKUP(A153,'24mo'!A:A,1,FALSE),0)=A153,1,0)</f>
        <v>1</v>
      </c>
      <c r="D153" s="2">
        <f>IF(IFERROR(VLOOKUP(A153,'36mo'!A:A,1,FALSE),0)=A153,1,0)</f>
        <v>1</v>
      </c>
      <c r="E153" s="2"/>
      <c r="F153">
        <f t="shared" si="31"/>
        <v>1</v>
      </c>
      <c r="G153">
        <f t="shared" si="23"/>
        <v>1</v>
      </c>
      <c r="H153">
        <f t="shared" si="24"/>
        <v>1</v>
      </c>
      <c r="I153">
        <f t="shared" si="25"/>
        <v>1</v>
      </c>
      <c r="J153">
        <f t="shared" si="26"/>
        <v>1</v>
      </c>
      <c r="K153">
        <f t="shared" si="27"/>
        <v>1</v>
      </c>
      <c r="L153">
        <f t="shared" si="28"/>
        <v>1</v>
      </c>
      <c r="M153">
        <f t="shared" si="21"/>
        <v>1</v>
      </c>
      <c r="N153">
        <f t="shared" si="29"/>
        <v>3</v>
      </c>
      <c r="O153">
        <f t="shared" si="30"/>
        <v>123</v>
      </c>
    </row>
    <row r="154" spans="1:15" x14ac:dyDescent="0.2">
      <c r="A154" s="5">
        <v>8736</v>
      </c>
      <c r="B154" s="2">
        <f>IF(IFERROR(VLOOKUP(A154,'18mo'!A:A,1,FALSE),0)=A154,1,0)</f>
        <v>1</v>
      </c>
      <c r="C154" s="2">
        <f>IF(IFERROR(VLOOKUP(A154,'24mo'!A:A,1,FALSE),0)=A154,1,0)</f>
        <v>1</v>
      </c>
      <c r="D154" s="2">
        <f>IF(IFERROR(VLOOKUP(A154,'36mo'!A:A,1,FALSE),0)=A154,1,0)</f>
        <v>1</v>
      </c>
      <c r="E154" s="2"/>
      <c r="F154">
        <f t="shared" si="31"/>
        <v>1</v>
      </c>
      <c r="G154">
        <f t="shared" si="23"/>
        <v>1</v>
      </c>
      <c r="H154">
        <f t="shared" si="24"/>
        <v>1</v>
      </c>
      <c r="I154">
        <f t="shared" si="25"/>
        <v>1</v>
      </c>
      <c r="J154">
        <f t="shared" si="26"/>
        <v>1</v>
      </c>
      <c r="K154">
        <f t="shared" si="27"/>
        <v>1</v>
      </c>
      <c r="L154">
        <f t="shared" si="28"/>
        <v>1</v>
      </c>
      <c r="M154">
        <f t="shared" si="21"/>
        <v>1</v>
      </c>
      <c r="N154">
        <f t="shared" si="29"/>
        <v>3</v>
      </c>
      <c r="O154">
        <f t="shared" si="30"/>
        <v>123</v>
      </c>
    </row>
    <row r="155" spans="1:15" x14ac:dyDescent="0.2">
      <c r="A155" s="5">
        <v>8742</v>
      </c>
      <c r="B155" s="2">
        <f>IF(IFERROR(VLOOKUP(A155,'18mo'!A:A,1,FALSE),0)=A155,1,0)</f>
        <v>1</v>
      </c>
      <c r="C155" s="2">
        <f>IF(IFERROR(VLOOKUP(A155,'24mo'!A:A,1,FALSE),0)=A155,1,0)</f>
        <v>1</v>
      </c>
      <c r="D155" s="2">
        <f>IF(IFERROR(VLOOKUP(A155,'36mo'!A:A,1,FALSE),0)=A155,1,0)</f>
        <v>1</v>
      </c>
      <c r="E155" s="2"/>
      <c r="F155">
        <f t="shared" si="31"/>
        <v>1</v>
      </c>
      <c r="G155">
        <f t="shared" si="23"/>
        <v>1</v>
      </c>
      <c r="H155">
        <f t="shared" si="24"/>
        <v>1</v>
      </c>
      <c r="I155">
        <f t="shared" si="25"/>
        <v>1</v>
      </c>
      <c r="J155">
        <f t="shared" si="26"/>
        <v>1</v>
      </c>
      <c r="K155">
        <f t="shared" si="27"/>
        <v>1</v>
      </c>
      <c r="L155">
        <f t="shared" si="28"/>
        <v>1</v>
      </c>
      <c r="M155">
        <f t="shared" si="21"/>
        <v>1</v>
      </c>
      <c r="N155">
        <f t="shared" si="29"/>
        <v>3</v>
      </c>
      <c r="O155">
        <f t="shared" si="30"/>
        <v>123</v>
      </c>
    </row>
    <row r="156" spans="1:15" x14ac:dyDescent="0.2">
      <c r="A156" s="2">
        <v>8744</v>
      </c>
      <c r="B156" s="2">
        <f>IF(IFERROR(VLOOKUP(A156,'18mo'!A:A,1,FALSE),0)=A156,1,0)</f>
        <v>1</v>
      </c>
      <c r="C156" s="2">
        <f>IF(IFERROR(VLOOKUP(A156,'24mo'!A:A,1,FALSE),0)=A156,1,0)</f>
        <v>1</v>
      </c>
      <c r="D156" s="2">
        <f>IF(IFERROR(VLOOKUP(A156,'36mo'!A:A,1,FALSE),0)=A156,1,0)</f>
        <v>1</v>
      </c>
      <c r="E156" s="2"/>
      <c r="F156">
        <f t="shared" si="31"/>
        <v>1</v>
      </c>
      <c r="G156">
        <f t="shared" si="23"/>
        <v>1</v>
      </c>
      <c r="H156">
        <f t="shared" si="24"/>
        <v>1</v>
      </c>
      <c r="I156">
        <f t="shared" si="25"/>
        <v>1</v>
      </c>
      <c r="J156">
        <f t="shared" si="26"/>
        <v>1</v>
      </c>
      <c r="K156">
        <f t="shared" si="27"/>
        <v>1</v>
      </c>
      <c r="L156">
        <f t="shared" si="28"/>
        <v>1</v>
      </c>
      <c r="M156">
        <f t="shared" si="21"/>
        <v>1</v>
      </c>
      <c r="N156">
        <f t="shared" si="29"/>
        <v>3</v>
      </c>
      <c r="O156">
        <f t="shared" si="30"/>
        <v>123</v>
      </c>
    </row>
    <row r="157" spans="1:15" x14ac:dyDescent="0.2">
      <c r="A157">
        <v>8745</v>
      </c>
      <c r="B157" s="2">
        <f>IF(IFERROR(VLOOKUP(A157,'18mo'!A:A,1,FALSE),0)=A157,1,0)</f>
        <v>1</v>
      </c>
      <c r="C157" s="2">
        <f>IF(IFERROR(VLOOKUP(A157,'24mo'!A:A,1,FALSE),0)=A157,1,0)</f>
        <v>1</v>
      </c>
      <c r="D157" s="2">
        <f>IF(IFERROR(VLOOKUP(A157,'36mo'!A:A,1,FALSE),0)=A157,1,0)</f>
        <v>1</v>
      </c>
      <c r="E157" s="2"/>
      <c r="F157">
        <f t="shared" si="31"/>
        <v>1</v>
      </c>
      <c r="G157">
        <f t="shared" si="23"/>
        <v>1</v>
      </c>
      <c r="H157">
        <f t="shared" si="24"/>
        <v>1</v>
      </c>
      <c r="I157">
        <f t="shared" si="25"/>
        <v>1</v>
      </c>
      <c r="J157">
        <f t="shared" si="26"/>
        <v>1</v>
      </c>
      <c r="K157">
        <f t="shared" si="27"/>
        <v>1</v>
      </c>
      <c r="L157">
        <f t="shared" si="28"/>
        <v>1</v>
      </c>
      <c r="M157">
        <f t="shared" si="21"/>
        <v>1</v>
      </c>
      <c r="N157">
        <f t="shared" si="29"/>
        <v>3</v>
      </c>
      <c r="O157">
        <f t="shared" si="30"/>
        <v>123</v>
      </c>
    </row>
    <row r="158" spans="1:15" x14ac:dyDescent="0.2">
      <c r="A158">
        <v>8746</v>
      </c>
      <c r="B158" s="2">
        <f>IF(IFERROR(VLOOKUP(A158,'18mo'!A:A,1,FALSE),0)=A158,1,0)</f>
        <v>1</v>
      </c>
      <c r="C158" s="2">
        <f>IF(IFERROR(VLOOKUP(A158,'24mo'!A:A,1,FALSE),0)=A158,1,0)</f>
        <v>1</v>
      </c>
      <c r="D158" s="2">
        <f>IF(IFERROR(VLOOKUP(A158,'36mo'!A:A,1,FALSE),0)=A158,1,0)</f>
        <v>0</v>
      </c>
      <c r="E158" s="2"/>
      <c r="F158">
        <f t="shared" si="31"/>
        <v>0</v>
      </c>
      <c r="G158">
        <f t="shared" si="23"/>
        <v>1</v>
      </c>
      <c r="H158">
        <f t="shared" si="24"/>
        <v>0</v>
      </c>
      <c r="I158">
        <f t="shared" si="25"/>
        <v>0</v>
      </c>
      <c r="J158">
        <f t="shared" si="26"/>
        <v>1</v>
      </c>
      <c r="K158">
        <f t="shared" si="27"/>
        <v>1</v>
      </c>
      <c r="L158">
        <f t="shared" si="28"/>
        <v>0</v>
      </c>
      <c r="M158">
        <f t="shared" si="21"/>
        <v>1</v>
      </c>
      <c r="N158">
        <f t="shared" si="29"/>
        <v>2</v>
      </c>
      <c r="O158">
        <f t="shared" si="30"/>
        <v>12</v>
      </c>
    </row>
    <row r="159" spans="1:15" x14ac:dyDescent="0.2">
      <c r="A159" s="5">
        <v>8747</v>
      </c>
      <c r="B159" s="2">
        <f>IF(IFERROR(VLOOKUP(A159,'18mo'!A:A,1,FALSE),0)=A159,1,0)</f>
        <v>1</v>
      </c>
      <c r="C159" s="2">
        <f>IF(IFERROR(VLOOKUP(A159,'24mo'!A:A,1,FALSE),0)=A159,1,0)</f>
        <v>1</v>
      </c>
      <c r="D159" s="2">
        <f>IF(IFERROR(VLOOKUP(A159,'36mo'!A:A,1,FALSE),0)=A159,1,0)</f>
        <v>0</v>
      </c>
      <c r="E159" s="2"/>
      <c r="F159">
        <f t="shared" si="31"/>
        <v>0</v>
      </c>
      <c r="G159">
        <f t="shared" si="23"/>
        <v>1</v>
      </c>
      <c r="H159">
        <f t="shared" si="24"/>
        <v>0</v>
      </c>
      <c r="I159">
        <f t="shared" si="25"/>
        <v>0</v>
      </c>
      <c r="J159">
        <f t="shared" si="26"/>
        <v>1</v>
      </c>
      <c r="K159">
        <f t="shared" si="27"/>
        <v>1</v>
      </c>
      <c r="L159">
        <f t="shared" si="28"/>
        <v>0</v>
      </c>
      <c r="M159">
        <f t="shared" si="21"/>
        <v>1</v>
      </c>
      <c r="N159">
        <f t="shared" si="29"/>
        <v>2</v>
      </c>
      <c r="O159">
        <f t="shared" si="30"/>
        <v>12</v>
      </c>
    </row>
    <row r="160" spans="1:15" x14ac:dyDescent="0.2">
      <c r="A160" s="2">
        <v>8748</v>
      </c>
      <c r="B160" s="2">
        <f>IF(IFERROR(VLOOKUP(A160,'18mo'!A:A,1,FALSE),0)=A160,1,0)</f>
        <v>1</v>
      </c>
      <c r="C160" s="2">
        <f>IF(IFERROR(VLOOKUP(A160,'24mo'!A:A,1,FALSE),0)=A160,1,0)</f>
        <v>1</v>
      </c>
      <c r="D160" s="2">
        <f>IF(IFERROR(VLOOKUP(A160,'36mo'!A:A,1,FALSE),0)=A160,1,0)</f>
        <v>1</v>
      </c>
      <c r="E160" s="2"/>
      <c r="F160">
        <f t="shared" si="31"/>
        <v>1</v>
      </c>
      <c r="G160">
        <f t="shared" si="23"/>
        <v>1</v>
      </c>
      <c r="H160">
        <f t="shared" si="24"/>
        <v>1</v>
      </c>
      <c r="I160">
        <f t="shared" si="25"/>
        <v>1</v>
      </c>
      <c r="J160">
        <f t="shared" si="26"/>
        <v>1</v>
      </c>
      <c r="K160">
        <f t="shared" si="27"/>
        <v>1</v>
      </c>
      <c r="L160">
        <f t="shared" si="28"/>
        <v>1</v>
      </c>
      <c r="M160">
        <f t="shared" si="21"/>
        <v>1</v>
      </c>
      <c r="N160">
        <f t="shared" si="29"/>
        <v>3</v>
      </c>
      <c r="O160">
        <f t="shared" si="30"/>
        <v>123</v>
      </c>
    </row>
    <row r="161" spans="1:15" x14ac:dyDescent="0.2">
      <c r="A161">
        <v>8750</v>
      </c>
      <c r="B161" s="2">
        <f>IF(IFERROR(VLOOKUP(A161,'18mo'!A:A,1,FALSE),0)=A161,1,0)</f>
        <v>0</v>
      </c>
      <c r="C161" s="2">
        <f>IF(IFERROR(VLOOKUP(A161,'24mo'!A:A,1,FALSE),0)=A161,1,0)</f>
        <v>1</v>
      </c>
      <c r="D161" s="2">
        <f>IF(IFERROR(VLOOKUP(A161,'36mo'!A:A,1,FALSE),0)=A161,1,0)</f>
        <v>0</v>
      </c>
      <c r="E161" s="2"/>
      <c r="F161">
        <f t="shared" si="31"/>
        <v>0</v>
      </c>
      <c r="G161">
        <f t="shared" si="23"/>
        <v>0</v>
      </c>
      <c r="H161">
        <f t="shared" si="24"/>
        <v>0</v>
      </c>
      <c r="I161">
        <f t="shared" si="25"/>
        <v>0</v>
      </c>
      <c r="J161">
        <f t="shared" si="26"/>
        <v>0</v>
      </c>
      <c r="K161">
        <f t="shared" si="27"/>
        <v>1</v>
      </c>
      <c r="L161">
        <f t="shared" si="28"/>
        <v>0</v>
      </c>
      <c r="M161">
        <f t="shared" si="21"/>
        <v>1</v>
      </c>
      <c r="N161">
        <f t="shared" si="29"/>
        <v>1</v>
      </c>
      <c r="O161">
        <f t="shared" si="30"/>
        <v>2</v>
      </c>
    </row>
    <row r="162" spans="1:15" x14ac:dyDescent="0.2">
      <c r="A162" s="5">
        <v>8751</v>
      </c>
      <c r="B162" s="2">
        <f>IF(IFERROR(VLOOKUP(A162,'18mo'!A:A,1,FALSE),0)=A162,1,0)</f>
        <v>1</v>
      </c>
      <c r="C162" s="2">
        <f>IF(IFERROR(VLOOKUP(A162,'24mo'!A:A,1,FALSE),0)=A162,1,0)</f>
        <v>1</v>
      </c>
      <c r="D162" s="2">
        <f>IF(IFERROR(VLOOKUP(A162,'36mo'!A:A,1,FALSE),0)=A162,1,0)</f>
        <v>1</v>
      </c>
      <c r="E162" s="2"/>
      <c r="F162">
        <f t="shared" si="31"/>
        <v>1</v>
      </c>
      <c r="G162">
        <f t="shared" si="23"/>
        <v>1</v>
      </c>
      <c r="H162">
        <f t="shared" si="24"/>
        <v>1</v>
      </c>
      <c r="I162">
        <f t="shared" si="25"/>
        <v>1</v>
      </c>
      <c r="J162">
        <f t="shared" si="26"/>
        <v>1</v>
      </c>
      <c r="K162">
        <f t="shared" si="27"/>
        <v>1</v>
      </c>
      <c r="L162">
        <f t="shared" si="28"/>
        <v>1</v>
      </c>
      <c r="M162">
        <f t="shared" si="21"/>
        <v>1</v>
      </c>
      <c r="N162">
        <f t="shared" si="29"/>
        <v>3</v>
      </c>
      <c r="O162">
        <f t="shared" si="30"/>
        <v>123</v>
      </c>
    </row>
    <row r="163" spans="1:15" x14ac:dyDescent="0.2">
      <c r="A163" s="5">
        <v>8754</v>
      </c>
      <c r="B163" s="2">
        <f>IF(IFERROR(VLOOKUP(A163,'18mo'!A:A,1,FALSE),0)=A163,1,0)</f>
        <v>1</v>
      </c>
      <c r="C163" s="2">
        <f>IF(IFERROR(VLOOKUP(A163,'24mo'!A:A,1,FALSE),0)=A163,1,0)</f>
        <v>1</v>
      </c>
      <c r="D163" s="2">
        <f>IF(IFERROR(VLOOKUP(A163,'36mo'!A:A,1,FALSE),0)=A163,1,0)</f>
        <v>1</v>
      </c>
      <c r="E163" s="2"/>
      <c r="F163">
        <f t="shared" si="31"/>
        <v>1</v>
      </c>
      <c r="G163">
        <f t="shared" si="23"/>
        <v>1</v>
      </c>
      <c r="H163">
        <f t="shared" si="24"/>
        <v>1</v>
      </c>
      <c r="I163">
        <f t="shared" si="25"/>
        <v>1</v>
      </c>
      <c r="J163">
        <f t="shared" si="26"/>
        <v>1</v>
      </c>
      <c r="K163">
        <f t="shared" si="27"/>
        <v>1</v>
      </c>
      <c r="L163">
        <f t="shared" si="28"/>
        <v>1</v>
      </c>
      <c r="M163">
        <f t="shared" si="21"/>
        <v>1</v>
      </c>
      <c r="N163">
        <f t="shared" si="29"/>
        <v>3</v>
      </c>
      <c r="O163">
        <f t="shared" si="30"/>
        <v>123</v>
      </c>
    </row>
    <row r="164" spans="1:15" x14ac:dyDescent="0.2">
      <c r="A164" s="5">
        <v>8757</v>
      </c>
      <c r="B164" s="2">
        <f>IF(IFERROR(VLOOKUP(A164,'18mo'!A:A,1,FALSE),0)=A164,1,0)</f>
        <v>1</v>
      </c>
      <c r="C164" s="2">
        <f>IF(IFERROR(VLOOKUP(A164,'24mo'!A:A,1,FALSE),0)=A164,1,0)</f>
        <v>1</v>
      </c>
      <c r="D164" s="2">
        <f>IF(IFERROR(VLOOKUP(A164,'36mo'!A:A,1,FALSE),0)=A164,1,0)</f>
        <v>1</v>
      </c>
      <c r="E164" s="2"/>
      <c r="F164">
        <f t="shared" si="31"/>
        <v>1</v>
      </c>
      <c r="G164">
        <f t="shared" si="23"/>
        <v>1</v>
      </c>
      <c r="H164">
        <f t="shared" si="24"/>
        <v>1</v>
      </c>
      <c r="I164">
        <f t="shared" si="25"/>
        <v>1</v>
      </c>
      <c r="J164">
        <f t="shared" si="26"/>
        <v>1</v>
      </c>
      <c r="K164">
        <f t="shared" si="27"/>
        <v>1</v>
      </c>
      <c r="L164">
        <f t="shared" si="28"/>
        <v>1</v>
      </c>
      <c r="M164">
        <f t="shared" si="21"/>
        <v>1</v>
      </c>
      <c r="N164">
        <f t="shared" si="29"/>
        <v>3</v>
      </c>
      <c r="O164">
        <f t="shared" si="30"/>
        <v>123</v>
      </c>
    </row>
    <row r="165" spans="1:15" x14ac:dyDescent="0.2">
      <c r="A165" s="5">
        <v>8759</v>
      </c>
      <c r="B165" s="2">
        <f>IF(IFERROR(VLOOKUP(A165,'18mo'!A:A,1,FALSE),0)=A165,1,0)</f>
        <v>1</v>
      </c>
      <c r="C165" s="2">
        <f>IF(IFERROR(VLOOKUP(A165,'24mo'!A:A,1,FALSE),0)=A165,1,0)</f>
        <v>1</v>
      </c>
      <c r="D165" s="2">
        <f>IF(IFERROR(VLOOKUP(A165,'36mo'!A:A,1,FALSE),0)=A165,1,0)</f>
        <v>1</v>
      </c>
      <c r="E165" s="2"/>
      <c r="F165">
        <f t="shared" si="31"/>
        <v>1</v>
      </c>
      <c r="G165">
        <f t="shared" si="23"/>
        <v>1</v>
      </c>
      <c r="H165">
        <f t="shared" si="24"/>
        <v>1</v>
      </c>
      <c r="I165">
        <f t="shared" si="25"/>
        <v>1</v>
      </c>
      <c r="J165">
        <f t="shared" si="26"/>
        <v>1</v>
      </c>
      <c r="K165">
        <f t="shared" si="27"/>
        <v>1</v>
      </c>
      <c r="L165">
        <f t="shared" si="28"/>
        <v>1</v>
      </c>
      <c r="M165">
        <f t="shared" si="21"/>
        <v>1</v>
      </c>
      <c r="N165">
        <f t="shared" si="29"/>
        <v>3</v>
      </c>
      <c r="O165">
        <f t="shared" si="30"/>
        <v>123</v>
      </c>
    </row>
    <row r="166" spans="1:15" x14ac:dyDescent="0.2">
      <c r="A166" s="5">
        <v>8760</v>
      </c>
      <c r="B166" s="2">
        <f>IF(IFERROR(VLOOKUP(A166,'18mo'!A:A,1,FALSE),0)=A166,1,0)</f>
        <v>1</v>
      </c>
      <c r="C166" s="2">
        <f>IF(IFERROR(VLOOKUP(A166,'24mo'!A:A,1,FALSE),0)=A166,1,0)</f>
        <v>1</v>
      </c>
      <c r="D166" s="2">
        <f>IF(IFERROR(VLOOKUP(A166,'36mo'!A:A,1,FALSE),0)=A166,1,0)</f>
        <v>1</v>
      </c>
      <c r="E166" s="2"/>
      <c r="F166">
        <f t="shared" si="31"/>
        <v>1</v>
      </c>
      <c r="G166">
        <f t="shared" si="23"/>
        <v>1</v>
      </c>
      <c r="H166">
        <f t="shared" si="24"/>
        <v>1</v>
      </c>
      <c r="I166">
        <f t="shared" si="25"/>
        <v>1</v>
      </c>
      <c r="J166">
        <f t="shared" si="26"/>
        <v>1</v>
      </c>
      <c r="K166">
        <f t="shared" si="27"/>
        <v>1</v>
      </c>
      <c r="L166">
        <f t="shared" si="28"/>
        <v>1</v>
      </c>
      <c r="M166">
        <f t="shared" si="21"/>
        <v>1</v>
      </c>
      <c r="N166">
        <f t="shared" si="29"/>
        <v>3</v>
      </c>
      <c r="O166">
        <f t="shared" si="30"/>
        <v>123</v>
      </c>
    </row>
    <row r="167" spans="1:15" x14ac:dyDescent="0.2">
      <c r="A167">
        <v>8763</v>
      </c>
      <c r="B167" s="2">
        <f>IF(IFERROR(VLOOKUP(A167,'18mo'!A:A,1,FALSE),0)=A167,1,0)</f>
        <v>1</v>
      </c>
      <c r="C167" s="2">
        <f>IF(IFERROR(VLOOKUP(A167,'24mo'!A:A,1,FALSE),0)=A167,1,0)</f>
        <v>1</v>
      </c>
      <c r="D167" s="2">
        <f>IF(IFERROR(VLOOKUP(A167,'36mo'!A:A,1,FALSE),0)=A167,1,0)</f>
        <v>1</v>
      </c>
      <c r="E167" s="2"/>
      <c r="F167">
        <f t="shared" si="31"/>
        <v>1</v>
      </c>
      <c r="G167">
        <f t="shared" si="23"/>
        <v>1</v>
      </c>
      <c r="H167">
        <f t="shared" si="24"/>
        <v>1</v>
      </c>
      <c r="I167">
        <f t="shared" si="25"/>
        <v>1</v>
      </c>
      <c r="J167">
        <f t="shared" si="26"/>
        <v>1</v>
      </c>
      <c r="K167">
        <f t="shared" si="27"/>
        <v>1</v>
      </c>
      <c r="L167">
        <f t="shared" si="28"/>
        <v>1</v>
      </c>
      <c r="M167">
        <f t="shared" si="21"/>
        <v>1</v>
      </c>
      <c r="N167">
        <f t="shared" si="29"/>
        <v>3</v>
      </c>
      <c r="O167">
        <f t="shared" si="30"/>
        <v>123</v>
      </c>
    </row>
    <row r="168" spans="1:15" x14ac:dyDescent="0.2">
      <c r="A168" s="5">
        <v>8764</v>
      </c>
      <c r="B168" s="2">
        <f>IF(IFERROR(VLOOKUP(A168,'18mo'!A:A,1,FALSE),0)=A168,1,0)</f>
        <v>1</v>
      </c>
      <c r="C168" s="2">
        <f>IF(IFERROR(VLOOKUP(A168,'24mo'!A:A,1,FALSE),0)=A168,1,0)</f>
        <v>1</v>
      </c>
      <c r="D168" s="2">
        <f>IF(IFERROR(VLOOKUP(A168,'36mo'!A:A,1,FALSE),0)=A168,1,0)</f>
        <v>1</v>
      </c>
      <c r="E168" s="2"/>
      <c r="F168">
        <f t="shared" si="31"/>
        <v>1</v>
      </c>
      <c r="G168">
        <f t="shared" si="23"/>
        <v>1</v>
      </c>
      <c r="H168">
        <f t="shared" si="24"/>
        <v>1</v>
      </c>
      <c r="I168">
        <f t="shared" si="25"/>
        <v>1</v>
      </c>
      <c r="J168">
        <f t="shared" si="26"/>
        <v>1</v>
      </c>
      <c r="K168">
        <f t="shared" si="27"/>
        <v>1</v>
      </c>
      <c r="L168">
        <f t="shared" si="28"/>
        <v>1</v>
      </c>
      <c r="M168">
        <f t="shared" si="21"/>
        <v>1</v>
      </c>
      <c r="N168">
        <f t="shared" si="29"/>
        <v>3</v>
      </c>
      <c r="O168">
        <f t="shared" si="30"/>
        <v>123</v>
      </c>
    </row>
    <row r="169" spans="1:15" x14ac:dyDescent="0.2">
      <c r="A169" s="5">
        <v>8765</v>
      </c>
      <c r="B169" s="2">
        <f>IF(IFERROR(VLOOKUP(A169,'18mo'!A:A,1,FALSE),0)=A169,1,0)</f>
        <v>1</v>
      </c>
      <c r="C169" s="2">
        <f>IF(IFERROR(VLOOKUP(A169,'24mo'!A:A,1,FALSE),0)=A169,1,0)</f>
        <v>1</v>
      </c>
      <c r="D169" s="2">
        <f>IF(IFERROR(VLOOKUP(A169,'36mo'!A:A,1,FALSE),0)=A169,1,0)</f>
        <v>1</v>
      </c>
      <c r="E169" s="2"/>
      <c r="F169">
        <f t="shared" si="31"/>
        <v>1</v>
      </c>
      <c r="G169">
        <f t="shared" si="23"/>
        <v>1</v>
      </c>
      <c r="H169">
        <f t="shared" si="24"/>
        <v>1</v>
      </c>
      <c r="I169">
        <f t="shared" si="25"/>
        <v>1</v>
      </c>
      <c r="J169">
        <f t="shared" si="26"/>
        <v>1</v>
      </c>
      <c r="K169">
        <f t="shared" si="27"/>
        <v>1</v>
      </c>
      <c r="L169">
        <f t="shared" si="28"/>
        <v>1</v>
      </c>
      <c r="M169">
        <f t="shared" si="21"/>
        <v>1</v>
      </c>
      <c r="N169">
        <f t="shared" si="29"/>
        <v>3</v>
      </c>
      <c r="O169">
        <f t="shared" si="30"/>
        <v>123</v>
      </c>
    </row>
    <row r="170" spans="1:15" x14ac:dyDescent="0.2">
      <c r="A170">
        <v>8766</v>
      </c>
      <c r="B170" s="2">
        <f>IF(IFERROR(VLOOKUP(A170,'18mo'!A:A,1,FALSE),0)=A170,1,0)</f>
        <v>1</v>
      </c>
      <c r="C170" s="2">
        <f>IF(IFERROR(VLOOKUP(A170,'24mo'!A:A,1,FALSE),0)=A170,1,0)</f>
        <v>1</v>
      </c>
      <c r="D170" s="2">
        <f>IF(IFERROR(VLOOKUP(A170,'36mo'!A:A,1,FALSE),0)=A170,1,0)</f>
        <v>1</v>
      </c>
      <c r="E170" s="2"/>
      <c r="F170">
        <f t="shared" si="31"/>
        <v>1</v>
      </c>
      <c r="G170">
        <f t="shared" si="23"/>
        <v>1</v>
      </c>
      <c r="H170">
        <f t="shared" si="24"/>
        <v>1</v>
      </c>
      <c r="I170">
        <f t="shared" si="25"/>
        <v>1</v>
      </c>
      <c r="J170">
        <f t="shared" si="26"/>
        <v>1</v>
      </c>
      <c r="K170">
        <f t="shared" si="27"/>
        <v>1</v>
      </c>
      <c r="L170">
        <f t="shared" si="28"/>
        <v>1</v>
      </c>
      <c r="M170">
        <f t="shared" si="21"/>
        <v>1</v>
      </c>
      <c r="N170">
        <f t="shared" si="29"/>
        <v>3</v>
      </c>
      <c r="O170">
        <f t="shared" si="30"/>
        <v>123</v>
      </c>
    </row>
    <row r="171" spans="1:15" x14ac:dyDescent="0.2">
      <c r="A171" s="2">
        <v>8767</v>
      </c>
      <c r="B171" s="2">
        <f>IF(IFERROR(VLOOKUP(A171,'18mo'!A:A,1,FALSE),0)=A171,1,0)</f>
        <v>1</v>
      </c>
      <c r="C171" s="2">
        <f>IF(IFERROR(VLOOKUP(A171,'24mo'!A:A,1,FALSE),0)=A171,1,0)</f>
        <v>1</v>
      </c>
      <c r="D171" s="2">
        <f>IF(IFERROR(VLOOKUP(A171,'36mo'!A:A,1,FALSE),0)=A171,1,0)</f>
        <v>1</v>
      </c>
      <c r="E171" s="2"/>
      <c r="F171">
        <f t="shared" si="31"/>
        <v>1</v>
      </c>
      <c r="G171">
        <f t="shared" si="23"/>
        <v>1</v>
      </c>
      <c r="H171">
        <f t="shared" si="24"/>
        <v>1</v>
      </c>
      <c r="I171">
        <f t="shared" si="25"/>
        <v>1</v>
      </c>
      <c r="J171">
        <f t="shared" si="26"/>
        <v>1</v>
      </c>
      <c r="K171">
        <f t="shared" si="27"/>
        <v>1</v>
      </c>
      <c r="L171">
        <f t="shared" si="28"/>
        <v>1</v>
      </c>
      <c r="M171">
        <f t="shared" si="21"/>
        <v>1</v>
      </c>
      <c r="N171">
        <f t="shared" si="29"/>
        <v>3</v>
      </c>
      <c r="O171">
        <f t="shared" si="30"/>
        <v>123</v>
      </c>
    </row>
    <row r="172" spans="1:15" x14ac:dyDescent="0.2">
      <c r="A172" s="5">
        <v>8769</v>
      </c>
      <c r="B172" s="2">
        <f>IF(IFERROR(VLOOKUP(A172,'18mo'!A:A,1,FALSE),0)=A172,1,0)</f>
        <v>1</v>
      </c>
      <c r="C172" s="2">
        <f>IF(IFERROR(VLOOKUP(A172,'24mo'!A:A,1,FALSE),0)=A172,1,0)</f>
        <v>1</v>
      </c>
      <c r="D172" s="2">
        <f>IF(IFERROR(VLOOKUP(A172,'36mo'!A:A,1,FALSE),0)=A172,1,0)</f>
        <v>1</v>
      </c>
      <c r="E172" s="2"/>
      <c r="F172">
        <f t="shared" si="31"/>
        <v>1</v>
      </c>
      <c r="G172">
        <f t="shared" si="23"/>
        <v>1</v>
      </c>
      <c r="H172">
        <f t="shared" si="24"/>
        <v>1</v>
      </c>
      <c r="I172">
        <f t="shared" si="25"/>
        <v>1</v>
      </c>
      <c r="J172">
        <f t="shared" si="26"/>
        <v>1</v>
      </c>
      <c r="K172">
        <f t="shared" si="27"/>
        <v>1</v>
      </c>
      <c r="L172">
        <f t="shared" si="28"/>
        <v>1</v>
      </c>
      <c r="M172">
        <f t="shared" si="21"/>
        <v>1</v>
      </c>
      <c r="N172">
        <f t="shared" si="29"/>
        <v>3</v>
      </c>
      <c r="O172">
        <f t="shared" si="30"/>
        <v>123</v>
      </c>
    </row>
    <row r="173" spans="1:15" x14ac:dyDescent="0.2">
      <c r="A173">
        <v>8795</v>
      </c>
      <c r="B173" s="2">
        <f>IF(IFERROR(VLOOKUP(A173,'18mo'!A:A,1,FALSE),0)=A173,1,0)</f>
        <v>1</v>
      </c>
      <c r="C173" s="2">
        <f>IF(IFERROR(VLOOKUP(A173,'24mo'!A:A,1,FALSE),0)=A173,1,0)</f>
        <v>1</v>
      </c>
      <c r="D173" s="2">
        <f>IF(IFERROR(VLOOKUP(A173,'36mo'!A:A,1,FALSE),0)=A173,1,0)</f>
        <v>1</v>
      </c>
      <c r="E173" s="2"/>
      <c r="F173">
        <f t="shared" si="31"/>
        <v>1</v>
      </c>
      <c r="G173">
        <f t="shared" si="23"/>
        <v>1</v>
      </c>
      <c r="H173">
        <f t="shared" si="24"/>
        <v>1</v>
      </c>
      <c r="I173">
        <f t="shared" si="25"/>
        <v>1</v>
      </c>
      <c r="J173">
        <f t="shared" si="26"/>
        <v>1</v>
      </c>
      <c r="K173">
        <f t="shared" si="27"/>
        <v>1</v>
      </c>
      <c r="L173">
        <f t="shared" si="28"/>
        <v>1</v>
      </c>
      <c r="M173">
        <f t="shared" si="21"/>
        <v>1</v>
      </c>
      <c r="N173">
        <f t="shared" si="29"/>
        <v>3</v>
      </c>
      <c r="O173">
        <f t="shared" si="30"/>
        <v>123</v>
      </c>
    </row>
    <row r="174" spans="1:15" x14ac:dyDescent="0.2">
      <c r="A174">
        <v>8797</v>
      </c>
      <c r="B174" s="2">
        <f>IF(IFERROR(VLOOKUP(A174,'18mo'!A:A,1,FALSE),0)=A174,1,0)</f>
        <v>1</v>
      </c>
      <c r="C174" s="2">
        <f>IF(IFERROR(VLOOKUP(A174,'24mo'!A:A,1,FALSE),0)=A174,1,0)</f>
        <v>1</v>
      </c>
      <c r="D174" s="2">
        <f>IF(IFERROR(VLOOKUP(A174,'36mo'!A:A,1,FALSE),0)=A174,1,0)</f>
        <v>0</v>
      </c>
      <c r="E174" s="2"/>
      <c r="F174">
        <f t="shared" si="31"/>
        <v>0</v>
      </c>
      <c r="G174">
        <f t="shared" si="23"/>
        <v>1</v>
      </c>
      <c r="H174">
        <f t="shared" si="24"/>
        <v>0</v>
      </c>
      <c r="I174">
        <f t="shared" si="25"/>
        <v>0</v>
      </c>
      <c r="J174">
        <f t="shared" si="26"/>
        <v>1</v>
      </c>
      <c r="K174">
        <f t="shared" si="27"/>
        <v>1</v>
      </c>
      <c r="L174">
        <f t="shared" si="28"/>
        <v>0</v>
      </c>
      <c r="M174">
        <f t="shared" si="21"/>
        <v>1</v>
      </c>
      <c r="N174">
        <f t="shared" si="29"/>
        <v>2</v>
      </c>
      <c r="O174">
        <f t="shared" si="30"/>
        <v>12</v>
      </c>
    </row>
    <row r="175" spans="1:15" x14ac:dyDescent="0.2">
      <c r="A175" s="2">
        <v>8803</v>
      </c>
      <c r="B175" s="2">
        <f>IF(IFERROR(VLOOKUP(A175,'18mo'!A:A,1,FALSE),0)=A175,1,0)</f>
        <v>0</v>
      </c>
      <c r="C175" s="2">
        <f>IF(IFERROR(VLOOKUP(A175,'24mo'!A:A,1,FALSE),0)=A175,1,0)</f>
        <v>1</v>
      </c>
      <c r="D175" s="2">
        <f>IF(IFERROR(VLOOKUP(A175,'36mo'!A:A,1,FALSE),0)=A175,1,0)</f>
        <v>0</v>
      </c>
      <c r="E175" s="2"/>
      <c r="F175">
        <f t="shared" si="31"/>
        <v>0</v>
      </c>
      <c r="G175">
        <f t="shared" si="23"/>
        <v>0</v>
      </c>
      <c r="H175">
        <f t="shared" si="24"/>
        <v>0</v>
      </c>
      <c r="I175">
        <f t="shared" si="25"/>
        <v>0</v>
      </c>
      <c r="J175">
        <f t="shared" si="26"/>
        <v>0</v>
      </c>
      <c r="K175">
        <f t="shared" si="27"/>
        <v>1</v>
      </c>
      <c r="L175">
        <f t="shared" si="28"/>
        <v>0</v>
      </c>
      <c r="M175">
        <f t="shared" si="21"/>
        <v>1</v>
      </c>
      <c r="N175">
        <f t="shared" si="29"/>
        <v>1</v>
      </c>
      <c r="O175">
        <f t="shared" si="30"/>
        <v>2</v>
      </c>
    </row>
    <row r="176" spans="1:15" x14ac:dyDescent="0.2">
      <c r="A176">
        <v>8804</v>
      </c>
      <c r="B176" s="2">
        <f>IF(IFERROR(VLOOKUP(A176,'18mo'!A:A,1,FALSE),0)=A176,1,0)</f>
        <v>1</v>
      </c>
      <c r="C176" s="2">
        <f>IF(IFERROR(VLOOKUP(A176,'24mo'!A:A,1,FALSE),0)=A176,1,0)</f>
        <v>1</v>
      </c>
      <c r="D176" s="2">
        <f>IF(IFERROR(VLOOKUP(A176,'36mo'!A:A,1,FALSE),0)=A176,1,0)</f>
        <v>0</v>
      </c>
      <c r="E176" s="2"/>
      <c r="F176">
        <f t="shared" si="31"/>
        <v>0</v>
      </c>
      <c r="G176">
        <f t="shared" si="23"/>
        <v>1</v>
      </c>
      <c r="H176">
        <f t="shared" si="24"/>
        <v>0</v>
      </c>
      <c r="I176">
        <f t="shared" si="25"/>
        <v>0</v>
      </c>
      <c r="J176">
        <f t="shared" si="26"/>
        <v>1</v>
      </c>
      <c r="K176">
        <f t="shared" si="27"/>
        <v>1</v>
      </c>
      <c r="L176">
        <f t="shared" si="28"/>
        <v>0</v>
      </c>
      <c r="M176">
        <f t="shared" si="21"/>
        <v>1</v>
      </c>
      <c r="N176">
        <f t="shared" si="29"/>
        <v>2</v>
      </c>
      <c r="O176">
        <f t="shared" si="30"/>
        <v>12</v>
      </c>
    </row>
    <row r="177" spans="1:15" x14ac:dyDescent="0.2">
      <c r="A177">
        <v>8805</v>
      </c>
      <c r="B177" s="2">
        <f>IF(IFERROR(VLOOKUP(A177,'18mo'!A:A,1,FALSE),0)=A177,1,0)</f>
        <v>1</v>
      </c>
      <c r="C177" s="2">
        <f>IF(IFERROR(VLOOKUP(A177,'24mo'!A:A,1,FALSE),0)=A177,1,0)</f>
        <v>1</v>
      </c>
      <c r="D177" s="2">
        <f>IF(IFERROR(VLOOKUP(A177,'36mo'!A:A,1,FALSE),0)=A177,1,0)</f>
        <v>1</v>
      </c>
      <c r="E177" s="2"/>
      <c r="F177">
        <f t="shared" si="31"/>
        <v>1</v>
      </c>
      <c r="G177">
        <f t="shared" si="23"/>
        <v>1</v>
      </c>
      <c r="H177">
        <f t="shared" si="24"/>
        <v>1</v>
      </c>
      <c r="I177">
        <f t="shared" si="25"/>
        <v>1</v>
      </c>
      <c r="J177">
        <f t="shared" si="26"/>
        <v>1</v>
      </c>
      <c r="K177">
        <f t="shared" si="27"/>
        <v>1</v>
      </c>
      <c r="L177">
        <f t="shared" si="28"/>
        <v>1</v>
      </c>
      <c r="M177">
        <f t="shared" si="21"/>
        <v>1</v>
      </c>
      <c r="N177">
        <f t="shared" si="29"/>
        <v>3</v>
      </c>
      <c r="O177">
        <f t="shared" si="30"/>
        <v>123</v>
      </c>
    </row>
    <row r="178" spans="1:15" x14ac:dyDescent="0.2">
      <c r="A178">
        <v>8814</v>
      </c>
      <c r="B178" s="2">
        <f>IF(IFERROR(VLOOKUP(A178,'18mo'!A:A,1,FALSE),0)=A178,1,0)</f>
        <v>1</v>
      </c>
      <c r="C178" s="2">
        <f>IF(IFERROR(VLOOKUP(A178,'24mo'!A:A,1,FALSE),0)=A178,1,0)</f>
        <v>1</v>
      </c>
      <c r="D178" s="2">
        <f>IF(IFERROR(VLOOKUP(A178,'36mo'!A:A,1,FALSE),0)=A178,1,0)</f>
        <v>1</v>
      </c>
      <c r="E178" s="2"/>
      <c r="F178">
        <f t="shared" si="31"/>
        <v>1</v>
      </c>
      <c r="G178">
        <f t="shared" si="23"/>
        <v>1</v>
      </c>
      <c r="H178">
        <f t="shared" si="24"/>
        <v>1</v>
      </c>
      <c r="I178">
        <f t="shared" si="25"/>
        <v>1</v>
      </c>
      <c r="J178">
        <f t="shared" si="26"/>
        <v>1</v>
      </c>
      <c r="K178">
        <f t="shared" si="27"/>
        <v>1</v>
      </c>
      <c r="L178">
        <f t="shared" si="28"/>
        <v>1</v>
      </c>
      <c r="M178">
        <f t="shared" si="21"/>
        <v>1</v>
      </c>
      <c r="N178">
        <f t="shared" si="29"/>
        <v>3</v>
      </c>
      <c r="O178">
        <f t="shared" si="30"/>
        <v>123</v>
      </c>
    </row>
    <row r="179" spans="1:15" x14ac:dyDescent="0.2">
      <c r="A179" s="5">
        <v>8819</v>
      </c>
      <c r="B179" s="2">
        <f>IF(IFERROR(VLOOKUP(A179,'18mo'!A:A,1,FALSE),0)=A179,1,0)</f>
        <v>1</v>
      </c>
      <c r="C179" s="2">
        <f>IF(IFERROR(VLOOKUP(A179,'24mo'!A:A,1,FALSE),0)=A179,1,0)</f>
        <v>1</v>
      </c>
      <c r="D179" s="2">
        <f>IF(IFERROR(VLOOKUP(A179,'36mo'!A:A,1,FALSE),0)=A179,1,0)</f>
        <v>1</v>
      </c>
      <c r="E179" s="2"/>
      <c r="F179">
        <f t="shared" si="31"/>
        <v>1</v>
      </c>
      <c r="G179">
        <f t="shared" si="23"/>
        <v>1</v>
      </c>
      <c r="H179">
        <f t="shared" si="24"/>
        <v>1</v>
      </c>
      <c r="I179">
        <f t="shared" si="25"/>
        <v>1</v>
      </c>
      <c r="J179">
        <f t="shared" si="26"/>
        <v>1</v>
      </c>
      <c r="K179">
        <f t="shared" si="27"/>
        <v>1</v>
      </c>
      <c r="L179">
        <f t="shared" si="28"/>
        <v>1</v>
      </c>
      <c r="M179">
        <f t="shared" si="21"/>
        <v>1</v>
      </c>
      <c r="N179">
        <f t="shared" si="29"/>
        <v>3</v>
      </c>
      <c r="O179">
        <f t="shared" si="30"/>
        <v>123</v>
      </c>
    </row>
    <row r="180" spans="1:15" x14ac:dyDescent="0.2">
      <c r="A180">
        <v>8834</v>
      </c>
      <c r="B180" s="2">
        <f>IF(IFERROR(VLOOKUP(A180,'18mo'!A:A,1,FALSE),0)=A180,1,0)</f>
        <v>1</v>
      </c>
      <c r="C180" s="2">
        <f>IF(IFERROR(VLOOKUP(A180,'24mo'!A:A,1,FALSE),0)=A180,1,0)</f>
        <v>1</v>
      </c>
      <c r="D180" s="2">
        <f>IF(IFERROR(VLOOKUP(A180,'36mo'!A:A,1,FALSE),0)=A180,1,0)</f>
        <v>1</v>
      </c>
      <c r="E180" s="2"/>
      <c r="F180">
        <f t="shared" si="31"/>
        <v>1</v>
      </c>
      <c r="G180">
        <f t="shared" si="23"/>
        <v>1</v>
      </c>
      <c r="H180">
        <f t="shared" si="24"/>
        <v>1</v>
      </c>
      <c r="I180">
        <f t="shared" si="25"/>
        <v>1</v>
      </c>
      <c r="J180">
        <f t="shared" si="26"/>
        <v>1</v>
      </c>
      <c r="K180">
        <f t="shared" si="27"/>
        <v>1</v>
      </c>
      <c r="L180">
        <f t="shared" si="28"/>
        <v>1</v>
      </c>
      <c r="M180">
        <f t="shared" si="21"/>
        <v>1</v>
      </c>
      <c r="N180">
        <f t="shared" si="29"/>
        <v>3</v>
      </c>
      <c r="O180">
        <f t="shared" si="30"/>
        <v>123</v>
      </c>
    </row>
    <row r="181" spans="1:15" x14ac:dyDescent="0.2">
      <c r="A181">
        <v>8851</v>
      </c>
      <c r="B181" s="2">
        <f>IF(IFERROR(VLOOKUP(A181,'18mo'!A:A,1,FALSE),0)=A181,1,0)</f>
        <v>1</v>
      </c>
      <c r="C181" s="2">
        <f>IF(IFERROR(VLOOKUP(A181,'24mo'!A:A,1,FALSE),0)=A181,1,0)</f>
        <v>1</v>
      </c>
      <c r="D181" s="2">
        <f>IF(IFERROR(VLOOKUP(A181,'36mo'!A:A,1,FALSE),0)=A181,1,0)</f>
        <v>0</v>
      </c>
      <c r="E181" s="2"/>
      <c r="F181">
        <f t="shared" si="31"/>
        <v>0</v>
      </c>
      <c r="G181">
        <f t="shared" si="23"/>
        <v>1</v>
      </c>
      <c r="H181">
        <f t="shared" si="24"/>
        <v>0</v>
      </c>
      <c r="I181">
        <f t="shared" si="25"/>
        <v>0</v>
      </c>
      <c r="J181">
        <f t="shared" si="26"/>
        <v>1</v>
      </c>
      <c r="K181">
        <f t="shared" si="27"/>
        <v>1</v>
      </c>
      <c r="L181">
        <f t="shared" si="28"/>
        <v>0</v>
      </c>
      <c r="M181">
        <f t="shared" si="21"/>
        <v>1</v>
      </c>
      <c r="N181">
        <f t="shared" si="29"/>
        <v>2</v>
      </c>
      <c r="O181">
        <f t="shared" si="30"/>
        <v>12</v>
      </c>
    </row>
    <row r="182" spans="1:15" x14ac:dyDescent="0.2">
      <c r="A182">
        <v>8866</v>
      </c>
      <c r="B182" s="2">
        <f>IF(IFERROR(VLOOKUP(A182,'18mo'!A:A,1,FALSE),0)=A182,1,0)</f>
        <v>1</v>
      </c>
      <c r="C182" s="2">
        <f>IF(IFERROR(VLOOKUP(A182,'24mo'!A:A,1,FALSE),0)=A182,1,0)</f>
        <v>1</v>
      </c>
      <c r="D182" s="2">
        <f>IF(IFERROR(VLOOKUP(A182,'36mo'!A:A,1,FALSE),0)=A182,1,0)</f>
        <v>1</v>
      </c>
      <c r="E182" s="2"/>
      <c r="F182">
        <f t="shared" si="31"/>
        <v>1</v>
      </c>
      <c r="G182">
        <f t="shared" si="23"/>
        <v>1</v>
      </c>
      <c r="H182">
        <f t="shared" si="24"/>
        <v>1</v>
      </c>
      <c r="I182">
        <f t="shared" si="25"/>
        <v>1</v>
      </c>
      <c r="J182">
        <f t="shared" si="26"/>
        <v>1</v>
      </c>
      <c r="K182">
        <f t="shared" si="27"/>
        <v>1</v>
      </c>
      <c r="L182">
        <f t="shared" si="28"/>
        <v>1</v>
      </c>
      <c r="M182">
        <f t="shared" si="21"/>
        <v>1</v>
      </c>
      <c r="N182">
        <f t="shared" si="29"/>
        <v>3</v>
      </c>
      <c r="O182">
        <f t="shared" si="30"/>
        <v>123</v>
      </c>
    </row>
    <row r="183" spans="1:15" x14ac:dyDescent="0.2">
      <c r="A183" s="5">
        <v>8874</v>
      </c>
      <c r="B183" s="2">
        <f>IF(IFERROR(VLOOKUP(A183,'18mo'!A:A,1,FALSE),0)=A183,1,0)</f>
        <v>1</v>
      </c>
      <c r="C183" s="2">
        <f>IF(IFERROR(VLOOKUP(A183,'24mo'!A:A,1,FALSE),0)=A183,1,0)</f>
        <v>1</v>
      </c>
      <c r="D183" s="2">
        <f>IF(IFERROR(VLOOKUP(A183,'36mo'!A:A,1,FALSE),0)=A183,1,0)</f>
        <v>0</v>
      </c>
      <c r="E183" s="2"/>
      <c r="F183">
        <f t="shared" si="31"/>
        <v>0</v>
      </c>
      <c r="G183">
        <f t="shared" si="23"/>
        <v>1</v>
      </c>
      <c r="H183">
        <f t="shared" si="24"/>
        <v>0</v>
      </c>
      <c r="I183">
        <f t="shared" si="25"/>
        <v>0</v>
      </c>
      <c r="J183">
        <f t="shared" si="26"/>
        <v>1</v>
      </c>
      <c r="K183">
        <f t="shared" si="27"/>
        <v>1</v>
      </c>
      <c r="L183">
        <f t="shared" si="28"/>
        <v>0</v>
      </c>
      <c r="M183">
        <f t="shared" si="21"/>
        <v>1</v>
      </c>
      <c r="N183">
        <f t="shared" si="29"/>
        <v>2</v>
      </c>
      <c r="O183">
        <f t="shared" si="30"/>
        <v>12</v>
      </c>
    </row>
    <row r="184" spans="1:15" x14ac:dyDescent="0.2">
      <c r="A184" s="1">
        <v>8890</v>
      </c>
      <c r="B184" s="2">
        <f>IF(IFERROR(VLOOKUP(A184,'18mo'!A:A,1,FALSE),0)=A184,1,0)</f>
        <v>1</v>
      </c>
      <c r="C184" s="2">
        <f>IF(IFERROR(VLOOKUP(A184,'24mo'!A:A,1,FALSE),0)=A184,1,0)</f>
        <v>1</v>
      </c>
      <c r="D184" s="2">
        <f>IF(IFERROR(VLOOKUP(A184,'36mo'!A:A,1,FALSE),0)=A184,1,0)</f>
        <v>1</v>
      </c>
      <c r="E184" s="2"/>
      <c r="F184">
        <f t="shared" si="31"/>
        <v>1</v>
      </c>
      <c r="G184">
        <f t="shared" si="23"/>
        <v>1</v>
      </c>
      <c r="H184">
        <f t="shared" si="24"/>
        <v>1</v>
      </c>
      <c r="I184">
        <f t="shared" si="25"/>
        <v>1</v>
      </c>
      <c r="J184">
        <f t="shared" si="26"/>
        <v>1</v>
      </c>
      <c r="K184">
        <f t="shared" si="27"/>
        <v>1</v>
      </c>
      <c r="L184">
        <f t="shared" si="28"/>
        <v>1</v>
      </c>
      <c r="M184">
        <f t="shared" si="21"/>
        <v>1</v>
      </c>
      <c r="N184">
        <f t="shared" si="29"/>
        <v>3</v>
      </c>
      <c r="O184">
        <f t="shared" si="30"/>
        <v>123</v>
      </c>
    </row>
    <row r="185" spans="1:15" x14ac:dyDescent="0.2">
      <c r="A185">
        <v>8898</v>
      </c>
      <c r="B185" s="2">
        <f>IF(IFERROR(VLOOKUP(A185,'18mo'!A:A,1,FALSE),0)=A185,1,0)</f>
        <v>1</v>
      </c>
      <c r="C185" s="2">
        <f>IF(IFERROR(VLOOKUP(A185,'24mo'!A:A,1,FALSE),0)=A185,1,0)</f>
        <v>1</v>
      </c>
      <c r="D185" s="2">
        <f>IF(IFERROR(VLOOKUP(A185,'36mo'!A:A,1,FALSE),0)=A185,1,0)</f>
        <v>0</v>
      </c>
      <c r="E185" s="2"/>
      <c r="F185">
        <f t="shared" si="31"/>
        <v>0</v>
      </c>
      <c r="G185">
        <f t="shared" si="23"/>
        <v>1</v>
      </c>
      <c r="H185">
        <f t="shared" si="24"/>
        <v>0</v>
      </c>
      <c r="I185">
        <f t="shared" si="25"/>
        <v>0</v>
      </c>
      <c r="J185">
        <f t="shared" si="26"/>
        <v>1</v>
      </c>
      <c r="K185">
        <f t="shared" si="27"/>
        <v>1</v>
      </c>
      <c r="L185">
        <f t="shared" si="28"/>
        <v>0</v>
      </c>
      <c r="M185">
        <f t="shared" si="21"/>
        <v>1</v>
      </c>
      <c r="N185">
        <f t="shared" si="29"/>
        <v>2</v>
      </c>
      <c r="O185">
        <f t="shared" si="30"/>
        <v>12</v>
      </c>
    </row>
    <row r="186" spans="1:15" x14ac:dyDescent="0.2">
      <c r="A186">
        <v>8908</v>
      </c>
      <c r="B186" s="2">
        <f>IF(IFERROR(VLOOKUP(A186,'18mo'!A:A,1,FALSE),0)=A186,1,0)</f>
        <v>1</v>
      </c>
      <c r="C186" s="2">
        <f>IF(IFERROR(VLOOKUP(A186,'24mo'!A:A,1,FALSE),0)=A186,1,0)</f>
        <v>1</v>
      </c>
      <c r="D186" s="2">
        <f>IF(IFERROR(VLOOKUP(A186,'36mo'!A:A,1,FALSE),0)=A186,1,0)</f>
        <v>1</v>
      </c>
      <c r="E186" s="2"/>
      <c r="F186">
        <f t="shared" si="31"/>
        <v>1</v>
      </c>
      <c r="G186">
        <f t="shared" si="23"/>
        <v>1</v>
      </c>
      <c r="H186">
        <f t="shared" si="24"/>
        <v>1</v>
      </c>
      <c r="I186">
        <f t="shared" si="25"/>
        <v>1</v>
      </c>
      <c r="J186">
        <f t="shared" si="26"/>
        <v>1</v>
      </c>
      <c r="K186">
        <f t="shared" si="27"/>
        <v>1</v>
      </c>
      <c r="L186">
        <f t="shared" si="28"/>
        <v>1</v>
      </c>
      <c r="M186">
        <f t="shared" si="21"/>
        <v>1</v>
      </c>
      <c r="N186">
        <f t="shared" si="29"/>
        <v>3</v>
      </c>
      <c r="O186">
        <f t="shared" si="30"/>
        <v>123</v>
      </c>
    </row>
    <row r="187" spans="1:15" x14ac:dyDescent="0.2">
      <c r="A187">
        <v>8911</v>
      </c>
      <c r="B187" s="2">
        <f>IF(IFERROR(VLOOKUP(A187,'18mo'!A:A,1,FALSE),0)=A187,1,0)</f>
        <v>1</v>
      </c>
      <c r="C187" s="2">
        <f>IF(IFERROR(VLOOKUP(A187,'24mo'!A:A,1,FALSE),0)=A187,1,0)</f>
        <v>1</v>
      </c>
      <c r="D187" s="2">
        <f>IF(IFERROR(VLOOKUP(A187,'36mo'!A:A,1,FALSE),0)=A187,1,0)</f>
        <v>0</v>
      </c>
      <c r="E187" s="2"/>
      <c r="F187">
        <f t="shared" si="31"/>
        <v>0</v>
      </c>
      <c r="G187">
        <f t="shared" si="23"/>
        <v>1</v>
      </c>
      <c r="H187">
        <f t="shared" si="24"/>
        <v>0</v>
      </c>
      <c r="I187">
        <f t="shared" si="25"/>
        <v>0</v>
      </c>
      <c r="J187">
        <f t="shared" si="26"/>
        <v>1</v>
      </c>
      <c r="K187">
        <f t="shared" si="27"/>
        <v>1</v>
      </c>
      <c r="L187">
        <f t="shared" si="28"/>
        <v>0</v>
      </c>
      <c r="M187">
        <f t="shared" si="21"/>
        <v>1</v>
      </c>
      <c r="N187">
        <f t="shared" si="29"/>
        <v>2</v>
      </c>
      <c r="O187">
        <f t="shared" si="30"/>
        <v>12</v>
      </c>
    </row>
    <row r="188" spans="1:15" x14ac:dyDescent="0.2">
      <c r="A188" s="2">
        <v>8921</v>
      </c>
      <c r="B188" s="2">
        <f>IF(IFERROR(VLOOKUP(A188,'18mo'!A:A,1,FALSE),0)=A188,1,0)</f>
        <v>1</v>
      </c>
      <c r="C188" s="2">
        <f>IF(IFERROR(VLOOKUP(A188,'24mo'!A:A,1,FALSE),0)=A188,1,0)</f>
        <v>1</v>
      </c>
      <c r="D188" s="2">
        <f>IF(IFERROR(VLOOKUP(A188,'36mo'!A:A,1,FALSE),0)=A188,1,0)</f>
        <v>1</v>
      </c>
      <c r="E188" s="2"/>
      <c r="F188">
        <f t="shared" si="31"/>
        <v>1</v>
      </c>
      <c r="G188">
        <f t="shared" si="23"/>
        <v>1</v>
      </c>
      <c r="H188">
        <f t="shared" si="24"/>
        <v>1</v>
      </c>
      <c r="I188">
        <f t="shared" si="25"/>
        <v>1</v>
      </c>
      <c r="J188">
        <f t="shared" si="26"/>
        <v>1</v>
      </c>
      <c r="K188">
        <f t="shared" si="27"/>
        <v>1</v>
      </c>
      <c r="L188">
        <f t="shared" si="28"/>
        <v>1</v>
      </c>
      <c r="M188">
        <f t="shared" si="21"/>
        <v>1</v>
      </c>
      <c r="N188">
        <f t="shared" si="29"/>
        <v>3</v>
      </c>
      <c r="O188">
        <f t="shared" si="30"/>
        <v>123</v>
      </c>
    </row>
    <row r="189" spans="1:15" x14ac:dyDescent="0.2">
      <c r="A189">
        <v>8929</v>
      </c>
      <c r="B189" s="2">
        <f>IF(IFERROR(VLOOKUP(A189,'18mo'!A:A,1,FALSE),0)=A189,1,0)</f>
        <v>1</v>
      </c>
      <c r="C189" s="2">
        <f>IF(IFERROR(VLOOKUP(A189,'24mo'!A:A,1,FALSE),0)=A189,1,0)</f>
        <v>1</v>
      </c>
      <c r="D189" s="2">
        <f>IF(IFERROR(VLOOKUP(A189,'36mo'!A:A,1,FALSE),0)=A189,1,0)</f>
        <v>0</v>
      </c>
      <c r="E189" s="2"/>
      <c r="F189">
        <f t="shared" si="31"/>
        <v>0</v>
      </c>
      <c r="G189">
        <f t="shared" si="23"/>
        <v>1</v>
      </c>
      <c r="H189">
        <f t="shared" si="24"/>
        <v>0</v>
      </c>
      <c r="I189">
        <f t="shared" si="25"/>
        <v>0</v>
      </c>
      <c r="J189">
        <f t="shared" si="26"/>
        <v>1</v>
      </c>
      <c r="K189">
        <f t="shared" si="27"/>
        <v>1</v>
      </c>
      <c r="L189">
        <f t="shared" si="28"/>
        <v>0</v>
      </c>
      <c r="M189">
        <f t="shared" si="21"/>
        <v>1</v>
      </c>
      <c r="N189">
        <f t="shared" si="29"/>
        <v>2</v>
      </c>
      <c r="O189">
        <f t="shared" si="30"/>
        <v>12</v>
      </c>
    </row>
    <row r="190" spans="1:15" x14ac:dyDescent="0.2">
      <c r="A190" s="5">
        <v>8932</v>
      </c>
      <c r="B190" s="2">
        <f>IF(IFERROR(VLOOKUP(A190,'18mo'!A:A,1,FALSE),0)=A190,1,0)</f>
        <v>1</v>
      </c>
      <c r="C190" s="2">
        <f>IF(IFERROR(VLOOKUP(A190,'24mo'!A:A,1,FALSE),0)=A190,1,0)</f>
        <v>0</v>
      </c>
      <c r="D190" s="2">
        <f>IF(IFERROR(VLOOKUP(A190,'36mo'!A:A,1,FALSE),0)=A190,1,0)</f>
        <v>0</v>
      </c>
      <c r="E190" s="2"/>
      <c r="F190">
        <f t="shared" si="31"/>
        <v>0</v>
      </c>
      <c r="G190">
        <f t="shared" si="23"/>
        <v>0</v>
      </c>
      <c r="H190">
        <f t="shared" si="24"/>
        <v>0</v>
      </c>
      <c r="I190">
        <f t="shared" si="25"/>
        <v>0</v>
      </c>
      <c r="J190">
        <f t="shared" si="26"/>
        <v>1</v>
      </c>
      <c r="K190">
        <f t="shared" si="27"/>
        <v>0</v>
      </c>
      <c r="L190">
        <f t="shared" si="28"/>
        <v>0</v>
      </c>
      <c r="M190">
        <f t="shared" si="21"/>
        <v>1</v>
      </c>
      <c r="N190">
        <f t="shared" si="29"/>
        <v>1</v>
      </c>
      <c r="O190">
        <f t="shared" si="30"/>
        <v>1</v>
      </c>
    </row>
    <row r="191" spans="1:15" x14ac:dyDescent="0.2">
      <c r="A191" s="5">
        <v>8938</v>
      </c>
      <c r="B191" s="2">
        <f>IF(IFERROR(VLOOKUP(A191,'18mo'!A:A,1,FALSE),0)=A191,1,0)</f>
        <v>1</v>
      </c>
      <c r="C191" s="2">
        <f>IF(IFERROR(VLOOKUP(A191,'24mo'!A:A,1,FALSE),0)=A191,1,0)</f>
        <v>1</v>
      </c>
      <c r="D191" s="2">
        <f>IF(IFERROR(VLOOKUP(A191,'36mo'!A:A,1,FALSE),0)=A191,1,0)</f>
        <v>0</v>
      </c>
      <c r="E191" s="2"/>
      <c r="F191">
        <f t="shared" si="31"/>
        <v>0</v>
      </c>
      <c r="G191">
        <f t="shared" si="23"/>
        <v>1</v>
      </c>
      <c r="H191">
        <f t="shared" si="24"/>
        <v>0</v>
      </c>
      <c r="I191">
        <f t="shared" si="25"/>
        <v>0</v>
      </c>
      <c r="J191">
        <f t="shared" si="26"/>
        <v>1</v>
      </c>
      <c r="K191">
        <f t="shared" si="27"/>
        <v>1</v>
      </c>
      <c r="L191">
        <f t="shared" si="28"/>
        <v>0</v>
      </c>
      <c r="M191">
        <f t="shared" si="21"/>
        <v>1</v>
      </c>
      <c r="N191">
        <f t="shared" si="29"/>
        <v>2</v>
      </c>
      <c r="O191">
        <f t="shared" si="30"/>
        <v>12</v>
      </c>
    </row>
    <row r="192" spans="1:15" x14ac:dyDescent="0.2">
      <c r="A192" s="5">
        <v>8957</v>
      </c>
      <c r="B192" s="2">
        <f>IF(IFERROR(VLOOKUP(A192,'18mo'!A:A,1,FALSE),0)=A192,1,0)</f>
        <v>1</v>
      </c>
      <c r="C192" s="2">
        <f>IF(IFERROR(VLOOKUP(A192,'24mo'!A:A,1,FALSE),0)=A192,1,0)</f>
        <v>0</v>
      </c>
      <c r="D192" s="2">
        <f>IF(IFERROR(VLOOKUP(A192,'36mo'!A:A,1,FALSE),0)=A192,1,0)</f>
        <v>0</v>
      </c>
      <c r="E192" s="2"/>
      <c r="F192">
        <f t="shared" si="31"/>
        <v>0</v>
      </c>
      <c r="G192">
        <f t="shared" si="23"/>
        <v>0</v>
      </c>
      <c r="H192">
        <f t="shared" si="24"/>
        <v>0</v>
      </c>
      <c r="I192">
        <f t="shared" si="25"/>
        <v>0</v>
      </c>
      <c r="J192">
        <f t="shared" si="26"/>
        <v>1</v>
      </c>
      <c r="K192">
        <f t="shared" si="27"/>
        <v>0</v>
      </c>
      <c r="L192">
        <f t="shared" si="28"/>
        <v>0</v>
      </c>
      <c r="M192">
        <f t="shared" si="21"/>
        <v>1</v>
      </c>
      <c r="N192">
        <f t="shared" si="29"/>
        <v>1</v>
      </c>
      <c r="O192">
        <f t="shared" si="30"/>
        <v>1</v>
      </c>
    </row>
    <row r="193" spans="1:15" x14ac:dyDescent="0.2">
      <c r="A193" s="5">
        <v>8968</v>
      </c>
      <c r="B193" s="2">
        <f>IF(IFERROR(VLOOKUP(A193,'18mo'!A:A,1,FALSE),0)=A193,1,0)</f>
        <v>1</v>
      </c>
      <c r="C193" s="2">
        <f>IF(IFERROR(VLOOKUP(A193,'24mo'!A:A,1,FALSE),0)=A193,1,0)</f>
        <v>0</v>
      </c>
      <c r="D193" s="2">
        <f>IF(IFERROR(VLOOKUP(A193,'36mo'!A:A,1,FALSE),0)=A193,1,0)</f>
        <v>0</v>
      </c>
      <c r="E193" s="2"/>
      <c r="F193">
        <f t="shared" si="31"/>
        <v>0</v>
      </c>
      <c r="G193">
        <f t="shared" si="23"/>
        <v>0</v>
      </c>
      <c r="H193">
        <f t="shared" si="24"/>
        <v>0</v>
      </c>
      <c r="I193">
        <f t="shared" si="25"/>
        <v>0</v>
      </c>
      <c r="J193">
        <f t="shared" si="26"/>
        <v>1</v>
      </c>
      <c r="K193">
        <f t="shared" si="27"/>
        <v>0</v>
      </c>
      <c r="L193">
        <f t="shared" si="28"/>
        <v>0</v>
      </c>
      <c r="M193">
        <f t="shared" si="21"/>
        <v>1</v>
      </c>
      <c r="N193">
        <f t="shared" si="29"/>
        <v>1</v>
      </c>
      <c r="O193">
        <f t="shared" si="30"/>
        <v>1</v>
      </c>
    </row>
    <row r="194" spans="1:15" x14ac:dyDescent="0.2">
      <c r="A194">
        <v>8969</v>
      </c>
      <c r="B194" s="2">
        <f>IF(IFERROR(VLOOKUP(A194,'18mo'!A:A,1,FALSE),0)=A194,1,0)</f>
        <v>1</v>
      </c>
      <c r="C194" s="2">
        <f>IF(IFERROR(VLOOKUP(A194,'24mo'!A:A,1,FALSE),0)=A194,1,0)</f>
        <v>1</v>
      </c>
      <c r="D194" s="2">
        <f>IF(IFERROR(VLOOKUP(A194,'36mo'!A:A,1,FALSE),0)=A194,1,0)</f>
        <v>1</v>
      </c>
      <c r="E194" s="2"/>
      <c r="F194">
        <f t="shared" si="31"/>
        <v>1</v>
      </c>
      <c r="G194">
        <f t="shared" si="23"/>
        <v>1</v>
      </c>
      <c r="H194">
        <f t="shared" si="24"/>
        <v>1</v>
      </c>
      <c r="I194">
        <f t="shared" si="25"/>
        <v>1</v>
      </c>
      <c r="J194">
        <f t="shared" si="26"/>
        <v>1</v>
      </c>
      <c r="K194">
        <f t="shared" si="27"/>
        <v>1</v>
      </c>
      <c r="L194">
        <f t="shared" si="28"/>
        <v>1</v>
      </c>
      <c r="M194">
        <f t="shared" ref="M194:M249" si="32">IF(SUM(F194:L194)&gt;0,1,0)</f>
        <v>1</v>
      </c>
      <c r="N194">
        <f t="shared" si="29"/>
        <v>3</v>
      </c>
      <c r="O194">
        <f t="shared" si="30"/>
        <v>123</v>
      </c>
    </row>
    <row r="195" spans="1:15" x14ac:dyDescent="0.2">
      <c r="A195">
        <v>8970</v>
      </c>
      <c r="B195" s="2">
        <f>IF(IFERROR(VLOOKUP(A195,'18mo'!A:A,1,FALSE),0)=A195,1,0)</f>
        <v>0</v>
      </c>
      <c r="C195" s="2">
        <f>IF(IFERROR(VLOOKUP(A195,'24mo'!A:A,1,FALSE),0)=A195,1,0)</f>
        <v>1</v>
      </c>
      <c r="D195" s="2">
        <f>IF(IFERROR(VLOOKUP(A195,'36mo'!A:A,1,FALSE),0)=A195,1,0)</f>
        <v>0</v>
      </c>
      <c r="E195" s="2"/>
      <c r="F195">
        <f t="shared" si="31"/>
        <v>0</v>
      </c>
      <c r="G195">
        <f t="shared" ref="G195:G249" si="33">IF(AND(B195=1,C195=1),1,0)</f>
        <v>0</v>
      </c>
      <c r="H195">
        <f t="shared" ref="H195:H249" si="34">IF(AND(B195=1,D195=1),1,0)</f>
        <v>0</v>
      </c>
      <c r="I195">
        <f t="shared" ref="I195:I249" si="35">IF(AND(C195=1,D195=1),1,0)</f>
        <v>0</v>
      </c>
      <c r="J195">
        <f t="shared" ref="J195:J249" si="36">IF(AND(B195=1),1,0)</f>
        <v>0</v>
      </c>
      <c r="K195">
        <f t="shared" ref="K195:K249" si="37">IF(AND(C195=1),1,0)</f>
        <v>1</v>
      </c>
      <c r="L195">
        <f t="shared" ref="L195:L249" si="38">IF(AND(D195=1),1,0)</f>
        <v>0</v>
      </c>
      <c r="M195">
        <f t="shared" si="32"/>
        <v>1</v>
      </c>
      <c r="N195">
        <f t="shared" ref="N195:N249" si="39">IF(F195=1,3,IF(G195=1,2,IF(H195=1,2,IF(I195=1,2,IF(J195=1,1,IF(K195=1,1,IF(L195=1,1,"oops")))))))</f>
        <v>1</v>
      </c>
      <c r="O195">
        <f t="shared" ref="O195:O249" si="40">IF(F195=1,$F$1,IF(G195=1,$G$1,IF(H195=1,$H$1,IF(I195=1,$I$1,IF(J195=1,$J$1,IF(K195=1,$K$1,IF(L195=1,$L$1,"oops")))))))</f>
        <v>2</v>
      </c>
    </row>
    <row r="196" spans="1:15" x14ac:dyDescent="0.2">
      <c r="A196">
        <v>8971</v>
      </c>
      <c r="B196" s="2">
        <f>IF(IFERROR(VLOOKUP(A196,'18mo'!A:A,1,FALSE),0)=A196,1,0)</f>
        <v>1</v>
      </c>
      <c r="C196" s="2">
        <f>IF(IFERROR(VLOOKUP(A196,'24mo'!A:A,1,FALSE),0)=A196,1,0)</f>
        <v>1</v>
      </c>
      <c r="D196" s="2">
        <f>IF(IFERROR(VLOOKUP(A196,'36mo'!A:A,1,FALSE),0)=A196,1,0)</f>
        <v>1</v>
      </c>
      <c r="E196" s="2"/>
      <c r="F196">
        <f t="shared" si="31"/>
        <v>1</v>
      </c>
      <c r="G196">
        <f t="shared" si="33"/>
        <v>1</v>
      </c>
      <c r="H196">
        <f t="shared" si="34"/>
        <v>1</v>
      </c>
      <c r="I196">
        <f t="shared" si="35"/>
        <v>1</v>
      </c>
      <c r="J196">
        <f t="shared" si="36"/>
        <v>1</v>
      </c>
      <c r="K196">
        <f t="shared" si="37"/>
        <v>1</v>
      </c>
      <c r="L196">
        <f t="shared" si="38"/>
        <v>1</v>
      </c>
      <c r="M196">
        <f t="shared" si="32"/>
        <v>1</v>
      </c>
      <c r="N196">
        <f t="shared" si="39"/>
        <v>3</v>
      </c>
      <c r="O196">
        <f t="shared" si="40"/>
        <v>123</v>
      </c>
    </row>
    <row r="197" spans="1:15" x14ac:dyDescent="0.2">
      <c r="A197" s="5">
        <v>8973</v>
      </c>
      <c r="B197" s="2">
        <f>IF(IFERROR(VLOOKUP(A197,'18mo'!A:A,1,FALSE),0)=A197,1,0)</f>
        <v>1</v>
      </c>
      <c r="C197" s="2">
        <f>IF(IFERROR(VLOOKUP(A197,'24mo'!A:A,1,FALSE),0)=A197,1,0)</f>
        <v>1</v>
      </c>
      <c r="D197" s="2">
        <f>IF(IFERROR(VLOOKUP(A197,'36mo'!A:A,1,FALSE),0)=A197,1,0)</f>
        <v>1</v>
      </c>
      <c r="E197" s="2"/>
      <c r="F197">
        <f t="shared" si="31"/>
        <v>1</v>
      </c>
      <c r="G197">
        <f t="shared" si="33"/>
        <v>1</v>
      </c>
      <c r="H197">
        <f t="shared" si="34"/>
        <v>1</v>
      </c>
      <c r="I197">
        <f t="shared" si="35"/>
        <v>1</v>
      </c>
      <c r="J197">
        <f t="shared" si="36"/>
        <v>1</v>
      </c>
      <c r="K197">
        <f t="shared" si="37"/>
        <v>1</v>
      </c>
      <c r="L197">
        <f t="shared" si="38"/>
        <v>1</v>
      </c>
      <c r="M197">
        <f t="shared" si="32"/>
        <v>1</v>
      </c>
      <c r="N197">
        <f t="shared" si="39"/>
        <v>3</v>
      </c>
      <c r="O197">
        <f t="shared" si="40"/>
        <v>123</v>
      </c>
    </row>
    <row r="198" spans="1:15" x14ac:dyDescent="0.2">
      <c r="A198">
        <v>8981</v>
      </c>
      <c r="B198" s="2">
        <f>IF(IFERROR(VLOOKUP(A198,'18mo'!A:A,1,FALSE),0)=A198,1,0)</f>
        <v>1</v>
      </c>
      <c r="C198" s="2">
        <f>IF(IFERROR(VLOOKUP(A198,'24mo'!A:A,1,FALSE),0)=A198,1,0)</f>
        <v>1</v>
      </c>
      <c r="D198" s="2">
        <f>IF(IFERROR(VLOOKUP(A198,'36mo'!A:A,1,FALSE),0)=A198,1,0)</f>
        <v>1</v>
      </c>
      <c r="E198" s="2"/>
      <c r="F198">
        <f t="shared" si="31"/>
        <v>1</v>
      </c>
      <c r="G198">
        <f t="shared" si="33"/>
        <v>1</v>
      </c>
      <c r="H198">
        <f t="shared" si="34"/>
        <v>1</v>
      </c>
      <c r="I198">
        <f t="shared" si="35"/>
        <v>1</v>
      </c>
      <c r="J198">
        <f t="shared" si="36"/>
        <v>1</v>
      </c>
      <c r="K198">
        <f t="shared" si="37"/>
        <v>1</v>
      </c>
      <c r="L198">
        <f t="shared" si="38"/>
        <v>1</v>
      </c>
      <c r="M198">
        <f t="shared" si="32"/>
        <v>1</v>
      </c>
      <c r="N198">
        <f t="shared" si="39"/>
        <v>3</v>
      </c>
      <c r="O198">
        <f t="shared" si="40"/>
        <v>123</v>
      </c>
    </row>
    <row r="199" spans="1:15" x14ac:dyDescent="0.2">
      <c r="A199">
        <v>8985</v>
      </c>
      <c r="B199" s="2">
        <f>IF(IFERROR(VLOOKUP(A199,'18mo'!A:A,1,FALSE),0)=A199,1,0)</f>
        <v>1</v>
      </c>
      <c r="C199" s="2">
        <f>IF(IFERROR(VLOOKUP(A199,'24mo'!A:A,1,FALSE),0)=A199,1,0)</f>
        <v>1</v>
      </c>
      <c r="D199" s="2">
        <f>IF(IFERROR(VLOOKUP(A199,'36mo'!A:A,1,FALSE),0)=A199,1,0)</f>
        <v>1</v>
      </c>
      <c r="E199" s="2"/>
      <c r="F199">
        <f t="shared" si="31"/>
        <v>1</v>
      </c>
      <c r="G199">
        <f t="shared" si="33"/>
        <v>1</v>
      </c>
      <c r="H199">
        <f t="shared" si="34"/>
        <v>1</v>
      </c>
      <c r="I199">
        <f t="shared" si="35"/>
        <v>1</v>
      </c>
      <c r="J199">
        <f t="shared" si="36"/>
        <v>1</v>
      </c>
      <c r="K199">
        <f t="shared" si="37"/>
        <v>1</v>
      </c>
      <c r="L199">
        <f t="shared" si="38"/>
        <v>1</v>
      </c>
      <c r="M199">
        <f t="shared" si="32"/>
        <v>1</v>
      </c>
      <c r="N199">
        <f t="shared" si="39"/>
        <v>3</v>
      </c>
      <c r="O199">
        <f t="shared" si="40"/>
        <v>123</v>
      </c>
    </row>
    <row r="200" spans="1:15" x14ac:dyDescent="0.2">
      <c r="A200">
        <v>8987</v>
      </c>
      <c r="B200" s="2">
        <f>IF(IFERROR(VLOOKUP(A200,'18mo'!A:A,1,FALSE),0)=A200,1,0)</f>
        <v>1</v>
      </c>
      <c r="C200" s="2">
        <f>IF(IFERROR(VLOOKUP(A200,'24mo'!A:A,1,FALSE),0)=A200,1,0)</f>
        <v>1</v>
      </c>
      <c r="D200" s="2">
        <f>IF(IFERROR(VLOOKUP(A200,'36mo'!A:A,1,FALSE),0)=A200,1,0)</f>
        <v>1</v>
      </c>
      <c r="E200" s="2"/>
      <c r="F200">
        <f t="shared" si="31"/>
        <v>1</v>
      </c>
      <c r="G200">
        <f t="shared" si="33"/>
        <v>1</v>
      </c>
      <c r="H200">
        <f t="shared" si="34"/>
        <v>1</v>
      </c>
      <c r="I200">
        <f t="shared" si="35"/>
        <v>1</v>
      </c>
      <c r="J200">
        <f t="shared" si="36"/>
        <v>1</v>
      </c>
      <c r="K200">
        <f t="shared" si="37"/>
        <v>1</v>
      </c>
      <c r="L200">
        <f t="shared" si="38"/>
        <v>1</v>
      </c>
      <c r="M200">
        <f t="shared" si="32"/>
        <v>1</v>
      </c>
      <c r="N200">
        <f t="shared" si="39"/>
        <v>3</v>
      </c>
      <c r="O200">
        <f t="shared" si="40"/>
        <v>123</v>
      </c>
    </row>
    <row r="201" spans="1:15" x14ac:dyDescent="0.2">
      <c r="A201" s="5">
        <v>8989</v>
      </c>
      <c r="B201" s="2">
        <f>IF(IFERROR(VLOOKUP(A201,'18mo'!A:A,1,FALSE),0)=A201,1,0)</f>
        <v>1</v>
      </c>
      <c r="C201" s="2">
        <f>IF(IFERROR(VLOOKUP(A201,'24mo'!A:A,1,FALSE),0)=A201,1,0)</f>
        <v>1</v>
      </c>
      <c r="D201" s="2">
        <f>IF(IFERROR(VLOOKUP(A201,'36mo'!A:A,1,FALSE),0)=A201,1,0)</f>
        <v>1</v>
      </c>
      <c r="E201" s="2"/>
      <c r="F201">
        <f t="shared" si="31"/>
        <v>1</v>
      </c>
      <c r="G201">
        <f t="shared" si="33"/>
        <v>1</v>
      </c>
      <c r="H201">
        <f t="shared" si="34"/>
        <v>1</v>
      </c>
      <c r="I201">
        <f t="shared" si="35"/>
        <v>1</v>
      </c>
      <c r="J201">
        <f t="shared" si="36"/>
        <v>1</v>
      </c>
      <c r="K201">
        <f t="shared" si="37"/>
        <v>1</v>
      </c>
      <c r="L201">
        <f t="shared" si="38"/>
        <v>1</v>
      </c>
      <c r="M201">
        <f t="shared" si="32"/>
        <v>1</v>
      </c>
      <c r="N201">
        <f t="shared" si="39"/>
        <v>3</v>
      </c>
      <c r="O201">
        <f t="shared" si="40"/>
        <v>123</v>
      </c>
    </row>
    <row r="202" spans="1:15" x14ac:dyDescent="0.2">
      <c r="A202" s="5">
        <v>8998</v>
      </c>
      <c r="B202" s="2">
        <f>IF(IFERROR(VLOOKUP(A202,'18mo'!A:A,1,FALSE),0)=A202,1,0)</f>
        <v>1</v>
      </c>
      <c r="C202" s="2">
        <f>IF(IFERROR(VLOOKUP(A202,'24mo'!A:A,1,FALSE),0)=A202,1,0)</f>
        <v>1</v>
      </c>
      <c r="D202" s="2">
        <f>IF(IFERROR(VLOOKUP(A202,'36mo'!A:A,1,FALSE),0)=A202,1,0)</f>
        <v>1</v>
      </c>
      <c r="E202" s="2"/>
      <c r="F202">
        <f t="shared" si="31"/>
        <v>1</v>
      </c>
      <c r="G202">
        <f t="shared" si="33"/>
        <v>1</v>
      </c>
      <c r="H202">
        <f t="shared" si="34"/>
        <v>1</v>
      </c>
      <c r="I202">
        <f t="shared" si="35"/>
        <v>1</v>
      </c>
      <c r="J202">
        <f t="shared" si="36"/>
        <v>1</v>
      </c>
      <c r="K202">
        <f t="shared" si="37"/>
        <v>1</v>
      </c>
      <c r="L202">
        <f t="shared" si="38"/>
        <v>1</v>
      </c>
      <c r="M202">
        <f t="shared" si="32"/>
        <v>1</v>
      </c>
      <c r="N202">
        <f t="shared" si="39"/>
        <v>3</v>
      </c>
      <c r="O202">
        <f t="shared" si="40"/>
        <v>123</v>
      </c>
    </row>
    <row r="203" spans="1:15" x14ac:dyDescent="0.2">
      <c r="A203">
        <v>9023</v>
      </c>
      <c r="B203" s="2">
        <f>IF(IFERROR(VLOOKUP(A203,'18mo'!A:A,1,FALSE),0)=A203,1,0)</f>
        <v>1</v>
      </c>
      <c r="C203" s="2">
        <f>IF(IFERROR(VLOOKUP(A203,'24mo'!A:A,1,FALSE),0)=A203,1,0)</f>
        <v>0</v>
      </c>
      <c r="D203" s="2">
        <f>IF(IFERROR(VLOOKUP(A203,'36mo'!A:A,1,FALSE),0)=A203,1,0)</f>
        <v>0</v>
      </c>
      <c r="E203" s="2"/>
      <c r="F203">
        <f t="shared" si="31"/>
        <v>0</v>
      </c>
      <c r="G203">
        <f t="shared" si="33"/>
        <v>0</v>
      </c>
      <c r="H203">
        <f t="shared" si="34"/>
        <v>0</v>
      </c>
      <c r="I203">
        <f t="shared" si="35"/>
        <v>0</v>
      </c>
      <c r="J203">
        <f t="shared" si="36"/>
        <v>1</v>
      </c>
      <c r="K203">
        <f t="shared" si="37"/>
        <v>0</v>
      </c>
      <c r="L203">
        <f t="shared" si="38"/>
        <v>0</v>
      </c>
      <c r="M203">
        <f t="shared" si="32"/>
        <v>1</v>
      </c>
      <c r="N203">
        <f t="shared" si="39"/>
        <v>1</v>
      </c>
      <c r="O203">
        <f t="shared" si="40"/>
        <v>1</v>
      </c>
    </row>
    <row r="204" spans="1:15" x14ac:dyDescent="0.2">
      <c r="A204">
        <v>9029</v>
      </c>
      <c r="B204" s="2">
        <f>IF(IFERROR(VLOOKUP(A204,'18mo'!A:A,1,FALSE),0)=A204,1,0)</f>
        <v>1</v>
      </c>
      <c r="C204" s="2">
        <f>IF(IFERROR(VLOOKUP(A204,'24mo'!A:A,1,FALSE),0)=A204,1,0)</f>
        <v>0</v>
      </c>
      <c r="D204" s="2">
        <f>IF(IFERROR(VLOOKUP(A204,'36mo'!A:A,1,FALSE),0)=A204,1,0)</f>
        <v>1</v>
      </c>
      <c r="E204" s="2"/>
      <c r="F204">
        <f t="shared" si="31"/>
        <v>0</v>
      </c>
      <c r="G204">
        <f t="shared" si="33"/>
        <v>0</v>
      </c>
      <c r="H204">
        <f t="shared" si="34"/>
        <v>1</v>
      </c>
      <c r="I204">
        <f t="shared" si="35"/>
        <v>0</v>
      </c>
      <c r="J204">
        <f t="shared" si="36"/>
        <v>1</v>
      </c>
      <c r="K204">
        <f t="shared" si="37"/>
        <v>0</v>
      </c>
      <c r="L204">
        <f t="shared" si="38"/>
        <v>1</v>
      </c>
      <c r="M204">
        <f t="shared" si="32"/>
        <v>1</v>
      </c>
      <c r="N204">
        <f t="shared" si="39"/>
        <v>2</v>
      </c>
      <c r="O204">
        <f t="shared" si="40"/>
        <v>13</v>
      </c>
    </row>
    <row r="205" spans="1:15" x14ac:dyDescent="0.2">
      <c r="A205">
        <v>9034</v>
      </c>
      <c r="B205" s="2">
        <f>IF(IFERROR(VLOOKUP(A205,'18mo'!A:A,1,FALSE),0)=A205,1,0)</f>
        <v>1</v>
      </c>
      <c r="C205" s="2">
        <f>IF(IFERROR(VLOOKUP(A205,'24mo'!A:A,1,FALSE),0)=A205,1,0)</f>
        <v>1</v>
      </c>
      <c r="D205" s="2">
        <f>IF(IFERROR(VLOOKUP(A205,'36mo'!A:A,1,FALSE),0)=A205,1,0)</f>
        <v>1</v>
      </c>
      <c r="E205" s="2"/>
      <c r="F205">
        <f t="shared" si="31"/>
        <v>1</v>
      </c>
      <c r="G205">
        <f t="shared" si="33"/>
        <v>1</v>
      </c>
      <c r="H205">
        <f t="shared" si="34"/>
        <v>1</v>
      </c>
      <c r="I205">
        <f t="shared" si="35"/>
        <v>1</v>
      </c>
      <c r="J205">
        <f t="shared" si="36"/>
        <v>1</v>
      </c>
      <c r="K205">
        <f t="shared" si="37"/>
        <v>1</v>
      </c>
      <c r="L205">
        <f t="shared" si="38"/>
        <v>1</v>
      </c>
      <c r="M205">
        <f t="shared" si="32"/>
        <v>1</v>
      </c>
      <c r="N205">
        <f t="shared" si="39"/>
        <v>3</v>
      </c>
      <c r="O205">
        <f t="shared" si="40"/>
        <v>123</v>
      </c>
    </row>
    <row r="206" spans="1:15" x14ac:dyDescent="0.2">
      <c r="A206" s="2">
        <v>9036</v>
      </c>
      <c r="B206" s="2">
        <f>IF(IFERROR(VLOOKUP(A206,'18mo'!A:A,1,FALSE),0)=A206,1,0)</f>
        <v>0</v>
      </c>
      <c r="C206" s="2">
        <f>IF(IFERROR(VLOOKUP(A206,'24mo'!A:A,1,FALSE),0)=A206,1,0)</f>
        <v>1</v>
      </c>
      <c r="D206" s="2">
        <f>IF(IFERROR(VLOOKUP(A206,'36mo'!A:A,1,FALSE),0)=A206,1,0)</f>
        <v>0</v>
      </c>
      <c r="E206" s="2"/>
      <c r="F206">
        <f t="shared" si="31"/>
        <v>0</v>
      </c>
      <c r="G206">
        <f t="shared" si="33"/>
        <v>0</v>
      </c>
      <c r="H206">
        <f t="shared" si="34"/>
        <v>0</v>
      </c>
      <c r="I206">
        <f t="shared" si="35"/>
        <v>0</v>
      </c>
      <c r="J206">
        <f t="shared" si="36"/>
        <v>0</v>
      </c>
      <c r="K206">
        <f t="shared" si="37"/>
        <v>1</v>
      </c>
      <c r="L206">
        <f t="shared" si="38"/>
        <v>0</v>
      </c>
      <c r="M206">
        <f t="shared" si="32"/>
        <v>1</v>
      </c>
      <c r="N206">
        <f t="shared" si="39"/>
        <v>1</v>
      </c>
      <c r="O206">
        <f t="shared" si="40"/>
        <v>2</v>
      </c>
    </row>
    <row r="207" spans="1:15" x14ac:dyDescent="0.2">
      <c r="A207">
        <v>9038</v>
      </c>
      <c r="B207" s="2">
        <f>IF(IFERROR(VLOOKUP(A207,'18mo'!A:A,1,FALSE),0)=A207,1,0)</f>
        <v>1</v>
      </c>
      <c r="C207" s="2">
        <f>IF(IFERROR(VLOOKUP(A207,'24mo'!A:A,1,FALSE),0)=A207,1,0)</f>
        <v>1</v>
      </c>
      <c r="D207" s="2">
        <f>IF(IFERROR(VLOOKUP(A207,'36mo'!A:A,1,FALSE),0)=A207,1,0)</f>
        <v>0</v>
      </c>
      <c r="E207" s="2"/>
      <c r="F207">
        <f t="shared" si="31"/>
        <v>0</v>
      </c>
      <c r="G207">
        <f t="shared" si="33"/>
        <v>1</v>
      </c>
      <c r="H207">
        <f t="shared" si="34"/>
        <v>0</v>
      </c>
      <c r="I207">
        <f t="shared" si="35"/>
        <v>0</v>
      </c>
      <c r="J207">
        <f t="shared" si="36"/>
        <v>1</v>
      </c>
      <c r="K207">
        <f t="shared" si="37"/>
        <v>1</v>
      </c>
      <c r="L207">
        <f t="shared" si="38"/>
        <v>0</v>
      </c>
      <c r="M207">
        <f t="shared" si="32"/>
        <v>1</v>
      </c>
      <c r="N207">
        <f t="shared" si="39"/>
        <v>2</v>
      </c>
      <c r="O207">
        <f t="shared" si="40"/>
        <v>12</v>
      </c>
    </row>
    <row r="208" spans="1:15" x14ac:dyDescent="0.2">
      <c r="A208" s="5">
        <v>9041</v>
      </c>
      <c r="B208" s="2">
        <f>IF(IFERROR(VLOOKUP(A208,'18mo'!A:A,1,FALSE),0)=A208,1,0)</f>
        <v>1</v>
      </c>
      <c r="C208" s="2">
        <f>IF(IFERROR(VLOOKUP(A208,'24mo'!A:A,1,FALSE),0)=A208,1,0)</f>
        <v>1</v>
      </c>
      <c r="D208" s="2">
        <f>IF(IFERROR(VLOOKUP(A208,'36mo'!A:A,1,FALSE),0)=A208,1,0)</f>
        <v>0</v>
      </c>
      <c r="E208" s="2"/>
      <c r="F208">
        <f t="shared" si="31"/>
        <v>0</v>
      </c>
      <c r="G208">
        <f t="shared" si="33"/>
        <v>1</v>
      </c>
      <c r="H208">
        <f t="shared" si="34"/>
        <v>0</v>
      </c>
      <c r="I208">
        <f t="shared" si="35"/>
        <v>0</v>
      </c>
      <c r="J208">
        <f t="shared" si="36"/>
        <v>1</v>
      </c>
      <c r="K208">
        <f t="shared" si="37"/>
        <v>1</v>
      </c>
      <c r="L208">
        <f t="shared" si="38"/>
        <v>0</v>
      </c>
      <c r="M208">
        <f t="shared" si="32"/>
        <v>1</v>
      </c>
      <c r="N208">
        <f t="shared" si="39"/>
        <v>2</v>
      </c>
      <c r="O208">
        <f t="shared" si="40"/>
        <v>12</v>
      </c>
    </row>
    <row r="209" spans="1:15" x14ac:dyDescent="0.2">
      <c r="A209">
        <v>9042</v>
      </c>
      <c r="B209" s="2">
        <f>IF(IFERROR(VLOOKUP(A209,'18mo'!A:A,1,FALSE),0)=A209,1,0)</f>
        <v>1</v>
      </c>
      <c r="C209" s="2">
        <f>IF(IFERROR(VLOOKUP(A209,'24mo'!A:A,1,FALSE),0)=A209,1,0)</f>
        <v>1</v>
      </c>
      <c r="D209" s="2">
        <f>IF(IFERROR(VLOOKUP(A209,'36mo'!A:A,1,FALSE),0)=A209,1,0)</f>
        <v>0</v>
      </c>
      <c r="E209" s="2"/>
      <c r="F209">
        <f t="shared" si="31"/>
        <v>0</v>
      </c>
      <c r="G209">
        <f t="shared" si="33"/>
        <v>1</v>
      </c>
      <c r="H209">
        <f t="shared" si="34"/>
        <v>0</v>
      </c>
      <c r="I209">
        <f t="shared" si="35"/>
        <v>0</v>
      </c>
      <c r="J209">
        <f t="shared" si="36"/>
        <v>1</v>
      </c>
      <c r="K209">
        <f t="shared" si="37"/>
        <v>1</v>
      </c>
      <c r="L209">
        <f t="shared" si="38"/>
        <v>0</v>
      </c>
      <c r="M209">
        <f t="shared" si="32"/>
        <v>1</v>
      </c>
      <c r="N209">
        <f t="shared" si="39"/>
        <v>2</v>
      </c>
      <c r="O209">
        <f t="shared" si="40"/>
        <v>12</v>
      </c>
    </row>
    <row r="210" spans="1:15" x14ac:dyDescent="0.2">
      <c r="A210" s="5">
        <v>9043</v>
      </c>
      <c r="B210" s="2">
        <f>IF(IFERROR(VLOOKUP(A210,'18mo'!A:A,1,FALSE),0)=A210,1,0)</f>
        <v>1</v>
      </c>
      <c r="C210" s="2">
        <f>IF(IFERROR(VLOOKUP(A210,'24mo'!A:A,1,FALSE),0)=A210,1,0)</f>
        <v>0</v>
      </c>
      <c r="D210" s="2">
        <f>IF(IFERROR(VLOOKUP(A210,'36mo'!A:A,1,FALSE),0)=A210,1,0)</f>
        <v>0</v>
      </c>
      <c r="E210" s="2"/>
      <c r="F210">
        <f t="shared" si="31"/>
        <v>0</v>
      </c>
      <c r="G210">
        <f t="shared" si="33"/>
        <v>0</v>
      </c>
      <c r="H210">
        <f t="shared" si="34"/>
        <v>0</v>
      </c>
      <c r="I210">
        <f t="shared" si="35"/>
        <v>0</v>
      </c>
      <c r="J210">
        <f t="shared" si="36"/>
        <v>1</v>
      </c>
      <c r="K210">
        <f t="shared" si="37"/>
        <v>0</v>
      </c>
      <c r="L210">
        <f t="shared" si="38"/>
        <v>0</v>
      </c>
      <c r="M210">
        <f t="shared" si="32"/>
        <v>1</v>
      </c>
      <c r="N210">
        <f t="shared" si="39"/>
        <v>1</v>
      </c>
      <c r="O210">
        <f t="shared" si="40"/>
        <v>1</v>
      </c>
    </row>
    <row r="211" spans="1:15" x14ac:dyDescent="0.2">
      <c r="A211" s="5">
        <v>9044</v>
      </c>
      <c r="B211" s="2">
        <f>IF(IFERROR(VLOOKUP(A211,'18mo'!A:A,1,FALSE),0)=A211,1,0)</f>
        <v>1</v>
      </c>
      <c r="C211" s="2">
        <f>IF(IFERROR(VLOOKUP(A211,'24mo'!A:A,1,FALSE),0)=A211,1,0)</f>
        <v>1</v>
      </c>
      <c r="D211" s="2">
        <f>IF(IFERROR(VLOOKUP(A211,'36mo'!A:A,1,FALSE),0)=A211,1,0)</f>
        <v>0</v>
      </c>
      <c r="E211" s="2"/>
      <c r="F211">
        <f t="shared" si="31"/>
        <v>0</v>
      </c>
      <c r="G211">
        <f t="shared" si="33"/>
        <v>1</v>
      </c>
      <c r="H211">
        <f t="shared" si="34"/>
        <v>0</v>
      </c>
      <c r="I211">
        <f t="shared" si="35"/>
        <v>0</v>
      </c>
      <c r="J211">
        <f t="shared" si="36"/>
        <v>1</v>
      </c>
      <c r="K211">
        <f t="shared" si="37"/>
        <v>1</v>
      </c>
      <c r="L211">
        <f t="shared" si="38"/>
        <v>0</v>
      </c>
      <c r="M211">
        <f t="shared" si="32"/>
        <v>1</v>
      </c>
      <c r="N211">
        <f t="shared" si="39"/>
        <v>2</v>
      </c>
      <c r="O211">
        <f t="shared" si="40"/>
        <v>12</v>
      </c>
    </row>
    <row r="212" spans="1:15" x14ac:dyDescent="0.2">
      <c r="A212" s="1">
        <v>9045</v>
      </c>
      <c r="B212" s="2">
        <f>IF(IFERROR(VLOOKUP(A212,'18mo'!A:A,1,FALSE),0)=A212,1,0)</f>
        <v>1</v>
      </c>
      <c r="C212" s="2">
        <f>IF(IFERROR(VLOOKUP(A212,'24mo'!A:A,1,FALSE),0)=A212,1,0)</f>
        <v>1</v>
      </c>
      <c r="D212" s="2">
        <f>IF(IFERROR(VLOOKUP(A212,'36mo'!A:A,1,FALSE),0)=A212,1,0)</f>
        <v>1</v>
      </c>
      <c r="E212" s="2"/>
      <c r="F212">
        <f t="shared" ref="F212:F249" si="41">IF(AND(B212=1,C212=1,D212=1),1,0)</f>
        <v>1</v>
      </c>
      <c r="G212">
        <f t="shared" si="33"/>
        <v>1</v>
      </c>
      <c r="H212">
        <f t="shared" si="34"/>
        <v>1</v>
      </c>
      <c r="I212">
        <f t="shared" si="35"/>
        <v>1</v>
      </c>
      <c r="J212">
        <f t="shared" si="36"/>
        <v>1</v>
      </c>
      <c r="K212">
        <f t="shared" si="37"/>
        <v>1</v>
      </c>
      <c r="L212">
        <f t="shared" si="38"/>
        <v>1</v>
      </c>
      <c r="M212">
        <f t="shared" si="32"/>
        <v>1</v>
      </c>
      <c r="N212">
        <f t="shared" si="39"/>
        <v>3</v>
      </c>
      <c r="O212">
        <f t="shared" si="40"/>
        <v>123</v>
      </c>
    </row>
    <row r="213" spans="1:15" x14ac:dyDescent="0.2">
      <c r="A213">
        <v>9046</v>
      </c>
      <c r="B213" s="2">
        <f>IF(IFERROR(VLOOKUP(A213,'18mo'!A:A,1,FALSE),0)=A213,1,0)</f>
        <v>0</v>
      </c>
      <c r="C213" s="2">
        <f>IF(IFERROR(VLOOKUP(A213,'24mo'!A:A,1,FALSE),0)=A213,1,0)</f>
        <v>1</v>
      </c>
      <c r="D213" s="2">
        <f>IF(IFERROR(VLOOKUP(A213,'36mo'!A:A,1,FALSE),0)=A213,1,0)</f>
        <v>1</v>
      </c>
      <c r="E213" s="2"/>
      <c r="F213">
        <f t="shared" si="41"/>
        <v>0</v>
      </c>
      <c r="G213">
        <f t="shared" si="33"/>
        <v>0</v>
      </c>
      <c r="H213">
        <f t="shared" si="34"/>
        <v>0</v>
      </c>
      <c r="I213">
        <f t="shared" si="35"/>
        <v>1</v>
      </c>
      <c r="J213">
        <f t="shared" si="36"/>
        <v>0</v>
      </c>
      <c r="K213">
        <f t="shared" si="37"/>
        <v>1</v>
      </c>
      <c r="L213">
        <f t="shared" si="38"/>
        <v>1</v>
      </c>
      <c r="M213">
        <f t="shared" si="32"/>
        <v>1</v>
      </c>
      <c r="N213">
        <f t="shared" si="39"/>
        <v>2</v>
      </c>
      <c r="O213">
        <f t="shared" si="40"/>
        <v>23</v>
      </c>
    </row>
    <row r="214" spans="1:15" x14ac:dyDescent="0.2">
      <c r="A214" s="5">
        <v>9049</v>
      </c>
      <c r="B214" s="2">
        <f>IF(IFERROR(VLOOKUP(A214,'18mo'!A:A,1,FALSE),0)=A214,1,0)</f>
        <v>1</v>
      </c>
      <c r="C214" s="2">
        <f>IF(IFERROR(VLOOKUP(A214,'24mo'!A:A,1,FALSE),0)=A214,1,0)</f>
        <v>0</v>
      </c>
      <c r="D214" s="2">
        <f>IF(IFERROR(VLOOKUP(A214,'36mo'!A:A,1,FALSE),0)=A214,1,0)</f>
        <v>0</v>
      </c>
      <c r="E214" s="2"/>
      <c r="F214">
        <f t="shared" si="41"/>
        <v>0</v>
      </c>
      <c r="G214">
        <f t="shared" si="33"/>
        <v>0</v>
      </c>
      <c r="H214">
        <f t="shared" si="34"/>
        <v>0</v>
      </c>
      <c r="I214">
        <f t="shared" si="35"/>
        <v>0</v>
      </c>
      <c r="J214">
        <f t="shared" si="36"/>
        <v>1</v>
      </c>
      <c r="K214">
        <f t="shared" si="37"/>
        <v>0</v>
      </c>
      <c r="L214">
        <f t="shared" si="38"/>
        <v>0</v>
      </c>
      <c r="M214">
        <f t="shared" si="32"/>
        <v>1</v>
      </c>
      <c r="N214">
        <f t="shared" si="39"/>
        <v>1</v>
      </c>
      <c r="O214">
        <f t="shared" si="40"/>
        <v>1</v>
      </c>
    </row>
    <row r="215" spans="1:15" x14ac:dyDescent="0.2">
      <c r="A215" s="5">
        <v>9052</v>
      </c>
      <c r="B215" s="2">
        <f>IF(IFERROR(VLOOKUP(A215,'18mo'!A:A,1,FALSE),0)=A215,1,0)</f>
        <v>1</v>
      </c>
      <c r="C215" s="2">
        <f>IF(IFERROR(VLOOKUP(A215,'24mo'!A:A,1,FALSE),0)=A215,1,0)</f>
        <v>1</v>
      </c>
      <c r="D215" s="2">
        <f>IF(IFERROR(VLOOKUP(A215,'36mo'!A:A,1,FALSE),0)=A215,1,0)</f>
        <v>1</v>
      </c>
      <c r="E215" s="2"/>
      <c r="F215">
        <f t="shared" si="41"/>
        <v>1</v>
      </c>
      <c r="G215">
        <f t="shared" si="33"/>
        <v>1</v>
      </c>
      <c r="H215">
        <f t="shared" si="34"/>
        <v>1</v>
      </c>
      <c r="I215">
        <f t="shared" si="35"/>
        <v>1</v>
      </c>
      <c r="J215">
        <f t="shared" si="36"/>
        <v>1</v>
      </c>
      <c r="K215">
        <f t="shared" si="37"/>
        <v>1</v>
      </c>
      <c r="L215">
        <f t="shared" si="38"/>
        <v>1</v>
      </c>
      <c r="M215">
        <f t="shared" si="32"/>
        <v>1</v>
      </c>
      <c r="N215">
        <f t="shared" si="39"/>
        <v>3</v>
      </c>
      <c r="O215">
        <f t="shared" si="40"/>
        <v>123</v>
      </c>
    </row>
    <row r="216" spans="1:15" x14ac:dyDescent="0.2">
      <c r="A216" s="5">
        <v>9053</v>
      </c>
      <c r="B216" s="2">
        <f>IF(IFERROR(VLOOKUP(A216,'18mo'!A:A,1,FALSE),0)=A216,1,0)</f>
        <v>1</v>
      </c>
      <c r="C216" s="2">
        <f>IF(IFERROR(VLOOKUP(A216,'24mo'!A:A,1,FALSE),0)=A216,1,0)</f>
        <v>1</v>
      </c>
      <c r="D216" s="2">
        <f>IF(IFERROR(VLOOKUP(A216,'36mo'!A:A,1,FALSE),0)=A216,1,0)</f>
        <v>0</v>
      </c>
      <c r="E216" s="2"/>
      <c r="F216">
        <f t="shared" si="41"/>
        <v>0</v>
      </c>
      <c r="G216">
        <f t="shared" si="33"/>
        <v>1</v>
      </c>
      <c r="H216">
        <f t="shared" si="34"/>
        <v>0</v>
      </c>
      <c r="I216">
        <f t="shared" si="35"/>
        <v>0</v>
      </c>
      <c r="J216">
        <f t="shared" si="36"/>
        <v>1</v>
      </c>
      <c r="K216">
        <f t="shared" si="37"/>
        <v>1</v>
      </c>
      <c r="L216">
        <f t="shared" si="38"/>
        <v>0</v>
      </c>
      <c r="M216">
        <f t="shared" si="32"/>
        <v>1</v>
      </c>
      <c r="N216">
        <f t="shared" si="39"/>
        <v>2</v>
      </c>
      <c r="O216">
        <f t="shared" si="40"/>
        <v>12</v>
      </c>
    </row>
    <row r="217" spans="1:15" x14ac:dyDescent="0.2">
      <c r="A217" s="5">
        <v>9056</v>
      </c>
      <c r="B217" s="2">
        <f>IF(IFERROR(VLOOKUP(A217,'18mo'!A:A,1,FALSE),0)=A217,1,0)</f>
        <v>1</v>
      </c>
      <c r="C217" s="2">
        <f>IF(IFERROR(VLOOKUP(A217,'24mo'!A:A,1,FALSE),0)=A217,1,0)</f>
        <v>1</v>
      </c>
      <c r="D217" s="2">
        <f>IF(IFERROR(VLOOKUP(A217,'36mo'!A:A,1,FALSE),0)=A217,1,0)</f>
        <v>1</v>
      </c>
      <c r="E217" s="2"/>
      <c r="F217">
        <f t="shared" si="41"/>
        <v>1</v>
      </c>
      <c r="G217">
        <f t="shared" si="33"/>
        <v>1</v>
      </c>
      <c r="H217">
        <f t="shared" si="34"/>
        <v>1</v>
      </c>
      <c r="I217">
        <f t="shared" si="35"/>
        <v>1</v>
      </c>
      <c r="J217">
        <f t="shared" si="36"/>
        <v>1</v>
      </c>
      <c r="K217">
        <f t="shared" si="37"/>
        <v>1</v>
      </c>
      <c r="L217">
        <f t="shared" si="38"/>
        <v>1</v>
      </c>
      <c r="M217">
        <f t="shared" si="32"/>
        <v>1</v>
      </c>
      <c r="N217">
        <f t="shared" si="39"/>
        <v>3</v>
      </c>
      <c r="O217">
        <f t="shared" si="40"/>
        <v>123</v>
      </c>
    </row>
    <row r="218" spans="1:15" x14ac:dyDescent="0.2">
      <c r="A218" s="1">
        <v>9069</v>
      </c>
      <c r="B218" s="2">
        <f>IF(IFERROR(VLOOKUP(A218,'18mo'!A:A,1,FALSE),0)=A218,1,0)</f>
        <v>1</v>
      </c>
      <c r="C218" s="2">
        <f>IF(IFERROR(VLOOKUP(A218,'24mo'!A:A,1,FALSE),0)=A218,1,0)</f>
        <v>0</v>
      </c>
      <c r="D218" s="2">
        <f>IF(IFERROR(VLOOKUP(A218,'36mo'!A:A,1,FALSE),0)=A218,1,0)</f>
        <v>1</v>
      </c>
      <c r="E218" s="2"/>
      <c r="F218">
        <f t="shared" si="41"/>
        <v>0</v>
      </c>
      <c r="G218">
        <f t="shared" si="33"/>
        <v>0</v>
      </c>
      <c r="H218">
        <f t="shared" si="34"/>
        <v>1</v>
      </c>
      <c r="I218">
        <f t="shared" si="35"/>
        <v>0</v>
      </c>
      <c r="J218">
        <f t="shared" si="36"/>
        <v>1</v>
      </c>
      <c r="K218">
        <f t="shared" si="37"/>
        <v>0</v>
      </c>
      <c r="L218">
        <f t="shared" si="38"/>
        <v>1</v>
      </c>
      <c r="M218">
        <f t="shared" si="32"/>
        <v>1</v>
      </c>
      <c r="N218">
        <f t="shared" si="39"/>
        <v>2</v>
      </c>
      <c r="O218">
        <f t="shared" si="40"/>
        <v>13</v>
      </c>
    </row>
    <row r="219" spans="1:15" x14ac:dyDescent="0.2">
      <c r="A219" s="1">
        <v>9080</v>
      </c>
      <c r="B219" s="2">
        <f>IF(IFERROR(VLOOKUP(A219,'18mo'!A:A,1,FALSE),0)=A219,1,0)</f>
        <v>1</v>
      </c>
      <c r="C219" s="2">
        <f>IF(IFERROR(VLOOKUP(A219,'24mo'!A:A,1,FALSE),0)=A219,1,0)</f>
        <v>0</v>
      </c>
      <c r="D219" s="2">
        <f>IF(IFERROR(VLOOKUP(A219,'36mo'!A:A,1,FALSE),0)=A219,1,0)</f>
        <v>1</v>
      </c>
      <c r="E219" s="2"/>
      <c r="F219">
        <f t="shared" si="41"/>
        <v>0</v>
      </c>
      <c r="G219">
        <f t="shared" si="33"/>
        <v>0</v>
      </c>
      <c r="H219">
        <f t="shared" si="34"/>
        <v>1</v>
      </c>
      <c r="I219">
        <f t="shared" si="35"/>
        <v>0</v>
      </c>
      <c r="J219">
        <f t="shared" si="36"/>
        <v>1</v>
      </c>
      <c r="K219">
        <f t="shared" si="37"/>
        <v>0</v>
      </c>
      <c r="L219">
        <f t="shared" si="38"/>
        <v>1</v>
      </c>
      <c r="M219">
        <f t="shared" si="32"/>
        <v>1</v>
      </c>
      <c r="N219">
        <f t="shared" si="39"/>
        <v>2</v>
      </c>
      <c r="O219">
        <f t="shared" si="40"/>
        <v>13</v>
      </c>
    </row>
    <row r="220" spans="1:15" x14ac:dyDescent="0.2">
      <c r="A220" s="1">
        <v>9082</v>
      </c>
      <c r="B220" s="2">
        <f>IF(IFERROR(VLOOKUP(A220,'18mo'!A:A,1,FALSE),0)=A220,1,0)</f>
        <v>1</v>
      </c>
      <c r="C220" s="2">
        <f>IF(IFERROR(VLOOKUP(A220,'24mo'!A:A,1,FALSE),0)=A220,1,0)</f>
        <v>0</v>
      </c>
      <c r="D220" s="2">
        <f>IF(IFERROR(VLOOKUP(A220,'36mo'!A:A,1,FALSE),0)=A220,1,0)</f>
        <v>0</v>
      </c>
      <c r="E220" s="2"/>
      <c r="F220">
        <f t="shared" si="41"/>
        <v>0</v>
      </c>
      <c r="G220">
        <f t="shared" si="33"/>
        <v>0</v>
      </c>
      <c r="H220">
        <f t="shared" si="34"/>
        <v>0</v>
      </c>
      <c r="I220">
        <f t="shared" si="35"/>
        <v>0</v>
      </c>
      <c r="J220">
        <f t="shared" si="36"/>
        <v>1</v>
      </c>
      <c r="K220">
        <f t="shared" si="37"/>
        <v>0</v>
      </c>
      <c r="L220">
        <f t="shared" si="38"/>
        <v>0</v>
      </c>
      <c r="M220">
        <f t="shared" si="32"/>
        <v>1</v>
      </c>
      <c r="N220">
        <f t="shared" si="39"/>
        <v>1</v>
      </c>
      <c r="O220">
        <f t="shared" si="40"/>
        <v>1</v>
      </c>
    </row>
    <row r="221" spans="1:15" x14ac:dyDescent="0.2">
      <c r="A221" s="2">
        <v>9094</v>
      </c>
      <c r="B221" s="2">
        <f>IF(IFERROR(VLOOKUP(A221,'18mo'!A:A,1,FALSE),0)=A221,1,0)</f>
        <v>1</v>
      </c>
      <c r="C221" s="2">
        <f>IF(IFERROR(VLOOKUP(A221,'24mo'!A:A,1,FALSE),0)=A221,1,0)</f>
        <v>1</v>
      </c>
      <c r="D221" s="2">
        <f>IF(IFERROR(VLOOKUP(A221,'36mo'!A:A,1,FALSE),0)=A221,1,0)</f>
        <v>0</v>
      </c>
      <c r="E221" s="2"/>
      <c r="F221">
        <f t="shared" si="41"/>
        <v>0</v>
      </c>
      <c r="G221">
        <f t="shared" si="33"/>
        <v>1</v>
      </c>
      <c r="H221">
        <f t="shared" si="34"/>
        <v>0</v>
      </c>
      <c r="I221">
        <f t="shared" si="35"/>
        <v>0</v>
      </c>
      <c r="J221">
        <f t="shared" si="36"/>
        <v>1</v>
      </c>
      <c r="K221">
        <f t="shared" si="37"/>
        <v>1</v>
      </c>
      <c r="L221">
        <f t="shared" si="38"/>
        <v>0</v>
      </c>
      <c r="M221">
        <f t="shared" si="32"/>
        <v>1</v>
      </c>
      <c r="N221">
        <f t="shared" si="39"/>
        <v>2</v>
      </c>
      <c r="O221">
        <f t="shared" si="40"/>
        <v>12</v>
      </c>
    </row>
    <row r="222" spans="1:15" x14ac:dyDescent="0.2">
      <c r="A222" s="1">
        <v>9095</v>
      </c>
      <c r="B222" s="2">
        <f>IF(IFERROR(VLOOKUP(A222,'18mo'!A:A,1,FALSE),0)=A222,1,0)</f>
        <v>1</v>
      </c>
      <c r="C222" s="2">
        <f>IF(IFERROR(VLOOKUP(A222,'24mo'!A:A,1,FALSE),0)=A222,1,0)</f>
        <v>1</v>
      </c>
      <c r="D222" s="2">
        <f>IF(IFERROR(VLOOKUP(A222,'36mo'!A:A,1,FALSE),0)=A222,1,0)</f>
        <v>1</v>
      </c>
      <c r="E222" s="2"/>
      <c r="F222">
        <f t="shared" si="41"/>
        <v>1</v>
      </c>
      <c r="G222">
        <f t="shared" si="33"/>
        <v>1</v>
      </c>
      <c r="H222">
        <f t="shared" si="34"/>
        <v>1</v>
      </c>
      <c r="I222">
        <f t="shared" si="35"/>
        <v>1</v>
      </c>
      <c r="J222">
        <f t="shared" si="36"/>
        <v>1</v>
      </c>
      <c r="K222">
        <f t="shared" si="37"/>
        <v>1</v>
      </c>
      <c r="L222">
        <f t="shared" si="38"/>
        <v>1</v>
      </c>
      <c r="M222">
        <f t="shared" si="32"/>
        <v>1</v>
      </c>
      <c r="N222">
        <f t="shared" si="39"/>
        <v>3</v>
      </c>
      <c r="O222">
        <f t="shared" si="40"/>
        <v>123</v>
      </c>
    </row>
    <row r="223" spans="1:15" x14ac:dyDescent="0.2">
      <c r="A223">
        <v>9102</v>
      </c>
      <c r="B223" s="2">
        <f>IF(IFERROR(VLOOKUP(A223,'18mo'!A:A,1,FALSE),0)=A223,1,0)</f>
        <v>0</v>
      </c>
      <c r="C223" s="2">
        <f>IF(IFERROR(VLOOKUP(A223,'24mo'!A:A,1,FALSE),0)=A223,1,0)</f>
        <v>1</v>
      </c>
      <c r="D223" s="2">
        <f>IF(IFERROR(VLOOKUP(A223,'36mo'!A:A,1,FALSE),0)=A223,1,0)</f>
        <v>0</v>
      </c>
      <c r="E223" s="2"/>
      <c r="F223">
        <f t="shared" si="41"/>
        <v>0</v>
      </c>
      <c r="G223">
        <f t="shared" si="33"/>
        <v>0</v>
      </c>
      <c r="H223">
        <f t="shared" si="34"/>
        <v>0</v>
      </c>
      <c r="I223">
        <f t="shared" si="35"/>
        <v>0</v>
      </c>
      <c r="J223">
        <f t="shared" si="36"/>
        <v>0</v>
      </c>
      <c r="K223">
        <f t="shared" si="37"/>
        <v>1</v>
      </c>
      <c r="L223">
        <f t="shared" si="38"/>
        <v>0</v>
      </c>
      <c r="M223">
        <f t="shared" si="32"/>
        <v>1</v>
      </c>
      <c r="N223">
        <f t="shared" si="39"/>
        <v>1</v>
      </c>
      <c r="O223">
        <f t="shared" si="40"/>
        <v>2</v>
      </c>
    </row>
    <row r="224" spans="1:15" x14ac:dyDescent="0.2">
      <c r="A224">
        <v>9116</v>
      </c>
      <c r="B224" s="2">
        <f>IF(IFERROR(VLOOKUP(A224,'18mo'!A:A,1,FALSE),0)=A224,1,0)</f>
        <v>1</v>
      </c>
      <c r="C224" s="2">
        <f>IF(IFERROR(VLOOKUP(A224,'24mo'!A:A,1,FALSE),0)=A224,1,0)</f>
        <v>0</v>
      </c>
      <c r="D224" s="2">
        <f>IF(IFERROR(VLOOKUP(A224,'36mo'!A:A,1,FALSE),0)=A224,1,0)</f>
        <v>1</v>
      </c>
      <c r="E224" s="2"/>
      <c r="F224">
        <f t="shared" si="41"/>
        <v>0</v>
      </c>
      <c r="G224">
        <f t="shared" si="33"/>
        <v>0</v>
      </c>
      <c r="H224">
        <f t="shared" si="34"/>
        <v>1</v>
      </c>
      <c r="I224">
        <f t="shared" si="35"/>
        <v>0</v>
      </c>
      <c r="J224">
        <f t="shared" si="36"/>
        <v>1</v>
      </c>
      <c r="K224">
        <f t="shared" si="37"/>
        <v>0</v>
      </c>
      <c r="L224">
        <f t="shared" si="38"/>
        <v>1</v>
      </c>
      <c r="M224">
        <f t="shared" si="32"/>
        <v>1</v>
      </c>
      <c r="N224">
        <f t="shared" si="39"/>
        <v>2</v>
      </c>
      <c r="O224">
        <f t="shared" si="40"/>
        <v>13</v>
      </c>
    </row>
    <row r="225" spans="1:15" x14ac:dyDescent="0.2">
      <c r="A225" s="2">
        <v>9125</v>
      </c>
      <c r="B225" s="2">
        <f>IF(IFERROR(VLOOKUP(A225,'18mo'!A:A,1,FALSE),0)=A225,1,0)</f>
        <v>1</v>
      </c>
      <c r="C225" s="2">
        <f>IF(IFERROR(VLOOKUP(A225,'24mo'!A:A,1,FALSE),0)=A225,1,0)</f>
        <v>0</v>
      </c>
      <c r="D225" s="2">
        <f>IF(IFERROR(VLOOKUP(A225,'36mo'!A:A,1,FALSE),0)=A225,1,0)</f>
        <v>0</v>
      </c>
      <c r="E225" s="2"/>
      <c r="F225">
        <f t="shared" si="41"/>
        <v>0</v>
      </c>
      <c r="G225">
        <f t="shared" si="33"/>
        <v>0</v>
      </c>
      <c r="H225">
        <f t="shared" si="34"/>
        <v>0</v>
      </c>
      <c r="I225">
        <f t="shared" si="35"/>
        <v>0</v>
      </c>
      <c r="J225">
        <f t="shared" si="36"/>
        <v>1</v>
      </c>
      <c r="K225">
        <f t="shared" si="37"/>
        <v>0</v>
      </c>
      <c r="L225">
        <f t="shared" si="38"/>
        <v>0</v>
      </c>
      <c r="M225">
        <f t="shared" si="32"/>
        <v>1</v>
      </c>
      <c r="N225">
        <f t="shared" si="39"/>
        <v>1</v>
      </c>
      <c r="O225">
        <f t="shared" si="40"/>
        <v>1</v>
      </c>
    </row>
    <row r="226" spans="1:15" x14ac:dyDescent="0.2">
      <c r="A226" s="1">
        <v>9128</v>
      </c>
      <c r="B226" s="2">
        <f>IF(IFERROR(VLOOKUP(A226,'18mo'!A:A,1,FALSE),0)=A226,1,0)</f>
        <v>1</v>
      </c>
      <c r="C226" s="2">
        <f>IF(IFERROR(VLOOKUP(A226,'24mo'!A:A,1,FALSE),0)=A226,1,0)</f>
        <v>1</v>
      </c>
      <c r="D226" s="2">
        <f>IF(IFERROR(VLOOKUP(A226,'36mo'!A:A,1,FALSE),0)=A226,1,0)</f>
        <v>1</v>
      </c>
      <c r="E226" s="2"/>
      <c r="F226">
        <f t="shared" si="41"/>
        <v>1</v>
      </c>
      <c r="G226">
        <f t="shared" si="33"/>
        <v>1</v>
      </c>
      <c r="H226">
        <f t="shared" si="34"/>
        <v>1</v>
      </c>
      <c r="I226">
        <f t="shared" si="35"/>
        <v>1</v>
      </c>
      <c r="J226">
        <f t="shared" si="36"/>
        <v>1</v>
      </c>
      <c r="K226">
        <f t="shared" si="37"/>
        <v>1</v>
      </c>
      <c r="L226">
        <f t="shared" si="38"/>
        <v>1</v>
      </c>
      <c r="M226">
        <f t="shared" si="32"/>
        <v>1</v>
      </c>
      <c r="N226">
        <f t="shared" si="39"/>
        <v>3</v>
      </c>
      <c r="O226">
        <f t="shared" si="40"/>
        <v>123</v>
      </c>
    </row>
    <row r="227" spans="1:15" x14ac:dyDescent="0.2">
      <c r="A227" s="2">
        <v>9129</v>
      </c>
      <c r="B227" s="2">
        <f>IF(IFERROR(VLOOKUP(A227,'18mo'!A:A,1,FALSE),0)=A227,1,0)</f>
        <v>0</v>
      </c>
      <c r="C227" s="2">
        <f>IF(IFERROR(VLOOKUP(A227,'24mo'!A:A,1,FALSE),0)=A227,1,0)</f>
        <v>1</v>
      </c>
      <c r="D227" s="2">
        <f>IF(IFERROR(VLOOKUP(A227,'36mo'!A:A,1,FALSE),0)=A227,1,0)</f>
        <v>0</v>
      </c>
      <c r="E227" s="2"/>
      <c r="F227">
        <f t="shared" si="41"/>
        <v>0</v>
      </c>
      <c r="G227">
        <f t="shared" si="33"/>
        <v>0</v>
      </c>
      <c r="H227">
        <f t="shared" si="34"/>
        <v>0</v>
      </c>
      <c r="I227">
        <f t="shared" si="35"/>
        <v>0</v>
      </c>
      <c r="J227">
        <f t="shared" si="36"/>
        <v>0</v>
      </c>
      <c r="K227">
        <f t="shared" si="37"/>
        <v>1</v>
      </c>
      <c r="L227">
        <f t="shared" si="38"/>
        <v>0</v>
      </c>
      <c r="M227">
        <f t="shared" si="32"/>
        <v>1</v>
      </c>
      <c r="N227">
        <f t="shared" si="39"/>
        <v>1</v>
      </c>
      <c r="O227">
        <f t="shared" si="40"/>
        <v>2</v>
      </c>
    </row>
    <row r="228" spans="1:15" x14ac:dyDescent="0.2">
      <c r="A228">
        <v>9158</v>
      </c>
      <c r="B228" s="2">
        <f>IF(IFERROR(VLOOKUP(A228,'18mo'!A:A,1,FALSE),0)=A228,1,0)</f>
        <v>1</v>
      </c>
      <c r="C228" s="2">
        <f>IF(IFERROR(VLOOKUP(A228,'24mo'!A:A,1,FALSE),0)=A228,1,0)</f>
        <v>0</v>
      </c>
      <c r="D228" s="2">
        <f>IF(IFERROR(VLOOKUP(A228,'36mo'!A:A,1,FALSE),0)=A228,1,0)</f>
        <v>0</v>
      </c>
      <c r="E228" s="2"/>
      <c r="F228">
        <f t="shared" si="41"/>
        <v>0</v>
      </c>
      <c r="G228">
        <f t="shared" si="33"/>
        <v>0</v>
      </c>
      <c r="H228">
        <f t="shared" si="34"/>
        <v>0</v>
      </c>
      <c r="I228">
        <f t="shared" si="35"/>
        <v>0</v>
      </c>
      <c r="J228">
        <f t="shared" si="36"/>
        <v>1</v>
      </c>
      <c r="K228">
        <f t="shared" si="37"/>
        <v>0</v>
      </c>
      <c r="L228">
        <f t="shared" si="38"/>
        <v>0</v>
      </c>
      <c r="M228">
        <f t="shared" si="32"/>
        <v>1</v>
      </c>
      <c r="N228">
        <f t="shared" si="39"/>
        <v>1</v>
      </c>
      <c r="O228">
        <f t="shared" si="40"/>
        <v>1</v>
      </c>
    </row>
    <row r="229" spans="1:15" x14ac:dyDescent="0.2">
      <c r="A229" s="2">
        <v>9162</v>
      </c>
      <c r="B229" s="2">
        <f>IF(IFERROR(VLOOKUP(A229,'18mo'!A:A,1,FALSE),0)=A229,1,0)</f>
        <v>0</v>
      </c>
      <c r="C229" s="2">
        <f>IF(IFERROR(VLOOKUP(A229,'24mo'!A:A,1,FALSE),0)=A229,1,0)</f>
        <v>1</v>
      </c>
      <c r="D229" s="2">
        <f>IF(IFERROR(VLOOKUP(A229,'36mo'!A:A,1,FALSE),0)=A229,1,0)</f>
        <v>1</v>
      </c>
      <c r="E229" s="2"/>
      <c r="F229">
        <f t="shared" si="41"/>
        <v>0</v>
      </c>
      <c r="G229">
        <f t="shared" si="33"/>
        <v>0</v>
      </c>
      <c r="H229">
        <f t="shared" si="34"/>
        <v>0</v>
      </c>
      <c r="I229">
        <f t="shared" si="35"/>
        <v>1</v>
      </c>
      <c r="J229">
        <f t="shared" si="36"/>
        <v>0</v>
      </c>
      <c r="K229">
        <f t="shared" si="37"/>
        <v>1</v>
      </c>
      <c r="L229">
        <f t="shared" si="38"/>
        <v>1</v>
      </c>
      <c r="M229">
        <f t="shared" si="32"/>
        <v>1</v>
      </c>
      <c r="N229">
        <f t="shared" si="39"/>
        <v>2</v>
      </c>
      <c r="O229">
        <f t="shared" si="40"/>
        <v>23</v>
      </c>
    </row>
    <row r="230" spans="1:15" x14ac:dyDescent="0.2">
      <c r="A230" s="2">
        <v>9163</v>
      </c>
      <c r="B230" s="2">
        <f>IF(IFERROR(VLOOKUP(A230,'18mo'!A:A,1,FALSE),0)=A230,1,0)</f>
        <v>0</v>
      </c>
      <c r="C230" s="2">
        <f>IF(IFERROR(VLOOKUP(A230,'24mo'!A:A,1,FALSE),0)=A230,1,0)</f>
        <v>1</v>
      </c>
      <c r="D230" s="2">
        <f>IF(IFERROR(VLOOKUP(A230,'36mo'!A:A,1,FALSE),0)=A230,1,0)</f>
        <v>1</v>
      </c>
      <c r="E230" s="2"/>
      <c r="F230">
        <f t="shared" si="41"/>
        <v>0</v>
      </c>
      <c r="G230">
        <f t="shared" si="33"/>
        <v>0</v>
      </c>
      <c r="H230">
        <f t="shared" si="34"/>
        <v>0</v>
      </c>
      <c r="I230">
        <f t="shared" si="35"/>
        <v>1</v>
      </c>
      <c r="J230">
        <f t="shared" si="36"/>
        <v>0</v>
      </c>
      <c r="K230">
        <f t="shared" si="37"/>
        <v>1</v>
      </c>
      <c r="L230">
        <f t="shared" si="38"/>
        <v>1</v>
      </c>
      <c r="M230">
        <f t="shared" si="32"/>
        <v>1</v>
      </c>
      <c r="N230">
        <f t="shared" si="39"/>
        <v>2</v>
      </c>
      <c r="O230">
        <f t="shared" si="40"/>
        <v>23</v>
      </c>
    </row>
    <row r="231" spans="1:15" x14ac:dyDescent="0.2">
      <c r="A231" s="2">
        <v>9169</v>
      </c>
      <c r="B231" s="2">
        <f>IF(IFERROR(VLOOKUP(A231,'18mo'!A:A,1,FALSE),0)=A231,1,0)</f>
        <v>1</v>
      </c>
      <c r="C231" s="2">
        <f>IF(IFERROR(VLOOKUP(A231,'24mo'!A:A,1,FALSE),0)=A231,1,0)</f>
        <v>0</v>
      </c>
      <c r="D231" s="2">
        <f>IF(IFERROR(VLOOKUP(A231,'36mo'!A:A,1,FALSE),0)=A231,1,0)</f>
        <v>1</v>
      </c>
      <c r="E231" s="2"/>
      <c r="F231">
        <f t="shared" si="41"/>
        <v>0</v>
      </c>
      <c r="G231">
        <f t="shared" si="33"/>
        <v>0</v>
      </c>
      <c r="H231">
        <f t="shared" si="34"/>
        <v>1</v>
      </c>
      <c r="I231">
        <f t="shared" si="35"/>
        <v>0</v>
      </c>
      <c r="J231">
        <f t="shared" si="36"/>
        <v>1</v>
      </c>
      <c r="K231">
        <f t="shared" si="37"/>
        <v>0</v>
      </c>
      <c r="L231">
        <f t="shared" si="38"/>
        <v>1</v>
      </c>
      <c r="M231">
        <f t="shared" si="32"/>
        <v>1</v>
      </c>
      <c r="N231">
        <f t="shared" si="39"/>
        <v>2</v>
      </c>
      <c r="O231">
        <f t="shared" si="40"/>
        <v>13</v>
      </c>
    </row>
    <row r="232" spans="1:15" x14ac:dyDescent="0.2">
      <c r="A232" s="2">
        <v>9170</v>
      </c>
      <c r="B232" s="2">
        <f>IF(IFERROR(VLOOKUP(A232,'18mo'!A:A,1,FALSE),0)=A232,1,0)</f>
        <v>0</v>
      </c>
      <c r="C232" s="2">
        <f>IF(IFERROR(VLOOKUP(A232,'24mo'!A:A,1,FALSE),0)=A232,1,0)</f>
        <v>1</v>
      </c>
      <c r="D232" s="2">
        <f>IF(IFERROR(VLOOKUP(A232,'36mo'!A:A,1,FALSE),0)=A232,1,0)</f>
        <v>0</v>
      </c>
      <c r="E232" s="2"/>
      <c r="F232">
        <f t="shared" si="41"/>
        <v>0</v>
      </c>
      <c r="G232">
        <f t="shared" si="33"/>
        <v>0</v>
      </c>
      <c r="H232">
        <f t="shared" si="34"/>
        <v>0</v>
      </c>
      <c r="I232">
        <f t="shared" si="35"/>
        <v>0</v>
      </c>
      <c r="J232">
        <f t="shared" si="36"/>
        <v>0</v>
      </c>
      <c r="K232">
        <f t="shared" si="37"/>
        <v>1</v>
      </c>
      <c r="L232">
        <f t="shared" si="38"/>
        <v>0</v>
      </c>
      <c r="M232">
        <f t="shared" si="32"/>
        <v>1</v>
      </c>
      <c r="N232">
        <f t="shared" si="39"/>
        <v>1</v>
      </c>
      <c r="O232">
        <f t="shared" si="40"/>
        <v>2</v>
      </c>
    </row>
    <row r="233" spans="1:15" x14ac:dyDescent="0.2">
      <c r="A233" s="2">
        <v>9172</v>
      </c>
      <c r="B233" s="2">
        <f>IF(IFERROR(VLOOKUP(A233,'18mo'!A:A,1,FALSE),0)=A233,1,0)</f>
        <v>1</v>
      </c>
      <c r="C233" s="2">
        <f>IF(IFERROR(VLOOKUP(A233,'24mo'!A:A,1,FALSE),0)=A233,1,0)</f>
        <v>0</v>
      </c>
      <c r="D233" s="2">
        <f>IF(IFERROR(VLOOKUP(A233,'36mo'!A:A,1,FALSE),0)=A233,1,0)</f>
        <v>0</v>
      </c>
      <c r="E233" s="2"/>
      <c r="F233">
        <f t="shared" si="41"/>
        <v>0</v>
      </c>
      <c r="G233">
        <f t="shared" si="33"/>
        <v>0</v>
      </c>
      <c r="H233">
        <f t="shared" si="34"/>
        <v>0</v>
      </c>
      <c r="I233">
        <f t="shared" si="35"/>
        <v>0</v>
      </c>
      <c r="J233">
        <f t="shared" si="36"/>
        <v>1</v>
      </c>
      <c r="K233">
        <f t="shared" si="37"/>
        <v>0</v>
      </c>
      <c r="L233">
        <f t="shared" si="38"/>
        <v>0</v>
      </c>
      <c r="M233">
        <f t="shared" si="32"/>
        <v>1</v>
      </c>
      <c r="N233">
        <f t="shared" si="39"/>
        <v>1</v>
      </c>
      <c r="O233">
        <f t="shared" si="40"/>
        <v>1</v>
      </c>
    </row>
    <row r="234" spans="1:15" x14ac:dyDescent="0.2">
      <c r="A234" s="2">
        <v>9176</v>
      </c>
      <c r="B234" s="2">
        <f>IF(IFERROR(VLOOKUP(A234,'18mo'!A:A,1,FALSE),0)=A234,1,0)</f>
        <v>1</v>
      </c>
      <c r="C234" s="2">
        <f>IF(IFERROR(VLOOKUP(A234,'24mo'!A:A,1,FALSE),0)=A234,1,0)</f>
        <v>1</v>
      </c>
      <c r="D234" s="2">
        <f>IF(IFERROR(VLOOKUP(A234,'36mo'!A:A,1,FALSE),0)=A234,1,0)</f>
        <v>0</v>
      </c>
      <c r="E234" s="2"/>
      <c r="F234">
        <f t="shared" si="41"/>
        <v>0</v>
      </c>
      <c r="G234">
        <f t="shared" si="33"/>
        <v>1</v>
      </c>
      <c r="H234">
        <f t="shared" si="34"/>
        <v>0</v>
      </c>
      <c r="I234">
        <f t="shared" si="35"/>
        <v>0</v>
      </c>
      <c r="J234">
        <f t="shared" si="36"/>
        <v>1</v>
      </c>
      <c r="K234">
        <f t="shared" si="37"/>
        <v>1</v>
      </c>
      <c r="L234">
        <f t="shared" si="38"/>
        <v>0</v>
      </c>
      <c r="M234">
        <f t="shared" si="32"/>
        <v>1</v>
      </c>
      <c r="N234">
        <f t="shared" si="39"/>
        <v>2</v>
      </c>
      <c r="O234">
        <f t="shared" si="40"/>
        <v>12</v>
      </c>
    </row>
    <row r="235" spans="1:15" x14ac:dyDescent="0.2">
      <c r="A235" s="2">
        <v>9178</v>
      </c>
      <c r="B235" s="2">
        <f>IF(IFERROR(VLOOKUP(A235,'18mo'!A:A,1,FALSE),0)=A235,1,0)</f>
        <v>1</v>
      </c>
      <c r="C235" s="2">
        <f>IF(IFERROR(VLOOKUP(A235,'24mo'!A:A,1,FALSE),0)=A235,1,0)</f>
        <v>0</v>
      </c>
      <c r="D235" s="2">
        <f>IF(IFERROR(VLOOKUP(A235,'36mo'!A:A,1,FALSE),0)=A235,1,0)</f>
        <v>0</v>
      </c>
      <c r="E235" s="2"/>
      <c r="F235">
        <f t="shared" si="41"/>
        <v>0</v>
      </c>
      <c r="G235">
        <f t="shared" si="33"/>
        <v>0</v>
      </c>
      <c r="H235">
        <f t="shared" si="34"/>
        <v>0</v>
      </c>
      <c r="I235">
        <f t="shared" si="35"/>
        <v>0</v>
      </c>
      <c r="J235">
        <f t="shared" si="36"/>
        <v>1</v>
      </c>
      <c r="K235">
        <f t="shared" si="37"/>
        <v>0</v>
      </c>
      <c r="L235">
        <f t="shared" si="38"/>
        <v>0</v>
      </c>
      <c r="M235">
        <f t="shared" si="32"/>
        <v>1</v>
      </c>
      <c r="N235">
        <f t="shared" si="39"/>
        <v>1</v>
      </c>
      <c r="O235">
        <f t="shared" si="40"/>
        <v>1</v>
      </c>
    </row>
    <row r="236" spans="1:15" x14ac:dyDescent="0.2">
      <c r="A236" s="2">
        <v>9181</v>
      </c>
      <c r="B236" s="2">
        <f>IF(IFERROR(VLOOKUP(A236,'18mo'!A:A,1,FALSE),0)=A236,1,0)</f>
        <v>1</v>
      </c>
      <c r="C236" s="2">
        <f>IF(IFERROR(VLOOKUP(A236,'24mo'!A:A,1,FALSE),0)=A236,1,0)</f>
        <v>0</v>
      </c>
      <c r="D236" s="2">
        <f>IF(IFERROR(VLOOKUP(A236,'36mo'!A:A,1,FALSE),0)=A236,1,0)</f>
        <v>0</v>
      </c>
      <c r="E236" s="2"/>
      <c r="F236">
        <f t="shared" si="41"/>
        <v>0</v>
      </c>
      <c r="G236">
        <f t="shared" si="33"/>
        <v>0</v>
      </c>
      <c r="H236">
        <f t="shared" si="34"/>
        <v>0</v>
      </c>
      <c r="I236">
        <f t="shared" si="35"/>
        <v>0</v>
      </c>
      <c r="J236">
        <f t="shared" si="36"/>
        <v>1</v>
      </c>
      <c r="K236">
        <f t="shared" si="37"/>
        <v>0</v>
      </c>
      <c r="L236">
        <f t="shared" si="38"/>
        <v>0</v>
      </c>
      <c r="M236">
        <f t="shared" si="32"/>
        <v>1</v>
      </c>
      <c r="N236">
        <f t="shared" si="39"/>
        <v>1</v>
      </c>
      <c r="O236">
        <f t="shared" si="40"/>
        <v>1</v>
      </c>
    </row>
    <row r="237" spans="1:15" x14ac:dyDescent="0.2">
      <c r="A237" s="2">
        <v>9182</v>
      </c>
      <c r="B237" s="2">
        <f>IF(IFERROR(VLOOKUP(A237,'18mo'!A:A,1,FALSE),0)=A237,1,0)</f>
        <v>1</v>
      </c>
      <c r="C237" s="2">
        <f>IF(IFERROR(VLOOKUP(A237,'24mo'!A:A,1,FALSE),0)=A237,1,0)</f>
        <v>0</v>
      </c>
      <c r="D237" s="2">
        <f>IF(IFERROR(VLOOKUP(A237,'36mo'!A:A,1,FALSE),0)=A237,1,0)</f>
        <v>0</v>
      </c>
      <c r="E237" s="2"/>
      <c r="F237">
        <f t="shared" si="41"/>
        <v>0</v>
      </c>
      <c r="G237">
        <f t="shared" si="33"/>
        <v>0</v>
      </c>
      <c r="H237">
        <f t="shared" si="34"/>
        <v>0</v>
      </c>
      <c r="I237">
        <f t="shared" si="35"/>
        <v>0</v>
      </c>
      <c r="J237">
        <f t="shared" si="36"/>
        <v>1</v>
      </c>
      <c r="K237">
        <f t="shared" si="37"/>
        <v>0</v>
      </c>
      <c r="L237">
        <f t="shared" si="38"/>
        <v>0</v>
      </c>
      <c r="M237">
        <f t="shared" si="32"/>
        <v>1</v>
      </c>
      <c r="N237">
        <f t="shared" si="39"/>
        <v>1</v>
      </c>
      <c r="O237">
        <f t="shared" si="40"/>
        <v>1</v>
      </c>
    </row>
    <row r="238" spans="1:15" x14ac:dyDescent="0.2">
      <c r="A238" s="2">
        <v>9183</v>
      </c>
      <c r="B238" s="2">
        <f>IF(IFERROR(VLOOKUP(A238,'18mo'!A:A,1,FALSE),0)=A238,1,0)</f>
        <v>1</v>
      </c>
      <c r="C238" s="2">
        <f>IF(IFERROR(VLOOKUP(A238,'24mo'!A:A,1,FALSE),0)=A238,1,0)</f>
        <v>0</v>
      </c>
      <c r="D238" s="2">
        <f>IF(IFERROR(VLOOKUP(A238,'36mo'!A:A,1,FALSE),0)=A238,1,0)</f>
        <v>0</v>
      </c>
      <c r="E238" s="2"/>
      <c r="F238">
        <f t="shared" si="41"/>
        <v>0</v>
      </c>
      <c r="G238">
        <f t="shared" si="33"/>
        <v>0</v>
      </c>
      <c r="H238">
        <f t="shared" si="34"/>
        <v>0</v>
      </c>
      <c r="I238">
        <f t="shared" si="35"/>
        <v>0</v>
      </c>
      <c r="J238">
        <f t="shared" si="36"/>
        <v>1</v>
      </c>
      <c r="K238">
        <f t="shared" si="37"/>
        <v>0</v>
      </c>
      <c r="L238">
        <f t="shared" si="38"/>
        <v>0</v>
      </c>
      <c r="M238">
        <f t="shared" si="32"/>
        <v>1</v>
      </c>
      <c r="N238">
        <f t="shared" si="39"/>
        <v>1</v>
      </c>
      <c r="O238">
        <f t="shared" si="40"/>
        <v>1</v>
      </c>
    </row>
    <row r="239" spans="1:15" x14ac:dyDescent="0.2">
      <c r="A239" s="2">
        <v>9185</v>
      </c>
      <c r="B239" s="2">
        <f>IF(IFERROR(VLOOKUP(A239,'18mo'!A:A,1,FALSE),0)=A239,1,0)</f>
        <v>1</v>
      </c>
      <c r="C239" s="2">
        <f>IF(IFERROR(VLOOKUP(A239,'24mo'!A:A,1,FALSE),0)=A239,1,0)</f>
        <v>0</v>
      </c>
      <c r="D239" s="2">
        <f>IF(IFERROR(VLOOKUP(A239,'36mo'!A:A,1,FALSE),0)=A239,1,0)</f>
        <v>0</v>
      </c>
      <c r="E239" s="2"/>
      <c r="F239">
        <f t="shared" si="41"/>
        <v>0</v>
      </c>
      <c r="G239">
        <f t="shared" si="33"/>
        <v>0</v>
      </c>
      <c r="H239">
        <f t="shared" si="34"/>
        <v>0</v>
      </c>
      <c r="I239">
        <f t="shared" si="35"/>
        <v>0</v>
      </c>
      <c r="J239">
        <f t="shared" si="36"/>
        <v>1</v>
      </c>
      <c r="K239">
        <f t="shared" si="37"/>
        <v>0</v>
      </c>
      <c r="L239">
        <f t="shared" si="38"/>
        <v>0</v>
      </c>
      <c r="M239">
        <f t="shared" si="32"/>
        <v>1</v>
      </c>
      <c r="N239">
        <f t="shared" si="39"/>
        <v>1</v>
      </c>
      <c r="O239">
        <f t="shared" si="40"/>
        <v>1</v>
      </c>
    </row>
    <row r="240" spans="1:15" x14ac:dyDescent="0.2">
      <c r="A240" s="2">
        <v>9187</v>
      </c>
      <c r="B240" s="2">
        <f>IF(IFERROR(VLOOKUP(A240,'18mo'!A:A,1,FALSE),0)=A240,1,0)</f>
        <v>1</v>
      </c>
      <c r="C240" s="2">
        <f>IF(IFERROR(VLOOKUP(A240,'24mo'!A:A,1,FALSE),0)=A240,1,0)</f>
        <v>0</v>
      </c>
      <c r="D240" s="2">
        <f>IF(IFERROR(VLOOKUP(A240,'36mo'!A:A,1,FALSE),0)=A240,1,0)</f>
        <v>0</v>
      </c>
      <c r="E240" s="2"/>
      <c r="F240">
        <f t="shared" si="41"/>
        <v>0</v>
      </c>
      <c r="G240">
        <f t="shared" si="33"/>
        <v>0</v>
      </c>
      <c r="H240">
        <f t="shared" si="34"/>
        <v>0</v>
      </c>
      <c r="I240">
        <f t="shared" si="35"/>
        <v>0</v>
      </c>
      <c r="J240">
        <f t="shared" si="36"/>
        <v>1</v>
      </c>
      <c r="K240">
        <f t="shared" si="37"/>
        <v>0</v>
      </c>
      <c r="L240">
        <f t="shared" si="38"/>
        <v>0</v>
      </c>
      <c r="M240">
        <f t="shared" si="32"/>
        <v>1</v>
      </c>
      <c r="N240">
        <f t="shared" si="39"/>
        <v>1</v>
      </c>
      <c r="O240">
        <f t="shared" si="40"/>
        <v>1</v>
      </c>
    </row>
    <row r="241" spans="1:15" x14ac:dyDescent="0.2">
      <c r="A241" s="2">
        <v>9188</v>
      </c>
      <c r="B241" s="2">
        <f>IF(IFERROR(VLOOKUP(A241,'18mo'!A:A,1,FALSE),0)=A241,1,0)</f>
        <v>1</v>
      </c>
      <c r="C241" s="2">
        <f>IF(IFERROR(VLOOKUP(A241,'24mo'!A:A,1,FALSE),0)=A241,1,0)</f>
        <v>0</v>
      </c>
      <c r="D241" s="2">
        <f>IF(IFERROR(VLOOKUP(A241,'36mo'!A:A,1,FALSE),0)=A241,1,0)</f>
        <v>0</v>
      </c>
      <c r="E241" s="2"/>
      <c r="F241">
        <f t="shared" si="41"/>
        <v>0</v>
      </c>
      <c r="G241">
        <f t="shared" si="33"/>
        <v>0</v>
      </c>
      <c r="H241">
        <f t="shared" si="34"/>
        <v>0</v>
      </c>
      <c r="I241">
        <f t="shared" si="35"/>
        <v>0</v>
      </c>
      <c r="J241">
        <f t="shared" si="36"/>
        <v>1</v>
      </c>
      <c r="K241">
        <f t="shared" si="37"/>
        <v>0</v>
      </c>
      <c r="L241">
        <f t="shared" si="38"/>
        <v>0</v>
      </c>
      <c r="M241">
        <f t="shared" si="32"/>
        <v>1</v>
      </c>
      <c r="N241">
        <f t="shared" si="39"/>
        <v>1</v>
      </c>
      <c r="O241">
        <f t="shared" si="40"/>
        <v>1</v>
      </c>
    </row>
    <row r="242" spans="1:15" x14ac:dyDescent="0.2">
      <c r="A242" s="2">
        <v>9190</v>
      </c>
      <c r="B242" s="2">
        <f>IF(IFERROR(VLOOKUP(A242,'18mo'!A:A,1,FALSE),0)=A242,1,0)</f>
        <v>1</v>
      </c>
      <c r="C242" s="2">
        <f>IF(IFERROR(VLOOKUP(A242,'24mo'!A:A,1,FALSE),0)=A242,1,0)</f>
        <v>0</v>
      </c>
      <c r="D242" s="2">
        <f>IF(IFERROR(VLOOKUP(A242,'36mo'!A:A,1,FALSE),0)=A242,1,0)</f>
        <v>0</v>
      </c>
      <c r="E242" s="2"/>
      <c r="F242">
        <f t="shared" si="41"/>
        <v>0</v>
      </c>
      <c r="G242">
        <f t="shared" si="33"/>
        <v>0</v>
      </c>
      <c r="H242">
        <f t="shared" si="34"/>
        <v>0</v>
      </c>
      <c r="I242">
        <f t="shared" si="35"/>
        <v>0</v>
      </c>
      <c r="J242">
        <f t="shared" si="36"/>
        <v>1</v>
      </c>
      <c r="K242">
        <f t="shared" si="37"/>
        <v>0</v>
      </c>
      <c r="L242">
        <f t="shared" si="38"/>
        <v>0</v>
      </c>
      <c r="M242">
        <f t="shared" si="32"/>
        <v>1</v>
      </c>
      <c r="N242">
        <f t="shared" si="39"/>
        <v>1</v>
      </c>
      <c r="O242">
        <f t="shared" si="40"/>
        <v>1</v>
      </c>
    </row>
    <row r="243" spans="1:15" x14ac:dyDescent="0.2">
      <c r="A243" s="2">
        <v>9196</v>
      </c>
      <c r="B243" s="2">
        <f>IF(IFERROR(VLOOKUP(A243,'18mo'!A:A,1,FALSE),0)=A243,1,0)</f>
        <v>1</v>
      </c>
      <c r="C243" s="2">
        <f>IF(IFERROR(VLOOKUP(A243,'24mo'!A:A,1,FALSE),0)=A243,1,0)</f>
        <v>0</v>
      </c>
      <c r="D243" s="2">
        <f>IF(IFERROR(VLOOKUP(A243,'36mo'!A:A,1,FALSE),0)=A243,1,0)</f>
        <v>0</v>
      </c>
      <c r="E243" s="2"/>
      <c r="F243">
        <f t="shared" si="41"/>
        <v>0</v>
      </c>
      <c r="G243">
        <f t="shared" si="33"/>
        <v>0</v>
      </c>
      <c r="H243">
        <f t="shared" si="34"/>
        <v>0</v>
      </c>
      <c r="I243">
        <f t="shared" si="35"/>
        <v>0</v>
      </c>
      <c r="J243">
        <f t="shared" si="36"/>
        <v>1</v>
      </c>
      <c r="K243">
        <f t="shared" si="37"/>
        <v>0</v>
      </c>
      <c r="L243">
        <f t="shared" si="38"/>
        <v>0</v>
      </c>
      <c r="M243">
        <f t="shared" si="32"/>
        <v>1</v>
      </c>
      <c r="N243">
        <f t="shared" si="39"/>
        <v>1</v>
      </c>
      <c r="O243">
        <f t="shared" si="40"/>
        <v>1</v>
      </c>
    </row>
    <row r="244" spans="1:15" x14ac:dyDescent="0.2">
      <c r="A244" s="2">
        <v>9212</v>
      </c>
      <c r="B244" s="2">
        <f>IF(IFERROR(VLOOKUP(A244,'18mo'!A:A,1,FALSE),0)=A244,1,0)</f>
        <v>1</v>
      </c>
      <c r="C244" s="2">
        <f>IF(IFERROR(VLOOKUP(A244,'24mo'!A:A,1,FALSE),0)=A244,1,0)</f>
        <v>0</v>
      </c>
      <c r="D244" s="2">
        <f>IF(IFERROR(VLOOKUP(A244,'36mo'!A:A,1,FALSE),0)=A244,1,0)</f>
        <v>0</v>
      </c>
      <c r="E244" s="2"/>
      <c r="F244">
        <f t="shared" si="41"/>
        <v>0</v>
      </c>
      <c r="G244">
        <f t="shared" si="33"/>
        <v>0</v>
      </c>
      <c r="H244">
        <f t="shared" si="34"/>
        <v>0</v>
      </c>
      <c r="I244">
        <f t="shared" si="35"/>
        <v>0</v>
      </c>
      <c r="J244">
        <f t="shared" si="36"/>
        <v>1</v>
      </c>
      <c r="K244">
        <f t="shared" si="37"/>
        <v>0</v>
      </c>
      <c r="L244">
        <f t="shared" si="38"/>
        <v>0</v>
      </c>
      <c r="M244">
        <f t="shared" si="32"/>
        <v>1</v>
      </c>
      <c r="N244">
        <f t="shared" si="39"/>
        <v>1</v>
      </c>
      <c r="O244">
        <f t="shared" si="40"/>
        <v>1</v>
      </c>
    </row>
    <row r="245" spans="1:15" x14ac:dyDescent="0.2">
      <c r="A245" s="2">
        <v>9213</v>
      </c>
      <c r="B245" s="2">
        <f>IF(IFERROR(VLOOKUP(A245,'18mo'!A:A,1,FALSE),0)=A245,1,0)</f>
        <v>1</v>
      </c>
      <c r="C245" s="2">
        <f>IF(IFERROR(VLOOKUP(A245,'24mo'!A:A,1,FALSE),0)=A245,1,0)</f>
        <v>0</v>
      </c>
      <c r="D245" s="2">
        <f>IF(IFERROR(VLOOKUP(A245,'36mo'!A:A,1,FALSE),0)=A245,1,0)</f>
        <v>0</v>
      </c>
      <c r="E245" s="2"/>
      <c r="F245">
        <f t="shared" si="41"/>
        <v>0</v>
      </c>
      <c r="G245">
        <f t="shared" si="33"/>
        <v>0</v>
      </c>
      <c r="H245">
        <f t="shared" si="34"/>
        <v>0</v>
      </c>
      <c r="I245">
        <f t="shared" si="35"/>
        <v>0</v>
      </c>
      <c r="J245">
        <f t="shared" si="36"/>
        <v>1</v>
      </c>
      <c r="K245">
        <f t="shared" si="37"/>
        <v>0</v>
      </c>
      <c r="L245">
        <f t="shared" si="38"/>
        <v>0</v>
      </c>
      <c r="M245">
        <f t="shared" si="32"/>
        <v>1</v>
      </c>
      <c r="N245">
        <f t="shared" si="39"/>
        <v>1</v>
      </c>
      <c r="O245">
        <f t="shared" si="40"/>
        <v>1</v>
      </c>
    </row>
    <row r="246" spans="1:15" x14ac:dyDescent="0.2">
      <c r="A246" s="2">
        <v>9214</v>
      </c>
      <c r="B246" s="2">
        <f>IF(IFERROR(VLOOKUP(A246,'18mo'!A:A,1,FALSE),0)=A246,1,0)</f>
        <v>1</v>
      </c>
      <c r="C246" s="2">
        <f>IF(IFERROR(VLOOKUP(A246,'24mo'!A:A,1,FALSE),0)=A246,1,0)</f>
        <v>0</v>
      </c>
      <c r="D246" s="2">
        <f>IF(IFERROR(VLOOKUP(A246,'36mo'!A:A,1,FALSE),0)=A246,1,0)</f>
        <v>0</v>
      </c>
      <c r="E246" s="2"/>
      <c r="F246">
        <f t="shared" si="41"/>
        <v>0</v>
      </c>
      <c r="G246">
        <f t="shared" si="33"/>
        <v>0</v>
      </c>
      <c r="H246">
        <f t="shared" si="34"/>
        <v>0</v>
      </c>
      <c r="I246">
        <f t="shared" si="35"/>
        <v>0</v>
      </c>
      <c r="J246">
        <f t="shared" si="36"/>
        <v>1</v>
      </c>
      <c r="K246">
        <f t="shared" si="37"/>
        <v>0</v>
      </c>
      <c r="L246">
        <f t="shared" si="38"/>
        <v>0</v>
      </c>
      <c r="M246">
        <f t="shared" si="32"/>
        <v>1</v>
      </c>
      <c r="N246">
        <f t="shared" si="39"/>
        <v>1</v>
      </c>
      <c r="O246">
        <f t="shared" si="40"/>
        <v>1</v>
      </c>
    </row>
    <row r="247" spans="1:15" x14ac:dyDescent="0.2">
      <c r="A247" s="2">
        <v>9216</v>
      </c>
      <c r="B247" s="2">
        <f>IF(IFERROR(VLOOKUP(A247,'18mo'!A:A,1,FALSE),0)=A247,1,0)</f>
        <v>1</v>
      </c>
      <c r="C247" s="2">
        <f>IF(IFERROR(VLOOKUP(A247,'24mo'!A:A,1,FALSE),0)=A247,1,0)</f>
        <v>0</v>
      </c>
      <c r="D247" s="2">
        <f>IF(IFERROR(VLOOKUP(A247,'36mo'!A:A,1,FALSE),0)=A247,1,0)</f>
        <v>0</v>
      </c>
      <c r="E247" s="2"/>
      <c r="F247">
        <f t="shared" si="41"/>
        <v>0</v>
      </c>
      <c r="G247">
        <f t="shared" si="33"/>
        <v>0</v>
      </c>
      <c r="H247">
        <f t="shared" si="34"/>
        <v>0</v>
      </c>
      <c r="I247">
        <f t="shared" si="35"/>
        <v>0</v>
      </c>
      <c r="J247">
        <f t="shared" si="36"/>
        <v>1</v>
      </c>
      <c r="K247">
        <f t="shared" si="37"/>
        <v>0</v>
      </c>
      <c r="L247">
        <f t="shared" si="38"/>
        <v>0</v>
      </c>
      <c r="M247">
        <f t="shared" si="32"/>
        <v>1</v>
      </c>
      <c r="N247">
        <f t="shared" si="39"/>
        <v>1</v>
      </c>
      <c r="O247">
        <f t="shared" si="40"/>
        <v>1</v>
      </c>
    </row>
    <row r="248" spans="1:15" x14ac:dyDescent="0.2">
      <c r="A248" s="2">
        <v>9218</v>
      </c>
      <c r="B248" s="2">
        <f>IF(IFERROR(VLOOKUP(A248,'18mo'!A:A,1,FALSE),0)=A248,1,0)</f>
        <v>1</v>
      </c>
      <c r="C248" s="2">
        <f>IF(IFERROR(VLOOKUP(A248,'24mo'!A:A,1,FALSE),0)=A248,1,0)</f>
        <v>0</v>
      </c>
      <c r="D248" s="2">
        <f>IF(IFERROR(VLOOKUP(A248,'36mo'!A:A,1,FALSE),0)=A248,1,0)</f>
        <v>0</v>
      </c>
      <c r="E248" s="2"/>
      <c r="F248">
        <f t="shared" si="41"/>
        <v>0</v>
      </c>
      <c r="G248">
        <f t="shared" si="33"/>
        <v>0</v>
      </c>
      <c r="H248">
        <f t="shared" si="34"/>
        <v>0</v>
      </c>
      <c r="I248">
        <f t="shared" si="35"/>
        <v>0</v>
      </c>
      <c r="J248">
        <f t="shared" si="36"/>
        <v>1</v>
      </c>
      <c r="K248">
        <f t="shared" si="37"/>
        <v>0</v>
      </c>
      <c r="L248">
        <f t="shared" si="38"/>
        <v>0</v>
      </c>
      <c r="M248">
        <f t="shared" si="32"/>
        <v>1</v>
      </c>
      <c r="N248">
        <f t="shared" si="39"/>
        <v>1</v>
      </c>
      <c r="O248">
        <f t="shared" si="40"/>
        <v>1</v>
      </c>
    </row>
    <row r="249" spans="1:15" x14ac:dyDescent="0.2">
      <c r="A249" s="2">
        <v>9219</v>
      </c>
      <c r="B249" s="2">
        <f>IF(IFERROR(VLOOKUP(A249,'18mo'!A:A,1,FALSE),0)=A249,1,0)</f>
        <v>1</v>
      </c>
      <c r="C249" s="2">
        <f>IF(IFERROR(VLOOKUP(A249,'24mo'!A:A,1,FALSE),0)=A249,1,0)</f>
        <v>0</v>
      </c>
      <c r="D249" s="2">
        <f>IF(IFERROR(VLOOKUP(A249,'36mo'!A:A,1,FALSE),0)=A249,1,0)</f>
        <v>0</v>
      </c>
      <c r="E249" s="2"/>
      <c r="F249">
        <f t="shared" si="41"/>
        <v>0</v>
      </c>
      <c r="G249">
        <f t="shared" si="33"/>
        <v>0</v>
      </c>
      <c r="H249">
        <f t="shared" si="34"/>
        <v>0</v>
      </c>
      <c r="I249">
        <f t="shared" si="35"/>
        <v>0</v>
      </c>
      <c r="J249">
        <f t="shared" si="36"/>
        <v>1</v>
      </c>
      <c r="K249">
        <f t="shared" si="37"/>
        <v>0</v>
      </c>
      <c r="L249">
        <f t="shared" si="38"/>
        <v>0</v>
      </c>
      <c r="M249">
        <f t="shared" si="32"/>
        <v>1</v>
      </c>
      <c r="N249">
        <f t="shared" si="39"/>
        <v>1</v>
      </c>
      <c r="O249">
        <f t="shared" si="40"/>
        <v>1</v>
      </c>
    </row>
    <row r="250" spans="1:15" x14ac:dyDescent="0.2">
      <c r="A250" s="2">
        <v>8377</v>
      </c>
      <c r="B250" s="2">
        <f>IF(IFERROR(VLOOKUP(A250,'18mo'!A:A,1,FALSE),0)=A250,1,0)</f>
        <v>1</v>
      </c>
      <c r="C250" s="2">
        <f>IF(IFERROR(VLOOKUP(A250,'24mo'!A:A,1,FALSE),0)=A250,1,0)</f>
        <v>0</v>
      </c>
      <c r="D250" s="2">
        <f>IF(IFERROR(VLOOKUP(A250,'36mo'!A:A,1,FALSE),0)=A250,1,0)</f>
        <v>0</v>
      </c>
      <c r="E250" s="2"/>
      <c r="F250">
        <f t="shared" ref="F250" si="42">IF(AND(B250=1,C250=1,D250=1),1,0)</f>
        <v>0</v>
      </c>
      <c r="G250">
        <f t="shared" ref="G250" si="43">IF(AND(B250=1,C250=1),1,0)</f>
        <v>0</v>
      </c>
      <c r="H250">
        <f t="shared" ref="H250" si="44">IF(AND(B250=1,D250=1),1,0)</f>
        <v>0</v>
      </c>
      <c r="I250">
        <f t="shared" ref="I250" si="45">IF(AND(C250=1,D250=1),1,0)</f>
        <v>0</v>
      </c>
      <c r="J250">
        <f t="shared" ref="J250" si="46">IF(AND(B250=1),1,0)</f>
        <v>1</v>
      </c>
      <c r="K250">
        <f t="shared" ref="K250" si="47">IF(AND(C250=1),1,0)</f>
        <v>0</v>
      </c>
      <c r="L250">
        <f t="shared" ref="L250" si="48">IF(AND(D250=1),1,0)</f>
        <v>0</v>
      </c>
      <c r="M250">
        <f t="shared" ref="M250" si="49">IF(SUM(F250:L250)&gt;0,1,0)</f>
        <v>1</v>
      </c>
      <c r="N250">
        <f t="shared" ref="N250" si="50">IF(F250=1,3,IF(G250=1,2,IF(H250=1,2,IF(I250=1,2,IF(J250=1,1,IF(K250=1,1,IF(L250=1,1,"oops")))))))</f>
        <v>1</v>
      </c>
      <c r="O250">
        <f t="shared" ref="O250" si="51">IF(F250=1,$F$1,IF(G250=1,$G$1,IF(H250=1,$H$1,IF(I250=1,$I$1,IF(J250=1,$J$1,IF(K250=1,$K$1,IF(L250=1,$L$1,"oops")))))))</f>
        <v>1</v>
      </c>
    </row>
    <row r="251" spans="1:15" x14ac:dyDescent="0.2">
      <c r="A251" s="2">
        <v>8401</v>
      </c>
      <c r="B251" s="2">
        <f>IF(IFERROR(VLOOKUP(A251,'18mo'!A:A,1,FALSE),0)=A251,1,0)</f>
        <v>1</v>
      </c>
      <c r="C251" s="2">
        <f>IF(IFERROR(VLOOKUP(A251,'24mo'!A:A,1,FALSE),0)=A251,1,0)</f>
        <v>0</v>
      </c>
      <c r="D251" s="2">
        <f>IF(IFERROR(VLOOKUP(A251,'36mo'!A:A,1,FALSE),0)=A251,1,0)</f>
        <v>0</v>
      </c>
      <c r="E251" s="2"/>
      <c r="F251">
        <f t="shared" ref="F251" si="52">IF(AND(B251=1,C251=1,D251=1),1,0)</f>
        <v>0</v>
      </c>
      <c r="G251">
        <f t="shared" ref="G251" si="53">IF(AND(B251=1,C251=1),1,0)</f>
        <v>0</v>
      </c>
      <c r="H251">
        <f t="shared" ref="H251" si="54">IF(AND(B251=1,D251=1),1,0)</f>
        <v>0</v>
      </c>
      <c r="I251">
        <f t="shared" ref="I251" si="55">IF(AND(C251=1,D251=1),1,0)</f>
        <v>0</v>
      </c>
      <c r="J251">
        <f t="shared" ref="J251" si="56">IF(AND(B251=1),1,0)</f>
        <v>1</v>
      </c>
      <c r="K251">
        <f t="shared" ref="K251" si="57">IF(AND(C251=1),1,0)</f>
        <v>0</v>
      </c>
      <c r="L251">
        <f t="shared" ref="L251" si="58">IF(AND(D251=1),1,0)</f>
        <v>0</v>
      </c>
      <c r="M251">
        <f t="shared" ref="M251" si="59">IF(SUM(F251:L251)&gt;0,1,0)</f>
        <v>1</v>
      </c>
      <c r="N251">
        <f t="shared" ref="N251" si="60">IF(F251=1,3,IF(G251=1,2,IF(H251=1,2,IF(I251=1,2,IF(J251=1,1,IF(K251=1,1,IF(L251=1,1,"oops")))))))</f>
        <v>1</v>
      </c>
      <c r="O251">
        <f t="shared" ref="O251" si="61">IF(F251=1,$F$1,IF(G251=1,$G$1,IF(H251=1,$H$1,IF(I251=1,$I$1,IF(J251=1,$J$1,IF(K251=1,$K$1,IF(L251=1,$L$1,"oops")))))))</f>
        <v>1</v>
      </c>
    </row>
    <row r="252" spans="1:15" x14ac:dyDescent="0.2">
      <c r="A252" s="2">
        <v>8499</v>
      </c>
      <c r="B252" s="2">
        <f>IF(IFERROR(VLOOKUP(A252,'18mo'!A:A,1,FALSE),0)=A252,1,0)</f>
        <v>1</v>
      </c>
      <c r="C252" s="2">
        <f>IF(IFERROR(VLOOKUP(A252,'24mo'!A:A,1,FALSE),0)=A252,1,0)</f>
        <v>0</v>
      </c>
      <c r="D252" s="2">
        <f>IF(IFERROR(VLOOKUP(A252,'36mo'!A:A,1,FALSE),0)=A252,1,0)</f>
        <v>0</v>
      </c>
      <c r="E252" s="2"/>
      <c r="F252">
        <f t="shared" ref="F252:F271" si="62">IF(AND(B252=1,C252=1,D252=1),1,0)</f>
        <v>0</v>
      </c>
      <c r="G252">
        <f t="shared" ref="G252:G271" si="63">IF(AND(B252=1,C252=1),1,0)</f>
        <v>0</v>
      </c>
      <c r="H252">
        <f t="shared" ref="H252:H271" si="64">IF(AND(B252=1,D252=1),1,0)</f>
        <v>0</v>
      </c>
      <c r="I252">
        <f t="shared" ref="I252:I271" si="65">IF(AND(C252=1,D252=1),1,0)</f>
        <v>0</v>
      </c>
      <c r="J252">
        <f t="shared" ref="J252:J271" si="66">IF(AND(B252=1),1,0)</f>
        <v>1</v>
      </c>
      <c r="K252">
        <f t="shared" ref="K252:K271" si="67">IF(AND(C252=1),1,0)</f>
        <v>0</v>
      </c>
      <c r="L252">
        <f t="shared" ref="L252:L271" si="68">IF(AND(D252=1),1,0)</f>
        <v>0</v>
      </c>
      <c r="M252">
        <f t="shared" ref="M252:M271" si="69">IF(SUM(F252:L252)&gt;0,1,0)</f>
        <v>1</v>
      </c>
      <c r="N252">
        <f t="shared" ref="N252:N271" si="70">IF(F252=1,3,IF(G252=1,2,IF(H252=1,2,IF(I252=1,2,IF(J252=1,1,IF(K252=1,1,IF(L252=1,1,"oops")))))))</f>
        <v>1</v>
      </c>
      <c r="O252">
        <f t="shared" ref="O252:O271" si="71">IF(F252=1,$F$1,IF(G252=1,$G$1,IF(H252=1,$H$1,IF(I252=1,$I$1,IF(J252=1,$J$1,IF(K252=1,$K$1,IF(L252=1,$L$1,"oops")))))))</f>
        <v>1</v>
      </c>
    </row>
    <row r="253" spans="1:15" x14ac:dyDescent="0.2">
      <c r="A253" s="2">
        <v>8486</v>
      </c>
      <c r="B253" s="2">
        <f>IF(IFERROR(VLOOKUP(A253,'18mo'!A:A,1,FALSE),0)=A253,1,0)</f>
        <v>1</v>
      </c>
      <c r="C253" s="2">
        <f>IF(IFERROR(VLOOKUP(A253,'24mo'!A:A,1,FALSE),0)=A253,1,0)</f>
        <v>0</v>
      </c>
      <c r="D253" s="2">
        <f>IF(IFERROR(VLOOKUP(A253,'36mo'!A:A,1,FALSE),0)=A253,1,0)</f>
        <v>0</v>
      </c>
      <c r="E253" s="2"/>
      <c r="F253">
        <f t="shared" si="62"/>
        <v>0</v>
      </c>
      <c r="G253">
        <f t="shared" si="63"/>
        <v>0</v>
      </c>
      <c r="H253">
        <f t="shared" si="64"/>
        <v>0</v>
      </c>
      <c r="I253">
        <f t="shared" si="65"/>
        <v>0</v>
      </c>
      <c r="J253">
        <f t="shared" si="66"/>
        <v>1</v>
      </c>
      <c r="K253">
        <f t="shared" si="67"/>
        <v>0</v>
      </c>
      <c r="L253">
        <f t="shared" si="68"/>
        <v>0</v>
      </c>
      <c r="M253">
        <f t="shared" si="69"/>
        <v>1</v>
      </c>
      <c r="N253">
        <f t="shared" si="70"/>
        <v>1</v>
      </c>
      <c r="O253">
        <f t="shared" si="71"/>
        <v>1</v>
      </c>
    </row>
    <row r="254" spans="1:15" x14ac:dyDescent="0.2">
      <c r="A254" s="2">
        <v>8468</v>
      </c>
      <c r="B254" s="2">
        <f>IF(IFERROR(VLOOKUP(A254,'18mo'!A:A,1,FALSE),0)=A254,1,0)</f>
        <v>1</v>
      </c>
      <c r="C254" s="2">
        <f>IF(IFERROR(VLOOKUP(A254,'24mo'!A:A,1,FALSE),0)=A254,1,0)</f>
        <v>0</v>
      </c>
      <c r="D254" s="2">
        <f>IF(IFERROR(VLOOKUP(A254,'36mo'!A:A,1,FALSE),0)=A254,1,0)</f>
        <v>0</v>
      </c>
      <c r="E254" s="2"/>
      <c r="F254">
        <f t="shared" si="62"/>
        <v>0</v>
      </c>
      <c r="G254">
        <f t="shared" si="63"/>
        <v>0</v>
      </c>
      <c r="H254">
        <f t="shared" si="64"/>
        <v>0</v>
      </c>
      <c r="I254">
        <f t="shared" si="65"/>
        <v>0</v>
      </c>
      <c r="J254">
        <f t="shared" si="66"/>
        <v>1</v>
      </c>
      <c r="K254">
        <f t="shared" si="67"/>
        <v>0</v>
      </c>
      <c r="L254">
        <f t="shared" si="68"/>
        <v>0</v>
      </c>
      <c r="M254">
        <f t="shared" si="69"/>
        <v>1</v>
      </c>
      <c r="N254">
        <f t="shared" si="70"/>
        <v>1</v>
      </c>
      <c r="O254">
        <f t="shared" si="71"/>
        <v>1</v>
      </c>
    </row>
    <row r="255" spans="1:15" x14ac:dyDescent="0.2">
      <c r="A255" s="2">
        <v>8565</v>
      </c>
      <c r="B255" s="2">
        <f>IF(IFERROR(VLOOKUP(A255,'18mo'!A:A,1,FALSE),0)=A255,1,0)</f>
        <v>1</v>
      </c>
      <c r="C255" s="2">
        <f>IF(IFERROR(VLOOKUP(A255,'24mo'!A:A,1,FALSE),0)=A255,1,0)</f>
        <v>0</v>
      </c>
      <c r="D255" s="2">
        <f>IF(IFERROR(VLOOKUP(A255,'36mo'!A:A,1,FALSE),0)=A255,1,0)</f>
        <v>0</v>
      </c>
      <c r="F255">
        <f t="shared" si="62"/>
        <v>0</v>
      </c>
      <c r="G255">
        <f t="shared" si="63"/>
        <v>0</v>
      </c>
      <c r="H255">
        <f t="shared" si="64"/>
        <v>0</v>
      </c>
      <c r="I255">
        <f t="shared" si="65"/>
        <v>0</v>
      </c>
      <c r="J255">
        <f t="shared" si="66"/>
        <v>1</v>
      </c>
      <c r="K255">
        <f t="shared" si="67"/>
        <v>0</v>
      </c>
      <c r="L255">
        <f t="shared" si="68"/>
        <v>0</v>
      </c>
      <c r="M255">
        <f t="shared" si="69"/>
        <v>1</v>
      </c>
      <c r="N255">
        <f t="shared" si="70"/>
        <v>1</v>
      </c>
      <c r="O255">
        <f t="shared" si="71"/>
        <v>1</v>
      </c>
    </row>
    <row r="256" spans="1:15" x14ac:dyDescent="0.2">
      <c r="A256" s="2">
        <v>8671</v>
      </c>
      <c r="B256" s="2">
        <f>IF(IFERROR(VLOOKUP(A256,'18mo'!A:A,1,FALSE),0)=A256,1,0)</f>
        <v>1</v>
      </c>
      <c r="C256" s="2">
        <f>IF(IFERROR(VLOOKUP(A256,'24mo'!A:A,1,FALSE),0)=A256,1,0)</f>
        <v>1</v>
      </c>
      <c r="D256" s="2">
        <f>IF(IFERROR(VLOOKUP(A256,'36mo'!A:A,1,FALSE),0)=A256,1,0)</f>
        <v>0</v>
      </c>
      <c r="E256" s="2"/>
      <c r="F256">
        <f t="shared" si="62"/>
        <v>0</v>
      </c>
      <c r="G256">
        <f t="shared" si="63"/>
        <v>1</v>
      </c>
      <c r="H256">
        <f t="shared" si="64"/>
        <v>0</v>
      </c>
      <c r="I256">
        <f t="shared" si="65"/>
        <v>0</v>
      </c>
      <c r="J256">
        <f t="shared" si="66"/>
        <v>1</v>
      </c>
      <c r="K256">
        <f t="shared" si="67"/>
        <v>1</v>
      </c>
      <c r="L256">
        <f t="shared" si="68"/>
        <v>0</v>
      </c>
      <c r="M256">
        <f t="shared" si="69"/>
        <v>1</v>
      </c>
      <c r="N256">
        <f t="shared" si="70"/>
        <v>2</v>
      </c>
      <c r="O256">
        <f t="shared" si="71"/>
        <v>12</v>
      </c>
    </row>
    <row r="257" spans="1:15" x14ac:dyDescent="0.2">
      <c r="A257" s="2">
        <v>8688</v>
      </c>
      <c r="B257" s="2">
        <f>IF(IFERROR(VLOOKUP(A257,'18mo'!A:A,1,FALSE),0)=A257,1,0)</f>
        <v>1</v>
      </c>
      <c r="C257" s="2">
        <f>IF(IFERROR(VLOOKUP(A257,'24mo'!A:A,1,FALSE),0)=A257,1,0)</f>
        <v>0</v>
      </c>
      <c r="D257" s="2">
        <f>IF(IFERROR(VLOOKUP(A257,'36mo'!A:A,1,FALSE),0)=A257,1,0)</f>
        <v>0</v>
      </c>
      <c r="E257" s="2"/>
      <c r="F257">
        <f t="shared" si="62"/>
        <v>0</v>
      </c>
      <c r="G257">
        <f t="shared" si="63"/>
        <v>0</v>
      </c>
      <c r="H257">
        <f t="shared" si="64"/>
        <v>0</v>
      </c>
      <c r="I257">
        <f t="shared" si="65"/>
        <v>0</v>
      </c>
      <c r="J257">
        <f t="shared" si="66"/>
        <v>1</v>
      </c>
      <c r="K257">
        <f t="shared" si="67"/>
        <v>0</v>
      </c>
      <c r="L257">
        <f t="shared" si="68"/>
        <v>0</v>
      </c>
      <c r="M257">
        <f t="shared" si="69"/>
        <v>1</v>
      </c>
      <c r="N257">
        <f t="shared" si="70"/>
        <v>1</v>
      </c>
      <c r="O257">
        <f t="shared" si="71"/>
        <v>1</v>
      </c>
    </row>
    <row r="258" spans="1:15" x14ac:dyDescent="0.2">
      <c r="A258" s="2">
        <v>8265</v>
      </c>
      <c r="B258" s="2">
        <f>IF(IFERROR(VLOOKUP(A258,'18mo'!A:A,1,FALSE),0)=A258,1,0)</f>
        <v>1</v>
      </c>
      <c r="C258" s="2">
        <f>IF(IFERROR(VLOOKUP(A258,'24mo'!A:A,1,FALSE),0)=A258,1,0)</f>
        <v>0</v>
      </c>
      <c r="D258" s="2">
        <f>IF(IFERROR(VLOOKUP(A258,'36mo'!A:A,1,FALSE),0)=A258,1,0)</f>
        <v>0</v>
      </c>
      <c r="E258" s="2"/>
      <c r="F258">
        <f t="shared" si="62"/>
        <v>0</v>
      </c>
      <c r="G258">
        <f t="shared" si="63"/>
        <v>0</v>
      </c>
      <c r="H258">
        <f t="shared" si="64"/>
        <v>0</v>
      </c>
      <c r="I258">
        <f t="shared" si="65"/>
        <v>0</v>
      </c>
      <c r="J258">
        <f t="shared" si="66"/>
        <v>1</v>
      </c>
      <c r="K258">
        <f t="shared" si="67"/>
        <v>0</v>
      </c>
      <c r="L258">
        <f t="shared" si="68"/>
        <v>0</v>
      </c>
      <c r="M258">
        <f t="shared" si="69"/>
        <v>1</v>
      </c>
      <c r="N258">
        <f t="shared" si="70"/>
        <v>1</v>
      </c>
      <c r="O258">
        <f t="shared" si="71"/>
        <v>1</v>
      </c>
    </row>
    <row r="259" spans="1:15" x14ac:dyDescent="0.2">
      <c r="A259" s="2">
        <v>8650</v>
      </c>
      <c r="B259" s="2">
        <f>IF(IFERROR(VLOOKUP(A259,'18mo'!A:A,1,FALSE),0)=A259,1,0)</f>
        <v>1</v>
      </c>
      <c r="C259" s="2">
        <f>IF(IFERROR(VLOOKUP(A259,'24mo'!A:A,1,FALSE),0)=A259,1,0)</f>
        <v>0</v>
      </c>
      <c r="D259" s="2">
        <f>IF(IFERROR(VLOOKUP(A259,'36mo'!A:A,1,FALSE),0)=A259,1,0)</f>
        <v>0</v>
      </c>
      <c r="E259" s="2"/>
      <c r="F259">
        <f t="shared" si="62"/>
        <v>0</v>
      </c>
      <c r="G259">
        <f t="shared" si="63"/>
        <v>0</v>
      </c>
      <c r="H259">
        <f t="shared" si="64"/>
        <v>0</v>
      </c>
      <c r="I259">
        <f t="shared" si="65"/>
        <v>0</v>
      </c>
      <c r="J259">
        <f t="shared" si="66"/>
        <v>1</v>
      </c>
      <c r="K259">
        <f t="shared" si="67"/>
        <v>0</v>
      </c>
      <c r="L259">
        <f t="shared" si="68"/>
        <v>0</v>
      </c>
      <c r="M259">
        <f t="shared" si="69"/>
        <v>1</v>
      </c>
      <c r="N259">
        <f t="shared" si="70"/>
        <v>1</v>
      </c>
      <c r="O259">
        <f t="shared" si="71"/>
        <v>1</v>
      </c>
    </row>
    <row r="260" spans="1:15" x14ac:dyDescent="0.2">
      <c r="A260" s="2">
        <v>8453</v>
      </c>
      <c r="B260" s="2">
        <f>IF(IFERROR(VLOOKUP(A260,'18mo'!A:A,1,FALSE),0)=A260,1,0)</f>
        <v>1</v>
      </c>
      <c r="C260" s="2">
        <f>IF(IFERROR(VLOOKUP(A260,'24mo'!A:A,1,FALSE),0)=A260,1,0)</f>
        <v>0</v>
      </c>
      <c r="D260" s="2">
        <f>IF(IFERROR(VLOOKUP(A260,'36mo'!A:A,1,FALSE),0)=A260,1,0)</f>
        <v>0</v>
      </c>
      <c r="E260" s="2"/>
      <c r="F260">
        <f t="shared" si="62"/>
        <v>0</v>
      </c>
      <c r="G260">
        <f t="shared" si="63"/>
        <v>0</v>
      </c>
      <c r="H260">
        <f t="shared" si="64"/>
        <v>0</v>
      </c>
      <c r="I260">
        <f t="shared" si="65"/>
        <v>0</v>
      </c>
      <c r="J260">
        <f t="shared" si="66"/>
        <v>1</v>
      </c>
      <c r="K260">
        <f t="shared" si="67"/>
        <v>0</v>
      </c>
      <c r="L260">
        <f t="shared" si="68"/>
        <v>0</v>
      </c>
      <c r="M260">
        <f t="shared" si="69"/>
        <v>1</v>
      </c>
      <c r="N260">
        <f t="shared" si="70"/>
        <v>1</v>
      </c>
      <c r="O260">
        <f t="shared" si="71"/>
        <v>1</v>
      </c>
    </row>
    <row r="261" spans="1:15" x14ac:dyDescent="0.2">
      <c r="A261" s="2">
        <v>8740</v>
      </c>
      <c r="B261" s="2">
        <f>IF(IFERROR(VLOOKUP(A261,'18mo'!A:A,1,FALSE),0)=A261,1,0)</f>
        <v>1</v>
      </c>
      <c r="C261" s="2">
        <f>IF(IFERROR(VLOOKUP(A261,'24mo'!A:A,1,FALSE),0)=A261,1,0)</f>
        <v>0</v>
      </c>
      <c r="D261" s="2">
        <f>IF(IFERROR(VLOOKUP(A261,'36mo'!A:A,1,FALSE),0)=A261,1,0)</f>
        <v>0</v>
      </c>
      <c r="E261" s="2"/>
      <c r="F261">
        <f t="shared" si="62"/>
        <v>0</v>
      </c>
      <c r="G261">
        <f t="shared" si="63"/>
        <v>0</v>
      </c>
      <c r="H261">
        <f t="shared" si="64"/>
        <v>0</v>
      </c>
      <c r="I261">
        <f t="shared" si="65"/>
        <v>0</v>
      </c>
      <c r="J261">
        <f t="shared" si="66"/>
        <v>1</v>
      </c>
      <c r="K261">
        <f t="shared" si="67"/>
        <v>0</v>
      </c>
      <c r="L261">
        <f t="shared" si="68"/>
        <v>0</v>
      </c>
      <c r="M261">
        <f t="shared" si="69"/>
        <v>1</v>
      </c>
      <c r="N261">
        <f t="shared" si="70"/>
        <v>1</v>
      </c>
      <c r="O261">
        <f t="shared" si="71"/>
        <v>1</v>
      </c>
    </row>
    <row r="262" spans="1:15" x14ac:dyDescent="0.2">
      <c r="A262" s="2">
        <v>8555</v>
      </c>
      <c r="B262" s="2">
        <f>IF(IFERROR(VLOOKUP(A262,'18mo'!A:A,1,FALSE),0)=A262,1,0)</f>
        <v>1</v>
      </c>
      <c r="C262" s="2">
        <f>IF(IFERROR(VLOOKUP(A262,'24mo'!A:A,1,FALSE),0)=A262,1,0)</f>
        <v>0</v>
      </c>
      <c r="D262" s="2">
        <f>IF(IFERROR(VLOOKUP(A262,'36mo'!A:A,1,FALSE),0)=A262,1,0)</f>
        <v>0</v>
      </c>
      <c r="E262" s="2"/>
      <c r="F262">
        <f t="shared" si="62"/>
        <v>0</v>
      </c>
      <c r="G262">
        <f t="shared" si="63"/>
        <v>0</v>
      </c>
      <c r="H262">
        <f t="shared" si="64"/>
        <v>0</v>
      </c>
      <c r="I262">
        <f t="shared" si="65"/>
        <v>0</v>
      </c>
      <c r="J262">
        <f t="shared" si="66"/>
        <v>1</v>
      </c>
      <c r="K262">
        <f t="shared" si="67"/>
        <v>0</v>
      </c>
      <c r="L262">
        <f t="shared" si="68"/>
        <v>0</v>
      </c>
      <c r="M262">
        <f t="shared" si="69"/>
        <v>1</v>
      </c>
      <c r="N262">
        <f t="shared" si="70"/>
        <v>1</v>
      </c>
      <c r="O262">
        <f t="shared" si="71"/>
        <v>1</v>
      </c>
    </row>
    <row r="263" spans="1:15" x14ac:dyDescent="0.2">
      <c r="A263" s="2">
        <v>8880</v>
      </c>
      <c r="B263" s="2">
        <f>IF(IFERROR(VLOOKUP(A263,'18mo'!A:A,1,FALSE),0)=A263,1,0)</f>
        <v>1</v>
      </c>
      <c r="C263" s="2">
        <f>IF(IFERROR(VLOOKUP(A263,'24mo'!A:A,1,FALSE),0)=A263,1,0)</f>
        <v>0</v>
      </c>
      <c r="D263" s="2">
        <f>IF(IFERROR(VLOOKUP(A263,'36mo'!A:A,1,FALSE),0)=A263,1,0)</f>
        <v>0</v>
      </c>
      <c r="E263" s="2"/>
      <c r="F263">
        <f t="shared" si="62"/>
        <v>0</v>
      </c>
      <c r="G263">
        <f t="shared" si="63"/>
        <v>0</v>
      </c>
      <c r="H263">
        <f t="shared" si="64"/>
        <v>0</v>
      </c>
      <c r="I263">
        <f t="shared" si="65"/>
        <v>0</v>
      </c>
      <c r="J263">
        <f t="shared" si="66"/>
        <v>1</v>
      </c>
      <c r="K263">
        <f t="shared" si="67"/>
        <v>0</v>
      </c>
      <c r="L263">
        <f t="shared" si="68"/>
        <v>0</v>
      </c>
      <c r="M263">
        <f t="shared" si="69"/>
        <v>1</v>
      </c>
      <c r="N263">
        <f t="shared" si="70"/>
        <v>1</v>
      </c>
      <c r="O263">
        <f t="shared" si="71"/>
        <v>1</v>
      </c>
    </row>
    <row r="264" spans="1:15" x14ac:dyDescent="0.2">
      <c r="A264" s="2">
        <v>8536</v>
      </c>
      <c r="B264" s="2">
        <f>IF(IFERROR(VLOOKUP(A264,'18mo'!A:A,1,FALSE),0)=A264,1,0)</f>
        <v>1</v>
      </c>
      <c r="C264" s="2">
        <f>IF(IFERROR(VLOOKUP(A264,'24mo'!A:A,1,FALSE),0)=A264,1,0)</f>
        <v>0</v>
      </c>
      <c r="D264" s="2">
        <f>IF(IFERROR(VLOOKUP(A264,'36mo'!A:A,1,FALSE),0)=A264,1,0)</f>
        <v>0</v>
      </c>
      <c r="E264" s="2"/>
      <c r="F264">
        <f t="shared" si="62"/>
        <v>0</v>
      </c>
      <c r="G264">
        <f t="shared" si="63"/>
        <v>0</v>
      </c>
      <c r="H264">
        <f t="shared" si="64"/>
        <v>0</v>
      </c>
      <c r="I264">
        <f t="shared" si="65"/>
        <v>0</v>
      </c>
      <c r="J264">
        <f t="shared" si="66"/>
        <v>1</v>
      </c>
      <c r="K264">
        <f t="shared" si="67"/>
        <v>0</v>
      </c>
      <c r="L264">
        <f t="shared" si="68"/>
        <v>0</v>
      </c>
      <c r="M264">
        <f t="shared" si="69"/>
        <v>1</v>
      </c>
      <c r="N264">
        <f t="shared" si="70"/>
        <v>1</v>
      </c>
      <c r="O264">
        <f t="shared" si="71"/>
        <v>1</v>
      </c>
    </row>
    <row r="265" spans="1:15" x14ac:dyDescent="0.2">
      <c r="A265" s="2">
        <v>8854</v>
      </c>
      <c r="B265" s="2">
        <f>IF(IFERROR(VLOOKUP(A265,'18mo'!A:A,1,FALSE),0)=A265,1,0)</f>
        <v>0</v>
      </c>
      <c r="C265" s="2">
        <f>IF(IFERROR(VLOOKUP(A265,'24mo'!A:A,1,FALSE),0)=A265,1,0)</f>
        <v>0</v>
      </c>
      <c r="D265" s="2">
        <f>IF(IFERROR(VLOOKUP(A265,'36mo'!A:A,1,FALSE),0)=A265,1,0)</f>
        <v>0</v>
      </c>
      <c r="E265" s="2"/>
      <c r="F265">
        <f t="shared" si="62"/>
        <v>0</v>
      </c>
      <c r="G265">
        <f t="shared" si="63"/>
        <v>0</v>
      </c>
      <c r="H265">
        <f t="shared" si="64"/>
        <v>0</v>
      </c>
      <c r="I265">
        <f t="shared" si="65"/>
        <v>0</v>
      </c>
      <c r="J265">
        <f t="shared" si="66"/>
        <v>0</v>
      </c>
      <c r="K265">
        <f t="shared" si="67"/>
        <v>0</v>
      </c>
      <c r="L265">
        <f t="shared" si="68"/>
        <v>0</v>
      </c>
      <c r="M265">
        <f t="shared" si="69"/>
        <v>0</v>
      </c>
      <c r="N265" t="str">
        <f t="shared" si="70"/>
        <v>oops</v>
      </c>
      <c r="O265" t="str">
        <f t="shared" si="71"/>
        <v>oops</v>
      </c>
    </row>
    <row r="266" spans="1:15" x14ac:dyDescent="0.2">
      <c r="A266" s="2">
        <v>8715</v>
      </c>
      <c r="B266" s="2">
        <f>IF(IFERROR(VLOOKUP(A266,'18mo'!A:A,1,FALSE),0)=A266,1,0)</f>
        <v>1</v>
      </c>
      <c r="C266" s="2">
        <f>IF(IFERROR(VLOOKUP(A266,'24mo'!A:A,1,FALSE),0)=A266,1,0)</f>
        <v>0</v>
      </c>
      <c r="D266" s="2">
        <f>IF(IFERROR(VLOOKUP(A266,'36mo'!A:A,1,FALSE),0)=A266,1,0)</f>
        <v>0</v>
      </c>
      <c r="E266" s="2"/>
      <c r="F266">
        <f t="shared" si="62"/>
        <v>0</v>
      </c>
      <c r="G266">
        <f t="shared" si="63"/>
        <v>0</v>
      </c>
      <c r="H266">
        <f t="shared" si="64"/>
        <v>0</v>
      </c>
      <c r="I266">
        <f t="shared" si="65"/>
        <v>0</v>
      </c>
      <c r="J266">
        <f t="shared" si="66"/>
        <v>1</v>
      </c>
      <c r="K266">
        <f t="shared" si="67"/>
        <v>0</v>
      </c>
      <c r="L266">
        <f t="shared" si="68"/>
        <v>0</v>
      </c>
      <c r="M266">
        <f t="shared" si="69"/>
        <v>1</v>
      </c>
      <c r="N266">
        <f t="shared" si="70"/>
        <v>1</v>
      </c>
      <c r="O266">
        <f t="shared" si="71"/>
        <v>1</v>
      </c>
    </row>
    <row r="267" spans="1:15" x14ac:dyDescent="0.2">
      <c r="A267" s="2">
        <v>8935</v>
      </c>
      <c r="B267" s="2">
        <f>IF(IFERROR(VLOOKUP(A267,'18mo'!A:A,1,FALSE),0)=A267,1,0)</f>
        <v>1</v>
      </c>
      <c r="C267" s="2">
        <f>IF(IFERROR(VLOOKUP(A267,'24mo'!A:A,1,FALSE),0)=A267,1,0)</f>
        <v>0</v>
      </c>
      <c r="D267" s="2">
        <f>IF(IFERROR(VLOOKUP(A267,'36mo'!A:A,1,FALSE),0)=A267,1,0)</f>
        <v>0</v>
      </c>
      <c r="E267" s="2"/>
      <c r="F267">
        <f t="shared" si="62"/>
        <v>0</v>
      </c>
      <c r="G267">
        <f t="shared" si="63"/>
        <v>0</v>
      </c>
      <c r="H267">
        <f t="shared" si="64"/>
        <v>0</v>
      </c>
      <c r="I267">
        <f t="shared" si="65"/>
        <v>0</v>
      </c>
      <c r="J267">
        <f t="shared" si="66"/>
        <v>1</v>
      </c>
      <c r="K267">
        <f t="shared" si="67"/>
        <v>0</v>
      </c>
      <c r="L267">
        <f t="shared" si="68"/>
        <v>0</v>
      </c>
      <c r="M267">
        <f t="shared" si="69"/>
        <v>1</v>
      </c>
      <c r="N267">
        <f t="shared" si="70"/>
        <v>1</v>
      </c>
      <c r="O267">
        <f t="shared" si="71"/>
        <v>1</v>
      </c>
    </row>
    <row r="268" spans="1:15" x14ac:dyDescent="0.2">
      <c r="A268" s="2">
        <v>8895</v>
      </c>
      <c r="B268" s="2">
        <f>IF(IFERROR(VLOOKUP(A268,'18mo'!A:A,1,FALSE),0)=A268,1,0)</f>
        <v>1</v>
      </c>
      <c r="C268" s="2">
        <f>IF(IFERROR(VLOOKUP(A268,'24mo'!A:A,1,FALSE),0)=A268,1,0)</f>
        <v>0</v>
      </c>
      <c r="D268" s="2">
        <f>IF(IFERROR(VLOOKUP(A268,'36mo'!A:A,1,FALSE),0)=A268,1,0)</f>
        <v>0</v>
      </c>
      <c r="E268" s="2"/>
      <c r="F268">
        <f t="shared" si="62"/>
        <v>0</v>
      </c>
      <c r="G268">
        <f t="shared" si="63"/>
        <v>0</v>
      </c>
      <c r="H268">
        <f t="shared" si="64"/>
        <v>0</v>
      </c>
      <c r="I268">
        <f t="shared" si="65"/>
        <v>0</v>
      </c>
      <c r="J268">
        <f t="shared" si="66"/>
        <v>1</v>
      </c>
      <c r="K268">
        <f t="shared" si="67"/>
        <v>0</v>
      </c>
      <c r="L268">
        <f t="shared" si="68"/>
        <v>0</v>
      </c>
      <c r="M268">
        <f t="shared" si="69"/>
        <v>1</v>
      </c>
      <c r="N268">
        <f t="shared" si="70"/>
        <v>1</v>
      </c>
      <c r="O268">
        <f t="shared" si="71"/>
        <v>1</v>
      </c>
    </row>
    <row r="269" spans="1:15" x14ac:dyDescent="0.2">
      <c r="A269" s="2">
        <v>8994</v>
      </c>
      <c r="B269" s="2">
        <f>IF(IFERROR(VLOOKUP(A269,'18mo'!A:A,1,FALSE),0)=A269,1,0)</f>
        <v>1</v>
      </c>
      <c r="C269" s="2">
        <f>IF(IFERROR(VLOOKUP(A269,'24mo'!A:A,1,FALSE),0)=A269,1,0)</f>
        <v>0</v>
      </c>
      <c r="D269" s="2">
        <f>IF(IFERROR(VLOOKUP(A269,'36mo'!A:A,1,FALSE),0)=A269,1,0)</f>
        <v>0</v>
      </c>
      <c r="E269" s="2"/>
      <c r="F269">
        <f t="shared" si="62"/>
        <v>0</v>
      </c>
      <c r="G269">
        <f t="shared" si="63"/>
        <v>0</v>
      </c>
      <c r="H269">
        <f t="shared" si="64"/>
        <v>0</v>
      </c>
      <c r="I269">
        <f t="shared" si="65"/>
        <v>0</v>
      </c>
      <c r="J269">
        <f t="shared" si="66"/>
        <v>1</v>
      </c>
      <c r="K269">
        <f t="shared" si="67"/>
        <v>0</v>
      </c>
      <c r="L269">
        <f t="shared" si="68"/>
        <v>0</v>
      </c>
      <c r="M269">
        <f t="shared" si="69"/>
        <v>1</v>
      </c>
      <c r="N269">
        <f t="shared" si="70"/>
        <v>1</v>
      </c>
      <c r="O269">
        <f t="shared" si="71"/>
        <v>1</v>
      </c>
    </row>
    <row r="270" spans="1:15" x14ac:dyDescent="0.2">
      <c r="A270" s="2">
        <v>9037</v>
      </c>
      <c r="B270" s="2">
        <f>IF(IFERROR(VLOOKUP(A270,'18mo'!A:A,1,FALSE),0)=A270,1,0)</f>
        <v>1</v>
      </c>
      <c r="C270" s="2">
        <f>IF(IFERROR(VLOOKUP(A270,'24mo'!A:A,1,FALSE),0)=A270,1,0)</f>
        <v>0</v>
      </c>
      <c r="D270" s="2">
        <f>IF(IFERROR(VLOOKUP(A270,'36mo'!A:A,1,FALSE),0)=A270,1,0)</f>
        <v>0</v>
      </c>
      <c r="E270" s="2"/>
      <c r="F270">
        <f t="shared" si="62"/>
        <v>0</v>
      </c>
      <c r="G270">
        <f t="shared" si="63"/>
        <v>0</v>
      </c>
      <c r="H270">
        <f t="shared" si="64"/>
        <v>0</v>
      </c>
      <c r="I270">
        <f t="shared" si="65"/>
        <v>0</v>
      </c>
      <c r="J270">
        <f t="shared" si="66"/>
        <v>1</v>
      </c>
      <c r="K270">
        <f t="shared" si="67"/>
        <v>0</v>
      </c>
      <c r="L270">
        <f t="shared" si="68"/>
        <v>0</v>
      </c>
      <c r="M270">
        <f t="shared" si="69"/>
        <v>1</v>
      </c>
      <c r="N270">
        <f t="shared" si="70"/>
        <v>1</v>
      </c>
      <c r="O270">
        <f t="shared" si="71"/>
        <v>1</v>
      </c>
    </row>
    <row r="271" spans="1:15" x14ac:dyDescent="0.2">
      <c r="A271" s="2">
        <v>8554</v>
      </c>
      <c r="B271" s="2">
        <f>IF(IFERROR(VLOOKUP(A271,'18mo'!A:A,1,FALSE),0)=A271,1,0)</f>
        <v>1</v>
      </c>
      <c r="C271" s="2">
        <f>IF(IFERROR(VLOOKUP(A271,'24mo'!A:A,1,FALSE),0)=A271,1,0)</f>
        <v>0</v>
      </c>
      <c r="D271" s="2">
        <f>IF(IFERROR(VLOOKUP(A271,'36mo'!A:A,1,FALSE),0)=A271,1,0)</f>
        <v>0</v>
      </c>
      <c r="E271" s="2"/>
      <c r="F271">
        <f t="shared" si="62"/>
        <v>0</v>
      </c>
      <c r="G271">
        <f t="shared" si="63"/>
        <v>0</v>
      </c>
      <c r="H271">
        <f t="shared" si="64"/>
        <v>0</v>
      </c>
      <c r="I271">
        <f t="shared" si="65"/>
        <v>0</v>
      </c>
      <c r="J271">
        <f t="shared" si="66"/>
        <v>1</v>
      </c>
      <c r="K271">
        <f t="shared" si="67"/>
        <v>0</v>
      </c>
      <c r="L271">
        <f t="shared" si="68"/>
        <v>0</v>
      </c>
      <c r="M271">
        <f t="shared" si="69"/>
        <v>1</v>
      </c>
      <c r="N271">
        <f t="shared" si="70"/>
        <v>1</v>
      </c>
      <c r="O271">
        <f t="shared" si="71"/>
        <v>1</v>
      </c>
    </row>
    <row r="272" spans="1:15" x14ac:dyDescent="0.2">
      <c r="A272">
        <v>9062</v>
      </c>
      <c r="B272" s="2">
        <f>IF(IFERROR(VLOOKUP(A272,'18mo'!A:A,1,FALSE),0)=A272,1,0)</f>
        <v>1</v>
      </c>
      <c r="C272" s="2">
        <f>IF(IFERROR(VLOOKUP(A272,'24mo'!A:A,1,FALSE),0)=A272,1,0)</f>
        <v>0</v>
      </c>
      <c r="D272" s="2">
        <f>IF(IFERROR(VLOOKUP(A272,'36mo'!A:A,1,FALSE),0)=A272,1,0)</f>
        <v>0</v>
      </c>
      <c r="E272" s="2"/>
      <c r="F272">
        <f t="shared" ref="F272:F274" si="72">IF(AND(B272=1,C272=1,D272=1),1,0)</f>
        <v>0</v>
      </c>
      <c r="G272">
        <f t="shared" ref="G272:G274" si="73">IF(AND(B272=1,C272=1),1,0)</f>
        <v>0</v>
      </c>
      <c r="H272">
        <f t="shared" ref="H272:H274" si="74">IF(AND(B272=1,D272=1),1,0)</f>
        <v>0</v>
      </c>
      <c r="I272">
        <f t="shared" ref="I272:I274" si="75">IF(AND(C272=1,D272=1),1,0)</f>
        <v>0</v>
      </c>
      <c r="J272">
        <f t="shared" ref="J272:J274" si="76">IF(AND(B272=1),1,0)</f>
        <v>1</v>
      </c>
      <c r="K272">
        <f t="shared" ref="K272:K274" si="77">IF(AND(C272=1),1,0)</f>
        <v>0</v>
      </c>
      <c r="L272">
        <f t="shared" ref="L272:L274" si="78">IF(AND(D272=1),1,0)</f>
        <v>0</v>
      </c>
      <c r="M272">
        <f t="shared" ref="M272:M274" si="79">IF(SUM(F272:L272)&gt;0,1,0)</f>
        <v>1</v>
      </c>
      <c r="N272">
        <f t="shared" ref="N272:N274" si="80">IF(F272=1,3,IF(G272=1,2,IF(H272=1,2,IF(I272=1,2,IF(J272=1,1,IF(K272=1,1,IF(L272=1,1,"oops")))))))</f>
        <v>1</v>
      </c>
      <c r="O272">
        <f t="shared" ref="O272:O274" si="81">IF(F272=1,$F$1,IF(G272=1,$G$1,IF(H272=1,$H$1,IF(I272=1,$I$1,IF(J272=1,$J$1,IF(K272=1,$K$1,IF(L272=1,$L$1,"oops")))))))</f>
        <v>1</v>
      </c>
    </row>
    <row r="273" spans="1:15" x14ac:dyDescent="0.2">
      <c r="A273">
        <v>9123</v>
      </c>
      <c r="B273" s="2">
        <f>IF(IFERROR(VLOOKUP(A273,'18mo'!A:A,1,FALSE),0)=A273,1,0)</f>
        <v>1</v>
      </c>
      <c r="C273" s="2">
        <f>IF(IFERROR(VLOOKUP(A273,'24mo'!A:A,1,FALSE),0)=A273,1,0)</f>
        <v>0</v>
      </c>
      <c r="D273" s="2">
        <f>IF(IFERROR(VLOOKUP(A273,'36mo'!A:A,1,FALSE),0)=A273,1,0)</f>
        <v>0</v>
      </c>
      <c r="E273" s="2"/>
      <c r="F273">
        <f t="shared" si="72"/>
        <v>0</v>
      </c>
      <c r="G273">
        <f t="shared" si="73"/>
        <v>0</v>
      </c>
      <c r="H273">
        <f t="shared" si="74"/>
        <v>0</v>
      </c>
      <c r="I273">
        <f t="shared" si="75"/>
        <v>0</v>
      </c>
      <c r="J273">
        <f t="shared" si="76"/>
        <v>1</v>
      </c>
      <c r="K273">
        <f t="shared" si="77"/>
        <v>0</v>
      </c>
      <c r="L273">
        <f t="shared" si="78"/>
        <v>0</v>
      </c>
      <c r="M273">
        <f t="shared" si="79"/>
        <v>1</v>
      </c>
      <c r="N273">
        <f t="shared" si="80"/>
        <v>1</v>
      </c>
      <c r="O273">
        <f t="shared" si="81"/>
        <v>1</v>
      </c>
    </row>
    <row r="274" spans="1:15" x14ac:dyDescent="0.2">
      <c r="A274">
        <v>9211</v>
      </c>
      <c r="B274" s="2">
        <f>IF(IFERROR(VLOOKUP(A274,'18mo'!A:A,1,FALSE),0)=A274,1,0)</f>
        <v>1</v>
      </c>
      <c r="C274" s="2">
        <f>IF(IFERROR(VLOOKUP(A274,'24mo'!A:A,1,FALSE),0)=A274,1,0)</f>
        <v>0</v>
      </c>
      <c r="D274" s="2">
        <f>IF(IFERROR(VLOOKUP(A274,'36mo'!A:A,1,FALSE),0)=A274,1,0)</f>
        <v>0</v>
      </c>
      <c r="E274" s="2"/>
      <c r="F274">
        <f t="shared" si="72"/>
        <v>0</v>
      </c>
      <c r="G274">
        <f t="shared" si="73"/>
        <v>0</v>
      </c>
      <c r="H274">
        <f t="shared" si="74"/>
        <v>0</v>
      </c>
      <c r="I274">
        <f t="shared" si="75"/>
        <v>0</v>
      </c>
      <c r="J274">
        <f t="shared" si="76"/>
        <v>1</v>
      </c>
      <c r="K274">
        <f t="shared" si="77"/>
        <v>0</v>
      </c>
      <c r="L274">
        <f t="shared" si="78"/>
        <v>0</v>
      </c>
      <c r="M274">
        <f t="shared" si="79"/>
        <v>1</v>
      </c>
      <c r="N274">
        <f t="shared" si="80"/>
        <v>1</v>
      </c>
      <c r="O274">
        <f t="shared" si="81"/>
        <v>1</v>
      </c>
    </row>
    <row r="275" spans="1:15" x14ac:dyDescent="0.2">
      <c r="A275" s="2">
        <v>9220</v>
      </c>
      <c r="B275" s="2">
        <f>IF(IFERROR(VLOOKUP(A275,'18mo'!A:A,1,FALSE),0)=A275,1,0)</f>
        <v>1</v>
      </c>
      <c r="C275" s="2">
        <f>IF(IFERROR(VLOOKUP(A275,'24mo'!A:A,1,FALSE),0)=A275,1,0)</f>
        <v>0</v>
      </c>
      <c r="D275" s="2">
        <f>IF(IFERROR(VLOOKUP(A275,'36mo'!A:A,1,FALSE),0)=A275,1,0)</f>
        <v>0</v>
      </c>
      <c r="E275" s="2"/>
      <c r="F275">
        <f t="shared" ref="F275:F279" si="82">IF(AND(B275=1,C275=1,D275=1),1,0)</f>
        <v>0</v>
      </c>
      <c r="G275">
        <f t="shared" ref="G275:G279" si="83">IF(AND(B275=1,C275=1),1,0)</f>
        <v>0</v>
      </c>
      <c r="H275">
        <f t="shared" ref="H275:H279" si="84">IF(AND(B275=1,D275=1),1,0)</f>
        <v>0</v>
      </c>
      <c r="I275">
        <f t="shared" ref="I275:I279" si="85">IF(AND(C275=1,D275=1),1,0)</f>
        <v>0</v>
      </c>
      <c r="J275">
        <f t="shared" ref="J275:J279" si="86">IF(AND(B275=1),1,0)</f>
        <v>1</v>
      </c>
      <c r="K275">
        <f t="shared" ref="K275:K279" si="87">IF(AND(C275=1),1,0)</f>
        <v>0</v>
      </c>
      <c r="L275">
        <f t="shared" ref="L275:L279" si="88">IF(AND(D275=1),1,0)</f>
        <v>0</v>
      </c>
      <c r="M275">
        <f t="shared" ref="M275:M279" si="89">IF(SUM(F275:L275)&gt;0,1,0)</f>
        <v>1</v>
      </c>
      <c r="N275">
        <f t="shared" ref="N275:N279" si="90">IF(F275=1,3,IF(G275=1,2,IF(H275=1,2,IF(I275=1,2,IF(J275=1,1,IF(K275=1,1,IF(L275=1,1,"oops")))))))</f>
        <v>1</v>
      </c>
      <c r="O275">
        <f t="shared" ref="O275:O279" si="91">IF(F275=1,$F$1,IF(G275=1,$G$1,IF(H275=1,$H$1,IF(I275=1,$I$1,IF(J275=1,$J$1,IF(K275=1,$K$1,IF(L275=1,$L$1,"oops")))))))</f>
        <v>1</v>
      </c>
    </row>
    <row r="276" spans="1:15" x14ac:dyDescent="0.2">
      <c r="A276" s="2">
        <v>9223</v>
      </c>
      <c r="B276" s="2">
        <f>IF(IFERROR(VLOOKUP(A276,'18mo'!A:A,1,FALSE),0)=A276,1,0)</f>
        <v>1</v>
      </c>
      <c r="C276" s="2">
        <f>IF(IFERROR(VLOOKUP(A276,'24mo'!A:A,1,FALSE),0)=A276,1,0)</f>
        <v>0</v>
      </c>
      <c r="D276" s="2">
        <f>IF(IFERROR(VLOOKUP(A276,'36mo'!A:A,1,FALSE),0)=A276,1,0)</f>
        <v>0</v>
      </c>
      <c r="E276" s="2"/>
      <c r="F276">
        <f t="shared" si="82"/>
        <v>0</v>
      </c>
      <c r="G276">
        <f t="shared" si="83"/>
        <v>0</v>
      </c>
      <c r="H276">
        <f t="shared" si="84"/>
        <v>0</v>
      </c>
      <c r="I276">
        <f t="shared" si="85"/>
        <v>0</v>
      </c>
      <c r="J276">
        <f t="shared" si="86"/>
        <v>1</v>
      </c>
      <c r="K276">
        <f t="shared" si="87"/>
        <v>0</v>
      </c>
      <c r="L276">
        <f t="shared" si="88"/>
        <v>0</v>
      </c>
      <c r="M276">
        <f t="shared" si="89"/>
        <v>1</v>
      </c>
      <c r="N276">
        <f t="shared" si="90"/>
        <v>1</v>
      </c>
      <c r="O276">
        <f t="shared" si="91"/>
        <v>1</v>
      </c>
    </row>
    <row r="277" spans="1:15" x14ac:dyDescent="0.2">
      <c r="A277" s="2">
        <v>9224</v>
      </c>
      <c r="B277" s="2">
        <f>IF(IFERROR(VLOOKUP(A277,'18mo'!A:A,1,FALSE),0)=A277,1,0)</f>
        <v>1</v>
      </c>
      <c r="C277" s="2">
        <f>IF(IFERROR(VLOOKUP(A277,'24mo'!A:A,1,FALSE),0)=A277,1,0)</f>
        <v>0</v>
      </c>
      <c r="D277" s="2">
        <f>IF(IFERROR(VLOOKUP(A277,'36mo'!A:A,1,FALSE),0)=A277,1,0)</f>
        <v>0</v>
      </c>
      <c r="E277" s="2"/>
      <c r="F277">
        <f t="shared" si="82"/>
        <v>0</v>
      </c>
      <c r="G277">
        <f t="shared" si="83"/>
        <v>0</v>
      </c>
      <c r="H277">
        <f t="shared" si="84"/>
        <v>0</v>
      </c>
      <c r="I277">
        <f t="shared" si="85"/>
        <v>0</v>
      </c>
      <c r="J277">
        <f t="shared" si="86"/>
        <v>1</v>
      </c>
      <c r="K277">
        <f t="shared" si="87"/>
        <v>0</v>
      </c>
      <c r="L277">
        <f t="shared" si="88"/>
        <v>0</v>
      </c>
      <c r="M277">
        <f t="shared" si="89"/>
        <v>1</v>
      </c>
      <c r="N277">
        <f t="shared" si="90"/>
        <v>1</v>
      </c>
      <c r="O277">
        <f t="shared" si="91"/>
        <v>1</v>
      </c>
    </row>
    <row r="278" spans="1:15" x14ac:dyDescent="0.2">
      <c r="A278" s="2">
        <v>9225</v>
      </c>
      <c r="B278" s="2">
        <f>IF(IFERROR(VLOOKUP(A278,'18mo'!A:A,1,FALSE),0)=A278,1,0)</f>
        <v>1</v>
      </c>
      <c r="C278" s="2">
        <f>IF(IFERROR(VLOOKUP(A278,'24mo'!A:A,1,FALSE),0)=A278,1,0)</f>
        <v>0</v>
      </c>
      <c r="D278" s="2">
        <f>IF(IFERROR(VLOOKUP(A278,'36mo'!A:A,1,FALSE),0)=A278,1,0)</f>
        <v>0</v>
      </c>
      <c r="E278" s="2"/>
      <c r="F278">
        <f t="shared" si="82"/>
        <v>0</v>
      </c>
      <c r="G278">
        <f t="shared" si="83"/>
        <v>0</v>
      </c>
      <c r="H278">
        <f t="shared" si="84"/>
        <v>0</v>
      </c>
      <c r="I278">
        <f t="shared" si="85"/>
        <v>0</v>
      </c>
      <c r="J278">
        <f t="shared" si="86"/>
        <v>1</v>
      </c>
      <c r="K278">
        <f t="shared" si="87"/>
        <v>0</v>
      </c>
      <c r="L278">
        <f t="shared" si="88"/>
        <v>0</v>
      </c>
      <c r="M278">
        <f t="shared" si="89"/>
        <v>1</v>
      </c>
      <c r="N278">
        <f t="shared" si="90"/>
        <v>1</v>
      </c>
      <c r="O278">
        <f t="shared" si="91"/>
        <v>1</v>
      </c>
    </row>
    <row r="279" spans="1:15" x14ac:dyDescent="0.2">
      <c r="A279">
        <v>9229</v>
      </c>
      <c r="B279" s="2">
        <f>IF(IFERROR(VLOOKUP(A279,'18mo'!A:A,1,FALSE),0)=A279,1,0)</f>
        <v>1</v>
      </c>
      <c r="C279" s="2">
        <f>IF(IFERROR(VLOOKUP(A279,'24mo'!A:A,1,FALSE),0)=A279,1,0)</f>
        <v>0</v>
      </c>
      <c r="D279" s="2">
        <f>IF(IFERROR(VLOOKUP(A279,'36mo'!A:A,1,FALSE),0)=A279,1,0)</f>
        <v>0</v>
      </c>
      <c r="E279" s="2"/>
      <c r="F279">
        <f t="shared" si="82"/>
        <v>0</v>
      </c>
      <c r="G279">
        <f t="shared" si="83"/>
        <v>0</v>
      </c>
      <c r="H279">
        <f t="shared" si="84"/>
        <v>0</v>
      </c>
      <c r="I279">
        <f t="shared" si="85"/>
        <v>0</v>
      </c>
      <c r="J279">
        <f t="shared" si="86"/>
        <v>1</v>
      </c>
      <c r="K279">
        <f t="shared" si="87"/>
        <v>0</v>
      </c>
      <c r="L279">
        <f t="shared" si="88"/>
        <v>0</v>
      </c>
      <c r="M279">
        <f t="shared" si="89"/>
        <v>1</v>
      </c>
      <c r="N279">
        <f t="shared" si="90"/>
        <v>1</v>
      </c>
      <c r="O279">
        <f t="shared" si="91"/>
        <v>1</v>
      </c>
    </row>
  </sheetData>
  <autoFilter ref="A1:O249" xr:uid="{E6428B1C-937E-C74A-B96D-8E4311B6AC3D}"/>
  <conditionalFormatting sqref="A1:A274 A280:A1048576">
    <cfRule type="duplicateValues" dxfId="7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08967-9A84-0445-BA39-6CDB408593F2}">
  <dimension ref="A1:G539"/>
  <sheetViews>
    <sheetView topLeftCell="A266" workbookViewId="0">
      <selection activeCell="D275" sqref="D275:D279"/>
    </sheetView>
  </sheetViews>
  <sheetFormatPr baseColWidth="10" defaultRowHeight="16" x14ac:dyDescent="0.2"/>
  <sheetData>
    <row r="1" spans="1:4" x14ac:dyDescent="0.2">
      <c r="A1" t="s">
        <v>0</v>
      </c>
      <c r="D1" t="s">
        <v>0</v>
      </c>
    </row>
    <row r="2" spans="1:4" x14ac:dyDescent="0.2">
      <c r="A2">
        <v>7429</v>
      </c>
      <c r="C2" s="5"/>
      <c r="D2">
        <v>7429</v>
      </c>
    </row>
    <row r="3" spans="1:4" x14ac:dyDescent="0.2">
      <c r="A3">
        <v>7630</v>
      </c>
      <c r="C3" s="5"/>
      <c r="D3">
        <v>7630</v>
      </c>
    </row>
    <row r="4" spans="1:4" x14ac:dyDescent="0.2">
      <c r="A4">
        <v>7643</v>
      </c>
      <c r="C4" s="5"/>
      <c r="D4">
        <v>7643</v>
      </c>
    </row>
    <row r="5" spans="1:4" x14ac:dyDescent="0.2">
      <c r="A5">
        <v>7644</v>
      </c>
      <c r="C5" s="5"/>
      <c r="D5">
        <v>7644</v>
      </c>
    </row>
    <row r="6" spans="1:4" x14ac:dyDescent="0.2">
      <c r="A6">
        <v>7649</v>
      </c>
      <c r="C6" s="5"/>
      <c r="D6">
        <v>7649</v>
      </c>
    </row>
    <row r="7" spans="1:4" x14ac:dyDescent="0.2">
      <c r="A7">
        <v>7672</v>
      </c>
      <c r="C7" s="5"/>
      <c r="D7">
        <v>7672</v>
      </c>
    </row>
    <row r="8" spans="1:4" x14ac:dyDescent="0.2">
      <c r="A8">
        <v>7690</v>
      </c>
      <c r="C8" s="5"/>
      <c r="D8">
        <v>7690</v>
      </c>
    </row>
    <row r="9" spans="1:4" x14ac:dyDescent="0.2">
      <c r="A9">
        <v>7728</v>
      </c>
      <c r="C9" s="5"/>
      <c r="D9">
        <v>7728</v>
      </c>
    </row>
    <row r="10" spans="1:4" x14ac:dyDescent="0.2">
      <c r="A10">
        <v>7737</v>
      </c>
      <c r="C10" s="5"/>
      <c r="D10">
        <v>7737</v>
      </c>
    </row>
    <row r="11" spans="1:4" x14ac:dyDescent="0.2">
      <c r="A11">
        <v>7740</v>
      </c>
      <c r="C11" s="5"/>
      <c r="D11">
        <v>7740</v>
      </c>
    </row>
    <row r="12" spans="1:4" x14ac:dyDescent="0.2">
      <c r="A12">
        <v>7760</v>
      </c>
      <c r="C12" s="5"/>
      <c r="D12">
        <v>7760</v>
      </c>
    </row>
    <row r="13" spans="1:4" x14ac:dyDescent="0.2">
      <c r="A13">
        <v>7768</v>
      </c>
      <c r="C13" s="5"/>
      <c r="D13">
        <v>7768</v>
      </c>
    </row>
    <row r="14" spans="1:4" x14ac:dyDescent="0.2">
      <c r="A14">
        <v>7797</v>
      </c>
      <c r="C14" s="5"/>
      <c r="D14">
        <v>7797</v>
      </c>
    </row>
    <row r="15" spans="1:4" x14ac:dyDescent="0.2">
      <c r="A15">
        <v>7818</v>
      </c>
      <c r="C15" s="5"/>
      <c r="D15">
        <v>7818</v>
      </c>
    </row>
    <row r="16" spans="1:4" x14ac:dyDescent="0.2">
      <c r="A16">
        <v>7980</v>
      </c>
      <c r="C16" s="5"/>
      <c r="D16">
        <v>7980</v>
      </c>
    </row>
    <row r="17" spans="1:7" x14ac:dyDescent="0.2">
      <c r="A17">
        <v>8000</v>
      </c>
      <c r="C17" s="5"/>
      <c r="D17">
        <v>8000</v>
      </c>
    </row>
    <row r="18" spans="1:7" x14ac:dyDescent="0.2">
      <c r="A18">
        <v>8009</v>
      </c>
      <c r="C18" s="5"/>
      <c r="D18">
        <v>8009</v>
      </c>
    </row>
    <row r="19" spans="1:7" x14ac:dyDescent="0.2">
      <c r="A19">
        <v>8036</v>
      </c>
      <c r="C19" s="5"/>
      <c r="D19">
        <v>8036</v>
      </c>
    </row>
    <row r="20" spans="1:7" x14ac:dyDescent="0.2">
      <c r="A20">
        <v>8050</v>
      </c>
      <c r="C20" s="5"/>
      <c r="D20">
        <v>8050</v>
      </c>
    </row>
    <row r="21" spans="1:7" x14ac:dyDescent="0.2">
      <c r="A21">
        <v>8092</v>
      </c>
      <c r="C21" s="5"/>
      <c r="D21">
        <v>8092</v>
      </c>
      <c r="G21" s="2"/>
    </row>
    <row r="22" spans="1:7" x14ac:dyDescent="0.2">
      <c r="A22">
        <v>8093</v>
      </c>
      <c r="C22" s="5"/>
      <c r="D22">
        <v>8093</v>
      </c>
      <c r="G22" s="2"/>
    </row>
    <row r="23" spans="1:7" x14ac:dyDescent="0.2">
      <c r="A23">
        <v>8097</v>
      </c>
      <c r="C23" s="5"/>
      <c r="D23">
        <v>8097</v>
      </c>
      <c r="G23" s="2"/>
    </row>
    <row r="24" spans="1:7" x14ac:dyDescent="0.2">
      <c r="A24">
        <v>8099</v>
      </c>
      <c r="C24" s="5"/>
      <c r="D24">
        <v>8099</v>
      </c>
    </row>
    <row r="25" spans="1:7" x14ac:dyDescent="0.2">
      <c r="A25">
        <v>8107</v>
      </c>
      <c r="C25" s="5"/>
      <c r="D25">
        <v>8107</v>
      </c>
    </row>
    <row r="26" spans="1:7" x14ac:dyDescent="0.2">
      <c r="A26">
        <v>8152</v>
      </c>
      <c r="C26" s="5"/>
      <c r="D26">
        <v>8152</v>
      </c>
    </row>
    <row r="27" spans="1:7" x14ac:dyDescent="0.2">
      <c r="A27">
        <v>8155</v>
      </c>
      <c r="C27" s="5"/>
      <c r="D27">
        <v>8155</v>
      </c>
    </row>
    <row r="28" spans="1:7" x14ac:dyDescent="0.2">
      <c r="A28">
        <v>8199</v>
      </c>
      <c r="C28" s="5"/>
      <c r="D28">
        <v>8199</v>
      </c>
    </row>
    <row r="29" spans="1:7" x14ac:dyDescent="0.2">
      <c r="A29">
        <v>8217</v>
      </c>
      <c r="C29" s="5"/>
      <c r="D29">
        <v>8217</v>
      </c>
    </row>
    <row r="30" spans="1:7" x14ac:dyDescent="0.2">
      <c r="A30">
        <v>8219</v>
      </c>
      <c r="C30" s="5"/>
      <c r="D30">
        <v>8219</v>
      </c>
    </row>
    <row r="31" spans="1:7" x14ac:dyDescent="0.2">
      <c r="A31">
        <v>8222</v>
      </c>
      <c r="C31" s="5"/>
      <c r="D31">
        <v>8222</v>
      </c>
    </row>
    <row r="32" spans="1:7" x14ac:dyDescent="0.2">
      <c r="A32">
        <v>8228</v>
      </c>
      <c r="C32" s="5"/>
      <c r="D32">
        <v>8228</v>
      </c>
    </row>
    <row r="33" spans="1:4" x14ac:dyDescent="0.2">
      <c r="A33">
        <v>8229</v>
      </c>
      <c r="C33" s="5"/>
      <c r="D33">
        <v>8229</v>
      </c>
    </row>
    <row r="34" spans="1:4" x14ac:dyDescent="0.2">
      <c r="A34">
        <v>8231</v>
      </c>
      <c r="C34" s="5"/>
      <c r="D34">
        <v>8231</v>
      </c>
    </row>
    <row r="35" spans="1:4" x14ac:dyDescent="0.2">
      <c r="A35">
        <v>8266</v>
      </c>
      <c r="C35" s="5"/>
      <c r="D35">
        <v>8266</v>
      </c>
    </row>
    <row r="36" spans="1:4" x14ac:dyDescent="0.2">
      <c r="A36">
        <v>8277</v>
      </c>
      <c r="C36" s="5"/>
      <c r="D36">
        <v>8277</v>
      </c>
    </row>
    <row r="37" spans="1:4" x14ac:dyDescent="0.2">
      <c r="A37">
        <v>8319</v>
      </c>
      <c r="C37" s="5"/>
      <c r="D37">
        <v>8319</v>
      </c>
    </row>
    <row r="38" spans="1:4" x14ac:dyDescent="0.2">
      <c r="A38">
        <v>8334</v>
      </c>
      <c r="C38" s="5"/>
      <c r="D38">
        <v>8334</v>
      </c>
    </row>
    <row r="39" spans="1:4" x14ac:dyDescent="0.2">
      <c r="A39">
        <v>8349</v>
      </c>
      <c r="C39" s="5"/>
      <c r="D39">
        <v>8349</v>
      </c>
    </row>
    <row r="40" spans="1:4" x14ac:dyDescent="0.2">
      <c r="A40">
        <v>8352</v>
      </c>
      <c r="C40" s="5"/>
      <c r="D40">
        <v>8352</v>
      </c>
    </row>
    <row r="41" spans="1:4" x14ac:dyDescent="0.2">
      <c r="A41">
        <v>8356</v>
      </c>
      <c r="C41" s="5"/>
      <c r="D41">
        <v>8356</v>
      </c>
    </row>
    <row r="42" spans="1:4" x14ac:dyDescent="0.2">
      <c r="A42">
        <v>8360</v>
      </c>
      <c r="C42" s="5"/>
      <c r="D42">
        <v>8360</v>
      </c>
    </row>
    <row r="43" spans="1:4" x14ac:dyDescent="0.2">
      <c r="A43">
        <v>8368</v>
      </c>
      <c r="C43" s="5"/>
      <c r="D43">
        <v>8368</v>
      </c>
    </row>
    <row r="44" spans="1:4" x14ac:dyDescent="0.2">
      <c r="A44">
        <v>8374</v>
      </c>
      <c r="C44" s="5"/>
      <c r="D44">
        <v>8374</v>
      </c>
    </row>
    <row r="45" spans="1:4" x14ac:dyDescent="0.2">
      <c r="A45">
        <v>8376</v>
      </c>
      <c r="C45" s="5"/>
      <c r="D45">
        <v>8376</v>
      </c>
    </row>
    <row r="46" spans="1:4" x14ac:dyDescent="0.2">
      <c r="A46">
        <v>8378</v>
      </c>
      <c r="C46" s="5"/>
      <c r="D46">
        <v>8378</v>
      </c>
    </row>
    <row r="47" spans="1:4" x14ac:dyDescent="0.2">
      <c r="A47">
        <v>8389</v>
      </c>
      <c r="C47" s="5"/>
      <c r="D47">
        <v>8389</v>
      </c>
    </row>
    <row r="48" spans="1:4" x14ac:dyDescent="0.2">
      <c r="A48">
        <v>8390</v>
      </c>
      <c r="C48" s="5"/>
      <c r="D48">
        <v>8390</v>
      </c>
    </row>
    <row r="49" spans="1:4" x14ac:dyDescent="0.2">
      <c r="A49">
        <v>8391</v>
      </c>
      <c r="C49" s="5"/>
      <c r="D49">
        <v>8391</v>
      </c>
    </row>
    <row r="50" spans="1:4" x14ac:dyDescent="0.2">
      <c r="A50">
        <v>8402</v>
      </c>
      <c r="C50" s="5"/>
      <c r="D50">
        <v>8402</v>
      </c>
    </row>
    <row r="51" spans="1:4" x14ac:dyDescent="0.2">
      <c r="A51">
        <v>8409</v>
      </c>
      <c r="C51" s="5"/>
      <c r="D51">
        <v>8409</v>
      </c>
    </row>
    <row r="52" spans="1:4" x14ac:dyDescent="0.2">
      <c r="A52">
        <v>8419</v>
      </c>
      <c r="C52" s="5"/>
      <c r="D52">
        <v>8419</v>
      </c>
    </row>
    <row r="53" spans="1:4" x14ac:dyDescent="0.2">
      <c r="A53">
        <v>8421</v>
      </c>
      <c r="C53" s="5"/>
      <c r="D53">
        <v>8421</v>
      </c>
    </row>
    <row r="54" spans="1:4" x14ac:dyDescent="0.2">
      <c r="A54">
        <v>8422</v>
      </c>
      <c r="C54" s="5"/>
      <c r="D54">
        <v>8422</v>
      </c>
    </row>
    <row r="55" spans="1:4" x14ac:dyDescent="0.2">
      <c r="A55">
        <v>8423</v>
      </c>
      <c r="C55" s="5"/>
      <c r="D55">
        <v>8423</v>
      </c>
    </row>
    <row r="56" spans="1:4" x14ac:dyDescent="0.2">
      <c r="A56">
        <v>8428</v>
      </c>
      <c r="C56" s="5"/>
      <c r="D56">
        <v>8428</v>
      </c>
    </row>
    <row r="57" spans="1:4" x14ac:dyDescent="0.2">
      <c r="A57">
        <v>8429</v>
      </c>
      <c r="C57" s="5"/>
      <c r="D57">
        <v>8429</v>
      </c>
    </row>
    <row r="58" spans="1:4" x14ac:dyDescent="0.2">
      <c r="A58">
        <v>8431</v>
      </c>
      <c r="C58" s="5"/>
      <c r="D58">
        <v>8431</v>
      </c>
    </row>
    <row r="59" spans="1:4" x14ac:dyDescent="0.2">
      <c r="A59">
        <v>8433</v>
      </c>
      <c r="C59" s="5"/>
      <c r="D59">
        <v>8433</v>
      </c>
    </row>
    <row r="60" spans="1:4" x14ac:dyDescent="0.2">
      <c r="A60">
        <v>8435</v>
      </c>
      <c r="C60" s="5"/>
      <c r="D60">
        <v>8435</v>
      </c>
    </row>
    <row r="61" spans="1:4" x14ac:dyDescent="0.2">
      <c r="A61">
        <v>8436</v>
      </c>
      <c r="C61" s="5"/>
      <c r="D61">
        <v>8436</v>
      </c>
    </row>
    <row r="62" spans="1:4" x14ac:dyDescent="0.2">
      <c r="A62">
        <v>8437</v>
      </c>
      <c r="D62">
        <v>8437</v>
      </c>
    </row>
    <row r="63" spans="1:4" x14ac:dyDescent="0.2">
      <c r="A63">
        <v>8460</v>
      </c>
      <c r="D63">
        <v>8460</v>
      </c>
    </row>
    <row r="64" spans="1:4" x14ac:dyDescent="0.2">
      <c r="A64">
        <v>8466</v>
      </c>
      <c r="D64">
        <v>8466</v>
      </c>
    </row>
    <row r="65" spans="1:4" x14ac:dyDescent="0.2">
      <c r="A65">
        <v>8481</v>
      </c>
      <c r="D65">
        <v>8481</v>
      </c>
    </row>
    <row r="66" spans="1:4" x14ac:dyDescent="0.2">
      <c r="A66">
        <v>8488</v>
      </c>
      <c r="D66">
        <v>8488</v>
      </c>
    </row>
    <row r="67" spans="1:4" x14ac:dyDescent="0.2">
      <c r="A67">
        <v>8489</v>
      </c>
      <c r="D67">
        <v>8489</v>
      </c>
    </row>
    <row r="68" spans="1:4" x14ac:dyDescent="0.2">
      <c r="A68">
        <v>8498</v>
      </c>
      <c r="C68" s="5"/>
      <c r="D68">
        <v>8498</v>
      </c>
    </row>
    <row r="69" spans="1:4" x14ac:dyDescent="0.2">
      <c r="A69">
        <v>8506</v>
      </c>
      <c r="C69" s="5"/>
      <c r="D69">
        <v>8506</v>
      </c>
    </row>
    <row r="70" spans="1:4" x14ac:dyDescent="0.2">
      <c r="A70">
        <v>8525</v>
      </c>
      <c r="C70" s="1"/>
      <c r="D70">
        <v>8525</v>
      </c>
    </row>
    <row r="71" spans="1:4" x14ac:dyDescent="0.2">
      <c r="A71">
        <v>8541</v>
      </c>
      <c r="C71" s="2"/>
      <c r="D71">
        <v>8541</v>
      </c>
    </row>
    <row r="72" spans="1:4" x14ac:dyDescent="0.2">
      <c r="A72">
        <v>8543</v>
      </c>
      <c r="C72" s="2"/>
      <c r="D72">
        <v>8543</v>
      </c>
    </row>
    <row r="73" spans="1:4" x14ac:dyDescent="0.2">
      <c r="A73">
        <v>8544</v>
      </c>
      <c r="C73" s="2"/>
      <c r="D73">
        <v>8544</v>
      </c>
    </row>
    <row r="74" spans="1:4" x14ac:dyDescent="0.2">
      <c r="A74">
        <v>8551</v>
      </c>
      <c r="C74" s="2"/>
      <c r="D74">
        <v>8551</v>
      </c>
    </row>
    <row r="75" spans="1:4" x14ac:dyDescent="0.2">
      <c r="A75">
        <v>8556</v>
      </c>
      <c r="C75" s="2"/>
      <c r="D75">
        <v>8556</v>
      </c>
    </row>
    <row r="76" spans="1:4" x14ac:dyDescent="0.2">
      <c r="A76">
        <v>8566</v>
      </c>
      <c r="C76" s="1"/>
      <c r="D76">
        <v>8566</v>
      </c>
    </row>
    <row r="77" spans="1:4" x14ac:dyDescent="0.2">
      <c r="A77">
        <v>8571</v>
      </c>
      <c r="C77" s="1"/>
      <c r="D77">
        <v>8571</v>
      </c>
    </row>
    <row r="78" spans="1:4" x14ac:dyDescent="0.2">
      <c r="A78">
        <v>8572</v>
      </c>
      <c r="C78" s="2"/>
      <c r="D78">
        <v>8572</v>
      </c>
    </row>
    <row r="79" spans="1:4" x14ac:dyDescent="0.2">
      <c r="A79">
        <v>8580</v>
      </c>
      <c r="C79" s="2"/>
      <c r="D79">
        <v>8580</v>
      </c>
    </row>
    <row r="80" spans="1:4" x14ac:dyDescent="0.2">
      <c r="A80">
        <v>8581</v>
      </c>
      <c r="C80" s="1"/>
      <c r="D80">
        <v>8581</v>
      </c>
    </row>
    <row r="81" spans="1:4" x14ac:dyDescent="0.2">
      <c r="A81">
        <v>8590</v>
      </c>
      <c r="C81" s="1"/>
      <c r="D81">
        <v>8590</v>
      </c>
    </row>
    <row r="82" spans="1:4" x14ac:dyDescent="0.2">
      <c r="A82">
        <v>8594</v>
      </c>
      <c r="C82" s="1"/>
      <c r="D82">
        <v>8594</v>
      </c>
    </row>
    <row r="83" spans="1:4" x14ac:dyDescent="0.2">
      <c r="A83">
        <v>8605</v>
      </c>
      <c r="C83" s="1"/>
      <c r="D83">
        <v>8605</v>
      </c>
    </row>
    <row r="84" spans="1:4" x14ac:dyDescent="0.2">
      <c r="A84">
        <v>8619</v>
      </c>
      <c r="C84" s="1"/>
      <c r="D84">
        <v>8619</v>
      </c>
    </row>
    <row r="85" spans="1:4" x14ac:dyDescent="0.2">
      <c r="A85">
        <v>8652</v>
      </c>
      <c r="C85" s="2"/>
      <c r="D85">
        <v>8652</v>
      </c>
    </row>
    <row r="86" spans="1:4" x14ac:dyDescent="0.2">
      <c r="A86">
        <v>8670</v>
      </c>
      <c r="C86" s="2"/>
      <c r="D86">
        <v>8670</v>
      </c>
    </row>
    <row r="87" spans="1:4" x14ac:dyDescent="0.2">
      <c r="A87">
        <v>8672</v>
      </c>
      <c r="C87" s="2"/>
      <c r="D87">
        <v>8672</v>
      </c>
    </row>
    <row r="88" spans="1:4" x14ac:dyDescent="0.2">
      <c r="A88">
        <v>8678</v>
      </c>
      <c r="C88" s="2"/>
      <c r="D88">
        <v>8678</v>
      </c>
    </row>
    <row r="89" spans="1:4" x14ac:dyDescent="0.2">
      <c r="A89">
        <v>8685</v>
      </c>
      <c r="C89" s="2"/>
      <c r="D89">
        <v>8685</v>
      </c>
    </row>
    <row r="90" spans="1:4" x14ac:dyDescent="0.2">
      <c r="A90">
        <v>8696</v>
      </c>
      <c r="C90" s="2"/>
      <c r="D90">
        <v>8696</v>
      </c>
    </row>
    <row r="91" spans="1:4" x14ac:dyDescent="0.2">
      <c r="A91">
        <v>8699</v>
      </c>
      <c r="C91" s="2"/>
      <c r="D91">
        <v>8699</v>
      </c>
    </row>
    <row r="92" spans="1:4" x14ac:dyDescent="0.2">
      <c r="A92">
        <v>8702</v>
      </c>
      <c r="C92" s="2"/>
      <c r="D92">
        <v>8702</v>
      </c>
    </row>
    <row r="93" spans="1:4" x14ac:dyDescent="0.2">
      <c r="A93">
        <v>8709</v>
      </c>
      <c r="C93" s="2"/>
      <c r="D93">
        <v>8709</v>
      </c>
    </row>
    <row r="94" spans="1:4" x14ac:dyDescent="0.2">
      <c r="A94">
        <v>8712</v>
      </c>
      <c r="C94" s="2"/>
      <c r="D94">
        <v>8712</v>
      </c>
    </row>
    <row r="95" spans="1:4" x14ac:dyDescent="0.2">
      <c r="A95">
        <v>8713</v>
      </c>
      <c r="C95" s="2"/>
      <c r="D95">
        <v>8713</v>
      </c>
    </row>
    <row r="96" spans="1:4" x14ac:dyDescent="0.2">
      <c r="A96">
        <v>8718</v>
      </c>
      <c r="C96" s="2"/>
      <c r="D96">
        <v>8718</v>
      </c>
    </row>
    <row r="97" spans="1:4" x14ac:dyDescent="0.2">
      <c r="A97">
        <v>8720</v>
      </c>
      <c r="C97" s="2"/>
      <c r="D97">
        <v>8720</v>
      </c>
    </row>
    <row r="98" spans="1:4" x14ac:dyDescent="0.2">
      <c r="A98">
        <v>8722</v>
      </c>
      <c r="C98" s="2"/>
      <c r="D98">
        <v>8722</v>
      </c>
    </row>
    <row r="99" spans="1:4" x14ac:dyDescent="0.2">
      <c r="A99">
        <v>8732</v>
      </c>
      <c r="C99" s="2"/>
      <c r="D99">
        <v>8732</v>
      </c>
    </row>
    <row r="100" spans="1:4" x14ac:dyDescent="0.2">
      <c r="A100">
        <v>8733</v>
      </c>
      <c r="C100" s="2"/>
      <c r="D100">
        <v>8733</v>
      </c>
    </row>
    <row r="101" spans="1:4" x14ac:dyDescent="0.2">
      <c r="A101">
        <v>8742</v>
      </c>
      <c r="C101" s="2"/>
      <c r="D101">
        <v>8742</v>
      </c>
    </row>
    <row r="102" spans="1:4" x14ac:dyDescent="0.2">
      <c r="A102">
        <v>8754</v>
      </c>
      <c r="C102" s="2"/>
      <c r="D102">
        <v>8754</v>
      </c>
    </row>
    <row r="103" spans="1:4" x14ac:dyDescent="0.2">
      <c r="A103">
        <v>8757</v>
      </c>
      <c r="D103">
        <v>8757</v>
      </c>
    </row>
    <row r="104" spans="1:4" x14ac:dyDescent="0.2">
      <c r="A104">
        <v>8759</v>
      </c>
      <c r="D104">
        <v>8759</v>
      </c>
    </row>
    <row r="105" spans="1:4" x14ac:dyDescent="0.2">
      <c r="A105">
        <v>8760</v>
      </c>
      <c r="D105">
        <v>8760</v>
      </c>
    </row>
    <row r="106" spans="1:4" x14ac:dyDescent="0.2">
      <c r="A106">
        <v>8763</v>
      </c>
      <c r="D106">
        <v>8763</v>
      </c>
    </row>
    <row r="107" spans="1:4" x14ac:dyDescent="0.2">
      <c r="A107">
        <v>8764</v>
      </c>
      <c r="D107">
        <v>8764</v>
      </c>
    </row>
    <row r="108" spans="1:4" x14ac:dyDescent="0.2">
      <c r="A108">
        <v>8765</v>
      </c>
      <c r="D108">
        <v>8765</v>
      </c>
    </row>
    <row r="109" spans="1:4" x14ac:dyDescent="0.2">
      <c r="A109">
        <v>8766</v>
      </c>
      <c r="D109">
        <v>8766</v>
      </c>
    </row>
    <row r="110" spans="1:4" x14ac:dyDescent="0.2">
      <c r="A110">
        <v>8814</v>
      </c>
      <c r="D110">
        <v>8814</v>
      </c>
    </row>
    <row r="111" spans="1:4" x14ac:dyDescent="0.2">
      <c r="A111">
        <v>8819</v>
      </c>
      <c r="D111">
        <v>8819</v>
      </c>
    </row>
    <row r="112" spans="1:4" x14ac:dyDescent="0.2">
      <c r="A112">
        <v>8834</v>
      </c>
      <c r="D112">
        <v>8834</v>
      </c>
    </row>
    <row r="113" spans="1:4" x14ac:dyDescent="0.2">
      <c r="A113">
        <v>8969</v>
      </c>
      <c r="D113">
        <v>8969</v>
      </c>
    </row>
    <row r="114" spans="1:4" x14ac:dyDescent="0.2">
      <c r="A114">
        <v>8973</v>
      </c>
      <c r="D114">
        <v>8973</v>
      </c>
    </row>
    <row r="115" spans="1:4" x14ac:dyDescent="0.2">
      <c r="A115">
        <v>8981</v>
      </c>
      <c r="D115">
        <v>8981</v>
      </c>
    </row>
    <row r="116" spans="1:4" x14ac:dyDescent="0.2">
      <c r="A116">
        <v>9046</v>
      </c>
      <c r="D116">
        <v>9046</v>
      </c>
    </row>
    <row r="117" spans="1:4" x14ac:dyDescent="0.2">
      <c r="A117">
        <v>9069</v>
      </c>
      <c r="D117">
        <v>9069</v>
      </c>
    </row>
    <row r="118" spans="1:4" x14ac:dyDescent="0.2">
      <c r="A118">
        <v>9029</v>
      </c>
      <c r="D118">
        <v>9029</v>
      </c>
    </row>
    <row r="119" spans="1:4" x14ac:dyDescent="0.2">
      <c r="A119">
        <v>8517</v>
      </c>
      <c r="D119">
        <v>8517</v>
      </c>
    </row>
    <row r="120" spans="1:4" x14ac:dyDescent="0.2">
      <c r="A120">
        <v>8998</v>
      </c>
      <c r="D120">
        <v>8998</v>
      </c>
    </row>
    <row r="121" spans="1:4" x14ac:dyDescent="0.2">
      <c r="A121">
        <v>8769</v>
      </c>
      <c r="D121">
        <v>8769</v>
      </c>
    </row>
    <row r="122" spans="1:4" x14ac:dyDescent="0.2">
      <c r="A122">
        <v>9169</v>
      </c>
      <c r="D122">
        <v>9169</v>
      </c>
    </row>
    <row r="123" spans="1:4" x14ac:dyDescent="0.2">
      <c r="A123">
        <v>9163</v>
      </c>
      <c r="D123">
        <v>9163</v>
      </c>
    </row>
    <row r="124" spans="1:4" x14ac:dyDescent="0.2">
      <c r="A124">
        <v>9095</v>
      </c>
      <c r="D124">
        <v>9095</v>
      </c>
    </row>
    <row r="125" spans="1:4" x14ac:dyDescent="0.2">
      <c r="A125">
        <v>8725</v>
      </c>
      <c r="D125">
        <v>8725</v>
      </c>
    </row>
    <row r="126" spans="1:4" x14ac:dyDescent="0.2">
      <c r="A126">
        <v>9116</v>
      </c>
      <c r="D126">
        <v>9116</v>
      </c>
    </row>
    <row r="127" spans="1:4" x14ac:dyDescent="0.2">
      <c r="A127">
        <v>8767</v>
      </c>
      <c r="D127">
        <v>8767</v>
      </c>
    </row>
    <row r="128" spans="1:4" x14ac:dyDescent="0.2">
      <c r="A128">
        <v>8866</v>
      </c>
      <c r="D128">
        <v>8866</v>
      </c>
    </row>
    <row r="129" spans="1:4" x14ac:dyDescent="0.2">
      <c r="A129">
        <v>8890</v>
      </c>
      <c r="D129">
        <v>8890</v>
      </c>
    </row>
    <row r="130" spans="1:4" x14ac:dyDescent="0.2">
      <c r="A130">
        <v>8552</v>
      </c>
      <c r="D130">
        <v>8552</v>
      </c>
    </row>
    <row r="131" spans="1:4" x14ac:dyDescent="0.2">
      <c r="A131">
        <v>9080</v>
      </c>
      <c r="D131">
        <v>9080</v>
      </c>
    </row>
    <row r="132" spans="1:4" x14ac:dyDescent="0.2">
      <c r="A132">
        <v>9162</v>
      </c>
      <c r="D132">
        <v>9162</v>
      </c>
    </row>
    <row r="133" spans="1:4" x14ac:dyDescent="0.2">
      <c r="A133">
        <v>8744</v>
      </c>
      <c r="D133">
        <v>8744</v>
      </c>
    </row>
    <row r="134" spans="1:4" x14ac:dyDescent="0.2">
      <c r="A134" s="3">
        <v>8987</v>
      </c>
      <c r="D134" s="3">
        <v>8987</v>
      </c>
    </row>
    <row r="135" spans="1:4" x14ac:dyDescent="0.2">
      <c r="A135">
        <v>9128</v>
      </c>
      <c r="D135">
        <v>9128</v>
      </c>
    </row>
    <row r="136" spans="1:4" x14ac:dyDescent="0.2">
      <c r="A136">
        <v>9056</v>
      </c>
      <c r="D136">
        <v>9056</v>
      </c>
    </row>
    <row r="137" spans="1:4" x14ac:dyDescent="0.2">
      <c r="A137">
        <v>8552</v>
      </c>
      <c r="D137">
        <v>8736</v>
      </c>
    </row>
    <row r="138" spans="1:4" x14ac:dyDescent="0.2">
      <c r="A138">
        <v>8725</v>
      </c>
      <c r="D138">
        <v>8748</v>
      </c>
    </row>
    <row r="139" spans="1:4" x14ac:dyDescent="0.2">
      <c r="A139">
        <v>8736</v>
      </c>
      <c r="D139">
        <v>8751</v>
      </c>
    </row>
    <row r="140" spans="1:4" x14ac:dyDescent="0.2">
      <c r="A140">
        <v>8736</v>
      </c>
      <c r="D140">
        <v>8908</v>
      </c>
    </row>
    <row r="141" spans="1:4" x14ac:dyDescent="0.2">
      <c r="A141">
        <v>8748</v>
      </c>
      <c r="D141">
        <v>8971</v>
      </c>
    </row>
    <row r="142" spans="1:4" x14ac:dyDescent="0.2">
      <c r="A142">
        <v>8748</v>
      </c>
      <c r="D142">
        <v>9034</v>
      </c>
    </row>
    <row r="143" spans="1:4" x14ac:dyDescent="0.2">
      <c r="A143">
        <v>8751</v>
      </c>
      <c r="D143">
        <v>9045</v>
      </c>
    </row>
    <row r="144" spans="1:4" x14ac:dyDescent="0.2">
      <c r="A144">
        <v>8751</v>
      </c>
      <c r="D144">
        <v>8695</v>
      </c>
    </row>
    <row r="145" spans="1:4" x14ac:dyDescent="0.2">
      <c r="A145">
        <v>8908</v>
      </c>
      <c r="D145">
        <v>8735</v>
      </c>
    </row>
    <row r="146" spans="1:4" x14ac:dyDescent="0.2">
      <c r="A146">
        <v>8908</v>
      </c>
      <c r="D146">
        <v>8745</v>
      </c>
    </row>
    <row r="147" spans="1:4" x14ac:dyDescent="0.2">
      <c r="A147">
        <v>8971</v>
      </c>
      <c r="D147">
        <v>8795</v>
      </c>
    </row>
    <row r="148" spans="1:4" x14ac:dyDescent="0.2">
      <c r="A148">
        <v>8971</v>
      </c>
      <c r="D148" s="2">
        <v>8805</v>
      </c>
    </row>
    <row r="149" spans="1:4" x14ac:dyDescent="0.2">
      <c r="A149">
        <v>9034</v>
      </c>
      <c r="D149" s="2">
        <v>8921</v>
      </c>
    </row>
    <row r="150" spans="1:4" x14ac:dyDescent="0.2">
      <c r="A150">
        <v>9034</v>
      </c>
      <c r="D150" s="2">
        <v>8985</v>
      </c>
    </row>
    <row r="151" spans="1:4" x14ac:dyDescent="0.2">
      <c r="A151">
        <v>9045</v>
      </c>
      <c r="D151">
        <v>8989</v>
      </c>
    </row>
    <row r="152" spans="1:4" x14ac:dyDescent="0.2">
      <c r="A152">
        <v>9045</v>
      </c>
      <c r="D152">
        <v>8075</v>
      </c>
    </row>
    <row r="153" spans="1:4" x14ac:dyDescent="0.2">
      <c r="A153">
        <v>8695</v>
      </c>
      <c r="D153">
        <v>8106</v>
      </c>
    </row>
    <row r="154" spans="1:4" x14ac:dyDescent="0.2">
      <c r="A154">
        <v>8735</v>
      </c>
      <c r="D154">
        <v>8108</v>
      </c>
    </row>
    <row r="155" spans="1:4" x14ac:dyDescent="0.2">
      <c r="A155">
        <v>8745</v>
      </c>
      <c r="D155">
        <v>8123</v>
      </c>
    </row>
    <row r="156" spans="1:4" x14ac:dyDescent="0.2">
      <c r="A156">
        <v>8795</v>
      </c>
      <c r="D156">
        <v>8139</v>
      </c>
    </row>
    <row r="157" spans="1:4" x14ac:dyDescent="0.2">
      <c r="A157" s="2">
        <v>8805</v>
      </c>
      <c r="D157">
        <v>8156</v>
      </c>
    </row>
    <row r="158" spans="1:4" x14ac:dyDescent="0.2">
      <c r="A158" s="2">
        <v>8921</v>
      </c>
      <c r="D158">
        <v>8203</v>
      </c>
    </row>
    <row r="159" spans="1:4" x14ac:dyDescent="0.2">
      <c r="A159" s="2">
        <v>8985</v>
      </c>
      <c r="D159">
        <v>8208</v>
      </c>
    </row>
    <row r="160" spans="1:4" x14ac:dyDescent="0.2">
      <c r="A160">
        <v>8989</v>
      </c>
      <c r="D160">
        <v>8209</v>
      </c>
    </row>
    <row r="161" spans="1:4" x14ac:dyDescent="0.2">
      <c r="A161">
        <v>7980</v>
      </c>
      <c r="D161">
        <v>8248</v>
      </c>
    </row>
    <row r="162" spans="1:4" x14ac:dyDescent="0.2">
      <c r="A162">
        <v>8075</v>
      </c>
      <c r="D162">
        <v>8272</v>
      </c>
    </row>
    <row r="163" spans="1:4" x14ac:dyDescent="0.2">
      <c r="A163">
        <v>8092</v>
      </c>
      <c r="D163">
        <v>8330</v>
      </c>
    </row>
    <row r="164" spans="1:4" x14ac:dyDescent="0.2">
      <c r="A164">
        <v>8093</v>
      </c>
      <c r="D164">
        <v>8362</v>
      </c>
    </row>
    <row r="165" spans="1:4" x14ac:dyDescent="0.2">
      <c r="A165">
        <v>8097</v>
      </c>
      <c r="D165">
        <v>8367</v>
      </c>
    </row>
    <row r="166" spans="1:4" x14ac:dyDescent="0.2">
      <c r="A166">
        <v>8106</v>
      </c>
      <c r="D166">
        <v>8375</v>
      </c>
    </row>
    <row r="167" spans="1:4" x14ac:dyDescent="0.2">
      <c r="A167">
        <v>8108</v>
      </c>
      <c r="D167">
        <v>8379</v>
      </c>
    </row>
    <row r="168" spans="1:4" x14ac:dyDescent="0.2">
      <c r="A168">
        <v>8123</v>
      </c>
      <c r="D168">
        <v>8397</v>
      </c>
    </row>
    <row r="169" spans="1:4" x14ac:dyDescent="0.2">
      <c r="A169">
        <v>8139</v>
      </c>
      <c r="D169">
        <v>8420</v>
      </c>
    </row>
    <row r="170" spans="1:4" x14ac:dyDescent="0.2">
      <c r="A170">
        <v>8152</v>
      </c>
      <c r="D170">
        <v>8432</v>
      </c>
    </row>
    <row r="171" spans="1:4" x14ac:dyDescent="0.2">
      <c r="A171">
        <v>8155</v>
      </c>
      <c r="D171">
        <v>8463</v>
      </c>
    </row>
    <row r="172" spans="1:4" x14ac:dyDescent="0.2">
      <c r="A172">
        <v>8156</v>
      </c>
      <c r="D172">
        <v>8483</v>
      </c>
    </row>
    <row r="173" spans="1:4" x14ac:dyDescent="0.2">
      <c r="A173">
        <v>8203</v>
      </c>
      <c r="D173">
        <v>8493</v>
      </c>
    </row>
    <row r="174" spans="1:4" x14ac:dyDescent="0.2">
      <c r="A174">
        <v>8208</v>
      </c>
      <c r="D174">
        <v>8521</v>
      </c>
    </row>
    <row r="175" spans="1:4" x14ac:dyDescent="0.2">
      <c r="A175">
        <v>8209</v>
      </c>
      <c r="D175">
        <v>8575</v>
      </c>
    </row>
    <row r="176" spans="1:4" x14ac:dyDescent="0.2">
      <c r="A176">
        <v>8217</v>
      </c>
      <c r="D176">
        <v>8593</v>
      </c>
    </row>
    <row r="177" spans="1:4" x14ac:dyDescent="0.2">
      <c r="A177">
        <v>8219</v>
      </c>
      <c r="D177">
        <v>8669</v>
      </c>
    </row>
    <row r="178" spans="1:4" x14ac:dyDescent="0.2">
      <c r="A178">
        <v>8228</v>
      </c>
      <c r="D178">
        <v>8673</v>
      </c>
    </row>
    <row r="179" spans="1:4" x14ac:dyDescent="0.2">
      <c r="A179">
        <v>8229</v>
      </c>
      <c r="D179">
        <v>8687</v>
      </c>
    </row>
    <row r="180" spans="1:4" x14ac:dyDescent="0.2">
      <c r="A180">
        <v>8231</v>
      </c>
      <c r="D180">
        <v>8692</v>
      </c>
    </row>
    <row r="181" spans="1:4" x14ac:dyDescent="0.2">
      <c r="A181">
        <v>8248</v>
      </c>
      <c r="D181">
        <v>8697</v>
      </c>
    </row>
    <row r="182" spans="1:4" x14ac:dyDescent="0.2">
      <c r="A182">
        <v>8266</v>
      </c>
      <c r="D182">
        <v>8698</v>
      </c>
    </row>
    <row r="183" spans="1:4" x14ac:dyDescent="0.2">
      <c r="A183">
        <v>8272</v>
      </c>
      <c r="D183">
        <v>8700</v>
      </c>
    </row>
    <row r="184" spans="1:4" x14ac:dyDescent="0.2">
      <c r="A184">
        <v>8277</v>
      </c>
      <c r="D184">
        <v>8701</v>
      </c>
    </row>
    <row r="185" spans="1:4" x14ac:dyDescent="0.2">
      <c r="A185">
        <v>8319</v>
      </c>
      <c r="D185">
        <v>8703</v>
      </c>
    </row>
    <row r="186" spans="1:4" x14ac:dyDescent="0.2">
      <c r="A186">
        <v>8330</v>
      </c>
      <c r="D186">
        <v>8711</v>
      </c>
    </row>
    <row r="187" spans="1:4" x14ac:dyDescent="0.2">
      <c r="A187">
        <v>8356</v>
      </c>
      <c r="D187">
        <v>8731</v>
      </c>
    </row>
    <row r="188" spans="1:4" x14ac:dyDescent="0.2">
      <c r="A188">
        <v>8360</v>
      </c>
      <c r="D188">
        <v>8746</v>
      </c>
    </row>
    <row r="189" spans="1:4" x14ac:dyDescent="0.2">
      <c r="A189">
        <v>8362</v>
      </c>
      <c r="D189">
        <v>8747</v>
      </c>
    </row>
    <row r="190" spans="1:4" x14ac:dyDescent="0.2">
      <c r="A190">
        <v>8367</v>
      </c>
      <c r="D190">
        <v>8750</v>
      </c>
    </row>
    <row r="191" spans="1:4" x14ac:dyDescent="0.2">
      <c r="A191">
        <v>8368</v>
      </c>
      <c r="D191">
        <v>8797</v>
      </c>
    </row>
    <row r="192" spans="1:4" x14ac:dyDescent="0.2">
      <c r="A192">
        <v>8374</v>
      </c>
      <c r="D192">
        <v>8804</v>
      </c>
    </row>
    <row r="193" spans="1:4" x14ac:dyDescent="0.2">
      <c r="A193">
        <v>8375</v>
      </c>
      <c r="D193">
        <v>8851</v>
      </c>
    </row>
    <row r="194" spans="1:4" x14ac:dyDescent="0.2">
      <c r="A194">
        <v>8376</v>
      </c>
      <c r="D194">
        <v>8874</v>
      </c>
    </row>
    <row r="195" spans="1:4" x14ac:dyDescent="0.2">
      <c r="A195">
        <v>8379</v>
      </c>
      <c r="D195">
        <v>8898</v>
      </c>
    </row>
    <row r="196" spans="1:4" x14ac:dyDescent="0.2">
      <c r="A196">
        <v>8390</v>
      </c>
      <c r="D196">
        <v>8911</v>
      </c>
    </row>
    <row r="197" spans="1:4" x14ac:dyDescent="0.2">
      <c r="A197">
        <v>8391</v>
      </c>
      <c r="D197">
        <v>8929</v>
      </c>
    </row>
    <row r="198" spans="1:4" x14ac:dyDescent="0.2">
      <c r="A198">
        <v>8397</v>
      </c>
      <c r="D198">
        <v>8938</v>
      </c>
    </row>
    <row r="199" spans="1:4" x14ac:dyDescent="0.2">
      <c r="A199">
        <v>8402</v>
      </c>
      <c r="D199">
        <v>8970</v>
      </c>
    </row>
    <row r="200" spans="1:4" x14ac:dyDescent="0.2">
      <c r="A200">
        <v>8409</v>
      </c>
      <c r="D200">
        <v>9038</v>
      </c>
    </row>
    <row r="201" spans="1:4" x14ac:dyDescent="0.2">
      <c r="A201">
        <v>8419</v>
      </c>
      <c r="D201">
        <v>9041</v>
      </c>
    </row>
    <row r="202" spans="1:4" x14ac:dyDescent="0.2">
      <c r="A202">
        <v>8420</v>
      </c>
      <c r="D202">
        <v>9042</v>
      </c>
    </row>
    <row r="203" spans="1:4" x14ac:dyDescent="0.2">
      <c r="A203">
        <v>8421</v>
      </c>
      <c r="D203">
        <v>9044</v>
      </c>
    </row>
    <row r="204" spans="1:4" x14ac:dyDescent="0.2">
      <c r="A204">
        <v>8422</v>
      </c>
      <c r="D204">
        <v>9052</v>
      </c>
    </row>
    <row r="205" spans="1:4" x14ac:dyDescent="0.2">
      <c r="A205">
        <v>8423</v>
      </c>
      <c r="D205">
        <v>9053</v>
      </c>
    </row>
    <row r="206" spans="1:4" x14ac:dyDescent="0.2">
      <c r="A206">
        <v>8428</v>
      </c>
      <c r="D206">
        <v>9102</v>
      </c>
    </row>
    <row r="207" spans="1:4" x14ac:dyDescent="0.2">
      <c r="A207">
        <v>8429</v>
      </c>
      <c r="D207">
        <v>9036</v>
      </c>
    </row>
    <row r="208" spans="1:4" x14ac:dyDescent="0.2">
      <c r="A208">
        <v>8431</v>
      </c>
      <c r="D208">
        <v>8527</v>
      </c>
    </row>
    <row r="209" spans="1:4" x14ac:dyDescent="0.2">
      <c r="A209">
        <v>8432</v>
      </c>
      <c r="D209">
        <v>9129</v>
      </c>
    </row>
    <row r="210" spans="1:4" x14ac:dyDescent="0.2">
      <c r="A210">
        <v>8433</v>
      </c>
      <c r="D210">
        <v>9170</v>
      </c>
    </row>
    <row r="211" spans="1:4" x14ac:dyDescent="0.2">
      <c r="A211">
        <v>8435</v>
      </c>
      <c r="D211">
        <v>8803</v>
      </c>
    </row>
    <row r="212" spans="1:4" x14ac:dyDescent="0.2">
      <c r="A212">
        <v>8436</v>
      </c>
      <c r="D212">
        <v>8457</v>
      </c>
    </row>
    <row r="213" spans="1:4" x14ac:dyDescent="0.2">
      <c r="A213">
        <v>8437</v>
      </c>
      <c r="D213">
        <v>8609</v>
      </c>
    </row>
    <row r="214" spans="1:4" x14ac:dyDescent="0.2">
      <c r="A214">
        <v>8460</v>
      </c>
      <c r="D214">
        <v>8671</v>
      </c>
    </row>
    <row r="215" spans="1:4" x14ac:dyDescent="0.2">
      <c r="A215">
        <v>8463</v>
      </c>
      <c r="D215">
        <v>9094</v>
      </c>
    </row>
    <row r="216" spans="1:4" x14ac:dyDescent="0.2">
      <c r="A216">
        <v>8466</v>
      </c>
      <c r="C216" s="2"/>
      <c r="D216">
        <v>8377</v>
      </c>
    </row>
    <row r="217" spans="1:4" x14ac:dyDescent="0.2">
      <c r="A217">
        <v>8483</v>
      </c>
      <c r="C217" s="2"/>
      <c r="D217">
        <v>8401</v>
      </c>
    </row>
    <row r="218" spans="1:4" x14ac:dyDescent="0.2">
      <c r="A218">
        <v>8488</v>
      </c>
      <c r="C218" s="2"/>
      <c r="D218">
        <v>8499</v>
      </c>
    </row>
    <row r="219" spans="1:4" x14ac:dyDescent="0.2">
      <c r="A219">
        <v>8489</v>
      </c>
      <c r="C219" s="2"/>
      <c r="D219">
        <v>8540</v>
      </c>
    </row>
    <row r="220" spans="1:4" x14ac:dyDescent="0.2">
      <c r="A220">
        <v>8493</v>
      </c>
      <c r="C220" s="2"/>
      <c r="D220">
        <v>8486</v>
      </c>
    </row>
    <row r="221" spans="1:4" x14ac:dyDescent="0.2">
      <c r="A221">
        <v>8498</v>
      </c>
      <c r="C221" s="2"/>
      <c r="D221">
        <v>8468</v>
      </c>
    </row>
    <row r="222" spans="1:4" x14ac:dyDescent="0.2">
      <c r="A222">
        <v>8517</v>
      </c>
      <c r="C222" s="2"/>
      <c r="D222">
        <v>8542</v>
      </c>
    </row>
    <row r="223" spans="1:4" x14ac:dyDescent="0.2">
      <c r="A223">
        <v>8521</v>
      </c>
      <c r="C223" s="2"/>
      <c r="D223">
        <v>8565</v>
      </c>
    </row>
    <row r="224" spans="1:4" x14ac:dyDescent="0.2">
      <c r="A224">
        <v>8525</v>
      </c>
      <c r="D224">
        <v>8403</v>
      </c>
    </row>
    <row r="225" spans="1:4" x14ac:dyDescent="0.2">
      <c r="A225">
        <v>8541</v>
      </c>
      <c r="D225">
        <v>8688</v>
      </c>
    </row>
    <row r="226" spans="1:4" x14ac:dyDescent="0.2">
      <c r="A226">
        <v>8543</v>
      </c>
      <c r="D226" s="2">
        <v>8265</v>
      </c>
    </row>
    <row r="227" spans="1:4" x14ac:dyDescent="0.2">
      <c r="A227">
        <v>8544</v>
      </c>
      <c r="D227" s="2">
        <v>8650</v>
      </c>
    </row>
    <row r="228" spans="1:4" x14ac:dyDescent="0.2">
      <c r="A228">
        <v>8551</v>
      </c>
      <c r="D228" s="2">
        <v>8721</v>
      </c>
    </row>
    <row r="229" spans="1:4" x14ac:dyDescent="0.2">
      <c r="A229">
        <v>8552</v>
      </c>
      <c r="D229" s="2">
        <v>8453</v>
      </c>
    </row>
    <row r="230" spans="1:4" x14ac:dyDescent="0.2">
      <c r="A230">
        <v>8556</v>
      </c>
      <c r="D230" s="2">
        <v>8740</v>
      </c>
    </row>
    <row r="231" spans="1:4" x14ac:dyDescent="0.2">
      <c r="A231">
        <v>8566</v>
      </c>
      <c r="D231">
        <v>8555</v>
      </c>
    </row>
    <row r="232" spans="1:4" x14ac:dyDescent="0.2">
      <c r="A232">
        <v>8571</v>
      </c>
      <c r="D232">
        <v>8578</v>
      </c>
    </row>
    <row r="233" spans="1:4" x14ac:dyDescent="0.2">
      <c r="A233">
        <v>8572</v>
      </c>
      <c r="D233">
        <v>8957</v>
      </c>
    </row>
    <row r="234" spans="1:4" x14ac:dyDescent="0.2">
      <c r="A234">
        <v>8575</v>
      </c>
      <c r="D234">
        <v>8968</v>
      </c>
    </row>
    <row r="235" spans="1:4" x14ac:dyDescent="0.2">
      <c r="A235">
        <v>8580</v>
      </c>
      <c r="D235">
        <v>8880</v>
      </c>
    </row>
    <row r="236" spans="1:4" x14ac:dyDescent="0.2">
      <c r="A236">
        <v>8581</v>
      </c>
      <c r="D236">
        <v>8655</v>
      </c>
    </row>
    <row r="237" spans="1:4" x14ac:dyDescent="0.2">
      <c r="A237">
        <v>8590</v>
      </c>
      <c r="D237">
        <v>8536</v>
      </c>
    </row>
    <row r="238" spans="1:4" x14ac:dyDescent="0.2">
      <c r="A238">
        <v>8593</v>
      </c>
      <c r="D238">
        <v>8854</v>
      </c>
    </row>
    <row r="239" spans="1:4" x14ac:dyDescent="0.2">
      <c r="A239">
        <v>8594</v>
      </c>
      <c r="D239">
        <v>8715</v>
      </c>
    </row>
    <row r="240" spans="1:4" x14ac:dyDescent="0.2">
      <c r="A240">
        <v>8605</v>
      </c>
      <c r="D240">
        <v>8935</v>
      </c>
    </row>
    <row r="241" spans="1:4" x14ac:dyDescent="0.2">
      <c r="A241">
        <v>8619</v>
      </c>
      <c r="D241">
        <v>8895</v>
      </c>
    </row>
    <row r="242" spans="1:4" x14ac:dyDescent="0.2">
      <c r="A242">
        <v>8652</v>
      </c>
      <c r="D242">
        <v>8932</v>
      </c>
    </row>
    <row r="243" spans="1:4" x14ac:dyDescent="0.2">
      <c r="A243">
        <v>8669</v>
      </c>
      <c r="D243">
        <v>9023</v>
      </c>
    </row>
    <row r="244" spans="1:4" x14ac:dyDescent="0.2">
      <c r="A244">
        <v>8670</v>
      </c>
      <c r="D244">
        <v>8531</v>
      </c>
    </row>
    <row r="245" spans="1:4" x14ac:dyDescent="0.2">
      <c r="A245">
        <v>8672</v>
      </c>
      <c r="D245">
        <v>8411</v>
      </c>
    </row>
    <row r="246" spans="1:4" x14ac:dyDescent="0.2">
      <c r="A246">
        <v>8673</v>
      </c>
      <c r="D246">
        <v>8994</v>
      </c>
    </row>
    <row r="247" spans="1:4" x14ac:dyDescent="0.2">
      <c r="A247">
        <v>8678</v>
      </c>
      <c r="D247">
        <v>9037</v>
      </c>
    </row>
    <row r="248" spans="1:4" x14ac:dyDescent="0.2">
      <c r="A248">
        <v>8685</v>
      </c>
      <c r="D248">
        <v>9049</v>
      </c>
    </row>
    <row r="249" spans="1:4" x14ac:dyDescent="0.2">
      <c r="A249">
        <v>8687</v>
      </c>
      <c r="D249">
        <v>9043</v>
      </c>
    </row>
    <row r="250" spans="1:4" x14ac:dyDescent="0.2">
      <c r="A250">
        <v>8692</v>
      </c>
      <c r="D250">
        <v>9125</v>
      </c>
    </row>
    <row r="251" spans="1:4" x14ac:dyDescent="0.2">
      <c r="A251">
        <v>8695</v>
      </c>
      <c r="D251">
        <v>8645</v>
      </c>
    </row>
    <row r="252" spans="1:4" x14ac:dyDescent="0.2">
      <c r="A252">
        <v>8696</v>
      </c>
      <c r="D252">
        <v>9082</v>
      </c>
    </row>
    <row r="253" spans="1:4" x14ac:dyDescent="0.2">
      <c r="A253">
        <v>8697</v>
      </c>
      <c r="D253">
        <v>9158</v>
      </c>
    </row>
    <row r="254" spans="1:4" x14ac:dyDescent="0.2">
      <c r="A254">
        <v>8698</v>
      </c>
      <c r="D254">
        <v>9176</v>
      </c>
    </row>
    <row r="255" spans="1:4" x14ac:dyDescent="0.2">
      <c r="A255">
        <v>8699</v>
      </c>
      <c r="D255">
        <v>9172</v>
      </c>
    </row>
    <row r="256" spans="1:4" x14ac:dyDescent="0.2">
      <c r="A256">
        <v>8700</v>
      </c>
      <c r="D256">
        <v>9178</v>
      </c>
    </row>
    <row r="257" spans="1:4" x14ac:dyDescent="0.2">
      <c r="A257">
        <v>8701</v>
      </c>
      <c r="D257">
        <v>9181</v>
      </c>
    </row>
    <row r="258" spans="1:4" x14ac:dyDescent="0.2">
      <c r="A258">
        <v>8702</v>
      </c>
      <c r="D258">
        <v>9183</v>
      </c>
    </row>
    <row r="259" spans="1:4" x14ac:dyDescent="0.2">
      <c r="A259">
        <v>8703</v>
      </c>
      <c r="D259">
        <v>9185</v>
      </c>
    </row>
    <row r="260" spans="1:4" x14ac:dyDescent="0.2">
      <c r="A260">
        <v>8709</v>
      </c>
      <c r="D260">
        <v>9187</v>
      </c>
    </row>
    <row r="261" spans="1:4" x14ac:dyDescent="0.2">
      <c r="A261">
        <v>8711</v>
      </c>
      <c r="D261">
        <v>9188</v>
      </c>
    </row>
    <row r="262" spans="1:4" x14ac:dyDescent="0.2">
      <c r="A262">
        <v>8712</v>
      </c>
      <c r="D262">
        <v>9190</v>
      </c>
    </row>
    <row r="263" spans="1:4" x14ac:dyDescent="0.2">
      <c r="A263">
        <v>8713</v>
      </c>
      <c r="D263">
        <v>9182</v>
      </c>
    </row>
    <row r="264" spans="1:4" x14ac:dyDescent="0.2">
      <c r="A264">
        <v>8718</v>
      </c>
      <c r="D264">
        <v>9196</v>
      </c>
    </row>
    <row r="265" spans="1:4" x14ac:dyDescent="0.2">
      <c r="A265">
        <v>8720</v>
      </c>
      <c r="D265">
        <v>9212</v>
      </c>
    </row>
    <row r="266" spans="1:4" x14ac:dyDescent="0.2">
      <c r="A266">
        <v>8722</v>
      </c>
      <c r="D266">
        <v>9213</v>
      </c>
    </row>
    <row r="267" spans="1:4" x14ac:dyDescent="0.2">
      <c r="A267">
        <v>8725</v>
      </c>
      <c r="D267">
        <v>9214</v>
      </c>
    </row>
    <row r="268" spans="1:4" x14ac:dyDescent="0.2">
      <c r="A268">
        <v>8731</v>
      </c>
      <c r="D268">
        <v>9216</v>
      </c>
    </row>
    <row r="269" spans="1:4" x14ac:dyDescent="0.2">
      <c r="A269">
        <v>8732</v>
      </c>
      <c r="D269">
        <v>9218</v>
      </c>
    </row>
    <row r="270" spans="1:4" x14ac:dyDescent="0.2">
      <c r="A270">
        <v>8733</v>
      </c>
      <c r="D270">
        <v>9219</v>
      </c>
    </row>
    <row r="271" spans="1:4" x14ac:dyDescent="0.2">
      <c r="A271">
        <v>8735</v>
      </c>
      <c r="D271">
        <v>8554</v>
      </c>
    </row>
    <row r="272" spans="1:4" x14ac:dyDescent="0.2">
      <c r="A272">
        <v>8736</v>
      </c>
      <c r="D272">
        <v>9062</v>
      </c>
    </row>
    <row r="273" spans="1:4" x14ac:dyDescent="0.2">
      <c r="A273">
        <v>8742</v>
      </c>
      <c r="D273">
        <v>9123</v>
      </c>
    </row>
    <row r="274" spans="1:4" x14ac:dyDescent="0.2">
      <c r="A274">
        <v>8744</v>
      </c>
      <c r="D274">
        <v>9211</v>
      </c>
    </row>
    <row r="275" spans="1:4" x14ac:dyDescent="0.2">
      <c r="A275">
        <v>8745</v>
      </c>
      <c r="D275" s="2">
        <v>9220</v>
      </c>
    </row>
    <row r="276" spans="1:4" x14ac:dyDescent="0.2">
      <c r="A276">
        <v>8746</v>
      </c>
      <c r="D276" s="2">
        <v>9223</v>
      </c>
    </row>
    <row r="277" spans="1:4" x14ac:dyDescent="0.2">
      <c r="A277">
        <v>8747</v>
      </c>
      <c r="D277" s="2">
        <v>9224</v>
      </c>
    </row>
    <row r="278" spans="1:4" x14ac:dyDescent="0.2">
      <c r="A278">
        <v>8748</v>
      </c>
      <c r="D278" s="2">
        <v>9225</v>
      </c>
    </row>
    <row r="279" spans="1:4" x14ac:dyDescent="0.2">
      <c r="A279">
        <v>8750</v>
      </c>
      <c r="D279">
        <v>9229</v>
      </c>
    </row>
    <row r="280" spans="1:4" x14ac:dyDescent="0.2">
      <c r="A280">
        <v>8751</v>
      </c>
    </row>
    <row r="281" spans="1:4" x14ac:dyDescent="0.2">
      <c r="A281">
        <v>8754</v>
      </c>
    </row>
    <row r="282" spans="1:4" x14ac:dyDescent="0.2">
      <c r="A282">
        <v>8757</v>
      </c>
    </row>
    <row r="283" spans="1:4" x14ac:dyDescent="0.2">
      <c r="A283">
        <v>8759</v>
      </c>
    </row>
    <row r="284" spans="1:4" x14ac:dyDescent="0.2">
      <c r="A284">
        <v>8760</v>
      </c>
    </row>
    <row r="285" spans="1:4" x14ac:dyDescent="0.2">
      <c r="A285">
        <v>8763</v>
      </c>
    </row>
    <row r="286" spans="1:4" x14ac:dyDescent="0.2">
      <c r="A286">
        <v>8764</v>
      </c>
    </row>
    <row r="287" spans="1:4" x14ac:dyDescent="0.2">
      <c r="A287">
        <v>8765</v>
      </c>
    </row>
    <row r="288" spans="1:4" x14ac:dyDescent="0.2">
      <c r="A288">
        <v>8766</v>
      </c>
    </row>
    <row r="289" spans="1:1" x14ac:dyDescent="0.2">
      <c r="A289">
        <v>8767</v>
      </c>
    </row>
    <row r="290" spans="1:1" x14ac:dyDescent="0.2">
      <c r="A290">
        <v>8769</v>
      </c>
    </row>
    <row r="291" spans="1:1" x14ac:dyDescent="0.2">
      <c r="A291">
        <v>8795</v>
      </c>
    </row>
    <row r="292" spans="1:1" x14ac:dyDescent="0.2">
      <c r="A292">
        <v>8797</v>
      </c>
    </row>
    <row r="293" spans="1:1" x14ac:dyDescent="0.2">
      <c r="A293">
        <v>8804</v>
      </c>
    </row>
    <row r="294" spans="1:1" x14ac:dyDescent="0.2">
      <c r="A294">
        <v>8805</v>
      </c>
    </row>
    <row r="295" spans="1:1" x14ac:dyDescent="0.2">
      <c r="A295">
        <v>8814</v>
      </c>
    </row>
    <row r="296" spans="1:1" x14ac:dyDescent="0.2">
      <c r="A296">
        <v>8819</v>
      </c>
    </row>
    <row r="297" spans="1:1" x14ac:dyDescent="0.2">
      <c r="A297">
        <v>8834</v>
      </c>
    </row>
    <row r="298" spans="1:1" x14ac:dyDescent="0.2">
      <c r="A298">
        <v>8851</v>
      </c>
    </row>
    <row r="299" spans="1:1" x14ac:dyDescent="0.2">
      <c r="A299">
        <v>8866</v>
      </c>
    </row>
    <row r="300" spans="1:1" x14ac:dyDescent="0.2">
      <c r="A300">
        <v>8874</v>
      </c>
    </row>
    <row r="301" spans="1:1" x14ac:dyDescent="0.2">
      <c r="A301">
        <v>8890</v>
      </c>
    </row>
    <row r="302" spans="1:1" x14ac:dyDescent="0.2">
      <c r="A302">
        <v>8898</v>
      </c>
    </row>
    <row r="303" spans="1:1" x14ac:dyDescent="0.2">
      <c r="A303">
        <v>8908</v>
      </c>
    </row>
    <row r="304" spans="1:1" x14ac:dyDescent="0.2">
      <c r="A304">
        <v>8911</v>
      </c>
    </row>
    <row r="305" spans="1:1" x14ac:dyDescent="0.2">
      <c r="A305">
        <v>8921</v>
      </c>
    </row>
    <row r="306" spans="1:1" x14ac:dyDescent="0.2">
      <c r="A306">
        <v>8929</v>
      </c>
    </row>
    <row r="307" spans="1:1" x14ac:dyDescent="0.2">
      <c r="A307">
        <v>8938</v>
      </c>
    </row>
    <row r="308" spans="1:1" x14ac:dyDescent="0.2">
      <c r="A308">
        <v>8969</v>
      </c>
    </row>
    <row r="309" spans="1:1" x14ac:dyDescent="0.2">
      <c r="A309">
        <v>8970</v>
      </c>
    </row>
    <row r="310" spans="1:1" x14ac:dyDescent="0.2">
      <c r="A310">
        <v>8971</v>
      </c>
    </row>
    <row r="311" spans="1:1" x14ac:dyDescent="0.2">
      <c r="A311">
        <v>8973</v>
      </c>
    </row>
    <row r="312" spans="1:1" x14ac:dyDescent="0.2">
      <c r="A312">
        <v>8981</v>
      </c>
    </row>
    <row r="313" spans="1:1" x14ac:dyDescent="0.2">
      <c r="A313">
        <v>8985</v>
      </c>
    </row>
    <row r="314" spans="1:1" x14ac:dyDescent="0.2">
      <c r="A314">
        <v>8987</v>
      </c>
    </row>
    <row r="315" spans="1:1" x14ac:dyDescent="0.2">
      <c r="A315">
        <v>8989</v>
      </c>
    </row>
    <row r="316" spans="1:1" x14ac:dyDescent="0.2">
      <c r="A316">
        <v>9034</v>
      </c>
    </row>
    <row r="317" spans="1:1" x14ac:dyDescent="0.2">
      <c r="A317">
        <v>9038</v>
      </c>
    </row>
    <row r="318" spans="1:1" x14ac:dyDescent="0.2">
      <c r="A318">
        <v>9041</v>
      </c>
    </row>
    <row r="319" spans="1:1" x14ac:dyDescent="0.2">
      <c r="A319">
        <v>9042</v>
      </c>
    </row>
    <row r="320" spans="1:1" x14ac:dyDescent="0.2">
      <c r="A320">
        <v>9044</v>
      </c>
    </row>
    <row r="321" spans="1:1" x14ac:dyDescent="0.2">
      <c r="A321">
        <v>9045</v>
      </c>
    </row>
    <row r="322" spans="1:1" x14ac:dyDescent="0.2">
      <c r="A322">
        <v>9046</v>
      </c>
    </row>
    <row r="323" spans="1:1" x14ac:dyDescent="0.2">
      <c r="A323">
        <v>9052</v>
      </c>
    </row>
    <row r="324" spans="1:1" x14ac:dyDescent="0.2">
      <c r="A324">
        <v>9053</v>
      </c>
    </row>
    <row r="325" spans="1:1" x14ac:dyDescent="0.2">
      <c r="A325">
        <v>9102</v>
      </c>
    </row>
    <row r="326" spans="1:1" x14ac:dyDescent="0.2">
      <c r="A326">
        <v>8481</v>
      </c>
    </row>
    <row r="327" spans="1:1" x14ac:dyDescent="0.2">
      <c r="A327">
        <v>8506</v>
      </c>
    </row>
    <row r="328" spans="1:1" x14ac:dyDescent="0.2">
      <c r="A328">
        <v>9036</v>
      </c>
    </row>
    <row r="329" spans="1:1" x14ac:dyDescent="0.2">
      <c r="A329">
        <v>8527</v>
      </c>
    </row>
    <row r="330" spans="1:1" x14ac:dyDescent="0.2">
      <c r="A330">
        <v>9056</v>
      </c>
    </row>
    <row r="331" spans="1:1" x14ac:dyDescent="0.2">
      <c r="A331">
        <v>9129</v>
      </c>
    </row>
    <row r="332" spans="1:1" x14ac:dyDescent="0.2">
      <c r="A332">
        <v>8998</v>
      </c>
    </row>
    <row r="333" spans="1:1" x14ac:dyDescent="0.2">
      <c r="A333">
        <v>9162</v>
      </c>
    </row>
    <row r="334" spans="1:1" x14ac:dyDescent="0.2">
      <c r="A334">
        <v>9170</v>
      </c>
    </row>
    <row r="335" spans="1:1" x14ac:dyDescent="0.2">
      <c r="A335">
        <v>8803</v>
      </c>
    </row>
    <row r="336" spans="1:1" x14ac:dyDescent="0.2">
      <c r="A336">
        <v>9163</v>
      </c>
    </row>
    <row r="337" spans="1:1" x14ac:dyDescent="0.2">
      <c r="A337">
        <v>8457</v>
      </c>
    </row>
    <row r="338" spans="1:1" x14ac:dyDescent="0.2">
      <c r="A338">
        <v>8609</v>
      </c>
    </row>
    <row r="339" spans="1:1" x14ac:dyDescent="0.2">
      <c r="A339">
        <v>8671</v>
      </c>
    </row>
    <row r="340" spans="1:1" x14ac:dyDescent="0.2">
      <c r="A340">
        <v>9094</v>
      </c>
    </row>
    <row r="341" spans="1:1" x14ac:dyDescent="0.2">
      <c r="A341">
        <v>9095</v>
      </c>
    </row>
    <row r="342" spans="1:1" x14ac:dyDescent="0.2">
      <c r="A342">
        <v>9128</v>
      </c>
    </row>
    <row r="343" spans="1:1" x14ac:dyDescent="0.2">
      <c r="A343">
        <v>8152</v>
      </c>
    </row>
    <row r="344" spans="1:1" x14ac:dyDescent="0.2">
      <c r="A344">
        <v>8377</v>
      </c>
    </row>
    <row r="345" spans="1:1" x14ac:dyDescent="0.2">
      <c r="A345">
        <v>8401</v>
      </c>
    </row>
    <row r="346" spans="1:1" x14ac:dyDescent="0.2">
      <c r="A346">
        <v>8376</v>
      </c>
    </row>
    <row r="347" spans="1:1" x14ac:dyDescent="0.2">
      <c r="A347">
        <v>8402</v>
      </c>
    </row>
    <row r="348" spans="1:1" x14ac:dyDescent="0.2">
      <c r="A348">
        <v>8379</v>
      </c>
    </row>
    <row r="349" spans="1:1" x14ac:dyDescent="0.2">
      <c r="A349">
        <v>8097</v>
      </c>
    </row>
    <row r="350" spans="1:1" x14ac:dyDescent="0.2">
      <c r="A350">
        <v>8139</v>
      </c>
    </row>
    <row r="351" spans="1:1" x14ac:dyDescent="0.2">
      <c r="A351">
        <v>8368</v>
      </c>
    </row>
    <row r="352" spans="1:1" x14ac:dyDescent="0.2">
      <c r="A352">
        <v>8498</v>
      </c>
    </row>
    <row r="353" spans="1:1" x14ac:dyDescent="0.2">
      <c r="A353">
        <v>8437</v>
      </c>
    </row>
    <row r="354" spans="1:1" x14ac:dyDescent="0.2">
      <c r="A354">
        <v>8499</v>
      </c>
    </row>
    <row r="355" spans="1:1" x14ac:dyDescent="0.2">
      <c r="A355">
        <v>8429</v>
      </c>
    </row>
    <row r="356" spans="1:1" x14ac:dyDescent="0.2">
      <c r="A356">
        <v>8231</v>
      </c>
    </row>
    <row r="357" spans="1:1" x14ac:dyDescent="0.2">
      <c r="A357">
        <v>8457</v>
      </c>
    </row>
    <row r="358" spans="1:1" x14ac:dyDescent="0.2">
      <c r="A358">
        <v>8391</v>
      </c>
    </row>
    <row r="359" spans="1:1" x14ac:dyDescent="0.2">
      <c r="A359">
        <v>8419</v>
      </c>
    </row>
    <row r="360" spans="1:1" x14ac:dyDescent="0.2">
      <c r="A360">
        <v>8228</v>
      </c>
    </row>
    <row r="361" spans="1:1" x14ac:dyDescent="0.2">
      <c r="A361">
        <v>8229</v>
      </c>
    </row>
    <row r="362" spans="1:1" x14ac:dyDescent="0.2">
      <c r="A362">
        <v>8375</v>
      </c>
    </row>
    <row r="363" spans="1:1" x14ac:dyDescent="0.2">
      <c r="A363">
        <v>8525</v>
      </c>
    </row>
    <row r="364" spans="1:1" x14ac:dyDescent="0.2">
      <c r="A364">
        <v>8436</v>
      </c>
    </row>
    <row r="365" spans="1:1" x14ac:dyDescent="0.2">
      <c r="A365">
        <v>8397</v>
      </c>
    </row>
    <row r="366" spans="1:1" x14ac:dyDescent="0.2">
      <c r="A366">
        <v>8541</v>
      </c>
    </row>
    <row r="367" spans="1:1" x14ac:dyDescent="0.2">
      <c r="A367">
        <v>8544</v>
      </c>
    </row>
    <row r="368" spans="1:1" x14ac:dyDescent="0.2">
      <c r="A368">
        <v>8493</v>
      </c>
    </row>
    <row r="369" spans="1:1" x14ac:dyDescent="0.2">
      <c r="A369">
        <v>8540</v>
      </c>
    </row>
    <row r="370" spans="1:1" x14ac:dyDescent="0.2">
      <c r="A370">
        <v>8486</v>
      </c>
    </row>
    <row r="371" spans="1:1" x14ac:dyDescent="0.2">
      <c r="A371">
        <v>8423</v>
      </c>
    </row>
    <row r="372" spans="1:1" x14ac:dyDescent="0.2">
      <c r="A372">
        <v>8468</v>
      </c>
    </row>
    <row r="373" spans="1:1" x14ac:dyDescent="0.2">
      <c r="A373">
        <v>8542</v>
      </c>
    </row>
    <row r="374" spans="1:1" x14ac:dyDescent="0.2">
      <c r="A374">
        <v>8580</v>
      </c>
    </row>
    <row r="375" spans="1:1" x14ac:dyDescent="0.2">
      <c r="A375">
        <v>8581</v>
      </c>
    </row>
    <row r="376" spans="1:1" x14ac:dyDescent="0.2">
      <c r="A376">
        <v>8565</v>
      </c>
    </row>
    <row r="377" spans="1:1" x14ac:dyDescent="0.2">
      <c r="A377">
        <v>8360</v>
      </c>
    </row>
    <row r="378" spans="1:1" x14ac:dyDescent="0.2">
      <c r="A378">
        <v>8543</v>
      </c>
    </row>
    <row r="379" spans="1:1" x14ac:dyDescent="0.2">
      <c r="A379">
        <v>8609</v>
      </c>
    </row>
    <row r="380" spans="1:1" x14ac:dyDescent="0.2">
      <c r="A380">
        <v>8605</v>
      </c>
    </row>
    <row r="381" spans="1:1" x14ac:dyDescent="0.2">
      <c r="A381">
        <v>8403</v>
      </c>
    </row>
    <row r="382" spans="1:1" x14ac:dyDescent="0.2">
      <c r="A382">
        <v>8593</v>
      </c>
    </row>
    <row r="383" spans="1:1" x14ac:dyDescent="0.2">
      <c r="A383">
        <v>8671</v>
      </c>
    </row>
    <row r="384" spans="1:1" x14ac:dyDescent="0.2">
      <c r="A384">
        <v>8670</v>
      </c>
    </row>
    <row r="385" spans="1:1" x14ac:dyDescent="0.2">
      <c r="A385">
        <v>8566</v>
      </c>
    </row>
    <row r="386" spans="1:1" x14ac:dyDescent="0.2">
      <c r="A386">
        <v>8466</v>
      </c>
    </row>
    <row r="387" spans="1:1" x14ac:dyDescent="0.2">
      <c r="A387">
        <v>8672</v>
      </c>
    </row>
    <row r="388" spans="1:1" x14ac:dyDescent="0.2">
      <c r="A388">
        <v>8673</v>
      </c>
    </row>
    <row r="389" spans="1:1" x14ac:dyDescent="0.2">
      <c r="A389">
        <v>8481</v>
      </c>
    </row>
    <row r="390" spans="1:1" x14ac:dyDescent="0.2">
      <c r="A390">
        <v>8696</v>
      </c>
    </row>
    <row r="391" spans="1:1" x14ac:dyDescent="0.2">
      <c r="A391">
        <v>8687</v>
      </c>
    </row>
    <row r="392" spans="1:1" x14ac:dyDescent="0.2">
      <c r="A392">
        <v>8688</v>
      </c>
    </row>
    <row r="393" spans="1:1" x14ac:dyDescent="0.2">
      <c r="A393">
        <v>8575</v>
      </c>
    </row>
    <row r="394" spans="1:1" x14ac:dyDescent="0.2">
      <c r="A394">
        <v>8702</v>
      </c>
    </row>
    <row r="395" spans="1:1" x14ac:dyDescent="0.2">
      <c r="A395">
        <v>8572</v>
      </c>
    </row>
    <row r="396" spans="1:1" x14ac:dyDescent="0.2">
      <c r="A396" s="2">
        <v>8594</v>
      </c>
    </row>
    <row r="397" spans="1:1" x14ac:dyDescent="0.2">
      <c r="A397" s="2">
        <v>8265</v>
      </c>
    </row>
    <row r="398" spans="1:1" x14ac:dyDescent="0.2">
      <c r="A398" s="2">
        <v>8712</v>
      </c>
    </row>
    <row r="399" spans="1:1" x14ac:dyDescent="0.2">
      <c r="A399" s="2">
        <v>8700</v>
      </c>
    </row>
    <row r="400" spans="1:1" x14ac:dyDescent="0.2">
      <c r="A400" s="2">
        <v>8701</v>
      </c>
    </row>
    <row r="401" spans="1:1" x14ac:dyDescent="0.2">
      <c r="A401" s="2">
        <v>8556</v>
      </c>
    </row>
    <row r="402" spans="1:1" x14ac:dyDescent="0.2">
      <c r="A402" s="2">
        <v>8619</v>
      </c>
    </row>
    <row r="403" spans="1:1" x14ac:dyDescent="0.2">
      <c r="A403" s="2">
        <v>8722</v>
      </c>
    </row>
    <row r="404" spans="1:1" x14ac:dyDescent="0.2">
      <c r="A404" s="2">
        <v>8551</v>
      </c>
    </row>
    <row r="405" spans="1:1" x14ac:dyDescent="0.2">
      <c r="A405" s="2">
        <v>8650</v>
      </c>
    </row>
    <row r="406" spans="1:1" x14ac:dyDescent="0.2">
      <c r="A406" s="2">
        <v>8420</v>
      </c>
    </row>
    <row r="407" spans="1:1" x14ac:dyDescent="0.2">
      <c r="A407" s="2">
        <v>8713</v>
      </c>
    </row>
    <row r="408" spans="1:1" x14ac:dyDescent="0.2">
      <c r="A408" s="2">
        <v>8721</v>
      </c>
    </row>
    <row r="409" spans="1:1" x14ac:dyDescent="0.2">
      <c r="A409" s="2">
        <v>8720</v>
      </c>
    </row>
    <row r="410" spans="1:1" x14ac:dyDescent="0.2">
      <c r="A410" s="2">
        <v>8732</v>
      </c>
    </row>
    <row r="411" spans="1:1" x14ac:dyDescent="0.2">
      <c r="A411" s="2">
        <v>8571</v>
      </c>
    </row>
    <row r="412" spans="1:1" x14ac:dyDescent="0.2">
      <c r="A412" s="2">
        <v>8409</v>
      </c>
    </row>
    <row r="413" spans="1:1" x14ac:dyDescent="0.2">
      <c r="A413" s="2">
        <v>8460</v>
      </c>
    </row>
    <row r="414" spans="1:1" x14ac:dyDescent="0.2">
      <c r="A414" s="2">
        <v>8453</v>
      </c>
    </row>
    <row r="415" spans="1:1" x14ac:dyDescent="0.2">
      <c r="A415" s="2">
        <v>8740</v>
      </c>
    </row>
    <row r="416" spans="1:1" x14ac:dyDescent="0.2">
      <c r="A416" s="2">
        <v>8431</v>
      </c>
    </row>
    <row r="417" spans="1:1" x14ac:dyDescent="0.2">
      <c r="A417" s="2">
        <v>8760</v>
      </c>
    </row>
    <row r="418" spans="1:1" x14ac:dyDescent="0.2">
      <c r="A418" s="2">
        <v>8763</v>
      </c>
    </row>
    <row r="419" spans="1:1" x14ac:dyDescent="0.2">
      <c r="A419" s="2">
        <v>8754</v>
      </c>
    </row>
    <row r="420" spans="1:1" x14ac:dyDescent="0.2">
      <c r="A420" s="2">
        <v>8765</v>
      </c>
    </row>
    <row r="421" spans="1:1" x14ac:dyDescent="0.2">
      <c r="A421" s="2">
        <v>8764</v>
      </c>
    </row>
    <row r="422" spans="1:1" x14ac:dyDescent="0.2">
      <c r="A422">
        <v>8757</v>
      </c>
    </row>
    <row r="423" spans="1:1" x14ac:dyDescent="0.2">
      <c r="A423">
        <v>8766</v>
      </c>
    </row>
    <row r="424" spans="1:1" x14ac:dyDescent="0.2">
      <c r="A424">
        <v>8555</v>
      </c>
    </row>
    <row r="425" spans="1:1" x14ac:dyDescent="0.2">
      <c r="A425">
        <v>8746</v>
      </c>
    </row>
    <row r="426" spans="1:1" x14ac:dyDescent="0.2">
      <c r="A426">
        <v>8733</v>
      </c>
    </row>
    <row r="427" spans="1:1" x14ac:dyDescent="0.2">
      <c r="A427">
        <v>8506</v>
      </c>
    </row>
    <row r="428" spans="1:1" x14ac:dyDescent="0.2">
      <c r="A428">
        <v>8742</v>
      </c>
    </row>
    <row r="429" spans="1:1" x14ac:dyDescent="0.2">
      <c r="A429">
        <v>8797</v>
      </c>
    </row>
    <row r="430" spans="1:1" x14ac:dyDescent="0.2">
      <c r="A430">
        <v>8759</v>
      </c>
    </row>
    <row r="431" spans="1:1" x14ac:dyDescent="0.2">
      <c r="A431">
        <v>8578</v>
      </c>
    </row>
    <row r="432" spans="1:1" x14ac:dyDescent="0.2">
      <c r="A432">
        <v>8957</v>
      </c>
    </row>
    <row r="433" spans="1:1" x14ac:dyDescent="0.2">
      <c r="A433">
        <v>8266</v>
      </c>
    </row>
    <row r="434" spans="1:1" x14ac:dyDescent="0.2">
      <c r="A434">
        <v>8968</v>
      </c>
    </row>
    <row r="435" spans="1:1" x14ac:dyDescent="0.2">
      <c r="A435">
        <v>8699</v>
      </c>
    </row>
    <row r="436" spans="1:1" x14ac:dyDescent="0.2">
      <c r="A436">
        <v>8880</v>
      </c>
    </row>
    <row r="437" spans="1:1" x14ac:dyDescent="0.2">
      <c r="A437">
        <v>8655</v>
      </c>
    </row>
    <row r="438" spans="1:1" x14ac:dyDescent="0.2">
      <c r="A438">
        <v>8698</v>
      </c>
    </row>
    <row r="439" spans="1:1" x14ac:dyDescent="0.2">
      <c r="A439">
        <v>8536</v>
      </c>
    </row>
    <row r="440" spans="1:1" x14ac:dyDescent="0.2">
      <c r="A440">
        <v>8819</v>
      </c>
    </row>
    <row r="441" spans="1:1" x14ac:dyDescent="0.2">
      <c r="A441">
        <v>8814</v>
      </c>
    </row>
    <row r="442" spans="1:1" x14ac:dyDescent="0.2">
      <c r="A442">
        <v>8692</v>
      </c>
    </row>
    <row r="443" spans="1:1" x14ac:dyDescent="0.2">
      <c r="A443">
        <v>8718</v>
      </c>
    </row>
    <row r="444" spans="1:1" x14ac:dyDescent="0.2">
      <c r="A444">
        <v>8834</v>
      </c>
    </row>
    <row r="445" spans="1:1" x14ac:dyDescent="0.2">
      <c r="A445">
        <v>8527</v>
      </c>
    </row>
    <row r="446" spans="1:1" x14ac:dyDescent="0.2">
      <c r="A446">
        <v>8898</v>
      </c>
    </row>
    <row r="447" spans="1:1" x14ac:dyDescent="0.2">
      <c r="A447">
        <v>8969</v>
      </c>
    </row>
    <row r="448" spans="1:1" x14ac:dyDescent="0.2">
      <c r="A448">
        <v>8973</v>
      </c>
    </row>
    <row r="449" spans="1:1" x14ac:dyDescent="0.2">
      <c r="A449">
        <v>8854</v>
      </c>
    </row>
    <row r="450" spans="1:1" x14ac:dyDescent="0.2">
      <c r="A450">
        <v>8715</v>
      </c>
    </row>
    <row r="451" spans="1:1" x14ac:dyDescent="0.2">
      <c r="A451">
        <v>8935</v>
      </c>
    </row>
    <row r="452" spans="1:1" x14ac:dyDescent="0.2">
      <c r="A452">
        <v>8711</v>
      </c>
    </row>
    <row r="453" spans="1:1" x14ac:dyDescent="0.2">
      <c r="A453">
        <v>8895</v>
      </c>
    </row>
    <row r="454" spans="1:1" x14ac:dyDescent="0.2">
      <c r="A454">
        <v>8981</v>
      </c>
    </row>
    <row r="455" spans="1:1" x14ac:dyDescent="0.2">
      <c r="A455">
        <v>8851</v>
      </c>
    </row>
    <row r="456" spans="1:1" x14ac:dyDescent="0.2">
      <c r="A456">
        <v>8932</v>
      </c>
    </row>
    <row r="457" spans="1:1" x14ac:dyDescent="0.2">
      <c r="A457">
        <v>8987</v>
      </c>
    </row>
    <row r="458" spans="1:1" x14ac:dyDescent="0.2">
      <c r="A458">
        <v>8736</v>
      </c>
    </row>
    <row r="459" spans="1:1" x14ac:dyDescent="0.2">
      <c r="A459">
        <v>8908</v>
      </c>
    </row>
    <row r="460" spans="1:1" x14ac:dyDescent="0.2">
      <c r="A460">
        <v>8751</v>
      </c>
    </row>
    <row r="461" spans="1:1" x14ac:dyDescent="0.2">
      <c r="A461">
        <v>9023</v>
      </c>
    </row>
    <row r="462" spans="1:1" x14ac:dyDescent="0.2">
      <c r="A462">
        <v>8911</v>
      </c>
    </row>
    <row r="463" spans="1:1" x14ac:dyDescent="0.2">
      <c r="A463">
        <v>8531</v>
      </c>
    </row>
    <row r="464" spans="1:1" x14ac:dyDescent="0.2">
      <c r="A464">
        <v>8795</v>
      </c>
    </row>
    <row r="465" spans="1:1" x14ac:dyDescent="0.2">
      <c r="A465">
        <v>8703</v>
      </c>
    </row>
    <row r="466" spans="1:1" x14ac:dyDescent="0.2">
      <c r="A466">
        <v>8374</v>
      </c>
    </row>
    <row r="467" spans="1:1" x14ac:dyDescent="0.2">
      <c r="A467">
        <v>8709</v>
      </c>
    </row>
    <row r="468" spans="1:1" x14ac:dyDescent="0.2">
      <c r="A468">
        <v>8805</v>
      </c>
    </row>
    <row r="469" spans="1:1" x14ac:dyDescent="0.2">
      <c r="A469">
        <v>8985</v>
      </c>
    </row>
    <row r="470" spans="1:1" x14ac:dyDescent="0.2">
      <c r="A470">
        <v>8411</v>
      </c>
    </row>
    <row r="471" spans="1:1" x14ac:dyDescent="0.2">
      <c r="A471">
        <v>8552</v>
      </c>
    </row>
    <row r="472" spans="1:1" x14ac:dyDescent="0.2">
      <c r="A472">
        <v>8697</v>
      </c>
    </row>
    <row r="473" spans="1:1" x14ac:dyDescent="0.2">
      <c r="A473">
        <v>8731</v>
      </c>
    </row>
    <row r="474" spans="1:1" x14ac:dyDescent="0.2">
      <c r="A474">
        <v>8929</v>
      </c>
    </row>
    <row r="475" spans="1:1" x14ac:dyDescent="0.2">
      <c r="A475">
        <v>8695</v>
      </c>
    </row>
    <row r="476" spans="1:1" x14ac:dyDescent="0.2">
      <c r="A476">
        <v>8745</v>
      </c>
    </row>
    <row r="477" spans="1:1" x14ac:dyDescent="0.2">
      <c r="A477">
        <v>8971</v>
      </c>
    </row>
    <row r="478" spans="1:1" x14ac:dyDescent="0.2">
      <c r="A478">
        <v>8989</v>
      </c>
    </row>
    <row r="479" spans="1:1" x14ac:dyDescent="0.2">
      <c r="A479">
        <v>8866</v>
      </c>
    </row>
    <row r="480" spans="1:1" x14ac:dyDescent="0.2">
      <c r="A480">
        <v>8517</v>
      </c>
    </row>
    <row r="481" spans="1:1" x14ac:dyDescent="0.2">
      <c r="A481">
        <v>8804</v>
      </c>
    </row>
    <row r="482" spans="1:1" x14ac:dyDescent="0.2">
      <c r="A482">
        <v>8994</v>
      </c>
    </row>
    <row r="483" spans="1:1" x14ac:dyDescent="0.2">
      <c r="A483">
        <v>9038</v>
      </c>
    </row>
    <row r="484" spans="1:1" x14ac:dyDescent="0.2">
      <c r="A484">
        <v>9042</v>
      </c>
    </row>
    <row r="485" spans="1:1" x14ac:dyDescent="0.2">
      <c r="A485">
        <v>9034</v>
      </c>
    </row>
    <row r="486" spans="1:1" x14ac:dyDescent="0.2">
      <c r="A486">
        <v>9037</v>
      </c>
    </row>
    <row r="487" spans="1:1" x14ac:dyDescent="0.2">
      <c r="A487">
        <v>9045</v>
      </c>
    </row>
    <row r="488" spans="1:1" x14ac:dyDescent="0.2">
      <c r="A488">
        <v>9044</v>
      </c>
    </row>
    <row r="489" spans="1:1" x14ac:dyDescent="0.2">
      <c r="A489">
        <v>8725</v>
      </c>
    </row>
    <row r="490" spans="1:1" x14ac:dyDescent="0.2">
      <c r="A490">
        <v>8744</v>
      </c>
    </row>
    <row r="491" spans="1:1" x14ac:dyDescent="0.2">
      <c r="A491">
        <v>9041</v>
      </c>
    </row>
    <row r="492" spans="1:1" x14ac:dyDescent="0.2">
      <c r="A492">
        <v>8748</v>
      </c>
    </row>
    <row r="493" spans="1:1" x14ac:dyDescent="0.2">
      <c r="A493">
        <v>9049</v>
      </c>
    </row>
    <row r="494" spans="1:1" x14ac:dyDescent="0.2">
      <c r="A494">
        <v>8735</v>
      </c>
    </row>
    <row r="495" spans="1:1" x14ac:dyDescent="0.2">
      <c r="A495">
        <v>8747</v>
      </c>
    </row>
    <row r="496" spans="1:1" x14ac:dyDescent="0.2">
      <c r="A496">
        <v>8767</v>
      </c>
    </row>
    <row r="497" spans="1:1" x14ac:dyDescent="0.2">
      <c r="A497">
        <v>8938</v>
      </c>
    </row>
    <row r="498" spans="1:1" x14ac:dyDescent="0.2">
      <c r="A498">
        <v>8874</v>
      </c>
    </row>
    <row r="499" spans="1:1" x14ac:dyDescent="0.2">
      <c r="A499">
        <v>8769</v>
      </c>
    </row>
    <row r="500" spans="1:1" x14ac:dyDescent="0.2">
      <c r="A500">
        <v>9052</v>
      </c>
    </row>
    <row r="501" spans="1:1" x14ac:dyDescent="0.2">
      <c r="A501">
        <v>9053</v>
      </c>
    </row>
    <row r="502" spans="1:1" x14ac:dyDescent="0.2">
      <c r="A502">
        <v>9043</v>
      </c>
    </row>
    <row r="503" spans="1:1" x14ac:dyDescent="0.2">
      <c r="A503">
        <v>8921</v>
      </c>
    </row>
    <row r="504" spans="1:1" x14ac:dyDescent="0.2">
      <c r="A504">
        <v>8890</v>
      </c>
    </row>
    <row r="505" spans="1:1" x14ac:dyDescent="0.2">
      <c r="A505">
        <v>9056</v>
      </c>
    </row>
    <row r="506" spans="1:1" x14ac:dyDescent="0.2">
      <c r="A506">
        <v>8998</v>
      </c>
    </row>
    <row r="507" spans="1:1" x14ac:dyDescent="0.2">
      <c r="A507">
        <v>9095</v>
      </c>
    </row>
    <row r="508" spans="1:1" x14ac:dyDescent="0.2">
      <c r="A508">
        <v>9094</v>
      </c>
    </row>
    <row r="509" spans="1:1" x14ac:dyDescent="0.2">
      <c r="A509">
        <v>9029</v>
      </c>
    </row>
    <row r="510" spans="1:1" x14ac:dyDescent="0.2">
      <c r="A510">
        <v>9116</v>
      </c>
    </row>
    <row r="511" spans="1:1" x14ac:dyDescent="0.2">
      <c r="A511">
        <v>9125</v>
      </c>
    </row>
    <row r="512" spans="1:1" x14ac:dyDescent="0.2">
      <c r="A512">
        <v>9069</v>
      </c>
    </row>
    <row r="513" spans="1:1" x14ac:dyDescent="0.2">
      <c r="A513">
        <v>8645</v>
      </c>
    </row>
    <row r="514" spans="1:1" x14ac:dyDescent="0.2">
      <c r="A514">
        <v>9128</v>
      </c>
    </row>
    <row r="515" spans="1:1" x14ac:dyDescent="0.2">
      <c r="A515">
        <v>9080</v>
      </c>
    </row>
    <row r="516" spans="1:1" x14ac:dyDescent="0.2">
      <c r="A516">
        <v>9082</v>
      </c>
    </row>
    <row r="517" spans="1:1" x14ac:dyDescent="0.2">
      <c r="A517">
        <v>9158</v>
      </c>
    </row>
    <row r="518" spans="1:1" x14ac:dyDescent="0.2">
      <c r="A518">
        <v>9169</v>
      </c>
    </row>
    <row r="519" spans="1:1" x14ac:dyDescent="0.2">
      <c r="A519">
        <v>9176</v>
      </c>
    </row>
    <row r="520" spans="1:1" x14ac:dyDescent="0.2">
      <c r="A520">
        <v>9172</v>
      </c>
    </row>
    <row r="521" spans="1:1" x14ac:dyDescent="0.2">
      <c r="A521">
        <v>9178</v>
      </c>
    </row>
    <row r="522" spans="1:1" x14ac:dyDescent="0.2">
      <c r="A522">
        <v>9181</v>
      </c>
    </row>
    <row r="523" spans="1:1" x14ac:dyDescent="0.2">
      <c r="A523">
        <v>9183</v>
      </c>
    </row>
    <row r="524" spans="1:1" x14ac:dyDescent="0.2">
      <c r="A524">
        <v>9185</v>
      </c>
    </row>
    <row r="525" spans="1:1" x14ac:dyDescent="0.2">
      <c r="A525">
        <v>9187</v>
      </c>
    </row>
    <row r="526" spans="1:1" x14ac:dyDescent="0.2">
      <c r="A526">
        <v>9188</v>
      </c>
    </row>
    <row r="527" spans="1:1" x14ac:dyDescent="0.2">
      <c r="A527">
        <v>9190</v>
      </c>
    </row>
    <row r="528" spans="1:1" x14ac:dyDescent="0.2">
      <c r="A528">
        <v>9182</v>
      </c>
    </row>
    <row r="529" spans="1:1" x14ac:dyDescent="0.2">
      <c r="A529">
        <v>9196</v>
      </c>
    </row>
    <row r="530" spans="1:1" x14ac:dyDescent="0.2">
      <c r="A530">
        <v>9212</v>
      </c>
    </row>
    <row r="531" spans="1:1" x14ac:dyDescent="0.2">
      <c r="A531">
        <v>9213</v>
      </c>
    </row>
    <row r="532" spans="1:1" x14ac:dyDescent="0.2">
      <c r="A532">
        <v>9214</v>
      </c>
    </row>
    <row r="533" spans="1:1" x14ac:dyDescent="0.2">
      <c r="A533">
        <v>9216</v>
      </c>
    </row>
    <row r="534" spans="1:1" x14ac:dyDescent="0.2">
      <c r="A534">
        <v>9218</v>
      </c>
    </row>
    <row r="535" spans="1:1" x14ac:dyDescent="0.2">
      <c r="A535">
        <v>9219</v>
      </c>
    </row>
    <row r="536" spans="1:1" x14ac:dyDescent="0.2">
      <c r="A536">
        <v>8554</v>
      </c>
    </row>
    <row r="537" spans="1:1" x14ac:dyDescent="0.2">
      <c r="A537">
        <v>9062</v>
      </c>
    </row>
    <row r="538" spans="1:1" x14ac:dyDescent="0.2">
      <c r="A538">
        <v>9123</v>
      </c>
    </row>
    <row r="539" spans="1:1" x14ac:dyDescent="0.2">
      <c r="A539">
        <v>9211</v>
      </c>
    </row>
  </sheetData>
  <sortState xmlns:xlrd2="http://schemas.microsoft.com/office/spreadsheetml/2017/richdata2" ref="D2:D249">
    <sortCondition ref="D2:D249"/>
  </sortState>
  <conditionalFormatting sqref="A1 A343:A1048576">
    <cfRule type="duplicateValues" dxfId="6" priority="9"/>
  </conditionalFormatting>
  <conditionalFormatting sqref="C1">
    <cfRule type="duplicateValues" dxfId="5" priority="7"/>
  </conditionalFormatting>
  <conditionalFormatting sqref="A2:A26 A28:A110 A113:A159">
    <cfRule type="duplicateValues" dxfId="4" priority="5"/>
  </conditionalFormatting>
  <conditionalFormatting sqref="A27">
    <cfRule type="duplicateValues" dxfId="3" priority="4"/>
  </conditionalFormatting>
  <conditionalFormatting sqref="A111:A112">
    <cfRule type="duplicateValues" dxfId="2" priority="3"/>
  </conditionalFormatting>
  <conditionalFormatting sqref="A160">
    <cfRule type="duplicateValues" dxfId="1" priority="2"/>
  </conditionalFormatting>
  <conditionalFormatting sqref="D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18mo</vt:lpstr>
      <vt:lpstr>18mo LEATS</vt:lpstr>
      <vt:lpstr>Income</vt:lpstr>
      <vt:lpstr>24mo</vt:lpstr>
      <vt:lpstr>36mo</vt:lpstr>
      <vt:lpstr>36mo LEATS</vt:lpstr>
      <vt:lpstr>18mo_demo</vt:lpstr>
      <vt:lpstr>24mo_demo</vt:lpstr>
      <vt:lpstr>36mo_demo</vt:lpstr>
      <vt:lpstr>count</vt:lpstr>
      <vt:lpstr>unique codes</vt:lpstr>
      <vt:lpstr>'unique codes'!Extract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2021-09-22T15:21:07Z</dcterms:created>
  <dcterms:modified xsi:type="dcterms:W3CDTF">2022-03-11T02:14:09Z</dcterms:modified>
</cp:coreProperties>
</file>